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codeName="ThisWorkbook" defaultThemeVersion="124226"/>
  <xr:revisionPtr revIDLastSave="0" documentId="11_D42E7FB723789EF5158ECF085DC38D1C5D708E6E" xr6:coauthVersionLast="47" xr6:coauthVersionMax="47" xr10:uidLastSave="{00000000-0000-0000-0000-000000000000}"/>
  <bookViews>
    <workbookView xWindow="12" yWindow="1272" windowWidth="19140" windowHeight="10668" xr2:uid="{00000000-000D-0000-FFFF-FFFF00000000}"/>
  </bookViews>
  <sheets>
    <sheet name="Sheet1" sheetId="1" r:id="rId1"/>
    <sheet name="Calculations" sheetId="2" r:id="rId2"/>
    <sheet name="Consuption" sheetId="3" r:id="rId3"/>
    <sheet name="Price" sheetId="4" r:id="rId4"/>
  </sheets>
  <calcPr calcId="191028" iterate="1" iterateCount="1020" iterateDelta="0.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6" i="4" l="1"/>
  <c r="E25" i="4"/>
  <c r="J35" i="4"/>
  <c r="J37" i="4"/>
  <c r="I10" i="3"/>
  <c r="I11" i="3"/>
  <c r="I12" i="3"/>
  <c r="I13" i="3"/>
  <c r="I14" i="3"/>
  <c r="I15" i="3"/>
  <c r="I16" i="3"/>
  <c r="I17" i="3"/>
  <c r="I18" i="3"/>
  <c r="I20" i="3"/>
  <c r="E7" i="4"/>
  <c r="H25" i="4"/>
  <c r="E15" i="4"/>
  <c r="E20" i="4"/>
  <c r="H26" i="4"/>
  <c r="J34" i="4"/>
  <c r="H31" i="4"/>
  <c r="B21" i="4"/>
  <c r="B8" i="4"/>
  <c r="H18" i="2"/>
  <c r="E19" i="2"/>
  <c r="H4" i="2"/>
  <c r="H9" i="2"/>
  <c r="E10" i="2"/>
  <c r="D31" i="2"/>
  <c r="I31" i="2"/>
  <c r="D32" i="2"/>
  <c r="I32" i="2"/>
  <c r="D33" i="2"/>
  <c r="I33" i="2"/>
  <c r="D34" i="2"/>
  <c r="I34" i="2"/>
  <c r="D35" i="2"/>
  <c r="I35" i="2"/>
  <c r="D36" i="2"/>
  <c r="I36" i="2"/>
  <c r="D37" i="2"/>
  <c r="I37" i="2"/>
  <c r="D38" i="2"/>
  <c r="I38" i="2"/>
  <c r="D39" i="2"/>
  <c r="I39" i="2"/>
  <c r="D40" i="2"/>
  <c r="I40" i="2"/>
  <c r="D41" i="2"/>
  <c r="I41" i="2"/>
  <c r="D42" i="2"/>
  <c r="I42" i="2"/>
  <c r="D43" i="2"/>
  <c r="I43" i="2"/>
  <c r="D44" i="2"/>
  <c r="I44" i="2"/>
  <c r="D45" i="2"/>
  <c r="I45" i="2"/>
  <c r="D46" i="2"/>
  <c r="I46" i="2"/>
  <c r="D47" i="2"/>
  <c r="I47" i="2"/>
  <c r="D48" i="2"/>
  <c r="I48" i="2"/>
  <c r="D49" i="2"/>
  <c r="I49" i="2"/>
  <c r="D50" i="2"/>
  <c r="I50" i="2"/>
  <c r="D51" i="2"/>
  <c r="I51" i="2"/>
  <c r="D52" i="2"/>
  <c r="I52" i="2"/>
  <c r="D53" i="2"/>
  <c r="I53" i="2"/>
  <c r="B55" i="2"/>
  <c r="B56" i="2"/>
  <c r="D56" i="2"/>
  <c r="B57" i="2"/>
  <c r="B58" i="2"/>
  <c r="D58" i="2"/>
  <c r="B59" i="2"/>
  <c r="B60" i="2"/>
  <c r="D60" i="2"/>
  <c r="B61" i="2"/>
  <c r="B62" i="2"/>
  <c r="D62" i="2"/>
  <c r="B63" i="2"/>
  <c r="B64" i="2"/>
  <c r="D64" i="2"/>
  <c r="B65" i="2"/>
  <c r="B66" i="2"/>
  <c r="D66" i="2"/>
  <c r="B67" i="2"/>
  <c r="B68" i="2"/>
  <c r="D68" i="2"/>
  <c r="E68" i="2"/>
  <c r="B69" i="2"/>
  <c r="B70" i="2"/>
  <c r="D70" i="2"/>
  <c r="E70" i="2"/>
  <c r="B71" i="2"/>
  <c r="B72" i="2"/>
  <c r="D72" i="2"/>
  <c r="E72" i="2"/>
  <c r="B73" i="2"/>
  <c r="B74" i="2"/>
  <c r="D74" i="2"/>
  <c r="E74" i="2"/>
  <c r="B75" i="2"/>
  <c r="B76" i="2"/>
  <c r="D76" i="2"/>
  <c r="E76" i="2"/>
  <c r="B77" i="2"/>
  <c r="B80" i="2"/>
  <c r="B82" i="2"/>
  <c r="B84" i="2"/>
  <c r="B88" i="2"/>
  <c r="B92" i="2"/>
  <c r="B96" i="2"/>
  <c r="B100" i="2"/>
  <c r="B54" i="2"/>
  <c r="D54" i="2"/>
  <c r="B5" i="2"/>
  <c r="B1" i="2"/>
  <c r="B3" i="2"/>
  <c r="B5" i="1"/>
  <c r="B1" i="1"/>
  <c r="B3" i="1"/>
  <c r="B7" i="1"/>
  <c r="D30" i="2"/>
  <c r="I30" i="2"/>
  <c r="B98" i="2"/>
  <c r="B122" i="2"/>
  <c r="B94" i="2"/>
  <c r="B90" i="2"/>
  <c r="B114" i="2"/>
  <c r="B86" i="2"/>
  <c r="D94" i="2"/>
  <c r="E94" i="2"/>
  <c r="F94" i="2"/>
  <c r="G94" i="2"/>
  <c r="H94" i="2"/>
  <c r="B118" i="2"/>
  <c r="D86" i="2"/>
  <c r="E86" i="2"/>
  <c r="F86" i="2"/>
  <c r="G86" i="2"/>
  <c r="H86" i="2"/>
  <c r="B110" i="2"/>
  <c r="D82" i="2"/>
  <c r="I82" i="2"/>
  <c r="B106" i="2"/>
  <c r="D75" i="2"/>
  <c r="E75" i="2"/>
  <c r="F75" i="2"/>
  <c r="G75" i="2"/>
  <c r="H75" i="2"/>
  <c r="I75" i="2"/>
  <c r="J75" i="2"/>
  <c r="B99" i="2"/>
  <c r="D73" i="2"/>
  <c r="E73" i="2"/>
  <c r="F73" i="2"/>
  <c r="G73" i="2"/>
  <c r="H73" i="2"/>
  <c r="B97" i="2"/>
  <c r="D69" i="2"/>
  <c r="I69" i="2"/>
  <c r="E69" i="2"/>
  <c r="F69" i="2"/>
  <c r="G69" i="2"/>
  <c r="H69" i="2"/>
  <c r="J69" i="2"/>
  <c r="B93" i="2"/>
  <c r="D67" i="2"/>
  <c r="E67" i="2"/>
  <c r="F67" i="2"/>
  <c r="G67" i="2"/>
  <c r="H67" i="2"/>
  <c r="B91" i="2"/>
  <c r="D65" i="2"/>
  <c r="E65" i="2"/>
  <c r="F65" i="2"/>
  <c r="G65" i="2"/>
  <c r="H65" i="2"/>
  <c r="B89" i="2"/>
  <c r="D61" i="2"/>
  <c r="E61" i="2"/>
  <c r="F61" i="2"/>
  <c r="G61" i="2"/>
  <c r="H61" i="2"/>
  <c r="B85" i="2"/>
  <c r="D59" i="2"/>
  <c r="E59" i="2"/>
  <c r="F59" i="2"/>
  <c r="G59" i="2"/>
  <c r="H59" i="2"/>
  <c r="B83" i="2"/>
  <c r="D57" i="2"/>
  <c r="E57" i="2"/>
  <c r="F57" i="2"/>
  <c r="G57" i="2"/>
  <c r="H57" i="2"/>
  <c r="B81" i="2"/>
  <c r="D55" i="2"/>
  <c r="E55" i="2"/>
  <c r="F55" i="2"/>
  <c r="G55" i="2"/>
  <c r="H55" i="2"/>
  <c r="B79" i="2"/>
  <c r="D98" i="2"/>
  <c r="E98" i="2"/>
  <c r="F98" i="2"/>
  <c r="G98" i="2"/>
  <c r="H98" i="2"/>
  <c r="D90" i="2"/>
  <c r="E90" i="2"/>
  <c r="F90" i="2"/>
  <c r="G90" i="2"/>
  <c r="H90" i="2"/>
  <c r="D77" i="2"/>
  <c r="I77" i="2"/>
  <c r="B101" i="2"/>
  <c r="D71" i="2"/>
  <c r="I71" i="2"/>
  <c r="E71" i="2"/>
  <c r="F71" i="2"/>
  <c r="G71" i="2"/>
  <c r="H71" i="2"/>
  <c r="J71" i="2"/>
  <c r="B95" i="2"/>
  <c r="D63" i="2"/>
  <c r="E63" i="2"/>
  <c r="F63" i="2"/>
  <c r="G63" i="2"/>
  <c r="H63" i="2"/>
  <c r="B87" i="2"/>
  <c r="D100" i="2"/>
  <c r="E100" i="2"/>
  <c r="F100" i="2"/>
  <c r="G100" i="2"/>
  <c r="H100" i="2"/>
  <c r="B124" i="2"/>
  <c r="D96" i="2"/>
  <c r="E96" i="2"/>
  <c r="F96" i="2"/>
  <c r="G96" i="2"/>
  <c r="H96" i="2"/>
  <c r="B120" i="2"/>
  <c r="D92" i="2"/>
  <c r="E92" i="2"/>
  <c r="B116" i="2"/>
  <c r="D88" i="2"/>
  <c r="E88" i="2"/>
  <c r="B112" i="2"/>
  <c r="D84" i="2"/>
  <c r="I84" i="2"/>
  <c r="B108" i="2"/>
  <c r="D80" i="2"/>
  <c r="I80" i="2"/>
  <c r="B104" i="2"/>
  <c r="E30" i="2"/>
  <c r="F30" i="2"/>
  <c r="G30" i="2"/>
  <c r="H30" i="2"/>
  <c r="J30" i="2"/>
  <c r="I54" i="2"/>
  <c r="E54" i="2"/>
  <c r="F54" i="2"/>
  <c r="G54" i="2"/>
  <c r="H54" i="2"/>
  <c r="I73" i="2"/>
  <c r="J73" i="2"/>
  <c r="I67" i="2"/>
  <c r="I65" i="2"/>
  <c r="I63" i="2"/>
  <c r="I61" i="2"/>
  <c r="I59" i="2"/>
  <c r="I57" i="2"/>
  <c r="I55" i="2"/>
  <c r="F92" i="2"/>
  <c r="G92" i="2"/>
  <c r="H92" i="2"/>
  <c r="F88" i="2"/>
  <c r="G88" i="2"/>
  <c r="H88" i="2"/>
  <c r="E84" i="2"/>
  <c r="F84" i="2"/>
  <c r="G84" i="2"/>
  <c r="H84" i="2"/>
  <c r="B78" i="2"/>
  <c r="F76" i="2"/>
  <c r="G76" i="2"/>
  <c r="H76" i="2"/>
  <c r="F74" i="2"/>
  <c r="G74" i="2"/>
  <c r="H74" i="2"/>
  <c r="F72" i="2"/>
  <c r="G72" i="2"/>
  <c r="H72" i="2"/>
  <c r="F70" i="2"/>
  <c r="G70" i="2"/>
  <c r="H70" i="2"/>
  <c r="F68" i="2"/>
  <c r="G68" i="2"/>
  <c r="H68" i="2"/>
  <c r="I66" i="2"/>
  <c r="E66" i="2"/>
  <c r="F66" i="2"/>
  <c r="G66" i="2"/>
  <c r="H66" i="2"/>
  <c r="I64" i="2"/>
  <c r="E64" i="2"/>
  <c r="F64" i="2"/>
  <c r="G64" i="2"/>
  <c r="H64" i="2"/>
  <c r="I62" i="2"/>
  <c r="E62" i="2"/>
  <c r="F62" i="2"/>
  <c r="G62" i="2"/>
  <c r="H62" i="2"/>
  <c r="I60" i="2"/>
  <c r="E60" i="2"/>
  <c r="F60" i="2"/>
  <c r="G60" i="2"/>
  <c r="H60" i="2"/>
  <c r="I58" i="2"/>
  <c r="E58" i="2"/>
  <c r="F58" i="2"/>
  <c r="G58" i="2"/>
  <c r="H58" i="2"/>
  <c r="I56" i="2"/>
  <c r="E56" i="2"/>
  <c r="F56" i="2"/>
  <c r="G56" i="2"/>
  <c r="H56" i="2"/>
  <c r="E52" i="2"/>
  <c r="F52" i="2"/>
  <c r="G52" i="2"/>
  <c r="H52" i="2"/>
  <c r="J52" i="2"/>
  <c r="E50" i="2"/>
  <c r="F50" i="2"/>
  <c r="G50" i="2"/>
  <c r="H50" i="2"/>
  <c r="J50" i="2"/>
  <c r="E48" i="2"/>
  <c r="F48" i="2"/>
  <c r="G48" i="2"/>
  <c r="H48" i="2"/>
  <c r="J48" i="2"/>
  <c r="E46" i="2"/>
  <c r="F46" i="2"/>
  <c r="G46" i="2"/>
  <c r="H46" i="2"/>
  <c r="J46" i="2"/>
  <c r="E44" i="2"/>
  <c r="F44" i="2"/>
  <c r="G44" i="2"/>
  <c r="H44" i="2"/>
  <c r="J44" i="2"/>
  <c r="E42" i="2"/>
  <c r="F42" i="2"/>
  <c r="G42" i="2"/>
  <c r="H42" i="2"/>
  <c r="J42" i="2"/>
  <c r="E40" i="2"/>
  <c r="F40" i="2"/>
  <c r="G40" i="2"/>
  <c r="H40" i="2"/>
  <c r="J40" i="2"/>
  <c r="E38" i="2"/>
  <c r="F38" i="2"/>
  <c r="G38" i="2"/>
  <c r="H38" i="2"/>
  <c r="J38" i="2"/>
  <c r="E36" i="2"/>
  <c r="F36" i="2"/>
  <c r="G36" i="2"/>
  <c r="H36" i="2"/>
  <c r="J36" i="2"/>
  <c r="E34" i="2"/>
  <c r="F34" i="2"/>
  <c r="G34" i="2"/>
  <c r="H34" i="2"/>
  <c r="J34" i="2"/>
  <c r="E32" i="2"/>
  <c r="F32" i="2"/>
  <c r="G32" i="2"/>
  <c r="H32" i="2"/>
  <c r="J32" i="2"/>
  <c r="E53" i="2"/>
  <c r="F53" i="2"/>
  <c r="G53" i="2"/>
  <c r="H53" i="2"/>
  <c r="J53" i="2"/>
  <c r="E51" i="2"/>
  <c r="F51" i="2"/>
  <c r="G51" i="2"/>
  <c r="H51" i="2"/>
  <c r="J51" i="2"/>
  <c r="E49" i="2"/>
  <c r="F49" i="2"/>
  <c r="G49" i="2"/>
  <c r="H49" i="2"/>
  <c r="J49" i="2"/>
  <c r="E47" i="2"/>
  <c r="F47" i="2"/>
  <c r="G47" i="2"/>
  <c r="H47" i="2"/>
  <c r="J47" i="2"/>
  <c r="E45" i="2"/>
  <c r="F45" i="2"/>
  <c r="G45" i="2"/>
  <c r="H45" i="2"/>
  <c r="J45" i="2"/>
  <c r="E43" i="2"/>
  <c r="F43" i="2"/>
  <c r="G43" i="2"/>
  <c r="H43" i="2"/>
  <c r="J43" i="2"/>
  <c r="E41" i="2"/>
  <c r="F41" i="2"/>
  <c r="G41" i="2"/>
  <c r="H41" i="2"/>
  <c r="J41" i="2"/>
  <c r="E39" i="2"/>
  <c r="F39" i="2"/>
  <c r="G39" i="2"/>
  <c r="H39" i="2"/>
  <c r="J39" i="2"/>
  <c r="E37" i="2"/>
  <c r="F37" i="2"/>
  <c r="G37" i="2"/>
  <c r="H37" i="2"/>
  <c r="J37" i="2"/>
  <c r="E35" i="2"/>
  <c r="F35" i="2"/>
  <c r="G35" i="2"/>
  <c r="H35" i="2"/>
  <c r="J35" i="2"/>
  <c r="E33" i="2"/>
  <c r="F33" i="2"/>
  <c r="G33" i="2"/>
  <c r="H33" i="2"/>
  <c r="J33" i="2"/>
  <c r="E31" i="2"/>
  <c r="F31" i="2"/>
  <c r="G31" i="2"/>
  <c r="H31" i="2"/>
  <c r="J31" i="2"/>
  <c r="I100" i="2"/>
  <c r="I98" i="2"/>
  <c r="I96" i="2"/>
  <c r="I92" i="2"/>
  <c r="J92" i="2"/>
  <c r="I88" i="2"/>
  <c r="J88" i="2"/>
  <c r="E82" i="2"/>
  <c r="F82" i="2"/>
  <c r="G82" i="2"/>
  <c r="H82" i="2"/>
  <c r="E80" i="2"/>
  <c r="F80" i="2"/>
  <c r="G80" i="2"/>
  <c r="H80" i="2"/>
  <c r="I76" i="2"/>
  <c r="J76" i="2"/>
  <c r="I74" i="2"/>
  <c r="I72" i="2"/>
  <c r="J72" i="2"/>
  <c r="I70" i="2"/>
  <c r="I68" i="2"/>
  <c r="J68" i="2"/>
  <c r="B7" i="2"/>
  <c r="B9" i="2"/>
  <c r="B10" i="2"/>
  <c r="B12" i="2"/>
  <c r="J70" i="2"/>
  <c r="J74" i="2"/>
  <c r="K74" i="2"/>
  <c r="O74" i="2"/>
  <c r="I86" i="2"/>
  <c r="J86" i="2"/>
  <c r="I90" i="2"/>
  <c r="J90" i="2"/>
  <c r="I94" i="2"/>
  <c r="J94" i="2"/>
  <c r="E77" i="2"/>
  <c r="F77" i="2"/>
  <c r="G77" i="2"/>
  <c r="H77" i="2"/>
  <c r="J77" i="2"/>
  <c r="K77" i="2"/>
  <c r="O77" i="2"/>
  <c r="J84" i="2"/>
  <c r="K84" i="2"/>
  <c r="O84" i="2"/>
  <c r="B13" i="2"/>
  <c r="B14" i="2"/>
  <c r="J59" i="2"/>
  <c r="D104" i="2"/>
  <c r="B128" i="2"/>
  <c r="D108" i="2"/>
  <c r="B132" i="2"/>
  <c r="D112" i="2"/>
  <c r="B136" i="2"/>
  <c r="D116" i="2"/>
  <c r="B140" i="2"/>
  <c r="D120" i="2"/>
  <c r="B144" i="2"/>
  <c r="D124" i="2"/>
  <c r="B148" i="2"/>
  <c r="D87" i="2"/>
  <c r="B111" i="2"/>
  <c r="D95" i="2"/>
  <c r="B119" i="2"/>
  <c r="D101" i="2"/>
  <c r="B125" i="2"/>
  <c r="D114" i="2"/>
  <c r="B138" i="2"/>
  <c r="D122" i="2"/>
  <c r="B146" i="2"/>
  <c r="D79" i="2"/>
  <c r="B103" i="2"/>
  <c r="D81" i="2"/>
  <c r="B105" i="2"/>
  <c r="D83" i="2"/>
  <c r="B107" i="2"/>
  <c r="D85" i="2"/>
  <c r="B109" i="2"/>
  <c r="D89" i="2"/>
  <c r="B113" i="2"/>
  <c r="D91" i="2"/>
  <c r="B115" i="2"/>
  <c r="D93" i="2"/>
  <c r="B117" i="2"/>
  <c r="D97" i="2"/>
  <c r="B121" i="2"/>
  <c r="D99" i="2"/>
  <c r="B123" i="2"/>
  <c r="D106" i="2"/>
  <c r="B130" i="2"/>
  <c r="D110" i="2"/>
  <c r="B134" i="2"/>
  <c r="D118" i="2"/>
  <c r="B142" i="2"/>
  <c r="K31" i="2"/>
  <c r="K39" i="2"/>
  <c r="K47" i="2"/>
  <c r="K32" i="2"/>
  <c r="K40" i="2"/>
  <c r="K52" i="2"/>
  <c r="K35" i="2"/>
  <c r="K43" i="2"/>
  <c r="K51" i="2"/>
  <c r="K36" i="2"/>
  <c r="K44" i="2"/>
  <c r="K48" i="2"/>
  <c r="K33" i="2"/>
  <c r="K37" i="2"/>
  <c r="K41" i="2"/>
  <c r="K45" i="2"/>
  <c r="K49" i="2"/>
  <c r="K53" i="2"/>
  <c r="K34" i="2"/>
  <c r="K38" i="2"/>
  <c r="K42" i="2"/>
  <c r="K46" i="2"/>
  <c r="K50" i="2"/>
  <c r="K30" i="2"/>
  <c r="J57" i="2"/>
  <c r="K59" i="2"/>
  <c r="J61" i="2"/>
  <c r="J63" i="2"/>
  <c r="J65" i="2"/>
  <c r="J67" i="2"/>
  <c r="J54" i="2"/>
  <c r="J96" i="2"/>
  <c r="J98" i="2"/>
  <c r="K98" i="2"/>
  <c r="O98" i="2"/>
  <c r="J100" i="2"/>
  <c r="J56" i="2"/>
  <c r="J58" i="2"/>
  <c r="J60" i="2"/>
  <c r="J62" i="2"/>
  <c r="J64" i="2"/>
  <c r="J66" i="2"/>
  <c r="D78" i="2"/>
  <c r="B102" i="2"/>
  <c r="J55" i="2"/>
  <c r="K72" i="2"/>
  <c r="O72" i="2"/>
  <c r="K76" i="2"/>
  <c r="O76" i="2"/>
  <c r="K75" i="2"/>
  <c r="O75" i="2"/>
  <c r="J80" i="2"/>
  <c r="J82" i="2"/>
  <c r="K86" i="2"/>
  <c r="O86" i="2"/>
  <c r="K90" i="2"/>
  <c r="O90" i="2"/>
  <c r="K94" i="2"/>
  <c r="O94" i="2"/>
  <c r="L84" i="2"/>
  <c r="P84" i="2"/>
  <c r="K73" i="2"/>
  <c r="O73" i="2"/>
  <c r="K88" i="2"/>
  <c r="O88" i="2"/>
  <c r="K92" i="2"/>
  <c r="O92" i="2"/>
  <c r="K96" i="2"/>
  <c r="O96" i="2"/>
  <c r="K100" i="2"/>
  <c r="O100" i="2"/>
  <c r="K68" i="2"/>
  <c r="O68" i="2"/>
  <c r="K69" i="2"/>
  <c r="O69" i="2"/>
  <c r="K70" i="2"/>
  <c r="O70" i="2"/>
  <c r="K71" i="2"/>
  <c r="O71" i="2"/>
  <c r="B12" i="1"/>
  <c r="B9" i="1"/>
  <c r="B10" i="1"/>
  <c r="B13" i="1"/>
  <c r="D142" i="2"/>
  <c r="B166" i="2"/>
  <c r="D134" i="2"/>
  <c r="B158" i="2"/>
  <c r="D130" i="2"/>
  <c r="B154" i="2"/>
  <c r="D123" i="2"/>
  <c r="B147" i="2"/>
  <c r="D121" i="2"/>
  <c r="B145" i="2"/>
  <c r="D117" i="2"/>
  <c r="B141" i="2"/>
  <c r="D115" i="2"/>
  <c r="B139" i="2"/>
  <c r="D113" i="2"/>
  <c r="B137" i="2"/>
  <c r="D109" i="2"/>
  <c r="B133" i="2"/>
  <c r="D107" i="2"/>
  <c r="B131" i="2"/>
  <c r="D105" i="2"/>
  <c r="B129" i="2"/>
  <c r="D103" i="2"/>
  <c r="B127" i="2"/>
  <c r="D146" i="2"/>
  <c r="B170" i="2"/>
  <c r="D138" i="2"/>
  <c r="B162" i="2"/>
  <c r="D125" i="2"/>
  <c r="B149" i="2"/>
  <c r="D119" i="2"/>
  <c r="B143" i="2"/>
  <c r="D111" i="2"/>
  <c r="B135" i="2"/>
  <c r="D148" i="2"/>
  <c r="B172" i="2"/>
  <c r="D144" i="2"/>
  <c r="B168" i="2"/>
  <c r="D140" i="2"/>
  <c r="B164" i="2"/>
  <c r="D136" i="2"/>
  <c r="B160" i="2"/>
  <c r="D132" i="2"/>
  <c r="B156" i="2"/>
  <c r="D128" i="2"/>
  <c r="B152" i="2"/>
  <c r="E118" i="2"/>
  <c r="F118" i="2"/>
  <c r="G118" i="2"/>
  <c r="H118" i="2"/>
  <c r="I118" i="2"/>
  <c r="E110" i="2"/>
  <c r="F110" i="2"/>
  <c r="G110" i="2"/>
  <c r="H110" i="2"/>
  <c r="I110" i="2"/>
  <c r="E106" i="2"/>
  <c r="F106" i="2"/>
  <c r="G106" i="2"/>
  <c r="H106" i="2"/>
  <c r="I106" i="2"/>
  <c r="I99" i="2"/>
  <c r="E99" i="2"/>
  <c r="F99" i="2"/>
  <c r="G99" i="2"/>
  <c r="H99" i="2"/>
  <c r="I97" i="2"/>
  <c r="E97" i="2"/>
  <c r="F97" i="2"/>
  <c r="G97" i="2"/>
  <c r="H97" i="2"/>
  <c r="E93" i="2"/>
  <c r="F93" i="2"/>
  <c r="G93" i="2"/>
  <c r="H93" i="2"/>
  <c r="I93" i="2"/>
  <c r="E91" i="2"/>
  <c r="F91" i="2"/>
  <c r="G91" i="2"/>
  <c r="H91" i="2"/>
  <c r="I91" i="2"/>
  <c r="E89" i="2"/>
  <c r="F89" i="2"/>
  <c r="G89" i="2"/>
  <c r="H89" i="2"/>
  <c r="I89" i="2"/>
  <c r="E85" i="2"/>
  <c r="F85" i="2"/>
  <c r="G85" i="2"/>
  <c r="H85" i="2"/>
  <c r="I85" i="2"/>
  <c r="E83" i="2"/>
  <c r="F83" i="2"/>
  <c r="G83" i="2"/>
  <c r="H83" i="2"/>
  <c r="I83" i="2"/>
  <c r="E81" i="2"/>
  <c r="F81" i="2"/>
  <c r="G81" i="2"/>
  <c r="H81" i="2"/>
  <c r="I81" i="2"/>
  <c r="E79" i="2"/>
  <c r="F79" i="2"/>
  <c r="G79" i="2"/>
  <c r="H79" i="2"/>
  <c r="I79" i="2"/>
  <c r="E122" i="2"/>
  <c r="F122" i="2"/>
  <c r="G122" i="2"/>
  <c r="H122" i="2"/>
  <c r="I122" i="2"/>
  <c r="E114" i="2"/>
  <c r="F114" i="2"/>
  <c r="G114" i="2"/>
  <c r="H114" i="2"/>
  <c r="I114" i="2"/>
  <c r="I101" i="2"/>
  <c r="E101" i="2"/>
  <c r="F101" i="2"/>
  <c r="G101" i="2"/>
  <c r="H101" i="2"/>
  <c r="I95" i="2"/>
  <c r="E95" i="2"/>
  <c r="F95" i="2"/>
  <c r="G95" i="2"/>
  <c r="H95" i="2"/>
  <c r="E87" i="2"/>
  <c r="F87" i="2"/>
  <c r="G87" i="2"/>
  <c r="H87" i="2"/>
  <c r="I87" i="2"/>
  <c r="E124" i="2"/>
  <c r="F124" i="2"/>
  <c r="G124" i="2"/>
  <c r="H124" i="2"/>
  <c r="I124" i="2"/>
  <c r="E120" i="2"/>
  <c r="F120" i="2"/>
  <c r="G120" i="2"/>
  <c r="H120" i="2"/>
  <c r="I120" i="2"/>
  <c r="E116" i="2"/>
  <c r="F116" i="2"/>
  <c r="G116" i="2"/>
  <c r="H116" i="2"/>
  <c r="I116" i="2"/>
  <c r="E112" i="2"/>
  <c r="F112" i="2"/>
  <c r="G112" i="2"/>
  <c r="H112" i="2"/>
  <c r="I112" i="2"/>
  <c r="E108" i="2"/>
  <c r="F108" i="2"/>
  <c r="G108" i="2"/>
  <c r="H108" i="2"/>
  <c r="I108" i="2"/>
  <c r="E104" i="2"/>
  <c r="F104" i="2"/>
  <c r="G104" i="2"/>
  <c r="H104" i="2"/>
  <c r="I104" i="2"/>
  <c r="D102" i="2"/>
  <c r="B126" i="2"/>
  <c r="K66" i="2"/>
  <c r="K62" i="2"/>
  <c r="K58" i="2"/>
  <c r="K67" i="2"/>
  <c r="K63" i="2"/>
  <c r="K57" i="2"/>
  <c r="O30" i="2"/>
  <c r="P30" i="2"/>
  <c r="L30" i="2"/>
  <c r="O50" i="2"/>
  <c r="P50" i="2"/>
  <c r="L50" i="2"/>
  <c r="M50" i="2"/>
  <c r="N50" i="2"/>
  <c r="Q50" i="2"/>
  <c r="O46" i="2"/>
  <c r="P46" i="2"/>
  <c r="L46" i="2"/>
  <c r="M46" i="2"/>
  <c r="N46" i="2"/>
  <c r="Q46" i="2"/>
  <c r="O42" i="2"/>
  <c r="P42" i="2"/>
  <c r="L42" i="2"/>
  <c r="O38" i="2"/>
  <c r="P38" i="2"/>
  <c r="L38" i="2"/>
  <c r="O34" i="2"/>
  <c r="P34" i="2"/>
  <c r="L34" i="2"/>
  <c r="O48" i="2"/>
  <c r="P48" i="2"/>
  <c r="L48" i="2"/>
  <c r="M48" i="2"/>
  <c r="N48" i="2"/>
  <c r="Q48" i="2"/>
  <c r="O44" i="2"/>
  <c r="P44" i="2"/>
  <c r="L44" i="2"/>
  <c r="M44" i="2"/>
  <c r="N44" i="2"/>
  <c r="Q44" i="2"/>
  <c r="O36" i="2"/>
  <c r="P36" i="2"/>
  <c r="L36" i="2"/>
  <c r="O52" i="2"/>
  <c r="P52" i="2"/>
  <c r="L52" i="2"/>
  <c r="M52" i="2"/>
  <c r="N52" i="2"/>
  <c r="Q52" i="2"/>
  <c r="O40" i="2"/>
  <c r="P40" i="2"/>
  <c r="L40" i="2"/>
  <c r="O32" i="2"/>
  <c r="P32" i="2"/>
  <c r="L32" i="2"/>
  <c r="K55" i="2"/>
  <c r="E78" i="2"/>
  <c r="F78" i="2"/>
  <c r="G78" i="2"/>
  <c r="H78" i="2"/>
  <c r="I78" i="2"/>
  <c r="K64" i="2"/>
  <c r="K60" i="2"/>
  <c r="K56" i="2"/>
  <c r="K54" i="2"/>
  <c r="K65" i="2"/>
  <c r="K61" i="2"/>
  <c r="O59" i="2"/>
  <c r="P59" i="2"/>
  <c r="L59" i="2"/>
  <c r="O53" i="2"/>
  <c r="P53" i="2"/>
  <c r="L53" i="2"/>
  <c r="M53" i="2"/>
  <c r="N53" i="2"/>
  <c r="Q53" i="2"/>
  <c r="O49" i="2"/>
  <c r="P49" i="2"/>
  <c r="L49" i="2"/>
  <c r="M49" i="2"/>
  <c r="N49" i="2"/>
  <c r="Q49" i="2"/>
  <c r="O45" i="2"/>
  <c r="P45" i="2"/>
  <c r="L45" i="2"/>
  <c r="M45" i="2"/>
  <c r="N45" i="2"/>
  <c r="Q45" i="2"/>
  <c r="O41" i="2"/>
  <c r="P41" i="2"/>
  <c r="L41" i="2"/>
  <c r="O37" i="2"/>
  <c r="P37" i="2"/>
  <c r="L37" i="2"/>
  <c r="O33" i="2"/>
  <c r="P33" i="2"/>
  <c r="L33" i="2"/>
  <c r="O51" i="2"/>
  <c r="P51" i="2"/>
  <c r="L51" i="2"/>
  <c r="M51" i="2"/>
  <c r="N51" i="2"/>
  <c r="Q51" i="2"/>
  <c r="O43" i="2"/>
  <c r="P43" i="2"/>
  <c r="L43" i="2"/>
  <c r="M43" i="2"/>
  <c r="N43" i="2"/>
  <c r="Q43" i="2"/>
  <c r="O35" i="2"/>
  <c r="P35" i="2"/>
  <c r="L35" i="2"/>
  <c r="O47" i="2"/>
  <c r="P47" i="2"/>
  <c r="L47" i="2"/>
  <c r="M47" i="2"/>
  <c r="N47" i="2"/>
  <c r="Q47" i="2"/>
  <c r="O39" i="2"/>
  <c r="P39" i="2"/>
  <c r="L39" i="2"/>
  <c r="O31" i="2"/>
  <c r="P31" i="2"/>
  <c r="L31" i="2"/>
  <c r="K82" i="2"/>
  <c r="O82" i="2"/>
  <c r="P100" i="2"/>
  <c r="L100" i="2"/>
  <c r="M100" i="2"/>
  <c r="N100" i="2"/>
  <c r="Q100" i="2"/>
  <c r="P98" i="2"/>
  <c r="L98" i="2"/>
  <c r="M98" i="2"/>
  <c r="N98" i="2"/>
  <c r="Q98" i="2"/>
  <c r="P96" i="2"/>
  <c r="L96" i="2"/>
  <c r="M96" i="2"/>
  <c r="N96" i="2"/>
  <c r="Q96" i="2"/>
  <c r="L92" i="2"/>
  <c r="M92" i="2"/>
  <c r="N92" i="2"/>
  <c r="Q92" i="2"/>
  <c r="P92" i="2"/>
  <c r="L88" i="2"/>
  <c r="P88" i="2"/>
  <c r="P77" i="2"/>
  <c r="L77" i="2"/>
  <c r="M77" i="2"/>
  <c r="N77" i="2"/>
  <c r="Q77" i="2"/>
  <c r="P73" i="2"/>
  <c r="L73" i="2"/>
  <c r="M73" i="2"/>
  <c r="N73" i="2"/>
  <c r="Q73" i="2"/>
  <c r="N84" i="2"/>
  <c r="Q84" i="2"/>
  <c r="R84" i="2"/>
  <c r="S84" i="2"/>
  <c r="M84" i="2"/>
  <c r="P94" i="2"/>
  <c r="L94" i="2"/>
  <c r="M94" i="2"/>
  <c r="N94" i="2"/>
  <c r="Q94" i="2"/>
  <c r="L90" i="2"/>
  <c r="P90" i="2"/>
  <c r="L86" i="2"/>
  <c r="P86" i="2"/>
  <c r="K80" i="2"/>
  <c r="O80" i="2"/>
  <c r="P75" i="2"/>
  <c r="L75" i="2"/>
  <c r="M75" i="2"/>
  <c r="N75" i="2"/>
  <c r="Q75" i="2"/>
  <c r="L76" i="2"/>
  <c r="M76" i="2"/>
  <c r="N76" i="2"/>
  <c r="Q76" i="2"/>
  <c r="P76" i="2"/>
  <c r="L72" i="2"/>
  <c r="M72" i="2"/>
  <c r="N72" i="2"/>
  <c r="Q72" i="2"/>
  <c r="P72" i="2"/>
  <c r="L74" i="2"/>
  <c r="M74" i="2"/>
  <c r="N74" i="2"/>
  <c r="Q74" i="2"/>
  <c r="P74" i="2"/>
  <c r="P71" i="2"/>
  <c r="L71" i="2"/>
  <c r="M71" i="2"/>
  <c r="N71" i="2"/>
  <c r="Q71" i="2"/>
  <c r="L70" i="2"/>
  <c r="M70" i="2"/>
  <c r="N70" i="2"/>
  <c r="Q70" i="2"/>
  <c r="P70" i="2"/>
  <c r="P69" i="2"/>
  <c r="L69" i="2"/>
  <c r="M69" i="2"/>
  <c r="N69" i="2"/>
  <c r="Q69" i="2"/>
  <c r="L68" i="2"/>
  <c r="M68" i="2"/>
  <c r="N68" i="2"/>
  <c r="Q68" i="2"/>
  <c r="P68" i="2"/>
  <c r="B15" i="2"/>
  <c r="B16" i="2"/>
  <c r="B17" i="2"/>
  <c r="B22" i="2"/>
  <c r="B18" i="2"/>
  <c r="B19" i="2"/>
  <c r="B14" i="1"/>
  <c r="B18" i="1"/>
  <c r="B19" i="1"/>
  <c r="J104" i="2"/>
  <c r="K104" i="2"/>
  <c r="J108" i="2"/>
  <c r="K108" i="2"/>
  <c r="J112" i="2"/>
  <c r="K112" i="2"/>
  <c r="J116" i="2"/>
  <c r="K116" i="2"/>
  <c r="J120" i="2"/>
  <c r="K120" i="2"/>
  <c r="J124" i="2"/>
  <c r="K124" i="2"/>
  <c r="J87" i="2"/>
  <c r="K87" i="2"/>
  <c r="J114" i="2"/>
  <c r="K114" i="2"/>
  <c r="J122" i="2"/>
  <c r="K122" i="2"/>
  <c r="J79" i="2"/>
  <c r="K79" i="2"/>
  <c r="J81" i="2"/>
  <c r="K81" i="2"/>
  <c r="J83" i="2"/>
  <c r="K83" i="2"/>
  <c r="J85" i="2"/>
  <c r="K85" i="2"/>
  <c r="J89" i="2"/>
  <c r="K89" i="2"/>
  <c r="J91" i="2"/>
  <c r="K91" i="2"/>
  <c r="J93" i="2"/>
  <c r="K93" i="2"/>
  <c r="J106" i="2"/>
  <c r="K106" i="2"/>
  <c r="J110" i="2"/>
  <c r="K110" i="2"/>
  <c r="R68" i="2"/>
  <c r="S68" i="2"/>
  <c r="R70" i="2"/>
  <c r="S70" i="2"/>
  <c r="R94" i="2"/>
  <c r="S94" i="2"/>
  <c r="R92" i="2"/>
  <c r="S92" i="2"/>
  <c r="O108" i="2"/>
  <c r="P108" i="2"/>
  <c r="L108" i="2"/>
  <c r="O112" i="2"/>
  <c r="P112" i="2"/>
  <c r="L112" i="2"/>
  <c r="O87" i="2"/>
  <c r="P87" i="2"/>
  <c r="L87" i="2"/>
  <c r="O85" i="2"/>
  <c r="P85" i="2"/>
  <c r="L85" i="2"/>
  <c r="O89" i="2"/>
  <c r="P89" i="2"/>
  <c r="L89" i="2"/>
  <c r="O91" i="2"/>
  <c r="P91" i="2"/>
  <c r="L91" i="2"/>
  <c r="M91" i="2"/>
  <c r="N91" i="2"/>
  <c r="Q91" i="2"/>
  <c r="O93" i="2"/>
  <c r="P93" i="2"/>
  <c r="L93" i="2"/>
  <c r="M93" i="2"/>
  <c r="N93" i="2"/>
  <c r="Q93" i="2"/>
  <c r="O106" i="2"/>
  <c r="P106" i="2"/>
  <c r="L106" i="2"/>
  <c r="O110" i="2"/>
  <c r="P110" i="2"/>
  <c r="L110" i="2"/>
  <c r="J118" i="2"/>
  <c r="K118" i="2"/>
  <c r="D152" i="2"/>
  <c r="B176" i="2"/>
  <c r="D156" i="2"/>
  <c r="B180" i="2"/>
  <c r="D160" i="2"/>
  <c r="B184" i="2"/>
  <c r="D164" i="2"/>
  <c r="B188" i="2"/>
  <c r="D168" i="2"/>
  <c r="B192" i="2"/>
  <c r="D172" i="2"/>
  <c r="B196" i="2"/>
  <c r="D135" i="2"/>
  <c r="B159" i="2"/>
  <c r="D143" i="2"/>
  <c r="B167" i="2"/>
  <c r="D149" i="2"/>
  <c r="B173" i="2"/>
  <c r="D162" i="2"/>
  <c r="B186" i="2"/>
  <c r="D170" i="2"/>
  <c r="B194" i="2"/>
  <c r="D127" i="2"/>
  <c r="B151" i="2"/>
  <c r="D129" i="2"/>
  <c r="B153" i="2"/>
  <c r="D131" i="2"/>
  <c r="B155" i="2"/>
  <c r="D133" i="2"/>
  <c r="B157" i="2"/>
  <c r="D137" i="2"/>
  <c r="B161" i="2"/>
  <c r="D139" i="2"/>
  <c r="B163" i="2"/>
  <c r="D141" i="2"/>
  <c r="B165" i="2"/>
  <c r="D145" i="2"/>
  <c r="B169" i="2"/>
  <c r="D147" i="2"/>
  <c r="B171" i="2"/>
  <c r="D154" i="2"/>
  <c r="B178" i="2"/>
  <c r="D158" i="2"/>
  <c r="B182" i="2"/>
  <c r="D166" i="2"/>
  <c r="B190" i="2"/>
  <c r="R43" i="2"/>
  <c r="S43" i="2"/>
  <c r="R51" i="2"/>
  <c r="S51" i="2"/>
  <c r="R45" i="2"/>
  <c r="S45" i="2"/>
  <c r="R49" i="2"/>
  <c r="S49" i="2"/>
  <c r="R53" i="2"/>
  <c r="S53" i="2"/>
  <c r="J95" i="2"/>
  <c r="K95" i="2"/>
  <c r="J101" i="2"/>
  <c r="K101" i="2"/>
  <c r="J97" i="2"/>
  <c r="K97" i="2"/>
  <c r="J99" i="2"/>
  <c r="K99" i="2"/>
  <c r="E128" i="2"/>
  <c r="F128" i="2"/>
  <c r="G128" i="2"/>
  <c r="H128" i="2"/>
  <c r="I128" i="2"/>
  <c r="J128" i="2"/>
  <c r="K128" i="2"/>
  <c r="E132" i="2"/>
  <c r="F132" i="2"/>
  <c r="G132" i="2"/>
  <c r="H132" i="2"/>
  <c r="I132" i="2"/>
  <c r="J132" i="2"/>
  <c r="K132" i="2"/>
  <c r="E136" i="2"/>
  <c r="F136" i="2"/>
  <c r="G136" i="2"/>
  <c r="H136" i="2"/>
  <c r="I136" i="2"/>
  <c r="J136" i="2"/>
  <c r="K136" i="2"/>
  <c r="E140" i="2"/>
  <c r="F140" i="2"/>
  <c r="G140" i="2"/>
  <c r="H140" i="2"/>
  <c r="I140" i="2"/>
  <c r="J140" i="2"/>
  <c r="K140" i="2"/>
  <c r="E144" i="2"/>
  <c r="F144" i="2"/>
  <c r="G144" i="2"/>
  <c r="H144" i="2"/>
  <c r="I144" i="2"/>
  <c r="J144" i="2"/>
  <c r="K144" i="2"/>
  <c r="E148" i="2"/>
  <c r="F148" i="2"/>
  <c r="G148" i="2"/>
  <c r="H148" i="2"/>
  <c r="I148" i="2"/>
  <c r="J148" i="2"/>
  <c r="K148" i="2"/>
  <c r="E111" i="2"/>
  <c r="F111" i="2"/>
  <c r="G111" i="2"/>
  <c r="H111" i="2"/>
  <c r="I111" i="2"/>
  <c r="J111" i="2"/>
  <c r="K111" i="2"/>
  <c r="E119" i="2"/>
  <c r="F119" i="2"/>
  <c r="G119" i="2"/>
  <c r="H119" i="2"/>
  <c r="I119" i="2"/>
  <c r="J119" i="2"/>
  <c r="K119" i="2"/>
  <c r="I125" i="2"/>
  <c r="E125" i="2"/>
  <c r="F125" i="2"/>
  <c r="G125" i="2"/>
  <c r="H125" i="2"/>
  <c r="E138" i="2"/>
  <c r="F138" i="2"/>
  <c r="G138" i="2"/>
  <c r="H138" i="2"/>
  <c r="I138" i="2"/>
  <c r="J138" i="2"/>
  <c r="K138" i="2"/>
  <c r="I146" i="2"/>
  <c r="E146" i="2"/>
  <c r="F146" i="2"/>
  <c r="G146" i="2"/>
  <c r="H146" i="2"/>
  <c r="I103" i="2"/>
  <c r="E103" i="2"/>
  <c r="F103" i="2"/>
  <c r="G103" i="2"/>
  <c r="H103" i="2"/>
  <c r="I105" i="2"/>
  <c r="E105" i="2"/>
  <c r="F105" i="2"/>
  <c r="G105" i="2"/>
  <c r="H105" i="2"/>
  <c r="E107" i="2"/>
  <c r="F107" i="2"/>
  <c r="G107" i="2"/>
  <c r="H107" i="2"/>
  <c r="I107" i="2"/>
  <c r="J107" i="2"/>
  <c r="K107" i="2"/>
  <c r="E109" i="2"/>
  <c r="F109" i="2"/>
  <c r="G109" i="2"/>
  <c r="H109" i="2"/>
  <c r="I109" i="2"/>
  <c r="J109" i="2"/>
  <c r="K109" i="2"/>
  <c r="E113" i="2"/>
  <c r="F113" i="2"/>
  <c r="G113" i="2"/>
  <c r="H113" i="2"/>
  <c r="I113" i="2"/>
  <c r="J113" i="2"/>
  <c r="K113" i="2"/>
  <c r="E115" i="2"/>
  <c r="F115" i="2"/>
  <c r="G115" i="2"/>
  <c r="H115" i="2"/>
  <c r="I115" i="2"/>
  <c r="J115" i="2"/>
  <c r="K115" i="2"/>
  <c r="E117" i="2"/>
  <c r="F117" i="2"/>
  <c r="G117" i="2"/>
  <c r="H117" i="2"/>
  <c r="I117" i="2"/>
  <c r="J117" i="2"/>
  <c r="K117" i="2"/>
  <c r="E121" i="2"/>
  <c r="F121" i="2"/>
  <c r="G121" i="2"/>
  <c r="H121" i="2"/>
  <c r="I121" i="2"/>
  <c r="J121" i="2"/>
  <c r="K121" i="2"/>
  <c r="E123" i="2"/>
  <c r="F123" i="2"/>
  <c r="G123" i="2"/>
  <c r="H123" i="2"/>
  <c r="I123" i="2"/>
  <c r="J123" i="2"/>
  <c r="K123" i="2"/>
  <c r="E130" i="2"/>
  <c r="F130" i="2"/>
  <c r="G130" i="2"/>
  <c r="H130" i="2"/>
  <c r="I130" i="2"/>
  <c r="J130" i="2"/>
  <c r="K130" i="2"/>
  <c r="E134" i="2"/>
  <c r="F134" i="2"/>
  <c r="G134" i="2"/>
  <c r="H134" i="2"/>
  <c r="I134" i="2"/>
  <c r="J134" i="2"/>
  <c r="K134" i="2"/>
  <c r="I142" i="2"/>
  <c r="E142" i="2"/>
  <c r="F142" i="2"/>
  <c r="G142" i="2"/>
  <c r="H142" i="2"/>
  <c r="R75" i="2"/>
  <c r="S75" i="2"/>
  <c r="R47" i="2"/>
  <c r="S47" i="2"/>
  <c r="O61" i="2"/>
  <c r="P61" i="2"/>
  <c r="L61" i="2"/>
  <c r="O65" i="2"/>
  <c r="P65" i="2"/>
  <c r="L65" i="2"/>
  <c r="O55" i="2"/>
  <c r="P55" i="2"/>
  <c r="L55" i="2"/>
  <c r="N32" i="2"/>
  <c r="Q32" i="2"/>
  <c r="R32" i="2"/>
  <c r="S32" i="2"/>
  <c r="M32" i="2"/>
  <c r="N40" i="2"/>
  <c r="Q40" i="2"/>
  <c r="R40" i="2"/>
  <c r="S40" i="2"/>
  <c r="M40" i="2"/>
  <c r="N36" i="2"/>
  <c r="Q36" i="2"/>
  <c r="R36" i="2"/>
  <c r="S36" i="2"/>
  <c r="M36" i="2"/>
  <c r="N34" i="2"/>
  <c r="Q34" i="2"/>
  <c r="R34" i="2"/>
  <c r="S34" i="2"/>
  <c r="M34" i="2"/>
  <c r="N38" i="2"/>
  <c r="Q38" i="2"/>
  <c r="M38" i="2"/>
  <c r="N42" i="2"/>
  <c r="Q42" i="2"/>
  <c r="R42" i="2"/>
  <c r="S42" i="2"/>
  <c r="M42" i="2"/>
  <c r="N30" i="2"/>
  <c r="Q30" i="2"/>
  <c r="R30" i="2"/>
  <c r="S30" i="2"/>
  <c r="M30" i="2"/>
  <c r="O58" i="2"/>
  <c r="P58" i="2"/>
  <c r="L58" i="2"/>
  <c r="O62" i="2"/>
  <c r="P62" i="2"/>
  <c r="L62" i="2"/>
  <c r="O66" i="2"/>
  <c r="P66" i="2"/>
  <c r="L66" i="2"/>
  <c r="D126" i="2"/>
  <c r="B150" i="2"/>
  <c r="N31" i="2"/>
  <c r="Q31" i="2"/>
  <c r="R31" i="2"/>
  <c r="S31" i="2"/>
  <c r="M31" i="2"/>
  <c r="N39" i="2"/>
  <c r="Q39" i="2"/>
  <c r="R39" i="2"/>
  <c r="S39" i="2"/>
  <c r="M39" i="2"/>
  <c r="N35" i="2"/>
  <c r="Q35" i="2"/>
  <c r="R35" i="2"/>
  <c r="S35" i="2"/>
  <c r="M35" i="2"/>
  <c r="N33" i="2"/>
  <c r="Q33" i="2"/>
  <c r="R33" i="2"/>
  <c r="S33" i="2"/>
  <c r="M33" i="2"/>
  <c r="N37" i="2"/>
  <c r="Q37" i="2"/>
  <c r="R37" i="2"/>
  <c r="S37" i="2"/>
  <c r="M37" i="2"/>
  <c r="N41" i="2"/>
  <c r="Q41" i="2"/>
  <c r="R41" i="2"/>
  <c r="S41" i="2"/>
  <c r="M41" i="2"/>
  <c r="N59" i="2"/>
  <c r="Q59" i="2"/>
  <c r="R59" i="2"/>
  <c r="S59" i="2"/>
  <c r="M59" i="2"/>
  <c r="O54" i="2"/>
  <c r="P54" i="2"/>
  <c r="L54" i="2"/>
  <c r="O56" i="2"/>
  <c r="P56" i="2"/>
  <c r="L56" i="2"/>
  <c r="O60" i="2"/>
  <c r="P60" i="2"/>
  <c r="L60" i="2"/>
  <c r="O64" i="2"/>
  <c r="P64" i="2"/>
  <c r="L64" i="2"/>
  <c r="J78" i="2"/>
  <c r="K78" i="2"/>
  <c r="R52" i="2"/>
  <c r="S52" i="2"/>
  <c r="R44" i="2"/>
  <c r="S44" i="2"/>
  <c r="R48" i="2"/>
  <c r="S48" i="2"/>
  <c r="R38" i="2"/>
  <c r="S38" i="2"/>
  <c r="R46" i="2"/>
  <c r="S46" i="2"/>
  <c r="R50" i="2"/>
  <c r="S50" i="2"/>
  <c r="O57" i="2"/>
  <c r="P57" i="2"/>
  <c r="L57" i="2"/>
  <c r="O63" i="2"/>
  <c r="P63" i="2"/>
  <c r="L63" i="2"/>
  <c r="O67" i="2"/>
  <c r="P67" i="2"/>
  <c r="L67" i="2"/>
  <c r="M67" i="2"/>
  <c r="N67" i="2"/>
  <c r="Q67" i="2"/>
  <c r="I102" i="2"/>
  <c r="E102" i="2"/>
  <c r="F102" i="2"/>
  <c r="G102" i="2"/>
  <c r="H102" i="2"/>
  <c r="N86" i="2"/>
  <c r="Q86" i="2"/>
  <c r="R86" i="2"/>
  <c r="S86" i="2"/>
  <c r="M86" i="2"/>
  <c r="R74" i="2"/>
  <c r="S74" i="2"/>
  <c r="R72" i="2"/>
  <c r="S72" i="2"/>
  <c r="R76" i="2"/>
  <c r="S76" i="2"/>
  <c r="R73" i="2"/>
  <c r="S73" i="2"/>
  <c r="R77" i="2"/>
  <c r="S77" i="2"/>
  <c r="N88" i="2"/>
  <c r="Q88" i="2"/>
  <c r="R88" i="2"/>
  <c r="S88" i="2"/>
  <c r="M88" i="2"/>
  <c r="R96" i="2"/>
  <c r="S96" i="2"/>
  <c r="R98" i="2"/>
  <c r="S98" i="2"/>
  <c r="R100" i="2"/>
  <c r="S100" i="2"/>
  <c r="P82" i="2"/>
  <c r="L82" i="2"/>
  <c r="P80" i="2"/>
  <c r="L80" i="2"/>
  <c r="N90" i="2"/>
  <c r="Q90" i="2"/>
  <c r="R90" i="2"/>
  <c r="S90" i="2"/>
  <c r="M90" i="2"/>
  <c r="R69" i="2"/>
  <c r="S69" i="2"/>
  <c r="R71" i="2"/>
  <c r="S71" i="2"/>
  <c r="B23" i="2"/>
  <c r="B15" i="1"/>
  <c r="O83" i="2"/>
  <c r="P83" i="2"/>
  <c r="L83" i="2"/>
  <c r="O79" i="2"/>
  <c r="P79" i="2"/>
  <c r="L79" i="2"/>
  <c r="O114" i="2"/>
  <c r="P114" i="2"/>
  <c r="L114" i="2"/>
  <c r="O124" i="2"/>
  <c r="P124" i="2"/>
  <c r="L124" i="2"/>
  <c r="M124" i="2"/>
  <c r="N124" i="2"/>
  <c r="Q124" i="2"/>
  <c r="O116" i="2"/>
  <c r="P116" i="2"/>
  <c r="L116" i="2"/>
  <c r="M116" i="2"/>
  <c r="N116" i="2"/>
  <c r="Q116" i="2"/>
  <c r="O81" i="2"/>
  <c r="P81" i="2"/>
  <c r="L81" i="2"/>
  <c r="O122" i="2"/>
  <c r="P122" i="2"/>
  <c r="L122" i="2"/>
  <c r="M122" i="2"/>
  <c r="N122" i="2"/>
  <c r="Q122" i="2"/>
  <c r="O120" i="2"/>
  <c r="P120" i="2"/>
  <c r="L120" i="2"/>
  <c r="M120" i="2"/>
  <c r="N120" i="2"/>
  <c r="Q120" i="2"/>
  <c r="O104" i="2"/>
  <c r="P104" i="2"/>
  <c r="L104" i="2"/>
  <c r="T30" i="2"/>
  <c r="J102" i="2"/>
  <c r="K102" i="2"/>
  <c r="L102" i="2"/>
  <c r="R67" i="2"/>
  <c r="S67" i="2"/>
  <c r="J142" i="2"/>
  <c r="K142" i="2"/>
  <c r="J105" i="2"/>
  <c r="K105" i="2"/>
  <c r="J103" i="2"/>
  <c r="K103" i="2"/>
  <c r="J146" i="2"/>
  <c r="K146" i="2"/>
  <c r="J125" i="2"/>
  <c r="K125" i="2"/>
  <c r="O97" i="2"/>
  <c r="P97" i="2"/>
  <c r="L97" i="2"/>
  <c r="M97" i="2"/>
  <c r="N97" i="2"/>
  <c r="Q97" i="2"/>
  <c r="O95" i="2"/>
  <c r="P95" i="2"/>
  <c r="L95" i="2"/>
  <c r="M95" i="2"/>
  <c r="N95" i="2"/>
  <c r="Q95" i="2"/>
  <c r="D190" i="2"/>
  <c r="B214" i="2"/>
  <c r="D182" i="2"/>
  <c r="B206" i="2"/>
  <c r="D178" i="2"/>
  <c r="B202" i="2"/>
  <c r="D171" i="2"/>
  <c r="B195" i="2"/>
  <c r="D169" i="2"/>
  <c r="B193" i="2"/>
  <c r="D165" i="2"/>
  <c r="B189" i="2"/>
  <c r="D163" i="2"/>
  <c r="B187" i="2"/>
  <c r="D161" i="2"/>
  <c r="B185" i="2"/>
  <c r="D157" i="2"/>
  <c r="B181" i="2"/>
  <c r="D155" i="2"/>
  <c r="B179" i="2"/>
  <c r="D153" i="2"/>
  <c r="B177" i="2"/>
  <c r="D151" i="2"/>
  <c r="B175" i="2"/>
  <c r="D194" i="2"/>
  <c r="B218" i="2"/>
  <c r="D186" i="2"/>
  <c r="B210" i="2"/>
  <c r="D173" i="2"/>
  <c r="B197" i="2"/>
  <c r="D167" i="2"/>
  <c r="B191" i="2"/>
  <c r="D159" i="2"/>
  <c r="B183" i="2"/>
  <c r="D196" i="2"/>
  <c r="B220" i="2"/>
  <c r="D192" i="2"/>
  <c r="B216" i="2"/>
  <c r="D188" i="2"/>
  <c r="B212" i="2"/>
  <c r="D184" i="2"/>
  <c r="B208" i="2"/>
  <c r="D180" i="2"/>
  <c r="B204" i="2"/>
  <c r="D176" i="2"/>
  <c r="B200" i="2"/>
  <c r="O118" i="2"/>
  <c r="P118" i="2"/>
  <c r="L118" i="2"/>
  <c r="M118" i="2"/>
  <c r="N118" i="2"/>
  <c r="Q118" i="2"/>
  <c r="R93" i="2"/>
  <c r="S93" i="2"/>
  <c r="R91" i="2"/>
  <c r="S91" i="2"/>
  <c r="O134" i="2"/>
  <c r="P134" i="2"/>
  <c r="L134" i="2"/>
  <c r="O130" i="2"/>
  <c r="P130" i="2"/>
  <c r="L130" i="2"/>
  <c r="O123" i="2"/>
  <c r="P123" i="2"/>
  <c r="L123" i="2"/>
  <c r="M123" i="2"/>
  <c r="N123" i="2"/>
  <c r="Q123" i="2"/>
  <c r="O121" i="2"/>
  <c r="P121" i="2"/>
  <c r="L121" i="2"/>
  <c r="M121" i="2"/>
  <c r="N121" i="2"/>
  <c r="Q121" i="2"/>
  <c r="O117" i="2"/>
  <c r="P117" i="2"/>
  <c r="L117" i="2"/>
  <c r="M117" i="2"/>
  <c r="N117" i="2"/>
  <c r="Q117" i="2"/>
  <c r="O115" i="2"/>
  <c r="P115" i="2"/>
  <c r="L115" i="2"/>
  <c r="M115" i="2"/>
  <c r="N115" i="2"/>
  <c r="Q115" i="2"/>
  <c r="O113" i="2"/>
  <c r="P113" i="2"/>
  <c r="L113" i="2"/>
  <c r="O109" i="2"/>
  <c r="P109" i="2"/>
  <c r="L109" i="2"/>
  <c r="O107" i="2"/>
  <c r="P107" i="2"/>
  <c r="L107" i="2"/>
  <c r="O138" i="2"/>
  <c r="P138" i="2"/>
  <c r="L138" i="2"/>
  <c r="O119" i="2"/>
  <c r="P119" i="2"/>
  <c r="L119" i="2"/>
  <c r="M119" i="2"/>
  <c r="N119" i="2"/>
  <c r="Q119" i="2"/>
  <c r="O111" i="2"/>
  <c r="P111" i="2"/>
  <c r="L111" i="2"/>
  <c r="O148" i="2"/>
  <c r="P148" i="2"/>
  <c r="L148" i="2"/>
  <c r="M148" i="2"/>
  <c r="N148" i="2"/>
  <c r="Q148" i="2"/>
  <c r="O144" i="2"/>
  <c r="P144" i="2"/>
  <c r="L144" i="2"/>
  <c r="M144" i="2"/>
  <c r="N144" i="2"/>
  <c r="Q144" i="2"/>
  <c r="O140" i="2"/>
  <c r="P140" i="2"/>
  <c r="L140" i="2"/>
  <c r="M140" i="2"/>
  <c r="N140" i="2"/>
  <c r="Q140" i="2"/>
  <c r="O136" i="2"/>
  <c r="P136" i="2"/>
  <c r="L136" i="2"/>
  <c r="O132" i="2"/>
  <c r="P132" i="2"/>
  <c r="L132" i="2"/>
  <c r="O128" i="2"/>
  <c r="P128" i="2"/>
  <c r="L128" i="2"/>
  <c r="O99" i="2"/>
  <c r="P99" i="2"/>
  <c r="L99" i="2"/>
  <c r="M99" i="2"/>
  <c r="N99" i="2"/>
  <c r="Q99" i="2"/>
  <c r="O101" i="2"/>
  <c r="P101" i="2"/>
  <c r="L101" i="2"/>
  <c r="M101" i="2"/>
  <c r="N101" i="2"/>
  <c r="Q101" i="2"/>
  <c r="E166" i="2"/>
  <c r="F166" i="2"/>
  <c r="G166" i="2"/>
  <c r="H166" i="2"/>
  <c r="I166" i="2"/>
  <c r="E158" i="2"/>
  <c r="F158" i="2"/>
  <c r="G158" i="2"/>
  <c r="H158" i="2"/>
  <c r="I158" i="2"/>
  <c r="E154" i="2"/>
  <c r="F154" i="2"/>
  <c r="G154" i="2"/>
  <c r="H154" i="2"/>
  <c r="I154" i="2"/>
  <c r="E147" i="2"/>
  <c r="F147" i="2"/>
  <c r="G147" i="2"/>
  <c r="H147" i="2"/>
  <c r="I147" i="2"/>
  <c r="I145" i="2"/>
  <c r="E145" i="2"/>
  <c r="F145" i="2"/>
  <c r="G145" i="2"/>
  <c r="H145" i="2"/>
  <c r="I141" i="2"/>
  <c r="E141" i="2"/>
  <c r="F141" i="2"/>
  <c r="G141" i="2"/>
  <c r="H141" i="2"/>
  <c r="I139" i="2"/>
  <c r="E139" i="2"/>
  <c r="F139" i="2"/>
  <c r="G139" i="2"/>
  <c r="H139" i="2"/>
  <c r="I137" i="2"/>
  <c r="E137" i="2"/>
  <c r="F137" i="2"/>
  <c r="G137" i="2"/>
  <c r="H137" i="2"/>
  <c r="I133" i="2"/>
  <c r="E133" i="2"/>
  <c r="F133" i="2"/>
  <c r="G133" i="2"/>
  <c r="H133" i="2"/>
  <c r="I131" i="2"/>
  <c r="E131" i="2"/>
  <c r="F131" i="2"/>
  <c r="G131" i="2"/>
  <c r="H131" i="2"/>
  <c r="I129" i="2"/>
  <c r="E129" i="2"/>
  <c r="F129" i="2"/>
  <c r="G129" i="2"/>
  <c r="H129" i="2"/>
  <c r="I127" i="2"/>
  <c r="E127" i="2"/>
  <c r="F127" i="2"/>
  <c r="G127" i="2"/>
  <c r="H127" i="2"/>
  <c r="E170" i="2"/>
  <c r="F170" i="2"/>
  <c r="G170" i="2"/>
  <c r="H170" i="2"/>
  <c r="I170" i="2"/>
  <c r="E162" i="2"/>
  <c r="F162" i="2"/>
  <c r="G162" i="2"/>
  <c r="H162" i="2"/>
  <c r="I162" i="2"/>
  <c r="I149" i="2"/>
  <c r="E149" i="2"/>
  <c r="F149" i="2"/>
  <c r="G149" i="2"/>
  <c r="H149" i="2"/>
  <c r="I143" i="2"/>
  <c r="E143" i="2"/>
  <c r="F143" i="2"/>
  <c r="G143" i="2"/>
  <c r="H143" i="2"/>
  <c r="I135" i="2"/>
  <c r="E135" i="2"/>
  <c r="F135" i="2"/>
  <c r="G135" i="2"/>
  <c r="H135" i="2"/>
  <c r="I172" i="2"/>
  <c r="E172" i="2"/>
  <c r="F172" i="2"/>
  <c r="G172" i="2"/>
  <c r="H172" i="2"/>
  <c r="E168" i="2"/>
  <c r="F168" i="2"/>
  <c r="G168" i="2"/>
  <c r="H168" i="2"/>
  <c r="I168" i="2"/>
  <c r="E164" i="2"/>
  <c r="F164" i="2"/>
  <c r="G164" i="2"/>
  <c r="H164" i="2"/>
  <c r="I164" i="2"/>
  <c r="E160" i="2"/>
  <c r="F160" i="2"/>
  <c r="G160" i="2"/>
  <c r="H160" i="2"/>
  <c r="I160" i="2"/>
  <c r="E156" i="2"/>
  <c r="F156" i="2"/>
  <c r="G156" i="2"/>
  <c r="H156" i="2"/>
  <c r="I156" i="2"/>
  <c r="I152" i="2"/>
  <c r="E152" i="2"/>
  <c r="F152" i="2"/>
  <c r="G152" i="2"/>
  <c r="H152" i="2"/>
  <c r="N110" i="2"/>
  <c r="Q110" i="2"/>
  <c r="R110" i="2"/>
  <c r="S110" i="2"/>
  <c r="M110" i="2"/>
  <c r="N106" i="2"/>
  <c r="Q106" i="2"/>
  <c r="R106" i="2"/>
  <c r="S106" i="2"/>
  <c r="M106" i="2"/>
  <c r="N89" i="2"/>
  <c r="Q89" i="2"/>
  <c r="R89" i="2"/>
  <c r="S89" i="2"/>
  <c r="M89" i="2"/>
  <c r="N85" i="2"/>
  <c r="Q85" i="2"/>
  <c r="R85" i="2"/>
  <c r="S85" i="2"/>
  <c r="M85" i="2"/>
  <c r="N87" i="2"/>
  <c r="Q87" i="2"/>
  <c r="R87" i="2"/>
  <c r="S87" i="2"/>
  <c r="M87" i="2"/>
  <c r="N112" i="2"/>
  <c r="Q112" i="2"/>
  <c r="R112" i="2"/>
  <c r="S112" i="2"/>
  <c r="M112" i="2"/>
  <c r="N108" i="2"/>
  <c r="Q108" i="2"/>
  <c r="R108" i="2"/>
  <c r="S108" i="2"/>
  <c r="M108" i="2"/>
  <c r="O102" i="2"/>
  <c r="P102" i="2"/>
  <c r="O78" i="2"/>
  <c r="P78" i="2"/>
  <c r="L78" i="2"/>
  <c r="D150" i="2"/>
  <c r="B174" i="2"/>
  <c r="N66" i="2"/>
  <c r="Q66" i="2"/>
  <c r="R66" i="2"/>
  <c r="S66" i="2"/>
  <c r="M66" i="2"/>
  <c r="N62" i="2"/>
  <c r="Q62" i="2"/>
  <c r="M62" i="2"/>
  <c r="N58" i="2"/>
  <c r="Q58" i="2"/>
  <c r="R58" i="2"/>
  <c r="S58" i="2"/>
  <c r="M58" i="2"/>
  <c r="N55" i="2"/>
  <c r="Q55" i="2"/>
  <c r="R55" i="2"/>
  <c r="S55" i="2"/>
  <c r="M55" i="2"/>
  <c r="N65" i="2"/>
  <c r="Q65" i="2"/>
  <c r="R65" i="2"/>
  <c r="S65" i="2"/>
  <c r="M65" i="2"/>
  <c r="N61" i="2"/>
  <c r="Q61" i="2"/>
  <c r="R61" i="2"/>
  <c r="S61" i="2"/>
  <c r="M61" i="2"/>
  <c r="N63" i="2"/>
  <c r="Q63" i="2"/>
  <c r="R63" i="2"/>
  <c r="S63" i="2"/>
  <c r="M63" i="2"/>
  <c r="N57" i="2"/>
  <c r="Q57" i="2"/>
  <c r="R57" i="2"/>
  <c r="S57" i="2"/>
  <c r="M57" i="2"/>
  <c r="N64" i="2"/>
  <c r="Q64" i="2"/>
  <c r="R64" i="2"/>
  <c r="S64" i="2"/>
  <c r="M64" i="2"/>
  <c r="N60" i="2"/>
  <c r="Q60" i="2"/>
  <c r="R60" i="2"/>
  <c r="S60" i="2"/>
  <c r="M60" i="2"/>
  <c r="N56" i="2"/>
  <c r="Q56" i="2"/>
  <c r="R56" i="2"/>
  <c r="S56" i="2"/>
  <c r="M56" i="2"/>
  <c r="N54" i="2"/>
  <c r="Q54" i="2"/>
  <c r="R54" i="2"/>
  <c r="S54" i="2"/>
  <c r="M54" i="2"/>
  <c r="E126" i="2"/>
  <c r="F126" i="2"/>
  <c r="G126" i="2"/>
  <c r="H126" i="2"/>
  <c r="I126" i="2"/>
  <c r="R62" i="2"/>
  <c r="S62" i="2"/>
  <c r="M80" i="2"/>
  <c r="N80" i="2"/>
  <c r="Q80" i="2"/>
  <c r="R80" i="2"/>
  <c r="S80" i="2"/>
  <c r="M82" i="2"/>
  <c r="N82" i="2"/>
  <c r="Q82" i="2"/>
  <c r="R82" i="2"/>
  <c r="S82" i="2"/>
  <c r="B16" i="1"/>
  <c r="N104" i="2"/>
  <c r="Q104" i="2"/>
  <c r="R104" i="2"/>
  <c r="S104" i="2"/>
  <c r="M104" i="2"/>
  <c r="M81" i="2"/>
  <c r="N81" i="2"/>
  <c r="Q81" i="2"/>
  <c r="R81" i="2"/>
  <c r="S81" i="2"/>
  <c r="M114" i="2"/>
  <c r="N114" i="2"/>
  <c r="Q114" i="2"/>
  <c r="R114" i="2"/>
  <c r="S114" i="2"/>
  <c r="N79" i="2"/>
  <c r="Q79" i="2"/>
  <c r="R79" i="2"/>
  <c r="S79" i="2"/>
  <c r="M79" i="2"/>
  <c r="N83" i="2"/>
  <c r="Q83" i="2"/>
  <c r="R83" i="2"/>
  <c r="S83" i="2"/>
  <c r="M83" i="2"/>
  <c r="R120" i="2"/>
  <c r="S120" i="2"/>
  <c r="R122" i="2"/>
  <c r="S122" i="2"/>
  <c r="R116" i="2"/>
  <c r="S116" i="2"/>
  <c r="R124" i="2"/>
  <c r="S124" i="2"/>
  <c r="J126" i="2"/>
  <c r="K126" i="2"/>
  <c r="J152" i="2"/>
  <c r="K152" i="2"/>
  <c r="J172" i="2"/>
  <c r="K172" i="2"/>
  <c r="J135" i="2"/>
  <c r="K135" i="2"/>
  <c r="J127" i="2"/>
  <c r="K127" i="2"/>
  <c r="J129" i="2"/>
  <c r="K129" i="2"/>
  <c r="J131" i="2"/>
  <c r="K131" i="2"/>
  <c r="J133" i="2"/>
  <c r="K133" i="2"/>
  <c r="J137" i="2"/>
  <c r="K137" i="2"/>
  <c r="J139" i="2"/>
  <c r="K139" i="2"/>
  <c r="J147" i="2"/>
  <c r="K147" i="2"/>
  <c r="T54" i="2"/>
  <c r="R101" i="2"/>
  <c r="S101" i="2"/>
  <c r="R99" i="2"/>
  <c r="S99" i="2"/>
  <c r="R140" i="2"/>
  <c r="S140" i="2"/>
  <c r="R144" i="2"/>
  <c r="S144" i="2"/>
  <c r="R148" i="2"/>
  <c r="S148" i="2"/>
  <c r="R119" i="2"/>
  <c r="S119" i="2"/>
  <c r="R115" i="2"/>
  <c r="S115" i="2"/>
  <c r="R117" i="2"/>
  <c r="S117" i="2"/>
  <c r="R121" i="2"/>
  <c r="S121" i="2"/>
  <c r="R123" i="2"/>
  <c r="S123" i="2"/>
  <c r="O152" i="2"/>
  <c r="P152" i="2"/>
  <c r="L152" i="2"/>
  <c r="O172" i="2"/>
  <c r="P172" i="2"/>
  <c r="L172" i="2"/>
  <c r="M172" i="2"/>
  <c r="N172" i="2"/>
  <c r="Q172" i="2"/>
  <c r="O135" i="2"/>
  <c r="P135" i="2"/>
  <c r="L135" i="2"/>
  <c r="O127" i="2"/>
  <c r="P127" i="2"/>
  <c r="L127" i="2"/>
  <c r="O129" i="2"/>
  <c r="P129" i="2"/>
  <c r="L129" i="2"/>
  <c r="O131" i="2"/>
  <c r="P131" i="2"/>
  <c r="L131" i="2"/>
  <c r="O133" i="2"/>
  <c r="P133" i="2"/>
  <c r="L133" i="2"/>
  <c r="O137" i="2"/>
  <c r="P137" i="2"/>
  <c r="L137" i="2"/>
  <c r="O139" i="2"/>
  <c r="P139" i="2"/>
  <c r="L139" i="2"/>
  <c r="M139" i="2"/>
  <c r="N139" i="2"/>
  <c r="Q139" i="2"/>
  <c r="O147" i="2"/>
  <c r="P147" i="2"/>
  <c r="L147" i="2"/>
  <c r="M147" i="2"/>
  <c r="N147" i="2"/>
  <c r="Q147" i="2"/>
  <c r="D200" i="2"/>
  <c r="B224" i="2"/>
  <c r="D204" i="2"/>
  <c r="B228" i="2"/>
  <c r="D208" i="2"/>
  <c r="B232" i="2"/>
  <c r="D212" i="2"/>
  <c r="B236" i="2"/>
  <c r="D216" i="2"/>
  <c r="B240" i="2"/>
  <c r="D220" i="2"/>
  <c r="B244" i="2"/>
  <c r="D183" i="2"/>
  <c r="B207" i="2"/>
  <c r="D191" i="2"/>
  <c r="B215" i="2"/>
  <c r="D197" i="2"/>
  <c r="B221" i="2"/>
  <c r="D210" i="2"/>
  <c r="B234" i="2"/>
  <c r="D218" i="2"/>
  <c r="B242" i="2"/>
  <c r="D175" i="2"/>
  <c r="B199" i="2"/>
  <c r="D177" i="2"/>
  <c r="B201" i="2"/>
  <c r="D179" i="2"/>
  <c r="B203" i="2"/>
  <c r="D181" i="2"/>
  <c r="B205" i="2"/>
  <c r="D185" i="2"/>
  <c r="B209" i="2"/>
  <c r="D187" i="2"/>
  <c r="B211" i="2"/>
  <c r="D189" i="2"/>
  <c r="B213" i="2"/>
  <c r="D193" i="2"/>
  <c r="B217" i="2"/>
  <c r="D195" i="2"/>
  <c r="B219" i="2"/>
  <c r="D202" i="2"/>
  <c r="B226" i="2"/>
  <c r="D206" i="2"/>
  <c r="B230" i="2"/>
  <c r="D214" i="2"/>
  <c r="B238" i="2"/>
  <c r="O125" i="2"/>
  <c r="P125" i="2"/>
  <c r="L125" i="2"/>
  <c r="M125" i="2"/>
  <c r="N125" i="2"/>
  <c r="Q125" i="2"/>
  <c r="O103" i="2"/>
  <c r="P103" i="2"/>
  <c r="L103" i="2"/>
  <c r="O142" i="2"/>
  <c r="P142" i="2"/>
  <c r="L142" i="2"/>
  <c r="M142" i="2"/>
  <c r="N142" i="2"/>
  <c r="Q142" i="2"/>
  <c r="J156" i="2"/>
  <c r="K156" i="2"/>
  <c r="J160" i="2"/>
  <c r="K160" i="2"/>
  <c r="J164" i="2"/>
  <c r="K164" i="2"/>
  <c r="J168" i="2"/>
  <c r="K168" i="2"/>
  <c r="J143" i="2"/>
  <c r="K143" i="2"/>
  <c r="J149" i="2"/>
  <c r="K149" i="2"/>
  <c r="J162" i="2"/>
  <c r="K162" i="2"/>
  <c r="J170" i="2"/>
  <c r="K170" i="2"/>
  <c r="J141" i="2"/>
  <c r="K141" i="2"/>
  <c r="J145" i="2"/>
  <c r="K145" i="2"/>
  <c r="J154" i="2"/>
  <c r="K154" i="2"/>
  <c r="J158" i="2"/>
  <c r="K158" i="2"/>
  <c r="J166" i="2"/>
  <c r="K166" i="2"/>
  <c r="M128" i="2"/>
  <c r="N128" i="2"/>
  <c r="Q128" i="2"/>
  <c r="R128" i="2"/>
  <c r="S128" i="2"/>
  <c r="M132" i="2"/>
  <c r="N132" i="2"/>
  <c r="Q132" i="2"/>
  <c r="R132" i="2"/>
  <c r="S132" i="2"/>
  <c r="M136" i="2"/>
  <c r="N136" i="2"/>
  <c r="Q136" i="2"/>
  <c r="R136" i="2"/>
  <c r="S136" i="2"/>
  <c r="N111" i="2"/>
  <c r="Q111" i="2"/>
  <c r="R111" i="2"/>
  <c r="S111" i="2"/>
  <c r="M111" i="2"/>
  <c r="M138" i="2"/>
  <c r="N138" i="2"/>
  <c r="Q138" i="2"/>
  <c r="R138" i="2"/>
  <c r="S138" i="2"/>
  <c r="N107" i="2"/>
  <c r="Q107" i="2"/>
  <c r="R107" i="2"/>
  <c r="S107" i="2"/>
  <c r="M107" i="2"/>
  <c r="M109" i="2"/>
  <c r="N109" i="2"/>
  <c r="Q109" i="2"/>
  <c r="R109" i="2"/>
  <c r="S109" i="2"/>
  <c r="N113" i="2"/>
  <c r="Q113" i="2"/>
  <c r="R113" i="2"/>
  <c r="S113" i="2"/>
  <c r="M113" i="2"/>
  <c r="M130" i="2"/>
  <c r="N130" i="2"/>
  <c r="Q130" i="2"/>
  <c r="R130" i="2"/>
  <c r="S130" i="2"/>
  <c r="M134" i="2"/>
  <c r="N134" i="2"/>
  <c r="Q134" i="2"/>
  <c r="R134" i="2"/>
  <c r="S134" i="2"/>
  <c r="R118" i="2"/>
  <c r="S118" i="2"/>
  <c r="E176" i="2"/>
  <c r="F176" i="2"/>
  <c r="G176" i="2"/>
  <c r="H176" i="2"/>
  <c r="I176" i="2"/>
  <c r="E180" i="2"/>
  <c r="F180" i="2"/>
  <c r="G180" i="2"/>
  <c r="H180" i="2"/>
  <c r="I180" i="2"/>
  <c r="E184" i="2"/>
  <c r="F184" i="2"/>
  <c r="G184" i="2"/>
  <c r="H184" i="2"/>
  <c r="I184" i="2"/>
  <c r="I188" i="2"/>
  <c r="E188" i="2"/>
  <c r="F188" i="2"/>
  <c r="G188" i="2"/>
  <c r="H188" i="2"/>
  <c r="E192" i="2"/>
  <c r="F192" i="2"/>
  <c r="G192" i="2"/>
  <c r="H192" i="2"/>
  <c r="I192" i="2"/>
  <c r="I196" i="2"/>
  <c r="E196" i="2"/>
  <c r="F196" i="2"/>
  <c r="G196" i="2"/>
  <c r="H196" i="2"/>
  <c r="E159" i="2"/>
  <c r="F159" i="2"/>
  <c r="G159" i="2"/>
  <c r="H159" i="2"/>
  <c r="I159" i="2"/>
  <c r="E167" i="2"/>
  <c r="F167" i="2"/>
  <c r="G167" i="2"/>
  <c r="H167" i="2"/>
  <c r="I167" i="2"/>
  <c r="E173" i="2"/>
  <c r="F173" i="2"/>
  <c r="G173" i="2"/>
  <c r="H173" i="2"/>
  <c r="I173" i="2"/>
  <c r="E186" i="2"/>
  <c r="F186" i="2"/>
  <c r="G186" i="2"/>
  <c r="H186" i="2"/>
  <c r="I186" i="2"/>
  <c r="E194" i="2"/>
  <c r="F194" i="2"/>
  <c r="G194" i="2"/>
  <c r="H194" i="2"/>
  <c r="I194" i="2"/>
  <c r="I151" i="2"/>
  <c r="E151" i="2"/>
  <c r="F151" i="2"/>
  <c r="G151" i="2"/>
  <c r="H151" i="2"/>
  <c r="E153" i="2"/>
  <c r="F153" i="2"/>
  <c r="G153" i="2"/>
  <c r="H153" i="2"/>
  <c r="I153" i="2"/>
  <c r="E155" i="2"/>
  <c r="F155" i="2"/>
  <c r="G155" i="2"/>
  <c r="H155" i="2"/>
  <c r="I155" i="2"/>
  <c r="E157" i="2"/>
  <c r="F157" i="2"/>
  <c r="G157" i="2"/>
  <c r="H157" i="2"/>
  <c r="I157" i="2"/>
  <c r="E161" i="2"/>
  <c r="F161" i="2"/>
  <c r="G161" i="2"/>
  <c r="H161" i="2"/>
  <c r="I161" i="2"/>
  <c r="E163" i="2"/>
  <c r="F163" i="2"/>
  <c r="G163" i="2"/>
  <c r="H163" i="2"/>
  <c r="I163" i="2"/>
  <c r="E165" i="2"/>
  <c r="F165" i="2"/>
  <c r="G165" i="2"/>
  <c r="H165" i="2"/>
  <c r="I165" i="2"/>
  <c r="E169" i="2"/>
  <c r="F169" i="2"/>
  <c r="G169" i="2"/>
  <c r="H169" i="2"/>
  <c r="I169" i="2"/>
  <c r="E171" i="2"/>
  <c r="F171" i="2"/>
  <c r="G171" i="2"/>
  <c r="H171" i="2"/>
  <c r="I171" i="2"/>
  <c r="E178" i="2"/>
  <c r="F178" i="2"/>
  <c r="G178" i="2"/>
  <c r="H178" i="2"/>
  <c r="I178" i="2"/>
  <c r="E182" i="2"/>
  <c r="F182" i="2"/>
  <c r="G182" i="2"/>
  <c r="H182" i="2"/>
  <c r="I182" i="2"/>
  <c r="E190" i="2"/>
  <c r="F190" i="2"/>
  <c r="G190" i="2"/>
  <c r="H190" i="2"/>
  <c r="I190" i="2"/>
  <c r="R95" i="2"/>
  <c r="S95" i="2"/>
  <c r="R97" i="2"/>
  <c r="S97" i="2"/>
  <c r="O146" i="2"/>
  <c r="P146" i="2"/>
  <c r="L146" i="2"/>
  <c r="M146" i="2"/>
  <c r="N146" i="2"/>
  <c r="Q146" i="2"/>
  <c r="O105" i="2"/>
  <c r="P105" i="2"/>
  <c r="L105" i="2"/>
  <c r="D174" i="2"/>
  <c r="B198" i="2"/>
  <c r="M78" i="2"/>
  <c r="N78" i="2"/>
  <c r="Q78" i="2"/>
  <c r="R78" i="2"/>
  <c r="S78" i="2"/>
  <c r="M102" i="2"/>
  <c r="N102" i="2"/>
  <c r="Q102" i="2"/>
  <c r="R102" i="2"/>
  <c r="S102" i="2"/>
  <c r="O126" i="2"/>
  <c r="P126" i="2"/>
  <c r="L126" i="2"/>
  <c r="E150" i="2"/>
  <c r="F150" i="2"/>
  <c r="G150" i="2"/>
  <c r="H150" i="2"/>
  <c r="I150" i="2"/>
  <c r="J150" i="2"/>
  <c r="K150" i="2"/>
  <c r="B17" i="1"/>
  <c r="B22" i="1"/>
  <c r="B23" i="1"/>
  <c r="J190" i="2"/>
  <c r="K190" i="2"/>
  <c r="J182" i="2"/>
  <c r="K182" i="2"/>
  <c r="J178" i="2"/>
  <c r="K178" i="2"/>
  <c r="J171" i="2"/>
  <c r="K171" i="2"/>
  <c r="J196" i="2"/>
  <c r="K196" i="2"/>
  <c r="J188" i="2"/>
  <c r="K188" i="2"/>
  <c r="T78" i="2"/>
  <c r="T102" i="2"/>
  <c r="R125" i="2"/>
  <c r="S125" i="2"/>
  <c r="R146" i="2"/>
  <c r="S146" i="2"/>
  <c r="O196" i="2"/>
  <c r="P196" i="2"/>
  <c r="L196" i="2"/>
  <c r="M196" i="2"/>
  <c r="N196" i="2"/>
  <c r="Q196" i="2"/>
  <c r="O188" i="2"/>
  <c r="P188" i="2"/>
  <c r="L188" i="2"/>
  <c r="M188" i="2"/>
  <c r="N188" i="2"/>
  <c r="Q188" i="2"/>
  <c r="O166" i="2"/>
  <c r="P166" i="2"/>
  <c r="L166" i="2"/>
  <c r="M166" i="2"/>
  <c r="N166" i="2"/>
  <c r="Q166" i="2"/>
  <c r="O154" i="2"/>
  <c r="P154" i="2"/>
  <c r="L154" i="2"/>
  <c r="O141" i="2"/>
  <c r="P141" i="2"/>
  <c r="L141" i="2"/>
  <c r="M141" i="2"/>
  <c r="N141" i="2"/>
  <c r="Q141" i="2"/>
  <c r="O162" i="2"/>
  <c r="P162" i="2"/>
  <c r="L162" i="2"/>
  <c r="O143" i="2"/>
  <c r="P143" i="2"/>
  <c r="L143" i="2"/>
  <c r="M143" i="2"/>
  <c r="N143" i="2"/>
  <c r="Q143" i="2"/>
  <c r="O164" i="2"/>
  <c r="P164" i="2"/>
  <c r="L164" i="2"/>
  <c r="M164" i="2"/>
  <c r="N164" i="2"/>
  <c r="Q164" i="2"/>
  <c r="O156" i="2"/>
  <c r="P156" i="2"/>
  <c r="L156" i="2"/>
  <c r="R142" i="2"/>
  <c r="S142" i="2"/>
  <c r="I214" i="2"/>
  <c r="E214" i="2"/>
  <c r="F214" i="2"/>
  <c r="G214" i="2"/>
  <c r="H214" i="2"/>
  <c r="J214" i="2"/>
  <c r="K214" i="2"/>
  <c r="I206" i="2"/>
  <c r="E206" i="2"/>
  <c r="F206" i="2"/>
  <c r="G206" i="2"/>
  <c r="H206" i="2"/>
  <c r="J206" i="2"/>
  <c r="K206" i="2"/>
  <c r="I202" i="2"/>
  <c r="E202" i="2"/>
  <c r="F202" i="2"/>
  <c r="G202" i="2"/>
  <c r="H202" i="2"/>
  <c r="J202" i="2"/>
  <c r="K202" i="2"/>
  <c r="I195" i="2"/>
  <c r="E195" i="2"/>
  <c r="F195" i="2"/>
  <c r="G195" i="2"/>
  <c r="H195" i="2"/>
  <c r="J195" i="2"/>
  <c r="K195" i="2"/>
  <c r="I193" i="2"/>
  <c r="E193" i="2"/>
  <c r="F193" i="2"/>
  <c r="G193" i="2"/>
  <c r="H193" i="2"/>
  <c r="J193" i="2"/>
  <c r="K193" i="2"/>
  <c r="I189" i="2"/>
  <c r="E189" i="2"/>
  <c r="F189" i="2"/>
  <c r="G189" i="2"/>
  <c r="H189" i="2"/>
  <c r="J189" i="2"/>
  <c r="K189" i="2"/>
  <c r="I187" i="2"/>
  <c r="E187" i="2"/>
  <c r="F187" i="2"/>
  <c r="G187" i="2"/>
  <c r="H187" i="2"/>
  <c r="J187" i="2"/>
  <c r="K187" i="2"/>
  <c r="E185" i="2"/>
  <c r="F185" i="2"/>
  <c r="G185" i="2"/>
  <c r="H185" i="2"/>
  <c r="I185" i="2"/>
  <c r="E181" i="2"/>
  <c r="F181" i="2"/>
  <c r="G181" i="2"/>
  <c r="H181" i="2"/>
  <c r="I181" i="2"/>
  <c r="E179" i="2"/>
  <c r="F179" i="2"/>
  <c r="G179" i="2"/>
  <c r="H179" i="2"/>
  <c r="I179" i="2"/>
  <c r="E177" i="2"/>
  <c r="F177" i="2"/>
  <c r="G177" i="2"/>
  <c r="H177" i="2"/>
  <c r="I177" i="2"/>
  <c r="E175" i="2"/>
  <c r="F175" i="2"/>
  <c r="G175" i="2"/>
  <c r="H175" i="2"/>
  <c r="I175" i="2"/>
  <c r="I218" i="2"/>
  <c r="E218" i="2"/>
  <c r="F218" i="2"/>
  <c r="G218" i="2"/>
  <c r="H218" i="2"/>
  <c r="J218" i="2"/>
  <c r="K218" i="2"/>
  <c r="I210" i="2"/>
  <c r="E210" i="2"/>
  <c r="F210" i="2"/>
  <c r="G210" i="2"/>
  <c r="H210" i="2"/>
  <c r="J210" i="2"/>
  <c r="K210" i="2"/>
  <c r="E197" i="2"/>
  <c r="F197" i="2"/>
  <c r="G197" i="2"/>
  <c r="H197" i="2"/>
  <c r="I197" i="2"/>
  <c r="I191" i="2"/>
  <c r="E191" i="2"/>
  <c r="F191" i="2"/>
  <c r="G191" i="2"/>
  <c r="H191" i="2"/>
  <c r="J191" i="2"/>
  <c r="K191" i="2"/>
  <c r="E183" i="2"/>
  <c r="F183" i="2"/>
  <c r="G183" i="2"/>
  <c r="H183" i="2"/>
  <c r="I183" i="2"/>
  <c r="I220" i="2"/>
  <c r="E220" i="2"/>
  <c r="F220" i="2"/>
  <c r="G220" i="2"/>
  <c r="H220" i="2"/>
  <c r="J220" i="2"/>
  <c r="K220" i="2"/>
  <c r="I216" i="2"/>
  <c r="E216" i="2"/>
  <c r="F216" i="2"/>
  <c r="G216" i="2"/>
  <c r="H216" i="2"/>
  <c r="J216" i="2"/>
  <c r="K216" i="2"/>
  <c r="I212" i="2"/>
  <c r="E212" i="2"/>
  <c r="F212" i="2"/>
  <c r="G212" i="2"/>
  <c r="H212" i="2"/>
  <c r="J212" i="2"/>
  <c r="K212" i="2"/>
  <c r="I208" i="2"/>
  <c r="E208" i="2"/>
  <c r="F208" i="2"/>
  <c r="G208" i="2"/>
  <c r="H208" i="2"/>
  <c r="J208" i="2"/>
  <c r="K208" i="2"/>
  <c r="I204" i="2"/>
  <c r="E204" i="2"/>
  <c r="F204" i="2"/>
  <c r="G204" i="2"/>
  <c r="H204" i="2"/>
  <c r="J204" i="2"/>
  <c r="K204" i="2"/>
  <c r="I200" i="2"/>
  <c r="E200" i="2"/>
  <c r="F200" i="2"/>
  <c r="G200" i="2"/>
  <c r="H200" i="2"/>
  <c r="J200" i="2"/>
  <c r="K200" i="2"/>
  <c r="M137" i="2"/>
  <c r="N137" i="2"/>
  <c r="Q137" i="2"/>
  <c r="N133" i="2"/>
  <c r="Q133" i="2"/>
  <c r="M133" i="2"/>
  <c r="M131" i="2"/>
  <c r="N131" i="2"/>
  <c r="Q131" i="2"/>
  <c r="N129" i="2"/>
  <c r="Q129" i="2"/>
  <c r="M129" i="2"/>
  <c r="N127" i="2"/>
  <c r="Q127" i="2"/>
  <c r="R127" i="2"/>
  <c r="S127" i="2"/>
  <c r="M127" i="2"/>
  <c r="N135" i="2"/>
  <c r="Q135" i="2"/>
  <c r="R135" i="2"/>
  <c r="S135" i="2"/>
  <c r="M135" i="2"/>
  <c r="N152" i="2"/>
  <c r="Q152" i="2"/>
  <c r="M152" i="2"/>
  <c r="M105" i="2"/>
  <c r="N105" i="2"/>
  <c r="Q105" i="2"/>
  <c r="R105" i="2"/>
  <c r="S105" i="2"/>
  <c r="O190" i="2"/>
  <c r="P190" i="2"/>
  <c r="L190" i="2"/>
  <c r="M190" i="2"/>
  <c r="N190" i="2"/>
  <c r="Q190" i="2"/>
  <c r="R190" i="2"/>
  <c r="S190" i="2"/>
  <c r="O182" i="2"/>
  <c r="P182" i="2"/>
  <c r="L182" i="2"/>
  <c r="O178" i="2"/>
  <c r="P178" i="2"/>
  <c r="L178" i="2"/>
  <c r="O171" i="2"/>
  <c r="P171" i="2"/>
  <c r="L171" i="2"/>
  <c r="M171" i="2"/>
  <c r="N171" i="2"/>
  <c r="Q171" i="2"/>
  <c r="R171" i="2"/>
  <c r="S171" i="2"/>
  <c r="J169" i="2"/>
  <c r="K169" i="2"/>
  <c r="J165" i="2"/>
  <c r="K165" i="2"/>
  <c r="J163" i="2"/>
  <c r="K163" i="2"/>
  <c r="J161" i="2"/>
  <c r="K161" i="2"/>
  <c r="J157" i="2"/>
  <c r="K157" i="2"/>
  <c r="J155" i="2"/>
  <c r="K155" i="2"/>
  <c r="J153" i="2"/>
  <c r="K153" i="2"/>
  <c r="J151" i="2"/>
  <c r="K151" i="2"/>
  <c r="J194" i="2"/>
  <c r="K194" i="2"/>
  <c r="J186" i="2"/>
  <c r="K186" i="2"/>
  <c r="J173" i="2"/>
  <c r="K173" i="2"/>
  <c r="J167" i="2"/>
  <c r="K167" i="2"/>
  <c r="J159" i="2"/>
  <c r="K159" i="2"/>
  <c r="J192" i="2"/>
  <c r="K192" i="2"/>
  <c r="J184" i="2"/>
  <c r="K184" i="2"/>
  <c r="J180" i="2"/>
  <c r="K180" i="2"/>
  <c r="J176" i="2"/>
  <c r="K176" i="2"/>
  <c r="O158" i="2"/>
  <c r="P158" i="2"/>
  <c r="L158" i="2"/>
  <c r="O145" i="2"/>
  <c r="P145" i="2"/>
  <c r="L145" i="2"/>
  <c r="M145" i="2"/>
  <c r="N145" i="2"/>
  <c r="Q145" i="2"/>
  <c r="O170" i="2"/>
  <c r="P170" i="2"/>
  <c r="L170" i="2"/>
  <c r="M170" i="2"/>
  <c r="N170" i="2"/>
  <c r="Q170" i="2"/>
  <c r="O149" i="2"/>
  <c r="P149" i="2"/>
  <c r="L149" i="2"/>
  <c r="M149" i="2"/>
  <c r="N149" i="2"/>
  <c r="Q149" i="2"/>
  <c r="O168" i="2"/>
  <c r="P168" i="2"/>
  <c r="L168" i="2"/>
  <c r="M168" i="2"/>
  <c r="N168" i="2"/>
  <c r="Q168" i="2"/>
  <c r="O160" i="2"/>
  <c r="P160" i="2"/>
  <c r="L160" i="2"/>
  <c r="N103" i="2"/>
  <c r="Q103" i="2"/>
  <c r="R103" i="2"/>
  <c r="S103" i="2"/>
  <c r="M103" i="2"/>
  <c r="D238" i="2"/>
  <c r="B262" i="2"/>
  <c r="D230" i="2"/>
  <c r="B254" i="2"/>
  <c r="D226" i="2"/>
  <c r="B250" i="2"/>
  <c r="D219" i="2"/>
  <c r="B243" i="2"/>
  <c r="D217" i="2"/>
  <c r="B241" i="2"/>
  <c r="D213" i="2"/>
  <c r="B237" i="2"/>
  <c r="D211" i="2"/>
  <c r="B235" i="2"/>
  <c r="D209" i="2"/>
  <c r="B233" i="2"/>
  <c r="D205" i="2"/>
  <c r="B229" i="2"/>
  <c r="D203" i="2"/>
  <c r="B227" i="2"/>
  <c r="D201" i="2"/>
  <c r="B225" i="2"/>
  <c r="D199" i="2"/>
  <c r="B223" i="2"/>
  <c r="D242" i="2"/>
  <c r="B266" i="2"/>
  <c r="D234" i="2"/>
  <c r="B258" i="2"/>
  <c r="D221" i="2"/>
  <c r="B245" i="2"/>
  <c r="D215" i="2"/>
  <c r="B239" i="2"/>
  <c r="D207" i="2"/>
  <c r="B231" i="2"/>
  <c r="D244" i="2"/>
  <c r="B268" i="2"/>
  <c r="D240" i="2"/>
  <c r="B264" i="2"/>
  <c r="D236" i="2"/>
  <c r="B260" i="2"/>
  <c r="D232" i="2"/>
  <c r="B256" i="2"/>
  <c r="D228" i="2"/>
  <c r="B252" i="2"/>
  <c r="D224" i="2"/>
  <c r="B248" i="2"/>
  <c r="R147" i="2"/>
  <c r="S147" i="2"/>
  <c r="R139" i="2"/>
  <c r="S139" i="2"/>
  <c r="R137" i="2"/>
  <c r="S137" i="2"/>
  <c r="R133" i="2"/>
  <c r="S133" i="2"/>
  <c r="R131" i="2"/>
  <c r="S131" i="2"/>
  <c r="R129" i="2"/>
  <c r="S129" i="2"/>
  <c r="R172" i="2"/>
  <c r="S172" i="2"/>
  <c r="R152" i="2"/>
  <c r="S152" i="2"/>
  <c r="O150" i="2"/>
  <c r="P150" i="2"/>
  <c r="L150" i="2"/>
  <c r="N126" i="2"/>
  <c r="Q126" i="2"/>
  <c r="M126" i="2"/>
  <c r="D198" i="2"/>
  <c r="B222" i="2"/>
  <c r="R126" i="2"/>
  <c r="S126" i="2"/>
  <c r="E174" i="2"/>
  <c r="F174" i="2"/>
  <c r="G174" i="2"/>
  <c r="H174" i="2"/>
  <c r="I174" i="2"/>
  <c r="J174" i="2"/>
  <c r="K174" i="2"/>
  <c r="D248" i="2"/>
  <c r="B272" i="2"/>
  <c r="D256" i="2"/>
  <c r="B280" i="2"/>
  <c r="D264" i="2"/>
  <c r="B288" i="2"/>
  <c r="D231" i="2"/>
  <c r="B255" i="2"/>
  <c r="D245" i="2"/>
  <c r="B269" i="2"/>
  <c r="D266" i="2"/>
  <c r="B290" i="2"/>
  <c r="D223" i="2"/>
  <c r="B247" i="2"/>
  <c r="D227" i="2"/>
  <c r="B251" i="2"/>
  <c r="D233" i="2"/>
  <c r="B257" i="2"/>
  <c r="D235" i="2"/>
  <c r="B259" i="2"/>
  <c r="D241" i="2"/>
  <c r="B265" i="2"/>
  <c r="D243" i="2"/>
  <c r="B267" i="2"/>
  <c r="D254" i="2"/>
  <c r="B278" i="2"/>
  <c r="D262" i="2"/>
  <c r="B286" i="2"/>
  <c r="N158" i="2"/>
  <c r="Q158" i="2"/>
  <c r="M158" i="2"/>
  <c r="O184" i="2"/>
  <c r="P184" i="2"/>
  <c r="L184" i="2"/>
  <c r="O173" i="2"/>
  <c r="P173" i="2"/>
  <c r="L173" i="2"/>
  <c r="M173" i="2"/>
  <c r="N173" i="2"/>
  <c r="Q173" i="2"/>
  <c r="O153" i="2"/>
  <c r="P153" i="2"/>
  <c r="L153" i="2"/>
  <c r="O163" i="2"/>
  <c r="P163" i="2"/>
  <c r="L163" i="2"/>
  <c r="M163" i="2"/>
  <c r="N163" i="2"/>
  <c r="Q163" i="2"/>
  <c r="O204" i="2"/>
  <c r="P204" i="2"/>
  <c r="L204" i="2"/>
  <c r="O212" i="2"/>
  <c r="P212" i="2"/>
  <c r="L212" i="2"/>
  <c r="M212" i="2"/>
  <c r="N212" i="2"/>
  <c r="Q212" i="2"/>
  <c r="O220" i="2"/>
  <c r="P220" i="2"/>
  <c r="L220" i="2"/>
  <c r="M220" i="2"/>
  <c r="N220" i="2"/>
  <c r="Q220" i="2"/>
  <c r="O191" i="2"/>
  <c r="P191" i="2"/>
  <c r="L191" i="2"/>
  <c r="M191" i="2"/>
  <c r="N191" i="2"/>
  <c r="Q191" i="2"/>
  <c r="O210" i="2"/>
  <c r="P210" i="2"/>
  <c r="L210" i="2"/>
  <c r="O187" i="2"/>
  <c r="P187" i="2"/>
  <c r="L187" i="2"/>
  <c r="M187" i="2"/>
  <c r="N187" i="2"/>
  <c r="Q187" i="2"/>
  <c r="O189" i="2"/>
  <c r="P189" i="2"/>
  <c r="L189" i="2"/>
  <c r="M189" i="2"/>
  <c r="N189" i="2"/>
  <c r="Q189" i="2"/>
  <c r="O193" i="2"/>
  <c r="P193" i="2"/>
  <c r="L193" i="2"/>
  <c r="M193" i="2"/>
  <c r="N193" i="2"/>
  <c r="Q193" i="2"/>
  <c r="O195" i="2"/>
  <c r="P195" i="2"/>
  <c r="L195" i="2"/>
  <c r="M195" i="2"/>
  <c r="N195" i="2"/>
  <c r="Q195" i="2"/>
  <c r="O206" i="2"/>
  <c r="P206" i="2"/>
  <c r="L206" i="2"/>
  <c r="O214" i="2"/>
  <c r="P214" i="2"/>
  <c r="L214" i="2"/>
  <c r="M214" i="2"/>
  <c r="N214" i="2"/>
  <c r="Q214" i="2"/>
  <c r="N156" i="2"/>
  <c r="Q156" i="2"/>
  <c r="R156" i="2"/>
  <c r="S156" i="2"/>
  <c r="M156" i="2"/>
  <c r="N162" i="2"/>
  <c r="Q162" i="2"/>
  <c r="M162" i="2"/>
  <c r="N154" i="2"/>
  <c r="Q154" i="2"/>
  <c r="M154" i="2"/>
  <c r="D252" i="2"/>
  <c r="B276" i="2"/>
  <c r="D260" i="2"/>
  <c r="B284" i="2"/>
  <c r="D268" i="2"/>
  <c r="B292" i="2"/>
  <c r="D239" i="2"/>
  <c r="B263" i="2"/>
  <c r="D258" i="2"/>
  <c r="B282" i="2"/>
  <c r="D225" i="2"/>
  <c r="B249" i="2"/>
  <c r="D229" i="2"/>
  <c r="B253" i="2"/>
  <c r="D237" i="2"/>
  <c r="B261" i="2"/>
  <c r="D250" i="2"/>
  <c r="B274" i="2"/>
  <c r="N160" i="2"/>
  <c r="Q160" i="2"/>
  <c r="R160" i="2"/>
  <c r="S160" i="2"/>
  <c r="M160" i="2"/>
  <c r="O176" i="2"/>
  <c r="P176" i="2"/>
  <c r="L176" i="2"/>
  <c r="O159" i="2"/>
  <c r="P159" i="2"/>
  <c r="L159" i="2"/>
  <c r="O194" i="2"/>
  <c r="P194" i="2"/>
  <c r="L194" i="2"/>
  <c r="M194" i="2"/>
  <c r="N194" i="2"/>
  <c r="Q194" i="2"/>
  <c r="O157" i="2"/>
  <c r="P157" i="2"/>
  <c r="L157" i="2"/>
  <c r="O169" i="2"/>
  <c r="P169" i="2"/>
  <c r="L169" i="2"/>
  <c r="M169" i="2"/>
  <c r="N169" i="2"/>
  <c r="Q169" i="2"/>
  <c r="O200" i="2"/>
  <c r="P200" i="2"/>
  <c r="L200" i="2"/>
  <c r="O208" i="2"/>
  <c r="P208" i="2"/>
  <c r="L208" i="2"/>
  <c r="O216" i="2"/>
  <c r="P216" i="2"/>
  <c r="L216" i="2"/>
  <c r="M216" i="2"/>
  <c r="N216" i="2"/>
  <c r="Q216" i="2"/>
  <c r="O218" i="2"/>
  <c r="P218" i="2"/>
  <c r="L218" i="2"/>
  <c r="M218" i="2"/>
  <c r="N218" i="2"/>
  <c r="Q218" i="2"/>
  <c r="O202" i="2"/>
  <c r="P202" i="2"/>
  <c r="L202" i="2"/>
  <c r="I224" i="2"/>
  <c r="E224" i="2"/>
  <c r="F224" i="2"/>
  <c r="G224" i="2"/>
  <c r="H224" i="2"/>
  <c r="I228" i="2"/>
  <c r="E228" i="2"/>
  <c r="F228" i="2"/>
  <c r="G228" i="2"/>
  <c r="H228" i="2"/>
  <c r="I232" i="2"/>
  <c r="E232" i="2"/>
  <c r="F232" i="2"/>
  <c r="G232" i="2"/>
  <c r="H232" i="2"/>
  <c r="I236" i="2"/>
  <c r="E236" i="2"/>
  <c r="F236" i="2"/>
  <c r="G236" i="2"/>
  <c r="H236" i="2"/>
  <c r="I240" i="2"/>
  <c r="E240" i="2"/>
  <c r="F240" i="2"/>
  <c r="G240" i="2"/>
  <c r="H240" i="2"/>
  <c r="E244" i="2"/>
  <c r="F244" i="2"/>
  <c r="G244" i="2"/>
  <c r="H244" i="2"/>
  <c r="I244" i="2"/>
  <c r="E207" i="2"/>
  <c r="F207" i="2"/>
  <c r="G207" i="2"/>
  <c r="H207" i="2"/>
  <c r="I207" i="2"/>
  <c r="E215" i="2"/>
  <c r="F215" i="2"/>
  <c r="G215" i="2"/>
  <c r="H215" i="2"/>
  <c r="I215" i="2"/>
  <c r="E221" i="2"/>
  <c r="F221" i="2"/>
  <c r="G221" i="2"/>
  <c r="H221" i="2"/>
  <c r="I221" i="2"/>
  <c r="I234" i="2"/>
  <c r="E234" i="2"/>
  <c r="F234" i="2"/>
  <c r="G234" i="2"/>
  <c r="H234" i="2"/>
  <c r="E242" i="2"/>
  <c r="F242" i="2"/>
  <c r="G242" i="2"/>
  <c r="H242" i="2"/>
  <c r="I242" i="2"/>
  <c r="E199" i="2"/>
  <c r="F199" i="2"/>
  <c r="G199" i="2"/>
  <c r="H199" i="2"/>
  <c r="I199" i="2"/>
  <c r="E201" i="2"/>
  <c r="F201" i="2"/>
  <c r="G201" i="2"/>
  <c r="H201" i="2"/>
  <c r="I201" i="2"/>
  <c r="E203" i="2"/>
  <c r="F203" i="2"/>
  <c r="G203" i="2"/>
  <c r="H203" i="2"/>
  <c r="I203" i="2"/>
  <c r="E205" i="2"/>
  <c r="F205" i="2"/>
  <c r="G205" i="2"/>
  <c r="H205" i="2"/>
  <c r="I205" i="2"/>
  <c r="E209" i="2"/>
  <c r="F209" i="2"/>
  <c r="G209" i="2"/>
  <c r="H209" i="2"/>
  <c r="I209" i="2"/>
  <c r="E211" i="2"/>
  <c r="F211" i="2"/>
  <c r="G211" i="2"/>
  <c r="H211" i="2"/>
  <c r="I211" i="2"/>
  <c r="E213" i="2"/>
  <c r="F213" i="2"/>
  <c r="G213" i="2"/>
  <c r="H213" i="2"/>
  <c r="I213" i="2"/>
  <c r="E217" i="2"/>
  <c r="F217" i="2"/>
  <c r="G217" i="2"/>
  <c r="H217" i="2"/>
  <c r="I217" i="2"/>
  <c r="E219" i="2"/>
  <c r="F219" i="2"/>
  <c r="G219" i="2"/>
  <c r="H219" i="2"/>
  <c r="I219" i="2"/>
  <c r="I226" i="2"/>
  <c r="E226" i="2"/>
  <c r="F226" i="2"/>
  <c r="G226" i="2"/>
  <c r="H226" i="2"/>
  <c r="I230" i="2"/>
  <c r="E230" i="2"/>
  <c r="F230" i="2"/>
  <c r="G230" i="2"/>
  <c r="H230" i="2"/>
  <c r="I238" i="2"/>
  <c r="E238" i="2"/>
  <c r="F238" i="2"/>
  <c r="G238" i="2"/>
  <c r="H238" i="2"/>
  <c r="R168" i="2"/>
  <c r="S168" i="2"/>
  <c r="R149" i="2"/>
  <c r="S149" i="2"/>
  <c r="R170" i="2"/>
  <c r="S170" i="2"/>
  <c r="R145" i="2"/>
  <c r="S145" i="2"/>
  <c r="R158" i="2"/>
  <c r="S158" i="2"/>
  <c r="O180" i="2"/>
  <c r="P180" i="2"/>
  <c r="L180" i="2"/>
  <c r="O192" i="2"/>
  <c r="P192" i="2"/>
  <c r="L192" i="2"/>
  <c r="M192" i="2"/>
  <c r="N192" i="2"/>
  <c r="Q192" i="2"/>
  <c r="O167" i="2"/>
  <c r="P167" i="2"/>
  <c r="L167" i="2"/>
  <c r="M167" i="2"/>
  <c r="N167" i="2"/>
  <c r="Q167" i="2"/>
  <c r="O186" i="2"/>
  <c r="P186" i="2"/>
  <c r="L186" i="2"/>
  <c r="O151" i="2"/>
  <c r="P151" i="2"/>
  <c r="L151" i="2"/>
  <c r="O155" i="2"/>
  <c r="P155" i="2"/>
  <c r="L155" i="2"/>
  <c r="O161" i="2"/>
  <c r="P161" i="2"/>
  <c r="L161" i="2"/>
  <c r="O165" i="2"/>
  <c r="P165" i="2"/>
  <c r="L165" i="2"/>
  <c r="M165" i="2"/>
  <c r="N165" i="2"/>
  <c r="Q165" i="2"/>
  <c r="M178" i="2"/>
  <c r="N178" i="2"/>
  <c r="Q178" i="2"/>
  <c r="R178" i="2"/>
  <c r="S178" i="2"/>
  <c r="M182" i="2"/>
  <c r="N182" i="2"/>
  <c r="Q182" i="2"/>
  <c r="R182" i="2"/>
  <c r="S182" i="2"/>
  <c r="J183" i="2"/>
  <c r="K183" i="2"/>
  <c r="J197" i="2"/>
  <c r="K197" i="2"/>
  <c r="J175" i="2"/>
  <c r="K175" i="2"/>
  <c r="J177" i="2"/>
  <c r="K177" i="2"/>
  <c r="J179" i="2"/>
  <c r="K179" i="2"/>
  <c r="J181" i="2"/>
  <c r="K181" i="2"/>
  <c r="J185" i="2"/>
  <c r="K185" i="2"/>
  <c r="R164" i="2"/>
  <c r="S164" i="2"/>
  <c r="R143" i="2"/>
  <c r="S143" i="2"/>
  <c r="R162" i="2"/>
  <c r="S162" i="2"/>
  <c r="R141" i="2"/>
  <c r="S141" i="2"/>
  <c r="T126" i="2"/>
  <c r="R154" i="2"/>
  <c r="S154" i="2"/>
  <c r="R166" i="2"/>
  <c r="S166" i="2"/>
  <c r="R188" i="2"/>
  <c r="S188" i="2"/>
  <c r="R196" i="2"/>
  <c r="S196" i="2"/>
  <c r="O174" i="2"/>
  <c r="P174" i="2"/>
  <c r="L174" i="2"/>
  <c r="D222" i="2"/>
  <c r="B246" i="2"/>
  <c r="N150" i="2"/>
  <c r="Q150" i="2"/>
  <c r="R150" i="2"/>
  <c r="S150" i="2"/>
  <c r="M150" i="2"/>
  <c r="I198" i="2"/>
  <c r="E198" i="2"/>
  <c r="F198" i="2"/>
  <c r="G198" i="2"/>
  <c r="H198" i="2"/>
  <c r="J238" i="2"/>
  <c r="K238" i="2"/>
  <c r="J230" i="2"/>
  <c r="K230" i="2"/>
  <c r="J226" i="2"/>
  <c r="K226" i="2"/>
  <c r="J234" i="2"/>
  <c r="K234" i="2"/>
  <c r="J240" i="2"/>
  <c r="K240" i="2"/>
  <c r="J236" i="2"/>
  <c r="K236" i="2"/>
  <c r="J232" i="2"/>
  <c r="K232" i="2"/>
  <c r="J228" i="2"/>
  <c r="K228" i="2"/>
  <c r="J224" i="2"/>
  <c r="K224" i="2"/>
  <c r="R218" i="2"/>
  <c r="S218" i="2"/>
  <c r="R216" i="2"/>
  <c r="S216" i="2"/>
  <c r="R212" i="2"/>
  <c r="S212" i="2"/>
  <c r="O185" i="2"/>
  <c r="P185" i="2"/>
  <c r="L185" i="2"/>
  <c r="O179" i="2"/>
  <c r="P179" i="2"/>
  <c r="L179" i="2"/>
  <c r="O175" i="2"/>
  <c r="P175" i="2"/>
  <c r="L175" i="2"/>
  <c r="O183" i="2"/>
  <c r="P183" i="2"/>
  <c r="L183" i="2"/>
  <c r="R165" i="2"/>
  <c r="S165" i="2"/>
  <c r="R167" i="2"/>
  <c r="S167" i="2"/>
  <c r="R192" i="2"/>
  <c r="S192" i="2"/>
  <c r="J219" i="2"/>
  <c r="K219" i="2"/>
  <c r="J217" i="2"/>
  <c r="K217" i="2"/>
  <c r="J213" i="2"/>
  <c r="K213" i="2"/>
  <c r="J211" i="2"/>
  <c r="K211" i="2"/>
  <c r="J209" i="2"/>
  <c r="K209" i="2"/>
  <c r="J205" i="2"/>
  <c r="K205" i="2"/>
  <c r="J203" i="2"/>
  <c r="K203" i="2"/>
  <c r="J201" i="2"/>
  <c r="K201" i="2"/>
  <c r="J199" i="2"/>
  <c r="K199" i="2"/>
  <c r="J242" i="2"/>
  <c r="K242" i="2"/>
  <c r="J221" i="2"/>
  <c r="K221" i="2"/>
  <c r="J215" i="2"/>
  <c r="K215" i="2"/>
  <c r="J207" i="2"/>
  <c r="K207" i="2"/>
  <c r="J244" i="2"/>
  <c r="K244" i="2"/>
  <c r="N202" i="2"/>
  <c r="Q202" i="2"/>
  <c r="R202" i="2"/>
  <c r="S202" i="2"/>
  <c r="M202" i="2"/>
  <c r="N208" i="2"/>
  <c r="Q208" i="2"/>
  <c r="R208" i="2"/>
  <c r="S208" i="2"/>
  <c r="M208" i="2"/>
  <c r="N200" i="2"/>
  <c r="Q200" i="2"/>
  <c r="R200" i="2"/>
  <c r="S200" i="2"/>
  <c r="M200" i="2"/>
  <c r="R169" i="2"/>
  <c r="S169" i="2"/>
  <c r="R194" i="2"/>
  <c r="S194" i="2"/>
  <c r="E250" i="2"/>
  <c r="F250" i="2"/>
  <c r="G250" i="2"/>
  <c r="H250" i="2"/>
  <c r="I250" i="2"/>
  <c r="E237" i="2"/>
  <c r="F237" i="2"/>
  <c r="G237" i="2"/>
  <c r="H237" i="2"/>
  <c r="I237" i="2"/>
  <c r="E229" i="2"/>
  <c r="F229" i="2"/>
  <c r="G229" i="2"/>
  <c r="H229" i="2"/>
  <c r="I229" i="2"/>
  <c r="E225" i="2"/>
  <c r="F225" i="2"/>
  <c r="G225" i="2"/>
  <c r="H225" i="2"/>
  <c r="I225" i="2"/>
  <c r="E258" i="2"/>
  <c r="F258" i="2"/>
  <c r="G258" i="2"/>
  <c r="H258" i="2"/>
  <c r="I258" i="2"/>
  <c r="E239" i="2"/>
  <c r="F239" i="2"/>
  <c r="G239" i="2"/>
  <c r="H239" i="2"/>
  <c r="I239" i="2"/>
  <c r="E268" i="2"/>
  <c r="F268" i="2"/>
  <c r="G268" i="2"/>
  <c r="H268" i="2"/>
  <c r="I268" i="2"/>
  <c r="E260" i="2"/>
  <c r="F260" i="2"/>
  <c r="G260" i="2"/>
  <c r="H260" i="2"/>
  <c r="I260" i="2"/>
  <c r="E252" i="2"/>
  <c r="F252" i="2"/>
  <c r="G252" i="2"/>
  <c r="H252" i="2"/>
  <c r="I252" i="2"/>
  <c r="R214" i="2"/>
  <c r="S214" i="2"/>
  <c r="R195" i="2"/>
  <c r="S195" i="2"/>
  <c r="R193" i="2"/>
  <c r="S193" i="2"/>
  <c r="R189" i="2"/>
  <c r="S189" i="2"/>
  <c r="R187" i="2"/>
  <c r="S187" i="2"/>
  <c r="R191" i="2"/>
  <c r="S191" i="2"/>
  <c r="R220" i="2"/>
  <c r="S220" i="2"/>
  <c r="M153" i="2"/>
  <c r="N153" i="2"/>
  <c r="Q153" i="2"/>
  <c r="M184" i="2"/>
  <c r="N184" i="2"/>
  <c r="Q184" i="2"/>
  <c r="D286" i="2"/>
  <c r="B310" i="2"/>
  <c r="D278" i="2"/>
  <c r="B302" i="2"/>
  <c r="D267" i="2"/>
  <c r="B291" i="2"/>
  <c r="D265" i="2"/>
  <c r="B289" i="2"/>
  <c r="D259" i="2"/>
  <c r="B283" i="2"/>
  <c r="D257" i="2"/>
  <c r="B281" i="2"/>
  <c r="D251" i="2"/>
  <c r="B275" i="2"/>
  <c r="D247" i="2"/>
  <c r="B271" i="2"/>
  <c r="D290" i="2"/>
  <c r="B314" i="2"/>
  <c r="D269" i="2"/>
  <c r="B293" i="2"/>
  <c r="D255" i="2"/>
  <c r="B279" i="2"/>
  <c r="D288" i="2"/>
  <c r="B312" i="2"/>
  <c r="D280" i="2"/>
  <c r="B304" i="2"/>
  <c r="D272" i="2"/>
  <c r="B296" i="2"/>
  <c r="O181" i="2"/>
  <c r="P181" i="2"/>
  <c r="L181" i="2"/>
  <c r="O177" i="2"/>
  <c r="P177" i="2"/>
  <c r="L177" i="2"/>
  <c r="O197" i="2"/>
  <c r="P197" i="2"/>
  <c r="L197" i="2"/>
  <c r="M197" i="2"/>
  <c r="N197" i="2"/>
  <c r="Q197" i="2"/>
  <c r="M161" i="2"/>
  <c r="N161" i="2"/>
  <c r="Q161" i="2"/>
  <c r="R161" i="2"/>
  <c r="S161" i="2"/>
  <c r="N155" i="2"/>
  <c r="Q155" i="2"/>
  <c r="R155" i="2"/>
  <c r="S155" i="2"/>
  <c r="M155" i="2"/>
  <c r="M151" i="2"/>
  <c r="N151" i="2"/>
  <c r="Q151" i="2"/>
  <c r="R151" i="2"/>
  <c r="S151" i="2"/>
  <c r="M186" i="2"/>
  <c r="N186" i="2"/>
  <c r="Q186" i="2"/>
  <c r="R186" i="2"/>
  <c r="S186" i="2"/>
  <c r="M180" i="2"/>
  <c r="N180" i="2"/>
  <c r="Q180" i="2"/>
  <c r="R180" i="2"/>
  <c r="S180" i="2"/>
  <c r="O238" i="2"/>
  <c r="P238" i="2"/>
  <c r="L238" i="2"/>
  <c r="M238" i="2"/>
  <c r="N238" i="2"/>
  <c r="Q238" i="2"/>
  <c r="O230" i="2"/>
  <c r="P230" i="2"/>
  <c r="L230" i="2"/>
  <c r="O226" i="2"/>
  <c r="P226" i="2"/>
  <c r="L226" i="2"/>
  <c r="O234" i="2"/>
  <c r="P234" i="2"/>
  <c r="L234" i="2"/>
  <c r="O240" i="2"/>
  <c r="P240" i="2"/>
  <c r="L240" i="2"/>
  <c r="M240" i="2"/>
  <c r="N240" i="2"/>
  <c r="Q240" i="2"/>
  <c r="O236" i="2"/>
  <c r="P236" i="2"/>
  <c r="L236" i="2"/>
  <c r="M236" i="2"/>
  <c r="N236" i="2"/>
  <c r="Q236" i="2"/>
  <c r="O232" i="2"/>
  <c r="P232" i="2"/>
  <c r="L232" i="2"/>
  <c r="O228" i="2"/>
  <c r="P228" i="2"/>
  <c r="L228" i="2"/>
  <c r="O224" i="2"/>
  <c r="P224" i="2"/>
  <c r="L224" i="2"/>
  <c r="M157" i="2"/>
  <c r="N157" i="2"/>
  <c r="Q157" i="2"/>
  <c r="R157" i="2"/>
  <c r="S157" i="2"/>
  <c r="N159" i="2"/>
  <c r="Q159" i="2"/>
  <c r="R159" i="2"/>
  <c r="S159" i="2"/>
  <c r="M159" i="2"/>
  <c r="M176" i="2"/>
  <c r="N176" i="2"/>
  <c r="Q176" i="2"/>
  <c r="R176" i="2"/>
  <c r="S176" i="2"/>
  <c r="D274" i="2"/>
  <c r="B298" i="2"/>
  <c r="D261" i="2"/>
  <c r="B285" i="2"/>
  <c r="D253" i="2"/>
  <c r="B277" i="2"/>
  <c r="D249" i="2"/>
  <c r="B273" i="2"/>
  <c r="D282" i="2"/>
  <c r="B306" i="2"/>
  <c r="D263" i="2"/>
  <c r="B287" i="2"/>
  <c r="D292" i="2"/>
  <c r="B316" i="2"/>
  <c r="D284" i="2"/>
  <c r="B308" i="2"/>
  <c r="D276" i="2"/>
  <c r="B300" i="2"/>
  <c r="N206" i="2"/>
  <c r="Q206" i="2"/>
  <c r="R206" i="2"/>
  <c r="S206" i="2"/>
  <c r="M206" i="2"/>
  <c r="N210" i="2"/>
  <c r="Q210" i="2"/>
  <c r="R210" i="2"/>
  <c r="S210" i="2"/>
  <c r="M210" i="2"/>
  <c r="N204" i="2"/>
  <c r="Q204" i="2"/>
  <c r="R204" i="2"/>
  <c r="S204" i="2"/>
  <c r="M204" i="2"/>
  <c r="R163" i="2"/>
  <c r="S163" i="2"/>
  <c r="R153" i="2"/>
  <c r="S153" i="2"/>
  <c r="R173" i="2"/>
  <c r="S173" i="2"/>
  <c r="R184" i="2"/>
  <c r="S184" i="2"/>
  <c r="E262" i="2"/>
  <c r="F262" i="2"/>
  <c r="G262" i="2"/>
  <c r="H262" i="2"/>
  <c r="I262" i="2"/>
  <c r="J262" i="2"/>
  <c r="K262" i="2"/>
  <c r="E254" i="2"/>
  <c r="F254" i="2"/>
  <c r="G254" i="2"/>
  <c r="H254" i="2"/>
  <c r="I254" i="2"/>
  <c r="J254" i="2"/>
  <c r="K254" i="2"/>
  <c r="E243" i="2"/>
  <c r="F243" i="2"/>
  <c r="G243" i="2"/>
  <c r="H243" i="2"/>
  <c r="I243" i="2"/>
  <c r="J243" i="2"/>
  <c r="K243" i="2"/>
  <c r="E241" i="2"/>
  <c r="F241" i="2"/>
  <c r="G241" i="2"/>
  <c r="H241" i="2"/>
  <c r="I241" i="2"/>
  <c r="J241" i="2"/>
  <c r="K241" i="2"/>
  <c r="E235" i="2"/>
  <c r="F235" i="2"/>
  <c r="G235" i="2"/>
  <c r="H235" i="2"/>
  <c r="I235" i="2"/>
  <c r="J235" i="2"/>
  <c r="K235" i="2"/>
  <c r="E233" i="2"/>
  <c r="F233" i="2"/>
  <c r="G233" i="2"/>
  <c r="H233" i="2"/>
  <c r="I233" i="2"/>
  <c r="J233" i="2"/>
  <c r="K233" i="2"/>
  <c r="E227" i="2"/>
  <c r="F227" i="2"/>
  <c r="G227" i="2"/>
  <c r="H227" i="2"/>
  <c r="I227" i="2"/>
  <c r="J227" i="2"/>
  <c r="K227" i="2"/>
  <c r="E223" i="2"/>
  <c r="F223" i="2"/>
  <c r="G223" i="2"/>
  <c r="H223" i="2"/>
  <c r="I223" i="2"/>
  <c r="J223" i="2"/>
  <c r="K223" i="2"/>
  <c r="E266" i="2"/>
  <c r="F266" i="2"/>
  <c r="G266" i="2"/>
  <c r="H266" i="2"/>
  <c r="I266" i="2"/>
  <c r="J266" i="2"/>
  <c r="K266" i="2"/>
  <c r="E245" i="2"/>
  <c r="F245" i="2"/>
  <c r="G245" i="2"/>
  <c r="H245" i="2"/>
  <c r="I245" i="2"/>
  <c r="J245" i="2"/>
  <c r="K245" i="2"/>
  <c r="E231" i="2"/>
  <c r="F231" i="2"/>
  <c r="G231" i="2"/>
  <c r="H231" i="2"/>
  <c r="I231" i="2"/>
  <c r="J231" i="2"/>
  <c r="K231" i="2"/>
  <c r="E264" i="2"/>
  <c r="F264" i="2"/>
  <c r="G264" i="2"/>
  <c r="H264" i="2"/>
  <c r="I264" i="2"/>
  <c r="J264" i="2"/>
  <c r="K264" i="2"/>
  <c r="E256" i="2"/>
  <c r="F256" i="2"/>
  <c r="G256" i="2"/>
  <c r="H256" i="2"/>
  <c r="I256" i="2"/>
  <c r="J256" i="2"/>
  <c r="K256" i="2"/>
  <c r="E248" i="2"/>
  <c r="F248" i="2"/>
  <c r="G248" i="2"/>
  <c r="H248" i="2"/>
  <c r="I248" i="2"/>
  <c r="J248" i="2"/>
  <c r="K248" i="2"/>
  <c r="J198" i="2"/>
  <c r="K198" i="2"/>
  <c r="I222" i="2"/>
  <c r="E222" i="2"/>
  <c r="F222" i="2"/>
  <c r="G222" i="2"/>
  <c r="H222" i="2"/>
  <c r="D246" i="2"/>
  <c r="B270" i="2"/>
  <c r="N174" i="2"/>
  <c r="Q174" i="2"/>
  <c r="R174" i="2"/>
  <c r="S174" i="2"/>
  <c r="M174" i="2"/>
  <c r="J252" i="2"/>
  <c r="K252" i="2"/>
  <c r="J260" i="2"/>
  <c r="K260" i="2"/>
  <c r="J268" i="2"/>
  <c r="K268" i="2"/>
  <c r="T150" i="2"/>
  <c r="E276" i="2"/>
  <c r="F276" i="2"/>
  <c r="G276" i="2"/>
  <c r="H276" i="2"/>
  <c r="I276" i="2"/>
  <c r="E284" i="2"/>
  <c r="F284" i="2"/>
  <c r="G284" i="2"/>
  <c r="H284" i="2"/>
  <c r="I284" i="2"/>
  <c r="I292" i="2"/>
  <c r="E292" i="2"/>
  <c r="F292" i="2"/>
  <c r="G292" i="2"/>
  <c r="H292" i="2"/>
  <c r="E263" i="2"/>
  <c r="F263" i="2"/>
  <c r="G263" i="2"/>
  <c r="H263" i="2"/>
  <c r="I263" i="2"/>
  <c r="J263" i="2"/>
  <c r="K263" i="2"/>
  <c r="E282" i="2"/>
  <c r="F282" i="2"/>
  <c r="G282" i="2"/>
  <c r="H282" i="2"/>
  <c r="I282" i="2"/>
  <c r="J282" i="2"/>
  <c r="K282" i="2"/>
  <c r="E249" i="2"/>
  <c r="F249" i="2"/>
  <c r="G249" i="2"/>
  <c r="H249" i="2"/>
  <c r="I249" i="2"/>
  <c r="J249" i="2"/>
  <c r="K249" i="2"/>
  <c r="E253" i="2"/>
  <c r="F253" i="2"/>
  <c r="G253" i="2"/>
  <c r="H253" i="2"/>
  <c r="I253" i="2"/>
  <c r="J253" i="2"/>
  <c r="K253" i="2"/>
  <c r="E261" i="2"/>
  <c r="F261" i="2"/>
  <c r="G261" i="2"/>
  <c r="H261" i="2"/>
  <c r="I261" i="2"/>
  <c r="J261" i="2"/>
  <c r="K261" i="2"/>
  <c r="E274" i="2"/>
  <c r="F274" i="2"/>
  <c r="G274" i="2"/>
  <c r="H274" i="2"/>
  <c r="I274" i="2"/>
  <c r="J274" i="2"/>
  <c r="K274" i="2"/>
  <c r="R236" i="2"/>
  <c r="S236" i="2"/>
  <c r="R240" i="2"/>
  <c r="S240" i="2"/>
  <c r="R238" i="2"/>
  <c r="S238" i="2"/>
  <c r="R197" i="2"/>
  <c r="S197" i="2"/>
  <c r="E272" i="2"/>
  <c r="F272" i="2"/>
  <c r="G272" i="2"/>
  <c r="H272" i="2"/>
  <c r="I272" i="2"/>
  <c r="J272" i="2"/>
  <c r="K272" i="2"/>
  <c r="E280" i="2"/>
  <c r="F280" i="2"/>
  <c r="G280" i="2"/>
  <c r="H280" i="2"/>
  <c r="I280" i="2"/>
  <c r="J280" i="2"/>
  <c r="K280" i="2"/>
  <c r="E288" i="2"/>
  <c r="F288" i="2"/>
  <c r="G288" i="2"/>
  <c r="H288" i="2"/>
  <c r="I288" i="2"/>
  <c r="J288" i="2"/>
  <c r="K288" i="2"/>
  <c r="E255" i="2"/>
  <c r="F255" i="2"/>
  <c r="G255" i="2"/>
  <c r="H255" i="2"/>
  <c r="I255" i="2"/>
  <c r="J255" i="2"/>
  <c r="K255" i="2"/>
  <c r="E269" i="2"/>
  <c r="F269" i="2"/>
  <c r="G269" i="2"/>
  <c r="H269" i="2"/>
  <c r="I269" i="2"/>
  <c r="J269" i="2"/>
  <c r="K269" i="2"/>
  <c r="E290" i="2"/>
  <c r="F290" i="2"/>
  <c r="G290" i="2"/>
  <c r="H290" i="2"/>
  <c r="I290" i="2"/>
  <c r="J290" i="2"/>
  <c r="K290" i="2"/>
  <c r="E247" i="2"/>
  <c r="F247" i="2"/>
  <c r="G247" i="2"/>
  <c r="H247" i="2"/>
  <c r="I247" i="2"/>
  <c r="J247" i="2"/>
  <c r="K247" i="2"/>
  <c r="E251" i="2"/>
  <c r="F251" i="2"/>
  <c r="G251" i="2"/>
  <c r="H251" i="2"/>
  <c r="I251" i="2"/>
  <c r="J251" i="2"/>
  <c r="K251" i="2"/>
  <c r="E257" i="2"/>
  <c r="F257" i="2"/>
  <c r="G257" i="2"/>
  <c r="H257" i="2"/>
  <c r="I257" i="2"/>
  <c r="J257" i="2"/>
  <c r="K257" i="2"/>
  <c r="E259" i="2"/>
  <c r="F259" i="2"/>
  <c r="G259" i="2"/>
  <c r="H259" i="2"/>
  <c r="I259" i="2"/>
  <c r="J259" i="2"/>
  <c r="K259" i="2"/>
  <c r="E265" i="2"/>
  <c r="F265" i="2"/>
  <c r="G265" i="2"/>
  <c r="H265" i="2"/>
  <c r="I265" i="2"/>
  <c r="J265" i="2"/>
  <c r="K265" i="2"/>
  <c r="E267" i="2"/>
  <c r="F267" i="2"/>
  <c r="G267" i="2"/>
  <c r="H267" i="2"/>
  <c r="I267" i="2"/>
  <c r="J267" i="2"/>
  <c r="K267" i="2"/>
  <c r="E278" i="2"/>
  <c r="F278" i="2"/>
  <c r="G278" i="2"/>
  <c r="H278" i="2"/>
  <c r="I278" i="2"/>
  <c r="J278" i="2"/>
  <c r="K278" i="2"/>
  <c r="E286" i="2"/>
  <c r="F286" i="2"/>
  <c r="G286" i="2"/>
  <c r="H286" i="2"/>
  <c r="I286" i="2"/>
  <c r="J286" i="2"/>
  <c r="K286" i="2"/>
  <c r="O252" i="2"/>
  <c r="P252" i="2"/>
  <c r="L252" i="2"/>
  <c r="O260" i="2"/>
  <c r="P260" i="2"/>
  <c r="L260" i="2"/>
  <c r="M260" i="2"/>
  <c r="N260" i="2"/>
  <c r="Q260" i="2"/>
  <c r="O268" i="2"/>
  <c r="P268" i="2"/>
  <c r="L268" i="2"/>
  <c r="M268" i="2"/>
  <c r="N268" i="2"/>
  <c r="Q268" i="2"/>
  <c r="J239" i="2"/>
  <c r="K239" i="2"/>
  <c r="J258" i="2"/>
  <c r="K258" i="2"/>
  <c r="J225" i="2"/>
  <c r="K225" i="2"/>
  <c r="J229" i="2"/>
  <c r="K229" i="2"/>
  <c r="J237" i="2"/>
  <c r="K237" i="2"/>
  <c r="J250" i="2"/>
  <c r="K250" i="2"/>
  <c r="O244" i="2"/>
  <c r="P244" i="2"/>
  <c r="L244" i="2"/>
  <c r="M244" i="2"/>
  <c r="N244" i="2"/>
  <c r="Q244" i="2"/>
  <c r="O215" i="2"/>
  <c r="P215" i="2"/>
  <c r="L215" i="2"/>
  <c r="M215" i="2"/>
  <c r="N215" i="2"/>
  <c r="Q215" i="2"/>
  <c r="O242" i="2"/>
  <c r="P242" i="2"/>
  <c r="L242" i="2"/>
  <c r="M242" i="2"/>
  <c r="N242" i="2"/>
  <c r="Q242" i="2"/>
  <c r="O201" i="2"/>
  <c r="P201" i="2"/>
  <c r="L201" i="2"/>
  <c r="O205" i="2"/>
  <c r="P205" i="2"/>
  <c r="L205" i="2"/>
  <c r="O211" i="2"/>
  <c r="P211" i="2"/>
  <c r="L211" i="2"/>
  <c r="M211" i="2"/>
  <c r="N211" i="2"/>
  <c r="Q211" i="2"/>
  <c r="O217" i="2"/>
  <c r="P217" i="2"/>
  <c r="L217" i="2"/>
  <c r="M217" i="2"/>
  <c r="N217" i="2"/>
  <c r="Q217" i="2"/>
  <c r="M183" i="2"/>
  <c r="N183" i="2"/>
  <c r="Q183" i="2"/>
  <c r="R183" i="2"/>
  <c r="S183" i="2"/>
  <c r="M175" i="2"/>
  <c r="N175" i="2"/>
  <c r="Q175" i="2"/>
  <c r="R175" i="2"/>
  <c r="S175" i="2"/>
  <c r="N179" i="2"/>
  <c r="Q179" i="2"/>
  <c r="R179" i="2"/>
  <c r="S179" i="2"/>
  <c r="M179" i="2"/>
  <c r="M185" i="2"/>
  <c r="N185" i="2"/>
  <c r="Q185" i="2"/>
  <c r="R185" i="2"/>
  <c r="S185" i="2"/>
  <c r="O248" i="2"/>
  <c r="P248" i="2"/>
  <c r="L248" i="2"/>
  <c r="O256" i="2"/>
  <c r="P256" i="2"/>
  <c r="L256" i="2"/>
  <c r="O264" i="2"/>
  <c r="P264" i="2"/>
  <c r="L264" i="2"/>
  <c r="M264" i="2"/>
  <c r="N264" i="2"/>
  <c r="Q264" i="2"/>
  <c r="O231" i="2"/>
  <c r="P231" i="2"/>
  <c r="L231" i="2"/>
  <c r="O245" i="2"/>
  <c r="P245" i="2"/>
  <c r="L245" i="2"/>
  <c r="M245" i="2"/>
  <c r="N245" i="2"/>
  <c r="Q245" i="2"/>
  <c r="O266" i="2"/>
  <c r="P266" i="2"/>
  <c r="L266" i="2"/>
  <c r="M266" i="2"/>
  <c r="N266" i="2"/>
  <c r="Q266" i="2"/>
  <c r="O223" i="2"/>
  <c r="P223" i="2"/>
  <c r="L223" i="2"/>
  <c r="O227" i="2"/>
  <c r="P227" i="2"/>
  <c r="L227" i="2"/>
  <c r="O233" i="2"/>
  <c r="P233" i="2"/>
  <c r="L233" i="2"/>
  <c r="O235" i="2"/>
  <c r="P235" i="2"/>
  <c r="L235" i="2"/>
  <c r="M235" i="2"/>
  <c r="N235" i="2"/>
  <c r="Q235" i="2"/>
  <c r="O241" i="2"/>
  <c r="P241" i="2"/>
  <c r="L241" i="2"/>
  <c r="M241" i="2"/>
  <c r="N241" i="2"/>
  <c r="Q241" i="2"/>
  <c r="O243" i="2"/>
  <c r="P243" i="2"/>
  <c r="L243" i="2"/>
  <c r="M243" i="2"/>
  <c r="N243" i="2"/>
  <c r="Q243" i="2"/>
  <c r="O254" i="2"/>
  <c r="P254" i="2"/>
  <c r="L254" i="2"/>
  <c r="O262" i="2"/>
  <c r="P262" i="2"/>
  <c r="L262" i="2"/>
  <c r="M262" i="2"/>
  <c r="N262" i="2"/>
  <c r="Q262" i="2"/>
  <c r="D300" i="2"/>
  <c r="B324" i="2"/>
  <c r="D308" i="2"/>
  <c r="B332" i="2"/>
  <c r="D316" i="2"/>
  <c r="B340" i="2"/>
  <c r="D287" i="2"/>
  <c r="B311" i="2"/>
  <c r="D306" i="2"/>
  <c r="B330" i="2"/>
  <c r="D273" i="2"/>
  <c r="B297" i="2"/>
  <c r="D277" i="2"/>
  <c r="B301" i="2"/>
  <c r="D285" i="2"/>
  <c r="B309" i="2"/>
  <c r="D298" i="2"/>
  <c r="B322" i="2"/>
  <c r="M224" i="2"/>
  <c r="N224" i="2"/>
  <c r="Q224" i="2"/>
  <c r="R224" i="2"/>
  <c r="S224" i="2"/>
  <c r="M228" i="2"/>
  <c r="N228" i="2"/>
  <c r="Q228" i="2"/>
  <c r="R228" i="2"/>
  <c r="S228" i="2"/>
  <c r="N232" i="2"/>
  <c r="Q232" i="2"/>
  <c r="R232" i="2"/>
  <c r="S232" i="2"/>
  <c r="M232" i="2"/>
  <c r="M234" i="2"/>
  <c r="N234" i="2"/>
  <c r="Q234" i="2"/>
  <c r="R234" i="2"/>
  <c r="S234" i="2"/>
  <c r="N226" i="2"/>
  <c r="Q226" i="2"/>
  <c r="R226" i="2"/>
  <c r="S226" i="2"/>
  <c r="M226" i="2"/>
  <c r="M230" i="2"/>
  <c r="N230" i="2"/>
  <c r="Q230" i="2"/>
  <c r="R230" i="2"/>
  <c r="S230" i="2"/>
  <c r="N177" i="2"/>
  <c r="Q177" i="2"/>
  <c r="R177" i="2"/>
  <c r="S177" i="2"/>
  <c r="M177" i="2"/>
  <c r="N181" i="2"/>
  <c r="Q181" i="2"/>
  <c r="R181" i="2"/>
  <c r="S181" i="2"/>
  <c r="M181" i="2"/>
  <c r="D296" i="2"/>
  <c r="B320" i="2"/>
  <c r="D304" i="2"/>
  <c r="B328" i="2"/>
  <c r="D312" i="2"/>
  <c r="B336" i="2"/>
  <c r="D279" i="2"/>
  <c r="B303" i="2"/>
  <c r="D293" i="2"/>
  <c r="B317" i="2"/>
  <c r="D314" i="2"/>
  <c r="B338" i="2"/>
  <c r="D271" i="2"/>
  <c r="B295" i="2"/>
  <c r="D275" i="2"/>
  <c r="B299" i="2"/>
  <c r="D281" i="2"/>
  <c r="B305" i="2"/>
  <c r="D283" i="2"/>
  <c r="B307" i="2"/>
  <c r="D289" i="2"/>
  <c r="B313" i="2"/>
  <c r="D291" i="2"/>
  <c r="B315" i="2"/>
  <c r="D302" i="2"/>
  <c r="B326" i="2"/>
  <c r="D310" i="2"/>
  <c r="B334" i="2"/>
  <c r="O207" i="2"/>
  <c r="P207" i="2"/>
  <c r="L207" i="2"/>
  <c r="O221" i="2"/>
  <c r="P221" i="2"/>
  <c r="L221" i="2"/>
  <c r="M221" i="2"/>
  <c r="N221" i="2"/>
  <c r="Q221" i="2"/>
  <c r="O199" i="2"/>
  <c r="P199" i="2"/>
  <c r="L199" i="2"/>
  <c r="O203" i="2"/>
  <c r="P203" i="2"/>
  <c r="L203" i="2"/>
  <c r="O209" i="2"/>
  <c r="P209" i="2"/>
  <c r="L209" i="2"/>
  <c r="O213" i="2"/>
  <c r="P213" i="2"/>
  <c r="L213" i="2"/>
  <c r="M213" i="2"/>
  <c r="N213" i="2"/>
  <c r="Q213" i="2"/>
  <c r="O219" i="2"/>
  <c r="P219" i="2"/>
  <c r="L219" i="2"/>
  <c r="M219" i="2"/>
  <c r="N219" i="2"/>
  <c r="Q219" i="2"/>
  <c r="D270" i="2"/>
  <c r="B294" i="2"/>
  <c r="O198" i="2"/>
  <c r="P198" i="2"/>
  <c r="L198" i="2"/>
  <c r="E246" i="2"/>
  <c r="F246" i="2"/>
  <c r="G246" i="2"/>
  <c r="H246" i="2"/>
  <c r="I246" i="2"/>
  <c r="J222" i="2"/>
  <c r="K222" i="2"/>
  <c r="J284" i="2"/>
  <c r="K284" i="2"/>
  <c r="J276" i="2"/>
  <c r="K276" i="2"/>
  <c r="T174" i="2"/>
  <c r="M203" i="2"/>
  <c r="N203" i="2"/>
  <c r="Q203" i="2"/>
  <c r="M199" i="2"/>
  <c r="N199" i="2"/>
  <c r="Q199" i="2"/>
  <c r="M207" i="2"/>
  <c r="N207" i="2"/>
  <c r="Q207" i="2"/>
  <c r="D326" i="2"/>
  <c r="B350" i="2"/>
  <c r="D315" i="2"/>
  <c r="B339" i="2"/>
  <c r="D313" i="2"/>
  <c r="B337" i="2"/>
  <c r="D307" i="2"/>
  <c r="B331" i="2"/>
  <c r="D299" i="2"/>
  <c r="B323" i="2"/>
  <c r="D295" i="2"/>
  <c r="B319" i="2"/>
  <c r="D338" i="2"/>
  <c r="B362" i="2"/>
  <c r="D317" i="2"/>
  <c r="B341" i="2"/>
  <c r="D303" i="2"/>
  <c r="B327" i="2"/>
  <c r="D336" i="2"/>
  <c r="B360" i="2"/>
  <c r="D328" i="2"/>
  <c r="B352" i="2"/>
  <c r="D320" i="2"/>
  <c r="B344" i="2"/>
  <c r="N227" i="2"/>
  <c r="Q227" i="2"/>
  <c r="R227" i="2"/>
  <c r="S227" i="2"/>
  <c r="M227" i="2"/>
  <c r="M223" i="2"/>
  <c r="N223" i="2"/>
  <c r="Q223" i="2"/>
  <c r="M231" i="2"/>
  <c r="N231" i="2"/>
  <c r="Q231" i="2"/>
  <c r="M256" i="2"/>
  <c r="N256" i="2"/>
  <c r="Q256" i="2"/>
  <c r="M248" i="2"/>
  <c r="N248" i="2"/>
  <c r="Q248" i="2"/>
  <c r="M205" i="2"/>
  <c r="N205" i="2"/>
  <c r="Q205" i="2"/>
  <c r="R205" i="2"/>
  <c r="S205" i="2"/>
  <c r="M201" i="2"/>
  <c r="N201" i="2"/>
  <c r="Q201" i="2"/>
  <c r="R201" i="2"/>
  <c r="S201" i="2"/>
  <c r="O250" i="2"/>
  <c r="P250" i="2"/>
  <c r="L250" i="2"/>
  <c r="O229" i="2"/>
  <c r="P229" i="2"/>
  <c r="L229" i="2"/>
  <c r="O258" i="2"/>
  <c r="P258" i="2"/>
  <c r="L258" i="2"/>
  <c r="M252" i="2"/>
  <c r="N252" i="2"/>
  <c r="Q252" i="2"/>
  <c r="O286" i="2"/>
  <c r="P286" i="2"/>
  <c r="L286" i="2"/>
  <c r="M286" i="2"/>
  <c r="N286" i="2"/>
  <c r="Q286" i="2"/>
  <c r="O278" i="2"/>
  <c r="P278" i="2"/>
  <c r="L278" i="2"/>
  <c r="O267" i="2"/>
  <c r="P267" i="2"/>
  <c r="L267" i="2"/>
  <c r="M267" i="2"/>
  <c r="N267" i="2"/>
  <c r="Q267" i="2"/>
  <c r="O265" i="2"/>
  <c r="P265" i="2"/>
  <c r="L265" i="2"/>
  <c r="M265" i="2"/>
  <c r="N265" i="2"/>
  <c r="Q265" i="2"/>
  <c r="O259" i="2"/>
  <c r="P259" i="2"/>
  <c r="L259" i="2"/>
  <c r="M259" i="2"/>
  <c r="N259" i="2"/>
  <c r="Q259" i="2"/>
  <c r="O257" i="2"/>
  <c r="P257" i="2"/>
  <c r="L257" i="2"/>
  <c r="O251" i="2"/>
  <c r="P251" i="2"/>
  <c r="L251" i="2"/>
  <c r="O247" i="2"/>
  <c r="P247" i="2"/>
  <c r="L247" i="2"/>
  <c r="O290" i="2"/>
  <c r="P290" i="2"/>
  <c r="L290" i="2"/>
  <c r="M290" i="2"/>
  <c r="N290" i="2"/>
  <c r="Q290" i="2"/>
  <c r="O269" i="2"/>
  <c r="P269" i="2"/>
  <c r="L269" i="2"/>
  <c r="M269" i="2"/>
  <c r="N269" i="2"/>
  <c r="Q269" i="2"/>
  <c r="O255" i="2"/>
  <c r="P255" i="2"/>
  <c r="L255" i="2"/>
  <c r="O288" i="2"/>
  <c r="P288" i="2"/>
  <c r="L288" i="2"/>
  <c r="M288" i="2"/>
  <c r="N288" i="2"/>
  <c r="Q288" i="2"/>
  <c r="O280" i="2"/>
  <c r="P280" i="2"/>
  <c r="L280" i="2"/>
  <c r="O272" i="2"/>
  <c r="P272" i="2"/>
  <c r="L272" i="2"/>
  <c r="O274" i="2"/>
  <c r="P274" i="2"/>
  <c r="L274" i="2"/>
  <c r="O261" i="2"/>
  <c r="P261" i="2"/>
  <c r="L261" i="2"/>
  <c r="M261" i="2"/>
  <c r="N261" i="2"/>
  <c r="Q261" i="2"/>
  <c r="O253" i="2"/>
  <c r="P253" i="2"/>
  <c r="L253" i="2"/>
  <c r="O249" i="2"/>
  <c r="P249" i="2"/>
  <c r="L249" i="2"/>
  <c r="O282" i="2"/>
  <c r="P282" i="2"/>
  <c r="L282" i="2"/>
  <c r="O263" i="2"/>
  <c r="P263" i="2"/>
  <c r="L263" i="2"/>
  <c r="M263" i="2"/>
  <c r="N263" i="2"/>
  <c r="Q263" i="2"/>
  <c r="O284" i="2"/>
  <c r="P284" i="2"/>
  <c r="L284" i="2"/>
  <c r="M284" i="2"/>
  <c r="N284" i="2"/>
  <c r="Q284" i="2"/>
  <c r="O276" i="2"/>
  <c r="P276" i="2"/>
  <c r="L276" i="2"/>
  <c r="M209" i="2"/>
  <c r="N209" i="2"/>
  <c r="Q209" i="2"/>
  <c r="R209" i="2"/>
  <c r="S209" i="2"/>
  <c r="D334" i="2"/>
  <c r="B358" i="2"/>
  <c r="D305" i="2"/>
  <c r="B329" i="2"/>
  <c r="D322" i="2"/>
  <c r="B346" i="2"/>
  <c r="D309" i="2"/>
  <c r="B333" i="2"/>
  <c r="D301" i="2"/>
  <c r="B325" i="2"/>
  <c r="D297" i="2"/>
  <c r="B321" i="2"/>
  <c r="D330" i="2"/>
  <c r="B354" i="2"/>
  <c r="D311" i="2"/>
  <c r="B335" i="2"/>
  <c r="D340" i="2"/>
  <c r="B364" i="2"/>
  <c r="D332" i="2"/>
  <c r="B356" i="2"/>
  <c r="D324" i="2"/>
  <c r="B348" i="2"/>
  <c r="M254" i="2"/>
  <c r="N254" i="2"/>
  <c r="Q254" i="2"/>
  <c r="R254" i="2"/>
  <c r="S254" i="2"/>
  <c r="N233" i="2"/>
  <c r="Q233" i="2"/>
  <c r="R233" i="2"/>
  <c r="S233" i="2"/>
  <c r="M233" i="2"/>
  <c r="J246" i="2"/>
  <c r="K246" i="2"/>
  <c r="R219" i="2"/>
  <c r="S219" i="2"/>
  <c r="R213" i="2"/>
  <c r="S213" i="2"/>
  <c r="R203" i="2"/>
  <c r="S203" i="2"/>
  <c r="R199" i="2"/>
  <c r="S199" i="2"/>
  <c r="R221" i="2"/>
  <c r="S221" i="2"/>
  <c r="R207" i="2"/>
  <c r="S207" i="2"/>
  <c r="I310" i="2"/>
  <c r="E310" i="2"/>
  <c r="F310" i="2"/>
  <c r="G310" i="2"/>
  <c r="H310" i="2"/>
  <c r="J310" i="2"/>
  <c r="K310" i="2"/>
  <c r="I302" i="2"/>
  <c r="E302" i="2"/>
  <c r="F302" i="2"/>
  <c r="G302" i="2"/>
  <c r="H302" i="2"/>
  <c r="J302" i="2"/>
  <c r="K302" i="2"/>
  <c r="E291" i="2"/>
  <c r="F291" i="2"/>
  <c r="G291" i="2"/>
  <c r="H291" i="2"/>
  <c r="I291" i="2"/>
  <c r="E289" i="2"/>
  <c r="F289" i="2"/>
  <c r="G289" i="2"/>
  <c r="H289" i="2"/>
  <c r="I289" i="2"/>
  <c r="E283" i="2"/>
  <c r="F283" i="2"/>
  <c r="G283" i="2"/>
  <c r="H283" i="2"/>
  <c r="I283" i="2"/>
  <c r="E281" i="2"/>
  <c r="F281" i="2"/>
  <c r="G281" i="2"/>
  <c r="H281" i="2"/>
  <c r="I281" i="2"/>
  <c r="E275" i="2"/>
  <c r="F275" i="2"/>
  <c r="G275" i="2"/>
  <c r="H275" i="2"/>
  <c r="I275" i="2"/>
  <c r="E271" i="2"/>
  <c r="F271" i="2"/>
  <c r="G271" i="2"/>
  <c r="H271" i="2"/>
  <c r="I271" i="2"/>
  <c r="I314" i="2"/>
  <c r="E314" i="2"/>
  <c r="F314" i="2"/>
  <c r="G314" i="2"/>
  <c r="H314" i="2"/>
  <c r="J314" i="2"/>
  <c r="K314" i="2"/>
  <c r="E293" i="2"/>
  <c r="F293" i="2"/>
  <c r="G293" i="2"/>
  <c r="H293" i="2"/>
  <c r="I293" i="2"/>
  <c r="E279" i="2"/>
  <c r="F279" i="2"/>
  <c r="G279" i="2"/>
  <c r="H279" i="2"/>
  <c r="I279" i="2"/>
  <c r="I312" i="2"/>
  <c r="E312" i="2"/>
  <c r="F312" i="2"/>
  <c r="G312" i="2"/>
  <c r="H312" i="2"/>
  <c r="J312" i="2"/>
  <c r="K312" i="2"/>
  <c r="I304" i="2"/>
  <c r="E304" i="2"/>
  <c r="F304" i="2"/>
  <c r="G304" i="2"/>
  <c r="H304" i="2"/>
  <c r="J304" i="2"/>
  <c r="K304" i="2"/>
  <c r="I296" i="2"/>
  <c r="E296" i="2"/>
  <c r="F296" i="2"/>
  <c r="G296" i="2"/>
  <c r="H296" i="2"/>
  <c r="J296" i="2"/>
  <c r="K296" i="2"/>
  <c r="I298" i="2"/>
  <c r="E298" i="2"/>
  <c r="F298" i="2"/>
  <c r="G298" i="2"/>
  <c r="H298" i="2"/>
  <c r="J298" i="2"/>
  <c r="K298" i="2"/>
  <c r="E285" i="2"/>
  <c r="F285" i="2"/>
  <c r="G285" i="2"/>
  <c r="H285" i="2"/>
  <c r="I285" i="2"/>
  <c r="E277" i="2"/>
  <c r="F277" i="2"/>
  <c r="G277" i="2"/>
  <c r="H277" i="2"/>
  <c r="I277" i="2"/>
  <c r="E273" i="2"/>
  <c r="F273" i="2"/>
  <c r="G273" i="2"/>
  <c r="H273" i="2"/>
  <c r="I273" i="2"/>
  <c r="I306" i="2"/>
  <c r="E306" i="2"/>
  <c r="F306" i="2"/>
  <c r="G306" i="2"/>
  <c r="H306" i="2"/>
  <c r="J306" i="2"/>
  <c r="K306" i="2"/>
  <c r="E287" i="2"/>
  <c r="F287" i="2"/>
  <c r="G287" i="2"/>
  <c r="H287" i="2"/>
  <c r="I287" i="2"/>
  <c r="I316" i="2"/>
  <c r="E316" i="2"/>
  <c r="F316" i="2"/>
  <c r="G316" i="2"/>
  <c r="H316" i="2"/>
  <c r="J316" i="2"/>
  <c r="K316" i="2"/>
  <c r="I308" i="2"/>
  <c r="E308" i="2"/>
  <c r="F308" i="2"/>
  <c r="G308" i="2"/>
  <c r="H308" i="2"/>
  <c r="J308" i="2"/>
  <c r="K308" i="2"/>
  <c r="I300" i="2"/>
  <c r="E300" i="2"/>
  <c r="F300" i="2"/>
  <c r="G300" i="2"/>
  <c r="H300" i="2"/>
  <c r="J300" i="2"/>
  <c r="K300" i="2"/>
  <c r="R262" i="2"/>
  <c r="S262" i="2"/>
  <c r="R243" i="2"/>
  <c r="S243" i="2"/>
  <c r="R241" i="2"/>
  <c r="S241" i="2"/>
  <c r="R235" i="2"/>
  <c r="S235" i="2"/>
  <c r="R223" i="2"/>
  <c r="S223" i="2"/>
  <c r="R266" i="2"/>
  <c r="S266" i="2"/>
  <c r="R245" i="2"/>
  <c r="S245" i="2"/>
  <c r="R231" i="2"/>
  <c r="S231" i="2"/>
  <c r="R264" i="2"/>
  <c r="S264" i="2"/>
  <c r="R256" i="2"/>
  <c r="S256" i="2"/>
  <c r="R248" i="2"/>
  <c r="S248" i="2"/>
  <c r="R217" i="2"/>
  <c r="S217" i="2"/>
  <c r="R211" i="2"/>
  <c r="S211" i="2"/>
  <c r="R242" i="2"/>
  <c r="S242" i="2"/>
  <c r="R215" i="2"/>
  <c r="S215" i="2"/>
  <c r="R244" i="2"/>
  <c r="S244" i="2"/>
  <c r="O237" i="2"/>
  <c r="P237" i="2"/>
  <c r="L237" i="2"/>
  <c r="M237" i="2"/>
  <c r="N237" i="2"/>
  <c r="Q237" i="2"/>
  <c r="R237" i="2"/>
  <c r="S237" i="2"/>
  <c r="O225" i="2"/>
  <c r="P225" i="2"/>
  <c r="L225" i="2"/>
  <c r="O239" i="2"/>
  <c r="P239" i="2"/>
  <c r="L239" i="2"/>
  <c r="M239" i="2"/>
  <c r="N239" i="2"/>
  <c r="Q239" i="2"/>
  <c r="R239" i="2"/>
  <c r="S239" i="2"/>
  <c r="R268" i="2"/>
  <c r="S268" i="2"/>
  <c r="R260" i="2"/>
  <c r="S260" i="2"/>
  <c r="R252" i="2"/>
  <c r="S252" i="2"/>
  <c r="J292" i="2"/>
  <c r="K292" i="2"/>
  <c r="O246" i="2"/>
  <c r="P246" i="2"/>
  <c r="L246" i="2"/>
  <c r="N198" i="2"/>
  <c r="Q198" i="2"/>
  <c r="R198" i="2"/>
  <c r="S198" i="2"/>
  <c r="M198" i="2"/>
  <c r="D294" i="2"/>
  <c r="B318" i="2"/>
  <c r="O222" i="2"/>
  <c r="P222" i="2"/>
  <c r="L222" i="2"/>
  <c r="E270" i="2"/>
  <c r="F270" i="2"/>
  <c r="G270" i="2"/>
  <c r="H270" i="2"/>
  <c r="I270" i="2"/>
  <c r="T198" i="2"/>
  <c r="O308" i="2"/>
  <c r="P308" i="2"/>
  <c r="L308" i="2"/>
  <c r="M308" i="2"/>
  <c r="N308" i="2"/>
  <c r="Q308" i="2"/>
  <c r="O298" i="2"/>
  <c r="P298" i="2"/>
  <c r="L298" i="2"/>
  <c r="O304" i="2"/>
  <c r="P304" i="2"/>
  <c r="L304" i="2"/>
  <c r="O312" i="2"/>
  <c r="P312" i="2"/>
  <c r="L312" i="2"/>
  <c r="M312" i="2"/>
  <c r="N312" i="2"/>
  <c r="Q312" i="2"/>
  <c r="O314" i="2"/>
  <c r="P314" i="2"/>
  <c r="L314" i="2"/>
  <c r="M314" i="2"/>
  <c r="N314" i="2"/>
  <c r="Q314" i="2"/>
  <c r="O302" i="2"/>
  <c r="P302" i="2"/>
  <c r="L302" i="2"/>
  <c r="O310" i="2"/>
  <c r="P310" i="2"/>
  <c r="L310" i="2"/>
  <c r="M310" i="2"/>
  <c r="N310" i="2"/>
  <c r="Q310" i="2"/>
  <c r="D348" i="2"/>
  <c r="B372" i="2"/>
  <c r="D356" i="2"/>
  <c r="B380" i="2"/>
  <c r="D364" i="2"/>
  <c r="B388" i="2"/>
  <c r="D335" i="2"/>
  <c r="B359" i="2"/>
  <c r="D354" i="2"/>
  <c r="B378" i="2"/>
  <c r="D321" i="2"/>
  <c r="B345" i="2"/>
  <c r="D325" i="2"/>
  <c r="B349" i="2"/>
  <c r="D333" i="2"/>
  <c r="B357" i="2"/>
  <c r="D346" i="2"/>
  <c r="B370" i="2"/>
  <c r="D329" i="2"/>
  <c r="B353" i="2"/>
  <c r="D358" i="2"/>
  <c r="B382" i="2"/>
  <c r="M276" i="2"/>
  <c r="N276" i="2"/>
  <c r="Q276" i="2"/>
  <c r="M282" i="2"/>
  <c r="N282" i="2"/>
  <c r="Q282" i="2"/>
  <c r="R282" i="2"/>
  <c r="S282" i="2"/>
  <c r="M249" i="2"/>
  <c r="N249" i="2"/>
  <c r="Q249" i="2"/>
  <c r="R249" i="2"/>
  <c r="S249" i="2"/>
  <c r="N253" i="2"/>
  <c r="Q253" i="2"/>
  <c r="R253" i="2"/>
  <c r="S253" i="2"/>
  <c r="M253" i="2"/>
  <c r="M274" i="2"/>
  <c r="N274" i="2"/>
  <c r="Q274" i="2"/>
  <c r="R274" i="2"/>
  <c r="S274" i="2"/>
  <c r="M272" i="2"/>
  <c r="N272" i="2"/>
  <c r="Q272" i="2"/>
  <c r="R272" i="2"/>
  <c r="S272" i="2"/>
  <c r="M280" i="2"/>
  <c r="N280" i="2"/>
  <c r="Q280" i="2"/>
  <c r="R280" i="2"/>
  <c r="S280" i="2"/>
  <c r="M255" i="2"/>
  <c r="N255" i="2"/>
  <c r="Q255" i="2"/>
  <c r="R255" i="2"/>
  <c r="S255" i="2"/>
  <c r="N247" i="2"/>
  <c r="Q247" i="2"/>
  <c r="R247" i="2"/>
  <c r="S247" i="2"/>
  <c r="M247" i="2"/>
  <c r="N251" i="2"/>
  <c r="Q251" i="2"/>
  <c r="R251" i="2"/>
  <c r="S251" i="2"/>
  <c r="M251" i="2"/>
  <c r="N257" i="2"/>
  <c r="Q257" i="2"/>
  <c r="R257" i="2"/>
  <c r="S257" i="2"/>
  <c r="M257" i="2"/>
  <c r="M278" i="2"/>
  <c r="N278" i="2"/>
  <c r="Q278" i="2"/>
  <c r="R278" i="2"/>
  <c r="S278" i="2"/>
  <c r="M258" i="2"/>
  <c r="N258" i="2"/>
  <c r="Q258" i="2"/>
  <c r="R258" i="2"/>
  <c r="S258" i="2"/>
  <c r="M229" i="2"/>
  <c r="N229" i="2"/>
  <c r="Q229" i="2"/>
  <c r="R229" i="2"/>
  <c r="S229" i="2"/>
  <c r="T222" i="2"/>
  <c r="M250" i="2"/>
  <c r="N250" i="2"/>
  <c r="Q250" i="2"/>
  <c r="R250" i="2"/>
  <c r="S250" i="2"/>
  <c r="D344" i="2"/>
  <c r="B368" i="2"/>
  <c r="D352" i="2"/>
  <c r="B376" i="2"/>
  <c r="D360" i="2"/>
  <c r="B384" i="2"/>
  <c r="D327" i="2"/>
  <c r="B351" i="2"/>
  <c r="D341" i="2"/>
  <c r="B365" i="2"/>
  <c r="D362" i="2"/>
  <c r="B386" i="2"/>
  <c r="D319" i="2"/>
  <c r="B343" i="2"/>
  <c r="D323" i="2"/>
  <c r="B347" i="2"/>
  <c r="D331" i="2"/>
  <c r="B355" i="2"/>
  <c r="D337" i="2"/>
  <c r="B361" i="2"/>
  <c r="D339" i="2"/>
  <c r="B363" i="2"/>
  <c r="D350" i="2"/>
  <c r="B374" i="2"/>
  <c r="O300" i="2"/>
  <c r="P300" i="2"/>
  <c r="L300" i="2"/>
  <c r="O316" i="2"/>
  <c r="P316" i="2"/>
  <c r="L316" i="2"/>
  <c r="M316" i="2"/>
  <c r="N316" i="2"/>
  <c r="Q316" i="2"/>
  <c r="O306" i="2"/>
  <c r="P306" i="2"/>
  <c r="L306" i="2"/>
  <c r="O296" i="2"/>
  <c r="P296" i="2"/>
  <c r="L296" i="2"/>
  <c r="O292" i="2"/>
  <c r="P292" i="2"/>
  <c r="L292" i="2"/>
  <c r="M292" i="2"/>
  <c r="N292" i="2"/>
  <c r="Q292" i="2"/>
  <c r="M225" i="2"/>
  <c r="N225" i="2"/>
  <c r="Q225" i="2"/>
  <c r="R225" i="2"/>
  <c r="S225" i="2"/>
  <c r="J287" i="2"/>
  <c r="K287" i="2"/>
  <c r="J273" i="2"/>
  <c r="K273" i="2"/>
  <c r="J277" i="2"/>
  <c r="K277" i="2"/>
  <c r="J285" i="2"/>
  <c r="K285" i="2"/>
  <c r="J279" i="2"/>
  <c r="K279" i="2"/>
  <c r="J293" i="2"/>
  <c r="K293" i="2"/>
  <c r="J271" i="2"/>
  <c r="K271" i="2"/>
  <c r="J275" i="2"/>
  <c r="K275" i="2"/>
  <c r="J281" i="2"/>
  <c r="K281" i="2"/>
  <c r="J283" i="2"/>
  <c r="K283" i="2"/>
  <c r="J289" i="2"/>
  <c r="K289" i="2"/>
  <c r="J291" i="2"/>
  <c r="K291" i="2"/>
  <c r="I324" i="2"/>
  <c r="E324" i="2"/>
  <c r="F324" i="2"/>
  <c r="G324" i="2"/>
  <c r="H324" i="2"/>
  <c r="E332" i="2"/>
  <c r="F332" i="2"/>
  <c r="G332" i="2"/>
  <c r="H332" i="2"/>
  <c r="I332" i="2"/>
  <c r="E340" i="2"/>
  <c r="F340" i="2"/>
  <c r="G340" i="2"/>
  <c r="H340" i="2"/>
  <c r="I340" i="2"/>
  <c r="E311" i="2"/>
  <c r="F311" i="2"/>
  <c r="G311" i="2"/>
  <c r="H311" i="2"/>
  <c r="I311" i="2"/>
  <c r="E330" i="2"/>
  <c r="F330" i="2"/>
  <c r="G330" i="2"/>
  <c r="H330" i="2"/>
  <c r="I330" i="2"/>
  <c r="E297" i="2"/>
  <c r="F297" i="2"/>
  <c r="G297" i="2"/>
  <c r="H297" i="2"/>
  <c r="I297" i="2"/>
  <c r="E301" i="2"/>
  <c r="F301" i="2"/>
  <c r="G301" i="2"/>
  <c r="H301" i="2"/>
  <c r="I301" i="2"/>
  <c r="E309" i="2"/>
  <c r="F309" i="2"/>
  <c r="G309" i="2"/>
  <c r="H309" i="2"/>
  <c r="I309" i="2"/>
  <c r="I322" i="2"/>
  <c r="E322" i="2"/>
  <c r="F322" i="2"/>
  <c r="G322" i="2"/>
  <c r="H322" i="2"/>
  <c r="E305" i="2"/>
  <c r="F305" i="2"/>
  <c r="G305" i="2"/>
  <c r="H305" i="2"/>
  <c r="I305" i="2"/>
  <c r="E334" i="2"/>
  <c r="F334" i="2"/>
  <c r="G334" i="2"/>
  <c r="H334" i="2"/>
  <c r="I334" i="2"/>
  <c r="R276" i="2"/>
  <c r="S276" i="2"/>
  <c r="R284" i="2"/>
  <c r="S284" i="2"/>
  <c r="R263" i="2"/>
  <c r="S263" i="2"/>
  <c r="R261" i="2"/>
  <c r="S261" i="2"/>
  <c r="R288" i="2"/>
  <c r="S288" i="2"/>
  <c r="R269" i="2"/>
  <c r="S269" i="2"/>
  <c r="R290" i="2"/>
  <c r="S290" i="2"/>
  <c r="R259" i="2"/>
  <c r="S259" i="2"/>
  <c r="R265" i="2"/>
  <c r="S265" i="2"/>
  <c r="R267" i="2"/>
  <c r="S267" i="2"/>
  <c r="R286" i="2"/>
  <c r="S286" i="2"/>
  <c r="I320" i="2"/>
  <c r="E320" i="2"/>
  <c r="F320" i="2"/>
  <c r="G320" i="2"/>
  <c r="H320" i="2"/>
  <c r="E328" i="2"/>
  <c r="F328" i="2"/>
  <c r="G328" i="2"/>
  <c r="H328" i="2"/>
  <c r="I328" i="2"/>
  <c r="E336" i="2"/>
  <c r="F336" i="2"/>
  <c r="G336" i="2"/>
  <c r="H336" i="2"/>
  <c r="I336" i="2"/>
  <c r="E303" i="2"/>
  <c r="F303" i="2"/>
  <c r="G303" i="2"/>
  <c r="H303" i="2"/>
  <c r="I303" i="2"/>
  <c r="E317" i="2"/>
  <c r="F317" i="2"/>
  <c r="G317" i="2"/>
  <c r="H317" i="2"/>
  <c r="I317" i="2"/>
  <c r="E338" i="2"/>
  <c r="F338" i="2"/>
  <c r="G338" i="2"/>
  <c r="H338" i="2"/>
  <c r="I338" i="2"/>
  <c r="E295" i="2"/>
  <c r="F295" i="2"/>
  <c r="G295" i="2"/>
  <c r="H295" i="2"/>
  <c r="I295" i="2"/>
  <c r="E299" i="2"/>
  <c r="F299" i="2"/>
  <c r="G299" i="2"/>
  <c r="H299" i="2"/>
  <c r="I299" i="2"/>
  <c r="E307" i="2"/>
  <c r="F307" i="2"/>
  <c r="G307" i="2"/>
  <c r="H307" i="2"/>
  <c r="I307" i="2"/>
  <c r="E313" i="2"/>
  <c r="F313" i="2"/>
  <c r="G313" i="2"/>
  <c r="H313" i="2"/>
  <c r="I313" i="2"/>
  <c r="E315" i="2"/>
  <c r="F315" i="2"/>
  <c r="G315" i="2"/>
  <c r="H315" i="2"/>
  <c r="I315" i="2"/>
  <c r="E326" i="2"/>
  <c r="F326" i="2"/>
  <c r="G326" i="2"/>
  <c r="H326" i="2"/>
  <c r="I326" i="2"/>
  <c r="M222" i="2"/>
  <c r="N222" i="2"/>
  <c r="Q222" i="2"/>
  <c r="D318" i="2"/>
  <c r="B342" i="2"/>
  <c r="M246" i="2"/>
  <c r="N246" i="2"/>
  <c r="Q246" i="2"/>
  <c r="R246" i="2"/>
  <c r="S246" i="2"/>
  <c r="J270" i="2"/>
  <c r="K270" i="2"/>
  <c r="R222" i="2"/>
  <c r="S222" i="2"/>
  <c r="E294" i="2"/>
  <c r="F294" i="2"/>
  <c r="G294" i="2"/>
  <c r="H294" i="2"/>
  <c r="I294" i="2"/>
  <c r="J320" i="2"/>
  <c r="K320" i="2"/>
  <c r="J334" i="2"/>
  <c r="K334" i="2"/>
  <c r="L334" i="2"/>
  <c r="M334" i="2"/>
  <c r="N334" i="2"/>
  <c r="Q334" i="2"/>
  <c r="J305" i="2"/>
  <c r="K305" i="2"/>
  <c r="J309" i="2"/>
  <c r="K309" i="2"/>
  <c r="L309" i="2"/>
  <c r="M309" i="2"/>
  <c r="N309" i="2"/>
  <c r="Q309" i="2"/>
  <c r="J301" i="2"/>
  <c r="K301" i="2"/>
  <c r="J297" i="2"/>
  <c r="K297" i="2"/>
  <c r="L297" i="2"/>
  <c r="J330" i="2"/>
  <c r="K330" i="2"/>
  <c r="J311" i="2"/>
  <c r="K311" i="2"/>
  <c r="L311" i="2"/>
  <c r="M311" i="2"/>
  <c r="N311" i="2"/>
  <c r="Q311" i="2"/>
  <c r="J340" i="2"/>
  <c r="K340" i="2"/>
  <c r="J332" i="2"/>
  <c r="K332" i="2"/>
  <c r="L332" i="2"/>
  <c r="M332" i="2"/>
  <c r="N332" i="2"/>
  <c r="Q332" i="2"/>
  <c r="T246" i="2"/>
  <c r="O320" i="2"/>
  <c r="P320" i="2"/>
  <c r="L320" i="2"/>
  <c r="O334" i="2"/>
  <c r="P334" i="2"/>
  <c r="O305" i="2"/>
  <c r="P305" i="2"/>
  <c r="L305" i="2"/>
  <c r="O309" i="2"/>
  <c r="P309" i="2"/>
  <c r="O301" i="2"/>
  <c r="P301" i="2"/>
  <c r="L301" i="2"/>
  <c r="O297" i="2"/>
  <c r="P297" i="2"/>
  <c r="O330" i="2"/>
  <c r="P330" i="2"/>
  <c r="L330" i="2"/>
  <c r="O340" i="2"/>
  <c r="P340" i="2"/>
  <c r="L340" i="2"/>
  <c r="M340" i="2"/>
  <c r="N340" i="2"/>
  <c r="Q340" i="2"/>
  <c r="O332" i="2"/>
  <c r="P332" i="2"/>
  <c r="O291" i="2"/>
  <c r="P291" i="2"/>
  <c r="L291" i="2"/>
  <c r="M291" i="2"/>
  <c r="N291" i="2"/>
  <c r="Q291" i="2"/>
  <c r="O283" i="2"/>
  <c r="P283" i="2"/>
  <c r="L283" i="2"/>
  <c r="M283" i="2"/>
  <c r="N283" i="2"/>
  <c r="Q283" i="2"/>
  <c r="O275" i="2"/>
  <c r="P275" i="2"/>
  <c r="L275" i="2"/>
  <c r="O293" i="2"/>
  <c r="P293" i="2"/>
  <c r="L293" i="2"/>
  <c r="M293" i="2"/>
  <c r="N293" i="2"/>
  <c r="Q293" i="2"/>
  <c r="O285" i="2"/>
  <c r="P285" i="2"/>
  <c r="L285" i="2"/>
  <c r="M285" i="2"/>
  <c r="N285" i="2"/>
  <c r="Q285" i="2"/>
  <c r="O273" i="2"/>
  <c r="P273" i="2"/>
  <c r="L273" i="2"/>
  <c r="M296" i="2"/>
  <c r="N296" i="2"/>
  <c r="Q296" i="2"/>
  <c r="R296" i="2"/>
  <c r="S296" i="2"/>
  <c r="M306" i="2"/>
  <c r="N306" i="2"/>
  <c r="Q306" i="2"/>
  <c r="R306" i="2"/>
  <c r="S306" i="2"/>
  <c r="M300" i="2"/>
  <c r="N300" i="2"/>
  <c r="Q300" i="2"/>
  <c r="R300" i="2"/>
  <c r="S300" i="2"/>
  <c r="D374" i="2"/>
  <c r="B398" i="2"/>
  <c r="D363" i="2"/>
  <c r="B387" i="2"/>
  <c r="D361" i="2"/>
  <c r="B385" i="2"/>
  <c r="D355" i="2"/>
  <c r="B379" i="2"/>
  <c r="D347" i="2"/>
  <c r="B371" i="2"/>
  <c r="D343" i="2"/>
  <c r="B367" i="2"/>
  <c r="D386" i="2"/>
  <c r="B410" i="2"/>
  <c r="D365" i="2"/>
  <c r="B389" i="2"/>
  <c r="D351" i="2"/>
  <c r="B375" i="2"/>
  <c r="D384" i="2"/>
  <c r="B408" i="2"/>
  <c r="D376" i="2"/>
  <c r="B400" i="2"/>
  <c r="D368" i="2"/>
  <c r="B392" i="2"/>
  <c r="D382" i="2"/>
  <c r="B406" i="2"/>
  <c r="D353" i="2"/>
  <c r="B377" i="2"/>
  <c r="D370" i="2"/>
  <c r="B394" i="2"/>
  <c r="D357" i="2"/>
  <c r="B381" i="2"/>
  <c r="D349" i="2"/>
  <c r="B373" i="2"/>
  <c r="D345" i="2"/>
  <c r="B369" i="2"/>
  <c r="D378" i="2"/>
  <c r="B402" i="2"/>
  <c r="D359" i="2"/>
  <c r="B383" i="2"/>
  <c r="D388" i="2"/>
  <c r="B412" i="2"/>
  <c r="D380" i="2"/>
  <c r="B404" i="2"/>
  <c r="D372" i="2"/>
  <c r="B396" i="2"/>
  <c r="N302" i="2"/>
  <c r="Q302" i="2"/>
  <c r="R302" i="2"/>
  <c r="S302" i="2"/>
  <c r="M302" i="2"/>
  <c r="M304" i="2"/>
  <c r="N304" i="2"/>
  <c r="Q304" i="2"/>
  <c r="R304" i="2"/>
  <c r="S304" i="2"/>
  <c r="M298" i="2"/>
  <c r="N298" i="2"/>
  <c r="Q298" i="2"/>
  <c r="R298" i="2"/>
  <c r="S298" i="2"/>
  <c r="J326" i="2"/>
  <c r="K326" i="2"/>
  <c r="J315" i="2"/>
  <c r="K315" i="2"/>
  <c r="J313" i="2"/>
  <c r="K313" i="2"/>
  <c r="J307" i="2"/>
  <c r="K307" i="2"/>
  <c r="J299" i="2"/>
  <c r="K299" i="2"/>
  <c r="J295" i="2"/>
  <c r="K295" i="2"/>
  <c r="J338" i="2"/>
  <c r="K338" i="2"/>
  <c r="J317" i="2"/>
  <c r="K317" i="2"/>
  <c r="J303" i="2"/>
  <c r="K303" i="2"/>
  <c r="J336" i="2"/>
  <c r="K336" i="2"/>
  <c r="J328" i="2"/>
  <c r="K328" i="2"/>
  <c r="J322" i="2"/>
  <c r="K322" i="2"/>
  <c r="J324" i="2"/>
  <c r="K324" i="2"/>
  <c r="O289" i="2"/>
  <c r="P289" i="2"/>
  <c r="L289" i="2"/>
  <c r="M289" i="2"/>
  <c r="N289" i="2"/>
  <c r="Q289" i="2"/>
  <c r="O281" i="2"/>
  <c r="P281" i="2"/>
  <c r="L281" i="2"/>
  <c r="O271" i="2"/>
  <c r="P271" i="2"/>
  <c r="L271" i="2"/>
  <c r="O279" i="2"/>
  <c r="P279" i="2"/>
  <c r="L279" i="2"/>
  <c r="O277" i="2"/>
  <c r="P277" i="2"/>
  <c r="L277" i="2"/>
  <c r="O287" i="2"/>
  <c r="P287" i="2"/>
  <c r="L287" i="2"/>
  <c r="M287" i="2"/>
  <c r="N287" i="2"/>
  <c r="Q287" i="2"/>
  <c r="R292" i="2"/>
  <c r="S292" i="2"/>
  <c r="R316" i="2"/>
  <c r="S316" i="2"/>
  <c r="E350" i="2"/>
  <c r="F350" i="2"/>
  <c r="G350" i="2"/>
  <c r="H350" i="2"/>
  <c r="I350" i="2"/>
  <c r="E339" i="2"/>
  <c r="F339" i="2"/>
  <c r="G339" i="2"/>
  <c r="H339" i="2"/>
  <c r="I339" i="2"/>
  <c r="E337" i="2"/>
  <c r="F337" i="2"/>
  <c r="G337" i="2"/>
  <c r="H337" i="2"/>
  <c r="I337" i="2"/>
  <c r="E331" i="2"/>
  <c r="F331" i="2"/>
  <c r="G331" i="2"/>
  <c r="H331" i="2"/>
  <c r="I331" i="2"/>
  <c r="E323" i="2"/>
  <c r="F323" i="2"/>
  <c r="G323" i="2"/>
  <c r="H323" i="2"/>
  <c r="I323" i="2"/>
  <c r="E319" i="2"/>
  <c r="F319" i="2"/>
  <c r="G319" i="2"/>
  <c r="H319" i="2"/>
  <c r="I319" i="2"/>
  <c r="E362" i="2"/>
  <c r="F362" i="2"/>
  <c r="G362" i="2"/>
  <c r="H362" i="2"/>
  <c r="I362" i="2"/>
  <c r="E341" i="2"/>
  <c r="F341" i="2"/>
  <c r="G341" i="2"/>
  <c r="H341" i="2"/>
  <c r="I341" i="2"/>
  <c r="E327" i="2"/>
  <c r="F327" i="2"/>
  <c r="G327" i="2"/>
  <c r="H327" i="2"/>
  <c r="I327" i="2"/>
  <c r="E360" i="2"/>
  <c r="F360" i="2"/>
  <c r="G360" i="2"/>
  <c r="H360" i="2"/>
  <c r="I360" i="2"/>
  <c r="E352" i="2"/>
  <c r="F352" i="2"/>
  <c r="G352" i="2"/>
  <c r="H352" i="2"/>
  <c r="I352" i="2"/>
  <c r="E344" i="2"/>
  <c r="F344" i="2"/>
  <c r="G344" i="2"/>
  <c r="H344" i="2"/>
  <c r="I344" i="2"/>
  <c r="E358" i="2"/>
  <c r="F358" i="2"/>
  <c r="G358" i="2"/>
  <c r="H358" i="2"/>
  <c r="I358" i="2"/>
  <c r="E329" i="2"/>
  <c r="F329" i="2"/>
  <c r="G329" i="2"/>
  <c r="H329" i="2"/>
  <c r="I329" i="2"/>
  <c r="E346" i="2"/>
  <c r="F346" i="2"/>
  <c r="G346" i="2"/>
  <c r="H346" i="2"/>
  <c r="I346" i="2"/>
  <c r="E333" i="2"/>
  <c r="F333" i="2"/>
  <c r="G333" i="2"/>
  <c r="H333" i="2"/>
  <c r="I333" i="2"/>
  <c r="E325" i="2"/>
  <c r="F325" i="2"/>
  <c r="G325" i="2"/>
  <c r="H325" i="2"/>
  <c r="I325" i="2"/>
  <c r="E321" i="2"/>
  <c r="F321" i="2"/>
  <c r="G321" i="2"/>
  <c r="H321" i="2"/>
  <c r="I321" i="2"/>
  <c r="E354" i="2"/>
  <c r="F354" i="2"/>
  <c r="G354" i="2"/>
  <c r="H354" i="2"/>
  <c r="I354" i="2"/>
  <c r="E335" i="2"/>
  <c r="F335" i="2"/>
  <c r="G335" i="2"/>
  <c r="H335" i="2"/>
  <c r="I335" i="2"/>
  <c r="E364" i="2"/>
  <c r="F364" i="2"/>
  <c r="G364" i="2"/>
  <c r="H364" i="2"/>
  <c r="I364" i="2"/>
  <c r="E356" i="2"/>
  <c r="F356" i="2"/>
  <c r="G356" i="2"/>
  <c r="H356" i="2"/>
  <c r="I356" i="2"/>
  <c r="E348" i="2"/>
  <c r="F348" i="2"/>
  <c r="G348" i="2"/>
  <c r="H348" i="2"/>
  <c r="I348" i="2"/>
  <c r="R310" i="2"/>
  <c r="S310" i="2"/>
  <c r="R314" i="2"/>
  <c r="S314" i="2"/>
  <c r="R312" i="2"/>
  <c r="S312" i="2"/>
  <c r="R308" i="2"/>
  <c r="S308" i="2"/>
  <c r="D342" i="2"/>
  <c r="B366" i="2"/>
  <c r="J294" i="2"/>
  <c r="K294" i="2"/>
  <c r="O270" i="2"/>
  <c r="P270" i="2"/>
  <c r="L270" i="2"/>
  <c r="E318" i="2"/>
  <c r="F318" i="2"/>
  <c r="G318" i="2"/>
  <c r="H318" i="2"/>
  <c r="I318" i="2"/>
  <c r="J348" i="2"/>
  <c r="K348" i="2"/>
  <c r="J356" i="2"/>
  <c r="K356" i="2"/>
  <c r="J364" i="2"/>
  <c r="K364" i="2"/>
  <c r="J335" i="2"/>
  <c r="K335" i="2"/>
  <c r="J354" i="2"/>
  <c r="K354" i="2"/>
  <c r="J321" i="2"/>
  <c r="K321" i="2"/>
  <c r="J325" i="2"/>
  <c r="K325" i="2"/>
  <c r="J333" i="2"/>
  <c r="K333" i="2"/>
  <c r="J346" i="2"/>
  <c r="K346" i="2"/>
  <c r="J329" i="2"/>
  <c r="K329" i="2"/>
  <c r="J358" i="2"/>
  <c r="K358" i="2"/>
  <c r="J344" i="2"/>
  <c r="K344" i="2"/>
  <c r="J352" i="2"/>
  <c r="K352" i="2"/>
  <c r="J360" i="2"/>
  <c r="K360" i="2"/>
  <c r="J327" i="2"/>
  <c r="K327" i="2"/>
  <c r="J341" i="2"/>
  <c r="K341" i="2"/>
  <c r="J362" i="2"/>
  <c r="K362" i="2"/>
  <c r="J319" i="2"/>
  <c r="K319" i="2"/>
  <c r="J323" i="2"/>
  <c r="K323" i="2"/>
  <c r="J331" i="2"/>
  <c r="K331" i="2"/>
  <c r="J337" i="2"/>
  <c r="K337" i="2"/>
  <c r="J339" i="2"/>
  <c r="K339" i="2"/>
  <c r="J350" i="2"/>
  <c r="K350" i="2"/>
  <c r="O311" i="2"/>
  <c r="P311" i="2"/>
  <c r="J318" i="2"/>
  <c r="K318" i="2"/>
  <c r="R287" i="2"/>
  <c r="S287" i="2"/>
  <c r="R289" i="2"/>
  <c r="S289" i="2"/>
  <c r="O348" i="2"/>
  <c r="P348" i="2"/>
  <c r="L348" i="2"/>
  <c r="O364" i="2"/>
  <c r="P364" i="2"/>
  <c r="L364" i="2"/>
  <c r="M364" i="2"/>
  <c r="N364" i="2"/>
  <c r="Q364" i="2"/>
  <c r="O354" i="2"/>
  <c r="P354" i="2"/>
  <c r="L354" i="2"/>
  <c r="O321" i="2"/>
  <c r="P321" i="2"/>
  <c r="L321" i="2"/>
  <c r="O325" i="2"/>
  <c r="P325" i="2"/>
  <c r="L325" i="2"/>
  <c r="O333" i="2"/>
  <c r="P333" i="2"/>
  <c r="L333" i="2"/>
  <c r="M333" i="2"/>
  <c r="N333" i="2"/>
  <c r="Q333" i="2"/>
  <c r="O346" i="2"/>
  <c r="P346" i="2"/>
  <c r="L346" i="2"/>
  <c r="O329" i="2"/>
  <c r="P329" i="2"/>
  <c r="L329" i="2"/>
  <c r="O358" i="2"/>
  <c r="P358" i="2"/>
  <c r="L358" i="2"/>
  <c r="M358" i="2"/>
  <c r="N358" i="2"/>
  <c r="Q358" i="2"/>
  <c r="O344" i="2"/>
  <c r="P344" i="2"/>
  <c r="L344" i="2"/>
  <c r="O352" i="2"/>
  <c r="P352" i="2"/>
  <c r="L352" i="2"/>
  <c r="O360" i="2"/>
  <c r="P360" i="2"/>
  <c r="L360" i="2"/>
  <c r="M360" i="2"/>
  <c r="N360" i="2"/>
  <c r="Q360" i="2"/>
  <c r="O327" i="2"/>
  <c r="P327" i="2"/>
  <c r="L327" i="2"/>
  <c r="O341" i="2"/>
  <c r="P341" i="2"/>
  <c r="L341" i="2"/>
  <c r="M341" i="2"/>
  <c r="N341" i="2"/>
  <c r="Q341" i="2"/>
  <c r="O362" i="2"/>
  <c r="P362" i="2"/>
  <c r="L362" i="2"/>
  <c r="M362" i="2"/>
  <c r="N362" i="2"/>
  <c r="Q362" i="2"/>
  <c r="O319" i="2"/>
  <c r="P319" i="2"/>
  <c r="L319" i="2"/>
  <c r="O323" i="2"/>
  <c r="P323" i="2"/>
  <c r="L323" i="2"/>
  <c r="O331" i="2"/>
  <c r="P331" i="2"/>
  <c r="L331" i="2"/>
  <c r="M331" i="2"/>
  <c r="N331" i="2"/>
  <c r="Q331" i="2"/>
  <c r="O337" i="2"/>
  <c r="P337" i="2"/>
  <c r="L337" i="2"/>
  <c r="M337" i="2"/>
  <c r="N337" i="2"/>
  <c r="Q337" i="2"/>
  <c r="O339" i="2"/>
  <c r="P339" i="2"/>
  <c r="L339" i="2"/>
  <c r="M339" i="2"/>
  <c r="N339" i="2"/>
  <c r="Q339" i="2"/>
  <c r="O350" i="2"/>
  <c r="P350" i="2"/>
  <c r="L350" i="2"/>
  <c r="O322" i="2"/>
  <c r="P322" i="2"/>
  <c r="L322" i="2"/>
  <c r="O336" i="2"/>
  <c r="P336" i="2"/>
  <c r="L336" i="2"/>
  <c r="M336" i="2"/>
  <c r="N336" i="2"/>
  <c r="Q336" i="2"/>
  <c r="O317" i="2"/>
  <c r="P317" i="2"/>
  <c r="L317" i="2"/>
  <c r="M317" i="2"/>
  <c r="N317" i="2"/>
  <c r="Q317" i="2"/>
  <c r="O295" i="2"/>
  <c r="P295" i="2"/>
  <c r="L295" i="2"/>
  <c r="O307" i="2"/>
  <c r="P307" i="2"/>
  <c r="L307" i="2"/>
  <c r="M307" i="2"/>
  <c r="N307" i="2"/>
  <c r="Q307" i="2"/>
  <c r="O315" i="2"/>
  <c r="P315" i="2"/>
  <c r="L315" i="2"/>
  <c r="M315" i="2"/>
  <c r="N315" i="2"/>
  <c r="Q315" i="2"/>
  <c r="D396" i="2"/>
  <c r="B420" i="2"/>
  <c r="D404" i="2"/>
  <c r="B428" i="2"/>
  <c r="D412" i="2"/>
  <c r="B436" i="2"/>
  <c r="D383" i="2"/>
  <c r="B407" i="2"/>
  <c r="D402" i="2"/>
  <c r="B426" i="2"/>
  <c r="D369" i="2"/>
  <c r="B393" i="2"/>
  <c r="D373" i="2"/>
  <c r="B397" i="2"/>
  <c r="D381" i="2"/>
  <c r="B405" i="2"/>
  <c r="D394" i="2"/>
  <c r="B418" i="2"/>
  <c r="D377" i="2"/>
  <c r="B401" i="2"/>
  <c r="D406" i="2"/>
  <c r="B430" i="2"/>
  <c r="D392" i="2"/>
  <c r="B416" i="2"/>
  <c r="D400" i="2"/>
  <c r="B424" i="2"/>
  <c r="D408" i="2"/>
  <c r="B432" i="2"/>
  <c r="D375" i="2"/>
  <c r="B399" i="2"/>
  <c r="D389" i="2"/>
  <c r="B413" i="2"/>
  <c r="D410" i="2"/>
  <c r="B434" i="2"/>
  <c r="D367" i="2"/>
  <c r="B391" i="2"/>
  <c r="D371" i="2"/>
  <c r="B395" i="2"/>
  <c r="D379" i="2"/>
  <c r="B403" i="2"/>
  <c r="D385" i="2"/>
  <c r="B409" i="2"/>
  <c r="D387" i="2"/>
  <c r="B411" i="2"/>
  <c r="D398" i="2"/>
  <c r="B422" i="2"/>
  <c r="N273" i="2"/>
  <c r="Q273" i="2"/>
  <c r="M273" i="2"/>
  <c r="M275" i="2"/>
  <c r="N275" i="2"/>
  <c r="Q275" i="2"/>
  <c r="R275" i="2"/>
  <c r="S275" i="2"/>
  <c r="M330" i="2"/>
  <c r="N330" i="2"/>
  <c r="Q330" i="2"/>
  <c r="R330" i="2"/>
  <c r="S330" i="2"/>
  <c r="N297" i="2"/>
  <c r="Q297" i="2"/>
  <c r="M297" i="2"/>
  <c r="N301" i="2"/>
  <c r="Q301" i="2"/>
  <c r="R301" i="2"/>
  <c r="S301" i="2"/>
  <c r="M301" i="2"/>
  <c r="N305" i="2"/>
  <c r="Q305" i="2"/>
  <c r="R305" i="2"/>
  <c r="S305" i="2"/>
  <c r="M305" i="2"/>
  <c r="M320" i="2"/>
  <c r="N320" i="2"/>
  <c r="Q320" i="2"/>
  <c r="O356" i="2"/>
  <c r="P356" i="2"/>
  <c r="L356" i="2"/>
  <c r="M356" i="2"/>
  <c r="N356" i="2"/>
  <c r="Q356" i="2"/>
  <c r="O335" i="2"/>
  <c r="P335" i="2"/>
  <c r="L335" i="2"/>
  <c r="M335" i="2"/>
  <c r="N335" i="2"/>
  <c r="Q335" i="2"/>
  <c r="N277" i="2"/>
  <c r="Q277" i="2"/>
  <c r="R277" i="2"/>
  <c r="S277" i="2"/>
  <c r="M277" i="2"/>
  <c r="M279" i="2"/>
  <c r="N279" i="2"/>
  <c r="Q279" i="2"/>
  <c r="R279" i="2"/>
  <c r="S279" i="2"/>
  <c r="M271" i="2"/>
  <c r="N271" i="2"/>
  <c r="Q271" i="2"/>
  <c r="R271" i="2"/>
  <c r="S271" i="2"/>
  <c r="N281" i="2"/>
  <c r="Q281" i="2"/>
  <c r="R281" i="2"/>
  <c r="S281" i="2"/>
  <c r="M281" i="2"/>
  <c r="O324" i="2"/>
  <c r="P324" i="2"/>
  <c r="L324" i="2"/>
  <c r="O328" i="2"/>
  <c r="P328" i="2"/>
  <c r="L328" i="2"/>
  <c r="O303" i="2"/>
  <c r="P303" i="2"/>
  <c r="L303" i="2"/>
  <c r="O338" i="2"/>
  <c r="P338" i="2"/>
  <c r="L338" i="2"/>
  <c r="M338" i="2"/>
  <c r="N338" i="2"/>
  <c r="Q338" i="2"/>
  <c r="O299" i="2"/>
  <c r="P299" i="2"/>
  <c r="L299" i="2"/>
  <c r="O313" i="2"/>
  <c r="P313" i="2"/>
  <c r="L313" i="2"/>
  <c r="M313" i="2"/>
  <c r="N313" i="2"/>
  <c r="Q313" i="2"/>
  <c r="O326" i="2"/>
  <c r="P326" i="2"/>
  <c r="L326" i="2"/>
  <c r="E372" i="2"/>
  <c r="F372" i="2"/>
  <c r="G372" i="2"/>
  <c r="H372" i="2"/>
  <c r="I372" i="2"/>
  <c r="E380" i="2"/>
  <c r="F380" i="2"/>
  <c r="G380" i="2"/>
  <c r="H380" i="2"/>
  <c r="I380" i="2"/>
  <c r="E388" i="2"/>
  <c r="F388" i="2"/>
  <c r="G388" i="2"/>
  <c r="H388" i="2"/>
  <c r="I388" i="2"/>
  <c r="E359" i="2"/>
  <c r="F359" i="2"/>
  <c r="G359" i="2"/>
  <c r="H359" i="2"/>
  <c r="I359" i="2"/>
  <c r="E378" i="2"/>
  <c r="F378" i="2"/>
  <c r="G378" i="2"/>
  <c r="H378" i="2"/>
  <c r="I378" i="2"/>
  <c r="E345" i="2"/>
  <c r="F345" i="2"/>
  <c r="G345" i="2"/>
  <c r="H345" i="2"/>
  <c r="I345" i="2"/>
  <c r="E349" i="2"/>
  <c r="F349" i="2"/>
  <c r="G349" i="2"/>
  <c r="H349" i="2"/>
  <c r="I349" i="2"/>
  <c r="E357" i="2"/>
  <c r="F357" i="2"/>
  <c r="G357" i="2"/>
  <c r="H357" i="2"/>
  <c r="I357" i="2"/>
  <c r="E370" i="2"/>
  <c r="F370" i="2"/>
  <c r="G370" i="2"/>
  <c r="H370" i="2"/>
  <c r="I370" i="2"/>
  <c r="E353" i="2"/>
  <c r="F353" i="2"/>
  <c r="G353" i="2"/>
  <c r="H353" i="2"/>
  <c r="I353" i="2"/>
  <c r="E382" i="2"/>
  <c r="F382" i="2"/>
  <c r="G382" i="2"/>
  <c r="H382" i="2"/>
  <c r="I382" i="2"/>
  <c r="E368" i="2"/>
  <c r="F368" i="2"/>
  <c r="G368" i="2"/>
  <c r="H368" i="2"/>
  <c r="I368" i="2"/>
  <c r="E376" i="2"/>
  <c r="F376" i="2"/>
  <c r="G376" i="2"/>
  <c r="H376" i="2"/>
  <c r="I376" i="2"/>
  <c r="E384" i="2"/>
  <c r="F384" i="2"/>
  <c r="G384" i="2"/>
  <c r="H384" i="2"/>
  <c r="I384" i="2"/>
  <c r="E351" i="2"/>
  <c r="F351" i="2"/>
  <c r="G351" i="2"/>
  <c r="H351" i="2"/>
  <c r="I351" i="2"/>
  <c r="E365" i="2"/>
  <c r="F365" i="2"/>
  <c r="G365" i="2"/>
  <c r="H365" i="2"/>
  <c r="I365" i="2"/>
  <c r="E386" i="2"/>
  <c r="F386" i="2"/>
  <c r="G386" i="2"/>
  <c r="H386" i="2"/>
  <c r="I386" i="2"/>
  <c r="E343" i="2"/>
  <c r="F343" i="2"/>
  <c r="G343" i="2"/>
  <c r="H343" i="2"/>
  <c r="I343" i="2"/>
  <c r="E347" i="2"/>
  <c r="F347" i="2"/>
  <c r="G347" i="2"/>
  <c r="H347" i="2"/>
  <c r="I347" i="2"/>
  <c r="E355" i="2"/>
  <c r="F355" i="2"/>
  <c r="G355" i="2"/>
  <c r="H355" i="2"/>
  <c r="I355" i="2"/>
  <c r="E361" i="2"/>
  <c r="F361" i="2"/>
  <c r="G361" i="2"/>
  <c r="H361" i="2"/>
  <c r="I361" i="2"/>
  <c r="E363" i="2"/>
  <c r="F363" i="2"/>
  <c r="G363" i="2"/>
  <c r="H363" i="2"/>
  <c r="I363" i="2"/>
  <c r="E374" i="2"/>
  <c r="F374" i="2"/>
  <c r="G374" i="2"/>
  <c r="H374" i="2"/>
  <c r="I374" i="2"/>
  <c r="R273" i="2"/>
  <c r="S273" i="2"/>
  <c r="R285" i="2"/>
  <c r="S285" i="2"/>
  <c r="R293" i="2"/>
  <c r="S293" i="2"/>
  <c r="R283" i="2"/>
  <c r="S283" i="2"/>
  <c r="R291" i="2"/>
  <c r="S291" i="2"/>
  <c r="R332" i="2"/>
  <c r="S332" i="2"/>
  <c r="R340" i="2"/>
  <c r="S340" i="2"/>
  <c r="R311" i="2"/>
  <c r="S311" i="2"/>
  <c r="R297" i="2"/>
  <c r="S297" i="2"/>
  <c r="R309" i="2"/>
  <c r="S309" i="2"/>
  <c r="R334" i="2"/>
  <c r="S334" i="2"/>
  <c r="R320" i="2"/>
  <c r="S320" i="2"/>
  <c r="M270" i="2"/>
  <c r="N270" i="2"/>
  <c r="Q270" i="2"/>
  <c r="R270" i="2"/>
  <c r="S270" i="2"/>
  <c r="O294" i="2"/>
  <c r="P294" i="2"/>
  <c r="L294" i="2"/>
  <c r="E342" i="2"/>
  <c r="F342" i="2"/>
  <c r="G342" i="2"/>
  <c r="H342" i="2"/>
  <c r="I342" i="2"/>
  <c r="O318" i="2"/>
  <c r="P318" i="2"/>
  <c r="L318" i="2"/>
  <c r="D366" i="2"/>
  <c r="B390" i="2"/>
  <c r="J374" i="2"/>
  <c r="K374" i="2"/>
  <c r="J363" i="2"/>
  <c r="K363" i="2"/>
  <c r="O363" i="2"/>
  <c r="P363" i="2"/>
  <c r="J361" i="2"/>
  <c r="K361" i="2"/>
  <c r="J355" i="2"/>
  <c r="K355" i="2"/>
  <c r="O355" i="2"/>
  <c r="P355" i="2"/>
  <c r="J347" i="2"/>
  <c r="K347" i="2"/>
  <c r="J343" i="2"/>
  <c r="K343" i="2"/>
  <c r="O343" i="2"/>
  <c r="P343" i="2"/>
  <c r="J386" i="2"/>
  <c r="K386" i="2"/>
  <c r="J365" i="2"/>
  <c r="K365" i="2"/>
  <c r="O365" i="2"/>
  <c r="P365" i="2"/>
  <c r="J351" i="2"/>
  <c r="K351" i="2"/>
  <c r="J384" i="2"/>
  <c r="K384" i="2"/>
  <c r="O384" i="2"/>
  <c r="P384" i="2"/>
  <c r="J376" i="2"/>
  <c r="K376" i="2"/>
  <c r="J368" i="2"/>
  <c r="K368" i="2"/>
  <c r="O368" i="2"/>
  <c r="P368" i="2"/>
  <c r="J382" i="2"/>
  <c r="K382" i="2"/>
  <c r="J353" i="2"/>
  <c r="K353" i="2"/>
  <c r="O353" i="2"/>
  <c r="P353" i="2"/>
  <c r="J370" i="2"/>
  <c r="K370" i="2"/>
  <c r="J357" i="2"/>
  <c r="K357" i="2"/>
  <c r="O357" i="2"/>
  <c r="P357" i="2"/>
  <c r="J349" i="2"/>
  <c r="K349" i="2"/>
  <c r="J345" i="2"/>
  <c r="K345" i="2"/>
  <c r="O345" i="2"/>
  <c r="P345" i="2"/>
  <c r="J378" i="2"/>
  <c r="K378" i="2"/>
  <c r="J359" i="2"/>
  <c r="K359" i="2"/>
  <c r="O359" i="2"/>
  <c r="P359" i="2"/>
  <c r="J388" i="2"/>
  <c r="K388" i="2"/>
  <c r="J380" i="2"/>
  <c r="K380" i="2"/>
  <c r="O380" i="2"/>
  <c r="P380" i="2"/>
  <c r="J372" i="2"/>
  <c r="K372" i="2"/>
  <c r="T270" i="2"/>
  <c r="O374" i="2"/>
  <c r="P374" i="2"/>
  <c r="L374" i="2"/>
  <c r="O361" i="2"/>
  <c r="P361" i="2"/>
  <c r="L361" i="2"/>
  <c r="M361" i="2"/>
  <c r="N361" i="2"/>
  <c r="Q361" i="2"/>
  <c r="O347" i="2"/>
  <c r="P347" i="2"/>
  <c r="L347" i="2"/>
  <c r="O386" i="2"/>
  <c r="P386" i="2"/>
  <c r="L386" i="2"/>
  <c r="M386" i="2"/>
  <c r="N386" i="2"/>
  <c r="Q386" i="2"/>
  <c r="O351" i="2"/>
  <c r="P351" i="2"/>
  <c r="L351" i="2"/>
  <c r="O376" i="2"/>
  <c r="P376" i="2"/>
  <c r="L376" i="2"/>
  <c r="O382" i="2"/>
  <c r="P382" i="2"/>
  <c r="L382" i="2"/>
  <c r="M382" i="2"/>
  <c r="N382" i="2"/>
  <c r="Q382" i="2"/>
  <c r="O370" i="2"/>
  <c r="P370" i="2"/>
  <c r="L370" i="2"/>
  <c r="O349" i="2"/>
  <c r="P349" i="2"/>
  <c r="L349" i="2"/>
  <c r="O378" i="2"/>
  <c r="P378" i="2"/>
  <c r="L378" i="2"/>
  <c r="O388" i="2"/>
  <c r="P388" i="2"/>
  <c r="L388" i="2"/>
  <c r="M388" i="2"/>
  <c r="N388" i="2"/>
  <c r="Q388" i="2"/>
  <c r="O372" i="2"/>
  <c r="P372" i="2"/>
  <c r="L372" i="2"/>
  <c r="N299" i="2"/>
  <c r="Q299" i="2"/>
  <c r="R299" i="2"/>
  <c r="S299" i="2"/>
  <c r="M299" i="2"/>
  <c r="N303" i="2"/>
  <c r="Q303" i="2"/>
  <c r="R303" i="2"/>
  <c r="S303" i="2"/>
  <c r="M303" i="2"/>
  <c r="N328" i="2"/>
  <c r="Q328" i="2"/>
  <c r="M328" i="2"/>
  <c r="M324" i="2"/>
  <c r="N324" i="2"/>
  <c r="Q324" i="2"/>
  <c r="R324" i="2"/>
  <c r="S324" i="2"/>
  <c r="D422" i="2"/>
  <c r="B446" i="2"/>
  <c r="D411" i="2"/>
  <c r="B435" i="2"/>
  <c r="D409" i="2"/>
  <c r="B433" i="2"/>
  <c r="D403" i="2"/>
  <c r="B427" i="2"/>
  <c r="D395" i="2"/>
  <c r="B419" i="2"/>
  <c r="D391" i="2"/>
  <c r="B415" i="2"/>
  <c r="D434" i="2"/>
  <c r="B458" i="2"/>
  <c r="D413" i="2"/>
  <c r="B437" i="2"/>
  <c r="D399" i="2"/>
  <c r="B423" i="2"/>
  <c r="D432" i="2"/>
  <c r="B456" i="2"/>
  <c r="D424" i="2"/>
  <c r="B448" i="2"/>
  <c r="D416" i="2"/>
  <c r="B440" i="2"/>
  <c r="D430" i="2"/>
  <c r="B454" i="2"/>
  <c r="D401" i="2"/>
  <c r="B425" i="2"/>
  <c r="D418" i="2"/>
  <c r="B442" i="2"/>
  <c r="D405" i="2"/>
  <c r="B429" i="2"/>
  <c r="D397" i="2"/>
  <c r="B421" i="2"/>
  <c r="D393" i="2"/>
  <c r="B417" i="2"/>
  <c r="D426" i="2"/>
  <c r="B450" i="2"/>
  <c r="D407" i="2"/>
  <c r="B431" i="2"/>
  <c r="D436" i="2"/>
  <c r="B460" i="2"/>
  <c r="D428" i="2"/>
  <c r="B452" i="2"/>
  <c r="D420" i="2"/>
  <c r="B444" i="2"/>
  <c r="N295" i="2"/>
  <c r="Q295" i="2"/>
  <c r="R295" i="2"/>
  <c r="S295" i="2"/>
  <c r="M295" i="2"/>
  <c r="M322" i="2"/>
  <c r="N322" i="2"/>
  <c r="Q322" i="2"/>
  <c r="R322" i="2"/>
  <c r="S322" i="2"/>
  <c r="N350" i="2"/>
  <c r="Q350" i="2"/>
  <c r="M350" i="2"/>
  <c r="N323" i="2"/>
  <c r="Q323" i="2"/>
  <c r="R323" i="2"/>
  <c r="S323" i="2"/>
  <c r="M323" i="2"/>
  <c r="N319" i="2"/>
  <c r="Q319" i="2"/>
  <c r="R319" i="2"/>
  <c r="S319" i="2"/>
  <c r="M319" i="2"/>
  <c r="M327" i="2"/>
  <c r="N327" i="2"/>
  <c r="Q327" i="2"/>
  <c r="R327" i="2"/>
  <c r="S327" i="2"/>
  <c r="M352" i="2"/>
  <c r="N352" i="2"/>
  <c r="Q352" i="2"/>
  <c r="R352" i="2"/>
  <c r="S352" i="2"/>
  <c r="N344" i="2"/>
  <c r="Q344" i="2"/>
  <c r="M344" i="2"/>
  <c r="M329" i="2"/>
  <c r="N329" i="2"/>
  <c r="Q329" i="2"/>
  <c r="M346" i="2"/>
  <c r="N346" i="2"/>
  <c r="Q346" i="2"/>
  <c r="R346" i="2"/>
  <c r="S346" i="2"/>
  <c r="M325" i="2"/>
  <c r="N325" i="2"/>
  <c r="Q325" i="2"/>
  <c r="N321" i="2"/>
  <c r="Q321" i="2"/>
  <c r="M321" i="2"/>
  <c r="M354" i="2"/>
  <c r="N354" i="2"/>
  <c r="Q354" i="2"/>
  <c r="N348" i="2"/>
  <c r="Q348" i="2"/>
  <c r="M348" i="2"/>
  <c r="L363" i="2"/>
  <c r="M363" i="2"/>
  <c r="N363" i="2"/>
  <c r="Q363" i="2"/>
  <c r="L355" i="2"/>
  <c r="M355" i="2"/>
  <c r="N355" i="2"/>
  <c r="Q355" i="2"/>
  <c r="L343" i="2"/>
  <c r="L365" i="2"/>
  <c r="M365" i="2"/>
  <c r="N365" i="2"/>
  <c r="Q365" i="2"/>
  <c r="L384" i="2"/>
  <c r="M384" i="2"/>
  <c r="N384" i="2"/>
  <c r="Q384" i="2"/>
  <c r="L368" i="2"/>
  <c r="L353" i="2"/>
  <c r="L357" i="2"/>
  <c r="M357" i="2"/>
  <c r="N357" i="2"/>
  <c r="Q357" i="2"/>
  <c r="L345" i="2"/>
  <c r="L359" i="2"/>
  <c r="M359" i="2"/>
  <c r="N359" i="2"/>
  <c r="Q359" i="2"/>
  <c r="L380" i="2"/>
  <c r="M380" i="2"/>
  <c r="N380" i="2"/>
  <c r="Q380" i="2"/>
  <c r="N326" i="2"/>
  <c r="Q326" i="2"/>
  <c r="R326" i="2"/>
  <c r="S326" i="2"/>
  <c r="M326" i="2"/>
  <c r="J342" i="2"/>
  <c r="K342" i="2"/>
  <c r="R313" i="2"/>
  <c r="S313" i="2"/>
  <c r="R338" i="2"/>
  <c r="S338" i="2"/>
  <c r="R328" i="2"/>
  <c r="S328" i="2"/>
  <c r="R335" i="2"/>
  <c r="S335" i="2"/>
  <c r="R356" i="2"/>
  <c r="S356" i="2"/>
  <c r="E398" i="2"/>
  <c r="F398" i="2"/>
  <c r="G398" i="2"/>
  <c r="H398" i="2"/>
  <c r="I398" i="2"/>
  <c r="E387" i="2"/>
  <c r="F387" i="2"/>
  <c r="G387" i="2"/>
  <c r="H387" i="2"/>
  <c r="I387" i="2"/>
  <c r="E385" i="2"/>
  <c r="F385" i="2"/>
  <c r="G385" i="2"/>
  <c r="H385" i="2"/>
  <c r="I385" i="2"/>
  <c r="E379" i="2"/>
  <c r="F379" i="2"/>
  <c r="G379" i="2"/>
  <c r="H379" i="2"/>
  <c r="I379" i="2"/>
  <c r="E371" i="2"/>
  <c r="F371" i="2"/>
  <c r="G371" i="2"/>
  <c r="H371" i="2"/>
  <c r="I371" i="2"/>
  <c r="E367" i="2"/>
  <c r="F367" i="2"/>
  <c r="G367" i="2"/>
  <c r="H367" i="2"/>
  <c r="I367" i="2"/>
  <c r="I410" i="2"/>
  <c r="E410" i="2"/>
  <c r="F410" i="2"/>
  <c r="G410" i="2"/>
  <c r="H410" i="2"/>
  <c r="E389" i="2"/>
  <c r="F389" i="2"/>
  <c r="G389" i="2"/>
  <c r="H389" i="2"/>
  <c r="I389" i="2"/>
  <c r="E375" i="2"/>
  <c r="F375" i="2"/>
  <c r="G375" i="2"/>
  <c r="H375" i="2"/>
  <c r="I375" i="2"/>
  <c r="I408" i="2"/>
  <c r="E408" i="2"/>
  <c r="F408" i="2"/>
  <c r="G408" i="2"/>
  <c r="H408" i="2"/>
  <c r="E400" i="2"/>
  <c r="F400" i="2"/>
  <c r="G400" i="2"/>
  <c r="H400" i="2"/>
  <c r="I400" i="2"/>
  <c r="E392" i="2"/>
  <c r="F392" i="2"/>
  <c r="G392" i="2"/>
  <c r="H392" i="2"/>
  <c r="I392" i="2"/>
  <c r="I406" i="2"/>
  <c r="E406" i="2"/>
  <c r="F406" i="2"/>
  <c r="G406" i="2"/>
  <c r="H406" i="2"/>
  <c r="E377" i="2"/>
  <c r="F377" i="2"/>
  <c r="G377" i="2"/>
  <c r="H377" i="2"/>
  <c r="I377" i="2"/>
  <c r="E394" i="2"/>
  <c r="F394" i="2"/>
  <c r="G394" i="2"/>
  <c r="H394" i="2"/>
  <c r="I394" i="2"/>
  <c r="E381" i="2"/>
  <c r="F381" i="2"/>
  <c r="G381" i="2"/>
  <c r="H381" i="2"/>
  <c r="I381" i="2"/>
  <c r="E373" i="2"/>
  <c r="F373" i="2"/>
  <c r="G373" i="2"/>
  <c r="H373" i="2"/>
  <c r="I373" i="2"/>
  <c r="E369" i="2"/>
  <c r="F369" i="2"/>
  <c r="G369" i="2"/>
  <c r="H369" i="2"/>
  <c r="I369" i="2"/>
  <c r="E402" i="2"/>
  <c r="F402" i="2"/>
  <c r="G402" i="2"/>
  <c r="H402" i="2"/>
  <c r="I402" i="2"/>
  <c r="E383" i="2"/>
  <c r="F383" i="2"/>
  <c r="G383" i="2"/>
  <c r="H383" i="2"/>
  <c r="I383" i="2"/>
  <c r="I412" i="2"/>
  <c r="E412" i="2"/>
  <c r="F412" i="2"/>
  <c r="G412" i="2"/>
  <c r="H412" i="2"/>
  <c r="I404" i="2"/>
  <c r="E404" i="2"/>
  <c r="F404" i="2"/>
  <c r="G404" i="2"/>
  <c r="H404" i="2"/>
  <c r="E396" i="2"/>
  <c r="F396" i="2"/>
  <c r="G396" i="2"/>
  <c r="H396" i="2"/>
  <c r="I396" i="2"/>
  <c r="R315" i="2"/>
  <c r="S315" i="2"/>
  <c r="R307" i="2"/>
  <c r="S307" i="2"/>
  <c r="R317" i="2"/>
  <c r="S317" i="2"/>
  <c r="R336" i="2"/>
  <c r="S336" i="2"/>
  <c r="R350" i="2"/>
  <c r="S350" i="2"/>
  <c r="R339" i="2"/>
  <c r="S339" i="2"/>
  <c r="R337" i="2"/>
  <c r="S337" i="2"/>
  <c r="R331" i="2"/>
  <c r="S331" i="2"/>
  <c r="R362" i="2"/>
  <c r="S362" i="2"/>
  <c r="R341" i="2"/>
  <c r="S341" i="2"/>
  <c r="R360" i="2"/>
  <c r="S360" i="2"/>
  <c r="R344" i="2"/>
  <c r="S344" i="2"/>
  <c r="R358" i="2"/>
  <c r="S358" i="2"/>
  <c r="R329" i="2"/>
  <c r="S329" i="2"/>
  <c r="R333" i="2"/>
  <c r="S333" i="2"/>
  <c r="R325" i="2"/>
  <c r="S325" i="2"/>
  <c r="R321" i="2"/>
  <c r="S321" i="2"/>
  <c r="R354" i="2"/>
  <c r="S354" i="2"/>
  <c r="R364" i="2"/>
  <c r="S364" i="2"/>
  <c r="R348" i="2"/>
  <c r="S348" i="2"/>
  <c r="D390" i="2"/>
  <c r="B414" i="2"/>
  <c r="O342" i="2"/>
  <c r="P342" i="2"/>
  <c r="L342" i="2"/>
  <c r="E366" i="2"/>
  <c r="F366" i="2"/>
  <c r="G366" i="2"/>
  <c r="H366" i="2"/>
  <c r="I366" i="2"/>
  <c r="M318" i="2"/>
  <c r="N318" i="2"/>
  <c r="Q318" i="2"/>
  <c r="R318" i="2"/>
  <c r="S318" i="2"/>
  <c r="M294" i="2"/>
  <c r="N294" i="2"/>
  <c r="Q294" i="2"/>
  <c r="R294" i="2"/>
  <c r="S294" i="2"/>
  <c r="J396" i="2"/>
  <c r="K396" i="2"/>
  <c r="J383" i="2"/>
  <c r="K383" i="2"/>
  <c r="J402" i="2"/>
  <c r="K402" i="2"/>
  <c r="J369" i="2"/>
  <c r="K369" i="2"/>
  <c r="J373" i="2"/>
  <c r="K373" i="2"/>
  <c r="J381" i="2"/>
  <c r="K381" i="2"/>
  <c r="J394" i="2"/>
  <c r="K394" i="2"/>
  <c r="J377" i="2"/>
  <c r="K377" i="2"/>
  <c r="J392" i="2"/>
  <c r="K392" i="2"/>
  <c r="J400" i="2"/>
  <c r="K400" i="2"/>
  <c r="J375" i="2"/>
  <c r="K375" i="2"/>
  <c r="J389" i="2"/>
  <c r="K389" i="2"/>
  <c r="J367" i="2"/>
  <c r="K367" i="2"/>
  <c r="J371" i="2"/>
  <c r="K371" i="2"/>
  <c r="J379" i="2"/>
  <c r="K379" i="2"/>
  <c r="J385" i="2"/>
  <c r="K385" i="2"/>
  <c r="J387" i="2"/>
  <c r="K387" i="2"/>
  <c r="J398" i="2"/>
  <c r="K398" i="2"/>
  <c r="T294" i="2"/>
  <c r="T318" i="2"/>
  <c r="O396" i="2"/>
  <c r="P396" i="2"/>
  <c r="L396" i="2"/>
  <c r="O383" i="2"/>
  <c r="P383" i="2"/>
  <c r="L383" i="2"/>
  <c r="M383" i="2"/>
  <c r="N383" i="2"/>
  <c r="Q383" i="2"/>
  <c r="O402" i="2"/>
  <c r="P402" i="2"/>
  <c r="L402" i="2"/>
  <c r="O373" i="2"/>
  <c r="P373" i="2"/>
  <c r="L373" i="2"/>
  <c r="O381" i="2"/>
  <c r="P381" i="2"/>
  <c r="L381" i="2"/>
  <c r="M381" i="2"/>
  <c r="N381" i="2"/>
  <c r="Q381" i="2"/>
  <c r="O394" i="2"/>
  <c r="P394" i="2"/>
  <c r="L394" i="2"/>
  <c r="O377" i="2"/>
  <c r="P377" i="2"/>
  <c r="L377" i="2"/>
  <c r="O392" i="2"/>
  <c r="P392" i="2"/>
  <c r="L392" i="2"/>
  <c r="O400" i="2"/>
  <c r="P400" i="2"/>
  <c r="L400" i="2"/>
  <c r="O375" i="2"/>
  <c r="P375" i="2"/>
  <c r="L375" i="2"/>
  <c r="O389" i="2"/>
  <c r="P389" i="2"/>
  <c r="L389" i="2"/>
  <c r="M389" i="2"/>
  <c r="N389" i="2"/>
  <c r="Q389" i="2"/>
  <c r="O367" i="2"/>
  <c r="P367" i="2"/>
  <c r="L367" i="2"/>
  <c r="O371" i="2"/>
  <c r="P371" i="2"/>
  <c r="L371" i="2"/>
  <c r="O379" i="2"/>
  <c r="P379" i="2"/>
  <c r="L379" i="2"/>
  <c r="M379" i="2"/>
  <c r="N379" i="2"/>
  <c r="Q379" i="2"/>
  <c r="O385" i="2"/>
  <c r="P385" i="2"/>
  <c r="L385" i="2"/>
  <c r="M385" i="2"/>
  <c r="N385" i="2"/>
  <c r="Q385" i="2"/>
  <c r="O387" i="2"/>
  <c r="P387" i="2"/>
  <c r="L387" i="2"/>
  <c r="M387" i="2"/>
  <c r="N387" i="2"/>
  <c r="Q387" i="2"/>
  <c r="O398" i="2"/>
  <c r="P398" i="2"/>
  <c r="L398" i="2"/>
  <c r="M345" i="2"/>
  <c r="N345" i="2"/>
  <c r="Q345" i="2"/>
  <c r="N353" i="2"/>
  <c r="Q353" i="2"/>
  <c r="R353" i="2"/>
  <c r="S353" i="2"/>
  <c r="M353" i="2"/>
  <c r="M368" i="2"/>
  <c r="N368" i="2"/>
  <c r="Q368" i="2"/>
  <c r="M343" i="2"/>
  <c r="N343" i="2"/>
  <c r="Q343" i="2"/>
  <c r="R343" i="2"/>
  <c r="S343" i="2"/>
  <c r="D444" i="2"/>
  <c r="B468" i="2"/>
  <c r="D452" i="2"/>
  <c r="B476" i="2"/>
  <c r="D460" i="2"/>
  <c r="B484" i="2"/>
  <c r="D431" i="2"/>
  <c r="B455" i="2"/>
  <c r="D450" i="2"/>
  <c r="B474" i="2"/>
  <c r="D417" i="2"/>
  <c r="B441" i="2"/>
  <c r="D421" i="2"/>
  <c r="B445" i="2"/>
  <c r="D429" i="2"/>
  <c r="B453" i="2"/>
  <c r="D442" i="2"/>
  <c r="B466" i="2"/>
  <c r="D425" i="2"/>
  <c r="B449" i="2"/>
  <c r="D454" i="2"/>
  <c r="B478" i="2"/>
  <c r="D440" i="2"/>
  <c r="B464" i="2"/>
  <c r="D448" i="2"/>
  <c r="B472" i="2"/>
  <c r="D456" i="2"/>
  <c r="B480" i="2"/>
  <c r="D423" i="2"/>
  <c r="B447" i="2"/>
  <c r="D437" i="2"/>
  <c r="B461" i="2"/>
  <c r="D458" i="2"/>
  <c r="B482" i="2"/>
  <c r="D415" i="2"/>
  <c r="B439" i="2"/>
  <c r="D419" i="2"/>
  <c r="B443" i="2"/>
  <c r="D427" i="2"/>
  <c r="B451" i="2"/>
  <c r="D433" i="2"/>
  <c r="B457" i="2"/>
  <c r="D435" i="2"/>
  <c r="B459" i="2"/>
  <c r="D446" i="2"/>
  <c r="B470" i="2"/>
  <c r="M372" i="2"/>
  <c r="N372" i="2"/>
  <c r="Q372" i="2"/>
  <c r="R372" i="2"/>
  <c r="S372" i="2"/>
  <c r="M378" i="2"/>
  <c r="N378" i="2"/>
  <c r="Q378" i="2"/>
  <c r="R378" i="2"/>
  <c r="S378" i="2"/>
  <c r="N349" i="2"/>
  <c r="Q349" i="2"/>
  <c r="R349" i="2"/>
  <c r="S349" i="2"/>
  <c r="M349" i="2"/>
  <c r="M370" i="2"/>
  <c r="N370" i="2"/>
  <c r="Q370" i="2"/>
  <c r="M376" i="2"/>
  <c r="N376" i="2"/>
  <c r="Q376" i="2"/>
  <c r="N351" i="2"/>
  <c r="Q351" i="2"/>
  <c r="M351" i="2"/>
  <c r="M347" i="2"/>
  <c r="N347" i="2"/>
  <c r="Q347" i="2"/>
  <c r="R347" i="2"/>
  <c r="S347" i="2"/>
  <c r="N374" i="2"/>
  <c r="Q374" i="2"/>
  <c r="M374" i="2"/>
  <c r="O369" i="2"/>
  <c r="P369" i="2"/>
  <c r="L369" i="2"/>
  <c r="J404" i="2"/>
  <c r="K404" i="2"/>
  <c r="J412" i="2"/>
  <c r="K412" i="2"/>
  <c r="J406" i="2"/>
  <c r="K406" i="2"/>
  <c r="J408" i="2"/>
  <c r="K408" i="2"/>
  <c r="J410" i="2"/>
  <c r="K410" i="2"/>
  <c r="R380" i="2"/>
  <c r="S380" i="2"/>
  <c r="R359" i="2"/>
  <c r="S359" i="2"/>
  <c r="R345" i="2"/>
  <c r="S345" i="2"/>
  <c r="R357" i="2"/>
  <c r="S357" i="2"/>
  <c r="R368" i="2"/>
  <c r="S368" i="2"/>
  <c r="R384" i="2"/>
  <c r="S384" i="2"/>
  <c r="R365" i="2"/>
  <c r="S365" i="2"/>
  <c r="R355" i="2"/>
  <c r="S355" i="2"/>
  <c r="R363" i="2"/>
  <c r="S363" i="2"/>
  <c r="I420" i="2"/>
  <c r="E420" i="2"/>
  <c r="F420" i="2"/>
  <c r="G420" i="2"/>
  <c r="H420" i="2"/>
  <c r="I428" i="2"/>
  <c r="E428" i="2"/>
  <c r="F428" i="2"/>
  <c r="G428" i="2"/>
  <c r="H428" i="2"/>
  <c r="I436" i="2"/>
  <c r="E436" i="2"/>
  <c r="F436" i="2"/>
  <c r="G436" i="2"/>
  <c r="H436" i="2"/>
  <c r="E407" i="2"/>
  <c r="F407" i="2"/>
  <c r="G407" i="2"/>
  <c r="H407" i="2"/>
  <c r="I407" i="2"/>
  <c r="J407" i="2"/>
  <c r="K407" i="2"/>
  <c r="I426" i="2"/>
  <c r="E426" i="2"/>
  <c r="F426" i="2"/>
  <c r="G426" i="2"/>
  <c r="H426" i="2"/>
  <c r="E393" i="2"/>
  <c r="F393" i="2"/>
  <c r="G393" i="2"/>
  <c r="H393" i="2"/>
  <c r="I393" i="2"/>
  <c r="J393" i="2"/>
  <c r="K393" i="2"/>
  <c r="E397" i="2"/>
  <c r="F397" i="2"/>
  <c r="G397" i="2"/>
  <c r="H397" i="2"/>
  <c r="I397" i="2"/>
  <c r="J397" i="2"/>
  <c r="K397" i="2"/>
  <c r="E405" i="2"/>
  <c r="F405" i="2"/>
  <c r="G405" i="2"/>
  <c r="H405" i="2"/>
  <c r="I405" i="2"/>
  <c r="J405" i="2"/>
  <c r="K405" i="2"/>
  <c r="I418" i="2"/>
  <c r="E418" i="2"/>
  <c r="F418" i="2"/>
  <c r="G418" i="2"/>
  <c r="H418" i="2"/>
  <c r="E401" i="2"/>
  <c r="F401" i="2"/>
  <c r="G401" i="2"/>
  <c r="H401" i="2"/>
  <c r="I401" i="2"/>
  <c r="J401" i="2"/>
  <c r="K401" i="2"/>
  <c r="I430" i="2"/>
  <c r="E430" i="2"/>
  <c r="F430" i="2"/>
  <c r="G430" i="2"/>
  <c r="H430" i="2"/>
  <c r="I416" i="2"/>
  <c r="E416" i="2"/>
  <c r="F416" i="2"/>
  <c r="G416" i="2"/>
  <c r="H416" i="2"/>
  <c r="I424" i="2"/>
  <c r="E424" i="2"/>
  <c r="F424" i="2"/>
  <c r="G424" i="2"/>
  <c r="H424" i="2"/>
  <c r="I432" i="2"/>
  <c r="E432" i="2"/>
  <c r="F432" i="2"/>
  <c r="G432" i="2"/>
  <c r="H432" i="2"/>
  <c r="E399" i="2"/>
  <c r="F399" i="2"/>
  <c r="G399" i="2"/>
  <c r="H399" i="2"/>
  <c r="I399" i="2"/>
  <c r="J399" i="2"/>
  <c r="K399" i="2"/>
  <c r="E413" i="2"/>
  <c r="F413" i="2"/>
  <c r="G413" i="2"/>
  <c r="H413" i="2"/>
  <c r="I413" i="2"/>
  <c r="J413" i="2"/>
  <c r="K413" i="2"/>
  <c r="I434" i="2"/>
  <c r="E434" i="2"/>
  <c r="F434" i="2"/>
  <c r="G434" i="2"/>
  <c r="H434" i="2"/>
  <c r="E391" i="2"/>
  <c r="F391" i="2"/>
  <c r="G391" i="2"/>
  <c r="H391" i="2"/>
  <c r="I391" i="2"/>
  <c r="J391" i="2"/>
  <c r="K391" i="2"/>
  <c r="E395" i="2"/>
  <c r="F395" i="2"/>
  <c r="G395" i="2"/>
  <c r="H395" i="2"/>
  <c r="I395" i="2"/>
  <c r="J395" i="2"/>
  <c r="K395" i="2"/>
  <c r="E403" i="2"/>
  <c r="F403" i="2"/>
  <c r="G403" i="2"/>
  <c r="H403" i="2"/>
  <c r="I403" i="2"/>
  <c r="J403" i="2"/>
  <c r="K403" i="2"/>
  <c r="E409" i="2"/>
  <c r="F409" i="2"/>
  <c r="G409" i="2"/>
  <c r="H409" i="2"/>
  <c r="I409" i="2"/>
  <c r="J409" i="2"/>
  <c r="K409" i="2"/>
  <c r="E411" i="2"/>
  <c r="F411" i="2"/>
  <c r="G411" i="2"/>
  <c r="H411" i="2"/>
  <c r="I411" i="2"/>
  <c r="J411" i="2"/>
  <c r="K411" i="2"/>
  <c r="I422" i="2"/>
  <c r="E422" i="2"/>
  <c r="F422" i="2"/>
  <c r="G422" i="2"/>
  <c r="H422" i="2"/>
  <c r="R388" i="2"/>
  <c r="S388" i="2"/>
  <c r="R370" i="2"/>
  <c r="S370" i="2"/>
  <c r="R382" i="2"/>
  <c r="S382" i="2"/>
  <c r="R376" i="2"/>
  <c r="S376" i="2"/>
  <c r="R351" i="2"/>
  <c r="S351" i="2"/>
  <c r="R386" i="2"/>
  <c r="S386" i="2"/>
  <c r="R361" i="2"/>
  <c r="S361" i="2"/>
  <c r="R374" i="2"/>
  <c r="S374" i="2"/>
  <c r="D414" i="2"/>
  <c r="B438" i="2"/>
  <c r="J366" i="2"/>
  <c r="K366" i="2"/>
  <c r="N342" i="2"/>
  <c r="Q342" i="2"/>
  <c r="R342" i="2"/>
  <c r="S342" i="2"/>
  <c r="M342" i="2"/>
  <c r="E390" i="2"/>
  <c r="F390" i="2"/>
  <c r="G390" i="2"/>
  <c r="H390" i="2"/>
  <c r="I390" i="2"/>
  <c r="T342" i="2"/>
  <c r="O411" i="2"/>
  <c r="P411" i="2"/>
  <c r="L411" i="2"/>
  <c r="M411" i="2"/>
  <c r="N411" i="2"/>
  <c r="Q411" i="2"/>
  <c r="O403" i="2"/>
  <c r="P403" i="2"/>
  <c r="L403" i="2"/>
  <c r="M403" i="2"/>
  <c r="N403" i="2"/>
  <c r="Q403" i="2"/>
  <c r="O395" i="2"/>
  <c r="P395" i="2"/>
  <c r="L395" i="2"/>
  <c r="O391" i="2"/>
  <c r="P391" i="2"/>
  <c r="L391" i="2"/>
  <c r="O413" i="2"/>
  <c r="P413" i="2"/>
  <c r="L413" i="2"/>
  <c r="M413" i="2"/>
  <c r="N413" i="2"/>
  <c r="Q413" i="2"/>
  <c r="O399" i="2"/>
  <c r="P399" i="2"/>
  <c r="L399" i="2"/>
  <c r="O401" i="2"/>
  <c r="P401" i="2"/>
  <c r="L401" i="2"/>
  <c r="O405" i="2"/>
  <c r="P405" i="2"/>
  <c r="L405" i="2"/>
  <c r="M405" i="2"/>
  <c r="N405" i="2"/>
  <c r="Q405" i="2"/>
  <c r="O397" i="2"/>
  <c r="P397" i="2"/>
  <c r="L397" i="2"/>
  <c r="O393" i="2"/>
  <c r="P393" i="2"/>
  <c r="L393" i="2"/>
  <c r="O407" i="2"/>
  <c r="P407" i="2"/>
  <c r="L407" i="2"/>
  <c r="M407" i="2"/>
  <c r="N407" i="2"/>
  <c r="Q407" i="2"/>
  <c r="O408" i="2"/>
  <c r="P408" i="2"/>
  <c r="L408" i="2"/>
  <c r="M408" i="2"/>
  <c r="N408" i="2"/>
  <c r="Q408" i="2"/>
  <c r="O412" i="2"/>
  <c r="P412" i="2"/>
  <c r="L412" i="2"/>
  <c r="M412" i="2"/>
  <c r="N412" i="2"/>
  <c r="Q412" i="2"/>
  <c r="N369" i="2"/>
  <c r="Q369" i="2"/>
  <c r="R369" i="2"/>
  <c r="S369" i="2"/>
  <c r="M369" i="2"/>
  <c r="D470" i="2"/>
  <c r="B494" i="2"/>
  <c r="D459" i="2"/>
  <c r="B483" i="2"/>
  <c r="D457" i="2"/>
  <c r="B481" i="2"/>
  <c r="D451" i="2"/>
  <c r="B475" i="2"/>
  <c r="D443" i="2"/>
  <c r="B467" i="2"/>
  <c r="D439" i="2"/>
  <c r="B463" i="2"/>
  <c r="D482" i="2"/>
  <c r="B506" i="2"/>
  <c r="D461" i="2"/>
  <c r="B485" i="2"/>
  <c r="D447" i="2"/>
  <c r="B471" i="2"/>
  <c r="D480" i="2"/>
  <c r="B504" i="2"/>
  <c r="D472" i="2"/>
  <c r="B496" i="2"/>
  <c r="D464" i="2"/>
  <c r="B488" i="2"/>
  <c r="D478" i="2"/>
  <c r="B502" i="2"/>
  <c r="D449" i="2"/>
  <c r="B473" i="2"/>
  <c r="D466" i="2"/>
  <c r="B490" i="2"/>
  <c r="D453" i="2"/>
  <c r="B477" i="2"/>
  <c r="D445" i="2"/>
  <c r="B469" i="2"/>
  <c r="D441" i="2"/>
  <c r="B465" i="2"/>
  <c r="D474" i="2"/>
  <c r="B498" i="2"/>
  <c r="D455" i="2"/>
  <c r="B479" i="2"/>
  <c r="D484" i="2"/>
  <c r="B508" i="2"/>
  <c r="D476" i="2"/>
  <c r="B500" i="2"/>
  <c r="D468" i="2"/>
  <c r="B492" i="2"/>
  <c r="N398" i="2"/>
  <c r="Q398" i="2"/>
  <c r="M398" i="2"/>
  <c r="N371" i="2"/>
  <c r="Q371" i="2"/>
  <c r="M371" i="2"/>
  <c r="N367" i="2"/>
  <c r="Q367" i="2"/>
  <c r="R367" i="2"/>
  <c r="S367" i="2"/>
  <c r="M367" i="2"/>
  <c r="N375" i="2"/>
  <c r="Q375" i="2"/>
  <c r="R375" i="2"/>
  <c r="S375" i="2"/>
  <c r="M375" i="2"/>
  <c r="M400" i="2"/>
  <c r="N400" i="2"/>
  <c r="Q400" i="2"/>
  <c r="M392" i="2"/>
  <c r="N392" i="2"/>
  <c r="Q392" i="2"/>
  <c r="N377" i="2"/>
  <c r="Q377" i="2"/>
  <c r="R377" i="2"/>
  <c r="S377" i="2"/>
  <c r="M377" i="2"/>
  <c r="M394" i="2"/>
  <c r="N394" i="2"/>
  <c r="Q394" i="2"/>
  <c r="N373" i="2"/>
  <c r="Q373" i="2"/>
  <c r="R373" i="2"/>
  <c r="S373" i="2"/>
  <c r="M373" i="2"/>
  <c r="M402" i="2"/>
  <c r="N402" i="2"/>
  <c r="Q402" i="2"/>
  <c r="M396" i="2"/>
  <c r="N396" i="2"/>
  <c r="Q396" i="2"/>
  <c r="O409" i="2"/>
  <c r="P409" i="2"/>
  <c r="L409" i="2"/>
  <c r="M409" i="2"/>
  <c r="N409" i="2"/>
  <c r="Q409" i="2"/>
  <c r="J390" i="2"/>
  <c r="K390" i="2"/>
  <c r="O390" i="2"/>
  <c r="P390" i="2"/>
  <c r="J422" i="2"/>
  <c r="K422" i="2"/>
  <c r="J434" i="2"/>
  <c r="K434" i="2"/>
  <c r="J432" i="2"/>
  <c r="K432" i="2"/>
  <c r="J424" i="2"/>
  <c r="K424" i="2"/>
  <c r="J416" i="2"/>
  <c r="K416" i="2"/>
  <c r="J430" i="2"/>
  <c r="K430" i="2"/>
  <c r="J418" i="2"/>
  <c r="K418" i="2"/>
  <c r="J426" i="2"/>
  <c r="K426" i="2"/>
  <c r="J436" i="2"/>
  <c r="K436" i="2"/>
  <c r="J428" i="2"/>
  <c r="K428" i="2"/>
  <c r="J420" i="2"/>
  <c r="K420" i="2"/>
  <c r="O410" i="2"/>
  <c r="P410" i="2"/>
  <c r="L410" i="2"/>
  <c r="M410" i="2"/>
  <c r="N410" i="2"/>
  <c r="Q410" i="2"/>
  <c r="O406" i="2"/>
  <c r="P406" i="2"/>
  <c r="L406" i="2"/>
  <c r="M406" i="2"/>
  <c r="N406" i="2"/>
  <c r="Q406" i="2"/>
  <c r="O404" i="2"/>
  <c r="P404" i="2"/>
  <c r="L404" i="2"/>
  <c r="M404" i="2"/>
  <c r="N404" i="2"/>
  <c r="Q404" i="2"/>
  <c r="I446" i="2"/>
  <c r="E446" i="2"/>
  <c r="F446" i="2"/>
  <c r="G446" i="2"/>
  <c r="H446" i="2"/>
  <c r="E435" i="2"/>
  <c r="F435" i="2"/>
  <c r="G435" i="2"/>
  <c r="H435" i="2"/>
  <c r="I435" i="2"/>
  <c r="E433" i="2"/>
  <c r="F433" i="2"/>
  <c r="G433" i="2"/>
  <c r="H433" i="2"/>
  <c r="I433" i="2"/>
  <c r="E427" i="2"/>
  <c r="F427" i="2"/>
  <c r="G427" i="2"/>
  <c r="H427" i="2"/>
  <c r="I427" i="2"/>
  <c r="E419" i="2"/>
  <c r="F419" i="2"/>
  <c r="G419" i="2"/>
  <c r="H419" i="2"/>
  <c r="I419" i="2"/>
  <c r="E415" i="2"/>
  <c r="F415" i="2"/>
  <c r="G415" i="2"/>
  <c r="H415" i="2"/>
  <c r="I415" i="2"/>
  <c r="I458" i="2"/>
  <c r="E458" i="2"/>
  <c r="F458" i="2"/>
  <c r="G458" i="2"/>
  <c r="H458" i="2"/>
  <c r="E437" i="2"/>
  <c r="F437" i="2"/>
  <c r="G437" i="2"/>
  <c r="H437" i="2"/>
  <c r="I437" i="2"/>
  <c r="E423" i="2"/>
  <c r="F423" i="2"/>
  <c r="G423" i="2"/>
  <c r="H423" i="2"/>
  <c r="I423" i="2"/>
  <c r="I456" i="2"/>
  <c r="E456" i="2"/>
  <c r="F456" i="2"/>
  <c r="G456" i="2"/>
  <c r="H456" i="2"/>
  <c r="I448" i="2"/>
  <c r="E448" i="2"/>
  <c r="F448" i="2"/>
  <c r="G448" i="2"/>
  <c r="H448" i="2"/>
  <c r="I440" i="2"/>
  <c r="E440" i="2"/>
  <c r="F440" i="2"/>
  <c r="G440" i="2"/>
  <c r="H440" i="2"/>
  <c r="I454" i="2"/>
  <c r="E454" i="2"/>
  <c r="F454" i="2"/>
  <c r="G454" i="2"/>
  <c r="H454" i="2"/>
  <c r="E425" i="2"/>
  <c r="F425" i="2"/>
  <c r="G425" i="2"/>
  <c r="H425" i="2"/>
  <c r="I425" i="2"/>
  <c r="I442" i="2"/>
  <c r="E442" i="2"/>
  <c r="F442" i="2"/>
  <c r="G442" i="2"/>
  <c r="H442" i="2"/>
  <c r="E429" i="2"/>
  <c r="F429" i="2"/>
  <c r="G429" i="2"/>
  <c r="H429" i="2"/>
  <c r="I429" i="2"/>
  <c r="E421" i="2"/>
  <c r="F421" i="2"/>
  <c r="G421" i="2"/>
  <c r="H421" i="2"/>
  <c r="I421" i="2"/>
  <c r="E417" i="2"/>
  <c r="F417" i="2"/>
  <c r="G417" i="2"/>
  <c r="H417" i="2"/>
  <c r="I417" i="2"/>
  <c r="I450" i="2"/>
  <c r="E450" i="2"/>
  <c r="F450" i="2"/>
  <c r="G450" i="2"/>
  <c r="H450" i="2"/>
  <c r="E431" i="2"/>
  <c r="F431" i="2"/>
  <c r="G431" i="2"/>
  <c r="H431" i="2"/>
  <c r="I431" i="2"/>
  <c r="I460" i="2"/>
  <c r="E460" i="2"/>
  <c r="F460" i="2"/>
  <c r="G460" i="2"/>
  <c r="H460" i="2"/>
  <c r="I452" i="2"/>
  <c r="E452" i="2"/>
  <c r="F452" i="2"/>
  <c r="G452" i="2"/>
  <c r="H452" i="2"/>
  <c r="I444" i="2"/>
  <c r="E444" i="2"/>
  <c r="F444" i="2"/>
  <c r="G444" i="2"/>
  <c r="H444" i="2"/>
  <c r="R398" i="2"/>
  <c r="S398" i="2"/>
  <c r="R387" i="2"/>
  <c r="S387" i="2"/>
  <c r="R385" i="2"/>
  <c r="S385" i="2"/>
  <c r="R379" i="2"/>
  <c r="S379" i="2"/>
  <c r="R371" i="2"/>
  <c r="S371" i="2"/>
  <c r="R389" i="2"/>
  <c r="S389" i="2"/>
  <c r="R400" i="2"/>
  <c r="S400" i="2"/>
  <c r="R392" i="2"/>
  <c r="S392" i="2"/>
  <c r="R394" i="2"/>
  <c r="S394" i="2"/>
  <c r="R381" i="2"/>
  <c r="S381" i="2"/>
  <c r="R402" i="2"/>
  <c r="S402" i="2"/>
  <c r="R383" i="2"/>
  <c r="S383" i="2"/>
  <c r="R396" i="2"/>
  <c r="S396" i="2"/>
  <c r="L390" i="2"/>
  <c r="O366" i="2"/>
  <c r="P366" i="2"/>
  <c r="L366" i="2"/>
  <c r="I414" i="2"/>
  <c r="E414" i="2"/>
  <c r="F414" i="2"/>
  <c r="G414" i="2"/>
  <c r="H414" i="2"/>
  <c r="D438" i="2"/>
  <c r="B462" i="2"/>
  <c r="J414" i="2"/>
  <c r="K414" i="2"/>
  <c r="J431" i="2"/>
  <c r="K431" i="2"/>
  <c r="O431" i="2"/>
  <c r="P431" i="2"/>
  <c r="J417" i="2"/>
  <c r="K417" i="2"/>
  <c r="J421" i="2"/>
  <c r="K421" i="2"/>
  <c r="O421" i="2"/>
  <c r="P421" i="2"/>
  <c r="J429" i="2"/>
  <c r="K429" i="2"/>
  <c r="J425" i="2"/>
  <c r="K425" i="2"/>
  <c r="O425" i="2"/>
  <c r="P425" i="2"/>
  <c r="J423" i="2"/>
  <c r="K423" i="2"/>
  <c r="J437" i="2"/>
  <c r="K437" i="2"/>
  <c r="O437" i="2"/>
  <c r="P437" i="2"/>
  <c r="J415" i="2"/>
  <c r="K415" i="2"/>
  <c r="J419" i="2"/>
  <c r="K419" i="2"/>
  <c r="O419" i="2"/>
  <c r="P419" i="2"/>
  <c r="J427" i="2"/>
  <c r="K427" i="2"/>
  <c r="J433" i="2"/>
  <c r="K433" i="2"/>
  <c r="O433" i="2"/>
  <c r="P433" i="2"/>
  <c r="J435" i="2"/>
  <c r="K435" i="2"/>
  <c r="T366" i="2"/>
  <c r="L431" i="2"/>
  <c r="M431" i="2"/>
  <c r="N431" i="2"/>
  <c r="Q431" i="2"/>
  <c r="O417" i="2"/>
  <c r="P417" i="2"/>
  <c r="L417" i="2"/>
  <c r="L421" i="2"/>
  <c r="O429" i="2"/>
  <c r="P429" i="2"/>
  <c r="L429" i="2"/>
  <c r="M429" i="2"/>
  <c r="N429" i="2"/>
  <c r="Q429" i="2"/>
  <c r="L425" i="2"/>
  <c r="O423" i="2"/>
  <c r="P423" i="2"/>
  <c r="L423" i="2"/>
  <c r="L437" i="2"/>
  <c r="M437" i="2"/>
  <c r="N437" i="2"/>
  <c r="Q437" i="2"/>
  <c r="O415" i="2"/>
  <c r="P415" i="2"/>
  <c r="L415" i="2"/>
  <c r="L419" i="2"/>
  <c r="O427" i="2"/>
  <c r="P427" i="2"/>
  <c r="L427" i="2"/>
  <c r="M427" i="2"/>
  <c r="N427" i="2"/>
  <c r="Q427" i="2"/>
  <c r="L433" i="2"/>
  <c r="M433" i="2"/>
  <c r="N433" i="2"/>
  <c r="Q433" i="2"/>
  <c r="O435" i="2"/>
  <c r="P435" i="2"/>
  <c r="L435" i="2"/>
  <c r="M435" i="2"/>
  <c r="N435" i="2"/>
  <c r="Q435" i="2"/>
  <c r="O420" i="2"/>
  <c r="P420" i="2"/>
  <c r="L420" i="2"/>
  <c r="O436" i="2"/>
  <c r="P436" i="2"/>
  <c r="L436" i="2"/>
  <c r="M436" i="2"/>
  <c r="N436" i="2"/>
  <c r="Q436" i="2"/>
  <c r="O418" i="2"/>
  <c r="P418" i="2"/>
  <c r="L418" i="2"/>
  <c r="O416" i="2"/>
  <c r="P416" i="2"/>
  <c r="L416" i="2"/>
  <c r="O432" i="2"/>
  <c r="P432" i="2"/>
  <c r="L432" i="2"/>
  <c r="M432" i="2"/>
  <c r="N432" i="2"/>
  <c r="Q432" i="2"/>
  <c r="O422" i="2"/>
  <c r="P422" i="2"/>
  <c r="L422" i="2"/>
  <c r="D492" i="2"/>
  <c r="B516" i="2"/>
  <c r="D500" i="2"/>
  <c r="B524" i="2"/>
  <c r="D508" i="2"/>
  <c r="B532" i="2"/>
  <c r="D479" i="2"/>
  <c r="B503" i="2"/>
  <c r="D498" i="2"/>
  <c r="B522" i="2"/>
  <c r="D465" i="2"/>
  <c r="B489" i="2"/>
  <c r="D469" i="2"/>
  <c r="B493" i="2"/>
  <c r="D477" i="2"/>
  <c r="B501" i="2"/>
  <c r="D490" i="2"/>
  <c r="B514" i="2"/>
  <c r="D473" i="2"/>
  <c r="B497" i="2"/>
  <c r="D502" i="2"/>
  <c r="B526" i="2"/>
  <c r="D488" i="2"/>
  <c r="B512" i="2"/>
  <c r="D496" i="2"/>
  <c r="B520" i="2"/>
  <c r="D504" i="2"/>
  <c r="B528" i="2"/>
  <c r="D471" i="2"/>
  <c r="B495" i="2"/>
  <c r="D485" i="2"/>
  <c r="B509" i="2"/>
  <c r="D506" i="2"/>
  <c r="B530" i="2"/>
  <c r="D463" i="2"/>
  <c r="B487" i="2"/>
  <c r="D467" i="2"/>
  <c r="B491" i="2"/>
  <c r="D475" i="2"/>
  <c r="B499" i="2"/>
  <c r="D481" i="2"/>
  <c r="B505" i="2"/>
  <c r="D483" i="2"/>
  <c r="B507" i="2"/>
  <c r="D494" i="2"/>
  <c r="B518" i="2"/>
  <c r="N393" i="2"/>
  <c r="Q393" i="2"/>
  <c r="R393" i="2"/>
  <c r="S393" i="2"/>
  <c r="M393" i="2"/>
  <c r="N397" i="2"/>
  <c r="Q397" i="2"/>
  <c r="R397" i="2"/>
  <c r="S397" i="2"/>
  <c r="M397" i="2"/>
  <c r="N401" i="2"/>
  <c r="Q401" i="2"/>
  <c r="R401" i="2"/>
  <c r="S401" i="2"/>
  <c r="M401" i="2"/>
  <c r="N399" i="2"/>
  <c r="Q399" i="2"/>
  <c r="M399" i="2"/>
  <c r="N391" i="2"/>
  <c r="Q391" i="2"/>
  <c r="M391" i="2"/>
  <c r="N395" i="2"/>
  <c r="Q395" i="2"/>
  <c r="M395" i="2"/>
  <c r="J444" i="2"/>
  <c r="K444" i="2"/>
  <c r="J452" i="2"/>
  <c r="K452" i="2"/>
  <c r="J460" i="2"/>
  <c r="K460" i="2"/>
  <c r="J450" i="2"/>
  <c r="K450" i="2"/>
  <c r="J442" i="2"/>
  <c r="K442" i="2"/>
  <c r="J454" i="2"/>
  <c r="K454" i="2"/>
  <c r="J440" i="2"/>
  <c r="K440" i="2"/>
  <c r="J448" i="2"/>
  <c r="K448" i="2"/>
  <c r="J456" i="2"/>
  <c r="K456" i="2"/>
  <c r="J458" i="2"/>
  <c r="K458" i="2"/>
  <c r="J446" i="2"/>
  <c r="K446" i="2"/>
  <c r="R404" i="2"/>
  <c r="S404" i="2"/>
  <c r="R406" i="2"/>
  <c r="S406" i="2"/>
  <c r="R410" i="2"/>
  <c r="S410" i="2"/>
  <c r="O428" i="2"/>
  <c r="P428" i="2"/>
  <c r="L428" i="2"/>
  <c r="M428" i="2"/>
  <c r="N428" i="2"/>
  <c r="Q428" i="2"/>
  <c r="O426" i="2"/>
  <c r="P426" i="2"/>
  <c r="L426" i="2"/>
  <c r="O430" i="2"/>
  <c r="P430" i="2"/>
  <c r="L430" i="2"/>
  <c r="M430" i="2"/>
  <c r="N430" i="2"/>
  <c r="Q430" i="2"/>
  <c r="O424" i="2"/>
  <c r="P424" i="2"/>
  <c r="L424" i="2"/>
  <c r="O434" i="2"/>
  <c r="P434" i="2"/>
  <c r="L434" i="2"/>
  <c r="M434" i="2"/>
  <c r="N434" i="2"/>
  <c r="Q434" i="2"/>
  <c r="R409" i="2"/>
  <c r="S409" i="2"/>
  <c r="I468" i="2"/>
  <c r="E468" i="2"/>
  <c r="F468" i="2"/>
  <c r="G468" i="2"/>
  <c r="H468" i="2"/>
  <c r="J468" i="2"/>
  <c r="K468" i="2"/>
  <c r="I476" i="2"/>
  <c r="E476" i="2"/>
  <c r="F476" i="2"/>
  <c r="G476" i="2"/>
  <c r="H476" i="2"/>
  <c r="J476" i="2"/>
  <c r="K476" i="2"/>
  <c r="I484" i="2"/>
  <c r="E484" i="2"/>
  <c r="F484" i="2"/>
  <c r="G484" i="2"/>
  <c r="H484" i="2"/>
  <c r="J484" i="2"/>
  <c r="K484" i="2"/>
  <c r="E455" i="2"/>
  <c r="F455" i="2"/>
  <c r="G455" i="2"/>
  <c r="H455" i="2"/>
  <c r="I455" i="2"/>
  <c r="I474" i="2"/>
  <c r="E474" i="2"/>
  <c r="F474" i="2"/>
  <c r="G474" i="2"/>
  <c r="H474" i="2"/>
  <c r="J474" i="2"/>
  <c r="K474" i="2"/>
  <c r="E441" i="2"/>
  <c r="F441" i="2"/>
  <c r="G441" i="2"/>
  <c r="H441" i="2"/>
  <c r="I441" i="2"/>
  <c r="E445" i="2"/>
  <c r="F445" i="2"/>
  <c r="G445" i="2"/>
  <c r="H445" i="2"/>
  <c r="I445" i="2"/>
  <c r="E453" i="2"/>
  <c r="F453" i="2"/>
  <c r="G453" i="2"/>
  <c r="H453" i="2"/>
  <c r="I453" i="2"/>
  <c r="I466" i="2"/>
  <c r="E466" i="2"/>
  <c r="F466" i="2"/>
  <c r="G466" i="2"/>
  <c r="H466" i="2"/>
  <c r="J466" i="2"/>
  <c r="K466" i="2"/>
  <c r="E449" i="2"/>
  <c r="F449" i="2"/>
  <c r="G449" i="2"/>
  <c r="H449" i="2"/>
  <c r="I449" i="2"/>
  <c r="I478" i="2"/>
  <c r="E478" i="2"/>
  <c r="F478" i="2"/>
  <c r="G478" i="2"/>
  <c r="H478" i="2"/>
  <c r="J478" i="2"/>
  <c r="K478" i="2"/>
  <c r="I464" i="2"/>
  <c r="E464" i="2"/>
  <c r="F464" i="2"/>
  <c r="G464" i="2"/>
  <c r="H464" i="2"/>
  <c r="J464" i="2"/>
  <c r="K464" i="2"/>
  <c r="I472" i="2"/>
  <c r="E472" i="2"/>
  <c r="F472" i="2"/>
  <c r="G472" i="2"/>
  <c r="H472" i="2"/>
  <c r="J472" i="2"/>
  <c r="K472" i="2"/>
  <c r="I480" i="2"/>
  <c r="E480" i="2"/>
  <c r="F480" i="2"/>
  <c r="G480" i="2"/>
  <c r="H480" i="2"/>
  <c r="J480" i="2"/>
  <c r="K480" i="2"/>
  <c r="E447" i="2"/>
  <c r="F447" i="2"/>
  <c r="G447" i="2"/>
  <c r="H447" i="2"/>
  <c r="I447" i="2"/>
  <c r="E461" i="2"/>
  <c r="F461" i="2"/>
  <c r="G461" i="2"/>
  <c r="H461" i="2"/>
  <c r="I461" i="2"/>
  <c r="I482" i="2"/>
  <c r="E482" i="2"/>
  <c r="F482" i="2"/>
  <c r="G482" i="2"/>
  <c r="H482" i="2"/>
  <c r="J482" i="2"/>
  <c r="K482" i="2"/>
  <c r="E439" i="2"/>
  <c r="F439" i="2"/>
  <c r="G439" i="2"/>
  <c r="H439" i="2"/>
  <c r="I439" i="2"/>
  <c r="E443" i="2"/>
  <c r="F443" i="2"/>
  <c r="G443" i="2"/>
  <c r="H443" i="2"/>
  <c r="I443" i="2"/>
  <c r="E451" i="2"/>
  <c r="F451" i="2"/>
  <c r="G451" i="2"/>
  <c r="H451" i="2"/>
  <c r="I451" i="2"/>
  <c r="E457" i="2"/>
  <c r="F457" i="2"/>
  <c r="G457" i="2"/>
  <c r="H457" i="2"/>
  <c r="I457" i="2"/>
  <c r="E459" i="2"/>
  <c r="F459" i="2"/>
  <c r="G459" i="2"/>
  <c r="H459" i="2"/>
  <c r="I459" i="2"/>
  <c r="I470" i="2"/>
  <c r="E470" i="2"/>
  <c r="F470" i="2"/>
  <c r="G470" i="2"/>
  <c r="H470" i="2"/>
  <c r="J470" i="2"/>
  <c r="K470" i="2"/>
  <c r="R412" i="2"/>
  <c r="S412" i="2"/>
  <c r="R408" i="2"/>
  <c r="S408" i="2"/>
  <c r="R407" i="2"/>
  <c r="S407" i="2"/>
  <c r="R405" i="2"/>
  <c r="S405" i="2"/>
  <c r="R399" i="2"/>
  <c r="S399" i="2"/>
  <c r="R413" i="2"/>
  <c r="S413" i="2"/>
  <c r="R391" i="2"/>
  <c r="S391" i="2"/>
  <c r="R395" i="2"/>
  <c r="S395" i="2"/>
  <c r="R403" i="2"/>
  <c r="S403" i="2"/>
  <c r="R411" i="2"/>
  <c r="S411" i="2"/>
  <c r="I438" i="2"/>
  <c r="E438" i="2"/>
  <c r="F438" i="2"/>
  <c r="G438" i="2"/>
  <c r="H438" i="2"/>
  <c r="O414" i="2"/>
  <c r="P414" i="2"/>
  <c r="L414" i="2"/>
  <c r="N366" i="2"/>
  <c r="Q366" i="2"/>
  <c r="R366" i="2"/>
  <c r="S366" i="2"/>
  <c r="M366" i="2"/>
  <c r="N390" i="2"/>
  <c r="Q390" i="2"/>
  <c r="R390" i="2"/>
  <c r="S390" i="2"/>
  <c r="M390" i="2"/>
  <c r="D462" i="2"/>
  <c r="B486" i="2"/>
  <c r="T390" i="2"/>
  <c r="O470" i="2"/>
  <c r="P470" i="2"/>
  <c r="L470" i="2"/>
  <c r="O482" i="2"/>
  <c r="P482" i="2"/>
  <c r="L482" i="2"/>
  <c r="M482" i="2"/>
  <c r="N482" i="2"/>
  <c r="Q482" i="2"/>
  <c r="O480" i="2"/>
  <c r="P480" i="2"/>
  <c r="L480" i="2"/>
  <c r="M480" i="2"/>
  <c r="N480" i="2"/>
  <c r="Q480" i="2"/>
  <c r="O472" i="2"/>
  <c r="P472" i="2"/>
  <c r="L472" i="2"/>
  <c r="O464" i="2"/>
  <c r="P464" i="2"/>
  <c r="L464" i="2"/>
  <c r="O478" i="2"/>
  <c r="P478" i="2"/>
  <c r="L478" i="2"/>
  <c r="M478" i="2"/>
  <c r="N478" i="2"/>
  <c r="Q478" i="2"/>
  <c r="O466" i="2"/>
  <c r="P466" i="2"/>
  <c r="L466" i="2"/>
  <c r="O474" i="2"/>
  <c r="P474" i="2"/>
  <c r="L474" i="2"/>
  <c r="O484" i="2"/>
  <c r="P484" i="2"/>
  <c r="L484" i="2"/>
  <c r="M484" i="2"/>
  <c r="N484" i="2"/>
  <c r="Q484" i="2"/>
  <c r="O476" i="2"/>
  <c r="P476" i="2"/>
  <c r="L476" i="2"/>
  <c r="M476" i="2"/>
  <c r="N476" i="2"/>
  <c r="Q476" i="2"/>
  <c r="O468" i="2"/>
  <c r="P468" i="2"/>
  <c r="L468" i="2"/>
  <c r="N424" i="2"/>
  <c r="Q424" i="2"/>
  <c r="R424" i="2"/>
  <c r="S424" i="2"/>
  <c r="M424" i="2"/>
  <c r="M426" i="2"/>
  <c r="N426" i="2"/>
  <c r="Q426" i="2"/>
  <c r="O458" i="2"/>
  <c r="P458" i="2"/>
  <c r="L458" i="2"/>
  <c r="M458" i="2"/>
  <c r="N458" i="2"/>
  <c r="Q458" i="2"/>
  <c r="O448" i="2"/>
  <c r="P448" i="2"/>
  <c r="L448" i="2"/>
  <c r="O454" i="2"/>
  <c r="P454" i="2"/>
  <c r="L454" i="2"/>
  <c r="M454" i="2"/>
  <c r="N454" i="2"/>
  <c r="Q454" i="2"/>
  <c r="O450" i="2"/>
  <c r="P450" i="2"/>
  <c r="L450" i="2"/>
  <c r="O452" i="2"/>
  <c r="P452" i="2"/>
  <c r="L452" i="2"/>
  <c r="M452" i="2"/>
  <c r="N452" i="2"/>
  <c r="Q452" i="2"/>
  <c r="D518" i="2"/>
  <c r="B542" i="2"/>
  <c r="D507" i="2"/>
  <c r="B531" i="2"/>
  <c r="D505" i="2"/>
  <c r="B529" i="2"/>
  <c r="D499" i="2"/>
  <c r="B523" i="2"/>
  <c r="D491" i="2"/>
  <c r="B515" i="2"/>
  <c r="D487" i="2"/>
  <c r="B511" i="2"/>
  <c r="D530" i="2"/>
  <c r="B554" i="2"/>
  <c r="D509" i="2"/>
  <c r="B533" i="2"/>
  <c r="D495" i="2"/>
  <c r="B519" i="2"/>
  <c r="D528" i="2"/>
  <c r="B552" i="2"/>
  <c r="D520" i="2"/>
  <c r="B544" i="2"/>
  <c r="D512" i="2"/>
  <c r="B536" i="2"/>
  <c r="D526" i="2"/>
  <c r="B550" i="2"/>
  <c r="D497" i="2"/>
  <c r="B521" i="2"/>
  <c r="D514" i="2"/>
  <c r="B538" i="2"/>
  <c r="D501" i="2"/>
  <c r="B525" i="2"/>
  <c r="D493" i="2"/>
  <c r="B517" i="2"/>
  <c r="D489" i="2"/>
  <c r="B513" i="2"/>
  <c r="D522" i="2"/>
  <c r="B546" i="2"/>
  <c r="D503" i="2"/>
  <c r="B527" i="2"/>
  <c r="D532" i="2"/>
  <c r="B556" i="2"/>
  <c r="D524" i="2"/>
  <c r="B548" i="2"/>
  <c r="D516" i="2"/>
  <c r="B540" i="2"/>
  <c r="M422" i="2"/>
  <c r="N422" i="2"/>
  <c r="Q422" i="2"/>
  <c r="M416" i="2"/>
  <c r="N416" i="2"/>
  <c r="Q416" i="2"/>
  <c r="M418" i="2"/>
  <c r="N418" i="2"/>
  <c r="Q418" i="2"/>
  <c r="R418" i="2"/>
  <c r="S418" i="2"/>
  <c r="N420" i="2"/>
  <c r="Q420" i="2"/>
  <c r="R420" i="2"/>
  <c r="S420" i="2"/>
  <c r="M420" i="2"/>
  <c r="N419" i="2"/>
  <c r="Q419" i="2"/>
  <c r="R419" i="2"/>
  <c r="S419" i="2"/>
  <c r="M419" i="2"/>
  <c r="N415" i="2"/>
  <c r="Q415" i="2"/>
  <c r="M415" i="2"/>
  <c r="N423" i="2"/>
  <c r="Q423" i="2"/>
  <c r="M423" i="2"/>
  <c r="M425" i="2"/>
  <c r="N425" i="2"/>
  <c r="Q425" i="2"/>
  <c r="R425" i="2"/>
  <c r="S425" i="2"/>
  <c r="M421" i="2"/>
  <c r="N421" i="2"/>
  <c r="Q421" i="2"/>
  <c r="R421" i="2"/>
  <c r="S421" i="2"/>
  <c r="M417" i="2"/>
  <c r="N417" i="2"/>
  <c r="Q417" i="2"/>
  <c r="R417" i="2"/>
  <c r="S417" i="2"/>
  <c r="J459" i="2"/>
  <c r="K459" i="2"/>
  <c r="J457" i="2"/>
  <c r="K457" i="2"/>
  <c r="J451" i="2"/>
  <c r="K451" i="2"/>
  <c r="J443" i="2"/>
  <c r="K443" i="2"/>
  <c r="J439" i="2"/>
  <c r="K439" i="2"/>
  <c r="J461" i="2"/>
  <c r="K461" i="2"/>
  <c r="J447" i="2"/>
  <c r="K447" i="2"/>
  <c r="J449" i="2"/>
  <c r="K449" i="2"/>
  <c r="J453" i="2"/>
  <c r="K453" i="2"/>
  <c r="J445" i="2"/>
  <c r="K445" i="2"/>
  <c r="J441" i="2"/>
  <c r="K441" i="2"/>
  <c r="J455" i="2"/>
  <c r="K455" i="2"/>
  <c r="R434" i="2"/>
  <c r="S434" i="2"/>
  <c r="R430" i="2"/>
  <c r="S430" i="2"/>
  <c r="R426" i="2"/>
  <c r="S426" i="2"/>
  <c r="R428" i="2"/>
  <c r="S428" i="2"/>
  <c r="O446" i="2"/>
  <c r="P446" i="2"/>
  <c r="L446" i="2"/>
  <c r="O456" i="2"/>
  <c r="P456" i="2"/>
  <c r="L456" i="2"/>
  <c r="M456" i="2"/>
  <c r="N456" i="2"/>
  <c r="Q456" i="2"/>
  <c r="O440" i="2"/>
  <c r="P440" i="2"/>
  <c r="L440" i="2"/>
  <c r="O442" i="2"/>
  <c r="P442" i="2"/>
  <c r="L442" i="2"/>
  <c r="O460" i="2"/>
  <c r="P460" i="2"/>
  <c r="L460" i="2"/>
  <c r="M460" i="2"/>
  <c r="N460" i="2"/>
  <c r="Q460" i="2"/>
  <c r="O444" i="2"/>
  <c r="P444" i="2"/>
  <c r="L444" i="2"/>
  <c r="I494" i="2"/>
  <c r="E494" i="2"/>
  <c r="F494" i="2"/>
  <c r="G494" i="2"/>
  <c r="H494" i="2"/>
  <c r="E483" i="2"/>
  <c r="F483" i="2"/>
  <c r="G483" i="2"/>
  <c r="H483" i="2"/>
  <c r="I483" i="2"/>
  <c r="E481" i="2"/>
  <c r="F481" i="2"/>
  <c r="G481" i="2"/>
  <c r="H481" i="2"/>
  <c r="I481" i="2"/>
  <c r="E475" i="2"/>
  <c r="F475" i="2"/>
  <c r="G475" i="2"/>
  <c r="H475" i="2"/>
  <c r="I475" i="2"/>
  <c r="E467" i="2"/>
  <c r="F467" i="2"/>
  <c r="G467" i="2"/>
  <c r="H467" i="2"/>
  <c r="I467" i="2"/>
  <c r="E463" i="2"/>
  <c r="F463" i="2"/>
  <c r="G463" i="2"/>
  <c r="H463" i="2"/>
  <c r="I463" i="2"/>
  <c r="I506" i="2"/>
  <c r="E506" i="2"/>
  <c r="F506" i="2"/>
  <c r="G506" i="2"/>
  <c r="H506" i="2"/>
  <c r="E485" i="2"/>
  <c r="F485" i="2"/>
  <c r="G485" i="2"/>
  <c r="H485" i="2"/>
  <c r="I485" i="2"/>
  <c r="E471" i="2"/>
  <c r="F471" i="2"/>
  <c r="G471" i="2"/>
  <c r="H471" i="2"/>
  <c r="I471" i="2"/>
  <c r="I504" i="2"/>
  <c r="E504" i="2"/>
  <c r="F504" i="2"/>
  <c r="G504" i="2"/>
  <c r="H504" i="2"/>
  <c r="I496" i="2"/>
  <c r="E496" i="2"/>
  <c r="F496" i="2"/>
  <c r="G496" i="2"/>
  <c r="H496" i="2"/>
  <c r="I488" i="2"/>
  <c r="E488" i="2"/>
  <c r="F488" i="2"/>
  <c r="G488" i="2"/>
  <c r="H488" i="2"/>
  <c r="I502" i="2"/>
  <c r="E502" i="2"/>
  <c r="F502" i="2"/>
  <c r="G502" i="2"/>
  <c r="H502" i="2"/>
  <c r="E473" i="2"/>
  <c r="F473" i="2"/>
  <c r="G473" i="2"/>
  <c r="H473" i="2"/>
  <c r="I473" i="2"/>
  <c r="I490" i="2"/>
  <c r="E490" i="2"/>
  <c r="F490" i="2"/>
  <c r="G490" i="2"/>
  <c r="H490" i="2"/>
  <c r="E477" i="2"/>
  <c r="F477" i="2"/>
  <c r="G477" i="2"/>
  <c r="H477" i="2"/>
  <c r="I477" i="2"/>
  <c r="E469" i="2"/>
  <c r="F469" i="2"/>
  <c r="G469" i="2"/>
  <c r="H469" i="2"/>
  <c r="I469" i="2"/>
  <c r="E465" i="2"/>
  <c r="F465" i="2"/>
  <c r="G465" i="2"/>
  <c r="H465" i="2"/>
  <c r="I465" i="2"/>
  <c r="I498" i="2"/>
  <c r="E498" i="2"/>
  <c r="F498" i="2"/>
  <c r="G498" i="2"/>
  <c r="H498" i="2"/>
  <c r="E479" i="2"/>
  <c r="F479" i="2"/>
  <c r="G479" i="2"/>
  <c r="H479" i="2"/>
  <c r="I479" i="2"/>
  <c r="I508" i="2"/>
  <c r="E508" i="2"/>
  <c r="F508" i="2"/>
  <c r="G508" i="2"/>
  <c r="H508" i="2"/>
  <c r="I500" i="2"/>
  <c r="E500" i="2"/>
  <c r="F500" i="2"/>
  <c r="G500" i="2"/>
  <c r="H500" i="2"/>
  <c r="I492" i="2"/>
  <c r="E492" i="2"/>
  <c r="F492" i="2"/>
  <c r="G492" i="2"/>
  <c r="H492" i="2"/>
  <c r="R422" i="2"/>
  <c r="S422" i="2"/>
  <c r="R432" i="2"/>
  <c r="S432" i="2"/>
  <c r="R416" i="2"/>
  <c r="S416" i="2"/>
  <c r="R436" i="2"/>
  <c r="S436" i="2"/>
  <c r="R435" i="2"/>
  <c r="S435" i="2"/>
  <c r="R433" i="2"/>
  <c r="S433" i="2"/>
  <c r="R427" i="2"/>
  <c r="S427" i="2"/>
  <c r="R415" i="2"/>
  <c r="S415" i="2"/>
  <c r="R437" i="2"/>
  <c r="S437" i="2"/>
  <c r="R423" i="2"/>
  <c r="S423" i="2"/>
  <c r="R429" i="2"/>
  <c r="S429" i="2"/>
  <c r="R431" i="2"/>
  <c r="S431" i="2"/>
  <c r="D486" i="2"/>
  <c r="B510" i="2"/>
  <c r="I462" i="2"/>
  <c r="E462" i="2"/>
  <c r="F462" i="2"/>
  <c r="G462" i="2"/>
  <c r="H462" i="2"/>
  <c r="M414" i="2"/>
  <c r="N414" i="2"/>
  <c r="Q414" i="2"/>
  <c r="R414" i="2"/>
  <c r="S414" i="2"/>
  <c r="J438" i="2"/>
  <c r="K438" i="2"/>
  <c r="J492" i="2"/>
  <c r="K492" i="2"/>
  <c r="J500" i="2"/>
  <c r="K500" i="2"/>
  <c r="O500" i="2"/>
  <c r="P500" i="2"/>
  <c r="J508" i="2"/>
  <c r="K508" i="2"/>
  <c r="J498" i="2"/>
  <c r="K498" i="2"/>
  <c r="O498" i="2"/>
  <c r="P498" i="2"/>
  <c r="J490" i="2"/>
  <c r="K490" i="2"/>
  <c r="J502" i="2"/>
  <c r="K502" i="2"/>
  <c r="O502" i="2"/>
  <c r="P502" i="2"/>
  <c r="J488" i="2"/>
  <c r="K488" i="2"/>
  <c r="J496" i="2"/>
  <c r="K496" i="2"/>
  <c r="O496" i="2"/>
  <c r="P496" i="2"/>
  <c r="J504" i="2"/>
  <c r="K504" i="2"/>
  <c r="J506" i="2"/>
  <c r="K506" i="2"/>
  <c r="O506" i="2"/>
  <c r="P506" i="2"/>
  <c r="J494" i="2"/>
  <c r="K494" i="2"/>
  <c r="R460" i="2"/>
  <c r="S460" i="2"/>
  <c r="R456" i="2"/>
  <c r="S456" i="2"/>
  <c r="T414" i="2"/>
  <c r="O492" i="2"/>
  <c r="P492" i="2"/>
  <c r="L492" i="2"/>
  <c r="L500" i="2"/>
  <c r="M500" i="2"/>
  <c r="N500" i="2"/>
  <c r="Q500" i="2"/>
  <c r="O508" i="2"/>
  <c r="P508" i="2"/>
  <c r="L508" i="2"/>
  <c r="M508" i="2"/>
  <c r="N508" i="2"/>
  <c r="Q508" i="2"/>
  <c r="L498" i="2"/>
  <c r="O490" i="2"/>
  <c r="P490" i="2"/>
  <c r="L490" i="2"/>
  <c r="L502" i="2"/>
  <c r="M502" i="2"/>
  <c r="N502" i="2"/>
  <c r="Q502" i="2"/>
  <c r="O488" i="2"/>
  <c r="P488" i="2"/>
  <c r="L488" i="2"/>
  <c r="L496" i="2"/>
  <c r="O504" i="2"/>
  <c r="P504" i="2"/>
  <c r="L504" i="2"/>
  <c r="M504" i="2"/>
  <c r="N504" i="2"/>
  <c r="Q504" i="2"/>
  <c r="L506" i="2"/>
  <c r="M506" i="2"/>
  <c r="N506" i="2"/>
  <c r="Q506" i="2"/>
  <c r="O494" i="2"/>
  <c r="P494" i="2"/>
  <c r="L494" i="2"/>
  <c r="O455" i="2"/>
  <c r="P455" i="2"/>
  <c r="L455" i="2"/>
  <c r="M455" i="2"/>
  <c r="N455" i="2"/>
  <c r="Q455" i="2"/>
  <c r="O445" i="2"/>
  <c r="P445" i="2"/>
  <c r="L445" i="2"/>
  <c r="O449" i="2"/>
  <c r="P449" i="2"/>
  <c r="L449" i="2"/>
  <c r="O461" i="2"/>
  <c r="P461" i="2"/>
  <c r="L461" i="2"/>
  <c r="M461" i="2"/>
  <c r="N461" i="2"/>
  <c r="Q461" i="2"/>
  <c r="O443" i="2"/>
  <c r="P443" i="2"/>
  <c r="L443" i="2"/>
  <c r="O457" i="2"/>
  <c r="P457" i="2"/>
  <c r="L457" i="2"/>
  <c r="M457" i="2"/>
  <c r="N457" i="2"/>
  <c r="Q457" i="2"/>
  <c r="D540" i="2"/>
  <c r="B564" i="2"/>
  <c r="D548" i="2"/>
  <c r="B572" i="2"/>
  <c r="D556" i="2"/>
  <c r="B580" i="2"/>
  <c r="D527" i="2"/>
  <c r="B551" i="2"/>
  <c r="D546" i="2"/>
  <c r="B570" i="2"/>
  <c r="D513" i="2"/>
  <c r="B537" i="2"/>
  <c r="D517" i="2"/>
  <c r="B541" i="2"/>
  <c r="D525" i="2"/>
  <c r="B549" i="2"/>
  <c r="D538" i="2"/>
  <c r="B562" i="2"/>
  <c r="D521" i="2"/>
  <c r="B545" i="2"/>
  <c r="D550" i="2"/>
  <c r="B574" i="2"/>
  <c r="D536" i="2"/>
  <c r="B560" i="2"/>
  <c r="D544" i="2"/>
  <c r="B568" i="2"/>
  <c r="D552" i="2"/>
  <c r="B576" i="2"/>
  <c r="D519" i="2"/>
  <c r="B543" i="2"/>
  <c r="D533" i="2"/>
  <c r="B557" i="2"/>
  <c r="D554" i="2"/>
  <c r="B578" i="2"/>
  <c r="D511" i="2"/>
  <c r="B535" i="2"/>
  <c r="D515" i="2"/>
  <c r="B539" i="2"/>
  <c r="D523" i="2"/>
  <c r="B547" i="2"/>
  <c r="D529" i="2"/>
  <c r="B553" i="2"/>
  <c r="D531" i="2"/>
  <c r="B555" i="2"/>
  <c r="D542" i="2"/>
  <c r="B566" i="2"/>
  <c r="N450" i="2"/>
  <c r="Q450" i="2"/>
  <c r="M450" i="2"/>
  <c r="M448" i="2"/>
  <c r="N448" i="2"/>
  <c r="Q448" i="2"/>
  <c r="M468" i="2"/>
  <c r="N468" i="2"/>
  <c r="Q468" i="2"/>
  <c r="M474" i="2"/>
  <c r="N474" i="2"/>
  <c r="Q474" i="2"/>
  <c r="R474" i="2"/>
  <c r="S474" i="2"/>
  <c r="M466" i="2"/>
  <c r="N466" i="2"/>
  <c r="Q466" i="2"/>
  <c r="R466" i="2"/>
  <c r="S466" i="2"/>
  <c r="N464" i="2"/>
  <c r="Q464" i="2"/>
  <c r="R464" i="2"/>
  <c r="S464" i="2"/>
  <c r="M464" i="2"/>
  <c r="N472" i="2"/>
  <c r="Q472" i="2"/>
  <c r="R472" i="2"/>
  <c r="S472" i="2"/>
  <c r="M472" i="2"/>
  <c r="M470" i="2"/>
  <c r="N470" i="2"/>
  <c r="Q470" i="2"/>
  <c r="R470" i="2"/>
  <c r="S470" i="2"/>
  <c r="J479" i="2"/>
  <c r="K479" i="2"/>
  <c r="J465" i="2"/>
  <c r="K465" i="2"/>
  <c r="J469" i="2"/>
  <c r="K469" i="2"/>
  <c r="J477" i="2"/>
  <c r="K477" i="2"/>
  <c r="J473" i="2"/>
  <c r="K473" i="2"/>
  <c r="J471" i="2"/>
  <c r="K471" i="2"/>
  <c r="J485" i="2"/>
  <c r="K485" i="2"/>
  <c r="J463" i="2"/>
  <c r="K463" i="2"/>
  <c r="J467" i="2"/>
  <c r="K467" i="2"/>
  <c r="J475" i="2"/>
  <c r="K475" i="2"/>
  <c r="J481" i="2"/>
  <c r="K481" i="2"/>
  <c r="J483" i="2"/>
  <c r="K483" i="2"/>
  <c r="N444" i="2"/>
  <c r="Q444" i="2"/>
  <c r="R444" i="2"/>
  <c r="S444" i="2"/>
  <c r="M444" i="2"/>
  <c r="M442" i="2"/>
  <c r="N442" i="2"/>
  <c r="Q442" i="2"/>
  <c r="R442" i="2"/>
  <c r="S442" i="2"/>
  <c r="N440" i="2"/>
  <c r="Q440" i="2"/>
  <c r="R440" i="2"/>
  <c r="S440" i="2"/>
  <c r="M440" i="2"/>
  <c r="N446" i="2"/>
  <c r="Q446" i="2"/>
  <c r="R446" i="2"/>
  <c r="S446" i="2"/>
  <c r="M446" i="2"/>
  <c r="O441" i="2"/>
  <c r="P441" i="2"/>
  <c r="L441" i="2"/>
  <c r="O453" i="2"/>
  <c r="P453" i="2"/>
  <c r="L453" i="2"/>
  <c r="M453" i="2"/>
  <c r="N453" i="2"/>
  <c r="Q453" i="2"/>
  <c r="O447" i="2"/>
  <c r="P447" i="2"/>
  <c r="L447" i="2"/>
  <c r="O439" i="2"/>
  <c r="P439" i="2"/>
  <c r="L439" i="2"/>
  <c r="O451" i="2"/>
  <c r="P451" i="2"/>
  <c r="L451" i="2"/>
  <c r="M451" i="2"/>
  <c r="N451" i="2"/>
  <c r="Q451" i="2"/>
  <c r="O459" i="2"/>
  <c r="P459" i="2"/>
  <c r="L459" i="2"/>
  <c r="M459" i="2"/>
  <c r="N459" i="2"/>
  <c r="Q459" i="2"/>
  <c r="I516" i="2"/>
  <c r="E516" i="2"/>
  <c r="F516" i="2"/>
  <c r="G516" i="2"/>
  <c r="H516" i="2"/>
  <c r="I524" i="2"/>
  <c r="E524" i="2"/>
  <c r="F524" i="2"/>
  <c r="G524" i="2"/>
  <c r="H524" i="2"/>
  <c r="I532" i="2"/>
  <c r="E532" i="2"/>
  <c r="F532" i="2"/>
  <c r="G532" i="2"/>
  <c r="H532" i="2"/>
  <c r="E503" i="2"/>
  <c r="F503" i="2"/>
  <c r="G503" i="2"/>
  <c r="H503" i="2"/>
  <c r="I503" i="2"/>
  <c r="J503" i="2"/>
  <c r="K503" i="2"/>
  <c r="I522" i="2"/>
  <c r="E522" i="2"/>
  <c r="F522" i="2"/>
  <c r="G522" i="2"/>
  <c r="H522" i="2"/>
  <c r="E489" i="2"/>
  <c r="F489" i="2"/>
  <c r="G489" i="2"/>
  <c r="H489" i="2"/>
  <c r="I489" i="2"/>
  <c r="J489" i="2"/>
  <c r="K489" i="2"/>
  <c r="E493" i="2"/>
  <c r="F493" i="2"/>
  <c r="G493" i="2"/>
  <c r="H493" i="2"/>
  <c r="I493" i="2"/>
  <c r="J493" i="2"/>
  <c r="K493" i="2"/>
  <c r="E501" i="2"/>
  <c r="F501" i="2"/>
  <c r="G501" i="2"/>
  <c r="H501" i="2"/>
  <c r="I501" i="2"/>
  <c r="J501" i="2"/>
  <c r="K501" i="2"/>
  <c r="I514" i="2"/>
  <c r="E514" i="2"/>
  <c r="F514" i="2"/>
  <c r="G514" i="2"/>
  <c r="H514" i="2"/>
  <c r="E497" i="2"/>
  <c r="F497" i="2"/>
  <c r="G497" i="2"/>
  <c r="H497" i="2"/>
  <c r="I497" i="2"/>
  <c r="J497" i="2"/>
  <c r="K497" i="2"/>
  <c r="I526" i="2"/>
  <c r="E526" i="2"/>
  <c r="F526" i="2"/>
  <c r="G526" i="2"/>
  <c r="H526" i="2"/>
  <c r="I512" i="2"/>
  <c r="E512" i="2"/>
  <c r="F512" i="2"/>
  <c r="G512" i="2"/>
  <c r="H512" i="2"/>
  <c r="I520" i="2"/>
  <c r="E520" i="2"/>
  <c r="F520" i="2"/>
  <c r="G520" i="2"/>
  <c r="H520" i="2"/>
  <c r="I528" i="2"/>
  <c r="E528" i="2"/>
  <c r="F528" i="2"/>
  <c r="G528" i="2"/>
  <c r="H528" i="2"/>
  <c r="E495" i="2"/>
  <c r="F495" i="2"/>
  <c r="G495" i="2"/>
  <c r="H495" i="2"/>
  <c r="I495" i="2"/>
  <c r="J495" i="2"/>
  <c r="K495" i="2"/>
  <c r="E509" i="2"/>
  <c r="F509" i="2"/>
  <c r="G509" i="2"/>
  <c r="H509" i="2"/>
  <c r="I509" i="2"/>
  <c r="J509" i="2"/>
  <c r="K509" i="2"/>
  <c r="I530" i="2"/>
  <c r="E530" i="2"/>
  <c r="F530" i="2"/>
  <c r="G530" i="2"/>
  <c r="H530" i="2"/>
  <c r="E487" i="2"/>
  <c r="F487" i="2"/>
  <c r="G487" i="2"/>
  <c r="H487" i="2"/>
  <c r="I487" i="2"/>
  <c r="J487" i="2"/>
  <c r="K487" i="2"/>
  <c r="E491" i="2"/>
  <c r="F491" i="2"/>
  <c r="G491" i="2"/>
  <c r="H491" i="2"/>
  <c r="I491" i="2"/>
  <c r="J491" i="2"/>
  <c r="K491" i="2"/>
  <c r="E499" i="2"/>
  <c r="F499" i="2"/>
  <c r="G499" i="2"/>
  <c r="H499" i="2"/>
  <c r="I499" i="2"/>
  <c r="J499" i="2"/>
  <c r="K499" i="2"/>
  <c r="E505" i="2"/>
  <c r="F505" i="2"/>
  <c r="G505" i="2"/>
  <c r="H505" i="2"/>
  <c r="I505" i="2"/>
  <c r="J505" i="2"/>
  <c r="K505" i="2"/>
  <c r="E507" i="2"/>
  <c r="F507" i="2"/>
  <c r="G507" i="2"/>
  <c r="H507" i="2"/>
  <c r="I507" i="2"/>
  <c r="J507" i="2"/>
  <c r="K507" i="2"/>
  <c r="I518" i="2"/>
  <c r="E518" i="2"/>
  <c r="F518" i="2"/>
  <c r="G518" i="2"/>
  <c r="H518" i="2"/>
  <c r="R452" i="2"/>
  <c r="S452" i="2"/>
  <c r="R450" i="2"/>
  <c r="S450" i="2"/>
  <c r="R454" i="2"/>
  <c r="S454" i="2"/>
  <c r="R448" i="2"/>
  <c r="S448" i="2"/>
  <c r="R458" i="2"/>
  <c r="S458" i="2"/>
  <c r="R468" i="2"/>
  <c r="S468" i="2"/>
  <c r="R476" i="2"/>
  <c r="S476" i="2"/>
  <c r="R484" i="2"/>
  <c r="S484" i="2"/>
  <c r="R478" i="2"/>
  <c r="S478" i="2"/>
  <c r="R480" i="2"/>
  <c r="S480" i="2"/>
  <c r="R482" i="2"/>
  <c r="S482" i="2"/>
  <c r="D510" i="2"/>
  <c r="B534" i="2"/>
  <c r="O438" i="2"/>
  <c r="P438" i="2"/>
  <c r="L438" i="2"/>
  <c r="J462" i="2"/>
  <c r="K462" i="2"/>
  <c r="I486" i="2"/>
  <c r="E486" i="2"/>
  <c r="F486" i="2"/>
  <c r="G486" i="2"/>
  <c r="H486" i="2"/>
  <c r="O505" i="2"/>
  <c r="P505" i="2"/>
  <c r="L505" i="2"/>
  <c r="M505" i="2"/>
  <c r="N505" i="2"/>
  <c r="Q505" i="2"/>
  <c r="O491" i="2"/>
  <c r="P491" i="2"/>
  <c r="L491" i="2"/>
  <c r="O487" i="2"/>
  <c r="P487" i="2"/>
  <c r="L487" i="2"/>
  <c r="O509" i="2"/>
  <c r="P509" i="2"/>
  <c r="L509" i="2"/>
  <c r="M509" i="2"/>
  <c r="N509" i="2"/>
  <c r="Q509" i="2"/>
  <c r="O495" i="2"/>
  <c r="P495" i="2"/>
  <c r="L495" i="2"/>
  <c r="O497" i="2"/>
  <c r="P497" i="2"/>
  <c r="L497" i="2"/>
  <c r="O501" i="2"/>
  <c r="P501" i="2"/>
  <c r="L501" i="2"/>
  <c r="M501" i="2"/>
  <c r="N501" i="2"/>
  <c r="Q501" i="2"/>
  <c r="O493" i="2"/>
  <c r="P493" i="2"/>
  <c r="L493" i="2"/>
  <c r="O489" i="2"/>
  <c r="P489" i="2"/>
  <c r="L489" i="2"/>
  <c r="O503" i="2"/>
  <c r="P503" i="2"/>
  <c r="L503" i="2"/>
  <c r="M503" i="2"/>
  <c r="N503" i="2"/>
  <c r="Q503" i="2"/>
  <c r="N439" i="2"/>
  <c r="Q439" i="2"/>
  <c r="M439" i="2"/>
  <c r="N447" i="2"/>
  <c r="Q447" i="2"/>
  <c r="M447" i="2"/>
  <c r="M441" i="2"/>
  <c r="N441" i="2"/>
  <c r="Q441" i="2"/>
  <c r="R441" i="2"/>
  <c r="S441" i="2"/>
  <c r="O483" i="2"/>
  <c r="P483" i="2"/>
  <c r="L483" i="2"/>
  <c r="M483" i="2"/>
  <c r="N483" i="2"/>
  <c r="Q483" i="2"/>
  <c r="O475" i="2"/>
  <c r="P475" i="2"/>
  <c r="L475" i="2"/>
  <c r="M475" i="2"/>
  <c r="N475" i="2"/>
  <c r="Q475" i="2"/>
  <c r="O463" i="2"/>
  <c r="P463" i="2"/>
  <c r="L463" i="2"/>
  <c r="O471" i="2"/>
  <c r="P471" i="2"/>
  <c r="L471" i="2"/>
  <c r="O477" i="2"/>
  <c r="P477" i="2"/>
  <c r="L477" i="2"/>
  <c r="M477" i="2"/>
  <c r="N477" i="2"/>
  <c r="Q477" i="2"/>
  <c r="O465" i="2"/>
  <c r="P465" i="2"/>
  <c r="L465" i="2"/>
  <c r="D566" i="2"/>
  <c r="B590" i="2"/>
  <c r="D555" i="2"/>
  <c r="B579" i="2"/>
  <c r="D553" i="2"/>
  <c r="B577" i="2"/>
  <c r="D547" i="2"/>
  <c r="B571" i="2"/>
  <c r="D539" i="2"/>
  <c r="B563" i="2"/>
  <c r="D535" i="2"/>
  <c r="B559" i="2"/>
  <c r="D578" i="2"/>
  <c r="B602" i="2"/>
  <c r="D557" i="2"/>
  <c r="B581" i="2"/>
  <c r="D543" i="2"/>
  <c r="B567" i="2"/>
  <c r="D576" i="2"/>
  <c r="B600" i="2"/>
  <c r="D568" i="2"/>
  <c r="B592" i="2"/>
  <c r="D560" i="2"/>
  <c r="B584" i="2"/>
  <c r="D574" i="2"/>
  <c r="B598" i="2"/>
  <c r="D545" i="2"/>
  <c r="B569" i="2"/>
  <c r="D562" i="2"/>
  <c r="B586" i="2"/>
  <c r="D549" i="2"/>
  <c r="B573" i="2"/>
  <c r="D541" i="2"/>
  <c r="B565" i="2"/>
  <c r="D537" i="2"/>
  <c r="B561" i="2"/>
  <c r="D570" i="2"/>
  <c r="B594" i="2"/>
  <c r="D551" i="2"/>
  <c r="B575" i="2"/>
  <c r="D580" i="2"/>
  <c r="B604" i="2"/>
  <c r="D572" i="2"/>
  <c r="B596" i="2"/>
  <c r="D564" i="2"/>
  <c r="B588" i="2"/>
  <c r="N443" i="2"/>
  <c r="Q443" i="2"/>
  <c r="M443" i="2"/>
  <c r="M449" i="2"/>
  <c r="N449" i="2"/>
  <c r="Q449" i="2"/>
  <c r="R449" i="2"/>
  <c r="S449" i="2"/>
  <c r="M445" i="2"/>
  <c r="N445" i="2"/>
  <c r="Q445" i="2"/>
  <c r="R445" i="2"/>
  <c r="S445" i="2"/>
  <c r="N494" i="2"/>
  <c r="Q494" i="2"/>
  <c r="M494" i="2"/>
  <c r="N496" i="2"/>
  <c r="Q496" i="2"/>
  <c r="R496" i="2"/>
  <c r="S496" i="2"/>
  <c r="M496" i="2"/>
  <c r="N488" i="2"/>
  <c r="Q488" i="2"/>
  <c r="R488" i="2"/>
  <c r="S488" i="2"/>
  <c r="M488" i="2"/>
  <c r="N490" i="2"/>
  <c r="Q490" i="2"/>
  <c r="M490" i="2"/>
  <c r="N498" i="2"/>
  <c r="Q498" i="2"/>
  <c r="M498" i="2"/>
  <c r="N492" i="2"/>
  <c r="Q492" i="2"/>
  <c r="M492" i="2"/>
  <c r="O507" i="2"/>
  <c r="P507" i="2"/>
  <c r="L507" i="2"/>
  <c r="M507" i="2"/>
  <c r="N507" i="2"/>
  <c r="Q507" i="2"/>
  <c r="O499" i="2"/>
  <c r="P499" i="2"/>
  <c r="L499" i="2"/>
  <c r="M499" i="2"/>
  <c r="N499" i="2"/>
  <c r="Q499" i="2"/>
  <c r="J518" i="2"/>
  <c r="K518" i="2"/>
  <c r="J530" i="2"/>
  <c r="K530" i="2"/>
  <c r="J528" i="2"/>
  <c r="K528" i="2"/>
  <c r="J520" i="2"/>
  <c r="K520" i="2"/>
  <c r="J512" i="2"/>
  <c r="K512" i="2"/>
  <c r="J526" i="2"/>
  <c r="K526" i="2"/>
  <c r="J514" i="2"/>
  <c r="K514" i="2"/>
  <c r="J522" i="2"/>
  <c r="K522" i="2"/>
  <c r="J532" i="2"/>
  <c r="K532" i="2"/>
  <c r="J524" i="2"/>
  <c r="K524" i="2"/>
  <c r="J516" i="2"/>
  <c r="K516" i="2"/>
  <c r="R459" i="2"/>
  <c r="S459" i="2"/>
  <c r="R451" i="2"/>
  <c r="S451" i="2"/>
  <c r="R439" i="2"/>
  <c r="S439" i="2"/>
  <c r="R447" i="2"/>
  <c r="S447" i="2"/>
  <c r="R453" i="2"/>
  <c r="S453" i="2"/>
  <c r="O481" i="2"/>
  <c r="P481" i="2"/>
  <c r="L481" i="2"/>
  <c r="M481" i="2"/>
  <c r="N481" i="2"/>
  <c r="Q481" i="2"/>
  <c r="O467" i="2"/>
  <c r="P467" i="2"/>
  <c r="L467" i="2"/>
  <c r="O485" i="2"/>
  <c r="P485" i="2"/>
  <c r="L485" i="2"/>
  <c r="M485" i="2"/>
  <c r="N485" i="2"/>
  <c r="Q485" i="2"/>
  <c r="O473" i="2"/>
  <c r="P473" i="2"/>
  <c r="L473" i="2"/>
  <c r="O469" i="2"/>
  <c r="P469" i="2"/>
  <c r="L469" i="2"/>
  <c r="O479" i="2"/>
  <c r="P479" i="2"/>
  <c r="L479" i="2"/>
  <c r="M479" i="2"/>
  <c r="N479" i="2"/>
  <c r="Q479" i="2"/>
  <c r="I542" i="2"/>
  <c r="E542" i="2"/>
  <c r="F542" i="2"/>
  <c r="G542" i="2"/>
  <c r="H542" i="2"/>
  <c r="E531" i="2"/>
  <c r="F531" i="2"/>
  <c r="G531" i="2"/>
  <c r="H531" i="2"/>
  <c r="I531" i="2"/>
  <c r="J531" i="2"/>
  <c r="K531" i="2"/>
  <c r="E529" i="2"/>
  <c r="F529" i="2"/>
  <c r="G529" i="2"/>
  <c r="H529" i="2"/>
  <c r="I529" i="2"/>
  <c r="J529" i="2"/>
  <c r="K529" i="2"/>
  <c r="E523" i="2"/>
  <c r="F523" i="2"/>
  <c r="G523" i="2"/>
  <c r="H523" i="2"/>
  <c r="I523" i="2"/>
  <c r="J523" i="2"/>
  <c r="K523" i="2"/>
  <c r="E515" i="2"/>
  <c r="F515" i="2"/>
  <c r="G515" i="2"/>
  <c r="H515" i="2"/>
  <c r="I515" i="2"/>
  <c r="J515" i="2"/>
  <c r="K515" i="2"/>
  <c r="E511" i="2"/>
  <c r="F511" i="2"/>
  <c r="G511" i="2"/>
  <c r="H511" i="2"/>
  <c r="I511" i="2"/>
  <c r="J511" i="2"/>
  <c r="K511" i="2"/>
  <c r="I554" i="2"/>
  <c r="E554" i="2"/>
  <c r="F554" i="2"/>
  <c r="G554" i="2"/>
  <c r="H554" i="2"/>
  <c r="E533" i="2"/>
  <c r="F533" i="2"/>
  <c r="G533" i="2"/>
  <c r="H533" i="2"/>
  <c r="I533" i="2"/>
  <c r="J533" i="2"/>
  <c r="K533" i="2"/>
  <c r="E519" i="2"/>
  <c r="F519" i="2"/>
  <c r="G519" i="2"/>
  <c r="H519" i="2"/>
  <c r="I519" i="2"/>
  <c r="J519" i="2"/>
  <c r="K519" i="2"/>
  <c r="I552" i="2"/>
  <c r="E552" i="2"/>
  <c r="F552" i="2"/>
  <c r="G552" i="2"/>
  <c r="H552" i="2"/>
  <c r="I544" i="2"/>
  <c r="E544" i="2"/>
  <c r="F544" i="2"/>
  <c r="G544" i="2"/>
  <c r="H544" i="2"/>
  <c r="I536" i="2"/>
  <c r="E536" i="2"/>
  <c r="F536" i="2"/>
  <c r="G536" i="2"/>
  <c r="H536" i="2"/>
  <c r="I550" i="2"/>
  <c r="E550" i="2"/>
  <c r="F550" i="2"/>
  <c r="G550" i="2"/>
  <c r="H550" i="2"/>
  <c r="E521" i="2"/>
  <c r="F521" i="2"/>
  <c r="G521" i="2"/>
  <c r="H521" i="2"/>
  <c r="I521" i="2"/>
  <c r="J521" i="2"/>
  <c r="K521" i="2"/>
  <c r="I538" i="2"/>
  <c r="E538" i="2"/>
  <c r="F538" i="2"/>
  <c r="G538" i="2"/>
  <c r="H538" i="2"/>
  <c r="E525" i="2"/>
  <c r="F525" i="2"/>
  <c r="G525" i="2"/>
  <c r="H525" i="2"/>
  <c r="I525" i="2"/>
  <c r="J525" i="2"/>
  <c r="K525" i="2"/>
  <c r="E517" i="2"/>
  <c r="F517" i="2"/>
  <c r="G517" i="2"/>
  <c r="H517" i="2"/>
  <c r="I517" i="2"/>
  <c r="J517" i="2"/>
  <c r="K517" i="2"/>
  <c r="E513" i="2"/>
  <c r="F513" i="2"/>
  <c r="G513" i="2"/>
  <c r="H513" i="2"/>
  <c r="I513" i="2"/>
  <c r="J513" i="2"/>
  <c r="K513" i="2"/>
  <c r="I546" i="2"/>
  <c r="E546" i="2"/>
  <c r="F546" i="2"/>
  <c r="G546" i="2"/>
  <c r="H546" i="2"/>
  <c r="E527" i="2"/>
  <c r="F527" i="2"/>
  <c r="G527" i="2"/>
  <c r="H527" i="2"/>
  <c r="I527" i="2"/>
  <c r="J527" i="2"/>
  <c r="K527" i="2"/>
  <c r="I556" i="2"/>
  <c r="E556" i="2"/>
  <c r="F556" i="2"/>
  <c r="G556" i="2"/>
  <c r="H556" i="2"/>
  <c r="I548" i="2"/>
  <c r="E548" i="2"/>
  <c r="F548" i="2"/>
  <c r="G548" i="2"/>
  <c r="H548" i="2"/>
  <c r="I540" i="2"/>
  <c r="E540" i="2"/>
  <c r="F540" i="2"/>
  <c r="G540" i="2"/>
  <c r="H540" i="2"/>
  <c r="R457" i="2"/>
  <c r="S457" i="2"/>
  <c r="R443" i="2"/>
  <c r="S443" i="2"/>
  <c r="R461" i="2"/>
  <c r="S461" i="2"/>
  <c r="R455" i="2"/>
  <c r="S455" i="2"/>
  <c r="R494" i="2"/>
  <c r="S494" i="2"/>
  <c r="R506" i="2"/>
  <c r="S506" i="2"/>
  <c r="R504" i="2"/>
  <c r="S504" i="2"/>
  <c r="R502" i="2"/>
  <c r="S502" i="2"/>
  <c r="R490" i="2"/>
  <c r="S490" i="2"/>
  <c r="R498" i="2"/>
  <c r="S498" i="2"/>
  <c r="R508" i="2"/>
  <c r="S508" i="2"/>
  <c r="R500" i="2"/>
  <c r="S500" i="2"/>
  <c r="R492" i="2"/>
  <c r="S492" i="2"/>
  <c r="O462" i="2"/>
  <c r="P462" i="2"/>
  <c r="L462" i="2"/>
  <c r="M438" i="2"/>
  <c r="N438" i="2"/>
  <c r="Q438" i="2"/>
  <c r="D534" i="2"/>
  <c r="B558" i="2"/>
  <c r="J486" i="2"/>
  <c r="K486" i="2"/>
  <c r="R438" i="2"/>
  <c r="S438" i="2"/>
  <c r="I510" i="2"/>
  <c r="E510" i="2"/>
  <c r="F510" i="2"/>
  <c r="G510" i="2"/>
  <c r="H510" i="2"/>
  <c r="T438" i="2"/>
  <c r="O527" i="2"/>
  <c r="P527" i="2"/>
  <c r="L527" i="2"/>
  <c r="M527" i="2"/>
  <c r="N527" i="2"/>
  <c r="Q527" i="2"/>
  <c r="O513" i="2"/>
  <c r="P513" i="2"/>
  <c r="L513" i="2"/>
  <c r="O517" i="2"/>
  <c r="P517" i="2"/>
  <c r="L517" i="2"/>
  <c r="O525" i="2"/>
  <c r="P525" i="2"/>
  <c r="L525" i="2"/>
  <c r="M525" i="2"/>
  <c r="N525" i="2"/>
  <c r="Q525" i="2"/>
  <c r="O521" i="2"/>
  <c r="P521" i="2"/>
  <c r="L521" i="2"/>
  <c r="O519" i="2"/>
  <c r="P519" i="2"/>
  <c r="L519" i="2"/>
  <c r="O533" i="2"/>
  <c r="P533" i="2"/>
  <c r="L533" i="2"/>
  <c r="M533" i="2"/>
  <c r="N533" i="2"/>
  <c r="Q533" i="2"/>
  <c r="O511" i="2"/>
  <c r="P511" i="2"/>
  <c r="L511" i="2"/>
  <c r="O515" i="2"/>
  <c r="P515" i="2"/>
  <c r="L515" i="2"/>
  <c r="O523" i="2"/>
  <c r="P523" i="2"/>
  <c r="L523" i="2"/>
  <c r="M523" i="2"/>
  <c r="N523" i="2"/>
  <c r="Q523" i="2"/>
  <c r="O529" i="2"/>
  <c r="P529" i="2"/>
  <c r="L529" i="2"/>
  <c r="M529" i="2"/>
  <c r="N529" i="2"/>
  <c r="Q529" i="2"/>
  <c r="O531" i="2"/>
  <c r="P531" i="2"/>
  <c r="L531" i="2"/>
  <c r="M531" i="2"/>
  <c r="N531" i="2"/>
  <c r="Q531" i="2"/>
  <c r="M469" i="2"/>
  <c r="N469" i="2"/>
  <c r="Q469" i="2"/>
  <c r="R469" i="2"/>
  <c r="S469" i="2"/>
  <c r="M473" i="2"/>
  <c r="N473" i="2"/>
  <c r="Q473" i="2"/>
  <c r="R473" i="2"/>
  <c r="S473" i="2"/>
  <c r="N467" i="2"/>
  <c r="Q467" i="2"/>
  <c r="M467" i="2"/>
  <c r="O524" i="2"/>
  <c r="P524" i="2"/>
  <c r="L524" i="2"/>
  <c r="M524" i="2"/>
  <c r="N524" i="2"/>
  <c r="Q524" i="2"/>
  <c r="O522" i="2"/>
  <c r="P522" i="2"/>
  <c r="L522" i="2"/>
  <c r="O526" i="2"/>
  <c r="P526" i="2"/>
  <c r="L526" i="2"/>
  <c r="M526" i="2"/>
  <c r="N526" i="2"/>
  <c r="Q526" i="2"/>
  <c r="O520" i="2"/>
  <c r="P520" i="2"/>
  <c r="L520" i="2"/>
  <c r="O530" i="2"/>
  <c r="P530" i="2"/>
  <c r="L530" i="2"/>
  <c r="M530" i="2"/>
  <c r="N530" i="2"/>
  <c r="Q530" i="2"/>
  <c r="D588" i="2"/>
  <c r="B612" i="2"/>
  <c r="D596" i="2"/>
  <c r="B620" i="2"/>
  <c r="D604" i="2"/>
  <c r="B628" i="2"/>
  <c r="D575" i="2"/>
  <c r="B599" i="2"/>
  <c r="D594" i="2"/>
  <c r="B618" i="2"/>
  <c r="D561" i="2"/>
  <c r="B585" i="2"/>
  <c r="D565" i="2"/>
  <c r="B589" i="2"/>
  <c r="D573" i="2"/>
  <c r="B597" i="2"/>
  <c r="D586" i="2"/>
  <c r="B610" i="2"/>
  <c r="D569" i="2"/>
  <c r="B593" i="2"/>
  <c r="D598" i="2"/>
  <c r="B622" i="2"/>
  <c r="D584" i="2"/>
  <c r="B608" i="2"/>
  <c r="D592" i="2"/>
  <c r="B616" i="2"/>
  <c r="D600" i="2"/>
  <c r="B624" i="2"/>
  <c r="D567" i="2"/>
  <c r="B591" i="2"/>
  <c r="D581" i="2"/>
  <c r="B605" i="2"/>
  <c r="D602" i="2"/>
  <c r="B626" i="2"/>
  <c r="D559" i="2"/>
  <c r="B583" i="2"/>
  <c r="D563" i="2"/>
  <c r="B587" i="2"/>
  <c r="D571" i="2"/>
  <c r="B595" i="2"/>
  <c r="D577" i="2"/>
  <c r="B601" i="2"/>
  <c r="D579" i="2"/>
  <c r="B603" i="2"/>
  <c r="D590" i="2"/>
  <c r="B614" i="2"/>
  <c r="M465" i="2"/>
  <c r="N465" i="2"/>
  <c r="Q465" i="2"/>
  <c r="R465" i="2"/>
  <c r="S465" i="2"/>
  <c r="N471" i="2"/>
  <c r="Q471" i="2"/>
  <c r="M471" i="2"/>
  <c r="N463" i="2"/>
  <c r="Q463" i="2"/>
  <c r="M463" i="2"/>
  <c r="M489" i="2"/>
  <c r="N489" i="2"/>
  <c r="Q489" i="2"/>
  <c r="M493" i="2"/>
  <c r="N493" i="2"/>
  <c r="Q493" i="2"/>
  <c r="R493" i="2"/>
  <c r="S493" i="2"/>
  <c r="M497" i="2"/>
  <c r="N497" i="2"/>
  <c r="Q497" i="2"/>
  <c r="R497" i="2"/>
  <c r="S497" i="2"/>
  <c r="M495" i="2"/>
  <c r="N495" i="2"/>
  <c r="Q495" i="2"/>
  <c r="R495" i="2"/>
  <c r="S495" i="2"/>
  <c r="M487" i="2"/>
  <c r="N487" i="2"/>
  <c r="Q487" i="2"/>
  <c r="R487" i="2"/>
  <c r="S487" i="2"/>
  <c r="M491" i="2"/>
  <c r="N491" i="2"/>
  <c r="Q491" i="2"/>
  <c r="R491" i="2"/>
  <c r="S491" i="2"/>
  <c r="J540" i="2"/>
  <c r="K540" i="2"/>
  <c r="J548" i="2"/>
  <c r="K548" i="2"/>
  <c r="J556" i="2"/>
  <c r="K556" i="2"/>
  <c r="J546" i="2"/>
  <c r="K546" i="2"/>
  <c r="J538" i="2"/>
  <c r="K538" i="2"/>
  <c r="J550" i="2"/>
  <c r="K550" i="2"/>
  <c r="J536" i="2"/>
  <c r="K536" i="2"/>
  <c r="J544" i="2"/>
  <c r="K544" i="2"/>
  <c r="J552" i="2"/>
  <c r="K552" i="2"/>
  <c r="J554" i="2"/>
  <c r="K554" i="2"/>
  <c r="J542" i="2"/>
  <c r="K542" i="2"/>
  <c r="R479" i="2"/>
  <c r="S479" i="2"/>
  <c r="R485" i="2"/>
  <c r="S485" i="2"/>
  <c r="R467" i="2"/>
  <c r="S467" i="2"/>
  <c r="R481" i="2"/>
  <c r="S481" i="2"/>
  <c r="O516" i="2"/>
  <c r="P516" i="2"/>
  <c r="L516" i="2"/>
  <c r="O532" i="2"/>
  <c r="P532" i="2"/>
  <c r="L532" i="2"/>
  <c r="M532" i="2"/>
  <c r="N532" i="2"/>
  <c r="Q532" i="2"/>
  <c r="R532" i="2"/>
  <c r="S532" i="2"/>
  <c r="O514" i="2"/>
  <c r="P514" i="2"/>
  <c r="L514" i="2"/>
  <c r="O512" i="2"/>
  <c r="P512" i="2"/>
  <c r="L512" i="2"/>
  <c r="O528" i="2"/>
  <c r="P528" i="2"/>
  <c r="L528" i="2"/>
  <c r="M528" i="2"/>
  <c r="N528" i="2"/>
  <c r="Q528" i="2"/>
  <c r="R528" i="2"/>
  <c r="S528" i="2"/>
  <c r="O518" i="2"/>
  <c r="P518" i="2"/>
  <c r="L518" i="2"/>
  <c r="R499" i="2"/>
  <c r="S499" i="2"/>
  <c r="R507" i="2"/>
  <c r="S507" i="2"/>
  <c r="I564" i="2"/>
  <c r="E564" i="2"/>
  <c r="F564" i="2"/>
  <c r="G564" i="2"/>
  <c r="H564" i="2"/>
  <c r="J564" i="2"/>
  <c r="K564" i="2"/>
  <c r="I572" i="2"/>
  <c r="E572" i="2"/>
  <c r="F572" i="2"/>
  <c r="G572" i="2"/>
  <c r="H572" i="2"/>
  <c r="J572" i="2"/>
  <c r="K572" i="2"/>
  <c r="E580" i="2"/>
  <c r="F580" i="2"/>
  <c r="G580" i="2"/>
  <c r="H580" i="2"/>
  <c r="I580" i="2"/>
  <c r="E551" i="2"/>
  <c r="F551" i="2"/>
  <c r="G551" i="2"/>
  <c r="H551" i="2"/>
  <c r="I551" i="2"/>
  <c r="I570" i="2"/>
  <c r="E570" i="2"/>
  <c r="F570" i="2"/>
  <c r="G570" i="2"/>
  <c r="H570" i="2"/>
  <c r="J570" i="2"/>
  <c r="K570" i="2"/>
  <c r="E537" i="2"/>
  <c r="F537" i="2"/>
  <c r="G537" i="2"/>
  <c r="H537" i="2"/>
  <c r="I537" i="2"/>
  <c r="E541" i="2"/>
  <c r="F541" i="2"/>
  <c r="G541" i="2"/>
  <c r="H541" i="2"/>
  <c r="I541" i="2"/>
  <c r="E549" i="2"/>
  <c r="F549" i="2"/>
  <c r="G549" i="2"/>
  <c r="H549" i="2"/>
  <c r="I549" i="2"/>
  <c r="I562" i="2"/>
  <c r="E562" i="2"/>
  <c r="F562" i="2"/>
  <c r="G562" i="2"/>
  <c r="H562" i="2"/>
  <c r="J562" i="2"/>
  <c r="K562" i="2"/>
  <c r="E545" i="2"/>
  <c r="F545" i="2"/>
  <c r="G545" i="2"/>
  <c r="H545" i="2"/>
  <c r="I545" i="2"/>
  <c r="E574" i="2"/>
  <c r="F574" i="2"/>
  <c r="G574" i="2"/>
  <c r="H574" i="2"/>
  <c r="I574" i="2"/>
  <c r="I560" i="2"/>
  <c r="E560" i="2"/>
  <c r="F560" i="2"/>
  <c r="G560" i="2"/>
  <c r="H560" i="2"/>
  <c r="J560" i="2"/>
  <c r="K560" i="2"/>
  <c r="I568" i="2"/>
  <c r="E568" i="2"/>
  <c r="F568" i="2"/>
  <c r="G568" i="2"/>
  <c r="H568" i="2"/>
  <c r="J568" i="2"/>
  <c r="K568" i="2"/>
  <c r="E576" i="2"/>
  <c r="F576" i="2"/>
  <c r="G576" i="2"/>
  <c r="H576" i="2"/>
  <c r="I576" i="2"/>
  <c r="E543" i="2"/>
  <c r="F543" i="2"/>
  <c r="G543" i="2"/>
  <c r="H543" i="2"/>
  <c r="I543" i="2"/>
  <c r="E557" i="2"/>
  <c r="F557" i="2"/>
  <c r="G557" i="2"/>
  <c r="H557" i="2"/>
  <c r="I557" i="2"/>
  <c r="I578" i="2"/>
  <c r="E578" i="2"/>
  <c r="F578" i="2"/>
  <c r="G578" i="2"/>
  <c r="H578" i="2"/>
  <c r="J578" i="2"/>
  <c r="K578" i="2"/>
  <c r="E535" i="2"/>
  <c r="F535" i="2"/>
  <c r="G535" i="2"/>
  <c r="H535" i="2"/>
  <c r="I535" i="2"/>
  <c r="E539" i="2"/>
  <c r="F539" i="2"/>
  <c r="G539" i="2"/>
  <c r="H539" i="2"/>
  <c r="I539" i="2"/>
  <c r="E547" i="2"/>
  <c r="F547" i="2"/>
  <c r="G547" i="2"/>
  <c r="H547" i="2"/>
  <c r="I547" i="2"/>
  <c r="E553" i="2"/>
  <c r="F553" i="2"/>
  <c r="G553" i="2"/>
  <c r="H553" i="2"/>
  <c r="I553" i="2"/>
  <c r="E555" i="2"/>
  <c r="F555" i="2"/>
  <c r="G555" i="2"/>
  <c r="H555" i="2"/>
  <c r="I555" i="2"/>
  <c r="I566" i="2"/>
  <c r="E566" i="2"/>
  <c r="F566" i="2"/>
  <c r="G566" i="2"/>
  <c r="H566" i="2"/>
  <c r="J566" i="2"/>
  <c r="K566" i="2"/>
  <c r="R477" i="2"/>
  <c r="S477" i="2"/>
  <c r="R471" i="2"/>
  <c r="S471" i="2"/>
  <c r="R463" i="2"/>
  <c r="S463" i="2"/>
  <c r="R475" i="2"/>
  <c r="S475" i="2"/>
  <c r="R483" i="2"/>
  <c r="S483" i="2"/>
  <c r="R503" i="2"/>
  <c r="S503" i="2"/>
  <c r="R489" i="2"/>
  <c r="S489" i="2"/>
  <c r="R501" i="2"/>
  <c r="S501" i="2"/>
  <c r="R509" i="2"/>
  <c r="S509" i="2"/>
  <c r="R505" i="2"/>
  <c r="S505" i="2"/>
  <c r="D558" i="2"/>
  <c r="B582" i="2"/>
  <c r="M462" i="2"/>
  <c r="N462" i="2"/>
  <c r="Q462" i="2"/>
  <c r="R462" i="2"/>
  <c r="S462" i="2"/>
  <c r="J510" i="2"/>
  <c r="K510" i="2"/>
  <c r="O486" i="2"/>
  <c r="P486" i="2"/>
  <c r="L486" i="2"/>
  <c r="I534" i="2"/>
  <c r="E534" i="2"/>
  <c r="F534" i="2"/>
  <c r="G534" i="2"/>
  <c r="H534" i="2"/>
  <c r="T486" i="2"/>
  <c r="T462" i="2"/>
  <c r="O566" i="2"/>
  <c r="P566" i="2"/>
  <c r="L566" i="2"/>
  <c r="O578" i="2"/>
  <c r="P578" i="2"/>
  <c r="L578" i="2"/>
  <c r="M578" i="2"/>
  <c r="N578" i="2"/>
  <c r="Q578" i="2"/>
  <c r="O568" i="2"/>
  <c r="P568" i="2"/>
  <c r="L568" i="2"/>
  <c r="O560" i="2"/>
  <c r="P560" i="2"/>
  <c r="L560" i="2"/>
  <c r="O562" i="2"/>
  <c r="P562" i="2"/>
  <c r="L562" i="2"/>
  <c r="O570" i="2"/>
  <c r="P570" i="2"/>
  <c r="L570" i="2"/>
  <c r="O572" i="2"/>
  <c r="P572" i="2"/>
  <c r="L572" i="2"/>
  <c r="M572" i="2"/>
  <c r="N572" i="2"/>
  <c r="Q572" i="2"/>
  <c r="O564" i="2"/>
  <c r="P564" i="2"/>
  <c r="L564" i="2"/>
  <c r="O554" i="2"/>
  <c r="P554" i="2"/>
  <c r="L554" i="2"/>
  <c r="M554" i="2"/>
  <c r="N554" i="2"/>
  <c r="Q554" i="2"/>
  <c r="O544" i="2"/>
  <c r="P544" i="2"/>
  <c r="L544" i="2"/>
  <c r="O550" i="2"/>
  <c r="P550" i="2"/>
  <c r="L550" i="2"/>
  <c r="M550" i="2"/>
  <c r="N550" i="2"/>
  <c r="Q550" i="2"/>
  <c r="O546" i="2"/>
  <c r="P546" i="2"/>
  <c r="L546" i="2"/>
  <c r="O548" i="2"/>
  <c r="P548" i="2"/>
  <c r="L548" i="2"/>
  <c r="M548" i="2"/>
  <c r="N548" i="2"/>
  <c r="Q548" i="2"/>
  <c r="D614" i="2"/>
  <c r="B638" i="2"/>
  <c r="D603" i="2"/>
  <c r="B627" i="2"/>
  <c r="D601" i="2"/>
  <c r="B625" i="2"/>
  <c r="D595" i="2"/>
  <c r="B619" i="2"/>
  <c r="D587" i="2"/>
  <c r="B611" i="2"/>
  <c r="D583" i="2"/>
  <c r="B607" i="2"/>
  <c r="D626" i="2"/>
  <c r="B650" i="2"/>
  <c r="D605" i="2"/>
  <c r="B629" i="2"/>
  <c r="D591" i="2"/>
  <c r="B615" i="2"/>
  <c r="D624" i="2"/>
  <c r="B648" i="2"/>
  <c r="D616" i="2"/>
  <c r="B640" i="2"/>
  <c r="D608" i="2"/>
  <c r="B632" i="2"/>
  <c r="D622" i="2"/>
  <c r="B646" i="2"/>
  <c r="D593" i="2"/>
  <c r="B617" i="2"/>
  <c r="D610" i="2"/>
  <c r="B634" i="2"/>
  <c r="D597" i="2"/>
  <c r="B621" i="2"/>
  <c r="D589" i="2"/>
  <c r="B613" i="2"/>
  <c r="D585" i="2"/>
  <c r="B609" i="2"/>
  <c r="D618" i="2"/>
  <c r="B642" i="2"/>
  <c r="D599" i="2"/>
  <c r="B623" i="2"/>
  <c r="D628" i="2"/>
  <c r="B652" i="2"/>
  <c r="D620" i="2"/>
  <c r="B644" i="2"/>
  <c r="D612" i="2"/>
  <c r="B636" i="2"/>
  <c r="N520" i="2"/>
  <c r="Q520" i="2"/>
  <c r="M520" i="2"/>
  <c r="N522" i="2"/>
  <c r="Q522" i="2"/>
  <c r="M522" i="2"/>
  <c r="M515" i="2"/>
  <c r="N515" i="2"/>
  <c r="Q515" i="2"/>
  <c r="M511" i="2"/>
  <c r="N511" i="2"/>
  <c r="Q511" i="2"/>
  <c r="M519" i="2"/>
  <c r="N519" i="2"/>
  <c r="Q519" i="2"/>
  <c r="M521" i="2"/>
  <c r="N521" i="2"/>
  <c r="Q521" i="2"/>
  <c r="R521" i="2"/>
  <c r="S521" i="2"/>
  <c r="M517" i="2"/>
  <c r="N517" i="2"/>
  <c r="Q517" i="2"/>
  <c r="R517" i="2"/>
  <c r="S517" i="2"/>
  <c r="M513" i="2"/>
  <c r="N513" i="2"/>
  <c r="Q513" i="2"/>
  <c r="J555" i="2"/>
  <c r="K555" i="2"/>
  <c r="J553" i="2"/>
  <c r="K553" i="2"/>
  <c r="J547" i="2"/>
  <c r="K547" i="2"/>
  <c r="J539" i="2"/>
  <c r="K539" i="2"/>
  <c r="J535" i="2"/>
  <c r="K535" i="2"/>
  <c r="J557" i="2"/>
  <c r="K557" i="2"/>
  <c r="J543" i="2"/>
  <c r="K543" i="2"/>
  <c r="J576" i="2"/>
  <c r="K576" i="2"/>
  <c r="J574" i="2"/>
  <c r="K574" i="2"/>
  <c r="J545" i="2"/>
  <c r="K545" i="2"/>
  <c r="J549" i="2"/>
  <c r="K549" i="2"/>
  <c r="J541" i="2"/>
  <c r="K541" i="2"/>
  <c r="J537" i="2"/>
  <c r="K537" i="2"/>
  <c r="J551" i="2"/>
  <c r="K551" i="2"/>
  <c r="J580" i="2"/>
  <c r="K580" i="2"/>
  <c r="N518" i="2"/>
  <c r="Q518" i="2"/>
  <c r="R518" i="2"/>
  <c r="S518" i="2"/>
  <c r="M518" i="2"/>
  <c r="N512" i="2"/>
  <c r="Q512" i="2"/>
  <c r="R512" i="2"/>
  <c r="S512" i="2"/>
  <c r="M512" i="2"/>
  <c r="N514" i="2"/>
  <c r="Q514" i="2"/>
  <c r="R514" i="2"/>
  <c r="S514" i="2"/>
  <c r="M514" i="2"/>
  <c r="N516" i="2"/>
  <c r="Q516" i="2"/>
  <c r="R516" i="2"/>
  <c r="S516" i="2"/>
  <c r="M516" i="2"/>
  <c r="O542" i="2"/>
  <c r="P542" i="2"/>
  <c r="L542" i="2"/>
  <c r="O552" i="2"/>
  <c r="P552" i="2"/>
  <c r="L552" i="2"/>
  <c r="M552" i="2"/>
  <c r="N552" i="2"/>
  <c r="Q552" i="2"/>
  <c r="R552" i="2"/>
  <c r="S552" i="2"/>
  <c r="O536" i="2"/>
  <c r="P536" i="2"/>
  <c r="L536" i="2"/>
  <c r="O538" i="2"/>
  <c r="P538" i="2"/>
  <c r="L538" i="2"/>
  <c r="O556" i="2"/>
  <c r="P556" i="2"/>
  <c r="L556" i="2"/>
  <c r="M556" i="2"/>
  <c r="N556" i="2"/>
  <c r="Q556" i="2"/>
  <c r="R556" i="2"/>
  <c r="S556" i="2"/>
  <c r="O540" i="2"/>
  <c r="P540" i="2"/>
  <c r="L540" i="2"/>
  <c r="E590" i="2"/>
  <c r="F590" i="2"/>
  <c r="G590" i="2"/>
  <c r="H590" i="2"/>
  <c r="I590" i="2"/>
  <c r="E579" i="2"/>
  <c r="F579" i="2"/>
  <c r="G579" i="2"/>
  <c r="H579" i="2"/>
  <c r="I579" i="2"/>
  <c r="E577" i="2"/>
  <c r="F577" i="2"/>
  <c r="G577" i="2"/>
  <c r="H577" i="2"/>
  <c r="I577" i="2"/>
  <c r="E571" i="2"/>
  <c r="F571" i="2"/>
  <c r="G571" i="2"/>
  <c r="H571" i="2"/>
  <c r="I571" i="2"/>
  <c r="E563" i="2"/>
  <c r="F563" i="2"/>
  <c r="G563" i="2"/>
  <c r="H563" i="2"/>
  <c r="I563" i="2"/>
  <c r="E559" i="2"/>
  <c r="F559" i="2"/>
  <c r="G559" i="2"/>
  <c r="H559" i="2"/>
  <c r="I559" i="2"/>
  <c r="I602" i="2"/>
  <c r="E602" i="2"/>
  <c r="F602" i="2"/>
  <c r="G602" i="2"/>
  <c r="H602" i="2"/>
  <c r="E581" i="2"/>
  <c r="F581" i="2"/>
  <c r="G581" i="2"/>
  <c r="H581" i="2"/>
  <c r="I581" i="2"/>
  <c r="E567" i="2"/>
  <c r="F567" i="2"/>
  <c r="G567" i="2"/>
  <c r="H567" i="2"/>
  <c r="I567" i="2"/>
  <c r="I600" i="2"/>
  <c r="E600" i="2"/>
  <c r="F600" i="2"/>
  <c r="G600" i="2"/>
  <c r="H600" i="2"/>
  <c r="E592" i="2"/>
  <c r="F592" i="2"/>
  <c r="G592" i="2"/>
  <c r="H592" i="2"/>
  <c r="I592" i="2"/>
  <c r="E584" i="2"/>
  <c r="F584" i="2"/>
  <c r="G584" i="2"/>
  <c r="H584" i="2"/>
  <c r="I584" i="2"/>
  <c r="I598" i="2"/>
  <c r="E598" i="2"/>
  <c r="F598" i="2"/>
  <c r="G598" i="2"/>
  <c r="H598" i="2"/>
  <c r="E569" i="2"/>
  <c r="F569" i="2"/>
  <c r="G569" i="2"/>
  <c r="H569" i="2"/>
  <c r="I569" i="2"/>
  <c r="I586" i="2"/>
  <c r="E586" i="2"/>
  <c r="F586" i="2"/>
  <c r="G586" i="2"/>
  <c r="H586" i="2"/>
  <c r="E573" i="2"/>
  <c r="F573" i="2"/>
  <c r="G573" i="2"/>
  <c r="H573" i="2"/>
  <c r="I573" i="2"/>
  <c r="E565" i="2"/>
  <c r="F565" i="2"/>
  <c r="G565" i="2"/>
  <c r="H565" i="2"/>
  <c r="I565" i="2"/>
  <c r="E561" i="2"/>
  <c r="F561" i="2"/>
  <c r="G561" i="2"/>
  <c r="H561" i="2"/>
  <c r="I561" i="2"/>
  <c r="I594" i="2"/>
  <c r="E594" i="2"/>
  <c r="F594" i="2"/>
  <c r="G594" i="2"/>
  <c r="H594" i="2"/>
  <c r="E575" i="2"/>
  <c r="F575" i="2"/>
  <c r="G575" i="2"/>
  <c r="H575" i="2"/>
  <c r="I575" i="2"/>
  <c r="I604" i="2"/>
  <c r="E604" i="2"/>
  <c r="F604" i="2"/>
  <c r="G604" i="2"/>
  <c r="H604" i="2"/>
  <c r="E596" i="2"/>
  <c r="F596" i="2"/>
  <c r="G596" i="2"/>
  <c r="H596" i="2"/>
  <c r="I596" i="2"/>
  <c r="E588" i="2"/>
  <c r="F588" i="2"/>
  <c r="G588" i="2"/>
  <c r="H588" i="2"/>
  <c r="I588" i="2"/>
  <c r="R530" i="2"/>
  <c r="S530" i="2"/>
  <c r="R520" i="2"/>
  <c r="S520" i="2"/>
  <c r="R526" i="2"/>
  <c r="S526" i="2"/>
  <c r="R522" i="2"/>
  <c r="S522" i="2"/>
  <c r="R524" i="2"/>
  <c r="S524" i="2"/>
  <c r="R531" i="2"/>
  <c r="S531" i="2"/>
  <c r="R529" i="2"/>
  <c r="S529" i="2"/>
  <c r="R523" i="2"/>
  <c r="S523" i="2"/>
  <c r="R515" i="2"/>
  <c r="S515" i="2"/>
  <c r="R511" i="2"/>
  <c r="S511" i="2"/>
  <c r="R533" i="2"/>
  <c r="S533" i="2"/>
  <c r="R519" i="2"/>
  <c r="S519" i="2"/>
  <c r="R525" i="2"/>
  <c r="S525" i="2"/>
  <c r="R513" i="2"/>
  <c r="S513" i="2"/>
  <c r="R527" i="2"/>
  <c r="S527" i="2"/>
  <c r="D582" i="2"/>
  <c r="B606" i="2"/>
  <c r="J534" i="2"/>
  <c r="K534" i="2"/>
  <c r="N486" i="2"/>
  <c r="Q486" i="2"/>
  <c r="R486" i="2"/>
  <c r="S486" i="2"/>
  <c r="M486" i="2"/>
  <c r="O510" i="2"/>
  <c r="P510" i="2"/>
  <c r="L510" i="2"/>
  <c r="I558" i="2"/>
  <c r="E558" i="2"/>
  <c r="F558" i="2"/>
  <c r="G558" i="2"/>
  <c r="H558" i="2"/>
  <c r="J588" i="2"/>
  <c r="K588" i="2"/>
  <c r="J596" i="2"/>
  <c r="K596" i="2"/>
  <c r="J575" i="2"/>
  <c r="K575" i="2"/>
  <c r="J561" i="2"/>
  <c r="K561" i="2"/>
  <c r="J565" i="2"/>
  <c r="K565" i="2"/>
  <c r="J573" i="2"/>
  <c r="K573" i="2"/>
  <c r="J569" i="2"/>
  <c r="K569" i="2"/>
  <c r="J584" i="2"/>
  <c r="K584" i="2"/>
  <c r="J592" i="2"/>
  <c r="K592" i="2"/>
  <c r="J567" i="2"/>
  <c r="K567" i="2"/>
  <c r="T510" i="2"/>
  <c r="R548" i="2"/>
  <c r="S548" i="2"/>
  <c r="R550" i="2"/>
  <c r="S550" i="2"/>
  <c r="R554" i="2"/>
  <c r="S554" i="2"/>
  <c r="O588" i="2"/>
  <c r="P588" i="2"/>
  <c r="L588" i="2"/>
  <c r="O596" i="2"/>
  <c r="P596" i="2"/>
  <c r="L596" i="2"/>
  <c r="M596" i="2"/>
  <c r="N596" i="2"/>
  <c r="Q596" i="2"/>
  <c r="O575" i="2"/>
  <c r="P575" i="2"/>
  <c r="L575" i="2"/>
  <c r="M575" i="2"/>
  <c r="N575" i="2"/>
  <c r="Q575" i="2"/>
  <c r="O561" i="2"/>
  <c r="P561" i="2"/>
  <c r="L561" i="2"/>
  <c r="O565" i="2"/>
  <c r="P565" i="2"/>
  <c r="L565" i="2"/>
  <c r="O573" i="2"/>
  <c r="P573" i="2"/>
  <c r="L573" i="2"/>
  <c r="M573" i="2"/>
  <c r="N573" i="2"/>
  <c r="Q573" i="2"/>
  <c r="O569" i="2"/>
  <c r="P569" i="2"/>
  <c r="L569" i="2"/>
  <c r="O584" i="2"/>
  <c r="P584" i="2"/>
  <c r="L584" i="2"/>
  <c r="O592" i="2"/>
  <c r="P592" i="2"/>
  <c r="L592" i="2"/>
  <c r="O567" i="2"/>
  <c r="P567" i="2"/>
  <c r="L567" i="2"/>
  <c r="J581" i="2"/>
  <c r="K581" i="2"/>
  <c r="J559" i="2"/>
  <c r="K559" i="2"/>
  <c r="J563" i="2"/>
  <c r="K563" i="2"/>
  <c r="J571" i="2"/>
  <c r="K571" i="2"/>
  <c r="J577" i="2"/>
  <c r="K577" i="2"/>
  <c r="J579" i="2"/>
  <c r="K579" i="2"/>
  <c r="J590" i="2"/>
  <c r="K590" i="2"/>
  <c r="N540" i="2"/>
  <c r="Q540" i="2"/>
  <c r="M540" i="2"/>
  <c r="N538" i="2"/>
  <c r="Q538" i="2"/>
  <c r="M538" i="2"/>
  <c r="N536" i="2"/>
  <c r="Q536" i="2"/>
  <c r="R536" i="2"/>
  <c r="S536" i="2"/>
  <c r="M536" i="2"/>
  <c r="N542" i="2"/>
  <c r="Q542" i="2"/>
  <c r="R542" i="2"/>
  <c r="S542" i="2"/>
  <c r="M542" i="2"/>
  <c r="O580" i="2"/>
  <c r="P580" i="2"/>
  <c r="L580" i="2"/>
  <c r="M580" i="2"/>
  <c r="N580" i="2"/>
  <c r="Q580" i="2"/>
  <c r="O537" i="2"/>
  <c r="P537" i="2"/>
  <c r="L537" i="2"/>
  <c r="O549" i="2"/>
  <c r="P549" i="2"/>
  <c r="L549" i="2"/>
  <c r="M549" i="2"/>
  <c r="N549" i="2"/>
  <c r="Q549" i="2"/>
  <c r="O574" i="2"/>
  <c r="P574" i="2"/>
  <c r="L574" i="2"/>
  <c r="M574" i="2"/>
  <c r="N574" i="2"/>
  <c r="Q574" i="2"/>
  <c r="O543" i="2"/>
  <c r="P543" i="2"/>
  <c r="L543" i="2"/>
  <c r="O535" i="2"/>
  <c r="P535" i="2"/>
  <c r="L535" i="2"/>
  <c r="O547" i="2"/>
  <c r="P547" i="2"/>
  <c r="L547" i="2"/>
  <c r="M547" i="2"/>
  <c r="N547" i="2"/>
  <c r="Q547" i="2"/>
  <c r="O555" i="2"/>
  <c r="P555" i="2"/>
  <c r="L555" i="2"/>
  <c r="M555" i="2"/>
  <c r="N555" i="2"/>
  <c r="Q555" i="2"/>
  <c r="I612" i="2"/>
  <c r="E612" i="2"/>
  <c r="F612" i="2"/>
  <c r="G612" i="2"/>
  <c r="H612" i="2"/>
  <c r="I620" i="2"/>
  <c r="E620" i="2"/>
  <c r="F620" i="2"/>
  <c r="G620" i="2"/>
  <c r="H620" i="2"/>
  <c r="E628" i="2"/>
  <c r="F628" i="2"/>
  <c r="G628" i="2"/>
  <c r="H628" i="2"/>
  <c r="I628" i="2"/>
  <c r="E599" i="2"/>
  <c r="F599" i="2"/>
  <c r="G599" i="2"/>
  <c r="H599" i="2"/>
  <c r="I599" i="2"/>
  <c r="I618" i="2"/>
  <c r="E618" i="2"/>
  <c r="F618" i="2"/>
  <c r="G618" i="2"/>
  <c r="H618" i="2"/>
  <c r="E585" i="2"/>
  <c r="F585" i="2"/>
  <c r="G585" i="2"/>
  <c r="H585" i="2"/>
  <c r="I585" i="2"/>
  <c r="E589" i="2"/>
  <c r="F589" i="2"/>
  <c r="G589" i="2"/>
  <c r="H589" i="2"/>
  <c r="I589" i="2"/>
  <c r="E597" i="2"/>
  <c r="F597" i="2"/>
  <c r="G597" i="2"/>
  <c r="H597" i="2"/>
  <c r="I597" i="2"/>
  <c r="I610" i="2"/>
  <c r="E610" i="2"/>
  <c r="F610" i="2"/>
  <c r="G610" i="2"/>
  <c r="H610" i="2"/>
  <c r="E593" i="2"/>
  <c r="F593" i="2"/>
  <c r="G593" i="2"/>
  <c r="H593" i="2"/>
  <c r="I593" i="2"/>
  <c r="I622" i="2"/>
  <c r="E622" i="2"/>
  <c r="F622" i="2"/>
  <c r="G622" i="2"/>
  <c r="H622" i="2"/>
  <c r="I608" i="2"/>
  <c r="E608" i="2"/>
  <c r="F608" i="2"/>
  <c r="G608" i="2"/>
  <c r="H608" i="2"/>
  <c r="I616" i="2"/>
  <c r="E616" i="2"/>
  <c r="F616" i="2"/>
  <c r="G616" i="2"/>
  <c r="H616" i="2"/>
  <c r="I624" i="2"/>
  <c r="E624" i="2"/>
  <c r="F624" i="2"/>
  <c r="G624" i="2"/>
  <c r="H624" i="2"/>
  <c r="E591" i="2"/>
  <c r="F591" i="2"/>
  <c r="G591" i="2"/>
  <c r="H591" i="2"/>
  <c r="I591" i="2"/>
  <c r="E605" i="2"/>
  <c r="F605" i="2"/>
  <c r="G605" i="2"/>
  <c r="H605" i="2"/>
  <c r="I605" i="2"/>
  <c r="E626" i="2"/>
  <c r="F626" i="2"/>
  <c r="G626" i="2"/>
  <c r="H626" i="2"/>
  <c r="I626" i="2"/>
  <c r="E583" i="2"/>
  <c r="F583" i="2"/>
  <c r="G583" i="2"/>
  <c r="H583" i="2"/>
  <c r="I583" i="2"/>
  <c r="E587" i="2"/>
  <c r="F587" i="2"/>
  <c r="G587" i="2"/>
  <c r="H587" i="2"/>
  <c r="I587" i="2"/>
  <c r="E595" i="2"/>
  <c r="F595" i="2"/>
  <c r="G595" i="2"/>
  <c r="H595" i="2"/>
  <c r="I595" i="2"/>
  <c r="E601" i="2"/>
  <c r="F601" i="2"/>
  <c r="G601" i="2"/>
  <c r="H601" i="2"/>
  <c r="I601" i="2"/>
  <c r="E603" i="2"/>
  <c r="F603" i="2"/>
  <c r="G603" i="2"/>
  <c r="H603" i="2"/>
  <c r="I603" i="2"/>
  <c r="I614" i="2"/>
  <c r="E614" i="2"/>
  <c r="F614" i="2"/>
  <c r="G614" i="2"/>
  <c r="H614" i="2"/>
  <c r="N564" i="2"/>
  <c r="Q564" i="2"/>
  <c r="M564" i="2"/>
  <c r="N570" i="2"/>
  <c r="Q570" i="2"/>
  <c r="M570" i="2"/>
  <c r="N562" i="2"/>
  <c r="Q562" i="2"/>
  <c r="M562" i="2"/>
  <c r="N560" i="2"/>
  <c r="Q560" i="2"/>
  <c r="R560" i="2"/>
  <c r="S560" i="2"/>
  <c r="M560" i="2"/>
  <c r="N568" i="2"/>
  <c r="Q568" i="2"/>
  <c r="R568" i="2"/>
  <c r="S568" i="2"/>
  <c r="M568" i="2"/>
  <c r="N566" i="2"/>
  <c r="Q566" i="2"/>
  <c r="R566" i="2"/>
  <c r="S566" i="2"/>
  <c r="M566" i="2"/>
  <c r="J558" i="2"/>
  <c r="K558" i="2"/>
  <c r="J604" i="2"/>
  <c r="K604" i="2"/>
  <c r="J594" i="2"/>
  <c r="K594" i="2"/>
  <c r="J586" i="2"/>
  <c r="K586" i="2"/>
  <c r="J598" i="2"/>
  <c r="K598" i="2"/>
  <c r="J600" i="2"/>
  <c r="K600" i="2"/>
  <c r="J602" i="2"/>
  <c r="K602" i="2"/>
  <c r="R540" i="2"/>
  <c r="S540" i="2"/>
  <c r="R538" i="2"/>
  <c r="S538" i="2"/>
  <c r="O551" i="2"/>
  <c r="P551" i="2"/>
  <c r="L551" i="2"/>
  <c r="M551" i="2"/>
  <c r="N551" i="2"/>
  <c r="Q551" i="2"/>
  <c r="O541" i="2"/>
  <c r="P541" i="2"/>
  <c r="L541" i="2"/>
  <c r="O545" i="2"/>
  <c r="P545" i="2"/>
  <c r="L545" i="2"/>
  <c r="O576" i="2"/>
  <c r="P576" i="2"/>
  <c r="L576" i="2"/>
  <c r="M576" i="2"/>
  <c r="N576" i="2"/>
  <c r="Q576" i="2"/>
  <c r="O557" i="2"/>
  <c r="P557" i="2"/>
  <c r="L557" i="2"/>
  <c r="M557" i="2"/>
  <c r="N557" i="2"/>
  <c r="Q557" i="2"/>
  <c r="O539" i="2"/>
  <c r="P539" i="2"/>
  <c r="L539" i="2"/>
  <c r="O553" i="2"/>
  <c r="P553" i="2"/>
  <c r="L553" i="2"/>
  <c r="M553" i="2"/>
  <c r="N553" i="2"/>
  <c r="Q553" i="2"/>
  <c r="D636" i="2"/>
  <c r="B660" i="2"/>
  <c r="D644" i="2"/>
  <c r="B668" i="2"/>
  <c r="D652" i="2"/>
  <c r="B676" i="2"/>
  <c r="D623" i="2"/>
  <c r="B647" i="2"/>
  <c r="D642" i="2"/>
  <c r="B666" i="2"/>
  <c r="D609" i="2"/>
  <c r="B633" i="2"/>
  <c r="D613" i="2"/>
  <c r="B637" i="2"/>
  <c r="D621" i="2"/>
  <c r="B645" i="2"/>
  <c r="D634" i="2"/>
  <c r="B658" i="2"/>
  <c r="D617" i="2"/>
  <c r="B641" i="2"/>
  <c r="D646" i="2"/>
  <c r="B670" i="2"/>
  <c r="D632" i="2"/>
  <c r="B656" i="2"/>
  <c r="D640" i="2"/>
  <c r="B664" i="2"/>
  <c r="D648" i="2"/>
  <c r="B672" i="2"/>
  <c r="D615" i="2"/>
  <c r="B639" i="2"/>
  <c r="D629" i="2"/>
  <c r="B653" i="2"/>
  <c r="D650" i="2"/>
  <c r="B674" i="2"/>
  <c r="D607" i="2"/>
  <c r="B631" i="2"/>
  <c r="D611" i="2"/>
  <c r="B635" i="2"/>
  <c r="D619" i="2"/>
  <c r="B643" i="2"/>
  <c r="D625" i="2"/>
  <c r="B649" i="2"/>
  <c r="D627" i="2"/>
  <c r="B651" i="2"/>
  <c r="D638" i="2"/>
  <c r="B662" i="2"/>
  <c r="N546" i="2"/>
  <c r="Q546" i="2"/>
  <c r="R546" i="2"/>
  <c r="S546" i="2"/>
  <c r="M546" i="2"/>
  <c r="N544" i="2"/>
  <c r="Q544" i="2"/>
  <c r="R544" i="2"/>
  <c r="S544" i="2"/>
  <c r="M544" i="2"/>
  <c r="R564" i="2"/>
  <c r="S564" i="2"/>
  <c r="R572" i="2"/>
  <c r="S572" i="2"/>
  <c r="R570" i="2"/>
  <c r="S570" i="2"/>
  <c r="R562" i="2"/>
  <c r="S562" i="2"/>
  <c r="R578" i="2"/>
  <c r="S578" i="2"/>
  <c r="M510" i="2"/>
  <c r="N510" i="2"/>
  <c r="Q510" i="2"/>
  <c r="R510" i="2"/>
  <c r="S510" i="2"/>
  <c r="O534" i="2"/>
  <c r="P534" i="2"/>
  <c r="L534" i="2"/>
  <c r="E582" i="2"/>
  <c r="F582" i="2"/>
  <c r="G582" i="2"/>
  <c r="H582" i="2"/>
  <c r="I582" i="2"/>
  <c r="O558" i="2"/>
  <c r="P558" i="2"/>
  <c r="L558" i="2"/>
  <c r="D606" i="2"/>
  <c r="B630" i="2"/>
  <c r="J614" i="2"/>
  <c r="K614" i="2"/>
  <c r="J624" i="2"/>
  <c r="K624" i="2"/>
  <c r="J616" i="2"/>
  <c r="K616" i="2"/>
  <c r="J608" i="2"/>
  <c r="K608" i="2"/>
  <c r="J622" i="2"/>
  <c r="K622" i="2"/>
  <c r="J610" i="2"/>
  <c r="K610" i="2"/>
  <c r="J618" i="2"/>
  <c r="K618" i="2"/>
  <c r="J620" i="2"/>
  <c r="K620" i="2"/>
  <c r="J612" i="2"/>
  <c r="K612" i="2"/>
  <c r="R555" i="2"/>
  <c r="S555" i="2"/>
  <c r="R547" i="2"/>
  <c r="S547" i="2"/>
  <c r="R574" i="2"/>
  <c r="S574" i="2"/>
  <c r="R549" i="2"/>
  <c r="S549" i="2"/>
  <c r="R580" i="2"/>
  <c r="S580" i="2"/>
  <c r="J582" i="2"/>
  <c r="K582" i="2"/>
  <c r="D662" i="2"/>
  <c r="B686" i="2"/>
  <c r="D651" i="2"/>
  <c r="B675" i="2"/>
  <c r="D649" i="2"/>
  <c r="B673" i="2"/>
  <c r="D643" i="2"/>
  <c r="B667" i="2"/>
  <c r="D635" i="2"/>
  <c r="B659" i="2"/>
  <c r="D631" i="2"/>
  <c r="B655" i="2"/>
  <c r="D674" i="2"/>
  <c r="B698" i="2"/>
  <c r="D653" i="2"/>
  <c r="B677" i="2"/>
  <c r="D639" i="2"/>
  <c r="B663" i="2"/>
  <c r="D672" i="2"/>
  <c r="B696" i="2"/>
  <c r="D664" i="2"/>
  <c r="B688" i="2"/>
  <c r="D656" i="2"/>
  <c r="B680" i="2"/>
  <c r="D670" i="2"/>
  <c r="B694" i="2"/>
  <c r="D641" i="2"/>
  <c r="B665" i="2"/>
  <c r="D658" i="2"/>
  <c r="B682" i="2"/>
  <c r="D645" i="2"/>
  <c r="B669" i="2"/>
  <c r="D637" i="2"/>
  <c r="B661" i="2"/>
  <c r="D633" i="2"/>
  <c r="B657" i="2"/>
  <c r="D666" i="2"/>
  <c r="B690" i="2"/>
  <c r="D647" i="2"/>
  <c r="B671" i="2"/>
  <c r="D676" i="2"/>
  <c r="B700" i="2"/>
  <c r="D668" i="2"/>
  <c r="B692" i="2"/>
  <c r="D660" i="2"/>
  <c r="B684" i="2"/>
  <c r="M539" i="2"/>
  <c r="N539" i="2"/>
  <c r="Q539" i="2"/>
  <c r="M545" i="2"/>
  <c r="N545" i="2"/>
  <c r="Q545" i="2"/>
  <c r="M541" i="2"/>
  <c r="N541" i="2"/>
  <c r="Q541" i="2"/>
  <c r="O600" i="2"/>
  <c r="P600" i="2"/>
  <c r="L600" i="2"/>
  <c r="M600" i="2"/>
  <c r="N600" i="2"/>
  <c r="Q600" i="2"/>
  <c r="O586" i="2"/>
  <c r="P586" i="2"/>
  <c r="L586" i="2"/>
  <c r="O604" i="2"/>
  <c r="P604" i="2"/>
  <c r="L604" i="2"/>
  <c r="M604" i="2"/>
  <c r="N604" i="2"/>
  <c r="Q604" i="2"/>
  <c r="O614" i="2"/>
  <c r="P614" i="2"/>
  <c r="L614" i="2"/>
  <c r="O624" i="2"/>
  <c r="P624" i="2"/>
  <c r="L624" i="2"/>
  <c r="M624" i="2"/>
  <c r="N624" i="2"/>
  <c r="Q624" i="2"/>
  <c r="O616" i="2"/>
  <c r="P616" i="2"/>
  <c r="L616" i="2"/>
  <c r="O608" i="2"/>
  <c r="P608" i="2"/>
  <c r="L608" i="2"/>
  <c r="O622" i="2"/>
  <c r="P622" i="2"/>
  <c r="L622" i="2"/>
  <c r="M622" i="2"/>
  <c r="N622" i="2"/>
  <c r="Q622" i="2"/>
  <c r="O610" i="2"/>
  <c r="P610" i="2"/>
  <c r="L610" i="2"/>
  <c r="O618" i="2"/>
  <c r="P618" i="2"/>
  <c r="L618" i="2"/>
  <c r="O620" i="2"/>
  <c r="P620" i="2"/>
  <c r="L620" i="2"/>
  <c r="M620" i="2"/>
  <c r="N620" i="2"/>
  <c r="Q620" i="2"/>
  <c r="O612" i="2"/>
  <c r="P612" i="2"/>
  <c r="L612" i="2"/>
  <c r="O579" i="2"/>
  <c r="P579" i="2"/>
  <c r="L579" i="2"/>
  <c r="M579" i="2"/>
  <c r="N579" i="2"/>
  <c r="Q579" i="2"/>
  <c r="O571" i="2"/>
  <c r="P571" i="2"/>
  <c r="L571" i="2"/>
  <c r="M571" i="2"/>
  <c r="N571" i="2"/>
  <c r="Q571" i="2"/>
  <c r="O559" i="2"/>
  <c r="P559" i="2"/>
  <c r="L559" i="2"/>
  <c r="M567" i="2"/>
  <c r="N567" i="2"/>
  <c r="Q567" i="2"/>
  <c r="N592" i="2"/>
  <c r="Q592" i="2"/>
  <c r="R592" i="2"/>
  <c r="S592" i="2"/>
  <c r="M592" i="2"/>
  <c r="N584" i="2"/>
  <c r="Q584" i="2"/>
  <c r="R584" i="2"/>
  <c r="S584" i="2"/>
  <c r="M584" i="2"/>
  <c r="M569" i="2"/>
  <c r="N569" i="2"/>
  <c r="Q569" i="2"/>
  <c r="M565" i="2"/>
  <c r="N565" i="2"/>
  <c r="Q565" i="2"/>
  <c r="M561" i="2"/>
  <c r="N561" i="2"/>
  <c r="Q561" i="2"/>
  <c r="N588" i="2"/>
  <c r="Q588" i="2"/>
  <c r="R588" i="2"/>
  <c r="S588" i="2"/>
  <c r="M588" i="2"/>
  <c r="E638" i="2"/>
  <c r="F638" i="2"/>
  <c r="G638" i="2"/>
  <c r="H638" i="2"/>
  <c r="I638" i="2"/>
  <c r="I627" i="2"/>
  <c r="E627" i="2"/>
  <c r="F627" i="2"/>
  <c r="G627" i="2"/>
  <c r="H627" i="2"/>
  <c r="I625" i="2"/>
  <c r="E625" i="2"/>
  <c r="F625" i="2"/>
  <c r="G625" i="2"/>
  <c r="H625" i="2"/>
  <c r="E619" i="2"/>
  <c r="F619" i="2"/>
  <c r="G619" i="2"/>
  <c r="H619" i="2"/>
  <c r="I619" i="2"/>
  <c r="E611" i="2"/>
  <c r="F611" i="2"/>
  <c r="G611" i="2"/>
  <c r="H611" i="2"/>
  <c r="I611" i="2"/>
  <c r="E607" i="2"/>
  <c r="F607" i="2"/>
  <c r="G607" i="2"/>
  <c r="H607" i="2"/>
  <c r="I607" i="2"/>
  <c r="E650" i="2"/>
  <c r="F650" i="2"/>
  <c r="G650" i="2"/>
  <c r="H650" i="2"/>
  <c r="I650" i="2"/>
  <c r="I629" i="2"/>
  <c r="E629" i="2"/>
  <c r="F629" i="2"/>
  <c r="G629" i="2"/>
  <c r="H629" i="2"/>
  <c r="E615" i="2"/>
  <c r="F615" i="2"/>
  <c r="G615" i="2"/>
  <c r="H615" i="2"/>
  <c r="I615" i="2"/>
  <c r="E648" i="2"/>
  <c r="F648" i="2"/>
  <c r="G648" i="2"/>
  <c r="H648" i="2"/>
  <c r="I648" i="2"/>
  <c r="E640" i="2"/>
  <c r="F640" i="2"/>
  <c r="G640" i="2"/>
  <c r="H640" i="2"/>
  <c r="I640" i="2"/>
  <c r="E632" i="2"/>
  <c r="F632" i="2"/>
  <c r="G632" i="2"/>
  <c r="H632" i="2"/>
  <c r="I632" i="2"/>
  <c r="E646" i="2"/>
  <c r="F646" i="2"/>
  <c r="G646" i="2"/>
  <c r="H646" i="2"/>
  <c r="I646" i="2"/>
  <c r="E617" i="2"/>
  <c r="F617" i="2"/>
  <c r="G617" i="2"/>
  <c r="H617" i="2"/>
  <c r="I617" i="2"/>
  <c r="E634" i="2"/>
  <c r="F634" i="2"/>
  <c r="G634" i="2"/>
  <c r="H634" i="2"/>
  <c r="I634" i="2"/>
  <c r="E621" i="2"/>
  <c r="F621" i="2"/>
  <c r="G621" i="2"/>
  <c r="H621" i="2"/>
  <c r="I621" i="2"/>
  <c r="E613" i="2"/>
  <c r="F613" i="2"/>
  <c r="G613" i="2"/>
  <c r="H613" i="2"/>
  <c r="I613" i="2"/>
  <c r="E609" i="2"/>
  <c r="F609" i="2"/>
  <c r="G609" i="2"/>
  <c r="H609" i="2"/>
  <c r="I609" i="2"/>
  <c r="E642" i="2"/>
  <c r="F642" i="2"/>
  <c r="G642" i="2"/>
  <c r="H642" i="2"/>
  <c r="I642" i="2"/>
  <c r="E623" i="2"/>
  <c r="F623" i="2"/>
  <c r="G623" i="2"/>
  <c r="H623" i="2"/>
  <c r="I623" i="2"/>
  <c r="E652" i="2"/>
  <c r="F652" i="2"/>
  <c r="G652" i="2"/>
  <c r="H652" i="2"/>
  <c r="I652" i="2"/>
  <c r="E644" i="2"/>
  <c r="F644" i="2"/>
  <c r="G644" i="2"/>
  <c r="H644" i="2"/>
  <c r="I644" i="2"/>
  <c r="E636" i="2"/>
  <c r="F636" i="2"/>
  <c r="G636" i="2"/>
  <c r="H636" i="2"/>
  <c r="I636" i="2"/>
  <c r="R553" i="2"/>
  <c r="S553" i="2"/>
  <c r="R539" i="2"/>
  <c r="S539" i="2"/>
  <c r="R557" i="2"/>
  <c r="S557" i="2"/>
  <c r="R576" i="2"/>
  <c r="S576" i="2"/>
  <c r="R545" i="2"/>
  <c r="S545" i="2"/>
  <c r="R541" i="2"/>
  <c r="S541" i="2"/>
  <c r="R551" i="2"/>
  <c r="S551" i="2"/>
  <c r="O602" i="2"/>
  <c r="P602" i="2"/>
  <c r="L602" i="2"/>
  <c r="M602" i="2"/>
  <c r="N602" i="2"/>
  <c r="Q602" i="2"/>
  <c r="O598" i="2"/>
  <c r="P598" i="2"/>
  <c r="L598" i="2"/>
  <c r="M598" i="2"/>
  <c r="N598" i="2"/>
  <c r="Q598" i="2"/>
  <c r="O594" i="2"/>
  <c r="P594" i="2"/>
  <c r="L594" i="2"/>
  <c r="J603" i="2"/>
  <c r="K603" i="2"/>
  <c r="J601" i="2"/>
  <c r="K601" i="2"/>
  <c r="J595" i="2"/>
  <c r="K595" i="2"/>
  <c r="J587" i="2"/>
  <c r="K587" i="2"/>
  <c r="J583" i="2"/>
  <c r="K583" i="2"/>
  <c r="J626" i="2"/>
  <c r="K626" i="2"/>
  <c r="J605" i="2"/>
  <c r="K605" i="2"/>
  <c r="J591" i="2"/>
  <c r="K591" i="2"/>
  <c r="J593" i="2"/>
  <c r="K593" i="2"/>
  <c r="J597" i="2"/>
  <c r="K597" i="2"/>
  <c r="J589" i="2"/>
  <c r="K589" i="2"/>
  <c r="J585" i="2"/>
  <c r="K585" i="2"/>
  <c r="J599" i="2"/>
  <c r="K599" i="2"/>
  <c r="J628" i="2"/>
  <c r="K628" i="2"/>
  <c r="M535" i="2"/>
  <c r="N535" i="2"/>
  <c r="Q535" i="2"/>
  <c r="R535" i="2"/>
  <c r="S535" i="2"/>
  <c r="M543" i="2"/>
  <c r="N543" i="2"/>
  <c r="Q543" i="2"/>
  <c r="R543" i="2"/>
  <c r="S543" i="2"/>
  <c r="M537" i="2"/>
  <c r="N537" i="2"/>
  <c r="Q537" i="2"/>
  <c r="R537" i="2"/>
  <c r="S537" i="2"/>
  <c r="O590" i="2"/>
  <c r="P590" i="2"/>
  <c r="L590" i="2"/>
  <c r="O577" i="2"/>
  <c r="P577" i="2"/>
  <c r="L577" i="2"/>
  <c r="M577" i="2"/>
  <c r="N577" i="2"/>
  <c r="Q577" i="2"/>
  <c r="O563" i="2"/>
  <c r="P563" i="2"/>
  <c r="L563" i="2"/>
  <c r="O581" i="2"/>
  <c r="P581" i="2"/>
  <c r="L581" i="2"/>
  <c r="M581" i="2"/>
  <c r="N581" i="2"/>
  <c r="Q581" i="2"/>
  <c r="R567" i="2"/>
  <c r="S567" i="2"/>
  <c r="R569" i="2"/>
  <c r="S569" i="2"/>
  <c r="R573" i="2"/>
  <c r="S573" i="2"/>
  <c r="R565" i="2"/>
  <c r="S565" i="2"/>
  <c r="R561" i="2"/>
  <c r="S561" i="2"/>
  <c r="R575" i="2"/>
  <c r="S575" i="2"/>
  <c r="R596" i="2"/>
  <c r="S596" i="2"/>
  <c r="D630" i="2"/>
  <c r="B654" i="2"/>
  <c r="M558" i="2"/>
  <c r="N558" i="2"/>
  <c r="Q558" i="2"/>
  <c r="R558" i="2"/>
  <c r="S558" i="2"/>
  <c r="O582" i="2"/>
  <c r="P582" i="2"/>
  <c r="L582" i="2"/>
  <c r="M534" i="2"/>
  <c r="N534" i="2"/>
  <c r="Q534" i="2"/>
  <c r="R534" i="2"/>
  <c r="S534" i="2"/>
  <c r="I606" i="2"/>
  <c r="E606" i="2"/>
  <c r="F606" i="2"/>
  <c r="G606" i="2"/>
  <c r="H606" i="2"/>
  <c r="J629" i="2"/>
  <c r="K629" i="2"/>
  <c r="J625" i="2"/>
  <c r="K625" i="2"/>
  <c r="O625" i="2"/>
  <c r="P625" i="2"/>
  <c r="J627" i="2"/>
  <c r="K627" i="2"/>
  <c r="T534" i="2"/>
  <c r="R571" i="2"/>
  <c r="S571" i="2"/>
  <c r="R579" i="2"/>
  <c r="S579" i="2"/>
  <c r="M563" i="2"/>
  <c r="N563" i="2"/>
  <c r="Q563" i="2"/>
  <c r="N590" i="2"/>
  <c r="Q590" i="2"/>
  <c r="R590" i="2"/>
  <c r="S590" i="2"/>
  <c r="M590" i="2"/>
  <c r="O628" i="2"/>
  <c r="P628" i="2"/>
  <c r="L628" i="2"/>
  <c r="M628" i="2"/>
  <c r="N628" i="2"/>
  <c r="Q628" i="2"/>
  <c r="O585" i="2"/>
  <c r="P585" i="2"/>
  <c r="L585" i="2"/>
  <c r="O597" i="2"/>
  <c r="P597" i="2"/>
  <c r="L597" i="2"/>
  <c r="M597" i="2"/>
  <c r="N597" i="2"/>
  <c r="Q597" i="2"/>
  <c r="O591" i="2"/>
  <c r="P591" i="2"/>
  <c r="L591" i="2"/>
  <c r="O626" i="2"/>
  <c r="P626" i="2"/>
  <c r="L626" i="2"/>
  <c r="M626" i="2"/>
  <c r="N626" i="2"/>
  <c r="Q626" i="2"/>
  <c r="O587" i="2"/>
  <c r="P587" i="2"/>
  <c r="L587" i="2"/>
  <c r="O601" i="2"/>
  <c r="P601" i="2"/>
  <c r="L601" i="2"/>
  <c r="M601" i="2"/>
  <c r="N601" i="2"/>
  <c r="Q601" i="2"/>
  <c r="N594" i="2"/>
  <c r="Q594" i="2"/>
  <c r="M594" i="2"/>
  <c r="O629" i="2"/>
  <c r="P629" i="2"/>
  <c r="L629" i="2"/>
  <c r="M629" i="2"/>
  <c r="N629" i="2"/>
  <c r="Q629" i="2"/>
  <c r="L625" i="2"/>
  <c r="M625" i="2"/>
  <c r="N625" i="2"/>
  <c r="Q625" i="2"/>
  <c r="O627" i="2"/>
  <c r="P627" i="2"/>
  <c r="L627" i="2"/>
  <c r="M627" i="2"/>
  <c r="N627" i="2"/>
  <c r="Q627" i="2"/>
  <c r="N612" i="2"/>
  <c r="Q612" i="2"/>
  <c r="R612" i="2"/>
  <c r="S612" i="2"/>
  <c r="M612" i="2"/>
  <c r="N618" i="2"/>
  <c r="Q618" i="2"/>
  <c r="R618" i="2"/>
  <c r="S618" i="2"/>
  <c r="M618" i="2"/>
  <c r="N610" i="2"/>
  <c r="Q610" i="2"/>
  <c r="R610" i="2"/>
  <c r="S610" i="2"/>
  <c r="M610" i="2"/>
  <c r="N608" i="2"/>
  <c r="Q608" i="2"/>
  <c r="M608" i="2"/>
  <c r="N616" i="2"/>
  <c r="Q616" i="2"/>
  <c r="R616" i="2"/>
  <c r="S616" i="2"/>
  <c r="M616" i="2"/>
  <c r="N614" i="2"/>
  <c r="Q614" i="2"/>
  <c r="R614" i="2"/>
  <c r="S614" i="2"/>
  <c r="M614" i="2"/>
  <c r="N586" i="2"/>
  <c r="Q586" i="2"/>
  <c r="M586" i="2"/>
  <c r="D684" i="2"/>
  <c r="B708" i="2"/>
  <c r="D692" i="2"/>
  <c r="B716" i="2"/>
  <c r="D700" i="2"/>
  <c r="B724" i="2"/>
  <c r="D671" i="2"/>
  <c r="B695" i="2"/>
  <c r="D690" i="2"/>
  <c r="B714" i="2"/>
  <c r="D657" i="2"/>
  <c r="B681" i="2"/>
  <c r="D661" i="2"/>
  <c r="B685" i="2"/>
  <c r="D669" i="2"/>
  <c r="B693" i="2"/>
  <c r="D682" i="2"/>
  <c r="B706" i="2"/>
  <c r="D665" i="2"/>
  <c r="B689" i="2"/>
  <c r="D694" i="2"/>
  <c r="B718" i="2"/>
  <c r="D680" i="2"/>
  <c r="B704" i="2"/>
  <c r="D688" i="2"/>
  <c r="B712" i="2"/>
  <c r="D696" i="2"/>
  <c r="B720" i="2"/>
  <c r="D663" i="2"/>
  <c r="B687" i="2"/>
  <c r="D677" i="2"/>
  <c r="B701" i="2"/>
  <c r="D698" i="2"/>
  <c r="B722" i="2"/>
  <c r="D655" i="2"/>
  <c r="B679" i="2"/>
  <c r="D659" i="2"/>
  <c r="B683" i="2"/>
  <c r="D667" i="2"/>
  <c r="B691" i="2"/>
  <c r="D673" i="2"/>
  <c r="B697" i="2"/>
  <c r="D675" i="2"/>
  <c r="B699" i="2"/>
  <c r="D686" i="2"/>
  <c r="B710" i="2"/>
  <c r="R581" i="2"/>
  <c r="S581" i="2"/>
  <c r="R563" i="2"/>
  <c r="S563" i="2"/>
  <c r="R577" i="2"/>
  <c r="S577" i="2"/>
  <c r="O599" i="2"/>
  <c r="P599" i="2"/>
  <c r="L599" i="2"/>
  <c r="M599" i="2"/>
  <c r="N599" i="2"/>
  <c r="Q599" i="2"/>
  <c r="R599" i="2"/>
  <c r="S599" i="2"/>
  <c r="O589" i="2"/>
  <c r="P589" i="2"/>
  <c r="L589" i="2"/>
  <c r="O593" i="2"/>
  <c r="P593" i="2"/>
  <c r="L593" i="2"/>
  <c r="O605" i="2"/>
  <c r="P605" i="2"/>
  <c r="L605" i="2"/>
  <c r="M605" i="2"/>
  <c r="N605" i="2"/>
  <c r="Q605" i="2"/>
  <c r="O583" i="2"/>
  <c r="P583" i="2"/>
  <c r="L583" i="2"/>
  <c r="O595" i="2"/>
  <c r="P595" i="2"/>
  <c r="L595" i="2"/>
  <c r="M595" i="2"/>
  <c r="N595" i="2"/>
  <c r="Q595" i="2"/>
  <c r="O603" i="2"/>
  <c r="P603" i="2"/>
  <c r="L603" i="2"/>
  <c r="M603" i="2"/>
  <c r="N603" i="2"/>
  <c r="Q603" i="2"/>
  <c r="R594" i="2"/>
  <c r="S594" i="2"/>
  <c r="R598" i="2"/>
  <c r="S598" i="2"/>
  <c r="R602" i="2"/>
  <c r="S602" i="2"/>
  <c r="J636" i="2"/>
  <c r="K636" i="2"/>
  <c r="J644" i="2"/>
  <c r="K644" i="2"/>
  <c r="J652" i="2"/>
  <c r="K652" i="2"/>
  <c r="J623" i="2"/>
  <c r="K623" i="2"/>
  <c r="J642" i="2"/>
  <c r="K642" i="2"/>
  <c r="J609" i="2"/>
  <c r="K609" i="2"/>
  <c r="J613" i="2"/>
  <c r="K613" i="2"/>
  <c r="J621" i="2"/>
  <c r="K621" i="2"/>
  <c r="J634" i="2"/>
  <c r="K634" i="2"/>
  <c r="J617" i="2"/>
  <c r="K617" i="2"/>
  <c r="J646" i="2"/>
  <c r="K646" i="2"/>
  <c r="J632" i="2"/>
  <c r="K632" i="2"/>
  <c r="J640" i="2"/>
  <c r="K640" i="2"/>
  <c r="J648" i="2"/>
  <c r="K648" i="2"/>
  <c r="J615" i="2"/>
  <c r="K615" i="2"/>
  <c r="J650" i="2"/>
  <c r="K650" i="2"/>
  <c r="J607" i="2"/>
  <c r="K607" i="2"/>
  <c r="J611" i="2"/>
  <c r="K611" i="2"/>
  <c r="J619" i="2"/>
  <c r="K619" i="2"/>
  <c r="J638" i="2"/>
  <c r="K638" i="2"/>
  <c r="M559" i="2"/>
  <c r="N559" i="2"/>
  <c r="Q559" i="2"/>
  <c r="R559" i="2"/>
  <c r="S559" i="2"/>
  <c r="R620" i="2"/>
  <c r="S620" i="2"/>
  <c r="R622" i="2"/>
  <c r="S622" i="2"/>
  <c r="R608" i="2"/>
  <c r="S608" i="2"/>
  <c r="R624" i="2"/>
  <c r="S624" i="2"/>
  <c r="R604" i="2"/>
  <c r="S604" i="2"/>
  <c r="R586" i="2"/>
  <c r="S586" i="2"/>
  <c r="R600" i="2"/>
  <c r="S600" i="2"/>
  <c r="E660" i="2"/>
  <c r="F660" i="2"/>
  <c r="G660" i="2"/>
  <c r="H660" i="2"/>
  <c r="I660" i="2"/>
  <c r="E668" i="2"/>
  <c r="F668" i="2"/>
  <c r="G668" i="2"/>
  <c r="H668" i="2"/>
  <c r="I668" i="2"/>
  <c r="E676" i="2"/>
  <c r="F676" i="2"/>
  <c r="G676" i="2"/>
  <c r="H676" i="2"/>
  <c r="I676" i="2"/>
  <c r="I647" i="2"/>
  <c r="E647" i="2"/>
  <c r="F647" i="2"/>
  <c r="G647" i="2"/>
  <c r="H647" i="2"/>
  <c r="E666" i="2"/>
  <c r="F666" i="2"/>
  <c r="G666" i="2"/>
  <c r="H666" i="2"/>
  <c r="I666" i="2"/>
  <c r="I633" i="2"/>
  <c r="E633" i="2"/>
  <c r="F633" i="2"/>
  <c r="G633" i="2"/>
  <c r="H633" i="2"/>
  <c r="I637" i="2"/>
  <c r="E637" i="2"/>
  <c r="F637" i="2"/>
  <c r="G637" i="2"/>
  <c r="H637" i="2"/>
  <c r="I645" i="2"/>
  <c r="E645" i="2"/>
  <c r="F645" i="2"/>
  <c r="G645" i="2"/>
  <c r="H645" i="2"/>
  <c r="E658" i="2"/>
  <c r="F658" i="2"/>
  <c r="G658" i="2"/>
  <c r="H658" i="2"/>
  <c r="I658" i="2"/>
  <c r="I641" i="2"/>
  <c r="E641" i="2"/>
  <c r="F641" i="2"/>
  <c r="G641" i="2"/>
  <c r="H641" i="2"/>
  <c r="E670" i="2"/>
  <c r="F670" i="2"/>
  <c r="G670" i="2"/>
  <c r="H670" i="2"/>
  <c r="I670" i="2"/>
  <c r="E656" i="2"/>
  <c r="F656" i="2"/>
  <c r="G656" i="2"/>
  <c r="H656" i="2"/>
  <c r="I656" i="2"/>
  <c r="E664" i="2"/>
  <c r="F664" i="2"/>
  <c r="G664" i="2"/>
  <c r="H664" i="2"/>
  <c r="I664" i="2"/>
  <c r="E672" i="2"/>
  <c r="F672" i="2"/>
  <c r="G672" i="2"/>
  <c r="H672" i="2"/>
  <c r="I672" i="2"/>
  <c r="I639" i="2"/>
  <c r="E639" i="2"/>
  <c r="F639" i="2"/>
  <c r="G639" i="2"/>
  <c r="H639" i="2"/>
  <c r="J639" i="2"/>
  <c r="K639" i="2"/>
  <c r="I653" i="2"/>
  <c r="E653" i="2"/>
  <c r="F653" i="2"/>
  <c r="G653" i="2"/>
  <c r="H653" i="2"/>
  <c r="J653" i="2"/>
  <c r="K653" i="2"/>
  <c r="E674" i="2"/>
  <c r="F674" i="2"/>
  <c r="G674" i="2"/>
  <c r="H674" i="2"/>
  <c r="I674" i="2"/>
  <c r="I631" i="2"/>
  <c r="E631" i="2"/>
  <c r="F631" i="2"/>
  <c r="G631" i="2"/>
  <c r="H631" i="2"/>
  <c r="J631" i="2"/>
  <c r="K631" i="2"/>
  <c r="I635" i="2"/>
  <c r="E635" i="2"/>
  <c r="F635" i="2"/>
  <c r="G635" i="2"/>
  <c r="H635" i="2"/>
  <c r="J635" i="2"/>
  <c r="K635" i="2"/>
  <c r="I643" i="2"/>
  <c r="E643" i="2"/>
  <c r="F643" i="2"/>
  <c r="G643" i="2"/>
  <c r="H643" i="2"/>
  <c r="J643" i="2"/>
  <c r="K643" i="2"/>
  <c r="I649" i="2"/>
  <c r="E649" i="2"/>
  <c r="F649" i="2"/>
  <c r="G649" i="2"/>
  <c r="H649" i="2"/>
  <c r="J649" i="2"/>
  <c r="K649" i="2"/>
  <c r="I651" i="2"/>
  <c r="E651" i="2"/>
  <c r="F651" i="2"/>
  <c r="G651" i="2"/>
  <c r="H651" i="2"/>
  <c r="J651" i="2"/>
  <c r="K651" i="2"/>
  <c r="E662" i="2"/>
  <c r="F662" i="2"/>
  <c r="G662" i="2"/>
  <c r="H662" i="2"/>
  <c r="I662" i="2"/>
  <c r="D654" i="2"/>
  <c r="B678" i="2"/>
  <c r="N582" i="2"/>
  <c r="Q582" i="2"/>
  <c r="R582" i="2"/>
  <c r="S582" i="2"/>
  <c r="M582" i="2"/>
  <c r="J606" i="2"/>
  <c r="K606" i="2"/>
  <c r="E630" i="2"/>
  <c r="F630" i="2"/>
  <c r="G630" i="2"/>
  <c r="H630" i="2"/>
  <c r="I630" i="2"/>
  <c r="J641" i="2"/>
  <c r="K641" i="2"/>
  <c r="J645" i="2"/>
  <c r="K645" i="2"/>
  <c r="L645" i="2"/>
  <c r="M645" i="2"/>
  <c r="N645" i="2"/>
  <c r="Q645" i="2"/>
  <c r="J637" i="2"/>
  <c r="K637" i="2"/>
  <c r="J633" i="2"/>
  <c r="K633" i="2"/>
  <c r="L633" i="2"/>
  <c r="J647" i="2"/>
  <c r="K647" i="2"/>
  <c r="R605" i="2"/>
  <c r="S605" i="2"/>
  <c r="T558" i="2"/>
  <c r="R603" i="2"/>
  <c r="S603" i="2"/>
  <c r="R595" i="2"/>
  <c r="S595" i="2"/>
  <c r="O651" i="2"/>
  <c r="P651" i="2"/>
  <c r="L651" i="2"/>
  <c r="M651" i="2"/>
  <c r="N651" i="2"/>
  <c r="Q651" i="2"/>
  <c r="O649" i="2"/>
  <c r="P649" i="2"/>
  <c r="L649" i="2"/>
  <c r="M649" i="2"/>
  <c r="N649" i="2"/>
  <c r="Q649" i="2"/>
  <c r="O643" i="2"/>
  <c r="P643" i="2"/>
  <c r="L643" i="2"/>
  <c r="M643" i="2"/>
  <c r="N643" i="2"/>
  <c r="Q643" i="2"/>
  <c r="O635" i="2"/>
  <c r="P635" i="2"/>
  <c r="L635" i="2"/>
  <c r="O631" i="2"/>
  <c r="P631" i="2"/>
  <c r="L631" i="2"/>
  <c r="O653" i="2"/>
  <c r="P653" i="2"/>
  <c r="L653" i="2"/>
  <c r="M653" i="2"/>
  <c r="N653" i="2"/>
  <c r="Q653" i="2"/>
  <c r="O639" i="2"/>
  <c r="P639" i="2"/>
  <c r="L639" i="2"/>
  <c r="O641" i="2"/>
  <c r="P641" i="2"/>
  <c r="L641" i="2"/>
  <c r="O645" i="2"/>
  <c r="P645" i="2"/>
  <c r="O637" i="2"/>
  <c r="P637" i="2"/>
  <c r="L637" i="2"/>
  <c r="O633" i="2"/>
  <c r="P633" i="2"/>
  <c r="O647" i="2"/>
  <c r="P647" i="2"/>
  <c r="L647" i="2"/>
  <c r="M647" i="2"/>
  <c r="N647" i="2"/>
  <c r="Q647" i="2"/>
  <c r="O638" i="2"/>
  <c r="P638" i="2"/>
  <c r="L638" i="2"/>
  <c r="O611" i="2"/>
  <c r="P611" i="2"/>
  <c r="L611" i="2"/>
  <c r="O650" i="2"/>
  <c r="P650" i="2"/>
  <c r="L650" i="2"/>
  <c r="M650" i="2"/>
  <c r="N650" i="2"/>
  <c r="Q650" i="2"/>
  <c r="O648" i="2"/>
  <c r="P648" i="2"/>
  <c r="L648" i="2"/>
  <c r="M648" i="2"/>
  <c r="N648" i="2"/>
  <c r="Q648" i="2"/>
  <c r="O632" i="2"/>
  <c r="P632" i="2"/>
  <c r="L632" i="2"/>
  <c r="O617" i="2"/>
  <c r="P617" i="2"/>
  <c r="L617" i="2"/>
  <c r="O621" i="2"/>
  <c r="P621" i="2"/>
  <c r="L621" i="2"/>
  <c r="M621" i="2"/>
  <c r="N621" i="2"/>
  <c r="Q621" i="2"/>
  <c r="O609" i="2"/>
  <c r="P609" i="2"/>
  <c r="L609" i="2"/>
  <c r="O623" i="2"/>
  <c r="P623" i="2"/>
  <c r="L623" i="2"/>
  <c r="M623" i="2"/>
  <c r="N623" i="2"/>
  <c r="Q623" i="2"/>
  <c r="O644" i="2"/>
  <c r="P644" i="2"/>
  <c r="L644" i="2"/>
  <c r="M644" i="2"/>
  <c r="N644" i="2"/>
  <c r="Q644" i="2"/>
  <c r="E686" i="2"/>
  <c r="F686" i="2"/>
  <c r="G686" i="2"/>
  <c r="H686" i="2"/>
  <c r="I686" i="2"/>
  <c r="I675" i="2"/>
  <c r="E675" i="2"/>
  <c r="F675" i="2"/>
  <c r="G675" i="2"/>
  <c r="H675" i="2"/>
  <c r="I673" i="2"/>
  <c r="E673" i="2"/>
  <c r="F673" i="2"/>
  <c r="G673" i="2"/>
  <c r="H673" i="2"/>
  <c r="I667" i="2"/>
  <c r="E667" i="2"/>
  <c r="F667" i="2"/>
  <c r="G667" i="2"/>
  <c r="H667" i="2"/>
  <c r="I659" i="2"/>
  <c r="E659" i="2"/>
  <c r="F659" i="2"/>
  <c r="G659" i="2"/>
  <c r="H659" i="2"/>
  <c r="I655" i="2"/>
  <c r="E655" i="2"/>
  <c r="F655" i="2"/>
  <c r="G655" i="2"/>
  <c r="H655" i="2"/>
  <c r="E698" i="2"/>
  <c r="F698" i="2"/>
  <c r="G698" i="2"/>
  <c r="H698" i="2"/>
  <c r="I698" i="2"/>
  <c r="I677" i="2"/>
  <c r="E677" i="2"/>
  <c r="F677" i="2"/>
  <c r="G677" i="2"/>
  <c r="H677" i="2"/>
  <c r="I663" i="2"/>
  <c r="E663" i="2"/>
  <c r="F663" i="2"/>
  <c r="G663" i="2"/>
  <c r="H663" i="2"/>
  <c r="E696" i="2"/>
  <c r="F696" i="2"/>
  <c r="G696" i="2"/>
  <c r="H696" i="2"/>
  <c r="I696" i="2"/>
  <c r="E688" i="2"/>
  <c r="F688" i="2"/>
  <c r="G688" i="2"/>
  <c r="H688" i="2"/>
  <c r="I688" i="2"/>
  <c r="E680" i="2"/>
  <c r="F680" i="2"/>
  <c r="G680" i="2"/>
  <c r="H680" i="2"/>
  <c r="I680" i="2"/>
  <c r="E694" i="2"/>
  <c r="F694" i="2"/>
  <c r="G694" i="2"/>
  <c r="H694" i="2"/>
  <c r="I694" i="2"/>
  <c r="I665" i="2"/>
  <c r="E665" i="2"/>
  <c r="F665" i="2"/>
  <c r="G665" i="2"/>
  <c r="H665" i="2"/>
  <c r="E682" i="2"/>
  <c r="F682" i="2"/>
  <c r="G682" i="2"/>
  <c r="H682" i="2"/>
  <c r="I682" i="2"/>
  <c r="I669" i="2"/>
  <c r="E669" i="2"/>
  <c r="F669" i="2"/>
  <c r="G669" i="2"/>
  <c r="H669" i="2"/>
  <c r="I661" i="2"/>
  <c r="E661" i="2"/>
  <c r="F661" i="2"/>
  <c r="G661" i="2"/>
  <c r="H661" i="2"/>
  <c r="I657" i="2"/>
  <c r="E657" i="2"/>
  <c r="F657" i="2"/>
  <c r="G657" i="2"/>
  <c r="H657" i="2"/>
  <c r="E690" i="2"/>
  <c r="F690" i="2"/>
  <c r="G690" i="2"/>
  <c r="H690" i="2"/>
  <c r="I690" i="2"/>
  <c r="I671" i="2"/>
  <c r="E671" i="2"/>
  <c r="F671" i="2"/>
  <c r="G671" i="2"/>
  <c r="H671" i="2"/>
  <c r="E700" i="2"/>
  <c r="F700" i="2"/>
  <c r="G700" i="2"/>
  <c r="H700" i="2"/>
  <c r="I700" i="2"/>
  <c r="E692" i="2"/>
  <c r="F692" i="2"/>
  <c r="G692" i="2"/>
  <c r="H692" i="2"/>
  <c r="I692" i="2"/>
  <c r="E684" i="2"/>
  <c r="F684" i="2"/>
  <c r="G684" i="2"/>
  <c r="H684" i="2"/>
  <c r="I684" i="2"/>
  <c r="M587" i="2"/>
  <c r="N587" i="2"/>
  <c r="Q587" i="2"/>
  <c r="M591" i="2"/>
  <c r="N591" i="2"/>
  <c r="Q591" i="2"/>
  <c r="M585" i="2"/>
  <c r="N585" i="2"/>
  <c r="Q585" i="2"/>
  <c r="R585" i="2"/>
  <c r="S585" i="2"/>
  <c r="J662" i="2"/>
  <c r="K662" i="2"/>
  <c r="J674" i="2"/>
  <c r="K674" i="2"/>
  <c r="J672" i="2"/>
  <c r="K672" i="2"/>
  <c r="J664" i="2"/>
  <c r="K664" i="2"/>
  <c r="J656" i="2"/>
  <c r="K656" i="2"/>
  <c r="J670" i="2"/>
  <c r="K670" i="2"/>
  <c r="J658" i="2"/>
  <c r="K658" i="2"/>
  <c r="J666" i="2"/>
  <c r="K666" i="2"/>
  <c r="J676" i="2"/>
  <c r="K676" i="2"/>
  <c r="J668" i="2"/>
  <c r="K668" i="2"/>
  <c r="J660" i="2"/>
  <c r="K660" i="2"/>
  <c r="O619" i="2"/>
  <c r="P619" i="2"/>
  <c r="L619" i="2"/>
  <c r="M619" i="2"/>
  <c r="N619" i="2"/>
  <c r="Q619" i="2"/>
  <c r="O607" i="2"/>
  <c r="P607" i="2"/>
  <c r="L607" i="2"/>
  <c r="O615" i="2"/>
  <c r="P615" i="2"/>
  <c r="L615" i="2"/>
  <c r="O640" i="2"/>
  <c r="P640" i="2"/>
  <c r="L640" i="2"/>
  <c r="O646" i="2"/>
  <c r="P646" i="2"/>
  <c r="L646" i="2"/>
  <c r="M646" i="2"/>
  <c r="N646" i="2"/>
  <c r="Q646" i="2"/>
  <c r="O634" i="2"/>
  <c r="P634" i="2"/>
  <c r="L634" i="2"/>
  <c r="O613" i="2"/>
  <c r="P613" i="2"/>
  <c r="L613" i="2"/>
  <c r="O642" i="2"/>
  <c r="P642" i="2"/>
  <c r="L642" i="2"/>
  <c r="O652" i="2"/>
  <c r="P652" i="2"/>
  <c r="L652" i="2"/>
  <c r="M652" i="2"/>
  <c r="N652" i="2"/>
  <c r="Q652" i="2"/>
  <c r="O636" i="2"/>
  <c r="P636" i="2"/>
  <c r="L636" i="2"/>
  <c r="M583" i="2"/>
  <c r="N583" i="2"/>
  <c r="Q583" i="2"/>
  <c r="R583" i="2"/>
  <c r="S583" i="2"/>
  <c r="M593" i="2"/>
  <c r="N593" i="2"/>
  <c r="Q593" i="2"/>
  <c r="R593" i="2"/>
  <c r="S593" i="2"/>
  <c r="M589" i="2"/>
  <c r="N589" i="2"/>
  <c r="Q589" i="2"/>
  <c r="R589" i="2"/>
  <c r="S589" i="2"/>
  <c r="D710" i="2"/>
  <c r="B734" i="2"/>
  <c r="D699" i="2"/>
  <c r="B723" i="2"/>
  <c r="D697" i="2"/>
  <c r="B721" i="2"/>
  <c r="D691" i="2"/>
  <c r="B715" i="2"/>
  <c r="D683" i="2"/>
  <c r="B707" i="2"/>
  <c r="D679" i="2"/>
  <c r="B703" i="2"/>
  <c r="D722" i="2"/>
  <c r="B746" i="2"/>
  <c r="D701" i="2"/>
  <c r="B725" i="2"/>
  <c r="D687" i="2"/>
  <c r="B711" i="2"/>
  <c r="D720" i="2"/>
  <c r="B744" i="2"/>
  <c r="D712" i="2"/>
  <c r="B736" i="2"/>
  <c r="D704" i="2"/>
  <c r="B728" i="2"/>
  <c r="D718" i="2"/>
  <c r="B742" i="2"/>
  <c r="D689" i="2"/>
  <c r="B713" i="2"/>
  <c r="D706" i="2"/>
  <c r="B730" i="2"/>
  <c r="D693" i="2"/>
  <c r="B717" i="2"/>
  <c r="D685" i="2"/>
  <c r="B709" i="2"/>
  <c r="D681" i="2"/>
  <c r="B705" i="2"/>
  <c r="D714" i="2"/>
  <c r="B738" i="2"/>
  <c r="D695" i="2"/>
  <c r="B719" i="2"/>
  <c r="D724" i="2"/>
  <c r="B748" i="2"/>
  <c r="D716" i="2"/>
  <c r="B740" i="2"/>
  <c r="D708" i="2"/>
  <c r="B732" i="2"/>
  <c r="R627" i="2"/>
  <c r="S627" i="2"/>
  <c r="R625" i="2"/>
  <c r="S625" i="2"/>
  <c r="R629" i="2"/>
  <c r="S629" i="2"/>
  <c r="R601" i="2"/>
  <c r="S601" i="2"/>
  <c r="R587" i="2"/>
  <c r="S587" i="2"/>
  <c r="R626" i="2"/>
  <c r="S626" i="2"/>
  <c r="R591" i="2"/>
  <c r="S591" i="2"/>
  <c r="R597" i="2"/>
  <c r="S597" i="2"/>
  <c r="R628" i="2"/>
  <c r="S628" i="2"/>
  <c r="J630" i="2"/>
  <c r="K630" i="2"/>
  <c r="O606" i="2"/>
  <c r="P606" i="2"/>
  <c r="L606" i="2"/>
  <c r="D678" i="2"/>
  <c r="B702" i="2"/>
  <c r="E654" i="2"/>
  <c r="F654" i="2"/>
  <c r="G654" i="2"/>
  <c r="H654" i="2"/>
  <c r="I654" i="2"/>
  <c r="J684" i="2"/>
  <c r="K684" i="2"/>
  <c r="J692" i="2"/>
  <c r="K692" i="2"/>
  <c r="L692" i="2"/>
  <c r="M692" i="2"/>
  <c r="N692" i="2"/>
  <c r="Q692" i="2"/>
  <c r="J700" i="2"/>
  <c r="K700" i="2"/>
  <c r="J690" i="2"/>
  <c r="K690" i="2"/>
  <c r="L690" i="2"/>
  <c r="J682" i="2"/>
  <c r="K682" i="2"/>
  <c r="J694" i="2"/>
  <c r="K694" i="2"/>
  <c r="L694" i="2"/>
  <c r="M694" i="2"/>
  <c r="N694" i="2"/>
  <c r="Q694" i="2"/>
  <c r="J680" i="2"/>
  <c r="K680" i="2"/>
  <c r="J688" i="2"/>
  <c r="K688" i="2"/>
  <c r="L688" i="2"/>
  <c r="J696" i="2"/>
  <c r="K696" i="2"/>
  <c r="J698" i="2"/>
  <c r="K698" i="2"/>
  <c r="L698" i="2"/>
  <c r="M698" i="2"/>
  <c r="N698" i="2"/>
  <c r="Q698" i="2"/>
  <c r="J686" i="2"/>
  <c r="K686" i="2"/>
  <c r="T582" i="2"/>
  <c r="R652" i="2"/>
  <c r="S652" i="2"/>
  <c r="R646" i="2"/>
  <c r="S646" i="2"/>
  <c r="R619" i="2"/>
  <c r="S619" i="2"/>
  <c r="E724" i="2"/>
  <c r="F724" i="2"/>
  <c r="G724" i="2"/>
  <c r="H724" i="2"/>
  <c r="I724" i="2"/>
  <c r="E714" i="2"/>
  <c r="F714" i="2"/>
  <c r="G714" i="2"/>
  <c r="H714" i="2"/>
  <c r="I714" i="2"/>
  <c r="I693" i="2"/>
  <c r="E693" i="2"/>
  <c r="F693" i="2"/>
  <c r="G693" i="2"/>
  <c r="H693" i="2"/>
  <c r="I689" i="2"/>
  <c r="E689" i="2"/>
  <c r="F689" i="2"/>
  <c r="G689" i="2"/>
  <c r="H689" i="2"/>
  <c r="E712" i="2"/>
  <c r="F712" i="2"/>
  <c r="G712" i="2"/>
  <c r="H712" i="2"/>
  <c r="I712" i="2"/>
  <c r="I687" i="2"/>
  <c r="E687" i="2"/>
  <c r="F687" i="2"/>
  <c r="G687" i="2"/>
  <c r="H687" i="2"/>
  <c r="E722" i="2"/>
  <c r="F722" i="2"/>
  <c r="G722" i="2"/>
  <c r="H722" i="2"/>
  <c r="I722" i="2"/>
  <c r="I679" i="2"/>
  <c r="E679" i="2"/>
  <c r="F679" i="2"/>
  <c r="G679" i="2"/>
  <c r="H679" i="2"/>
  <c r="I683" i="2"/>
  <c r="E683" i="2"/>
  <c r="F683" i="2"/>
  <c r="G683" i="2"/>
  <c r="H683" i="2"/>
  <c r="I697" i="2"/>
  <c r="E697" i="2"/>
  <c r="F697" i="2"/>
  <c r="G697" i="2"/>
  <c r="H697" i="2"/>
  <c r="I699" i="2"/>
  <c r="E699" i="2"/>
  <c r="F699" i="2"/>
  <c r="G699" i="2"/>
  <c r="H699" i="2"/>
  <c r="E710" i="2"/>
  <c r="F710" i="2"/>
  <c r="G710" i="2"/>
  <c r="H710" i="2"/>
  <c r="I710" i="2"/>
  <c r="O668" i="2"/>
  <c r="P668" i="2"/>
  <c r="L668" i="2"/>
  <c r="M668" i="2"/>
  <c r="N668" i="2"/>
  <c r="Q668" i="2"/>
  <c r="O666" i="2"/>
  <c r="P666" i="2"/>
  <c r="L666" i="2"/>
  <c r="O670" i="2"/>
  <c r="P670" i="2"/>
  <c r="L670" i="2"/>
  <c r="M670" i="2"/>
  <c r="N670" i="2"/>
  <c r="Q670" i="2"/>
  <c r="O664" i="2"/>
  <c r="P664" i="2"/>
  <c r="L664" i="2"/>
  <c r="O674" i="2"/>
  <c r="P674" i="2"/>
  <c r="L674" i="2"/>
  <c r="M674" i="2"/>
  <c r="N674" i="2"/>
  <c r="Q674" i="2"/>
  <c r="O684" i="2"/>
  <c r="P684" i="2"/>
  <c r="L684" i="2"/>
  <c r="O692" i="2"/>
  <c r="P692" i="2"/>
  <c r="O700" i="2"/>
  <c r="P700" i="2"/>
  <c r="L700" i="2"/>
  <c r="M700" i="2"/>
  <c r="N700" i="2"/>
  <c r="Q700" i="2"/>
  <c r="O690" i="2"/>
  <c r="P690" i="2"/>
  <c r="O682" i="2"/>
  <c r="P682" i="2"/>
  <c r="L682" i="2"/>
  <c r="O694" i="2"/>
  <c r="P694" i="2"/>
  <c r="O680" i="2"/>
  <c r="P680" i="2"/>
  <c r="L680" i="2"/>
  <c r="O688" i="2"/>
  <c r="P688" i="2"/>
  <c r="O696" i="2"/>
  <c r="P696" i="2"/>
  <c r="L696" i="2"/>
  <c r="M696" i="2"/>
  <c r="N696" i="2"/>
  <c r="Q696" i="2"/>
  <c r="O698" i="2"/>
  <c r="P698" i="2"/>
  <c r="O686" i="2"/>
  <c r="P686" i="2"/>
  <c r="L686" i="2"/>
  <c r="M609" i="2"/>
  <c r="N609" i="2"/>
  <c r="Q609" i="2"/>
  <c r="R609" i="2"/>
  <c r="S609" i="2"/>
  <c r="M617" i="2"/>
  <c r="N617" i="2"/>
  <c r="Q617" i="2"/>
  <c r="R617" i="2"/>
  <c r="S617" i="2"/>
  <c r="N632" i="2"/>
  <c r="Q632" i="2"/>
  <c r="R632" i="2"/>
  <c r="S632" i="2"/>
  <c r="M632" i="2"/>
  <c r="M611" i="2"/>
  <c r="N611" i="2"/>
  <c r="Q611" i="2"/>
  <c r="R611" i="2"/>
  <c r="S611" i="2"/>
  <c r="N638" i="2"/>
  <c r="Q638" i="2"/>
  <c r="M638" i="2"/>
  <c r="M633" i="2"/>
  <c r="N633" i="2"/>
  <c r="Q633" i="2"/>
  <c r="M637" i="2"/>
  <c r="N637" i="2"/>
  <c r="Q637" i="2"/>
  <c r="R637" i="2"/>
  <c r="S637" i="2"/>
  <c r="M641" i="2"/>
  <c r="N641" i="2"/>
  <c r="Q641" i="2"/>
  <c r="R641" i="2"/>
  <c r="S641" i="2"/>
  <c r="M639" i="2"/>
  <c r="N639" i="2"/>
  <c r="Q639" i="2"/>
  <c r="R639" i="2"/>
  <c r="S639" i="2"/>
  <c r="M631" i="2"/>
  <c r="N631" i="2"/>
  <c r="Q631" i="2"/>
  <c r="R631" i="2"/>
  <c r="S631" i="2"/>
  <c r="M635" i="2"/>
  <c r="N635" i="2"/>
  <c r="Q635" i="2"/>
  <c r="R635" i="2"/>
  <c r="S635" i="2"/>
  <c r="E708" i="2"/>
  <c r="F708" i="2"/>
  <c r="G708" i="2"/>
  <c r="H708" i="2"/>
  <c r="I708" i="2"/>
  <c r="E716" i="2"/>
  <c r="F716" i="2"/>
  <c r="G716" i="2"/>
  <c r="H716" i="2"/>
  <c r="I716" i="2"/>
  <c r="I695" i="2"/>
  <c r="E695" i="2"/>
  <c r="F695" i="2"/>
  <c r="G695" i="2"/>
  <c r="H695" i="2"/>
  <c r="I681" i="2"/>
  <c r="E681" i="2"/>
  <c r="F681" i="2"/>
  <c r="G681" i="2"/>
  <c r="H681" i="2"/>
  <c r="I685" i="2"/>
  <c r="E685" i="2"/>
  <c r="F685" i="2"/>
  <c r="G685" i="2"/>
  <c r="H685" i="2"/>
  <c r="E706" i="2"/>
  <c r="F706" i="2"/>
  <c r="G706" i="2"/>
  <c r="H706" i="2"/>
  <c r="I706" i="2"/>
  <c r="E718" i="2"/>
  <c r="F718" i="2"/>
  <c r="G718" i="2"/>
  <c r="H718" i="2"/>
  <c r="I718" i="2"/>
  <c r="E704" i="2"/>
  <c r="F704" i="2"/>
  <c r="G704" i="2"/>
  <c r="H704" i="2"/>
  <c r="I704" i="2"/>
  <c r="E720" i="2"/>
  <c r="F720" i="2"/>
  <c r="G720" i="2"/>
  <c r="H720" i="2"/>
  <c r="I720" i="2"/>
  <c r="I701" i="2"/>
  <c r="E701" i="2"/>
  <c r="F701" i="2"/>
  <c r="G701" i="2"/>
  <c r="H701" i="2"/>
  <c r="I691" i="2"/>
  <c r="E691" i="2"/>
  <c r="F691" i="2"/>
  <c r="G691" i="2"/>
  <c r="H691" i="2"/>
  <c r="D732" i="2"/>
  <c r="B756" i="2"/>
  <c r="D740" i="2"/>
  <c r="B764" i="2"/>
  <c r="D748" i="2"/>
  <c r="B772" i="2"/>
  <c r="D719" i="2"/>
  <c r="B743" i="2"/>
  <c r="D738" i="2"/>
  <c r="B762" i="2"/>
  <c r="D705" i="2"/>
  <c r="B729" i="2"/>
  <c r="D709" i="2"/>
  <c r="B733" i="2"/>
  <c r="D717" i="2"/>
  <c r="B741" i="2"/>
  <c r="D730" i="2"/>
  <c r="B754" i="2"/>
  <c r="D713" i="2"/>
  <c r="B737" i="2"/>
  <c r="D742" i="2"/>
  <c r="B766" i="2"/>
  <c r="D728" i="2"/>
  <c r="B752" i="2"/>
  <c r="D736" i="2"/>
  <c r="B760" i="2"/>
  <c r="D744" i="2"/>
  <c r="B768" i="2"/>
  <c r="D711" i="2"/>
  <c r="B735" i="2"/>
  <c r="D725" i="2"/>
  <c r="B749" i="2"/>
  <c r="D746" i="2"/>
  <c r="B770" i="2"/>
  <c r="D703" i="2"/>
  <c r="B727" i="2"/>
  <c r="D707" i="2"/>
  <c r="B731" i="2"/>
  <c r="D715" i="2"/>
  <c r="B739" i="2"/>
  <c r="D721" i="2"/>
  <c r="B745" i="2"/>
  <c r="D723" i="2"/>
  <c r="B747" i="2"/>
  <c r="D734" i="2"/>
  <c r="B758" i="2"/>
  <c r="N636" i="2"/>
  <c r="Q636" i="2"/>
  <c r="R636" i="2"/>
  <c r="S636" i="2"/>
  <c r="M636" i="2"/>
  <c r="N642" i="2"/>
  <c r="Q642" i="2"/>
  <c r="R642" i="2"/>
  <c r="S642" i="2"/>
  <c r="M642" i="2"/>
  <c r="M613" i="2"/>
  <c r="N613" i="2"/>
  <c r="Q613" i="2"/>
  <c r="R613" i="2"/>
  <c r="S613" i="2"/>
  <c r="N634" i="2"/>
  <c r="Q634" i="2"/>
  <c r="R634" i="2"/>
  <c r="S634" i="2"/>
  <c r="M634" i="2"/>
  <c r="N640" i="2"/>
  <c r="Q640" i="2"/>
  <c r="R640" i="2"/>
  <c r="S640" i="2"/>
  <c r="M640" i="2"/>
  <c r="M615" i="2"/>
  <c r="N615" i="2"/>
  <c r="Q615" i="2"/>
  <c r="R615" i="2"/>
  <c r="S615" i="2"/>
  <c r="M607" i="2"/>
  <c r="N607" i="2"/>
  <c r="Q607" i="2"/>
  <c r="R607" i="2"/>
  <c r="S607" i="2"/>
  <c r="O660" i="2"/>
  <c r="P660" i="2"/>
  <c r="L660" i="2"/>
  <c r="O676" i="2"/>
  <c r="P676" i="2"/>
  <c r="L676" i="2"/>
  <c r="M676" i="2"/>
  <c r="N676" i="2"/>
  <c r="Q676" i="2"/>
  <c r="O658" i="2"/>
  <c r="P658" i="2"/>
  <c r="L658" i="2"/>
  <c r="O656" i="2"/>
  <c r="P656" i="2"/>
  <c r="L656" i="2"/>
  <c r="O672" i="2"/>
  <c r="P672" i="2"/>
  <c r="L672" i="2"/>
  <c r="M672" i="2"/>
  <c r="N672" i="2"/>
  <c r="Q672" i="2"/>
  <c r="O662" i="2"/>
  <c r="P662" i="2"/>
  <c r="L662" i="2"/>
  <c r="J671" i="2"/>
  <c r="K671" i="2"/>
  <c r="J657" i="2"/>
  <c r="K657" i="2"/>
  <c r="J661" i="2"/>
  <c r="K661" i="2"/>
  <c r="J669" i="2"/>
  <c r="K669" i="2"/>
  <c r="J665" i="2"/>
  <c r="K665" i="2"/>
  <c r="J663" i="2"/>
  <c r="K663" i="2"/>
  <c r="J677" i="2"/>
  <c r="K677" i="2"/>
  <c r="J655" i="2"/>
  <c r="K655" i="2"/>
  <c r="J659" i="2"/>
  <c r="K659" i="2"/>
  <c r="J667" i="2"/>
  <c r="K667" i="2"/>
  <c r="J673" i="2"/>
  <c r="K673" i="2"/>
  <c r="J675" i="2"/>
  <c r="K675" i="2"/>
  <c r="R644" i="2"/>
  <c r="S644" i="2"/>
  <c r="R623" i="2"/>
  <c r="S623" i="2"/>
  <c r="R621" i="2"/>
  <c r="S621" i="2"/>
  <c r="R648" i="2"/>
  <c r="S648" i="2"/>
  <c r="R650" i="2"/>
  <c r="S650" i="2"/>
  <c r="R638" i="2"/>
  <c r="S638" i="2"/>
  <c r="R647" i="2"/>
  <c r="S647" i="2"/>
  <c r="R633" i="2"/>
  <c r="S633" i="2"/>
  <c r="R645" i="2"/>
  <c r="S645" i="2"/>
  <c r="R653" i="2"/>
  <c r="S653" i="2"/>
  <c r="R643" i="2"/>
  <c r="S643" i="2"/>
  <c r="R649" i="2"/>
  <c r="S649" i="2"/>
  <c r="R651" i="2"/>
  <c r="S651" i="2"/>
  <c r="J654" i="2"/>
  <c r="K654" i="2"/>
  <c r="D702" i="2"/>
  <c r="B726" i="2"/>
  <c r="N606" i="2"/>
  <c r="Q606" i="2"/>
  <c r="R606" i="2"/>
  <c r="S606" i="2"/>
  <c r="M606" i="2"/>
  <c r="E678" i="2"/>
  <c r="F678" i="2"/>
  <c r="G678" i="2"/>
  <c r="H678" i="2"/>
  <c r="I678" i="2"/>
  <c r="O630" i="2"/>
  <c r="P630" i="2"/>
  <c r="L630" i="2"/>
  <c r="J720" i="2"/>
  <c r="K720" i="2"/>
  <c r="J704" i="2"/>
  <c r="K704" i="2"/>
  <c r="O704" i="2"/>
  <c r="P704" i="2"/>
  <c r="J718" i="2"/>
  <c r="K718" i="2"/>
  <c r="J706" i="2"/>
  <c r="K706" i="2"/>
  <c r="O706" i="2"/>
  <c r="P706" i="2"/>
  <c r="J716" i="2"/>
  <c r="K716" i="2"/>
  <c r="J708" i="2"/>
  <c r="K708" i="2"/>
  <c r="O708" i="2"/>
  <c r="P708" i="2"/>
  <c r="J710" i="2"/>
  <c r="K710" i="2"/>
  <c r="J722" i="2"/>
  <c r="K722" i="2"/>
  <c r="O722" i="2"/>
  <c r="P722" i="2"/>
  <c r="J712" i="2"/>
  <c r="K712" i="2"/>
  <c r="J714" i="2"/>
  <c r="K714" i="2"/>
  <c r="O714" i="2"/>
  <c r="P714" i="2"/>
  <c r="J724" i="2"/>
  <c r="K724" i="2"/>
  <c r="J678" i="2"/>
  <c r="K678" i="2"/>
  <c r="O678" i="2"/>
  <c r="P678" i="2"/>
  <c r="T606" i="2"/>
  <c r="T630" i="2"/>
  <c r="O667" i="2"/>
  <c r="P667" i="2"/>
  <c r="L667" i="2"/>
  <c r="M667" i="2"/>
  <c r="N667" i="2"/>
  <c r="Q667" i="2"/>
  <c r="O663" i="2"/>
  <c r="P663" i="2"/>
  <c r="L663" i="2"/>
  <c r="O657" i="2"/>
  <c r="P657" i="2"/>
  <c r="L657" i="2"/>
  <c r="N662" i="2"/>
  <c r="Q662" i="2"/>
  <c r="M662" i="2"/>
  <c r="N656" i="2"/>
  <c r="Q656" i="2"/>
  <c r="M656" i="2"/>
  <c r="D758" i="2"/>
  <c r="B782" i="2"/>
  <c r="D747" i="2"/>
  <c r="B771" i="2"/>
  <c r="D745" i="2"/>
  <c r="B769" i="2"/>
  <c r="D739" i="2"/>
  <c r="B763" i="2"/>
  <c r="D731" i="2"/>
  <c r="B755" i="2"/>
  <c r="D727" i="2"/>
  <c r="B751" i="2"/>
  <c r="D770" i="2"/>
  <c r="B794" i="2"/>
  <c r="D749" i="2"/>
  <c r="B773" i="2"/>
  <c r="D735" i="2"/>
  <c r="B759" i="2"/>
  <c r="D768" i="2"/>
  <c r="B792" i="2"/>
  <c r="D760" i="2"/>
  <c r="B784" i="2"/>
  <c r="D752" i="2"/>
  <c r="B776" i="2"/>
  <c r="D766" i="2"/>
  <c r="B790" i="2"/>
  <c r="D737" i="2"/>
  <c r="B761" i="2"/>
  <c r="D754" i="2"/>
  <c r="B778" i="2"/>
  <c r="D741" i="2"/>
  <c r="B765" i="2"/>
  <c r="D733" i="2"/>
  <c r="B757" i="2"/>
  <c r="D729" i="2"/>
  <c r="B753" i="2"/>
  <c r="D762" i="2"/>
  <c r="B786" i="2"/>
  <c r="D743" i="2"/>
  <c r="B767" i="2"/>
  <c r="D772" i="2"/>
  <c r="B796" i="2"/>
  <c r="D764" i="2"/>
  <c r="B788" i="2"/>
  <c r="D756" i="2"/>
  <c r="B780" i="2"/>
  <c r="O720" i="2"/>
  <c r="P720" i="2"/>
  <c r="L720" i="2"/>
  <c r="M720" i="2"/>
  <c r="N720" i="2"/>
  <c r="Q720" i="2"/>
  <c r="L704" i="2"/>
  <c r="O718" i="2"/>
  <c r="P718" i="2"/>
  <c r="L718" i="2"/>
  <c r="M718" i="2"/>
  <c r="N718" i="2"/>
  <c r="Q718" i="2"/>
  <c r="L706" i="2"/>
  <c r="O716" i="2"/>
  <c r="P716" i="2"/>
  <c r="L716" i="2"/>
  <c r="M716" i="2"/>
  <c r="N716" i="2"/>
  <c r="Q716" i="2"/>
  <c r="L708" i="2"/>
  <c r="N686" i="2"/>
  <c r="Q686" i="2"/>
  <c r="M686" i="2"/>
  <c r="N688" i="2"/>
  <c r="Q688" i="2"/>
  <c r="M688" i="2"/>
  <c r="N680" i="2"/>
  <c r="Q680" i="2"/>
  <c r="M680" i="2"/>
  <c r="N682" i="2"/>
  <c r="Q682" i="2"/>
  <c r="M682" i="2"/>
  <c r="N690" i="2"/>
  <c r="Q690" i="2"/>
  <c r="M690" i="2"/>
  <c r="N684" i="2"/>
  <c r="Q684" i="2"/>
  <c r="R684" i="2"/>
  <c r="S684" i="2"/>
  <c r="M684" i="2"/>
  <c r="N664" i="2"/>
  <c r="Q664" i="2"/>
  <c r="M664" i="2"/>
  <c r="N666" i="2"/>
  <c r="Q666" i="2"/>
  <c r="M666" i="2"/>
  <c r="O710" i="2"/>
  <c r="P710" i="2"/>
  <c r="L710" i="2"/>
  <c r="L722" i="2"/>
  <c r="M722" i="2"/>
  <c r="N722" i="2"/>
  <c r="Q722" i="2"/>
  <c r="O712" i="2"/>
  <c r="P712" i="2"/>
  <c r="L712" i="2"/>
  <c r="L714" i="2"/>
  <c r="O724" i="2"/>
  <c r="P724" i="2"/>
  <c r="L724" i="2"/>
  <c r="M724" i="2"/>
  <c r="N724" i="2"/>
  <c r="Q724" i="2"/>
  <c r="O675" i="2"/>
  <c r="P675" i="2"/>
  <c r="L675" i="2"/>
  <c r="M675" i="2"/>
  <c r="N675" i="2"/>
  <c r="Q675" i="2"/>
  <c r="O655" i="2"/>
  <c r="P655" i="2"/>
  <c r="L655" i="2"/>
  <c r="O669" i="2"/>
  <c r="P669" i="2"/>
  <c r="L669" i="2"/>
  <c r="M669" i="2"/>
  <c r="N669" i="2"/>
  <c r="Q669" i="2"/>
  <c r="N658" i="2"/>
  <c r="Q658" i="2"/>
  <c r="M658" i="2"/>
  <c r="N660" i="2"/>
  <c r="Q660" i="2"/>
  <c r="R660" i="2"/>
  <c r="S660" i="2"/>
  <c r="M660" i="2"/>
  <c r="O673" i="2"/>
  <c r="P673" i="2"/>
  <c r="L673" i="2"/>
  <c r="M673" i="2"/>
  <c r="N673" i="2"/>
  <c r="Q673" i="2"/>
  <c r="O659" i="2"/>
  <c r="P659" i="2"/>
  <c r="L659" i="2"/>
  <c r="O677" i="2"/>
  <c r="P677" i="2"/>
  <c r="L677" i="2"/>
  <c r="M677" i="2"/>
  <c r="N677" i="2"/>
  <c r="Q677" i="2"/>
  <c r="O665" i="2"/>
  <c r="P665" i="2"/>
  <c r="L665" i="2"/>
  <c r="O661" i="2"/>
  <c r="P661" i="2"/>
  <c r="L661" i="2"/>
  <c r="O671" i="2"/>
  <c r="P671" i="2"/>
  <c r="L671" i="2"/>
  <c r="M671" i="2"/>
  <c r="N671" i="2"/>
  <c r="Q671" i="2"/>
  <c r="R662" i="2"/>
  <c r="S662" i="2"/>
  <c r="R672" i="2"/>
  <c r="S672" i="2"/>
  <c r="R656" i="2"/>
  <c r="S656" i="2"/>
  <c r="R658" i="2"/>
  <c r="S658" i="2"/>
  <c r="R676" i="2"/>
  <c r="S676" i="2"/>
  <c r="E734" i="2"/>
  <c r="F734" i="2"/>
  <c r="G734" i="2"/>
  <c r="H734" i="2"/>
  <c r="I734" i="2"/>
  <c r="I723" i="2"/>
  <c r="E723" i="2"/>
  <c r="F723" i="2"/>
  <c r="G723" i="2"/>
  <c r="H723" i="2"/>
  <c r="J723" i="2"/>
  <c r="K723" i="2"/>
  <c r="I721" i="2"/>
  <c r="E721" i="2"/>
  <c r="F721" i="2"/>
  <c r="G721" i="2"/>
  <c r="H721" i="2"/>
  <c r="J721" i="2"/>
  <c r="K721" i="2"/>
  <c r="I715" i="2"/>
  <c r="E715" i="2"/>
  <c r="F715" i="2"/>
  <c r="G715" i="2"/>
  <c r="H715" i="2"/>
  <c r="J715" i="2"/>
  <c r="K715" i="2"/>
  <c r="I707" i="2"/>
  <c r="E707" i="2"/>
  <c r="F707" i="2"/>
  <c r="G707" i="2"/>
  <c r="H707" i="2"/>
  <c r="J707" i="2"/>
  <c r="K707" i="2"/>
  <c r="I703" i="2"/>
  <c r="E703" i="2"/>
  <c r="F703" i="2"/>
  <c r="G703" i="2"/>
  <c r="H703" i="2"/>
  <c r="J703" i="2"/>
  <c r="K703" i="2"/>
  <c r="E746" i="2"/>
  <c r="F746" i="2"/>
  <c r="G746" i="2"/>
  <c r="H746" i="2"/>
  <c r="I746" i="2"/>
  <c r="I725" i="2"/>
  <c r="E725" i="2"/>
  <c r="F725" i="2"/>
  <c r="G725" i="2"/>
  <c r="H725" i="2"/>
  <c r="J725" i="2"/>
  <c r="K725" i="2"/>
  <c r="I711" i="2"/>
  <c r="E711" i="2"/>
  <c r="F711" i="2"/>
  <c r="G711" i="2"/>
  <c r="H711" i="2"/>
  <c r="J711" i="2"/>
  <c r="K711" i="2"/>
  <c r="E744" i="2"/>
  <c r="F744" i="2"/>
  <c r="G744" i="2"/>
  <c r="H744" i="2"/>
  <c r="I744" i="2"/>
  <c r="E736" i="2"/>
  <c r="F736" i="2"/>
  <c r="G736" i="2"/>
  <c r="H736" i="2"/>
  <c r="I736" i="2"/>
  <c r="E728" i="2"/>
  <c r="F728" i="2"/>
  <c r="G728" i="2"/>
  <c r="H728" i="2"/>
  <c r="I728" i="2"/>
  <c r="E742" i="2"/>
  <c r="F742" i="2"/>
  <c r="G742" i="2"/>
  <c r="H742" i="2"/>
  <c r="I742" i="2"/>
  <c r="I713" i="2"/>
  <c r="E713" i="2"/>
  <c r="F713" i="2"/>
  <c r="G713" i="2"/>
  <c r="H713" i="2"/>
  <c r="J713" i="2"/>
  <c r="K713" i="2"/>
  <c r="E730" i="2"/>
  <c r="F730" i="2"/>
  <c r="G730" i="2"/>
  <c r="H730" i="2"/>
  <c r="I730" i="2"/>
  <c r="I717" i="2"/>
  <c r="E717" i="2"/>
  <c r="F717" i="2"/>
  <c r="G717" i="2"/>
  <c r="H717" i="2"/>
  <c r="J717" i="2"/>
  <c r="K717" i="2"/>
  <c r="I709" i="2"/>
  <c r="E709" i="2"/>
  <c r="F709" i="2"/>
  <c r="G709" i="2"/>
  <c r="H709" i="2"/>
  <c r="J709" i="2"/>
  <c r="K709" i="2"/>
  <c r="I705" i="2"/>
  <c r="E705" i="2"/>
  <c r="F705" i="2"/>
  <c r="G705" i="2"/>
  <c r="H705" i="2"/>
  <c r="J705" i="2"/>
  <c r="K705" i="2"/>
  <c r="E738" i="2"/>
  <c r="F738" i="2"/>
  <c r="G738" i="2"/>
  <c r="H738" i="2"/>
  <c r="I738" i="2"/>
  <c r="I719" i="2"/>
  <c r="E719" i="2"/>
  <c r="F719" i="2"/>
  <c r="G719" i="2"/>
  <c r="H719" i="2"/>
  <c r="J719" i="2"/>
  <c r="K719" i="2"/>
  <c r="E748" i="2"/>
  <c r="F748" i="2"/>
  <c r="G748" i="2"/>
  <c r="H748" i="2"/>
  <c r="I748" i="2"/>
  <c r="E740" i="2"/>
  <c r="F740" i="2"/>
  <c r="G740" i="2"/>
  <c r="H740" i="2"/>
  <c r="I740" i="2"/>
  <c r="E732" i="2"/>
  <c r="F732" i="2"/>
  <c r="G732" i="2"/>
  <c r="H732" i="2"/>
  <c r="I732" i="2"/>
  <c r="J691" i="2"/>
  <c r="K691" i="2"/>
  <c r="J701" i="2"/>
  <c r="K701" i="2"/>
  <c r="J685" i="2"/>
  <c r="K685" i="2"/>
  <c r="J681" i="2"/>
  <c r="K681" i="2"/>
  <c r="J695" i="2"/>
  <c r="K695" i="2"/>
  <c r="R686" i="2"/>
  <c r="S686" i="2"/>
  <c r="R698" i="2"/>
  <c r="S698" i="2"/>
  <c r="R696" i="2"/>
  <c r="S696" i="2"/>
  <c r="R688" i="2"/>
  <c r="S688" i="2"/>
  <c r="R680" i="2"/>
  <c r="S680" i="2"/>
  <c r="R694" i="2"/>
  <c r="S694" i="2"/>
  <c r="R682" i="2"/>
  <c r="S682" i="2"/>
  <c r="R690" i="2"/>
  <c r="S690" i="2"/>
  <c r="R700" i="2"/>
  <c r="S700" i="2"/>
  <c r="R692" i="2"/>
  <c r="S692" i="2"/>
  <c r="R674" i="2"/>
  <c r="S674" i="2"/>
  <c r="R664" i="2"/>
  <c r="S664" i="2"/>
  <c r="R670" i="2"/>
  <c r="S670" i="2"/>
  <c r="R666" i="2"/>
  <c r="S666" i="2"/>
  <c r="R668" i="2"/>
  <c r="S668" i="2"/>
  <c r="J699" i="2"/>
  <c r="K699" i="2"/>
  <c r="J697" i="2"/>
  <c r="K697" i="2"/>
  <c r="J683" i="2"/>
  <c r="K683" i="2"/>
  <c r="J679" i="2"/>
  <c r="K679" i="2"/>
  <c r="J687" i="2"/>
  <c r="K687" i="2"/>
  <c r="J689" i="2"/>
  <c r="K689" i="2"/>
  <c r="J693" i="2"/>
  <c r="K693" i="2"/>
  <c r="N630" i="2"/>
  <c r="Q630" i="2"/>
  <c r="R630" i="2"/>
  <c r="S630" i="2"/>
  <c r="M630" i="2"/>
  <c r="L678" i="2"/>
  <c r="D726" i="2"/>
  <c r="B750" i="2"/>
  <c r="O654" i="2"/>
  <c r="P654" i="2"/>
  <c r="L654" i="2"/>
  <c r="E702" i="2"/>
  <c r="F702" i="2"/>
  <c r="G702" i="2"/>
  <c r="H702" i="2"/>
  <c r="I702" i="2"/>
  <c r="J702" i="2"/>
  <c r="K702" i="2"/>
  <c r="O693" i="2"/>
  <c r="P693" i="2"/>
  <c r="L693" i="2"/>
  <c r="M693" i="2"/>
  <c r="N693" i="2"/>
  <c r="Q693" i="2"/>
  <c r="O687" i="2"/>
  <c r="P687" i="2"/>
  <c r="L687" i="2"/>
  <c r="O683" i="2"/>
  <c r="P683" i="2"/>
  <c r="L683" i="2"/>
  <c r="O699" i="2"/>
  <c r="P699" i="2"/>
  <c r="L699" i="2"/>
  <c r="M699" i="2"/>
  <c r="N699" i="2"/>
  <c r="Q699" i="2"/>
  <c r="O695" i="2"/>
  <c r="P695" i="2"/>
  <c r="L695" i="2"/>
  <c r="M695" i="2"/>
  <c r="N695" i="2"/>
  <c r="Q695" i="2"/>
  <c r="O685" i="2"/>
  <c r="P685" i="2"/>
  <c r="L685" i="2"/>
  <c r="O691" i="2"/>
  <c r="P691" i="2"/>
  <c r="L691" i="2"/>
  <c r="M691" i="2"/>
  <c r="N691" i="2"/>
  <c r="Q691" i="2"/>
  <c r="O719" i="2"/>
  <c r="P719" i="2"/>
  <c r="L719" i="2"/>
  <c r="M719" i="2"/>
  <c r="N719" i="2"/>
  <c r="Q719" i="2"/>
  <c r="O705" i="2"/>
  <c r="P705" i="2"/>
  <c r="L705" i="2"/>
  <c r="O709" i="2"/>
  <c r="P709" i="2"/>
  <c r="L709" i="2"/>
  <c r="O717" i="2"/>
  <c r="P717" i="2"/>
  <c r="L717" i="2"/>
  <c r="M717" i="2"/>
  <c r="N717" i="2"/>
  <c r="Q717" i="2"/>
  <c r="O713" i="2"/>
  <c r="P713" i="2"/>
  <c r="L713" i="2"/>
  <c r="O711" i="2"/>
  <c r="P711" i="2"/>
  <c r="L711" i="2"/>
  <c r="O725" i="2"/>
  <c r="P725" i="2"/>
  <c r="L725" i="2"/>
  <c r="M725" i="2"/>
  <c r="N725" i="2"/>
  <c r="Q725" i="2"/>
  <c r="O703" i="2"/>
  <c r="P703" i="2"/>
  <c r="L703" i="2"/>
  <c r="O707" i="2"/>
  <c r="P707" i="2"/>
  <c r="L707" i="2"/>
  <c r="O715" i="2"/>
  <c r="P715" i="2"/>
  <c r="L715" i="2"/>
  <c r="M715" i="2"/>
  <c r="N715" i="2"/>
  <c r="Q715" i="2"/>
  <c r="O721" i="2"/>
  <c r="P721" i="2"/>
  <c r="L721" i="2"/>
  <c r="M721" i="2"/>
  <c r="N721" i="2"/>
  <c r="Q721" i="2"/>
  <c r="O723" i="2"/>
  <c r="P723" i="2"/>
  <c r="L723" i="2"/>
  <c r="M723" i="2"/>
  <c r="N723" i="2"/>
  <c r="Q723" i="2"/>
  <c r="M661" i="2"/>
  <c r="N661" i="2"/>
  <c r="Q661" i="2"/>
  <c r="R661" i="2"/>
  <c r="S661" i="2"/>
  <c r="M665" i="2"/>
  <c r="N665" i="2"/>
  <c r="Q665" i="2"/>
  <c r="R665" i="2"/>
  <c r="S665" i="2"/>
  <c r="M659" i="2"/>
  <c r="N659" i="2"/>
  <c r="Q659" i="2"/>
  <c r="M655" i="2"/>
  <c r="N655" i="2"/>
  <c r="Q655" i="2"/>
  <c r="R655" i="2"/>
  <c r="S655" i="2"/>
  <c r="N714" i="2"/>
  <c r="Q714" i="2"/>
  <c r="M714" i="2"/>
  <c r="N712" i="2"/>
  <c r="Q712" i="2"/>
  <c r="R712" i="2"/>
  <c r="S712" i="2"/>
  <c r="M712" i="2"/>
  <c r="N710" i="2"/>
  <c r="Q710" i="2"/>
  <c r="R710" i="2"/>
  <c r="S710" i="2"/>
  <c r="M710" i="2"/>
  <c r="N708" i="2"/>
  <c r="Q708" i="2"/>
  <c r="R708" i="2"/>
  <c r="S708" i="2"/>
  <c r="M708" i="2"/>
  <c r="N706" i="2"/>
  <c r="Q706" i="2"/>
  <c r="R706" i="2"/>
  <c r="S706" i="2"/>
  <c r="M706" i="2"/>
  <c r="N704" i="2"/>
  <c r="Q704" i="2"/>
  <c r="R704" i="2"/>
  <c r="S704" i="2"/>
  <c r="M704" i="2"/>
  <c r="D780" i="2"/>
  <c r="B804" i="2"/>
  <c r="D788" i="2"/>
  <c r="B812" i="2"/>
  <c r="D796" i="2"/>
  <c r="B820" i="2"/>
  <c r="D767" i="2"/>
  <c r="B791" i="2"/>
  <c r="D786" i="2"/>
  <c r="B810" i="2"/>
  <c r="D753" i="2"/>
  <c r="B777" i="2"/>
  <c r="D757" i="2"/>
  <c r="B781" i="2"/>
  <c r="D765" i="2"/>
  <c r="B789" i="2"/>
  <c r="D778" i="2"/>
  <c r="B802" i="2"/>
  <c r="D761" i="2"/>
  <c r="B785" i="2"/>
  <c r="D790" i="2"/>
  <c r="B814" i="2"/>
  <c r="D776" i="2"/>
  <c r="B800" i="2"/>
  <c r="D784" i="2"/>
  <c r="B808" i="2"/>
  <c r="D792" i="2"/>
  <c r="B816" i="2"/>
  <c r="D759" i="2"/>
  <c r="B783" i="2"/>
  <c r="D773" i="2"/>
  <c r="B797" i="2"/>
  <c r="D794" i="2"/>
  <c r="B818" i="2"/>
  <c r="D751" i="2"/>
  <c r="B775" i="2"/>
  <c r="D755" i="2"/>
  <c r="B779" i="2"/>
  <c r="D763" i="2"/>
  <c r="B787" i="2"/>
  <c r="D769" i="2"/>
  <c r="B793" i="2"/>
  <c r="D771" i="2"/>
  <c r="B795" i="2"/>
  <c r="D782" i="2"/>
  <c r="B806" i="2"/>
  <c r="M657" i="2"/>
  <c r="N657" i="2"/>
  <c r="Q657" i="2"/>
  <c r="R657" i="2"/>
  <c r="S657" i="2"/>
  <c r="M663" i="2"/>
  <c r="N663" i="2"/>
  <c r="Q663" i="2"/>
  <c r="R663" i="2"/>
  <c r="S663" i="2"/>
  <c r="O689" i="2"/>
  <c r="P689" i="2"/>
  <c r="L689" i="2"/>
  <c r="O679" i="2"/>
  <c r="P679" i="2"/>
  <c r="L679" i="2"/>
  <c r="O697" i="2"/>
  <c r="P697" i="2"/>
  <c r="L697" i="2"/>
  <c r="M697" i="2"/>
  <c r="N697" i="2"/>
  <c r="Q697" i="2"/>
  <c r="O681" i="2"/>
  <c r="P681" i="2"/>
  <c r="L681" i="2"/>
  <c r="O701" i="2"/>
  <c r="P701" i="2"/>
  <c r="L701" i="2"/>
  <c r="M701" i="2"/>
  <c r="N701" i="2"/>
  <c r="Q701" i="2"/>
  <c r="J732" i="2"/>
  <c r="K732" i="2"/>
  <c r="J740" i="2"/>
  <c r="K740" i="2"/>
  <c r="J748" i="2"/>
  <c r="K748" i="2"/>
  <c r="J738" i="2"/>
  <c r="K738" i="2"/>
  <c r="J730" i="2"/>
  <c r="K730" i="2"/>
  <c r="J742" i="2"/>
  <c r="K742" i="2"/>
  <c r="J728" i="2"/>
  <c r="K728" i="2"/>
  <c r="J736" i="2"/>
  <c r="K736" i="2"/>
  <c r="J744" i="2"/>
  <c r="K744" i="2"/>
  <c r="J746" i="2"/>
  <c r="K746" i="2"/>
  <c r="J734" i="2"/>
  <c r="K734" i="2"/>
  <c r="R671" i="2"/>
  <c r="S671" i="2"/>
  <c r="R677" i="2"/>
  <c r="S677" i="2"/>
  <c r="R659" i="2"/>
  <c r="S659" i="2"/>
  <c r="R673" i="2"/>
  <c r="S673" i="2"/>
  <c r="R669" i="2"/>
  <c r="S669" i="2"/>
  <c r="R675" i="2"/>
  <c r="S675" i="2"/>
  <c r="R724" i="2"/>
  <c r="S724" i="2"/>
  <c r="R714" i="2"/>
  <c r="S714" i="2"/>
  <c r="R722" i="2"/>
  <c r="S722" i="2"/>
  <c r="R716" i="2"/>
  <c r="S716" i="2"/>
  <c r="R718" i="2"/>
  <c r="S718" i="2"/>
  <c r="R720" i="2"/>
  <c r="S720" i="2"/>
  <c r="E756" i="2"/>
  <c r="F756" i="2"/>
  <c r="G756" i="2"/>
  <c r="H756" i="2"/>
  <c r="I756" i="2"/>
  <c r="E764" i="2"/>
  <c r="F764" i="2"/>
  <c r="G764" i="2"/>
  <c r="H764" i="2"/>
  <c r="I764" i="2"/>
  <c r="E772" i="2"/>
  <c r="F772" i="2"/>
  <c r="G772" i="2"/>
  <c r="H772" i="2"/>
  <c r="I772" i="2"/>
  <c r="I743" i="2"/>
  <c r="E743" i="2"/>
  <c r="F743" i="2"/>
  <c r="G743" i="2"/>
  <c r="H743" i="2"/>
  <c r="J743" i="2"/>
  <c r="K743" i="2"/>
  <c r="E762" i="2"/>
  <c r="F762" i="2"/>
  <c r="G762" i="2"/>
  <c r="H762" i="2"/>
  <c r="I762" i="2"/>
  <c r="I729" i="2"/>
  <c r="E729" i="2"/>
  <c r="F729" i="2"/>
  <c r="G729" i="2"/>
  <c r="H729" i="2"/>
  <c r="J729" i="2"/>
  <c r="K729" i="2"/>
  <c r="I733" i="2"/>
  <c r="E733" i="2"/>
  <c r="F733" i="2"/>
  <c r="G733" i="2"/>
  <c r="H733" i="2"/>
  <c r="J733" i="2"/>
  <c r="K733" i="2"/>
  <c r="I741" i="2"/>
  <c r="E741" i="2"/>
  <c r="F741" i="2"/>
  <c r="G741" i="2"/>
  <c r="H741" i="2"/>
  <c r="J741" i="2"/>
  <c r="K741" i="2"/>
  <c r="E754" i="2"/>
  <c r="F754" i="2"/>
  <c r="G754" i="2"/>
  <c r="H754" i="2"/>
  <c r="I754" i="2"/>
  <c r="I737" i="2"/>
  <c r="E737" i="2"/>
  <c r="F737" i="2"/>
  <c r="G737" i="2"/>
  <c r="H737" i="2"/>
  <c r="J737" i="2"/>
  <c r="K737" i="2"/>
  <c r="E766" i="2"/>
  <c r="F766" i="2"/>
  <c r="G766" i="2"/>
  <c r="H766" i="2"/>
  <c r="I766" i="2"/>
  <c r="E752" i="2"/>
  <c r="F752" i="2"/>
  <c r="G752" i="2"/>
  <c r="H752" i="2"/>
  <c r="I752" i="2"/>
  <c r="E760" i="2"/>
  <c r="F760" i="2"/>
  <c r="G760" i="2"/>
  <c r="H760" i="2"/>
  <c r="I760" i="2"/>
  <c r="E768" i="2"/>
  <c r="F768" i="2"/>
  <c r="G768" i="2"/>
  <c r="H768" i="2"/>
  <c r="I768" i="2"/>
  <c r="I735" i="2"/>
  <c r="E735" i="2"/>
  <c r="F735" i="2"/>
  <c r="G735" i="2"/>
  <c r="H735" i="2"/>
  <c r="J735" i="2"/>
  <c r="K735" i="2"/>
  <c r="I749" i="2"/>
  <c r="E749" i="2"/>
  <c r="F749" i="2"/>
  <c r="G749" i="2"/>
  <c r="H749" i="2"/>
  <c r="J749" i="2"/>
  <c r="K749" i="2"/>
  <c r="E770" i="2"/>
  <c r="F770" i="2"/>
  <c r="G770" i="2"/>
  <c r="H770" i="2"/>
  <c r="I770" i="2"/>
  <c r="I727" i="2"/>
  <c r="E727" i="2"/>
  <c r="F727" i="2"/>
  <c r="G727" i="2"/>
  <c r="H727" i="2"/>
  <c r="J727" i="2"/>
  <c r="K727" i="2"/>
  <c r="I731" i="2"/>
  <c r="E731" i="2"/>
  <c r="F731" i="2"/>
  <c r="G731" i="2"/>
  <c r="H731" i="2"/>
  <c r="J731" i="2"/>
  <c r="K731" i="2"/>
  <c r="I739" i="2"/>
  <c r="E739" i="2"/>
  <c r="F739" i="2"/>
  <c r="G739" i="2"/>
  <c r="H739" i="2"/>
  <c r="J739" i="2"/>
  <c r="K739" i="2"/>
  <c r="I745" i="2"/>
  <c r="E745" i="2"/>
  <c r="F745" i="2"/>
  <c r="G745" i="2"/>
  <c r="H745" i="2"/>
  <c r="J745" i="2"/>
  <c r="K745" i="2"/>
  <c r="I747" i="2"/>
  <c r="E747" i="2"/>
  <c r="F747" i="2"/>
  <c r="G747" i="2"/>
  <c r="H747" i="2"/>
  <c r="J747" i="2"/>
  <c r="K747" i="2"/>
  <c r="E758" i="2"/>
  <c r="F758" i="2"/>
  <c r="G758" i="2"/>
  <c r="H758" i="2"/>
  <c r="I758" i="2"/>
  <c r="R667" i="2"/>
  <c r="S667" i="2"/>
  <c r="O702" i="2"/>
  <c r="P702" i="2"/>
  <c r="L702" i="2"/>
  <c r="N654" i="2"/>
  <c r="Q654" i="2"/>
  <c r="M654" i="2"/>
  <c r="D750" i="2"/>
  <c r="B774" i="2"/>
  <c r="N678" i="2"/>
  <c r="Q678" i="2"/>
  <c r="R678" i="2"/>
  <c r="S678" i="2"/>
  <c r="M678" i="2"/>
  <c r="R654" i="2"/>
  <c r="S654" i="2"/>
  <c r="E726" i="2"/>
  <c r="F726" i="2"/>
  <c r="G726" i="2"/>
  <c r="H726" i="2"/>
  <c r="I726" i="2"/>
  <c r="T654" i="2"/>
  <c r="O747" i="2"/>
  <c r="P747" i="2"/>
  <c r="L747" i="2"/>
  <c r="M747" i="2"/>
  <c r="N747" i="2"/>
  <c r="Q747" i="2"/>
  <c r="O745" i="2"/>
  <c r="P745" i="2"/>
  <c r="L745" i="2"/>
  <c r="M745" i="2"/>
  <c r="N745" i="2"/>
  <c r="Q745" i="2"/>
  <c r="O739" i="2"/>
  <c r="P739" i="2"/>
  <c r="L739" i="2"/>
  <c r="M739" i="2"/>
  <c r="N739" i="2"/>
  <c r="Q739" i="2"/>
  <c r="O731" i="2"/>
  <c r="P731" i="2"/>
  <c r="L731" i="2"/>
  <c r="O727" i="2"/>
  <c r="P727" i="2"/>
  <c r="L727" i="2"/>
  <c r="O749" i="2"/>
  <c r="P749" i="2"/>
  <c r="L749" i="2"/>
  <c r="M749" i="2"/>
  <c r="N749" i="2"/>
  <c r="Q749" i="2"/>
  <c r="O735" i="2"/>
  <c r="P735" i="2"/>
  <c r="L735" i="2"/>
  <c r="O737" i="2"/>
  <c r="P737" i="2"/>
  <c r="L737" i="2"/>
  <c r="O741" i="2"/>
  <c r="P741" i="2"/>
  <c r="L741" i="2"/>
  <c r="M741" i="2"/>
  <c r="N741" i="2"/>
  <c r="Q741" i="2"/>
  <c r="O733" i="2"/>
  <c r="P733" i="2"/>
  <c r="L733" i="2"/>
  <c r="O729" i="2"/>
  <c r="P729" i="2"/>
  <c r="L729" i="2"/>
  <c r="O743" i="2"/>
  <c r="P743" i="2"/>
  <c r="L743" i="2"/>
  <c r="M743" i="2"/>
  <c r="N743" i="2"/>
  <c r="Q743" i="2"/>
  <c r="O736" i="2"/>
  <c r="P736" i="2"/>
  <c r="L736" i="2"/>
  <c r="O742" i="2"/>
  <c r="P742" i="2"/>
  <c r="L742" i="2"/>
  <c r="M742" i="2"/>
  <c r="N742" i="2"/>
  <c r="Q742" i="2"/>
  <c r="O738" i="2"/>
  <c r="P738" i="2"/>
  <c r="L738" i="2"/>
  <c r="O740" i="2"/>
  <c r="P740" i="2"/>
  <c r="L740" i="2"/>
  <c r="M740" i="2"/>
  <c r="N740" i="2"/>
  <c r="Q740" i="2"/>
  <c r="M681" i="2"/>
  <c r="N681" i="2"/>
  <c r="Q681" i="2"/>
  <c r="R681" i="2"/>
  <c r="S681" i="2"/>
  <c r="M679" i="2"/>
  <c r="N679" i="2"/>
  <c r="Q679" i="2"/>
  <c r="R679" i="2"/>
  <c r="S679" i="2"/>
  <c r="M689" i="2"/>
  <c r="N689" i="2"/>
  <c r="Q689" i="2"/>
  <c r="R689" i="2"/>
  <c r="S689" i="2"/>
  <c r="D806" i="2"/>
  <c r="B830" i="2"/>
  <c r="D795" i="2"/>
  <c r="B819" i="2"/>
  <c r="D793" i="2"/>
  <c r="B817" i="2"/>
  <c r="D787" i="2"/>
  <c r="B811" i="2"/>
  <c r="D779" i="2"/>
  <c r="B803" i="2"/>
  <c r="D775" i="2"/>
  <c r="B799" i="2"/>
  <c r="D818" i="2"/>
  <c r="B842" i="2"/>
  <c r="D797" i="2"/>
  <c r="B821" i="2"/>
  <c r="D783" i="2"/>
  <c r="B807" i="2"/>
  <c r="D816" i="2"/>
  <c r="B840" i="2"/>
  <c r="D808" i="2"/>
  <c r="B832" i="2"/>
  <c r="D800" i="2"/>
  <c r="B824" i="2"/>
  <c r="D814" i="2"/>
  <c r="B838" i="2"/>
  <c r="D785" i="2"/>
  <c r="B809" i="2"/>
  <c r="D802" i="2"/>
  <c r="B826" i="2"/>
  <c r="D789" i="2"/>
  <c r="B813" i="2"/>
  <c r="D781" i="2"/>
  <c r="B805" i="2"/>
  <c r="D777" i="2"/>
  <c r="B801" i="2"/>
  <c r="D810" i="2"/>
  <c r="B834" i="2"/>
  <c r="D791" i="2"/>
  <c r="B815" i="2"/>
  <c r="D820" i="2"/>
  <c r="B844" i="2"/>
  <c r="D812" i="2"/>
  <c r="B836" i="2"/>
  <c r="D804" i="2"/>
  <c r="B828" i="2"/>
  <c r="M707" i="2"/>
  <c r="N707" i="2"/>
  <c r="Q707" i="2"/>
  <c r="R707" i="2"/>
  <c r="S707" i="2"/>
  <c r="M703" i="2"/>
  <c r="N703" i="2"/>
  <c r="Q703" i="2"/>
  <c r="R703" i="2"/>
  <c r="S703" i="2"/>
  <c r="M711" i="2"/>
  <c r="N711" i="2"/>
  <c r="Q711" i="2"/>
  <c r="R711" i="2"/>
  <c r="S711" i="2"/>
  <c r="M713" i="2"/>
  <c r="N713" i="2"/>
  <c r="Q713" i="2"/>
  <c r="R713" i="2"/>
  <c r="S713" i="2"/>
  <c r="M709" i="2"/>
  <c r="N709" i="2"/>
  <c r="Q709" i="2"/>
  <c r="R709" i="2"/>
  <c r="S709" i="2"/>
  <c r="M705" i="2"/>
  <c r="N705" i="2"/>
  <c r="Q705" i="2"/>
  <c r="R705" i="2"/>
  <c r="S705" i="2"/>
  <c r="M685" i="2"/>
  <c r="N685" i="2"/>
  <c r="Q685" i="2"/>
  <c r="R685" i="2"/>
  <c r="S685" i="2"/>
  <c r="M683" i="2"/>
  <c r="N683" i="2"/>
  <c r="Q683" i="2"/>
  <c r="M687" i="2"/>
  <c r="N687" i="2"/>
  <c r="Q687" i="2"/>
  <c r="R687" i="2"/>
  <c r="S687" i="2"/>
  <c r="O746" i="2"/>
  <c r="P746" i="2"/>
  <c r="L746" i="2"/>
  <c r="M746" i="2"/>
  <c r="N746" i="2"/>
  <c r="Q746" i="2"/>
  <c r="J758" i="2"/>
  <c r="K758" i="2"/>
  <c r="J770" i="2"/>
  <c r="K770" i="2"/>
  <c r="J768" i="2"/>
  <c r="K768" i="2"/>
  <c r="J760" i="2"/>
  <c r="K760" i="2"/>
  <c r="J752" i="2"/>
  <c r="K752" i="2"/>
  <c r="J766" i="2"/>
  <c r="K766" i="2"/>
  <c r="J754" i="2"/>
  <c r="K754" i="2"/>
  <c r="J762" i="2"/>
  <c r="K762" i="2"/>
  <c r="J772" i="2"/>
  <c r="K772" i="2"/>
  <c r="J764" i="2"/>
  <c r="K764" i="2"/>
  <c r="J756" i="2"/>
  <c r="K756" i="2"/>
  <c r="O734" i="2"/>
  <c r="P734" i="2"/>
  <c r="L734" i="2"/>
  <c r="O744" i="2"/>
  <c r="P744" i="2"/>
  <c r="L744" i="2"/>
  <c r="M744" i="2"/>
  <c r="N744" i="2"/>
  <c r="Q744" i="2"/>
  <c r="O728" i="2"/>
  <c r="P728" i="2"/>
  <c r="L728" i="2"/>
  <c r="O730" i="2"/>
  <c r="P730" i="2"/>
  <c r="L730" i="2"/>
  <c r="O748" i="2"/>
  <c r="P748" i="2"/>
  <c r="L748" i="2"/>
  <c r="M748" i="2"/>
  <c r="N748" i="2"/>
  <c r="Q748" i="2"/>
  <c r="O732" i="2"/>
  <c r="P732" i="2"/>
  <c r="L732" i="2"/>
  <c r="R701" i="2"/>
  <c r="S701" i="2"/>
  <c r="R697" i="2"/>
  <c r="S697" i="2"/>
  <c r="E782" i="2"/>
  <c r="F782" i="2"/>
  <c r="G782" i="2"/>
  <c r="H782" i="2"/>
  <c r="I782" i="2"/>
  <c r="I771" i="2"/>
  <c r="E771" i="2"/>
  <c r="F771" i="2"/>
  <c r="G771" i="2"/>
  <c r="H771" i="2"/>
  <c r="I769" i="2"/>
  <c r="E769" i="2"/>
  <c r="F769" i="2"/>
  <c r="G769" i="2"/>
  <c r="H769" i="2"/>
  <c r="I763" i="2"/>
  <c r="E763" i="2"/>
  <c r="F763" i="2"/>
  <c r="G763" i="2"/>
  <c r="H763" i="2"/>
  <c r="I755" i="2"/>
  <c r="E755" i="2"/>
  <c r="F755" i="2"/>
  <c r="G755" i="2"/>
  <c r="H755" i="2"/>
  <c r="I751" i="2"/>
  <c r="E751" i="2"/>
  <c r="F751" i="2"/>
  <c r="G751" i="2"/>
  <c r="H751" i="2"/>
  <c r="E794" i="2"/>
  <c r="F794" i="2"/>
  <c r="G794" i="2"/>
  <c r="H794" i="2"/>
  <c r="I794" i="2"/>
  <c r="I773" i="2"/>
  <c r="E773" i="2"/>
  <c r="F773" i="2"/>
  <c r="G773" i="2"/>
  <c r="H773" i="2"/>
  <c r="I759" i="2"/>
  <c r="E759" i="2"/>
  <c r="F759" i="2"/>
  <c r="G759" i="2"/>
  <c r="H759" i="2"/>
  <c r="E792" i="2"/>
  <c r="F792" i="2"/>
  <c r="G792" i="2"/>
  <c r="H792" i="2"/>
  <c r="I792" i="2"/>
  <c r="E784" i="2"/>
  <c r="F784" i="2"/>
  <c r="G784" i="2"/>
  <c r="H784" i="2"/>
  <c r="I784" i="2"/>
  <c r="E776" i="2"/>
  <c r="F776" i="2"/>
  <c r="G776" i="2"/>
  <c r="H776" i="2"/>
  <c r="I776" i="2"/>
  <c r="E790" i="2"/>
  <c r="F790" i="2"/>
  <c r="G790" i="2"/>
  <c r="H790" i="2"/>
  <c r="I790" i="2"/>
  <c r="I761" i="2"/>
  <c r="E761" i="2"/>
  <c r="F761" i="2"/>
  <c r="G761" i="2"/>
  <c r="H761" i="2"/>
  <c r="E778" i="2"/>
  <c r="F778" i="2"/>
  <c r="G778" i="2"/>
  <c r="H778" i="2"/>
  <c r="I778" i="2"/>
  <c r="I765" i="2"/>
  <c r="E765" i="2"/>
  <c r="F765" i="2"/>
  <c r="G765" i="2"/>
  <c r="H765" i="2"/>
  <c r="I757" i="2"/>
  <c r="E757" i="2"/>
  <c r="F757" i="2"/>
  <c r="G757" i="2"/>
  <c r="H757" i="2"/>
  <c r="I753" i="2"/>
  <c r="E753" i="2"/>
  <c r="F753" i="2"/>
  <c r="G753" i="2"/>
  <c r="H753" i="2"/>
  <c r="E786" i="2"/>
  <c r="F786" i="2"/>
  <c r="G786" i="2"/>
  <c r="H786" i="2"/>
  <c r="I786" i="2"/>
  <c r="I767" i="2"/>
  <c r="E767" i="2"/>
  <c r="F767" i="2"/>
  <c r="G767" i="2"/>
  <c r="H767" i="2"/>
  <c r="E796" i="2"/>
  <c r="F796" i="2"/>
  <c r="G796" i="2"/>
  <c r="H796" i="2"/>
  <c r="I796" i="2"/>
  <c r="E788" i="2"/>
  <c r="F788" i="2"/>
  <c r="G788" i="2"/>
  <c r="H788" i="2"/>
  <c r="I788" i="2"/>
  <c r="E780" i="2"/>
  <c r="F780" i="2"/>
  <c r="G780" i="2"/>
  <c r="H780" i="2"/>
  <c r="I780" i="2"/>
  <c r="R723" i="2"/>
  <c r="S723" i="2"/>
  <c r="R721" i="2"/>
  <c r="S721" i="2"/>
  <c r="R715" i="2"/>
  <c r="S715" i="2"/>
  <c r="R725" i="2"/>
  <c r="S725" i="2"/>
  <c r="R717" i="2"/>
  <c r="S717" i="2"/>
  <c r="R719" i="2"/>
  <c r="S719" i="2"/>
  <c r="R691" i="2"/>
  <c r="S691" i="2"/>
  <c r="R695" i="2"/>
  <c r="S695" i="2"/>
  <c r="R699" i="2"/>
  <c r="S699" i="2"/>
  <c r="R683" i="2"/>
  <c r="S683" i="2"/>
  <c r="R693" i="2"/>
  <c r="S693" i="2"/>
  <c r="J726" i="2"/>
  <c r="K726" i="2"/>
  <c r="D774" i="2"/>
  <c r="B798" i="2"/>
  <c r="N702" i="2"/>
  <c r="Q702" i="2"/>
  <c r="R702" i="2"/>
  <c r="S702" i="2"/>
  <c r="M702" i="2"/>
  <c r="E750" i="2"/>
  <c r="F750" i="2"/>
  <c r="G750" i="2"/>
  <c r="H750" i="2"/>
  <c r="I750" i="2"/>
  <c r="J767" i="2"/>
  <c r="K767" i="2"/>
  <c r="J753" i="2"/>
  <c r="K753" i="2"/>
  <c r="O753" i="2"/>
  <c r="P753" i="2"/>
  <c r="J757" i="2"/>
  <c r="K757" i="2"/>
  <c r="J765" i="2"/>
  <c r="K765" i="2"/>
  <c r="O765" i="2"/>
  <c r="P765" i="2"/>
  <c r="J761" i="2"/>
  <c r="K761" i="2"/>
  <c r="J759" i="2"/>
  <c r="K759" i="2"/>
  <c r="O759" i="2"/>
  <c r="P759" i="2"/>
  <c r="J773" i="2"/>
  <c r="K773" i="2"/>
  <c r="J751" i="2"/>
  <c r="K751" i="2"/>
  <c r="O751" i="2"/>
  <c r="P751" i="2"/>
  <c r="J755" i="2"/>
  <c r="K755" i="2"/>
  <c r="J763" i="2"/>
  <c r="K763" i="2"/>
  <c r="O763" i="2"/>
  <c r="P763" i="2"/>
  <c r="J769" i="2"/>
  <c r="K769" i="2"/>
  <c r="J771" i="2"/>
  <c r="K771" i="2"/>
  <c r="O771" i="2"/>
  <c r="P771" i="2"/>
  <c r="T702" i="2"/>
  <c r="T678" i="2"/>
  <c r="R748" i="2"/>
  <c r="S748" i="2"/>
  <c r="R744" i="2"/>
  <c r="S744" i="2"/>
  <c r="L753" i="2"/>
  <c r="L765" i="2"/>
  <c r="M765" i="2"/>
  <c r="N765" i="2"/>
  <c r="Q765" i="2"/>
  <c r="O761" i="2"/>
  <c r="P761" i="2"/>
  <c r="L761" i="2"/>
  <c r="L759" i="2"/>
  <c r="O773" i="2"/>
  <c r="P773" i="2"/>
  <c r="L773" i="2"/>
  <c r="M773" i="2"/>
  <c r="N773" i="2"/>
  <c r="Q773" i="2"/>
  <c r="L751" i="2"/>
  <c r="O755" i="2"/>
  <c r="P755" i="2"/>
  <c r="L755" i="2"/>
  <c r="L763" i="2"/>
  <c r="M763" i="2"/>
  <c r="N763" i="2"/>
  <c r="Q763" i="2"/>
  <c r="O769" i="2"/>
  <c r="P769" i="2"/>
  <c r="L769" i="2"/>
  <c r="M769" i="2"/>
  <c r="N769" i="2"/>
  <c r="Q769" i="2"/>
  <c r="L771" i="2"/>
  <c r="M771" i="2"/>
  <c r="N771" i="2"/>
  <c r="Q771" i="2"/>
  <c r="O764" i="2"/>
  <c r="P764" i="2"/>
  <c r="L764" i="2"/>
  <c r="M764" i="2"/>
  <c r="N764" i="2"/>
  <c r="Q764" i="2"/>
  <c r="O762" i="2"/>
  <c r="P762" i="2"/>
  <c r="L762" i="2"/>
  <c r="O766" i="2"/>
  <c r="P766" i="2"/>
  <c r="L766" i="2"/>
  <c r="M766" i="2"/>
  <c r="N766" i="2"/>
  <c r="Q766" i="2"/>
  <c r="O760" i="2"/>
  <c r="P760" i="2"/>
  <c r="L760" i="2"/>
  <c r="O770" i="2"/>
  <c r="P770" i="2"/>
  <c r="L770" i="2"/>
  <c r="M770" i="2"/>
  <c r="N770" i="2"/>
  <c r="Q770" i="2"/>
  <c r="D828" i="2"/>
  <c r="B852" i="2"/>
  <c r="D836" i="2"/>
  <c r="B860" i="2"/>
  <c r="D844" i="2"/>
  <c r="B868" i="2"/>
  <c r="D815" i="2"/>
  <c r="B839" i="2"/>
  <c r="D834" i="2"/>
  <c r="B858" i="2"/>
  <c r="D801" i="2"/>
  <c r="B825" i="2"/>
  <c r="D805" i="2"/>
  <c r="B829" i="2"/>
  <c r="D813" i="2"/>
  <c r="B837" i="2"/>
  <c r="D826" i="2"/>
  <c r="B850" i="2"/>
  <c r="D809" i="2"/>
  <c r="B833" i="2"/>
  <c r="D838" i="2"/>
  <c r="B862" i="2"/>
  <c r="D824" i="2"/>
  <c r="B848" i="2"/>
  <c r="D832" i="2"/>
  <c r="B856" i="2"/>
  <c r="D840" i="2"/>
  <c r="B864" i="2"/>
  <c r="D807" i="2"/>
  <c r="B831" i="2"/>
  <c r="D821" i="2"/>
  <c r="B845" i="2"/>
  <c r="D842" i="2"/>
  <c r="B866" i="2"/>
  <c r="D799" i="2"/>
  <c r="B823" i="2"/>
  <c r="D803" i="2"/>
  <c r="B827" i="2"/>
  <c r="D811" i="2"/>
  <c r="B835" i="2"/>
  <c r="D817" i="2"/>
  <c r="B841" i="2"/>
  <c r="D819" i="2"/>
  <c r="B843" i="2"/>
  <c r="D830" i="2"/>
  <c r="B854" i="2"/>
  <c r="N738" i="2"/>
  <c r="Q738" i="2"/>
  <c r="R738" i="2"/>
  <c r="S738" i="2"/>
  <c r="M738" i="2"/>
  <c r="N736" i="2"/>
  <c r="Q736" i="2"/>
  <c r="R736" i="2"/>
  <c r="S736" i="2"/>
  <c r="M736" i="2"/>
  <c r="M729" i="2"/>
  <c r="N729" i="2"/>
  <c r="Q729" i="2"/>
  <c r="R729" i="2"/>
  <c r="S729" i="2"/>
  <c r="M733" i="2"/>
  <c r="N733" i="2"/>
  <c r="Q733" i="2"/>
  <c r="R733" i="2"/>
  <c r="S733" i="2"/>
  <c r="M737" i="2"/>
  <c r="N737" i="2"/>
  <c r="Q737" i="2"/>
  <c r="R737" i="2"/>
  <c r="S737" i="2"/>
  <c r="M735" i="2"/>
  <c r="N735" i="2"/>
  <c r="Q735" i="2"/>
  <c r="R735" i="2"/>
  <c r="S735" i="2"/>
  <c r="M727" i="2"/>
  <c r="N727" i="2"/>
  <c r="Q727" i="2"/>
  <c r="R727" i="2"/>
  <c r="S727" i="2"/>
  <c r="M731" i="2"/>
  <c r="N731" i="2"/>
  <c r="Q731" i="2"/>
  <c r="O767" i="2"/>
  <c r="P767" i="2"/>
  <c r="L767" i="2"/>
  <c r="M767" i="2"/>
  <c r="N767" i="2"/>
  <c r="Q767" i="2"/>
  <c r="O757" i="2"/>
  <c r="P757" i="2"/>
  <c r="L757" i="2"/>
  <c r="J780" i="2"/>
  <c r="K780" i="2"/>
  <c r="J788" i="2"/>
  <c r="K788" i="2"/>
  <c r="J796" i="2"/>
  <c r="K796" i="2"/>
  <c r="J786" i="2"/>
  <c r="K786" i="2"/>
  <c r="J778" i="2"/>
  <c r="K778" i="2"/>
  <c r="J790" i="2"/>
  <c r="K790" i="2"/>
  <c r="J776" i="2"/>
  <c r="K776" i="2"/>
  <c r="J784" i="2"/>
  <c r="K784" i="2"/>
  <c r="J792" i="2"/>
  <c r="K792" i="2"/>
  <c r="J794" i="2"/>
  <c r="K794" i="2"/>
  <c r="J782" i="2"/>
  <c r="K782" i="2"/>
  <c r="N732" i="2"/>
  <c r="Q732" i="2"/>
  <c r="R732" i="2"/>
  <c r="S732" i="2"/>
  <c r="M732" i="2"/>
  <c r="N730" i="2"/>
  <c r="Q730" i="2"/>
  <c r="R730" i="2"/>
  <c r="S730" i="2"/>
  <c r="M730" i="2"/>
  <c r="N728" i="2"/>
  <c r="Q728" i="2"/>
  <c r="R728" i="2"/>
  <c r="S728" i="2"/>
  <c r="M728" i="2"/>
  <c r="N734" i="2"/>
  <c r="Q734" i="2"/>
  <c r="R734" i="2"/>
  <c r="S734" i="2"/>
  <c r="M734" i="2"/>
  <c r="O756" i="2"/>
  <c r="P756" i="2"/>
  <c r="L756" i="2"/>
  <c r="O772" i="2"/>
  <c r="P772" i="2"/>
  <c r="L772" i="2"/>
  <c r="M772" i="2"/>
  <c r="N772" i="2"/>
  <c r="Q772" i="2"/>
  <c r="O754" i="2"/>
  <c r="P754" i="2"/>
  <c r="L754" i="2"/>
  <c r="O752" i="2"/>
  <c r="P752" i="2"/>
  <c r="L752" i="2"/>
  <c r="O768" i="2"/>
  <c r="P768" i="2"/>
  <c r="L768" i="2"/>
  <c r="M768" i="2"/>
  <c r="N768" i="2"/>
  <c r="Q768" i="2"/>
  <c r="O758" i="2"/>
  <c r="P758" i="2"/>
  <c r="L758" i="2"/>
  <c r="R746" i="2"/>
  <c r="S746" i="2"/>
  <c r="E804" i="2"/>
  <c r="F804" i="2"/>
  <c r="G804" i="2"/>
  <c r="H804" i="2"/>
  <c r="I804" i="2"/>
  <c r="E812" i="2"/>
  <c r="F812" i="2"/>
  <c r="G812" i="2"/>
  <c r="H812" i="2"/>
  <c r="I812" i="2"/>
  <c r="E820" i="2"/>
  <c r="F820" i="2"/>
  <c r="G820" i="2"/>
  <c r="H820" i="2"/>
  <c r="I820" i="2"/>
  <c r="I791" i="2"/>
  <c r="E791" i="2"/>
  <c r="F791" i="2"/>
  <c r="G791" i="2"/>
  <c r="H791" i="2"/>
  <c r="E810" i="2"/>
  <c r="F810" i="2"/>
  <c r="G810" i="2"/>
  <c r="H810" i="2"/>
  <c r="I810" i="2"/>
  <c r="I777" i="2"/>
  <c r="E777" i="2"/>
  <c r="F777" i="2"/>
  <c r="G777" i="2"/>
  <c r="H777" i="2"/>
  <c r="I781" i="2"/>
  <c r="E781" i="2"/>
  <c r="F781" i="2"/>
  <c r="G781" i="2"/>
  <c r="H781" i="2"/>
  <c r="I789" i="2"/>
  <c r="E789" i="2"/>
  <c r="F789" i="2"/>
  <c r="G789" i="2"/>
  <c r="H789" i="2"/>
  <c r="E802" i="2"/>
  <c r="F802" i="2"/>
  <c r="G802" i="2"/>
  <c r="H802" i="2"/>
  <c r="I802" i="2"/>
  <c r="I785" i="2"/>
  <c r="E785" i="2"/>
  <c r="F785" i="2"/>
  <c r="G785" i="2"/>
  <c r="H785" i="2"/>
  <c r="E814" i="2"/>
  <c r="F814" i="2"/>
  <c r="G814" i="2"/>
  <c r="H814" i="2"/>
  <c r="I814" i="2"/>
  <c r="E800" i="2"/>
  <c r="F800" i="2"/>
  <c r="G800" i="2"/>
  <c r="H800" i="2"/>
  <c r="I800" i="2"/>
  <c r="E808" i="2"/>
  <c r="F808" i="2"/>
  <c r="G808" i="2"/>
  <c r="H808" i="2"/>
  <c r="I808" i="2"/>
  <c r="E816" i="2"/>
  <c r="F816" i="2"/>
  <c r="G816" i="2"/>
  <c r="H816" i="2"/>
  <c r="I816" i="2"/>
  <c r="I783" i="2"/>
  <c r="E783" i="2"/>
  <c r="F783" i="2"/>
  <c r="G783" i="2"/>
  <c r="H783" i="2"/>
  <c r="I797" i="2"/>
  <c r="E797" i="2"/>
  <c r="F797" i="2"/>
  <c r="G797" i="2"/>
  <c r="H797" i="2"/>
  <c r="E818" i="2"/>
  <c r="F818" i="2"/>
  <c r="G818" i="2"/>
  <c r="H818" i="2"/>
  <c r="I818" i="2"/>
  <c r="I775" i="2"/>
  <c r="E775" i="2"/>
  <c r="F775" i="2"/>
  <c r="G775" i="2"/>
  <c r="H775" i="2"/>
  <c r="I779" i="2"/>
  <c r="E779" i="2"/>
  <c r="F779" i="2"/>
  <c r="G779" i="2"/>
  <c r="H779" i="2"/>
  <c r="I787" i="2"/>
  <c r="E787" i="2"/>
  <c r="F787" i="2"/>
  <c r="G787" i="2"/>
  <c r="H787" i="2"/>
  <c r="I793" i="2"/>
  <c r="E793" i="2"/>
  <c r="F793" i="2"/>
  <c r="G793" i="2"/>
  <c r="H793" i="2"/>
  <c r="I795" i="2"/>
  <c r="E795" i="2"/>
  <c r="F795" i="2"/>
  <c r="G795" i="2"/>
  <c r="H795" i="2"/>
  <c r="E806" i="2"/>
  <c r="F806" i="2"/>
  <c r="G806" i="2"/>
  <c r="H806" i="2"/>
  <c r="I806" i="2"/>
  <c r="R740" i="2"/>
  <c r="S740" i="2"/>
  <c r="R742" i="2"/>
  <c r="S742" i="2"/>
  <c r="R743" i="2"/>
  <c r="S743" i="2"/>
  <c r="R741" i="2"/>
  <c r="S741" i="2"/>
  <c r="R749" i="2"/>
  <c r="S749" i="2"/>
  <c r="R731" i="2"/>
  <c r="S731" i="2"/>
  <c r="R739" i="2"/>
  <c r="S739" i="2"/>
  <c r="R745" i="2"/>
  <c r="S745" i="2"/>
  <c r="R747" i="2"/>
  <c r="S747" i="2"/>
  <c r="J750" i="2"/>
  <c r="K750" i="2"/>
  <c r="D798" i="2"/>
  <c r="B822" i="2"/>
  <c r="E774" i="2"/>
  <c r="F774" i="2"/>
  <c r="G774" i="2"/>
  <c r="H774" i="2"/>
  <c r="I774" i="2"/>
  <c r="J774" i="2"/>
  <c r="K774" i="2"/>
  <c r="O726" i="2"/>
  <c r="P726" i="2"/>
  <c r="L726" i="2"/>
  <c r="J795" i="2"/>
  <c r="K795" i="2"/>
  <c r="J793" i="2"/>
  <c r="K793" i="2"/>
  <c r="J787" i="2"/>
  <c r="K787" i="2"/>
  <c r="J779" i="2"/>
  <c r="K779" i="2"/>
  <c r="J775" i="2"/>
  <c r="K775" i="2"/>
  <c r="J797" i="2"/>
  <c r="K797" i="2"/>
  <c r="J783" i="2"/>
  <c r="K783" i="2"/>
  <c r="J785" i="2"/>
  <c r="K785" i="2"/>
  <c r="J789" i="2"/>
  <c r="K789" i="2"/>
  <c r="J781" i="2"/>
  <c r="K781" i="2"/>
  <c r="J777" i="2"/>
  <c r="K777" i="2"/>
  <c r="J791" i="2"/>
  <c r="K791" i="2"/>
  <c r="T726" i="2"/>
  <c r="R772" i="2"/>
  <c r="S772" i="2"/>
  <c r="R770" i="2"/>
  <c r="S770" i="2"/>
  <c r="R766" i="2"/>
  <c r="S766" i="2"/>
  <c r="R764" i="2"/>
  <c r="S764" i="2"/>
  <c r="O795" i="2"/>
  <c r="P795" i="2"/>
  <c r="L795" i="2"/>
  <c r="M795" i="2"/>
  <c r="N795" i="2"/>
  <c r="Q795" i="2"/>
  <c r="O793" i="2"/>
  <c r="P793" i="2"/>
  <c r="L793" i="2"/>
  <c r="M793" i="2"/>
  <c r="N793" i="2"/>
  <c r="Q793" i="2"/>
  <c r="O787" i="2"/>
  <c r="P787" i="2"/>
  <c r="L787" i="2"/>
  <c r="M787" i="2"/>
  <c r="N787" i="2"/>
  <c r="Q787" i="2"/>
  <c r="O779" i="2"/>
  <c r="P779" i="2"/>
  <c r="L779" i="2"/>
  <c r="O775" i="2"/>
  <c r="P775" i="2"/>
  <c r="L775" i="2"/>
  <c r="O797" i="2"/>
  <c r="P797" i="2"/>
  <c r="L797" i="2"/>
  <c r="M797" i="2"/>
  <c r="N797" i="2"/>
  <c r="Q797" i="2"/>
  <c r="O783" i="2"/>
  <c r="P783" i="2"/>
  <c r="L783" i="2"/>
  <c r="O785" i="2"/>
  <c r="P785" i="2"/>
  <c r="L785" i="2"/>
  <c r="O789" i="2"/>
  <c r="P789" i="2"/>
  <c r="L789" i="2"/>
  <c r="M789" i="2"/>
  <c r="N789" i="2"/>
  <c r="Q789" i="2"/>
  <c r="O781" i="2"/>
  <c r="P781" i="2"/>
  <c r="L781" i="2"/>
  <c r="O777" i="2"/>
  <c r="P777" i="2"/>
  <c r="L777" i="2"/>
  <c r="O791" i="2"/>
  <c r="P791" i="2"/>
  <c r="L791" i="2"/>
  <c r="M791" i="2"/>
  <c r="N791" i="2"/>
  <c r="Q791" i="2"/>
  <c r="N758" i="2"/>
  <c r="Q758" i="2"/>
  <c r="M758" i="2"/>
  <c r="N752" i="2"/>
  <c r="Q752" i="2"/>
  <c r="M752" i="2"/>
  <c r="N754" i="2"/>
  <c r="Q754" i="2"/>
  <c r="R754" i="2"/>
  <c r="S754" i="2"/>
  <c r="M754" i="2"/>
  <c r="N756" i="2"/>
  <c r="Q756" i="2"/>
  <c r="R756" i="2"/>
  <c r="S756" i="2"/>
  <c r="M756" i="2"/>
  <c r="O782" i="2"/>
  <c r="P782" i="2"/>
  <c r="L782" i="2"/>
  <c r="O792" i="2"/>
  <c r="P792" i="2"/>
  <c r="L792" i="2"/>
  <c r="M792" i="2"/>
  <c r="N792" i="2"/>
  <c r="Q792" i="2"/>
  <c r="O776" i="2"/>
  <c r="P776" i="2"/>
  <c r="L776" i="2"/>
  <c r="O778" i="2"/>
  <c r="P778" i="2"/>
  <c r="L778" i="2"/>
  <c r="O796" i="2"/>
  <c r="P796" i="2"/>
  <c r="L796" i="2"/>
  <c r="M796" i="2"/>
  <c r="N796" i="2"/>
  <c r="Q796" i="2"/>
  <c r="O780" i="2"/>
  <c r="P780" i="2"/>
  <c r="L780" i="2"/>
  <c r="R767" i="2"/>
  <c r="S767" i="2"/>
  <c r="E830" i="2"/>
  <c r="F830" i="2"/>
  <c r="G830" i="2"/>
  <c r="H830" i="2"/>
  <c r="I830" i="2"/>
  <c r="I819" i="2"/>
  <c r="E819" i="2"/>
  <c r="F819" i="2"/>
  <c r="G819" i="2"/>
  <c r="H819" i="2"/>
  <c r="J819" i="2"/>
  <c r="K819" i="2"/>
  <c r="I817" i="2"/>
  <c r="E817" i="2"/>
  <c r="F817" i="2"/>
  <c r="G817" i="2"/>
  <c r="H817" i="2"/>
  <c r="J817" i="2"/>
  <c r="K817" i="2"/>
  <c r="I811" i="2"/>
  <c r="E811" i="2"/>
  <c r="F811" i="2"/>
  <c r="G811" i="2"/>
  <c r="H811" i="2"/>
  <c r="J811" i="2"/>
  <c r="K811" i="2"/>
  <c r="I803" i="2"/>
  <c r="E803" i="2"/>
  <c r="F803" i="2"/>
  <c r="G803" i="2"/>
  <c r="H803" i="2"/>
  <c r="J803" i="2"/>
  <c r="K803" i="2"/>
  <c r="I799" i="2"/>
  <c r="E799" i="2"/>
  <c r="F799" i="2"/>
  <c r="G799" i="2"/>
  <c r="H799" i="2"/>
  <c r="J799" i="2"/>
  <c r="K799" i="2"/>
  <c r="E842" i="2"/>
  <c r="F842" i="2"/>
  <c r="G842" i="2"/>
  <c r="H842" i="2"/>
  <c r="I842" i="2"/>
  <c r="I821" i="2"/>
  <c r="E821" i="2"/>
  <c r="F821" i="2"/>
  <c r="G821" i="2"/>
  <c r="H821" i="2"/>
  <c r="J821" i="2"/>
  <c r="K821" i="2"/>
  <c r="I807" i="2"/>
  <c r="E807" i="2"/>
  <c r="F807" i="2"/>
  <c r="G807" i="2"/>
  <c r="H807" i="2"/>
  <c r="J807" i="2"/>
  <c r="K807" i="2"/>
  <c r="E840" i="2"/>
  <c r="F840" i="2"/>
  <c r="G840" i="2"/>
  <c r="H840" i="2"/>
  <c r="I840" i="2"/>
  <c r="E832" i="2"/>
  <c r="F832" i="2"/>
  <c r="G832" i="2"/>
  <c r="H832" i="2"/>
  <c r="I832" i="2"/>
  <c r="E824" i="2"/>
  <c r="F824" i="2"/>
  <c r="G824" i="2"/>
  <c r="H824" i="2"/>
  <c r="I824" i="2"/>
  <c r="E838" i="2"/>
  <c r="F838" i="2"/>
  <c r="G838" i="2"/>
  <c r="H838" i="2"/>
  <c r="I838" i="2"/>
  <c r="I809" i="2"/>
  <c r="E809" i="2"/>
  <c r="F809" i="2"/>
  <c r="G809" i="2"/>
  <c r="H809" i="2"/>
  <c r="J809" i="2"/>
  <c r="K809" i="2"/>
  <c r="E826" i="2"/>
  <c r="F826" i="2"/>
  <c r="G826" i="2"/>
  <c r="H826" i="2"/>
  <c r="I826" i="2"/>
  <c r="I813" i="2"/>
  <c r="E813" i="2"/>
  <c r="F813" i="2"/>
  <c r="G813" i="2"/>
  <c r="H813" i="2"/>
  <c r="J813" i="2"/>
  <c r="K813" i="2"/>
  <c r="I805" i="2"/>
  <c r="E805" i="2"/>
  <c r="F805" i="2"/>
  <c r="G805" i="2"/>
  <c r="H805" i="2"/>
  <c r="J805" i="2"/>
  <c r="K805" i="2"/>
  <c r="I801" i="2"/>
  <c r="E801" i="2"/>
  <c r="F801" i="2"/>
  <c r="G801" i="2"/>
  <c r="H801" i="2"/>
  <c r="J801" i="2"/>
  <c r="K801" i="2"/>
  <c r="E834" i="2"/>
  <c r="F834" i="2"/>
  <c r="G834" i="2"/>
  <c r="H834" i="2"/>
  <c r="I834" i="2"/>
  <c r="I815" i="2"/>
  <c r="E815" i="2"/>
  <c r="F815" i="2"/>
  <c r="G815" i="2"/>
  <c r="H815" i="2"/>
  <c r="J815" i="2"/>
  <c r="K815" i="2"/>
  <c r="E844" i="2"/>
  <c r="F844" i="2"/>
  <c r="G844" i="2"/>
  <c r="H844" i="2"/>
  <c r="I844" i="2"/>
  <c r="E836" i="2"/>
  <c r="F836" i="2"/>
  <c r="G836" i="2"/>
  <c r="H836" i="2"/>
  <c r="I836" i="2"/>
  <c r="E828" i="2"/>
  <c r="F828" i="2"/>
  <c r="G828" i="2"/>
  <c r="H828" i="2"/>
  <c r="I828" i="2"/>
  <c r="M755" i="2"/>
  <c r="N755" i="2"/>
  <c r="Q755" i="2"/>
  <c r="R755" i="2"/>
  <c r="S755" i="2"/>
  <c r="M751" i="2"/>
  <c r="N751" i="2"/>
  <c r="Q751" i="2"/>
  <c r="R751" i="2"/>
  <c r="S751" i="2"/>
  <c r="M759" i="2"/>
  <c r="N759" i="2"/>
  <c r="Q759" i="2"/>
  <c r="R759" i="2"/>
  <c r="S759" i="2"/>
  <c r="M761" i="2"/>
  <c r="N761" i="2"/>
  <c r="Q761" i="2"/>
  <c r="R761" i="2"/>
  <c r="S761" i="2"/>
  <c r="M753" i="2"/>
  <c r="N753" i="2"/>
  <c r="Q753" i="2"/>
  <c r="R753" i="2"/>
  <c r="S753" i="2"/>
  <c r="J806" i="2"/>
  <c r="K806" i="2"/>
  <c r="J818" i="2"/>
  <c r="K818" i="2"/>
  <c r="J816" i="2"/>
  <c r="K816" i="2"/>
  <c r="J808" i="2"/>
  <c r="K808" i="2"/>
  <c r="J800" i="2"/>
  <c r="K800" i="2"/>
  <c r="J814" i="2"/>
  <c r="K814" i="2"/>
  <c r="J802" i="2"/>
  <c r="K802" i="2"/>
  <c r="J810" i="2"/>
  <c r="K810" i="2"/>
  <c r="J820" i="2"/>
  <c r="K820" i="2"/>
  <c r="J812" i="2"/>
  <c r="K812" i="2"/>
  <c r="J804" i="2"/>
  <c r="K804" i="2"/>
  <c r="R758" i="2"/>
  <c r="S758" i="2"/>
  <c r="R768" i="2"/>
  <c r="S768" i="2"/>
  <c r="R752" i="2"/>
  <c r="S752" i="2"/>
  <c r="O794" i="2"/>
  <c r="P794" i="2"/>
  <c r="L794" i="2"/>
  <c r="M794" i="2"/>
  <c r="N794" i="2"/>
  <c r="Q794" i="2"/>
  <c r="O784" i="2"/>
  <c r="P784" i="2"/>
  <c r="L784" i="2"/>
  <c r="O790" i="2"/>
  <c r="P790" i="2"/>
  <c r="L790" i="2"/>
  <c r="M790" i="2"/>
  <c r="N790" i="2"/>
  <c r="Q790" i="2"/>
  <c r="O786" i="2"/>
  <c r="P786" i="2"/>
  <c r="L786" i="2"/>
  <c r="O788" i="2"/>
  <c r="P788" i="2"/>
  <c r="L788" i="2"/>
  <c r="M788" i="2"/>
  <c r="N788" i="2"/>
  <c r="Q788" i="2"/>
  <c r="M757" i="2"/>
  <c r="N757" i="2"/>
  <c r="Q757" i="2"/>
  <c r="R757" i="2"/>
  <c r="S757" i="2"/>
  <c r="D854" i="2"/>
  <c r="B878" i="2"/>
  <c r="D843" i="2"/>
  <c r="B867" i="2"/>
  <c r="D841" i="2"/>
  <c r="B865" i="2"/>
  <c r="D835" i="2"/>
  <c r="B859" i="2"/>
  <c r="D827" i="2"/>
  <c r="B851" i="2"/>
  <c r="D823" i="2"/>
  <c r="B847" i="2"/>
  <c r="D866" i="2"/>
  <c r="B890" i="2"/>
  <c r="D845" i="2"/>
  <c r="B869" i="2"/>
  <c r="D831" i="2"/>
  <c r="B855" i="2"/>
  <c r="D864" i="2"/>
  <c r="B888" i="2"/>
  <c r="D856" i="2"/>
  <c r="B880" i="2"/>
  <c r="D848" i="2"/>
  <c r="B872" i="2"/>
  <c r="D862" i="2"/>
  <c r="B886" i="2"/>
  <c r="D833" i="2"/>
  <c r="B857" i="2"/>
  <c r="D850" i="2"/>
  <c r="B874" i="2"/>
  <c r="D837" i="2"/>
  <c r="B861" i="2"/>
  <c r="D829" i="2"/>
  <c r="B853" i="2"/>
  <c r="D825" i="2"/>
  <c r="B849" i="2"/>
  <c r="D858" i="2"/>
  <c r="B882" i="2"/>
  <c r="D839" i="2"/>
  <c r="B863" i="2"/>
  <c r="D868" i="2"/>
  <c r="B892" i="2"/>
  <c r="D860" i="2"/>
  <c r="B884" i="2"/>
  <c r="D852" i="2"/>
  <c r="B876" i="2"/>
  <c r="N760" i="2"/>
  <c r="Q760" i="2"/>
  <c r="R760" i="2"/>
  <c r="S760" i="2"/>
  <c r="M760" i="2"/>
  <c r="N762" i="2"/>
  <c r="Q762" i="2"/>
  <c r="R762" i="2"/>
  <c r="S762" i="2"/>
  <c r="M762" i="2"/>
  <c r="R771" i="2"/>
  <c r="S771" i="2"/>
  <c r="R769" i="2"/>
  <c r="S769" i="2"/>
  <c r="R763" i="2"/>
  <c r="S763" i="2"/>
  <c r="R773" i="2"/>
  <c r="S773" i="2"/>
  <c r="R765" i="2"/>
  <c r="S765" i="2"/>
  <c r="O774" i="2"/>
  <c r="P774" i="2"/>
  <c r="L774" i="2"/>
  <c r="D822" i="2"/>
  <c r="B846" i="2"/>
  <c r="O750" i="2"/>
  <c r="P750" i="2"/>
  <c r="L750" i="2"/>
  <c r="N726" i="2"/>
  <c r="Q726" i="2"/>
  <c r="R726" i="2"/>
  <c r="S726" i="2"/>
  <c r="M726" i="2"/>
  <c r="E798" i="2"/>
  <c r="F798" i="2"/>
  <c r="G798" i="2"/>
  <c r="H798" i="2"/>
  <c r="I798" i="2"/>
  <c r="J798" i="2"/>
  <c r="K798" i="2"/>
  <c r="T750" i="2"/>
  <c r="D876" i="2"/>
  <c r="B900" i="2"/>
  <c r="D884" i="2"/>
  <c r="B908" i="2"/>
  <c r="D892" i="2"/>
  <c r="B916" i="2"/>
  <c r="D863" i="2"/>
  <c r="B887" i="2"/>
  <c r="D882" i="2"/>
  <c r="B906" i="2"/>
  <c r="D849" i="2"/>
  <c r="B873" i="2"/>
  <c r="D853" i="2"/>
  <c r="B877" i="2"/>
  <c r="D861" i="2"/>
  <c r="B885" i="2"/>
  <c r="D874" i="2"/>
  <c r="B898" i="2"/>
  <c r="D857" i="2"/>
  <c r="B881" i="2"/>
  <c r="D886" i="2"/>
  <c r="B910" i="2"/>
  <c r="D872" i="2"/>
  <c r="B896" i="2"/>
  <c r="D880" i="2"/>
  <c r="B904" i="2"/>
  <c r="D888" i="2"/>
  <c r="B912" i="2"/>
  <c r="D855" i="2"/>
  <c r="B879" i="2"/>
  <c r="D869" i="2"/>
  <c r="B893" i="2"/>
  <c r="D890" i="2"/>
  <c r="B914" i="2"/>
  <c r="D847" i="2"/>
  <c r="B871" i="2"/>
  <c r="D851" i="2"/>
  <c r="B875" i="2"/>
  <c r="D859" i="2"/>
  <c r="B883" i="2"/>
  <c r="D865" i="2"/>
  <c r="B889" i="2"/>
  <c r="D867" i="2"/>
  <c r="B891" i="2"/>
  <c r="D878" i="2"/>
  <c r="B902" i="2"/>
  <c r="N786" i="2"/>
  <c r="Q786" i="2"/>
  <c r="R786" i="2"/>
  <c r="S786" i="2"/>
  <c r="M786" i="2"/>
  <c r="N784" i="2"/>
  <c r="Q784" i="2"/>
  <c r="R784" i="2"/>
  <c r="S784" i="2"/>
  <c r="M784" i="2"/>
  <c r="O804" i="2"/>
  <c r="P804" i="2"/>
  <c r="L804" i="2"/>
  <c r="O820" i="2"/>
  <c r="P820" i="2"/>
  <c r="L820" i="2"/>
  <c r="M820" i="2"/>
  <c r="N820" i="2"/>
  <c r="Q820" i="2"/>
  <c r="O802" i="2"/>
  <c r="P802" i="2"/>
  <c r="L802" i="2"/>
  <c r="O800" i="2"/>
  <c r="P800" i="2"/>
  <c r="L800" i="2"/>
  <c r="O816" i="2"/>
  <c r="P816" i="2"/>
  <c r="L816" i="2"/>
  <c r="M816" i="2"/>
  <c r="N816" i="2"/>
  <c r="Q816" i="2"/>
  <c r="O806" i="2"/>
  <c r="P806" i="2"/>
  <c r="L806" i="2"/>
  <c r="O815" i="2"/>
  <c r="P815" i="2"/>
  <c r="L815" i="2"/>
  <c r="M815" i="2"/>
  <c r="N815" i="2"/>
  <c r="Q815" i="2"/>
  <c r="O801" i="2"/>
  <c r="P801" i="2"/>
  <c r="L801" i="2"/>
  <c r="O805" i="2"/>
  <c r="P805" i="2"/>
  <c r="L805" i="2"/>
  <c r="O813" i="2"/>
  <c r="P813" i="2"/>
  <c r="L813" i="2"/>
  <c r="M813" i="2"/>
  <c r="N813" i="2"/>
  <c r="Q813" i="2"/>
  <c r="O809" i="2"/>
  <c r="P809" i="2"/>
  <c r="L809" i="2"/>
  <c r="O807" i="2"/>
  <c r="P807" i="2"/>
  <c r="L807" i="2"/>
  <c r="O821" i="2"/>
  <c r="P821" i="2"/>
  <c r="L821" i="2"/>
  <c r="M821" i="2"/>
  <c r="N821" i="2"/>
  <c r="Q821" i="2"/>
  <c r="O799" i="2"/>
  <c r="P799" i="2"/>
  <c r="L799" i="2"/>
  <c r="O803" i="2"/>
  <c r="P803" i="2"/>
  <c r="L803" i="2"/>
  <c r="O811" i="2"/>
  <c r="P811" i="2"/>
  <c r="L811" i="2"/>
  <c r="M811" i="2"/>
  <c r="N811" i="2"/>
  <c r="Q811" i="2"/>
  <c r="O817" i="2"/>
  <c r="P817" i="2"/>
  <c r="L817" i="2"/>
  <c r="M817" i="2"/>
  <c r="N817" i="2"/>
  <c r="Q817" i="2"/>
  <c r="O819" i="2"/>
  <c r="P819" i="2"/>
  <c r="L819" i="2"/>
  <c r="M819" i="2"/>
  <c r="N819" i="2"/>
  <c r="Q819" i="2"/>
  <c r="N780" i="2"/>
  <c r="Q780" i="2"/>
  <c r="R780" i="2"/>
  <c r="S780" i="2"/>
  <c r="M780" i="2"/>
  <c r="N778" i="2"/>
  <c r="Q778" i="2"/>
  <c r="R778" i="2"/>
  <c r="S778" i="2"/>
  <c r="M778" i="2"/>
  <c r="N776" i="2"/>
  <c r="Q776" i="2"/>
  <c r="M776" i="2"/>
  <c r="N782" i="2"/>
  <c r="Q782" i="2"/>
  <c r="M782" i="2"/>
  <c r="M777" i="2"/>
  <c r="N777" i="2"/>
  <c r="Q777" i="2"/>
  <c r="R777" i="2"/>
  <c r="S777" i="2"/>
  <c r="M781" i="2"/>
  <c r="N781" i="2"/>
  <c r="Q781" i="2"/>
  <c r="R781" i="2"/>
  <c r="S781" i="2"/>
  <c r="M785" i="2"/>
  <c r="N785" i="2"/>
  <c r="Q785" i="2"/>
  <c r="R785" i="2"/>
  <c r="S785" i="2"/>
  <c r="M783" i="2"/>
  <c r="N783" i="2"/>
  <c r="Q783" i="2"/>
  <c r="R783" i="2"/>
  <c r="S783" i="2"/>
  <c r="M775" i="2"/>
  <c r="N775" i="2"/>
  <c r="Q775" i="2"/>
  <c r="R775" i="2"/>
  <c r="S775" i="2"/>
  <c r="M779" i="2"/>
  <c r="N779" i="2"/>
  <c r="Q779" i="2"/>
  <c r="R779" i="2"/>
  <c r="S779" i="2"/>
  <c r="E852" i="2"/>
  <c r="F852" i="2"/>
  <c r="G852" i="2"/>
  <c r="H852" i="2"/>
  <c r="I852" i="2"/>
  <c r="J852" i="2"/>
  <c r="K852" i="2"/>
  <c r="E860" i="2"/>
  <c r="F860" i="2"/>
  <c r="G860" i="2"/>
  <c r="H860" i="2"/>
  <c r="I860" i="2"/>
  <c r="J860" i="2"/>
  <c r="K860" i="2"/>
  <c r="E868" i="2"/>
  <c r="F868" i="2"/>
  <c r="G868" i="2"/>
  <c r="H868" i="2"/>
  <c r="I868" i="2"/>
  <c r="J868" i="2"/>
  <c r="K868" i="2"/>
  <c r="I839" i="2"/>
  <c r="E839" i="2"/>
  <c r="F839" i="2"/>
  <c r="G839" i="2"/>
  <c r="H839" i="2"/>
  <c r="E858" i="2"/>
  <c r="F858" i="2"/>
  <c r="G858" i="2"/>
  <c r="H858" i="2"/>
  <c r="I858" i="2"/>
  <c r="J858" i="2"/>
  <c r="K858" i="2"/>
  <c r="I825" i="2"/>
  <c r="E825" i="2"/>
  <c r="F825" i="2"/>
  <c r="G825" i="2"/>
  <c r="H825" i="2"/>
  <c r="I829" i="2"/>
  <c r="E829" i="2"/>
  <c r="F829" i="2"/>
  <c r="G829" i="2"/>
  <c r="H829" i="2"/>
  <c r="I837" i="2"/>
  <c r="E837" i="2"/>
  <c r="F837" i="2"/>
  <c r="G837" i="2"/>
  <c r="H837" i="2"/>
  <c r="E850" i="2"/>
  <c r="F850" i="2"/>
  <c r="G850" i="2"/>
  <c r="H850" i="2"/>
  <c r="I850" i="2"/>
  <c r="J850" i="2"/>
  <c r="K850" i="2"/>
  <c r="I833" i="2"/>
  <c r="E833" i="2"/>
  <c r="F833" i="2"/>
  <c r="G833" i="2"/>
  <c r="H833" i="2"/>
  <c r="E862" i="2"/>
  <c r="F862" i="2"/>
  <c r="G862" i="2"/>
  <c r="H862" i="2"/>
  <c r="I862" i="2"/>
  <c r="J862" i="2"/>
  <c r="K862" i="2"/>
  <c r="E848" i="2"/>
  <c r="F848" i="2"/>
  <c r="G848" i="2"/>
  <c r="H848" i="2"/>
  <c r="I848" i="2"/>
  <c r="J848" i="2"/>
  <c r="K848" i="2"/>
  <c r="E856" i="2"/>
  <c r="F856" i="2"/>
  <c r="G856" i="2"/>
  <c r="H856" i="2"/>
  <c r="I856" i="2"/>
  <c r="J856" i="2"/>
  <c r="K856" i="2"/>
  <c r="E864" i="2"/>
  <c r="F864" i="2"/>
  <c r="G864" i="2"/>
  <c r="H864" i="2"/>
  <c r="I864" i="2"/>
  <c r="J864" i="2"/>
  <c r="K864" i="2"/>
  <c r="I831" i="2"/>
  <c r="E831" i="2"/>
  <c r="F831" i="2"/>
  <c r="G831" i="2"/>
  <c r="H831" i="2"/>
  <c r="I845" i="2"/>
  <c r="E845" i="2"/>
  <c r="F845" i="2"/>
  <c r="G845" i="2"/>
  <c r="H845" i="2"/>
  <c r="E866" i="2"/>
  <c r="F866" i="2"/>
  <c r="G866" i="2"/>
  <c r="H866" i="2"/>
  <c r="I866" i="2"/>
  <c r="J866" i="2"/>
  <c r="K866" i="2"/>
  <c r="I823" i="2"/>
  <c r="E823" i="2"/>
  <c r="F823" i="2"/>
  <c r="G823" i="2"/>
  <c r="H823" i="2"/>
  <c r="I827" i="2"/>
  <c r="E827" i="2"/>
  <c r="F827" i="2"/>
  <c r="G827" i="2"/>
  <c r="H827" i="2"/>
  <c r="I835" i="2"/>
  <c r="E835" i="2"/>
  <c r="F835" i="2"/>
  <c r="G835" i="2"/>
  <c r="H835" i="2"/>
  <c r="I841" i="2"/>
  <c r="E841" i="2"/>
  <c r="F841" i="2"/>
  <c r="G841" i="2"/>
  <c r="H841" i="2"/>
  <c r="I843" i="2"/>
  <c r="E843" i="2"/>
  <c r="F843" i="2"/>
  <c r="G843" i="2"/>
  <c r="H843" i="2"/>
  <c r="E854" i="2"/>
  <c r="F854" i="2"/>
  <c r="G854" i="2"/>
  <c r="H854" i="2"/>
  <c r="I854" i="2"/>
  <c r="J854" i="2"/>
  <c r="K854" i="2"/>
  <c r="R788" i="2"/>
  <c r="S788" i="2"/>
  <c r="R790" i="2"/>
  <c r="S790" i="2"/>
  <c r="R794" i="2"/>
  <c r="S794" i="2"/>
  <c r="O812" i="2"/>
  <c r="P812" i="2"/>
  <c r="L812" i="2"/>
  <c r="M812" i="2"/>
  <c r="N812" i="2"/>
  <c r="Q812" i="2"/>
  <c r="O810" i="2"/>
  <c r="P810" i="2"/>
  <c r="L810" i="2"/>
  <c r="O814" i="2"/>
  <c r="P814" i="2"/>
  <c r="L814" i="2"/>
  <c r="M814" i="2"/>
  <c r="N814" i="2"/>
  <c r="Q814" i="2"/>
  <c r="O808" i="2"/>
  <c r="P808" i="2"/>
  <c r="L808" i="2"/>
  <c r="O818" i="2"/>
  <c r="P818" i="2"/>
  <c r="L818" i="2"/>
  <c r="M818" i="2"/>
  <c r="N818" i="2"/>
  <c r="Q818" i="2"/>
  <c r="J828" i="2"/>
  <c r="K828" i="2"/>
  <c r="J836" i="2"/>
  <c r="K836" i="2"/>
  <c r="J844" i="2"/>
  <c r="K844" i="2"/>
  <c r="J834" i="2"/>
  <c r="K834" i="2"/>
  <c r="J826" i="2"/>
  <c r="K826" i="2"/>
  <c r="J838" i="2"/>
  <c r="K838" i="2"/>
  <c r="J824" i="2"/>
  <c r="K824" i="2"/>
  <c r="J832" i="2"/>
  <c r="K832" i="2"/>
  <c r="J840" i="2"/>
  <c r="K840" i="2"/>
  <c r="J842" i="2"/>
  <c r="K842" i="2"/>
  <c r="J830" i="2"/>
  <c r="K830" i="2"/>
  <c r="R796" i="2"/>
  <c r="S796" i="2"/>
  <c r="R776" i="2"/>
  <c r="S776" i="2"/>
  <c r="R792" i="2"/>
  <c r="S792" i="2"/>
  <c r="R782" i="2"/>
  <c r="S782" i="2"/>
  <c r="R791" i="2"/>
  <c r="S791" i="2"/>
  <c r="R789" i="2"/>
  <c r="S789" i="2"/>
  <c r="R797" i="2"/>
  <c r="S797" i="2"/>
  <c r="R787" i="2"/>
  <c r="S787" i="2"/>
  <c r="R793" i="2"/>
  <c r="S793" i="2"/>
  <c r="R795" i="2"/>
  <c r="S795" i="2"/>
  <c r="N750" i="2"/>
  <c r="Q750" i="2"/>
  <c r="M750" i="2"/>
  <c r="D846" i="2"/>
  <c r="B870" i="2"/>
  <c r="N774" i="2"/>
  <c r="Q774" i="2"/>
  <c r="M774" i="2"/>
  <c r="O798" i="2"/>
  <c r="P798" i="2"/>
  <c r="L798" i="2"/>
  <c r="R750" i="2"/>
  <c r="S750" i="2"/>
  <c r="E822" i="2"/>
  <c r="F822" i="2"/>
  <c r="G822" i="2"/>
  <c r="H822" i="2"/>
  <c r="I822" i="2"/>
  <c r="R774" i="2"/>
  <c r="S774" i="2"/>
  <c r="T774" i="2"/>
  <c r="R818" i="2"/>
  <c r="S818" i="2"/>
  <c r="R814" i="2"/>
  <c r="S814" i="2"/>
  <c r="R812" i="2"/>
  <c r="S812" i="2"/>
  <c r="O830" i="2"/>
  <c r="P830" i="2"/>
  <c r="L830" i="2"/>
  <c r="O840" i="2"/>
  <c r="P840" i="2"/>
  <c r="L840" i="2"/>
  <c r="M840" i="2"/>
  <c r="N840" i="2"/>
  <c r="Q840" i="2"/>
  <c r="O824" i="2"/>
  <c r="P824" i="2"/>
  <c r="L824" i="2"/>
  <c r="O826" i="2"/>
  <c r="P826" i="2"/>
  <c r="L826" i="2"/>
  <c r="O844" i="2"/>
  <c r="P844" i="2"/>
  <c r="L844" i="2"/>
  <c r="M844" i="2"/>
  <c r="N844" i="2"/>
  <c r="Q844" i="2"/>
  <c r="O828" i="2"/>
  <c r="P828" i="2"/>
  <c r="L828" i="2"/>
  <c r="O854" i="2"/>
  <c r="P854" i="2"/>
  <c r="L854" i="2"/>
  <c r="O866" i="2"/>
  <c r="P866" i="2"/>
  <c r="L866" i="2"/>
  <c r="M866" i="2"/>
  <c r="N866" i="2"/>
  <c r="Q866" i="2"/>
  <c r="O864" i="2"/>
  <c r="P864" i="2"/>
  <c r="L864" i="2"/>
  <c r="M864" i="2"/>
  <c r="N864" i="2"/>
  <c r="Q864" i="2"/>
  <c r="O856" i="2"/>
  <c r="P856" i="2"/>
  <c r="L856" i="2"/>
  <c r="O848" i="2"/>
  <c r="P848" i="2"/>
  <c r="L848" i="2"/>
  <c r="O862" i="2"/>
  <c r="P862" i="2"/>
  <c r="L862" i="2"/>
  <c r="M862" i="2"/>
  <c r="N862" i="2"/>
  <c r="Q862" i="2"/>
  <c r="O850" i="2"/>
  <c r="P850" i="2"/>
  <c r="L850" i="2"/>
  <c r="O858" i="2"/>
  <c r="P858" i="2"/>
  <c r="L858" i="2"/>
  <c r="O868" i="2"/>
  <c r="P868" i="2"/>
  <c r="L868" i="2"/>
  <c r="M868" i="2"/>
  <c r="N868" i="2"/>
  <c r="Q868" i="2"/>
  <c r="O860" i="2"/>
  <c r="P860" i="2"/>
  <c r="L860" i="2"/>
  <c r="M860" i="2"/>
  <c r="N860" i="2"/>
  <c r="Q860" i="2"/>
  <c r="O852" i="2"/>
  <c r="P852" i="2"/>
  <c r="L852" i="2"/>
  <c r="M803" i="2"/>
  <c r="N803" i="2"/>
  <c r="Q803" i="2"/>
  <c r="R803" i="2"/>
  <c r="S803" i="2"/>
  <c r="M799" i="2"/>
  <c r="N799" i="2"/>
  <c r="Q799" i="2"/>
  <c r="R799" i="2"/>
  <c r="S799" i="2"/>
  <c r="M807" i="2"/>
  <c r="N807" i="2"/>
  <c r="Q807" i="2"/>
  <c r="R807" i="2"/>
  <c r="S807" i="2"/>
  <c r="M809" i="2"/>
  <c r="N809" i="2"/>
  <c r="Q809" i="2"/>
  <c r="R809" i="2"/>
  <c r="S809" i="2"/>
  <c r="M805" i="2"/>
  <c r="N805" i="2"/>
  <c r="Q805" i="2"/>
  <c r="R805" i="2"/>
  <c r="S805" i="2"/>
  <c r="M801" i="2"/>
  <c r="N801" i="2"/>
  <c r="Q801" i="2"/>
  <c r="R801" i="2"/>
  <c r="S801" i="2"/>
  <c r="N806" i="2"/>
  <c r="Q806" i="2"/>
  <c r="M806" i="2"/>
  <c r="N800" i="2"/>
  <c r="Q800" i="2"/>
  <c r="M800" i="2"/>
  <c r="N802" i="2"/>
  <c r="Q802" i="2"/>
  <c r="M802" i="2"/>
  <c r="N804" i="2"/>
  <c r="Q804" i="2"/>
  <c r="R804" i="2"/>
  <c r="S804" i="2"/>
  <c r="M804" i="2"/>
  <c r="D902" i="2"/>
  <c r="B926" i="2"/>
  <c r="D891" i="2"/>
  <c r="B915" i="2"/>
  <c r="D889" i="2"/>
  <c r="B913" i="2"/>
  <c r="D883" i="2"/>
  <c r="B907" i="2"/>
  <c r="D875" i="2"/>
  <c r="B899" i="2"/>
  <c r="D871" i="2"/>
  <c r="B895" i="2"/>
  <c r="D914" i="2"/>
  <c r="B938" i="2"/>
  <c r="D893" i="2"/>
  <c r="B917" i="2"/>
  <c r="D879" i="2"/>
  <c r="B903" i="2"/>
  <c r="D912" i="2"/>
  <c r="B936" i="2"/>
  <c r="D904" i="2"/>
  <c r="B928" i="2"/>
  <c r="D896" i="2"/>
  <c r="B920" i="2"/>
  <c r="D910" i="2"/>
  <c r="B934" i="2"/>
  <c r="D881" i="2"/>
  <c r="B905" i="2"/>
  <c r="D898" i="2"/>
  <c r="B922" i="2"/>
  <c r="D885" i="2"/>
  <c r="B909" i="2"/>
  <c r="D877" i="2"/>
  <c r="B901" i="2"/>
  <c r="D873" i="2"/>
  <c r="B897" i="2"/>
  <c r="D906" i="2"/>
  <c r="B930" i="2"/>
  <c r="D887" i="2"/>
  <c r="B911" i="2"/>
  <c r="D916" i="2"/>
  <c r="B940" i="2"/>
  <c r="D908" i="2"/>
  <c r="B932" i="2"/>
  <c r="D900" i="2"/>
  <c r="B924" i="2"/>
  <c r="J822" i="2"/>
  <c r="K822" i="2"/>
  <c r="O842" i="2"/>
  <c r="P842" i="2"/>
  <c r="L842" i="2"/>
  <c r="M842" i="2"/>
  <c r="N842" i="2"/>
  <c r="Q842" i="2"/>
  <c r="R842" i="2"/>
  <c r="S842" i="2"/>
  <c r="O832" i="2"/>
  <c r="P832" i="2"/>
  <c r="L832" i="2"/>
  <c r="O838" i="2"/>
  <c r="P838" i="2"/>
  <c r="L838" i="2"/>
  <c r="M838" i="2"/>
  <c r="N838" i="2"/>
  <c r="Q838" i="2"/>
  <c r="R838" i="2"/>
  <c r="S838" i="2"/>
  <c r="O834" i="2"/>
  <c r="P834" i="2"/>
  <c r="L834" i="2"/>
  <c r="O836" i="2"/>
  <c r="P836" i="2"/>
  <c r="L836" i="2"/>
  <c r="M836" i="2"/>
  <c r="N836" i="2"/>
  <c r="Q836" i="2"/>
  <c r="R836" i="2"/>
  <c r="S836" i="2"/>
  <c r="N808" i="2"/>
  <c r="Q808" i="2"/>
  <c r="R808" i="2"/>
  <c r="S808" i="2"/>
  <c r="M808" i="2"/>
  <c r="N810" i="2"/>
  <c r="Q810" i="2"/>
  <c r="R810" i="2"/>
  <c r="S810" i="2"/>
  <c r="M810" i="2"/>
  <c r="J843" i="2"/>
  <c r="K843" i="2"/>
  <c r="J841" i="2"/>
  <c r="K841" i="2"/>
  <c r="J835" i="2"/>
  <c r="K835" i="2"/>
  <c r="J827" i="2"/>
  <c r="K827" i="2"/>
  <c r="J823" i="2"/>
  <c r="K823" i="2"/>
  <c r="J845" i="2"/>
  <c r="K845" i="2"/>
  <c r="J831" i="2"/>
  <c r="K831" i="2"/>
  <c r="J833" i="2"/>
  <c r="K833" i="2"/>
  <c r="J837" i="2"/>
  <c r="K837" i="2"/>
  <c r="J829" i="2"/>
  <c r="K829" i="2"/>
  <c r="J825" i="2"/>
  <c r="K825" i="2"/>
  <c r="J839" i="2"/>
  <c r="K839" i="2"/>
  <c r="R819" i="2"/>
  <c r="S819" i="2"/>
  <c r="R817" i="2"/>
  <c r="S817" i="2"/>
  <c r="R811" i="2"/>
  <c r="S811" i="2"/>
  <c r="R821" i="2"/>
  <c r="S821" i="2"/>
  <c r="R813" i="2"/>
  <c r="S813" i="2"/>
  <c r="R815" i="2"/>
  <c r="S815" i="2"/>
  <c r="R806" i="2"/>
  <c r="S806" i="2"/>
  <c r="R816" i="2"/>
  <c r="S816" i="2"/>
  <c r="R800" i="2"/>
  <c r="S800" i="2"/>
  <c r="R802" i="2"/>
  <c r="S802" i="2"/>
  <c r="R820" i="2"/>
  <c r="S820" i="2"/>
  <c r="E878" i="2"/>
  <c r="F878" i="2"/>
  <c r="G878" i="2"/>
  <c r="H878" i="2"/>
  <c r="I878" i="2"/>
  <c r="I867" i="2"/>
  <c r="E867" i="2"/>
  <c r="F867" i="2"/>
  <c r="G867" i="2"/>
  <c r="H867" i="2"/>
  <c r="I865" i="2"/>
  <c r="E865" i="2"/>
  <c r="F865" i="2"/>
  <c r="G865" i="2"/>
  <c r="H865" i="2"/>
  <c r="I859" i="2"/>
  <c r="E859" i="2"/>
  <c r="F859" i="2"/>
  <c r="G859" i="2"/>
  <c r="H859" i="2"/>
  <c r="I851" i="2"/>
  <c r="E851" i="2"/>
  <c r="F851" i="2"/>
  <c r="G851" i="2"/>
  <c r="H851" i="2"/>
  <c r="I847" i="2"/>
  <c r="E847" i="2"/>
  <c r="F847" i="2"/>
  <c r="G847" i="2"/>
  <c r="H847" i="2"/>
  <c r="E890" i="2"/>
  <c r="F890" i="2"/>
  <c r="G890" i="2"/>
  <c r="H890" i="2"/>
  <c r="I890" i="2"/>
  <c r="I869" i="2"/>
  <c r="E869" i="2"/>
  <c r="F869" i="2"/>
  <c r="G869" i="2"/>
  <c r="H869" i="2"/>
  <c r="I855" i="2"/>
  <c r="E855" i="2"/>
  <c r="F855" i="2"/>
  <c r="G855" i="2"/>
  <c r="H855" i="2"/>
  <c r="E888" i="2"/>
  <c r="F888" i="2"/>
  <c r="G888" i="2"/>
  <c r="H888" i="2"/>
  <c r="I888" i="2"/>
  <c r="E880" i="2"/>
  <c r="F880" i="2"/>
  <c r="G880" i="2"/>
  <c r="H880" i="2"/>
  <c r="I880" i="2"/>
  <c r="E872" i="2"/>
  <c r="F872" i="2"/>
  <c r="G872" i="2"/>
  <c r="H872" i="2"/>
  <c r="I872" i="2"/>
  <c r="E886" i="2"/>
  <c r="F886" i="2"/>
  <c r="G886" i="2"/>
  <c r="H886" i="2"/>
  <c r="I886" i="2"/>
  <c r="I857" i="2"/>
  <c r="E857" i="2"/>
  <c r="F857" i="2"/>
  <c r="G857" i="2"/>
  <c r="H857" i="2"/>
  <c r="E874" i="2"/>
  <c r="F874" i="2"/>
  <c r="G874" i="2"/>
  <c r="H874" i="2"/>
  <c r="I874" i="2"/>
  <c r="I861" i="2"/>
  <c r="E861" i="2"/>
  <c r="F861" i="2"/>
  <c r="G861" i="2"/>
  <c r="H861" i="2"/>
  <c r="I853" i="2"/>
  <c r="E853" i="2"/>
  <c r="F853" i="2"/>
  <c r="G853" i="2"/>
  <c r="H853" i="2"/>
  <c r="I849" i="2"/>
  <c r="E849" i="2"/>
  <c r="F849" i="2"/>
  <c r="G849" i="2"/>
  <c r="H849" i="2"/>
  <c r="E882" i="2"/>
  <c r="F882" i="2"/>
  <c r="G882" i="2"/>
  <c r="H882" i="2"/>
  <c r="I882" i="2"/>
  <c r="I863" i="2"/>
  <c r="E863" i="2"/>
  <c r="F863" i="2"/>
  <c r="G863" i="2"/>
  <c r="H863" i="2"/>
  <c r="E892" i="2"/>
  <c r="F892" i="2"/>
  <c r="G892" i="2"/>
  <c r="H892" i="2"/>
  <c r="I892" i="2"/>
  <c r="E884" i="2"/>
  <c r="F884" i="2"/>
  <c r="G884" i="2"/>
  <c r="H884" i="2"/>
  <c r="I884" i="2"/>
  <c r="E876" i="2"/>
  <c r="F876" i="2"/>
  <c r="G876" i="2"/>
  <c r="H876" i="2"/>
  <c r="I876" i="2"/>
  <c r="N798" i="2"/>
  <c r="Q798" i="2"/>
  <c r="R798" i="2"/>
  <c r="S798" i="2"/>
  <c r="M798" i="2"/>
  <c r="D870" i="2"/>
  <c r="B894" i="2"/>
  <c r="O822" i="2"/>
  <c r="P822" i="2"/>
  <c r="L822" i="2"/>
  <c r="E846" i="2"/>
  <c r="F846" i="2"/>
  <c r="G846" i="2"/>
  <c r="H846" i="2"/>
  <c r="I846" i="2"/>
  <c r="J863" i="2"/>
  <c r="K863" i="2"/>
  <c r="J849" i="2"/>
  <c r="K849" i="2"/>
  <c r="J853" i="2"/>
  <c r="K853" i="2"/>
  <c r="J861" i="2"/>
  <c r="K861" i="2"/>
  <c r="J857" i="2"/>
  <c r="K857" i="2"/>
  <c r="J855" i="2"/>
  <c r="K855" i="2"/>
  <c r="J869" i="2"/>
  <c r="K869" i="2"/>
  <c r="J847" i="2"/>
  <c r="K847" i="2"/>
  <c r="J851" i="2"/>
  <c r="K851" i="2"/>
  <c r="J859" i="2"/>
  <c r="K859" i="2"/>
  <c r="J865" i="2"/>
  <c r="K865" i="2"/>
  <c r="J867" i="2"/>
  <c r="K867" i="2"/>
  <c r="T798" i="2"/>
  <c r="O863" i="2"/>
  <c r="P863" i="2"/>
  <c r="L863" i="2"/>
  <c r="M863" i="2"/>
  <c r="N863" i="2"/>
  <c r="Q863" i="2"/>
  <c r="O849" i="2"/>
  <c r="P849" i="2"/>
  <c r="L849" i="2"/>
  <c r="O853" i="2"/>
  <c r="P853" i="2"/>
  <c r="L853" i="2"/>
  <c r="O861" i="2"/>
  <c r="P861" i="2"/>
  <c r="L861" i="2"/>
  <c r="M861" i="2"/>
  <c r="N861" i="2"/>
  <c r="Q861" i="2"/>
  <c r="O857" i="2"/>
  <c r="P857" i="2"/>
  <c r="L857" i="2"/>
  <c r="O855" i="2"/>
  <c r="P855" i="2"/>
  <c r="L855" i="2"/>
  <c r="O869" i="2"/>
  <c r="P869" i="2"/>
  <c r="L869" i="2"/>
  <c r="M869" i="2"/>
  <c r="N869" i="2"/>
  <c r="Q869" i="2"/>
  <c r="O847" i="2"/>
  <c r="P847" i="2"/>
  <c r="L847" i="2"/>
  <c r="O851" i="2"/>
  <c r="P851" i="2"/>
  <c r="L851" i="2"/>
  <c r="O859" i="2"/>
  <c r="P859" i="2"/>
  <c r="L859" i="2"/>
  <c r="M859" i="2"/>
  <c r="N859" i="2"/>
  <c r="Q859" i="2"/>
  <c r="O865" i="2"/>
  <c r="P865" i="2"/>
  <c r="L865" i="2"/>
  <c r="M865" i="2"/>
  <c r="N865" i="2"/>
  <c r="Q865" i="2"/>
  <c r="O867" i="2"/>
  <c r="P867" i="2"/>
  <c r="L867" i="2"/>
  <c r="M867" i="2"/>
  <c r="N867" i="2"/>
  <c r="Q867" i="2"/>
  <c r="O825" i="2"/>
  <c r="P825" i="2"/>
  <c r="L825" i="2"/>
  <c r="O837" i="2"/>
  <c r="P837" i="2"/>
  <c r="L837" i="2"/>
  <c r="M837" i="2"/>
  <c r="N837" i="2"/>
  <c r="Q837" i="2"/>
  <c r="O831" i="2"/>
  <c r="P831" i="2"/>
  <c r="L831" i="2"/>
  <c r="O823" i="2"/>
  <c r="P823" i="2"/>
  <c r="L823" i="2"/>
  <c r="O835" i="2"/>
  <c r="P835" i="2"/>
  <c r="L835" i="2"/>
  <c r="M835" i="2"/>
  <c r="N835" i="2"/>
  <c r="Q835" i="2"/>
  <c r="O843" i="2"/>
  <c r="P843" i="2"/>
  <c r="L843" i="2"/>
  <c r="M843" i="2"/>
  <c r="N843" i="2"/>
  <c r="Q843" i="2"/>
  <c r="D924" i="2"/>
  <c r="B948" i="2"/>
  <c r="D932" i="2"/>
  <c r="B956" i="2"/>
  <c r="D940" i="2"/>
  <c r="B964" i="2"/>
  <c r="D911" i="2"/>
  <c r="B935" i="2"/>
  <c r="D930" i="2"/>
  <c r="B954" i="2"/>
  <c r="D897" i="2"/>
  <c r="B921" i="2"/>
  <c r="D901" i="2"/>
  <c r="B925" i="2"/>
  <c r="D909" i="2"/>
  <c r="B933" i="2"/>
  <c r="D922" i="2"/>
  <c r="B946" i="2"/>
  <c r="D905" i="2"/>
  <c r="B929" i="2"/>
  <c r="D934" i="2"/>
  <c r="B958" i="2"/>
  <c r="D920" i="2"/>
  <c r="B944" i="2"/>
  <c r="D928" i="2"/>
  <c r="B952" i="2"/>
  <c r="D936" i="2"/>
  <c r="B960" i="2"/>
  <c r="D903" i="2"/>
  <c r="B927" i="2"/>
  <c r="D917" i="2"/>
  <c r="B941" i="2"/>
  <c r="D938" i="2"/>
  <c r="B962" i="2"/>
  <c r="D895" i="2"/>
  <c r="B919" i="2"/>
  <c r="D899" i="2"/>
  <c r="B923" i="2"/>
  <c r="D907" i="2"/>
  <c r="B931" i="2"/>
  <c r="D913" i="2"/>
  <c r="B937" i="2"/>
  <c r="D915" i="2"/>
  <c r="B939" i="2"/>
  <c r="D926" i="2"/>
  <c r="B950" i="2"/>
  <c r="M852" i="2"/>
  <c r="N852" i="2"/>
  <c r="Q852" i="2"/>
  <c r="M858" i="2"/>
  <c r="N858" i="2"/>
  <c r="Q858" i="2"/>
  <c r="R858" i="2"/>
  <c r="S858" i="2"/>
  <c r="M850" i="2"/>
  <c r="N850" i="2"/>
  <c r="Q850" i="2"/>
  <c r="R850" i="2"/>
  <c r="S850" i="2"/>
  <c r="M848" i="2"/>
  <c r="N848" i="2"/>
  <c r="Q848" i="2"/>
  <c r="M856" i="2"/>
  <c r="N856" i="2"/>
  <c r="Q856" i="2"/>
  <c r="R856" i="2"/>
  <c r="S856" i="2"/>
  <c r="M854" i="2"/>
  <c r="N854" i="2"/>
  <c r="Q854" i="2"/>
  <c r="R854" i="2"/>
  <c r="S854" i="2"/>
  <c r="M828" i="2"/>
  <c r="N828" i="2"/>
  <c r="Q828" i="2"/>
  <c r="R828" i="2"/>
  <c r="S828" i="2"/>
  <c r="M826" i="2"/>
  <c r="N826" i="2"/>
  <c r="Q826" i="2"/>
  <c r="R826" i="2"/>
  <c r="S826" i="2"/>
  <c r="M824" i="2"/>
  <c r="N824" i="2"/>
  <c r="Q824" i="2"/>
  <c r="R824" i="2"/>
  <c r="S824" i="2"/>
  <c r="M830" i="2"/>
  <c r="N830" i="2"/>
  <c r="Q830" i="2"/>
  <c r="R830" i="2"/>
  <c r="S830" i="2"/>
  <c r="J876" i="2"/>
  <c r="K876" i="2"/>
  <c r="J884" i="2"/>
  <c r="K884" i="2"/>
  <c r="J892" i="2"/>
  <c r="K892" i="2"/>
  <c r="J882" i="2"/>
  <c r="K882" i="2"/>
  <c r="J874" i="2"/>
  <c r="K874" i="2"/>
  <c r="J886" i="2"/>
  <c r="K886" i="2"/>
  <c r="J872" i="2"/>
  <c r="K872" i="2"/>
  <c r="J880" i="2"/>
  <c r="K880" i="2"/>
  <c r="J888" i="2"/>
  <c r="K888" i="2"/>
  <c r="J890" i="2"/>
  <c r="K890" i="2"/>
  <c r="J878" i="2"/>
  <c r="K878" i="2"/>
  <c r="O839" i="2"/>
  <c r="P839" i="2"/>
  <c r="L839" i="2"/>
  <c r="M839" i="2"/>
  <c r="N839" i="2"/>
  <c r="Q839" i="2"/>
  <c r="O829" i="2"/>
  <c r="P829" i="2"/>
  <c r="L829" i="2"/>
  <c r="O833" i="2"/>
  <c r="P833" i="2"/>
  <c r="L833" i="2"/>
  <c r="O845" i="2"/>
  <c r="P845" i="2"/>
  <c r="L845" i="2"/>
  <c r="M845" i="2"/>
  <c r="N845" i="2"/>
  <c r="Q845" i="2"/>
  <c r="O827" i="2"/>
  <c r="P827" i="2"/>
  <c r="L827" i="2"/>
  <c r="O841" i="2"/>
  <c r="P841" i="2"/>
  <c r="L841" i="2"/>
  <c r="M841" i="2"/>
  <c r="N841" i="2"/>
  <c r="Q841" i="2"/>
  <c r="M834" i="2"/>
  <c r="N834" i="2"/>
  <c r="Q834" i="2"/>
  <c r="R834" i="2"/>
  <c r="S834" i="2"/>
  <c r="M832" i="2"/>
  <c r="N832" i="2"/>
  <c r="Q832" i="2"/>
  <c r="R832" i="2"/>
  <c r="S832" i="2"/>
  <c r="E900" i="2"/>
  <c r="F900" i="2"/>
  <c r="G900" i="2"/>
  <c r="H900" i="2"/>
  <c r="I900" i="2"/>
  <c r="E908" i="2"/>
  <c r="F908" i="2"/>
  <c r="G908" i="2"/>
  <c r="H908" i="2"/>
  <c r="I908" i="2"/>
  <c r="E916" i="2"/>
  <c r="F916" i="2"/>
  <c r="G916" i="2"/>
  <c r="H916" i="2"/>
  <c r="I916" i="2"/>
  <c r="I887" i="2"/>
  <c r="E887" i="2"/>
  <c r="F887" i="2"/>
  <c r="G887" i="2"/>
  <c r="H887" i="2"/>
  <c r="E906" i="2"/>
  <c r="F906" i="2"/>
  <c r="G906" i="2"/>
  <c r="H906" i="2"/>
  <c r="I906" i="2"/>
  <c r="I873" i="2"/>
  <c r="E873" i="2"/>
  <c r="F873" i="2"/>
  <c r="G873" i="2"/>
  <c r="H873" i="2"/>
  <c r="I877" i="2"/>
  <c r="E877" i="2"/>
  <c r="F877" i="2"/>
  <c r="G877" i="2"/>
  <c r="H877" i="2"/>
  <c r="I885" i="2"/>
  <c r="E885" i="2"/>
  <c r="F885" i="2"/>
  <c r="G885" i="2"/>
  <c r="H885" i="2"/>
  <c r="E898" i="2"/>
  <c r="F898" i="2"/>
  <c r="G898" i="2"/>
  <c r="H898" i="2"/>
  <c r="I898" i="2"/>
  <c r="I881" i="2"/>
  <c r="E881" i="2"/>
  <c r="F881" i="2"/>
  <c r="G881" i="2"/>
  <c r="H881" i="2"/>
  <c r="E910" i="2"/>
  <c r="F910" i="2"/>
  <c r="G910" i="2"/>
  <c r="H910" i="2"/>
  <c r="I910" i="2"/>
  <c r="E896" i="2"/>
  <c r="F896" i="2"/>
  <c r="G896" i="2"/>
  <c r="H896" i="2"/>
  <c r="I896" i="2"/>
  <c r="E904" i="2"/>
  <c r="F904" i="2"/>
  <c r="G904" i="2"/>
  <c r="H904" i="2"/>
  <c r="I904" i="2"/>
  <c r="E912" i="2"/>
  <c r="F912" i="2"/>
  <c r="G912" i="2"/>
  <c r="H912" i="2"/>
  <c r="I912" i="2"/>
  <c r="I879" i="2"/>
  <c r="E879" i="2"/>
  <c r="F879" i="2"/>
  <c r="G879" i="2"/>
  <c r="H879" i="2"/>
  <c r="I893" i="2"/>
  <c r="E893" i="2"/>
  <c r="F893" i="2"/>
  <c r="G893" i="2"/>
  <c r="H893" i="2"/>
  <c r="E914" i="2"/>
  <c r="F914" i="2"/>
  <c r="G914" i="2"/>
  <c r="H914" i="2"/>
  <c r="I914" i="2"/>
  <c r="I871" i="2"/>
  <c r="E871" i="2"/>
  <c r="F871" i="2"/>
  <c r="G871" i="2"/>
  <c r="H871" i="2"/>
  <c r="I875" i="2"/>
  <c r="E875" i="2"/>
  <c r="F875" i="2"/>
  <c r="G875" i="2"/>
  <c r="H875" i="2"/>
  <c r="I883" i="2"/>
  <c r="E883" i="2"/>
  <c r="F883" i="2"/>
  <c r="G883" i="2"/>
  <c r="H883" i="2"/>
  <c r="I889" i="2"/>
  <c r="E889" i="2"/>
  <c r="F889" i="2"/>
  <c r="G889" i="2"/>
  <c r="H889" i="2"/>
  <c r="I891" i="2"/>
  <c r="E891" i="2"/>
  <c r="F891" i="2"/>
  <c r="G891" i="2"/>
  <c r="H891" i="2"/>
  <c r="E902" i="2"/>
  <c r="F902" i="2"/>
  <c r="G902" i="2"/>
  <c r="H902" i="2"/>
  <c r="I902" i="2"/>
  <c r="R852" i="2"/>
  <c r="S852" i="2"/>
  <c r="R860" i="2"/>
  <c r="S860" i="2"/>
  <c r="R868" i="2"/>
  <c r="S868" i="2"/>
  <c r="R862" i="2"/>
  <c r="S862" i="2"/>
  <c r="R848" i="2"/>
  <c r="S848" i="2"/>
  <c r="R864" i="2"/>
  <c r="S864" i="2"/>
  <c r="R866" i="2"/>
  <c r="S866" i="2"/>
  <c r="R844" i="2"/>
  <c r="S844" i="2"/>
  <c r="R840" i="2"/>
  <c r="S840" i="2"/>
  <c r="M822" i="2"/>
  <c r="N822" i="2"/>
  <c r="Q822" i="2"/>
  <c r="R822" i="2"/>
  <c r="S822" i="2"/>
  <c r="D894" i="2"/>
  <c r="B918" i="2"/>
  <c r="J846" i="2"/>
  <c r="K846" i="2"/>
  <c r="E870" i="2"/>
  <c r="F870" i="2"/>
  <c r="G870" i="2"/>
  <c r="H870" i="2"/>
  <c r="I870" i="2"/>
  <c r="J902" i="2"/>
  <c r="K902" i="2"/>
  <c r="J914" i="2"/>
  <c r="K914" i="2"/>
  <c r="J912" i="2"/>
  <c r="K912" i="2"/>
  <c r="J904" i="2"/>
  <c r="K904" i="2"/>
  <c r="J896" i="2"/>
  <c r="K896" i="2"/>
  <c r="J910" i="2"/>
  <c r="K910" i="2"/>
  <c r="J898" i="2"/>
  <c r="K898" i="2"/>
  <c r="J906" i="2"/>
  <c r="K906" i="2"/>
  <c r="J916" i="2"/>
  <c r="K916" i="2"/>
  <c r="J908" i="2"/>
  <c r="K908" i="2"/>
  <c r="J900" i="2"/>
  <c r="K900" i="2"/>
  <c r="O912" i="2"/>
  <c r="P912" i="2"/>
  <c r="L912" i="2"/>
  <c r="M912" i="2"/>
  <c r="N912" i="2"/>
  <c r="Q912" i="2"/>
  <c r="O904" i="2"/>
  <c r="P904" i="2"/>
  <c r="L904" i="2"/>
  <c r="O896" i="2"/>
  <c r="P896" i="2"/>
  <c r="L896" i="2"/>
  <c r="O910" i="2"/>
  <c r="P910" i="2"/>
  <c r="L910" i="2"/>
  <c r="M910" i="2"/>
  <c r="N910" i="2"/>
  <c r="Q910" i="2"/>
  <c r="O898" i="2"/>
  <c r="P898" i="2"/>
  <c r="L898" i="2"/>
  <c r="O906" i="2"/>
  <c r="P906" i="2"/>
  <c r="L906" i="2"/>
  <c r="O916" i="2"/>
  <c r="P916" i="2"/>
  <c r="L916" i="2"/>
  <c r="M916" i="2"/>
  <c r="N916" i="2"/>
  <c r="Q916" i="2"/>
  <c r="O908" i="2"/>
  <c r="P908" i="2"/>
  <c r="L908" i="2"/>
  <c r="M908" i="2"/>
  <c r="N908" i="2"/>
  <c r="Q908" i="2"/>
  <c r="O900" i="2"/>
  <c r="P900" i="2"/>
  <c r="L900" i="2"/>
  <c r="N827" i="2"/>
  <c r="Q827" i="2"/>
  <c r="R827" i="2"/>
  <c r="S827" i="2"/>
  <c r="M827" i="2"/>
  <c r="N833" i="2"/>
  <c r="Q833" i="2"/>
  <c r="M833" i="2"/>
  <c r="N829" i="2"/>
  <c r="Q829" i="2"/>
  <c r="R829" i="2"/>
  <c r="S829" i="2"/>
  <c r="M829" i="2"/>
  <c r="O878" i="2"/>
  <c r="P878" i="2"/>
  <c r="L878" i="2"/>
  <c r="O888" i="2"/>
  <c r="P888" i="2"/>
  <c r="L888" i="2"/>
  <c r="M888" i="2"/>
  <c r="N888" i="2"/>
  <c r="Q888" i="2"/>
  <c r="O872" i="2"/>
  <c r="P872" i="2"/>
  <c r="L872" i="2"/>
  <c r="O874" i="2"/>
  <c r="P874" i="2"/>
  <c r="L874" i="2"/>
  <c r="O892" i="2"/>
  <c r="P892" i="2"/>
  <c r="L892" i="2"/>
  <c r="M892" i="2"/>
  <c r="N892" i="2"/>
  <c r="Q892" i="2"/>
  <c r="O876" i="2"/>
  <c r="P876" i="2"/>
  <c r="L876" i="2"/>
  <c r="E926" i="2"/>
  <c r="F926" i="2"/>
  <c r="G926" i="2"/>
  <c r="H926" i="2"/>
  <c r="I926" i="2"/>
  <c r="J926" i="2"/>
  <c r="K926" i="2"/>
  <c r="I915" i="2"/>
  <c r="E915" i="2"/>
  <c r="F915" i="2"/>
  <c r="G915" i="2"/>
  <c r="H915" i="2"/>
  <c r="I913" i="2"/>
  <c r="E913" i="2"/>
  <c r="F913" i="2"/>
  <c r="G913" i="2"/>
  <c r="H913" i="2"/>
  <c r="I907" i="2"/>
  <c r="E907" i="2"/>
  <c r="F907" i="2"/>
  <c r="G907" i="2"/>
  <c r="H907" i="2"/>
  <c r="I899" i="2"/>
  <c r="E899" i="2"/>
  <c r="F899" i="2"/>
  <c r="G899" i="2"/>
  <c r="H899" i="2"/>
  <c r="I895" i="2"/>
  <c r="E895" i="2"/>
  <c r="F895" i="2"/>
  <c r="G895" i="2"/>
  <c r="H895" i="2"/>
  <c r="E938" i="2"/>
  <c r="F938" i="2"/>
  <c r="G938" i="2"/>
  <c r="H938" i="2"/>
  <c r="I938" i="2"/>
  <c r="J938" i="2"/>
  <c r="K938" i="2"/>
  <c r="I917" i="2"/>
  <c r="E917" i="2"/>
  <c r="F917" i="2"/>
  <c r="G917" i="2"/>
  <c r="H917" i="2"/>
  <c r="I903" i="2"/>
  <c r="E903" i="2"/>
  <c r="F903" i="2"/>
  <c r="G903" i="2"/>
  <c r="H903" i="2"/>
  <c r="E936" i="2"/>
  <c r="F936" i="2"/>
  <c r="G936" i="2"/>
  <c r="H936" i="2"/>
  <c r="I936" i="2"/>
  <c r="J936" i="2"/>
  <c r="K936" i="2"/>
  <c r="E928" i="2"/>
  <c r="F928" i="2"/>
  <c r="G928" i="2"/>
  <c r="H928" i="2"/>
  <c r="I928" i="2"/>
  <c r="J928" i="2"/>
  <c r="K928" i="2"/>
  <c r="E920" i="2"/>
  <c r="F920" i="2"/>
  <c r="G920" i="2"/>
  <c r="H920" i="2"/>
  <c r="I920" i="2"/>
  <c r="J920" i="2"/>
  <c r="K920" i="2"/>
  <c r="E934" i="2"/>
  <c r="F934" i="2"/>
  <c r="G934" i="2"/>
  <c r="H934" i="2"/>
  <c r="I934" i="2"/>
  <c r="J934" i="2"/>
  <c r="K934" i="2"/>
  <c r="I905" i="2"/>
  <c r="E905" i="2"/>
  <c r="F905" i="2"/>
  <c r="G905" i="2"/>
  <c r="H905" i="2"/>
  <c r="E922" i="2"/>
  <c r="F922" i="2"/>
  <c r="G922" i="2"/>
  <c r="H922" i="2"/>
  <c r="I922" i="2"/>
  <c r="J922" i="2"/>
  <c r="K922" i="2"/>
  <c r="I909" i="2"/>
  <c r="E909" i="2"/>
  <c r="F909" i="2"/>
  <c r="G909" i="2"/>
  <c r="H909" i="2"/>
  <c r="I901" i="2"/>
  <c r="E901" i="2"/>
  <c r="F901" i="2"/>
  <c r="G901" i="2"/>
  <c r="H901" i="2"/>
  <c r="I897" i="2"/>
  <c r="E897" i="2"/>
  <c r="F897" i="2"/>
  <c r="G897" i="2"/>
  <c r="H897" i="2"/>
  <c r="E930" i="2"/>
  <c r="F930" i="2"/>
  <c r="G930" i="2"/>
  <c r="H930" i="2"/>
  <c r="I930" i="2"/>
  <c r="J930" i="2"/>
  <c r="K930" i="2"/>
  <c r="I911" i="2"/>
  <c r="E911" i="2"/>
  <c r="F911" i="2"/>
  <c r="G911" i="2"/>
  <c r="H911" i="2"/>
  <c r="E940" i="2"/>
  <c r="F940" i="2"/>
  <c r="G940" i="2"/>
  <c r="H940" i="2"/>
  <c r="I940" i="2"/>
  <c r="J940" i="2"/>
  <c r="K940" i="2"/>
  <c r="E932" i="2"/>
  <c r="F932" i="2"/>
  <c r="G932" i="2"/>
  <c r="H932" i="2"/>
  <c r="I932" i="2"/>
  <c r="J932" i="2"/>
  <c r="K932" i="2"/>
  <c r="E924" i="2"/>
  <c r="F924" i="2"/>
  <c r="G924" i="2"/>
  <c r="H924" i="2"/>
  <c r="I924" i="2"/>
  <c r="J924" i="2"/>
  <c r="K924" i="2"/>
  <c r="N823" i="2"/>
  <c r="Q823" i="2"/>
  <c r="R823" i="2"/>
  <c r="S823" i="2"/>
  <c r="M823" i="2"/>
  <c r="N831" i="2"/>
  <c r="Q831" i="2"/>
  <c r="R831" i="2"/>
  <c r="S831" i="2"/>
  <c r="M831" i="2"/>
  <c r="N825" i="2"/>
  <c r="Q825" i="2"/>
  <c r="M825" i="2"/>
  <c r="N851" i="2"/>
  <c r="Q851" i="2"/>
  <c r="R851" i="2"/>
  <c r="S851" i="2"/>
  <c r="M851" i="2"/>
  <c r="N847" i="2"/>
  <c r="Q847" i="2"/>
  <c r="R847" i="2"/>
  <c r="S847" i="2"/>
  <c r="M847" i="2"/>
  <c r="N855" i="2"/>
  <c r="Q855" i="2"/>
  <c r="R855" i="2"/>
  <c r="S855" i="2"/>
  <c r="M855" i="2"/>
  <c r="N857" i="2"/>
  <c r="Q857" i="2"/>
  <c r="R857" i="2"/>
  <c r="S857" i="2"/>
  <c r="M857" i="2"/>
  <c r="N853" i="2"/>
  <c r="Q853" i="2"/>
  <c r="R853" i="2"/>
  <c r="S853" i="2"/>
  <c r="M853" i="2"/>
  <c r="N849" i="2"/>
  <c r="Q849" i="2"/>
  <c r="M849" i="2"/>
  <c r="O902" i="2"/>
  <c r="P902" i="2"/>
  <c r="L902" i="2"/>
  <c r="O914" i="2"/>
  <c r="P914" i="2"/>
  <c r="L914" i="2"/>
  <c r="M914" i="2"/>
  <c r="N914" i="2"/>
  <c r="Q914" i="2"/>
  <c r="J891" i="2"/>
  <c r="K891" i="2"/>
  <c r="J889" i="2"/>
  <c r="K889" i="2"/>
  <c r="J883" i="2"/>
  <c r="K883" i="2"/>
  <c r="J875" i="2"/>
  <c r="K875" i="2"/>
  <c r="J871" i="2"/>
  <c r="K871" i="2"/>
  <c r="J893" i="2"/>
  <c r="K893" i="2"/>
  <c r="J879" i="2"/>
  <c r="K879" i="2"/>
  <c r="J881" i="2"/>
  <c r="K881" i="2"/>
  <c r="J885" i="2"/>
  <c r="K885" i="2"/>
  <c r="J877" i="2"/>
  <c r="K877" i="2"/>
  <c r="J873" i="2"/>
  <c r="K873" i="2"/>
  <c r="J887" i="2"/>
  <c r="K887" i="2"/>
  <c r="R841" i="2"/>
  <c r="S841" i="2"/>
  <c r="R845" i="2"/>
  <c r="S845" i="2"/>
  <c r="R833" i="2"/>
  <c r="S833" i="2"/>
  <c r="R839" i="2"/>
  <c r="S839" i="2"/>
  <c r="O890" i="2"/>
  <c r="P890" i="2"/>
  <c r="L890" i="2"/>
  <c r="M890" i="2"/>
  <c r="N890" i="2"/>
  <c r="Q890" i="2"/>
  <c r="O880" i="2"/>
  <c r="P880" i="2"/>
  <c r="L880" i="2"/>
  <c r="O886" i="2"/>
  <c r="P886" i="2"/>
  <c r="L886" i="2"/>
  <c r="M886" i="2"/>
  <c r="N886" i="2"/>
  <c r="Q886" i="2"/>
  <c r="O882" i="2"/>
  <c r="P882" i="2"/>
  <c r="L882" i="2"/>
  <c r="O884" i="2"/>
  <c r="P884" i="2"/>
  <c r="L884" i="2"/>
  <c r="M884" i="2"/>
  <c r="N884" i="2"/>
  <c r="Q884" i="2"/>
  <c r="D950" i="2"/>
  <c r="B974" i="2"/>
  <c r="D939" i="2"/>
  <c r="B963" i="2"/>
  <c r="D937" i="2"/>
  <c r="B961" i="2"/>
  <c r="D931" i="2"/>
  <c r="B955" i="2"/>
  <c r="D923" i="2"/>
  <c r="B947" i="2"/>
  <c r="D919" i="2"/>
  <c r="B943" i="2"/>
  <c r="D962" i="2"/>
  <c r="B986" i="2"/>
  <c r="D941" i="2"/>
  <c r="B965" i="2"/>
  <c r="D927" i="2"/>
  <c r="B951" i="2"/>
  <c r="D960" i="2"/>
  <c r="B984" i="2"/>
  <c r="D952" i="2"/>
  <c r="B976" i="2"/>
  <c r="D944" i="2"/>
  <c r="B968" i="2"/>
  <c r="D958" i="2"/>
  <c r="B982" i="2"/>
  <c r="D929" i="2"/>
  <c r="B953" i="2"/>
  <c r="D946" i="2"/>
  <c r="B970" i="2"/>
  <c r="D933" i="2"/>
  <c r="B957" i="2"/>
  <c r="D925" i="2"/>
  <c r="B949" i="2"/>
  <c r="D921" i="2"/>
  <c r="B945" i="2"/>
  <c r="D954" i="2"/>
  <c r="B978" i="2"/>
  <c r="D935" i="2"/>
  <c r="B959" i="2"/>
  <c r="D964" i="2"/>
  <c r="B988" i="2"/>
  <c r="D956" i="2"/>
  <c r="B980" i="2"/>
  <c r="D948" i="2"/>
  <c r="B972" i="2"/>
  <c r="R843" i="2"/>
  <c r="S843" i="2"/>
  <c r="R835" i="2"/>
  <c r="S835" i="2"/>
  <c r="R837" i="2"/>
  <c r="S837" i="2"/>
  <c r="R825" i="2"/>
  <c r="S825" i="2"/>
  <c r="R867" i="2"/>
  <c r="S867" i="2"/>
  <c r="R865" i="2"/>
  <c r="S865" i="2"/>
  <c r="R859" i="2"/>
  <c r="S859" i="2"/>
  <c r="R869" i="2"/>
  <c r="S869" i="2"/>
  <c r="R861" i="2"/>
  <c r="S861" i="2"/>
  <c r="R849" i="2"/>
  <c r="S849" i="2"/>
  <c r="R863" i="2"/>
  <c r="S863" i="2"/>
  <c r="J870" i="2"/>
  <c r="K870" i="2"/>
  <c r="O846" i="2"/>
  <c r="P846" i="2"/>
  <c r="L846" i="2"/>
  <c r="D918" i="2"/>
  <c r="B942" i="2"/>
  <c r="E894" i="2"/>
  <c r="F894" i="2"/>
  <c r="G894" i="2"/>
  <c r="H894" i="2"/>
  <c r="I894" i="2"/>
  <c r="J894" i="2"/>
  <c r="K894" i="2"/>
  <c r="T846" i="2"/>
  <c r="T822" i="2"/>
  <c r="R884" i="2"/>
  <c r="S884" i="2"/>
  <c r="R886" i="2"/>
  <c r="S886" i="2"/>
  <c r="R890" i="2"/>
  <c r="S890" i="2"/>
  <c r="E948" i="2"/>
  <c r="F948" i="2"/>
  <c r="G948" i="2"/>
  <c r="H948" i="2"/>
  <c r="I948" i="2"/>
  <c r="E956" i="2"/>
  <c r="F956" i="2"/>
  <c r="G956" i="2"/>
  <c r="H956" i="2"/>
  <c r="I956" i="2"/>
  <c r="E964" i="2"/>
  <c r="F964" i="2"/>
  <c r="G964" i="2"/>
  <c r="H964" i="2"/>
  <c r="I964" i="2"/>
  <c r="I935" i="2"/>
  <c r="E935" i="2"/>
  <c r="F935" i="2"/>
  <c r="G935" i="2"/>
  <c r="H935" i="2"/>
  <c r="E954" i="2"/>
  <c r="F954" i="2"/>
  <c r="G954" i="2"/>
  <c r="H954" i="2"/>
  <c r="I954" i="2"/>
  <c r="J954" i="2"/>
  <c r="K954" i="2"/>
  <c r="I921" i="2"/>
  <c r="E921" i="2"/>
  <c r="F921" i="2"/>
  <c r="G921" i="2"/>
  <c r="H921" i="2"/>
  <c r="I925" i="2"/>
  <c r="E925" i="2"/>
  <c r="F925" i="2"/>
  <c r="G925" i="2"/>
  <c r="H925" i="2"/>
  <c r="I933" i="2"/>
  <c r="E933" i="2"/>
  <c r="F933" i="2"/>
  <c r="G933" i="2"/>
  <c r="H933" i="2"/>
  <c r="E946" i="2"/>
  <c r="F946" i="2"/>
  <c r="G946" i="2"/>
  <c r="H946" i="2"/>
  <c r="I946" i="2"/>
  <c r="J946" i="2"/>
  <c r="K946" i="2"/>
  <c r="I929" i="2"/>
  <c r="E929" i="2"/>
  <c r="F929" i="2"/>
  <c r="G929" i="2"/>
  <c r="H929" i="2"/>
  <c r="E958" i="2"/>
  <c r="F958" i="2"/>
  <c r="G958" i="2"/>
  <c r="H958" i="2"/>
  <c r="I958" i="2"/>
  <c r="J958" i="2"/>
  <c r="K958" i="2"/>
  <c r="E944" i="2"/>
  <c r="F944" i="2"/>
  <c r="G944" i="2"/>
  <c r="H944" i="2"/>
  <c r="I944" i="2"/>
  <c r="J944" i="2"/>
  <c r="K944" i="2"/>
  <c r="E952" i="2"/>
  <c r="F952" i="2"/>
  <c r="G952" i="2"/>
  <c r="H952" i="2"/>
  <c r="I952" i="2"/>
  <c r="J952" i="2"/>
  <c r="K952" i="2"/>
  <c r="E960" i="2"/>
  <c r="F960" i="2"/>
  <c r="G960" i="2"/>
  <c r="H960" i="2"/>
  <c r="I960" i="2"/>
  <c r="J960" i="2"/>
  <c r="K960" i="2"/>
  <c r="I927" i="2"/>
  <c r="E927" i="2"/>
  <c r="F927" i="2"/>
  <c r="G927" i="2"/>
  <c r="H927" i="2"/>
  <c r="I941" i="2"/>
  <c r="E941" i="2"/>
  <c r="F941" i="2"/>
  <c r="G941" i="2"/>
  <c r="H941" i="2"/>
  <c r="E962" i="2"/>
  <c r="F962" i="2"/>
  <c r="G962" i="2"/>
  <c r="H962" i="2"/>
  <c r="I962" i="2"/>
  <c r="J962" i="2"/>
  <c r="K962" i="2"/>
  <c r="I919" i="2"/>
  <c r="E919" i="2"/>
  <c r="F919" i="2"/>
  <c r="G919" i="2"/>
  <c r="H919" i="2"/>
  <c r="I923" i="2"/>
  <c r="E923" i="2"/>
  <c r="F923" i="2"/>
  <c r="G923" i="2"/>
  <c r="H923" i="2"/>
  <c r="I931" i="2"/>
  <c r="E931" i="2"/>
  <c r="F931" i="2"/>
  <c r="G931" i="2"/>
  <c r="H931" i="2"/>
  <c r="I937" i="2"/>
  <c r="E937" i="2"/>
  <c r="F937" i="2"/>
  <c r="G937" i="2"/>
  <c r="H937" i="2"/>
  <c r="I939" i="2"/>
  <c r="E939" i="2"/>
  <c r="F939" i="2"/>
  <c r="G939" i="2"/>
  <c r="H939" i="2"/>
  <c r="E950" i="2"/>
  <c r="F950" i="2"/>
  <c r="G950" i="2"/>
  <c r="H950" i="2"/>
  <c r="I950" i="2"/>
  <c r="J950" i="2"/>
  <c r="K950" i="2"/>
  <c r="O887" i="2"/>
  <c r="P887" i="2"/>
  <c r="L887" i="2"/>
  <c r="M887" i="2"/>
  <c r="N887" i="2"/>
  <c r="Q887" i="2"/>
  <c r="O877" i="2"/>
  <c r="P877" i="2"/>
  <c r="L877" i="2"/>
  <c r="O881" i="2"/>
  <c r="P881" i="2"/>
  <c r="L881" i="2"/>
  <c r="O893" i="2"/>
  <c r="P893" i="2"/>
  <c r="L893" i="2"/>
  <c r="M893" i="2"/>
  <c r="N893" i="2"/>
  <c r="Q893" i="2"/>
  <c r="O875" i="2"/>
  <c r="P875" i="2"/>
  <c r="L875" i="2"/>
  <c r="O889" i="2"/>
  <c r="P889" i="2"/>
  <c r="L889" i="2"/>
  <c r="M889" i="2"/>
  <c r="N889" i="2"/>
  <c r="Q889" i="2"/>
  <c r="M902" i="2"/>
  <c r="N902" i="2"/>
  <c r="Q902" i="2"/>
  <c r="R902" i="2"/>
  <c r="S902" i="2"/>
  <c r="O924" i="2"/>
  <c r="P924" i="2"/>
  <c r="L924" i="2"/>
  <c r="O932" i="2"/>
  <c r="P932" i="2"/>
  <c r="L932" i="2"/>
  <c r="M932" i="2"/>
  <c r="N932" i="2"/>
  <c r="Q932" i="2"/>
  <c r="O940" i="2"/>
  <c r="P940" i="2"/>
  <c r="L940" i="2"/>
  <c r="M940" i="2"/>
  <c r="N940" i="2"/>
  <c r="Q940" i="2"/>
  <c r="O930" i="2"/>
  <c r="P930" i="2"/>
  <c r="L930" i="2"/>
  <c r="O922" i="2"/>
  <c r="P922" i="2"/>
  <c r="L922" i="2"/>
  <c r="O934" i="2"/>
  <c r="P934" i="2"/>
  <c r="L934" i="2"/>
  <c r="M934" i="2"/>
  <c r="N934" i="2"/>
  <c r="Q934" i="2"/>
  <c r="O920" i="2"/>
  <c r="P920" i="2"/>
  <c r="L920" i="2"/>
  <c r="O928" i="2"/>
  <c r="P928" i="2"/>
  <c r="L928" i="2"/>
  <c r="O936" i="2"/>
  <c r="P936" i="2"/>
  <c r="L936" i="2"/>
  <c r="M936" i="2"/>
  <c r="N936" i="2"/>
  <c r="Q936" i="2"/>
  <c r="O938" i="2"/>
  <c r="P938" i="2"/>
  <c r="L938" i="2"/>
  <c r="M938" i="2"/>
  <c r="N938" i="2"/>
  <c r="Q938" i="2"/>
  <c r="O926" i="2"/>
  <c r="P926" i="2"/>
  <c r="L926" i="2"/>
  <c r="M876" i="2"/>
  <c r="N876" i="2"/>
  <c r="Q876" i="2"/>
  <c r="M874" i="2"/>
  <c r="N874" i="2"/>
  <c r="Q874" i="2"/>
  <c r="R874" i="2"/>
  <c r="S874" i="2"/>
  <c r="M872" i="2"/>
  <c r="N872" i="2"/>
  <c r="Q872" i="2"/>
  <c r="M878" i="2"/>
  <c r="N878" i="2"/>
  <c r="Q878" i="2"/>
  <c r="R878" i="2"/>
  <c r="S878" i="2"/>
  <c r="M900" i="2"/>
  <c r="N900" i="2"/>
  <c r="Q900" i="2"/>
  <c r="M906" i="2"/>
  <c r="N906" i="2"/>
  <c r="Q906" i="2"/>
  <c r="R906" i="2"/>
  <c r="S906" i="2"/>
  <c r="M898" i="2"/>
  <c r="N898" i="2"/>
  <c r="Q898" i="2"/>
  <c r="R898" i="2"/>
  <c r="S898" i="2"/>
  <c r="M896" i="2"/>
  <c r="N896" i="2"/>
  <c r="Q896" i="2"/>
  <c r="M904" i="2"/>
  <c r="N904" i="2"/>
  <c r="Q904" i="2"/>
  <c r="R904" i="2"/>
  <c r="S904" i="2"/>
  <c r="D972" i="2"/>
  <c r="B996" i="2"/>
  <c r="D980" i="2"/>
  <c r="B1004" i="2"/>
  <c r="D988" i="2"/>
  <c r="B1012" i="2"/>
  <c r="D959" i="2"/>
  <c r="B983" i="2"/>
  <c r="D978" i="2"/>
  <c r="B1002" i="2"/>
  <c r="D945" i="2"/>
  <c r="B969" i="2"/>
  <c r="D949" i="2"/>
  <c r="B973" i="2"/>
  <c r="D957" i="2"/>
  <c r="B981" i="2"/>
  <c r="D970" i="2"/>
  <c r="B994" i="2"/>
  <c r="D953" i="2"/>
  <c r="B977" i="2"/>
  <c r="D982" i="2"/>
  <c r="B1006" i="2"/>
  <c r="D968" i="2"/>
  <c r="B992" i="2"/>
  <c r="D976" i="2"/>
  <c r="B1000" i="2"/>
  <c r="D984" i="2"/>
  <c r="B1008" i="2"/>
  <c r="D951" i="2"/>
  <c r="B975" i="2"/>
  <c r="D965" i="2"/>
  <c r="B989" i="2"/>
  <c r="D986" i="2"/>
  <c r="B1010" i="2"/>
  <c r="D943" i="2"/>
  <c r="B967" i="2"/>
  <c r="D947" i="2"/>
  <c r="B971" i="2"/>
  <c r="D955" i="2"/>
  <c r="B979" i="2"/>
  <c r="D961" i="2"/>
  <c r="B985" i="2"/>
  <c r="D963" i="2"/>
  <c r="B987" i="2"/>
  <c r="D974" i="2"/>
  <c r="B998" i="2"/>
  <c r="M882" i="2"/>
  <c r="N882" i="2"/>
  <c r="Q882" i="2"/>
  <c r="R882" i="2"/>
  <c r="S882" i="2"/>
  <c r="M880" i="2"/>
  <c r="N880" i="2"/>
  <c r="Q880" i="2"/>
  <c r="R880" i="2"/>
  <c r="S880" i="2"/>
  <c r="O873" i="2"/>
  <c r="P873" i="2"/>
  <c r="L873" i="2"/>
  <c r="O885" i="2"/>
  <c r="P885" i="2"/>
  <c r="L885" i="2"/>
  <c r="M885" i="2"/>
  <c r="N885" i="2"/>
  <c r="Q885" i="2"/>
  <c r="O879" i="2"/>
  <c r="P879" i="2"/>
  <c r="L879" i="2"/>
  <c r="O871" i="2"/>
  <c r="P871" i="2"/>
  <c r="L871" i="2"/>
  <c r="O883" i="2"/>
  <c r="P883" i="2"/>
  <c r="L883" i="2"/>
  <c r="M883" i="2"/>
  <c r="N883" i="2"/>
  <c r="Q883" i="2"/>
  <c r="O891" i="2"/>
  <c r="P891" i="2"/>
  <c r="L891" i="2"/>
  <c r="M891" i="2"/>
  <c r="N891" i="2"/>
  <c r="Q891" i="2"/>
  <c r="R914" i="2"/>
  <c r="S914" i="2"/>
  <c r="J911" i="2"/>
  <c r="K911" i="2"/>
  <c r="J897" i="2"/>
  <c r="K897" i="2"/>
  <c r="J901" i="2"/>
  <c r="K901" i="2"/>
  <c r="J909" i="2"/>
  <c r="K909" i="2"/>
  <c r="J905" i="2"/>
  <c r="K905" i="2"/>
  <c r="J903" i="2"/>
  <c r="K903" i="2"/>
  <c r="J917" i="2"/>
  <c r="K917" i="2"/>
  <c r="J895" i="2"/>
  <c r="K895" i="2"/>
  <c r="J899" i="2"/>
  <c r="K899" i="2"/>
  <c r="J907" i="2"/>
  <c r="K907" i="2"/>
  <c r="J913" i="2"/>
  <c r="K913" i="2"/>
  <c r="J915" i="2"/>
  <c r="K915" i="2"/>
  <c r="R876" i="2"/>
  <c r="S876" i="2"/>
  <c r="R892" i="2"/>
  <c r="S892" i="2"/>
  <c r="R872" i="2"/>
  <c r="S872" i="2"/>
  <c r="R888" i="2"/>
  <c r="S888" i="2"/>
  <c r="R900" i="2"/>
  <c r="S900" i="2"/>
  <c r="R908" i="2"/>
  <c r="S908" i="2"/>
  <c r="R916" i="2"/>
  <c r="S916" i="2"/>
  <c r="R910" i="2"/>
  <c r="S910" i="2"/>
  <c r="R896" i="2"/>
  <c r="S896" i="2"/>
  <c r="R912" i="2"/>
  <c r="S912" i="2"/>
  <c r="O894" i="2"/>
  <c r="P894" i="2"/>
  <c r="L894" i="2"/>
  <c r="D942" i="2"/>
  <c r="B966" i="2"/>
  <c r="M846" i="2"/>
  <c r="N846" i="2"/>
  <c r="Q846" i="2"/>
  <c r="R846" i="2"/>
  <c r="S846" i="2"/>
  <c r="E918" i="2"/>
  <c r="F918" i="2"/>
  <c r="G918" i="2"/>
  <c r="H918" i="2"/>
  <c r="I918" i="2"/>
  <c r="O870" i="2"/>
  <c r="P870" i="2"/>
  <c r="L870" i="2"/>
  <c r="J964" i="2"/>
  <c r="K964" i="2"/>
  <c r="J956" i="2"/>
  <c r="K956" i="2"/>
  <c r="J948" i="2"/>
  <c r="K948" i="2"/>
  <c r="R893" i="2"/>
  <c r="S893" i="2"/>
  <c r="R887" i="2"/>
  <c r="S887" i="2"/>
  <c r="O913" i="2"/>
  <c r="P913" i="2"/>
  <c r="L913" i="2"/>
  <c r="M913" i="2"/>
  <c r="N913" i="2"/>
  <c r="Q913" i="2"/>
  <c r="O917" i="2"/>
  <c r="P917" i="2"/>
  <c r="L917" i="2"/>
  <c r="M917" i="2"/>
  <c r="N917" i="2"/>
  <c r="Q917" i="2"/>
  <c r="O915" i="2"/>
  <c r="P915" i="2"/>
  <c r="L915" i="2"/>
  <c r="M915" i="2"/>
  <c r="N915" i="2"/>
  <c r="Q915" i="2"/>
  <c r="O907" i="2"/>
  <c r="P907" i="2"/>
  <c r="L907" i="2"/>
  <c r="M907" i="2"/>
  <c r="N907" i="2"/>
  <c r="Q907" i="2"/>
  <c r="O895" i="2"/>
  <c r="P895" i="2"/>
  <c r="L895" i="2"/>
  <c r="O903" i="2"/>
  <c r="P903" i="2"/>
  <c r="L903" i="2"/>
  <c r="O909" i="2"/>
  <c r="P909" i="2"/>
  <c r="L909" i="2"/>
  <c r="M909" i="2"/>
  <c r="N909" i="2"/>
  <c r="Q909" i="2"/>
  <c r="O897" i="2"/>
  <c r="P897" i="2"/>
  <c r="L897" i="2"/>
  <c r="R891" i="2"/>
  <c r="S891" i="2"/>
  <c r="R883" i="2"/>
  <c r="S883" i="2"/>
  <c r="R885" i="2"/>
  <c r="S885" i="2"/>
  <c r="E974" i="2"/>
  <c r="F974" i="2"/>
  <c r="G974" i="2"/>
  <c r="H974" i="2"/>
  <c r="I974" i="2"/>
  <c r="I963" i="2"/>
  <c r="E963" i="2"/>
  <c r="F963" i="2"/>
  <c r="G963" i="2"/>
  <c r="H963" i="2"/>
  <c r="I961" i="2"/>
  <c r="E961" i="2"/>
  <c r="F961" i="2"/>
  <c r="G961" i="2"/>
  <c r="H961" i="2"/>
  <c r="I955" i="2"/>
  <c r="E955" i="2"/>
  <c r="F955" i="2"/>
  <c r="G955" i="2"/>
  <c r="H955" i="2"/>
  <c r="I947" i="2"/>
  <c r="E947" i="2"/>
  <c r="F947" i="2"/>
  <c r="G947" i="2"/>
  <c r="H947" i="2"/>
  <c r="I943" i="2"/>
  <c r="E943" i="2"/>
  <c r="F943" i="2"/>
  <c r="G943" i="2"/>
  <c r="H943" i="2"/>
  <c r="E986" i="2"/>
  <c r="F986" i="2"/>
  <c r="G986" i="2"/>
  <c r="H986" i="2"/>
  <c r="I986" i="2"/>
  <c r="I965" i="2"/>
  <c r="E965" i="2"/>
  <c r="F965" i="2"/>
  <c r="G965" i="2"/>
  <c r="H965" i="2"/>
  <c r="I951" i="2"/>
  <c r="E951" i="2"/>
  <c r="F951" i="2"/>
  <c r="G951" i="2"/>
  <c r="H951" i="2"/>
  <c r="E984" i="2"/>
  <c r="F984" i="2"/>
  <c r="G984" i="2"/>
  <c r="H984" i="2"/>
  <c r="I984" i="2"/>
  <c r="E976" i="2"/>
  <c r="F976" i="2"/>
  <c r="G976" i="2"/>
  <c r="H976" i="2"/>
  <c r="I976" i="2"/>
  <c r="E968" i="2"/>
  <c r="F968" i="2"/>
  <c r="G968" i="2"/>
  <c r="H968" i="2"/>
  <c r="I968" i="2"/>
  <c r="E982" i="2"/>
  <c r="F982" i="2"/>
  <c r="G982" i="2"/>
  <c r="H982" i="2"/>
  <c r="I982" i="2"/>
  <c r="I953" i="2"/>
  <c r="E953" i="2"/>
  <c r="F953" i="2"/>
  <c r="G953" i="2"/>
  <c r="H953" i="2"/>
  <c r="E970" i="2"/>
  <c r="F970" i="2"/>
  <c r="G970" i="2"/>
  <c r="H970" i="2"/>
  <c r="I970" i="2"/>
  <c r="I957" i="2"/>
  <c r="E957" i="2"/>
  <c r="F957" i="2"/>
  <c r="G957" i="2"/>
  <c r="H957" i="2"/>
  <c r="I949" i="2"/>
  <c r="E949" i="2"/>
  <c r="F949" i="2"/>
  <c r="G949" i="2"/>
  <c r="H949" i="2"/>
  <c r="I945" i="2"/>
  <c r="E945" i="2"/>
  <c r="F945" i="2"/>
  <c r="G945" i="2"/>
  <c r="H945" i="2"/>
  <c r="E978" i="2"/>
  <c r="F978" i="2"/>
  <c r="G978" i="2"/>
  <c r="H978" i="2"/>
  <c r="I978" i="2"/>
  <c r="I959" i="2"/>
  <c r="E959" i="2"/>
  <c r="F959" i="2"/>
  <c r="G959" i="2"/>
  <c r="H959" i="2"/>
  <c r="E988" i="2"/>
  <c r="F988" i="2"/>
  <c r="G988" i="2"/>
  <c r="H988" i="2"/>
  <c r="I988" i="2"/>
  <c r="E980" i="2"/>
  <c r="F980" i="2"/>
  <c r="G980" i="2"/>
  <c r="H980" i="2"/>
  <c r="I980" i="2"/>
  <c r="E972" i="2"/>
  <c r="F972" i="2"/>
  <c r="G972" i="2"/>
  <c r="H972" i="2"/>
  <c r="I972" i="2"/>
  <c r="R938" i="2"/>
  <c r="S938" i="2"/>
  <c r="R936" i="2"/>
  <c r="S936" i="2"/>
  <c r="R934" i="2"/>
  <c r="S934" i="2"/>
  <c r="R940" i="2"/>
  <c r="S940" i="2"/>
  <c r="R932" i="2"/>
  <c r="S932" i="2"/>
  <c r="R889" i="2"/>
  <c r="S889" i="2"/>
  <c r="O950" i="2"/>
  <c r="P950" i="2"/>
  <c r="L950" i="2"/>
  <c r="O962" i="2"/>
  <c r="P962" i="2"/>
  <c r="L962" i="2"/>
  <c r="M962" i="2"/>
  <c r="N962" i="2"/>
  <c r="Q962" i="2"/>
  <c r="O960" i="2"/>
  <c r="P960" i="2"/>
  <c r="L960" i="2"/>
  <c r="M960" i="2"/>
  <c r="N960" i="2"/>
  <c r="Q960" i="2"/>
  <c r="O952" i="2"/>
  <c r="P952" i="2"/>
  <c r="L952" i="2"/>
  <c r="O944" i="2"/>
  <c r="P944" i="2"/>
  <c r="L944" i="2"/>
  <c r="O958" i="2"/>
  <c r="P958" i="2"/>
  <c r="L958" i="2"/>
  <c r="M958" i="2"/>
  <c r="N958" i="2"/>
  <c r="Q958" i="2"/>
  <c r="O946" i="2"/>
  <c r="P946" i="2"/>
  <c r="L946" i="2"/>
  <c r="O954" i="2"/>
  <c r="P954" i="2"/>
  <c r="L954" i="2"/>
  <c r="O964" i="2"/>
  <c r="P964" i="2"/>
  <c r="L964" i="2"/>
  <c r="M964" i="2"/>
  <c r="N964" i="2"/>
  <c r="Q964" i="2"/>
  <c r="O956" i="2"/>
  <c r="P956" i="2"/>
  <c r="L956" i="2"/>
  <c r="M956" i="2"/>
  <c r="N956" i="2"/>
  <c r="Q956" i="2"/>
  <c r="O948" i="2"/>
  <c r="P948" i="2"/>
  <c r="L948" i="2"/>
  <c r="O899" i="2"/>
  <c r="P899" i="2"/>
  <c r="L899" i="2"/>
  <c r="O905" i="2"/>
  <c r="P905" i="2"/>
  <c r="L905" i="2"/>
  <c r="O901" i="2"/>
  <c r="P901" i="2"/>
  <c r="L901" i="2"/>
  <c r="O911" i="2"/>
  <c r="P911" i="2"/>
  <c r="L911" i="2"/>
  <c r="M911" i="2"/>
  <c r="N911" i="2"/>
  <c r="Q911" i="2"/>
  <c r="N871" i="2"/>
  <c r="Q871" i="2"/>
  <c r="R871" i="2"/>
  <c r="S871" i="2"/>
  <c r="M871" i="2"/>
  <c r="N879" i="2"/>
  <c r="Q879" i="2"/>
  <c r="R879" i="2"/>
  <c r="S879" i="2"/>
  <c r="M879" i="2"/>
  <c r="N873" i="2"/>
  <c r="Q873" i="2"/>
  <c r="R873" i="2"/>
  <c r="S873" i="2"/>
  <c r="M873" i="2"/>
  <c r="D998" i="2"/>
  <c r="B1022" i="2"/>
  <c r="D987" i="2"/>
  <c r="B1011" i="2"/>
  <c r="D985" i="2"/>
  <c r="B1009" i="2"/>
  <c r="D979" i="2"/>
  <c r="B1003" i="2"/>
  <c r="D971" i="2"/>
  <c r="B995" i="2"/>
  <c r="D967" i="2"/>
  <c r="B991" i="2"/>
  <c r="D1010" i="2"/>
  <c r="B1034" i="2"/>
  <c r="D989" i="2"/>
  <c r="B1013" i="2"/>
  <c r="D975" i="2"/>
  <c r="B999" i="2"/>
  <c r="D1008" i="2"/>
  <c r="B1032" i="2"/>
  <c r="D1000" i="2"/>
  <c r="B1024" i="2"/>
  <c r="D992" i="2"/>
  <c r="B1016" i="2"/>
  <c r="D1006" i="2"/>
  <c r="B1030" i="2"/>
  <c r="D977" i="2"/>
  <c r="B1001" i="2"/>
  <c r="D994" i="2"/>
  <c r="B1018" i="2"/>
  <c r="D981" i="2"/>
  <c r="B1005" i="2"/>
  <c r="D973" i="2"/>
  <c r="B997" i="2"/>
  <c r="D969" i="2"/>
  <c r="B993" i="2"/>
  <c r="D1002" i="2"/>
  <c r="B1026" i="2"/>
  <c r="D983" i="2"/>
  <c r="B1007" i="2"/>
  <c r="D1012" i="2"/>
  <c r="B1036" i="2"/>
  <c r="D1004" i="2"/>
  <c r="B1028" i="2"/>
  <c r="D996" i="2"/>
  <c r="B1020" i="2"/>
  <c r="N926" i="2"/>
  <c r="Q926" i="2"/>
  <c r="R926" i="2"/>
  <c r="S926" i="2"/>
  <c r="M926" i="2"/>
  <c r="N928" i="2"/>
  <c r="Q928" i="2"/>
  <c r="R928" i="2"/>
  <c r="S928" i="2"/>
  <c r="M928" i="2"/>
  <c r="N920" i="2"/>
  <c r="Q920" i="2"/>
  <c r="R920" i="2"/>
  <c r="S920" i="2"/>
  <c r="M920" i="2"/>
  <c r="N922" i="2"/>
  <c r="Q922" i="2"/>
  <c r="R922" i="2"/>
  <c r="S922" i="2"/>
  <c r="M922" i="2"/>
  <c r="N930" i="2"/>
  <c r="Q930" i="2"/>
  <c r="R930" i="2"/>
  <c r="S930" i="2"/>
  <c r="M930" i="2"/>
  <c r="M924" i="2"/>
  <c r="N924" i="2"/>
  <c r="Q924" i="2"/>
  <c r="R924" i="2"/>
  <c r="S924" i="2"/>
  <c r="N875" i="2"/>
  <c r="Q875" i="2"/>
  <c r="R875" i="2"/>
  <c r="S875" i="2"/>
  <c r="M875" i="2"/>
  <c r="N881" i="2"/>
  <c r="Q881" i="2"/>
  <c r="R881" i="2"/>
  <c r="S881" i="2"/>
  <c r="M881" i="2"/>
  <c r="N877" i="2"/>
  <c r="Q877" i="2"/>
  <c r="R877" i="2"/>
  <c r="S877" i="2"/>
  <c r="T870" i="2"/>
  <c r="M877" i="2"/>
  <c r="J939" i="2"/>
  <c r="K939" i="2"/>
  <c r="J937" i="2"/>
  <c r="K937" i="2"/>
  <c r="J931" i="2"/>
  <c r="K931" i="2"/>
  <c r="J923" i="2"/>
  <c r="K923" i="2"/>
  <c r="J919" i="2"/>
  <c r="K919" i="2"/>
  <c r="J941" i="2"/>
  <c r="K941" i="2"/>
  <c r="J927" i="2"/>
  <c r="K927" i="2"/>
  <c r="J929" i="2"/>
  <c r="K929" i="2"/>
  <c r="J933" i="2"/>
  <c r="K933" i="2"/>
  <c r="J925" i="2"/>
  <c r="K925" i="2"/>
  <c r="J921" i="2"/>
  <c r="K921" i="2"/>
  <c r="J935" i="2"/>
  <c r="K935" i="2"/>
  <c r="D966" i="2"/>
  <c r="B990" i="2"/>
  <c r="M894" i="2"/>
  <c r="N894" i="2"/>
  <c r="Q894" i="2"/>
  <c r="R894" i="2"/>
  <c r="S894" i="2"/>
  <c r="M870" i="2"/>
  <c r="N870" i="2"/>
  <c r="Q870" i="2"/>
  <c r="R870" i="2"/>
  <c r="S870" i="2"/>
  <c r="J918" i="2"/>
  <c r="K918" i="2"/>
  <c r="E942" i="2"/>
  <c r="F942" i="2"/>
  <c r="G942" i="2"/>
  <c r="H942" i="2"/>
  <c r="I942" i="2"/>
  <c r="R960" i="2"/>
  <c r="S960" i="2"/>
  <c r="R962" i="2"/>
  <c r="S962" i="2"/>
  <c r="J972" i="2"/>
  <c r="K972" i="2"/>
  <c r="J980" i="2"/>
  <c r="K980" i="2"/>
  <c r="J988" i="2"/>
  <c r="K988" i="2"/>
  <c r="J978" i="2"/>
  <c r="K978" i="2"/>
  <c r="J970" i="2"/>
  <c r="K970" i="2"/>
  <c r="J982" i="2"/>
  <c r="K982" i="2"/>
  <c r="J968" i="2"/>
  <c r="K968" i="2"/>
  <c r="J976" i="2"/>
  <c r="K976" i="2"/>
  <c r="J984" i="2"/>
  <c r="K984" i="2"/>
  <c r="J986" i="2"/>
  <c r="K986" i="2"/>
  <c r="J974" i="2"/>
  <c r="K974" i="2"/>
  <c r="O935" i="2"/>
  <c r="P935" i="2"/>
  <c r="L935" i="2"/>
  <c r="M935" i="2"/>
  <c r="N935" i="2"/>
  <c r="Q935" i="2"/>
  <c r="O925" i="2"/>
  <c r="P925" i="2"/>
  <c r="L925" i="2"/>
  <c r="O929" i="2"/>
  <c r="P929" i="2"/>
  <c r="L929" i="2"/>
  <c r="O941" i="2"/>
  <c r="P941" i="2"/>
  <c r="L941" i="2"/>
  <c r="M941" i="2"/>
  <c r="N941" i="2"/>
  <c r="Q941" i="2"/>
  <c r="O923" i="2"/>
  <c r="P923" i="2"/>
  <c r="L923" i="2"/>
  <c r="O937" i="2"/>
  <c r="P937" i="2"/>
  <c r="L937" i="2"/>
  <c r="M937" i="2"/>
  <c r="N937" i="2"/>
  <c r="Q937" i="2"/>
  <c r="D1020" i="2"/>
  <c r="B1044" i="2"/>
  <c r="D1028" i="2"/>
  <c r="B1052" i="2"/>
  <c r="D1036" i="2"/>
  <c r="B1060" i="2"/>
  <c r="D1007" i="2"/>
  <c r="B1031" i="2"/>
  <c r="D1026" i="2"/>
  <c r="B1050" i="2"/>
  <c r="D993" i="2"/>
  <c r="B1017" i="2"/>
  <c r="D997" i="2"/>
  <c r="B1021" i="2"/>
  <c r="D1005" i="2"/>
  <c r="B1029" i="2"/>
  <c r="D1018" i="2"/>
  <c r="B1042" i="2"/>
  <c r="D1001" i="2"/>
  <c r="B1025" i="2"/>
  <c r="D1030" i="2"/>
  <c r="B1054" i="2"/>
  <c r="D1016" i="2"/>
  <c r="B1040" i="2"/>
  <c r="D1024" i="2"/>
  <c r="B1048" i="2"/>
  <c r="D1032" i="2"/>
  <c r="B1056" i="2"/>
  <c r="D999" i="2"/>
  <c r="B1023" i="2"/>
  <c r="D1013" i="2"/>
  <c r="B1037" i="2"/>
  <c r="D1034" i="2"/>
  <c r="B1058" i="2"/>
  <c r="D991" i="2"/>
  <c r="B1015" i="2"/>
  <c r="D995" i="2"/>
  <c r="B1019" i="2"/>
  <c r="D1003" i="2"/>
  <c r="B1027" i="2"/>
  <c r="D1009" i="2"/>
  <c r="B1033" i="2"/>
  <c r="D1011" i="2"/>
  <c r="B1035" i="2"/>
  <c r="D1022" i="2"/>
  <c r="B1046" i="2"/>
  <c r="N901" i="2"/>
  <c r="Q901" i="2"/>
  <c r="M901" i="2"/>
  <c r="N905" i="2"/>
  <c r="Q905" i="2"/>
  <c r="R905" i="2"/>
  <c r="S905" i="2"/>
  <c r="M905" i="2"/>
  <c r="N899" i="2"/>
  <c r="Q899" i="2"/>
  <c r="R899" i="2"/>
  <c r="S899" i="2"/>
  <c r="M899" i="2"/>
  <c r="M948" i="2"/>
  <c r="N948" i="2"/>
  <c r="Q948" i="2"/>
  <c r="R948" i="2"/>
  <c r="S948" i="2"/>
  <c r="N954" i="2"/>
  <c r="Q954" i="2"/>
  <c r="R954" i="2"/>
  <c r="S954" i="2"/>
  <c r="M954" i="2"/>
  <c r="N946" i="2"/>
  <c r="Q946" i="2"/>
  <c r="R946" i="2"/>
  <c r="S946" i="2"/>
  <c r="M946" i="2"/>
  <c r="J942" i="2"/>
  <c r="K942" i="2"/>
  <c r="L942" i="2"/>
  <c r="O921" i="2"/>
  <c r="P921" i="2"/>
  <c r="L921" i="2"/>
  <c r="O933" i="2"/>
  <c r="P933" i="2"/>
  <c r="L933" i="2"/>
  <c r="M933" i="2"/>
  <c r="N933" i="2"/>
  <c r="Q933" i="2"/>
  <c r="O927" i="2"/>
  <c r="P927" i="2"/>
  <c r="L927" i="2"/>
  <c r="O919" i="2"/>
  <c r="P919" i="2"/>
  <c r="L919" i="2"/>
  <c r="O931" i="2"/>
  <c r="P931" i="2"/>
  <c r="L931" i="2"/>
  <c r="M931" i="2"/>
  <c r="N931" i="2"/>
  <c r="Q931" i="2"/>
  <c r="O939" i="2"/>
  <c r="P939" i="2"/>
  <c r="L939" i="2"/>
  <c r="M939" i="2"/>
  <c r="N939" i="2"/>
  <c r="Q939" i="2"/>
  <c r="E996" i="2"/>
  <c r="F996" i="2"/>
  <c r="G996" i="2"/>
  <c r="H996" i="2"/>
  <c r="I996" i="2"/>
  <c r="J996" i="2"/>
  <c r="K996" i="2"/>
  <c r="I1004" i="2"/>
  <c r="E1004" i="2"/>
  <c r="F1004" i="2"/>
  <c r="G1004" i="2"/>
  <c r="H1004" i="2"/>
  <c r="I1012" i="2"/>
  <c r="E1012" i="2"/>
  <c r="F1012" i="2"/>
  <c r="G1012" i="2"/>
  <c r="H1012" i="2"/>
  <c r="I983" i="2"/>
  <c r="E983" i="2"/>
  <c r="F983" i="2"/>
  <c r="G983" i="2"/>
  <c r="H983" i="2"/>
  <c r="I1002" i="2"/>
  <c r="E1002" i="2"/>
  <c r="F1002" i="2"/>
  <c r="G1002" i="2"/>
  <c r="H1002" i="2"/>
  <c r="I969" i="2"/>
  <c r="E969" i="2"/>
  <c r="F969" i="2"/>
  <c r="G969" i="2"/>
  <c r="H969" i="2"/>
  <c r="I973" i="2"/>
  <c r="E973" i="2"/>
  <c r="F973" i="2"/>
  <c r="G973" i="2"/>
  <c r="H973" i="2"/>
  <c r="I981" i="2"/>
  <c r="E981" i="2"/>
  <c r="F981" i="2"/>
  <c r="G981" i="2"/>
  <c r="H981" i="2"/>
  <c r="E994" i="2"/>
  <c r="F994" i="2"/>
  <c r="G994" i="2"/>
  <c r="H994" i="2"/>
  <c r="I994" i="2"/>
  <c r="J994" i="2"/>
  <c r="K994" i="2"/>
  <c r="I977" i="2"/>
  <c r="E977" i="2"/>
  <c r="F977" i="2"/>
  <c r="G977" i="2"/>
  <c r="H977" i="2"/>
  <c r="I1006" i="2"/>
  <c r="E1006" i="2"/>
  <c r="F1006" i="2"/>
  <c r="G1006" i="2"/>
  <c r="H1006" i="2"/>
  <c r="E992" i="2"/>
  <c r="F992" i="2"/>
  <c r="G992" i="2"/>
  <c r="H992" i="2"/>
  <c r="I992" i="2"/>
  <c r="J992" i="2"/>
  <c r="K992" i="2"/>
  <c r="I1000" i="2"/>
  <c r="E1000" i="2"/>
  <c r="F1000" i="2"/>
  <c r="G1000" i="2"/>
  <c r="H1000" i="2"/>
  <c r="I1008" i="2"/>
  <c r="E1008" i="2"/>
  <c r="F1008" i="2"/>
  <c r="G1008" i="2"/>
  <c r="H1008" i="2"/>
  <c r="I975" i="2"/>
  <c r="E975" i="2"/>
  <c r="F975" i="2"/>
  <c r="G975" i="2"/>
  <c r="H975" i="2"/>
  <c r="I989" i="2"/>
  <c r="E989" i="2"/>
  <c r="F989" i="2"/>
  <c r="G989" i="2"/>
  <c r="H989" i="2"/>
  <c r="I1010" i="2"/>
  <c r="E1010" i="2"/>
  <c r="F1010" i="2"/>
  <c r="G1010" i="2"/>
  <c r="H1010" i="2"/>
  <c r="I967" i="2"/>
  <c r="E967" i="2"/>
  <c r="F967" i="2"/>
  <c r="G967" i="2"/>
  <c r="H967" i="2"/>
  <c r="I971" i="2"/>
  <c r="E971" i="2"/>
  <c r="F971" i="2"/>
  <c r="G971" i="2"/>
  <c r="H971" i="2"/>
  <c r="I979" i="2"/>
  <c r="E979" i="2"/>
  <c r="F979" i="2"/>
  <c r="G979" i="2"/>
  <c r="H979" i="2"/>
  <c r="I985" i="2"/>
  <c r="E985" i="2"/>
  <c r="F985" i="2"/>
  <c r="G985" i="2"/>
  <c r="H985" i="2"/>
  <c r="I987" i="2"/>
  <c r="E987" i="2"/>
  <c r="F987" i="2"/>
  <c r="G987" i="2"/>
  <c r="H987" i="2"/>
  <c r="E998" i="2"/>
  <c r="F998" i="2"/>
  <c r="G998" i="2"/>
  <c r="H998" i="2"/>
  <c r="I998" i="2"/>
  <c r="J998" i="2"/>
  <c r="K998" i="2"/>
  <c r="R911" i="2"/>
  <c r="S911" i="2"/>
  <c r="R901" i="2"/>
  <c r="S901" i="2"/>
  <c r="R956" i="2"/>
  <c r="S956" i="2"/>
  <c r="R964" i="2"/>
  <c r="S964" i="2"/>
  <c r="R958" i="2"/>
  <c r="S958" i="2"/>
  <c r="O972" i="2"/>
  <c r="P972" i="2"/>
  <c r="L972" i="2"/>
  <c r="O980" i="2"/>
  <c r="P980" i="2"/>
  <c r="L980" i="2"/>
  <c r="M980" i="2"/>
  <c r="N980" i="2"/>
  <c r="Q980" i="2"/>
  <c r="O988" i="2"/>
  <c r="P988" i="2"/>
  <c r="L988" i="2"/>
  <c r="M988" i="2"/>
  <c r="N988" i="2"/>
  <c r="Q988" i="2"/>
  <c r="O978" i="2"/>
  <c r="P978" i="2"/>
  <c r="L978" i="2"/>
  <c r="O970" i="2"/>
  <c r="P970" i="2"/>
  <c r="L970" i="2"/>
  <c r="O982" i="2"/>
  <c r="P982" i="2"/>
  <c r="L982" i="2"/>
  <c r="M982" i="2"/>
  <c r="N982" i="2"/>
  <c r="Q982" i="2"/>
  <c r="O968" i="2"/>
  <c r="P968" i="2"/>
  <c r="L968" i="2"/>
  <c r="O976" i="2"/>
  <c r="P976" i="2"/>
  <c r="L976" i="2"/>
  <c r="O984" i="2"/>
  <c r="P984" i="2"/>
  <c r="L984" i="2"/>
  <c r="M984" i="2"/>
  <c r="N984" i="2"/>
  <c r="Q984" i="2"/>
  <c r="O986" i="2"/>
  <c r="P986" i="2"/>
  <c r="L986" i="2"/>
  <c r="M986" i="2"/>
  <c r="N986" i="2"/>
  <c r="Q986" i="2"/>
  <c r="O974" i="2"/>
  <c r="P974" i="2"/>
  <c r="L974" i="2"/>
  <c r="N897" i="2"/>
  <c r="Q897" i="2"/>
  <c r="M897" i="2"/>
  <c r="N903" i="2"/>
  <c r="Q903" i="2"/>
  <c r="R903" i="2"/>
  <c r="S903" i="2"/>
  <c r="M903" i="2"/>
  <c r="N895" i="2"/>
  <c r="Q895" i="2"/>
  <c r="R895" i="2"/>
  <c r="S895" i="2"/>
  <c r="M895" i="2"/>
  <c r="N944" i="2"/>
  <c r="Q944" i="2"/>
  <c r="R944" i="2"/>
  <c r="S944" i="2"/>
  <c r="M944" i="2"/>
  <c r="N952" i="2"/>
  <c r="Q952" i="2"/>
  <c r="R952" i="2"/>
  <c r="S952" i="2"/>
  <c r="M952" i="2"/>
  <c r="N950" i="2"/>
  <c r="Q950" i="2"/>
  <c r="R950" i="2"/>
  <c r="S950" i="2"/>
  <c r="M950" i="2"/>
  <c r="J959" i="2"/>
  <c r="K959" i="2"/>
  <c r="J945" i="2"/>
  <c r="K945" i="2"/>
  <c r="J949" i="2"/>
  <c r="K949" i="2"/>
  <c r="J957" i="2"/>
  <c r="K957" i="2"/>
  <c r="J953" i="2"/>
  <c r="K953" i="2"/>
  <c r="J951" i="2"/>
  <c r="K951" i="2"/>
  <c r="J965" i="2"/>
  <c r="K965" i="2"/>
  <c r="J943" i="2"/>
  <c r="K943" i="2"/>
  <c r="J947" i="2"/>
  <c r="K947" i="2"/>
  <c r="J955" i="2"/>
  <c r="K955" i="2"/>
  <c r="J961" i="2"/>
  <c r="K961" i="2"/>
  <c r="J963" i="2"/>
  <c r="K963" i="2"/>
  <c r="R897" i="2"/>
  <c r="S897" i="2"/>
  <c r="R909" i="2"/>
  <c r="S909" i="2"/>
  <c r="R907" i="2"/>
  <c r="S907" i="2"/>
  <c r="R915" i="2"/>
  <c r="S915" i="2"/>
  <c r="R917" i="2"/>
  <c r="S917" i="2"/>
  <c r="R913" i="2"/>
  <c r="S913" i="2"/>
  <c r="O942" i="2"/>
  <c r="P942" i="2"/>
  <c r="E966" i="2"/>
  <c r="F966" i="2"/>
  <c r="G966" i="2"/>
  <c r="H966" i="2"/>
  <c r="I966" i="2"/>
  <c r="O918" i="2"/>
  <c r="P918" i="2"/>
  <c r="L918" i="2"/>
  <c r="D990" i="2"/>
  <c r="B1014" i="2"/>
  <c r="T894" i="2"/>
  <c r="R986" i="2"/>
  <c r="S986" i="2"/>
  <c r="R984" i="2"/>
  <c r="S984" i="2"/>
  <c r="R982" i="2"/>
  <c r="S982" i="2"/>
  <c r="R988" i="2"/>
  <c r="S988" i="2"/>
  <c r="R980" i="2"/>
  <c r="S980" i="2"/>
  <c r="R937" i="2"/>
  <c r="S937" i="2"/>
  <c r="R941" i="2"/>
  <c r="S941" i="2"/>
  <c r="R935" i="2"/>
  <c r="S935" i="2"/>
  <c r="O961" i="2"/>
  <c r="P961" i="2"/>
  <c r="L961" i="2"/>
  <c r="M961" i="2"/>
  <c r="N961" i="2"/>
  <c r="Q961" i="2"/>
  <c r="O947" i="2"/>
  <c r="P947" i="2"/>
  <c r="L947" i="2"/>
  <c r="O965" i="2"/>
  <c r="P965" i="2"/>
  <c r="L965" i="2"/>
  <c r="M965" i="2"/>
  <c r="N965" i="2"/>
  <c r="Q965" i="2"/>
  <c r="O953" i="2"/>
  <c r="P953" i="2"/>
  <c r="L953" i="2"/>
  <c r="O949" i="2"/>
  <c r="P949" i="2"/>
  <c r="L949" i="2"/>
  <c r="O959" i="2"/>
  <c r="P959" i="2"/>
  <c r="L959" i="2"/>
  <c r="M959" i="2"/>
  <c r="N959" i="2"/>
  <c r="Q959" i="2"/>
  <c r="O998" i="2"/>
  <c r="P998" i="2"/>
  <c r="L998" i="2"/>
  <c r="O992" i="2"/>
  <c r="P992" i="2"/>
  <c r="L992" i="2"/>
  <c r="O994" i="2"/>
  <c r="P994" i="2"/>
  <c r="L994" i="2"/>
  <c r="O996" i="2"/>
  <c r="P996" i="2"/>
  <c r="L996" i="2"/>
  <c r="N919" i="2"/>
  <c r="Q919" i="2"/>
  <c r="R919" i="2"/>
  <c r="S919" i="2"/>
  <c r="M919" i="2"/>
  <c r="N927" i="2"/>
  <c r="Q927" i="2"/>
  <c r="R927" i="2"/>
  <c r="S927" i="2"/>
  <c r="M927" i="2"/>
  <c r="N921" i="2"/>
  <c r="Q921" i="2"/>
  <c r="R921" i="2"/>
  <c r="S921" i="2"/>
  <c r="M921" i="2"/>
  <c r="I1022" i="2"/>
  <c r="E1022" i="2"/>
  <c r="F1022" i="2"/>
  <c r="G1022" i="2"/>
  <c r="H1022" i="2"/>
  <c r="I1011" i="2"/>
  <c r="E1011" i="2"/>
  <c r="F1011" i="2"/>
  <c r="G1011" i="2"/>
  <c r="H1011" i="2"/>
  <c r="I1009" i="2"/>
  <c r="E1009" i="2"/>
  <c r="F1009" i="2"/>
  <c r="G1009" i="2"/>
  <c r="H1009" i="2"/>
  <c r="I1003" i="2"/>
  <c r="E1003" i="2"/>
  <c r="F1003" i="2"/>
  <c r="G1003" i="2"/>
  <c r="H1003" i="2"/>
  <c r="I995" i="2"/>
  <c r="E995" i="2"/>
  <c r="F995" i="2"/>
  <c r="G995" i="2"/>
  <c r="H995" i="2"/>
  <c r="I991" i="2"/>
  <c r="E991" i="2"/>
  <c r="F991" i="2"/>
  <c r="G991" i="2"/>
  <c r="H991" i="2"/>
  <c r="I1034" i="2"/>
  <c r="E1034" i="2"/>
  <c r="F1034" i="2"/>
  <c r="G1034" i="2"/>
  <c r="H1034" i="2"/>
  <c r="I1013" i="2"/>
  <c r="E1013" i="2"/>
  <c r="F1013" i="2"/>
  <c r="G1013" i="2"/>
  <c r="H1013" i="2"/>
  <c r="I999" i="2"/>
  <c r="E999" i="2"/>
  <c r="F999" i="2"/>
  <c r="G999" i="2"/>
  <c r="H999" i="2"/>
  <c r="I1032" i="2"/>
  <c r="E1032" i="2"/>
  <c r="F1032" i="2"/>
  <c r="G1032" i="2"/>
  <c r="H1032" i="2"/>
  <c r="I1024" i="2"/>
  <c r="E1024" i="2"/>
  <c r="F1024" i="2"/>
  <c r="G1024" i="2"/>
  <c r="H1024" i="2"/>
  <c r="I1016" i="2"/>
  <c r="E1016" i="2"/>
  <c r="F1016" i="2"/>
  <c r="G1016" i="2"/>
  <c r="H1016" i="2"/>
  <c r="I1030" i="2"/>
  <c r="E1030" i="2"/>
  <c r="F1030" i="2"/>
  <c r="G1030" i="2"/>
  <c r="H1030" i="2"/>
  <c r="I1001" i="2"/>
  <c r="E1001" i="2"/>
  <c r="F1001" i="2"/>
  <c r="G1001" i="2"/>
  <c r="H1001" i="2"/>
  <c r="I1018" i="2"/>
  <c r="E1018" i="2"/>
  <c r="F1018" i="2"/>
  <c r="G1018" i="2"/>
  <c r="H1018" i="2"/>
  <c r="I1005" i="2"/>
  <c r="E1005" i="2"/>
  <c r="F1005" i="2"/>
  <c r="G1005" i="2"/>
  <c r="H1005" i="2"/>
  <c r="I997" i="2"/>
  <c r="E997" i="2"/>
  <c r="F997" i="2"/>
  <c r="G997" i="2"/>
  <c r="H997" i="2"/>
  <c r="I993" i="2"/>
  <c r="E993" i="2"/>
  <c r="F993" i="2"/>
  <c r="G993" i="2"/>
  <c r="H993" i="2"/>
  <c r="I1026" i="2"/>
  <c r="E1026" i="2"/>
  <c r="F1026" i="2"/>
  <c r="G1026" i="2"/>
  <c r="H1026" i="2"/>
  <c r="I1007" i="2"/>
  <c r="E1007" i="2"/>
  <c r="F1007" i="2"/>
  <c r="G1007" i="2"/>
  <c r="H1007" i="2"/>
  <c r="I1036" i="2"/>
  <c r="E1036" i="2"/>
  <c r="F1036" i="2"/>
  <c r="G1036" i="2"/>
  <c r="H1036" i="2"/>
  <c r="I1028" i="2"/>
  <c r="E1028" i="2"/>
  <c r="F1028" i="2"/>
  <c r="G1028" i="2"/>
  <c r="H1028" i="2"/>
  <c r="I1020" i="2"/>
  <c r="E1020" i="2"/>
  <c r="F1020" i="2"/>
  <c r="G1020" i="2"/>
  <c r="H1020" i="2"/>
  <c r="J966" i="2"/>
  <c r="K966" i="2"/>
  <c r="O966" i="2"/>
  <c r="P966" i="2"/>
  <c r="O963" i="2"/>
  <c r="P963" i="2"/>
  <c r="L963" i="2"/>
  <c r="M963" i="2"/>
  <c r="N963" i="2"/>
  <c r="Q963" i="2"/>
  <c r="O955" i="2"/>
  <c r="P955" i="2"/>
  <c r="L955" i="2"/>
  <c r="M955" i="2"/>
  <c r="N955" i="2"/>
  <c r="Q955" i="2"/>
  <c r="O943" i="2"/>
  <c r="P943" i="2"/>
  <c r="L943" i="2"/>
  <c r="O951" i="2"/>
  <c r="P951" i="2"/>
  <c r="L951" i="2"/>
  <c r="O957" i="2"/>
  <c r="P957" i="2"/>
  <c r="L957" i="2"/>
  <c r="M957" i="2"/>
  <c r="N957" i="2"/>
  <c r="Q957" i="2"/>
  <c r="O945" i="2"/>
  <c r="P945" i="2"/>
  <c r="L945" i="2"/>
  <c r="N974" i="2"/>
  <c r="Q974" i="2"/>
  <c r="R974" i="2"/>
  <c r="S974" i="2"/>
  <c r="M974" i="2"/>
  <c r="N976" i="2"/>
  <c r="Q976" i="2"/>
  <c r="R976" i="2"/>
  <c r="S976" i="2"/>
  <c r="M976" i="2"/>
  <c r="N968" i="2"/>
  <c r="Q968" i="2"/>
  <c r="R968" i="2"/>
  <c r="S968" i="2"/>
  <c r="M968" i="2"/>
  <c r="N970" i="2"/>
  <c r="Q970" i="2"/>
  <c r="R970" i="2"/>
  <c r="S970" i="2"/>
  <c r="M970" i="2"/>
  <c r="N978" i="2"/>
  <c r="Q978" i="2"/>
  <c r="R978" i="2"/>
  <c r="S978" i="2"/>
  <c r="M978" i="2"/>
  <c r="M972" i="2"/>
  <c r="N972" i="2"/>
  <c r="Q972" i="2"/>
  <c r="R972" i="2"/>
  <c r="S972" i="2"/>
  <c r="J987" i="2"/>
  <c r="K987" i="2"/>
  <c r="J985" i="2"/>
  <c r="K985" i="2"/>
  <c r="J979" i="2"/>
  <c r="K979" i="2"/>
  <c r="J971" i="2"/>
  <c r="K971" i="2"/>
  <c r="J967" i="2"/>
  <c r="K967" i="2"/>
  <c r="J1010" i="2"/>
  <c r="K1010" i="2"/>
  <c r="J989" i="2"/>
  <c r="K989" i="2"/>
  <c r="J975" i="2"/>
  <c r="K975" i="2"/>
  <c r="J1008" i="2"/>
  <c r="K1008" i="2"/>
  <c r="J1000" i="2"/>
  <c r="K1000" i="2"/>
  <c r="J1006" i="2"/>
  <c r="K1006" i="2"/>
  <c r="J977" i="2"/>
  <c r="K977" i="2"/>
  <c r="J981" i="2"/>
  <c r="K981" i="2"/>
  <c r="J973" i="2"/>
  <c r="K973" i="2"/>
  <c r="J969" i="2"/>
  <c r="K969" i="2"/>
  <c r="J1002" i="2"/>
  <c r="K1002" i="2"/>
  <c r="J983" i="2"/>
  <c r="K983" i="2"/>
  <c r="J1012" i="2"/>
  <c r="K1012" i="2"/>
  <c r="J1004" i="2"/>
  <c r="K1004" i="2"/>
  <c r="R939" i="2"/>
  <c r="S939" i="2"/>
  <c r="R931" i="2"/>
  <c r="S931" i="2"/>
  <c r="R933" i="2"/>
  <c r="S933" i="2"/>
  <c r="D1046" i="2"/>
  <c r="B1070" i="2"/>
  <c r="D1035" i="2"/>
  <c r="B1059" i="2"/>
  <c r="D1033" i="2"/>
  <c r="B1057" i="2"/>
  <c r="D1027" i="2"/>
  <c r="B1051" i="2"/>
  <c r="D1019" i="2"/>
  <c r="B1043" i="2"/>
  <c r="D1015" i="2"/>
  <c r="B1039" i="2"/>
  <c r="D1058" i="2"/>
  <c r="B1082" i="2"/>
  <c r="D1037" i="2"/>
  <c r="B1061" i="2"/>
  <c r="D1023" i="2"/>
  <c r="B1047" i="2"/>
  <c r="D1056" i="2"/>
  <c r="B1080" i="2"/>
  <c r="D1048" i="2"/>
  <c r="B1072" i="2"/>
  <c r="D1040" i="2"/>
  <c r="B1064" i="2"/>
  <c r="D1054" i="2"/>
  <c r="B1078" i="2"/>
  <c r="D1025" i="2"/>
  <c r="B1049" i="2"/>
  <c r="D1042" i="2"/>
  <c r="B1066" i="2"/>
  <c r="D1029" i="2"/>
  <c r="B1053" i="2"/>
  <c r="D1021" i="2"/>
  <c r="B1045" i="2"/>
  <c r="D1017" i="2"/>
  <c r="B1041" i="2"/>
  <c r="D1050" i="2"/>
  <c r="B1074" i="2"/>
  <c r="D1031" i="2"/>
  <c r="B1055" i="2"/>
  <c r="D1060" i="2"/>
  <c r="B1084" i="2"/>
  <c r="D1052" i="2"/>
  <c r="B1076" i="2"/>
  <c r="D1044" i="2"/>
  <c r="B1068" i="2"/>
  <c r="N923" i="2"/>
  <c r="Q923" i="2"/>
  <c r="R923" i="2"/>
  <c r="S923" i="2"/>
  <c r="M923" i="2"/>
  <c r="N929" i="2"/>
  <c r="Q929" i="2"/>
  <c r="R929" i="2"/>
  <c r="S929" i="2"/>
  <c r="M929" i="2"/>
  <c r="M925" i="2"/>
  <c r="N925" i="2"/>
  <c r="Q925" i="2"/>
  <c r="R925" i="2"/>
  <c r="S925" i="2"/>
  <c r="L966" i="2"/>
  <c r="N942" i="2"/>
  <c r="Q942" i="2"/>
  <c r="R942" i="2"/>
  <c r="S942" i="2"/>
  <c r="M942" i="2"/>
  <c r="D1014" i="2"/>
  <c r="B1038" i="2"/>
  <c r="N918" i="2"/>
  <c r="Q918" i="2"/>
  <c r="R918" i="2"/>
  <c r="S918" i="2"/>
  <c r="M918" i="2"/>
  <c r="E990" i="2"/>
  <c r="F990" i="2"/>
  <c r="G990" i="2"/>
  <c r="H990" i="2"/>
  <c r="I990" i="2"/>
  <c r="T918" i="2"/>
  <c r="R959" i="2"/>
  <c r="S959" i="2"/>
  <c r="R965" i="2"/>
  <c r="S965" i="2"/>
  <c r="R961" i="2"/>
  <c r="S961" i="2"/>
  <c r="D1068" i="2"/>
  <c r="B1092" i="2"/>
  <c r="D1076" i="2"/>
  <c r="B1100" i="2"/>
  <c r="D1084" i="2"/>
  <c r="B1108" i="2"/>
  <c r="D1055" i="2"/>
  <c r="B1079" i="2"/>
  <c r="D1074" i="2"/>
  <c r="B1098" i="2"/>
  <c r="D1041" i="2"/>
  <c r="B1065" i="2"/>
  <c r="D1045" i="2"/>
  <c r="B1069" i="2"/>
  <c r="D1053" i="2"/>
  <c r="B1077" i="2"/>
  <c r="D1066" i="2"/>
  <c r="B1090" i="2"/>
  <c r="D1049" i="2"/>
  <c r="B1073" i="2"/>
  <c r="D1078" i="2"/>
  <c r="B1102" i="2"/>
  <c r="D1064" i="2"/>
  <c r="B1088" i="2"/>
  <c r="D1072" i="2"/>
  <c r="B1096" i="2"/>
  <c r="D1080" i="2"/>
  <c r="B1104" i="2"/>
  <c r="D1047" i="2"/>
  <c r="B1071" i="2"/>
  <c r="D1061" i="2"/>
  <c r="B1085" i="2"/>
  <c r="D1082" i="2"/>
  <c r="B1106" i="2"/>
  <c r="D1039" i="2"/>
  <c r="B1063" i="2"/>
  <c r="D1043" i="2"/>
  <c r="B1067" i="2"/>
  <c r="D1051" i="2"/>
  <c r="B1075" i="2"/>
  <c r="D1057" i="2"/>
  <c r="B1081" i="2"/>
  <c r="D1059" i="2"/>
  <c r="B1083" i="2"/>
  <c r="D1070" i="2"/>
  <c r="B1094" i="2"/>
  <c r="O1012" i="2"/>
  <c r="P1012" i="2"/>
  <c r="L1012" i="2"/>
  <c r="M1012" i="2"/>
  <c r="N1012" i="2"/>
  <c r="Q1012" i="2"/>
  <c r="O1002" i="2"/>
  <c r="P1002" i="2"/>
  <c r="L1002" i="2"/>
  <c r="O973" i="2"/>
  <c r="P973" i="2"/>
  <c r="L973" i="2"/>
  <c r="O977" i="2"/>
  <c r="P977" i="2"/>
  <c r="L977" i="2"/>
  <c r="O1000" i="2"/>
  <c r="P1000" i="2"/>
  <c r="L1000" i="2"/>
  <c r="O975" i="2"/>
  <c r="P975" i="2"/>
  <c r="L975" i="2"/>
  <c r="O1010" i="2"/>
  <c r="P1010" i="2"/>
  <c r="L1010" i="2"/>
  <c r="M1010" i="2"/>
  <c r="N1010" i="2"/>
  <c r="Q1010" i="2"/>
  <c r="O971" i="2"/>
  <c r="P971" i="2"/>
  <c r="L971" i="2"/>
  <c r="O985" i="2"/>
  <c r="P985" i="2"/>
  <c r="L985" i="2"/>
  <c r="M985" i="2"/>
  <c r="N985" i="2"/>
  <c r="Q985" i="2"/>
  <c r="N945" i="2"/>
  <c r="Q945" i="2"/>
  <c r="R945" i="2"/>
  <c r="S945" i="2"/>
  <c r="M945" i="2"/>
  <c r="N951" i="2"/>
  <c r="Q951" i="2"/>
  <c r="R951" i="2"/>
  <c r="S951" i="2"/>
  <c r="M951" i="2"/>
  <c r="N943" i="2"/>
  <c r="Q943" i="2"/>
  <c r="R943" i="2"/>
  <c r="S943" i="2"/>
  <c r="M943" i="2"/>
  <c r="M996" i="2"/>
  <c r="N996" i="2"/>
  <c r="Q996" i="2"/>
  <c r="R996" i="2"/>
  <c r="S996" i="2"/>
  <c r="N994" i="2"/>
  <c r="Q994" i="2"/>
  <c r="R994" i="2"/>
  <c r="S994" i="2"/>
  <c r="M994" i="2"/>
  <c r="N992" i="2"/>
  <c r="Q992" i="2"/>
  <c r="M992" i="2"/>
  <c r="N998" i="2"/>
  <c r="Q998" i="2"/>
  <c r="R998" i="2"/>
  <c r="S998" i="2"/>
  <c r="M998" i="2"/>
  <c r="I1044" i="2"/>
  <c r="E1044" i="2"/>
  <c r="F1044" i="2"/>
  <c r="G1044" i="2"/>
  <c r="H1044" i="2"/>
  <c r="I1052" i="2"/>
  <c r="E1052" i="2"/>
  <c r="F1052" i="2"/>
  <c r="G1052" i="2"/>
  <c r="H1052" i="2"/>
  <c r="I1060" i="2"/>
  <c r="E1060" i="2"/>
  <c r="F1060" i="2"/>
  <c r="G1060" i="2"/>
  <c r="H1060" i="2"/>
  <c r="I1031" i="2"/>
  <c r="E1031" i="2"/>
  <c r="F1031" i="2"/>
  <c r="G1031" i="2"/>
  <c r="H1031" i="2"/>
  <c r="I1050" i="2"/>
  <c r="E1050" i="2"/>
  <c r="F1050" i="2"/>
  <c r="G1050" i="2"/>
  <c r="H1050" i="2"/>
  <c r="I1017" i="2"/>
  <c r="E1017" i="2"/>
  <c r="F1017" i="2"/>
  <c r="G1017" i="2"/>
  <c r="H1017" i="2"/>
  <c r="I1021" i="2"/>
  <c r="E1021" i="2"/>
  <c r="F1021" i="2"/>
  <c r="G1021" i="2"/>
  <c r="H1021" i="2"/>
  <c r="I1029" i="2"/>
  <c r="E1029" i="2"/>
  <c r="F1029" i="2"/>
  <c r="G1029" i="2"/>
  <c r="H1029" i="2"/>
  <c r="I1042" i="2"/>
  <c r="E1042" i="2"/>
  <c r="F1042" i="2"/>
  <c r="G1042" i="2"/>
  <c r="H1042" i="2"/>
  <c r="I1025" i="2"/>
  <c r="E1025" i="2"/>
  <c r="F1025" i="2"/>
  <c r="G1025" i="2"/>
  <c r="H1025" i="2"/>
  <c r="I1054" i="2"/>
  <c r="E1054" i="2"/>
  <c r="F1054" i="2"/>
  <c r="G1054" i="2"/>
  <c r="H1054" i="2"/>
  <c r="I1040" i="2"/>
  <c r="E1040" i="2"/>
  <c r="F1040" i="2"/>
  <c r="G1040" i="2"/>
  <c r="H1040" i="2"/>
  <c r="I1048" i="2"/>
  <c r="E1048" i="2"/>
  <c r="F1048" i="2"/>
  <c r="G1048" i="2"/>
  <c r="H1048" i="2"/>
  <c r="I1056" i="2"/>
  <c r="E1056" i="2"/>
  <c r="F1056" i="2"/>
  <c r="G1056" i="2"/>
  <c r="H1056" i="2"/>
  <c r="I1023" i="2"/>
  <c r="E1023" i="2"/>
  <c r="F1023" i="2"/>
  <c r="G1023" i="2"/>
  <c r="H1023" i="2"/>
  <c r="I1037" i="2"/>
  <c r="E1037" i="2"/>
  <c r="F1037" i="2"/>
  <c r="G1037" i="2"/>
  <c r="H1037" i="2"/>
  <c r="I1058" i="2"/>
  <c r="E1058" i="2"/>
  <c r="F1058" i="2"/>
  <c r="G1058" i="2"/>
  <c r="H1058" i="2"/>
  <c r="I1015" i="2"/>
  <c r="E1015" i="2"/>
  <c r="F1015" i="2"/>
  <c r="G1015" i="2"/>
  <c r="H1015" i="2"/>
  <c r="I1019" i="2"/>
  <c r="E1019" i="2"/>
  <c r="F1019" i="2"/>
  <c r="G1019" i="2"/>
  <c r="H1019" i="2"/>
  <c r="I1027" i="2"/>
  <c r="E1027" i="2"/>
  <c r="F1027" i="2"/>
  <c r="G1027" i="2"/>
  <c r="H1027" i="2"/>
  <c r="I1033" i="2"/>
  <c r="E1033" i="2"/>
  <c r="F1033" i="2"/>
  <c r="G1033" i="2"/>
  <c r="H1033" i="2"/>
  <c r="I1035" i="2"/>
  <c r="E1035" i="2"/>
  <c r="F1035" i="2"/>
  <c r="G1035" i="2"/>
  <c r="H1035" i="2"/>
  <c r="I1046" i="2"/>
  <c r="E1046" i="2"/>
  <c r="F1046" i="2"/>
  <c r="G1046" i="2"/>
  <c r="H1046" i="2"/>
  <c r="O1004" i="2"/>
  <c r="P1004" i="2"/>
  <c r="L1004" i="2"/>
  <c r="M1004" i="2"/>
  <c r="N1004" i="2"/>
  <c r="Q1004" i="2"/>
  <c r="O983" i="2"/>
  <c r="P983" i="2"/>
  <c r="L983" i="2"/>
  <c r="M983" i="2"/>
  <c r="N983" i="2"/>
  <c r="Q983" i="2"/>
  <c r="O969" i="2"/>
  <c r="P969" i="2"/>
  <c r="L969" i="2"/>
  <c r="O981" i="2"/>
  <c r="P981" i="2"/>
  <c r="L981" i="2"/>
  <c r="M981" i="2"/>
  <c r="N981" i="2"/>
  <c r="Q981" i="2"/>
  <c r="O1006" i="2"/>
  <c r="P1006" i="2"/>
  <c r="L1006" i="2"/>
  <c r="M1006" i="2"/>
  <c r="N1006" i="2"/>
  <c r="Q1006" i="2"/>
  <c r="O1008" i="2"/>
  <c r="P1008" i="2"/>
  <c r="L1008" i="2"/>
  <c r="M1008" i="2"/>
  <c r="N1008" i="2"/>
  <c r="Q1008" i="2"/>
  <c r="O989" i="2"/>
  <c r="P989" i="2"/>
  <c r="L989" i="2"/>
  <c r="M989" i="2"/>
  <c r="N989" i="2"/>
  <c r="Q989" i="2"/>
  <c r="O967" i="2"/>
  <c r="P967" i="2"/>
  <c r="L967" i="2"/>
  <c r="O979" i="2"/>
  <c r="P979" i="2"/>
  <c r="L979" i="2"/>
  <c r="M979" i="2"/>
  <c r="N979" i="2"/>
  <c r="Q979" i="2"/>
  <c r="O987" i="2"/>
  <c r="P987" i="2"/>
  <c r="L987" i="2"/>
  <c r="M987" i="2"/>
  <c r="N987" i="2"/>
  <c r="Q987" i="2"/>
  <c r="R957" i="2"/>
  <c r="S957" i="2"/>
  <c r="R955" i="2"/>
  <c r="S955" i="2"/>
  <c r="R963" i="2"/>
  <c r="S963" i="2"/>
  <c r="J1020" i="2"/>
  <c r="K1020" i="2"/>
  <c r="J1028" i="2"/>
  <c r="K1028" i="2"/>
  <c r="J1036" i="2"/>
  <c r="K1036" i="2"/>
  <c r="J1007" i="2"/>
  <c r="K1007" i="2"/>
  <c r="J1026" i="2"/>
  <c r="K1026" i="2"/>
  <c r="J993" i="2"/>
  <c r="K993" i="2"/>
  <c r="J997" i="2"/>
  <c r="K997" i="2"/>
  <c r="J1005" i="2"/>
  <c r="K1005" i="2"/>
  <c r="J1018" i="2"/>
  <c r="K1018" i="2"/>
  <c r="J1001" i="2"/>
  <c r="K1001" i="2"/>
  <c r="J1030" i="2"/>
  <c r="K1030" i="2"/>
  <c r="J1016" i="2"/>
  <c r="K1016" i="2"/>
  <c r="J1024" i="2"/>
  <c r="K1024" i="2"/>
  <c r="J1032" i="2"/>
  <c r="K1032" i="2"/>
  <c r="J999" i="2"/>
  <c r="K999" i="2"/>
  <c r="J1013" i="2"/>
  <c r="K1013" i="2"/>
  <c r="J1034" i="2"/>
  <c r="K1034" i="2"/>
  <c r="J991" i="2"/>
  <c r="K991" i="2"/>
  <c r="J995" i="2"/>
  <c r="K995" i="2"/>
  <c r="J1003" i="2"/>
  <c r="K1003" i="2"/>
  <c r="J1009" i="2"/>
  <c r="K1009" i="2"/>
  <c r="J1011" i="2"/>
  <c r="K1011" i="2"/>
  <c r="J1022" i="2"/>
  <c r="K1022" i="2"/>
  <c r="R992" i="2"/>
  <c r="S992" i="2"/>
  <c r="M949" i="2"/>
  <c r="N949" i="2"/>
  <c r="Q949" i="2"/>
  <c r="R949" i="2"/>
  <c r="S949" i="2"/>
  <c r="N953" i="2"/>
  <c r="Q953" i="2"/>
  <c r="R953" i="2"/>
  <c r="S953" i="2"/>
  <c r="M953" i="2"/>
  <c r="N947" i="2"/>
  <c r="Q947" i="2"/>
  <c r="R947" i="2"/>
  <c r="S947" i="2"/>
  <c r="M947" i="2"/>
  <c r="J990" i="2"/>
  <c r="K990" i="2"/>
  <c r="D1038" i="2"/>
  <c r="B1062" i="2"/>
  <c r="N966" i="2"/>
  <c r="Q966" i="2"/>
  <c r="M966" i="2"/>
  <c r="I1014" i="2"/>
  <c r="E1014" i="2"/>
  <c r="F1014" i="2"/>
  <c r="G1014" i="2"/>
  <c r="H1014" i="2"/>
  <c r="R966" i="2"/>
  <c r="S966" i="2"/>
  <c r="T942" i="2"/>
  <c r="R985" i="2"/>
  <c r="S985" i="2"/>
  <c r="R1010" i="2"/>
  <c r="S1010" i="2"/>
  <c r="R1012" i="2"/>
  <c r="S1012" i="2"/>
  <c r="O1022" i="2"/>
  <c r="P1022" i="2"/>
  <c r="L1022" i="2"/>
  <c r="O1009" i="2"/>
  <c r="P1009" i="2"/>
  <c r="L1009" i="2"/>
  <c r="M1009" i="2"/>
  <c r="N1009" i="2"/>
  <c r="Q1009" i="2"/>
  <c r="O995" i="2"/>
  <c r="P995" i="2"/>
  <c r="L995" i="2"/>
  <c r="O1034" i="2"/>
  <c r="P1034" i="2"/>
  <c r="L1034" i="2"/>
  <c r="M1034" i="2"/>
  <c r="N1034" i="2"/>
  <c r="Q1034" i="2"/>
  <c r="O999" i="2"/>
  <c r="P999" i="2"/>
  <c r="L999" i="2"/>
  <c r="O1024" i="2"/>
  <c r="P1024" i="2"/>
  <c r="L1024" i="2"/>
  <c r="O1030" i="2"/>
  <c r="P1030" i="2"/>
  <c r="L1030" i="2"/>
  <c r="M1030" i="2"/>
  <c r="N1030" i="2"/>
  <c r="Q1030" i="2"/>
  <c r="O1018" i="2"/>
  <c r="P1018" i="2"/>
  <c r="L1018" i="2"/>
  <c r="O997" i="2"/>
  <c r="P997" i="2"/>
  <c r="L997" i="2"/>
  <c r="O1026" i="2"/>
  <c r="P1026" i="2"/>
  <c r="L1026" i="2"/>
  <c r="O1036" i="2"/>
  <c r="P1036" i="2"/>
  <c r="L1036" i="2"/>
  <c r="M1036" i="2"/>
  <c r="N1036" i="2"/>
  <c r="Q1036" i="2"/>
  <c r="O1020" i="2"/>
  <c r="P1020" i="2"/>
  <c r="L1020" i="2"/>
  <c r="N967" i="2"/>
  <c r="Q967" i="2"/>
  <c r="R967" i="2"/>
  <c r="S967" i="2"/>
  <c r="M967" i="2"/>
  <c r="N969" i="2"/>
  <c r="Q969" i="2"/>
  <c r="R969" i="2"/>
  <c r="S969" i="2"/>
  <c r="M969" i="2"/>
  <c r="I1070" i="2"/>
  <c r="E1070" i="2"/>
  <c r="F1070" i="2"/>
  <c r="G1070" i="2"/>
  <c r="H1070" i="2"/>
  <c r="I1059" i="2"/>
  <c r="E1059" i="2"/>
  <c r="F1059" i="2"/>
  <c r="G1059" i="2"/>
  <c r="H1059" i="2"/>
  <c r="I1057" i="2"/>
  <c r="E1057" i="2"/>
  <c r="F1057" i="2"/>
  <c r="G1057" i="2"/>
  <c r="H1057" i="2"/>
  <c r="I1051" i="2"/>
  <c r="E1051" i="2"/>
  <c r="F1051" i="2"/>
  <c r="G1051" i="2"/>
  <c r="H1051" i="2"/>
  <c r="I1043" i="2"/>
  <c r="E1043" i="2"/>
  <c r="F1043" i="2"/>
  <c r="G1043" i="2"/>
  <c r="H1043" i="2"/>
  <c r="I1039" i="2"/>
  <c r="E1039" i="2"/>
  <c r="F1039" i="2"/>
  <c r="G1039" i="2"/>
  <c r="H1039" i="2"/>
  <c r="I1082" i="2"/>
  <c r="E1082" i="2"/>
  <c r="F1082" i="2"/>
  <c r="G1082" i="2"/>
  <c r="H1082" i="2"/>
  <c r="I1061" i="2"/>
  <c r="E1061" i="2"/>
  <c r="F1061" i="2"/>
  <c r="G1061" i="2"/>
  <c r="H1061" i="2"/>
  <c r="I1047" i="2"/>
  <c r="E1047" i="2"/>
  <c r="F1047" i="2"/>
  <c r="G1047" i="2"/>
  <c r="H1047" i="2"/>
  <c r="I1080" i="2"/>
  <c r="E1080" i="2"/>
  <c r="F1080" i="2"/>
  <c r="G1080" i="2"/>
  <c r="H1080" i="2"/>
  <c r="I1072" i="2"/>
  <c r="E1072" i="2"/>
  <c r="F1072" i="2"/>
  <c r="G1072" i="2"/>
  <c r="H1072" i="2"/>
  <c r="I1064" i="2"/>
  <c r="E1064" i="2"/>
  <c r="F1064" i="2"/>
  <c r="G1064" i="2"/>
  <c r="H1064" i="2"/>
  <c r="I1078" i="2"/>
  <c r="E1078" i="2"/>
  <c r="F1078" i="2"/>
  <c r="G1078" i="2"/>
  <c r="H1078" i="2"/>
  <c r="I1049" i="2"/>
  <c r="E1049" i="2"/>
  <c r="F1049" i="2"/>
  <c r="G1049" i="2"/>
  <c r="H1049" i="2"/>
  <c r="I1066" i="2"/>
  <c r="E1066" i="2"/>
  <c r="F1066" i="2"/>
  <c r="G1066" i="2"/>
  <c r="H1066" i="2"/>
  <c r="I1053" i="2"/>
  <c r="E1053" i="2"/>
  <c r="F1053" i="2"/>
  <c r="G1053" i="2"/>
  <c r="H1053" i="2"/>
  <c r="I1045" i="2"/>
  <c r="E1045" i="2"/>
  <c r="F1045" i="2"/>
  <c r="G1045" i="2"/>
  <c r="H1045" i="2"/>
  <c r="I1041" i="2"/>
  <c r="E1041" i="2"/>
  <c r="F1041" i="2"/>
  <c r="G1041" i="2"/>
  <c r="H1041" i="2"/>
  <c r="I1074" i="2"/>
  <c r="E1074" i="2"/>
  <c r="F1074" i="2"/>
  <c r="G1074" i="2"/>
  <c r="H1074" i="2"/>
  <c r="I1055" i="2"/>
  <c r="E1055" i="2"/>
  <c r="F1055" i="2"/>
  <c r="G1055" i="2"/>
  <c r="H1055" i="2"/>
  <c r="I1084" i="2"/>
  <c r="E1084" i="2"/>
  <c r="F1084" i="2"/>
  <c r="G1084" i="2"/>
  <c r="H1084" i="2"/>
  <c r="I1076" i="2"/>
  <c r="E1076" i="2"/>
  <c r="F1076" i="2"/>
  <c r="G1076" i="2"/>
  <c r="H1076" i="2"/>
  <c r="I1068" i="2"/>
  <c r="E1068" i="2"/>
  <c r="F1068" i="2"/>
  <c r="G1068" i="2"/>
  <c r="H1068" i="2"/>
  <c r="J1014" i="2"/>
  <c r="K1014" i="2"/>
  <c r="O1011" i="2"/>
  <c r="P1011" i="2"/>
  <c r="L1011" i="2"/>
  <c r="M1011" i="2"/>
  <c r="N1011" i="2"/>
  <c r="Q1011" i="2"/>
  <c r="R1011" i="2"/>
  <c r="S1011" i="2"/>
  <c r="O1003" i="2"/>
  <c r="P1003" i="2"/>
  <c r="L1003" i="2"/>
  <c r="M1003" i="2"/>
  <c r="N1003" i="2"/>
  <c r="Q1003" i="2"/>
  <c r="O991" i="2"/>
  <c r="P991" i="2"/>
  <c r="L991" i="2"/>
  <c r="O1013" i="2"/>
  <c r="P1013" i="2"/>
  <c r="L1013" i="2"/>
  <c r="M1013" i="2"/>
  <c r="N1013" i="2"/>
  <c r="Q1013" i="2"/>
  <c r="O1032" i="2"/>
  <c r="P1032" i="2"/>
  <c r="L1032" i="2"/>
  <c r="M1032" i="2"/>
  <c r="N1032" i="2"/>
  <c r="Q1032" i="2"/>
  <c r="O1016" i="2"/>
  <c r="P1016" i="2"/>
  <c r="L1016" i="2"/>
  <c r="O1001" i="2"/>
  <c r="P1001" i="2"/>
  <c r="L1001" i="2"/>
  <c r="O1005" i="2"/>
  <c r="P1005" i="2"/>
  <c r="L1005" i="2"/>
  <c r="M1005" i="2"/>
  <c r="N1005" i="2"/>
  <c r="Q1005" i="2"/>
  <c r="O993" i="2"/>
  <c r="P993" i="2"/>
  <c r="L993" i="2"/>
  <c r="O1007" i="2"/>
  <c r="P1007" i="2"/>
  <c r="L1007" i="2"/>
  <c r="M1007" i="2"/>
  <c r="N1007" i="2"/>
  <c r="Q1007" i="2"/>
  <c r="O1028" i="2"/>
  <c r="P1028" i="2"/>
  <c r="L1028" i="2"/>
  <c r="M1028" i="2"/>
  <c r="N1028" i="2"/>
  <c r="Q1028" i="2"/>
  <c r="R987" i="2"/>
  <c r="S987" i="2"/>
  <c r="R979" i="2"/>
  <c r="S979" i="2"/>
  <c r="R989" i="2"/>
  <c r="S989" i="2"/>
  <c r="R1008" i="2"/>
  <c r="S1008" i="2"/>
  <c r="R1006" i="2"/>
  <c r="S1006" i="2"/>
  <c r="R981" i="2"/>
  <c r="S981" i="2"/>
  <c r="R983" i="2"/>
  <c r="S983" i="2"/>
  <c r="R1004" i="2"/>
  <c r="S1004" i="2"/>
  <c r="J1046" i="2"/>
  <c r="K1046" i="2"/>
  <c r="J1035" i="2"/>
  <c r="K1035" i="2"/>
  <c r="J1033" i="2"/>
  <c r="K1033" i="2"/>
  <c r="J1027" i="2"/>
  <c r="K1027" i="2"/>
  <c r="J1019" i="2"/>
  <c r="K1019" i="2"/>
  <c r="J1015" i="2"/>
  <c r="K1015" i="2"/>
  <c r="J1058" i="2"/>
  <c r="K1058" i="2"/>
  <c r="J1037" i="2"/>
  <c r="K1037" i="2"/>
  <c r="J1023" i="2"/>
  <c r="K1023" i="2"/>
  <c r="J1056" i="2"/>
  <c r="K1056" i="2"/>
  <c r="J1048" i="2"/>
  <c r="K1048" i="2"/>
  <c r="J1040" i="2"/>
  <c r="K1040" i="2"/>
  <c r="J1054" i="2"/>
  <c r="K1054" i="2"/>
  <c r="J1025" i="2"/>
  <c r="K1025" i="2"/>
  <c r="J1042" i="2"/>
  <c r="K1042" i="2"/>
  <c r="J1029" i="2"/>
  <c r="K1029" i="2"/>
  <c r="J1021" i="2"/>
  <c r="K1021" i="2"/>
  <c r="J1017" i="2"/>
  <c r="K1017" i="2"/>
  <c r="J1050" i="2"/>
  <c r="K1050" i="2"/>
  <c r="J1031" i="2"/>
  <c r="K1031" i="2"/>
  <c r="J1060" i="2"/>
  <c r="K1060" i="2"/>
  <c r="J1052" i="2"/>
  <c r="K1052" i="2"/>
  <c r="J1044" i="2"/>
  <c r="K1044" i="2"/>
  <c r="N971" i="2"/>
  <c r="Q971" i="2"/>
  <c r="R971" i="2"/>
  <c r="S971" i="2"/>
  <c r="M971" i="2"/>
  <c r="N975" i="2"/>
  <c r="Q975" i="2"/>
  <c r="R975" i="2"/>
  <c r="S975" i="2"/>
  <c r="M975" i="2"/>
  <c r="M1000" i="2"/>
  <c r="N1000" i="2"/>
  <c r="Q1000" i="2"/>
  <c r="R1000" i="2"/>
  <c r="S1000" i="2"/>
  <c r="N977" i="2"/>
  <c r="Q977" i="2"/>
  <c r="R977" i="2"/>
  <c r="S977" i="2"/>
  <c r="M977" i="2"/>
  <c r="M973" i="2"/>
  <c r="N973" i="2"/>
  <c r="Q973" i="2"/>
  <c r="R973" i="2"/>
  <c r="S973" i="2"/>
  <c r="T966" i="2"/>
  <c r="M1002" i="2"/>
  <c r="N1002" i="2"/>
  <c r="Q1002" i="2"/>
  <c r="R1002" i="2"/>
  <c r="S1002" i="2"/>
  <c r="D1094" i="2"/>
  <c r="B1118" i="2"/>
  <c r="D1083" i="2"/>
  <c r="B1107" i="2"/>
  <c r="D1081" i="2"/>
  <c r="B1105" i="2"/>
  <c r="D1075" i="2"/>
  <c r="B1099" i="2"/>
  <c r="D1067" i="2"/>
  <c r="B1091" i="2"/>
  <c r="D1063" i="2"/>
  <c r="B1087" i="2"/>
  <c r="D1106" i="2"/>
  <c r="B1130" i="2"/>
  <c r="D1085" i="2"/>
  <c r="B1109" i="2"/>
  <c r="D1071" i="2"/>
  <c r="B1095" i="2"/>
  <c r="D1104" i="2"/>
  <c r="B1128" i="2"/>
  <c r="D1096" i="2"/>
  <c r="B1120" i="2"/>
  <c r="D1088" i="2"/>
  <c r="B1112" i="2"/>
  <c r="D1102" i="2"/>
  <c r="B1126" i="2"/>
  <c r="D1073" i="2"/>
  <c r="B1097" i="2"/>
  <c r="D1090" i="2"/>
  <c r="B1114" i="2"/>
  <c r="D1077" i="2"/>
  <c r="B1101" i="2"/>
  <c r="D1069" i="2"/>
  <c r="B1093" i="2"/>
  <c r="D1065" i="2"/>
  <c r="B1089" i="2"/>
  <c r="D1098" i="2"/>
  <c r="B1122" i="2"/>
  <c r="D1079" i="2"/>
  <c r="B1103" i="2"/>
  <c r="D1108" i="2"/>
  <c r="B1132" i="2"/>
  <c r="D1100" i="2"/>
  <c r="B1124" i="2"/>
  <c r="D1092" i="2"/>
  <c r="B1116" i="2"/>
  <c r="D1062" i="2"/>
  <c r="B1086" i="2"/>
  <c r="O990" i="2"/>
  <c r="P990" i="2"/>
  <c r="L990" i="2"/>
  <c r="O1014" i="2"/>
  <c r="P1014" i="2"/>
  <c r="L1014" i="2"/>
  <c r="I1038" i="2"/>
  <c r="E1038" i="2"/>
  <c r="F1038" i="2"/>
  <c r="G1038" i="2"/>
  <c r="H1038" i="2"/>
  <c r="R1003" i="2"/>
  <c r="S1003" i="2"/>
  <c r="D1116" i="2"/>
  <c r="B1140" i="2"/>
  <c r="D1124" i="2"/>
  <c r="B1148" i="2"/>
  <c r="D1132" i="2"/>
  <c r="B1156" i="2"/>
  <c r="D1103" i="2"/>
  <c r="B1127" i="2"/>
  <c r="D1122" i="2"/>
  <c r="B1146" i="2"/>
  <c r="D1089" i="2"/>
  <c r="B1113" i="2"/>
  <c r="D1093" i="2"/>
  <c r="B1117" i="2"/>
  <c r="D1101" i="2"/>
  <c r="B1125" i="2"/>
  <c r="D1114" i="2"/>
  <c r="B1138" i="2"/>
  <c r="D1097" i="2"/>
  <c r="B1121" i="2"/>
  <c r="D1126" i="2"/>
  <c r="B1150" i="2"/>
  <c r="D1112" i="2"/>
  <c r="B1136" i="2"/>
  <c r="D1120" i="2"/>
  <c r="B1144" i="2"/>
  <c r="D1128" i="2"/>
  <c r="B1152" i="2"/>
  <c r="D1095" i="2"/>
  <c r="B1119" i="2"/>
  <c r="D1109" i="2"/>
  <c r="B1133" i="2"/>
  <c r="D1130" i="2"/>
  <c r="B1154" i="2"/>
  <c r="D1087" i="2"/>
  <c r="B1111" i="2"/>
  <c r="D1091" i="2"/>
  <c r="B1115" i="2"/>
  <c r="D1099" i="2"/>
  <c r="B1123" i="2"/>
  <c r="D1105" i="2"/>
  <c r="B1129" i="2"/>
  <c r="D1107" i="2"/>
  <c r="B1131" i="2"/>
  <c r="D1118" i="2"/>
  <c r="B1142" i="2"/>
  <c r="O1044" i="2"/>
  <c r="P1044" i="2"/>
  <c r="L1044" i="2"/>
  <c r="O1060" i="2"/>
  <c r="P1060" i="2"/>
  <c r="L1060" i="2"/>
  <c r="M1060" i="2"/>
  <c r="N1060" i="2"/>
  <c r="Q1060" i="2"/>
  <c r="O1050" i="2"/>
  <c r="P1050" i="2"/>
  <c r="L1050" i="2"/>
  <c r="O1021" i="2"/>
  <c r="P1021" i="2"/>
  <c r="L1021" i="2"/>
  <c r="O1042" i="2"/>
  <c r="P1042" i="2"/>
  <c r="L1042" i="2"/>
  <c r="O1054" i="2"/>
  <c r="P1054" i="2"/>
  <c r="L1054" i="2"/>
  <c r="M1054" i="2"/>
  <c r="N1054" i="2"/>
  <c r="Q1054" i="2"/>
  <c r="O1048" i="2"/>
  <c r="P1048" i="2"/>
  <c r="L1048" i="2"/>
  <c r="O1023" i="2"/>
  <c r="P1023" i="2"/>
  <c r="L1023" i="2"/>
  <c r="O1058" i="2"/>
  <c r="P1058" i="2"/>
  <c r="L1058" i="2"/>
  <c r="M1058" i="2"/>
  <c r="N1058" i="2"/>
  <c r="Q1058" i="2"/>
  <c r="O1019" i="2"/>
  <c r="P1019" i="2"/>
  <c r="L1019" i="2"/>
  <c r="O1033" i="2"/>
  <c r="P1033" i="2"/>
  <c r="L1033" i="2"/>
  <c r="M1033" i="2"/>
  <c r="N1033" i="2"/>
  <c r="Q1033" i="2"/>
  <c r="O1046" i="2"/>
  <c r="P1046" i="2"/>
  <c r="L1046" i="2"/>
  <c r="R1028" i="2"/>
  <c r="S1028" i="2"/>
  <c r="R1007" i="2"/>
  <c r="S1007" i="2"/>
  <c r="R1005" i="2"/>
  <c r="S1005" i="2"/>
  <c r="R1032" i="2"/>
  <c r="S1032" i="2"/>
  <c r="R1013" i="2"/>
  <c r="S1013" i="2"/>
  <c r="M1020" i="2"/>
  <c r="N1020" i="2"/>
  <c r="Q1020" i="2"/>
  <c r="M1026" i="2"/>
  <c r="N1026" i="2"/>
  <c r="Q1026" i="2"/>
  <c r="M997" i="2"/>
  <c r="N997" i="2"/>
  <c r="Q997" i="2"/>
  <c r="M1018" i="2"/>
  <c r="N1018" i="2"/>
  <c r="Q1018" i="2"/>
  <c r="M1024" i="2"/>
  <c r="N1024" i="2"/>
  <c r="Q1024" i="2"/>
  <c r="N999" i="2"/>
  <c r="Q999" i="2"/>
  <c r="R999" i="2"/>
  <c r="S999" i="2"/>
  <c r="M999" i="2"/>
  <c r="N995" i="2"/>
  <c r="Q995" i="2"/>
  <c r="R995" i="2"/>
  <c r="S995" i="2"/>
  <c r="M995" i="2"/>
  <c r="M1022" i="2"/>
  <c r="N1022" i="2"/>
  <c r="Q1022" i="2"/>
  <c r="I1092" i="2"/>
  <c r="E1092" i="2"/>
  <c r="F1092" i="2"/>
  <c r="G1092" i="2"/>
  <c r="H1092" i="2"/>
  <c r="I1100" i="2"/>
  <c r="E1100" i="2"/>
  <c r="F1100" i="2"/>
  <c r="G1100" i="2"/>
  <c r="H1100" i="2"/>
  <c r="I1108" i="2"/>
  <c r="E1108" i="2"/>
  <c r="F1108" i="2"/>
  <c r="G1108" i="2"/>
  <c r="H1108" i="2"/>
  <c r="I1079" i="2"/>
  <c r="E1079" i="2"/>
  <c r="F1079" i="2"/>
  <c r="G1079" i="2"/>
  <c r="H1079" i="2"/>
  <c r="I1098" i="2"/>
  <c r="E1098" i="2"/>
  <c r="F1098" i="2"/>
  <c r="G1098" i="2"/>
  <c r="H1098" i="2"/>
  <c r="I1065" i="2"/>
  <c r="E1065" i="2"/>
  <c r="F1065" i="2"/>
  <c r="G1065" i="2"/>
  <c r="H1065" i="2"/>
  <c r="I1069" i="2"/>
  <c r="E1069" i="2"/>
  <c r="F1069" i="2"/>
  <c r="G1069" i="2"/>
  <c r="H1069" i="2"/>
  <c r="I1077" i="2"/>
  <c r="E1077" i="2"/>
  <c r="F1077" i="2"/>
  <c r="G1077" i="2"/>
  <c r="H1077" i="2"/>
  <c r="I1090" i="2"/>
  <c r="E1090" i="2"/>
  <c r="F1090" i="2"/>
  <c r="G1090" i="2"/>
  <c r="H1090" i="2"/>
  <c r="I1073" i="2"/>
  <c r="E1073" i="2"/>
  <c r="F1073" i="2"/>
  <c r="G1073" i="2"/>
  <c r="H1073" i="2"/>
  <c r="I1102" i="2"/>
  <c r="E1102" i="2"/>
  <c r="F1102" i="2"/>
  <c r="G1102" i="2"/>
  <c r="H1102" i="2"/>
  <c r="I1088" i="2"/>
  <c r="E1088" i="2"/>
  <c r="F1088" i="2"/>
  <c r="G1088" i="2"/>
  <c r="H1088" i="2"/>
  <c r="I1096" i="2"/>
  <c r="E1096" i="2"/>
  <c r="F1096" i="2"/>
  <c r="G1096" i="2"/>
  <c r="H1096" i="2"/>
  <c r="I1104" i="2"/>
  <c r="E1104" i="2"/>
  <c r="F1104" i="2"/>
  <c r="G1104" i="2"/>
  <c r="H1104" i="2"/>
  <c r="I1071" i="2"/>
  <c r="E1071" i="2"/>
  <c r="F1071" i="2"/>
  <c r="G1071" i="2"/>
  <c r="H1071" i="2"/>
  <c r="I1085" i="2"/>
  <c r="E1085" i="2"/>
  <c r="F1085" i="2"/>
  <c r="G1085" i="2"/>
  <c r="H1085" i="2"/>
  <c r="I1106" i="2"/>
  <c r="E1106" i="2"/>
  <c r="F1106" i="2"/>
  <c r="G1106" i="2"/>
  <c r="H1106" i="2"/>
  <c r="I1063" i="2"/>
  <c r="E1063" i="2"/>
  <c r="F1063" i="2"/>
  <c r="G1063" i="2"/>
  <c r="H1063" i="2"/>
  <c r="I1067" i="2"/>
  <c r="E1067" i="2"/>
  <c r="F1067" i="2"/>
  <c r="G1067" i="2"/>
  <c r="H1067" i="2"/>
  <c r="I1075" i="2"/>
  <c r="E1075" i="2"/>
  <c r="F1075" i="2"/>
  <c r="G1075" i="2"/>
  <c r="H1075" i="2"/>
  <c r="I1081" i="2"/>
  <c r="E1081" i="2"/>
  <c r="F1081" i="2"/>
  <c r="G1081" i="2"/>
  <c r="H1081" i="2"/>
  <c r="I1083" i="2"/>
  <c r="E1083" i="2"/>
  <c r="F1083" i="2"/>
  <c r="G1083" i="2"/>
  <c r="H1083" i="2"/>
  <c r="I1094" i="2"/>
  <c r="E1094" i="2"/>
  <c r="F1094" i="2"/>
  <c r="G1094" i="2"/>
  <c r="H1094" i="2"/>
  <c r="O1052" i="2"/>
  <c r="P1052" i="2"/>
  <c r="L1052" i="2"/>
  <c r="M1052" i="2"/>
  <c r="N1052" i="2"/>
  <c r="Q1052" i="2"/>
  <c r="O1031" i="2"/>
  <c r="P1031" i="2"/>
  <c r="L1031" i="2"/>
  <c r="M1031" i="2"/>
  <c r="N1031" i="2"/>
  <c r="Q1031" i="2"/>
  <c r="O1017" i="2"/>
  <c r="P1017" i="2"/>
  <c r="L1017" i="2"/>
  <c r="O1029" i="2"/>
  <c r="P1029" i="2"/>
  <c r="L1029" i="2"/>
  <c r="M1029" i="2"/>
  <c r="N1029" i="2"/>
  <c r="Q1029" i="2"/>
  <c r="O1025" i="2"/>
  <c r="P1025" i="2"/>
  <c r="L1025" i="2"/>
  <c r="O1040" i="2"/>
  <c r="P1040" i="2"/>
  <c r="L1040" i="2"/>
  <c r="O1056" i="2"/>
  <c r="P1056" i="2"/>
  <c r="L1056" i="2"/>
  <c r="M1056" i="2"/>
  <c r="N1056" i="2"/>
  <c r="Q1056" i="2"/>
  <c r="O1037" i="2"/>
  <c r="P1037" i="2"/>
  <c r="L1037" i="2"/>
  <c r="M1037" i="2"/>
  <c r="N1037" i="2"/>
  <c r="Q1037" i="2"/>
  <c r="O1015" i="2"/>
  <c r="P1015" i="2"/>
  <c r="L1015" i="2"/>
  <c r="O1027" i="2"/>
  <c r="P1027" i="2"/>
  <c r="L1027" i="2"/>
  <c r="M1027" i="2"/>
  <c r="N1027" i="2"/>
  <c r="Q1027" i="2"/>
  <c r="O1035" i="2"/>
  <c r="P1035" i="2"/>
  <c r="L1035" i="2"/>
  <c r="M1035" i="2"/>
  <c r="N1035" i="2"/>
  <c r="Q1035" i="2"/>
  <c r="N993" i="2"/>
  <c r="Q993" i="2"/>
  <c r="R993" i="2"/>
  <c r="S993" i="2"/>
  <c r="M993" i="2"/>
  <c r="N1001" i="2"/>
  <c r="Q1001" i="2"/>
  <c r="R1001" i="2"/>
  <c r="S1001" i="2"/>
  <c r="M1001" i="2"/>
  <c r="M1016" i="2"/>
  <c r="N1016" i="2"/>
  <c r="Q1016" i="2"/>
  <c r="R1016" i="2"/>
  <c r="S1016" i="2"/>
  <c r="N991" i="2"/>
  <c r="Q991" i="2"/>
  <c r="R991" i="2"/>
  <c r="S991" i="2"/>
  <c r="M991" i="2"/>
  <c r="J1068" i="2"/>
  <c r="K1068" i="2"/>
  <c r="J1076" i="2"/>
  <c r="K1076" i="2"/>
  <c r="J1084" i="2"/>
  <c r="K1084" i="2"/>
  <c r="J1055" i="2"/>
  <c r="K1055" i="2"/>
  <c r="J1074" i="2"/>
  <c r="K1074" i="2"/>
  <c r="J1041" i="2"/>
  <c r="K1041" i="2"/>
  <c r="J1045" i="2"/>
  <c r="K1045" i="2"/>
  <c r="J1053" i="2"/>
  <c r="K1053" i="2"/>
  <c r="J1066" i="2"/>
  <c r="K1066" i="2"/>
  <c r="J1049" i="2"/>
  <c r="K1049" i="2"/>
  <c r="J1078" i="2"/>
  <c r="K1078" i="2"/>
  <c r="J1064" i="2"/>
  <c r="K1064" i="2"/>
  <c r="J1072" i="2"/>
  <c r="K1072" i="2"/>
  <c r="J1080" i="2"/>
  <c r="K1080" i="2"/>
  <c r="J1047" i="2"/>
  <c r="K1047" i="2"/>
  <c r="J1061" i="2"/>
  <c r="K1061" i="2"/>
  <c r="J1082" i="2"/>
  <c r="K1082" i="2"/>
  <c r="J1039" i="2"/>
  <c r="K1039" i="2"/>
  <c r="J1043" i="2"/>
  <c r="K1043" i="2"/>
  <c r="J1051" i="2"/>
  <c r="K1051" i="2"/>
  <c r="J1057" i="2"/>
  <c r="K1057" i="2"/>
  <c r="J1059" i="2"/>
  <c r="K1059" i="2"/>
  <c r="J1070" i="2"/>
  <c r="K1070" i="2"/>
  <c r="R1020" i="2"/>
  <c r="S1020" i="2"/>
  <c r="R1036" i="2"/>
  <c r="S1036" i="2"/>
  <c r="R1026" i="2"/>
  <c r="S1026" i="2"/>
  <c r="R997" i="2"/>
  <c r="S997" i="2"/>
  <c r="R1018" i="2"/>
  <c r="S1018" i="2"/>
  <c r="R1030" i="2"/>
  <c r="S1030" i="2"/>
  <c r="R1024" i="2"/>
  <c r="S1024" i="2"/>
  <c r="R1034" i="2"/>
  <c r="S1034" i="2"/>
  <c r="R1009" i="2"/>
  <c r="S1009" i="2"/>
  <c r="R1022" i="2"/>
  <c r="S1022" i="2"/>
  <c r="J1038" i="2"/>
  <c r="K1038" i="2"/>
  <c r="I1062" i="2"/>
  <c r="E1062" i="2"/>
  <c r="F1062" i="2"/>
  <c r="G1062" i="2"/>
  <c r="H1062" i="2"/>
  <c r="N1014" i="2"/>
  <c r="Q1014" i="2"/>
  <c r="R1014" i="2"/>
  <c r="S1014" i="2"/>
  <c r="M1014" i="2"/>
  <c r="N990" i="2"/>
  <c r="Q990" i="2"/>
  <c r="R990" i="2"/>
  <c r="S990" i="2"/>
  <c r="M990" i="2"/>
  <c r="D1086" i="2"/>
  <c r="B1110" i="2"/>
  <c r="T990" i="2"/>
  <c r="O1059" i="2"/>
  <c r="P1059" i="2"/>
  <c r="L1059" i="2"/>
  <c r="M1059" i="2"/>
  <c r="N1059" i="2"/>
  <c r="Q1059" i="2"/>
  <c r="O1051" i="2"/>
  <c r="P1051" i="2"/>
  <c r="L1051" i="2"/>
  <c r="M1051" i="2"/>
  <c r="N1051" i="2"/>
  <c r="Q1051" i="2"/>
  <c r="O1039" i="2"/>
  <c r="P1039" i="2"/>
  <c r="L1039" i="2"/>
  <c r="O1061" i="2"/>
  <c r="P1061" i="2"/>
  <c r="L1061" i="2"/>
  <c r="M1061" i="2"/>
  <c r="N1061" i="2"/>
  <c r="Q1061" i="2"/>
  <c r="O1080" i="2"/>
  <c r="P1080" i="2"/>
  <c r="L1080" i="2"/>
  <c r="M1080" i="2"/>
  <c r="N1080" i="2"/>
  <c r="Q1080" i="2"/>
  <c r="O1064" i="2"/>
  <c r="P1064" i="2"/>
  <c r="L1064" i="2"/>
  <c r="O1049" i="2"/>
  <c r="P1049" i="2"/>
  <c r="L1049" i="2"/>
  <c r="O1053" i="2"/>
  <c r="P1053" i="2"/>
  <c r="L1053" i="2"/>
  <c r="M1053" i="2"/>
  <c r="N1053" i="2"/>
  <c r="Q1053" i="2"/>
  <c r="O1041" i="2"/>
  <c r="P1041" i="2"/>
  <c r="L1041" i="2"/>
  <c r="O1055" i="2"/>
  <c r="P1055" i="2"/>
  <c r="L1055" i="2"/>
  <c r="M1055" i="2"/>
  <c r="N1055" i="2"/>
  <c r="Q1055" i="2"/>
  <c r="O1076" i="2"/>
  <c r="P1076" i="2"/>
  <c r="L1076" i="2"/>
  <c r="M1076" i="2"/>
  <c r="N1076" i="2"/>
  <c r="Q1076" i="2"/>
  <c r="N1015" i="2"/>
  <c r="Q1015" i="2"/>
  <c r="R1015" i="2"/>
  <c r="S1015" i="2"/>
  <c r="M1015" i="2"/>
  <c r="M1040" i="2"/>
  <c r="N1040" i="2"/>
  <c r="Q1040" i="2"/>
  <c r="R1040" i="2"/>
  <c r="S1040" i="2"/>
  <c r="N1025" i="2"/>
  <c r="Q1025" i="2"/>
  <c r="R1025" i="2"/>
  <c r="S1025" i="2"/>
  <c r="M1025" i="2"/>
  <c r="N1017" i="2"/>
  <c r="Q1017" i="2"/>
  <c r="R1017" i="2"/>
  <c r="S1017" i="2"/>
  <c r="M1017" i="2"/>
  <c r="M1046" i="2"/>
  <c r="N1046" i="2"/>
  <c r="Q1046" i="2"/>
  <c r="M1019" i="2"/>
  <c r="N1019" i="2"/>
  <c r="Q1019" i="2"/>
  <c r="N1023" i="2"/>
  <c r="Q1023" i="2"/>
  <c r="R1023" i="2"/>
  <c r="S1023" i="2"/>
  <c r="M1023" i="2"/>
  <c r="M1048" i="2"/>
  <c r="N1048" i="2"/>
  <c r="Q1048" i="2"/>
  <c r="M1042" i="2"/>
  <c r="N1042" i="2"/>
  <c r="Q1042" i="2"/>
  <c r="N1021" i="2"/>
  <c r="Q1021" i="2"/>
  <c r="M1021" i="2"/>
  <c r="M1050" i="2"/>
  <c r="N1050" i="2"/>
  <c r="Q1050" i="2"/>
  <c r="M1044" i="2"/>
  <c r="N1044" i="2"/>
  <c r="Q1044" i="2"/>
  <c r="D1142" i="2"/>
  <c r="B1166" i="2"/>
  <c r="D1131" i="2"/>
  <c r="B1155" i="2"/>
  <c r="D1129" i="2"/>
  <c r="B1153" i="2"/>
  <c r="D1123" i="2"/>
  <c r="B1147" i="2"/>
  <c r="D1115" i="2"/>
  <c r="B1139" i="2"/>
  <c r="D1111" i="2"/>
  <c r="B1135" i="2"/>
  <c r="D1154" i="2"/>
  <c r="B1178" i="2"/>
  <c r="D1133" i="2"/>
  <c r="B1157" i="2"/>
  <c r="D1119" i="2"/>
  <c r="B1143" i="2"/>
  <c r="D1152" i="2"/>
  <c r="B1176" i="2"/>
  <c r="D1144" i="2"/>
  <c r="B1168" i="2"/>
  <c r="D1136" i="2"/>
  <c r="B1160" i="2"/>
  <c r="D1150" i="2"/>
  <c r="B1174" i="2"/>
  <c r="D1121" i="2"/>
  <c r="B1145" i="2"/>
  <c r="D1138" i="2"/>
  <c r="B1162" i="2"/>
  <c r="D1125" i="2"/>
  <c r="B1149" i="2"/>
  <c r="D1117" i="2"/>
  <c r="B1141" i="2"/>
  <c r="D1113" i="2"/>
  <c r="B1137" i="2"/>
  <c r="D1146" i="2"/>
  <c r="B1170" i="2"/>
  <c r="D1127" i="2"/>
  <c r="B1151" i="2"/>
  <c r="D1156" i="2"/>
  <c r="B1180" i="2"/>
  <c r="D1148" i="2"/>
  <c r="B1172" i="2"/>
  <c r="D1140" i="2"/>
  <c r="B1164" i="2"/>
  <c r="O1070" i="2"/>
  <c r="P1070" i="2"/>
  <c r="L1070" i="2"/>
  <c r="O1057" i="2"/>
  <c r="P1057" i="2"/>
  <c r="L1057" i="2"/>
  <c r="M1057" i="2"/>
  <c r="N1057" i="2"/>
  <c r="Q1057" i="2"/>
  <c r="O1043" i="2"/>
  <c r="P1043" i="2"/>
  <c r="L1043" i="2"/>
  <c r="O1082" i="2"/>
  <c r="P1082" i="2"/>
  <c r="L1082" i="2"/>
  <c r="M1082" i="2"/>
  <c r="N1082" i="2"/>
  <c r="Q1082" i="2"/>
  <c r="O1047" i="2"/>
  <c r="P1047" i="2"/>
  <c r="L1047" i="2"/>
  <c r="O1072" i="2"/>
  <c r="P1072" i="2"/>
  <c r="L1072" i="2"/>
  <c r="O1078" i="2"/>
  <c r="P1078" i="2"/>
  <c r="L1078" i="2"/>
  <c r="M1078" i="2"/>
  <c r="N1078" i="2"/>
  <c r="Q1078" i="2"/>
  <c r="O1066" i="2"/>
  <c r="P1066" i="2"/>
  <c r="L1066" i="2"/>
  <c r="O1045" i="2"/>
  <c r="P1045" i="2"/>
  <c r="L1045" i="2"/>
  <c r="O1074" i="2"/>
  <c r="P1074" i="2"/>
  <c r="L1074" i="2"/>
  <c r="O1084" i="2"/>
  <c r="P1084" i="2"/>
  <c r="L1084" i="2"/>
  <c r="M1084" i="2"/>
  <c r="N1084" i="2"/>
  <c r="Q1084" i="2"/>
  <c r="O1068" i="2"/>
  <c r="P1068" i="2"/>
  <c r="L1068" i="2"/>
  <c r="R1035" i="2"/>
  <c r="S1035" i="2"/>
  <c r="R1027" i="2"/>
  <c r="S1027" i="2"/>
  <c r="R1037" i="2"/>
  <c r="S1037" i="2"/>
  <c r="R1056" i="2"/>
  <c r="S1056" i="2"/>
  <c r="R1029" i="2"/>
  <c r="S1029" i="2"/>
  <c r="R1031" i="2"/>
  <c r="S1031" i="2"/>
  <c r="R1052" i="2"/>
  <c r="S1052" i="2"/>
  <c r="J1094" i="2"/>
  <c r="K1094" i="2"/>
  <c r="J1083" i="2"/>
  <c r="K1083" i="2"/>
  <c r="J1081" i="2"/>
  <c r="K1081" i="2"/>
  <c r="J1075" i="2"/>
  <c r="K1075" i="2"/>
  <c r="J1067" i="2"/>
  <c r="K1067" i="2"/>
  <c r="J1063" i="2"/>
  <c r="K1063" i="2"/>
  <c r="J1106" i="2"/>
  <c r="K1106" i="2"/>
  <c r="J1085" i="2"/>
  <c r="K1085" i="2"/>
  <c r="J1071" i="2"/>
  <c r="K1071" i="2"/>
  <c r="J1104" i="2"/>
  <c r="K1104" i="2"/>
  <c r="J1096" i="2"/>
  <c r="K1096" i="2"/>
  <c r="J1088" i="2"/>
  <c r="K1088" i="2"/>
  <c r="J1102" i="2"/>
  <c r="K1102" i="2"/>
  <c r="J1073" i="2"/>
  <c r="K1073" i="2"/>
  <c r="J1090" i="2"/>
  <c r="K1090" i="2"/>
  <c r="J1077" i="2"/>
  <c r="K1077" i="2"/>
  <c r="J1069" i="2"/>
  <c r="K1069" i="2"/>
  <c r="J1065" i="2"/>
  <c r="K1065" i="2"/>
  <c r="J1098" i="2"/>
  <c r="K1098" i="2"/>
  <c r="J1079" i="2"/>
  <c r="K1079" i="2"/>
  <c r="J1108" i="2"/>
  <c r="K1108" i="2"/>
  <c r="J1100" i="2"/>
  <c r="K1100" i="2"/>
  <c r="J1092" i="2"/>
  <c r="K1092" i="2"/>
  <c r="R1046" i="2"/>
  <c r="S1046" i="2"/>
  <c r="R1033" i="2"/>
  <c r="S1033" i="2"/>
  <c r="R1019" i="2"/>
  <c r="S1019" i="2"/>
  <c r="R1058" i="2"/>
  <c r="S1058" i="2"/>
  <c r="R1048" i="2"/>
  <c r="S1048" i="2"/>
  <c r="R1054" i="2"/>
  <c r="S1054" i="2"/>
  <c r="R1042" i="2"/>
  <c r="S1042" i="2"/>
  <c r="R1021" i="2"/>
  <c r="S1021" i="2"/>
  <c r="R1050" i="2"/>
  <c r="S1050" i="2"/>
  <c r="R1060" i="2"/>
  <c r="S1060" i="2"/>
  <c r="R1044" i="2"/>
  <c r="S1044" i="2"/>
  <c r="I1118" i="2"/>
  <c r="E1118" i="2"/>
  <c r="F1118" i="2"/>
  <c r="G1118" i="2"/>
  <c r="H1118" i="2"/>
  <c r="I1107" i="2"/>
  <c r="E1107" i="2"/>
  <c r="F1107" i="2"/>
  <c r="G1107" i="2"/>
  <c r="H1107" i="2"/>
  <c r="I1105" i="2"/>
  <c r="E1105" i="2"/>
  <c r="F1105" i="2"/>
  <c r="G1105" i="2"/>
  <c r="H1105" i="2"/>
  <c r="I1099" i="2"/>
  <c r="E1099" i="2"/>
  <c r="F1099" i="2"/>
  <c r="G1099" i="2"/>
  <c r="H1099" i="2"/>
  <c r="I1091" i="2"/>
  <c r="E1091" i="2"/>
  <c r="F1091" i="2"/>
  <c r="G1091" i="2"/>
  <c r="H1091" i="2"/>
  <c r="I1087" i="2"/>
  <c r="E1087" i="2"/>
  <c r="F1087" i="2"/>
  <c r="G1087" i="2"/>
  <c r="H1087" i="2"/>
  <c r="I1130" i="2"/>
  <c r="E1130" i="2"/>
  <c r="F1130" i="2"/>
  <c r="G1130" i="2"/>
  <c r="H1130" i="2"/>
  <c r="I1109" i="2"/>
  <c r="E1109" i="2"/>
  <c r="F1109" i="2"/>
  <c r="G1109" i="2"/>
  <c r="H1109" i="2"/>
  <c r="I1095" i="2"/>
  <c r="E1095" i="2"/>
  <c r="F1095" i="2"/>
  <c r="G1095" i="2"/>
  <c r="H1095" i="2"/>
  <c r="I1128" i="2"/>
  <c r="E1128" i="2"/>
  <c r="F1128" i="2"/>
  <c r="G1128" i="2"/>
  <c r="H1128" i="2"/>
  <c r="I1120" i="2"/>
  <c r="E1120" i="2"/>
  <c r="F1120" i="2"/>
  <c r="G1120" i="2"/>
  <c r="H1120" i="2"/>
  <c r="I1112" i="2"/>
  <c r="E1112" i="2"/>
  <c r="F1112" i="2"/>
  <c r="G1112" i="2"/>
  <c r="H1112" i="2"/>
  <c r="I1126" i="2"/>
  <c r="E1126" i="2"/>
  <c r="F1126" i="2"/>
  <c r="G1126" i="2"/>
  <c r="H1126" i="2"/>
  <c r="I1097" i="2"/>
  <c r="E1097" i="2"/>
  <c r="F1097" i="2"/>
  <c r="G1097" i="2"/>
  <c r="H1097" i="2"/>
  <c r="I1114" i="2"/>
  <c r="E1114" i="2"/>
  <c r="F1114" i="2"/>
  <c r="G1114" i="2"/>
  <c r="H1114" i="2"/>
  <c r="I1101" i="2"/>
  <c r="E1101" i="2"/>
  <c r="F1101" i="2"/>
  <c r="G1101" i="2"/>
  <c r="H1101" i="2"/>
  <c r="I1093" i="2"/>
  <c r="E1093" i="2"/>
  <c r="F1093" i="2"/>
  <c r="G1093" i="2"/>
  <c r="H1093" i="2"/>
  <c r="I1089" i="2"/>
  <c r="E1089" i="2"/>
  <c r="F1089" i="2"/>
  <c r="G1089" i="2"/>
  <c r="H1089" i="2"/>
  <c r="I1122" i="2"/>
  <c r="E1122" i="2"/>
  <c r="F1122" i="2"/>
  <c r="G1122" i="2"/>
  <c r="H1122" i="2"/>
  <c r="I1103" i="2"/>
  <c r="E1103" i="2"/>
  <c r="F1103" i="2"/>
  <c r="G1103" i="2"/>
  <c r="H1103" i="2"/>
  <c r="I1132" i="2"/>
  <c r="E1132" i="2"/>
  <c r="F1132" i="2"/>
  <c r="G1132" i="2"/>
  <c r="H1132" i="2"/>
  <c r="I1124" i="2"/>
  <c r="E1124" i="2"/>
  <c r="F1124" i="2"/>
  <c r="G1124" i="2"/>
  <c r="H1124" i="2"/>
  <c r="I1116" i="2"/>
  <c r="E1116" i="2"/>
  <c r="F1116" i="2"/>
  <c r="G1116" i="2"/>
  <c r="H1116" i="2"/>
  <c r="D1110" i="2"/>
  <c r="B1134" i="2"/>
  <c r="O1038" i="2"/>
  <c r="P1038" i="2"/>
  <c r="L1038" i="2"/>
  <c r="I1086" i="2"/>
  <c r="E1086" i="2"/>
  <c r="F1086" i="2"/>
  <c r="G1086" i="2"/>
  <c r="H1086" i="2"/>
  <c r="J1062" i="2"/>
  <c r="K1062" i="2"/>
  <c r="T1014" i="2"/>
  <c r="O1100" i="2"/>
  <c r="P1100" i="2"/>
  <c r="L1100" i="2"/>
  <c r="M1100" i="2"/>
  <c r="N1100" i="2"/>
  <c r="Q1100" i="2"/>
  <c r="O1079" i="2"/>
  <c r="P1079" i="2"/>
  <c r="L1079" i="2"/>
  <c r="M1079" i="2"/>
  <c r="N1079" i="2"/>
  <c r="Q1079" i="2"/>
  <c r="O1065" i="2"/>
  <c r="P1065" i="2"/>
  <c r="L1065" i="2"/>
  <c r="O1077" i="2"/>
  <c r="P1077" i="2"/>
  <c r="L1077" i="2"/>
  <c r="M1077" i="2"/>
  <c r="N1077" i="2"/>
  <c r="Q1077" i="2"/>
  <c r="O1073" i="2"/>
  <c r="P1073" i="2"/>
  <c r="L1073" i="2"/>
  <c r="O1088" i="2"/>
  <c r="P1088" i="2"/>
  <c r="L1088" i="2"/>
  <c r="O1104" i="2"/>
  <c r="P1104" i="2"/>
  <c r="L1104" i="2"/>
  <c r="M1104" i="2"/>
  <c r="N1104" i="2"/>
  <c r="Q1104" i="2"/>
  <c r="O1085" i="2"/>
  <c r="P1085" i="2"/>
  <c r="L1085" i="2"/>
  <c r="M1085" i="2"/>
  <c r="N1085" i="2"/>
  <c r="Q1085" i="2"/>
  <c r="O1063" i="2"/>
  <c r="P1063" i="2"/>
  <c r="L1063" i="2"/>
  <c r="O1075" i="2"/>
  <c r="P1075" i="2"/>
  <c r="L1075" i="2"/>
  <c r="M1075" i="2"/>
  <c r="N1075" i="2"/>
  <c r="Q1075" i="2"/>
  <c r="O1083" i="2"/>
  <c r="P1083" i="2"/>
  <c r="L1083" i="2"/>
  <c r="M1083" i="2"/>
  <c r="N1083" i="2"/>
  <c r="Q1083" i="2"/>
  <c r="M1068" i="2"/>
  <c r="N1068" i="2"/>
  <c r="Q1068" i="2"/>
  <c r="M1074" i="2"/>
  <c r="N1074" i="2"/>
  <c r="Q1074" i="2"/>
  <c r="N1045" i="2"/>
  <c r="Q1045" i="2"/>
  <c r="M1045" i="2"/>
  <c r="M1066" i="2"/>
  <c r="N1066" i="2"/>
  <c r="Q1066" i="2"/>
  <c r="M1072" i="2"/>
  <c r="N1072" i="2"/>
  <c r="Q1072" i="2"/>
  <c r="N1047" i="2"/>
  <c r="Q1047" i="2"/>
  <c r="R1047" i="2"/>
  <c r="S1047" i="2"/>
  <c r="M1047" i="2"/>
  <c r="M1043" i="2"/>
  <c r="N1043" i="2"/>
  <c r="Q1043" i="2"/>
  <c r="M1070" i="2"/>
  <c r="N1070" i="2"/>
  <c r="Q1070" i="2"/>
  <c r="D1164" i="2"/>
  <c r="B1188" i="2"/>
  <c r="D1172" i="2"/>
  <c r="B1196" i="2"/>
  <c r="D1180" i="2"/>
  <c r="B1204" i="2"/>
  <c r="D1151" i="2"/>
  <c r="B1175" i="2"/>
  <c r="D1170" i="2"/>
  <c r="B1194" i="2"/>
  <c r="D1137" i="2"/>
  <c r="B1161" i="2"/>
  <c r="D1141" i="2"/>
  <c r="B1165" i="2"/>
  <c r="D1149" i="2"/>
  <c r="B1173" i="2"/>
  <c r="D1162" i="2"/>
  <c r="B1186" i="2"/>
  <c r="D1145" i="2"/>
  <c r="B1169" i="2"/>
  <c r="D1174" i="2"/>
  <c r="B1198" i="2"/>
  <c r="D1160" i="2"/>
  <c r="B1184" i="2"/>
  <c r="D1168" i="2"/>
  <c r="B1192" i="2"/>
  <c r="D1176" i="2"/>
  <c r="B1200" i="2"/>
  <c r="D1143" i="2"/>
  <c r="B1167" i="2"/>
  <c r="D1157" i="2"/>
  <c r="B1181" i="2"/>
  <c r="D1178" i="2"/>
  <c r="B1202" i="2"/>
  <c r="D1135" i="2"/>
  <c r="B1159" i="2"/>
  <c r="D1139" i="2"/>
  <c r="B1163" i="2"/>
  <c r="D1147" i="2"/>
  <c r="B1171" i="2"/>
  <c r="D1153" i="2"/>
  <c r="B1177" i="2"/>
  <c r="D1155" i="2"/>
  <c r="B1179" i="2"/>
  <c r="D1166" i="2"/>
  <c r="B1190" i="2"/>
  <c r="N1041" i="2"/>
  <c r="Q1041" i="2"/>
  <c r="M1041" i="2"/>
  <c r="N1049" i="2"/>
  <c r="Q1049" i="2"/>
  <c r="M1049" i="2"/>
  <c r="M1064" i="2"/>
  <c r="N1064" i="2"/>
  <c r="Q1064" i="2"/>
  <c r="N1039" i="2"/>
  <c r="Q1039" i="2"/>
  <c r="R1039" i="2"/>
  <c r="S1039" i="2"/>
  <c r="M1039" i="2"/>
  <c r="J1116" i="2"/>
  <c r="K1116" i="2"/>
  <c r="J1124" i="2"/>
  <c r="K1124" i="2"/>
  <c r="J1132" i="2"/>
  <c r="K1132" i="2"/>
  <c r="J1103" i="2"/>
  <c r="K1103" i="2"/>
  <c r="J1122" i="2"/>
  <c r="K1122" i="2"/>
  <c r="J1089" i="2"/>
  <c r="K1089" i="2"/>
  <c r="J1093" i="2"/>
  <c r="K1093" i="2"/>
  <c r="J1101" i="2"/>
  <c r="K1101" i="2"/>
  <c r="J1114" i="2"/>
  <c r="K1114" i="2"/>
  <c r="J1097" i="2"/>
  <c r="K1097" i="2"/>
  <c r="J1126" i="2"/>
  <c r="K1126" i="2"/>
  <c r="J1112" i="2"/>
  <c r="K1112" i="2"/>
  <c r="J1120" i="2"/>
  <c r="K1120" i="2"/>
  <c r="J1128" i="2"/>
  <c r="K1128" i="2"/>
  <c r="J1095" i="2"/>
  <c r="K1095" i="2"/>
  <c r="J1109" i="2"/>
  <c r="K1109" i="2"/>
  <c r="J1130" i="2"/>
  <c r="K1130" i="2"/>
  <c r="J1087" i="2"/>
  <c r="K1087" i="2"/>
  <c r="J1091" i="2"/>
  <c r="K1091" i="2"/>
  <c r="J1099" i="2"/>
  <c r="K1099" i="2"/>
  <c r="J1105" i="2"/>
  <c r="K1105" i="2"/>
  <c r="J1107" i="2"/>
  <c r="K1107" i="2"/>
  <c r="J1118" i="2"/>
  <c r="K1118" i="2"/>
  <c r="O1092" i="2"/>
  <c r="P1092" i="2"/>
  <c r="L1092" i="2"/>
  <c r="O1108" i="2"/>
  <c r="P1108" i="2"/>
  <c r="L1108" i="2"/>
  <c r="M1108" i="2"/>
  <c r="N1108" i="2"/>
  <c r="Q1108" i="2"/>
  <c r="R1108" i="2"/>
  <c r="S1108" i="2"/>
  <c r="O1098" i="2"/>
  <c r="P1098" i="2"/>
  <c r="L1098" i="2"/>
  <c r="O1069" i="2"/>
  <c r="P1069" i="2"/>
  <c r="L1069" i="2"/>
  <c r="O1090" i="2"/>
  <c r="P1090" i="2"/>
  <c r="L1090" i="2"/>
  <c r="O1102" i="2"/>
  <c r="P1102" i="2"/>
  <c r="L1102" i="2"/>
  <c r="M1102" i="2"/>
  <c r="N1102" i="2"/>
  <c r="Q1102" i="2"/>
  <c r="R1102" i="2"/>
  <c r="S1102" i="2"/>
  <c r="O1096" i="2"/>
  <c r="P1096" i="2"/>
  <c r="L1096" i="2"/>
  <c r="O1071" i="2"/>
  <c r="P1071" i="2"/>
  <c r="L1071" i="2"/>
  <c r="O1106" i="2"/>
  <c r="P1106" i="2"/>
  <c r="L1106" i="2"/>
  <c r="M1106" i="2"/>
  <c r="N1106" i="2"/>
  <c r="Q1106" i="2"/>
  <c r="R1106" i="2"/>
  <c r="S1106" i="2"/>
  <c r="O1067" i="2"/>
  <c r="P1067" i="2"/>
  <c r="L1067" i="2"/>
  <c r="O1081" i="2"/>
  <c r="P1081" i="2"/>
  <c r="L1081" i="2"/>
  <c r="M1081" i="2"/>
  <c r="N1081" i="2"/>
  <c r="Q1081" i="2"/>
  <c r="R1081" i="2"/>
  <c r="S1081" i="2"/>
  <c r="O1094" i="2"/>
  <c r="P1094" i="2"/>
  <c r="L1094" i="2"/>
  <c r="R1068" i="2"/>
  <c r="S1068" i="2"/>
  <c r="R1084" i="2"/>
  <c r="S1084" i="2"/>
  <c r="R1074" i="2"/>
  <c r="S1074" i="2"/>
  <c r="R1045" i="2"/>
  <c r="S1045" i="2"/>
  <c r="R1066" i="2"/>
  <c r="S1066" i="2"/>
  <c r="R1078" i="2"/>
  <c r="S1078" i="2"/>
  <c r="R1072" i="2"/>
  <c r="S1072" i="2"/>
  <c r="R1082" i="2"/>
  <c r="S1082" i="2"/>
  <c r="R1043" i="2"/>
  <c r="S1043" i="2"/>
  <c r="R1057" i="2"/>
  <c r="S1057" i="2"/>
  <c r="R1070" i="2"/>
  <c r="S1070" i="2"/>
  <c r="I1140" i="2"/>
  <c r="E1140" i="2"/>
  <c r="F1140" i="2"/>
  <c r="G1140" i="2"/>
  <c r="H1140" i="2"/>
  <c r="I1148" i="2"/>
  <c r="E1148" i="2"/>
  <c r="F1148" i="2"/>
  <c r="G1148" i="2"/>
  <c r="H1148" i="2"/>
  <c r="I1156" i="2"/>
  <c r="E1156" i="2"/>
  <c r="F1156" i="2"/>
  <c r="G1156" i="2"/>
  <c r="H1156" i="2"/>
  <c r="I1127" i="2"/>
  <c r="E1127" i="2"/>
  <c r="F1127" i="2"/>
  <c r="G1127" i="2"/>
  <c r="H1127" i="2"/>
  <c r="I1146" i="2"/>
  <c r="E1146" i="2"/>
  <c r="F1146" i="2"/>
  <c r="G1146" i="2"/>
  <c r="H1146" i="2"/>
  <c r="I1113" i="2"/>
  <c r="E1113" i="2"/>
  <c r="F1113" i="2"/>
  <c r="G1113" i="2"/>
  <c r="H1113" i="2"/>
  <c r="I1117" i="2"/>
  <c r="E1117" i="2"/>
  <c r="F1117" i="2"/>
  <c r="G1117" i="2"/>
  <c r="H1117" i="2"/>
  <c r="I1125" i="2"/>
  <c r="E1125" i="2"/>
  <c r="F1125" i="2"/>
  <c r="G1125" i="2"/>
  <c r="H1125" i="2"/>
  <c r="I1138" i="2"/>
  <c r="E1138" i="2"/>
  <c r="F1138" i="2"/>
  <c r="G1138" i="2"/>
  <c r="H1138" i="2"/>
  <c r="I1121" i="2"/>
  <c r="E1121" i="2"/>
  <c r="F1121" i="2"/>
  <c r="G1121" i="2"/>
  <c r="H1121" i="2"/>
  <c r="I1150" i="2"/>
  <c r="E1150" i="2"/>
  <c r="F1150" i="2"/>
  <c r="G1150" i="2"/>
  <c r="H1150" i="2"/>
  <c r="I1136" i="2"/>
  <c r="E1136" i="2"/>
  <c r="F1136" i="2"/>
  <c r="G1136" i="2"/>
  <c r="H1136" i="2"/>
  <c r="I1144" i="2"/>
  <c r="E1144" i="2"/>
  <c r="F1144" i="2"/>
  <c r="G1144" i="2"/>
  <c r="H1144" i="2"/>
  <c r="I1152" i="2"/>
  <c r="E1152" i="2"/>
  <c r="F1152" i="2"/>
  <c r="G1152" i="2"/>
  <c r="H1152" i="2"/>
  <c r="I1119" i="2"/>
  <c r="E1119" i="2"/>
  <c r="F1119" i="2"/>
  <c r="G1119" i="2"/>
  <c r="H1119" i="2"/>
  <c r="I1133" i="2"/>
  <c r="E1133" i="2"/>
  <c r="F1133" i="2"/>
  <c r="G1133" i="2"/>
  <c r="H1133" i="2"/>
  <c r="I1154" i="2"/>
  <c r="E1154" i="2"/>
  <c r="F1154" i="2"/>
  <c r="G1154" i="2"/>
  <c r="H1154" i="2"/>
  <c r="I1111" i="2"/>
  <c r="E1111" i="2"/>
  <c r="F1111" i="2"/>
  <c r="G1111" i="2"/>
  <c r="H1111" i="2"/>
  <c r="I1115" i="2"/>
  <c r="E1115" i="2"/>
  <c r="F1115" i="2"/>
  <c r="G1115" i="2"/>
  <c r="H1115" i="2"/>
  <c r="I1123" i="2"/>
  <c r="E1123" i="2"/>
  <c r="F1123" i="2"/>
  <c r="G1123" i="2"/>
  <c r="H1123" i="2"/>
  <c r="I1129" i="2"/>
  <c r="E1129" i="2"/>
  <c r="F1129" i="2"/>
  <c r="G1129" i="2"/>
  <c r="H1129" i="2"/>
  <c r="I1131" i="2"/>
  <c r="E1131" i="2"/>
  <c r="F1131" i="2"/>
  <c r="G1131" i="2"/>
  <c r="H1131" i="2"/>
  <c r="I1142" i="2"/>
  <c r="E1142" i="2"/>
  <c r="F1142" i="2"/>
  <c r="G1142" i="2"/>
  <c r="H1142" i="2"/>
  <c r="R1076" i="2"/>
  <c r="S1076" i="2"/>
  <c r="R1055" i="2"/>
  <c r="S1055" i="2"/>
  <c r="R1041" i="2"/>
  <c r="S1041" i="2"/>
  <c r="R1053" i="2"/>
  <c r="S1053" i="2"/>
  <c r="R1049" i="2"/>
  <c r="S1049" i="2"/>
  <c r="R1064" i="2"/>
  <c r="S1064" i="2"/>
  <c r="R1080" i="2"/>
  <c r="S1080" i="2"/>
  <c r="R1061" i="2"/>
  <c r="S1061" i="2"/>
  <c r="R1051" i="2"/>
  <c r="S1051" i="2"/>
  <c r="R1059" i="2"/>
  <c r="S1059" i="2"/>
  <c r="O1062" i="2"/>
  <c r="P1062" i="2"/>
  <c r="L1062" i="2"/>
  <c r="J1086" i="2"/>
  <c r="K1086" i="2"/>
  <c r="N1038" i="2"/>
  <c r="Q1038" i="2"/>
  <c r="R1038" i="2"/>
  <c r="S1038" i="2"/>
  <c r="M1038" i="2"/>
  <c r="D1134" i="2"/>
  <c r="B1158" i="2"/>
  <c r="I1110" i="2"/>
  <c r="E1110" i="2"/>
  <c r="F1110" i="2"/>
  <c r="G1110" i="2"/>
  <c r="H1110" i="2"/>
  <c r="T1038" i="2"/>
  <c r="O1107" i="2"/>
  <c r="P1107" i="2"/>
  <c r="L1107" i="2"/>
  <c r="M1107" i="2"/>
  <c r="N1107" i="2"/>
  <c r="Q1107" i="2"/>
  <c r="O1099" i="2"/>
  <c r="P1099" i="2"/>
  <c r="L1099" i="2"/>
  <c r="M1099" i="2"/>
  <c r="N1099" i="2"/>
  <c r="Q1099" i="2"/>
  <c r="O1087" i="2"/>
  <c r="P1087" i="2"/>
  <c r="L1087" i="2"/>
  <c r="O1109" i="2"/>
  <c r="P1109" i="2"/>
  <c r="L1109" i="2"/>
  <c r="M1109" i="2"/>
  <c r="N1109" i="2"/>
  <c r="Q1109" i="2"/>
  <c r="O1128" i="2"/>
  <c r="P1128" i="2"/>
  <c r="L1128" i="2"/>
  <c r="M1128" i="2"/>
  <c r="N1128" i="2"/>
  <c r="Q1128" i="2"/>
  <c r="O1112" i="2"/>
  <c r="P1112" i="2"/>
  <c r="L1112" i="2"/>
  <c r="O1097" i="2"/>
  <c r="P1097" i="2"/>
  <c r="L1097" i="2"/>
  <c r="O1101" i="2"/>
  <c r="P1101" i="2"/>
  <c r="L1101" i="2"/>
  <c r="M1101" i="2"/>
  <c r="N1101" i="2"/>
  <c r="Q1101" i="2"/>
  <c r="O1089" i="2"/>
  <c r="P1089" i="2"/>
  <c r="L1089" i="2"/>
  <c r="O1103" i="2"/>
  <c r="P1103" i="2"/>
  <c r="L1103" i="2"/>
  <c r="M1103" i="2"/>
  <c r="N1103" i="2"/>
  <c r="Q1103" i="2"/>
  <c r="O1124" i="2"/>
  <c r="P1124" i="2"/>
  <c r="L1124" i="2"/>
  <c r="M1124" i="2"/>
  <c r="N1124" i="2"/>
  <c r="Q1124" i="2"/>
  <c r="D1190" i="2"/>
  <c r="B1214" i="2"/>
  <c r="D1179" i="2"/>
  <c r="B1203" i="2"/>
  <c r="D1177" i="2"/>
  <c r="B1201" i="2"/>
  <c r="D1171" i="2"/>
  <c r="B1195" i="2"/>
  <c r="D1163" i="2"/>
  <c r="B1187" i="2"/>
  <c r="D1159" i="2"/>
  <c r="B1183" i="2"/>
  <c r="D1202" i="2"/>
  <c r="B1226" i="2"/>
  <c r="D1181" i="2"/>
  <c r="B1205" i="2"/>
  <c r="D1167" i="2"/>
  <c r="B1191" i="2"/>
  <c r="D1200" i="2"/>
  <c r="B1224" i="2"/>
  <c r="D1192" i="2"/>
  <c r="B1216" i="2"/>
  <c r="D1184" i="2"/>
  <c r="B1208" i="2"/>
  <c r="D1198" i="2"/>
  <c r="B1222" i="2"/>
  <c r="D1169" i="2"/>
  <c r="B1193" i="2"/>
  <c r="D1186" i="2"/>
  <c r="B1210" i="2"/>
  <c r="D1173" i="2"/>
  <c r="B1197" i="2"/>
  <c r="D1165" i="2"/>
  <c r="B1189" i="2"/>
  <c r="D1161" i="2"/>
  <c r="B1185" i="2"/>
  <c r="D1194" i="2"/>
  <c r="B1218" i="2"/>
  <c r="D1175" i="2"/>
  <c r="B1199" i="2"/>
  <c r="D1204" i="2"/>
  <c r="B1228" i="2"/>
  <c r="D1196" i="2"/>
  <c r="B1220" i="2"/>
  <c r="D1188" i="2"/>
  <c r="B1212" i="2"/>
  <c r="N1063" i="2"/>
  <c r="Q1063" i="2"/>
  <c r="R1063" i="2"/>
  <c r="S1063" i="2"/>
  <c r="M1063" i="2"/>
  <c r="M1088" i="2"/>
  <c r="N1088" i="2"/>
  <c r="Q1088" i="2"/>
  <c r="N1073" i="2"/>
  <c r="Q1073" i="2"/>
  <c r="M1073" i="2"/>
  <c r="N1065" i="2"/>
  <c r="Q1065" i="2"/>
  <c r="M1065" i="2"/>
  <c r="J1142" i="2"/>
  <c r="K1142" i="2"/>
  <c r="J1131" i="2"/>
  <c r="K1131" i="2"/>
  <c r="J1129" i="2"/>
  <c r="K1129" i="2"/>
  <c r="J1123" i="2"/>
  <c r="K1123" i="2"/>
  <c r="J1115" i="2"/>
  <c r="K1115" i="2"/>
  <c r="J1111" i="2"/>
  <c r="K1111" i="2"/>
  <c r="J1154" i="2"/>
  <c r="K1154" i="2"/>
  <c r="J1133" i="2"/>
  <c r="K1133" i="2"/>
  <c r="J1119" i="2"/>
  <c r="K1119" i="2"/>
  <c r="J1152" i="2"/>
  <c r="K1152" i="2"/>
  <c r="J1144" i="2"/>
  <c r="K1144" i="2"/>
  <c r="J1136" i="2"/>
  <c r="K1136" i="2"/>
  <c r="J1150" i="2"/>
  <c r="K1150" i="2"/>
  <c r="J1121" i="2"/>
  <c r="K1121" i="2"/>
  <c r="J1138" i="2"/>
  <c r="K1138" i="2"/>
  <c r="J1125" i="2"/>
  <c r="K1125" i="2"/>
  <c r="J1117" i="2"/>
  <c r="K1117" i="2"/>
  <c r="J1113" i="2"/>
  <c r="K1113" i="2"/>
  <c r="J1146" i="2"/>
  <c r="K1146" i="2"/>
  <c r="J1127" i="2"/>
  <c r="K1127" i="2"/>
  <c r="J1156" i="2"/>
  <c r="K1156" i="2"/>
  <c r="J1148" i="2"/>
  <c r="K1148" i="2"/>
  <c r="J1140" i="2"/>
  <c r="K1140" i="2"/>
  <c r="M1094" i="2"/>
  <c r="N1094" i="2"/>
  <c r="Q1094" i="2"/>
  <c r="R1094" i="2"/>
  <c r="S1094" i="2"/>
  <c r="M1067" i="2"/>
  <c r="N1067" i="2"/>
  <c r="Q1067" i="2"/>
  <c r="R1067" i="2"/>
  <c r="S1067" i="2"/>
  <c r="N1071" i="2"/>
  <c r="Q1071" i="2"/>
  <c r="R1071" i="2"/>
  <c r="S1071" i="2"/>
  <c r="M1071" i="2"/>
  <c r="M1096" i="2"/>
  <c r="N1096" i="2"/>
  <c r="Q1096" i="2"/>
  <c r="R1096" i="2"/>
  <c r="S1096" i="2"/>
  <c r="M1090" i="2"/>
  <c r="N1090" i="2"/>
  <c r="Q1090" i="2"/>
  <c r="R1090" i="2"/>
  <c r="S1090" i="2"/>
  <c r="N1069" i="2"/>
  <c r="Q1069" i="2"/>
  <c r="R1069" i="2"/>
  <c r="S1069" i="2"/>
  <c r="M1069" i="2"/>
  <c r="M1098" i="2"/>
  <c r="N1098" i="2"/>
  <c r="Q1098" i="2"/>
  <c r="R1098" i="2"/>
  <c r="S1098" i="2"/>
  <c r="M1092" i="2"/>
  <c r="N1092" i="2"/>
  <c r="Q1092" i="2"/>
  <c r="R1092" i="2"/>
  <c r="S1092" i="2"/>
  <c r="O1118" i="2"/>
  <c r="P1118" i="2"/>
  <c r="L1118" i="2"/>
  <c r="O1105" i="2"/>
  <c r="P1105" i="2"/>
  <c r="L1105" i="2"/>
  <c r="M1105" i="2"/>
  <c r="N1105" i="2"/>
  <c r="Q1105" i="2"/>
  <c r="O1091" i="2"/>
  <c r="P1091" i="2"/>
  <c r="L1091" i="2"/>
  <c r="O1130" i="2"/>
  <c r="P1130" i="2"/>
  <c r="L1130" i="2"/>
  <c r="M1130" i="2"/>
  <c r="N1130" i="2"/>
  <c r="Q1130" i="2"/>
  <c r="O1095" i="2"/>
  <c r="P1095" i="2"/>
  <c r="L1095" i="2"/>
  <c r="O1120" i="2"/>
  <c r="P1120" i="2"/>
  <c r="L1120" i="2"/>
  <c r="O1126" i="2"/>
  <c r="P1126" i="2"/>
  <c r="L1126" i="2"/>
  <c r="M1126" i="2"/>
  <c r="N1126" i="2"/>
  <c r="Q1126" i="2"/>
  <c r="O1114" i="2"/>
  <c r="P1114" i="2"/>
  <c r="L1114" i="2"/>
  <c r="O1093" i="2"/>
  <c r="P1093" i="2"/>
  <c r="L1093" i="2"/>
  <c r="O1122" i="2"/>
  <c r="P1122" i="2"/>
  <c r="L1122" i="2"/>
  <c r="O1132" i="2"/>
  <c r="P1132" i="2"/>
  <c r="L1132" i="2"/>
  <c r="M1132" i="2"/>
  <c r="N1132" i="2"/>
  <c r="Q1132" i="2"/>
  <c r="O1116" i="2"/>
  <c r="P1116" i="2"/>
  <c r="L1116" i="2"/>
  <c r="I1166" i="2"/>
  <c r="E1166" i="2"/>
  <c r="F1166" i="2"/>
  <c r="G1166" i="2"/>
  <c r="H1166" i="2"/>
  <c r="I1155" i="2"/>
  <c r="E1155" i="2"/>
  <c r="F1155" i="2"/>
  <c r="G1155" i="2"/>
  <c r="H1155" i="2"/>
  <c r="I1153" i="2"/>
  <c r="E1153" i="2"/>
  <c r="F1153" i="2"/>
  <c r="G1153" i="2"/>
  <c r="H1153" i="2"/>
  <c r="I1147" i="2"/>
  <c r="E1147" i="2"/>
  <c r="F1147" i="2"/>
  <c r="G1147" i="2"/>
  <c r="H1147" i="2"/>
  <c r="I1139" i="2"/>
  <c r="E1139" i="2"/>
  <c r="F1139" i="2"/>
  <c r="G1139" i="2"/>
  <c r="H1139" i="2"/>
  <c r="I1135" i="2"/>
  <c r="E1135" i="2"/>
  <c r="F1135" i="2"/>
  <c r="G1135" i="2"/>
  <c r="H1135" i="2"/>
  <c r="I1178" i="2"/>
  <c r="E1178" i="2"/>
  <c r="F1178" i="2"/>
  <c r="G1178" i="2"/>
  <c r="H1178" i="2"/>
  <c r="I1157" i="2"/>
  <c r="E1157" i="2"/>
  <c r="F1157" i="2"/>
  <c r="G1157" i="2"/>
  <c r="H1157" i="2"/>
  <c r="I1143" i="2"/>
  <c r="E1143" i="2"/>
  <c r="F1143" i="2"/>
  <c r="G1143" i="2"/>
  <c r="H1143" i="2"/>
  <c r="I1176" i="2"/>
  <c r="E1176" i="2"/>
  <c r="F1176" i="2"/>
  <c r="G1176" i="2"/>
  <c r="H1176" i="2"/>
  <c r="I1168" i="2"/>
  <c r="E1168" i="2"/>
  <c r="F1168" i="2"/>
  <c r="G1168" i="2"/>
  <c r="H1168" i="2"/>
  <c r="I1160" i="2"/>
  <c r="E1160" i="2"/>
  <c r="F1160" i="2"/>
  <c r="G1160" i="2"/>
  <c r="H1160" i="2"/>
  <c r="I1174" i="2"/>
  <c r="E1174" i="2"/>
  <c r="F1174" i="2"/>
  <c r="G1174" i="2"/>
  <c r="H1174" i="2"/>
  <c r="I1145" i="2"/>
  <c r="E1145" i="2"/>
  <c r="F1145" i="2"/>
  <c r="G1145" i="2"/>
  <c r="H1145" i="2"/>
  <c r="I1162" i="2"/>
  <c r="E1162" i="2"/>
  <c r="F1162" i="2"/>
  <c r="G1162" i="2"/>
  <c r="H1162" i="2"/>
  <c r="I1149" i="2"/>
  <c r="E1149" i="2"/>
  <c r="F1149" i="2"/>
  <c r="G1149" i="2"/>
  <c r="H1149" i="2"/>
  <c r="I1141" i="2"/>
  <c r="E1141" i="2"/>
  <c r="F1141" i="2"/>
  <c r="G1141" i="2"/>
  <c r="H1141" i="2"/>
  <c r="I1137" i="2"/>
  <c r="E1137" i="2"/>
  <c r="F1137" i="2"/>
  <c r="G1137" i="2"/>
  <c r="H1137" i="2"/>
  <c r="I1170" i="2"/>
  <c r="E1170" i="2"/>
  <c r="F1170" i="2"/>
  <c r="G1170" i="2"/>
  <c r="H1170" i="2"/>
  <c r="I1151" i="2"/>
  <c r="E1151" i="2"/>
  <c r="F1151" i="2"/>
  <c r="G1151" i="2"/>
  <c r="H1151" i="2"/>
  <c r="I1180" i="2"/>
  <c r="E1180" i="2"/>
  <c r="F1180" i="2"/>
  <c r="G1180" i="2"/>
  <c r="H1180" i="2"/>
  <c r="I1172" i="2"/>
  <c r="E1172" i="2"/>
  <c r="F1172" i="2"/>
  <c r="G1172" i="2"/>
  <c r="H1172" i="2"/>
  <c r="I1164" i="2"/>
  <c r="E1164" i="2"/>
  <c r="F1164" i="2"/>
  <c r="G1164" i="2"/>
  <c r="H1164" i="2"/>
  <c r="R1083" i="2"/>
  <c r="S1083" i="2"/>
  <c r="R1075" i="2"/>
  <c r="S1075" i="2"/>
  <c r="R1085" i="2"/>
  <c r="S1085" i="2"/>
  <c r="R1104" i="2"/>
  <c r="S1104" i="2"/>
  <c r="R1088" i="2"/>
  <c r="S1088" i="2"/>
  <c r="R1073" i="2"/>
  <c r="S1073" i="2"/>
  <c r="R1077" i="2"/>
  <c r="S1077" i="2"/>
  <c r="R1065" i="2"/>
  <c r="S1065" i="2"/>
  <c r="R1079" i="2"/>
  <c r="S1079" i="2"/>
  <c r="R1100" i="2"/>
  <c r="S1100" i="2"/>
  <c r="J1110" i="2"/>
  <c r="K1110" i="2"/>
  <c r="I1134" i="2"/>
  <c r="E1134" i="2"/>
  <c r="F1134" i="2"/>
  <c r="G1134" i="2"/>
  <c r="H1134" i="2"/>
  <c r="J1134" i="2"/>
  <c r="K1134" i="2"/>
  <c r="N1062" i="2"/>
  <c r="Q1062" i="2"/>
  <c r="R1062" i="2"/>
  <c r="S1062" i="2"/>
  <c r="M1062" i="2"/>
  <c r="D1158" i="2"/>
  <c r="B1182" i="2"/>
  <c r="O1086" i="2"/>
  <c r="P1086" i="2"/>
  <c r="L1086" i="2"/>
  <c r="T1062" i="2"/>
  <c r="R1130" i="2"/>
  <c r="S1130" i="2"/>
  <c r="R1105" i="2"/>
  <c r="S1105" i="2"/>
  <c r="M1116" i="2"/>
  <c r="N1116" i="2"/>
  <c r="Q1116" i="2"/>
  <c r="M1122" i="2"/>
  <c r="N1122" i="2"/>
  <c r="Q1122" i="2"/>
  <c r="N1093" i="2"/>
  <c r="Q1093" i="2"/>
  <c r="R1093" i="2"/>
  <c r="S1093" i="2"/>
  <c r="M1093" i="2"/>
  <c r="M1114" i="2"/>
  <c r="N1114" i="2"/>
  <c r="Q1114" i="2"/>
  <c r="M1120" i="2"/>
  <c r="N1120" i="2"/>
  <c r="Q1120" i="2"/>
  <c r="N1095" i="2"/>
  <c r="Q1095" i="2"/>
  <c r="R1095" i="2"/>
  <c r="S1095" i="2"/>
  <c r="M1095" i="2"/>
  <c r="M1091" i="2"/>
  <c r="N1091" i="2"/>
  <c r="Q1091" i="2"/>
  <c r="M1118" i="2"/>
  <c r="N1118" i="2"/>
  <c r="Q1118" i="2"/>
  <c r="O1140" i="2"/>
  <c r="P1140" i="2"/>
  <c r="L1140" i="2"/>
  <c r="O1156" i="2"/>
  <c r="P1156" i="2"/>
  <c r="L1156" i="2"/>
  <c r="M1156" i="2"/>
  <c r="N1156" i="2"/>
  <c r="Q1156" i="2"/>
  <c r="O1146" i="2"/>
  <c r="P1146" i="2"/>
  <c r="L1146" i="2"/>
  <c r="O1117" i="2"/>
  <c r="P1117" i="2"/>
  <c r="L1117" i="2"/>
  <c r="O1138" i="2"/>
  <c r="P1138" i="2"/>
  <c r="L1138" i="2"/>
  <c r="O1150" i="2"/>
  <c r="P1150" i="2"/>
  <c r="L1150" i="2"/>
  <c r="M1150" i="2"/>
  <c r="N1150" i="2"/>
  <c r="Q1150" i="2"/>
  <c r="O1144" i="2"/>
  <c r="P1144" i="2"/>
  <c r="L1144" i="2"/>
  <c r="O1119" i="2"/>
  <c r="P1119" i="2"/>
  <c r="L1119" i="2"/>
  <c r="O1154" i="2"/>
  <c r="P1154" i="2"/>
  <c r="L1154" i="2"/>
  <c r="M1154" i="2"/>
  <c r="N1154" i="2"/>
  <c r="Q1154" i="2"/>
  <c r="O1115" i="2"/>
  <c r="P1115" i="2"/>
  <c r="L1115" i="2"/>
  <c r="O1129" i="2"/>
  <c r="P1129" i="2"/>
  <c r="L1129" i="2"/>
  <c r="M1129" i="2"/>
  <c r="N1129" i="2"/>
  <c r="Q1129" i="2"/>
  <c r="O1142" i="2"/>
  <c r="P1142" i="2"/>
  <c r="L1142" i="2"/>
  <c r="I1188" i="2"/>
  <c r="E1188" i="2"/>
  <c r="F1188" i="2"/>
  <c r="G1188" i="2"/>
  <c r="H1188" i="2"/>
  <c r="I1196" i="2"/>
  <c r="E1196" i="2"/>
  <c r="F1196" i="2"/>
  <c r="G1196" i="2"/>
  <c r="H1196" i="2"/>
  <c r="I1204" i="2"/>
  <c r="E1204" i="2"/>
  <c r="F1204" i="2"/>
  <c r="G1204" i="2"/>
  <c r="H1204" i="2"/>
  <c r="I1175" i="2"/>
  <c r="E1175" i="2"/>
  <c r="F1175" i="2"/>
  <c r="G1175" i="2"/>
  <c r="H1175" i="2"/>
  <c r="I1194" i="2"/>
  <c r="E1194" i="2"/>
  <c r="F1194" i="2"/>
  <c r="G1194" i="2"/>
  <c r="H1194" i="2"/>
  <c r="I1161" i="2"/>
  <c r="E1161" i="2"/>
  <c r="F1161" i="2"/>
  <c r="G1161" i="2"/>
  <c r="H1161" i="2"/>
  <c r="I1165" i="2"/>
  <c r="E1165" i="2"/>
  <c r="F1165" i="2"/>
  <c r="G1165" i="2"/>
  <c r="H1165" i="2"/>
  <c r="I1173" i="2"/>
  <c r="E1173" i="2"/>
  <c r="F1173" i="2"/>
  <c r="G1173" i="2"/>
  <c r="H1173" i="2"/>
  <c r="I1186" i="2"/>
  <c r="E1186" i="2"/>
  <c r="F1186" i="2"/>
  <c r="G1186" i="2"/>
  <c r="H1186" i="2"/>
  <c r="I1169" i="2"/>
  <c r="E1169" i="2"/>
  <c r="F1169" i="2"/>
  <c r="G1169" i="2"/>
  <c r="H1169" i="2"/>
  <c r="I1198" i="2"/>
  <c r="E1198" i="2"/>
  <c r="F1198" i="2"/>
  <c r="G1198" i="2"/>
  <c r="H1198" i="2"/>
  <c r="I1184" i="2"/>
  <c r="E1184" i="2"/>
  <c r="F1184" i="2"/>
  <c r="G1184" i="2"/>
  <c r="H1184" i="2"/>
  <c r="I1192" i="2"/>
  <c r="E1192" i="2"/>
  <c r="F1192" i="2"/>
  <c r="G1192" i="2"/>
  <c r="H1192" i="2"/>
  <c r="I1200" i="2"/>
  <c r="E1200" i="2"/>
  <c r="F1200" i="2"/>
  <c r="G1200" i="2"/>
  <c r="H1200" i="2"/>
  <c r="I1167" i="2"/>
  <c r="E1167" i="2"/>
  <c r="F1167" i="2"/>
  <c r="G1167" i="2"/>
  <c r="H1167" i="2"/>
  <c r="E1181" i="2"/>
  <c r="F1181" i="2"/>
  <c r="G1181" i="2"/>
  <c r="H1181" i="2"/>
  <c r="I1181" i="2"/>
  <c r="J1181" i="2"/>
  <c r="K1181" i="2"/>
  <c r="I1202" i="2"/>
  <c r="E1202" i="2"/>
  <c r="F1202" i="2"/>
  <c r="G1202" i="2"/>
  <c r="H1202" i="2"/>
  <c r="I1159" i="2"/>
  <c r="E1159" i="2"/>
  <c r="F1159" i="2"/>
  <c r="G1159" i="2"/>
  <c r="H1159" i="2"/>
  <c r="I1163" i="2"/>
  <c r="E1163" i="2"/>
  <c r="F1163" i="2"/>
  <c r="G1163" i="2"/>
  <c r="H1163" i="2"/>
  <c r="I1171" i="2"/>
  <c r="E1171" i="2"/>
  <c r="F1171" i="2"/>
  <c r="G1171" i="2"/>
  <c r="H1171" i="2"/>
  <c r="E1177" i="2"/>
  <c r="F1177" i="2"/>
  <c r="G1177" i="2"/>
  <c r="H1177" i="2"/>
  <c r="I1177" i="2"/>
  <c r="J1177" i="2"/>
  <c r="K1177" i="2"/>
  <c r="E1179" i="2"/>
  <c r="F1179" i="2"/>
  <c r="G1179" i="2"/>
  <c r="H1179" i="2"/>
  <c r="I1179" i="2"/>
  <c r="J1179" i="2"/>
  <c r="K1179" i="2"/>
  <c r="I1190" i="2"/>
  <c r="E1190" i="2"/>
  <c r="F1190" i="2"/>
  <c r="G1190" i="2"/>
  <c r="H1190" i="2"/>
  <c r="R1124" i="2"/>
  <c r="S1124" i="2"/>
  <c r="R1103" i="2"/>
  <c r="S1103" i="2"/>
  <c r="R1101" i="2"/>
  <c r="S1101" i="2"/>
  <c r="R1128" i="2"/>
  <c r="S1128" i="2"/>
  <c r="R1109" i="2"/>
  <c r="S1109" i="2"/>
  <c r="R1099" i="2"/>
  <c r="S1099" i="2"/>
  <c r="R1107" i="2"/>
  <c r="S1107" i="2"/>
  <c r="J1164" i="2"/>
  <c r="K1164" i="2"/>
  <c r="J1172" i="2"/>
  <c r="K1172" i="2"/>
  <c r="J1180" i="2"/>
  <c r="K1180" i="2"/>
  <c r="J1151" i="2"/>
  <c r="K1151" i="2"/>
  <c r="J1170" i="2"/>
  <c r="K1170" i="2"/>
  <c r="J1137" i="2"/>
  <c r="K1137" i="2"/>
  <c r="J1141" i="2"/>
  <c r="K1141" i="2"/>
  <c r="J1149" i="2"/>
  <c r="K1149" i="2"/>
  <c r="J1162" i="2"/>
  <c r="K1162" i="2"/>
  <c r="J1145" i="2"/>
  <c r="K1145" i="2"/>
  <c r="J1174" i="2"/>
  <c r="K1174" i="2"/>
  <c r="J1160" i="2"/>
  <c r="K1160" i="2"/>
  <c r="J1168" i="2"/>
  <c r="K1168" i="2"/>
  <c r="J1176" i="2"/>
  <c r="K1176" i="2"/>
  <c r="J1143" i="2"/>
  <c r="K1143" i="2"/>
  <c r="J1157" i="2"/>
  <c r="K1157" i="2"/>
  <c r="J1178" i="2"/>
  <c r="K1178" i="2"/>
  <c r="J1135" i="2"/>
  <c r="K1135" i="2"/>
  <c r="J1139" i="2"/>
  <c r="K1139" i="2"/>
  <c r="J1147" i="2"/>
  <c r="K1147" i="2"/>
  <c r="J1153" i="2"/>
  <c r="K1153" i="2"/>
  <c r="J1155" i="2"/>
  <c r="K1155" i="2"/>
  <c r="J1166" i="2"/>
  <c r="K1166" i="2"/>
  <c r="R1116" i="2"/>
  <c r="S1116" i="2"/>
  <c r="R1132" i="2"/>
  <c r="S1132" i="2"/>
  <c r="R1122" i="2"/>
  <c r="S1122" i="2"/>
  <c r="R1114" i="2"/>
  <c r="S1114" i="2"/>
  <c r="R1126" i="2"/>
  <c r="S1126" i="2"/>
  <c r="R1120" i="2"/>
  <c r="S1120" i="2"/>
  <c r="R1091" i="2"/>
  <c r="S1091" i="2"/>
  <c r="R1118" i="2"/>
  <c r="S1118" i="2"/>
  <c r="O1148" i="2"/>
  <c r="P1148" i="2"/>
  <c r="L1148" i="2"/>
  <c r="M1148" i="2"/>
  <c r="N1148" i="2"/>
  <c r="Q1148" i="2"/>
  <c r="O1127" i="2"/>
  <c r="P1127" i="2"/>
  <c r="L1127" i="2"/>
  <c r="M1127" i="2"/>
  <c r="N1127" i="2"/>
  <c r="Q1127" i="2"/>
  <c r="O1113" i="2"/>
  <c r="P1113" i="2"/>
  <c r="L1113" i="2"/>
  <c r="O1125" i="2"/>
  <c r="P1125" i="2"/>
  <c r="L1125" i="2"/>
  <c r="M1125" i="2"/>
  <c r="N1125" i="2"/>
  <c r="Q1125" i="2"/>
  <c r="O1121" i="2"/>
  <c r="P1121" i="2"/>
  <c r="L1121" i="2"/>
  <c r="O1136" i="2"/>
  <c r="P1136" i="2"/>
  <c r="L1136" i="2"/>
  <c r="O1152" i="2"/>
  <c r="P1152" i="2"/>
  <c r="L1152" i="2"/>
  <c r="M1152" i="2"/>
  <c r="N1152" i="2"/>
  <c r="Q1152" i="2"/>
  <c r="O1133" i="2"/>
  <c r="P1133" i="2"/>
  <c r="L1133" i="2"/>
  <c r="M1133" i="2"/>
  <c r="N1133" i="2"/>
  <c r="Q1133" i="2"/>
  <c r="O1111" i="2"/>
  <c r="P1111" i="2"/>
  <c r="L1111" i="2"/>
  <c r="O1123" i="2"/>
  <c r="P1123" i="2"/>
  <c r="L1123" i="2"/>
  <c r="M1123" i="2"/>
  <c r="N1123" i="2"/>
  <c r="Q1123" i="2"/>
  <c r="O1131" i="2"/>
  <c r="P1131" i="2"/>
  <c r="L1131" i="2"/>
  <c r="M1131" i="2"/>
  <c r="N1131" i="2"/>
  <c r="Q1131" i="2"/>
  <c r="D1212" i="2"/>
  <c r="B1236" i="2"/>
  <c r="D1220" i="2"/>
  <c r="B1244" i="2"/>
  <c r="D1228" i="2"/>
  <c r="B1252" i="2"/>
  <c r="D1199" i="2"/>
  <c r="B1223" i="2"/>
  <c r="D1218" i="2"/>
  <c r="B1242" i="2"/>
  <c r="D1185" i="2"/>
  <c r="B1209" i="2"/>
  <c r="D1189" i="2"/>
  <c r="B1213" i="2"/>
  <c r="D1197" i="2"/>
  <c r="B1221" i="2"/>
  <c r="D1210" i="2"/>
  <c r="B1234" i="2"/>
  <c r="D1193" i="2"/>
  <c r="B1217" i="2"/>
  <c r="D1222" i="2"/>
  <c r="B1246" i="2"/>
  <c r="D1208" i="2"/>
  <c r="B1232" i="2"/>
  <c r="D1216" i="2"/>
  <c r="B1240" i="2"/>
  <c r="D1224" i="2"/>
  <c r="B1248" i="2"/>
  <c r="D1191" i="2"/>
  <c r="B1215" i="2"/>
  <c r="D1205" i="2"/>
  <c r="B1229" i="2"/>
  <c r="D1226" i="2"/>
  <c r="B1250" i="2"/>
  <c r="D1183" i="2"/>
  <c r="B1207" i="2"/>
  <c r="D1187" i="2"/>
  <c r="B1211" i="2"/>
  <c r="D1195" i="2"/>
  <c r="B1219" i="2"/>
  <c r="D1201" i="2"/>
  <c r="B1225" i="2"/>
  <c r="D1203" i="2"/>
  <c r="B1227" i="2"/>
  <c r="D1214" i="2"/>
  <c r="B1238" i="2"/>
  <c r="N1089" i="2"/>
  <c r="Q1089" i="2"/>
  <c r="R1089" i="2"/>
  <c r="S1089" i="2"/>
  <c r="M1089" i="2"/>
  <c r="N1097" i="2"/>
  <c r="Q1097" i="2"/>
  <c r="R1097" i="2"/>
  <c r="S1097" i="2"/>
  <c r="M1097" i="2"/>
  <c r="M1112" i="2"/>
  <c r="N1112" i="2"/>
  <c r="Q1112" i="2"/>
  <c r="R1112" i="2"/>
  <c r="S1112" i="2"/>
  <c r="N1087" i="2"/>
  <c r="Q1087" i="2"/>
  <c r="R1087" i="2"/>
  <c r="S1087" i="2"/>
  <c r="M1087" i="2"/>
  <c r="O1134" i="2"/>
  <c r="P1134" i="2"/>
  <c r="L1134" i="2"/>
  <c r="O1110" i="2"/>
  <c r="P1110" i="2"/>
  <c r="L1110" i="2"/>
  <c r="I1158" i="2"/>
  <c r="E1158" i="2"/>
  <c r="F1158" i="2"/>
  <c r="G1158" i="2"/>
  <c r="H1158" i="2"/>
  <c r="N1086" i="2"/>
  <c r="Q1086" i="2"/>
  <c r="R1086" i="2"/>
  <c r="S1086" i="2"/>
  <c r="M1086" i="2"/>
  <c r="D1182" i="2"/>
  <c r="B1206" i="2"/>
  <c r="T1086" i="2"/>
  <c r="O1155" i="2"/>
  <c r="P1155" i="2"/>
  <c r="L1155" i="2"/>
  <c r="M1155" i="2"/>
  <c r="N1155" i="2"/>
  <c r="Q1155" i="2"/>
  <c r="O1147" i="2"/>
  <c r="P1147" i="2"/>
  <c r="L1147" i="2"/>
  <c r="M1147" i="2"/>
  <c r="N1147" i="2"/>
  <c r="Q1147" i="2"/>
  <c r="O1135" i="2"/>
  <c r="P1135" i="2"/>
  <c r="L1135" i="2"/>
  <c r="O1157" i="2"/>
  <c r="P1157" i="2"/>
  <c r="L1157" i="2"/>
  <c r="M1157" i="2"/>
  <c r="N1157" i="2"/>
  <c r="Q1157" i="2"/>
  <c r="O1176" i="2"/>
  <c r="P1176" i="2"/>
  <c r="L1176" i="2"/>
  <c r="M1176" i="2"/>
  <c r="N1176" i="2"/>
  <c r="Q1176" i="2"/>
  <c r="O1160" i="2"/>
  <c r="P1160" i="2"/>
  <c r="L1160" i="2"/>
  <c r="O1145" i="2"/>
  <c r="P1145" i="2"/>
  <c r="L1145" i="2"/>
  <c r="O1149" i="2"/>
  <c r="P1149" i="2"/>
  <c r="L1149" i="2"/>
  <c r="M1149" i="2"/>
  <c r="N1149" i="2"/>
  <c r="Q1149" i="2"/>
  <c r="O1137" i="2"/>
  <c r="P1137" i="2"/>
  <c r="L1137" i="2"/>
  <c r="O1151" i="2"/>
  <c r="P1151" i="2"/>
  <c r="L1151" i="2"/>
  <c r="M1151" i="2"/>
  <c r="N1151" i="2"/>
  <c r="Q1151" i="2"/>
  <c r="O1172" i="2"/>
  <c r="P1172" i="2"/>
  <c r="L1172" i="2"/>
  <c r="M1172" i="2"/>
  <c r="N1172" i="2"/>
  <c r="Q1172" i="2"/>
  <c r="O1179" i="2"/>
  <c r="P1179" i="2"/>
  <c r="L1179" i="2"/>
  <c r="M1179" i="2"/>
  <c r="N1179" i="2"/>
  <c r="Q1179" i="2"/>
  <c r="O1177" i="2"/>
  <c r="P1177" i="2"/>
  <c r="L1177" i="2"/>
  <c r="M1177" i="2"/>
  <c r="N1177" i="2"/>
  <c r="Q1177" i="2"/>
  <c r="O1181" i="2"/>
  <c r="P1181" i="2"/>
  <c r="L1181" i="2"/>
  <c r="M1181" i="2"/>
  <c r="N1181" i="2"/>
  <c r="Q1181" i="2"/>
  <c r="M1142" i="2"/>
  <c r="N1142" i="2"/>
  <c r="Q1142" i="2"/>
  <c r="M1115" i="2"/>
  <c r="N1115" i="2"/>
  <c r="Q1115" i="2"/>
  <c r="R1115" i="2"/>
  <c r="S1115" i="2"/>
  <c r="N1119" i="2"/>
  <c r="Q1119" i="2"/>
  <c r="R1119" i="2"/>
  <c r="S1119" i="2"/>
  <c r="M1119" i="2"/>
  <c r="M1144" i="2"/>
  <c r="N1144" i="2"/>
  <c r="Q1144" i="2"/>
  <c r="R1144" i="2"/>
  <c r="S1144" i="2"/>
  <c r="M1138" i="2"/>
  <c r="N1138" i="2"/>
  <c r="Q1138" i="2"/>
  <c r="R1138" i="2"/>
  <c r="S1138" i="2"/>
  <c r="N1117" i="2"/>
  <c r="Q1117" i="2"/>
  <c r="R1117" i="2"/>
  <c r="S1117" i="2"/>
  <c r="M1117" i="2"/>
  <c r="M1146" i="2"/>
  <c r="N1146" i="2"/>
  <c r="Q1146" i="2"/>
  <c r="R1146" i="2"/>
  <c r="S1146" i="2"/>
  <c r="M1140" i="2"/>
  <c r="N1140" i="2"/>
  <c r="Q1140" i="2"/>
  <c r="R1140" i="2"/>
  <c r="S1140" i="2"/>
  <c r="D1238" i="2"/>
  <c r="B1262" i="2"/>
  <c r="D1227" i="2"/>
  <c r="B1251" i="2"/>
  <c r="D1225" i="2"/>
  <c r="B1249" i="2"/>
  <c r="D1219" i="2"/>
  <c r="B1243" i="2"/>
  <c r="D1211" i="2"/>
  <c r="B1235" i="2"/>
  <c r="D1207" i="2"/>
  <c r="B1231" i="2"/>
  <c r="D1250" i="2"/>
  <c r="B1274" i="2"/>
  <c r="D1229" i="2"/>
  <c r="B1253" i="2"/>
  <c r="D1215" i="2"/>
  <c r="B1239" i="2"/>
  <c r="D1248" i="2"/>
  <c r="B1272" i="2"/>
  <c r="D1240" i="2"/>
  <c r="B1264" i="2"/>
  <c r="D1232" i="2"/>
  <c r="B1256" i="2"/>
  <c r="D1246" i="2"/>
  <c r="B1270" i="2"/>
  <c r="D1217" i="2"/>
  <c r="B1241" i="2"/>
  <c r="D1234" i="2"/>
  <c r="B1258" i="2"/>
  <c r="D1221" i="2"/>
  <c r="B1245" i="2"/>
  <c r="D1213" i="2"/>
  <c r="B1237" i="2"/>
  <c r="D1209" i="2"/>
  <c r="B1233" i="2"/>
  <c r="D1242" i="2"/>
  <c r="B1266" i="2"/>
  <c r="D1223" i="2"/>
  <c r="B1247" i="2"/>
  <c r="D1252" i="2"/>
  <c r="B1276" i="2"/>
  <c r="D1244" i="2"/>
  <c r="B1268" i="2"/>
  <c r="D1236" i="2"/>
  <c r="B1260" i="2"/>
  <c r="N1111" i="2"/>
  <c r="Q1111" i="2"/>
  <c r="R1111" i="2"/>
  <c r="S1111" i="2"/>
  <c r="M1111" i="2"/>
  <c r="M1136" i="2"/>
  <c r="N1136" i="2"/>
  <c r="Q1136" i="2"/>
  <c r="R1136" i="2"/>
  <c r="S1136" i="2"/>
  <c r="N1121" i="2"/>
  <c r="Q1121" i="2"/>
  <c r="M1121" i="2"/>
  <c r="N1113" i="2"/>
  <c r="Q1113" i="2"/>
  <c r="M1113" i="2"/>
  <c r="I1214" i="2"/>
  <c r="E1214" i="2"/>
  <c r="F1214" i="2"/>
  <c r="G1214" i="2"/>
  <c r="H1214" i="2"/>
  <c r="E1203" i="2"/>
  <c r="F1203" i="2"/>
  <c r="G1203" i="2"/>
  <c r="H1203" i="2"/>
  <c r="I1203" i="2"/>
  <c r="J1203" i="2"/>
  <c r="K1203" i="2"/>
  <c r="E1201" i="2"/>
  <c r="F1201" i="2"/>
  <c r="G1201" i="2"/>
  <c r="H1201" i="2"/>
  <c r="I1201" i="2"/>
  <c r="J1201" i="2"/>
  <c r="K1201" i="2"/>
  <c r="E1195" i="2"/>
  <c r="F1195" i="2"/>
  <c r="G1195" i="2"/>
  <c r="H1195" i="2"/>
  <c r="I1195" i="2"/>
  <c r="J1195" i="2"/>
  <c r="K1195" i="2"/>
  <c r="E1187" i="2"/>
  <c r="F1187" i="2"/>
  <c r="G1187" i="2"/>
  <c r="H1187" i="2"/>
  <c r="I1187" i="2"/>
  <c r="J1187" i="2"/>
  <c r="K1187" i="2"/>
  <c r="E1183" i="2"/>
  <c r="F1183" i="2"/>
  <c r="G1183" i="2"/>
  <c r="H1183" i="2"/>
  <c r="I1183" i="2"/>
  <c r="J1183" i="2"/>
  <c r="K1183" i="2"/>
  <c r="I1226" i="2"/>
  <c r="E1226" i="2"/>
  <c r="F1226" i="2"/>
  <c r="G1226" i="2"/>
  <c r="H1226" i="2"/>
  <c r="E1205" i="2"/>
  <c r="F1205" i="2"/>
  <c r="G1205" i="2"/>
  <c r="H1205" i="2"/>
  <c r="I1205" i="2"/>
  <c r="J1205" i="2"/>
  <c r="K1205" i="2"/>
  <c r="E1191" i="2"/>
  <c r="F1191" i="2"/>
  <c r="G1191" i="2"/>
  <c r="H1191" i="2"/>
  <c r="I1191" i="2"/>
  <c r="J1191" i="2"/>
  <c r="K1191" i="2"/>
  <c r="I1224" i="2"/>
  <c r="E1224" i="2"/>
  <c r="F1224" i="2"/>
  <c r="G1224" i="2"/>
  <c r="H1224" i="2"/>
  <c r="I1216" i="2"/>
  <c r="E1216" i="2"/>
  <c r="F1216" i="2"/>
  <c r="G1216" i="2"/>
  <c r="H1216" i="2"/>
  <c r="I1208" i="2"/>
  <c r="E1208" i="2"/>
  <c r="F1208" i="2"/>
  <c r="G1208" i="2"/>
  <c r="H1208" i="2"/>
  <c r="I1222" i="2"/>
  <c r="E1222" i="2"/>
  <c r="F1222" i="2"/>
  <c r="G1222" i="2"/>
  <c r="H1222" i="2"/>
  <c r="E1193" i="2"/>
  <c r="F1193" i="2"/>
  <c r="G1193" i="2"/>
  <c r="H1193" i="2"/>
  <c r="I1193" i="2"/>
  <c r="J1193" i="2"/>
  <c r="K1193" i="2"/>
  <c r="I1210" i="2"/>
  <c r="E1210" i="2"/>
  <c r="F1210" i="2"/>
  <c r="G1210" i="2"/>
  <c r="H1210" i="2"/>
  <c r="E1197" i="2"/>
  <c r="F1197" i="2"/>
  <c r="G1197" i="2"/>
  <c r="H1197" i="2"/>
  <c r="I1197" i="2"/>
  <c r="J1197" i="2"/>
  <c r="K1197" i="2"/>
  <c r="E1189" i="2"/>
  <c r="F1189" i="2"/>
  <c r="G1189" i="2"/>
  <c r="H1189" i="2"/>
  <c r="I1189" i="2"/>
  <c r="J1189" i="2"/>
  <c r="K1189" i="2"/>
  <c r="E1185" i="2"/>
  <c r="F1185" i="2"/>
  <c r="G1185" i="2"/>
  <c r="H1185" i="2"/>
  <c r="I1185" i="2"/>
  <c r="J1185" i="2"/>
  <c r="K1185" i="2"/>
  <c r="I1218" i="2"/>
  <c r="E1218" i="2"/>
  <c r="F1218" i="2"/>
  <c r="G1218" i="2"/>
  <c r="H1218" i="2"/>
  <c r="E1199" i="2"/>
  <c r="F1199" i="2"/>
  <c r="G1199" i="2"/>
  <c r="H1199" i="2"/>
  <c r="I1199" i="2"/>
  <c r="J1199" i="2"/>
  <c r="K1199" i="2"/>
  <c r="I1228" i="2"/>
  <c r="E1228" i="2"/>
  <c r="F1228" i="2"/>
  <c r="G1228" i="2"/>
  <c r="H1228" i="2"/>
  <c r="I1220" i="2"/>
  <c r="E1220" i="2"/>
  <c r="F1220" i="2"/>
  <c r="G1220" i="2"/>
  <c r="H1220" i="2"/>
  <c r="I1212" i="2"/>
  <c r="E1212" i="2"/>
  <c r="F1212" i="2"/>
  <c r="G1212" i="2"/>
  <c r="H1212" i="2"/>
  <c r="R1131" i="2"/>
  <c r="S1131" i="2"/>
  <c r="R1123" i="2"/>
  <c r="S1123" i="2"/>
  <c r="R1133" i="2"/>
  <c r="S1133" i="2"/>
  <c r="R1152" i="2"/>
  <c r="S1152" i="2"/>
  <c r="R1121" i="2"/>
  <c r="S1121" i="2"/>
  <c r="R1125" i="2"/>
  <c r="S1125" i="2"/>
  <c r="R1113" i="2"/>
  <c r="S1113" i="2"/>
  <c r="R1127" i="2"/>
  <c r="S1127" i="2"/>
  <c r="R1148" i="2"/>
  <c r="S1148" i="2"/>
  <c r="O1166" i="2"/>
  <c r="P1166" i="2"/>
  <c r="L1166" i="2"/>
  <c r="O1153" i="2"/>
  <c r="P1153" i="2"/>
  <c r="L1153" i="2"/>
  <c r="M1153" i="2"/>
  <c r="N1153" i="2"/>
  <c r="Q1153" i="2"/>
  <c r="O1139" i="2"/>
  <c r="P1139" i="2"/>
  <c r="L1139" i="2"/>
  <c r="O1178" i="2"/>
  <c r="P1178" i="2"/>
  <c r="L1178" i="2"/>
  <c r="M1178" i="2"/>
  <c r="N1178" i="2"/>
  <c r="Q1178" i="2"/>
  <c r="O1143" i="2"/>
  <c r="P1143" i="2"/>
  <c r="L1143" i="2"/>
  <c r="O1168" i="2"/>
  <c r="P1168" i="2"/>
  <c r="L1168" i="2"/>
  <c r="O1174" i="2"/>
  <c r="P1174" i="2"/>
  <c r="L1174" i="2"/>
  <c r="M1174" i="2"/>
  <c r="N1174" i="2"/>
  <c r="Q1174" i="2"/>
  <c r="O1162" i="2"/>
  <c r="P1162" i="2"/>
  <c r="L1162" i="2"/>
  <c r="O1141" i="2"/>
  <c r="P1141" i="2"/>
  <c r="L1141" i="2"/>
  <c r="O1170" i="2"/>
  <c r="P1170" i="2"/>
  <c r="L1170" i="2"/>
  <c r="O1180" i="2"/>
  <c r="P1180" i="2"/>
  <c r="L1180" i="2"/>
  <c r="M1180" i="2"/>
  <c r="N1180" i="2"/>
  <c r="Q1180" i="2"/>
  <c r="O1164" i="2"/>
  <c r="P1164" i="2"/>
  <c r="L1164" i="2"/>
  <c r="J1190" i="2"/>
  <c r="K1190" i="2"/>
  <c r="J1171" i="2"/>
  <c r="K1171" i="2"/>
  <c r="J1163" i="2"/>
  <c r="K1163" i="2"/>
  <c r="J1159" i="2"/>
  <c r="K1159" i="2"/>
  <c r="J1202" i="2"/>
  <c r="K1202" i="2"/>
  <c r="J1167" i="2"/>
  <c r="K1167" i="2"/>
  <c r="J1200" i="2"/>
  <c r="K1200" i="2"/>
  <c r="J1192" i="2"/>
  <c r="K1192" i="2"/>
  <c r="J1184" i="2"/>
  <c r="K1184" i="2"/>
  <c r="J1198" i="2"/>
  <c r="K1198" i="2"/>
  <c r="J1169" i="2"/>
  <c r="K1169" i="2"/>
  <c r="J1186" i="2"/>
  <c r="K1186" i="2"/>
  <c r="J1173" i="2"/>
  <c r="K1173" i="2"/>
  <c r="J1165" i="2"/>
  <c r="K1165" i="2"/>
  <c r="J1161" i="2"/>
  <c r="K1161" i="2"/>
  <c r="J1194" i="2"/>
  <c r="K1194" i="2"/>
  <c r="J1175" i="2"/>
  <c r="K1175" i="2"/>
  <c r="J1204" i="2"/>
  <c r="K1204" i="2"/>
  <c r="J1196" i="2"/>
  <c r="K1196" i="2"/>
  <c r="J1188" i="2"/>
  <c r="K1188" i="2"/>
  <c r="R1142" i="2"/>
  <c r="S1142" i="2"/>
  <c r="R1129" i="2"/>
  <c r="S1129" i="2"/>
  <c r="R1154" i="2"/>
  <c r="S1154" i="2"/>
  <c r="R1150" i="2"/>
  <c r="S1150" i="2"/>
  <c r="R1156" i="2"/>
  <c r="S1156" i="2"/>
  <c r="I1182" i="2"/>
  <c r="E1182" i="2"/>
  <c r="F1182" i="2"/>
  <c r="G1182" i="2"/>
  <c r="H1182" i="2"/>
  <c r="J1158" i="2"/>
  <c r="K1158" i="2"/>
  <c r="D1206" i="2"/>
  <c r="B1230" i="2"/>
  <c r="N1110" i="2"/>
  <c r="Q1110" i="2"/>
  <c r="R1110" i="2"/>
  <c r="S1110" i="2"/>
  <c r="M1110" i="2"/>
  <c r="N1134" i="2"/>
  <c r="Q1134" i="2"/>
  <c r="R1134" i="2"/>
  <c r="S1134" i="2"/>
  <c r="M1134" i="2"/>
  <c r="T1110" i="2"/>
  <c r="O1204" i="2"/>
  <c r="P1204" i="2"/>
  <c r="L1204" i="2"/>
  <c r="M1204" i="2"/>
  <c r="N1204" i="2"/>
  <c r="Q1204" i="2"/>
  <c r="O1165" i="2"/>
  <c r="P1165" i="2"/>
  <c r="L1165" i="2"/>
  <c r="O1198" i="2"/>
  <c r="P1198" i="2"/>
  <c r="L1198" i="2"/>
  <c r="M1198" i="2"/>
  <c r="N1198" i="2"/>
  <c r="Q1198" i="2"/>
  <c r="O1167" i="2"/>
  <c r="P1167" i="2"/>
  <c r="L1167" i="2"/>
  <c r="O1171" i="2"/>
  <c r="P1171" i="2"/>
  <c r="L1171" i="2"/>
  <c r="M1171" i="2"/>
  <c r="N1171" i="2"/>
  <c r="Q1171" i="2"/>
  <c r="M1164" i="2"/>
  <c r="N1164" i="2"/>
  <c r="Q1164" i="2"/>
  <c r="M1170" i="2"/>
  <c r="N1170" i="2"/>
  <c r="Q1170" i="2"/>
  <c r="N1141" i="2"/>
  <c r="Q1141" i="2"/>
  <c r="R1141" i="2"/>
  <c r="S1141" i="2"/>
  <c r="M1141" i="2"/>
  <c r="M1168" i="2"/>
  <c r="N1168" i="2"/>
  <c r="Q1168" i="2"/>
  <c r="N1143" i="2"/>
  <c r="Q1143" i="2"/>
  <c r="R1143" i="2"/>
  <c r="S1143" i="2"/>
  <c r="M1143" i="2"/>
  <c r="M1139" i="2"/>
  <c r="N1139" i="2"/>
  <c r="Q1139" i="2"/>
  <c r="M1166" i="2"/>
  <c r="N1166" i="2"/>
  <c r="Q1166" i="2"/>
  <c r="O1199" i="2"/>
  <c r="P1199" i="2"/>
  <c r="L1199" i="2"/>
  <c r="M1199" i="2"/>
  <c r="N1199" i="2"/>
  <c r="Q1199" i="2"/>
  <c r="O1185" i="2"/>
  <c r="P1185" i="2"/>
  <c r="L1185" i="2"/>
  <c r="O1189" i="2"/>
  <c r="P1189" i="2"/>
  <c r="L1189" i="2"/>
  <c r="O1197" i="2"/>
  <c r="P1197" i="2"/>
  <c r="L1197" i="2"/>
  <c r="M1197" i="2"/>
  <c r="N1197" i="2"/>
  <c r="Q1197" i="2"/>
  <c r="O1193" i="2"/>
  <c r="P1193" i="2"/>
  <c r="L1193" i="2"/>
  <c r="O1191" i="2"/>
  <c r="P1191" i="2"/>
  <c r="L1191" i="2"/>
  <c r="O1205" i="2"/>
  <c r="P1205" i="2"/>
  <c r="L1205" i="2"/>
  <c r="M1205" i="2"/>
  <c r="N1205" i="2"/>
  <c r="Q1205" i="2"/>
  <c r="O1183" i="2"/>
  <c r="P1183" i="2"/>
  <c r="L1183" i="2"/>
  <c r="O1187" i="2"/>
  <c r="P1187" i="2"/>
  <c r="L1187" i="2"/>
  <c r="O1195" i="2"/>
  <c r="P1195" i="2"/>
  <c r="L1195" i="2"/>
  <c r="M1195" i="2"/>
  <c r="N1195" i="2"/>
  <c r="Q1195" i="2"/>
  <c r="O1201" i="2"/>
  <c r="P1201" i="2"/>
  <c r="L1201" i="2"/>
  <c r="M1201" i="2"/>
  <c r="N1201" i="2"/>
  <c r="Q1201" i="2"/>
  <c r="O1203" i="2"/>
  <c r="P1203" i="2"/>
  <c r="L1203" i="2"/>
  <c r="M1203" i="2"/>
  <c r="N1203" i="2"/>
  <c r="Q1203" i="2"/>
  <c r="D1260" i="2"/>
  <c r="B1284" i="2"/>
  <c r="D1268" i="2"/>
  <c r="B1292" i="2"/>
  <c r="D1276" i="2"/>
  <c r="B1300" i="2"/>
  <c r="D1247" i="2"/>
  <c r="B1271" i="2"/>
  <c r="D1266" i="2"/>
  <c r="B1290" i="2"/>
  <c r="D1233" i="2"/>
  <c r="B1257" i="2"/>
  <c r="D1237" i="2"/>
  <c r="B1261" i="2"/>
  <c r="D1245" i="2"/>
  <c r="B1269" i="2"/>
  <c r="D1258" i="2"/>
  <c r="B1282" i="2"/>
  <c r="D1241" i="2"/>
  <c r="B1265" i="2"/>
  <c r="D1270" i="2"/>
  <c r="B1294" i="2"/>
  <c r="D1256" i="2"/>
  <c r="B1280" i="2"/>
  <c r="D1264" i="2"/>
  <c r="B1288" i="2"/>
  <c r="D1272" i="2"/>
  <c r="B1296" i="2"/>
  <c r="D1239" i="2"/>
  <c r="B1263" i="2"/>
  <c r="D1253" i="2"/>
  <c r="B1277" i="2"/>
  <c r="D1274" i="2"/>
  <c r="B1298" i="2"/>
  <c r="D1231" i="2"/>
  <c r="B1255" i="2"/>
  <c r="D1235" i="2"/>
  <c r="B1259" i="2"/>
  <c r="D1243" i="2"/>
  <c r="B1267" i="2"/>
  <c r="D1249" i="2"/>
  <c r="B1273" i="2"/>
  <c r="D1251" i="2"/>
  <c r="B1275" i="2"/>
  <c r="D1262" i="2"/>
  <c r="B1286" i="2"/>
  <c r="N1137" i="2"/>
  <c r="Q1137" i="2"/>
  <c r="M1137" i="2"/>
  <c r="N1145" i="2"/>
  <c r="Q1145" i="2"/>
  <c r="M1145" i="2"/>
  <c r="M1160" i="2"/>
  <c r="N1160" i="2"/>
  <c r="Q1160" i="2"/>
  <c r="N1135" i="2"/>
  <c r="Q1135" i="2"/>
  <c r="R1135" i="2"/>
  <c r="S1135" i="2"/>
  <c r="M1135" i="2"/>
  <c r="O1188" i="2"/>
  <c r="P1188" i="2"/>
  <c r="L1188" i="2"/>
  <c r="O1194" i="2"/>
  <c r="P1194" i="2"/>
  <c r="L1194" i="2"/>
  <c r="O1186" i="2"/>
  <c r="P1186" i="2"/>
  <c r="L1186" i="2"/>
  <c r="O1192" i="2"/>
  <c r="P1192" i="2"/>
  <c r="L1192" i="2"/>
  <c r="O1159" i="2"/>
  <c r="P1159" i="2"/>
  <c r="L1159" i="2"/>
  <c r="M1162" i="2"/>
  <c r="N1162" i="2"/>
  <c r="Q1162" i="2"/>
  <c r="R1162" i="2"/>
  <c r="S1162" i="2"/>
  <c r="O1196" i="2"/>
  <c r="P1196" i="2"/>
  <c r="L1196" i="2"/>
  <c r="M1196" i="2"/>
  <c r="N1196" i="2"/>
  <c r="Q1196" i="2"/>
  <c r="O1175" i="2"/>
  <c r="P1175" i="2"/>
  <c r="L1175" i="2"/>
  <c r="M1175" i="2"/>
  <c r="N1175" i="2"/>
  <c r="Q1175" i="2"/>
  <c r="O1161" i="2"/>
  <c r="P1161" i="2"/>
  <c r="L1161" i="2"/>
  <c r="O1173" i="2"/>
  <c r="P1173" i="2"/>
  <c r="L1173" i="2"/>
  <c r="M1173" i="2"/>
  <c r="N1173" i="2"/>
  <c r="Q1173" i="2"/>
  <c r="O1169" i="2"/>
  <c r="P1169" i="2"/>
  <c r="L1169" i="2"/>
  <c r="O1184" i="2"/>
  <c r="P1184" i="2"/>
  <c r="L1184" i="2"/>
  <c r="O1200" i="2"/>
  <c r="P1200" i="2"/>
  <c r="L1200" i="2"/>
  <c r="M1200" i="2"/>
  <c r="N1200" i="2"/>
  <c r="Q1200" i="2"/>
  <c r="O1202" i="2"/>
  <c r="P1202" i="2"/>
  <c r="L1202" i="2"/>
  <c r="M1202" i="2"/>
  <c r="N1202" i="2"/>
  <c r="Q1202" i="2"/>
  <c r="O1163" i="2"/>
  <c r="P1163" i="2"/>
  <c r="L1163" i="2"/>
  <c r="O1190" i="2"/>
  <c r="P1190" i="2"/>
  <c r="L1190" i="2"/>
  <c r="R1164" i="2"/>
  <c r="S1164" i="2"/>
  <c r="R1180" i="2"/>
  <c r="S1180" i="2"/>
  <c r="R1170" i="2"/>
  <c r="S1170" i="2"/>
  <c r="R1174" i="2"/>
  <c r="S1174" i="2"/>
  <c r="R1168" i="2"/>
  <c r="S1168" i="2"/>
  <c r="R1178" i="2"/>
  <c r="S1178" i="2"/>
  <c r="R1139" i="2"/>
  <c r="S1139" i="2"/>
  <c r="R1153" i="2"/>
  <c r="S1153" i="2"/>
  <c r="R1166" i="2"/>
  <c r="S1166" i="2"/>
  <c r="J1212" i="2"/>
  <c r="K1212" i="2"/>
  <c r="J1220" i="2"/>
  <c r="K1220" i="2"/>
  <c r="J1228" i="2"/>
  <c r="K1228" i="2"/>
  <c r="J1218" i="2"/>
  <c r="K1218" i="2"/>
  <c r="J1210" i="2"/>
  <c r="K1210" i="2"/>
  <c r="J1222" i="2"/>
  <c r="K1222" i="2"/>
  <c r="J1208" i="2"/>
  <c r="K1208" i="2"/>
  <c r="J1216" i="2"/>
  <c r="K1216" i="2"/>
  <c r="J1224" i="2"/>
  <c r="K1224" i="2"/>
  <c r="J1226" i="2"/>
  <c r="K1226" i="2"/>
  <c r="J1214" i="2"/>
  <c r="K1214" i="2"/>
  <c r="I1236" i="2"/>
  <c r="E1236" i="2"/>
  <c r="F1236" i="2"/>
  <c r="G1236" i="2"/>
  <c r="H1236" i="2"/>
  <c r="E1244" i="2"/>
  <c r="F1244" i="2"/>
  <c r="G1244" i="2"/>
  <c r="H1244" i="2"/>
  <c r="I1244" i="2"/>
  <c r="J1244" i="2"/>
  <c r="K1244" i="2"/>
  <c r="E1252" i="2"/>
  <c r="F1252" i="2"/>
  <c r="G1252" i="2"/>
  <c r="H1252" i="2"/>
  <c r="I1252" i="2"/>
  <c r="J1252" i="2"/>
  <c r="K1252" i="2"/>
  <c r="E1223" i="2"/>
  <c r="F1223" i="2"/>
  <c r="G1223" i="2"/>
  <c r="H1223" i="2"/>
  <c r="I1223" i="2"/>
  <c r="J1223" i="2"/>
  <c r="K1223" i="2"/>
  <c r="E1242" i="2"/>
  <c r="F1242" i="2"/>
  <c r="G1242" i="2"/>
  <c r="H1242" i="2"/>
  <c r="I1242" i="2"/>
  <c r="J1242" i="2"/>
  <c r="K1242" i="2"/>
  <c r="E1209" i="2"/>
  <c r="F1209" i="2"/>
  <c r="G1209" i="2"/>
  <c r="H1209" i="2"/>
  <c r="I1209" i="2"/>
  <c r="J1209" i="2"/>
  <c r="K1209" i="2"/>
  <c r="E1213" i="2"/>
  <c r="F1213" i="2"/>
  <c r="G1213" i="2"/>
  <c r="H1213" i="2"/>
  <c r="I1213" i="2"/>
  <c r="J1213" i="2"/>
  <c r="K1213" i="2"/>
  <c r="E1221" i="2"/>
  <c r="F1221" i="2"/>
  <c r="G1221" i="2"/>
  <c r="H1221" i="2"/>
  <c r="I1221" i="2"/>
  <c r="J1221" i="2"/>
  <c r="K1221" i="2"/>
  <c r="I1234" i="2"/>
  <c r="E1234" i="2"/>
  <c r="F1234" i="2"/>
  <c r="G1234" i="2"/>
  <c r="H1234" i="2"/>
  <c r="E1217" i="2"/>
  <c r="F1217" i="2"/>
  <c r="G1217" i="2"/>
  <c r="H1217" i="2"/>
  <c r="I1217" i="2"/>
  <c r="J1217" i="2"/>
  <c r="K1217" i="2"/>
  <c r="E1246" i="2"/>
  <c r="F1246" i="2"/>
  <c r="G1246" i="2"/>
  <c r="H1246" i="2"/>
  <c r="I1246" i="2"/>
  <c r="J1246" i="2"/>
  <c r="K1246" i="2"/>
  <c r="I1232" i="2"/>
  <c r="E1232" i="2"/>
  <c r="F1232" i="2"/>
  <c r="G1232" i="2"/>
  <c r="H1232" i="2"/>
  <c r="I1240" i="2"/>
  <c r="E1240" i="2"/>
  <c r="F1240" i="2"/>
  <c r="G1240" i="2"/>
  <c r="H1240" i="2"/>
  <c r="E1248" i="2"/>
  <c r="F1248" i="2"/>
  <c r="G1248" i="2"/>
  <c r="H1248" i="2"/>
  <c r="I1248" i="2"/>
  <c r="J1248" i="2"/>
  <c r="K1248" i="2"/>
  <c r="E1215" i="2"/>
  <c r="F1215" i="2"/>
  <c r="G1215" i="2"/>
  <c r="H1215" i="2"/>
  <c r="I1215" i="2"/>
  <c r="J1215" i="2"/>
  <c r="K1215" i="2"/>
  <c r="E1229" i="2"/>
  <c r="F1229" i="2"/>
  <c r="G1229" i="2"/>
  <c r="H1229" i="2"/>
  <c r="I1229" i="2"/>
  <c r="J1229" i="2"/>
  <c r="K1229" i="2"/>
  <c r="E1250" i="2"/>
  <c r="F1250" i="2"/>
  <c r="G1250" i="2"/>
  <c r="H1250" i="2"/>
  <c r="I1250" i="2"/>
  <c r="J1250" i="2"/>
  <c r="K1250" i="2"/>
  <c r="E1207" i="2"/>
  <c r="F1207" i="2"/>
  <c r="G1207" i="2"/>
  <c r="H1207" i="2"/>
  <c r="I1207" i="2"/>
  <c r="J1207" i="2"/>
  <c r="K1207" i="2"/>
  <c r="E1211" i="2"/>
  <c r="F1211" i="2"/>
  <c r="G1211" i="2"/>
  <c r="H1211" i="2"/>
  <c r="I1211" i="2"/>
  <c r="J1211" i="2"/>
  <c r="K1211" i="2"/>
  <c r="E1219" i="2"/>
  <c r="F1219" i="2"/>
  <c r="G1219" i="2"/>
  <c r="H1219" i="2"/>
  <c r="I1219" i="2"/>
  <c r="J1219" i="2"/>
  <c r="K1219" i="2"/>
  <c r="E1225" i="2"/>
  <c r="F1225" i="2"/>
  <c r="G1225" i="2"/>
  <c r="H1225" i="2"/>
  <c r="I1225" i="2"/>
  <c r="J1225" i="2"/>
  <c r="K1225" i="2"/>
  <c r="E1227" i="2"/>
  <c r="F1227" i="2"/>
  <c r="G1227" i="2"/>
  <c r="H1227" i="2"/>
  <c r="I1227" i="2"/>
  <c r="J1227" i="2"/>
  <c r="K1227" i="2"/>
  <c r="I1238" i="2"/>
  <c r="E1238" i="2"/>
  <c r="F1238" i="2"/>
  <c r="G1238" i="2"/>
  <c r="H1238" i="2"/>
  <c r="R1181" i="2"/>
  <c r="S1181" i="2"/>
  <c r="R1177" i="2"/>
  <c r="S1177" i="2"/>
  <c r="R1179" i="2"/>
  <c r="S1179" i="2"/>
  <c r="R1172" i="2"/>
  <c r="S1172" i="2"/>
  <c r="R1151" i="2"/>
  <c r="S1151" i="2"/>
  <c r="R1137" i="2"/>
  <c r="S1137" i="2"/>
  <c r="R1149" i="2"/>
  <c r="S1149" i="2"/>
  <c r="R1145" i="2"/>
  <c r="S1145" i="2"/>
  <c r="R1160" i="2"/>
  <c r="S1160" i="2"/>
  <c r="R1176" i="2"/>
  <c r="S1176" i="2"/>
  <c r="R1157" i="2"/>
  <c r="S1157" i="2"/>
  <c r="R1147" i="2"/>
  <c r="S1147" i="2"/>
  <c r="R1155" i="2"/>
  <c r="S1155" i="2"/>
  <c r="I1206" i="2"/>
  <c r="E1206" i="2"/>
  <c r="F1206" i="2"/>
  <c r="G1206" i="2"/>
  <c r="H1206" i="2"/>
  <c r="J1182" i="2"/>
  <c r="K1182" i="2"/>
  <c r="D1230" i="2"/>
  <c r="B1254" i="2"/>
  <c r="O1158" i="2"/>
  <c r="P1158" i="2"/>
  <c r="L1158" i="2"/>
  <c r="T1134" i="2"/>
  <c r="O1225" i="2"/>
  <c r="P1225" i="2"/>
  <c r="L1225" i="2"/>
  <c r="M1225" i="2"/>
  <c r="N1225" i="2"/>
  <c r="Q1225" i="2"/>
  <c r="O1211" i="2"/>
  <c r="P1211" i="2"/>
  <c r="L1211" i="2"/>
  <c r="O1250" i="2"/>
  <c r="P1250" i="2"/>
  <c r="L1250" i="2"/>
  <c r="M1250" i="2"/>
  <c r="N1250" i="2"/>
  <c r="Q1250" i="2"/>
  <c r="O1215" i="2"/>
  <c r="P1215" i="2"/>
  <c r="L1215" i="2"/>
  <c r="O1246" i="2"/>
  <c r="P1246" i="2"/>
  <c r="L1246" i="2"/>
  <c r="M1246" i="2"/>
  <c r="N1246" i="2"/>
  <c r="Q1246" i="2"/>
  <c r="O1213" i="2"/>
  <c r="P1213" i="2"/>
  <c r="L1213" i="2"/>
  <c r="O1242" i="2"/>
  <c r="P1242" i="2"/>
  <c r="L1242" i="2"/>
  <c r="O1223" i="2"/>
  <c r="P1223" i="2"/>
  <c r="L1223" i="2"/>
  <c r="M1223" i="2"/>
  <c r="N1223" i="2"/>
  <c r="Q1223" i="2"/>
  <c r="O1252" i="2"/>
  <c r="P1252" i="2"/>
  <c r="L1252" i="2"/>
  <c r="M1252" i="2"/>
  <c r="N1252" i="2"/>
  <c r="Q1252" i="2"/>
  <c r="O1244" i="2"/>
  <c r="P1244" i="2"/>
  <c r="L1244" i="2"/>
  <c r="M1244" i="2"/>
  <c r="N1244" i="2"/>
  <c r="Q1244" i="2"/>
  <c r="O1214" i="2"/>
  <c r="P1214" i="2"/>
  <c r="L1214" i="2"/>
  <c r="O1224" i="2"/>
  <c r="P1224" i="2"/>
  <c r="L1224" i="2"/>
  <c r="M1224" i="2"/>
  <c r="N1224" i="2"/>
  <c r="Q1224" i="2"/>
  <c r="O1208" i="2"/>
  <c r="P1208" i="2"/>
  <c r="L1208" i="2"/>
  <c r="O1210" i="2"/>
  <c r="P1210" i="2"/>
  <c r="L1210" i="2"/>
  <c r="O1228" i="2"/>
  <c r="P1228" i="2"/>
  <c r="L1228" i="2"/>
  <c r="M1228" i="2"/>
  <c r="N1228" i="2"/>
  <c r="Q1228" i="2"/>
  <c r="O1212" i="2"/>
  <c r="P1212" i="2"/>
  <c r="L1212" i="2"/>
  <c r="M1190" i="2"/>
  <c r="N1190" i="2"/>
  <c r="Q1190" i="2"/>
  <c r="M1163" i="2"/>
  <c r="N1163" i="2"/>
  <c r="Q1163" i="2"/>
  <c r="M1184" i="2"/>
  <c r="N1184" i="2"/>
  <c r="Q1184" i="2"/>
  <c r="N1169" i="2"/>
  <c r="Q1169" i="2"/>
  <c r="M1169" i="2"/>
  <c r="N1161" i="2"/>
  <c r="Q1161" i="2"/>
  <c r="M1161" i="2"/>
  <c r="N1159" i="2"/>
  <c r="Q1159" i="2"/>
  <c r="R1159" i="2"/>
  <c r="S1159" i="2"/>
  <c r="M1159" i="2"/>
  <c r="M1192" i="2"/>
  <c r="N1192" i="2"/>
  <c r="Q1192" i="2"/>
  <c r="M1186" i="2"/>
  <c r="N1186" i="2"/>
  <c r="Q1186" i="2"/>
  <c r="M1194" i="2"/>
  <c r="N1194" i="2"/>
  <c r="Q1194" i="2"/>
  <c r="M1188" i="2"/>
  <c r="N1188" i="2"/>
  <c r="Q1188" i="2"/>
  <c r="D1286" i="2"/>
  <c r="B1310" i="2"/>
  <c r="D1275" i="2"/>
  <c r="B1299" i="2"/>
  <c r="D1273" i="2"/>
  <c r="B1297" i="2"/>
  <c r="D1267" i="2"/>
  <c r="B1291" i="2"/>
  <c r="D1259" i="2"/>
  <c r="B1283" i="2"/>
  <c r="D1255" i="2"/>
  <c r="B1279" i="2"/>
  <c r="D1298" i="2"/>
  <c r="B1322" i="2"/>
  <c r="D1277" i="2"/>
  <c r="B1301" i="2"/>
  <c r="D1263" i="2"/>
  <c r="B1287" i="2"/>
  <c r="D1296" i="2"/>
  <c r="B1320" i="2"/>
  <c r="D1288" i="2"/>
  <c r="B1312" i="2"/>
  <c r="D1280" i="2"/>
  <c r="B1304" i="2"/>
  <c r="D1294" i="2"/>
  <c r="B1318" i="2"/>
  <c r="D1265" i="2"/>
  <c r="B1289" i="2"/>
  <c r="D1282" i="2"/>
  <c r="B1306" i="2"/>
  <c r="D1269" i="2"/>
  <c r="B1293" i="2"/>
  <c r="D1261" i="2"/>
  <c r="B1285" i="2"/>
  <c r="D1257" i="2"/>
  <c r="B1281" i="2"/>
  <c r="D1290" i="2"/>
  <c r="B1314" i="2"/>
  <c r="D1271" i="2"/>
  <c r="B1295" i="2"/>
  <c r="D1300" i="2"/>
  <c r="B1324" i="2"/>
  <c r="D1292" i="2"/>
  <c r="B1316" i="2"/>
  <c r="D1284" i="2"/>
  <c r="B1308" i="2"/>
  <c r="M1187" i="2"/>
  <c r="N1187" i="2"/>
  <c r="Q1187" i="2"/>
  <c r="N1183" i="2"/>
  <c r="Q1183" i="2"/>
  <c r="R1183" i="2"/>
  <c r="S1183" i="2"/>
  <c r="M1183" i="2"/>
  <c r="N1191" i="2"/>
  <c r="Q1191" i="2"/>
  <c r="R1191" i="2"/>
  <c r="S1191" i="2"/>
  <c r="M1191" i="2"/>
  <c r="N1193" i="2"/>
  <c r="Q1193" i="2"/>
  <c r="M1193" i="2"/>
  <c r="N1189" i="2"/>
  <c r="Q1189" i="2"/>
  <c r="M1189" i="2"/>
  <c r="N1185" i="2"/>
  <c r="Q1185" i="2"/>
  <c r="R1185" i="2"/>
  <c r="S1185" i="2"/>
  <c r="M1185" i="2"/>
  <c r="N1167" i="2"/>
  <c r="Q1167" i="2"/>
  <c r="R1167" i="2"/>
  <c r="S1167" i="2"/>
  <c r="M1167" i="2"/>
  <c r="N1165" i="2"/>
  <c r="Q1165" i="2"/>
  <c r="R1165" i="2"/>
  <c r="S1165" i="2"/>
  <c r="M1165" i="2"/>
  <c r="O1227" i="2"/>
  <c r="P1227" i="2"/>
  <c r="L1227" i="2"/>
  <c r="M1227" i="2"/>
  <c r="N1227" i="2"/>
  <c r="Q1227" i="2"/>
  <c r="O1219" i="2"/>
  <c r="P1219" i="2"/>
  <c r="L1219" i="2"/>
  <c r="M1219" i="2"/>
  <c r="N1219" i="2"/>
  <c r="Q1219" i="2"/>
  <c r="O1207" i="2"/>
  <c r="P1207" i="2"/>
  <c r="L1207" i="2"/>
  <c r="O1229" i="2"/>
  <c r="P1229" i="2"/>
  <c r="L1229" i="2"/>
  <c r="M1229" i="2"/>
  <c r="N1229" i="2"/>
  <c r="Q1229" i="2"/>
  <c r="O1248" i="2"/>
  <c r="P1248" i="2"/>
  <c r="L1248" i="2"/>
  <c r="M1248" i="2"/>
  <c r="N1248" i="2"/>
  <c r="Q1248" i="2"/>
  <c r="O1217" i="2"/>
  <c r="P1217" i="2"/>
  <c r="L1217" i="2"/>
  <c r="O1221" i="2"/>
  <c r="P1221" i="2"/>
  <c r="L1221" i="2"/>
  <c r="M1221" i="2"/>
  <c r="N1221" i="2"/>
  <c r="Q1221" i="2"/>
  <c r="O1209" i="2"/>
  <c r="P1209" i="2"/>
  <c r="L1209" i="2"/>
  <c r="J1238" i="2"/>
  <c r="K1238" i="2"/>
  <c r="J1240" i="2"/>
  <c r="K1240" i="2"/>
  <c r="J1232" i="2"/>
  <c r="K1232" i="2"/>
  <c r="J1234" i="2"/>
  <c r="K1234" i="2"/>
  <c r="J1236" i="2"/>
  <c r="K1236" i="2"/>
  <c r="O1226" i="2"/>
  <c r="P1226" i="2"/>
  <c r="L1226" i="2"/>
  <c r="M1226" i="2"/>
  <c r="N1226" i="2"/>
  <c r="Q1226" i="2"/>
  <c r="O1216" i="2"/>
  <c r="P1216" i="2"/>
  <c r="L1216" i="2"/>
  <c r="O1222" i="2"/>
  <c r="P1222" i="2"/>
  <c r="L1222" i="2"/>
  <c r="M1222" i="2"/>
  <c r="N1222" i="2"/>
  <c r="Q1222" i="2"/>
  <c r="O1218" i="2"/>
  <c r="P1218" i="2"/>
  <c r="L1218" i="2"/>
  <c r="O1220" i="2"/>
  <c r="P1220" i="2"/>
  <c r="L1220" i="2"/>
  <c r="M1220" i="2"/>
  <c r="N1220" i="2"/>
  <c r="Q1220" i="2"/>
  <c r="R1190" i="2"/>
  <c r="S1190" i="2"/>
  <c r="R1163" i="2"/>
  <c r="S1163" i="2"/>
  <c r="R1202" i="2"/>
  <c r="S1202" i="2"/>
  <c r="R1200" i="2"/>
  <c r="S1200" i="2"/>
  <c r="R1184" i="2"/>
  <c r="S1184" i="2"/>
  <c r="R1169" i="2"/>
  <c r="S1169" i="2"/>
  <c r="R1173" i="2"/>
  <c r="S1173" i="2"/>
  <c r="R1161" i="2"/>
  <c r="S1161" i="2"/>
  <c r="R1175" i="2"/>
  <c r="S1175" i="2"/>
  <c r="R1196" i="2"/>
  <c r="S1196" i="2"/>
  <c r="R1192" i="2"/>
  <c r="S1192" i="2"/>
  <c r="R1186" i="2"/>
  <c r="S1186" i="2"/>
  <c r="R1194" i="2"/>
  <c r="S1194" i="2"/>
  <c r="R1188" i="2"/>
  <c r="S1188" i="2"/>
  <c r="E1262" i="2"/>
  <c r="F1262" i="2"/>
  <c r="G1262" i="2"/>
  <c r="H1262" i="2"/>
  <c r="I1262" i="2"/>
  <c r="E1251" i="2"/>
  <c r="F1251" i="2"/>
  <c r="G1251" i="2"/>
  <c r="H1251" i="2"/>
  <c r="I1251" i="2"/>
  <c r="E1249" i="2"/>
  <c r="F1249" i="2"/>
  <c r="G1249" i="2"/>
  <c r="H1249" i="2"/>
  <c r="I1249" i="2"/>
  <c r="E1243" i="2"/>
  <c r="F1243" i="2"/>
  <c r="G1243" i="2"/>
  <c r="H1243" i="2"/>
  <c r="I1243" i="2"/>
  <c r="E1235" i="2"/>
  <c r="F1235" i="2"/>
  <c r="G1235" i="2"/>
  <c r="H1235" i="2"/>
  <c r="I1235" i="2"/>
  <c r="E1231" i="2"/>
  <c r="F1231" i="2"/>
  <c r="G1231" i="2"/>
  <c r="H1231" i="2"/>
  <c r="I1231" i="2"/>
  <c r="E1274" i="2"/>
  <c r="F1274" i="2"/>
  <c r="G1274" i="2"/>
  <c r="H1274" i="2"/>
  <c r="I1274" i="2"/>
  <c r="E1253" i="2"/>
  <c r="F1253" i="2"/>
  <c r="G1253" i="2"/>
  <c r="H1253" i="2"/>
  <c r="I1253" i="2"/>
  <c r="E1239" i="2"/>
  <c r="F1239" i="2"/>
  <c r="G1239" i="2"/>
  <c r="H1239" i="2"/>
  <c r="I1239" i="2"/>
  <c r="E1272" i="2"/>
  <c r="F1272" i="2"/>
  <c r="G1272" i="2"/>
  <c r="H1272" i="2"/>
  <c r="I1272" i="2"/>
  <c r="E1264" i="2"/>
  <c r="F1264" i="2"/>
  <c r="G1264" i="2"/>
  <c r="H1264" i="2"/>
  <c r="I1264" i="2"/>
  <c r="E1256" i="2"/>
  <c r="F1256" i="2"/>
  <c r="G1256" i="2"/>
  <c r="H1256" i="2"/>
  <c r="I1256" i="2"/>
  <c r="E1270" i="2"/>
  <c r="F1270" i="2"/>
  <c r="G1270" i="2"/>
  <c r="H1270" i="2"/>
  <c r="I1270" i="2"/>
  <c r="E1241" i="2"/>
  <c r="F1241" i="2"/>
  <c r="G1241" i="2"/>
  <c r="H1241" i="2"/>
  <c r="I1241" i="2"/>
  <c r="E1258" i="2"/>
  <c r="F1258" i="2"/>
  <c r="G1258" i="2"/>
  <c r="H1258" i="2"/>
  <c r="I1258" i="2"/>
  <c r="E1245" i="2"/>
  <c r="F1245" i="2"/>
  <c r="G1245" i="2"/>
  <c r="H1245" i="2"/>
  <c r="I1245" i="2"/>
  <c r="E1237" i="2"/>
  <c r="F1237" i="2"/>
  <c r="G1237" i="2"/>
  <c r="H1237" i="2"/>
  <c r="I1237" i="2"/>
  <c r="E1233" i="2"/>
  <c r="F1233" i="2"/>
  <c r="G1233" i="2"/>
  <c r="H1233" i="2"/>
  <c r="I1233" i="2"/>
  <c r="E1266" i="2"/>
  <c r="F1266" i="2"/>
  <c r="G1266" i="2"/>
  <c r="H1266" i="2"/>
  <c r="I1266" i="2"/>
  <c r="E1247" i="2"/>
  <c r="F1247" i="2"/>
  <c r="G1247" i="2"/>
  <c r="H1247" i="2"/>
  <c r="I1247" i="2"/>
  <c r="E1276" i="2"/>
  <c r="F1276" i="2"/>
  <c r="G1276" i="2"/>
  <c r="H1276" i="2"/>
  <c r="I1276" i="2"/>
  <c r="E1268" i="2"/>
  <c r="F1268" i="2"/>
  <c r="G1268" i="2"/>
  <c r="H1268" i="2"/>
  <c r="I1268" i="2"/>
  <c r="E1260" i="2"/>
  <c r="F1260" i="2"/>
  <c r="G1260" i="2"/>
  <c r="H1260" i="2"/>
  <c r="I1260" i="2"/>
  <c r="R1203" i="2"/>
  <c r="S1203" i="2"/>
  <c r="R1201" i="2"/>
  <c r="S1201" i="2"/>
  <c r="R1195" i="2"/>
  <c r="S1195" i="2"/>
  <c r="R1187" i="2"/>
  <c r="S1187" i="2"/>
  <c r="R1205" i="2"/>
  <c r="S1205" i="2"/>
  <c r="R1193" i="2"/>
  <c r="S1193" i="2"/>
  <c r="R1197" i="2"/>
  <c r="S1197" i="2"/>
  <c r="R1189" i="2"/>
  <c r="S1189" i="2"/>
  <c r="R1199" i="2"/>
  <c r="S1199" i="2"/>
  <c r="R1171" i="2"/>
  <c r="S1171" i="2"/>
  <c r="R1198" i="2"/>
  <c r="S1198" i="2"/>
  <c r="R1204" i="2"/>
  <c r="S1204" i="2"/>
  <c r="I1230" i="2"/>
  <c r="E1230" i="2"/>
  <c r="F1230" i="2"/>
  <c r="G1230" i="2"/>
  <c r="H1230" i="2"/>
  <c r="J1230" i="2"/>
  <c r="K1230" i="2"/>
  <c r="N1158" i="2"/>
  <c r="Q1158" i="2"/>
  <c r="R1158" i="2"/>
  <c r="S1158" i="2"/>
  <c r="M1158" i="2"/>
  <c r="D1254" i="2"/>
  <c r="B1278" i="2"/>
  <c r="O1182" i="2"/>
  <c r="P1182" i="2"/>
  <c r="L1182" i="2"/>
  <c r="J1206" i="2"/>
  <c r="K1206" i="2"/>
  <c r="T1158" i="2"/>
  <c r="T1182" i="2"/>
  <c r="R1220" i="2"/>
  <c r="S1220" i="2"/>
  <c r="R1222" i="2"/>
  <c r="S1222" i="2"/>
  <c r="R1226" i="2"/>
  <c r="S1226" i="2"/>
  <c r="O1234" i="2"/>
  <c r="P1234" i="2"/>
  <c r="L1234" i="2"/>
  <c r="O1240" i="2"/>
  <c r="P1240" i="2"/>
  <c r="L1240" i="2"/>
  <c r="N1209" i="2"/>
  <c r="Q1209" i="2"/>
  <c r="R1209" i="2"/>
  <c r="S1209" i="2"/>
  <c r="M1209" i="2"/>
  <c r="N1217" i="2"/>
  <c r="Q1217" i="2"/>
  <c r="R1217" i="2"/>
  <c r="S1217" i="2"/>
  <c r="M1217" i="2"/>
  <c r="N1207" i="2"/>
  <c r="Q1207" i="2"/>
  <c r="R1207" i="2"/>
  <c r="S1207" i="2"/>
  <c r="M1207" i="2"/>
  <c r="D1308" i="2"/>
  <c r="B1332" i="2"/>
  <c r="D1316" i="2"/>
  <c r="B1340" i="2"/>
  <c r="D1324" i="2"/>
  <c r="B1348" i="2"/>
  <c r="D1295" i="2"/>
  <c r="B1319" i="2"/>
  <c r="D1314" i="2"/>
  <c r="B1338" i="2"/>
  <c r="D1281" i="2"/>
  <c r="B1305" i="2"/>
  <c r="D1285" i="2"/>
  <c r="B1309" i="2"/>
  <c r="D1293" i="2"/>
  <c r="B1317" i="2"/>
  <c r="D1306" i="2"/>
  <c r="B1330" i="2"/>
  <c r="D1289" i="2"/>
  <c r="B1313" i="2"/>
  <c r="D1318" i="2"/>
  <c r="B1342" i="2"/>
  <c r="D1304" i="2"/>
  <c r="B1328" i="2"/>
  <c r="D1312" i="2"/>
  <c r="B1336" i="2"/>
  <c r="D1320" i="2"/>
  <c r="B1344" i="2"/>
  <c r="D1287" i="2"/>
  <c r="B1311" i="2"/>
  <c r="D1301" i="2"/>
  <c r="B1325" i="2"/>
  <c r="D1322" i="2"/>
  <c r="B1346" i="2"/>
  <c r="D1279" i="2"/>
  <c r="B1303" i="2"/>
  <c r="D1283" i="2"/>
  <c r="B1307" i="2"/>
  <c r="D1291" i="2"/>
  <c r="B1315" i="2"/>
  <c r="D1297" i="2"/>
  <c r="B1321" i="2"/>
  <c r="D1299" i="2"/>
  <c r="B1323" i="2"/>
  <c r="D1310" i="2"/>
  <c r="B1334" i="2"/>
  <c r="M1212" i="2"/>
  <c r="N1212" i="2"/>
  <c r="Q1212" i="2"/>
  <c r="M1210" i="2"/>
  <c r="N1210" i="2"/>
  <c r="Q1210" i="2"/>
  <c r="M1208" i="2"/>
  <c r="N1208" i="2"/>
  <c r="Q1208" i="2"/>
  <c r="M1214" i="2"/>
  <c r="N1214" i="2"/>
  <c r="Q1214" i="2"/>
  <c r="N1242" i="2"/>
  <c r="Q1242" i="2"/>
  <c r="R1242" i="2"/>
  <c r="S1242" i="2"/>
  <c r="M1242" i="2"/>
  <c r="N1213" i="2"/>
  <c r="Q1213" i="2"/>
  <c r="M1213" i="2"/>
  <c r="N1215" i="2"/>
  <c r="Q1215" i="2"/>
  <c r="R1215" i="2"/>
  <c r="S1215" i="2"/>
  <c r="M1215" i="2"/>
  <c r="M1211" i="2"/>
  <c r="N1211" i="2"/>
  <c r="Q1211" i="2"/>
  <c r="J1260" i="2"/>
  <c r="K1260" i="2"/>
  <c r="J1268" i="2"/>
  <c r="K1268" i="2"/>
  <c r="J1276" i="2"/>
  <c r="K1276" i="2"/>
  <c r="J1247" i="2"/>
  <c r="K1247" i="2"/>
  <c r="J1266" i="2"/>
  <c r="K1266" i="2"/>
  <c r="J1233" i="2"/>
  <c r="K1233" i="2"/>
  <c r="J1237" i="2"/>
  <c r="K1237" i="2"/>
  <c r="J1245" i="2"/>
  <c r="K1245" i="2"/>
  <c r="J1258" i="2"/>
  <c r="K1258" i="2"/>
  <c r="J1241" i="2"/>
  <c r="K1241" i="2"/>
  <c r="J1270" i="2"/>
  <c r="K1270" i="2"/>
  <c r="J1256" i="2"/>
  <c r="K1256" i="2"/>
  <c r="J1264" i="2"/>
  <c r="K1264" i="2"/>
  <c r="J1272" i="2"/>
  <c r="K1272" i="2"/>
  <c r="J1239" i="2"/>
  <c r="K1239" i="2"/>
  <c r="J1253" i="2"/>
  <c r="K1253" i="2"/>
  <c r="J1274" i="2"/>
  <c r="K1274" i="2"/>
  <c r="J1231" i="2"/>
  <c r="K1231" i="2"/>
  <c r="J1235" i="2"/>
  <c r="K1235" i="2"/>
  <c r="J1243" i="2"/>
  <c r="K1243" i="2"/>
  <c r="J1249" i="2"/>
  <c r="K1249" i="2"/>
  <c r="J1251" i="2"/>
  <c r="K1251" i="2"/>
  <c r="J1262" i="2"/>
  <c r="K1262" i="2"/>
  <c r="M1218" i="2"/>
  <c r="N1218" i="2"/>
  <c r="Q1218" i="2"/>
  <c r="R1218" i="2"/>
  <c r="S1218" i="2"/>
  <c r="M1216" i="2"/>
  <c r="N1216" i="2"/>
  <c r="Q1216" i="2"/>
  <c r="R1216" i="2"/>
  <c r="S1216" i="2"/>
  <c r="O1236" i="2"/>
  <c r="P1236" i="2"/>
  <c r="L1236" i="2"/>
  <c r="O1232" i="2"/>
  <c r="P1232" i="2"/>
  <c r="L1232" i="2"/>
  <c r="O1238" i="2"/>
  <c r="P1238" i="2"/>
  <c r="L1238" i="2"/>
  <c r="R1221" i="2"/>
  <c r="S1221" i="2"/>
  <c r="R1248" i="2"/>
  <c r="S1248" i="2"/>
  <c r="R1229" i="2"/>
  <c r="S1229" i="2"/>
  <c r="R1219" i="2"/>
  <c r="S1219" i="2"/>
  <c r="R1227" i="2"/>
  <c r="S1227" i="2"/>
  <c r="E1284" i="2"/>
  <c r="F1284" i="2"/>
  <c r="G1284" i="2"/>
  <c r="H1284" i="2"/>
  <c r="I1284" i="2"/>
  <c r="E1292" i="2"/>
  <c r="F1292" i="2"/>
  <c r="G1292" i="2"/>
  <c r="H1292" i="2"/>
  <c r="I1292" i="2"/>
  <c r="E1300" i="2"/>
  <c r="F1300" i="2"/>
  <c r="G1300" i="2"/>
  <c r="H1300" i="2"/>
  <c r="I1300" i="2"/>
  <c r="E1271" i="2"/>
  <c r="F1271" i="2"/>
  <c r="G1271" i="2"/>
  <c r="H1271" i="2"/>
  <c r="I1271" i="2"/>
  <c r="E1290" i="2"/>
  <c r="F1290" i="2"/>
  <c r="G1290" i="2"/>
  <c r="H1290" i="2"/>
  <c r="I1290" i="2"/>
  <c r="E1257" i="2"/>
  <c r="F1257" i="2"/>
  <c r="G1257" i="2"/>
  <c r="H1257" i="2"/>
  <c r="I1257" i="2"/>
  <c r="E1261" i="2"/>
  <c r="F1261" i="2"/>
  <c r="G1261" i="2"/>
  <c r="H1261" i="2"/>
  <c r="I1261" i="2"/>
  <c r="E1269" i="2"/>
  <c r="F1269" i="2"/>
  <c r="G1269" i="2"/>
  <c r="H1269" i="2"/>
  <c r="I1269" i="2"/>
  <c r="E1282" i="2"/>
  <c r="F1282" i="2"/>
  <c r="G1282" i="2"/>
  <c r="H1282" i="2"/>
  <c r="I1282" i="2"/>
  <c r="E1265" i="2"/>
  <c r="F1265" i="2"/>
  <c r="G1265" i="2"/>
  <c r="H1265" i="2"/>
  <c r="I1265" i="2"/>
  <c r="E1294" i="2"/>
  <c r="F1294" i="2"/>
  <c r="G1294" i="2"/>
  <c r="H1294" i="2"/>
  <c r="I1294" i="2"/>
  <c r="E1280" i="2"/>
  <c r="F1280" i="2"/>
  <c r="G1280" i="2"/>
  <c r="H1280" i="2"/>
  <c r="I1280" i="2"/>
  <c r="E1288" i="2"/>
  <c r="F1288" i="2"/>
  <c r="G1288" i="2"/>
  <c r="H1288" i="2"/>
  <c r="I1288" i="2"/>
  <c r="E1296" i="2"/>
  <c r="F1296" i="2"/>
  <c r="G1296" i="2"/>
  <c r="H1296" i="2"/>
  <c r="I1296" i="2"/>
  <c r="E1263" i="2"/>
  <c r="F1263" i="2"/>
  <c r="G1263" i="2"/>
  <c r="H1263" i="2"/>
  <c r="I1263" i="2"/>
  <c r="E1277" i="2"/>
  <c r="F1277" i="2"/>
  <c r="G1277" i="2"/>
  <c r="H1277" i="2"/>
  <c r="I1277" i="2"/>
  <c r="E1298" i="2"/>
  <c r="F1298" i="2"/>
  <c r="G1298" i="2"/>
  <c r="H1298" i="2"/>
  <c r="I1298" i="2"/>
  <c r="E1255" i="2"/>
  <c r="F1255" i="2"/>
  <c r="G1255" i="2"/>
  <c r="H1255" i="2"/>
  <c r="I1255" i="2"/>
  <c r="E1259" i="2"/>
  <c r="F1259" i="2"/>
  <c r="G1259" i="2"/>
  <c r="H1259" i="2"/>
  <c r="I1259" i="2"/>
  <c r="E1267" i="2"/>
  <c r="F1267" i="2"/>
  <c r="G1267" i="2"/>
  <c r="H1267" i="2"/>
  <c r="I1267" i="2"/>
  <c r="E1273" i="2"/>
  <c r="F1273" i="2"/>
  <c r="G1273" i="2"/>
  <c r="H1273" i="2"/>
  <c r="I1273" i="2"/>
  <c r="E1275" i="2"/>
  <c r="F1275" i="2"/>
  <c r="G1275" i="2"/>
  <c r="H1275" i="2"/>
  <c r="I1275" i="2"/>
  <c r="E1286" i="2"/>
  <c r="F1286" i="2"/>
  <c r="G1286" i="2"/>
  <c r="H1286" i="2"/>
  <c r="I1286" i="2"/>
  <c r="R1212" i="2"/>
  <c r="S1212" i="2"/>
  <c r="R1228" i="2"/>
  <c r="S1228" i="2"/>
  <c r="R1210" i="2"/>
  <c r="S1210" i="2"/>
  <c r="R1208" i="2"/>
  <c r="S1208" i="2"/>
  <c r="R1224" i="2"/>
  <c r="S1224" i="2"/>
  <c r="R1214" i="2"/>
  <c r="S1214" i="2"/>
  <c r="R1244" i="2"/>
  <c r="S1244" i="2"/>
  <c r="R1252" i="2"/>
  <c r="S1252" i="2"/>
  <c r="R1223" i="2"/>
  <c r="S1223" i="2"/>
  <c r="R1213" i="2"/>
  <c r="S1213" i="2"/>
  <c r="R1246" i="2"/>
  <c r="S1246" i="2"/>
  <c r="R1250" i="2"/>
  <c r="S1250" i="2"/>
  <c r="R1211" i="2"/>
  <c r="S1211" i="2"/>
  <c r="R1225" i="2"/>
  <c r="S1225" i="2"/>
  <c r="O1206" i="2"/>
  <c r="P1206" i="2"/>
  <c r="L1206" i="2"/>
  <c r="E1254" i="2"/>
  <c r="F1254" i="2"/>
  <c r="G1254" i="2"/>
  <c r="H1254" i="2"/>
  <c r="I1254" i="2"/>
  <c r="O1230" i="2"/>
  <c r="P1230" i="2"/>
  <c r="L1230" i="2"/>
  <c r="N1182" i="2"/>
  <c r="Q1182" i="2"/>
  <c r="R1182" i="2"/>
  <c r="S1182" i="2"/>
  <c r="M1182" i="2"/>
  <c r="D1278" i="2"/>
  <c r="B1302" i="2"/>
  <c r="T1206" i="2"/>
  <c r="J1254" i="2"/>
  <c r="K1254" i="2"/>
  <c r="J1286" i="2"/>
  <c r="K1286" i="2"/>
  <c r="J1275" i="2"/>
  <c r="K1275" i="2"/>
  <c r="J1273" i="2"/>
  <c r="K1273" i="2"/>
  <c r="J1267" i="2"/>
  <c r="K1267" i="2"/>
  <c r="J1259" i="2"/>
  <c r="K1259" i="2"/>
  <c r="J1255" i="2"/>
  <c r="K1255" i="2"/>
  <c r="J1298" i="2"/>
  <c r="K1298" i="2"/>
  <c r="J1277" i="2"/>
  <c r="K1277" i="2"/>
  <c r="J1263" i="2"/>
  <c r="K1263" i="2"/>
  <c r="J1296" i="2"/>
  <c r="K1296" i="2"/>
  <c r="J1288" i="2"/>
  <c r="K1288" i="2"/>
  <c r="J1280" i="2"/>
  <c r="K1280" i="2"/>
  <c r="J1294" i="2"/>
  <c r="K1294" i="2"/>
  <c r="J1265" i="2"/>
  <c r="K1265" i="2"/>
  <c r="J1282" i="2"/>
  <c r="K1282" i="2"/>
  <c r="J1269" i="2"/>
  <c r="K1269" i="2"/>
  <c r="J1261" i="2"/>
  <c r="K1261" i="2"/>
  <c r="J1257" i="2"/>
  <c r="K1257" i="2"/>
  <c r="J1290" i="2"/>
  <c r="K1290" i="2"/>
  <c r="J1271" i="2"/>
  <c r="K1271" i="2"/>
  <c r="J1300" i="2"/>
  <c r="K1300" i="2"/>
  <c r="J1292" i="2"/>
  <c r="K1292" i="2"/>
  <c r="J1284" i="2"/>
  <c r="K1284" i="2"/>
  <c r="O1251" i="2"/>
  <c r="P1251" i="2"/>
  <c r="L1251" i="2"/>
  <c r="M1251" i="2"/>
  <c r="N1251" i="2"/>
  <c r="Q1251" i="2"/>
  <c r="O1243" i="2"/>
  <c r="P1243" i="2"/>
  <c r="L1243" i="2"/>
  <c r="M1243" i="2"/>
  <c r="N1243" i="2"/>
  <c r="Q1243" i="2"/>
  <c r="O1231" i="2"/>
  <c r="P1231" i="2"/>
  <c r="L1231" i="2"/>
  <c r="O1253" i="2"/>
  <c r="P1253" i="2"/>
  <c r="L1253" i="2"/>
  <c r="M1253" i="2"/>
  <c r="N1253" i="2"/>
  <c r="Q1253" i="2"/>
  <c r="O1272" i="2"/>
  <c r="P1272" i="2"/>
  <c r="L1272" i="2"/>
  <c r="M1272" i="2"/>
  <c r="N1272" i="2"/>
  <c r="Q1272" i="2"/>
  <c r="O1256" i="2"/>
  <c r="P1256" i="2"/>
  <c r="L1256" i="2"/>
  <c r="O1241" i="2"/>
  <c r="P1241" i="2"/>
  <c r="L1241" i="2"/>
  <c r="O1245" i="2"/>
  <c r="P1245" i="2"/>
  <c r="L1245" i="2"/>
  <c r="M1245" i="2"/>
  <c r="N1245" i="2"/>
  <c r="Q1245" i="2"/>
  <c r="O1233" i="2"/>
  <c r="P1233" i="2"/>
  <c r="L1233" i="2"/>
  <c r="O1247" i="2"/>
  <c r="P1247" i="2"/>
  <c r="L1247" i="2"/>
  <c r="M1247" i="2"/>
  <c r="N1247" i="2"/>
  <c r="Q1247" i="2"/>
  <c r="O1268" i="2"/>
  <c r="P1268" i="2"/>
  <c r="L1268" i="2"/>
  <c r="M1268" i="2"/>
  <c r="N1268" i="2"/>
  <c r="Q1268" i="2"/>
  <c r="D1334" i="2"/>
  <c r="B1358" i="2"/>
  <c r="D1323" i="2"/>
  <c r="B1347" i="2"/>
  <c r="D1321" i="2"/>
  <c r="B1345" i="2"/>
  <c r="D1315" i="2"/>
  <c r="B1339" i="2"/>
  <c r="D1307" i="2"/>
  <c r="B1331" i="2"/>
  <c r="D1303" i="2"/>
  <c r="B1327" i="2"/>
  <c r="D1346" i="2"/>
  <c r="B1370" i="2"/>
  <c r="D1325" i="2"/>
  <c r="B1349" i="2"/>
  <c r="D1311" i="2"/>
  <c r="B1335" i="2"/>
  <c r="D1344" i="2"/>
  <c r="B1368" i="2"/>
  <c r="D1336" i="2"/>
  <c r="B1360" i="2"/>
  <c r="D1328" i="2"/>
  <c r="B1352" i="2"/>
  <c r="D1342" i="2"/>
  <c r="B1366" i="2"/>
  <c r="D1313" i="2"/>
  <c r="B1337" i="2"/>
  <c r="D1330" i="2"/>
  <c r="B1354" i="2"/>
  <c r="D1317" i="2"/>
  <c r="B1341" i="2"/>
  <c r="D1309" i="2"/>
  <c r="B1333" i="2"/>
  <c r="D1305" i="2"/>
  <c r="B1329" i="2"/>
  <c r="D1338" i="2"/>
  <c r="B1362" i="2"/>
  <c r="D1319" i="2"/>
  <c r="B1343" i="2"/>
  <c r="D1348" i="2"/>
  <c r="B1372" i="2"/>
  <c r="D1340" i="2"/>
  <c r="B1364" i="2"/>
  <c r="D1332" i="2"/>
  <c r="B1356" i="2"/>
  <c r="M1240" i="2"/>
  <c r="N1240" i="2"/>
  <c r="Q1240" i="2"/>
  <c r="R1240" i="2"/>
  <c r="S1240" i="2"/>
  <c r="M1234" i="2"/>
  <c r="N1234" i="2"/>
  <c r="Q1234" i="2"/>
  <c r="R1234" i="2"/>
  <c r="S1234" i="2"/>
  <c r="M1238" i="2"/>
  <c r="N1238" i="2"/>
  <c r="Q1238" i="2"/>
  <c r="R1238" i="2"/>
  <c r="S1238" i="2"/>
  <c r="M1232" i="2"/>
  <c r="N1232" i="2"/>
  <c r="Q1232" i="2"/>
  <c r="R1232" i="2"/>
  <c r="S1232" i="2"/>
  <c r="M1236" i="2"/>
  <c r="N1236" i="2"/>
  <c r="Q1236" i="2"/>
  <c r="R1236" i="2"/>
  <c r="S1236" i="2"/>
  <c r="O1262" i="2"/>
  <c r="P1262" i="2"/>
  <c r="L1262" i="2"/>
  <c r="O1249" i="2"/>
  <c r="P1249" i="2"/>
  <c r="L1249" i="2"/>
  <c r="M1249" i="2"/>
  <c r="N1249" i="2"/>
  <c r="Q1249" i="2"/>
  <c r="O1235" i="2"/>
  <c r="P1235" i="2"/>
  <c r="L1235" i="2"/>
  <c r="O1274" i="2"/>
  <c r="P1274" i="2"/>
  <c r="L1274" i="2"/>
  <c r="M1274" i="2"/>
  <c r="N1274" i="2"/>
  <c r="Q1274" i="2"/>
  <c r="O1239" i="2"/>
  <c r="P1239" i="2"/>
  <c r="L1239" i="2"/>
  <c r="O1264" i="2"/>
  <c r="P1264" i="2"/>
  <c r="L1264" i="2"/>
  <c r="O1270" i="2"/>
  <c r="P1270" i="2"/>
  <c r="L1270" i="2"/>
  <c r="M1270" i="2"/>
  <c r="N1270" i="2"/>
  <c r="Q1270" i="2"/>
  <c r="O1258" i="2"/>
  <c r="P1258" i="2"/>
  <c r="L1258" i="2"/>
  <c r="O1237" i="2"/>
  <c r="P1237" i="2"/>
  <c r="L1237" i="2"/>
  <c r="O1266" i="2"/>
  <c r="P1266" i="2"/>
  <c r="L1266" i="2"/>
  <c r="O1276" i="2"/>
  <c r="P1276" i="2"/>
  <c r="L1276" i="2"/>
  <c r="M1276" i="2"/>
  <c r="N1276" i="2"/>
  <c r="Q1276" i="2"/>
  <c r="O1260" i="2"/>
  <c r="P1260" i="2"/>
  <c r="L1260" i="2"/>
  <c r="E1310" i="2"/>
  <c r="F1310" i="2"/>
  <c r="G1310" i="2"/>
  <c r="H1310" i="2"/>
  <c r="I1310" i="2"/>
  <c r="J1310" i="2"/>
  <c r="K1310" i="2"/>
  <c r="E1299" i="2"/>
  <c r="F1299" i="2"/>
  <c r="G1299" i="2"/>
  <c r="H1299" i="2"/>
  <c r="I1299" i="2"/>
  <c r="J1299" i="2"/>
  <c r="K1299" i="2"/>
  <c r="E1297" i="2"/>
  <c r="F1297" i="2"/>
  <c r="G1297" i="2"/>
  <c r="H1297" i="2"/>
  <c r="I1297" i="2"/>
  <c r="J1297" i="2"/>
  <c r="K1297" i="2"/>
  <c r="E1291" i="2"/>
  <c r="F1291" i="2"/>
  <c r="G1291" i="2"/>
  <c r="H1291" i="2"/>
  <c r="I1291" i="2"/>
  <c r="J1291" i="2"/>
  <c r="K1291" i="2"/>
  <c r="E1283" i="2"/>
  <c r="F1283" i="2"/>
  <c r="G1283" i="2"/>
  <c r="H1283" i="2"/>
  <c r="I1283" i="2"/>
  <c r="J1283" i="2"/>
  <c r="K1283" i="2"/>
  <c r="E1279" i="2"/>
  <c r="F1279" i="2"/>
  <c r="G1279" i="2"/>
  <c r="H1279" i="2"/>
  <c r="I1279" i="2"/>
  <c r="J1279" i="2"/>
  <c r="K1279" i="2"/>
  <c r="E1322" i="2"/>
  <c r="F1322" i="2"/>
  <c r="G1322" i="2"/>
  <c r="H1322" i="2"/>
  <c r="I1322" i="2"/>
  <c r="J1322" i="2"/>
  <c r="K1322" i="2"/>
  <c r="E1301" i="2"/>
  <c r="F1301" i="2"/>
  <c r="G1301" i="2"/>
  <c r="H1301" i="2"/>
  <c r="I1301" i="2"/>
  <c r="J1301" i="2"/>
  <c r="K1301" i="2"/>
  <c r="E1287" i="2"/>
  <c r="F1287" i="2"/>
  <c r="G1287" i="2"/>
  <c r="H1287" i="2"/>
  <c r="I1287" i="2"/>
  <c r="J1287" i="2"/>
  <c r="K1287" i="2"/>
  <c r="E1320" i="2"/>
  <c r="F1320" i="2"/>
  <c r="G1320" i="2"/>
  <c r="H1320" i="2"/>
  <c r="I1320" i="2"/>
  <c r="J1320" i="2"/>
  <c r="K1320" i="2"/>
  <c r="E1312" i="2"/>
  <c r="F1312" i="2"/>
  <c r="G1312" i="2"/>
  <c r="H1312" i="2"/>
  <c r="I1312" i="2"/>
  <c r="J1312" i="2"/>
  <c r="K1312" i="2"/>
  <c r="E1304" i="2"/>
  <c r="F1304" i="2"/>
  <c r="G1304" i="2"/>
  <c r="H1304" i="2"/>
  <c r="I1304" i="2"/>
  <c r="J1304" i="2"/>
  <c r="K1304" i="2"/>
  <c r="E1318" i="2"/>
  <c r="F1318" i="2"/>
  <c r="G1318" i="2"/>
  <c r="H1318" i="2"/>
  <c r="I1318" i="2"/>
  <c r="J1318" i="2"/>
  <c r="K1318" i="2"/>
  <c r="E1289" i="2"/>
  <c r="F1289" i="2"/>
  <c r="G1289" i="2"/>
  <c r="H1289" i="2"/>
  <c r="I1289" i="2"/>
  <c r="J1289" i="2"/>
  <c r="K1289" i="2"/>
  <c r="E1306" i="2"/>
  <c r="F1306" i="2"/>
  <c r="G1306" i="2"/>
  <c r="H1306" i="2"/>
  <c r="I1306" i="2"/>
  <c r="J1306" i="2"/>
  <c r="K1306" i="2"/>
  <c r="E1293" i="2"/>
  <c r="F1293" i="2"/>
  <c r="G1293" i="2"/>
  <c r="H1293" i="2"/>
  <c r="I1293" i="2"/>
  <c r="J1293" i="2"/>
  <c r="K1293" i="2"/>
  <c r="E1285" i="2"/>
  <c r="F1285" i="2"/>
  <c r="G1285" i="2"/>
  <c r="H1285" i="2"/>
  <c r="I1285" i="2"/>
  <c r="J1285" i="2"/>
  <c r="K1285" i="2"/>
  <c r="E1281" i="2"/>
  <c r="F1281" i="2"/>
  <c r="G1281" i="2"/>
  <c r="H1281" i="2"/>
  <c r="I1281" i="2"/>
  <c r="J1281" i="2"/>
  <c r="K1281" i="2"/>
  <c r="E1314" i="2"/>
  <c r="F1314" i="2"/>
  <c r="G1314" i="2"/>
  <c r="H1314" i="2"/>
  <c r="I1314" i="2"/>
  <c r="J1314" i="2"/>
  <c r="K1314" i="2"/>
  <c r="E1295" i="2"/>
  <c r="F1295" i="2"/>
  <c r="G1295" i="2"/>
  <c r="H1295" i="2"/>
  <c r="I1295" i="2"/>
  <c r="J1295" i="2"/>
  <c r="K1295" i="2"/>
  <c r="E1324" i="2"/>
  <c r="F1324" i="2"/>
  <c r="G1324" i="2"/>
  <c r="H1324" i="2"/>
  <c r="I1324" i="2"/>
  <c r="J1324" i="2"/>
  <c r="K1324" i="2"/>
  <c r="E1316" i="2"/>
  <c r="F1316" i="2"/>
  <c r="G1316" i="2"/>
  <c r="H1316" i="2"/>
  <c r="I1316" i="2"/>
  <c r="J1316" i="2"/>
  <c r="K1316" i="2"/>
  <c r="E1308" i="2"/>
  <c r="F1308" i="2"/>
  <c r="G1308" i="2"/>
  <c r="H1308" i="2"/>
  <c r="I1308" i="2"/>
  <c r="J1308" i="2"/>
  <c r="K1308" i="2"/>
  <c r="N1230" i="2"/>
  <c r="Q1230" i="2"/>
  <c r="M1230" i="2"/>
  <c r="O1254" i="2"/>
  <c r="P1254" i="2"/>
  <c r="L1254" i="2"/>
  <c r="N1206" i="2"/>
  <c r="Q1206" i="2"/>
  <c r="R1206" i="2"/>
  <c r="S1206" i="2"/>
  <c r="M1206" i="2"/>
  <c r="D1302" i="2"/>
  <c r="B1326" i="2"/>
  <c r="E1278" i="2"/>
  <c r="F1278" i="2"/>
  <c r="G1278" i="2"/>
  <c r="H1278" i="2"/>
  <c r="I1278" i="2"/>
  <c r="R1230" i="2"/>
  <c r="S1230" i="2"/>
  <c r="O1316" i="2"/>
  <c r="P1316" i="2"/>
  <c r="L1316" i="2"/>
  <c r="M1316" i="2"/>
  <c r="N1316" i="2"/>
  <c r="Q1316" i="2"/>
  <c r="O1295" i="2"/>
  <c r="P1295" i="2"/>
  <c r="L1295" i="2"/>
  <c r="M1295" i="2"/>
  <c r="N1295" i="2"/>
  <c r="Q1295" i="2"/>
  <c r="O1281" i="2"/>
  <c r="P1281" i="2"/>
  <c r="L1281" i="2"/>
  <c r="O1293" i="2"/>
  <c r="P1293" i="2"/>
  <c r="L1293" i="2"/>
  <c r="M1293" i="2"/>
  <c r="N1293" i="2"/>
  <c r="Q1293" i="2"/>
  <c r="O1289" i="2"/>
  <c r="P1289" i="2"/>
  <c r="L1289" i="2"/>
  <c r="O1304" i="2"/>
  <c r="P1304" i="2"/>
  <c r="L1304" i="2"/>
  <c r="O1320" i="2"/>
  <c r="P1320" i="2"/>
  <c r="L1320" i="2"/>
  <c r="M1320" i="2"/>
  <c r="N1320" i="2"/>
  <c r="Q1320" i="2"/>
  <c r="R1276" i="2"/>
  <c r="S1276" i="2"/>
  <c r="R1270" i="2"/>
  <c r="S1270" i="2"/>
  <c r="R1274" i="2"/>
  <c r="S1274" i="2"/>
  <c r="R1249" i="2"/>
  <c r="S1249" i="2"/>
  <c r="E1332" i="2"/>
  <c r="F1332" i="2"/>
  <c r="G1332" i="2"/>
  <c r="H1332" i="2"/>
  <c r="I1332" i="2"/>
  <c r="J1332" i="2"/>
  <c r="K1332" i="2"/>
  <c r="E1340" i="2"/>
  <c r="F1340" i="2"/>
  <c r="G1340" i="2"/>
  <c r="H1340" i="2"/>
  <c r="I1340" i="2"/>
  <c r="J1340" i="2"/>
  <c r="K1340" i="2"/>
  <c r="E1348" i="2"/>
  <c r="F1348" i="2"/>
  <c r="G1348" i="2"/>
  <c r="H1348" i="2"/>
  <c r="I1348" i="2"/>
  <c r="J1348" i="2"/>
  <c r="K1348" i="2"/>
  <c r="E1319" i="2"/>
  <c r="F1319" i="2"/>
  <c r="G1319" i="2"/>
  <c r="H1319" i="2"/>
  <c r="I1319" i="2"/>
  <c r="J1319" i="2"/>
  <c r="K1319" i="2"/>
  <c r="E1338" i="2"/>
  <c r="F1338" i="2"/>
  <c r="G1338" i="2"/>
  <c r="H1338" i="2"/>
  <c r="I1338" i="2"/>
  <c r="J1338" i="2"/>
  <c r="K1338" i="2"/>
  <c r="E1305" i="2"/>
  <c r="F1305" i="2"/>
  <c r="G1305" i="2"/>
  <c r="H1305" i="2"/>
  <c r="I1305" i="2"/>
  <c r="J1305" i="2"/>
  <c r="K1305" i="2"/>
  <c r="E1309" i="2"/>
  <c r="F1309" i="2"/>
  <c r="G1309" i="2"/>
  <c r="H1309" i="2"/>
  <c r="I1309" i="2"/>
  <c r="J1309" i="2"/>
  <c r="K1309" i="2"/>
  <c r="E1317" i="2"/>
  <c r="F1317" i="2"/>
  <c r="G1317" i="2"/>
  <c r="H1317" i="2"/>
  <c r="I1317" i="2"/>
  <c r="J1317" i="2"/>
  <c r="K1317" i="2"/>
  <c r="E1330" i="2"/>
  <c r="F1330" i="2"/>
  <c r="G1330" i="2"/>
  <c r="H1330" i="2"/>
  <c r="I1330" i="2"/>
  <c r="J1330" i="2"/>
  <c r="K1330" i="2"/>
  <c r="E1313" i="2"/>
  <c r="F1313" i="2"/>
  <c r="G1313" i="2"/>
  <c r="H1313" i="2"/>
  <c r="I1313" i="2"/>
  <c r="J1313" i="2"/>
  <c r="K1313" i="2"/>
  <c r="E1342" i="2"/>
  <c r="F1342" i="2"/>
  <c r="G1342" i="2"/>
  <c r="H1342" i="2"/>
  <c r="I1342" i="2"/>
  <c r="J1342" i="2"/>
  <c r="K1342" i="2"/>
  <c r="E1328" i="2"/>
  <c r="F1328" i="2"/>
  <c r="G1328" i="2"/>
  <c r="H1328" i="2"/>
  <c r="I1328" i="2"/>
  <c r="J1328" i="2"/>
  <c r="K1328" i="2"/>
  <c r="E1336" i="2"/>
  <c r="F1336" i="2"/>
  <c r="G1336" i="2"/>
  <c r="H1336" i="2"/>
  <c r="I1336" i="2"/>
  <c r="J1336" i="2"/>
  <c r="K1336" i="2"/>
  <c r="E1344" i="2"/>
  <c r="F1344" i="2"/>
  <c r="G1344" i="2"/>
  <c r="H1344" i="2"/>
  <c r="I1344" i="2"/>
  <c r="J1344" i="2"/>
  <c r="K1344" i="2"/>
  <c r="E1311" i="2"/>
  <c r="F1311" i="2"/>
  <c r="G1311" i="2"/>
  <c r="H1311" i="2"/>
  <c r="I1311" i="2"/>
  <c r="J1311" i="2"/>
  <c r="K1311" i="2"/>
  <c r="E1325" i="2"/>
  <c r="F1325" i="2"/>
  <c r="G1325" i="2"/>
  <c r="H1325" i="2"/>
  <c r="I1325" i="2"/>
  <c r="J1325" i="2"/>
  <c r="K1325" i="2"/>
  <c r="E1346" i="2"/>
  <c r="F1346" i="2"/>
  <c r="G1346" i="2"/>
  <c r="H1346" i="2"/>
  <c r="I1346" i="2"/>
  <c r="J1346" i="2"/>
  <c r="K1346" i="2"/>
  <c r="E1303" i="2"/>
  <c r="F1303" i="2"/>
  <c r="G1303" i="2"/>
  <c r="H1303" i="2"/>
  <c r="I1303" i="2"/>
  <c r="J1303" i="2"/>
  <c r="K1303" i="2"/>
  <c r="E1307" i="2"/>
  <c r="F1307" i="2"/>
  <c r="G1307" i="2"/>
  <c r="H1307" i="2"/>
  <c r="I1307" i="2"/>
  <c r="J1307" i="2"/>
  <c r="K1307" i="2"/>
  <c r="E1315" i="2"/>
  <c r="F1315" i="2"/>
  <c r="G1315" i="2"/>
  <c r="H1315" i="2"/>
  <c r="I1315" i="2"/>
  <c r="J1315" i="2"/>
  <c r="K1315" i="2"/>
  <c r="E1321" i="2"/>
  <c r="F1321" i="2"/>
  <c r="G1321" i="2"/>
  <c r="H1321" i="2"/>
  <c r="I1321" i="2"/>
  <c r="J1321" i="2"/>
  <c r="K1321" i="2"/>
  <c r="E1323" i="2"/>
  <c r="F1323" i="2"/>
  <c r="G1323" i="2"/>
  <c r="H1323" i="2"/>
  <c r="I1323" i="2"/>
  <c r="J1323" i="2"/>
  <c r="K1323" i="2"/>
  <c r="E1334" i="2"/>
  <c r="F1334" i="2"/>
  <c r="G1334" i="2"/>
  <c r="H1334" i="2"/>
  <c r="I1334" i="2"/>
  <c r="J1334" i="2"/>
  <c r="K1334" i="2"/>
  <c r="R1268" i="2"/>
  <c r="S1268" i="2"/>
  <c r="R1247" i="2"/>
  <c r="S1247" i="2"/>
  <c r="R1245" i="2"/>
  <c r="S1245" i="2"/>
  <c r="R1272" i="2"/>
  <c r="S1272" i="2"/>
  <c r="R1253" i="2"/>
  <c r="S1253" i="2"/>
  <c r="R1243" i="2"/>
  <c r="S1243" i="2"/>
  <c r="R1251" i="2"/>
  <c r="S1251" i="2"/>
  <c r="O1284" i="2"/>
  <c r="P1284" i="2"/>
  <c r="L1284" i="2"/>
  <c r="O1300" i="2"/>
  <c r="P1300" i="2"/>
  <c r="L1300" i="2"/>
  <c r="M1300" i="2"/>
  <c r="N1300" i="2"/>
  <c r="Q1300" i="2"/>
  <c r="O1290" i="2"/>
  <c r="P1290" i="2"/>
  <c r="L1290" i="2"/>
  <c r="O1261" i="2"/>
  <c r="P1261" i="2"/>
  <c r="L1261" i="2"/>
  <c r="O1282" i="2"/>
  <c r="P1282" i="2"/>
  <c r="L1282" i="2"/>
  <c r="O1294" i="2"/>
  <c r="P1294" i="2"/>
  <c r="L1294" i="2"/>
  <c r="M1294" i="2"/>
  <c r="N1294" i="2"/>
  <c r="Q1294" i="2"/>
  <c r="O1288" i="2"/>
  <c r="P1288" i="2"/>
  <c r="L1288" i="2"/>
  <c r="O1263" i="2"/>
  <c r="P1263" i="2"/>
  <c r="L1263" i="2"/>
  <c r="O1298" i="2"/>
  <c r="P1298" i="2"/>
  <c r="L1298" i="2"/>
  <c r="M1298" i="2"/>
  <c r="N1298" i="2"/>
  <c r="Q1298" i="2"/>
  <c r="O1259" i="2"/>
  <c r="P1259" i="2"/>
  <c r="L1259" i="2"/>
  <c r="O1273" i="2"/>
  <c r="P1273" i="2"/>
  <c r="L1273" i="2"/>
  <c r="M1273" i="2"/>
  <c r="N1273" i="2"/>
  <c r="Q1273" i="2"/>
  <c r="O1286" i="2"/>
  <c r="P1286" i="2"/>
  <c r="L1286" i="2"/>
  <c r="O1308" i="2"/>
  <c r="P1308" i="2"/>
  <c r="L1308" i="2"/>
  <c r="O1324" i="2"/>
  <c r="P1324" i="2"/>
  <c r="L1324" i="2"/>
  <c r="M1324" i="2"/>
  <c r="N1324" i="2"/>
  <c r="Q1324" i="2"/>
  <c r="O1314" i="2"/>
  <c r="P1314" i="2"/>
  <c r="L1314" i="2"/>
  <c r="O1285" i="2"/>
  <c r="P1285" i="2"/>
  <c r="L1285" i="2"/>
  <c r="O1306" i="2"/>
  <c r="P1306" i="2"/>
  <c r="L1306" i="2"/>
  <c r="O1318" i="2"/>
  <c r="P1318" i="2"/>
  <c r="L1318" i="2"/>
  <c r="M1318" i="2"/>
  <c r="N1318" i="2"/>
  <c r="Q1318" i="2"/>
  <c r="O1312" i="2"/>
  <c r="P1312" i="2"/>
  <c r="L1312" i="2"/>
  <c r="O1287" i="2"/>
  <c r="P1287" i="2"/>
  <c r="L1287" i="2"/>
  <c r="O1301" i="2"/>
  <c r="P1301" i="2"/>
  <c r="L1301" i="2"/>
  <c r="M1301" i="2"/>
  <c r="N1301" i="2"/>
  <c r="Q1301" i="2"/>
  <c r="O1322" i="2"/>
  <c r="P1322" i="2"/>
  <c r="L1322" i="2"/>
  <c r="M1322" i="2"/>
  <c r="N1322" i="2"/>
  <c r="Q1322" i="2"/>
  <c r="O1279" i="2"/>
  <c r="P1279" i="2"/>
  <c r="L1279" i="2"/>
  <c r="O1283" i="2"/>
  <c r="P1283" i="2"/>
  <c r="L1283" i="2"/>
  <c r="O1291" i="2"/>
  <c r="P1291" i="2"/>
  <c r="L1291" i="2"/>
  <c r="M1291" i="2"/>
  <c r="N1291" i="2"/>
  <c r="Q1291" i="2"/>
  <c r="O1297" i="2"/>
  <c r="P1297" i="2"/>
  <c r="L1297" i="2"/>
  <c r="M1297" i="2"/>
  <c r="N1297" i="2"/>
  <c r="Q1297" i="2"/>
  <c r="O1299" i="2"/>
  <c r="P1299" i="2"/>
  <c r="L1299" i="2"/>
  <c r="M1299" i="2"/>
  <c r="N1299" i="2"/>
  <c r="Q1299" i="2"/>
  <c r="O1310" i="2"/>
  <c r="P1310" i="2"/>
  <c r="L1310" i="2"/>
  <c r="M1260" i="2"/>
  <c r="N1260" i="2"/>
  <c r="Q1260" i="2"/>
  <c r="R1260" i="2"/>
  <c r="S1260" i="2"/>
  <c r="N1266" i="2"/>
  <c r="Q1266" i="2"/>
  <c r="R1266" i="2"/>
  <c r="S1266" i="2"/>
  <c r="M1266" i="2"/>
  <c r="N1237" i="2"/>
  <c r="Q1237" i="2"/>
  <c r="R1237" i="2"/>
  <c r="S1237" i="2"/>
  <c r="M1237" i="2"/>
  <c r="N1258" i="2"/>
  <c r="Q1258" i="2"/>
  <c r="R1258" i="2"/>
  <c r="S1258" i="2"/>
  <c r="M1258" i="2"/>
  <c r="N1264" i="2"/>
  <c r="Q1264" i="2"/>
  <c r="R1264" i="2"/>
  <c r="S1264" i="2"/>
  <c r="M1264" i="2"/>
  <c r="N1239" i="2"/>
  <c r="Q1239" i="2"/>
  <c r="R1239" i="2"/>
  <c r="S1239" i="2"/>
  <c r="M1239" i="2"/>
  <c r="M1235" i="2"/>
  <c r="N1235" i="2"/>
  <c r="Q1235" i="2"/>
  <c r="R1235" i="2"/>
  <c r="S1235" i="2"/>
  <c r="N1262" i="2"/>
  <c r="Q1262" i="2"/>
  <c r="R1262" i="2"/>
  <c r="S1262" i="2"/>
  <c r="M1262" i="2"/>
  <c r="D1356" i="2"/>
  <c r="B1380" i="2"/>
  <c r="D1364" i="2"/>
  <c r="B1388" i="2"/>
  <c r="D1372" i="2"/>
  <c r="B1396" i="2"/>
  <c r="D1343" i="2"/>
  <c r="B1367" i="2"/>
  <c r="D1362" i="2"/>
  <c r="B1386" i="2"/>
  <c r="D1329" i="2"/>
  <c r="B1353" i="2"/>
  <c r="D1333" i="2"/>
  <c r="B1357" i="2"/>
  <c r="D1341" i="2"/>
  <c r="B1365" i="2"/>
  <c r="D1354" i="2"/>
  <c r="B1378" i="2"/>
  <c r="D1337" i="2"/>
  <c r="B1361" i="2"/>
  <c r="D1366" i="2"/>
  <c r="B1390" i="2"/>
  <c r="D1352" i="2"/>
  <c r="B1376" i="2"/>
  <c r="D1360" i="2"/>
  <c r="B1384" i="2"/>
  <c r="D1368" i="2"/>
  <c r="B1392" i="2"/>
  <c r="D1335" i="2"/>
  <c r="B1359" i="2"/>
  <c r="D1349" i="2"/>
  <c r="B1373" i="2"/>
  <c r="D1370" i="2"/>
  <c r="B1394" i="2"/>
  <c r="D1327" i="2"/>
  <c r="B1351" i="2"/>
  <c r="D1331" i="2"/>
  <c r="B1355" i="2"/>
  <c r="D1339" i="2"/>
  <c r="B1363" i="2"/>
  <c r="D1345" i="2"/>
  <c r="B1369" i="2"/>
  <c r="D1347" i="2"/>
  <c r="B1371" i="2"/>
  <c r="D1358" i="2"/>
  <c r="B1382" i="2"/>
  <c r="N1233" i="2"/>
  <c r="Q1233" i="2"/>
  <c r="R1233" i="2"/>
  <c r="S1233" i="2"/>
  <c r="M1233" i="2"/>
  <c r="N1241" i="2"/>
  <c r="Q1241" i="2"/>
  <c r="R1241" i="2"/>
  <c r="S1241" i="2"/>
  <c r="M1241" i="2"/>
  <c r="N1256" i="2"/>
  <c r="Q1256" i="2"/>
  <c r="R1256" i="2"/>
  <c r="S1256" i="2"/>
  <c r="M1256" i="2"/>
  <c r="N1231" i="2"/>
  <c r="Q1231" i="2"/>
  <c r="R1231" i="2"/>
  <c r="S1231" i="2"/>
  <c r="M1231" i="2"/>
  <c r="O1292" i="2"/>
  <c r="P1292" i="2"/>
  <c r="L1292" i="2"/>
  <c r="M1292" i="2"/>
  <c r="N1292" i="2"/>
  <c r="Q1292" i="2"/>
  <c r="O1271" i="2"/>
  <c r="P1271" i="2"/>
  <c r="L1271" i="2"/>
  <c r="M1271" i="2"/>
  <c r="N1271" i="2"/>
  <c r="Q1271" i="2"/>
  <c r="O1257" i="2"/>
  <c r="P1257" i="2"/>
  <c r="L1257" i="2"/>
  <c r="O1269" i="2"/>
  <c r="P1269" i="2"/>
  <c r="L1269" i="2"/>
  <c r="M1269" i="2"/>
  <c r="N1269" i="2"/>
  <c r="Q1269" i="2"/>
  <c r="O1265" i="2"/>
  <c r="P1265" i="2"/>
  <c r="L1265" i="2"/>
  <c r="O1280" i="2"/>
  <c r="P1280" i="2"/>
  <c r="L1280" i="2"/>
  <c r="O1296" i="2"/>
  <c r="P1296" i="2"/>
  <c r="L1296" i="2"/>
  <c r="M1296" i="2"/>
  <c r="N1296" i="2"/>
  <c r="Q1296" i="2"/>
  <c r="O1277" i="2"/>
  <c r="P1277" i="2"/>
  <c r="L1277" i="2"/>
  <c r="M1277" i="2"/>
  <c r="N1277" i="2"/>
  <c r="Q1277" i="2"/>
  <c r="O1255" i="2"/>
  <c r="P1255" i="2"/>
  <c r="L1255" i="2"/>
  <c r="O1267" i="2"/>
  <c r="P1267" i="2"/>
  <c r="L1267" i="2"/>
  <c r="M1267" i="2"/>
  <c r="N1267" i="2"/>
  <c r="Q1267" i="2"/>
  <c r="O1275" i="2"/>
  <c r="P1275" i="2"/>
  <c r="L1275" i="2"/>
  <c r="M1275" i="2"/>
  <c r="N1275" i="2"/>
  <c r="Q1275" i="2"/>
  <c r="D1326" i="2"/>
  <c r="B1350" i="2"/>
  <c r="N1254" i="2"/>
  <c r="Q1254" i="2"/>
  <c r="M1254" i="2"/>
  <c r="J1278" i="2"/>
  <c r="K1278" i="2"/>
  <c r="E1302" i="2"/>
  <c r="F1302" i="2"/>
  <c r="G1302" i="2"/>
  <c r="H1302" i="2"/>
  <c r="I1302" i="2"/>
  <c r="R1254" i="2"/>
  <c r="S1254" i="2"/>
  <c r="T1230" i="2"/>
  <c r="M1255" i="2"/>
  <c r="N1255" i="2"/>
  <c r="Q1255" i="2"/>
  <c r="D1371" i="2"/>
  <c r="B1395" i="2"/>
  <c r="D1369" i="2"/>
  <c r="B1393" i="2"/>
  <c r="D1355" i="2"/>
  <c r="B1379" i="2"/>
  <c r="D1351" i="2"/>
  <c r="B1375" i="2"/>
  <c r="D1373" i="2"/>
  <c r="B1397" i="2"/>
  <c r="D1359" i="2"/>
  <c r="B1383" i="2"/>
  <c r="D1384" i="2"/>
  <c r="B1408" i="2"/>
  <c r="D1376" i="2"/>
  <c r="B1400" i="2"/>
  <c r="D1390" i="2"/>
  <c r="B1414" i="2"/>
  <c r="D1361" i="2"/>
  <c r="B1385" i="2"/>
  <c r="D1365" i="2"/>
  <c r="B1389" i="2"/>
  <c r="D1357" i="2"/>
  <c r="B1381" i="2"/>
  <c r="D1353" i="2"/>
  <c r="B1377" i="2"/>
  <c r="D1386" i="2"/>
  <c r="B1410" i="2"/>
  <c r="D1367" i="2"/>
  <c r="B1391" i="2"/>
  <c r="D1396" i="2"/>
  <c r="B1420" i="2"/>
  <c r="D1388" i="2"/>
  <c r="B1412" i="2"/>
  <c r="D1380" i="2"/>
  <c r="B1404" i="2"/>
  <c r="N1310" i="2"/>
  <c r="Q1310" i="2"/>
  <c r="R1310" i="2"/>
  <c r="S1310" i="2"/>
  <c r="M1310" i="2"/>
  <c r="M1283" i="2"/>
  <c r="N1283" i="2"/>
  <c r="Q1283" i="2"/>
  <c r="M1287" i="2"/>
  <c r="N1287" i="2"/>
  <c r="Q1287" i="2"/>
  <c r="N1312" i="2"/>
  <c r="Q1312" i="2"/>
  <c r="R1312" i="2"/>
  <c r="S1312" i="2"/>
  <c r="M1312" i="2"/>
  <c r="N1306" i="2"/>
  <c r="Q1306" i="2"/>
  <c r="R1306" i="2"/>
  <c r="S1306" i="2"/>
  <c r="M1306" i="2"/>
  <c r="M1285" i="2"/>
  <c r="N1285" i="2"/>
  <c r="Q1285" i="2"/>
  <c r="N1314" i="2"/>
  <c r="Q1314" i="2"/>
  <c r="R1314" i="2"/>
  <c r="S1314" i="2"/>
  <c r="M1314" i="2"/>
  <c r="M1308" i="2"/>
  <c r="N1308" i="2"/>
  <c r="Q1308" i="2"/>
  <c r="R1308" i="2"/>
  <c r="S1308" i="2"/>
  <c r="N1286" i="2"/>
  <c r="Q1286" i="2"/>
  <c r="R1286" i="2"/>
  <c r="S1286" i="2"/>
  <c r="M1286" i="2"/>
  <c r="M1259" i="2"/>
  <c r="N1259" i="2"/>
  <c r="Q1259" i="2"/>
  <c r="M1263" i="2"/>
  <c r="N1263" i="2"/>
  <c r="Q1263" i="2"/>
  <c r="N1288" i="2"/>
  <c r="Q1288" i="2"/>
  <c r="M1288" i="2"/>
  <c r="N1282" i="2"/>
  <c r="Q1282" i="2"/>
  <c r="M1282" i="2"/>
  <c r="M1261" i="2"/>
  <c r="N1261" i="2"/>
  <c r="Q1261" i="2"/>
  <c r="N1290" i="2"/>
  <c r="Q1290" i="2"/>
  <c r="M1290" i="2"/>
  <c r="M1284" i="2"/>
  <c r="N1284" i="2"/>
  <c r="Q1284" i="2"/>
  <c r="R1284" i="2"/>
  <c r="S1284" i="2"/>
  <c r="O1334" i="2"/>
  <c r="P1334" i="2"/>
  <c r="L1334" i="2"/>
  <c r="O1323" i="2"/>
  <c r="P1323" i="2"/>
  <c r="L1323" i="2"/>
  <c r="M1323" i="2"/>
  <c r="N1323" i="2"/>
  <c r="Q1323" i="2"/>
  <c r="O1321" i="2"/>
  <c r="P1321" i="2"/>
  <c r="L1321" i="2"/>
  <c r="M1321" i="2"/>
  <c r="N1321" i="2"/>
  <c r="Q1321" i="2"/>
  <c r="O1315" i="2"/>
  <c r="P1315" i="2"/>
  <c r="L1315" i="2"/>
  <c r="M1315" i="2"/>
  <c r="N1315" i="2"/>
  <c r="Q1315" i="2"/>
  <c r="O1307" i="2"/>
  <c r="P1307" i="2"/>
  <c r="L1307" i="2"/>
  <c r="O1303" i="2"/>
  <c r="P1303" i="2"/>
  <c r="L1303" i="2"/>
  <c r="O1346" i="2"/>
  <c r="P1346" i="2"/>
  <c r="L1346" i="2"/>
  <c r="M1346" i="2"/>
  <c r="N1346" i="2"/>
  <c r="Q1346" i="2"/>
  <c r="O1325" i="2"/>
  <c r="P1325" i="2"/>
  <c r="L1325" i="2"/>
  <c r="M1325" i="2"/>
  <c r="N1325" i="2"/>
  <c r="Q1325" i="2"/>
  <c r="O1311" i="2"/>
  <c r="P1311" i="2"/>
  <c r="L1311" i="2"/>
  <c r="O1344" i="2"/>
  <c r="P1344" i="2"/>
  <c r="L1344" i="2"/>
  <c r="M1344" i="2"/>
  <c r="N1344" i="2"/>
  <c r="Q1344" i="2"/>
  <c r="O1336" i="2"/>
  <c r="P1336" i="2"/>
  <c r="L1336" i="2"/>
  <c r="O1328" i="2"/>
  <c r="P1328" i="2"/>
  <c r="L1328" i="2"/>
  <c r="O1342" i="2"/>
  <c r="P1342" i="2"/>
  <c r="L1342" i="2"/>
  <c r="M1342" i="2"/>
  <c r="N1342" i="2"/>
  <c r="Q1342" i="2"/>
  <c r="O1313" i="2"/>
  <c r="P1313" i="2"/>
  <c r="L1313" i="2"/>
  <c r="O1330" i="2"/>
  <c r="P1330" i="2"/>
  <c r="L1330" i="2"/>
  <c r="O1317" i="2"/>
  <c r="P1317" i="2"/>
  <c r="L1317" i="2"/>
  <c r="M1317" i="2"/>
  <c r="N1317" i="2"/>
  <c r="Q1317" i="2"/>
  <c r="O1309" i="2"/>
  <c r="P1309" i="2"/>
  <c r="L1309" i="2"/>
  <c r="O1305" i="2"/>
  <c r="P1305" i="2"/>
  <c r="L1305" i="2"/>
  <c r="O1338" i="2"/>
  <c r="P1338" i="2"/>
  <c r="L1338" i="2"/>
  <c r="O1319" i="2"/>
  <c r="P1319" i="2"/>
  <c r="L1319" i="2"/>
  <c r="M1319" i="2"/>
  <c r="N1319" i="2"/>
  <c r="Q1319" i="2"/>
  <c r="O1348" i="2"/>
  <c r="P1348" i="2"/>
  <c r="L1348" i="2"/>
  <c r="M1348" i="2"/>
  <c r="N1348" i="2"/>
  <c r="Q1348" i="2"/>
  <c r="O1340" i="2"/>
  <c r="P1340" i="2"/>
  <c r="L1340" i="2"/>
  <c r="M1340" i="2"/>
  <c r="N1340" i="2"/>
  <c r="Q1340" i="2"/>
  <c r="O1332" i="2"/>
  <c r="P1332" i="2"/>
  <c r="L1332" i="2"/>
  <c r="N1304" i="2"/>
  <c r="Q1304" i="2"/>
  <c r="R1304" i="2"/>
  <c r="S1304" i="2"/>
  <c r="M1304" i="2"/>
  <c r="M1289" i="2"/>
  <c r="N1289" i="2"/>
  <c r="Q1289" i="2"/>
  <c r="R1289" i="2"/>
  <c r="S1289" i="2"/>
  <c r="M1281" i="2"/>
  <c r="N1281" i="2"/>
  <c r="Q1281" i="2"/>
  <c r="R1281" i="2"/>
  <c r="S1281" i="2"/>
  <c r="N1280" i="2"/>
  <c r="Q1280" i="2"/>
  <c r="R1280" i="2"/>
  <c r="S1280" i="2"/>
  <c r="M1280" i="2"/>
  <c r="M1265" i="2"/>
  <c r="N1265" i="2"/>
  <c r="Q1265" i="2"/>
  <c r="R1265" i="2"/>
  <c r="S1265" i="2"/>
  <c r="M1257" i="2"/>
  <c r="N1257" i="2"/>
  <c r="Q1257" i="2"/>
  <c r="R1257" i="2"/>
  <c r="S1257" i="2"/>
  <c r="D1382" i="2"/>
  <c r="B1406" i="2"/>
  <c r="D1363" i="2"/>
  <c r="B1387" i="2"/>
  <c r="D1394" i="2"/>
  <c r="B1418" i="2"/>
  <c r="D1392" i="2"/>
  <c r="B1416" i="2"/>
  <c r="D1378" i="2"/>
  <c r="B1402" i="2"/>
  <c r="M1279" i="2"/>
  <c r="N1279" i="2"/>
  <c r="Q1279" i="2"/>
  <c r="R1279" i="2"/>
  <c r="S1279" i="2"/>
  <c r="R1275" i="2"/>
  <c r="S1275" i="2"/>
  <c r="R1267" i="2"/>
  <c r="S1267" i="2"/>
  <c r="R1255" i="2"/>
  <c r="S1255" i="2"/>
  <c r="R1277" i="2"/>
  <c r="S1277" i="2"/>
  <c r="R1296" i="2"/>
  <c r="S1296" i="2"/>
  <c r="R1269" i="2"/>
  <c r="S1269" i="2"/>
  <c r="R1271" i="2"/>
  <c r="S1271" i="2"/>
  <c r="R1292" i="2"/>
  <c r="S1292" i="2"/>
  <c r="E1358" i="2"/>
  <c r="F1358" i="2"/>
  <c r="G1358" i="2"/>
  <c r="H1358" i="2"/>
  <c r="I1358" i="2"/>
  <c r="E1347" i="2"/>
  <c r="F1347" i="2"/>
  <c r="G1347" i="2"/>
  <c r="H1347" i="2"/>
  <c r="I1347" i="2"/>
  <c r="E1345" i="2"/>
  <c r="F1345" i="2"/>
  <c r="G1345" i="2"/>
  <c r="H1345" i="2"/>
  <c r="I1345" i="2"/>
  <c r="E1339" i="2"/>
  <c r="F1339" i="2"/>
  <c r="G1339" i="2"/>
  <c r="H1339" i="2"/>
  <c r="I1339" i="2"/>
  <c r="E1331" i="2"/>
  <c r="F1331" i="2"/>
  <c r="G1331" i="2"/>
  <c r="H1331" i="2"/>
  <c r="I1331" i="2"/>
  <c r="E1327" i="2"/>
  <c r="F1327" i="2"/>
  <c r="G1327" i="2"/>
  <c r="H1327" i="2"/>
  <c r="I1327" i="2"/>
  <c r="E1370" i="2"/>
  <c r="F1370" i="2"/>
  <c r="G1370" i="2"/>
  <c r="H1370" i="2"/>
  <c r="I1370" i="2"/>
  <c r="E1349" i="2"/>
  <c r="F1349" i="2"/>
  <c r="G1349" i="2"/>
  <c r="H1349" i="2"/>
  <c r="I1349" i="2"/>
  <c r="E1335" i="2"/>
  <c r="F1335" i="2"/>
  <c r="G1335" i="2"/>
  <c r="H1335" i="2"/>
  <c r="I1335" i="2"/>
  <c r="E1368" i="2"/>
  <c r="F1368" i="2"/>
  <c r="G1368" i="2"/>
  <c r="H1368" i="2"/>
  <c r="I1368" i="2"/>
  <c r="E1360" i="2"/>
  <c r="F1360" i="2"/>
  <c r="G1360" i="2"/>
  <c r="H1360" i="2"/>
  <c r="I1360" i="2"/>
  <c r="E1352" i="2"/>
  <c r="F1352" i="2"/>
  <c r="G1352" i="2"/>
  <c r="H1352" i="2"/>
  <c r="I1352" i="2"/>
  <c r="E1366" i="2"/>
  <c r="F1366" i="2"/>
  <c r="G1366" i="2"/>
  <c r="H1366" i="2"/>
  <c r="I1366" i="2"/>
  <c r="E1337" i="2"/>
  <c r="F1337" i="2"/>
  <c r="G1337" i="2"/>
  <c r="H1337" i="2"/>
  <c r="I1337" i="2"/>
  <c r="E1354" i="2"/>
  <c r="F1354" i="2"/>
  <c r="G1354" i="2"/>
  <c r="H1354" i="2"/>
  <c r="I1354" i="2"/>
  <c r="E1341" i="2"/>
  <c r="F1341" i="2"/>
  <c r="G1341" i="2"/>
  <c r="H1341" i="2"/>
  <c r="I1341" i="2"/>
  <c r="E1333" i="2"/>
  <c r="F1333" i="2"/>
  <c r="G1333" i="2"/>
  <c r="H1333" i="2"/>
  <c r="I1333" i="2"/>
  <c r="E1329" i="2"/>
  <c r="F1329" i="2"/>
  <c r="G1329" i="2"/>
  <c r="H1329" i="2"/>
  <c r="I1329" i="2"/>
  <c r="E1362" i="2"/>
  <c r="F1362" i="2"/>
  <c r="G1362" i="2"/>
  <c r="H1362" i="2"/>
  <c r="I1362" i="2"/>
  <c r="E1343" i="2"/>
  <c r="F1343" i="2"/>
  <c r="G1343" i="2"/>
  <c r="H1343" i="2"/>
  <c r="I1343" i="2"/>
  <c r="E1372" i="2"/>
  <c r="F1372" i="2"/>
  <c r="G1372" i="2"/>
  <c r="H1372" i="2"/>
  <c r="I1372" i="2"/>
  <c r="E1364" i="2"/>
  <c r="F1364" i="2"/>
  <c r="G1364" i="2"/>
  <c r="H1364" i="2"/>
  <c r="I1364" i="2"/>
  <c r="E1356" i="2"/>
  <c r="F1356" i="2"/>
  <c r="G1356" i="2"/>
  <c r="H1356" i="2"/>
  <c r="I1356" i="2"/>
  <c r="R1299" i="2"/>
  <c r="S1299" i="2"/>
  <c r="R1297" i="2"/>
  <c r="S1297" i="2"/>
  <c r="R1291" i="2"/>
  <c r="S1291" i="2"/>
  <c r="R1283" i="2"/>
  <c r="S1283" i="2"/>
  <c r="R1322" i="2"/>
  <c r="S1322" i="2"/>
  <c r="R1301" i="2"/>
  <c r="S1301" i="2"/>
  <c r="R1287" i="2"/>
  <c r="S1287" i="2"/>
  <c r="R1318" i="2"/>
  <c r="S1318" i="2"/>
  <c r="R1285" i="2"/>
  <c r="S1285" i="2"/>
  <c r="R1324" i="2"/>
  <c r="S1324" i="2"/>
  <c r="R1273" i="2"/>
  <c r="S1273" i="2"/>
  <c r="R1259" i="2"/>
  <c r="S1259" i="2"/>
  <c r="R1298" i="2"/>
  <c r="S1298" i="2"/>
  <c r="R1263" i="2"/>
  <c r="S1263" i="2"/>
  <c r="R1288" i="2"/>
  <c r="S1288" i="2"/>
  <c r="R1294" i="2"/>
  <c r="S1294" i="2"/>
  <c r="R1282" i="2"/>
  <c r="S1282" i="2"/>
  <c r="R1261" i="2"/>
  <c r="S1261" i="2"/>
  <c r="T1254" i="2"/>
  <c r="R1290" i="2"/>
  <c r="S1290" i="2"/>
  <c r="R1300" i="2"/>
  <c r="S1300" i="2"/>
  <c r="R1320" i="2"/>
  <c r="S1320" i="2"/>
  <c r="R1293" i="2"/>
  <c r="S1293" i="2"/>
  <c r="R1295" i="2"/>
  <c r="S1295" i="2"/>
  <c r="R1316" i="2"/>
  <c r="S1316" i="2"/>
  <c r="O1278" i="2"/>
  <c r="P1278" i="2"/>
  <c r="L1278" i="2"/>
  <c r="D1350" i="2"/>
  <c r="B1374" i="2"/>
  <c r="J1302" i="2"/>
  <c r="K1302" i="2"/>
  <c r="E1326" i="2"/>
  <c r="F1326" i="2"/>
  <c r="G1326" i="2"/>
  <c r="H1326" i="2"/>
  <c r="I1326" i="2"/>
  <c r="T1278" i="2"/>
  <c r="D1402" i="2"/>
  <c r="B1426" i="2"/>
  <c r="D1416" i="2"/>
  <c r="B1440" i="2"/>
  <c r="D1418" i="2"/>
  <c r="B1442" i="2"/>
  <c r="D1387" i="2"/>
  <c r="B1411" i="2"/>
  <c r="D1406" i="2"/>
  <c r="B1430" i="2"/>
  <c r="M1332" i="2"/>
  <c r="N1332" i="2"/>
  <c r="Q1332" i="2"/>
  <c r="R1332" i="2"/>
  <c r="S1332" i="2"/>
  <c r="N1338" i="2"/>
  <c r="Q1338" i="2"/>
  <c r="M1338" i="2"/>
  <c r="M1305" i="2"/>
  <c r="N1305" i="2"/>
  <c r="Q1305" i="2"/>
  <c r="M1309" i="2"/>
  <c r="N1309" i="2"/>
  <c r="Q1309" i="2"/>
  <c r="N1330" i="2"/>
  <c r="Q1330" i="2"/>
  <c r="M1330" i="2"/>
  <c r="M1313" i="2"/>
  <c r="N1313" i="2"/>
  <c r="Q1313" i="2"/>
  <c r="N1328" i="2"/>
  <c r="Q1328" i="2"/>
  <c r="R1328" i="2"/>
  <c r="S1328" i="2"/>
  <c r="M1328" i="2"/>
  <c r="N1336" i="2"/>
  <c r="Q1336" i="2"/>
  <c r="M1336" i="2"/>
  <c r="M1311" i="2"/>
  <c r="N1311" i="2"/>
  <c r="Q1311" i="2"/>
  <c r="M1303" i="2"/>
  <c r="N1303" i="2"/>
  <c r="Q1303" i="2"/>
  <c r="M1307" i="2"/>
  <c r="N1307" i="2"/>
  <c r="Q1307" i="2"/>
  <c r="N1334" i="2"/>
  <c r="Q1334" i="2"/>
  <c r="M1334" i="2"/>
  <c r="D1404" i="2"/>
  <c r="B1428" i="2"/>
  <c r="D1412" i="2"/>
  <c r="B1436" i="2"/>
  <c r="D1420" i="2"/>
  <c r="B1444" i="2"/>
  <c r="D1391" i="2"/>
  <c r="B1415" i="2"/>
  <c r="D1410" i="2"/>
  <c r="B1434" i="2"/>
  <c r="D1377" i="2"/>
  <c r="B1401" i="2"/>
  <c r="D1381" i="2"/>
  <c r="B1405" i="2"/>
  <c r="D1389" i="2"/>
  <c r="B1413" i="2"/>
  <c r="D1385" i="2"/>
  <c r="B1409" i="2"/>
  <c r="D1414" i="2"/>
  <c r="B1438" i="2"/>
  <c r="D1400" i="2"/>
  <c r="B1424" i="2"/>
  <c r="D1408" i="2"/>
  <c r="B1432" i="2"/>
  <c r="D1383" i="2"/>
  <c r="B1407" i="2"/>
  <c r="D1397" i="2"/>
  <c r="B1421" i="2"/>
  <c r="D1375" i="2"/>
  <c r="B1399" i="2"/>
  <c r="D1379" i="2"/>
  <c r="B1403" i="2"/>
  <c r="D1393" i="2"/>
  <c r="B1417" i="2"/>
  <c r="D1395" i="2"/>
  <c r="B1419" i="2"/>
  <c r="J1356" i="2"/>
  <c r="K1356" i="2"/>
  <c r="J1364" i="2"/>
  <c r="K1364" i="2"/>
  <c r="J1372" i="2"/>
  <c r="K1372" i="2"/>
  <c r="J1343" i="2"/>
  <c r="K1343" i="2"/>
  <c r="J1362" i="2"/>
  <c r="K1362" i="2"/>
  <c r="J1329" i="2"/>
  <c r="K1329" i="2"/>
  <c r="J1333" i="2"/>
  <c r="K1333" i="2"/>
  <c r="J1341" i="2"/>
  <c r="K1341" i="2"/>
  <c r="J1354" i="2"/>
  <c r="K1354" i="2"/>
  <c r="J1337" i="2"/>
  <c r="K1337" i="2"/>
  <c r="J1366" i="2"/>
  <c r="K1366" i="2"/>
  <c r="J1352" i="2"/>
  <c r="K1352" i="2"/>
  <c r="J1360" i="2"/>
  <c r="K1360" i="2"/>
  <c r="J1368" i="2"/>
  <c r="K1368" i="2"/>
  <c r="J1335" i="2"/>
  <c r="K1335" i="2"/>
  <c r="J1349" i="2"/>
  <c r="K1349" i="2"/>
  <c r="J1370" i="2"/>
  <c r="K1370" i="2"/>
  <c r="J1327" i="2"/>
  <c r="K1327" i="2"/>
  <c r="J1331" i="2"/>
  <c r="K1331" i="2"/>
  <c r="J1339" i="2"/>
  <c r="K1339" i="2"/>
  <c r="J1345" i="2"/>
  <c r="K1345" i="2"/>
  <c r="J1347" i="2"/>
  <c r="K1347" i="2"/>
  <c r="J1358" i="2"/>
  <c r="K1358" i="2"/>
  <c r="E1378" i="2"/>
  <c r="F1378" i="2"/>
  <c r="G1378" i="2"/>
  <c r="H1378" i="2"/>
  <c r="I1378" i="2"/>
  <c r="E1392" i="2"/>
  <c r="F1392" i="2"/>
  <c r="G1392" i="2"/>
  <c r="H1392" i="2"/>
  <c r="I1392" i="2"/>
  <c r="E1394" i="2"/>
  <c r="F1394" i="2"/>
  <c r="G1394" i="2"/>
  <c r="H1394" i="2"/>
  <c r="I1394" i="2"/>
  <c r="E1363" i="2"/>
  <c r="F1363" i="2"/>
  <c r="G1363" i="2"/>
  <c r="H1363" i="2"/>
  <c r="I1363" i="2"/>
  <c r="E1382" i="2"/>
  <c r="F1382" i="2"/>
  <c r="G1382" i="2"/>
  <c r="H1382" i="2"/>
  <c r="I1382" i="2"/>
  <c r="R1340" i="2"/>
  <c r="S1340" i="2"/>
  <c r="R1348" i="2"/>
  <c r="S1348" i="2"/>
  <c r="R1319" i="2"/>
  <c r="S1319" i="2"/>
  <c r="R1338" i="2"/>
  <c r="S1338" i="2"/>
  <c r="R1305" i="2"/>
  <c r="S1305" i="2"/>
  <c r="R1309" i="2"/>
  <c r="S1309" i="2"/>
  <c r="R1317" i="2"/>
  <c r="S1317" i="2"/>
  <c r="R1330" i="2"/>
  <c r="S1330" i="2"/>
  <c r="R1313" i="2"/>
  <c r="S1313" i="2"/>
  <c r="R1342" i="2"/>
  <c r="S1342" i="2"/>
  <c r="R1336" i="2"/>
  <c r="S1336" i="2"/>
  <c r="R1344" i="2"/>
  <c r="S1344" i="2"/>
  <c r="R1311" i="2"/>
  <c r="S1311" i="2"/>
  <c r="R1325" i="2"/>
  <c r="S1325" i="2"/>
  <c r="R1346" i="2"/>
  <c r="S1346" i="2"/>
  <c r="R1303" i="2"/>
  <c r="S1303" i="2"/>
  <c r="R1307" i="2"/>
  <c r="S1307" i="2"/>
  <c r="R1315" i="2"/>
  <c r="S1315" i="2"/>
  <c r="R1321" i="2"/>
  <c r="S1321" i="2"/>
  <c r="R1323" i="2"/>
  <c r="S1323" i="2"/>
  <c r="R1334" i="2"/>
  <c r="S1334" i="2"/>
  <c r="E1380" i="2"/>
  <c r="F1380" i="2"/>
  <c r="G1380" i="2"/>
  <c r="H1380" i="2"/>
  <c r="I1380" i="2"/>
  <c r="E1388" i="2"/>
  <c r="F1388" i="2"/>
  <c r="G1388" i="2"/>
  <c r="H1388" i="2"/>
  <c r="I1388" i="2"/>
  <c r="E1396" i="2"/>
  <c r="F1396" i="2"/>
  <c r="G1396" i="2"/>
  <c r="H1396" i="2"/>
  <c r="I1396" i="2"/>
  <c r="E1367" i="2"/>
  <c r="F1367" i="2"/>
  <c r="G1367" i="2"/>
  <c r="H1367" i="2"/>
  <c r="I1367" i="2"/>
  <c r="E1386" i="2"/>
  <c r="F1386" i="2"/>
  <c r="G1386" i="2"/>
  <c r="H1386" i="2"/>
  <c r="I1386" i="2"/>
  <c r="E1353" i="2"/>
  <c r="F1353" i="2"/>
  <c r="G1353" i="2"/>
  <c r="H1353" i="2"/>
  <c r="I1353" i="2"/>
  <c r="E1357" i="2"/>
  <c r="F1357" i="2"/>
  <c r="G1357" i="2"/>
  <c r="H1357" i="2"/>
  <c r="I1357" i="2"/>
  <c r="E1365" i="2"/>
  <c r="F1365" i="2"/>
  <c r="G1365" i="2"/>
  <c r="H1365" i="2"/>
  <c r="I1365" i="2"/>
  <c r="E1361" i="2"/>
  <c r="F1361" i="2"/>
  <c r="G1361" i="2"/>
  <c r="H1361" i="2"/>
  <c r="I1361" i="2"/>
  <c r="E1390" i="2"/>
  <c r="F1390" i="2"/>
  <c r="G1390" i="2"/>
  <c r="H1390" i="2"/>
  <c r="I1390" i="2"/>
  <c r="E1376" i="2"/>
  <c r="F1376" i="2"/>
  <c r="G1376" i="2"/>
  <c r="H1376" i="2"/>
  <c r="I1376" i="2"/>
  <c r="E1384" i="2"/>
  <c r="F1384" i="2"/>
  <c r="G1384" i="2"/>
  <c r="H1384" i="2"/>
  <c r="I1384" i="2"/>
  <c r="E1359" i="2"/>
  <c r="F1359" i="2"/>
  <c r="G1359" i="2"/>
  <c r="H1359" i="2"/>
  <c r="I1359" i="2"/>
  <c r="E1373" i="2"/>
  <c r="F1373" i="2"/>
  <c r="G1373" i="2"/>
  <c r="H1373" i="2"/>
  <c r="I1373" i="2"/>
  <c r="E1351" i="2"/>
  <c r="F1351" i="2"/>
  <c r="G1351" i="2"/>
  <c r="H1351" i="2"/>
  <c r="I1351" i="2"/>
  <c r="E1355" i="2"/>
  <c r="F1355" i="2"/>
  <c r="G1355" i="2"/>
  <c r="H1355" i="2"/>
  <c r="I1355" i="2"/>
  <c r="E1369" i="2"/>
  <c r="F1369" i="2"/>
  <c r="G1369" i="2"/>
  <c r="H1369" i="2"/>
  <c r="I1369" i="2"/>
  <c r="E1371" i="2"/>
  <c r="F1371" i="2"/>
  <c r="G1371" i="2"/>
  <c r="H1371" i="2"/>
  <c r="I1371" i="2"/>
  <c r="J1326" i="2"/>
  <c r="K1326" i="2"/>
  <c r="D1374" i="2"/>
  <c r="B1398" i="2"/>
  <c r="N1278" i="2"/>
  <c r="Q1278" i="2"/>
  <c r="M1278" i="2"/>
  <c r="O1302" i="2"/>
  <c r="P1302" i="2"/>
  <c r="L1302" i="2"/>
  <c r="E1350" i="2"/>
  <c r="F1350" i="2"/>
  <c r="G1350" i="2"/>
  <c r="H1350" i="2"/>
  <c r="I1350" i="2"/>
  <c r="J1350" i="2"/>
  <c r="K1350" i="2"/>
  <c r="R1278" i="2"/>
  <c r="S1278" i="2"/>
  <c r="J1371" i="2"/>
  <c r="K1371" i="2"/>
  <c r="J1369" i="2"/>
  <c r="K1369" i="2"/>
  <c r="J1355" i="2"/>
  <c r="K1355" i="2"/>
  <c r="J1351" i="2"/>
  <c r="K1351" i="2"/>
  <c r="T1302" i="2"/>
  <c r="O1347" i="2"/>
  <c r="P1347" i="2"/>
  <c r="L1347" i="2"/>
  <c r="M1347" i="2"/>
  <c r="N1347" i="2"/>
  <c r="Q1347" i="2"/>
  <c r="O1339" i="2"/>
  <c r="P1339" i="2"/>
  <c r="L1339" i="2"/>
  <c r="M1339" i="2"/>
  <c r="N1339" i="2"/>
  <c r="Q1339" i="2"/>
  <c r="O1327" i="2"/>
  <c r="P1327" i="2"/>
  <c r="L1327" i="2"/>
  <c r="O1349" i="2"/>
  <c r="P1349" i="2"/>
  <c r="L1349" i="2"/>
  <c r="M1349" i="2"/>
  <c r="N1349" i="2"/>
  <c r="Q1349" i="2"/>
  <c r="O1368" i="2"/>
  <c r="P1368" i="2"/>
  <c r="L1368" i="2"/>
  <c r="M1368" i="2"/>
  <c r="N1368" i="2"/>
  <c r="Q1368" i="2"/>
  <c r="O1352" i="2"/>
  <c r="P1352" i="2"/>
  <c r="L1352" i="2"/>
  <c r="O1337" i="2"/>
  <c r="P1337" i="2"/>
  <c r="L1337" i="2"/>
  <c r="O1341" i="2"/>
  <c r="P1341" i="2"/>
  <c r="L1341" i="2"/>
  <c r="M1341" i="2"/>
  <c r="N1341" i="2"/>
  <c r="Q1341" i="2"/>
  <c r="O1329" i="2"/>
  <c r="P1329" i="2"/>
  <c r="L1329" i="2"/>
  <c r="O1343" i="2"/>
  <c r="P1343" i="2"/>
  <c r="L1343" i="2"/>
  <c r="M1343" i="2"/>
  <c r="N1343" i="2"/>
  <c r="Q1343" i="2"/>
  <c r="O1364" i="2"/>
  <c r="P1364" i="2"/>
  <c r="L1364" i="2"/>
  <c r="M1364" i="2"/>
  <c r="N1364" i="2"/>
  <c r="Q1364" i="2"/>
  <c r="D1419" i="2"/>
  <c r="B1443" i="2"/>
  <c r="D1417" i="2"/>
  <c r="B1441" i="2"/>
  <c r="D1403" i="2"/>
  <c r="B1427" i="2"/>
  <c r="D1399" i="2"/>
  <c r="B1423" i="2"/>
  <c r="D1421" i="2"/>
  <c r="B1445" i="2"/>
  <c r="D1407" i="2"/>
  <c r="B1431" i="2"/>
  <c r="D1432" i="2"/>
  <c r="B1456" i="2"/>
  <c r="D1424" i="2"/>
  <c r="B1448" i="2"/>
  <c r="D1438" i="2"/>
  <c r="B1462" i="2"/>
  <c r="D1409" i="2"/>
  <c r="B1433" i="2"/>
  <c r="D1413" i="2"/>
  <c r="B1437" i="2"/>
  <c r="D1405" i="2"/>
  <c r="B1429" i="2"/>
  <c r="D1401" i="2"/>
  <c r="B1425" i="2"/>
  <c r="D1434" i="2"/>
  <c r="B1458" i="2"/>
  <c r="D1415" i="2"/>
  <c r="B1439" i="2"/>
  <c r="D1444" i="2"/>
  <c r="B1468" i="2"/>
  <c r="D1436" i="2"/>
  <c r="B1460" i="2"/>
  <c r="D1428" i="2"/>
  <c r="B1452" i="2"/>
  <c r="D1430" i="2"/>
  <c r="B1454" i="2"/>
  <c r="D1411" i="2"/>
  <c r="B1435" i="2"/>
  <c r="D1442" i="2"/>
  <c r="B1466" i="2"/>
  <c r="D1440" i="2"/>
  <c r="B1464" i="2"/>
  <c r="D1426" i="2"/>
  <c r="B1450" i="2"/>
  <c r="O1371" i="2"/>
  <c r="P1371" i="2"/>
  <c r="L1371" i="2"/>
  <c r="M1371" i="2"/>
  <c r="N1371" i="2"/>
  <c r="Q1371" i="2"/>
  <c r="O1369" i="2"/>
  <c r="P1369" i="2"/>
  <c r="L1369" i="2"/>
  <c r="M1369" i="2"/>
  <c r="N1369" i="2"/>
  <c r="Q1369" i="2"/>
  <c r="O1355" i="2"/>
  <c r="P1355" i="2"/>
  <c r="L1355" i="2"/>
  <c r="O1351" i="2"/>
  <c r="P1351" i="2"/>
  <c r="L1351" i="2"/>
  <c r="J1373" i="2"/>
  <c r="K1373" i="2"/>
  <c r="J1359" i="2"/>
  <c r="K1359" i="2"/>
  <c r="J1384" i="2"/>
  <c r="K1384" i="2"/>
  <c r="J1376" i="2"/>
  <c r="K1376" i="2"/>
  <c r="J1390" i="2"/>
  <c r="K1390" i="2"/>
  <c r="J1361" i="2"/>
  <c r="K1361" i="2"/>
  <c r="J1365" i="2"/>
  <c r="K1365" i="2"/>
  <c r="J1357" i="2"/>
  <c r="K1357" i="2"/>
  <c r="J1353" i="2"/>
  <c r="K1353" i="2"/>
  <c r="J1386" i="2"/>
  <c r="K1386" i="2"/>
  <c r="J1367" i="2"/>
  <c r="K1367" i="2"/>
  <c r="J1396" i="2"/>
  <c r="K1396" i="2"/>
  <c r="J1388" i="2"/>
  <c r="K1388" i="2"/>
  <c r="J1380" i="2"/>
  <c r="K1380" i="2"/>
  <c r="J1382" i="2"/>
  <c r="K1382" i="2"/>
  <c r="J1363" i="2"/>
  <c r="K1363" i="2"/>
  <c r="J1394" i="2"/>
  <c r="K1394" i="2"/>
  <c r="J1392" i="2"/>
  <c r="K1392" i="2"/>
  <c r="J1378" i="2"/>
  <c r="K1378" i="2"/>
  <c r="O1358" i="2"/>
  <c r="P1358" i="2"/>
  <c r="L1358" i="2"/>
  <c r="O1345" i="2"/>
  <c r="P1345" i="2"/>
  <c r="L1345" i="2"/>
  <c r="M1345" i="2"/>
  <c r="N1345" i="2"/>
  <c r="Q1345" i="2"/>
  <c r="O1331" i="2"/>
  <c r="P1331" i="2"/>
  <c r="L1331" i="2"/>
  <c r="O1370" i="2"/>
  <c r="P1370" i="2"/>
  <c r="L1370" i="2"/>
  <c r="M1370" i="2"/>
  <c r="N1370" i="2"/>
  <c r="Q1370" i="2"/>
  <c r="O1335" i="2"/>
  <c r="P1335" i="2"/>
  <c r="L1335" i="2"/>
  <c r="O1360" i="2"/>
  <c r="P1360" i="2"/>
  <c r="L1360" i="2"/>
  <c r="O1366" i="2"/>
  <c r="P1366" i="2"/>
  <c r="L1366" i="2"/>
  <c r="M1366" i="2"/>
  <c r="N1366" i="2"/>
  <c r="Q1366" i="2"/>
  <c r="O1354" i="2"/>
  <c r="P1354" i="2"/>
  <c r="L1354" i="2"/>
  <c r="O1333" i="2"/>
  <c r="P1333" i="2"/>
  <c r="L1333" i="2"/>
  <c r="O1362" i="2"/>
  <c r="P1362" i="2"/>
  <c r="L1362" i="2"/>
  <c r="O1372" i="2"/>
  <c r="P1372" i="2"/>
  <c r="L1372" i="2"/>
  <c r="M1372" i="2"/>
  <c r="N1372" i="2"/>
  <c r="Q1372" i="2"/>
  <c r="O1356" i="2"/>
  <c r="P1356" i="2"/>
  <c r="L1356" i="2"/>
  <c r="E1395" i="2"/>
  <c r="F1395" i="2"/>
  <c r="G1395" i="2"/>
  <c r="H1395" i="2"/>
  <c r="I1395" i="2"/>
  <c r="E1393" i="2"/>
  <c r="F1393" i="2"/>
  <c r="G1393" i="2"/>
  <c r="H1393" i="2"/>
  <c r="I1393" i="2"/>
  <c r="E1379" i="2"/>
  <c r="F1379" i="2"/>
  <c r="G1379" i="2"/>
  <c r="H1379" i="2"/>
  <c r="I1379" i="2"/>
  <c r="E1375" i="2"/>
  <c r="F1375" i="2"/>
  <c r="G1375" i="2"/>
  <c r="H1375" i="2"/>
  <c r="I1375" i="2"/>
  <c r="E1397" i="2"/>
  <c r="F1397" i="2"/>
  <c r="G1397" i="2"/>
  <c r="H1397" i="2"/>
  <c r="I1397" i="2"/>
  <c r="E1383" i="2"/>
  <c r="F1383" i="2"/>
  <c r="G1383" i="2"/>
  <c r="H1383" i="2"/>
  <c r="I1383" i="2"/>
  <c r="E1408" i="2"/>
  <c r="F1408" i="2"/>
  <c r="G1408" i="2"/>
  <c r="H1408" i="2"/>
  <c r="I1408" i="2"/>
  <c r="E1400" i="2"/>
  <c r="F1400" i="2"/>
  <c r="G1400" i="2"/>
  <c r="H1400" i="2"/>
  <c r="I1400" i="2"/>
  <c r="E1414" i="2"/>
  <c r="F1414" i="2"/>
  <c r="G1414" i="2"/>
  <c r="H1414" i="2"/>
  <c r="I1414" i="2"/>
  <c r="E1385" i="2"/>
  <c r="F1385" i="2"/>
  <c r="G1385" i="2"/>
  <c r="H1385" i="2"/>
  <c r="I1385" i="2"/>
  <c r="E1389" i="2"/>
  <c r="F1389" i="2"/>
  <c r="G1389" i="2"/>
  <c r="H1389" i="2"/>
  <c r="I1389" i="2"/>
  <c r="E1381" i="2"/>
  <c r="F1381" i="2"/>
  <c r="G1381" i="2"/>
  <c r="H1381" i="2"/>
  <c r="I1381" i="2"/>
  <c r="E1377" i="2"/>
  <c r="F1377" i="2"/>
  <c r="G1377" i="2"/>
  <c r="H1377" i="2"/>
  <c r="I1377" i="2"/>
  <c r="E1410" i="2"/>
  <c r="F1410" i="2"/>
  <c r="G1410" i="2"/>
  <c r="H1410" i="2"/>
  <c r="I1410" i="2"/>
  <c r="E1391" i="2"/>
  <c r="F1391" i="2"/>
  <c r="G1391" i="2"/>
  <c r="H1391" i="2"/>
  <c r="I1391" i="2"/>
  <c r="E1420" i="2"/>
  <c r="F1420" i="2"/>
  <c r="G1420" i="2"/>
  <c r="H1420" i="2"/>
  <c r="I1420" i="2"/>
  <c r="E1412" i="2"/>
  <c r="F1412" i="2"/>
  <c r="G1412" i="2"/>
  <c r="H1412" i="2"/>
  <c r="I1412" i="2"/>
  <c r="E1404" i="2"/>
  <c r="F1404" i="2"/>
  <c r="G1404" i="2"/>
  <c r="H1404" i="2"/>
  <c r="I1404" i="2"/>
  <c r="E1406" i="2"/>
  <c r="F1406" i="2"/>
  <c r="G1406" i="2"/>
  <c r="H1406" i="2"/>
  <c r="I1406" i="2"/>
  <c r="E1387" i="2"/>
  <c r="F1387" i="2"/>
  <c r="G1387" i="2"/>
  <c r="H1387" i="2"/>
  <c r="I1387" i="2"/>
  <c r="E1418" i="2"/>
  <c r="F1418" i="2"/>
  <c r="G1418" i="2"/>
  <c r="H1418" i="2"/>
  <c r="I1418" i="2"/>
  <c r="E1416" i="2"/>
  <c r="F1416" i="2"/>
  <c r="G1416" i="2"/>
  <c r="H1416" i="2"/>
  <c r="I1416" i="2"/>
  <c r="E1402" i="2"/>
  <c r="F1402" i="2"/>
  <c r="G1402" i="2"/>
  <c r="H1402" i="2"/>
  <c r="I1402" i="2"/>
  <c r="O1350" i="2"/>
  <c r="P1350" i="2"/>
  <c r="L1350" i="2"/>
  <c r="E1374" i="2"/>
  <c r="F1374" i="2"/>
  <c r="G1374" i="2"/>
  <c r="H1374" i="2"/>
  <c r="I1374" i="2"/>
  <c r="N1302" i="2"/>
  <c r="Q1302" i="2"/>
  <c r="R1302" i="2"/>
  <c r="S1302" i="2"/>
  <c r="M1302" i="2"/>
  <c r="D1398" i="2"/>
  <c r="B1422" i="2"/>
  <c r="O1326" i="2"/>
  <c r="P1326" i="2"/>
  <c r="L1326" i="2"/>
  <c r="R1372" i="2"/>
  <c r="S1372" i="2"/>
  <c r="R1366" i="2"/>
  <c r="S1366" i="2"/>
  <c r="R1370" i="2"/>
  <c r="S1370" i="2"/>
  <c r="R1345" i="2"/>
  <c r="S1345" i="2"/>
  <c r="O1392" i="2"/>
  <c r="P1392" i="2"/>
  <c r="L1392" i="2"/>
  <c r="M1392" i="2"/>
  <c r="N1392" i="2"/>
  <c r="Q1392" i="2"/>
  <c r="O1363" i="2"/>
  <c r="P1363" i="2"/>
  <c r="L1363" i="2"/>
  <c r="M1363" i="2"/>
  <c r="N1363" i="2"/>
  <c r="Q1363" i="2"/>
  <c r="O1380" i="2"/>
  <c r="P1380" i="2"/>
  <c r="L1380" i="2"/>
  <c r="O1396" i="2"/>
  <c r="P1396" i="2"/>
  <c r="L1396" i="2"/>
  <c r="M1396" i="2"/>
  <c r="N1396" i="2"/>
  <c r="Q1396" i="2"/>
  <c r="O1386" i="2"/>
  <c r="P1386" i="2"/>
  <c r="L1386" i="2"/>
  <c r="O1357" i="2"/>
  <c r="P1357" i="2"/>
  <c r="L1357" i="2"/>
  <c r="O1361" i="2"/>
  <c r="P1361" i="2"/>
  <c r="L1361" i="2"/>
  <c r="O1376" i="2"/>
  <c r="P1376" i="2"/>
  <c r="L1376" i="2"/>
  <c r="O1359" i="2"/>
  <c r="P1359" i="2"/>
  <c r="L1359" i="2"/>
  <c r="M1351" i="2"/>
  <c r="N1351" i="2"/>
  <c r="Q1351" i="2"/>
  <c r="M1355" i="2"/>
  <c r="N1355" i="2"/>
  <c r="Q1355" i="2"/>
  <c r="D1450" i="2"/>
  <c r="B1474" i="2"/>
  <c r="D1464" i="2"/>
  <c r="B1488" i="2"/>
  <c r="D1466" i="2"/>
  <c r="B1490" i="2"/>
  <c r="D1435" i="2"/>
  <c r="B1459" i="2"/>
  <c r="D1454" i="2"/>
  <c r="B1478" i="2"/>
  <c r="D1452" i="2"/>
  <c r="B1476" i="2"/>
  <c r="D1460" i="2"/>
  <c r="B1484" i="2"/>
  <c r="D1468" i="2"/>
  <c r="B1492" i="2"/>
  <c r="D1439" i="2"/>
  <c r="B1463" i="2"/>
  <c r="D1458" i="2"/>
  <c r="B1482" i="2"/>
  <c r="D1425" i="2"/>
  <c r="B1449" i="2"/>
  <c r="D1429" i="2"/>
  <c r="B1453" i="2"/>
  <c r="D1437" i="2"/>
  <c r="B1461" i="2"/>
  <c r="D1433" i="2"/>
  <c r="B1457" i="2"/>
  <c r="D1462" i="2"/>
  <c r="B1486" i="2"/>
  <c r="D1448" i="2"/>
  <c r="B1472" i="2"/>
  <c r="D1456" i="2"/>
  <c r="B1480" i="2"/>
  <c r="D1431" i="2"/>
  <c r="B1455" i="2"/>
  <c r="D1445" i="2"/>
  <c r="B1469" i="2"/>
  <c r="D1423" i="2"/>
  <c r="B1447" i="2"/>
  <c r="D1427" i="2"/>
  <c r="B1451" i="2"/>
  <c r="D1441" i="2"/>
  <c r="B1465" i="2"/>
  <c r="D1443" i="2"/>
  <c r="B1467" i="2"/>
  <c r="M1329" i="2"/>
  <c r="N1329" i="2"/>
  <c r="Q1329" i="2"/>
  <c r="M1337" i="2"/>
  <c r="N1337" i="2"/>
  <c r="Q1337" i="2"/>
  <c r="N1352" i="2"/>
  <c r="Q1352" i="2"/>
  <c r="M1352" i="2"/>
  <c r="M1327" i="2"/>
  <c r="N1327" i="2"/>
  <c r="Q1327" i="2"/>
  <c r="J1402" i="2"/>
  <c r="K1402" i="2"/>
  <c r="J1416" i="2"/>
  <c r="K1416" i="2"/>
  <c r="J1418" i="2"/>
  <c r="K1418" i="2"/>
  <c r="J1387" i="2"/>
  <c r="K1387" i="2"/>
  <c r="J1406" i="2"/>
  <c r="K1406" i="2"/>
  <c r="J1404" i="2"/>
  <c r="K1404" i="2"/>
  <c r="J1412" i="2"/>
  <c r="K1412" i="2"/>
  <c r="J1420" i="2"/>
  <c r="K1420" i="2"/>
  <c r="J1391" i="2"/>
  <c r="K1391" i="2"/>
  <c r="J1410" i="2"/>
  <c r="K1410" i="2"/>
  <c r="J1377" i="2"/>
  <c r="K1377" i="2"/>
  <c r="J1381" i="2"/>
  <c r="K1381" i="2"/>
  <c r="J1389" i="2"/>
  <c r="K1389" i="2"/>
  <c r="J1385" i="2"/>
  <c r="K1385" i="2"/>
  <c r="J1414" i="2"/>
  <c r="K1414" i="2"/>
  <c r="J1400" i="2"/>
  <c r="K1400" i="2"/>
  <c r="J1408" i="2"/>
  <c r="K1408" i="2"/>
  <c r="J1383" i="2"/>
  <c r="K1383" i="2"/>
  <c r="J1397" i="2"/>
  <c r="K1397" i="2"/>
  <c r="J1375" i="2"/>
  <c r="K1375" i="2"/>
  <c r="J1379" i="2"/>
  <c r="K1379" i="2"/>
  <c r="J1393" i="2"/>
  <c r="K1393" i="2"/>
  <c r="J1395" i="2"/>
  <c r="K1395" i="2"/>
  <c r="M1356" i="2"/>
  <c r="N1356" i="2"/>
  <c r="Q1356" i="2"/>
  <c r="R1356" i="2"/>
  <c r="S1356" i="2"/>
  <c r="N1362" i="2"/>
  <c r="Q1362" i="2"/>
  <c r="R1362" i="2"/>
  <c r="S1362" i="2"/>
  <c r="M1362" i="2"/>
  <c r="M1333" i="2"/>
  <c r="N1333" i="2"/>
  <c r="Q1333" i="2"/>
  <c r="R1333" i="2"/>
  <c r="S1333" i="2"/>
  <c r="N1354" i="2"/>
  <c r="Q1354" i="2"/>
  <c r="R1354" i="2"/>
  <c r="S1354" i="2"/>
  <c r="M1354" i="2"/>
  <c r="N1360" i="2"/>
  <c r="Q1360" i="2"/>
  <c r="R1360" i="2"/>
  <c r="S1360" i="2"/>
  <c r="M1360" i="2"/>
  <c r="M1335" i="2"/>
  <c r="N1335" i="2"/>
  <c r="Q1335" i="2"/>
  <c r="R1335" i="2"/>
  <c r="S1335" i="2"/>
  <c r="M1331" i="2"/>
  <c r="N1331" i="2"/>
  <c r="Q1331" i="2"/>
  <c r="R1331" i="2"/>
  <c r="S1331" i="2"/>
  <c r="N1358" i="2"/>
  <c r="Q1358" i="2"/>
  <c r="R1358" i="2"/>
  <c r="S1358" i="2"/>
  <c r="M1358" i="2"/>
  <c r="O1378" i="2"/>
  <c r="P1378" i="2"/>
  <c r="L1378" i="2"/>
  <c r="O1394" i="2"/>
  <c r="P1394" i="2"/>
  <c r="L1394" i="2"/>
  <c r="M1394" i="2"/>
  <c r="N1394" i="2"/>
  <c r="Q1394" i="2"/>
  <c r="R1394" i="2"/>
  <c r="S1394" i="2"/>
  <c r="O1382" i="2"/>
  <c r="P1382" i="2"/>
  <c r="L1382" i="2"/>
  <c r="O1388" i="2"/>
  <c r="P1388" i="2"/>
  <c r="L1388" i="2"/>
  <c r="M1388" i="2"/>
  <c r="N1388" i="2"/>
  <c r="Q1388" i="2"/>
  <c r="R1388" i="2"/>
  <c r="S1388" i="2"/>
  <c r="O1367" i="2"/>
  <c r="P1367" i="2"/>
  <c r="L1367" i="2"/>
  <c r="M1367" i="2"/>
  <c r="N1367" i="2"/>
  <c r="Q1367" i="2"/>
  <c r="R1367" i="2"/>
  <c r="S1367" i="2"/>
  <c r="O1353" i="2"/>
  <c r="P1353" i="2"/>
  <c r="L1353" i="2"/>
  <c r="O1365" i="2"/>
  <c r="P1365" i="2"/>
  <c r="L1365" i="2"/>
  <c r="M1365" i="2"/>
  <c r="N1365" i="2"/>
  <c r="Q1365" i="2"/>
  <c r="R1365" i="2"/>
  <c r="S1365" i="2"/>
  <c r="O1390" i="2"/>
  <c r="P1390" i="2"/>
  <c r="L1390" i="2"/>
  <c r="M1390" i="2"/>
  <c r="N1390" i="2"/>
  <c r="Q1390" i="2"/>
  <c r="O1384" i="2"/>
  <c r="P1384" i="2"/>
  <c r="L1384" i="2"/>
  <c r="O1373" i="2"/>
  <c r="P1373" i="2"/>
  <c r="L1373" i="2"/>
  <c r="M1373" i="2"/>
  <c r="N1373" i="2"/>
  <c r="Q1373" i="2"/>
  <c r="R1351" i="2"/>
  <c r="S1351" i="2"/>
  <c r="R1355" i="2"/>
  <c r="S1355" i="2"/>
  <c r="R1369" i="2"/>
  <c r="S1369" i="2"/>
  <c r="R1371" i="2"/>
  <c r="S1371" i="2"/>
  <c r="E1426" i="2"/>
  <c r="F1426" i="2"/>
  <c r="G1426" i="2"/>
  <c r="H1426" i="2"/>
  <c r="I1426" i="2"/>
  <c r="J1426" i="2"/>
  <c r="K1426" i="2"/>
  <c r="E1440" i="2"/>
  <c r="F1440" i="2"/>
  <c r="G1440" i="2"/>
  <c r="H1440" i="2"/>
  <c r="I1440" i="2"/>
  <c r="J1440" i="2"/>
  <c r="K1440" i="2"/>
  <c r="E1442" i="2"/>
  <c r="F1442" i="2"/>
  <c r="G1442" i="2"/>
  <c r="H1442" i="2"/>
  <c r="I1442" i="2"/>
  <c r="J1442" i="2"/>
  <c r="K1442" i="2"/>
  <c r="E1411" i="2"/>
  <c r="F1411" i="2"/>
  <c r="G1411" i="2"/>
  <c r="H1411" i="2"/>
  <c r="I1411" i="2"/>
  <c r="J1411" i="2"/>
  <c r="K1411" i="2"/>
  <c r="E1430" i="2"/>
  <c r="F1430" i="2"/>
  <c r="G1430" i="2"/>
  <c r="H1430" i="2"/>
  <c r="I1430" i="2"/>
  <c r="J1430" i="2"/>
  <c r="K1430" i="2"/>
  <c r="E1428" i="2"/>
  <c r="F1428" i="2"/>
  <c r="G1428" i="2"/>
  <c r="H1428" i="2"/>
  <c r="I1428" i="2"/>
  <c r="J1428" i="2"/>
  <c r="K1428" i="2"/>
  <c r="E1436" i="2"/>
  <c r="F1436" i="2"/>
  <c r="G1436" i="2"/>
  <c r="H1436" i="2"/>
  <c r="I1436" i="2"/>
  <c r="J1436" i="2"/>
  <c r="K1436" i="2"/>
  <c r="E1444" i="2"/>
  <c r="F1444" i="2"/>
  <c r="G1444" i="2"/>
  <c r="H1444" i="2"/>
  <c r="I1444" i="2"/>
  <c r="J1444" i="2"/>
  <c r="K1444" i="2"/>
  <c r="E1415" i="2"/>
  <c r="F1415" i="2"/>
  <c r="G1415" i="2"/>
  <c r="H1415" i="2"/>
  <c r="I1415" i="2"/>
  <c r="J1415" i="2"/>
  <c r="K1415" i="2"/>
  <c r="E1434" i="2"/>
  <c r="F1434" i="2"/>
  <c r="G1434" i="2"/>
  <c r="H1434" i="2"/>
  <c r="I1434" i="2"/>
  <c r="J1434" i="2"/>
  <c r="K1434" i="2"/>
  <c r="E1401" i="2"/>
  <c r="F1401" i="2"/>
  <c r="G1401" i="2"/>
  <c r="H1401" i="2"/>
  <c r="I1401" i="2"/>
  <c r="J1401" i="2"/>
  <c r="K1401" i="2"/>
  <c r="E1405" i="2"/>
  <c r="F1405" i="2"/>
  <c r="G1405" i="2"/>
  <c r="H1405" i="2"/>
  <c r="I1405" i="2"/>
  <c r="J1405" i="2"/>
  <c r="K1405" i="2"/>
  <c r="E1413" i="2"/>
  <c r="F1413" i="2"/>
  <c r="G1413" i="2"/>
  <c r="H1413" i="2"/>
  <c r="I1413" i="2"/>
  <c r="J1413" i="2"/>
  <c r="K1413" i="2"/>
  <c r="E1409" i="2"/>
  <c r="F1409" i="2"/>
  <c r="G1409" i="2"/>
  <c r="H1409" i="2"/>
  <c r="I1409" i="2"/>
  <c r="J1409" i="2"/>
  <c r="K1409" i="2"/>
  <c r="E1438" i="2"/>
  <c r="F1438" i="2"/>
  <c r="G1438" i="2"/>
  <c r="H1438" i="2"/>
  <c r="I1438" i="2"/>
  <c r="J1438" i="2"/>
  <c r="K1438" i="2"/>
  <c r="E1424" i="2"/>
  <c r="F1424" i="2"/>
  <c r="G1424" i="2"/>
  <c r="H1424" i="2"/>
  <c r="I1424" i="2"/>
  <c r="J1424" i="2"/>
  <c r="K1424" i="2"/>
  <c r="E1432" i="2"/>
  <c r="F1432" i="2"/>
  <c r="G1432" i="2"/>
  <c r="H1432" i="2"/>
  <c r="I1432" i="2"/>
  <c r="J1432" i="2"/>
  <c r="K1432" i="2"/>
  <c r="E1407" i="2"/>
  <c r="F1407" i="2"/>
  <c r="G1407" i="2"/>
  <c r="H1407" i="2"/>
  <c r="I1407" i="2"/>
  <c r="J1407" i="2"/>
  <c r="K1407" i="2"/>
  <c r="E1421" i="2"/>
  <c r="F1421" i="2"/>
  <c r="G1421" i="2"/>
  <c r="H1421" i="2"/>
  <c r="I1421" i="2"/>
  <c r="J1421" i="2"/>
  <c r="K1421" i="2"/>
  <c r="E1399" i="2"/>
  <c r="F1399" i="2"/>
  <c r="G1399" i="2"/>
  <c r="H1399" i="2"/>
  <c r="I1399" i="2"/>
  <c r="J1399" i="2"/>
  <c r="K1399" i="2"/>
  <c r="E1403" i="2"/>
  <c r="F1403" i="2"/>
  <c r="G1403" i="2"/>
  <c r="H1403" i="2"/>
  <c r="I1403" i="2"/>
  <c r="J1403" i="2"/>
  <c r="K1403" i="2"/>
  <c r="E1417" i="2"/>
  <c r="F1417" i="2"/>
  <c r="G1417" i="2"/>
  <c r="H1417" i="2"/>
  <c r="I1417" i="2"/>
  <c r="J1417" i="2"/>
  <c r="K1417" i="2"/>
  <c r="E1419" i="2"/>
  <c r="F1419" i="2"/>
  <c r="G1419" i="2"/>
  <c r="H1419" i="2"/>
  <c r="I1419" i="2"/>
  <c r="J1419" i="2"/>
  <c r="K1419" i="2"/>
  <c r="R1364" i="2"/>
  <c r="S1364" i="2"/>
  <c r="R1343" i="2"/>
  <c r="S1343" i="2"/>
  <c r="R1329" i="2"/>
  <c r="S1329" i="2"/>
  <c r="R1341" i="2"/>
  <c r="S1341" i="2"/>
  <c r="R1337" i="2"/>
  <c r="S1337" i="2"/>
  <c r="R1352" i="2"/>
  <c r="S1352" i="2"/>
  <c r="R1368" i="2"/>
  <c r="S1368" i="2"/>
  <c r="R1349" i="2"/>
  <c r="S1349" i="2"/>
  <c r="R1327" i="2"/>
  <c r="S1327" i="2"/>
  <c r="R1339" i="2"/>
  <c r="S1339" i="2"/>
  <c r="R1347" i="2"/>
  <c r="S1347" i="2"/>
  <c r="D1422" i="2"/>
  <c r="B1446" i="2"/>
  <c r="E1398" i="2"/>
  <c r="F1398" i="2"/>
  <c r="G1398" i="2"/>
  <c r="H1398" i="2"/>
  <c r="I1398" i="2"/>
  <c r="N1350" i="2"/>
  <c r="Q1350" i="2"/>
  <c r="R1350" i="2"/>
  <c r="S1350" i="2"/>
  <c r="M1350" i="2"/>
  <c r="N1326" i="2"/>
  <c r="Q1326" i="2"/>
  <c r="R1326" i="2"/>
  <c r="S1326" i="2"/>
  <c r="M1326" i="2"/>
  <c r="J1374" i="2"/>
  <c r="K1374" i="2"/>
  <c r="T1326" i="2"/>
  <c r="R1390" i="2"/>
  <c r="S1390" i="2"/>
  <c r="O1419" i="2"/>
  <c r="P1419" i="2"/>
  <c r="L1419" i="2"/>
  <c r="M1419" i="2"/>
  <c r="N1419" i="2"/>
  <c r="Q1419" i="2"/>
  <c r="O1417" i="2"/>
  <c r="P1417" i="2"/>
  <c r="L1417" i="2"/>
  <c r="M1417" i="2"/>
  <c r="N1417" i="2"/>
  <c r="Q1417" i="2"/>
  <c r="O1403" i="2"/>
  <c r="P1403" i="2"/>
  <c r="L1403" i="2"/>
  <c r="O1399" i="2"/>
  <c r="P1399" i="2"/>
  <c r="L1399" i="2"/>
  <c r="O1421" i="2"/>
  <c r="P1421" i="2"/>
  <c r="L1421" i="2"/>
  <c r="M1421" i="2"/>
  <c r="N1421" i="2"/>
  <c r="Q1421" i="2"/>
  <c r="O1407" i="2"/>
  <c r="P1407" i="2"/>
  <c r="L1407" i="2"/>
  <c r="O1432" i="2"/>
  <c r="P1432" i="2"/>
  <c r="L1432" i="2"/>
  <c r="O1424" i="2"/>
  <c r="P1424" i="2"/>
  <c r="L1424" i="2"/>
  <c r="O1438" i="2"/>
  <c r="P1438" i="2"/>
  <c r="L1438" i="2"/>
  <c r="M1438" i="2"/>
  <c r="N1438" i="2"/>
  <c r="Q1438" i="2"/>
  <c r="O1409" i="2"/>
  <c r="P1409" i="2"/>
  <c r="L1409" i="2"/>
  <c r="O1413" i="2"/>
  <c r="P1413" i="2"/>
  <c r="L1413" i="2"/>
  <c r="M1413" i="2"/>
  <c r="N1413" i="2"/>
  <c r="Q1413" i="2"/>
  <c r="O1405" i="2"/>
  <c r="P1405" i="2"/>
  <c r="L1405" i="2"/>
  <c r="O1401" i="2"/>
  <c r="P1401" i="2"/>
  <c r="L1401" i="2"/>
  <c r="O1434" i="2"/>
  <c r="P1434" i="2"/>
  <c r="L1434" i="2"/>
  <c r="O1415" i="2"/>
  <c r="P1415" i="2"/>
  <c r="L1415" i="2"/>
  <c r="M1415" i="2"/>
  <c r="N1415" i="2"/>
  <c r="Q1415" i="2"/>
  <c r="O1444" i="2"/>
  <c r="P1444" i="2"/>
  <c r="L1444" i="2"/>
  <c r="M1444" i="2"/>
  <c r="N1444" i="2"/>
  <c r="Q1444" i="2"/>
  <c r="O1436" i="2"/>
  <c r="P1436" i="2"/>
  <c r="L1436" i="2"/>
  <c r="M1436" i="2"/>
  <c r="N1436" i="2"/>
  <c r="Q1436" i="2"/>
  <c r="O1428" i="2"/>
  <c r="P1428" i="2"/>
  <c r="L1428" i="2"/>
  <c r="O1430" i="2"/>
  <c r="P1430" i="2"/>
  <c r="L1430" i="2"/>
  <c r="O1411" i="2"/>
  <c r="P1411" i="2"/>
  <c r="L1411" i="2"/>
  <c r="M1411" i="2"/>
  <c r="N1411" i="2"/>
  <c r="Q1411" i="2"/>
  <c r="O1442" i="2"/>
  <c r="P1442" i="2"/>
  <c r="L1442" i="2"/>
  <c r="M1442" i="2"/>
  <c r="N1442" i="2"/>
  <c r="Q1442" i="2"/>
  <c r="O1440" i="2"/>
  <c r="P1440" i="2"/>
  <c r="L1440" i="2"/>
  <c r="M1440" i="2"/>
  <c r="N1440" i="2"/>
  <c r="Q1440" i="2"/>
  <c r="O1426" i="2"/>
  <c r="P1426" i="2"/>
  <c r="L1426" i="2"/>
  <c r="N1384" i="2"/>
  <c r="Q1384" i="2"/>
  <c r="M1384" i="2"/>
  <c r="M1353" i="2"/>
  <c r="N1353" i="2"/>
  <c r="Q1353" i="2"/>
  <c r="R1353" i="2"/>
  <c r="S1353" i="2"/>
  <c r="N1382" i="2"/>
  <c r="Q1382" i="2"/>
  <c r="M1382" i="2"/>
  <c r="N1378" i="2"/>
  <c r="Q1378" i="2"/>
  <c r="M1378" i="2"/>
  <c r="O1395" i="2"/>
  <c r="P1395" i="2"/>
  <c r="L1395" i="2"/>
  <c r="M1395" i="2"/>
  <c r="N1395" i="2"/>
  <c r="Q1395" i="2"/>
  <c r="O1379" i="2"/>
  <c r="P1379" i="2"/>
  <c r="L1379" i="2"/>
  <c r="O1397" i="2"/>
  <c r="P1397" i="2"/>
  <c r="L1397" i="2"/>
  <c r="M1397" i="2"/>
  <c r="N1397" i="2"/>
  <c r="Q1397" i="2"/>
  <c r="O1408" i="2"/>
  <c r="P1408" i="2"/>
  <c r="L1408" i="2"/>
  <c r="O1414" i="2"/>
  <c r="P1414" i="2"/>
  <c r="L1414" i="2"/>
  <c r="M1414" i="2"/>
  <c r="N1414" i="2"/>
  <c r="Q1414" i="2"/>
  <c r="O1389" i="2"/>
  <c r="P1389" i="2"/>
  <c r="L1389" i="2"/>
  <c r="M1389" i="2"/>
  <c r="N1389" i="2"/>
  <c r="Q1389" i="2"/>
  <c r="O1377" i="2"/>
  <c r="P1377" i="2"/>
  <c r="L1377" i="2"/>
  <c r="O1391" i="2"/>
  <c r="P1391" i="2"/>
  <c r="L1391" i="2"/>
  <c r="M1391" i="2"/>
  <c r="N1391" i="2"/>
  <c r="Q1391" i="2"/>
  <c r="O1412" i="2"/>
  <c r="P1412" i="2"/>
  <c r="L1412" i="2"/>
  <c r="M1412" i="2"/>
  <c r="N1412" i="2"/>
  <c r="Q1412" i="2"/>
  <c r="O1406" i="2"/>
  <c r="P1406" i="2"/>
  <c r="L1406" i="2"/>
  <c r="O1418" i="2"/>
  <c r="P1418" i="2"/>
  <c r="L1418" i="2"/>
  <c r="M1418" i="2"/>
  <c r="N1418" i="2"/>
  <c r="Q1418" i="2"/>
  <c r="O1402" i="2"/>
  <c r="P1402" i="2"/>
  <c r="L1402" i="2"/>
  <c r="E1443" i="2"/>
  <c r="F1443" i="2"/>
  <c r="G1443" i="2"/>
  <c r="H1443" i="2"/>
  <c r="I1443" i="2"/>
  <c r="J1443" i="2"/>
  <c r="K1443" i="2"/>
  <c r="E1441" i="2"/>
  <c r="F1441" i="2"/>
  <c r="G1441" i="2"/>
  <c r="H1441" i="2"/>
  <c r="I1441" i="2"/>
  <c r="J1441" i="2"/>
  <c r="K1441" i="2"/>
  <c r="E1427" i="2"/>
  <c r="F1427" i="2"/>
  <c r="G1427" i="2"/>
  <c r="H1427" i="2"/>
  <c r="I1427" i="2"/>
  <c r="J1427" i="2"/>
  <c r="K1427" i="2"/>
  <c r="E1423" i="2"/>
  <c r="F1423" i="2"/>
  <c r="G1423" i="2"/>
  <c r="H1423" i="2"/>
  <c r="I1423" i="2"/>
  <c r="J1423" i="2"/>
  <c r="K1423" i="2"/>
  <c r="E1445" i="2"/>
  <c r="F1445" i="2"/>
  <c r="G1445" i="2"/>
  <c r="H1445" i="2"/>
  <c r="I1445" i="2"/>
  <c r="J1445" i="2"/>
  <c r="K1445" i="2"/>
  <c r="E1431" i="2"/>
  <c r="F1431" i="2"/>
  <c r="G1431" i="2"/>
  <c r="H1431" i="2"/>
  <c r="I1431" i="2"/>
  <c r="J1431" i="2"/>
  <c r="K1431" i="2"/>
  <c r="E1456" i="2"/>
  <c r="F1456" i="2"/>
  <c r="G1456" i="2"/>
  <c r="H1456" i="2"/>
  <c r="I1456" i="2"/>
  <c r="J1456" i="2"/>
  <c r="K1456" i="2"/>
  <c r="E1448" i="2"/>
  <c r="F1448" i="2"/>
  <c r="G1448" i="2"/>
  <c r="H1448" i="2"/>
  <c r="I1448" i="2"/>
  <c r="J1448" i="2"/>
  <c r="K1448" i="2"/>
  <c r="E1462" i="2"/>
  <c r="F1462" i="2"/>
  <c r="G1462" i="2"/>
  <c r="H1462" i="2"/>
  <c r="I1462" i="2"/>
  <c r="J1462" i="2"/>
  <c r="K1462" i="2"/>
  <c r="E1433" i="2"/>
  <c r="F1433" i="2"/>
  <c r="G1433" i="2"/>
  <c r="H1433" i="2"/>
  <c r="I1433" i="2"/>
  <c r="J1433" i="2"/>
  <c r="K1433" i="2"/>
  <c r="E1437" i="2"/>
  <c r="F1437" i="2"/>
  <c r="G1437" i="2"/>
  <c r="H1437" i="2"/>
  <c r="I1437" i="2"/>
  <c r="J1437" i="2"/>
  <c r="K1437" i="2"/>
  <c r="E1429" i="2"/>
  <c r="F1429" i="2"/>
  <c r="G1429" i="2"/>
  <c r="H1429" i="2"/>
  <c r="I1429" i="2"/>
  <c r="J1429" i="2"/>
  <c r="K1429" i="2"/>
  <c r="E1425" i="2"/>
  <c r="F1425" i="2"/>
  <c r="G1425" i="2"/>
  <c r="H1425" i="2"/>
  <c r="I1425" i="2"/>
  <c r="J1425" i="2"/>
  <c r="K1425" i="2"/>
  <c r="E1458" i="2"/>
  <c r="F1458" i="2"/>
  <c r="G1458" i="2"/>
  <c r="H1458" i="2"/>
  <c r="I1458" i="2"/>
  <c r="J1458" i="2"/>
  <c r="K1458" i="2"/>
  <c r="E1439" i="2"/>
  <c r="F1439" i="2"/>
  <c r="G1439" i="2"/>
  <c r="H1439" i="2"/>
  <c r="I1439" i="2"/>
  <c r="J1439" i="2"/>
  <c r="K1439" i="2"/>
  <c r="E1468" i="2"/>
  <c r="F1468" i="2"/>
  <c r="G1468" i="2"/>
  <c r="H1468" i="2"/>
  <c r="I1468" i="2"/>
  <c r="J1468" i="2"/>
  <c r="K1468" i="2"/>
  <c r="E1460" i="2"/>
  <c r="F1460" i="2"/>
  <c r="G1460" i="2"/>
  <c r="H1460" i="2"/>
  <c r="I1460" i="2"/>
  <c r="J1460" i="2"/>
  <c r="K1460" i="2"/>
  <c r="E1452" i="2"/>
  <c r="F1452" i="2"/>
  <c r="G1452" i="2"/>
  <c r="H1452" i="2"/>
  <c r="I1452" i="2"/>
  <c r="J1452" i="2"/>
  <c r="K1452" i="2"/>
  <c r="E1454" i="2"/>
  <c r="F1454" i="2"/>
  <c r="G1454" i="2"/>
  <c r="H1454" i="2"/>
  <c r="I1454" i="2"/>
  <c r="J1454" i="2"/>
  <c r="K1454" i="2"/>
  <c r="E1435" i="2"/>
  <c r="F1435" i="2"/>
  <c r="G1435" i="2"/>
  <c r="H1435" i="2"/>
  <c r="I1435" i="2"/>
  <c r="J1435" i="2"/>
  <c r="K1435" i="2"/>
  <c r="E1466" i="2"/>
  <c r="F1466" i="2"/>
  <c r="G1466" i="2"/>
  <c r="H1466" i="2"/>
  <c r="I1466" i="2"/>
  <c r="J1466" i="2"/>
  <c r="K1466" i="2"/>
  <c r="E1464" i="2"/>
  <c r="F1464" i="2"/>
  <c r="G1464" i="2"/>
  <c r="H1464" i="2"/>
  <c r="I1464" i="2"/>
  <c r="J1464" i="2"/>
  <c r="K1464" i="2"/>
  <c r="E1450" i="2"/>
  <c r="F1450" i="2"/>
  <c r="G1450" i="2"/>
  <c r="H1450" i="2"/>
  <c r="I1450" i="2"/>
  <c r="J1450" i="2"/>
  <c r="K1450" i="2"/>
  <c r="R1396" i="2"/>
  <c r="S1396" i="2"/>
  <c r="R1363" i="2"/>
  <c r="S1363" i="2"/>
  <c r="R1392" i="2"/>
  <c r="S1392" i="2"/>
  <c r="J1398" i="2"/>
  <c r="K1398" i="2"/>
  <c r="O1398" i="2"/>
  <c r="P1398" i="2"/>
  <c r="R1373" i="2"/>
  <c r="S1373" i="2"/>
  <c r="R1384" i="2"/>
  <c r="S1384" i="2"/>
  <c r="R1382" i="2"/>
  <c r="S1382" i="2"/>
  <c r="R1378" i="2"/>
  <c r="S1378" i="2"/>
  <c r="O1393" i="2"/>
  <c r="P1393" i="2"/>
  <c r="L1393" i="2"/>
  <c r="M1393" i="2"/>
  <c r="N1393" i="2"/>
  <c r="Q1393" i="2"/>
  <c r="O1375" i="2"/>
  <c r="P1375" i="2"/>
  <c r="L1375" i="2"/>
  <c r="O1383" i="2"/>
  <c r="P1383" i="2"/>
  <c r="L1383" i="2"/>
  <c r="O1400" i="2"/>
  <c r="P1400" i="2"/>
  <c r="L1400" i="2"/>
  <c r="O1385" i="2"/>
  <c r="P1385" i="2"/>
  <c r="L1385" i="2"/>
  <c r="O1381" i="2"/>
  <c r="P1381" i="2"/>
  <c r="L1381" i="2"/>
  <c r="O1410" i="2"/>
  <c r="P1410" i="2"/>
  <c r="L1410" i="2"/>
  <c r="O1420" i="2"/>
  <c r="P1420" i="2"/>
  <c r="L1420" i="2"/>
  <c r="M1420" i="2"/>
  <c r="N1420" i="2"/>
  <c r="Q1420" i="2"/>
  <c r="O1404" i="2"/>
  <c r="P1404" i="2"/>
  <c r="L1404" i="2"/>
  <c r="O1387" i="2"/>
  <c r="P1387" i="2"/>
  <c r="L1387" i="2"/>
  <c r="M1387" i="2"/>
  <c r="N1387" i="2"/>
  <c r="Q1387" i="2"/>
  <c r="O1416" i="2"/>
  <c r="P1416" i="2"/>
  <c r="L1416" i="2"/>
  <c r="M1416" i="2"/>
  <c r="N1416" i="2"/>
  <c r="Q1416" i="2"/>
  <c r="D1467" i="2"/>
  <c r="B1491" i="2"/>
  <c r="D1465" i="2"/>
  <c r="B1489" i="2"/>
  <c r="D1451" i="2"/>
  <c r="B1475" i="2"/>
  <c r="D1447" i="2"/>
  <c r="B1471" i="2"/>
  <c r="D1469" i="2"/>
  <c r="B1493" i="2"/>
  <c r="D1455" i="2"/>
  <c r="B1479" i="2"/>
  <c r="D1480" i="2"/>
  <c r="B1504" i="2"/>
  <c r="D1472" i="2"/>
  <c r="B1496" i="2"/>
  <c r="D1486" i="2"/>
  <c r="B1510" i="2"/>
  <c r="D1457" i="2"/>
  <c r="B1481" i="2"/>
  <c r="D1461" i="2"/>
  <c r="B1485" i="2"/>
  <c r="D1453" i="2"/>
  <c r="B1477" i="2"/>
  <c r="D1449" i="2"/>
  <c r="B1473" i="2"/>
  <c r="D1482" i="2"/>
  <c r="B1506" i="2"/>
  <c r="D1463" i="2"/>
  <c r="B1487" i="2"/>
  <c r="D1492" i="2"/>
  <c r="B1516" i="2"/>
  <c r="D1484" i="2"/>
  <c r="B1508" i="2"/>
  <c r="D1476" i="2"/>
  <c r="B1500" i="2"/>
  <c r="D1478" i="2"/>
  <c r="B1502" i="2"/>
  <c r="D1459" i="2"/>
  <c r="B1483" i="2"/>
  <c r="D1490" i="2"/>
  <c r="B1514" i="2"/>
  <c r="D1488" i="2"/>
  <c r="B1512" i="2"/>
  <c r="D1474" i="2"/>
  <c r="B1498" i="2"/>
  <c r="M1359" i="2"/>
  <c r="N1359" i="2"/>
  <c r="Q1359" i="2"/>
  <c r="R1359" i="2"/>
  <c r="S1359" i="2"/>
  <c r="N1376" i="2"/>
  <c r="Q1376" i="2"/>
  <c r="R1376" i="2"/>
  <c r="S1376" i="2"/>
  <c r="M1376" i="2"/>
  <c r="M1361" i="2"/>
  <c r="N1361" i="2"/>
  <c r="Q1361" i="2"/>
  <c r="R1361" i="2"/>
  <c r="S1361" i="2"/>
  <c r="M1357" i="2"/>
  <c r="N1357" i="2"/>
  <c r="Q1357" i="2"/>
  <c r="R1357" i="2"/>
  <c r="S1357" i="2"/>
  <c r="T1350" i="2"/>
  <c r="N1386" i="2"/>
  <c r="Q1386" i="2"/>
  <c r="R1386" i="2"/>
  <c r="S1386" i="2"/>
  <c r="M1386" i="2"/>
  <c r="M1380" i="2"/>
  <c r="N1380" i="2"/>
  <c r="Q1380" i="2"/>
  <c r="R1380" i="2"/>
  <c r="S1380" i="2"/>
  <c r="O1374" i="2"/>
  <c r="P1374" i="2"/>
  <c r="L1374" i="2"/>
  <c r="D1446" i="2"/>
  <c r="B1470" i="2"/>
  <c r="E1422" i="2"/>
  <c r="F1422" i="2"/>
  <c r="G1422" i="2"/>
  <c r="H1422" i="2"/>
  <c r="I1422" i="2"/>
  <c r="J1422" i="2"/>
  <c r="K1422" i="2"/>
  <c r="L1398" i="2"/>
  <c r="D1498" i="2"/>
  <c r="B1522" i="2"/>
  <c r="D1514" i="2"/>
  <c r="B1538" i="2"/>
  <c r="D1483" i="2"/>
  <c r="B1507" i="2"/>
  <c r="D1500" i="2"/>
  <c r="B1524" i="2"/>
  <c r="D1508" i="2"/>
  <c r="B1532" i="2"/>
  <c r="D1516" i="2"/>
  <c r="B1540" i="2"/>
  <c r="D1487" i="2"/>
  <c r="B1511" i="2"/>
  <c r="D1506" i="2"/>
  <c r="B1530" i="2"/>
  <c r="D1477" i="2"/>
  <c r="B1501" i="2"/>
  <c r="D1485" i="2"/>
  <c r="B1509" i="2"/>
  <c r="D1481" i="2"/>
  <c r="B1505" i="2"/>
  <c r="D1510" i="2"/>
  <c r="B1534" i="2"/>
  <c r="D1496" i="2"/>
  <c r="B1520" i="2"/>
  <c r="D1504" i="2"/>
  <c r="B1528" i="2"/>
  <c r="D1479" i="2"/>
  <c r="B1503" i="2"/>
  <c r="D1493" i="2"/>
  <c r="B1517" i="2"/>
  <c r="D1471" i="2"/>
  <c r="B1495" i="2"/>
  <c r="D1475" i="2"/>
  <c r="B1499" i="2"/>
  <c r="D1489" i="2"/>
  <c r="B1513" i="2"/>
  <c r="D1491" i="2"/>
  <c r="B1515" i="2"/>
  <c r="M1404" i="2"/>
  <c r="N1404" i="2"/>
  <c r="Q1404" i="2"/>
  <c r="R1404" i="2"/>
  <c r="S1404" i="2"/>
  <c r="N1410" i="2"/>
  <c r="Q1410" i="2"/>
  <c r="M1410" i="2"/>
  <c r="N1400" i="2"/>
  <c r="Q1400" i="2"/>
  <c r="M1400" i="2"/>
  <c r="O1450" i="2"/>
  <c r="P1450" i="2"/>
  <c r="L1450" i="2"/>
  <c r="O1466" i="2"/>
  <c r="P1466" i="2"/>
  <c r="L1466" i="2"/>
  <c r="M1466" i="2"/>
  <c r="N1466" i="2"/>
  <c r="Q1466" i="2"/>
  <c r="O1454" i="2"/>
  <c r="P1454" i="2"/>
  <c r="L1454" i="2"/>
  <c r="O1460" i="2"/>
  <c r="P1460" i="2"/>
  <c r="L1460" i="2"/>
  <c r="M1460" i="2"/>
  <c r="N1460" i="2"/>
  <c r="Q1460" i="2"/>
  <c r="O1439" i="2"/>
  <c r="P1439" i="2"/>
  <c r="L1439" i="2"/>
  <c r="M1439" i="2"/>
  <c r="N1439" i="2"/>
  <c r="Q1439" i="2"/>
  <c r="O1425" i="2"/>
  <c r="P1425" i="2"/>
  <c r="L1425" i="2"/>
  <c r="O1429" i="2"/>
  <c r="P1429" i="2"/>
  <c r="L1429" i="2"/>
  <c r="O1433" i="2"/>
  <c r="P1433" i="2"/>
  <c r="L1433" i="2"/>
  <c r="O1462" i="2"/>
  <c r="P1462" i="2"/>
  <c r="L1462" i="2"/>
  <c r="M1462" i="2"/>
  <c r="N1462" i="2"/>
  <c r="Q1462" i="2"/>
  <c r="O1448" i="2"/>
  <c r="P1448" i="2"/>
  <c r="L1448" i="2"/>
  <c r="O1456" i="2"/>
  <c r="P1456" i="2"/>
  <c r="L1456" i="2"/>
  <c r="O1431" i="2"/>
  <c r="P1431" i="2"/>
  <c r="L1431" i="2"/>
  <c r="O1445" i="2"/>
  <c r="P1445" i="2"/>
  <c r="L1445" i="2"/>
  <c r="M1445" i="2"/>
  <c r="N1445" i="2"/>
  <c r="Q1445" i="2"/>
  <c r="O1423" i="2"/>
  <c r="P1423" i="2"/>
  <c r="L1423" i="2"/>
  <c r="O1427" i="2"/>
  <c r="P1427" i="2"/>
  <c r="L1427" i="2"/>
  <c r="O1441" i="2"/>
  <c r="P1441" i="2"/>
  <c r="L1441" i="2"/>
  <c r="M1441" i="2"/>
  <c r="N1441" i="2"/>
  <c r="Q1441" i="2"/>
  <c r="O1443" i="2"/>
  <c r="P1443" i="2"/>
  <c r="L1443" i="2"/>
  <c r="M1443" i="2"/>
  <c r="N1443" i="2"/>
  <c r="Q1443" i="2"/>
  <c r="N1402" i="2"/>
  <c r="Q1402" i="2"/>
  <c r="M1402" i="2"/>
  <c r="N1406" i="2"/>
  <c r="Q1406" i="2"/>
  <c r="M1406" i="2"/>
  <c r="M1377" i="2"/>
  <c r="N1377" i="2"/>
  <c r="Q1377" i="2"/>
  <c r="N1408" i="2"/>
  <c r="Q1408" i="2"/>
  <c r="M1408" i="2"/>
  <c r="M1379" i="2"/>
  <c r="N1379" i="2"/>
  <c r="Q1379" i="2"/>
  <c r="N1426" i="2"/>
  <c r="Q1426" i="2"/>
  <c r="M1426" i="2"/>
  <c r="N1430" i="2"/>
  <c r="Q1430" i="2"/>
  <c r="M1430" i="2"/>
  <c r="M1428" i="2"/>
  <c r="N1428" i="2"/>
  <c r="Q1428" i="2"/>
  <c r="R1428" i="2"/>
  <c r="S1428" i="2"/>
  <c r="N1434" i="2"/>
  <c r="Q1434" i="2"/>
  <c r="M1434" i="2"/>
  <c r="M1401" i="2"/>
  <c r="N1401" i="2"/>
  <c r="Q1401" i="2"/>
  <c r="M1405" i="2"/>
  <c r="N1405" i="2"/>
  <c r="Q1405" i="2"/>
  <c r="M1409" i="2"/>
  <c r="N1409" i="2"/>
  <c r="Q1409" i="2"/>
  <c r="N1424" i="2"/>
  <c r="Q1424" i="2"/>
  <c r="M1424" i="2"/>
  <c r="N1432" i="2"/>
  <c r="Q1432" i="2"/>
  <c r="M1432" i="2"/>
  <c r="M1407" i="2"/>
  <c r="N1407" i="2"/>
  <c r="Q1407" i="2"/>
  <c r="M1399" i="2"/>
  <c r="N1399" i="2"/>
  <c r="Q1399" i="2"/>
  <c r="M1403" i="2"/>
  <c r="N1403" i="2"/>
  <c r="Q1403" i="2"/>
  <c r="D1512" i="2"/>
  <c r="B1536" i="2"/>
  <c r="D1502" i="2"/>
  <c r="B1526" i="2"/>
  <c r="D1473" i="2"/>
  <c r="B1497" i="2"/>
  <c r="M1381" i="2"/>
  <c r="N1381" i="2"/>
  <c r="Q1381" i="2"/>
  <c r="R1381" i="2"/>
  <c r="S1381" i="2"/>
  <c r="M1385" i="2"/>
  <c r="N1385" i="2"/>
  <c r="Q1385" i="2"/>
  <c r="R1385" i="2"/>
  <c r="S1385" i="2"/>
  <c r="M1383" i="2"/>
  <c r="N1383" i="2"/>
  <c r="Q1383" i="2"/>
  <c r="R1383" i="2"/>
  <c r="S1383" i="2"/>
  <c r="M1375" i="2"/>
  <c r="N1375" i="2"/>
  <c r="Q1375" i="2"/>
  <c r="R1375" i="2"/>
  <c r="S1375" i="2"/>
  <c r="O1464" i="2"/>
  <c r="P1464" i="2"/>
  <c r="L1464" i="2"/>
  <c r="M1464" i="2"/>
  <c r="N1464" i="2"/>
  <c r="Q1464" i="2"/>
  <c r="O1435" i="2"/>
  <c r="P1435" i="2"/>
  <c r="L1435" i="2"/>
  <c r="M1435" i="2"/>
  <c r="N1435" i="2"/>
  <c r="Q1435" i="2"/>
  <c r="O1452" i="2"/>
  <c r="P1452" i="2"/>
  <c r="L1452" i="2"/>
  <c r="O1468" i="2"/>
  <c r="P1468" i="2"/>
  <c r="L1468" i="2"/>
  <c r="M1468" i="2"/>
  <c r="N1468" i="2"/>
  <c r="Q1468" i="2"/>
  <c r="O1458" i="2"/>
  <c r="P1458" i="2"/>
  <c r="L1458" i="2"/>
  <c r="O1437" i="2"/>
  <c r="P1437" i="2"/>
  <c r="L1437" i="2"/>
  <c r="M1437" i="2"/>
  <c r="N1437" i="2"/>
  <c r="Q1437" i="2"/>
  <c r="E1474" i="2"/>
  <c r="F1474" i="2"/>
  <c r="G1474" i="2"/>
  <c r="H1474" i="2"/>
  <c r="I1474" i="2"/>
  <c r="J1474" i="2"/>
  <c r="K1474" i="2"/>
  <c r="E1488" i="2"/>
  <c r="F1488" i="2"/>
  <c r="G1488" i="2"/>
  <c r="H1488" i="2"/>
  <c r="I1488" i="2"/>
  <c r="J1488" i="2"/>
  <c r="K1488" i="2"/>
  <c r="E1490" i="2"/>
  <c r="F1490" i="2"/>
  <c r="G1490" i="2"/>
  <c r="H1490" i="2"/>
  <c r="I1490" i="2"/>
  <c r="J1490" i="2"/>
  <c r="K1490" i="2"/>
  <c r="E1459" i="2"/>
  <c r="F1459" i="2"/>
  <c r="G1459" i="2"/>
  <c r="H1459" i="2"/>
  <c r="I1459" i="2"/>
  <c r="J1459" i="2"/>
  <c r="K1459" i="2"/>
  <c r="E1478" i="2"/>
  <c r="F1478" i="2"/>
  <c r="G1478" i="2"/>
  <c r="H1478" i="2"/>
  <c r="I1478" i="2"/>
  <c r="J1478" i="2"/>
  <c r="K1478" i="2"/>
  <c r="E1476" i="2"/>
  <c r="F1476" i="2"/>
  <c r="G1476" i="2"/>
  <c r="H1476" i="2"/>
  <c r="I1476" i="2"/>
  <c r="J1476" i="2"/>
  <c r="K1476" i="2"/>
  <c r="E1484" i="2"/>
  <c r="F1484" i="2"/>
  <c r="G1484" i="2"/>
  <c r="H1484" i="2"/>
  <c r="I1484" i="2"/>
  <c r="J1484" i="2"/>
  <c r="K1484" i="2"/>
  <c r="E1492" i="2"/>
  <c r="F1492" i="2"/>
  <c r="G1492" i="2"/>
  <c r="H1492" i="2"/>
  <c r="I1492" i="2"/>
  <c r="J1492" i="2"/>
  <c r="K1492" i="2"/>
  <c r="E1463" i="2"/>
  <c r="F1463" i="2"/>
  <c r="G1463" i="2"/>
  <c r="H1463" i="2"/>
  <c r="I1463" i="2"/>
  <c r="J1463" i="2"/>
  <c r="K1463" i="2"/>
  <c r="E1482" i="2"/>
  <c r="F1482" i="2"/>
  <c r="G1482" i="2"/>
  <c r="H1482" i="2"/>
  <c r="I1482" i="2"/>
  <c r="J1482" i="2"/>
  <c r="K1482" i="2"/>
  <c r="E1449" i="2"/>
  <c r="F1449" i="2"/>
  <c r="G1449" i="2"/>
  <c r="H1449" i="2"/>
  <c r="I1449" i="2"/>
  <c r="J1449" i="2"/>
  <c r="K1449" i="2"/>
  <c r="E1453" i="2"/>
  <c r="F1453" i="2"/>
  <c r="G1453" i="2"/>
  <c r="H1453" i="2"/>
  <c r="I1453" i="2"/>
  <c r="J1453" i="2"/>
  <c r="K1453" i="2"/>
  <c r="E1461" i="2"/>
  <c r="F1461" i="2"/>
  <c r="G1461" i="2"/>
  <c r="H1461" i="2"/>
  <c r="I1461" i="2"/>
  <c r="J1461" i="2"/>
  <c r="K1461" i="2"/>
  <c r="E1457" i="2"/>
  <c r="F1457" i="2"/>
  <c r="G1457" i="2"/>
  <c r="H1457" i="2"/>
  <c r="I1457" i="2"/>
  <c r="J1457" i="2"/>
  <c r="K1457" i="2"/>
  <c r="E1486" i="2"/>
  <c r="F1486" i="2"/>
  <c r="G1486" i="2"/>
  <c r="H1486" i="2"/>
  <c r="I1486" i="2"/>
  <c r="J1486" i="2"/>
  <c r="K1486" i="2"/>
  <c r="E1472" i="2"/>
  <c r="F1472" i="2"/>
  <c r="G1472" i="2"/>
  <c r="H1472" i="2"/>
  <c r="I1472" i="2"/>
  <c r="J1472" i="2"/>
  <c r="K1472" i="2"/>
  <c r="E1480" i="2"/>
  <c r="F1480" i="2"/>
  <c r="G1480" i="2"/>
  <c r="H1480" i="2"/>
  <c r="I1480" i="2"/>
  <c r="J1480" i="2"/>
  <c r="K1480" i="2"/>
  <c r="E1455" i="2"/>
  <c r="F1455" i="2"/>
  <c r="G1455" i="2"/>
  <c r="H1455" i="2"/>
  <c r="I1455" i="2"/>
  <c r="J1455" i="2"/>
  <c r="K1455" i="2"/>
  <c r="E1469" i="2"/>
  <c r="F1469" i="2"/>
  <c r="G1469" i="2"/>
  <c r="H1469" i="2"/>
  <c r="I1469" i="2"/>
  <c r="J1469" i="2"/>
  <c r="K1469" i="2"/>
  <c r="E1447" i="2"/>
  <c r="F1447" i="2"/>
  <c r="G1447" i="2"/>
  <c r="H1447" i="2"/>
  <c r="I1447" i="2"/>
  <c r="J1447" i="2"/>
  <c r="K1447" i="2"/>
  <c r="E1451" i="2"/>
  <c r="F1451" i="2"/>
  <c r="G1451" i="2"/>
  <c r="H1451" i="2"/>
  <c r="I1451" i="2"/>
  <c r="J1451" i="2"/>
  <c r="K1451" i="2"/>
  <c r="E1465" i="2"/>
  <c r="F1465" i="2"/>
  <c r="G1465" i="2"/>
  <c r="H1465" i="2"/>
  <c r="I1465" i="2"/>
  <c r="J1465" i="2"/>
  <c r="K1465" i="2"/>
  <c r="E1467" i="2"/>
  <c r="F1467" i="2"/>
  <c r="G1467" i="2"/>
  <c r="H1467" i="2"/>
  <c r="I1467" i="2"/>
  <c r="J1467" i="2"/>
  <c r="K1467" i="2"/>
  <c r="R1416" i="2"/>
  <c r="S1416" i="2"/>
  <c r="R1387" i="2"/>
  <c r="S1387" i="2"/>
  <c r="R1420" i="2"/>
  <c r="S1420" i="2"/>
  <c r="R1410" i="2"/>
  <c r="S1410" i="2"/>
  <c r="R1400" i="2"/>
  <c r="S1400" i="2"/>
  <c r="R1393" i="2"/>
  <c r="S1393" i="2"/>
  <c r="R1402" i="2"/>
  <c r="S1402" i="2"/>
  <c r="R1418" i="2"/>
  <c r="S1418" i="2"/>
  <c r="R1406" i="2"/>
  <c r="S1406" i="2"/>
  <c r="R1412" i="2"/>
  <c r="S1412" i="2"/>
  <c r="R1391" i="2"/>
  <c r="S1391" i="2"/>
  <c r="R1377" i="2"/>
  <c r="S1377" i="2"/>
  <c r="R1389" i="2"/>
  <c r="S1389" i="2"/>
  <c r="R1414" i="2"/>
  <c r="S1414" i="2"/>
  <c r="R1408" i="2"/>
  <c r="S1408" i="2"/>
  <c r="R1397" i="2"/>
  <c r="S1397" i="2"/>
  <c r="R1379" i="2"/>
  <c r="S1379" i="2"/>
  <c r="R1395" i="2"/>
  <c r="S1395" i="2"/>
  <c r="R1426" i="2"/>
  <c r="S1426" i="2"/>
  <c r="R1440" i="2"/>
  <c r="S1440" i="2"/>
  <c r="R1442" i="2"/>
  <c r="S1442" i="2"/>
  <c r="R1411" i="2"/>
  <c r="S1411" i="2"/>
  <c r="R1430" i="2"/>
  <c r="S1430" i="2"/>
  <c r="R1436" i="2"/>
  <c r="S1436" i="2"/>
  <c r="R1444" i="2"/>
  <c r="S1444" i="2"/>
  <c r="R1415" i="2"/>
  <c r="S1415" i="2"/>
  <c r="R1434" i="2"/>
  <c r="S1434" i="2"/>
  <c r="R1401" i="2"/>
  <c r="S1401" i="2"/>
  <c r="R1405" i="2"/>
  <c r="S1405" i="2"/>
  <c r="R1413" i="2"/>
  <c r="S1413" i="2"/>
  <c r="R1409" i="2"/>
  <c r="S1409" i="2"/>
  <c r="R1438" i="2"/>
  <c r="S1438" i="2"/>
  <c r="R1424" i="2"/>
  <c r="S1424" i="2"/>
  <c r="R1432" i="2"/>
  <c r="S1432" i="2"/>
  <c r="R1407" i="2"/>
  <c r="S1407" i="2"/>
  <c r="R1421" i="2"/>
  <c r="S1421" i="2"/>
  <c r="R1399" i="2"/>
  <c r="S1399" i="2"/>
  <c r="R1403" i="2"/>
  <c r="S1403" i="2"/>
  <c r="R1417" i="2"/>
  <c r="S1417" i="2"/>
  <c r="R1419" i="2"/>
  <c r="S1419" i="2"/>
  <c r="O1422" i="2"/>
  <c r="P1422" i="2"/>
  <c r="L1422" i="2"/>
  <c r="N1398" i="2"/>
  <c r="Q1398" i="2"/>
  <c r="M1398" i="2"/>
  <c r="R1398" i="2"/>
  <c r="S1398" i="2"/>
  <c r="E1446" i="2"/>
  <c r="F1446" i="2"/>
  <c r="G1446" i="2"/>
  <c r="H1446" i="2"/>
  <c r="I1446" i="2"/>
  <c r="N1374" i="2"/>
  <c r="Q1374" i="2"/>
  <c r="R1374" i="2"/>
  <c r="S1374" i="2"/>
  <c r="M1374" i="2"/>
  <c r="D1470" i="2"/>
  <c r="B1494" i="2"/>
  <c r="T1374" i="2"/>
  <c r="T1398" i="2"/>
  <c r="O1467" i="2"/>
  <c r="P1467" i="2"/>
  <c r="L1467" i="2"/>
  <c r="M1467" i="2"/>
  <c r="N1467" i="2"/>
  <c r="Q1467" i="2"/>
  <c r="O1451" i="2"/>
  <c r="P1451" i="2"/>
  <c r="L1451" i="2"/>
  <c r="O1469" i="2"/>
  <c r="P1469" i="2"/>
  <c r="L1469" i="2"/>
  <c r="M1469" i="2"/>
  <c r="N1469" i="2"/>
  <c r="Q1469" i="2"/>
  <c r="O1480" i="2"/>
  <c r="P1480" i="2"/>
  <c r="L1480" i="2"/>
  <c r="O1486" i="2"/>
  <c r="P1486" i="2"/>
  <c r="L1486" i="2"/>
  <c r="M1486" i="2"/>
  <c r="N1486" i="2"/>
  <c r="Q1486" i="2"/>
  <c r="O1461" i="2"/>
  <c r="P1461" i="2"/>
  <c r="L1461" i="2"/>
  <c r="M1461" i="2"/>
  <c r="N1461" i="2"/>
  <c r="Q1461" i="2"/>
  <c r="O1449" i="2"/>
  <c r="P1449" i="2"/>
  <c r="L1449" i="2"/>
  <c r="O1482" i="2"/>
  <c r="P1482" i="2"/>
  <c r="L1482" i="2"/>
  <c r="O1463" i="2"/>
  <c r="P1463" i="2"/>
  <c r="L1463" i="2"/>
  <c r="M1463" i="2"/>
  <c r="N1463" i="2"/>
  <c r="Q1463" i="2"/>
  <c r="O1492" i="2"/>
  <c r="P1492" i="2"/>
  <c r="L1492" i="2"/>
  <c r="M1492" i="2"/>
  <c r="N1492" i="2"/>
  <c r="Q1492" i="2"/>
  <c r="O1484" i="2"/>
  <c r="P1484" i="2"/>
  <c r="L1484" i="2"/>
  <c r="M1484" i="2"/>
  <c r="N1484" i="2"/>
  <c r="Q1484" i="2"/>
  <c r="O1476" i="2"/>
  <c r="P1476" i="2"/>
  <c r="L1476" i="2"/>
  <c r="O1478" i="2"/>
  <c r="P1478" i="2"/>
  <c r="L1478" i="2"/>
  <c r="O1459" i="2"/>
  <c r="P1459" i="2"/>
  <c r="L1459" i="2"/>
  <c r="M1459" i="2"/>
  <c r="N1459" i="2"/>
  <c r="Q1459" i="2"/>
  <c r="O1490" i="2"/>
  <c r="P1490" i="2"/>
  <c r="L1490" i="2"/>
  <c r="M1490" i="2"/>
  <c r="N1490" i="2"/>
  <c r="Q1490" i="2"/>
  <c r="O1488" i="2"/>
  <c r="P1488" i="2"/>
  <c r="L1488" i="2"/>
  <c r="M1488" i="2"/>
  <c r="N1488" i="2"/>
  <c r="Q1488" i="2"/>
  <c r="O1474" i="2"/>
  <c r="P1474" i="2"/>
  <c r="L1474" i="2"/>
  <c r="N1458" i="2"/>
  <c r="Q1458" i="2"/>
  <c r="M1458" i="2"/>
  <c r="M1452" i="2"/>
  <c r="N1452" i="2"/>
  <c r="Q1452" i="2"/>
  <c r="R1452" i="2"/>
  <c r="S1452" i="2"/>
  <c r="D1497" i="2"/>
  <c r="B1521" i="2"/>
  <c r="D1526" i="2"/>
  <c r="B1550" i="2"/>
  <c r="D1536" i="2"/>
  <c r="B1560" i="2"/>
  <c r="M1427" i="2"/>
  <c r="N1427" i="2"/>
  <c r="Q1427" i="2"/>
  <c r="M1423" i="2"/>
  <c r="N1423" i="2"/>
  <c r="Q1423" i="2"/>
  <c r="R1423" i="2"/>
  <c r="S1423" i="2"/>
  <c r="M1431" i="2"/>
  <c r="N1431" i="2"/>
  <c r="Q1431" i="2"/>
  <c r="R1431" i="2"/>
  <c r="S1431" i="2"/>
  <c r="N1456" i="2"/>
  <c r="Q1456" i="2"/>
  <c r="M1456" i="2"/>
  <c r="N1448" i="2"/>
  <c r="Q1448" i="2"/>
  <c r="M1448" i="2"/>
  <c r="M1433" i="2"/>
  <c r="N1433" i="2"/>
  <c r="Q1433" i="2"/>
  <c r="R1433" i="2"/>
  <c r="S1433" i="2"/>
  <c r="M1429" i="2"/>
  <c r="N1429" i="2"/>
  <c r="Q1429" i="2"/>
  <c r="R1429" i="2"/>
  <c r="S1429" i="2"/>
  <c r="M1425" i="2"/>
  <c r="N1425" i="2"/>
  <c r="Q1425" i="2"/>
  <c r="R1425" i="2"/>
  <c r="S1425" i="2"/>
  <c r="N1454" i="2"/>
  <c r="Q1454" i="2"/>
  <c r="M1454" i="2"/>
  <c r="N1450" i="2"/>
  <c r="Q1450" i="2"/>
  <c r="M1450" i="2"/>
  <c r="D1515" i="2"/>
  <c r="B1539" i="2"/>
  <c r="D1513" i="2"/>
  <c r="B1537" i="2"/>
  <c r="D1499" i="2"/>
  <c r="B1523" i="2"/>
  <c r="D1495" i="2"/>
  <c r="B1519" i="2"/>
  <c r="D1517" i="2"/>
  <c r="B1541" i="2"/>
  <c r="D1503" i="2"/>
  <c r="B1527" i="2"/>
  <c r="D1528" i="2"/>
  <c r="B1552" i="2"/>
  <c r="D1520" i="2"/>
  <c r="B1544" i="2"/>
  <c r="D1534" i="2"/>
  <c r="B1558" i="2"/>
  <c r="D1505" i="2"/>
  <c r="B1529" i="2"/>
  <c r="D1509" i="2"/>
  <c r="B1533" i="2"/>
  <c r="D1501" i="2"/>
  <c r="B1525" i="2"/>
  <c r="D1530" i="2"/>
  <c r="B1554" i="2"/>
  <c r="D1511" i="2"/>
  <c r="B1535" i="2"/>
  <c r="D1540" i="2"/>
  <c r="B1564" i="2"/>
  <c r="D1532" i="2"/>
  <c r="B1556" i="2"/>
  <c r="D1524" i="2"/>
  <c r="B1548" i="2"/>
  <c r="D1507" i="2"/>
  <c r="B1531" i="2"/>
  <c r="D1538" i="2"/>
  <c r="B1562" i="2"/>
  <c r="D1522" i="2"/>
  <c r="B1546" i="2"/>
  <c r="O1465" i="2"/>
  <c r="P1465" i="2"/>
  <c r="L1465" i="2"/>
  <c r="M1465" i="2"/>
  <c r="N1465" i="2"/>
  <c r="Q1465" i="2"/>
  <c r="O1447" i="2"/>
  <c r="P1447" i="2"/>
  <c r="L1447" i="2"/>
  <c r="O1455" i="2"/>
  <c r="P1455" i="2"/>
  <c r="L1455" i="2"/>
  <c r="O1472" i="2"/>
  <c r="P1472" i="2"/>
  <c r="L1472" i="2"/>
  <c r="O1457" i="2"/>
  <c r="P1457" i="2"/>
  <c r="L1457" i="2"/>
  <c r="O1453" i="2"/>
  <c r="P1453" i="2"/>
  <c r="L1453" i="2"/>
  <c r="R1437" i="2"/>
  <c r="S1437" i="2"/>
  <c r="R1458" i="2"/>
  <c r="S1458" i="2"/>
  <c r="R1468" i="2"/>
  <c r="S1468" i="2"/>
  <c r="R1435" i="2"/>
  <c r="S1435" i="2"/>
  <c r="R1464" i="2"/>
  <c r="S1464" i="2"/>
  <c r="E1473" i="2"/>
  <c r="F1473" i="2"/>
  <c r="G1473" i="2"/>
  <c r="H1473" i="2"/>
  <c r="I1473" i="2"/>
  <c r="E1502" i="2"/>
  <c r="F1502" i="2"/>
  <c r="G1502" i="2"/>
  <c r="H1502" i="2"/>
  <c r="I1502" i="2"/>
  <c r="E1512" i="2"/>
  <c r="F1512" i="2"/>
  <c r="G1512" i="2"/>
  <c r="H1512" i="2"/>
  <c r="I1512" i="2"/>
  <c r="R1443" i="2"/>
  <c r="S1443" i="2"/>
  <c r="R1441" i="2"/>
  <c r="S1441" i="2"/>
  <c r="R1427" i="2"/>
  <c r="S1427" i="2"/>
  <c r="R1445" i="2"/>
  <c r="S1445" i="2"/>
  <c r="R1456" i="2"/>
  <c r="S1456" i="2"/>
  <c r="R1448" i="2"/>
  <c r="S1448" i="2"/>
  <c r="R1462" i="2"/>
  <c r="S1462" i="2"/>
  <c r="R1439" i="2"/>
  <c r="S1439" i="2"/>
  <c r="R1460" i="2"/>
  <c r="S1460" i="2"/>
  <c r="R1454" i="2"/>
  <c r="S1454" i="2"/>
  <c r="R1466" i="2"/>
  <c r="S1466" i="2"/>
  <c r="R1450" i="2"/>
  <c r="S1450" i="2"/>
  <c r="E1491" i="2"/>
  <c r="F1491" i="2"/>
  <c r="G1491" i="2"/>
  <c r="H1491" i="2"/>
  <c r="I1491" i="2"/>
  <c r="E1489" i="2"/>
  <c r="F1489" i="2"/>
  <c r="G1489" i="2"/>
  <c r="H1489" i="2"/>
  <c r="I1489" i="2"/>
  <c r="E1475" i="2"/>
  <c r="F1475" i="2"/>
  <c r="G1475" i="2"/>
  <c r="H1475" i="2"/>
  <c r="I1475" i="2"/>
  <c r="E1471" i="2"/>
  <c r="F1471" i="2"/>
  <c r="G1471" i="2"/>
  <c r="H1471" i="2"/>
  <c r="I1471" i="2"/>
  <c r="E1493" i="2"/>
  <c r="F1493" i="2"/>
  <c r="G1493" i="2"/>
  <c r="H1493" i="2"/>
  <c r="I1493" i="2"/>
  <c r="E1479" i="2"/>
  <c r="F1479" i="2"/>
  <c r="G1479" i="2"/>
  <c r="H1479" i="2"/>
  <c r="I1479" i="2"/>
  <c r="E1504" i="2"/>
  <c r="F1504" i="2"/>
  <c r="G1504" i="2"/>
  <c r="H1504" i="2"/>
  <c r="I1504" i="2"/>
  <c r="E1496" i="2"/>
  <c r="F1496" i="2"/>
  <c r="G1496" i="2"/>
  <c r="H1496" i="2"/>
  <c r="I1496" i="2"/>
  <c r="E1510" i="2"/>
  <c r="F1510" i="2"/>
  <c r="G1510" i="2"/>
  <c r="H1510" i="2"/>
  <c r="I1510" i="2"/>
  <c r="E1481" i="2"/>
  <c r="F1481" i="2"/>
  <c r="G1481" i="2"/>
  <c r="H1481" i="2"/>
  <c r="I1481" i="2"/>
  <c r="E1485" i="2"/>
  <c r="F1485" i="2"/>
  <c r="G1485" i="2"/>
  <c r="H1485" i="2"/>
  <c r="I1485" i="2"/>
  <c r="E1477" i="2"/>
  <c r="F1477" i="2"/>
  <c r="G1477" i="2"/>
  <c r="H1477" i="2"/>
  <c r="I1477" i="2"/>
  <c r="E1506" i="2"/>
  <c r="F1506" i="2"/>
  <c r="G1506" i="2"/>
  <c r="H1506" i="2"/>
  <c r="I1506" i="2"/>
  <c r="E1487" i="2"/>
  <c r="F1487" i="2"/>
  <c r="G1487" i="2"/>
  <c r="H1487" i="2"/>
  <c r="I1487" i="2"/>
  <c r="E1516" i="2"/>
  <c r="F1516" i="2"/>
  <c r="G1516" i="2"/>
  <c r="H1516" i="2"/>
  <c r="I1516" i="2"/>
  <c r="E1508" i="2"/>
  <c r="F1508" i="2"/>
  <c r="G1508" i="2"/>
  <c r="H1508" i="2"/>
  <c r="I1508" i="2"/>
  <c r="E1500" i="2"/>
  <c r="F1500" i="2"/>
  <c r="G1500" i="2"/>
  <c r="H1500" i="2"/>
  <c r="I1500" i="2"/>
  <c r="E1483" i="2"/>
  <c r="F1483" i="2"/>
  <c r="G1483" i="2"/>
  <c r="H1483" i="2"/>
  <c r="I1483" i="2"/>
  <c r="E1514" i="2"/>
  <c r="F1514" i="2"/>
  <c r="G1514" i="2"/>
  <c r="H1514" i="2"/>
  <c r="I1514" i="2"/>
  <c r="E1498" i="2"/>
  <c r="F1498" i="2"/>
  <c r="G1498" i="2"/>
  <c r="H1498" i="2"/>
  <c r="I1498" i="2"/>
  <c r="D1494" i="2"/>
  <c r="B1518" i="2"/>
  <c r="N1422" i="2"/>
  <c r="Q1422" i="2"/>
  <c r="R1422" i="2"/>
  <c r="S1422" i="2"/>
  <c r="M1422" i="2"/>
  <c r="E1470" i="2"/>
  <c r="F1470" i="2"/>
  <c r="G1470" i="2"/>
  <c r="H1470" i="2"/>
  <c r="I1470" i="2"/>
  <c r="J1446" i="2"/>
  <c r="K1446" i="2"/>
  <c r="J1470" i="2"/>
  <c r="K1470" i="2"/>
  <c r="J1498" i="2"/>
  <c r="K1498" i="2"/>
  <c r="J1514" i="2"/>
  <c r="K1514" i="2"/>
  <c r="J1483" i="2"/>
  <c r="K1483" i="2"/>
  <c r="J1500" i="2"/>
  <c r="K1500" i="2"/>
  <c r="J1508" i="2"/>
  <c r="K1508" i="2"/>
  <c r="J1516" i="2"/>
  <c r="K1516" i="2"/>
  <c r="J1487" i="2"/>
  <c r="K1487" i="2"/>
  <c r="J1506" i="2"/>
  <c r="K1506" i="2"/>
  <c r="J1477" i="2"/>
  <c r="K1477" i="2"/>
  <c r="J1485" i="2"/>
  <c r="K1485" i="2"/>
  <c r="J1481" i="2"/>
  <c r="K1481" i="2"/>
  <c r="J1510" i="2"/>
  <c r="K1510" i="2"/>
  <c r="J1496" i="2"/>
  <c r="K1496" i="2"/>
  <c r="J1504" i="2"/>
  <c r="K1504" i="2"/>
  <c r="J1479" i="2"/>
  <c r="K1479" i="2"/>
  <c r="J1493" i="2"/>
  <c r="K1493" i="2"/>
  <c r="J1471" i="2"/>
  <c r="K1471" i="2"/>
  <c r="J1475" i="2"/>
  <c r="K1475" i="2"/>
  <c r="J1489" i="2"/>
  <c r="K1489" i="2"/>
  <c r="J1491" i="2"/>
  <c r="K1491" i="2"/>
  <c r="T1422" i="2"/>
  <c r="O1498" i="2"/>
  <c r="P1498" i="2"/>
  <c r="L1498" i="2"/>
  <c r="O1483" i="2"/>
  <c r="P1483" i="2"/>
  <c r="L1483" i="2"/>
  <c r="M1483" i="2"/>
  <c r="N1483" i="2"/>
  <c r="Q1483" i="2"/>
  <c r="O1508" i="2"/>
  <c r="P1508" i="2"/>
  <c r="L1508" i="2"/>
  <c r="M1508" i="2"/>
  <c r="N1508" i="2"/>
  <c r="Q1508" i="2"/>
  <c r="O1487" i="2"/>
  <c r="P1487" i="2"/>
  <c r="L1487" i="2"/>
  <c r="M1487" i="2"/>
  <c r="N1487" i="2"/>
  <c r="Q1487" i="2"/>
  <c r="O1477" i="2"/>
  <c r="P1477" i="2"/>
  <c r="L1477" i="2"/>
  <c r="O1481" i="2"/>
  <c r="P1481" i="2"/>
  <c r="L1481" i="2"/>
  <c r="O1496" i="2"/>
  <c r="P1496" i="2"/>
  <c r="L1496" i="2"/>
  <c r="O1504" i="2"/>
  <c r="P1504" i="2"/>
  <c r="L1504" i="2"/>
  <c r="O1493" i="2"/>
  <c r="P1493" i="2"/>
  <c r="L1493" i="2"/>
  <c r="M1493" i="2"/>
  <c r="N1493" i="2"/>
  <c r="Q1493" i="2"/>
  <c r="O1471" i="2"/>
  <c r="P1471" i="2"/>
  <c r="L1471" i="2"/>
  <c r="O1475" i="2"/>
  <c r="P1475" i="2"/>
  <c r="L1475" i="2"/>
  <c r="O1489" i="2"/>
  <c r="P1489" i="2"/>
  <c r="L1489" i="2"/>
  <c r="M1489" i="2"/>
  <c r="N1489" i="2"/>
  <c r="Q1489" i="2"/>
  <c r="O1491" i="2"/>
  <c r="P1491" i="2"/>
  <c r="L1491" i="2"/>
  <c r="M1491" i="2"/>
  <c r="N1491" i="2"/>
  <c r="Q1491" i="2"/>
  <c r="M1453" i="2"/>
  <c r="N1453" i="2"/>
  <c r="Q1453" i="2"/>
  <c r="M1457" i="2"/>
  <c r="N1457" i="2"/>
  <c r="Q1457" i="2"/>
  <c r="R1457" i="2"/>
  <c r="S1457" i="2"/>
  <c r="N1472" i="2"/>
  <c r="Q1472" i="2"/>
  <c r="M1472" i="2"/>
  <c r="M1455" i="2"/>
  <c r="N1455" i="2"/>
  <c r="Q1455" i="2"/>
  <c r="R1455" i="2"/>
  <c r="S1455" i="2"/>
  <c r="M1447" i="2"/>
  <c r="N1447" i="2"/>
  <c r="Q1447" i="2"/>
  <c r="D1546" i="2"/>
  <c r="B1570" i="2"/>
  <c r="D1562" i="2"/>
  <c r="B1586" i="2"/>
  <c r="D1531" i="2"/>
  <c r="B1555" i="2"/>
  <c r="D1548" i="2"/>
  <c r="B1572" i="2"/>
  <c r="D1556" i="2"/>
  <c r="B1580" i="2"/>
  <c r="D1564" i="2"/>
  <c r="B1588" i="2"/>
  <c r="D1535" i="2"/>
  <c r="B1559" i="2"/>
  <c r="D1554" i="2"/>
  <c r="B1578" i="2"/>
  <c r="D1525" i="2"/>
  <c r="B1549" i="2"/>
  <c r="D1533" i="2"/>
  <c r="B1557" i="2"/>
  <c r="D1529" i="2"/>
  <c r="B1553" i="2"/>
  <c r="D1558" i="2"/>
  <c r="B1582" i="2"/>
  <c r="D1544" i="2"/>
  <c r="B1568" i="2"/>
  <c r="D1552" i="2"/>
  <c r="B1576" i="2"/>
  <c r="D1527" i="2"/>
  <c r="B1551" i="2"/>
  <c r="D1541" i="2"/>
  <c r="B1565" i="2"/>
  <c r="D1519" i="2"/>
  <c r="B1543" i="2"/>
  <c r="D1523" i="2"/>
  <c r="B1547" i="2"/>
  <c r="D1537" i="2"/>
  <c r="B1561" i="2"/>
  <c r="D1539" i="2"/>
  <c r="B1563" i="2"/>
  <c r="D1560" i="2"/>
  <c r="B1584" i="2"/>
  <c r="D1550" i="2"/>
  <c r="B1574" i="2"/>
  <c r="D1521" i="2"/>
  <c r="B1545" i="2"/>
  <c r="N1474" i="2"/>
  <c r="Q1474" i="2"/>
  <c r="M1474" i="2"/>
  <c r="N1478" i="2"/>
  <c r="Q1478" i="2"/>
  <c r="M1478" i="2"/>
  <c r="M1476" i="2"/>
  <c r="N1476" i="2"/>
  <c r="Q1476" i="2"/>
  <c r="R1476" i="2"/>
  <c r="S1476" i="2"/>
  <c r="N1482" i="2"/>
  <c r="Q1482" i="2"/>
  <c r="M1482" i="2"/>
  <c r="M1449" i="2"/>
  <c r="N1449" i="2"/>
  <c r="Q1449" i="2"/>
  <c r="R1449" i="2"/>
  <c r="S1449" i="2"/>
  <c r="N1480" i="2"/>
  <c r="Q1480" i="2"/>
  <c r="M1480" i="2"/>
  <c r="M1451" i="2"/>
  <c r="N1451" i="2"/>
  <c r="Q1451" i="2"/>
  <c r="R1451" i="2"/>
  <c r="S1451" i="2"/>
  <c r="O1514" i="2"/>
  <c r="P1514" i="2"/>
  <c r="L1514" i="2"/>
  <c r="M1514" i="2"/>
  <c r="N1514" i="2"/>
  <c r="Q1514" i="2"/>
  <c r="O1500" i="2"/>
  <c r="P1500" i="2"/>
  <c r="L1500" i="2"/>
  <c r="O1516" i="2"/>
  <c r="P1516" i="2"/>
  <c r="L1516" i="2"/>
  <c r="M1516" i="2"/>
  <c r="N1516" i="2"/>
  <c r="Q1516" i="2"/>
  <c r="O1506" i="2"/>
  <c r="P1506" i="2"/>
  <c r="L1506" i="2"/>
  <c r="O1485" i="2"/>
  <c r="P1485" i="2"/>
  <c r="L1485" i="2"/>
  <c r="M1485" i="2"/>
  <c r="N1485" i="2"/>
  <c r="Q1485" i="2"/>
  <c r="O1510" i="2"/>
  <c r="P1510" i="2"/>
  <c r="L1510" i="2"/>
  <c r="M1510" i="2"/>
  <c r="N1510" i="2"/>
  <c r="Q1510" i="2"/>
  <c r="O1479" i="2"/>
  <c r="P1479" i="2"/>
  <c r="L1479" i="2"/>
  <c r="J1512" i="2"/>
  <c r="K1512" i="2"/>
  <c r="J1502" i="2"/>
  <c r="K1502" i="2"/>
  <c r="J1473" i="2"/>
  <c r="K1473" i="2"/>
  <c r="R1453" i="2"/>
  <c r="S1453" i="2"/>
  <c r="R1472" i="2"/>
  <c r="S1472" i="2"/>
  <c r="R1447" i="2"/>
  <c r="S1447" i="2"/>
  <c r="R1465" i="2"/>
  <c r="S1465" i="2"/>
  <c r="E1522" i="2"/>
  <c r="F1522" i="2"/>
  <c r="G1522" i="2"/>
  <c r="H1522" i="2"/>
  <c r="I1522" i="2"/>
  <c r="I1538" i="2"/>
  <c r="E1538" i="2"/>
  <c r="F1538" i="2"/>
  <c r="G1538" i="2"/>
  <c r="H1538" i="2"/>
  <c r="J1538" i="2"/>
  <c r="K1538" i="2"/>
  <c r="E1507" i="2"/>
  <c r="F1507" i="2"/>
  <c r="G1507" i="2"/>
  <c r="H1507" i="2"/>
  <c r="I1507" i="2"/>
  <c r="E1524" i="2"/>
  <c r="F1524" i="2"/>
  <c r="G1524" i="2"/>
  <c r="H1524" i="2"/>
  <c r="I1524" i="2"/>
  <c r="E1532" i="2"/>
  <c r="F1532" i="2"/>
  <c r="G1532" i="2"/>
  <c r="H1532" i="2"/>
  <c r="I1532" i="2"/>
  <c r="I1540" i="2"/>
  <c r="E1540" i="2"/>
  <c r="F1540" i="2"/>
  <c r="G1540" i="2"/>
  <c r="H1540" i="2"/>
  <c r="J1540" i="2"/>
  <c r="K1540" i="2"/>
  <c r="E1511" i="2"/>
  <c r="F1511" i="2"/>
  <c r="G1511" i="2"/>
  <c r="H1511" i="2"/>
  <c r="I1511" i="2"/>
  <c r="E1530" i="2"/>
  <c r="F1530" i="2"/>
  <c r="G1530" i="2"/>
  <c r="H1530" i="2"/>
  <c r="I1530" i="2"/>
  <c r="E1501" i="2"/>
  <c r="F1501" i="2"/>
  <c r="G1501" i="2"/>
  <c r="H1501" i="2"/>
  <c r="I1501" i="2"/>
  <c r="E1509" i="2"/>
  <c r="F1509" i="2"/>
  <c r="G1509" i="2"/>
  <c r="H1509" i="2"/>
  <c r="I1509" i="2"/>
  <c r="E1505" i="2"/>
  <c r="F1505" i="2"/>
  <c r="G1505" i="2"/>
  <c r="H1505" i="2"/>
  <c r="I1505" i="2"/>
  <c r="E1534" i="2"/>
  <c r="F1534" i="2"/>
  <c r="G1534" i="2"/>
  <c r="H1534" i="2"/>
  <c r="I1534" i="2"/>
  <c r="E1520" i="2"/>
  <c r="F1520" i="2"/>
  <c r="G1520" i="2"/>
  <c r="H1520" i="2"/>
  <c r="I1520" i="2"/>
  <c r="E1528" i="2"/>
  <c r="F1528" i="2"/>
  <c r="G1528" i="2"/>
  <c r="H1528" i="2"/>
  <c r="I1528" i="2"/>
  <c r="E1503" i="2"/>
  <c r="F1503" i="2"/>
  <c r="G1503" i="2"/>
  <c r="H1503" i="2"/>
  <c r="I1503" i="2"/>
  <c r="E1517" i="2"/>
  <c r="F1517" i="2"/>
  <c r="G1517" i="2"/>
  <c r="H1517" i="2"/>
  <c r="I1517" i="2"/>
  <c r="E1495" i="2"/>
  <c r="F1495" i="2"/>
  <c r="G1495" i="2"/>
  <c r="H1495" i="2"/>
  <c r="I1495" i="2"/>
  <c r="E1499" i="2"/>
  <c r="F1499" i="2"/>
  <c r="G1499" i="2"/>
  <c r="H1499" i="2"/>
  <c r="I1499" i="2"/>
  <c r="E1513" i="2"/>
  <c r="F1513" i="2"/>
  <c r="G1513" i="2"/>
  <c r="H1513" i="2"/>
  <c r="I1513" i="2"/>
  <c r="E1515" i="2"/>
  <c r="F1515" i="2"/>
  <c r="G1515" i="2"/>
  <c r="H1515" i="2"/>
  <c r="I1515" i="2"/>
  <c r="E1536" i="2"/>
  <c r="F1536" i="2"/>
  <c r="G1536" i="2"/>
  <c r="H1536" i="2"/>
  <c r="I1536" i="2"/>
  <c r="E1526" i="2"/>
  <c r="F1526" i="2"/>
  <c r="G1526" i="2"/>
  <c r="H1526" i="2"/>
  <c r="I1526" i="2"/>
  <c r="E1497" i="2"/>
  <c r="F1497" i="2"/>
  <c r="G1497" i="2"/>
  <c r="H1497" i="2"/>
  <c r="I1497" i="2"/>
  <c r="R1474" i="2"/>
  <c r="S1474" i="2"/>
  <c r="R1488" i="2"/>
  <c r="S1488" i="2"/>
  <c r="R1490" i="2"/>
  <c r="S1490" i="2"/>
  <c r="R1459" i="2"/>
  <c r="S1459" i="2"/>
  <c r="R1478" i="2"/>
  <c r="S1478" i="2"/>
  <c r="R1484" i="2"/>
  <c r="S1484" i="2"/>
  <c r="R1492" i="2"/>
  <c r="S1492" i="2"/>
  <c r="R1463" i="2"/>
  <c r="S1463" i="2"/>
  <c r="R1482" i="2"/>
  <c r="S1482" i="2"/>
  <c r="R1461" i="2"/>
  <c r="S1461" i="2"/>
  <c r="R1486" i="2"/>
  <c r="S1486" i="2"/>
  <c r="R1480" i="2"/>
  <c r="S1480" i="2"/>
  <c r="R1469" i="2"/>
  <c r="S1469" i="2"/>
  <c r="R1467" i="2"/>
  <c r="S1467" i="2"/>
  <c r="O1470" i="2"/>
  <c r="P1470" i="2"/>
  <c r="L1470" i="2"/>
  <c r="D1518" i="2"/>
  <c r="B1542" i="2"/>
  <c r="O1446" i="2"/>
  <c r="P1446" i="2"/>
  <c r="L1446" i="2"/>
  <c r="E1494" i="2"/>
  <c r="F1494" i="2"/>
  <c r="G1494" i="2"/>
  <c r="H1494" i="2"/>
  <c r="I1494" i="2"/>
  <c r="T1446" i="2"/>
  <c r="O1540" i="2"/>
  <c r="P1540" i="2"/>
  <c r="L1540" i="2"/>
  <c r="M1540" i="2"/>
  <c r="N1540" i="2"/>
  <c r="Q1540" i="2"/>
  <c r="O1538" i="2"/>
  <c r="P1538" i="2"/>
  <c r="L1538" i="2"/>
  <c r="M1538" i="2"/>
  <c r="N1538" i="2"/>
  <c r="Q1538" i="2"/>
  <c r="O1502" i="2"/>
  <c r="P1502" i="2"/>
  <c r="L1502" i="2"/>
  <c r="M1479" i="2"/>
  <c r="N1479" i="2"/>
  <c r="Q1479" i="2"/>
  <c r="N1506" i="2"/>
  <c r="Q1506" i="2"/>
  <c r="M1506" i="2"/>
  <c r="M1500" i="2"/>
  <c r="N1500" i="2"/>
  <c r="Q1500" i="2"/>
  <c r="R1500" i="2"/>
  <c r="S1500" i="2"/>
  <c r="D1545" i="2"/>
  <c r="B1569" i="2"/>
  <c r="D1574" i="2"/>
  <c r="B1598" i="2"/>
  <c r="D1584" i="2"/>
  <c r="B1608" i="2"/>
  <c r="D1563" i="2"/>
  <c r="B1587" i="2"/>
  <c r="D1561" i="2"/>
  <c r="B1585" i="2"/>
  <c r="D1547" i="2"/>
  <c r="B1571" i="2"/>
  <c r="D1543" i="2"/>
  <c r="B1567" i="2"/>
  <c r="D1565" i="2"/>
  <c r="B1589" i="2"/>
  <c r="D1551" i="2"/>
  <c r="B1575" i="2"/>
  <c r="D1576" i="2"/>
  <c r="B1600" i="2"/>
  <c r="D1568" i="2"/>
  <c r="B1592" i="2"/>
  <c r="D1582" i="2"/>
  <c r="B1606" i="2"/>
  <c r="D1553" i="2"/>
  <c r="B1577" i="2"/>
  <c r="D1557" i="2"/>
  <c r="B1581" i="2"/>
  <c r="D1549" i="2"/>
  <c r="B1573" i="2"/>
  <c r="D1578" i="2"/>
  <c r="B1602" i="2"/>
  <c r="D1559" i="2"/>
  <c r="B1583" i="2"/>
  <c r="D1588" i="2"/>
  <c r="B1612" i="2"/>
  <c r="D1580" i="2"/>
  <c r="B1604" i="2"/>
  <c r="D1572" i="2"/>
  <c r="B1596" i="2"/>
  <c r="D1555" i="2"/>
  <c r="B1579" i="2"/>
  <c r="D1586" i="2"/>
  <c r="B1610" i="2"/>
  <c r="D1570" i="2"/>
  <c r="B1594" i="2"/>
  <c r="M1475" i="2"/>
  <c r="N1475" i="2"/>
  <c r="Q1475" i="2"/>
  <c r="M1471" i="2"/>
  <c r="N1471" i="2"/>
  <c r="Q1471" i="2"/>
  <c r="N1504" i="2"/>
  <c r="Q1504" i="2"/>
  <c r="M1504" i="2"/>
  <c r="N1496" i="2"/>
  <c r="Q1496" i="2"/>
  <c r="M1496" i="2"/>
  <c r="M1481" i="2"/>
  <c r="N1481" i="2"/>
  <c r="Q1481" i="2"/>
  <c r="M1477" i="2"/>
  <c r="N1477" i="2"/>
  <c r="Q1477" i="2"/>
  <c r="N1498" i="2"/>
  <c r="Q1498" i="2"/>
  <c r="M1498" i="2"/>
  <c r="J1494" i="2"/>
  <c r="K1494" i="2"/>
  <c r="J1497" i="2"/>
  <c r="K1497" i="2"/>
  <c r="J1526" i="2"/>
  <c r="K1526" i="2"/>
  <c r="J1536" i="2"/>
  <c r="K1536" i="2"/>
  <c r="J1515" i="2"/>
  <c r="K1515" i="2"/>
  <c r="J1513" i="2"/>
  <c r="K1513" i="2"/>
  <c r="J1499" i="2"/>
  <c r="K1499" i="2"/>
  <c r="J1495" i="2"/>
  <c r="K1495" i="2"/>
  <c r="J1517" i="2"/>
  <c r="K1517" i="2"/>
  <c r="J1503" i="2"/>
  <c r="K1503" i="2"/>
  <c r="J1528" i="2"/>
  <c r="K1528" i="2"/>
  <c r="J1520" i="2"/>
  <c r="K1520" i="2"/>
  <c r="J1534" i="2"/>
  <c r="K1534" i="2"/>
  <c r="J1505" i="2"/>
  <c r="K1505" i="2"/>
  <c r="J1509" i="2"/>
  <c r="K1509" i="2"/>
  <c r="J1501" i="2"/>
  <c r="K1501" i="2"/>
  <c r="J1530" i="2"/>
  <c r="K1530" i="2"/>
  <c r="J1511" i="2"/>
  <c r="K1511" i="2"/>
  <c r="J1532" i="2"/>
  <c r="K1532" i="2"/>
  <c r="J1524" i="2"/>
  <c r="K1524" i="2"/>
  <c r="J1507" i="2"/>
  <c r="K1507" i="2"/>
  <c r="J1522" i="2"/>
  <c r="K1522" i="2"/>
  <c r="O1473" i="2"/>
  <c r="P1473" i="2"/>
  <c r="L1473" i="2"/>
  <c r="O1512" i="2"/>
  <c r="P1512" i="2"/>
  <c r="L1512" i="2"/>
  <c r="M1512" i="2"/>
  <c r="N1512" i="2"/>
  <c r="Q1512" i="2"/>
  <c r="R1479" i="2"/>
  <c r="S1479" i="2"/>
  <c r="R1510" i="2"/>
  <c r="S1510" i="2"/>
  <c r="R1485" i="2"/>
  <c r="S1485" i="2"/>
  <c r="R1506" i="2"/>
  <c r="S1506" i="2"/>
  <c r="R1516" i="2"/>
  <c r="S1516" i="2"/>
  <c r="R1514" i="2"/>
  <c r="S1514" i="2"/>
  <c r="E1521" i="2"/>
  <c r="F1521" i="2"/>
  <c r="G1521" i="2"/>
  <c r="H1521" i="2"/>
  <c r="I1521" i="2"/>
  <c r="J1521" i="2"/>
  <c r="K1521" i="2"/>
  <c r="I1550" i="2"/>
  <c r="E1550" i="2"/>
  <c r="F1550" i="2"/>
  <c r="G1550" i="2"/>
  <c r="H1550" i="2"/>
  <c r="I1560" i="2"/>
  <c r="E1560" i="2"/>
  <c r="F1560" i="2"/>
  <c r="G1560" i="2"/>
  <c r="H1560" i="2"/>
  <c r="E1539" i="2"/>
  <c r="F1539" i="2"/>
  <c r="G1539" i="2"/>
  <c r="H1539" i="2"/>
  <c r="I1539" i="2"/>
  <c r="J1539" i="2"/>
  <c r="K1539" i="2"/>
  <c r="E1537" i="2"/>
  <c r="F1537" i="2"/>
  <c r="G1537" i="2"/>
  <c r="H1537" i="2"/>
  <c r="I1537" i="2"/>
  <c r="J1537" i="2"/>
  <c r="K1537" i="2"/>
  <c r="E1523" i="2"/>
  <c r="F1523" i="2"/>
  <c r="G1523" i="2"/>
  <c r="H1523" i="2"/>
  <c r="I1523" i="2"/>
  <c r="J1523" i="2"/>
  <c r="K1523" i="2"/>
  <c r="E1519" i="2"/>
  <c r="F1519" i="2"/>
  <c r="G1519" i="2"/>
  <c r="H1519" i="2"/>
  <c r="I1519" i="2"/>
  <c r="J1519" i="2"/>
  <c r="K1519" i="2"/>
  <c r="E1541" i="2"/>
  <c r="F1541" i="2"/>
  <c r="G1541" i="2"/>
  <c r="H1541" i="2"/>
  <c r="I1541" i="2"/>
  <c r="J1541" i="2"/>
  <c r="K1541" i="2"/>
  <c r="E1527" i="2"/>
  <c r="F1527" i="2"/>
  <c r="G1527" i="2"/>
  <c r="H1527" i="2"/>
  <c r="I1527" i="2"/>
  <c r="J1527" i="2"/>
  <c r="K1527" i="2"/>
  <c r="I1552" i="2"/>
  <c r="E1552" i="2"/>
  <c r="F1552" i="2"/>
  <c r="G1552" i="2"/>
  <c r="H1552" i="2"/>
  <c r="I1544" i="2"/>
  <c r="E1544" i="2"/>
  <c r="F1544" i="2"/>
  <c r="G1544" i="2"/>
  <c r="H1544" i="2"/>
  <c r="I1558" i="2"/>
  <c r="E1558" i="2"/>
  <c r="F1558" i="2"/>
  <c r="G1558" i="2"/>
  <c r="H1558" i="2"/>
  <c r="E1529" i="2"/>
  <c r="F1529" i="2"/>
  <c r="G1529" i="2"/>
  <c r="H1529" i="2"/>
  <c r="I1529" i="2"/>
  <c r="J1529" i="2"/>
  <c r="K1529" i="2"/>
  <c r="E1533" i="2"/>
  <c r="F1533" i="2"/>
  <c r="G1533" i="2"/>
  <c r="H1533" i="2"/>
  <c r="I1533" i="2"/>
  <c r="J1533" i="2"/>
  <c r="K1533" i="2"/>
  <c r="E1525" i="2"/>
  <c r="F1525" i="2"/>
  <c r="G1525" i="2"/>
  <c r="H1525" i="2"/>
  <c r="I1525" i="2"/>
  <c r="J1525" i="2"/>
  <c r="K1525" i="2"/>
  <c r="I1554" i="2"/>
  <c r="E1554" i="2"/>
  <c r="F1554" i="2"/>
  <c r="G1554" i="2"/>
  <c r="H1554" i="2"/>
  <c r="E1535" i="2"/>
  <c r="F1535" i="2"/>
  <c r="G1535" i="2"/>
  <c r="H1535" i="2"/>
  <c r="I1535" i="2"/>
  <c r="J1535" i="2"/>
  <c r="K1535" i="2"/>
  <c r="I1564" i="2"/>
  <c r="E1564" i="2"/>
  <c r="F1564" i="2"/>
  <c r="G1564" i="2"/>
  <c r="H1564" i="2"/>
  <c r="I1556" i="2"/>
  <c r="E1556" i="2"/>
  <c r="F1556" i="2"/>
  <c r="G1556" i="2"/>
  <c r="H1556" i="2"/>
  <c r="I1548" i="2"/>
  <c r="E1548" i="2"/>
  <c r="F1548" i="2"/>
  <c r="G1548" i="2"/>
  <c r="H1548" i="2"/>
  <c r="E1531" i="2"/>
  <c r="F1531" i="2"/>
  <c r="G1531" i="2"/>
  <c r="H1531" i="2"/>
  <c r="I1531" i="2"/>
  <c r="J1531" i="2"/>
  <c r="K1531" i="2"/>
  <c r="I1562" i="2"/>
  <c r="E1562" i="2"/>
  <c r="F1562" i="2"/>
  <c r="G1562" i="2"/>
  <c r="H1562" i="2"/>
  <c r="I1546" i="2"/>
  <c r="E1546" i="2"/>
  <c r="F1546" i="2"/>
  <c r="G1546" i="2"/>
  <c r="H1546" i="2"/>
  <c r="R1491" i="2"/>
  <c r="S1491" i="2"/>
  <c r="R1489" i="2"/>
  <c r="S1489" i="2"/>
  <c r="R1475" i="2"/>
  <c r="S1475" i="2"/>
  <c r="R1471" i="2"/>
  <c r="S1471" i="2"/>
  <c r="R1493" i="2"/>
  <c r="S1493" i="2"/>
  <c r="R1504" i="2"/>
  <c r="S1504" i="2"/>
  <c r="R1496" i="2"/>
  <c r="S1496" i="2"/>
  <c r="R1481" i="2"/>
  <c r="S1481" i="2"/>
  <c r="R1477" i="2"/>
  <c r="S1477" i="2"/>
  <c r="R1487" i="2"/>
  <c r="S1487" i="2"/>
  <c r="R1508" i="2"/>
  <c r="S1508" i="2"/>
  <c r="R1483" i="2"/>
  <c r="S1483" i="2"/>
  <c r="R1498" i="2"/>
  <c r="S1498" i="2"/>
  <c r="O1494" i="2"/>
  <c r="P1494" i="2"/>
  <c r="L1494" i="2"/>
  <c r="N1446" i="2"/>
  <c r="Q1446" i="2"/>
  <c r="M1446" i="2"/>
  <c r="D1542" i="2"/>
  <c r="B1566" i="2"/>
  <c r="N1470" i="2"/>
  <c r="Q1470" i="2"/>
  <c r="R1470" i="2"/>
  <c r="S1470" i="2"/>
  <c r="M1470" i="2"/>
  <c r="R1446" i="2"/>
  <c r="S1446" i="2"/>
  <c r="E1518" i="2"/>
  <c r="F1518" i="2"/>
  <c r="G1518" i="2"/>
  <c r="H1518" i="2"/>
  <c r="I1518" i="2"/>
  <c r="T1470" i="2"/>
  <c r="O1531" i="2"/>
  <c r="P1531" i="2"/>
  <c r="L1531" i="2"/>
  <c r="M1531" i="2"/>
  <c r="N1531" i="2"/>
  <c r="Q1531" i="2"/>
  <c r="O1535" i="2"/>
  <c r="P1535" i="2"/>
  <c r="L1535" i="2"/>
  <c r="M1535" i="2"/>
  <c r="N1535" i="2"/>
  <c r="Q1535" i="2"/>
  <c r="O1525" i="2"/>
  <c r="P1525" i="2"/>
  <c r="L1525" i="2"/>
  <c r="O1533" i="2"/>
  <c r="P1533" i="2"/>
  <c r="L1533" i="2"/>
  <c r="M1533" i="2"/>
  <c r="N1533" i="2"/>
  <c r="Q1533" i="2"/>
  <c r="O1529" i="2"/>
  <c r="P1529" i="2"/>
  <c r="L1529" i="2"/>
  <c r="O1527" i="2"/>
  <c r="P1527" i="2"/>
  <c r="L1527" i="2"/>
  <c r="O1541" i="2"/>
  <c r="P1541" i="2"/>
  <c r="L1541" i="2"/>
  <c r="M1541" i="2"/>
  <c r="N1541" i="2"/>
  <c r="Q1541" i="2"/>
  <c r="O1519" i="2"/>
  <c r="P1519" i="2"/>
  <c r="L1519" i="2"/>
  <c r="O1523" i="2"/>
  <c r="P1523" i="2"/>
  <c r="L1523" i="2"/>
  <c r="O1537" i="2"/>
  <c r="P1537" i="2"/>
  <c r="L1537" i="2"/>
  <c r="M1537" i="2"/>
  <c r="N1537" i="2"/>
  <c r="Q1537" i="2"/>
  <c r="O1539" i="2"/>
  <c r="P1539" i="2"/>
  <c r="L1539" i="2"/>
  <c r="M1539" i="2"/>
  <c r="N1539" i="2"/>
  <c r="Q1539" i="2"/>
  <c r="O1521" i="2"/>
  <c r="P1521" i="2"/>
  <c r="L1521" i="2"/>
  <c r="M1473" i="2"/>
  <c r="N1473" i="2"/>
  <c r="Q1473" i="2"/>
  <c r="O1522" i="2"/>
  <c r="P1522" i="2"/>
  <c r="L1522" i="2"/>
  <c r="O1524" i="2"/>
  <c r="P1524" i="2"/>
  <c r="L1524" i="2"/>
  <c r="O1511" i="2"/>
  <c r="P1511" i="2"/>
  <c r="L1511" i="2"/>
  <c r="M1511" i="2"/>
  <c r="N1511" i="2"/>
  <c r="Q1511" i="2"/>
  <c r="O1501" i="2"/>
  <c r="P1501" i="2"/>
  <c r="L1501" i="2"/>
  <c r="O1505" i="2"/>
  <c r="P1505" i="2"/>
  <c r="L1505" i="2"/>
  <c r="O1520" i="2"/>
  <c r="P1520" i="2"/>
  <c r="L1520" i="2"/>
  <c r="O1503" i="2"/>
  <c r="P1503" i="2"/>
  <c r="L1503" i="2"/>
  <c r="O1495" i="2"/>
  <c r="P1495" i="2"/>
  <c r="L1495" i="2"/>
  <c r="O1513" i="2"/>
  <c r="P1513" i="2"/>
  <c r="L1513" i="2"/>
  <c r="M1513" i="2"/>
  <c r="N1513" i="2"/>
  <c r="Q1513" i="2"/>
  <c r="O1536" i="2"/>
  <c r="P1536" i="2"/>
  <c r="L1536" i="2"/>
  <c r="M1536" i="2"/>
  <c r="N1536" i="2"/>
  <c r="Q1536" i="2"/>
  <c r="O1497" i="2"/>
  <c r="P1497" i="2"/>
  <c r="L1497" i="2"/>
  <c r="D1594" i="2"/>
  <c r="B1618" i="2"/>
  <c r="D1610" i="2"/>
  <c r="B1634" i="2"/>
  <c r="D1579" i="2"/>
  <c r="B1603" i="2"/>
  <c r="D1596" i="2"/>
  <c r="B1620" i="2"/>
  <c r="D1604" i="2"/>
  <c r="B1628" i="2"/>
  <c r="D1612" i="2"/>
  <c r="B1636" i="2"/>
  <c r="D1583" i="2"/>
  <c r="B1607" i="2"/>
  <c r="D1602" i="2"/>
  <c r="B1626" i="2"/>
  <c r="D1573" i="2"/>
  <c r="B1597" i="2"/>
  <c r="D1581" i="2"/>
  <c r="B1605" i="2"/>
  <c r="D1577" i="2"/>
  <c r="B1601" i="2"/>
  <c r="D1606" i="2"/>
  <c r="B1630" i="2"/>
  <c r="D1592" i="2"/>
  <c r="B1616" i="2"/>
  <c r="D1600" i="2"/>
  <c r="B1624" i="2"/>
  <c r="D1575" i="2"/>
  <c r="B1599" i="2"/>
  <c r="D1589" i="2"/>
  <c r="B1613" i="2"/>
  <c r="D1567" i="2"/>
  <c r="B1591" i="2"/>
  <c r="D1571" i="2"/>
  <c r="B1595" i="2"/>
  <c r="D1585" i="2"/>
  <c r="B1609" i="2"/>
  <c r="D1587" i="2"/>
  <c r="B1611" i="2"/>
  <c r="D1608" i="2"/>
  <c r="B1632" i="2"/>
  <c r="D1598" i="2"/>
  <c r="B1622" i="2"/>
  <c r="D1569" i="2"/>
  <c r="B1593" i="2"/>
  <c r="N1502" i="2"/>
  <c r="Q1502" i="2"/>
  <c r="M1502" i="2"/>
  <c r="J1518" i="2"/>
  <c r="K1518" i="2"/>
  <c r="J1546" i="2"/>
  <c r="K1546" i="2"/>
  <c r="J1562" i="2"/>
  <c r="K1562" i="2"/>
  <c r="J1548" i="2"/>
  <c r="K1548" i="2"/>
  <c r="J1556" i="2"/>
  <c r="K1556" i="2"/>
  <c r="J1564" i="2"/>
  <c r="K1564" i="2"/>
  <c r="J1554" i="2"/>
  <c r="K1554" i="2"/>
  <c r="J1558" i="2"/>
  <c r="K1558" i="2"/>
  <c r="J1544" i="2"/>
  <c r="K1544" i="2"/>
  <c r="J1552" i="2"/>
  <c r="K1552" i="2"/>
  <c r="J1560" i="2"/>
  <c r="K1560" i="2"/>
  <c r="J1550" i="2"/>
  <c r="K1550" i="2"/>
  <c r="R1512" i="2"/>
  <c r="S1512" i="2"/>
  <c r="R1473" i="2"/>
  <c r="S1473" i="2"/>
  <c r="O1507" i="2"/>
  <c r="P1507" i="2"/>
  <c r="L1507" i="2"/>
  <c r="M1507" i="2"/>
  <c r="N1507" i="2"/>
  <c r="Q1507" i="2"/>
  <c r="O1532" i="2"/>
  <c r="P1532" i="2"/>
  <c r="L1532" i="2"/>
  <c r="M1532" i="2"/>
  <c r="N1532" i="2"/>
  <c r="Q1532" i="2"/>
  <c r="O1530" i="2"/>
  <c r="P1530" i="2"/>
  <c r="L1530" i="2"/>
  <c r="O1509" i="2"/>
  <c r="P1509" i="2"/>
  <c r="L1509" i="2"/>
  <c r="M1509" i="2"/>
  <c r="N1509" i="2"/>
  <c r="Q1509" i="2"/>
  <c r="O1534" i="2"/>
  <c r="P1534" i="2"/>
  <c r="L1534" i="2"/>
  <c r="M1534" i="2"/>
  <c r="N1534" i="2"/>
  <c r="Q1534" i="2"/>
  <c r="O1528" i="2"/>
  <c r="P1528" i="2"/>
  <c r="L1528" i="2"/>
  <c r="O1517" i="2"/>
  <c r="P1517" i="2"/>
  <c r="L1517" i="2"/>
  <c r="M1517" i="2"/>
  <c r="N1517" i="2"/>
  <c r="Q1517" i="2"/>
  <c r="O1499" i="2"/>
  <c r="P1499" i="2"/>
  <c r="L1499" i="2"/>
  <c r="O1515" i="2"/>
  <c r="P1515" i="2"/>
  <c r="L1515" i="2"/>
  <c r="M1515" i="2"/>
  <c r="N1515" i="2"/>
  <c r="Q1515" i="2"/>
  <c r="O1526" i="2"/>
  <c r="P1526" i="2"/>
  <c r="L1526" i="2"/>
  <c r="I1570" i="2"/>
  <c r="E1570" i="2"/>
  <c r="F1570" i="2"/>
  <c r="G1570" i="2"/>
  <c r="H1570" i="2"/>
  <c r="I1586" i="2"/>
  <c r="E1586" i="2"/>
  <c r="F1586" i="2"/>
  <c r="G1586" i="2"/>
  <c r="H1586" i="2"/>
  <c r="E1555" i="2"/>
  <c r="F1555" i="2"/>
  <c r="G1555" i="2"/>
  <c r="H1555" i="2"/>
  <c r="I1555" i="2"/>
  <c r="J1555" i="2"/>
  <c r="K1555" i="2"/>
  <c r="I1572" i="2"/>
  <c r="E1572" i="2"/>
  <c r="F1572" i="2"/>
  <c r="G1572" i="2"/>
  <c r="H1572" i="2"/>
  <c r="I1580" i="2"/>
  <c r="E1580" i="2"/>
  <c r="F1580" i="2"/>
  <c r="G1580" i="2"/>
  <c r="H1580" i="2"/>
  <c r="I1588" i="2"/>
  <c r="E1588" i="2"/>
  <c r="F1588" i="2"/>
  <c r="G1588" i="2"/>
  <c r="H1588" i="2"/>
  <c r="E1559" i="2"/>
  <c r="F1559" i="2"/>
  <c r="G1559" i="2"/>
  <c r="H1559" i="2"/>
  <c r="I1559" i="2"/>
  <c r="J1559" i="2"/>
  <c r="K1559" i="2"/>
  <c r="I1578" i="2"/>
  <c r="E1578" i="2"/>
  <c r="F1578" i="2"/>
  <c r="G1578" i="2"/>
  <c r="H1578" i="2"/>
  <c r="E1549" i="2"/>
  <c r="F1549" i="2"/>
  <c r="G1549" i="2"/>
  <c r="H1549" i="2"/>
  <c r="I1549" i="2"/>
  <c r="J1549" i="2"/>
  <c r="K1549" i="2"/>
  <c r="E1557" i="2"/>
  <c r="F1557" i="2"/>
  <c r="G1557" i="2"/>
  <c r="H1557" i="2"/>
  <c r="I1557" i="2"/>
  <c r="J1557" i="2"/>
  <c r="K1557" i="2"/>
  <c r="E1553" i="2"/>
  <c r="F1553" i="2"/>
  <c r="G1553" i="2"/>
  <c r="H1553" i="2"/>
  <c r="I1553" i="2"/>
  <c r="J1553" i="2"/>
  <c r="K1553" i="2"/>
  <c r="I1582" i="2"/>
  <c r="E1582" i="2"/>
  <c r="F1582" i="2"/>
  <c r="G1582" i="2"/>
  <c r="H1582" i="2"/>
  <c r="I1568" i="2"/>
  <c r="E1568" i="2"/>
  <c r="F1568" i="2"/>
  <c r="G1568" i="2"/>
  <c r="H1568" i="2"/>
  <c r="I1576" i="2"/>
  <c r="E1576" i="2"/>
  <c r="F1576" i="2"/>
  <c r="G1576" i="2"/>
  <c r="H1576" i="2"/>
  <c r="E1551" i="2"/>
  <c r="F1551" i="2"/>
  <c r="G1551" i="2"/>
  <c r="H1551" i="2"/>
  <c r="I1551" i="2"/>
  <c r="J1551" i="2"/>
  <c r="K1551" i="2"/>
  <c r="E1565" i="2"/>
  <c r="F1565" i="2"/>
  <c r="G1565" i="2"/>
  <c r="H1565" i="2"/>
  <c r="I1565" i="2"/>
  <c r="J1565" i="2"/>
  <c r="K1565" i="2"/>
  <c r="E1543" i="2"/>
  <c r="F1543" i="2"/>
  <c r="G1543" i="2"/>
  <c r="H1543" i="2"/>
  <c r="I1543" i="2"/>
  <c r="J1543" i="2"/>
  <c r="K1543" i="2"/>
  <c r="E1547" i="2"/>
  <c r="F1547" i="2"/>
  <c r="G1547" i="2"/>
  <c r="H1547" i="2"/>
  <c r="I1547" i="2"/>
  <c r="J1547" i="2"/>
  <c r="K1547" i="2"/>
  <c r="E1561" i="2"/>
  <c r="F1561" i="2"/>
  <c r="G1561" i="2"/>
  <c r="H1561" i="2"/>
  <c r="I1561" i="2"/>
  <c r="J1561" i="2"/>
  <c r="K1561" i="2"/>
  <c r="E1563" i="2"/>
  <c r="F1563" i="2"/>
  <c r="G1563" i="2"/>
  <c r="H1563" i="2"/>
  <c r="I1563" i="2"/>
  <c r="J1563" i="2"/>
  <c r="K1563" i="2"/>
  <c r="I1584" i="2"/>
  <c r="E1584" i="2"/>
  <c r="F1584" i="2"/>
  <c r="G1584" i="2"/>
  <c r="H1584" i="2"/>
  <c r="I1574" i="2"/>
  <c r="E1574" i="2"/>
  <c r="F1574" i="2"/>
  <c r="G1574" i="2"/>
  <c r="H1574" i="2"/>
  <c r="E1545" i="2"/>
  <c r="F1545" i="2"/>
  <c r="G1545" i="2"/>
  <c r="H1545" i="2"/>
  <c r="I1545" i="2"/>
  <c r="J1545" i="2"/>
  <c r="K1545" i="2"/>
  <c r="R1502" i="2"/>
  <c r="S1502" i="2"/>
  <c r="R1538" i="2"/>
  <c r="S1538" i="2"/>
  <c r="R1540" i="2"/>
  <c r="S1540" i="2"/>
  <c r="O1518" i="2"/>
  <c r="P1518" i="2"/>
  <c r="L1518" i="2"/>
  <c r="D1566" i="2"/>
  <c r="B1590" i="2"/>
  <c r="N1494" i="2"/>
  <c r="Q1494" i="2"/>
  <c r="R1494" i="2"/>
  <c r="S1494" i="2"/>
  <c r="M1494" i="2"/>
  <c r="I1542" i="2"/>
  <c r="E1542" i="2"/>
  <c r="F1542" i="2"/>
  <c r="G1542" i="2"/>
  <c r="H1542" i="2"/>
  <c r="O1563" i="2"/>
  <c r="P1563" i="2"/>
  <c r="L1563" i="2"/>
  <c r="M1563" i="2"/>
  <c r="N1563" i="2"/>
  <c r="Q1563" i="2"/>
  <c r="O1547" i="2"/>
  <c r="P1547" i="2"/>
  <c r="L1547" i="2"/>
  <c r="O1565" i="2"/>
  <c r="P1565" i="2"/>
  <c r="L1565" i="2"/>
  <c r="M1565" i="2"/>
  <c r="N1565" i="2"/>
  <c r="Q1565" i="2"/>
  <c r="O1553" i="2"/>
  <c r="P1553" i="2"/>
  <c r="L1553" i="2"/>
  <c r="O1549" i="2"/>
  <c r="P1549" i="2"/>
  <c r="L1549" i="2"/>
  <c r="O1555" i="2"/>
  <c r="P1555" i="2"/>
  <c r="L1555" i="2"/>
  <c r="M1555" i="2"/>
  <c r="N1555" i="2"/>
  <c r="Q1555" i="2"/>
  <c r="N1526" i="2"/>
  <c r="Q1526" i="2"/>
  <c r="M1526" i="2"/>
  <c r="M1499" i="2"/>
  <c r="N1499" i="2"/>
  <c r="Q1499" i="2"/>
  <c r="N1528" i="2"/>
  <c r="Q1528" i="2"/>
  <c r="M1528" i="2"/>
  <c r="N1530" i="2"/>
  <c r="Q1530" i="2"/>
  <c r="M1530" i="2"/>
  <c r="O1550" i="2"/>
  <c r="P1550" i="2"/>
  <c r="L1550" i="2"/>
  <c r="O1552" i="2"/>
  <c r="P1552" i="2"/>
  <c r="L1552" i="2"/>
  <c r="O1558" i="2"/>
  <c r="P1558" i="2"/>
  <c r="L1558" i="2"/>
  <c r="M1558" i="2"/>
  <c r="N1558" i="2"/>
  <c r="Q1558" i="2"/>
  <c r="O1564" i="2"/>
  <c r="P1564" i="2"/>
  <c r="L1564" i="2"/>
  <c r="M1564" i="2"/>
  <c r="N1564" i="2"/>
  <c r="Q1564" i="2"/>
  <c r="O1548" i="2"/>
  <c r="P1548" i="2"/>
  <c r="L1548" i="2"/>
  <c r="O1546" i="2"/>
  <c r="P1546" i="2"/>
  <c r="L1546" i="2"/>
  <c r="D1593" i="2"/>
  <c r="B1617" i="2"/>
  <c r="D1622" i="2"/>
  <c r="B1646" i="2"/>
  <c r="D1632" i="2"/>
  <c r="B1656" i="2"/>
  <c r="D1611" i="2"/>
  <c r="B1635" i="2"/>
  <c r="D1609" i="2"/>
  <c r="B1633" i="2"/>
  <c r="D1595" i="2"/>
  <c r="B1619" i="2"/>
  <c r="D1591" i="2"/>
  <c r="B1615" i="2"/>
  <c r="D1613" i="2"/>
  <c r="B1637" i="2"/>
  <c r="D1599" i="2"/>
  <c r="B1623" i="2"/>
  <c r="D1624" i="2"/>
  <c r="B1648" i="2"/>
  <c r="D1616" i="2"/>
  <c r="B1640" i="2"/>
  <c r="D1630" i="2"/>
  <c r="B1654" i="2"/>
  <c r="D1601" i="2"/>
  <c r="B1625" i="2"/>
  <c r="D1605" i="2"/>
  <c r="B1629" i="2"/>
  <c r="D1597" i="2"/>
  <c r="B1621" i="2"/>
  <c r="D1626" i="2"/>
  <c r="B1650" i="2"/>
  <c r="D1607" i="2"/>
  <c r="B1631" i="2"/>
  <c r="D1636" i="2"/>
  <c r="B1660" i="2"/>
  <c r="D1628" i="2"/>
  <c r="B1652" i="2"/>
  <c r="D1620" i="2"/>
  <c r="B1644" i="2"/>
  <c r="D1603" i="2"/>
  <c r="B1627" i="2"/>
  <c r="D1634" i="2"/>
  <c r="B1658" i="2"/>
  <c r="D1618" i="2"/>
  <c r="B1642" i="2"/>
  <c r="M1497" i="2"/>
  <c r="N1497" i="2"/>
  <c r="Q1497" i="2"/>
  <c r="M1495" i="2"/>
  <c r="N1495" i="2"/>
  <c r="Q1495" i="2"/>
  <c r="M1503" i="2"/>
  <c r="N1503" i="2"/>
  <c r="Q1503" i="2"/>
  <c r="N1520" i="2"/>
  <c r="Q1520" i="2"/>
  <c r="M1520" i="2"/>
  <c r="M1505" i="2"/>
  <c r="N1505" i="2"/>
  <c r="Q1505" i="2"/>
  <c r="M1501" i="2"/>
  <c r="N1501" i="2"/>
  <c r="Q1501" i="2"/>
  <c r="M1524" i="2"/>
  <c r="N1524" i="2"/>
  <c r="Q1524" i="2"/>
  <c r="R1524" i="2"/>
  <c r="S1524" i="2"/>
  <c r="N1522" i="2"/>
  <c r="Q1522" i="2"/>
  <c r="M1522" i="2"/>
  <c r="M1521" i="2"/>
  <c r="N1521" i="2"/>
  <c r="Q1521" i="2"/>
  <c r="M1523" i="2"/>
  <c r="N1523" i="2"/>
  <c r="Q1523" i="2"/>
  <c r="R1523" i="2"/>
  <c r="S1523" i="2"/>
  <c r="M1519" i="2"/>
  <c r="N1519" i="2"/>
  <c r="Q1519" i="2"/>
  <c r="R1519" i="2"/>
  <c r="S1519" i="2"/>
  <c r="M1527" i="2"/>
  <c r="N1527" i="2"/>
  <c r="Q1527" i="2"/>
  <c r="R1527" i="2"/>
  <c r="S1527" i="2"/>
  <c r="M1529" i="2"/>
  <c r="N1529" i="2"/>
  <c r="Q1529" i="2"/>
  <c r="R1529" i="2"/>
  <c r="S1529" i="2"/>
  <c r="M1525" i="2"/>
  <c r="N1525" i="2"/>
  <c r="Q1525" i="2"/>
  <c r="R1525" i="2"/>
  <c r="S1525" i="2"/>
  <c r="O1545" i="2"/>
  <c r="P1545" i="2"/>
  <c r="L1545" i="2"/>
  <c r="O1561" i="2"/>
  <c r="P1561" i="2"/>
  <c r="L1561" i="2"/>
  <c r="M1561" i="2"/>
  <c r="N1561" i="2"/>
  <c r="Q1561" i="2"/>
  <c r="O1543" i="2"/>
  <c r="P1543" i="2"/>
  <c r="L1543" i="2"/>
  <c r="O1551" i="2"/>
  <c r="P1551" i="2"/>
  <c r="L1551" i="2"/>
  <c r="O1557" i="2"/>
  <c r="P1557" i="2"/>
  <c r="L1557" i="2"/>
  <c r="M1557" i="2"/>
  <c r="N1557" i="2"/>
  <c r="Q1557" i="2"/>
  <c r="O1559" i="2"/>
  <c r="P1559" i="2"/>
  <c r="L1559" i="2"/>
  <c r="M1559" i="2"/>
  <c r="N1559" i="2"/>
  <c r="Q1559" i="2"/>
  <c r="J1574" i="2"/>
  <c r="K1574" i="2"/>
  <c r="J1584" i="2"/>
  <c r="K1584" i="2"/>
  <c r="J1576" i="2"/>
  <c r="K1576" i="2"/>
  <c r="J1568" i="2"/>
  <c r="K1568" i="2"/>
  <c r="J1582" i="2"/>
  <c r="K1582" i="2"/>
  <c r="J1578" i="2"/>
  <c r="K1578" i="2"/>
  <c r="J1588" i="2"/>
  <c r="K1588" i="2"/>
  <c r="J1580" i="2"/>
  <c r="K1580" i="2"/>
  <c r="J1572" i="2"/>
  <c r="K1572" i="2"/>
  <c r="J1586" i="2"/>
  <c r="K1586" i="2"/>
  <c r="J1570" i="2"/>
  <c r="K1570" i="2"/>
  <c r="R1526" i="2"/>
  <c r="S1526" i="2"/>
  <c r="R1515" i="2"/>
  <c r="S1515" i="2"/>
  <c r="R1499" i="2"/>
  <c r="S1499" i="2"/>
  <c r="R1517" i="2"/>
  <c r="S1517" i="2"/>
  <c r="R1528" i="2"/>
  <c r="S1528" i="2"/>
  <c r="R1534" i="2"/>
  <c r="S1534" i="2"/>
  <c r="R1509" i="2"/>
  <c r="S1509" i="2"/>
  <c r="R1530" i="2"/>
  <c r="S1530" i="2"/>
  <c r="R1532" i="2"/>
  <c r="S1532" i="2"/>
  <c r="R1507" i="2"/>
  <c r="S1507" i="2"/>
  <c r="O1560" i="2"/>
  <c r="P1560" i="2"/>
  <c r="L1560" i="2"/>
  <c r="M1560" i="2"/>
  <c r="N1560" i="2"/>
  <c r="Q1560" i="2"/>
  <c r="R1560" i="2"/>
  <c r="S1560" i="2"/>
  <c r="O1544" i="2"/>
  <c r="P1544" i="2"/>
  <c r="L1544" i="2"/>
  <c r="O1554" i="2"/>
  <c r="P1554" i="2"/>
  <c r="L1554" i="2"/>
  <c r="O1556" i="2"/>
  <c r="P1556" i="2"/>
  <c r="L1556" i="2"/>
  <c r="M1556" i="2"/>
  <c r="N1556" i="2"/>
  <c r="Q1556" i="2"/>
  <c r="R1556" i="2"/>
  <c r="S1556" i="2"/>
  <c r="O1562" i="2"/>
  <c r="P1562" i="2"/>
  <c r="L1562" i="2"/>
  <c r="M1562" i="2"/>
  <c r="N1562" i="2"/>
  <c r="Q1562" i="2"/>
  <c r="R1562" i="2"/>
  <c r="S1562" i="2"/>
  <c r="E1569" i="2"/>
  <c r="F1569" i="2"/>
  <c r="G1569" i="2"/>
  <c r="H1569" i="2"/>
  <c r="I1569" i="2"/>
  <c r="I1598" i="2"/>
  <c r="E1598" i="2"/>
  <c r="F1598" i="2"/>
  <c r="G1598" i="2"/>
  <c r="H1598" i="2"/>
  <c r="J1598" i="2"/>
  <c r="K1598" i="2"/>
  <c r="I1608" i="2"/>
  <c r="E1608" i="2"/>
  <c r="F1608" i="2"/>
  <c r="G1608" i="2"/>
  <c r="H1608" i="2"/>
  <c r="J1608" i="2"/>
  <c r="K1608" i="2"/>
  <c r="E1587" i="2"/>
  <c r="F1587" i="2"/>
  <c r="G1587" i="2"/>
  <c r="H1587" i="2"/>
  <c r="I1587" i="2"/>
  <c r="E1585" i="2"/>
  <c r="F1585" i="2"/>
  <c r="G1585" i="2"/>
  <c r="H1585" i="2"/>
  <c r="I1585" i="2"/>
  <c r="E1571" i="2"/>
  <c r="F1571" i="2"/>
  <c r="G1571" i="2"/>
  <c r="H1571" i="2"/>
  <c r="I1571" i="2"/>
  <c r="E1567" i="2"/>
  <c r="F1567" i="2"/>
  <c r="G1567" i="2"/>
  <c r="H1567" i="2"/>
  <c r="I1567" i="2"/>
  <c r="E1589" i="2"/>
  <c r="F1589" i="2"/>
  <c r="G1589" i="2"/>
  <c r="H1589" i="2"/>
  <c r="I1589" i="2"/>
  <c r="E1575" i="2"/>
  <c r="F1575" i="2"/>
  <c r="G1575" i="2"/>
  <c r="H1575" i="2"/>
  <c r="I1575" i="2"/>
  <c r="I1600" i="2"/>
  <c r="E1600" i="2"/>
  <c r="F1600" i="2"/>
  <c r="G1600" i="2"/>
  <c r="H1600" i="2"/>
  <c r="J1600" i="2"/>
  <c r="K1600" i="2"/>
  <c r="I1592" i="2"/>
  <c r="E1592" i="2"/>
  <c r="F1592" i="2"/>
  <c r="G1592" i="2"/>
  <c r="H1592" i="2"/>
  <c r="J1592" i="2"/>
  <c r="K1592" i="2"/>
  <c r="I1606" i="2"/>
  <c r="E1606" i="2"/>
  <c r="F1606" i="2"/>
  <c r="G1606" i="2"/>
  <c r="H1606" i="2"/>
  <c r="J1606" i="2"/>
  <c r="K1606" i="2"/>
  <c r="E1577" i="2"/>
  <c r="F1577" i="2"/>
  <c r="G1577" i="2"/>
  <c r="H1577" i="2"/>
  <c r="I1577" i="2"/>
  <c r="E1581" i="2"/>
  <c r="F1581" i="2"/>
  <c r="G1581" i="2"/>
  <c r="H1581" i="2"/>
  <c r="I1581" i="2"/>
  <c r="E1573" i="2"/>
  <c r="F1573" i="2"/>
  <c r="G1573" i="2"/>
  <c r="H1573" i="2"/>
  <c r="I1573" i="2"/>
  <c r="I1602" i="2"/>
  <c r="E1602" i="2"/>
  <c r="F1602" i="2"/>
  <c r="G1602" i="2"/>
  <c r="H1602" i="2"/>
  <c r="J1602" i="2"/>
  <c r="K1602" i="2"/>
  <c r="E1583" i="2"/>
  <c r="F1583" i="2"/>
  <c r="G1583" i="2"/>
  <c r="H1583" i="2"/>
  <c r="I1583" i="2"/>
  <c r="I1612" i="2"/>
  <c r="E1612" i="2"/>
  <c r="F1612" i="2"/>
  <c r="G1612" i="2"/>
  <c r="H1612" i="2"/>
  <c r="J1612" i="2"/>
  <c r="K1612" i="2"/>
  <c r="I1604" i="2"/>
  <c r="E1604" i="2"/>
  <c r="F1604" i="2"/>
  <c r="G1604" i="2"/>
  <c r="H1604" i="2"/>
  <c r="J1604" i="2"/>
  <c r="K1604" i="2"/>
  <c r="I1596" i="2"/>
  <c r="E1596" i="2"/>
  <c r="F1596" i="2"/>
  <c r="G1596" i="2"/>
  <c r="H1596" i="2"/>
  <c r="J1596" i="2"/>
  <c r="K1596" i="2"/>
  <c r="E1579" i="2"/>
  <c r="F1579" i="2"/>
  <c r="G1579" i="2"/>
  <c r="H1579" i="2"/>
  <c r="I1579" i="2"/>
  <c r="I1610" i="2"/>
  <c r="E1610" i="2"/>
  <c r="F1610" i="2"/>
  <c r="G1610" i="2"/>
  <c r="H1610" i="2"/>
  <c r="J1610" i="2"/>
  <c r="K1610" i="2"/>
  <c r="I1594" i="2"/>
  <c r="E1594" i="2"/>
  <c r="F1594" i="2"/>
  <c r="G1594" i="2"/>
  <c r="H1594" i="2"/>
  <c r="J1594" i="2"/>
  <c r="K1594" i="2"/>
  <c r="R1497" i="2"/>
  <c r="S1497" i="2"/>
  <c r="R1536" i="2"/>
  <c r="S1536" i="2"/>
  <c r="R1513" i="2"/>
  <c r="S1513" i="2"/>
  <c r="R1495" i="2"/>
  <c r="S1495" i="2"/>
  <c r="R1503" i="2"/>
  <c r="S1503" i="2"/>
  <c r="R1520" i="2"/>
  <c r="S1520" i="2"/>
  <c r="R1505" i="2"/>
  <c r="S1505" i="2"/>
  <c r="R1501" i="2"/>
  <c r="S1501" i="2"/>
  <c r="R1511" i="2"/>
  <c r="S1511" i="2"/>
  <c r="R1522" i="2"/>
  <c r="S1522" i="2"/>
  <c r="R1521" i="2"/>
  <c r="S1521" i="2"/>
  <c r="R1539" i="2"/>
  <c r="S1539" i="2"/>
  <c r="R1537" i="2"/>
  <c r="S1537" i="2"/>
  <c r="R1541" i="2"/>
  <c r="S1541" i="2"/>
  <c r="R1533" i="2"/>
  <c r="S1533" i="2"/>
  <c r="R1535" i="2"/>
  <c r="S1535" i="2"/>
  <c r="R1531" i="2"/>
  <c r="S1531" i="2"/>
  <c r="D1590" i="2"/>
  <c r="B1614" i="2"/>
  <c r="N1518" i="2"/>
  <c r="Q1518" i="2"/>
  <c r="R1518" i="2"/>
  <c r="S1518" i="2"/>
  <c r="M1518" i="2"/>
  <c r="J1542" i="2"/>
  <c r="K1542" i="2"/>
  <c r="I1566" i="2"/>
  <c r="E1566" i="2"/>
  <c r="F1566" i="2"/>
  <c r="G1566" i="2"/>
  <c r="H1566" i="2"/>
  <c r="T1518" i="2"/>
  <c r="T1494" i="2"/>
  <c r="O1594" i="2"/>
  <c r="P1594" i="2"/>
  <c r="L1594" i="2"/>
  <c r="O1596" i="2"/>
  <c r="P1596" i="2"/>
  <c r="L1596" i="2"/>
  <c r="O1604" i="2"/>
  <c r="P1604" i="2"/>
  <c r="L1604" i="2"/>
  <c r="M1604" i="2"/>
  <c r="N1604" i="2"/>
  <c r="Q1604" i="2"/>
  <c r="O1612" i="2"/>
  <c r="P1612" i="2"/>
  <c r="L1612" i="2"/>
  <c r="M1612" i="2"/>
  <c r="N1612" i="2"/>
  <c r="Q1612" i="2"/>
  <c r="O1602" i="2"/>
  <c r="P1602" i="2"/>
  <c r="L1602" i="2"/>
  <c r="O1606" i="2"/>
  <c r="P1606" i="2"/>
  <c r="L1606" i="2"/>
  <c r="M1606" i="2"/>
  <c r="N1606" i="2"/>
  <c r="Q1606" i="2"/>
  <c r="O1592" i="2"/>
  <c r="P1592" i="2"/>
  <c r="L1592" i="2"/>
  <c r="O1600" i="2"/>
  <c r="P1600" i="2"/>
  <c r="L1600" i="2"/>
  <c r="O1608" i="2"/>
  <c r="P1608" i="2"/>
  <c r="L1608" i="2"/>
  <c r="M1608" i="2"/>
  <c r="N1608" i="2"/>
  <c r="Q1608" i="2"/>
  <c r="O1598" i="2"/>
  <c r="P1598" i="2"/>
  <c r="L1598" i="2"/>
  <c r="O1586" i="2"/>
  <c r="P1586" i="2"/>
  <c r="L1586" i="2"/>
  <c r="M1586" i="2"/>
  <c r="N1586" i="2"/>
  <c r="Q1586" i="2"/>
  <c r="O1580" i="2"/>
  <c r="P1580" i="2"/>
  <c r="L1580" i="2"/>
  <c r="M1580" i="2"/>
  <c r="N1580" i="2"/>
  <c r="Q1580" i="2"/>
  <c r="O1578" i="2"/>
  <c r="P1578" i="2"/>
  <c r="L1578" i="2"/>
  <c r="O1568" i="2"/>
  <c r="P1568" i="2"/>
  <c r="L1568" i="2"/>
  <c r="O1584" i="2"/>
  <c r="P1584" i="2"/>
  <c r="L1584" i="2"/>
  <c r="M1584" i="2"/>
  <c r="N1584" i="2"/>
  <c r="Q1584" i="2"/>
  <c r="M1551" i="2"/>
  <c r="N1551" i="2"/>
  <c r="Q1551" i="2"/>
  <c r="R1551" i="2"/>
  <c r="S1551" i="2"/>
  <c r="N1543" i="2"/>
  <c r="Q1543" i="2"/>
  <c r="R1543" i="2"/>
  <c r="S1543" i="2"/>
  <c r="M1543" i="2"/>
  <c r="N1545" i="2"/>
  <c r="Q1545" i="2"/>
  <c r="R1545" i="2"/>
  <c r="S1545" i="2"/>
  <c r="M1545" i="2"/>
  <c r="D1642" i="2"/>
  <c r="B1666" i="2"/>
  <c r="D1658" i="2"/>
  <c r="B1682" i="2"/>
  <c r="D1627" i="2"/>
  <c r="B1651" i="2"/>
  <c r="D1644" i="2"/>
  <c r="B1668" i="2"/>
  <c r="D1652" i="2"/>
  <c r="B1676" i="2"/>
  <c r="D1660" i="2"/>
  <c r="B1684" i="2"/>
  <c r="D1631" i="2"/>
  <c r="B1655" i="2"/>
  <c r="D1650" i="2"/>
  <c r="B1674" i="2"/>
  <c r="D1621" i="2"/>
  <c r="B1645" i="2"/>
  <c r="D1629" i="2"/>
  <c r="B1653" i="2"/>
  <c r="D1625" i="2"/>
  <c r="B1649" i="2"/>
  <c r="D1654" i="2"/>
  <c r="B1678" i="2"/>
  <c r="D1640" i="2"/>
  <c r="B1664" i="2"/>
  <c r="D1648" i="2"/>
  <c r="B1672" i="2"/>
  <c r="D1623" i="2"/>
  <c r="B1647" i="2"/>
  <c r="D1637" i="2"/>
  <c r="B1661" i="2"/>
  <c r="D1615" i="2"/>
  <c r="B1639" i="2"/>
  <c r="D1619" i="2"/>
  <c r="B1643" i="2"/>
  <c r="D1633" i="2"/>
  <c r="B1657" i="2"/>
  <c r="D1635" i="2"/>
  <c r="B1659" i="2"/>
  <c r="D1656" i="2"/>
  <c r="B1680" i="2"/>
  <c r="D1646" i="2"/>
  <c r="B1670" i="2"/>
  <c r="D1617" i="2"/>
  <c r="B1641" i="2"/>
  <c r="M1546" i="2"/>
  <c r="N1546" i="2"/>
  <c r="Q1546" i="2"/>
  <c r="M1548" i="2"/>
  <c r="N1548" i="2"/>
  <c r="Q1548" i="2"/>
  <c r="M1552" i="2"/>
  <c r="N1552" i="2"/>
  <c r="Q1552" i="2"/>
  <c r="M1550" i="2"/>
  <c r="N1550" i="2"/>
  <c r="Q1550" i="2"/>
  <c r="N1549" i="2"/>
  <c r="Q1549" i="2"/>
  <c r="R1549" i="2"/>
  <c r="S1549" i="2"/>
  <c r="M1549" i="2"/>
  <c r="N1553" i="2"/>
  <c r="Q1553" i="2"/>
  <c r="R1553" i="2"/>
  <c r="S1553" i="2"/>
  <c r="M1553" i="2"/>
  <c r="M1547" i="2"/>
  <c r="N1547" i="2"/>
  <c r="Q1547" i="2"/>
  <c r="R1547" i="2"/>
  <c r="S1547" i="2"/>
  <c r="O1610" i="2"/>
  <c r="P1610" i="2"/>
  <c r="L1610" i="2"/>
  <c r="M1610" i="2"/>
  <c r="N1610" i="2"/>
  <c r="Q1610" i="2"/>
  <c r="J1566" i="2"/>
  <c r="K1566" i="2"/>
  <c r="J1579" i="2"/>
  <c r="K1579" i="2"/>
  <c r="J1583" i="2"/>
  <c r="K1583" i="2"/>
  <c r="J1573" i="2"/>
  <c r="K1573" i="2"/>
  <c r="J1581" i="2"/>
  <c r="K1581" i="2"/>
  <c r="J1577" i="2"/>
  <c r="K1577" i="2"/>
  <c r="J1575" i="2"/>
  <c r="K1575" i="2"/>
  <c r="J1589" i="2"/>
  <c r="K1589" i="2"/>
  <c r="J1567" i="2"/>
  <c r="K1567" i="2"/>
  <c r="J1571" i="2"/>
  <c r="K1571" i="2"/>
  <c r="J1585" i="2"/>
  <c r="K1585" i="2"/>
  <c r="J1587" i="2"/>
  <c r="K1587" i="2"/>
  <c r="J1569" i="2"/>
  <c r="K1569" i="2"/>
  <c r="M1554" i="2"/>
  <c r="N1554" i="2"/>
  <c r="Q1554" i="2"/>
  <c r="R1554" i="2"/>
  <c r="S1554" i="2"/>
  <c r="M1544" i="2"/>
  <c r="N1544" i="2"/>
  <c r="Q1544" i="2"/>
  <c r="R1544" i="2"/>
  <c r="S1544" i="2"/>
  <c r="O1570" i="2"/>
  <c r="P1570" i="2"/>
  <c r="L1570" i="2"/>
  <c r="O1572" i="2"/>
  <c r="P1572" i="2"/>
  <c r="L1572" i="2"/>
  <c r="O1588" i="2"/>
  <c r="P1588" i="2"/>
  <c r="L1588" i="2"/>
  <c r="M1588" i="2"/>
  <c r="N1588" i="2"/>
  <c r="Q1588" i="2"/>
  <c r="R1588" i="2"/>
  <c r="S1588" i="2"/>
  <c r="O1582" i="2"/>
  <c r="P1582" i="2"/>
  <c r="L1582" i="2"/>
  <c r="M1582" i="2"/>
  <c r="N1582" i="2"/>
  <c r="Q1582" i="2"/>
  <c r="R1582" i="2"/>
  <c r="S1582" i="2"/>
  <c r="O1576" i="2"/>
  <c r="P1576" i="2"/>
  <c r="L1576" i="2"/>
  <c r="O1574" i="2"/>
  <c r="P1574" i="2"/>
  <c r="L1574" i="2"/>
  <c r="R1559" i="2"/>
  <c r="S1559" i="2"/>
  <c r="R1557" i="2"/>
  <c r="S1557" i="2"/>
  <c r="R1561" i="2"/>
  <c r="S1561" i="2"/>
  <c r="I1618" i="2"/>
  <c r="E1618" i="2"/>
  <c r="F1618" i="2"/>
  <c r="G1618" i="2"/>
  <c r="H1618" i="2"/>
  <c r="I1634" i="2"/>
  <c r="E1634" i="2"/>
  <c r="F1634" i="2"/>
  <c r="G1634" i="2"/>
  <c r="H1634" i="2"/>
  <c r="E1603" i="2"/>
  <c r="F1603" i="2"/>
  <c r="G1603" i="2"/>
  <c r="H1603" i="2"/>
  <c r="I1603" i="2"/>
  <c r="J1603" i="2"/>
  <c r="K1603" i="2"/>
  <c r="I1620" i="2"/>
  <c r="E1620" i="2"/>
  <c r="F1620" i="2"/>
  <c r="G1620" i="2"/>
  <c r="H1620" i="2"/>
  <c r="I1628" i="2"/>
  <c r="E1628" i="2"/>
  <c r="F1628" i="2"/>
  <c r="G1628" i="2"/>
  <c r="H1628" i="2"/>
  <c r="I1636" i="2"/>
  <c r="E1636" i="2"/>
  <c r="F1636" i="2"/>
  <c r="G1636" i="2"/>
  <c r="H1636" i="2"/>
  <c r="E1607" i="2"/>
  <c r="F1607" i="2"/>
  <c r="G1607" i="2"/>
  <c r="H1607" i="2"/>
  <c r="I1607" i="2"/>
  <c r="J1607" i="2"/>
  <c r="K1607" i="2"/>
  <c r="I1626" i="2"/>
  <c r="E1626" i="2"/>
  <c r="F1626" i="2"/>
  <c r="G1626" i="2"/>
  <c r="H1626" i="2"/>
  <c r="E1597" i="2"/>
  <c r="F1597" i="2"/>
  <c r="G1597" i="2"/>
  <c r="H1597" i="2"/>
  <c r="I1597" i="2"/>
  <c r="J1597" i="2"/>
  <c r="K1597" i="2"/>
  <c r="E1605" i="2"/>
  <c r="F1605" i="2"/>
  <c r="G1605" i="2"/>
  <c r="H1605" i="2"/>
  <c r="I1605" i="2"/>
  <c r="J1605" i="2"/>
  <c r="K1605" i="2"/>
  <c r="E1601" i="2"/>
  <c r="F1601" i="2"/>
  <c r="G1601" i="2"/>
  <c r="H1601" i="2"/>
  <c r="I1601" i="2"/>
  <c r="J1601" i="2"/>
  <c r="K1601" i="2"/>
  <c r="I1630" i="2"/>
  <c r="E1630" i="2"/>
  <c r="F1630" i="2"/>
  <c r="G1630" i="2"/>
  <c r="H1630" i="2"/>
  <c r="I1616" i="2"/>
  <c r="E1616" i="2"/>
  <c r="F1616" i="2"/>
  <c r="G1616" i="2"/>
  <c r="H1616" i="2"/>
  <c r="I1624" i="2"/>
  <c r="E1624" i="2"/>
  <c r="F1624" i="2"/>
  <c r="G1624" i="2"/>
  <c r="H1624" i="2"/>
  <c r="E1599" i="2"/>
  <c r="F1599" i="2"/>
  <c r="G1599" i="2"/>
  <c r="H1599" i="2"/>
  <c r="I1599" i="2"/>
  <c r="J1599" i="2"/>
  <c r="K1599" i="2"/>
  <c r="E1613" i="2"/>
  <c r="F1613" i="2"/>
  <c r="G1613" i="2"/>
  <c r="H1613" i="2"/>
  <c r="I1613" i="2"/>
  <c r="J1613" i="2"/>
  <c r="K1613" i="2"/>
  <c r="E1591" i="2"/>
  <c r="F1591" i="2"/>
  <c r="G1591" i="2"/>
  <c r="H1591" i="2"/>
  <c r="I1591" i="2"/>
  <c r="J1591" i="2"/>
  <c r="K1591" i="2"/>
  <c r="E1595" i="2"/>
  <c r="F1595" i="2"/>
  <c r="G1595" i="2"/>
  <c r="H1595" i="2"/>
  <c r="I1595" i="2"/>
  <c r="J1595" i="2"/>
  <c r="K1595" i="2"/>
  <c r="E1609" i="2"/>
  <c r="F1609" i="2"/>
  <c r="G1609" i="2"/>
  <c r="H1609" i="2"/>
  <c r="I1609" i="2"/>
  <c r="J1609" i="2"/>
  <c r="K1609" i="2"/>
  <c r="E1611" i="2"/>
  <c r="F1611" i="2"/>
  <c r="G1611" i="2"/>
  <c r="H1611" i="2"/>
  <c r="I1611" i="2"/>
  <c r="J1611" i="2"/>
  <c r="K1611" i="2"/>
  <c r="I1632" i="2"/>
  <c r="E1632" i="2"/>
  <c r="F1632" i="2"/>
  <c r="G1632" i="2"/>
  <c r="H1632" i="2"/>
  <c r="I1622" i="2"/>
  <c r="E1622" i="2"/>
  <c r="F1622" i="2"/>
  <c r="G1622" i="2"/>
  <c r="H1622" i="2"/>
  <c r="E1593" i="2"/>
  <c r="F1593" i="2"/>
  <c r="G1593" i="2"/>
  <c r="H1593" i="2"/>
  <c r="I1593" i="2"/>
  <c r="J1593" i="2"/>
  <c r="K1593" i="2"/>
  <c r="R1546" i="2"/>
  <c r="S1546" i="2"/>
  <c r="R1548" i="2"/>
  <c r="S1548" i="2"/>
  <c r="R1564" i="2"/>
  <c r="S1564" i="2"/>
  <c r="R1558" i="2"/>
  <c r="S1558" i="2"/>
  <c r="R1552" i="2"/>
  <c r="S1552" i="2"/>
  <c r="R1550" i="2"/>
  <c r="S1550" i="2"/>
  <c r="R1555" i="2"/>
  <c r="S1555" i="2"/>
  <c r="R1565" i="2"/>
  <c r="S1565" i="2"/>
  <c r="R1563" i="2"/>
  <c r="S1563" i="2"/>
  <c r="O1566" i="2"/>
  <c r="P1566" i="2"/>
  <c r="L1566" i="2"/>
  <c r="D1614" i="2"/>
  <c r="B1638" i="2"/>
  <c r="O1542" i="2"/>
  <c r="P1542" i="2"/>
  <c r="L1542" i="2"/>
  <c r="I1590" i="2"/>
  <c r="E1590" i="2"/>
  <c r="F1590" i="2"/>
  <c r="G1590" i="2"/>
  <c r="H1590" i="2"/>
  <c r="J1590" i="2"/>
  <c r="K1590" i="2"/>
  <c r="T1542" i="2"/>
  <c r="O1593" i="2"/>
  <c r="P1593" i="2"/>
  <c r="L1593" i="2"/>
  <c r="O1611" i="2"/>
  <c r="P1611" i="2"/>
  <c r="L1611" i="2"/>
  <c r="M1611" i="2"/>
  <c r="N1611" i="2"/>
  <c r="Q1611" i="2"/>
  <c r="O1609" i="2"/>
  <c r="P1609" i="2"/>
  <c r="L1609" i="2"/>
  <c r="M1609" i="2"/>
  <c r="N1609" i="2"/>
  <c r="Q1609" i="2"/>
  <c r="O1595" i="2"/>
  <c r="P1595" i="2"/>
  <c r="L1595" i="2"/>
  <c r="O1591" i="2"/>
  <c r="P1591" i="2"/>
  <c r="L1591" i="2"/>
  <c r="O1613" i="2"/>
  <c r="P1613" i="2"/>
  <c r="L1613" i="2"/>
  <c r="M1613" i="2"/>
  <c r="N1613" i="2"/>
  <c r="Q1613" i="2"/>
  <c r="O1599" i="2"/>
  <c r="P1599" i="2"/>
  <c r="L1599" i="2"/>
  <c r="O1601" i="2"/>
  <c r="P1601" i="2"/>
  <c r="L1601" i="2"/>
  <c r="O1605" i="2"/>
  <c r="P1605" i="2"/>
  <c r="L1605" i="2"/>
  <c r="M1605" i="2"/>
  <c r="N1605" i="2"/>
  <c r="Q1605" i="2"/>
  <c r="O1597" i="2"/>
  <c r="P1597" i="2"/>
  <c r="L1597" i="2"/>
  <c r="O1607" i="2"/>
  <c r="P1607" i="2"/>
  <c r="L1607" i="2"/>
  <c r="M1607" i="2"/>
  <c r="N1607" i="2"/>
  <c r="Q1607" i="2"/>
  <c r="O1603" i="2"/>
  <c r="P1603" i="2"/>
  <c r="L1603" i="2"/>
  <c r="M1603" i="2"/>
  <c r="N1603" i="2"/>
  <c r="Q1603" i="2"/>
  <c r="O1587" i="2"/>
  <c r="P1587" i="2"/>
  <c r="L1587" i="2"/>
  <c r="M1587" i="2"/>
  <c r="N1587" i="2"/>
  <c r="Q1587" i="2"/>
  <c r="O1571" i="2"/>
  <c r="P1571" i="2"/>
  <c r="L1571" i="2"/>
  <c r="O1589" i="2"/>
  <c r="P1589" i="2"/>
  <c r="L1589" i="2"/>
  <c r="M1589" i="2"/>
  <c r="N1589" i="2"/>
  <c r="Q1589" i="2"/>
  <c r="O1577" i="2"/>
  <c r="P1577" i="2"/>
  <c r="L1577" i="2"/>
  <c r="O1573" i="2"/>
  <c r="P1573" i="2"/>
  <c r="L1573" i="2"/>
  <c r="O1579" i="2"/>
  <c r="P1579" i="2"/>
  <c r="L1579" i="2"/>
  <c r="M1579" i="2"/>
  <c r="N1579" i="2"/>
  <c r="Q1579" i="2"/>
  <c r="D1641" i="2"/>
  <c r="B1665" i="2"/>
  <c r="D1670" i="2"/>
  <c r="B1694" i="2"/>
  <c r="D1680" i="2"/>
  <c r="B1704" i="2"/>
  <c r="D1659" i="2"/>
  <c r="B1683" i="2"/>
  <c r="D1657" i="2"/>
  <c r="B1681" i="2"/>
  <c r="D1643" i="2"/>
  <c r="B1667" i="2"/>
  <c r="D1639" i="2"/>
  <c r="B1663" i="2"/>
  <c r="D1661" i="2"/>
  <c r="B1685" i="2"/>
  <c r="D1647" i="2"/>
  <c r="B1671" i="2"/>
  <c r="D1672" i="2"/>
  <c r="B1696" i="2"/>
  <c r="D1664" i="2"/>
  <c r="B1688" i="2"/>
  <c r="D1678" i="2"/>
  <c r="B1702" i="2"/>
  <c r="D1649" i="2"/>
  <c r="B1673" i="2"/>
  <c r="D1653" i="2"/>
  <c r="B1677" i="2"/>
  <c r="D1645" i="2"/>
  <c r="B1669" i="2"/>
  <c r="D1674" i="2"/>
  <c r="B1698" i="2"/>
  <c r="D1655" i="2"/>
  <c r="B1679" i="2"/>
  <c r="D1684" i="2"/>
  <c r="B1708" i="2"/>
  <c r="D1676" i="2"/>
  <c r="B1700" i="2"/>
  <c r="D1668" i="2"/>
  <c r="B1692" i="2"/>
  <c r="D1651" i="2"/>
  <c r="B1675" i="2"/>
  <c r="D1682" i="2"/>
  <c r="B1706" i="2"/>
  <c r="D1666" i="2"/>
  <c r="B1690" i="2"/>
  <c r="M1568" i="2"/>
  <c r="N1568" i="2"/>
  <c r="Q1568" i="2"/>
  <c r="M1578" i="2"/>
  <c r="N1578" i="2"/>
  <c r="Q1578" i="2"/>
  <c r="M1598" i="2"/>
  <c r="N1598" i="2"/>
  <c r="Q1598" i="2"/>
  <c r="M1600" i="2"/>
  <c r="N1600" i="2"/>
  <c r="Q1600" i="2"/>
  <c r="M1592" i="2"/>
  <c r="N1592" i="2"/>
  <c r="Q1592" i="2"/>
  <c r="R1592" i="2"/>
  <c r="S1592" i="2"/>
  <c r="M1602" i="2"/>
  <c r="N1602" i="2"/>
  <c r="Q1602" i="2"/>
  <c r="R1602" i="2"/>
  <c r="S1602" i="2"/>
  <c r="M1596" i="2"/>
  <c r="N1596" i="2"/>
  <c r="Q1596" i="2"/>
  <c r="M1594" i="2"/>
  <c r="N1594" i="2"/>
  <c r="Q1594" i="2"/>
  <c r="R1594" i="2"/>
  <c r="S1594" i="2"/>
  <c r="J1622" i="2"/>
  <c r="K1622" i="2"/>
  <c r="J1632" i="2"/>
  <c r="K1632" i="2"/>
  <c r="J1624" i="2"/>
  <c r="K1624" i="2"/>
  <c r="J1616" i="2"/>
  <c r="K1616" i="2"/>
  <c r="J1630" i="2"/>
  <c r="K1630" i="2"/>
  <c r="J1626" i="2"/>
  <c r="K1626" i="2"/>
  <c r="J1636" i="2"/>
  <c r="K1636" i="2"/>
  <c r="J1628" i="2"/>
  <c r="K1628" i="2"/>
  <c r="J1620" i="2"/>
  <c r="K1620" i="2"/>
  <c r="J1634" i="2"/>
  <c r="K1634" i="2"/>
  <c r="J1618" i="2"/>
  <c r="K1618" i="2"/>
  <c r="M1574" i="2"/>
  <c r="N1574" i="2"/>
  <c r="Q1574" i="2"/>
  <c r="R1574" i="2"/>
  <c r="S1574" i="2"/>
  <c r="M1576" i="2"/>
  <c r="N1576" i="2"/>
  <c r="Q1576" i="2"/>
  <c r="R1576" i="2"/>
  <c r="S1576" i="2"/>
  <c r="M1572" i="2"/>
  <c r="N1572" i="2"/>
  <c r="Q1572" i="2"/>
  <c r="R1572" i="2"/>
  <c r="S1572" i="2"/>
  <c r="M1570" i="2"/>
  <c r="N1570" i="2"/>
  <c r="Q1570" i="2"/>
  <c r="R1570" i="2"/>
  <c r="S1570" i="2"/>
  <c r="O1569" i="2"/>
  <c r="P1569" i="2"/>
  <c r="L1569" i="2"/>
  <c r="O1585" i="2"/>
  <c r="P1585" i="2"/>
  <c r="L1585" i="2"/>
  <c r="M1585" i="2"/>
  <c r="N1585" i="2"/>
  <c r="Q1585" i="2"/>
  <c r="R1585" i="2"/>
  <c r="S1585" i="2"/>
  <c r="O1567" i="2"/>
  <c r="P1567" i="2"/>
  <c r="L1567" i="2"/>
  <c r="O1575" i="2"/>
  <c r="P1575" i="2"/>
  <c r="L1575" i="2"/>
  <c r="O1581" i="2"/>
  <c r="P1581" i="2"/>
  <c r="L1581" i="2"/>
  <c r="M1581" i="2"/>
  <c r="N1581" i="2"/>
  <c r="Q1581" i="2"/>
  <c r="R1581" i="2"/>
  <c r="S1581" i="2"/>
  <c r="O1583" i="2"/>
  <c r="P1583" i="2"/>
  <c r="L1583" i="2"/>
  <c r="M1583" i="2"/>
  <c r="N1583" i="2"/>
  <c r="Q1583" i="2"/>
  <c r="R1583" i="2"/>
  <c r="S1583" i="2"/>
  <c r="R1610" i="2"/>
  <c r="S1610" i="2"/>
  <c r="E1617" i="2"/>
  <c r="F1617" i="2"/>
  <c r="G1617" i="2"/>
  <c r="H1617" i="2"/>
  <c r="I1617" i="2"/>
  <c r="J1617" i="2"/>
  <c r="K1617" i="2"/>
  <c r="I1646" i="2"/>
  <c r="E1646" i="2"/>
  <c r="F1646" i="2"/>
  <c r="G1646" i="2"/>
  <c r="H1646" i="2"/>
  <c r="I1656" i="2"/>
  <c r="E1656" i="2"/>
  <c r="F1656" i="2"/>
  <c r="G1656" i="2"/>
  <c r="H1656" i="2"/>
  <c r="E1635" i="2"/>
  <c r="F1635" i="2"/>
  <c r="G1635" i="2"/>
  <c r="H1635" i="2"/>
  <c r="I1635" i="2"/>
  <c r="J1635" i="2"/>
  <c r="K1635" i="2"/>
  <c r="E1633" i="2"/>
  <c r="F1633" i="2"/>
  <c r="G1633" i="2"/>
  <c r="H1633" i="2"/>
  <c r="I1633" i="2"/>
  <c r="J1633" i="2"/>
  <c r="K1633" i="2"/>
  <c r="E1619" i="2"/>
  <c r="F1619" i="2"/>
  <c r="G1619" i="2"/>
  <c r="H1619" i="2"/>
  <c r="I1619" i="2"/>
  <c r="J1619" i="2"/>
  <c r="K1619" i="2"/>
  <c r="E1615" i="2"/>
  <c r="F1615" i="2"/>
  <c r="G1615" i="2"/>
  <c r="H1615" i="2"/>
  <c r="I1615" i="2"/>
  <c r="J1615" i="2"/>
  <c r="K1615" i="2"/>
  <c r="E1637" i="2"/>
  <c r="F1637" i="2"/>
  <c r="G1637" i="2"/>
  <c r="H1637" i="2"/>
  <c r="I1637" i="2"/>
  <c r="J1637" i="2"/>
  <c r="K1637" i="2"/>
  <c r="E1623" i="2"/>
  <c r="F1623" i="2"/>
  <c r="G1623" i="2"/>
  <c r="H1623" i="2"/>
  <c r="I1623" i="2"/>
  <c r="J1623" i="2"/>
  <c r="K1623" i="2"/>
  <c r="I1648" i="2"/>
  <c r="E1648" i="2"/>
  <c r="F1648" i="2"/>
  <c r="G1648" i="2"/>
  <c r="H1648" i="2"/>
  <c r="I1640" i="2"/>
  <c r="E1640" i="2"/>
  <c r="F1640" i="2"/>
  <c r="G1640" i="2"/>
  <c r="H1640" i="2"/>
  <c r="I1654" i="2"/>
  <c r="E1654" i="2"/>
  <c r="F1654" i="2"/>
  <c r="G1654" i="2"/>
  <c r="H1654" i="2"/>
  <c r="E1625" i="2"/>
  <c r="F1625" i="2"/>
  <c r="G1625" i="2"/>
  <c r="H1625" i="2"/>
  <c r="I1625" i="2"/>
  <c r="J1625" i="2"/>
  <c r="K1625" i="2"/>
  <c r="E1629" i="2"/>
  <c r="F1629" i="2"/>
  <c r="G1629" i="2"/>
  <c r="H1629" i="2"/>
  <c r="I1629" i="2"/>
  <c r="J1629" i="2"/>
  <c r="K1629" i="2"/>
  <c r="E1621" i="2"/>
  <c r="F1621" i="2"/>
  <c r="G1621" i="2"/>
  <c r="H1621" i="2"/>
  <c r="I1621" i="2"/>
  <c r="J1621" i="2"/>
  <c r="K1621" i="2"/>
  <c r="I1650" i="2"/>
  <c r="E1650" i="2"/>
  <c r="F1650" i="2"/>
  <c r="G1650" i="2"/>
  <c r="H1650" i="2"/>
  <c r="E1631" i="2"/>
  <c r="F1631" i="2"/>
  <c r="G1631" i="2"/>
  <c r="H1631" i="2"/>
  <c r="I1631" i="2"/>
  <c r="J1631" i="2"/>
  <c r="K1631" i="2"/>
  <c r="I1660" i="2"/>
  <c r="E1660" i="2"/>
  <c r="F1660" i="2"/>
  <c r="G1660" i="2"/>
  <c r="H1660" i="2"/>
  <c r="I1652" i="2"/>
  <c r="E1652" i="2"/>
  <c r="F1652" i="2"/>
  <c r="G1652" i="2"/>
  <c r="H1652" i="2"/>
  <c r="I1644" i="2"/>
  <c r="E1644" i="2"/>
  <c r="F1644" i="2"/>
  <c r="G1644" i="2"/>
  <c r="H1644" i="2"/>
  <c r="E1627" i="2"/>
  <c r="F1627" i="2"/>
  <c r="G1627" i="2"/>
  <c r="H1627" i="2"/>
  <c r="I1627" i="2"/>
  <c r="J1627" i="2"/>
  <c r="K1627" i="2"/>
  <c r="I1658" i="2"/>
  <c r="E1658" i="2"/>
  <c r="F1658" i="2"/>
  <c r="G1658" i="2"/>
  <c r="H1658" i="2"/>
  <c r="I1642" i="2"/>
  <c r="E1642" i="2"/>
  <c r="F1642" i="2"/>
  <c r="G1642" i="2"/>
  <c r="H1642" i="2"/>
  <c r="R1584" i="2"/>
  <c r="S1584" i="2"/>
  <c r="R1568" i="2"/>
  <c r="S1568" i="2"/>
  <c r="R1578" i="2"/>
  <c r="S1578" i="2"/>
  <c r="R1580" i="2"/>
  <c r="S1580" i="2"/>
  <c r="R1586" i="2"/>
  <c r="S1586" i="2"/>
  <c r="R1598" i="2"/>
  <c r="S1598" i="2"/>
  <c r="R1608" i="2"/>
  <c r="S1608" i="2"/>
  <c r="R1600" i="2"/>
  <c r="S1600" i="2"/>
  <c r="R1606" i="2"/>
  <c r="S1606" i="2"/>
  <c r="R1612" i="2"/>
  <c r="S1612" i="2"/>
  <c r="R1604" i="2"/>
  <c r="S1604" i="2"/>
  <c r="R1596" i="2"/>
  <c r="S1596" i="2"/>
  <c r="O1590" i="2"/>
  <c r="P1590" i="2"/>
  <c r="L1590" i="2"/>
  <c r="D1638" i="2"/>
  <c r="B1662" i="2"/>
  <c r="N1566" i="2"/>
  <c r="Q1566" i="2"/>
  <c r="M1566" i="2"/>
  <c r="N1542" i="2"/>
  <c r="Q1542" i="2"/>
  <c r="R1542" i="2"/>
  <c r="S1542" i="2"/>
  <c r="M1542" i="2"/>
  <c r="I1614" i="2"/>
  <c r="E1614" i="2"/>
  <c r="F1614" i="2"/>
  <c r="G1614" i="2"/>
  <c r="H1614" i="2"/>
  <c r="R1566" i="2"/>
  <c r="S1566" i="2"/>
  <c r="O1627" i="2"/>
  <c r="P1627" i="2"/>
  <c r="L1627" i="2"/>
  <c r="M1627" i="2"/>
  <c r="N1627" i="2"/>
  <c r="Q1627" i="2"/>
  <c r="O1631" i="2"/>
  <c r="P1631" i="2"/>
  <c r="L1631" i="2"/>
  <c r="M1631" i="2"/>
  <c r="N1631" i="2"/>
  <c r="Q1631" i="2"/>
  <c r="O1621" i="2"/>
  <c r="P1621" i="2"/>
  <c r="L1621" i="2"/>
  <c r="O1629" i="2"/>
  <c r="P1629" i="2"/>
  <c r="L1629" i="2"/>
  <c r="M1629" i="2"/>
  <c r="N1629" i="2"/>
  <c r="Q1629" i="2"/>
  <c r="O1625" i="2"/>
  <c r="P1625" i="2"/>
  <c r="L1625" i="2"/>
  <c r="O1623" i="2"/>
  <c r="P1623" i="2"/>
  <c r="L1623" i="2"/>
  <c r="O1637" i="2"/>
  <c r="P1637" i="2"/>
  <c r="L1637" i="2"/>
  <c r="M1637" i="2"/>
  <c r="N1637" i="2"/>
  <c r="Q1637" i="2"/>
  <c r="O1615" i="2"/>
  <c r="P1615" i="2"/>
  <c r="L1615" i="2"/>
  <c r="O1619" i="2"/>
  <c r="P1619" i="2"/>
  <c r="L1619" i="2"/>
  <c r="O1633" i="2"/>
  <c r="P1633" i="2"/>
  <c r="L1633" i="2"/>
  <c r="M1633" i="2"/>
  <c r="N1633" i="2"/>
  <c r="Q1633" i="2"/>
  <c r="O1635" i="2"/>
  <c r="P1635" i="2"/>
  <c r="L1635" i="2"/>
  <c r="M1635" i="2"/>
  <c r="N1635" i="2"/>
  <c r="Q1635" i="2"/>
  <c r="O1617" i="2"/>
  <c r="P1617" i="2"/>
  <c r="L1617" i="2"/>
  <c r="O1634" i="2"/>
  <c r="P1634" i="2"/>
  <c r="L1634" i="2"/>
  <c r="M1634" i="2"/>
  <c r="N1634" i="2"/>
  <c r="Q1634" i="2"/>
  <c r="O1628" i="2"/>
  <c r="P1628" i="2"/>
  <c r="L1628" i="2"/>
  <c r="M1628" i="2"/>
  <c r="N1628" i="2"/>
  <c r="Q1628" i="2"/>
  <c r="O1626" i="2"/>
  <c r="P1626" i="2"/>
  <c r="L1626" i="2"/>
  <c r="O1616" i="2"/>
  <c r="P1616" i="2"/>
  <c r="L1616" i="2"/>
  <c r="O1632" i="2"/>
  <c r="P1632" i="2"/>
  <c r="L1632" i="2"/>
  <c r="M1632" i="2"/>
  <c r="N1632" i="2"/>
  <c r="Q1632" i="2"/>
  <c r="D1690" i="2"/>
  <c r="B1714" i="2"/>
  <c r="D1706" i="2"/>
  <c r="B1730" i="2"/>
  <c r="D1675" i="2"/>
  <c r="B1699" i="2"/>
  <c r="D1692" i="2"/>
  <c r="B1716" i="2"/>
  <c r="D1700" i="2"/>
  <c r="B1724" i="2"/>
  <c r="D1708" i="2"/>
  <c r="B1732" i="2"/>
  <c r="D1679" i="2"/>
  <c r="B1703" i="2"/>
  <c r="D1698" i="2"/>
  <c r="B1722" i="2"/>
  <c r="D1669" i="2"/>
  <c r="B1693" i="2"/>
  <c r="D1677" i="2"/>
  <c r="B1701" i="2"/>
  <c r="D1673" i="2"/>
  <c r="B1697" i="2"/>
  <c r="D1702" i="2"/>
  <c r="B1726" i="2"/>
  <c r="D1688" i="2"/>
  <c r="B1712" i="2"/>
  <c r="D1696" i="2"/>
  <c r="B1720" i="2"/>
  <c r="D1671" i="2"/>
  <c r="B1695" i="2"/>
  <c r="D1685" i="2"/>
  <c r="B1709" i="2"/>
  <c r="D1663" i="2"/>
  <c r="B1687" i="2"/>
  <c r="D1667" i="2"/>
  <c r="B1691" i="2"/>
  <c r="D1681" i="2"/>
  <c r="B1705" i="2"/>
  <c r="D1683" i="2"/>
  <c r="B1707" i="2"/>
  <c r="D1704" i="2"/>
  <c r="B1728" i="2"/>
  <c r="D1694" i="2"/>
  <c r="B1718" i="2"/>
  <c r="D1665" i="2"/>
  <c r="B1689" i="2"/>
  <c r="M1573" i="2"/>
  <c r="N1573" i="2"/>
  <c r="Q1573" i="2"/>
  <c r="R1573" i="2"/>
  <c r="S1573" i="2"/>
  <c r="M1577" i="2"/>
  <c r="N1577" i="2"/>
  <c r="Q1577" i="2"/>
  <c r="R1577" i="2"/>
  <c r="S1577" i="2"/>
  <c r="N1571" i="2"/>
  <c r="Q1571" i="2"/>
  <c r="R1571" i="2"/>
  <c r="S1571" i="2"/>
  <c r="M1571" i="2"/>
  <c r="M1597" i="2"/>
  <c r="N1597" i="2"/>
  <c r="Q1597" i="2"/>
  <c r="R1597" i="2"/>
  <c r="S1597" i="2"/>
  <c r="M1601" i="2"/>
  <c r="N1601" i="2"/>
  <c r="Q1601" i="2"/>
  <c r="R1601" i="2"/>
  <c r="S1601" i="2"/>
  <c r="N1599" i="2"/>
  <c r="Q1599" i="2"/>
  <c r="R1599" i="2"/>
  <c r="S1599" i="2"/>
  <c r="M1599" i="2"/>
  <c r="N1591" i="2"/>
  <c r="Q1591" i="2"/>
  <c r="R1591" i="2"/>
  <c r="S1591" i="2"/>
  <c r="M1591" i="2"/>
  <c r="N1595" i="2"/>
  <c r="Q1595" i="2"/>
  <c r="R1595" i="2"/>
  <c r="S1595" i="2"/>
  <c r="M1595" i="2"/>
  <c r="M1593" i="2"/>
  <c r="N1593" i="2"/>
  <c r="Q1593" i="2"/>
  <c r="R1593" i="2"/>
  <c r="S1593" i="2"/>
  <c r="J1642" i="2"/>
  <c r="K1642" i="2"/>
  <c r="J1658" i="2"/>
  <c r="K1658" i="2"/>
  <c r="J1644" i="2"/>
  <c r="K1644" i="2"/>
  <c r="J1652" i="2"/>
  <c r="K1652" i="2"/>
  <c r="J1660" i="2"/>
  <c r="K1660" i="2"/>
  <c r="J1650" i="2"/>
  <c r="K1650" i="2"/>
  <c r="J1654" i="2"/>
  <c r="K1654" i="2"/>
  <c r="J1640" i="2"/>
  <c r="K1640" i="2"/>
  <c r="J1648" i="2"/>
  <c r="K1648" i="2"/>
  <c r="J1656" i="2"/>
  <c r="K1656" i="2"/>
  <c r="J1646" i="2"/>
  <c r="K1646" i="2"/>
  <c r="N1575" i="2"/>
  <c r="Q1575" i="2"/>
  <c r="R1575" i="2"/>
  <c r="S1575" i="2"/>
  <c r="M1575" i="2"/>
  <c r="N1567" i="2"/>
  <c r="Q1567" i="2"/>
  <c r="R1567" i="2"/>
  <c r="S1567" i="2"/>
  <c r="M1567" i="2"/>
  <c r="M1569" i="2"/>
  <c r="N1569" i="2"/>
  <c r="Q1569" i="2"/>
  <c r="R1569" i="2"/>
  <c r="S1569" i="2"/>
  <c r="O1618" i="2"/>
  <c r="P1618" i="2"/>
  <c r="L1618" i="2"/>
  <c r="O1620" i="2"/>
  <c r="P1620" i="2"/>
  <c r="L1620" i="2"/>
  <c r="O1636" i="2"/>
  <c r="P1636" i="2"/>
  <c r="L1636" i="2"/>
  <c r="M1636" i="2"/>
  <c r="N1636" i="2"/>
  <c r="Q1636" i="2"/>
  <c r="R1636" i="2"/>
  <c r="S1636" i="2"/>
  <c r="O1630" i="2"/>
  <c r="P1630" i="2"/>
  <c r="L1630" i="2"/>
  <c r="M1630" i="2"/>
  <c r="N1630" i="2"/>
  <c r="Q1630" i="2"/>
  <c r="R1630" i="2"/>
  <c r="S1630" i="2"/>
  <c r="O1624" i="2"/>
  <c r="P1624" i="2"/>
  <c r="L1624" i="2"/>
  <c r="O1622" i="2"/>
  <c r="P1622" i="2"/>
  <c r="L1622" i="2"/>
  <c r="I1666" i="2"/>
  <c r="E1666" i="2"/>
  <c r="F1666" i="2"/>
  <c r="G1666" i="2"/>
  <c r="H1666" i="2"/>
  <c r="J1666" i="2"/>
  <c r="K1666" i="2"/>
  <c r="I1682" i="2"/>
  <c r="E1682" i="2"/>
  <c r="F1682" i="2"/>
  <c r="G1682" i="2"/>
  <c r="H1682" i="2"/>
  <c r="J1682" i="2"/>
  <c r="K1682" i="2"/>
  <c r="E1651" i="2"/>
  <c r="F1651" i="2"/>
  <c r="G1651" i="2"/>
  <c r="H1651" i="2"/>
  <c r="I1651" i="2"/>
  <c r="I1668" i="2"/>
  <c r="E1668" i="2"/>
  <c r="F1668" i="2"/>
  <c r="G1668" i="2"/>
  <c r="H1668" i="2"/>
  <c r="J1668" i="2"/>
  <c r="K1668" i="2"/>
  <c r="I1676" i="2"/>
  <c r="E1676" i="2"/>
  <c r="F1676" i="2"/>
  <c r="G1676" i="2"/>
  <c r="H1676" i="2"/>
  <c r="J1676" i="2"/>
  <c r="K1676" i="2"/>
  <c r="I1684" i="2"/>
  <c r="E1684" i="2"/>
  <c r="F1684" i="2"/>
  <c r="G1684" i="2"/>
  <c r="H1684" i="2"/>
  <c r="J1684" i="2"/>
  <c r="K1684" i="2"/>
  <c r="E1655" i="2"/>
  <c r="F1655" i="2"/>
  <c r="G1655" i="2"/>
  <c r="H1655" i="2"/>
  <c r="I1655" i="2"/>
  <c r="I1674" i="2"/>
  <c r="E1674" i="2"/>
  <c r="F1674" i="2"/>
  <c r="G1674" i="2"/>
  <c r="H1674" i="2"/>
  <c r="J1674" i="2"/>
  <c r="K1674" i="2"/>
  <c r="E1645" i="2"/>
  <c r="F1645" i="2"/>
  <c r="G1645" i="2"/>
  <c r="H1645" i="2"/>
  <c r="I1645" i="2"/>
  <c r="E1653" i="2"/>
  <c r="F1653" i="2"/>
  <c r="G1653" i="2"/>
  <c r="H1653" i="2"/>
  <c r="I1653" i="2"/>
  <c r="E1649" i="2"/>
  <c r="F1649" i="2"/>
  <c r="G1649" i="2"/>
  <c r="H1649" i="2"/>
  <c r="I1649" i="2"/>
  <c r="I1678" i="2"/>
  <c r="E1678" i="2"/>
  <c r="F1678" i="2"/>
  <c r="G1678" i="2"/>
  <c r="H1678" i="2"/>
  <c r="J1678" i="2"/>
  <c r="K1678" i="2"/>
  <c r="I1664" i="2"/>
  <c r="E1664" i="2"/>
  <c r="F1664" i="2"/>
  <c r="G1664" i="2"/>
  <c r="H1664" i="2"/>
  <c r="J1664" i="2"/>
  <c r="K1664" i="2"/>
  <c r="I1672" i="2"/>
  <c r="E1672" i="2"/>
  <c r="F1672" i="2"/>
  <c r="G1672" i="2"/>
  <c r="H1672" i="2"/>
  <c r="J1672" i="2"/>
  <c r="K1672" i="2"/>
  <c r="E1647" i="2"/>
  <c r="F1647" i="2"/>
  <c r="G1647" i="2"/>
  <c r="H1647" i="2"/>
  <c r="I1647" i="2"/>
  <c r="E1661" i="2"/>
  <c r="F1661" i="2"/>
  <c r="G1661" i="2"/>
  <c r="H1661" i="2"/>
  <c r="I1661" i="2"/>
  <c r="E1639" i="2"/>
  <c r="F1639" i="2"/>
  <c r="G1639" i="2"/>
  <c r="H1639" i="2"/>
  <c r="I1639" i="2"/>
  <c r="E1643" i="2"/>
  <c r="F1643" i="2"/>
  <c r="G1643" i="2"/>
  <c r="H1643" i="2"/>
  <c r="I1643" i="2"/>
  <c r="E1657" i="2"/>
  <c r="F1657" i="2"/>
  <c r="G1657" i="2"/>
  <c r="H1657" i="2"/>
  <c r="I1657" i="2"/>
  <c r="E1659" i="2"/>
  <c r="F1659" i="2"/>
  <c r="G1659" i="2"/>
  <c r="H1659" i="2"/>
  <c r="I1659" i="2"/>
  <c r="I1680" i="2"/>
  <c r="E1680" i="2"/>
  <c r="F1680" i="2"/>
  <c r="G1680" i="2"/>
  <c r="H1680" i="2"/>
  <c r="J1680" i="2"/>
  <c r="K1680" i="2"/>
  <c r="I1670" i="2"/>
  <c r="E1670" i="2"/>
  <c r="F1670" i="2"/>
  <c r="G1670" i="2"/>
  <c r="H1670" i="2"/>
  <c r="J1670" i="2"/>
  <c r="K1670" i="2"/>
  <c r="E1641" i="2"/>
  <c r="F1641" i="2"/>
  <c r="G1641" i="2"/>
  <c r="H1641" i="2"/>
  <c r="I1641" i="2"/>
  <c r="R1579" i="2"/>
  <c r="S1579" i="2"/>
  <c r="R1589" i="2"/>
  <c r="S1589" i="2"/>
  <c r="R1587" i="2"/>
  <c r="S1587" i="2"/>
  <c r="R1603" i="2"/>
  <c r="S1603" i="2"/>
  <c r="R1607" i="2"/>
  <c r="S1607" i="2"/>
  <c r="R1605" i="2"/>
  <c r="S1605" i="2"/>
  <c r="R1613" i="2"/>
  <c r="S1613" i="2"/>
  <c r="R1609" i="2"/>
  <c r="S1609" i="2"/>
  <c r="R1611" i="2"/>
  <c r="S1611" i="2"/>
  <c r="D1662" i="2"/>
  <c r="B1686" i="2"/>
  <c r="N1590" i="2"/>
  <c r="Q1590" i="2"/>
  <c r="M1590" i="2"/>
  <c r="J1614" i="2"/>
  <c r="K1614" i="2"/>
  <c r="I1638" i="2"/>
  <c r="E1638" i="2"/>
  <c r="F1638" i="2"/>
  <c r="G1638" i="2"/>
  <c r="H1638" i="2"/>
  <c r="J1638" i="2"/>
  <c r="K1638" i="2"/>
  <c r="R1590" i="2"/>
  <c r="S1590" i="2"/>
  <c r="T1590" i="2"/>
  <c r="T1566" i="2"/>
  <c r="O1670" i="2"/>
  <c r="P1670" i="2"/>
  <c r="L1670" i="2"/>
  <c r="O1680" i="2"/>
  <c r="P1680" i="2"/>
  <c r="L1680" i="2"/>
  <c r="M1680" i="2"/>
  <c r="N1680" i="2"/>
  <c r="Q1680" i="2"/>
  <c r="O1672" i="2"/>
  <c r="P1672" i="2"/>
  <c r="L1672" i="2"/>
  <c r="O1664" i="2"/>
  <c r="P1664" i="2"/>
  <c r="L1664" i="2"/>
  <c r="O1678" i="2"/>
  <c r="P1678" i="2"/>
  <c r="L1678" i="2"/>
  <c r="M1678" i="2"/>
  <c r="N1678" i="2"/>
  <c r="Q1678" i="2"/>
  <c r="O1674" i="2"/>
  <c r="P1674" i="2"/>
  <c r="L1674" i="2"/>
  <c r="O1684" i="2"/>
  <c r="P1684" i="2"/>
  <c r="L1684" i="2"/>
  <c r="M1684" i="2"/>
  <c r="N1684" i="2"/>
  <c r="Q1684" i="2"/>
  <c r="O1676" i="2"/>
  <c r="P1676" i="2"/>
  <c r="L1676" i="2"/>
  <c r="M1676" i="2"/>
  <c r="N1676" i="2"/>
  <c r="Q1676" i="2"/>
  <c r="O1668" i="2"/>
  <c r="P1668" i="2"/>
  <c r="L1668" i="2"/>
  <c r="O1682" i="2"/>
  <c r="P1682" i="2"/>
  <c r="L1682" i="2"/>
  <c r="M1682" i="2"/>
  <c r="N1682" i="2"/>
  <c r="Q1682" i="2"/>
  <c r="O1666" i="2"/>
  <c r="P1666" i="2"/>
  <c r="L1666" i="2"/>
  <c r="O1656" i="2"/>
  <c r="P1656" i="2"/>
  <c r="L1656" i="2"/>
  <c r="M1656" i="2"/>
  <c r="N1656" i="2"/>
  <c r="Q1656" i="2"/>
  <c r="O1640" i="2"/>
  <c r="P1640" i="2"/>
  <c r="L1640" i="2"/>
  <c r="O1650" i="2"/>
  <c r="P1650" i="2"/>
  <c r="L1650" i="2"/>
  <c r="O1652" i="2"/>
  <c r="P1652" i="2"/>
  <c r="L1652" i="2"/>
  <c r="M1652" i="2"/>
  <c r="N1652" i="2"/>
  <c r="Q1652" i="2"/>
  <c r="O1658" i="2"/>
  <c r="P1658" i="2"/>
  <c r="L1658" i="2"/>
  <c r="M1658" i="2"/>
  <c r="N1658" i="2"/>
  <c r="Q1658" i="2"/>
  <c r="D1689" i="2"/>
  <c r="B1713" i="2"/>
  <c r="D1718" i="2"/>
  <c r="B1742" i="2"/>
  <c r="D1728" i="2"/>
  <c r="B1752" i="2"/>
  <c r="D1707" i="2"/>
  <c r="B1731" i="2"/>
  <c r="D1705" i="2"/>
  <c r="B1729" i="2"/>
  <c r="D1691" i="2"/>
  <c r="B1715" i="2"/>
  <c r="D1687" i="2"/>
  <c r="B1711" i="2"/>
  <c r="D1709" i="2"/>
  <c r="B1733" i="2"/>
  <c r="D1695" i="2"/>
  <c r="B1719" i="2"/>
  <c r="D1720" i="2"/>
  <c r="B1744" i="2"/>
  <c r="D1712" i="2"/>
  <c r="B1736" i="2"/>
  <c r="D1726" i="2"/>
  <c r="B1750" i="2"/>
  <c r="D1697" i="2"/>
  <c r="B1721" i="2"/>
  <c r="D1701" i="2"/>
  <c r="B1725" i="2"/>
  <c r="D1693" i="2"/>
  <c r="B1717" i="2"/>
  <c r="D1722" i="2"/>
  <c r="B1746" i="2"/>
  <c r="D1703" i="2"/>
  <c r="B1727" i="2"/>
  <c r="D1732" i="2"/>
  <c r="B1756" i="2"/>
  <c r="D1724" i="2"/>
  <c r="B1748" i="2"/>
  <c r="D1716" i="2"/>
  <c r="B1740" i="2"/>
  <c r="D1699" i="2"/>
  <c r="B1723" i="2"/>
  <c r="D1730" i="2"/>
  <c r="B1754" i="2"/>
  <c r="D1714" i="2"/>
  <c r="B1738" i="2"/>
  <c r="M1616" i="2"/>
  <c r="N1616" i="2"/>
  <c r="Q1616" i="2"/>
  <c r="M1626" i="2"/>
  <c r="N1626" i="2"/>
  <c r="Q1626" i="2"/>
  <c r="R1626" i="2"/>
  <c r="S1626" i="2"/>
  <c r="M1617" i="2"/>
  <c r="N1617" i="2"/>
  <c r="Q1617" i="2"/>
  <c r="R1617" i="2"/>
  <c r="S1617" i="2"/>
  <c r="N1619" i="2"/>
  <c r="Q1619" i="2"/>
  <c r="R1619" i="2"/>
  <c r="S1619" i="2"/>
  <c r="M1619" i="2"/>
  <c r="N1615" i="2"/>
  <c r="Q1615" i="2"/>
  <c r="R1615" i="2"/>
  <c r="S1615" i="2"/>
  <c r="M1615" i="2"/>
  <c r="N1623" i="2"/>
  <c r="Q1623" i="2"/>
  <c r="R1623" i="2"/>
  <c r="S1623" i="2"/>
  <c r="M1623" i="2"/>
  <c r="M1625" i="2"/>
  <c r="N1625" i="2"/>
  <c r="Q1625" i="2"/>
  <c r="R1625" i="2"/>
  <c r="S1625" i="2"/>
  <c r="M1621" i="2"/>
  <c r="N1621" i="2"/>
  <c r="Q1621" i="2"/>
  <c r="R1621" i="2"/>
  <c r="S1621" i="2"/>
  <c r="J1641" i="2"/>
  <c r="K1641" i="2"/>
  <c r="J1659" i="2"/>
  <c r="K1659" i="2"/>
  <c r="J1657" i="2"/>
  <c r="K1657" i="2"/>
  <c r="J1643" i="2"/>
  <c r="K1643" i="2"/>
  <c r="J1639" i="2"/>
  <c r="K1639" i="2"/>
  <c r="J1661" i="2"/>
  <c r="K1661" i="2"/>
  <c r="J1647" i="2"/>
  <c r="K1647" i="2"/>
  <c r="J1649" i="2"/>
  <c r="K1649" i="2"/>
  <c r="J1653" i="2"/>
  <c r="K1653" i="2"/>
  <c r="J1645" i="2"/>
  <c r="K1645" i="2"/>
  <c r="J1655" i="2"/>
  <c r="K1655" i="2"/>
  <c r="J1651" i="2"/>
  <c r="K1651" i="2"/>
  <c r="M1622" i="2"/>
  <c r="N1622" i="2"/>
  <c r="Q1622" i="2"/>
  <c r="R1622" i="2"/>
  <c r="S1622" i="2"/>
  <c r="M1624" i="2"/>
  <c r="N1624" i="2"/>
  <c r="Q1624" i="2"/>
  <c r="R1624" i="2"/>
  <c r="S1624" i="2"/>
  <c r="M1620" i="2"/>
  <c r="N1620" i="2"/>
  <c r="Q1620" i="2"/>
  <c r="R1620" i="2"/>
  <c r="S1620" i="2"/>
  <c r="M1618" i="2"/>
  <c r="N1618" i="2"/>
  <c r="Q1618" i="2"/>
  <c r="R1618" i="2"/>
  <c r="S1618" i="2"/>
  <c r="O1646" i="2"/>
  <c r="P1646" i="2"/>
  <c r="L1646" i="2"/>
  <c r="O1648" i="2"/>
  <c r="P1648" i="2"/>
  <c r="L1648" i="2"/>
  <c r="O1654" i="2"/>
  <c r="P1654" i="2"/>
  <c r="L1654" i="2"/>
  <c r="M1654" i="2"/>
  <c r="N1654" i="2"/>
  <c r="Q1654" i="2"/>
  <c r="O1660" i="2"/>
  <c r="P1660" i="2"/>
  <c r="L1660" i="2"/>
  <c r="M1660" i="2"/>
  <c r="N1660" i="2"/>
  <c r="Q1660" i="2"/>
  <c r="O1644" i="2"/>
  <c r="P1644" i="2"/>
  <c r="L1644" i="2"/>
  <c r="O1642" i="2"/>
  <c r="P1642" i="2"/>
  <c r="L1642" i="2"/>
  <c r="E1665" i="2"/>
  <c r="F1665" i="2"/>
  <c r="G1665" i="2"/>
  <c r="H1665" i="2"/>
  <c r="I1665" i="2"/>
  <c r="J1665" i="2"/>
  <c r="K1665" i="2"/>
  <c r="I1694" i="2"/>
  <c r="E1694" i="2"/>
  <c r="F1694" i="2"/>
  <c r="G1694" i="2"/>
  <c r="H1694" i="2"/>
  <c r="I1704" i="2"/>
  <c r="E1704" i="2"/>
  <c r="F1704" i="2"/>
  <c r="G1704" i="2"/>
  <c r="H1704" i="2"/>
  <c r="E1683" i="2"/>
  <c r="F1683" i="2"/>
  <c r="G1683" i="2"/>
  <c r="H1683" i="2"/>
  <c r="I1683" i="2"/>
  <c r="J1683" i="2"/>
  <c r="K1683" i="2"/>
  <c r="E1681" i="2"/>
  <c r="F1681" i="2"/>
  <c r="G1681" i="2"/>
  <c r="H1681" i="2"/>
  <c r="I1681" i="2"/>
  <c r="J1681" i="2"/>
  <c r="K1681" i="2"/>
  <c r="E1667" i="2"/>
  <c r="F1667" i="2"/>
  <c r="G1667" i="2"/>
  <c r="H1667" i="2"/>
  <c r="I1667" i="2"/>
  <c r="J1667" i="2"/>
  <c r="K1667" i="2"/>
  <c r="E1663" i="2"/>
  <c r="F1663" i="2"/>
  <c r="G1663" i="2"/>
  <c r="H1663" i="2"/>
  <c r="I1663" i="2"/>
  <c r="J1663" i="2"/>
  <c r="K1663" i="2"/>
  <c r="E1685" i="2"/>
  <c r="F1685" i="2"/>
  <c r="G1685" i="2"/>
  <c r="H1685" i="2"/>
  <c r="I1685" i="2"/>
  <c r="J1685" i="2"/>
  <c r="K1685" i="2"/>
  <c r="E1671" i="2"/>
  <c r="F1671" i="2"/>
  <c r="G1671" i="2"/>
  <c r="H1671" i="2"/>
  <c r="I1671" i="2"/>
  <c r="J1671" i="2"/>
  <c r="K1671" i="2"/>
  <c r="I1696" i="2"/>
  <c r="E1696" i="2"/>
  <c r="F1696" i="2"/>
  <c r="G1696" i="2"/>
  <c r="H1696" i="2"/>
  <c r="I1688" i="2"/>
  <c r="E1688" i="2"/>
  <c r="F1688" i="2"/>
  <c r="G1688" i="2"/>
  <c r="H1688" i="2"/>
  <c r="I1702" i="2"/>
  <c r="E1702" i="2"/>
  <c r="F1702" i="2"/>
  <c r="G1702" i="2"/>
  <c r="H1702" i="2"/>
  <c r="E1673" i="2"/>
  <c r="F1673" i="2"/>
  <c r="G1673" i="2"/>
  <c r="H1673" i="2"/>
  <c r="I1673" i="2"/>
  <c r="J1673" i="2"/>
  <c r="K1673" i="2"/>
  <c r="E1677" i="2"/>
  <c r="F1677" i="2"/>
  <c r="G1677" i="2"/>
  <c r="H1677" i="2"/>
  <c r="I1677" i="2"/>
  <c r="J1677" i="2"/>
  <c r="K1677" i="2"/>
  <c r="E1669" i="2"/>
  <c r="F1669" i="2"/>
  <c r="G1669" i="2"/>
  <c r="H1669" i="2"/>
  <c r="I1669" i="2"/>
  <c r="J1669" i="2"/>
  <c r="K1669" i="2"/>
  <c r="I1698" i="2"/>
  <c r="E1698" i="2"/>
  <c r="F1698" i="2"/>
  <c r="G1698" i="2"/>
  <c r="H1698" i="2"/>
  <c r="E1679" i="2"/>
  <c r="F1679" i="2"/>
  <c r="G1679" i="2"/>
  <c r="H1679" i="2"/>
  <c r="I1679" i="2"/>
  <c r="J1679" i="2"/>
  <c r="K1679" i="2"/>
  <c r="I1708" i="2"/>
  <c r="E1708" i="2"/>
  <c r="F1708" i="2"/>
  <c r="G1708" i="2"/>
  <c r="H1708" i="2"/>
  <c r="I1700" i="2"/>
  <c r="E1700" i="2"/>
  <c r="F1700" i="2"/>
  <c r="G1700" i="2"/>
  <c r="H1700" i="2"/>
  <c r="I1692" i="2"/>
  <c r="E1692" i="2"/>
  <c r="F1692" i="2"/>
  <c r="G1692" i="2"/>
  <c r="H1692" i="2"/>
  <c r="E1675" i="2"/>
  <c r="F1675" i="2"/>
  <c r="G1675" i="2"/>
  <c r="H1675" i="2"/>
  <c r="I1675" i="2"/>
  <c r="J1675" i="2"/>
  <c r="K1675" i="2"/>
  <c r="I1706" i="2"/>
  <c r="E1706" i="2"/>
  <c r="F1706" i="2"/>
  <c r="G1706" i="2"/>
  <c r="H1706" i="2"/>
  <c r="I1690" i="2"/>
  <c r="E1690" i="2"/>
  <c r="F1690" i="2"/>
  <c r="G1690" i="2"/>
  <c r="H1690" i="2"/>
  <c r="R1632" i="2"/>
  <c r="S1632" i="2"/>
  <c r="R1616" i="2"/>
  <c r="S1616" i="2"/>
  <c r="R1628" i="2"/>
  <c r="S1628" i="2"/>
  <c r="R1634" i="2"/>
  <c r="S1634" i="2"/>
  <c r="R1635" i="2"/>
  <c r="S1635" i="2"/>
  <c r="R1633" i="2"/>
  <c r="S1633" i="2"/>
  <c r="R1637" i="2"/>
  <c r="S1637" i="2"/>
  <c r="R1629" i="2"/>
  <c r="S1629" i="2"/>
  <c r="R1631" i="2"/>
  <c r="S1631" i="2"/>
  <c r="R1627" i="2"/>
  <c r="S1627" i="2"/>
  <c r="D1686" i="2"/>
  <c r="B1710" i="2"/>
  <c r="O1638" i="2"/>
  <c r="P1638" i="2"/>
  <c r="L1638" i="2"/>
  <c r="O1614" i="2"/>
  <c r="P1614" i="2"/>
  <c r="L1614" i="2"/>
  <c r="I1662" i="2"/>
  <c r="E1662" i="2"/>
  <c r="F1662" i="2"/>
  <c r="G1662" i="2"/>
  <c r="H1662" i="2"/>
  <c r="J1662" i="2"/>
  <c r="K1662" i="2"/>
  <c r="T1614" i="2"/>
  <c r="O1675" i="2"/>
  <c r="P1675" i="2"/>
  <c r="L1675" i="2"/>
  <c r="M1675" i="2"/>
  <c r="N1675" i="2"/>
  <c r="Q1675" i="2"/>
  <c r="O1669" i="2"/>
  <c r="P1669" i="2"/>
  <c r="L1669" i="2"/>
  <c r="O1673" i="2"/>
  <c r="P1673" i="2"/>
  <c r="L1673" i="2"/>
  <c r="O1671" i="2"/>
  <c r="P1671" i="2"/>
  <c r="L1671" i="2"/>
  <c r="O1685" i="2"/>
  <c r="P1685" i="2"/>
  <c r="L1685" i="2"/>
  <c r="M1685" i="2"/>
  <c r="N1685" i="2"/>
  <c r="Q1685" i="2"/>
  <c r="O1663" i="2"/>
  <c r="P1663" i="2"/>
  <c r="L1663" i="2"/>
  <c r="O1667" i="2"/>
  <c r="P1667" i="2"/>
  <c r="L1667" i="2"/>
  <c r="O1681" i="2"/>
  <c r="P1681" i="2"/>
  <c r="L1681" i="2"/>
  <c r="M1681" i="2"/>
  <c r="N1681" i="2"/>
  <c r="Q1681" i="2"/>
  <c r="O1683" i="2"/>
  <c r="P1683" i="2"/>
  <c r="L1683" i="2"/>
  <c r="M1683" i="2"/>
  <c r="N1683" i="2"/>
  <c r="Q1683" i="2"/>
  <c r="O1665" i="2"/>
  <c r="P1665" i="2"/>
  <c r="L1665" i="2"/>
  <c r="M1642" i="2"/>
  <c r="N1642" i="2"/>
  <c r="Q1642" i="2"/>
  <c r="M1644" i="2"/>
  <c r="N1644" i="2"/>
  <c r="Q1644" i="2"/>
  <c r="R1644" i="2"/>
  <c r="S1644" i="2"/>
  <c r="M1648" i="2"/>
  <c r="N1648" i="2"/>
  <c r="Q1648" i="2"/>
  <c r="R1648" i="2"/>
  <c r="S1648" i="2"/>
  <c r="M1646" i="2"/>
  <c r="N1646" i="2"/>
  <c r="Q1646" i="2"/>
  <c r="R1646" i="2"/>
  <c r="S1646" i="2"/>
  <c r="O1651" i="2"/>
  <c r="P1651" i="2"/>
  <c r="L1651" i="2"/>
  <c r="M1651" i="2"/>
  <c r="N1651" i="2"/>
  <c r="Q1651" i="2"/>
  <c r="O1645" i="2"/>
  <c r="P1645" i="2"/>
  <c r="L1645" i="2"/>
  <c r="O1649" i="2"/>
  <c r="P1649" i="2"/>
  <c r="L1649" i="2"/>
  <c r="O1661" i="2"/>
  <c r="P1661" i="2"/>
  <c r="L1661" i="2"/>
  <c r="M1661" i="2"/>
  <c r="N1661" i="2"/>
  <c r="Q1661" i="2"/>
  <c r="O1643" i="2"/>
  <c r="P1643" i="2"/>
  <c r="L1643" i="2"/>
  <c r="O1659" i="2"/>
  <c r="P1659" i="2"/>
  <c r="L1659" i="2"/>
  <c r="M1659" i="2"/>
  <c r="N1659" i="2"/>
  <c r="Q1659" i="2"/>
  <c r="D1738" i="2"/>
  <c r="B1762" i="2"/>
  <c r="D1754" i="2"/>
  <c r="B1778" i="2"/>
  <c r="D1723" i="2"/>
  <c r="B1747" i="2"/>
  <c r="D1740" i="2"/>
  <c r="B1764" i="2"/>
  <c r="D1748" i="2"/>
  <c r="B1772" i="2"/>
  <c r="D1756" i="2"/>
  <c r="B1780" i="2"/>
  <c r="D1727" i="2"/>
  <c r="B1751" i="2"/>
  <c r="D1746" i="2"/>
  <c r="B1770" i="2"/>
  <c r="D1717" i="2"/>
  <c r="B1741" i="2"/>
  <c r="D1725" i="2"/>
  <c r="B1749" i="2"/>
  <c r="D1721" i="2"/>
  <c r="B1745" i="2"/>
  <c r="D1750" i="2"/>
  <c r="B1774" i="2"/>
  <c r="D1736" i="2"/>
  <c r="B1760" i="2"/>
  <c r="D1744" i="2"/>
  <c r="B1768" i="2"/>
  <c r="D1719" i="2"/>
  <c r="B1743" i="2"/>
  <c r="D1733" i="2"/>
  <c r="B1757" i="2"/>
  <c r="D1711" i="2"/>
  <c r="B1735" i="2"/>
  <c r="D1715" i="2"/>
  <c r="B1739" i="2"/>
  <c r="D1729" i="2"/>
  <c r="B1753" i="2"/>
  <c r="D1731" i="2"/>
  <c r="B1755" i="2"/>
  <c r="D1752" i="2"/>
  <c r="B1776" i="2"/>
  <c r="D1742" i="2"/>
  <c r="B1766" i="2"/>
  <c r="D1713" i="2"/>
  <c r="B1737" i="2"/>
  <c r="M1650" i="2"/>
  <c r="N1650" i="2"/>
  <c r="Q1650" i="2"/>
  <c r="M1640" i="2"/>
  <c r="N1640" i="2"/>
  <c r="Q1640" i="2"/>
  <c r="R1640" i="2"/>
  <c r="S1640" i="2"/>
  <c r="M1666" i="2"/>
  <c r="N1666" i="2"/>
  <c r="Q1666" i="2"/>
  <c r="R1666" i="2"/>
  <c r="S1666" i="2"/>
  <c r="M1668" i="2"/>
  <c r="N1668" i="2"/>
  <c r="Q1668" i="2"/>
  <c r="R1668" i="2"/>
  <c r="S1668" i="2"/>
  <c r="M1674" i="2"/>
  <c r="N1674" i="2"/>
  <c r="Q1674" i="2"/>
  <c r="R1674" i="2"/>
  <c r="S1674" i="2"/>
  <c r="M1664" i="2"/>
  <c r="N1664" i="2"/>
  <c r="Q1664" i="2"/>
  <c r="R1664" i="2"/>
  <c r="S1664" i="2"/>
  <c r="M1672" i="2"/>
  <c r="N1672" i="2"/>
  <c r="Q1672" i="2"/>
  <c r="R1672" i="2"/>
  <c r="S1672" i="2"/>
  <c r="M1670" i="2"/>
  <c r="N1670" i="2"/>
  <c r="Q1670" i="2"/>
  <c r="R1670" i="2"/>
  <c r="S1670" i="2"/>
  <c r="O1679" i="2"/>
  <c r="P1679" i="2"/>
  <c r="L1679" i="2"/>
  <c r="M1679" i="2"/>
  <c r="N1679" i="2"/>
  <c r="Q1679" i="2"/>
  <c r="O1677" i="2"/>
  <c r="P1677" i="2"/>
  <c r="L1677" i="2"/>
  <c r="M1677" i="2"/>
  <c r="N1677" i="2"/>
  <c r="Q1677" i="2"/>
  <c r="J1690" i="2"/>
  <c r="K1690" i="2"/>
  <c r="J1706" i="2"/>
  <c r="K1706" i="2"/>
  <c r="J1692" i="2"/>
  <c r="K1692" i="2"/>
  <c r="J1700" i="2"/>
  <c r="K1700" i="2"/>
  <c r="J1708" i="2"/>
  <c r="K1708" i="2"/>
  <c r="J1698" i="2"/>
  <c r="K1698" i="2"/>
  <c r="J1702" i="2"/>
  <c r="K1702" i="2"/>
  <c r="J1688" i="2"/>
  <c r="K1688" i="2"/>
  <c r="J1696" i="2"/>
  <c r="K1696" i="2"/>
  <c r="J1704" i="2"/>
  <c r="K1704" i="2"/>
  <c r="J1694" i="2"/>
  <c r="K1694" i="2"/>
  <c r="R1642" i="2"/>
  <c r="S1642" i="2"/>
  <c r="R1660" i="2"/>
  <c r="S1660" i="2"/>
  <c r="R1654" i="2"/>
  <c r="S1654" i="2"/>
  <c r="O1655" i="2"/>
  <c r="P1655" i="2"/>
  <c r="L1655" i="2"/>
  <c r="M1655" i="2"/>
  <c r="N1655" i="2"/>
  <c r="Q1655" i="2"/>
  <c r="O1653" i="2"/>
  <c r="P1653" i="2"/>
  <c r="L1653" i="2"/>
  <c r="M1653" i="2"/>
  <c r="N1653" i="2"/>
  <c r="Q1653" i="2"/>
  <c r="O1647" i="2"/>
  <c r="P1647" i="2"/>
  <c r="L1647" i="2"/>
  <c r="O1639" i="2"/>
  <c r="P1639" i="2"/>
  <c r="L1639" i="2"/>
  <c r="O1657" i="2"/>
  <c r="P1657" i="2"/>
  <c r="L1657" i="2"/>
  <c r="M1657" i="2"/>
  <c r="N1657" i="2"/>
  <c r="Q1657" i="2"/>
  <c r="O1641" i="2"/>
  <c r="P1641" i="2"/>
  <c r="L1641" i="2"/>
  <c r="I1714" i="2"/>
  <c r="E1714" i="2"/>
  <c r="F1714" i="2"/>
  <c r="G1714" i="2"/>
  <c r="H1714" i="2"/>
  <c r="I1730" i="2"/>
  <c r="E1730" i="2"/>
  <c r="F1730" i="2"/>
  <c r="G1730" i="2"/>
  <c r="H1730" i="2"/>
  <c r="E1699" i="2"/>
  <c r="F1699" i="2"/>
  <c r="G1699" i="2"/>
  <c r="H1699" i="2"/>
  <c r="I1699" i="2"/>
  <c r="I1716" i="2"/>
  <c r="E1716" i="2"/>
  <c r="F1716" i="2"/>
  <c r="G1716" i="2"/>
  <c r="H1716" i="2"/>
  <c r="I1724" i="2"/>
  <c r="E1724" i="2"/>
  <c r="F1724" i="2"/>
  <c r="G1724" i="2"/>
  <c r="H1724" i="2"/>
  <c r="I1732" i="2"/>
  <c r="E1732" i="2"/>
  <c r="F1732" i="2"/>
  <c r="G1732" i="2"/>
  <c r="H1732" i="2"/>
  <c r="E1703" i="2"/>
  <c r="F1703" i="2"/>
  <c r="G1703" i="2"/>
  <c r="H1703" i="2"/>
  <c r="I1703" i="2"/>
  <c r="I1722" i="2"/>
  <c r="E1722" i="2"/>
  <c r="F1722" i="2"/>
  <c r="G1722" i="2"/>
  <c r="H1722" i="2"/>
  <c r="E1693" i="2"/>
  <c r="F1693" i="2"/>
  <c r="G1693" i="2"/>
  <c r="H1693" i="2"/>
  <c r="I1693" i="2"/>
  <c r="E1701" i="2"/>
  <c r="F1701" i="2"/>
  <c r="G1701" i="2"/>
  <c r="H1701" i="2"/>
  <c r="I1701" i="2"/>
  <c r="E1697" i="2"/>
  <c r="F1697" i="2"/>
  <c r="G1697" i="2"/>
  <c r="H1697" i="2"/>
  <c r="I1697" i="2"/>
  <c r="I1726" i="2"/>
  <c r="E1726" i="2"/>
  <c r="F1726" i="2"/>
  <c r="G1726" i="2"/>
  <c r="H1726" i="2"/>
  <c r="I1712" i="2"/>
  <c r="E1712" i="2"/>
  <c r="F1712" i="2"/>
  <c r="G1712" i="2"/>
  <c r="H1712" i="2"/>
  <c r="I1720" i="2"/>
  <c r="E1720" i="2"/>
  <c r="F1720" i="2"/>
  <c r="G1720" i="2"/>
  <c r="H1720" i="2"/>
  <c r="E1695" i="2"/>
  <c r="F1695" i="2"/>
  <c r="G1695" i="2"/>
  <c r="H1695" i="2"/>
  <c r="I1695" i="2"/>
  <c r="E1709" i="2"/>
  <c r="F1709" i="2"/>
  <c r="G1709" i="2"/>
  <c r="H1709" i="2"/>
  <c r="I1709" i="2"/>
  <c r="E1687" i="2"/>
  <c r="F1687" i="2"/>
  <c r="G1687" i="2"/>
  <c r="H1687" i="2"/>
  <c r="I1687" i="2"/>
  <c r="E1691" i="2"/>
  <c r="F1691" i="2"/>
  <c r="G1691" i="2"/>
  <c r="H1691" i="2"/>
  <c r="I1691" i="2"/>
  <c r="E1705" i="2"/>
  <c r="F1705" i="2"/>
  <c r="G1705" i="2"/>
  <c r="H1705" i="2"/>
  <c r="I1705" i="2"/>
  <c r="E1707" i="2"/>
  <c r="F1707" i="2"/>
  <c r="G1707" i="2"/>
  <c r="H1707" i="2"/>
  <c r="I1707" i="2"/>
  <c r="I1728" i="2"/>
  <c r="E1728" i="2"/>
  <c r="F1728" i="2"/>
  <c r="G1728" i="2"/>
  <c r="H1728" i="2"/>
  <c r="I1718" i="2"/>
  <c r="E1718" i="2"/>
  <c r="F1718" i="2"/>
  <c r="G1718" i="2"/>
  <c r="H1718" i="2"/>
  <c r="E1689" i="2"/>
  <c r="F1689" i="2"/>
  <c r="G1689" i="2"/>
  <c r="H1689" i="2"/>
  <c r="I1689" i="2"/>
  <c r="R1658" i="2"/>
  <c r="S1658" i="2"/>
  <c r="R1652" i="2"/>
  <c r="S1652" i="2"/>
  <c r="R1650" i="2"/>
  <c r="S1650" i="2"/>
  <c r="R1656" i="2"/>
  <c r="S1656" i="2"/>
  <c r="R1682" i="2"/>
  <c r="S1682" i="2"/>
  <c r="R1676" i="2"/>
  <c r="S1676" i="2"/>
  <c r="R1684" i="2"/>
  <c r="S1684" i="2"/>
  <c r="R1678" i="2"/>
  <c r="S1678" i="2"/>
  <c r="R1680" i="2"/>
  <c r="S1680" i="2"/>
  <c r="N1638" i="2"/>
  <c r="Q1638" i="2"/>
  <c r="M1638" i="2"/>
  <c r="D1710" i="2"/>
  <c r="B1734" i="2"/>
  <c r="O1662" i="2"/>
  <c r="P1662" i="2"/>
  <c r="L1662" i="2"/>
  <c r="N1614" i="2"/>
  <c r="Q1614" i="2"/>
  <c r="R1614" i="2"/>
  <c r="S1614" i="2"/>
  <c r="M1614" i="2"/>
  <c r="R1638" i="2"/>
  <c r="S1638" i="2"/>
  <c r="I1686" i="2"/>
  <c r="E1686" i="2"/>
  <c r="F1686" i="2"/>
  <c r="G1686" i="2"/>
  <c r="H1686" i="2"/>
  <c r="J1686" i="2"/>
  <c r="K1686" i="2"/>
  <c r="J1718" i="2"/>
  <c r="K1718" i="2"/>
  <c r="J1728" i="2"/>
  <c r="K1728" i="2"/>
  <c r="J1720" i="2"/>
  <c r="K1720" i="2"/>
  <c r="J1712" i="2"/>
  <c r="K1712" i="2"/>
  <c r="J1726" i="2"/>
  <c r="K1726" i="2"/>
  <c r="J1722" i="2"/>
  <c r="K1722" i="2"/>
  <c r="J1732" i="2"/>
  <c r="K1732" i="2"/>
  <c r="J1724" i="2"/>
  <c r="K1724" i="2"/>
  <c r="J1716" i="2"/>
  <c r="K1716" i="2"/>
  <c r="J1730" i="2"/>
  <c r="K1730" i="2"/>
  <c r="J1714" i="2"/>
  <c r="K1714" i="2"/>
  <c r="R1657" i="2"/>
  <c r="S1657" i="2"/>
  <c r="R1653" i="2"/>
  <c r="S1653" i="2"/>
  <c r="R1655" i="2"/>
  <c r="S1655" i="2"/>
  <c r="O1718" i="2"/>
  <c r="P1718" i="2"/>
  <c r="L1718" i="2"/>
  <c r="O1720" i="2"/>
  <c r="P1720" i="2"/>
  <c r="L1720" i="2"/>
  <c r="O1712" i="2"/>
  <c r="P1712" i="2"/>
  <c r="L1712" i="2"/>
  <c r="O1726" i="2"/>
  <c r="P1726" i="2"/>
  <c r="L1726" i="2"/>
  <c r="M1726" i="2"/>
  <c r="N1726" i="2"/>
  <c r="Q1726" i="2"/>
  <c r="O1722" i="2"/>
  <c r="P1722" i="2"/>
  <c r="L1722" i="2"/>
  <c r="O1732" i="2"/>
  <c r="P1732" i="2"/>
  <c r="L1732" i="2"/>
  <c r="M1732" i="2"/>
  <c r="N1732" i="2"/>
  <c r="Q1732" i="2"/>
  <c r="O1724" i="2"/>
  <c r="P1724" i="2"/>
  <c r="L1724" i="2"/>
  <c r="M1724" i="2"/>
  <c r="N1724" i="2"/>
  <c r="Q1724" i="2"/>
  <c r="O1716" i="2"/>
  <c r="P1716" i="2"/>
  <c r="L1716" i="2"/>
  <c r="O1730" i="2"/>
  <c r="P1730" i="2"/>
  <c r="L1730" i="2"/>
  <c r="M1730" i="2"/>
  <c r="N1730" i="2"/>
  <c r="Q1730" i="2"/>
  <c r="O1714" i="2"/>
  <c r="P1714" i="2"/>
  <c r="L1714" i="2"/>
  <c r="O1704" i="2"/>
  <c r="P1704" i="2"/>
  <c r="L1704" i="2"/>
  <c r="M1704" i="2"/>
  <c r="N1704" i="2"/>
  <c r="Q1704" i="2"/>
  <c r="O1688" i="2"/>
  <c r="P1688" i="2"/>
  <c r="L1688" i="2"/>
  <c r="O1698" i="2"/>
  <c r="P1698" i="2"/>
  <c r="L1698" i="2"/>
  <c r="O1700" i="2"/>
  <c r="P1700" i="2"/>
  <c r="L1700" i="2"/>
  <c r="M1700" i="2"/>
  <c r="N1700" i="2"/>
  <c r="Q1700" i="2"/>
  <c r="O1706" i="2"/>
  <c r="P1706" i="2"/>
  <c r="L1706" i="2"/>
  <c r="M1706" i="2"/>
  <c r="N1706" i="2"/>
  <c r="Q1706" i="2"/>
  <c r="D1737" i="2"/>
  <c r="B1761" i="2"/>
  <c r="D1766" i="2"/>
  <c r="B1790" i="2"/>
  <c r="D1776" i="2"/>
  <c r="B1800" i="2"/>
  <c r="D1755" i="2"/>
  <c r="B1779" i="2"/>
  <c r="D1753" i="2"/>
  <c r="B1777" i="2"/>
  <c r="D1739" i="2"/>
  <c r="B1763" i="2"/>
  <c r="D1735" i="2"/>
  <c r="B1759" i="2"/>
  <c r="D1757" i="2"/>
  <c r="B1781" i="2"/>
  <c r="D1743" i="2"/>
  <c r="B1767" i="2"/>
  <c r="D1768" i="2"/>
  <c r="B1792" i="2"/>
  <c r="D1760" i="2"/>
  <c r="B1784" i="2"/>
  <c r="D1774" i="2"/>
  <c r="B1798" i="2"/>
  <c r="D1745" i="2"/>
  <c r="B1769" i="2"/>
  <c r="D1749" i="2"/>
  <c r="B1773" i="2"/>
  <c r="D1741" i="2"/>
  <c r="B1765" i="2"/>
  <c r="D1770" i="2"/>
  <c r="B1794" i="2"/>
  <c r="D1751" i="2"/>
  <c r="B1775" i="2"/>
  <c r="D1780" i="2"/>
  <c r="B1804" i="2"/>
  <c r="D1772" i="2"/>
  <c r="B1796" i="2"/>
  <c r="D1764" i="2"/>
  <c r="B1788" i="2"/>
  <c r="D1747" i="2"/>
  <c r="B1771" i="2"/>
  <c r="D1778" i="2"/>
  <c r="B1802" i="2"/>
  <c r="D1762" i="2"/>
  <c r="B1786" i="2"/>
  <c r="N1643" i="2"/>
  <c r="Q1643" i="2"/>
  <c r="R1643" i="2"/>
  <c r="S1643" i="2"/>
  <c r="M1643" i="2"/>
  <c r="M1649" i="2"/>
  <c r="N1649" i="2"/>
  <c r="Q1649" i="2"/>
  <c r="R1649" i="2"/>
  <c r="S1649" i="2"/>
  <c r="M1645" i="2"/>
  <c r="N1645" i="2"/>
  <c r="Q1645" i="2"/>
  <c r="R1645" i="2"/>
  <c r="S1645" i="2"/>
  <c r="N1665" i="2"/>
  <c r="Q1665" i="2"/>
  <c r="R1665" i="2"/>
  <c r="S1665" i="2"/>
  <c r="M1665" i="2"/>
  <c r="M1667" i="2"/>
  <c r="N1667" i="2"/>
  <c r="Q1667" i="2"/>
  <c r="R1667" i="2"/>
  <c r="S1667" i="2"/>
  <c r="N1663" i="2"/>
  <c r="Q1663" i="2"/>
  <c r="R1663" i="2"/>
  <c r="S1663" i="2"/>
  <c r="M1663" i="2"/>
  <c r="M1671" i="2"/>
  <c r="N1671" i="2"/>
  <c r="Q1671" i="2"/>
  <c r="R1671" i="2"/>
  <c r="S1671" i="2"/>
  <c r="N1673" i="2"/>
  <c r="Q1673" i="2"/>
  <c r="R1673" i="2"/>
  <c r="S1673" i="2"/>
  <c r="M1673" i="2"/>
  <c r="N1669" i="2"/>
  <c r="Q1669" i="2"/>
  <c r="R1669" i="2"/>
  <c r="S1669" i="2"/>
  <c r="M1669" i="2"/>
  <c r="O1728" i="2"/>
  <c r="P1728" i="2"/>
  <c r="L1728" i="2"/>
  <c r="M1728" i="2"/>
  <c r="N1728" i="2"/>
  <c r="Q1728" i="2"/>
  <c r="J1689" i="2"/>
  <c r="K1689" i="2"/>
  <c r="J1707" i="2"/>
  <c r="K1707" i="2"/>
  <c r="J1705" i="2"/>
  <c r="K1705" i="2"/>
  <c r="J1691" i="2"/>
  <c r="K1691" i="2"/>
  <c r="J1687" i="2"/>
  <c r="K1687" i="2"/>
  <c r="J1709" i="2"/>
  <c r="K1709" i="2"/>
  <c r="J1695" i="2"/>
  <c r="K1695" i="2"/>
  <c r="J1697" i="2"/>
  <c r="K1697" i="2"/>
  <c r="J1701" i="2"/>
  <c r="K1701" i="2"/>
  <c r="J1693" i="2"/>
  <c r="K1693" i="2"/>
  <c r="J1703" i="2"/>
  <c r="K1703" i="2"/>
  <c r="J1699" i="2"/>
  <c r="K1699" i="2"/>
  <c r="M1641" i="2"/>
  <c r="N1641" i="2"/>
  <c r="Q1641" i="2"/>
  <c r="R1641" i="2"/>
  <c r="S1641" i="2"/>
  <c r="N1639" i="2"/>
  <c r="Q1639" i="2"/>
  <c r="R1639" i="2"/>
  <c r="S1639" i="2"/>
  <c r="M1639" i="2"/>
  <c r="N1647" i="2"/>
  <c r="Q1647" i="2"/>
  <c r="R1647" i="2"/>
  <c r="S1647" i="2"/>
  <c r="M1647" i="2"/>
  <c r="O1694" i="2"/>
  <c r="P1694" i="2"/>
  <c r="L1694" i="2"/>
  <c r="O1696" i="2"/>
  <c r="P1696" i="2"/>
  <c r="L1696" i="2"/>
  <c r="O1702" i="2"/>
  <c r="P1702" i="2"/>
  <c r="L1702" i="2"/>
  <c r="M1702" i="2"/>
  <c r="N1702" i="2"/>
  <c r="Q1702" i="2"/>
  <c r="O1708" i="2"/>
  <c r="P1708" i="2"/>
  <c r="L1708" i="2"/>
  <c r="M1708" i="2"/>
  <c r="N1708" i="2"/>
  <c r="Q1708" i="2"/>
  <c r="O1692" i="2"/>
  <c r="P1692" i="2"/>
  <c r="L1692" i="2"/>
  <c r="O1690" i="2"/>
  <c r="P1690" i="2"/>
  <c r="L1690" i="2"/>
  <c r="R1677" i="2"/>
  <c r="S1677" i="2"/>
  <c r="R1679" i="2"/>
  <c r="S1679" i="2"/>
  <c r="E1713" i="2"/>
  <c r="F1713" i="2"/>
  <c r="G1713" i="2"/>
  <c r="H1713" i="2"/>
  <c r="I1713" i="2"/>
  <c r="J1713" i="2"/>
  <c r="K1713" i="2"/>
  <c r="I1742" i="2"/>
  <c r="E1742" i="2"/>
  <c r="F1742" i="2"/>
  <c r="G1742" i="2"/>
  <c r="H1742" i="2"/>
  <c r="I1752" i="2"/>
  <c r="E1752" i="2"/>
  <c r="F1752" i="2"/>
  <c r="G1752" i="2"/>
  <c r="H1752" i="2"/>
  <c r="E1731" i="2"/>
  <c r="F1731" i="2"/>
  <c r="G1731" i="2"/>
  <c r="H1731" i="2"/>
  <c r="I1731" i="2"/>
  <c r="J1731" i="2"/>
  <c r="K1731" i="2"/>
  <c r="E1729" i="2"/>
  <c r="F1729" i="2"/>
  <c r="G1729" i="2"/>
  <c r="H1729" i="2"/>
  <c r="I1729" i="2"/>
  <c r="J1729" i="2"/>
  <c r="K1729" i="2"/>
  <c r="E1715" i="2"/>
  <c r="F1715" i="2"/>
  <c r="G1715" i="2"/>
  <c r="H1715" i="2"/>
  <c r="I1715" i="2"/>
  <c r="J1715" i="2"/>
  <c r="K1715" i="2"/>
  <c r="E1711" i="2"/>
  <c r="F1711" i="2"/>
  <c r="G1711" i="2"/>
  <c r="H1711" i="2"/>
  <c r="I1711" i="2"/>
  <c r="J1711" i="2"/>
  <c r="K1711" i="2"/>
  <c r="E1733" i="2"/>
  <c r="F1733" i="2"/>
  <c r="G1733" i="2"/>
  <c r="H1733" i="2"/>
  <c r="I1733" i="2"/>
  <c r="J1733" i="2"/>
  <c r="K1733" i="2"/>
  <c r="E1719" i="2"/>
  <c r="F1719" i="2"/>
  <c r="G1719" i="2"/>
  <c r="H1719" i="2"/>
  <c r="I1719" i="2"/>
  <c r="J1719" i="2"/>
  <c r="K1719" i="2"/>
  <c r="I1744" i="2"/>
  <c r="E1744" i="2"/>
  <c r="F1744" i="2"/>
  <c r="G1744" i="2"/>
  <c r="H1744" i="2"/>
  <c r="I1736" i="2"/>
  <c r="E1736" i="2"/>
  <c r="F1736" i="2"/>
  <c r="G1736" i="2"/>
  <c r="H1736" i="2"/>
  <c r="I1750" i="2"/>
  <c r="E1750" i="2"/>
  <c r="F1750" i="2"/>
  <c r="G1750" i="2"/>
  <c r="H1750" i="2"/>
  <c r="E1721" i="2"/>
  <c r="F1721" i="2"/>
  <c r="G1721" i="2"/>
  <c r="H1721" i="2"/>
  <c r="I1721" i="2"/>
  <c r="J1721" i="2"/>
  <c r="K1721" i="2"/>
  <c r="E1725" i="2"/>
  <c r="F1725" i="2"/>
  <c r="G1725" i="2"/>
  <c r="H1725" i="2"/>
  <c r="I1725" i="2"/>
  <c r="J1725" i="2"/>
  <c r="K1725" i="2"/>
  <c r="E1717" i="2"/>
  <c r="F1717" i="2"/>
  <c r="G1717" i="2"/>
  <c r="H1717" i="2"/>
  <c r="I1717" i="2"/>
  <c r="J1717" i="2"/>
  <c r="K1717" i="2"/>
  <c r="I1746" i="2"/>
  <c r="E1746" i="2"/>
  <c r="F1746" i="2"/>
  <c r="G1746" i="2"/>
  <c r="H1746" i="2"/>
  <c r="E1727" i="2"/>
  <c r="F1727" i="2"/>
  <c r="G1727" i="2"/>
  <c r="H1727" i="2"/>
  <c r="I1727" i="2"/>
  <c r="J1727" i="2"/>
  <c r="K1727" i="2"/>
  <c r="I1756" i="2"/>
  <c r="E1756" i="2"/>
  <c r="F1756" i="2"/>
  <c r="G1756" i="2"/>
  <c r="H1756" i="2"/>
  <c r="I1748" i="2"/>
  <c r="E1748" i="2"/>
  <c r="F1748" i="2"/>
  <c r="G1748" i="2"/>
  <c r="H1748" i="2"/>
  <c r="I1740" i="2"/>
  <c r="E1740" i="2"/>
  <c r="F1740" i="2"/>
  <c r="G1740" i="2"/>
  <c r="H1740" i="2"/>
  <c r="E1723" i="2"/>
  <c r="F1723" i="2"/>
  <c r="G1723" i="2"/>
  <c r="H1723" i="2"/>
  <c r="I1723" i="2"/>
  <c r="J1723" i="2"/>
  <c r="K1723" i="2"/>
  <c r="I1754" i="2"/>
  <c r="E1754" i="2"/>
  <c r="F1754" i="2"/>
  <c r="G1754" i="2"/>
  <c r="H1754" i="2"/>
  <c r="I1738" i="2"/>
  <c r="E1738" i="2"/>
  <c r="F1738" i="2"/>
  <c r="G1738" i="2"/>
  <c r="H1738" i="2"/>
  <c r="R1659" i="2"/>
  <c r="S1659" i="2"/>
  <c r="R1661" i="2"/>
  <c r="S1661" i="2"/>
  <c r="R1651" i="2"/>
  <c r="S1651" i="2"/>
  <c r="R1683" i="2"/>
  <c r="S1683" i="2"/>
  <c r="R1681" i="2"/>
  <c r="S1681" i="2"/>
  <c r="R1685" i="2"/>
  <c r="S1685" i="2"/>
  <c r="R1675" i="2"/>
  <c r="S1675" i="2"/>
  <c r="N1662" i="2"/>
  <c r="Q1662" i="2"/>
  <c r="R1662" i="2"/>
  <c r="S1662" i="2"/>
  <c r="M1662" i="2"/>
  <c r="D1734" i="2"/>
  <c r="B1758" i="2"/>
  <c r="O1686" i="2"/>
  <c r="P1686" i="2"/>
  <c r="L1686" i="2"/>
  <c r="I1710" i="2"/>
  <c r="E1710" i="2"/>
  <c r="F1710" i="2"/>
  <c r="G1710" i="2"/>
  <c r="H1710" i="2"/>
  <c r="T1638" i="2"/>
  <c r="T1662" i="2"/>
  <c r="O1727" i="2"/>
  <c r="P1727" i="2"/>
  <c r="L1727" i="2"/>
  <c r="M1727" i="2"/>
  <c r="N1727" i="2"/>
  <c r="Q1727" i="2"/>
  <c r="O1717" i="2"/>
  <c r="P1717" i="2"/>
  <c r="L1717" i="2"/>
  <c r="O1725" i="2"/>
  <c r="P1725" i="2"/>
  <c r="L1725" i="2"/>
  <c r="M1725" i="2"/>
  <c r="N1725" i="2"/>
  <c r="Q1725" i="2"/>
  <c r="O1721" i="2"/>
  <c r="P1721" i="2"/>
  <c r="L1721" i="2"/>
  <c r="O1719" i="2"/>
  <c r="P1719" i="2"/>
  <c r="L1719" i="2"/>
  <c r="O1733" i="2"/>
  <c r="P1733" i="2"/>
  <c r="L1733" i="2"/>
  <c r="M1733" i="2"/>
  <c r="N1733" i="2"/>
  <c r="Q1733" i="2"/>
  <c r="O1711" i="2"/>
  <c r="P1711" i="2"/>
  <c r="L1711" i="2"/>
  <c r="O1715" i="2"/>
  <c r="P1715" i="2"/>
  <c r="L1715" i="2"/>
  <c r="O1729" i="2"/>
  <c r="P1729" i="2"/>
  <c r="L1729" i="2"/>
  <c r="M1729" i="2"/>
  <c r="N1729" i="2"/>
  <c r="Q1729" i="2"/>
  <c r="O1731" i="2"/>
  <c r="P1731" i="2"/>
  <c r="L1731" i="2"/>
  <c r="M1731" i="2"/>
  <c r="N1731" i="2"/>
  <c r="Q1731" i="2"/>
  <c r="O1713" i="2"/>
  <c r="P1713" i="2"/>
  <c r="L1713" i="2"/>
  <c r="M1690" i="2"/>
  <c r="N1690" i="2"/>
  <c r="Q1690" i="2"/>
  <c r="M1692" i="2"/>
  <c r="N1692" i="2"/>
  <c r="Q1692" i="2"/>
  <c r="R1692" i="2"/>
  <c r="S1692" i="2"/>
  <c r="M1696" i="2"/>
  <c r="N1696" i="2"/>
  <c r="Q1696" i="2"/>
  <c r="R1696" i="2"/>
  <c r="S1696" i="2"/>
  <c r="M1694" i="2"/>
  <c r="N1694" i="2"/>
  <c r="Q1694" i="2"/>
  <c r="R1694" i="2"/>
  <c r="S1694" i="2"/>
  <c r="O1699" i="2"/>
  <c r="P1699" i="2"/>
  <c r="L1699" i="2"/>
  <c r="M1699" i="2"/>
  <c r="N1699" i="2"/>
  <c r="Q1699" i="2"/>
  <c r="O1693" i="2"/>
  <c r="P1693" i="2"/>
  <c r="L1693" i="2"/>
  <c r="O1697" i="2"/>
  <c r="P1697" i="2"/>
  <c r="L1697" i="2"/>
  <c r="O1709" i="2"/>
  <c r="P1709" i="2"/>
  <c r="L1709" i="2"/>
  <c r="M1709" i="2"/>
  <c r="N1709" i="2"/>
  <c r="Q1709" i="2"/>
  <c r="O1691" i="2"/>
  <c r="P1691" i="2"/>
  <c r="L1691" i="2"/>
  <c r="O1707" i="2"/>
  <c r="P1707" i="2"/>
  <c r="L1707" i="2"/>
  <c r="M1707" i="2"/>
  <c r="N1707" i="2"/>
  <c r="Q1707" i="2"/>
  <c r="B1810" i="2"/>
  <c r="D1786" i="2"/>
  <c r="B1826" i="2"/>
  <c r="D1802" i="2"/>
  <c r="D1771" i="2"/>
  <c r="B1795" i="2"/>
  <c r="B1812" i="2"/>
  <c r="D1788" i="2"/>
  <c r="B1820" i="2"/>
  <c r="D1796" i="2"/>
  <c r="B1828" i="2"/>
  <c r="D1804" i="2"/>
  <c r="D1775" i="2"/>
  <c r="B1799" i="2"/>
  <c r="B1818" i="2"/>
  <c r="D1794" i="2"/>
  <c r="D1765" i="2"/>
  <c r="B1789" i="2"/>
  <c r="D1773" i="2"/>
  <c r="B1797" i="2"/>
  <c r="D1769" i="2"/>
  <c r="B1793" i="2"/>
  <c r="B1822" i="2"/>
  <c r="D1798" i="2"/>
  <c r="B1808" i="2"/>
  <c r="D1784" i="2"/>
  <c r="B1816" i="2"/>
  <c r="D1792" i="2"/>
  <c r="D1767" i="2"/>
  <c r="B1791" i="2"/>
  <c r="B1805" i="2"/>
  <c r="D1781" i="2"/>
  <c r="D1759" i="2"/>
  <c r="B1783" i="2"/>
  <c r="D1763" i="2"/>
  <c r="B1787" i="2"/>
  <c r="D1777" i="2"/>
  <c r="B1801" i="2"/>
  <c r="D1779" i="2"/>
  <c r="B1803" i="2"/>
  <c r="B1824" i="2"/>
  <c r="D1800" i="2"/>
  <c r="B1814" i="2"/>
  <c r="D1790" i="2"/>
  <c r="D1761" i="2"/>
  <c r="B1785" i="2"/>
  <c r="M1698" i="2"/>
  <c r="N1698" i="2"/>
  <c r="Q1698" i="2"/>
  <c r="R1698" i="2"/>
  <c r="S1698" i="2"/>
  <c r="M1688" i="2"/>
  <c r="N1688" i="2"/>
  <c r="Q1688" i="2"/>
  <c r="M1714" i="2"/>
  <c r="N1714" i="2"/>
  <c r="Q1714" i="2"/>
  <c r="M1716" i="2"/>
  <c r="N1716" i="2"/>
  <c r="Q1716" i="2"/>
  <c r="M1722" i="2"/>
  <c r="N1722" i="2"/>
  <c r="Q1722" i="2"/>
  <c r="R1722" i="2"/>
  <c r="S1722" i="2"/>
  <c r="M1712" i="2"/>
  <c r="N1712" i="2"/>
  <c r="Q1712" i="2"/>
  <c r="R1712" i="2"/>
  <c r="S1712" i="2"/>
  <c r="M1720" i="2"/>
  <c r="N1720" i="2"/>
  <c r="Q1720" i="2"/>
  <c r="M1718" i="2"/>
  <c r="N1718" i="2"/>
  <c r="Q1718" i="2"/>
  <c r="R1718" i="2"/>
  <c r="S1718" i="2"/>
  <c r="O1723" i="2"/>
  <c r="P1723" i="2"/>
  <c r="L1723" i="2"/>
  <c r="M1723" i="2"/>
  <c r="N1723" i="2"/>
  <c r="Q1723" i="2"/>
  <c r="J1738" i="2"/>
  <c r="K1738" i="2"/>
  <c r="J1754" i="2"/>
  <c r="K1754" i="2"/>
  <c r="J1740" i="2"/>
  <c r="K1740" i="2"/>
  <c r="J1748" i="2"/>
  <c r="K1748" i="2"/>
  <c r="J1756" i="2"/>
  <c r="K1756" i="2"/>
  <c r="J1746" i="2"/>
  <c r="K1746" i="2"/>
  <c r="J1750" i="2"/>
  <c r="K1750" i="2"/>
  <c r="J1736" i="2"/>
  <c r="K1736" i="2"/>
  <c r="J1744" i="2"/>
  <c r="K1744" i="2"/>
  <c r="J1752" i="2"/>
  <c r="K1752" i="2"/>
  <c r="J1742" i="2"/>
  <c r="K1742" i="2"/>
  <c r="R1690" i="2"/>
  <c r="S1690" i="2"/>
  <c r="R1708" i="2"/>
  <c r="S1708" i="2"/>
  <c r="R1702" i="2"/>
  <c r="S1702" i="2"/>
  <c r="O1703" i="2"/>
  <c r="P1703" i="2"/>
  <c r="L1703" i="2"/>
  <c r="M1703" i="2"/>
  <c r="N1703" i="2"/>
  <c r="Q1703" i="2"/>
  <c r="O1701" i="2"/>
  <c r="P1701" i="2"/>
  <c r="L1701" i="2"/>
  <c r="M1701" i="2"/>
  <c r="N1701" i="2"/>
  <c r="Q1701" i="2"/>
  <c r="O1695" i="2"/>
  <c r="P1695" i="2"/>
  <c r="L1695" i="2"/>
  <c r="O1687" i="2"/>
  <c r="P1687" i="2"/>
  <c r="L1687" i="2"/>
  <c r="O1705" i="2"/>
  <c r="P1705" i="2"/>
  <c r="L1705" i="2"/>
  <c r="M1705" i="2"/>
  <c r="N1705" i="2"/>
  <c r="Q1705" i="2"/>
  <c r="O1689" i="2"/>
  <c r="P1689" i="2"/>
  <c r="L1689" i="2"/>
  <c r="R1728" i="2"/>
  <c r="S1728" i="2"/>
  <c r="I1762" i="2"/>
  <c r="E1762" i="2"/>
  <c r="F1762" i="2"/>
  <c r="G1762" i="2"/>
  <c r="H1762" i="2"/>
  <c r="I1778" i="2"/>
  <c r="E1778" i="2"/>
  <c r="F1778" i="2"/>
  <c r="G1778" i="2"/>
  <c r="H1778" i="2"/>
  <c r="E1747" i="2"/>
  <c r="F1747" i="2"/>
  <c r="G1747" i="2"/>
  <c r="H1747" i="2"/>
  <c r="I1747" i="2"/>
  <c r="I1764" i="2"/>
  <c r="E1764" i="2"/>
  <c r="F1764" i="2"/>
  <c r="G1764" i="2"/>
  <c r="H1764" i="2"/>
  <c r="I1772" i="2"/>
  <c r="E1772" i="2"/>
  <c r="F1772" i="2"/>
  <c r="G1772" i="2"/>
  <c r="H1772" i="2"/>
  <c r="I1780" i="2"/>
  <c r="E1780" i="2"/>
  <c r="F1780" i="2"/>
  <c r="G1780" i="2"/>
  <c r="H1780" i="2"/>
  <c r="E1751" i="2"/>
  <c r="F1751" i="2"/>
  <c r="G1751" i="2"/>
  <c r="H1751" i="2"/>
  <c r="I1751" i="2"/>
  <c r="I1770" i="2"/>
  <c r="E1770" i="2"/>
  <c r="F1770" i="2"/>
  <c r="G1770" i="2"/>
  <c r="H1770" i="2"/>
  <c r="E1741" i="2"/>
  <c r="F1741" i="2"/>
  <c r="G1741" i="2"/>
  <c r="H1741" i="2"/>
  <c r="I1741" i="2"/>
  <c r="E1749" i="2"/>
  <c r="F1749" i="2"/>
  <c r="G1749" i="2"/>
  <c r="H1749" i="2"/>
  <c r="I1749" i="2"/>
  <c r="E1745" i="2"/>
  <c r="F1745" i="2"/>
  <c r="G1745" i="2"/>
  <c r="H1745" i="2"/>
  <c r="I1745" i="2"/>
  <c r="I1774" i="2"/>
  <c r="E1774" i="2"/>
  <c r="F1774" i="2"/>
  <c r="G1774" i="2"/>
  <c r="H1774" i="2"/>
  <c r="I1760" i="2"/>
  <c r="E1760" i="2"/>
  <c r="F1760" i="2"/>
  <c r="G1760" i="2"/>
  <c r="H1760" i="2"/>
  <c r="I1768" i="2"/>
  <c r="E1768" i="2"/>
  <c r="F1768" i="2"/>
  <c r="G1768" i="2"/>
  <c r="H1768" i="2"/>
  <c r="E1743" i="2"/>
  <c r="F1743" i="2"/>
  <c r="G1743" i="2"/>
  <c r="H1743" i="2"/>
  <c r="I1743" i="2"/>
  <c r="E1757" i="2"/>
  <c r="F1757" i="2"/>
  <c r="G1757" i="2"/>
  <c r="H1757" i="2"/>
  <c r="I1757" i="2"/>
  <c r="E1735" i="2"/>
  <c r="F1735" i="2"/>
  <c r="G1735" i="2"/>
  <c r="H1735" i="2"/>
  <c r="I1735" i="2"/>
  <c r="E1739" i="2"/>
  <c r="F1739" i="2"/>
  <c r="G1739" i="2"/>
  <c r="H1739" i="2"/>
  <c r="I1739" i="2"/>
  <c r="E1753" i="2"/>
  <c r="F1753" i="2"/>
  <c r="G1753" i="2"/>
  <c r="H1753" i="2"/>
  <c r="I1753" i="2"/>
  <c r="E1755" i="2"/>
  <c r="F1755" i="2"/>
  <c r="G1755" i="2"/>
  <c r="H1755" i="2"/>
  <c r="I1755" i="2"/>
  <c r="I1776" i="2"/>
  <c r="E1776" i="2"/>
  <c r="F1776" i="2"/>
  <c r="G1776" i="2"/>
  <c r="H1776" i="2"/>
  <c r="I1766" i="2"/>
  <c r="E1766" i="2"/>
  <c r="F1766" i="2"/>
  <c r="G1766" i="2"/>
  <c r="H1766" i="2"/>
  <c r="E1737" i="2"/>
  <c r="F1737" i="2"/>
  <c r="G1737" i="2"/>
  <c r="H1737" i="2"/>
  <c r="I1737" i="2"/>
  <c r="R1706" i="2"/>
  <c r="S1706" i="2"/>
  <c r="R1700" i="2"/>
  <c r="S1700" i="2"/>
  <c r="R1688" i="2"/>
  <c r="S1688" i="2"/>
  <c r="R1704" i="2"/>
  <c r="S1704" i="2"/>
  <c r="R1714" i="2"/>
  <c r="S1714" i="2"/>
  <c r="R1730" i="2"/>
  <c r="S1730" i="2"/>
  <c r="R1716" i="2"/>
  <c r="S1716" i="2"/>
  <c r="R1724" i="2"/>
  <c r="S1724" i="2"/>
  <c r="R1732" i="2"/>
  <c r="S1732" i="2"/>
  <c r="R1726" i="2"/>
  <c r="S1726" i="2"/>
  <c r="R1720" i="2"/>
  <c r="S1720" i="2"/>
  <c r="N1686" i="2"/>
  <c r="Q1686" i="2"/>
  <c r="R1686" i="2"/>
  <c r="S1686" i="2"/>
  <c r="M1686" i="2"/>
  <c r="D1758" i="2"/>
  <c r="B1782" i="2"/>
  <c r="J1710" i="2"/>
  <c r="K1710" i="2"/>
  <c r="I1734" i="2"/>
  <c r="E1734" i="2"/>
  <c r="F1734" i="2"/>
  <c r="G1734" i="2"/>
  <c r="H1734" i="2"/>
  <c r="J1737" i="2"/>
  <c r="K1737" i="2"/>
  <c r="J1755" i="2"/>
  <c r="K1755" i="2"/>
  <c r="L1755" i="2"/>
  <c r="M1755" i="2"/>
  <c r="N1755" i="2"/>
  <c r="Q1755" i="2"/>
  <c r="J1753" i="2"/>
  <c r="K1753" i="2"/>
  <c r="J1739" i="2"/>
  <c r="K1739" i="2"/>
  <c r="L1739" i="2"/>
  <c r="J1735" i="2"/>
  <c r="K1735" i="2"/>
  <c r="J1757" i="2"/>
  <c r="K1757" i="2"/>
  <c r="L1757" i="2"/>
  <c r="M1757" i="2"/>
  <c r="N1757" i="2"/>
  <c r="Q1757" i="2"/>
  <c r="J1743" i="2"/>
  <c r="K1743" i="2"/>
  <c r="J1745" i="2"/>
  <c r="K1745" i="2"/>
  <c r="L1745" i="2"/>
  <c r="J1749" i="2"/>
  <c r="K1749" i="2"/>
  <c r="J1741" i="2"/>
  <c r="K1741" i="2"/>
  <c r="L1741" i="2"/>
  <c r="J1751" i="2"/>
  <c r="K1751" i="2"/>
  <c r="J1747" i="2"/>
  <c r="K1747" i="2"/>
  <c r="L1747" i="2"/>
  <c r="M1747" i="2"/>
  <c r="N1747" i="2"/>
  <c r="Q1747" i="2"/>
  <c r="R1705" i="2"/>
  <c r="S1705" i="2"/>
  <c r="R1701" i="2"/>
  <c r="S1701" i="2"/>
  <c r="R1703" i="2"/>
  <c r="S1703" i="2"/>
  <c r="O1737" i="2"/>
  <c r="P1737" i="2"/>
  <c r="L1737" i="2"/>
  <c r="O1753" i="2"/>
  <c r="P1753" i="2"/>
  <c r="L1753" i="2"/>
  <c r="M1753" i="2"/>
  <c r="N1753" i="2"/>
  <c r="Q1753" i="2"/>
  <c r="O1735" i="2"/>
  <c r="P1735" i="2"/>
  <c r="L1735" i="2"/>
  <c r="O1757" i="2"/>
  <c r="P1757" i="2"/>
  <c r="O1743" i="2"/>
  <c r="P1743" i="2"/>
  <c r="L1743" i="2"/>
  <c r="O1745" i="2"/>
  <c r="P1745" i="2"/>
  <c r="O1749" i="2"/>
  <c r="P1749" i="2"/>
  <c r="L1749" i="2"/>
  <c r="M1749" i="2"/>
  <c r="N1749" i="2"/>
  <c r="Q1749" i="2"/>
  <c r="O1741" i="2"/>
  <c r="P1741" i="2"/>
  <c r="O1751" i="2"/>
  <c r="P1751" i="2"/>
  <c r="L1751" i="2"/>
  <c r="M1751" i="2"/>
  <c r="N1751" i="2"/>
  <c r="Q1751" i="2"/>
  <c r="O1747" i="2"/>
  <c r="P1747" i="2"/>
  <c r="O1752" i="2"/>
  <c r="P1752" i="2"/>
  <c r="L1752" i="2"/>
  <c r="M1752" i="2"/>
  <c r="N1752" i="2"/>
  <c r="Q1752" i="2"/>
  <c r="O1736" i="2"/>
  <c r="P1736" i="2"/>
  <c r="L1736" i="2"/>
  <c r="O1746" i="2"/>
  <c r="P1746" i="2"/>
  <c r="L1746" i="2"/>
  <c r="O1748" i="2"/>
  <c r="P1748" i="2"/>
  <c r="L1748" i="2"/>
  <c r="M1748" i="2"/>
  <c r="N1748" i="2"/>
  <c r="Q1748" i="2"/>
  <c r="O1754" i="2"/>
  <c r="P1754" i="2"/>
  <c r="L1754" i="2"/>
  <c r="M1754" i="2"/>
  <c r="N1754" i="2"/>
  <c r="Q1754" i="2"/>
  <c r="B1809" i="2"/>
  <c r="D1785" i="2"/>
  <c r="I1790" i="2"/>
  <c r="E1790" i="2"/>
  <c r="F1790" i="2"/>
  <c r="G1790" i="2"/>
  <c r="H1790" i="2"/>
  <c r="I1800" i="2"/>
  <c r="E1800" i="2"/>
  <c r="F1800" i="2"/>
  <c r="G1800" i="2"/>
  <c r="H1800" i="2"/>
  <c r="B1827" i="2"/>
  <c r="D1803" i="2"/>
  <c r="B1825" i="2"/>
  <c r="D1801" i="2"/>
  <c r="B1811" i="2"/>
  <c r="D1787" i="2"/>
  <c r="B1807" i="2"/>
  <c r="D1783" i="2"/>
  <c r="E1781" i="2"/>
  <c r="F1781" i="2"/>
  <c r="G1781" i="2"/>
  <c r="H1781" i="2"/>
  <c r="I1781" i="2"/>
  <c r="B1815" i="2"/>
  <c r="D1791" i="2"/>
  <c r="I1792" i="2"/>
  <c r="E1792" i="2"/>
  <c r="F1792" i="2"/>
  <c r="G1792" i="2"/>
  <c r="H1792" i="2"/>
  <c r="I1784" i="2"/>
  <c r="E1784" i="2"/>
  <c r="F1784" i="2"/>
  <c r="G1784" i="2"/>
  <c r="H1784" i="2"/>
  <c r="I1798" i="2"/>
  <c r="E1798" i="2"/>
  <c r="F1798" i="2"/>
  <c r="G1798" i="2"/>
  <c r="H1798" i="2"/>
  <c r="B1817" i="2"/>
  <c r="D1793" i="2"/>
  <c r="B1821" i="2"/>
  <c r="D1797" i="2"/>
  <c r="B1813" i="2"/>
  <c r="D1789" i="2"/>
  <c r="I1794" i="2"/>
  <c r="E1794" i="2"/>
  <c r="F1794" i="2"/>
  <c r="G1794" i="2"/>
  <c r="H1794" i="2"/>
  <c r="B1823" i="2"/>
  <c r="D1799" i="2"/>
  <c r="I1804" i="2"/>
  <c r="E1804" i="2"/>
  <c r="F1804" i="2"/>
  <c r="G1804" i="2"/>
  <c r="H1804" i="2"/>
  <c r="I1796" i="2"/>
  <c r="E1796" i="2"/>
  <c r="F1796" i="2"/>
  <c r="G1796" i="2"/>
  <c r="H1796" i="2"/>
  <c r="I1788" i="2"/>
  <c r="E1788" i="2"/>
  <c r="F1788" i="2"/>
  <c r="G1788" i="2"/>
  <c r="H1788" i="2"/>
  <c r="B1819" i="2"/>
  <c r="D1795" i="2"/>
  <c r="I1802" i="2"/>
  <c r="E1802" i="2"/>
  <c r="F1802" i="2"/>
  <c r="G1802" i="2"/>
  <c r="H1802" i="2"/>
  <c r="I1786" i="2"/>
  <c r="E1786" i="2"/>
  <c r="F1786" i="2"/>
  <c r="G1786" i="2"/>
  <c r="H1786" i="2"/>
  <c r="M1691" i="2"/>
  <c r="N1691" i="2"/>
  <c r="Q1691" i="2"/>
  <c r="R1691" i="2"/>
  <c r="S1691" i="2"/>
  <c r="N1697" i="2"/>
  <c r="Q1697" i="2"/>
  <c r="R1697" i="2"/>
  <c r="S1697" i="2"/>
  <c r="M1697" i="2"/>
  <c r="N1693" i="2"/>
  <c r="Q1693" i="2"/>
  <c r="R1693" i="2"/>
  <c r="S1693" i="2"/>
  <c r="M1693" i="2"/>
  <c r="M1713" i="2"/>
  <c r="N1713" i="2"/>
  <c r="Q1713" i="2"/>
  <c r="R1713" i="2"/>
  <c r="S1713" i="2"/>
  <c r="N1715" i="2"/>
  <c r="Q1715" i="2"/>
  <c r="R1715" i="2"/>
  <c r="S1715" i="2"/>
  <c r="M1715" i="2"/>
  <c r="N1711" i="2"/>
  <c r="Q1711" i="2"/>
  <c r="R1711" i="2"/>
  <c r="S1711" i="2"/>
  <c r="M1711" i="2"/>
  <c r="N1719" i="2"/>
  <c r="Q1719" i="2"/>
  <c r="R1719" i="2"/>
  <c r="S1719" i="2"/>
  <c r="M1719" i="2"/>
  <c r="M1721" i="2"/>
  <c r="N1721" i="2"/>
  <c r="Q1721" i="2"/>
  <c r="R1721" i="2"/>
  <c r="S1721" i="2"/>
  <c r="M1717" i="2"/>
  <c r="N1717" i="2"/>
  <c r="Q1717" i="2"/>
  <c r="R1717" i="2"/>
  <c r="S1717" i="2"/>
  <c r="O1755" i="2"/>
  <c r="P1755" i="2"/>
  <c r="O1739" i="2"/>
  <c r="P1739" i="2"/>
  <c r="J1766" i="2"/>
  <c r="K1766" i="2"/>
  <c r="J1776" i="2"/>
  <c r="K1776" i="2"/>
  <c r="J1768" i="2"/>
  <c r="K1768" i="2"/>
  <c r="J1760" i="2"/>
  <c r="K1760" i="2"/>
  <c r="J1774" i="2"/>
  <c r="K1774" i="2"/>
  <c r="J1770" i="2"/>
  <c r="K1770" i="2"/>
  <c r="J1780" i="2"/>
  <c r="K1780" i="2"/>
  <c r="J1772" i="2"/>
  <c r="K1772" i="2"/>
  <c r="J1764" i="2"/>
  <c r="K1764" i="2"/>
  <c r="J1778" i="2"/>
  <c r="K1778" i="2"/>
  <c r="J1762" i="2"/>
  <c r="K1762" i="2"/>
  <c r="N1689" i="2"/>
  <c r="Q1689" i="2"/>
  <c r="R1689" i="2"/>
  <c r="S1689" i="2"/>
  <c r="M1689" i="2"/>
  <c r="M1687" i="2"/>
  <c r="N1687" i="2"/>
  <c r="Q1687" i="2"/>
  <c r="R1687" i="2"/>
  <c r="S1687" i="2"/>
  <c r="M1695" i="2"/>
  <c r="N1695" i="2"/>
  <c r="Q1695" i="2"/>
  <c r="R1695" i="2"/>
  <c r="S1695" i="2"/>
  <c r="O1742" i="2"/>
  <c r="P1742" i="2"/>
  <c r="L1742" i="2"/>
  <c r="O1744" i="2"/>
  <c r="P1744" i="2"/>
  <c r="L1744" i="2"/>
  <c r="O1750" i="2"/>
  <c r="P1750" i="2"/>
  <c r="L1750" i="2"/>
  <c r="M1750" i="2"/>
  <c r="N1750" i="2"/>
  <c r="Q1750" i="2"/>
  <c r="O1756" i="2"/>
  <c r="P1756" i="2"/>
  <c r="L1756" i="2"/>
  <c r="M1756" i="2"/>
  <c r="N1756" i="2"/>
  <c r="Q1756" i="2"/>
  <c r="O1740" i="2"/>
  <c r="P1740" i="2"/>
  <c r="L1740" i="2"/>
  <c r="O1738" i="2"/>
  <c r="P1738" i="2"/>
  <c r="L1738" i="2"/>
  <c r="R1723" i="2"/>
  <c r="S1723" i="2"/>
  <c r="E1761" i="2"/>
  <c r="F1761" i="2"/>
  <c r="G1761" i="2"/>
  <c r="H1761" i="2"/>
  <c r="I1761" i="2"/>
  <c r="D1814" i="2"/>
  <c r="B1838" i="2"/>
  <c r="D1824" i="2"/>
  <c r="B1848" i="2"/>
  <c r="E1779" i="2"/>
  <c r="F1779" i="2"/>
  <c r="G1779" i="2"/>
  <c r="H1779" i="2"/>
  <c r="I1779" i="2"/>
  <c r="E1777" i="2"/>
  <c r="F1777" i="2"/>
  <c r="G1777" i="2"/>
  <c r="H1777" i="2"/>
  <c r="I1777" i="2"/>
  <c r="E1763" i="2"/>
  <c r="F1763" i="2"/>
  <c r="G1763" i="2"/>
  <c r="H1763" i="2"/>
  <c r="I1763" i="2"/>
  <c r="E1759" i="2"/>
  <c r="F1759" i="2"/>
  <c r="G1759" i="2"/>
  <c r="H1759" i="2"/>
  <c r="I1759" i="2"/>
  <c r="D1805" i="2"/>
  <c r="B1829" i="2"/>
  <c r="E1767" i="2"/>
  <c r="F1767" i="2"/>
  <c r="G1767" i="2"/>
  <c r="H1767" i="2"/>
  <c r="I1767" i="2"/>
  <c r="D1816" i="2"/>
  <c r="B1840" i="2"/>
  <c r="D1808" i="2"/>
  <c r="B1832" i="2"/>
  <c r="D1822" i="2"/>
  <c r="B1846" i="2"/>
  <c r="E1769" i="2"/>
  <c r="F1769" i="2"/>
  <c r="G1769" i="2"/>
  <c r="H1769" i="2"/>
  <c r="I1769" i="2"/>
  <c r="E1773" i="2"/>
  <c r="F1773" i="2"/>
  <c r="G1773" i="2"/>
  <c r="H1773" i="2"/>
  <c r="I1773" i="2"/>
  <c r="E1765" i="2"/>
  <c r="F1765" i="2"/>
  <c r="G1765" i="2"/>
  <c r="H1765" i="2"/>
  <c r="I1765" i="2"/>
  <c r="D1818" i="2"/>
  <c r="B1842" i="2"/>
  <c r="E1775" i="2"/>
  <c r="F1775" i="2"/>
  <c r="G1775" i="2"/>
  <c r="H1775" i="2"/>
  <c r="I1775" i="2"/>
  <c r="D1828" i="2"/>
  <c r="B1852" i="2"/>
  <c r="D1820" i="2"/>
  <c r="B1844" i="2"/>
  <c r="D1812" i="2"/>
  <c r="B1836" i="2"/>
  <c r="E1771" i="2"/>
  <c r="F1771" i="2"/>
  <c r="G1771" i="2"/>
  <c r="H1771" i="2"/>
  <c r="I1771" i="2"/>
  <c r="D1826" i="2"/>
  <c r="B1850" i="2"/>
  <c r="D1810" i="2"/>
  <c r="B1834" i="2"/>
  <c r="R1707" i="2"/>
  <c r="S1707" i="2"/>
  <c r="R1709" i="2"/>
  <c r="S1709" i="2"/>
  <c r="R1699" i="2"/>
  <c r="S1699" i="2"/>
  <c r="R1731" i="2"/>
  <c r="S1731" i="2"/>
  <c r="R1729" i="2"/>
  <c r="S1729" i="2"/>
  <c r="R1733" i="2"/>
  <c r="S1733" i="2"/>
  <c r="R1725" i="2"/>
  <c r="S1725" i="2"/>
  <c r="R1727" i="2"/>
  <c r="S1727" i="2"/>
  <c r="D1782" i="2"/>
  <c r="B1806" i="2"/>
  <c r="J1734" i="2"/>
  <c r="K1734" i="2"/>
  <c r="O1710" i="2"/>
  <c r="P1710" i="2"/>
  <c r="L1710" i="2"/>
  <c r="I1758" i="2"/>
  <c r="E1758" i="2"/>
  <c r="F1758" i="2"/>
  <c r="G1758" i="2"/>
  <c r="H1758" i="2"/>
  <c r="J1758" i="2"/>
  <c r="K1758" i="2"/>
  <c r="J1771" i="2"/>
  <c r="K1771" i="2"/>
  <c r="J1775" i="2"/>
  <c r="K1775" i="2"/>
  <c r="J1765" i="2"/>
  <c r="K1765" i="2"/>
  <c r="J1773" i="2"/>
  <c r="K1773" i="2"/>
  <c r="J1769" i="2"/>
  <c r="K1769" i="2"/>
  <c r="J1767" i="2"/>
  <c r="K1767" i="2"/>
  <c r="J1759" i="2"/>
  <c r="K1759" i="2"/>
  <c r="J1763" i="2"/>
  <c r="K1763" i="2"/>
  <c r="J1777" i="2"/>
  <c r="K1777" i="2"/>
  <c r="J1779" i="2"/>
  <c r="K1779" i="2"/>
  <c r="J1761" i="2"/>
  <c r="K1761" i="2"/>
  <c r="R1756" i="2"/>
  <c r="S1756" i="2"/>
  <c r="R1750" i="2"/>
  <c r="S1750" i="2"/>
  <c r="J1781" i="2"/>
  <c r="K1781" i="2"/>
  <c r="T1686" i="2"/>
  <c r="T1710" i="2"/>
  <c r="D1834" i="2"/>
  <c r="B1858" i="2"/>
  <c r="D1850" i="2"/>
  <c r="B1874" i="2"/>
  <c r="O1771" i="2"/>
  <c r="P1771" i="2"/>
  <c r="L1771" i="2"/>
  <c r="M1771" i="2"/>
  <c r="N1771" i="2"/>
  <c r="Q1771" i="2"/>
  <c r="B1860" i="2"/>
  <c r="D1836" i="2"/>
  <c r="B1868" i="2"/>
  <c r="D1844" i="2"/>
  <c r="B1876" i="2"/>
  <c r="D1852" i="2"/>
  <c r="O1775" i="2"/>
  <c r="P1775" i="2"/>
  <c r="L1775" i="2"/>
  <c r="M1775" i="2"/>
  <c r="N1775" i="2"/>
  <c r="Q1775" i="2"/>
  <c r="D1842" i="2"/>
  <c r="B1866" i="2"/>
  <c r="O1765" i="2"/>
  <c r="P1765" i="2"/>
  <c r="L1765" i="2"/>
  <c r="L1773" i="2"/>
  <c r="M1773" i="2"/>
  <c r="N1773" i="2"/>
  <c r="Q1773" i="2"/>
  <c r="O1773" i="2"/>
  <c r="P1773" i="2"/>
  <c r="R1773" i="2"/>
  <c r="S1773" i="2"/>
  <c r="O1769" i="2"/>
  <c r="P1769" i="2"/>
  <c r="L1769" i="2"/>
  <c r="D1846" i="2"/>
  <c r="B1870" i="2"/>
  <c r="B1856" i="2"/>
  <c r="D1832" i="2"/>
  <c r="B1864" i="2"/>
  <c r="D1840" i="2"/>
  <c r="O1767" i="2"/>
  <c r="P1767" i="2"/>
  <c r="L1767" i="2"/>
  <c r="D1829" i="2"/>
  <c r="B1853" i="2"/>
  <c r="O1759" i="2"/>
  <c r="P1759" i="2"/>
  <c r="L1759" i="2"/>
  <c r="O1763" i="2"/>
  <c r="P1763" i="2"/>
  <c r="L1763" i="2"/>
  <c r="L1777" i="2"/>
  <c r="M1777" i="2"/>
  <c r="N1777" i="2"/>
  <c r="Q1777" i="2"/>
  <c r="O1777" i="2"/>
  <c r="P1777" i="2"/>
  <c r="O1779" i="2"/>
  <c r="P1779" i="2"/>
  <c r="L1779" i="2"/>
  <c r="M1779" i="2"/>
  <c r="N1779" i="2"/>
  <c r="Q1779" i="2"/>
  <c r="B1872" i="2"/>
  <c r="D1848" i="2"/>
  <c r="D1838" i="2"/>
  <c r="B1862" i="2"/>
  <c r="O1761" i="2"/>
  <c r="P1761" i="2"/>
  <c r="L1761" i="2"/>
  <c r="O1778" i="2"/>
  <c r="P1778" i="2"/>
  <c r="L1778" i="2"/>
  <c r="M1778" i="2"/>
  <c r="N1778" i="2"/>
  <c r="Q1778" i="2"/>
  <c r="O1772" i="2"/>
  <c r="P1772" i="2"/>
  <c r="L1772" i="2"/>
  <c r="M1772" i="2"/>
  <c r="N1772" i="2"/>
  <c r="Q1772" i="2"/>
  <c r="O1770" i="2"/>
  <c r="P1770" i="2"/>
  <c r="L1770" i="2"/>
  <c r="O1760" i="2"/>
  <c r="P1760" i="2"/>
  <c r="L1760" i="2"/>
  <c r="O1776" i="2"/>
  <c r="P1776" i="2"/>
  <c r="L1776" i="2"/>
  <c r="M1776" i="2"/>
  <c r="N1776" i="2"/>
  <c r="Q1776" i="2"/>
  <c r="N1739" i="2"/>
  <c r="Q1739" i="2"/>
  <c r="R1739" i="2"/>
  <c r="S1739" i="2"/>
  <c r="M1739" i="2"/>
  <c r="I1795" i="2"/>
  <c r="E1795" i="2"/>
  <c r="F1795" i="2"/>
  <c r="G1795" i="2"/>
  <c r="H1795" i="2"/>
  <c r="I1799" i="2"/>
  <c r="E1799" i="2"/>
  <c r="F1799" i="2"/>
  <c r="G1799" i="2"/>
  <c r="H1799" i="2"/>
  <c r="E1789" i="2"/>
  <c r="F1789" i="2"/>
  <c r="G1789" i="2"/>
  <c r="H1789" i="2"/>
  <c r="I1789" i="2"/>
  <c r="J1789" i="2"/>
  <c r="K1789" i="2"/>
  <c r="E1797" i="2"/>
  <c r="F1797" i="2"/>
  <c r="G1797" i="2"/>
  <c r="H1797" i="2"/>
  <c r="I1797" i="2"/>
  <c r="J1797" i="2"/>
  <c r="K1797" i="2"/>
  <c r="E1793" i="2"/>
  <c r="F1793" i="2"/>
  <c r="G1793" i="2"/>
  <c r="H1793" i="2"/>
  <c r="I1793" i="2"/>
  <c r="J1793" i="2"/>
  <c r="K1793" i="2"/>
  <c r="I1791" i="2"/>
  <c r="E1791" i="2"/>
  <c r="F1791" i="2"/>
  <c r="G1791" i="2"/>
  <c r="H1791" i="2"/>
  <c r="O1781" i="2"/>
  <c r="P1781" i="2"/>
  <c r="L1781" i="2"/>
  <c r="M1781" i="2"/>
  <c r="N1781" i="2"/>
  <c r="Q1781" i="2"/>
  <c r="I1783" i="2"/>
  <c r="E1783" i="2"/>
  <c r="F1783" i="2"/>
  <c r="G1783" i="2"/>
  <c r="H1783" i="2"/>
  <c r="I1787" i="2"/>
  <c r="E1787" i="2"/>
  <c r="F1787" i="2"/>
  <c r="G1787" i="2"/>
  <c r="H1787" i="2"/>
  <c r="E1801" i="2"/>
  <c r="F1801" i="2"/>
  <c r="G1801" i="2"/>
  <c r="H1801" i="2"/>
  <c r="I1801" i="2"/>
  <c r="J1801" i="2"/>
  <c r="K1801" i="2"/>
  <c r="I1803" i="2"/>
  <c r="E1803" i="2"/>
  <c r="F1803" i="2"/>
  <c r="G1803" i="2"/>
  <c r="H1803" i="2"/>
  <c r="E1785" i="2"/>
  <c r="F1785" i="2"/>
  <c r="G1785" i="2"/>
  <c r="H1785" i="2"/>
  <c r="I1785" i="2"/>
  <c r="J1785" i="2"/>
  <c r="K1785" i="2"/>
  <c r="M1746" i="2"/>
  <c r="N1746" i="2"/>
  <c r="Q1746" i="2"/>
  <c r="M1736" i="2"/>
  <c r="N1736" i="2"/>
  <c r="Q1736" i="2"/>
  <c r="N1741" i="2"/>
  <c r="Q1741" i="2"/>
  <c r="R1741" i="2"/>
  <c r="S1741" i="2"/>
  <c r="M1741" i="2"/>
  <c r="N1745" i="2"/>
  <c r="Q1745" i="2"/>
  <c r="R1745" i="2"/>
  <c r="S1745" i="2"/>
  <c r="M1745" i="2"/>
  <c r="M1743" i="2"/>
  <c r="N1743" i="2"/>
  <c r="Q1743" i="2"/>
  <c r="R1743" i="2"/>
  <c r="S1743" i="2"/>
  <c r="N1735" i="2"/>
  <c r="Q1735" i="2"/>
  <c r="R1735" i="2"/>
  <c r="S1735" i="2"/>
  <c r="M1735" i="2"/>
  <c r="M1737" i="2"/>
  <c r="N1737" i="2"/>
  <c r="Q1737" i="2"/>
  <c r="R1737" i="2"/>
  <c r="S1737" i="2"/>
  <c r="E1810" i="2"/>
  <c r="F1810" i="2"/>
  <c r="G1810" i="2"/>
  <c r="H1810" i="2"/>
  <c r="I1810" i="2"/>
  <c r="J1810" i="2"/>
  <c r="K1810" i="2"/>
  <c r="E1826" i="2"/>
  <c r="F1826" i="2"/>
  <c r="G1826" i="2"/>
  <c r="H1826" i="2"/>
  <c r="I1826" i="2"/>
  <c r="J1826" i="2"/>
  <c r="K1826" i="2"/>
  <c r="I1812" i="2"/>
  <c r="E1812" i="2"/>
  <c r="F1812" i="2"/>
  <c r="G1812" i="2"/>
  <c r="H1812" i="2"/>
  <c r="I1820" i="2"/>
  <c r="E1820" i="2"/>
  <c r="F1820" i="2"/>
  <c r="G1820" i="2"/>
  <c r="H1820" i="2"/>
  <c r="I1828" i="2"/>
  <c r="E1828" i="2"/>
  <c r="F1828" i="2"/>
  <c r="G1828" i="2"/>
  <c r="H1828" i="2"/>
  <c r="E1818" i="2"/>
  <c r="F1818" i="2"/>
  <c r="G1818" i="2"/>
  <c r="H1818" i="2"/>
  <c r="I1818" i="2"/>
  <c r="J1818" i="2"/>
  <c r="K1818" i="2"/>
  <c r="E1822" i="2"/>
  <c r="F1822" i="2"/>
  <c r="G1822" i="2"/>
  <c r="H1822" i="2"/>
  <c r="I1822" i="2"/>
  <c r="J1822" i="2"/>
  <c r="K1822" i="2"/>
  <c r="I1808" i="2"/>
  <c r="E1808" i="2"/>
  <c r="F1808" i="2"/>
  <c r="G1808" i="2"/>
  <c r="H1808" i="2"/>
  <c r="I1816" i="2"/>
  <c r="E1816" i="2"/>
  <c r="F1816" i="2"/>
  <c r="G1816" i="2"/>
  <c r="H1816" i="2"/>
  <c r="I1805" i="2"/>
  <c r="E1805" i="2"/>
  <c r="F1805" i="2"/>
  <c r="G1805" i="2"/>
  <c r="H1805" i="2"/>
  <c r="I1824" i="2"/>
  <c r="E1824" i="2"/>
  <c r="F1824" i="2"/>
  <c r="G1824" i="2"/>
  <c r="H1824" i="2"/>
  <c r="E1814" i="2"/>
  <c r="F1814" i="2"/>
  <c r="G1814" i="2"/>
  <c r="H1814" i="2"/>
  <c r="I1814" i="2"/>
  <c r="J1814" i="2"/>
  <c r="K1814" i="2"/>
  <c r="M1738" i="2"/>
  <c r="N1738" i="2"/>
  <c r="Q1738" i="2"/>
  <c r="R1738" i="2"/>
  <c r="S1738" i="2"/>
  <c r="M1740" i="2"/>
  <c r="N1740" i="2"/>
  <c r="Q1740" i="2"/>
  <c r="R1740" i="2"/>
  <c r="S1740" i="2"/>
  <c r="M1744" i="2"/>
  <c r="N1744" i="2"/>
  <c r="Q1744" i="2"/>
  <c r="R1744" i="2"/>
  <c r="S1744" i="2"/>
  <c r="M1742" i="2"/>
  <c r="N1742" i="2"/>
  <c r="Q1742" i="2"/>
  <c r="R1742" i="2"/>
  <c r="S1742" i="2"/>
  <c r="O1762" i="2"/>
  <c r="P1762" i="2"/>
  <c r="L1762" i="2"/>
  <c r="O1764" i="2"/>
  <c r="P1764" i="2"/>
  <c r="L1764" i="2"/>
  <c r="O1780" i="2"/>
  <c r="P1780" i="2"/>
  <c r="L1780" i="2"/>
  <c r="M1780" i="2"/>
  <c r="N1780" i="2"/>
  <c r="Q1780" i="2"/>
  <c r="O1774" i="2"/>
  <c r="P1774" i="2"/>
  <c r="L1774" i="2"/>
  <c r="M1774" i="2"/>
  <c r="N1774" i="2"/>
  <c r="Q1774" i="2"/>
  <c r="O1768" i="2"/>
  <c r="P1768" i="2"/>
  <c r="L1768" i="2"/>
  <c r="O1766" i="2"/>
  <c r="P1766" i="2"/>
  <c r="L1766" i="2"/>
  <c r="R1755" i="2"/>
  <c r="S1755" i="2"/>
  <c r="J1786" i="2"/>
  <c r="K1786" i="2"/>
  <c r="J1802" i="2"/>
  <c r="K1802" i="2"/>
  <c r="B1843" i="2"/>
  <c r="D1819" i="2"/>
  <c r="J1788" i="2"/>
  <c r="K1788" i="2"/>
  <c r="J1796" i="2"/>
  <c r="K1796" i="2"/>
  <c r="J1804" i="2"/>
  <c r="K1804" i="2"/>
  <c r="B1847" i="2"/>
  <c r="D1823" i="2"/>
  <c r="J1794" i="2"/>
  <c r="K1794" i="2"/>
  <c r="D1813" i="2"/>
  <c r="B1837" i="2"/>
  <c r="D1821" i="2"/>
  <c r="B1845" i="2"/>
  <c r="D1817" i="2"/>
  <c r="B1841" i="2"/>
  <c r="J1798" i="2"/>
  <c r="K1798" i="2"/>
  <c r="J1784" i="2"/>
  <c r="K1784" i="2"/>
  <c r="J1792" i="2"/>
  <c r="K1792" i="2"/>
  <c r="B1839" i="2"/>
  <c r="D1815" i="2"/>
  <c r="B1831" i="2"/>
  <c r="D1807" i="2"/>
  <c r="B1835" i="2"/>
  <c r="D1811" i="2"/>
  <c r="D1825" i="2"/>
  <c r="B1849" i="2"/>
  <c r="B1851" i="2"/>
  <c r="D1827" i="2"/>
  <c r="J1800" i="2"/>
  <c r="K1800" i="2"/>
  <c r="J1790" i="2"/>
  <c r="K1790" i="2"/>
  <c r="D1809" i="2"/>
  <c r="B1833" i="2"/>
  <c r="R1754" i="2"/>
  <c r="S1754" i="2"/>
  <c r="R1748" i="2"/>
  <c r="S1748" i="2"/>
  <c r="R1746" i="2"/>
  <c r="S1746" i="2"/>
  <c r="R1736" i="2"/>
  <c r="S1736" i="2"/>
  <c r="R1752" i="2"/>
  <c r="S1752" i="2"/>
  <c r="R1747" i="2"/>
  <c r="S1747" i="2"/>
  <c r="R1751" i="2"/>
  <c r="S1751" i="2"/>
  <c r="R1749" i="2"/>
  <c r="S1749" i="2"/>
  <c r="R1757" i="2"/>
  <c r="S1757" i="2"/>
  <c r="R1753" i="2"/>
  <c r="S1753" i="2"/>
  <c r="O1758" i="2"/>
  <c r="P1758" i="2"/>
  <c r="L1758" i="2"/>
  <c r="D1806" i="2"/>
  <c r="B1830" i="2"/>
  <c r="N1710" i="2"/>
  <c r="Q1710" i="2"/>
  <c r="R1710" i="2"/>
  <c r="S1710" i="2"/>
  <c r="M1710" i="2"/>
  <c r="O1734" i="2"/>
  <c r="P1734" i="2"/>
  <c r="L1734" i="2"/>
  <c r="I1782" i="2"/>
  <c r="E1782" i="2"/>
  <c r="F1782" i="2"/>
  <c r="G1782" i="2"/>
  <c r="H1782" i="2"/>
  <c r="T1734" i="2"/>
  <c r="R1777" i="2"/>
  <c r="S1777" i="2"/>
  <c r="O1790" i="2"/>
  <c r="P1790" i="2"/>
  <c r="L1790" i="2"/>
  <c r="I1811" i="2"/>
  <c r="E1811" i="2"/>
  <c r="F1811" i="2"/>
  <c r="G1811" i="2"/>
  <c r="H1811" i="2"/>
  <c r="O1792" i="2"/>
  <c r="P1792" i="2"/>
  <c r="L1792" i="2"/>
  <c r="E1817" i="2"/>
  <c r="F1817" i="2"/>
  <c r="G1817" i="2"/>
  <c r="H1817" i="2"/>
  <c r="I1817" i="2"/>
  <c r="J1817" i="2"/>
  <c r="K1817" i="2"/>
  <c r="O1804" i="2"/>
  <c r="P1804" i="2"/>
  <c r="L1804" i="2"/>
  <c r="M1804" i="2"/>
  <c r="N1804" i="2"/>
  <c r="Q1804" i="2"/>
  <c r="O1786" i="2"/>
  <c r="P1786" i="2"/>
  <c r="L1786" i="2"/>
  <c r="M1764" i="2"/>
  <c r="N1764" i="2"/>
  <c r="Q1764" i="2"/>
  <c r="M1762" i="2"/>
  <c r="N1762" i="2"/>
  <c r="Q1762" i="2"/>
  <c r="O1814" i="2"/>
  <c r="P1814" i="2"/>
  <c r="L1814" i="2"/>
  <c r="O1822" i="2"/>
  <c r="P1822" i="2"/>
  <c r="L1822" i="2"/>
  <c r="M1822" i="2"/>
  <c r="N1822" i="2"/>
  <c r="Q1822" i="2"/>
  <c r="O1818" i="2"/>
  <c r="P1818" i="2"/>
  <c r="L1818" i="2"/>
  <c r="O1826" i="2"/>
  <c r="P1826" i="2"/>
  <c r="L1826" i="2"/>
  <c r="M1826" i="2"/>
  <c r="N1826" i="2"/>
  <c r="Q1826" i="2"/>
  <c r="O1810" i="2"/>
  <c r="P1810" i="2"/>
  <c r="L1810" i="2"/>
  <c r="O1785" i="2"/>
  <c r="P1785" i="2"/>
  <c r="L1785" i="2"/>
  <c r="O1801" i="2"/>
  <c r="P1801" i="2"/>
  <c r="L1801" i="2"/>
  <c r="M1801" i="2"/>
  <c r="N1801" i="2"/>
  <c r="Q1801" i="2"/>
  <c r="O1793" i="2"/>
  <c r="P1793" i="2"/>
  <c r="L1793" i="2"/>
  <c r="O1797" i="2"/>
  <c r="P1797" i="2"/>
  <c r="L1797" i="2"/>
  <c r="M1797" i="2"/>
  <c r="N1797" i="2"/>
  <c r="Q1797" i="2"/>
  <c r="O1789" i="2"/>
  <c r="P1789" i="2"/>
  <c r="L1789" i="2"/>
  <c r="M1760" i="2"/>
  <c r="N1760" i="2"/>
  <c r="Q1760" i="2"/>
  <c r="M1770" i="2"/>
  <c r="N1770" i="2"/>
  <c r="Q1770" i="2"/>
  <c r="N1761" i="2"/>
  <c r="Q1761" i="2"/>
  <c r="R1761" i="2"/>
  <c r="S1761" i="2"/>
  <c r="M1761" i="2"/>
  <c r="B1886" i="2"/>
  <c r="D1862" i="2"/>
  <c r="E1848" i="2"/>
  <c r="F1848" i="2"/>
  <c r="G1848" i="2"/>
  <c r="H1848" i="2"/>
  <c r="I1848" i="2"/>
  <c r="J1848" i="2"/>
  <c r="K1848" i="2"/>
  <c r="M1763" i="2"/>
  <c r="N1763" i="2"/>
  <c r="Q1763" i="2"/>
  <c r="R1763" i="2"/>
  <c r="S1763" i="2"/>
  <c r="M1759" i="2"/>
  <c r="N1759" i="2"/>
  <c r="Q1759" i="2"/>
  <c r="R1759" i="2"/>
  <c r="S1759" i="2"/>
  <c r="B1877" i="2"/>
  <c r="D1853" i="2"/>
  <c r="M1767" i="2"/>
  <c r="N1767" i="2"/>
  <c r="Q1767" i="2"/>
  <c r="R1767" i="2"/>
  <c r="S1767" i="2"/>
  <c r="E1840" i="2"/>
  <c r="F1840" i="2"/>
  <c r="G1840" i="2"/>
  <c r="H1840" i="2"/>
  <c r="I1840" i="2"/>
  <c r="J1840" i="2"/>
  <c r="K1840" i="2"/>
  <c r="E1832" i="2"/>
  <c r="F1832" i="2"/>
  <c r="G1832" i="2"/>
  <c r="H1832" i="2"/>
  <c r="I1832" i="2"/>
  <c r="J1832" i="2"/>
  <c r="K1832" i="2"/>
  <c r="B1894" i="2"/>
  <c r="D1870" i="2"/>
  <c r="N1769" i="2"/>
  <c r="Q1769" i="2"/>
  <c r="R1769" i="2"/>
  <c r="S1769" i="2"/>
  <c r="M1769" i="2"/>
  <c r="N1765" i="2"/>
  <c r="Q1765" i="2"/>
  <c r="R1765" i="2"/>
  <c r="S1765" i="2"/>
  <c r="M1765" i="2"/>
  <c r="B1890" i="2"/>
  <c r="D1866" i="2"/>
  <c r="E1852" i="2"/>
  <c r="F1852" i="2"/>
  <c r="G1852" i="2"/>
  <c r="H1852" i="2"/>
  <c r="I1852" i="2"/>
  <c r="J1852" i="2"/>
  <c r="K1852" i="2"/>
  <c r="E1844" i="2"/>
  <c r="F1844" i="2"/>
  <c r="G1844" i="2"/>
  <c r="H1844" i="2"/>
  <c r="I1844" i="2"/>
  <c r="J1844" i="2"/>
  <c r="K1844" i="2"/>
  <c r="E1836" i="2"/>
  <c r="F1836" i="2"/>
  <c r="G1836" i="2"/>
  <c r="H1836" i="2"/>
  <c r="I1836" i="2"/>
  <c r="J1836" i="2"/>
  <c r="K1836" i="2"/>
  <c r="B1898" i="2"/>
  <c r="D1874" i="2"/>
  <c r="B1882" i="2"/>
  <c r="D1858" i="2"/>
  <c r="B1857" i="2"/>
  <c r="D1833" i="2"/>
  <c r="I1827" i="2"/>
  <c r="E1827" i="2"/>
  <c r="F1827" i="2"/>
  <c r="G1827" i="2"/>
  <c r="H1827" i="2"/>
  <c r="B1873" i="2"/>
  <c r="D1849" i="2"/>
  <c r="I1807" i="2"/>
  <c r="E1807" i="2"/>
  <c r="F1807" i="2"/>
  <c r="G1807" i="2"/>
  <c r="H1807" i="2"/>
  <c r="I1815" i="2"/>
  <c r="E1815" i="2"/>
  <c r="F1815" i="2"/>
  <c r="G1815" i="2"/>
  <c r="H1815" i="2"/>
  <c r="O1798" i="2"/>
  <c r="P1798" i="2"/>
  <c r="L1798" i="2"/>
  <c r="M1798" i="2"/>
  <c r="N1798" i="2"/>
  <c r="Q1798" i="2"/>
  <c r="E1821" i="2"/>
  <c r="F1821" i="2"/>
  <c r="G1821" i="2"/>
  <c r="H1821" i="2"/>
  <c r="I1821" i="2"/>
  <c r="J1821" i="2"/>
  <c r="K1821" i="2"/>
  <c r="E1813" i="2"/>
  <c r="F1813" i="2"/>
  <c r="G1813" i="2"/>
  <c r="H1813" i="2"/>
  <c r="I1813" i="2"/>
  <c r="J1813" i="2"/>
  <c r="K1813" i="2"/>
  <c r="I1823" i="2"/>
  <c r="E1823" i="2"/>
  <c r="F1823" i="2"/>
  <c r="G1823" i="2"/>
  <c r="H1823" i="2"/>
  <c r="O1788" i="2"/>
  <c r="P1788" i="2"/>
  <c r="L1788" i="2"/>
  <c r="D1843" i="2"/>
  <c r="B1867" i="2"/>
  <c r="M1766" i="2"/>
  <c r="N1766" i="2"/>
  <c r="Q1766" i="2"/>
  <c r="M1768" i="2"/>
  <c r="N1768" i="2"/>
  <c r="Q1768" i="2"/>
  <c r="R1768" i="2"/>
  <c r="S1768" i="2"/>
  <c r="J1782" i="2"/>
  <c r="K1782" i="2"/>
  <c r="E1809" i="2"/>
  <c r="F1809" i="2"/>
  <c r="G1809" i="2"/>
  <c r="H1809" i="2"/>
  <c r="I1809" i="2"/>
  <c r="O1800" i="2"/>
  <c r="P1800" i="2"/>
  <c r="L1800" i="2"/>
  <c r="M1800" i="2"/>
  <c r="N1800" i="2"/>
  <c r="Q1800" i="2"/>
  <c r="R1800" i="2"/>
  <c r="S1800" i="2"/>
  <c r="D1851" i="2"/>
  <c r="B1875" i="2"/>
  <c r="E1825" i="2"/>
  <c r="F1825" i="2"/>
  <c r="G1825" i="2"/>
  <c r="H1825" i="2"/>
  <c r="I1825" i="2"/>
  <c r="D1835" i="2"/>
  <c r="B1859" i="2"/>
  <c r="D1831" i="2"/>
  <c r="B1855" i="2"/>
  <c r="D1839" i="2"/>
  <c r="B1863" i="2"/>
  <c r="O1784" i="2"/>
  <c r="P1784" i="2"/>
  <c r="L1784" i="2"/>
  <c r="B1865" i="2"/>
  <c r="D1841" i="2"/>
  <c r="B1869" i="2"/>
  <c r="D1845" i="2"/>
  <c r="B1861" i="2"/>
  <c r="D1837" i="2"/>
  <c r="O1794" i="2"/>
  <c r="P1794" i="2"/>
  <c r="L1794" i="2"/>
  <c r="D1847" i="2"/>
  <c r="B1871" i="2"/>
  <c r="O1796" i="2"/>
  <c r="P1796" i="2"/>
  <c r="L1796" i="2"/>
  <c r="M1796" i="2"/>
  <c r="N1796" i="2"/>
  <c r="Q1796" i="2"/>
  <c r="R1796" i="2"/>
  <c r="S1796" i="2"/>
  <c r="I1819" i="2"/>
  <c r="E1819" i="2"/>
  <c r="F1819" i="2"/>
  <c r="G1819" i="2"/>
  <c r="H1819" i="2"/>
  <c r="J1819" i="2"/>
  <c r="K1819" i="2"/>
  <c r="O1802" i="2"/>
  <c r="P1802" i="2"/>
  <c r="L1802" i="2"/>
  <c r="M1802" i="2"/>
  <c r="N1802" i="2"/>
  <c r="Q1802" i="2"/>
  <c r="R1802" i="2"/>
  <c r="S1802" i="2"/>
  <c r="R1766" i="2"/>
  <c r="S1766" i="2"/>
  <c r="R1774" i="2"/>
  <c r="S1774" i="2"/>
  <c r="R1780" i="2"/>
  <c r="S1780" i="2"/>
  <c r="R1764" i="2"/>
  <c r="S1764" i="2"/>
  <c r="R1762" i="2"/>
  <c r="S1762" i="2"/>
  <c r="J1824" i="2"/>
  <c r="K1824" i="2"/>
  <c r="J1805" i="2"/>
  <c r="K1805" i="2"/>
  <c r="J1816" i="2"/>
  <c r="K1816" i="2"/>
  <c r="J1808" i="2"/>
  <c r="K1808" i="2"/>
  <c r="J1828" i="2"/>
  <c r="K1828" i="2"/>
  <c r="J1820" i="2"/>
  <c r="K1820" i="2"/>
  <c r="J1812" i="2"/>
  <c r="K1812" i="2"/>
  <c r="J1803" i="2"/>
  <c r="K1803" i="2"/>
  <c r="J1787" i="2"/>
  <c r="K1787" i="2"/>
  <c r="J1783" i="2"/>
  <c r="K1783" i="2"/>
  <c r="R1781" i="2"/>
  <c r="S1781" i="2"/>
  <c r="J1791" i="2"/>
  <c r="K1791" i="2"/>
  <c r="J1799" i="2"/>
  <c r="K1799" i="2"/>
  <c r="J1795" i="2"/>
  <c r="K1795" i="2"/>
  <c r="R1776" i="2"/>
  <c r="S1776" i="2"/>
  <c r="R1760" i="2"/>
  <c r="S1760" i="2"/>
  <c r="R1770" i="2"/>
  <c r="S1770" i="2"/>
  <c r="R1772" i="2"/>
  <c r="S1772" i="2"/>
  <c r="R1778" i="2"/>
  <c r="S1778" i="2"/>
  <c r="I1838" i="2"/>
  <c r="E1838" i="2"/>
  <c r="F1838" i="2"/>
  <c r="G1838" i="2"/>
  <c r="H1838" i="2"/>
  <c r="D1872" i="2"/>
  <c r="B1896" i="2"/>
  <c r="R1779" i="2"/>
  <c r="S1779" i="2"/>
  <c r="E1829" i="2"/>
  <c r="F1829" i="2"/>
  <c r="G1829" i="2"/>
  <c r="H1829" i="2"/>
  <c r="I1829" i="2"/>
  <c r="D1864" i="2"/>
  <c r="B1888" i="2"/>
  <c r="D1856" i="2"/>
  <c r="B1880" i="2"/>
  <c r="I1846" i="2"/>
  <c r="E1846" i="2"/>
  <c r="F1846" i="2"/>
  <c r="G1846" i="2"/>
  <c r="H1846" i="2"/>
  <c r="I1842" i="2"/>
  <c r="E1842" i="2"/>
  <c r="F1842" i="2"/>
  <c r="G1842" i="2"/>
  <c r="H1842" i="2"/>
  <c r="R1775" i="2"/>
  <c r="S1775" i="2"/>
  <c r="D1876" i="2"/>
  <c r="B1900" i="2"/>
  <c r="D1868" i="2"/>
  <c r="B1892" i="2"/>
  <c r="D1860" i="2"/>
  <c r="B1884" i="2"/>
  <c r="R1771" i="2"/>
  <c r="S1771" i="2"/>
  <c r="I1850" i="2"/>
  <c r="E1850" i="2"/>
  <c r="F1850" i="2"/>
  <c r="G1850" i="2"/>
  <c r="H1850" i="2"/>
  <c r="I1834" i="2"/>
  <c r="E1834" i="2"/>
  <c r="F1834" i="2"/>
  <c r="G1834" i="2"/>
  <c r="H1834" i="2"/>
  <c r="O1782" i="2"/>
  <c r="P1782" i="2"/>
  <c r="L1782" i="2"/>
  <c r="N1734" i="2"/>
  <c r="Q1734" i="2"/>
  <c r="R1734" i="2"/>
  <c r="S1734" i="2"/>
  <c r="M1734" i="2"/>
  <c r="I1806" i="2"/>
  <c r="E1806" i="2"/>
  <c r="F1806" i="2"/>
  <c r="G1806" i="2"/>
  <c r="H1806" i="2"/>
  <c r="N1758" i="2"/>
  <c r="Q1758" i="2"/>
  <c r="M1758" i="2"/>
  <c r="D1830" i="2"/>
  <c r="B1854" i="2"/>
  <c r="R1758" i="2"/>
  <c r="S1758" i="2"/>
  <c r="J1834" i="2"/>
  <c r="K1834" i="2"/>
  <c r="J1850" i="2"/>
  <c r="K1850" i="2"/>
  <c r="O1850" i="2"/>
  <c r="P1850" i="2"/>
  <c r="J1842" i="2"/>
  <c r="K1842" i="2"/>
  <c r="J1846" i="2"/>
  <c r="K1846" i="2"/>
  <c r="L1846" i="2"/>
  <c r="M1846" i="2"/>
  <c r="N1846" i="2"/>
  <c r="Q1846" i="2"/>
  <c r="T1758" i="2"/>
  <c r="L1850" i="2"/>
  <c r="M1850" i="2"/>
  <c r="N1850" i="2"/>
  <c r="Q1850" i="2"/>
  <c r="B1916" i="2"/>
  <c r="D1892" i="2"/>
  <c r="B1924" i="2"/>
  <c r="D1900" i="2"/>
  <c r="L1842" i="2"/>
  <c r="O1842" i="2"/>
  <c r="P1842" i="2"/>
  <c r="O1846" i="2"/>
  <c r="P1846" i="2"/>
  <c r="I1856" i="2"/>
  <c r="E1856" i="2"/>
  <c r="F1856" i="2"/>
  <c r="G1856" i="2"/>
  <c r="H1856" i="2"/>
  <c r="J1856" i="2"/>
  <c r="K1856" i="2"/>
  <c r="I1864" i="2"/>
  <c r="E1864" i="2"/>
  <c r="F1864" i="2"/>
  <c r="G1864" i="2"/>
  <c r="H1864" i="2"/>
  <c r="J1864" i="2"/>
  <c r="K1864" i="2"/>
  <c r="B1920" i="2"/>
  <c r="D1896" i="2"/>
  <c r="L1799" i="2"/>
  <c r="M1799" i="2"/>
  <c r="N1799" i="2"/>
  <c r="Q1799" i="2"/>
  <c r="O1799" i="2"/>
  <c r="P1799" i="2"/>
  <c r="O1787" i="2"/>
  <c r="P1787" i="2"/>
  <c r="L1787" i="2"/>
  <c r="L1812" i="2"/>
  <c r="O1812" i="2"/>
  <c r="P1812" i="2"/>
  <c r="L1828" i="2"/>
  <c r="M1828" i="2"/>
  <c r="N1828" i="2"/>
  <c r="Q1828" i="2"/>
  <c r="O1828" i="2"/>
  <c r="P1828" i="2"/>
  <c r="L1816" i="2"/>
  <c r="O1816" i="2"/>
  <c r="P1816" i="2"/>
  <c r="L1824" i="2"/>
  <c r="M1824" i="2"/>
  <c r="N1824" i="2"/>
  <c r="Q1824" i="2"/>
  <c r="O1824" i="2"/>
  <c r="P1824" i="2"/>
  <c r="L1819" i="2"/>
  <c r="M1819" i="2"/>
  <c r="N1819" i="2"/>
  <c r="Q1819" i="2"/>
  <c r="O1819" i="2"/>
  <c r="P1819" i="2"/>
  <c r="I1847" i="2"/>
  <c r="E1847" i="2"/>
  <c r="F1847" i="2"/>
  <c r="G1847" i="2"/>
  <c r="H1847" i="2"/>
  <c r="J1847" i="2"/>
  <c r="K1847" i="2"/>
  <c r="D1861" i="2"/>
  <c r="B1885" i="2"/>
  <c r="D1869" i="2"/>
  <c r="B1893" i="2"/>
  <c r="D1865" i="2"/>
  <c r="B1889" i="2"/>
  <c r="I1839" i="2"/>
  <c r="E1839" i="2"/>
  <c r="F1839" i="2"/>
  <c r="G1839" i="2"/>
  <c r="H1839" i="2"/>
  <c r="J1839" i="2"/>
  <c r="K1839" i="2"/>
  <c r="I1831" i="2"/>
  <c r="E1831" i="2"/>
  <c r="F1831" i="2"/>
  <c r="G1831" i="2"/>
  <c r="H1831" i="2"/>
  <c r="J1831" i="2"/>
  <c r="K1831" i="2"/>
  <c r="I1835" i="2"/>
  <c r="E1835" i="2"/>
  <c r="F1835" i="2"/>
  <c r="G1835" i="2"/>
  <c r="H1835" i="2"/>
  <c r="J1835" i="2"/>
  <c r="K1835" i="2"/>
  <c r="I1851" i="2"/>
  <c r="E1851" i="2"/>
  <c r="F1851" i="2"/>
  <c r="G1851" i="2"/>
  <c r="H1851" i="2"/>
  <c r="J1851" i="2"/>
  <c r="K1851" i="2"/>
  <c r="B1891" i="2"/>
  <c r="D1867" i="2"/>
  <c r="M1788" i="2"/>
  <c r="N1788" i="2"/>
  <c r="Q1788" i="2"/>
  <c r="O1813" i="2"/>
  <c r="P1813" i="2"/>
  <c r="L1813" i="2"/>
  <c r="O1821" i="2"/>
  <c r="P1821" i="2"/>
  <c r="L1821" i="2"/>
  <c r="M1821" i="2"/>
  <c r="N1821" i="2"/>
  <c r="Q1821" i="2"/>
  <c r="R1821" i="2"/>
  <c r="S1821" i="2"/>
  <c r="I1849" i="2"/>
  <c r="E1849" i="2"/>
  <c r="F1849" i="2"/>
  <c r="G1849" i="2"/>
  <c r="H1849" i="2"/>
  <c r="J1849" i="2"/>
  <c r="K1849" i="2"/>
  <c r="I1833" i="2"/>
  <c r="E1833" i="2"/>
  <c r="F1833" i="2"/>
  <c r="G1833" i="2"/>
  <c r="H1833" i="2"/>
  <c r="J1833" i="2"/>
  <c r="K1833" i="2"/>
  <c r="I1858" i="2"/>
  <c r="E1858" i="2"/>
  <c r="F1858" i="2"/>
  <c r="G1858" i="2"/>
  <c r="H1858" i="2"/>
  <c r="J1858" i="2"/>
  <c r="K1858" i="2"/>
  <c r="I1874" i="2"/>
  <c r="E1874" i="2"/>
  <c r="F1874" i="2"/>
  <c r="G1874" i="2"/>
  <c r="H1874" i="2"/>
  <c r="J1874" i="2"/>
  <c r="K1874" i="2"/>
  <c r="O1836" i="2"/>
  <c r="P1836" i="2"/>
  <c r="L1836" i="2"/>
  <c r="O1844" i="2"/>
  <c r="P1844" i="2"/>
  <c r="L1844" i="2"/>
  <c r="M1844" i="2"/>
  <c r="N1844" i="2"/>
  <c r="Q1844" i="2"/>
  <c r="R1844" i="2"/>
  <c r="S1844" i="2"/>
  <c r="O1852" i="2"/>
  <c r="P1852" i="2"/>
  <c r="L1852" i="2"/>
  <c r="M1852" i="2"/>
  <c r="N1852" i="2"/>
  <c r="Q1852" i="2"/>
  <c r="I1866" i="2"/>
  <c r="E1866" i="2"/>
  <c r="F1866" i="2"/>
  <c r="G1866" i="2"/>
  <c r="H1866" i="2"/>
  <c r="J1866" i="2"/>
  <c r="K1866" i="2"/>
  <c r="I1870" i="2"/>
  <c r="E1870" i="2"/>
  <c r="F1870" i="2"/>
  <c r="G1870" i="2"/>
  <c r="H1870" i="2"/>
  <c r="J1870" i="2"/>
  <c r="K1870" i="2"/>
  <c r="O1832" i="2"/>
  <c r="P1832" i="2"/>
  <c r="L1832" i="2"/>
  <c r="L1840" i="2"/>
  <c r="O1840" i="2"/>
  <c r="P1840" i="2"/>
  <c r="E1853" i="2"/>
  <c r="F1853" i="2"/>
  <c r="G1853" i="2"/>
  <c r="H1853" i="2"/>
  <c r="I1853" i="2"/>
  <c r="L1848" i="2"/>
  <c r="M1848" i="2"/>
  <c r="N1848" i="2"/>
  <c r="Q1848" i="2"/>
  <c r="O1848" i="2"/>
  <c r="P1848" i="2"/>
  <c r="I1862" i="2"/>
  <c r="E1862" i="2"/>
  <c r="F1862" i="2"/>
  <c r="G1862" i="2"/>
  <c r="H1862" i="2"/>
  <c r="J1862" i="2"/>
  <c r="K1862" i="2"/>
  <c r="M1789" i="2"/>
  <c r="N1789" i="2"/>
  <c r="Q1789" i="2"/>
  <c r="R1789" i="2"/>
  <c r="S1789" i="2"/>
  <c r="M1793" i="2"/>
  <c r="N1793" i="2"/>
  <c r="Q1793" i="2"/>
  <c r="R1793" i="2"/>
  <c r="S1793" i="2"/>
  <c r="M1785" i="2"/>
  <c r="N1785" i="2"/>
  <c r="Q1785" i="2"/>
  <c r="R1785" i="2"/>
  <c r="S1785" i="2"/>
  <c r="M1810" i="2"/>
  <c r="N1810" i="2"/>
  <c r="Q1810" i="2"/>
  <c r="M1818" i="2"/>
  <c r="N1818" i="2"/>
  <c r="Q1818" i="2"/>
  <c r="M1814" i="2"/>
  <c r="N1814" i="2"/>
  <c r="Q1814" i="2"/>
  <c r="R1814" i="2"/>
  <c r="S1814" i="2"/>
  <c r="M1786" i="2"/>
  <c r="N1786" i="2"/>
  <c r="Q1786" i="2"/>
  <c r="O1817" i="2"/>
  <c r="P1817" i="2"/>
  <c r="L1817" i="2"/>
  <c r="M1792" i="2"/>
  <c r="N1792" i="2"/>
  <c r="Q1792" i="2"/>
  <c r="M1790" i="2"/>
  <c r="N1790" i="2"/>
  <c r="Q1790" i="2"/>
  <c r="L1834" i="2"/>
  <c r="O1834" i="2"/>
  <c r="P1834" i="2"/>
  <c r="B1908" i="2"/>
  <c r="D1884" i="2"/>
  <c r="I1860" i="2"/>
  <c r="E1860" i="2"/>
  <c r="F1860" i="2"/>
  <c r="G1860" i="2"/>
  <c r="H1860" i="2"/>
  <c r="I1868" i="2"/>
  <c r="E1868" i="2"/>
  <c r="F1868" i="2"/>
  <c r="G1868" i="2"/>
  <c r="H1868" i="2"/>
  <c r="I1876" i="2"/>
  <c r="E1876" i="2"/>
  <c r="F1876" i="2"/>
  <c r="G1876" i="2"/>
  <c r="H1876" i="2"/>
  <c r="B1904" i="2"/>
  <c r="D1880" i="2"/>
  <c r="B1912" i="2"/>
  <c r="D1888" i="2"/>
  <c r="J1829" i="2"/>
  <c r="K1829" i="2"/>
  <c r="I1872" i="2"/>
  <c r="E1872" i="2"/>
  <c r="F1872" i="2"/>
  <c r="G1872" i="2"/>
  <c r="H1872" i="2"/>
  <c r="J1838" i="2"/>
  <c r="K1838" i="2"/>
  <c r="O1795" i="2"/>
  <c r="P1795" i="2"/>
  <c r="L1795" i="2"/>
  <c r="M1795" i="2"/>
  <c r="N1795" i="2"/>
  <c r="Q1795" i="2"/>
  <c r="L1791" i="2"/>
  <c r="O1791" i="2"/>
  <c r="P1791" i="2"/>
  <c r="L1783" i="2"/>
  <c r="O1783" i="2"/>
  <c r="P1783" i="2"/>
  <c r="O1803" i="2"/>
  <c r="P1803" i="2"/>
  <c r="L1803" i="2"/>
  <c r="M1803" i="2"/>
  <c r="N1803" i="2"/>
  <c r="Q1803" i="2"/>
  <c r="L1820" i="2"/>
  <c r="M1820" i="2"/>
  <c r="N1820" i="2"/>
  <c r="Q1820" i="2"/>
  <c r="O1820" i="2"/>
  <c r="P1820" i="2"/>
  <c r="L1808" i="2"/>
  <c r="O1808" i="2"/>
  <c r="P1808" i="2"/>
  <c r="L1805" i="2"/>
  <c r="M1805" i="2"/>
  <c r="N1805" i="2"/>
  <c r="Q1805" i="2"/>
  <c r="O1805" i="2"/>
  <c r="P1805" i="2"/>
  <c r="B1895" i="2"/>
  <c r="D1871" i="2"/>
  <c r="M1794" i="2"/>
  <c r="N1794" i="2"/>
  <c r="Q1794" i="2"/>
  <c r="R1794" i="2"/>
  <c r="S1794" i="2"/>
  <c r="I1837" i="2"/>
  <c r="E1837" i="2"/>
  <c r="F1837" i="2"/>
  <c r="G1837" i="2"/>
  <c r="H1837" i="2"/>
  <c r="I1845" i="2"/>
  <c r="E1845" i="2"/>
  <c r="F1845" i="2"/>
  <c r="G1845" i="2"/>
  <c r="H1845" i="2"/>
  <c r="I1841" i="2"/>
  <c r="E1841" i="2"/>
  <c r="F1841" i="2"/>
  <c r="G1841" i="2"/>
  <c r="H1841" i="2"/>
  <c r="M1784" i="2"/>
  <c r="N1784" i="2"/>
  <c r="Q1784" i="2"/>
  <c r="R1784" i="2"/>
  <c r="S1784" i="2"/>
  <c r="B1887" i="2"/>
  <c r="D1863" i="2"/>
  <c r="B1879" i="2"/>
  <c r="D1855" i="2"/>
  <c r="B1883" i="2"/>
  <c r="D1859" i="2"/>
  <c r="J1825" i="2"/>
  <c r="K1825" i="2"/>
  <c r="B1899" i="2"/>
  <c r="D1875" i="2"/>
  <c r="J1809" i="2"/>
  <c r="K1809" i="2"/>
  <c r="I1843" i="2"/>
  <c r="E1843" i="2"/>
  <c r="F1843" i="2"/>
  <c r="G1843" i="2"/>
  <c r="H1843" i="2"/>
  <c r="R1788" i="2"/>
  <c r="S1788" i="2"/>
  <c r="J1823" i="2"/>
  <c r="K1823" i="2"/>
  <c r="R1798" i="2"/>
  <c r="S1798" i="2"/>
  <c r="J1815" i="2"/>
  <c r="K1815" i="2"/>
  <c r="J1807" i="2"/>
  <c r="K1807" i="2"/>
  <c r="D1873" i="2"/>
  <c r="B1897" i="2"/>
  <c r="J1827" i="2"/>
  <c r="K1827" i="2"/>
  <c r="D1857" i="2"/>
  <c r="B1881" i="2"/>
  <c r="B1906" i="2"/>
  <c r="D1882" i="2"/>
  <c r="B1922" i="2"/>
  <c r="D1898" i="2"/>
  <c r="B1914" i="2"/>
  <c r="D1890" i="2"/>
  <c r="B1918" i="2"/>
  <c r="D1894" i="2"/>
  <c r="B1901" i="2"/>
  <c r="D1877" i="2"/>
  <c r="B1910" i="2"/>
  <c r="D1886" i="2"/>
  <c r="R1797" i="2"/>
  <c r="S1797" i="2"/>
  <c r="R1801" i="2"/>
  <c r="S1801" i="2"/>
  <c r="R1810" i="2"/>
  <c r="S1810" i="2"/>
  <c r="R1826" i="2"/>
  <c r="S1826" i="2"/>
  <c r="R1818" i="2"/>
  <c r="S1818" i="2"/>
  <c r="R1822" i="2"/>
  <c r="S1822" i="2"/>
  <c r="R1786" i="2"/>
  <c r="S1786" i="2"/>
  <c r="R1804" i="2"/>
  <c r="S1804" i="2"/>
  <c r="R1792" i="2"/>
  <c r="S1792" i="2"/>
  <c r="J1811" i="2"/>
  <c r="K1811" i="2"/>
  <c r="R1790" i="2"/>
  <c r="S1790" i="2"/>
  <c r="N1782" i="2"/>
  <c r="Q1782" i="2"/>
  <c r="R1782" i="2"/>
  <c r="S1782" i="2"/>
  <c r="M1782" i="2"/>
  <c r="D1854" i="2"/>
  <c r="B1878" i="2"/>
  <c r="I1830" i="2"/>
  <c r="E1830" i="2"/>
  <c r="F1830" i="2"/>
  <c r="G1830" i="2"/>
  <c r="H1830" i="2"/>
  <c r="J1806" i="2"/>
  <c r="K1806" i="2"/>
  <c r="R1820" i="2"/>
  <c r="S1820" i="2"/>
  <c r="R1852" i="2"/>
  <c r="S1852" i="2"/>
  <c r="R1846" i="2"/>
  <c r="S1846" i="2"/>
  <c r="I1886" i="2"/>
  <c r="E1886" i="2"/>
  <c r="F1886" i="2"/>
  <c r="G1886" i="2"/>
  <c r="H1886" i="2"/>
  <c r="E1877" i="2"/>
  <c r="F1877" i="2"/>
  <c r="G1877" i="2"/>
  <c r="H1877" i="2"/>
  <c r="I1877" i="2"/>
  <c r="J1877" i="2"/>
  <c r="K1877" i="2"/>
  <c r="I1894" i="2"/>
  <c r="E1894" i="2"/>
  <c r="F1894" i="2"/>
  <c r="G1894" i="2"/>
  <c r="H1894" i="2"/>
  <c r="I1890" i="2"/>
  <c r="E1890" i="2"/>
  <c r="F1890" i="2"/>
  <c r="G1890" i="2"/>
  <c r="H1890" i="2"/>
  <c r="I1898" i="2"/>
  <c r="E1898" i="2"/>
  <c r="F1898" i="2"/>
  <c r="G1898" i="2"/>
  <c r="H1898" i="2"/>
  <c r="I1882" i="2"/>
  <c r="E1882" i="2"/>
  <c r="F1882" i="2"/>
  <c r="G1882" i="2"/>
  <c r="H1882" i="2"/>
  <c r="B1905" i="2"/>
  <c r="D1881" i="2"/>
  <c r="L1827" i="2"/>
  <c r="M1827" i="2"/>
  <c r="N1827" i="2"/>
  <c r="Q1827" i="2"/>
  <c r="O1827" i="2"/>
  <c r="P1827" i="2"/>
  <c r="E1873" i="2"/>
  <c r="F1873" i="2"/>
  <c r="G1873" i="2"/>
  <c r="H1873" i="2"/>
  <c r="I1873" i="2"/>
  <c r="L1815" i="2"/>
  <c r="O1815" i="2"/>
  <c r="P1815" i="2"/>
  <c r="L1823" i="2"/>
  <c r="M1823" i="2"/>
  <c r="N1823" i="2"/>
  <c r="Q1823" i="2"/>
  <c r="O1823" i="2"/>
  <c r="P1823" i="2"/>
  <c r="O1809" i="2"/>
  <c r="P1809" i="2"/>
  <c r="L1809" i="2"/>
  <c r="B1923" i="2"/>
  <c r="D1899" i="2"/>
  <c r="I1859" i="2"/>
  <c r="E1859" i="2"/>
  <c r="F1859" i="2"/>
  <c r="G1859" i="2"/>
  <c r="H1859" i="2"/>
  <c r="J1859" i="2"/>
  <c r="K1859" i="2"/>
  <c r="I1855" i="2"/>
  <c r="E1855" i="2"/>
  <c r="F1855" i="2"/>
  <c r="G1855" i="2"/>
  <c r="H1855" i="2"/>
  <c r="J1855" i="2"/>
  <c r="K1855" i="2"/>
  <c r="I1863" i="2"/>
  <c r="E1863" i="2"/>
  <c r="F1863" i="2"/>
  <c r="G1863" i="2"/>
  <c r="H1863" i="2"/>
  <c r="J1863" i="2"/>
  <c r="K1863" i="2"/>
  <c r="I1871" i="2"/>
  <c r="E1871" i="2"/>
  <c r="F1871" i="2"/>
  <c r="G1871" i="2"/>
  <c r="H1871" i="2"/>
  <c r="J1871" i="2"/>
  <c r="K1871" i="2"/>
  <c r="R1805" i="2"/>
  <c r="S1805" i="2"/>
  <c r="O1838" i="2"/>
  <c r="P1838" i="2"/>
  <c r="L1838" i="2"/>
  <c r="J1872" i="2"/>
  <c r="K1872" i="2"/>
  <c r="I1888" i="2"/>
  <c r="E1888" i="2"/>
  <c r="F1888" i="2"/>
  <c r="G1888" i="2"/>
  <c r="H1888" i="2"/>
  <c r="I1880" i="2"/>
  <c r="E1880" i="2"/>
  <c r="F1880" i="2"/>
  <c r="G1880" i="2"/>
  <c r="H1880" i="2"/>
  <c r="I1884" i="2"/>
  <c r="E1884" i="2"/>
  <c r="F1884" i="2"/>
  <c r="G1884" i="2"/>
  <c r="H1884" i="2"/>
  <c r="M1817" i="2"/>
  <c r="N1817" i="2"/>
  <c r="Q1817" i="2"/>
  <c r="R1817" i="2"/>
  <c r="S1817" i="2"/>
  <c r="R1848" i="2"/>
  <c r="S1848" i="2"/>
  <c r="J1853" i="2"/>
  <c r="K1853" i="2"/>
  <c r="N1832" i="2"/>
  <c r="Q1832" i="2"/>
  <c r="M1832" i="2"/>
  <c r="N1836" i="2"/>
  <c r="Q1836" i="2"/>
  <c r="M1836" i="2"/>
  <c r="M1813" i="2"/>
  <c r="N1813" i="2"/>
  <c r="Q1813" i="2"/>
  <c r="R1813" i="2"/>
  <c r="S1813" i="2"/>
  <c r="I1867" i="2"/>
  <c r="E1867" i="2"/>
  <c r="F1867" i="2"/>
  <c r="G1867" i="2"/>
  <c r="H1867" i="2"/>
  <c r="E1865" i="2"/>
  <c r="F1865" i="2"/>
  <c r="G1865" i="2"/>
  <c r="H1865" i="2"/>
  <c r="I1865" i="2"/>
  <c r="E1869" i="2"/>
  <c r="F1869" i="2"/>
  <c r="G1869" i="2"/>
  <c r="H1869" i="2"/>
  <c r="I1869" i="2"/>
  <c r="E1861" i="2"/>
  <c r="F1861" i="2"/>
  <c r="G1861" i="2"/>
  <c r="H1861" i="2"/>
  <c r="I1861" i="2"/>
  <c r="R1819" i="2"/>
  <c r="S1819" i="2"/>
  <c r="R1824" i="2"/>
  <c r="S1824" i="2"/>
  <c r="R1828" i="2"/>
  <c r="S1828" i="2"/>
  <c r="M1787" i="2"/>
  <c r="N1787" i="2"/>
  <c r="Q1787" i="2"/>
  <c r="R1787" i="2"/>
  <c r="S1787" i="2"/>
  <c r="R1799" i="2"/>
  <c r="S1799" i="2"/>
  <c r="I1896" i="2"/>
  <c r="E1896" i="2"/>
  <c r="F1896" i="2"/>
  <c r="G1896" i="2"/>
  <c r="H1896" i="2"/>
  <c r="J1896" i="2"/>
  <c r="K1896" i="2"/>
  <c r="I1900" i="2"/>
  <c r="E1900" i="2"/>
  <c r="F1900" i="2"/>
  <c r="G1900" i="2"/>
  <c r="H1900" i="2"/>
  <c r="J1900" i="2"/>
  <c r="K1900" i="2"/>
  <c r="I1892" i="2"/>
  <c r="E1892" i="2"/>
  <c r="F1892" i="2"/>
  <c r="G1892" i="2"/>
  <c r="H1892" i="2"/>
  <c r="J1892" i="2"/>
  <c r="K1892" i="2"/>
  <c r="R1850" i="2"/>
  <c r="S1850" i="2"/>
  <c r="L1811" i="2"/>
  <c r="O1811" i="2"/>
  <c r="P1811" i="2"/>
  <c r="D1910" i="2"/>
  <c r="B1934" i="2"/>
  <c r="D1901" i="2"/>
  <c r="B1925" i="2"/>
  <c r="D1918" i="2"/>
  <c r="B1942" i="2"/>
  <c r="D1914" i="2"/>
  <c r="B1938" i="2"/>
  <c r="D1922" i="2"/>
  <c r="B1946" i="2"/>
  <c r="D1906" i="2"/>
  <c r="B1930" i="2"/>
  <c r="E1857" i="2"/>
  <c r="F1857" i="2"/>
  <c r="G1857" i="2"/>
  <c r="H1857" i="2"/>
  <c r="I1857" i="2"/>
  <c r="J1857" i="2"/>
  <c r="K1857" i="2"/>
  <c r="B1921" i="2"/>
  <c r="D1897" i="2"/>
  <c r="L1807" i="2"/>
  <c r="O1807" i="2"/>
  <c r="P1807" i="2"/>
  <c r="J1843" i="2"/>
  <c r="K1843" i="2"/>
  <c r="I1875" i="2"/>
  <c r="E1875" i="2"/>
  <c r="F1875" i="2"/>
  <c r="G1875" i="2"/>
  <c r="H1875" i="2"/>
  <c r="J1875" i="2"/>
  <c r="K1875" i="2"/>
  <c r="O1825" i="2"/>
  <c r="P1825" i="2"/>
  <c r="L1825" i="2"/>
  <c r="M1825" i="2"/>
  <c r="N1825" i="2"/>
  <c r="Q1825" i="2"/>
  <c r="B1907" i="2"/>
  <c r="D1883" i="2"/>
  <c r="B1903" i="2"/>
  <c r="D1879" i="2"/>
  <c r="B1911" i="2"/>
  <c r="D1887" i="2"/>
  <c r="J1841" i="2"/>
  <c r="K1841" i="2"/>
  <c r="J1845" i="2"/>
  <c r="K1845" i="2"/>
  <c r="J1837" i="2"/>
  <c r="K1837" i="2"/>
  <c r="B1919" i="2"/>
  <c r="D1895" i="2"/>
  <c r="N1808" i="2"/>
  <c r="Q1808" i="2"/>
  <c r="R1808" i="2"/>
  <c r="S1808" i="2"/>
  <c r="M1808" i="2"/>
  <c r="R1803" i="2"/>
  <c r="S1803" i="2"/>
  <c r="M1783" i="2"/>
  <c r="N1783" i="2"/>
  <c r="Q1783" i="2"/>
  <c r="R1783" i="2"/>
  <c r="S1783" i="2"/>
  <c r="N1791" i="2"/>
  <c r="Q1791" i="2"/>
  <c r="R1791" i="2"/>
  <c r="S1791" i="2"/>
  <c r="M1791" i="2"/>
  <c r="R1795" i="2"/>
  <c r="S1795" i="2"/>
  <c r="L1829" i="2"/>
  <c r="M1829" i="2"/>
  <c r="N1829" i="2"/>
  <c r="Q1829" i="2"/>
  <c r="O1829" i="2"/>
  <c r="P1829" i="2"/>
  <c r="D1912" i="2"/>
  <c r="B1936" i="2"/>
  <c r="D1904" i="2"/>
  <c r="B1928" i="2"/>
  <c r="J1876" i="2"/>
  <c r="K1876" i="2"/>
  <c r="J1868" i="2"/>
  <c r="K1868" i="2"/>
  <c r="J1860" i="2"/>
  <c r="K1860" i="2"/>
  <c r="D1908" i="2"/>
  <c r="B1932" i="2"/>
  <c r="N1834" i="2"/>
  <c r="Q1834" i="2"/>
  <c r="R1834" i="2"/>
  <c r="S1834" i="2"/>
  <c r="M1834" i="2"/>
  <c r="O1862" i="2"/>
  <c r="P1862" i="2"/>
  <c r="L1862" i="2"/>
  <c r="N1840" i="2"/>
  <c r="Q1840" i="2"/>
  <c r="R1840" i="2"/>
  <c r="S1840" i="2"/>
  <c r="M1840" i="2"/>
  <c r="R1832" i="2"/>
  <c r="S1832" i="2"/>
  <c r="L1870" i="2"/>
  <c r="M1870" i="2"/>
  <c r="N1870" i="2"/>
  <c r="Q1870" i="2"/>
  <c r="O1870" i="2"/>
  <c r="P1870" i="2"/>
  <c r="O1866" i="2"/>
  <c r="P1866" i="2"/>
  <c r="L1866" i="2"/>
  <c r="R1836" i="2"/>
  <c r="S1836" i="2"/>
  <c r="L1874" i="2"/>
  <c r="M1874" i="2"/>
  <c r="N1874" i="2"/>
  <c r="Q1874" i="2"/>
  <c r="O1874" i="2"/>
  <c r="P1874" i="2"/>
  <c r="L1858" i="2"/>
  <c r="O1858" i="2"/>
  <c r="P1858" i="2"/>
  <c r="O1833" i="2"/>
  <c r="P1833" i="2"/>
  <c r="L1833" i="2"/>
  <c r="O1849" i="2"/>
  <c r="P1849" i="2"/>
  <c r="L1849" i="2"/>
  <c r="M1849" i="2"/>
  <c r="N1849" i="2"/>
  <c r="Q1849" i="2"/>
  <c r="B1915" i="2"/>
  <c r="D1891" i="2"/>
  <c r="O1851" i="2"/>
  <c r="P1851" i="2"/>
  <c r="L1851" i="2"/>
  <c r="M1851" i="2"/>
  <c r="N1851" i="2"/>
  <c r="Q1851" i="2"/>
  <c r="O1835" i="2"/>
  <c r="P1835" i="2"/>
  <c r="L1835" i="2"/>
  <c r="L1831" i="2"/>
  <c r="O1831" i="2"/>
  <c r="P1831" i="2"/>
  <c r="L1839" i="2"/>
  <c r="O1839" i="2"/>
  <c r="P1839" i="2"/>
  <c r="B1913" i="2"/>
  <c r="D1889" i="2"/>
  <c r="B1917" i="2"/>
  <c r="D1893" i="2"/>
  <c r="B1909" i="2"/>
  <c r="D1885" i="2"/>
  <c r="L1847" i="2"/>
  <c r="M1847" i="2"/>
  <c r="N1847" i="2"/>
  <c r="Q1847" i="2"/>
  <c r="O1847" i="2"/>
  <c r="P1847" i="2"/>
  <c r="N1816" i="2"/>
  <c r="Q1816" i="2"/>
  <c r="R1816" i="2"/>
  <c r="S1816" i="2"/>
  <c r="M1816" i="2"/>
  <c r="N1812" i="2"/>
  <c r="Q1812" i="2"/>
  <c r="R1812" i="2"/>
  <c r="S1812" i="2"/>
  <c r="M1812" i="2"/>
  <c r="D1920" i="2"/>
  <c r="B1944" i="2"/>
  <c r="L1864" i="2"/>
  <c r="O1864" i="2"/>
  <c r="P1864" i="2"/>
  <c r="O1856" i="2"/>
  <c r="P1856" i="2"/>
  <c r="L1856" i="2"/>
  <c r="N1842" i="2"/>
  <c r="Q1842" i="2"/>
  <c r="R1842" i="2"/>
  <c r="S1842" i="2"/>
  <c r="M1842" i="2"/>
  <c r="D1924" i="2"/>
  <c r="B1948" i="2"/>
  <c r="D1916" i="2"/>
  <c r="B1940" i="2"/>
  <c r="D1878" i="2"/>
  <c r="B1902" i="2"/>
  <c r="O1806" i="2"/>
  <c r="P1806" i="2"/>
  <c r="L1806" i="2"/>
  <c r="J1830" i="2"/>
  <c r="K1830" i="2"/>
  <c r="I1854" i="2"/>
  <c r="E1854" i="2"/>
  <c r="F1854" i="2"/>
  <c r="G1854" i="2"/>
  <c r="H1854" i="2"/>
  <c r="R1851" i="2"/>
  <c r="S1851" i="2"/>
  <c r="R1849" i="2"/>
  <c r="S1849" i="2"/>
  <c r="R1870" i="2"/>
  <c r="S1870" i="2"/>
  <c r="R1825" i="2"/>
  <c r="S1825" i="2"/>
  <c r="J1867" i="2"/>
  <c r="K1867" i="2"/>
  <c r="T1782" i="2"/>
  <c r="R1829" i="2"/>
  <c r="S1829" i="2"/>
  <c r="J1854" i="2"/>
  <c r="K1854" i="2"/>
  <c r="B1964" i="2"/>
  <c r="D1940" i="2"/>
  <c r="B1972" i="2"/>
  <c r="D1948" i="2"/>
  <c r="M1856" i="2"/>
  <c r="N1856" i="2"/>
  <c r="Q1856" i="2"/>
  <c r="R1856" i="2"/>
  <c r="S1856" i="2"/>
  <c r="D1944" i="2"/>
  <c r="B1968" i="2"/>
  <c r="R1847" i="2"/>
  <c r="S1847" i="2"/>
  <c r="E1885" i="2"/>
  <c r="F1885" i="2"/>
  <c r="G1885" i="2"/>
  <c r="H1885" i="2"/>
  <c r="I1885" i="2"/>
  <c r="E1893" i="2"/>
  <c r="F1893" i="2"/>
  <c r="G1893" i="2"/>
  <c r="H1893" i="2"/>
  <c r="I1893" i="2"/>
  <c r="E1889" i="2"/>
  <c r="F1889" i="2"/>
  <c r="G1889" i="2"/>
  <c r="H1889" i="2"/>
  <c r="I1889" i="2"/>
  <c r="N1835" i="2"/>
  <c r="Q1835" i="2"/>
  <c r="R1835" i="2"/>
  <c r="S1835" i="2"/>
  <c r="M1835" i="2"/>
  <c r="E1891" i="2"/>
  <c r="F1891" i="2"/>
  <c r="G1891" i="2"/>
  <c r="H1891" i="2"/>
  <c r="I1891" i="2"/>
  <c r="M1833" i="2"/>
  <c r="N1833" i="2"/>
  <c r="Q1833" i="2"/>
  <c r="R1833" i="2"/>
  <c r="S1833" i="2"/>
  <c r="R1874" i="2"/>
  <c r="S1874" i="2"/>
  <c r="N1862" i="2"/>
  <c r="Q1862" i="2"/>
  <c r="R1862" i="2"/>
  <c r="S1862" i="2"/>
  <c r="M1862" i="2"/>
  <c r="B1956" i="2"/>
  <c r="D1932" i="2"/>
  <c r="O1860" i="2"/>
  <c r="P1860" i="2"/>
  <c r="L1860" i="2"/>
  <c r="O1876" i="2"/>
  <c r="P1876" i="2"/>
  <c r="L1876" i="2"/>
  <c r="M1876" i="2"/>
  <c r="N1876" i="2"/>
  <c r="Q1876" i="2"/>
  <c r="I1904" i="2"/>
  <c r="E1904" i="2"/>
  <c r="F1904" i="2"/>
  <c r="G1904" i="2"/>
  <c r="H1904" i="2"/>
  <c r="E1912" i="2"/>
  <c r="F1912" i="2"/>
  <c r="G1912" i="2"/>
  <c r="H1912" i="2"/>
  <c r="I1912" i="2"/>
  <c r="D1919" i="2"/>
  <c r="B1943" i="2"/>
  <c r="O1845" i="2"/>
  <c r="P1845" i="2"/>
  <c r="L1845" i="2"/>
  <c r="M1845" i="2"/>
  <c r="N1845" i="2"/>
  <c r="Q1845" i="2"/>
  <c r="E1887" i="2"/>
  <c r="F1887" i="2"/>
  <c r="G1887" i="2"/>
  <c r="H1887" i="2"/>
  <c r="I1887" i="2"/>
  <c r="E1879" i="2"/>
  <c r="F1879" i="2"/>
  <c r="G1879" i="2"/>
  <c r="H1879" i="2"/>
  <c r="I1879" i="2"/>
  <c r="E1883" i="2"/>
  <c r="F1883" i="2"/>
  <c r="G1883" i="2"/>
  <c r="H1883" i="2"/>
  <c r="I1883" i="2"/>
  <c r="O1843" i="2"/>
  <c r="P1843" i="2"/>
  <c r="L1843" i="2"/>
  <c r="M1843" i="2"/>
  <c r="N1843" i="2"/>
  <c r="Q1843" i="2"/>
  <c r="N1807" i="2"/>
  <c r="Q1807" i="2"/>
  <c r="R1807" i="2"/>
  <c r="S1807" i="2"/>
  <c r="M1807" i="2"/>
  <c r="D1921" i="2"/>
  <c r="B1945" i="2"/>
  <c r="E1906" i="2"/>
  <c r="F1906" i="2"/>
  <c r="G1906" i="2"/>
  <c r="H1906" i="2"/>
  <c r="I1906" i="2"/>
  <c r="E1922" i="2"/>
  <c r="F1922" i="2"/>
  <c r="G1922" i="2"/>
  <c r="H1922" i="2"/>
  <c r="I1922" i="2"/>
  <c r="E1914" i="2"/>
  <c r="F1914" i="2"/>
  <c r="G1914" i="2"/>
  <c r="H1914" i="2"/>
  <c r="I1914" i="2"/>
  <c r="I1918" i="2"/>
  <c r="E1918" i="2"/>
  <c r="F1918" i="2"/>
  <c r="G1918" i="2"/>
  <c r="H1918" i="2"/>
  <c r="I1901" i="2"/>
  <c r="E1901" i="2"/>
  <c r="F1901" i="2"/>
  <c r="G1901" i="2"/>
  <c r="H1901" i="2"/>
  <c r="I1910" i="2"/>
  <c r="E1910" i="2"/>
  <c r="F1910" i="2"/>
  <c r="G1910" i="2"/>
  <c r="H1910" i="2"/>
  <c r="N1811" i="2"/>
  <c r="Q1811" i="2"/>
  <c r="R1811" i="2"/>
  <c r="S1811" i="2"/>
  <c r="M1811" i="2"/>
  <c r="J1861" i="2"/>
  <c r="K1861" i="2"/>
  <c r="J1869" i="2"/>
  <c r="K1869" i="2"/>
  <c r="J1865" i="2"/>
  <c r="K1865" i="2"/>
  <c r="J1884" i="2"/>
  <c r="K1884" i="2"/>
  <c r="J1880" i="2"/>
  <c r="K1880" i="2"/>
  <c r="J1888" i="2"/>
  <c r="K1888" i="2"/>
  <c r="M1838" i="2"/>
  <c r="N1838" i="2"/>
  <c r="Q1838" i="2"/>
  <c r="E1899" i="2"/>
  <c r="F1899" i="2"/>
  <c r="G1899" i="2"/>
  <c r="H1899" i="2"/>
  <c r="I1899" i="2"/>
  <c r="M1809" i="2"/>
  <c r="N1809" i="2"/>
  <c r="Q1809" i="2"/>
  <c r="R1809" i="2"/>
  <c r="S1809" i="2"/>
  <c r="R1823" i="2"/>
  <c r="S1823" i="2"/>
  <c r="J1873" i="2"/>
  <c r="K1873" i="2"/>
  <c r="R1827" i="2"/>
  <c r="S1827" i="2"/>
  <c r="E1881" i="2"/>
  <c r="F1881" i="2"/>
  <c r="G1881" i="2"/>
  <c r="H1881" i="2"/>
  <c r="I1881" i="2"/>
  <c r="L1877" i="2"/>
  <c r="M1877" i="2"/>
  <c r="N1877" i="2"/>
  <c r="Q1877" i="2"/>
  <c r="O1877" i="2"/>
  <c r="P1877" i="2"/>
  <c r="I1916" i="2"/>
  <c r="E1916" i="2"/>
  <c r="F1916" i="2"/>
  <c r="G1916" i="2"/>
  <c r="H1916" i="2"/>
  <c r="J1916" i="2"/>
  <c r="K1916" i="2"/>
  <c r="I1924" i="2"/>
  <c r="E1924" i="2"/>
  <c r="F1924" i="2"/>
  <c r="G1924" i="2"/>
  <c r="H1924" i="2"/>
  <c r="J1924" i="2"/>
  <c r="K1924" i="2"/>
  <c r="N1864" i="2"/>
  <c r="Q1864" i="2"/>
  <c r="R1864" i="2"/>
  <c r="S1864" i="2"/>
  <c r="M1864" i="2"/>
  <c r="E1920" i="2"/>
  <c r="F1920" i="2"/>
  <c r="G1920" i="2"/>
  <c r="H1920" i="2"/>
  <c r="I1920" i="2"/>
  <c r="D1909" i="2"/>
  <c r="B1933" i="2"/>
  <c r="D1917" i="2"/>
  <c r="B1941" i="2"/>
  <c r="D1913" i="2"/>
  <c r="B1937" i="2"/>
  <c r="N1839" i="2"/>
  <c r="Q1839" i="2"/>
  <c r="R1839" i="2"/>
  <c r="S1839" i="2"/>
  <c r="M1839" i="2"/>
  <c r="N1831" i="2"/>
  <c r="Q1831" i="2"/>
  <c r="R1831" i="2"/>
  <c r="S1831" i="2"/>
  <c r="M1831" i="2"/>
  <c r="D1915" i="2"/>
  <c r="B1939" i="2"/>
  <c r="M1858" i="2"/>
  <c r="N1858" i="2"/>
  <c r="Q1858" i="2"/>
  <c r="R1858" i="2"/>
  <c r="S1858" i="2"/>
  <c r="M1866" i="2"/>
  <c r="N1866" i="2"/>
  <c r="Q1866" i="2"/>
  <c r="R1866" i="2"/>
  <c r="S1866" i="2"/>
  <c r="I1908" i="2"/>
  <c r="E1908" i="2"/>
  <c r="F1908" i="2"/>
  <c r="G1908" i="2"/>
  <c r="H1908" i="2"/>
  <c r="J1908" i="2"/>
  <c r="K1908" i="2"/>
  <c r="L1868" i="2"/>
  <c r="M1868" i="2"/>
  <c r="N1868" i="2"/>
  <c r="Q1868" i="2"/>
  <c r="O1868" i="2"/>
  <c r="P1868" i="2"/>
  <c r="D1928" i="2"/>
  <c r="B1952" i="2"/>
  <c r="D1936" i="2"/>
  <c r="B1960" i="2"/>
  <c r="E1895" i="2"/>
  <c r="F1895" i="2"/>
  <c r="G1895" i="2"/>
  <c r="H1895" i="2"/>
  <c r="I1895" i="2"/>
  <c r="O1837" i="2"/>
  <c r="P1837" i="2"/>
  <c r="L1837" i="2"/>
  <c r="O1841" i="2"/>
  <c r="P1841" i="2"/>
  <c r="L1841" i="2"/>
  <c r="D1911" i="2"/>
  <c r="B1935" i="2"/>
  <c r="D1903" i="2"/>
  <c r="B1927" i="2"/>
  <c r="D1907" i="2"/>
  <c r="B1931" i="2"/>
  <c r="O1875" i="2"/>
  <c r="P1875" i="2"/>
  <c r="L1875" i="2"/>
  <c r="M1875" i="2"/>
  <c r="N1875" i="2"/>
  <c r="Q1875" i="2"/>
  <c r="R1875" i="2"/>
  <c r="S1875" i="2"/>
  <c r="E1897" i="2"/>
  <c r="F1897" i="2"/>
  <c r="G1897" i="2"/>
  <c r="H1897" i="2"/>
  <c r="I1897" i="2"/>
  <c r="L1857" i="2"/>
  <c r="O1857" i="2"/>
  <c r="P1857" i="2"/>
  <c r="B1954" i="2"/>
  <c r="D1930" i="2"/>
  <c r="B1970" i="2"/>
  <c r="D1946" i="2"/>
  <c r="B1962" i="2"/>
  <c r="D1938" i="2"/>
  <c r="D1942" i="2"/>
  <c r="B1966" i="2"/>
  <c r="D1925" i="2"/>
  <c r="B1949" i="2"/>
  <c r="D1934" i="2"/>
  <c r="B1958" i="2"/>
  <c r="L1892" i="2"/>
  <c r="M1892" i="2"/>
  <c r="N1892" i="2"/>
  <c r="Q1892" i="2"/>
  <c r="O1892" i="2"/>
  <c r="P1892" i="2"/>
  <c r="L1900" i="2"/>
  <c r="M1900" i="2"/>
  <c r="N1900" i="2"/>
  <c r="Q1900" i="2"/>
  <c r="O1900" i="2"/>
  <c r="P1900" i="2"/>
  <c r="O1896" i="2"/>
  <c r="P1896" i="2"/>
  <c r="L1896" i="2"/>
  <c r="M1896" i="2"/>
  <c r="N1896" i="2"/>
  <c r="Q1896" i="2"/>
  <c r="R1896" i="2"/>
  <c r="S1896" i="2"/>
  <c r="O1867" i="2"/>
  <c r="P1867" i="2"/>
  <c r="L1867" i="2"/>
  <c r="M1867" i="2"/>
  <c r="N1867" i="2"/>
  <c r="Q1867" i="2"/>
  <c r="R1867" i="2"/>
  <c r="S1867" i="2"/>
  <c r="O1853" i="2"/>
  <c r="P1853" i="2"/>
  <c r="L1853" i="2"/>
  <c r="M1853" i="2"/>
  <c r="N1853" i="2"/>
  <c r="Q1853" i="2"/>
  <c r="R1853" i="2"/>
  <c r="S1853" i="2"/>
  <c r="O1872" i="2"/>
  <c r="P1872" i="2"/>
  <c r="L1872" i="2"/>
  <c r="M1872" i="2"/>
  <c r="N1872" i="2"/>
  <c r="Q1872" i="2"/>
  <c r="R1838" i="2"/>
  <c r="S1838" i="2"/>
  <c r="O1871" i="2"/>
  <c r="P1871" i="2"/>
  <c r="L1871" i="2"/>
  <c r="M1871" i="2"/>
  <c r="N1871" i="2"/>
  <c r="Q1871" i="2"/>
  <c r="O1863" i="2"/>
  <c r="P1863" i="2"/>
  <c r="L1863" i="2"/>
  <c r="O1855" i="2"/>
  <c r="P1855" i="2"/>
  <c r="L1855" i="2"/>
  <c r="O1859" i="2"/>
  <c r="P1859" i="2"/>
  <c r="L1859" i="2"/>
  <c r="D1923" i="2"/>
  <c r="B1947" i="2"/>
  <c r="N1815" i="2"/>
  <c r="Q1815" i="2"/>
  <c r="R1815" i="2"/>
  <c r="S1815" i="2"/>
  <c r="T1806" i="2"/>
  <c r="M1815" i="2"/>
  <c r="D1905" i="2"/>
  <c r="B1929" i="2"/>
  <c r="J1882" i="2"/>
  <c r="K1882" i="2"/>
  <c r="J1898" i="2"/>
  <c r="K1898" i="2"/>
  <c r="J1890" i="2"/>
  <c r="K1890" i="2"/>
  <c r="J1894" i="2"/>
  <c r="K1894" i="2"/>
  <c r="J1886" i="2"/>
  <c r="K1886" i="2"/>
  <c r="O1854" i="2"/>
  <c r="P1854" i="2"/>
  <c r="L1854" i="2"/>
  <c r="N1806" i="2"/>
  <c r="Q1806" i="2"/>
  <c r="R1806" i="2"/>
  <c r="S1806" i="2"/>
  <c r="M1806" i="2"/>
  <c r="D1902" i="2"/>
  <c r="B1926" i="2"/>
  <c r="O1830" i="2"/>
  <c r="P1830" i="2"/>
  <c r="L1830" i="2"/>
  <c r="I1878" i="2"/>
  <c r="E1878" i="2"/>
  <c r="F1878" i="2"/>
  <c r="G1878" i="2"/>
  <c r="H1878" i="2"/>
  <c r="J1881" i="2"/>
  <c r="K1881" i="2"/>
  <c r="J1910" i="2"/>
  <c r="K1910" i="2"/>
  <c r="J1901" i="2"/>
  <c r="K1901" i="2"/>
  <c r="J1918" i="2"/>
  <c r="K1918" i="2"/>
  <c r="J1904" i="2"/>
  <c r="K1904" i="2"/>
  <c r="J1891" i="2"/>
  <c r="K1891" i="2"/>
  <c r="J1889" i="2"/>
  <c r="K1889" i="2"/>
  <c r="J1893" i="2"/>
  <c r="K1893" i="2"/>
  <c r="J1885" i="2"/>
  <c r="K1885" i="2"/>
  <c r="R1843" i="2"/>
  <c r="S1843" i="2"/>
  <c r="R1845" i="2"/>
  <c r="S1845" i="2"/>
  <c r="R1876" i="2"/>
  <c r="S1876" i="2"/>
  <c r="L1894" i="2"/>
  <c r="M1894" i="2"/>
  <c r="N1894" i="2"/>
  <c r="Q1894" i="2"/>
  <c r="O1894" i="2"/>
  <c r="P1894" i="2"/>
  <c r="L1898" i="2"/>
  <c r="M1898" i="2"/>
  <c r="N1898" i="2"/>
  <c r="Q1898" i="2"/>
  <c r="O1898" i="2"/>
  <c r="P1898" i="2"/>
  <c r="D1929" i="2"/>
  <c r="B1953" i="2"/>
  <c r="B1971" i="2"/>
  <c r="D1947" i="2"/>
  <c r="M1859" i="2"/>
  <c r="N1859" i="2"/>
  <c r="Q1859" i="2"/>
  <c r="R1859" i="2"/>
  <c r="S1859" i="2"/>
  <c r="N1855" i="2"/>
  <c r="Q1855" i="2"/>
  <c r="R1855" i="2"/>
  <c r="S1855" i="2"/>
  <c r="M1855" i="2"/>
  <c r="N1863" i="2"/>
  <c r="Q1863" i="2"/>
  <c r="R1863" i="2"/>
  <c r="S1863" i="2"/>
  <c r="M1863" i="2"/>
  <c r="R1872" i="2"/>
  <c r="S1872" i="2"/>
  <c r="E1934" i="2"/>
  <c r="F1934" i="2"/>
  <c r="G1934" i="2"/>
  <c r="H1934" i="2"/>
  <c r="I1934" i="2"/>
  <c r="J1934" i="2"/>
  <c r="K1934" i="2"/>
  <c r="I1925" i="2"/>
  <c r="E1925" i="2"/>
  <c r="F1925" i="2"/>
  <c r="G1925" i="2"/>
  <c r="H1925" i="2"/>
  <c r="E1942" i="2"/>
  <c r="F1942" i="2"/>
  <c r="G1942" i="2"/>
  <c r="H1942" i="2"/>
  <c r="I1942" i="2"/>
  <c r="J1942" i="2"/>
  <c r="K1942" i="2"/>
  <c r="D1962" i="2"/>
  <c r="B1986" i="2"/>
  <c r="B1994" i="2"/>
  <c r="D1970" i="2"/>
  <c r="D1954" i="2"/>
  <c r="B1978" i="2"/>
  <c r="N1857" i="2"/>
  <c r="Q1857" i="2"/>
  <c r="R1857" i="2"/>
  <c r="S1857" i="2"/>
  <c r="M1857" i="2"/>
  <c r="E1907" i="2"/>
  <c r="F1907" i="2"/>
  <c r="G1907" i="2"/>
  <c r="H1907" i="2"/>
  <c r="I1907" i="2"/>
  <c r="J1907" i="2"/>
  <c r="K1907" i="2"/>
  <c r="I1903" i="2"/>
  <c r="E1903" i="2"/>
  <c r="F1903" i="2"/>
  <c r="G1903" i="2"/>
  <c r="H1903" i="2"/>
  <c r="I1911" i="2"/>
  <c r="E1911" i="2"/>
  <c r="F1911" i="2"/>
  <c r="G1911" i="2"/>
  <c r="H1911" i="2"/>
  <c r="E1936" i="2"/>
  <c r="F1936" i="2"/>
  <c r="G1936" i="2"/>
  <c r="H1936" i="2"/>
  <c r="I1936" i="2"/>
  <c r="J1936" i="2"/>
  <c r="K1936" i="2"/>
  <c r="E1928" i="2"/>
  <c r="F1928" i="2"/>
  <c r="G1928" i="2"/>
  <c r="H1928" i="2"/>
  <c r="I1928" i="2"/>
  <c r="J1928" i="2"/>
  <c r="K1928" i="2"/>
  <c r="O1908" i="2"/>
  <c r="P1908" i="2"/>
  <c r="L1908" i="2"/>
  <c r="E1915" i="2"/>
  <c r="F1915" i="2"/>
  <c r="G1915" i="2"/>
  <c r="H1915" i="2"/>
  <c r="I1915" i="2"/>
  <c r="J1915" i="2"/>
  <c r="K1915" i="2"/>
  <c r="I1913" i="2"/>
  <c r="E1913" i="2"/>
  <c r="F1913" i="2"/>
  <c r="G1913" i="2"/>
  <c r="H1913" i="2"/>
  <c r="E1917" i="2"/>
  <c r="F1917" i="2"/>
  <c r="G1917" i="2"/>
  <c r="H1917" i="2"/>
  <c r="I1917" i="2"/>
  <c r="J1917" i="2"/>
  <c r="K1917" i="2"/>
  <c r="I1909" i="2"/>
  <c r="E1909" i="2"/>
  <c r="F1909" i="2"/>
  <c r="G1909" i="2"/>
  <c r="H1909" i="2"/>
  <c r="O1924" i="2"/>
  <c r="P1924" i="2"/>
  <c r="L1924" i="2"/>
  <c r="M1924" i="2"/>
  <c r="N1924" i="2"/>
  <c r="Q1924" i="2"/>
  <c r="O1916" i="2"/>
  <c r="P1916" i="2"/>
  <c r="L1916" i="2"/>
  <c r="M1916" i="2"/>
  <c r="N1916" i="2"/>
  <c r="Q1916" i="2"/>
  <c r="L1873" i="2"/>
  <c r="M1873" i="2"/>
  <c r="N1873" i="2"/>
  <c r="Q1873" i="2"/>
  <c r="O1873" i="2"/>
  <c r="P1873" i="2"/>
  <c r="R1873" i="2"/>
  <c r="S1873" i="2"/>
  <c r="J1899" i="2"/>
  <c r="K1899" i="2"/>
  <c r="L1888" i="2"/>
  <c r="O1888" i="2"/>
  <c r="P1888" i="2"/>
  <c r="O1884" i="2"/>
  <c r="P1884" i="2"/>
  <c r="L1884" i="2"/>
  <c r="L1869" i="2"/>
  <c r="M1869" i="2"/>
  <c r="N1869" i="2"/>
  <c r="Q1869" i="2"/>
  <c r="O1869" i="2"/>
  <c r="P1869" i="2"/>
  <c r="J1914" i="2"/>
  <c r="K1914" i="2"/>
  <c r="J1922" i="2"/>
  <c r="K1922" i="2"/>
  <c r="J1906" i="2"/>
  <c r="K1906" i="2"/>
  <c r="B1969" i="2"/>
  <c r="D1945" i="2"/>
  <c r="J1883" i="2"/>
  <c r="K1883" i="2"/>
  <c r="J1879" i="2"/>
  <c r="K1879" i="2"/>
  <c r="J1887" i="2"/>
  <c r="K1887" i="2"/>
  <c r="D1943" i="2"/>
  <c r="B1967" i="2"/>
  <c r="J1912" i="2"/>
  <c r="K1912" i="2"/>
  <c r="N1860" i="2"/>
  <c r="Q1860" i="2"/>
  <c r="R1860" i="2"/>
  <c r="S1860" i="2"/>
  <c r="M1860" i="2"/>
  <c r="I1932" i="2"/>
  <c r="E1932" i="2"/>
  <c r="F1932" i="2"/>
  <c r="G1932" i="2"/>
  <c r="H1932" i="2"/>
  <c r="B1992" i="2"/>
  <c r="D1968" i="2"/>
  <c r="D1972" i="2"/>
  <c r="B1996" i="2"/>
  <c r="D1964" i="2"/>
  <c r="B1988" i="2"/>
  <c r="L1886" i="2"/>
  <c r="O1886" i="2"/>
  <c r="P1886" i="2"/>
  <c r="O1890" i="2"/>
  <c r="P1890" i="2"/>
  <c r="L1890" i="2"/>
  <c r="L1882" i="2"/>
  <c r="O1882" i="2"/>
  <c r="P1882" i="2"/>
  <c r="E1905" i="2"/>
  <c r="F1905" i="2"/>
  <c r="G1905" i="2"/>
  <c r="H1905" i="2"/>
  <c r="I1905" i="2"/>
  <c r="J1905" i="2"/>
  <c r="K1905" i="2"/>
  <c r="E1923" i="2"/>
  <c r="F1923" i="2"/>
  <c r="G1923" i="2"/>
  <c r="H1923" i="2"/>
  <c r="I1923" i="2"/>
  <c r="J1923" i="2"/>
  <c r="K1923" i="2"/>
  <c r="R1871" i="2"/>
  <c r="S1871" i="2"/>
  <c r="R1900" i="2"/>
  <c r="S1900" i="2"/>
  <c r="R1892" i="2"/>
  <c r="S1892" i="2"/>
  <c r="B1982" i="2"/>
  <c r="D1958" i="2"/>
  <c r="D1949" i="2"/>
  <c r="B1973" i="2"/>
  <c r="D1966" i="2"/>
  <c r="B1990" i="2"/>
  <c r="E1938" i="2"/>
  <c r="F1938" i="2"/>
  <c r="G1938" i="2"/>
  <c r="H1938" i="2"/>
  <c r="I1938" i="2"/>
  <c r="E1946" i="2"/>
  <c r="F1946" i="2"/>
  <c r="G1946" i="2"/>
  <c r="H1946" i="2"/>
  <c r="I1946" i="2"/>
  <c r="E1930" i="2"/>
  <c r="F1930" i="2"/>
  <c r="G1930" i="2"/>
  <c r="H1930" i="2"/>
  <c r="I1930" i="2"/>
  <c r="J1897" i="2"/>
  <c r="K1897" i="2"/>
  <c r="D1931" i="2"/>
  <c r="B1955" i="2"/>
  <c r="B1951" i="2"/>
  <c r="D1927" i="2"/>
  <c r="B1959" i="2"/>
  <c r="D1935" i="2"/>
  <c r="M1841" i="2"/>
  <c r="N1841" i="2"/>
  <c r="Q1841" i="2"/>
  <c r="R1841" i="2"/>
  <c r="S1841" i="2"/>
  <c r="M1837" i="2"/>
  <c r="N1837" i="2"/>
  <c r="Q1837" i="2"/>
  <c r="R1837" i="2"/>
  <c r="S1837" i="2"/>
  <c r="T1830" i="2"/>
  <c r="J1895" i="2"/>
  <c r="K1895" i="2"/>
  <c r="B1984" i="2"/>
  <c r="D1960" i="2"/>
  <c r="D1952" i="2"/>
  <c r="B1976" i="2"/>
  <c r="R1868" i="2"/>
  <c r="S1868" i="2"/>
  <c r="B1963" i="2"/>
  <c r="D1939" i="2"/>
  <c r="B1961" i="2"/>
  <c r="D1937" i="2"/>
  <c r="D1941" i="2"/>
  <c r="B1965" i="2"/>
  <c r="D1933" i="2"/>
  <c r="B1957" i="2"/>
  <c r="J1920" i="2"/>
  <c r="K1920" i="2"/>
  <c r="R1877" i="2"/>
  <c r="S1877" i="2"/>
  <c r="O1881" i="2"/>
  <c r="P1881" i="2"/>
  <c r="L1881" i="2"/>
  <c r="O1880" i="2"/>
  <c r="P1880" i="2"/>
  <c r="L1880" i="2"/>
  <c r="L1865" i="2"/>
  <c r="O1865" i="2"/>
  <c r="P1865" i="2"/>
  <c r="L1861" i="2"/>
  <c r="O1861" i="2"/>
  <c r="P1861" i="2"/>
  <c r="O1910" i="2"/>
  <c r="P1910" i="2"/>
  <c r="L1910" i="2"/>
  <c r="L1901" i="2"/>
  <c r="M1901" i="2"/>
  <c r="N1901" i="2"/>
  <c r="Q1901" i="2"/>
  <c r="O1901" i="2"/>
  <c r="P1901" i="2"/>
  <c r="R1901" i="2"/>
  <c r="S1901" i="2"/>
  <c r="L1918" i="2"/>
  <c r="M1918" i="2"/>
  <c r="N1918" i="2"/>
  <c r="Q1918" i="2"/>
  <c r="O1918" i="2"/>
  <c r="P1918" i="2"/>
  <c r="R1918" i="2"/>
  <c r="S1918" i="2"/>
  <c r="I1921" i="2"/>
  <c r="E1921" i="2"/>
  <c r="F1921" i="2"/>
  <c r="G1921" i="2"/>
  <c r="H1921" i="2"/>
  <c r="I1919" i="2"/>
  <c r="E1919" i="2"/>
  <c r="F1919" i="2"/>
  <c r="G1919" i="2"/>
  <c r="H1919" i="2"/>
  <c r="L1904" i="2"/>
  <c r="O1904" i="2"/>
  <c r="P1904" i="2"/>
  <c r="D1956" i="2"/>
  <c r="B1980" i="2"/>
  <c r="O1891" i="2"/>
  <c r="P1891" i="2"/>
  <c r="L1891" i="2"/>
  <c r="M1891" i="2"/>
  <c r="N1891" i="2"/>
  <c r="Q1891" i="2"/>
  <c r="L1889" i="2"/>
  <c r="O1889" i="2"/>
  <c r="P1889" i="2"/>
  <c r="O1893" i="2"/>
  <c r="P1893" i="2"/>
  <c r="L1893" i="2"/>
  <c r="M1893" i="2"/>
  <c r="N1893" i="2"/>
  <c r="Q1893" i="2"/>
  <c r="O1885" i="2"/>
  <c r="P1885" i="2"/>
  <c r="L1885" i="2"/>
  <c r="I1944" i="2"/>
  <c r="E1944" i="2"/>
  <c r="F1944" i="2"/>
  <c r="G1944" i="2"/>
  <c r="H1944" i="2"/>
  <c r="E1948" i="2"/>
  <c r="F1948" i="2"/>
  <c r="G1948" i="2"/>
  <c r="H1948" i="2"/>
  <c r="I1948" i="2"/>
  <c r="J1948" i="2"/>
  <c r="K1948" i="2"/>
  <c r="I1940" i="2"/>
  <c r="E1940" i="2"/>
  <c r="F1940" i="2"/>
  <c r="G1940" i="2"/>
  <c r="H1940" i="2"/>
  <c r="J1878" i="2"/>
  <c r="K1878" i="2"/>
  <c r="D1926" i="2"/>
  <c r="B1950" i="2"/>
  <c r="N1854" i="2"/>
  <c r="Q1854" i="2"/>
  <c r="M1854" i="2"/>
  <c r="N1830" i="2"/>
  <c r="Q1830" i="2"/>
  <c r="R1830" i="2"/>
  <c r="S1830" i="2"/>
  <c r="M1830" i="2"/>
  <c r="I1902" i="2"/>
  <c r="E1902" i="2"/>
  <c r="F1902" i="2"/>
  <c r="G1902" i="2"/>
  <c r="H1902" i="2"/>
  <c r="R1854" i="2"/>
  <c r="S1854" i="2"/>
  <c r="J1940" i="2"/>
  <c r="K1940" i="2"/>
  <c r="J1944" i="2"/>
  <c r="K1944" i="2"/>
  <c r="R1893" i="2"/>
  <c r="S1893" i="2"/>
  <c r="N1889" i="2"/>
  <c r="Q1889" i="2"/>
  <c r="R1889" i="2"/>
  <c r="S1889" i="2"/>
  <c r="M1889" i="2"/>
  <c r="R1891" i="2"/>
  <c r="S1891" i="2"/>
  <c r="I1956" i="2"/>
  <c r="E1956" i="2"/>
  <c r="F1956" i="2"/>
  <c r="G1956" i="2"/>
  <c r="H1956" i="2"/>
  <c r="M1904" i="2"/>
  <c r="N1904" i="2"/>
  <c r="Q1904" i="2"/>
  <c r="J1919" i="2"/>
  <c r="K1919" i="2"/>
  <c r="J1921" i="2"/>
  <c r="K1921" i="2"/>
  <c r="N1861" i="2"/>
  <c r="Q1861" i="2"/>
  <c r="R1861" i="2"/>
  <c r="S1861" i="2"/>
  <c r="M1861" i="2"/>
  <c r="M1865" i="2"/>
  <c r="N1865" i="2"/>
  <c r="Q1865" i="2"/>
  <c r="R1865" i="2"/>
  <c r="S1865" i="2"/>
  <c r="L1920" i="2"/>
  <c r="M1920" i="2"/>
  <c r="N1920" i="2"/>
  <c r="Q1920" i="2"/>
  <c r="O1920" i="2"/>
  <c r="P1920" i="2"/>
  <c r="R1920" i="2"/>
  <c r="S1920" i="2"/>
  <c r="I1933" i="2"/>
  <c r="E1933" i="2"/>
  <c r="F1933" i="2"/>
  <c r="G1933" i="2"/>
  <c r="H1933" i="2"/>
  <c r="I1941" i="2"/>
  <c r="E1941" i="2"/>
  <c r="F1941" i="2"/>
  <c r="G1941" i="2"/>
  <c r="H1941" i="2"/>
  <c r="B1985" i="2"/>
  <c r="D1961" i="2"/>
  <c r="D1963" i="2"/>
  <c r="B1987" i="2"/>
  <c r="B2000" i="2"/>
  <c r="D1976" i="2"/>
  <c r="I1960" i="2"/>
  <c r="E1960" i="2"/>
  <c r="F1960" i="2"/>
  <c r="G1960" i="2"/>
  <c r="H1960" i="2"/>
  <c r="L1895" i="2"/>
  <c r="M1895" i="2"/>
  <c r="N1895" i="2"/>
  <c r="Q1895" i="2"/>
  <c r="O1895" i="2"/>
  <c r="P1895" i="2"/>
  <c r="B1983" i="2"/>
  <c r="D1959" i="2"/>
  <c r="B1975" i="2"/>
  <c r="D1951" i="2"/>
  <c r="E1931" i="2"/>
  <c r="F1931" i="2"/>
  <c r="G1931" i="2"/>
  <c r="H1931" i="2"/>
  <c r="I1931" i="2"/>
  <c r="J1930" i="2"/>
  <c r="K1930" i="2"/>
  <c r="J1946" i="2"/>
  <c r="K1946" i="2"/>
  <c r="J1938" i="2"/>
  <c r="K1938" i="2"/>
  <c r="B2014" i="2"/>
  <c r="D1990" i="2"/>
  <c r="B1997" i="2"/>
  <c r="D1973" i="2"/>
  <c r="I1958" i="2"/>
  <c r="E1958" i="2"/>
  <c r="F1958" i="2"/>
  <c r="G1958" i="2"/>
  <c r="H1958" i="2"/>
  <c r="M1882" i="2"/>
  <c r="N1882" i="2"/>
  <c r="Q1882" i="2"/>
  <c r="M1886" i="2"/>
  <c r="N1886" i="2"/>
  <c r="Q1886" i="2"/>
  <c r="I1964" i="2"/>
  <c r="E1964" i="2"/>
  <c r="F1964" i="2"/>
  <c r="G1964" i="2"/>
  <c r="H1964" i="2"/>
  <c r="I1972" i="2"/>
  <c r="E1972" i="2"/>
  <c r="F1972" i="2"/>
  <c r="G1972" i="2"/>
  <c r="H1972" i="2"/>
  <c r="B2016" i="2"/>
  <c r="D1992" i="2"/>
  <c r="J1932" i="2"/>
  <c r="K1932" i="2"/>
  <c r="B1991" i="2"/>
  <c r="D1967" i="2"/>
  <c r="L1887" i="2"/>
  <c r="O1887" i="2"/>
  <c r="P1887" i="2"/>
  <c r="O1883" i="2"/>
  <c r="P1883" i="2"/>
  <c r="L1883" i="2"/>
  <c r="B1993" i="2"/>
  <c r="D1969" i="2"/>
  <c r="O1922" i="2"/>
  <c r="P1922" i="2"/>
  <c r="L1922" i="2"/>
  <c r="M1922" i="2"/>
  <c r="N1922" i="2"/>
  <c r="Q1922" i="2"/>
  <c r="R1869" i="2"/>
  <c r="S1869" i="2"/>
  <c r="M1884" i="2"/>
  <c r="N1884" i="2"/>
  <c r="Q1884" i="2"/>
  <c r="L1899" i="2"/>
  <c r="M1899" i="2"/>
  <c r="N1899" i="2"/>
  <c r="Q1899" i="2"/>
  <c r="O1899" i="2"/>
  <c r="P1899" i="2"/>
  <c r="R1899" i="2"/>
  <c r="S1899" i="2"/>
  <c r="R1916" i="2"/>
  <c r="S1916" i="2"/>
  <c r="R1924" i="2"/>
  <c r="S1924" i="2"/>
  <c r="J1909" i="2"/>
  <c r="K1909" i="2"/>
  <c r="J1913" i="2"/>
  <c r="K1913" i="2"/>
  <c r="J1911" i="2"/>
  <c r="K1911" i="2"/>
  <c r="J1903" i="2"/>
  <c r="K1903" i="2"/>
  <c r="E1954" i="2"/>
  <c r="F1954" i="2"/>
  <c r="G1954" i="2"/>
  <c r="H1954" i="2"/>
  <c r="I1954" i="2"/>
  <c r="J1954" i="2"/>
  <c r="K1954" i="2"/>
  <c r="B2018" i="2"/>
  <c r="D1994" i="2"/>
  <c r="E1962" i="2"/>
  <c r="F1962" i="2"/>
  <c r="G1962" i="2"/>
  <c r="H1962" i="2"/>
  <c r="I1962" i="2"/>
  <c r="J1962" i="2"/>
  <c r="K1962" i="2"/>
  <c r="J1925" i="2"/>
  <c r="K1925" i="2"/>
  <c r="I1947" i="2"/>
  <c r="E1947" i="2"/>
  <c r="F1947" i="2"/>
  <c r="G1947" i="2"/>
  <c r="H1947" i="2"/>
  <c r="J1947" i="2"/>
  <c r="K1947" i="2"/>
  <c r="B1977" i="2"/>
  <c r="D1953" i="2"/>
  <c r="R1898" i="2"/>
  <c r="S1898" i="2"/>
  <c r="R1894" i="2"/>
  <c r="S1894" i="2"/>
  <c r="L1948" i="2"/>
  <c r="M1948" i="2"/>
  <c r="N1948" i="2"/>
  <c r="Q1948" i="2"/>
  <c r="O1948" i="2"/>
  <c r="P1948" i="2"/>
  <c r="M1885" i="2"/>
  <c r="N1885" i="2"/>
  <c r="Q1885" i="2"/>
  <c r="R1885" i="2"/>
  <c r="S1885" i="2"/>
  <c r="B2004" i="2"/>
  <c r="D1980" i="2"/>
  <c r="R1904" i="2"/>
  <c r="S1904" i="2"/>
  <c r="M1910" i="2"/>
  <c r="N1910" i="2"/>
  <c r="Q1910" i="2"/>
  <c r="R1910" i="2"/>
  <c r="S1910" i="2"/>
  <c r="M1880" i="2"/>
  <c r="N1880" i="2"/>
  <c r="Q1880" i="2"/>
  <c r="R1880" i="2"/>
  <c r="S1880" i="2"/>
  <c r="N1881" i="2"/>
  <c r="Q1881" i="2"/>
  <c r="R1881" i="2"/>
  <c r="S1881" i="2"/>
  <c r="M1881" i="2"/>
  <c r="D1957" i="2"/>
  <c r="B1981" i="2"/>
  <c r="D1965" i="2"/>
  <c r="B1989" i="2"/>
  <c r="E1937" i="2"/>
  <c r="F1937" i="2"/>
  <c r="G1937" i="2"/>
  <c r="H1937" i="2"/>
  <c r="I1937" i="2"/>
  <c r="J1937" i="2"/>
  <c r="K1937" i="2"/>
  <c r="E1939" i="2"/>
  <c r="F1939" i="2"/>
  <c r="G1939" i="2"/>
  <c r="H1939" i="2"/>
  <c r="I1939" i="2"/>
  <c r="J1939" i="2"/>
  <c r="K1939" i="2"/>
  <c r="I1952" i="2"/>
  <c r="E1952" i="2"/>
  <c r="F1952" i="2"/>
  <c r="G1952" i="2"/>
  <c r="H1952" i="2"/>
  <c r="B2008" i="2"/>
  <c r="D1984" i="2"/>
  <c r="I1935" i="2"/>
  <c r="E1935" i="2"/>
  <c r="F1935" i="2"/>
  <c r="G1935" i="2"/>
  <c r="H1935" i="2"/>
  <c r="I1927" i="2"/>
  <c r="E1927" i="2"/>
  <c r="F1927" i="2"/>
  <c r="G1927" i="2"/>
  <c r="H1927" i="2"/>
  <c r="D1955" i="2"/>
  <c r="B1979" i="2"/>
  <c r="L1897" i="2"/>
  <c r="M1897" i="2"/>
  <c r="N1897" i="2"/>
  <c r="Q1897" i="2"/>
  <c r="O1897" i="2"/>
  <c r="P1897" i="2"/>
  <c r="R1897" i="2"/>
  <c r="S1897" i="2"/>
  <c r="I1966" i="2"/>
  <c r="E1966" i="2"/>
  <c r="F1966" i="2"/>
  <c r="G1966" i="2"/>
  <c r="H1966" i="2"/>
  <c r="E1949" i="2"/>
  <c r="F1949" i="2"/>
  <c r="G1949" i="2"/>
  <c r="H1949" i="2"/>
  <c r="I1949" i="2"/>
  <c r="J1949" i="2"/>
  <c r="K1949" i="2"/>
  <c r="B2006" i="2"/>
  <c r="D1982" i="2"/>
  <c r="O1923" i="2"/>
  <c r="P1923" i="2"/>
  <c r="L1923" i="2"/>
  <c r="M1923" i="2"/>
  <c r="N1923" i="2"/>
  <c r="Q1923" i="2"/>
  <c r="L1905" i="2"/>
  <c r="O1905" i="2"/>
  <c r="P1905" i="2"/>
  <c r="R1882" i="2"/>
  <c r="S1882" i="2"/>
  <c r="M1890" i="2"/>
  <c r="N1890" i="2"/>
  <c r="Q1890" i="2"/>
  <c r="R1890" i="2"/>
  <c r="S1890" i="2"/>
  <c r="R1886" i="2"/>
  <c r="S1886" i="2"/>
  <c r="B2012" i="2"/>
  <c r="D1988" i="2"/>
  <c r="B2020" i="2"/>
  <c r="D1996" i="2"/>
  <c r="I1968" i="2"/>
  <c r="E1968" i="2"/>
  <c r="F1968" i="2"/>
  <c r="G1968" i="2"/>
  <c r="H1968" i="2"/>
  <c r="L1912" i="2"/>
  <c r="O1912" i="2"/>
  <c r="P1912" i="2"/>
  <c r="I1943" i="2"/>
  <c r="E1943" i="2"/>
  <c r="F1943" i="2"/>
  <c r="G1943" i="2"/>
  <c r="H1943" i="2"/>
  <c r="L1879" i="2"/>
  <c r="O1879" i="2"/>
  <c r="P1879" i="2"/>
  <c r="E1945" i="2"/>
  <c r="F1945" i="2"/>
  <c r="G1945" i="2"/>
  <c r="H1945" i="2"/>
  <c r="I1945" i="2"/>
  <c r="J1945" i="2"/>
  <c r="K1945" i="2"/>
  <c r="O1906" i="2"/>
  <c r="P1906" i="2"/>
  <c r="L1906" i="2"/>
  <c r="L1914" i="2"/>
  <c r="O1914" i="2"/>
  <c r="P1914" i="2"/>
  <c r="R1884" i="2"/>
  <c r="S1884" i="2"/>
  <c r="M1888" i="2"/>
  <c r="N1888" i="2"/>
  <c r="Q1888" i="2"/>
  <c r="R1888" i="2"/>
  <c r="S1888" i="2"/>
  <c r="L1917" i="2"/>
  <c r="M1917" i="2"/>
  <c r="N1917" i="2"/>
  <c r="Q1917" i="2"/>
  <c r="O1917" i="2"/>
  <c r="P1917" i="2"/>
  <c r="O1915" i="2"/>
  <c r="P1915" i="2"/>
  <c r="L1915" i="2"/>
  <c r="M1915" i="2"/>
  <c r="N1915" i="2"/>
  <c r="Q1915" i="2"/>
  <c r="M1908" i="2"/>
  <c r="N1908" i="2"/>
  <c r="Q1908" i="2"/>
  <c r="R1908" i="2"/>
  <c r="S1908" i="2"/>
  <c r="L1928" i="2"/>
  <c r="O1928" i="2"/>
  <c r="P1928" i="2"/>
  <c r="L1936" i="2"/>
  <c r="O1936" i="2"/>
  <c r="P1936" i="2"/>
  <c r="O1907" i="2"/>
  <c r="P1907" i="2"/>
  <c r="L1907" i="2"/>
  <c r="B2002" i="2"/>
  <c r="D1978" i="2"/>
  <c r="E1970" i="2"/>
  <c r="F1970" i="2"/>
  <c r="G1970" i="2"/>
  <c r="H1970" i="2"/>
  <c r="I1970" i="2"/>
  <c r="B2010" i="2"/>
  <c r="D1986" i="2"/>
  <c r="L1942" i="2"/>
  <c r="M1942" i="2"/>
  <c r="N1942" i="2"/>
  <c r="Q1942" i="2"/>
  <c r="O1942" i="2"/>
  <c r="P1942" i="2"/>
  <c r="L1934" i="2"/>
  <c r="O1934" i="2"/>
  <c r="P1934" i="2"/>
  <c r="D1971" i="2"/>
  <c r="B1995" i="2"/>
  <c r="E1929" i="2"/>
  <c r="F1929" i="2"/>
  <c r="G1929" i="2"/>
  <c r="H1929" i="2"/>
  <c r="I1929" i="2"/>
  <c r="D1950" i="2"/>
  <c r="B1974" i="2"/>
  <c r="J1902" i="2"/>
  <c r="K1902" i="2"/>
  <c r="E1926" i="2"/>
  <c r="F1926" i="2"/>
  <c r="G1926" i="2"/>
  <c r="H1926" i="2"/>
  <c r="I1926" i="2"/>
  <c r="O1878" i="2"/>
  <c r="P1878" i="2"/>
  <c r="L1878" i="2"/>
  <c r="J1972" i="2"/>
  <c r="K1972" i="2"/>
  <c r="J1964" i="2"/>
  <c r="K1964" i="2"/>
  <c r="T1854" i="2"/>
  <c r="R1915" i="2"/>
  <c r="S1915" i="2"/>
  <c r="J1926" i="2"/>
  <c r="K1926" i="2"/>
  <c r="J1929" i="2"/>
  <c r="K1929" i="2"/>
  <c r="B2019" i="2"/>
  <c r="D1995" i="2"/>
  <c r="R1942" i="2"/>
  <c r="S1942" i="2"/>
  <c r="E1986" i="2"/>
  <c r="F1986" i="2"/>
  <c r="G1986" i="2"/>
  <c r="H1986" i="2"/>
  <c r="I1986" i="2"/>
  <c r="J1986" i="2"/>
  <c r="K1986" i="2"/>
  <c r="J1970" i="2"/>
  <c r="K1970" i="2"/>
  <c r="E1978" i="2"/>
  <c r="F1978" i="2"/>
  <c r="G1978" i="2"/>
  <c r="H1978" i="2"/>
  <c r="I1978" i="2"/>
  <c r="N1907" i="2"/>
  <c r="Q1907" i="2"/>
  <c r="R1907" i="2"/>
  <c r="S1907" i="2"/>
  <c r="M1907" i="2"/>
  <c r="R1917" i="2"/>
  <c r="S1917" i="2"/>
  <c r="N1914" i="2"/>
  <c r="Q1914" i="2"/>
  <c r="M1914" i="2"/>
  <c r="N1879" i="2"/>
  <c r="Q1879" i="2"/>
  <c r="R1879" i="2"/>
  <c r="S1879" i="2"/>
  <c r="M1879" i="2"/>
  <c r="J1943" i="2"/>
  <c r="K1943" i="2"/>
  <c r="M1912" i="2"/>
  <c r="N1912" i="2"/>
  <c r="Q1912" i="2"/>
  <c r="J1968" i="2"/>
  <c r="K1968" i="2"/>
  <c r="D2020" i="2"/>
  <c r="B2044" i="2"/>
  <c r="D2012" i="2"/>
  <c r="B2036" i="2"/>
  <c r="N1905" i="2"/>
  <c r="Q1905" i="2"/>
  <c r="R1905" i="2"/>
  <c r="S1905" i="2"/>
  <c r="M1905" i="2"/>
  <c r="R1923" i="2"/>
  <c r="S1923" i="2"/>
  <c r="D2006" i="2"/>
  <c r="B2030" i="2"/>
  <c r="J1966" i="2"/>
  <c r="K1966" i="2"/>
  <c r="E1955" i="2"/>
  <c r="F1955" i="2"/>
  <c r="G1955" i="2"/>
  <c r="H1955" i="2"/>
  <c r="I1955" i="2"/>
  <c r="J1927" i="2"/>
  <c r="K1927" i="2"/>
  <c r="J1935" i="2"/>
  <c r="K1935" i="2"/>
  <c r="D2008" i="2"/>
  <c r="B2032" i="2"/>
  <c r="J1952" i="2"/>
  <c r="K1952" i="2"/>
  <c r="E1965" i="2"/>
  <c r="F1965" i="2"/>
  <c r="G1965" i="2"/>
  <c r="H1965" i="2"/>
  <c r="I1965" i="2"/>
  <c r="J1965" i="2"/>
  <c r="K1965" i="2"/>
  <c r="E1957" i="2"/>
  <c r="F1957" i="2"/>
  <c r="G1957" i="2"/>
  <c r="H1957" i="2"/>
  <c r="I1957" i="2"/>
  <c r="J1957" i="2"/>
  <c r="K1957" i="2"/>
  <c r="I1980" i="2"/>
  <c r="E1980" i="2"/>
  <c r="F1980" i="2"/>
  <c r="G1980" i="2"/>
  <c r="H1980" i="2"/>
  <c r="R1948" i="2"/>
  <c r="S1948" i="2"/>
  <c r="E1953" i="2"/>
  <c r="F1953" i="2"/>
  <c r="G1953" i="2"/>
  <c r="H1953" i="2"/>
  <c r="I1953" i="2"/>
  <c r="O1925" i="2"/>
  <c r="P1925" i="2"/>
  <c r="L1925" i="2"/>
  <c r="M1925" i="2"/>
  <c r="N1925" i="2"/>
  <c r="Q1925" i="2"/>
  <c r="R1925" i="2"/>
  <c r="S1925" i="2"/>
  <c r="D2018" i="2"/>
  <c r="B2042" i="2"/>
  <c r="L1911" i="2"/>
  <c r="O1911" i="2"/>
  <c r="P1911" i="2"/>
  <c r="L1909" i="2"/>
  <c r="O1909" i="2"/>
  <c r="P1909" i="2"/>
  <c r="R1922" i="2"/>
  <c r="S1922" i="2"/>
  <c r="B2017" i="2"/>
  <c r="D1993" i="2"/>
  <c r="N1887" i="2"/>
  <c r="Q1887" i="2"/>
  <c r="R1887" i="2"/>
  <c r="S1887" i="2"/>
  <c r="M1887" i="2"/>
  <c r="B2015" i="2"/>
  <c r="D1991" i="2"/>
  <c r="I1992" i="2"/>
  <c r="E1992" i="2"/>
  <c r="F1992" i="2"/>
  <c r="G1992" i="2"/>
  <c r="H1992" i="2"/>
  <c r="J1958" i="2"/>
  <c r="K1958" i="2"/>
  <c r="D1997" i="2"/>
  <c r="B2021" i="2"/>
  <c r="D2014" i="2"/>
  <c r="B2038" i="2"/>
  <c r="O1946" i="2"/>
  <c r="P1946" i="2"/>
  <c r="L1946" i="2"/>
  <c r="M1946" i="2"/>
  <c r="N1946" i="2"/>
  <c r="Q1946" i="2"/>
  <c r="J1931" i="2"/>
  <c r="K1931" i="2"/>
  <c r="E1951" i="2"/>
  <c r="F1951" i="2"/>
  <c r="G1951" i="2"/>
  <c r="H1951" i="2"/>
  <c r="I1951" i="2"/>
  <c r="J1951" i="2"/>
  <c r="K1951" i="2"/>
  <c r="E1959" i="2"/>
  <c r="F1959" i="2"/>
  <c r="G1959" i="2"/>
  <c r="H1959" i="2"/>
  <c r="I1959" i="2"/>
  <c r="J1959" i="2"/>
  <c r="K1959" i="2"/>
  <c r="R1895" i="2"/>
  <c r="S1895" i="2"/>
  <c r="I1976" i="2"/>
  <c r="E1976" i="2"/>
  <c r="F1976" i="2"/>
  <c r="G1976" i="2"/>
  <c r="H1976" i="2"/>
  <c r="J1976" i="2"/>
  <c r="K1976" i="2"/>
  <c r="B2011" i="2"/>
  <c r="D1987" i="2"/>
  <c r="E1961" i="2"/>
  <c r="F1961" i="2"/>
  <c r="G1961" i="2"/>
  <c r="H1961" i="2"/>
  <c r="I1961" i="2"/>
  <c r="L1921" i="2"/>
  <c r="M1921" i="2"/>
  <c r="N1921" i="2"/>
  <c r="Q1921" i="2"/>
  <c r="O1921" i="2"/>
  <c r="P1921" i="2"/>
  <c r="L1944" i="2"/>
  <c r="M1944" i="2"/>
  <c r="N1944" i="2"/>
  <c r="Q1944" i="2"/>
  <c r="O1944" i="2"/>
  <c r="P1944" i="2"/>
  <c r="E1971" i="2"/>
  <c r="F1971" i="2"/>
  <c r="G1971" i="2"/>
  <c r="H1971" i="2"/>
  <c r="I1971" i="2"/>
  <c r="N1934" i="2"/>
  <c r="Q1934" i="2"/>
  <c r="R1934" i="2"/>
  <c r="S1934" i="2"/>
  <c r="M1934" i="2"/>
  <c r="D2010" i="2"/>
  <c r="B2034" i="2"/>
  <c r="D2002" i="2"/>
  <c r="B2026" i="2"/>
  <c r="M1936" i="2"/>
  <c r="N1936" i="2"/>
  <c r="Q1936" i="2"/>
  <c r="R1936" i="2"/>
  <c r="S1936" i="2"/>
  <c r="M1928" i="2"/>
  <c r="N1928" i="2"/>
  <c r="Q1928" i="2"/>
  <c r="R1928" i="2"/>
  <c r="S1928" i="2"/>
  <c r="R1914" i="2"/>
  <c r="S1914" i="2"/>
  <c r="N1906" i="2"/>
  <c r="Q1906" i="2"/>
  <c r="R1906" i="2"/>
  <c r="S1906" i="2"/>
  <c r="M1906" i="2"/>
  <c r="O1945" i="2"/>
  <c r="P1945" i="2"/>
  <c r="L1945" i="2"/>
  <c r="M1945" i="2"/>
  <c r="N1945" i="2"/>
  <c r="Q1945" i="2"/>
  <c r="R1912" i="2"/>
  <c r="S1912" i="2"/>
  <c r="I1996" i="2"/>
  <c r="E1996" i="2"/>
  <c r="F1996" i="2"/>
  <c r="G1996" i="2"/>
  <c r="H1996" i="2"/>
  <c r="J1996" i="2"/>
  <c r="K1996" i="2"/>
  <c r="I1988" i="2"/>
  <c r="E1988" i="2"/>
  <c r="F1988" i="2"/>
  <c r="G1988" i="2"/>
  <c r="H1988" i="2"/>
  <c r="J1988" i="2"/>
  <c r="K1988" i="2"/>
  <c r="I1982" i="2"/>
  <c r="E1982" i="2"/>
  <c r="F1982" i="2"/>
  <c r="G1982" i="2"/>
  <c r="H1982" i="2"/>
  <c r="J1982" i="2"/>
  <c r="K1982" i="2"/>
  <c r="L1949" i="2"/>
  <c r="M1949" i="2"/>
  <c r="N1949" i="2"/>
  <c r="Q1949" i="2"/>
  <c r="O1949" i="2"/>
  <c r="P1949" i="2"/>
  <c r="B2003" i="2"/>
  <c r="D1979" i="2"/>
  <c r="I1984" i="2"/>
  <c r="E1984" i="2"/>
  <c r="F1984" i="2"/>
  <c r="G1984" i="2"/>
  <c r="H1984" i="2"/>
  <c r="J1984" i="2"/>
  <c r="K1984" i="2"/>
  <c r="O1939" i="2"/>
  <c r="P1939" i="2"/>
  <c r="L1939" i="2"/>
  <c r="M1939" i="2"/>
  <c r="N1939" i="2"/>
  <c r="Q1939" i="2"/>
  <c r="O1937" i="2"/>
  <c r="P1937" i="2"/>
  <c r="L1937" i="2"/>
  <c r="B2013" i="2"/>
  <c r="D1989" i="2"/>
  <c r="B2005" i="2"/>
  <c r="D1981" i="2"/>
  <c r="D2004" i="2"/>
  <c r="B2028" i="2"/>
  <c r="B2001" i="2"/>
  <c r="D1977" i="2"/>
  <c r="O1947" i="2"/>
  <c r="P1947" i="2"/>
  <c r="L1947" i="2"/>
  <c r="M1947" i="2"/>
  <c r="N1947" i="2"/>
  <c r="Q1947" i="2"/>
  <c r="L1962" i="2"/>
  <c r="O1962" i="2"/>
  <c r="P1962" i="2"/>
  <c r="E1994" i="2"/>
  <c r="F1994" i="2"/>
  <c r="G1994" i="2"/>
  <c r="H1994" i="2"/>
  <c r="I1994" i="2"/>
  <c r="O1954" i="2"/>
  <c r="P1954" i="2"/>
  <c r="L1954" i="2"/>
  <c r="L1903" i="2"/>
  <c r="O1903" i="2"/>
  <c r="P1903" i="2"/>
  <c r="O1913" i="2"/>
  <c r="P1913" i="2"/>
  <c r="L1913" i="2"/>
  <c r="E1969" i="2"/>
  <c r="F1969" i="2"/>
  <c r="G1969" i="2"/>
  <c r="H1969" i="2"/>
  <c r="I1969" i="2"/>
  <c r="M1883" i="2"/>
  <c r="N1883" i="2"/>
  <c r="Q1883" i="2"/>
  <c r="R1883" i="2"/>
  <c r="S1883" i="2"/>
  <c r="E1967" i="2"/>
  <c r="F1967" i="2"/>
  <c r="G1967" i="2"/>
  <c r="H1967" i="2"/>
  <c r="I1967" i="2"/>
  <c r="L1932" i="2"/>
  <c r="O1932" i="2"/>
  <c r="P1932" i="2"/>
  <c r="D2016" i="2"/>
  <c r="B2040" i="2"/>
  <c r="O1972" i="2"/>
  <c r="P1972" i="2"/>
  <c r="L1972" i="2"/>
  <c r="M1972" i="2"/>
  <c r="N1972" i="2"/>
  <c r="Q1972" i="2"/>
  <c r="O1964" i="2"/>
  <c r="P1964" i="2"/>
  <c r="L1964" i="2"/>
  <c r="M1964" i="2"/>
  <c r="N1964" i="2"/>
  <c r="Q1964" i="2"/>
  <c r="E1973" i="2"/>
  <c r="F1973" i="2"/>
  <c r="G1973" i="2"/>
  <c r="H1973" i="2"/>
  <c r="I1973" i="2"/>
  <c r="I1990" i="2"/>
  <c r="E1990" i="2"/>
  <c r="F1990" i="2"/>
  <c r="G1990" i="2"/>
  <c r="H1990" i="2"/>
  <c r="J1990" i="2"/>
  <c r="K1990" i="2"/>
  <c r="O1938" i="2"/>
  <c r="P1938" i="2"/>
  <c r="L1938" i="2"/>
  <c r="O1930" i="2"/>
  <c r="P1930" i="2"/>
  <c r="L1930" i="2"/>
  <c r="B1999" i="2"/>
  <c r="D1975" i="2"/>
  <c r="B2007" i="2"/>
  <c r="D1983" i="2"/>
  <c r="J1960" i="2"/>
  <c r="K1960" i="2"/>
  <c r="D2000" i="2"/>
  <c r="B2024" i="2"/>
  <c r="E1963" i="2"/>
  <c r="F1963" i="2"/>
  <c r="G1963" i="2"/>
  <c r="H1963" i="2"/>
  <c r="I1963" i="2"/>
  <c r="J1963" i="2"/>
  <c r="K1963" i="2"/>
  <c r="B2009" i="2"/>
  <c r="D1985" i="2"/>
  <c r="J1941" i="2"/>
  <c r="K1941" i="2"/>
  <c r="J1933" i="2"/>
  <c r="K1933" i="2"/>
  <c r="L1919" i="2"/>
  <c r="M1919" i="2"/>
  <c r="N1919" i="2"/>
  <c r="Q1919" i="2"/>
  <c r="O1919" i="2"/>
  <c r="P1919" i="2"/>
  <c r="J1956" i="2"/>
  <c r="K1956" i="2"/>
  <c r="L1940" i="2"/>
  <c r="M1940" i="2"/>
  <c r="N1940" i="2"/>
  <c r="Q1940" i="2"/>
  <c r="O1940" i="2"/>
  <c r="P1940" i="2"/>
  <c r="D1974" i="2"/>
  <c r="B1998" i="2"/>
  <c r="O1926" i="2"/>
  <c r="P1926" i="2"/>
  <c r="L1926" i="2"/>
  <c r="N1878" i="2"/>
  <c r="Q1878" i="2"/>
  <c r="R1878" i="2"/>
  <c r="S1878" i="2"/>
  <c r="M1878" i="2"/>
  <c r="O1902" i="2"/>
  <c r="P1902" i="2"/>
  <c r="L1902" i="2"/>
  <c r="E1950" i="2"/>
  <c r="F1950" i="2"/>
  <c r="G1950" i="2"/>
  <c r="H1950" i="2"/>
  <c r="I1950" i="2"/>
  <c r="J1978" i="2"/>
  <c r="K1978" i="2"/>
  <c r="T1878" i="2"/>
  <c r="R1939" i="2"/>
  <c r="S1939" i="2"/>
  <c r="R1946" i="2"/>
  <c r="S1946" i="2"/>
  <c r="R1964" i="2"/>
  <c r="S1964" i="2"/>
  <c r="R1972" i="2"/>
  <c r="S1972" i="2"/>
  <c r="R1947" i="2"/>
  <c r="S1947" i="2"/>
  <c r="R1940" i="2"/>
  <c r="S1940" i="2"/>
  <c r="O1956" i="2"/>
  <c r="P1956" i="2"/>
  <c r="L1956" i="2"/>
  <c r="O1941" i="2"/>
  <c r="P1941" i="2"/>
  <c r="L1941" i="2"/>
  <c r="M1941" i="2"/>
  <c r="N1941" i="2"/>
  <c r="Q1941" i="2"/>
  <c r="D2009" i="2"/>
  <c r="B2033" i="2"/>
  <c r="E2000" i="2"/>
  <c r="F2000" i="2"/>
  <c r="G2000" i="2"/>
  <c r="H2000" i="2"/>
  <c r="I2000" i="2"/>
  <c r="J2000" i="2"/>
  <c r="K2000" i="2"/>
  <c r="E1983" i="2"/>
  <c r="F1983" i="2"/>
  <c r="G1983" i="2"/>
  <c r="H1983" i="2"/>
  <c r="I1983" i="2"/>
  <c r="J1983" i="2"/>
  <c r="K1983" i="2"/>
  <c r="E1975" i="2"/>
  <c r="F1975" i="2"/>
  <c r="G1975" i="2"/>
  <c r="H1975" i="2"/>
  <c r="I1975" i="2"/>
  <c r="J1975" i="2"/>
  <c r="K1975" i="2"/>
  <c r="M1930" i="2"/>
  <c r="N1930" i="2"/>
  <c r="Q1930" i="2"/>
  <c r="M1938" i="2"/>
  <c r="N1938" i="2"/>
  <c r="Q1938" i="2"/>
  <c r="J1973" i="2"/>
  <c r="K1973" i="2"/>
  <c r="B2064" i="2"/>
  <c r="D2040" i="2"/>
  <c r="J1967" i="2"/>
  <c r="K1967" i="2"/>
  <c r="J1969" i="2"/>
  <c r="K1969" i="2"/>
  <c r="M1913" i="2"/>
  <c r="N1913" i="2"/>
  <c r="Q1913" i="2"/>
  <c r="M1954" i="2"/>
  <c r="N1954" i="2"/>
  <c r="Q1954" i="2"/>
  <c r="R1954" i="2"/>
  <c r="S1954" i="2"/>
  <c r="J1994" i="2"/>
  <c r="K1994" i="2"/>
  <c r="E1977" i="2"/>
  <c r="F1977" i="2"/>
  <c r="G1977" i="2"/>
  <c r="H1977" i="2"/>
  <c r="I1977" i="2"/>
  <c r="J1977" i="2"/>
  <c r="K1977" i="2"/>
  <c r="B2052" i="2"/>
  <c r="D2028" i="2"/>
  <c r="E1981" i="2"/>
  <c r="F1981" i="2"/>
  <c r="G1981" i="2"/>
  <c r="H1981" i="2"/>
  <c r="I1981" i="2"/>
  <c r="J1981" i="2"/>
  <c r="K1981" i="2"/>
  <c r="E1989" i="2"/>
  <c r="F1989" i="2"/>
  <c r="G1989" i="2"/>
  <c r="H1989" i="2"/>
  <c r="I1989" i="2"/>
  <c r="J1989" i="2"/>
  <c r="K1989" i="2"/>
  <c r="M1937" i="2"/>
  <c r="N1937" i="2"/>
  <c r="Q1937" i="2"/>
  <c r="E1979" i="2"/>
  <c r="F1979" i="2"/>
  <c r="G1979" i="2"/>
  <c r="H1979" i="2"/>
  <c r="I1979" i="2"/>
  <c r="J1979" i="2"/>
  <c r="K1979" i="2"/>
  <c r="R1949" i="2"/>
  <c r="S1949" i="2"/>
  <c r="R1945" i="2"/>
  <c r="S1945" i="2"/>
  <c r="B2050" i="2"/>
  <c r="D2026" i="2"/>
  <c r="B2058" i="2"/>
  <c r="D2034" i="2"/>
  <c r="J1971" i="2"/>
  <c r="K1971" i="2"/>
  <c r="R1944" i="2"/>
  <c r="S1944" i="2"/>
  <c r="R1921" i="2"/>
  <c r="S1921" i="2"/>
  <c r="J1961" i="2"/>
  <c r="K1961" i="2"/>
  <c r="E1987" i="2"/>
  <c r="F1987" i="2"/>
  <c r="G1987" i="2"/>
  <c r="H1987" i="2"/>
  <c r="I1987" i="2"/>
  <c r="J1987" i="2"/>
  <c r="K1987" i="2"/>
  <c r="B2062" i="2"/>
  <c r="D2038" i="2"/>
  <c r="B2045" i="2"/>
  <c r="D2021" i="2"/>
  <c r="O1958" i="2"/>
  <c r="P1958" i="2"/>
  <c r="L1958" i="2"/>
  <c r="J1992" i="2"/>
  <c r="K1992" i="2"/>
  <c r="D2015" i="2"/>
  <c r="B2039" i="2"/>
  <c r="D2017" i="2"/>
  <c r="B2041" i="2"/>
  <c r="B2066" i="2"/>
  <c r="D2042" i="2"/>
  <c r="J1953" i="2"/>
  <c r="K1953" i="2"/>
  <c r="J1980" i="2"/>
  <c r="K1980" i="2"/>
  <c r="B2056" i="2"/>
  <c r="D2032" i="2"/>
  <c r="O1935" i="2"/>
  <c r="P1935" i="2"/>
  <c r="L1935" i="2"/>
  <c r="J1955" i="2"/>
  <c r="K1955" i="2"/>
  <c r="O1966" i="2"/>
  <c r="P1966" i="2"/>
  <c r="L1966" i="2"/>
  <c r="M1966" i="2"/>
  <c r="N1966" i="2"/>
  <c r="Q1966" i="2"/>
  <c r="E2006" i="2"/>
  <c r="F2006" i="2"/>
  <c r="G2006" i="2"/>
  <c r="H2006" i="2"/>
  <c r="I2006" i="2"/>
  <c r="J2006" i="2"/>
  <c r="K2006" i="2"/>
  <c r="B2060" i="2"/>
  <c r="D2036" i="2"/>
  <c r="B2068" i="2"/>
  <c r="D2044" i="2"/>
  <c r="O1968" i="2"/>
  <c r="P1968" i="2"/>
  <c r="L1968" i="2"/>
  <c r="M1968" i="2"/>
  <c r="N1968" i="2"/>
  <c r="Q1968" i="2"/>
  <c r="L1986" i="2"/>
  <c r="O1986" i="2"/>
  <c r="P1986" i="2"/>
  <c r="E1995" i="2"/>
  <c r="F1995" i="2"/>
  <c r="G1995" i="2"/>
  <c r="H1995" i="2"/>
  <c r="I1995" i="2"/>
  <c r="J1995" i="2"/>
  <c r="K1995" i="2"/>
  <c r="O1929" i="2"/>
  <c r="P1929" i="2"/>
  <c r="L1929" i="2"/>
  <c r="J1950" i="2"/>
  <c r="K1950" i="2"/>
  <c r="R1919" i="2"/>
  <c r="S1919" i="2"/>
  <c r="O1933" i="2"/>
  <c r="P1933" i="2"/>
  <c r="L1933" i="2"/>
  <c r="E1985" i="2"/>
  <c r="F1985" i="2"/>
  <c r="G1985" i="2"/>
  <c r="H1985" i="2"/>
  <c r="I1985" i="2"/>
  <c r="J1985" i="2"/>
  <c r="K1985" i="2"/>
  <c r="L1963" i="2"/>
  <c r="M1963" i="2"/>
  <c r="N1963" i="2"/>
  <c r="Q1963" i="2"/>
  <c r="O1963" i="2"/>
  <c r="P1963" i="2"/>
  <c r="R1963" i="2"/>
  <c r="S1963" i="2"/>
  <c r="B2048" i="2"/>
  <c r="D2024" i="2"/>
  <c r="O1960" i="2"/>
  <c r="P1960" i="2"/>
  <c r="L1960" i="2"/>
  <c r="D2007" i="2"/>
  <c r="B2031" i="2"/>
  <c r="D1999" i="2"/>
  <c r="B2023" i="2"/>
  <c r="R1930" i="2"/>
  <c r="S1930" i="2"/>
  <c r="R1938" i="2"/>
  <c r="S1938" i="2"/>
  <c r="O1990" i="2"/>
  <c r="P1990" i="2"/>
  <c r="L1990" i="2"/>
  <c r="M1990" i="2"/>
  <c r="N1990" i="2"/>
  <c r="Q1990" i="2"/>
  <c r="E2016" i="2"/>
  <c r="F2016" i="2"/>
  <c r="G2016" i="2"/>
  <c r="H2016" i="2"/>
  <c r="I2016" i="2"/>
  <c r="J2016" i="2"/>
  <c r="K2016" i="2"/>
  <c r="M1932" i="2"/>
  <c r="N1932" i="2"/>
  <c r="Q1932" i="2"/>
  <c r="R1932" i="2"/>
  <c r="S1932" i="2"/>
  <c r="R1913" i="2"/>
  <c r="S1913" i="2"/>
  <c r="M1903" i="2"/>
  <c r="N1903" i="2"/>
  <c r="Q1903" i="2"/>
  <c r="R1903" i="2"/>
  <c r="S1903" i="2"/>
  <c r="N1962" i="2"/>
  <c r="Q1962" i="2"/>
  <c r="R1962" i="2"/>
  <c r="S1962" i="2"/>
  <c r="M1962" i="2"/>
  <c r="D2001" i="2"/>
  <c r="B2025" i="2"/>
  <c r="E2004" i="2"/>
  <c r="F2004" i="2"/>
  <c r="G2004" i="2"/>
  <c r="H2004" i="2"/>
  <c r="I2004" i="2"/>
  <c r="D2005" i="2"/>
  <c r="B2029" i="2"/>
  <c r="D2013" i="2"/>
  <c r="B2037" i="2"/>
  <c r="R1937" i="2"/>
  <c r="S1937" i="2"/>
  <c r="L1984" i="2"/>
  <c r="O1984" i="2"/>
  <c r="P1984" i="2"/>
  <c r="D2003" i="2"/>
  <c r="B2027" i="2"/>
  <c r="L1982" i="2"/>
  <c r="O1982" i="2"/>
  <c r="P1982" i="2"/>
  <c r="O1988" i="2"/>
  <c r="P1988" i="2"/>
  <c r="L1988" i="2"/>
  <c r="M1988" i="2"/>
  <c r="N1988" i="2"/>
  <c r="Q1988" i="2"/>
  <c r="O1996" i="2"/>
  <c r="P1996" i="2"/>
  <c r="L1996" i="2"/>
  <c r="M1996" i="2"/>
  <c r="N1996" i="2"/>
  <c r="Q1996" i="2"/>
  <c r="I2002" i="2"/>
  <c r="E2002" i="2"/>
  <c r="F2002" i="2"/>
  <c r="G2002" i="2"/>
  <c r="H2002" i="2"/>
  <c r="I2010" i="2"/>
  <c r="E2010" i="2"/>
  <c r="F2010" i="2"/>
  <c r="G2010" i="2"/>
  <c r="H2010" i="2"/>
  <c r="D2011" i="2"/>
  <c r="B2035" i="2"/>
  <c r="O1976" i="2"/>
  <c r="P1976" i="2"/>
  <c r="L1976" i="2"/>
  <c r="O1959" i="2"/>
  <c r="P1959" i="2"/>
  <c r="L1959" i="2"/>
  <c r="O1951" i="2"/>
  <c r="P1951" i="2"/>
  <c r="L1951" i="2"/>
  <c r="O1931" i="2"/>
  <c r="P1931" i="2"/>
  <c r="L1931" i="2"/>
  <c r="E2014" i="2"/>
  <c r="F2014" i="2"/>
  <c r="G2014" i="2"/>
  <c r="H2014" i="2"/>
  <c r="I2014" i="2"/>
  <c r="J2014" i="2"/>
  <c r="K2014" i="2"/>
  <c r="I1997" i="2"/>
  <c r="E1997" i="2"/>
  <c r="F1997" i="2"/>
  <c r="G1997" i="2"/>
  <c r="H1997" i="2"/>
  <c r="E1991" i="2"/>
  <c r="F1991" i="2"/>
  <c r="G1991" i="2"/>
  <c r="H1991" i="2"/>
  <c r="I1991" i="2"/>
  <c r="J1991" i="2"/>
  <c r="K1991" i="2"/>
  <c r="E1993" i="2"/>
  <c r="F1993" i="2"/>
  <c r="G1993" i="2"/>
  <c r="H1993" i="2"/>
  <c r="I1993" i="2"/>
  <c r="J1993" i="2"/>
  <c r="K1993" i="2"/>
  <c r="M1909" i="2"/>
  <c r="N1909" i="2"/>
  <c r="Q1909" i="2"/>
  <c r="R1909" i="2"/>
  <c r="S1909" i="2"/>
  <c r="N1911" i="2"/>
  <c r="Q1911" i="2"/>
  <c r="R1911" i="2"/>
  <c r="S1911" i="2"/>
  <c r="M1911" i="2"/>
  <c r="I2018" i="2"/>
  <c r="E2018" i="2"/>
  <c r="F2018" i="2"/>
  <c r="G2018" i="2"/>
  <c r="H2018" i="2"/>
  <c r="L1957" i="2"/>
  <c r="O1957" i="2"/>
  <c r="P1957" i="2"/>
  <c r="L1965" i="2"/>
  <c r="M1965" i="2"/>
  <c r="N1965" i="2"/>
  <c r="Q1965" i="2"/>
  <c r="O1965" i="2"/>
  <c r="P1965" i="2"/>
  <c r="R1965" i="2"/>
  <c r="S1965" i="2"/>
  <c r="O1952" i="2"/>
  <c r="P1952" i="2"/>
  <c r="L1952" i="2"/>
  <c r="E2008" i="2"/>
  <c r="F2008" i="2"/>
  <c r="G2008" i="2"/>
  <c r="H2008" i="2"/>
  <c r="I2008" i="2"/>
  <c r="J2008" i="2"/>
  <c r="K2008" i="2"/>
  <c r="O1927" i="2"/>
  <c r="P1927" i="2"/>
  <c r="L1927" i="2"/>
  <c r="B2054" i="2"/>
  <c r="D2030" i="2"/>
  <c r="E2012" i="2"/>
  <c r="F2012" i="2"/>
  <c r="G2012" i="2"/>
  <c r="H2012" i="2"/>
  <c r="I2012" i="2"/>
  <c r="J2012" i="2"/>
  <c r="K2012" i="2"/>
  <c r="E2020" i="2"/>
  <c r="F2020" i="2"/>
  <c r="G2020" i="2"/>
  <c r="H2020" i="2"/>
  <c r="I2020" i="2"/>
  <c r="J2020" i="2"/>
  <c r="K2020" i="2"/>
  <c r="O1943" i="2"/>
  <c r="P1943" i="2"/>
  <c r="L1943" i="2"/>
  <c r="M1943" i="2"/>
  <c r="N1943" i="2"/>
  <c r="Q1943" i="2"/>
  <c r="L1978" i="2"/>
  <c r="O1978" i="2"/>
  <c r="P1978" i="2"/>
  <c r="O1970" i="2"/>
  <c r="P1970" i="2"/>
  <c r="L1970" i="2"/>
  <c r="M1970" i="2"/>
  <c r="N1970" i="2"/>
  <c r="Q1970" i="2"/>
  <c r="D2019" i="2"/>
  <c r="B2043" i="2"/>
  <c r="O1950" i="2"/>
  <c r="P1950" i="2"/>
  <c r="L1950" i="2"/>
  <c r="D1998" i="2"/>
  <c r="B2022" i="2"/>
  <c r="N1902" i="2"/>
  <c r="Q1902" i="2"/>
  <c r="R1902" i="2"/>
  <c r="S1902" i="2"/>
  <c r="M1902" i="2"/>
  <c r="N1926" i="2"/>
  <c r="Q1926" i="2"/>
  <c r="R1926" i="2"/>
  <c r="S1926" i="2"/>
  <c r="M1926" i="2"/>
  <c r="E1974" i="2"/>
  <c r="F1974" i="2"/>
  <c r="G1974" i="2"/>
  <c r="H1974" i="2"/>
  <c r="I1974" i="2"/>
  <c r="T1902" i="2"/>
  <c r="I2019" i="2"/>
  <c r="E2019" i="2"/>
  <c r="F2019" i="2"/>
  <c r="G2019" i="2"/>
  <c r="H2019" i="2"/>
  <c r="R1970" i="2"/>
  <c r="S1970" i="2"/>
  <c r="N1978" i="2"/>
  <c r="Q1978" i="2"/>
  <c r="R1978" i="2"/>
  <c r="S1978" i="2"/>
  <c r="M1978" i="2"/>
  <c r="R1943" i="2"/>
  <c r="S1943" i="2"/>
  <c r="D2054" i="2"/>
  <c r="B2078" i="2"/>
  <c r="N1957" i="2"/>
  <c r="Q1957" i="2"/>
  <c r="M1957" i="2"/>
  <c r="J2018" i="2"/>
  <c r="K2018" i="2"/>
  <c r="J1997" i="2"/>
  <c r="K1997" i="2"/>
  <c r="I2011" i="2"/>
  <c r="E2011" i="2"/>
  <c r="F2011" i="2"/>
  <c r="G2011" i="2"/>
  <c r="H2011" i="2"/>
  <c r="J2010" i="2"/>
  <c r="K2010" i="2"/>
  <c r="J2002" i="2"/>
  <c r="K2002" i="2"/>
  <c r="R1996" i="2"/>
  <c r="S1996" i="2"/>
  <c r="R1988" i="2"/>
  <c r="S1988" i="2"/>
  <c r="M1982" i="2"/>
  <c r="N1982" i="2"/>
  <c r="Q1982" i="2"/>
  <c r="R1982" i="2"/>
  <c r="S1982" i="2"/>
  <c r="I2003" i="2"/>
  <c r="E2003" i="2"/>
  <c r="F2003" i="2"/>
  <c r="G2003" i="2"/>
  <c r="H2003" i="2"/>
  <c r="N1984" i="2"/>
  <c r="Q1984" i="2"/>
  <c r="M1984" i="2"/>
  <c r="B2061" i="2"/>
  <c r="D2037" i="2"/>
  <c r="B2053" i="2"/>
  <c r="D2029" i="2"/>
  <c r="J2004" i="2"/>
  <c r="K2004" i="2"/>
  <c r="B2049" i="2"/>
  <c r="D2025" i="2"/>
  <c r="R1990" i="2"/>
  <c r="S1990" i="2"/>
  <c r="I1999" i="2"/>
  <c r="E1999" i="2"/>
  <c r="F1999" i="2"/>
  <c r="G1999" i="2"/>
  <c r="H1999" i="2"/>
  <c r="I2007" i="2"/>
  <c r="E2007" i="2"/>
  <c r="F2007" i="2"/>
  <c r="G2007" i="2"/>
  <c r="H2007" i="2"/>
  <c r="D2048" i="2"/>
  <c r="B2072" i="2"/>
  <c r="N1986" i="2"/>
  <c r="Q1986" i="2"/>
  <c r="M1986" i="2"/>
  <c r="R1968" i="2"/>
  <c r="S1968" i="2"/>
  <c r="D2068" i="2"/>
  <c r="B2092" i="2"/>
  <c r="D2060" i="2"/>
  <c r="B2084" i="2"/>
  <c r="R1966" i="2"/>
  <c r="S1966" i="2"/>
  <c r="M1935" i="2"/>
  <c r="N1935" i="2"/>
  <c r="Q1935" i="2"/>
  <c r="E2032" i="2"/>
  <c r="F2032" i="2"/>
  <c r="G2032" i="2"/>
  <c r="H2032" i="2"/>
  <c r="I2032" i="2"/>
  <c r="L1980" i="2"/>
  <c r="O1980" i="2"/>
  <c r="P1980" i="2"/>
  <c r="I2042" i="2"/>
  <c r="E2042" i="2"/>
  <c r="F2042" i="2"/>
  <c r="G2042" i="2"/>
  <c r="H2042" i="2"/>
  <c r="B2065" i="2"/>
  <c r="D2041" i="2"/>
  <c r="B2063" i="2"/>
  <c r="D2039" i="2"/>
  <c r="L1992" i="2"/>
  <c r="M1992" i="2"/>
  <c r="N1992" i="2"/>
  <c r="Q1992" i="2"/>
  <c r="O1992" i="2"/>
  <c r="P1992" i="2"/>
  <c r="D2045" i="2"/>
  <c r="B2069" i="2"/>
  <c r="D2062" i="2"/>
  <c r="B2086" i="2"/>
  <c r="L1971" i="2"/>
  <c r="M1971" i="2"/>
  <c r="N1971" i="2"/>
  <c r="Q1971" i="2"/>
  <c r="O1971" i="2"/>
  <c r="P1971" i="2"/>
  <c r="D2058" i="2"/>
  <c r="B2082" i="2"/>
  <c r="D2050" i="2"/>
  <c r="B2074" i="2"/>
  <c r="D2052" i="2"/>
  <c r="B2076" i="2"/>
  <c r="L1994" i="2"/>
  <c r="M1994" i="2"/>
  <c r="N1994" i="2"/>
  <c r="Q1994" i="2"/>
  <c r="O1994" i="2"/>
  <c r="P1994" i="2"/>
  <c r="O1967" i="2"/>
  <c r="P1967" i="2"/>
  <c r="L1967" i="2"/>
  <c r="M1967" i="2"/>
  <c r="N1967" i="2"/>
  <c r="Q1967" i="2"/>
  <c r="E2040" i="2"/>
  <c r="F2040" i="2"/>
  <c r="G2040" i="2"/>
  <c r="H2040" i="2"/>
  <c r="I2040" i="2"/>
  <c r="L1973" i="2"/>
  <c r="M1973" i="2"/>
  <c r="N1973" i="2"/>
  <c r="Q1973" i="2"/>
  <c r="O1973" i="2"/>
  <c r="P1973" i="2"/>
  <c r="I2009" i="2"/>
  <c r="E2009" i="2"/>
  <c r="F2009" i="2"/>
  <c r="G2009" i="2"/>
  <c r="H2009" i="2"/>
  <c r="J2009" i="2"/>
  <c r="K2009" i="2"/>
  <c r="R1941" i="2"/>
  <c r="S1941" i="2"/>
  <c r="B2067" i="2"/>
  <c r="D2043" i="2"/>
  <c r="L2020" i="2"/>
  <c r="M2020" i="2"/>
  <c r="N2020" i="2"/>
  <c r="Q2020" i="2"/>
  <c r="O2020" i="2"/>
  <c r="P2020" i="2"/>
  <c r="L2012" i="2"/>
  <c r="M2012" i="2"/>
  <c r="N2012" i="2"/>
  <c r="Q2012" i="2"/>
  <c r="O2012" i="2"/>
  <c r="P2012" i="2"/>
  <c r="E2030" i="2"/>
  <c r="F2030" i="2"/>
  <c r="G2030" i="2"/>
  <c r="H2030" i="2"/>
  <c r="I2030" i="2"/>
  <c r="M1927" i="2"/>
  <c r="N1927" i="2"/>
  <c r="Q1927" i="2"/>
  <c r="R1927" i="2"/>
  <c r="S1927" i="2"/>
  <c r="L2008" i="2"/>
  <c r="O2008" i="2"/>
  <c r="P2008" i="2"/>
  <c r="N1952" i="2"/>
  <c r="Q1952" i="2"/>
  <c r="R1952" i="2"/>
  <c r="S1952" i="2"/>
  <c r="M1952" i="2"/>
  <c r="R1957" i="2"/>
  <c r="S1957" i="2"/>
  <c r="L1993" i="2"/>
  <c r="M1993" i="2"/>
  <c r="N1993" i="2"/>
  <c r="Q1993" i="2"/>
  <c r="O1993" i="2"/>
  <c r="P1993" i="2"/>
  <c r="L1991" i="2"/>
  <c r="M1991" i="2"/>
  <c r="N1991" i="2"/>
  <c r="Q1991" i="2"/>
  <c r="O1991" i="2"/>
  <c r="P1991" i="2"/>
  <c r="L2014" i="2"/>
  <c r="M2014" i="2"/>
  <c r="N2014" i="2"/>
  <c r="Q2014" i="2"/>
  <c r="O2014" i="2"/>
  <c r="P2014" i="2"/>
  <c r="M1931" i="2"/>
  <c r="N1931" i="2"/>
  <c r="Q1931" i="2"/>
  <c r="R1931" i="2"/>
  <c r="S1931" i="2"/>
  <c r="M1951" i="2"/>
  <c r="N1951" i="2"/>
  <c r="Q1951" i="2"/>
  <c r="R1951" i="2"/>
  <c r="S1951" i="2"/>
  <c r="M1959" i="2"/>
  <c r="N1959" i="2"/>
  <c r="Q1959" i="2"/>
  <c r="R1959" i="2"/>
  <c r="S1959" i="2"/>
  <c r="N1976" i="2"/>
  <c r="Q1976" i="2"/>
  <c r="R1976" i="2"/>
  <c r="S1976" i="2"/>
  <c r="M1976" i="2"/>
  <c r="B2059" i="2"/>
  <c r="D2035" i="2"/>
  <c r="B2051" i="2"/>
  <c r="D2027" i="2"/>
  <c r="R1984" i="2"/>
  <c r="S1984" i="2"/>
  <c r="I2013" i="2"/>
  <c r="E2013" i="2"/>
  <c r="F2013" i="2"/>
  <c r="G2013" i="2"/>
  <c r="H2013" i="2"/>
  <c r="I2005" i="2"/>
  <c r="E2005" i="2"/>
  <c r="F2005" i="2"/>
  <c r="G2005" i="2"/>
  <c r="H2005" i="2"/>
  <c r="I2001" i="2"/>
  <c r="E2001" i="2"/>
  <c r="F2001" i="2"/>
  <c r="G2001" i="2"/>
  <c r="H2001" i="2"/>
  <c r="L2016" i="2"/>
  <c r="M2016" i="2"/>
  <c r="N2016" i="2"/>
  <c r="Q2016" i="2"/>
  <c r="O2016" i="2"/>
  <c r="P2016" i="2"/>
  <c r="B2047" i="2"/>
  <c r="D2023" i="2"/>
  <c r="B2055" i="2"/>
  <c r="D2031" i="2"/>
  <c r="N1960" i="2"/>
  <c r="Q1960" i="2"/>
  <c r="R1960" i="2"/>
  <c r="S1960" i="2"/>
  <c r="M1960" i="2"/>
  <c r="E2024" i="2"/>
  <c r="F2024" i="2"/>
  <c r="G2024" i="2"/>
  <c r="H2024" i="2"/>
  <c r="I2024" i="2"/>
  <c r="L1985" i="2"/>
  <c r="O1985" i="2"/>
  <c r="P1985" i="2"/>
  <c r="M1933" i="2"/>
  <c r="N1933" i="2"/>
  <c r="Q1933" i="2"/>
  <c r="R1933" i="2"/>
  <c r="S1933" i="2"/>
  <c r="M1929" i="2"/>
  <c r="N1929" i="2"/>
  <c r="Q1929" i="2"/>
  <c r="R1929" i="2"/>
  <c r="S1929" i="2"/>
  <c r="L1995" i="2"/>
  <c r="M1995" i="2"/>
  <c r="N1995" i="2"/>
  <c r="Q1995" i="2"/>
  <c r="O1995" i="2"/>
  <c r="P1995" i="2"/>
  <c r="R1986" i="2"/>
  <c r="S1986" i="2"/>
  <c r="E2044" i="2"/>
  <c r="F2044" i="2"/>
  <c r="G2044" i="2"/>
  <c r="H2044" i="2"/>
  <c r="I2044" i="2"/>
  <c r="E2036" i="2"/>
  <c r="F2036" i="2"/>
  <c r="G2036" i="2"/>
  <c r="H2036" i="2"/>
  <c r="I2036" i="2"/>
  <c r="L2006" i="2"/>
  <c r="O2006" i="2"/>
  <c r="P2006" i="2"/>
  <c r="L1955" i="2"/>
  <c r="O1955" i="2"/>
  <c r="P1955" i="2"/>
  <c r="R1935" i="2"/>
  <c r="S1935" i="2"/>
  <c r="D2056" i="2"/>
  <c r="B2080" i="2"/>
  <c r="O1953" i="2"/>
  <c r="P1953" i="2"/>
  <c r="L1953" i="2"/>
  <c r="D2066" i="2"/>
  <c r="B2090" i="2"/>
  <c r="I2017" i="2"/>
  <c r="E2017" i="2"/>
  <c r="F2017" i="2"/>
  <c r="G2017" i="2"/>
  <c r="H2017" i="2"/>
  <c r="I2015" i="2"/>
  <c r="E2015" i="2"/>
  <c r="F2015" i="2"/>
  <c r="G2015" i="2"/>
  <c r="H2015" i="2"/>
  <c r="M1958" i="2"/>
  <c r="N1958" i="2"/>
  <c r="Q1958" i="2"/>
  <c r="R1958" i="2"/>
  <c r="S1958" i="2"/>
  <c r="I2021" i="2"/>
  <c r="E2021" i="2"/>
  <c r="F2021" i="2"/>
  <c r="G2021" i="2"/>
  <c r="H2021" i="2"/>
  <c r="E2038" i="2"/>
  <c r="F2038" i="2"/>
  <c r="G2038" i="2"/>
  <c r="H2038" i="2"/>
  <c r="I2038" i="2"/>
  <c r="L1987" i="2"/>
  <c r="M1987" i="2"/>
  <c r="N1987" i="2"/>
  <c r="Q1987" i="2"/>
  <c r="O1987" i="2"/>
  <c r="P1987" i="2"/>
  <c r="O1961" i="2"/>
  <c r="P1961" i="2"/>
  <c r="L1961" i="2"/>
  <c r="I2034" i="2"/>
  <c r="E2034" i="2"/>
  <c r="F2034" i="2"/>
  <c r="G2034" i="2"/>
  <c r="H2034" i="2"/>
  <c r="I2026" i="2"/>
  <c r="E2026" i="2"/>
  <c r="F2026" i="2"/>
  <c r="G2026" i="2"/>
  <c r="H2026" i="2"/>
  <c r="L1979" i="2"/>
  <c r="O1979" i="2"/>
  <c r="P1979" i="2"/>
  <c r="L1989" i="2"/>
  <c r="M1989" i="2"/>
  <c r="N1989" i="2"/>
  <c r="Q1989" i="2"/>
  <c r="O1989" i="2"/>
  <c r="P1989" i="2"/>
  <c r="L1981" i="2"/>
  <c r="O1981" i="2"/>
  <c r="P1981" i="2"/>
  <c r="E2028" i="2"/>
  <c r="F2028" i="2"/>
  <c r="G2028" i="2"/>
  <c r="H2028" i="2"/>
  <c r="I2028" i="2"/>
  <c r="L1977" i="2"/>
  <c r="O1977" i="2"/>
  <c r="P1977" i="2"/>
  <c r="O1969" i="2"/>
  <c r="P1969" i="2"/>
  <c r="L1969" i="2"/>
  <c r="M1969" i="2"/>
  <c r="N1969" i="2"/>
  <c r="Q1969" i="2"/>
  <c r="R1969" i="2"/>
  <c r="S1969" i="2"/>
  <c r="D2064" i="2"/>
  <c r="B2088" i="2"/>
  <c r="L1975" i="2"/>
  <c r="O1975" i="2"/>
  <c r="P1975" i="2"/>
  <c r="L1983" i="2"/>
  <c r="O1983" i="2"/>
  <c r="P1983" i="2"/>
  <c r="L2000" i="2"/>
  <c r="O2000" i="2"/>
  <c r="P2000" i="2"/>
  <c r="B2057" i="2"/>
  <c r="D2033" i="2"/>
  <c r="N1956" i="2"/>
  <c r="Q1956" i="2"/>
  <c r="R1956" i="2"/>
  <c r="S1956" i="2"/>
  <c r="M1956" i="2"/>
  <c r="E1998" i="2"/>
  <c r="F1998" i="2"/>
  <c r="G1998" i="2"/>
  <c r="H1998" i="2"/>
  <c r="I1998" i="2"/>
  <c r="N1950" i="2"/>
  <c r="Q1950" i="2"/>
  <c r="R1950" i="2"/>
  <c r="S1950" i="2"/>
  <c r="M1950" i="2"/>
  <c r="J1974" i="2"/>
  <c r="K1974" i="2"/>
  <c r="D2022" i="2"/>
  <c r="B2046" i="2"/>
  <c r="J2026" i="2"/>
  <c r="K2026" i="2"/>
  <c r="J2034" i="2"/>
  <c r="K2034" i="2"/>
  <c r="J2021" i="2"/>
  <c r="K2021" i="2"/>
  <c r="J2015" i="2"/>
  <c r="K2015" i="2"/>
  <c r="J2017" i="2"/>
  <c r="K2017" i="2"/>
  <c r="J2036" i="2"/>
  <c r="K2036" i="2"/>
  <c r="J2044" i="2"/>
  <c r="K2044" i="2"/>
  <c r="J2042" i="2"/>
  <c r="K2042" i="2"/>
  <c r="J2019" i="2"/>
  <c r="K2019" i="2"/>
  <c r="J2001" i="2"/>
  <c r="K2001" i="2"/>
  <c r="J2005" i="2"/>
  <c r="K2005" i="2"/>
  <c r="J2013" i="2"/>
  <c r="K2013" i="2"/>
  <c r="J2040" i="2"/>
  <c r="K2040" i="2"/>
  <c r="T1926" i="2"/>
  <c r="R1991" i="2"/>
  <c r="S1991" i="2"/>
  <c r="R1993" i="2"/>
  <c r="S1993" i="2"/>
  <c r="R1971" i="2"/>
  <c r="S1971" i="2"/>
  <c r="J1998" i="2"/>
  <c r="K1998" i="2"/>
  <c r="I2033" i="2"/>
  <c r="E2033" i="2"/>
  <c r="F2033" i="2"/>
  <c r="G2033" i="2"/>
  <c r="H2033" i="2"/>
  <c r="B2112" i="2"/>
  <c r="D2088" i="2"/>
  <c r="J2028" i="2"/>
  <c r="K2028" i="2"/>
  <c r="R1989" i="2"/>
  <c r="S1989" i="2"/>
  <c r="M1961" i="2"/>
  <c r="N1961" i="2"/>
  <c r="Q1961" i="2"/>
  <c r="R1961" i="2"/>
  <c r="S1961" i="2"/>
  <c r="R1987" i="2"/>
  <c r="S1987" i="2"/>
  <c r="J2038" i="2"/>
  <c r="K2038" i="2"/>
  <c r="B2114" i="2"/>
  <c r="D2090" i="2"/>
  <c r="M1953" i="2"/>
  <c r="N1953" i="2"/>
  <c r="Q1953" i="2"/>
  <c r="R1953" i="2"/>
  <c r="S1953" i="2"/>
  <c r="B2104" i="2"/>
  <c r="D2080" i="2"/>
  <c r="N1955" i="2"/>
  <c r="Q1955" i="2"/>
  <c r="M1955" i="2"/>
  <c r="M2006" i="2"/>
  <c r="N2006" i="2"/>
  <c r="Q2006" i="2"/>
  <c r="R2006" i="2"/>
  <c r="S2006" i="2"/>
  <c r="R1995" i="2"/>
  <c r="S1995" i="2"/>
  <c r="J2024" i="2"/>
  <c r="K2024" i="2"/>
  <c r="I2031" i="2"/>
  <c r="E2031" i="2"/>
  <c r="F2031" i="2"/>
  <c r="G2031" i="2"/>
  <c r="H2031" i="2"/>
  <c r="I2023" i="2"/>
  <c r="E2023" i="2"/>
  <c r="F2023" i="2"/>
  <c r="G2023" i="2"/>
  <c r="H2023" i="2"/>
  <c r="R2016" i="2"/>
  <c r="S2016" i="2"/>
  <c r="D2051" i="2"/>
  <c r="B2075" i="2"/>
  <c r="D2059" i="2"/>
  <c r="B2083" i="2"/>
  <c r="J2030" i="2"/>
  <c r="K2030" i="2"/>
  <c r="R2012" i="2"/>
  <c r="S2012" i="2"/>
  <c r="R2020" i="2"/>
  <c r="S2020" i="2"/>
  <c r="I2043" i="2"/>
  <c r="E2043" i="2"/>
  <c r="F2043" i="2"/>
  <c r="G2043" i="2"/>
  <c r="H2043" i="2"/>
  <c r="R1973" i="2"/>
  <c r="S1973" i="2"/>
  <c r="O2040" i="2"/>
  <c r="P2040" i="2"/>
  <c r="L2040" i="2"/>
  <c r="M2040" i="2"/>
  <c r="N2040" i="2"/>
  <c r="Q2040" i="2"/>
  <c r="R1994" i="2"/>
  <c r="S1994" i="2"/>
  <c r="B2100" i="2"/>
  <c r="D2076" i="2"/>
  <c r="B2098" i="2"/>
  <c r="D2074" i="2"/>
  <c r="B2106" i="2"/>
  <c r="D2082" i="2"/>
  <c r="B2110" i="2"/>
  <c r="D2086" i="2"/>
  <c r="B2093" i="2"/>
  <c r="D2069" i="2"/>
  <c r="D2063" i="2"/>
  <c r="B2087" i="2"/>
  <c r="D2065" i="2"/>
  <c r="B2089" i="2"/>
  <c r="O2042" i="2"/>
  <c r="P2042" i="2"/>
  <c r="L2042" i="2"/>
  <c r="M2042" i="2"/>
  <c r="N2042" i="2"/>
  <c r="Q2042" i="2"/>
  <c r="N1980" i="2"/>
  <c r="Q1980" i="2"/>
  <c r="M1980" i="2"/>
  <c r="B2108" i="2"/>
  <c r="D2084" i="2"/>
  <c r="B2116" i="2"/>
  <c r="D2092" i="2"/>
  <c r="I2048" i="2"/>
  <c r="E2048" i="2"/>
  <c r="F2048" i="2"/>
  <c r="G2048" i="2"/>
  <c r="H2048" i="2"/>
  <c r="D2049" i="2"/>
  <c r="B2073" i="2"/>
  <c r="I2029" i="2"/>
  <c r="E2029" i="2"/>
  <c r="F2029" i="2"/>
  <c r="G2029" i="2"/>
  <c r="H2029" i="2"/>
  <c r="I2037" i="2"/>
  <c r="E2037" i="2"/>
  <c r="F2037" i="2"/>
  <c r="G2037" i="2"/>
  <c r="H2037" i="2"/>
  <c r="O2002" i="2"/>
  <c r="P2002" i="2"/>
  <c r="L2002" i="2"/>
  <c r="O2018" i="2"/>
  <c r="P2018" i="2"/>
  <c r="L2018" i="2"/>
  <c r="M2018" i="2"/>
  <c r="N2018" i="2"/>
  <c r="Q2018" i="2"/>
  <c r="I2054" i="2"/>
  <c r="E2054" i="2"/>
  <c r="F2054" i="2"/>
  <c r="G2054" i="2"/>
  <c r="H2054" i="2"/>
  <c r="O2019" i="2"/>
  <c r="P2019" i="2"/>
  <c r="L2019" i="2"/>
  <c r="M2019" i="2"/>
  <c r="N2019" i="2"/>
  <c r="Q2019" i="2"/>
  <c r="D2057" i="2"/>
  <c r="B2081" i="2"/>
  <c r="M2000" i="2"/>
  <c r="N2000" i="2"/>
  <c r="Q2000" i="2"/>
  <c r="R2000" i="2"/>
  <c r="S2000" i="2"/>
  <c r="N1983" i="2"/>
  <c r="Q1983" i="2"/>
  <c r="R1983" i="2"/>
  <c r="S1983" i="2"/>
  <c r="M1983" i="2"/>
  <c r="N1975" i="2"/>
  <c r="Q1975" i="2"/>
  <c r="R1975" i="2"/>
  <c r="S1975" i="2"/>
  <c r="M1975" i="2"/>
  <c r="I2064" i="2"/>
  <c r="E2064" i="2"/>
  <c r="F2064" i="2"/>
  <c r="G2064" i="2"/>
  <c r="H2064" i="2"/>
  <c r="N1977" i="2"/>
  <c r="Q1977" i="2"/>
  <c r="R1977" i="2"/>
  <c r="S1977" i="2"/>
  <c r="M1977" i="2"/>
  <c r="N1981" i="2"/>
  <c r="Q1981" i="2"/>
  <c r="R1981" i="2"/>
  <c r="S1981" i="2"/>
  <c r="M1981" i="2"/>
  <c r="N1979" i="2"/>
  <c r="Q1979" i="2"/>
  <c r="R1979" i="2"/>
  <c r="S1979" i="2"/>
  <c r="M1979" i="2"/>
  <c r="L2026" i="2"/>
  <c r="O2026" i="2"/>
  <c r="P2026" i="2"/>
  <c r="O2034" i="2"/>
  <c r="P2034" i="2"/>
  <c r="L2034" i="2"/>
  <c r="L2021" i="2"/>
  <c r="M2021" i="2"/>
  <c r="N2021" i="2"/>
  <c r="Q2021" i="2"/>
  <c r="O2021" i="2"/>
  <c r="P2021" i="2"/>
  <c r="O2015" i="2"/>
  <c r="P2015" i="2"/>
  <c r="L2015" i="2"/>
  <c r="M2015" i="2"/>
  <c r="N2015" i="2"/>
  <c r="Q2015" i="2"/>
  <c r="O2017" i="2"/>
  <c r="P2017" i="2"/>
  <c r="L2017" i="2"/>
  <c r="M2017" i="2"/>
  <c r="N2017" i="2"/>
  <c r="Q2017" i="2"/>
  <c r="E2066" i="2"/>
  <c r="F2066" i="2"/>
  <c r="G2066" i="2"/>
  <c r="H2066" i="2"/>
  <c r="I2066" i="2"/>
  <c r="I2056" i="2"/>
  <c r="E2056" i="2"/>
  <c r="F2056" i="2"/>
  <c r="G2056" i="2"/>
  <c r="H2056" i="2"/>
  <c r="R1955" i="2"/>
  <c r="S1955" i="2"/>
  <c r="L2036" i="2"/>
  <c r="M2036" i="2"/>
  <c r="N2036" i="2"/>
  <c r="Q2036" i="2"/>
  <c r="O2036" i="2"/>
  <c r="P2036" i="2"/>
  <c r="L2044" i="2"/>
  <c r="M2044" i="2"/>
  <c r="N2044" i="2"/>
  <c r="Q2044" i="2"/>
  <c r="O2044" i="2"/>
  <c r="P2044" i="2"/>
  <c r="N1985" i="2"/>
  <c r="Q1985" i="2"/>
  <c r="R1985" i="2"/>
  <c r="S1985" i="2"/>
  <c r="M1985" i="2"/>
  <c r="D2055" i="2"/>
  <c r="B2079" i="2"/>
  <c r="D2047" i="2"/>
  <c r="B2071" i="2"/>
  <c r="O2001" i="2"/>
  <c r="P2001" i="2"/>
  <c r="L2001" i="2"/>
  <c r="O2005" i="2"/>
  <c r="P2005" i="2"/>
  <c r="L2005" i="2"/>
  <c r="O2013" i="2"/>
  <c r="P2013" i="2"/>
  <c r="L2013" i="2"/>
  <c r="M2013" i="2"/>
  <c r="N2013" i="2"/>
  <c r="Q2013" i="2"/>
  <c r="I2027" i="2"/>
  <c r="E2027" i="2"/>
  <c r="F2027" i="2"/>
  <c r="G2027" i="2"/>
  <c r="H2027" i="2"/>
  <c r="I2035" i="2"/>
  <c r="E2035" i="2"/>
  <c r="F2035" i="2"/>
  <c r="G2035" i="2"/>
  <c r="H2035" i="2"/>
  <c r="R2014" i="2"/>
  <c r="S2014" i="2"/>
  <c r="N2008" i="2"/>
  <c r="Q2008" i="2"/>
  <c r="R2008" i="2"/>
  <c r="S2008" i="2"/>
  <c r="M2008" i="2"/>
  <c r="D2067" i="2"/>
  <c r="B2091" i="2"/>
  <c r="O2009" i="2"/>
  <c r="P2009" i="2"/>
  <c r="L2009" i="2"/>
  <c r="R1967" i="2"/>
  <c r="S1967" i="2"/>
  <c r="I2052" i="2"/>
  <c r="E2052" i="2"/>
  <c r="F2052" i="2"/>
  <c r="G2052" i="2"/>
  <c r="H2052" i="2"/>
  <c r="E2050" i="2"/>
  <c r="F2050" i="2"/>
  <c r="G2050" i="2"/>
  <c r="H2050" i="2"/>
  <c r="I2050" i="2"/>
  <c r="E2058" i="2"/>
  <c r="F2058" i="2"/>
  <c r="G2058" i="2"/>
  <c r="H2058" i="2"/>
  <c r="I2058" i="2"/>
  <c r="I2062" i="2"/>
  <c r="E2062" i="2"/>
  <c r="F2062" i="2"/>
  <c r="G2062" i="2"/>
  <c r="H2062" i="2"/>
  <c r="E2045" i="2"/>
  <c r="F2045" i="2"/>
  <c r="G2045" i="2"/>
  <c r="H2045" i="2"/>
  <c r="I2045" i="2"/>
  <c r="R1992" i="2"/>
  <c r="S1992" i="2"/>
  <c r="I2039" i="2"/>
  <c r="E2039" i="2"/>
  <c r="F2039" i="2"/>
  <c r="G2039" i="2"/>
  <c r="H2039" i="2"/>
  <c r="I2041" i="2"/>
  <c r="E2041" i="2"/>
  <c r="F2041" i="2"/>
  <c r="G2041" i="2"/>
  <c r="H2041" i="2"/>
  <c r="R1980" i="2"/>
  <c r="S1980" i="2"/>
  <c r="J2032" i="2"/>
  <c r="K2032" i="2"/>
  <c r="I2060" i="2"/>
  <c r="E2060" i="2"/>
  <c r="F2060" i="2"/>
  <c r="G2060" i="2"/>
  <c r="H2060" i="2"/>
  <c r="I2068" i="2"/>
  <c r="E2068" i="2"/>
  <c r="F2068" i="2"/>
  <c r="G2068" i="2"/>
  <c r="H2068" i="2"/>
  <c r="B2096" i="2"/>
  <c r="D2072" i="2"/>
  <c r="J2007" i="2"/>
  <c r="K2007" i="2"/>
  <c r="J1999" i="2"/>
  <c r="K1999" i="2"/>
  <c r="I2025" i="2"/>
  <c r="E2025" i="2"/>
  <c r="F2025" i="2"/>
  <c r="G2025" i="2"/>
  <c r="H2025" i="2"/>
  <c r="L2004" i="2"/>
  <c r="O2004" i="2"/>
  <c r="P2004" i="2"/>
  <c r="D2053" i="2"/>
  <c r="B2077" i="2"/>
  <c r="D2061" i="2"/>
  <c r="B2085" i="2"/>
  <c r="J2003" i="2"/>
  <c r="K2003" i="2"/>
  <c r="O2010" i="2"/>
  <c r="P2010" i="2"/>
  <c r="L2010" i="2"/>
  <c r="J2011" i="2"/>
  <c r="K2011" i="2"/>
  <c r="O1997" i="2"/>
  <c r="P1997" i="2"/>
  <c r="L1997" i="2"/>
  <c r="M1997" i="2"/>
  <c r="N1997" i="2"/>
  <c r="Q1997" i="2"/>
  <c r="B2102" i="2"/>
  <c r="D2078" i="2"/>
  <c r="D2046" i="2"/>
  <c r="B2070" i="2"/>
  <c r="E2022" i="2"/>
  <c r="F2022" i="2"/>
  <c r="G2022" i="2"/>
  <c r="H2022" i="2"/>
  <c r="I2022" i="2"/>
  <c r="O1974" i="2"/>
  <c r="P1974" i="2"/>
  <c r="L1974" i="2"/>
  <c r="O1998" i="2"/>
  <c r="P1998" i="2"/>
  <c r="L1998" i="2"/>
  <c r="T1974" i="2"/>
  <c r="R1997" i="2"/>
  <c r="S1997" i="2"/>
  <c r="J2025" i="2"/>
  <c r="K2025" i="2"/>
  <c r="J2068" i="2"/>
  <c r="K2068" i="2"/>
  <c r="J2060" i="2"/>
  <c r="K2060" i="2"/>
  <c r="J2041" i="2"/>
  <c r="K2041" i="2"/>
  <c r="J2039" i="2"/>
  <c r="K2039" i="2"/>
  <c r="J2045" i="2"/>
  <c r="K2045" i="2"/>
  <c r="J2058" i="2"/>
  <c r="K2058" i="2"/>
  <c r="J2050" i="2"/>
  <c r="K2050" i="2"/>
  <c r="R2044" i="2"/>
  <c r="S2044" i="2"/>
  <c r="R2036" i="2"/>
  <c r="S2036" i="2"/>
  <c r="J2056" i="2"/>
  <c r="K2056" i="2"/>
  <c r="R2017" i="2"/>
  <c r="S2017" i="2"/>
  <c r="R2015" i="2"/>
  <c r="S2015" i="2"/>
  <c r="J2064" i="2"/>
  <c r="K2064" i="2"/>
  <c r="J2054" i="2"/>
  <c r="K2054" i="2"/>
  <c r="J2037" i="2"/>
  <c r="K2037" i="2"/>
  <c r="J2029" i="2"/>
  <c r="K2029" i="2"/>
  <c r="J2048" i="2"/>
  <c r="K2048" i="2"/>
  <c r="J2043" i="2"/>
  <c r="K2043" i="2"/>
  <c r="J2023" i="2"/>
  <c r="K2023" i="2"/>
  <c r="J2031" i="2"/>
  <c r="K2031" i="2"/>
  <c r="T1950" i="2"/>
  <c r="R2019" i="2"/>
  <c r="S2019" i="2"/>
  <c r="R2018" i="2"/>
  <c r="S2018" i="2"/>
  <c r="R2042" i="2"/>
  <c r="S2042" i="2"/>
  <c r="J2022" i="2"/>
  <c r="K2022" i="2"/>
  <c r="E2078" i="2"/>
  <c r="F2078" i="2"/>
  <c r="G2078" i="2"/>
  <c r="H2078" i="2"/>
  <c r="I2078" i="2"/>
  <c r="J2078" i="2"/>
  <c r="K2078" i="2"/>
  <c r="O2011" i="2"/>
  <c r="P2011" i="2"/>
  <c r="L2011" i="2"/>
  <c r="M2011" i="2"/>
  <c r="N2011" i="2"/>
  <c r="Q2011" i="2"/>
  <c r="B2109" i="2"/>
  <c r="D2085" i="2"/>
  <c r="B2101" i="2"/>
  <c r="D2077" i="2"/>
  <c r="O1999" i="2"/>
  <c r="P1999" i="2"/>
  <c r="L1999" i="2"/>
  <c r="E2072" i="2"/>
  <c r="F2072" i="2"/>
  <c r="G2072" i="2"/>
  <c r="H2072" i="2"/>
  <c r="I2072" i="2"/>
  <c r="L2032" i="2"/>
  <c r="O2032" i="2"/>
  <c r="P2032" i="2"/>
  <c r="J2062" i="2"/>
  <c r="K2062" i="2"/>
  <c r="J2052" i="2"/>
  <c r="K2052" i="2"/>
  <c r="M2009" i="2"/>
  <c r="N2009" i="2"/>
  <c r="Q2009" i="2"/>
  <c r="B2115" i="2"/>
  <c r="D2091" i="2"/>
  <c r="J2035" i="2"/>
  <c r="K2035" i="2"/>
  <c r="J2027" i="2"/>
  <c r="K2027" i="2"/>
  <c r="R2013" i="2"/>
  <c r="S2013" i="2"/>
  <c r="E2047" i="2"/>
  <c r="F2047" i="2"/>
  <c r="G2047" i="2"/>
  <c r="H2047" i="2"/>
  <c r="I2047" i="2"/>
  <c r="E2055" i="2"/>
  <c r="F2055" i="2"/>
  <c r="G2055" i="2"/>
  <c r="H2055" i="2"/>
  <c r="I2055" i="2"/>
  <c r="J2066" i="2"/>
  <c r="K2066" i="2"/>
  <c r="R2021" i="2"/>
  <c r="S2021" i="2"/>
  <c r="N2034" i="2"/>
  <c r="Q2034" i="2"/>
  <c r="M2034" i="2"/>
  <c r="B2105" i="2"/>
  <c r="D2081" i="2"/>
  <c r="M2002" i="2"/>
  <c r="N2002" i="2"/>
  <c r="Q2002" i="2"/>
  <c r="R2002" i="2"/>
  <c r="S2002" i="2"/>
  <c r="B2097" i="2"/>
  <c r="D2073" i="2"/>
  <c r="E2092" i="2"/>
  <c r="F2092" i="2"/>
  <c r="G2092" i="2"/>
  <c r="H2092" i="2"/>
  <c r="I2092" i="2"/>
  <c r="E2084" i="2"/>
  <c r="F2084" i="2"/>
  <c r="G2084" i="2"/>
  <c r="H2084" i="2"/>
  <c r="I2084" i="2"/>
  <c r="B2113" i="2"/>
  <c r="D2089" i="2"/>
  <c r="B2111" i="2"/>
  <c r="D2087" i="2"/>
  <c r="I2069" i="2"/>
  <c r="E2069" i="2"/>
  <c r="F2069" i="2"/>
  <c r="G2069" i="2"/>
  <c r="H2069" i="2"/>
  <c r="E2086" i="2"/>
  <c r="F2086" i="2"/>
  <c r="G2086" i="2"/>
  <c r="H2086" i="2"/>
  <c r="I2086" i="2"/>
  <c r="E2082" i="2"/>
  <c r="F2082" i="2"/>
  <c r="G2082" i="2"/>
  <c r="H2082" i="2"/>
  <c r="I2082" i="2"/>
  <c r="I2074" i="2"/>
  <c r="E2074" i="2"/>
  <c r="F2074" i="2"/>
  <c r="G2074" i="2"/>
  <c r="H2074" i="2"/>
  <c r="E2076" i="2"/>
  <c r="F2076" i="2"/>
  <c r="G2076" i="2"/>
  <c r="H2076" i="2"/>
  <c r="I2076" i="2"/>
  <c r="R2040" i="2"/>
  <c r="S2040" i="2"/>
  <c r="O2030" i="2"/>
  <c r="P2030" i="2"/>
  <c r="L2030" i="2"/>
  <c r="E2059" i="2"/>
  <c r="F2059" i="2"/>
  <c r="G2059" i="2"/>
  <c r="H2059" i="2"/>
  <c r="I2059" i="2"/>
  <c r="E2051" i="2"/>
  <c r="F2051" i="2"/>
  <c r="G2051" i="2"/>
  <c r="H2051" i="2"/>
  <c r="I2051" i="2"/>
  <c r="L2024" i="2"/>
  <c r="O2024" i="2"/>
  <c r="P2024" i="2"/>
  <c r="D2104" i="2"/>
  <c r="B2128" i="2"/>
  <c r="D2114" i="2"/>
  <c r="B2138" i="2"/>
  <c r="O2028" i="2"/>
  <c r="P2028" i="2"/>
  <c r="L2028" i="2"/>
  <c r="E2088" i="2"/>
  <c r="F2088" i="2"/>
  <c r="G2088" i="2"/>
  <c r="H2088" i="2"/>
  <c r="I2088" i="2"/>
  <c r="J2033" i="2"/>
  <c r="K2033" i="2"/>
  <c r="D2102" i="2"/>
  <c r="B2126" i="2"/>
  <c r="M2010" i="2"/>
  <c r="N2010" i="2"/>
  <c r="Q2010" i="2"/>
  <c r="R2010" i="2"/>
  <c r="S2010" i="2"/>
  <c r="O2003" i="2"/>
  <c r="P2003" i="2"/>
  <c r="L2003" i="2"/>
  <c r="E2061" i="2"/>
  <c r="F2061" i="2"/>
  <c r="G2061" i="2"/>
  <c r="H2061" i="2"/>
  <c r="I2061" i="2"/>
  <c r="E2053" i="2"/>
  <c r="F2053" i="2"/>
  <c r="G2053" i="2"/>
  <c r="H2053" i="2"/>
  <c r="I2053" i="2"/>
  <c r="N2004" i="2"/>
  <c r="Q2004" i="2"/>
  <c r="R2004" i="2"/>
  <c r="S2004" i="2"/>
  <c r="M2004" i="2"/>
  <c r="L2025" i="2"/>
  <c r="O2025" i="2"/>
  <c r="P2025" i="2"/>
  <c r="O2007" i="2"/>
  <c r="P2007" i="2"/>
  <c r="L2007" i="2"/>
  <c r="D2096" i="2"/>
  <c r="B2120" i="2"/>
  <c r="O2068" i="2"/>
  <c r="P2068" i="2"/>
  <c r="L2068" i="2"/>
  <c r="M2068" i="2"/>
  <c r="N2068" i="2"/>
  <c r="Q2068" i="2"/>
  <c r="O2060" i="2"/>
  <c r="P2060" i="2"/>
  <c r="L2060" i="2"/>
  <c r="M2060" i="2"/>
  <c r="N2060" i="2"/>
  <c r="Q2060" i="2"/>
  <c r="L2041" i="2"/>
  <c r="M2041" i="2"/>
  <c r="N2041" i="2"/>
  <c r="Q2041" i="2"/>
  <c r="O2041" i="2"/>
  <c r="P2041" i="2"/>
  <c r="L2039" i="2"/>
  <c r="M2039" i="2"/>
  <c r="N2039" i="2"/>
  <c r="Q2039" i="2"/>
  <c r="O2039" i="2"/>
  <c r="P2039" i="2"/>
  <c r="O2045" i="2"/>
  <c r="P2045" i="2"/>
  <c r="L2045" i="2"/>
  <c r="M2045" i="2"/>
  <c r="N2045" i="2"/>
  <c r="Q2045" i="2"/>
  <c r="O2058" i="2"/>
  <c r="P2058" i="2"/>
  <c r="L2058" i="2"/>
  <c r="O2050" i="2"/>
  <c r="P2050" i="2"/>
  <c r="L2050" i="2"/>
  <c r="R2009" i="2"/>
  <c r="S2009" i="2"/>
  <c r="E2067" i="2"/>
  <c r="F2067" i="2"/>
  <c r="G2067" i="2"/>
  <c r="H2067" i="2"/>
  <c r="I2067" i="2"/>
  <c r="M2005" i="2"/>
  <c r="N2005" i="2"/>
  <c r="Q2005" i="2"/>
  <c r="R2005" i="2"/>
  <c r="S2005" i="2"/>
  <c r="M2001" i="2"/>
  <c r="N2001" i="2"/>
  <c r="Q2001" i="2"/>
  <c r="R2001" i="2"/>
  <c r="S2001" i="2"/>
  <c r="B2095" i="2"/>
  <c r="D2071" i="2"/>
  <c r="B2103" i="2"/>
  <c r="D2079" i="2"/>
  <c r="O2056" i="2"/>
  <c r="P2056" i="2"/>
  <c r="L2056" i="2"/>
  <c r="R2034" i="2"/>
  <c r="S2034" i="2"/>
  <c r="N2026" i="2"/>
  <c r="Q2026" i="2"/>
  <c r="R2026" i="2"/>
  <c r="S2026" i="2"/>
  <c r="M2026" i="2"/>
  <c r="O2064" i="2"/>
  <c r="P2064" i="2"/>
  <c r="L2064" i="2"/>
  <c r="M2064" i="2"/>
  <c r="N2064" i="2"/>
  <c r="Q2064" i="2"/>
  <c r="E2057" i="2"/>
  <c r="F2057" i="2"/>
  <c r="G2057" i="2"/>
  <c r="H2057" i="2"/>
  <c r="I2057" i="2"/>
  <c r="O2054" i="2"/>
  <c r="P2054" i="2"/>
  <c r="L2054" i="2"/>
  <c r="L2037" i="2"/>
  <c r="M2037" i="2"/>
  <c r="N2037" i="2"/>
  <c r="Q2037" i="2"/>
  <c r="O2037" i="2"/>
  <c r="P2037" i="2"/>
  <c r="O2029" i="2"/>
  <c r="P2029" i="2"/>
  <c r="L2029" i="2"/>
  <c r="E2049" i="2"/>
  <c r="F2049" i="2"/>
  <c r="G2049" i="2"/>
  <c r="H2049" i="2"/>
  <c r="I2049" i="2"/>
  <c r="O2048" i="2"/>
  <c r="P2048" i="2"/>
  <c r="L2048" i="2"/>
  <c r="D2116" i="2"/>
  <c r="B2140" i="2"/>
  <c r="D2108" i="2"/>
  <c r="B2132" i="2"/>
  <c r="E2065" i="2"/>
  <c r="F2065" i="2"/>
  <c r="G2065" i="2"/>
  <c r="H2065" i="2"/>
  <c r="I2065" i="2"/>
  <c r="E2063" i="2"/>
  <c r="F2063" i="2"/>
  <c r="G2063" i="2"/>
  <c r="H2063" i="2"/>
  <c r="I2063" i="2"/>
  <c r="D2093" i="2"/>
  <c r="B2117" i="2"/>
  <c r="D2110" i="2"/>
  <c r="B2134" i="2"/>
  <c r="D2106" i="2"/>
  <c r="B2130" i="2"/>
  <c r="D2098" i="2"/>
  <c r="B2122" i="2"/>
  <c r="D2100" i="2"/>
  <c r="B2124" i="2"/>
  <c r="O2043" i="2"/>
  <c r="P2043" i="2"/>
  <c r="L2043" i="2"/>
  <c r="M2043" i="2"/>
  <c r="N2043" i="2"/>
  <c r="Q2043" i="2"/>
  <c r="B2107" i="2"/>
  <c r="D2083" i="2"/>
  <c r="B2099" i="2"/>
  <c r="D2075" i="2"/>
  <c r="O2023" i="2"/>
  <c r="P2023" i="2"/>
  <c r="L2023" i="2"/>
  <c r="L2031" i="2"/>
  <c r="O2031" i="2"/>
  <c r="P2031" i="2"/>
  <c r="E2080" i="2"/>
  <c r="F2080" i="2"/>
  <c r="G2080" i="2"/>
  <c r="H2080" i="2"/>
  <c r="I2080" i="2"/>
  <c r="E2090" i="2"/>
  <c r="F2090" i="2"/>
  <c r="G2090" i="2"/>
  <c r="H2090" i="2"/>
  <c r="I2090" i="2"/>
  <c r="L2038" i="2"/>
  <c r="M2038" i="2"/>
  <c r="N2038" i="2"/>
  <c r="Q2038" i="2"/>
  <c r="O2038" i="2"/>
  <c r="P2038" i="2"/>
  <c r="D2112" i="2"/>
  <c r="B2136" i="2"/>
  <c r="N1998" i="2"/>
  <c r="Q1998" i="2"/>
  <c r="M1998" i="2"/>
  <c r="N1974" i="2"/>
  <c r="Q1974" i="2"/>
  <c r="R1974" i="2"/>
  <c r="S1974" i="2"/>
  <c r="M1974" i="2"/>
  <c r="O2022" i="2"/>
  <c r="P2022" i="2"/>
  <c r="L2022" i="2"/>
  <c r="D2070" i="2"/>
  <c r="B2094" i="2"/>
  <c r="R1998" i="2"/>
  <c r="S1998" i="2"/>
  <c r="E2046" i="2"/>
  <c r="F2046" i="2"/>
  <c r="G2046" i="2"/>
  <c r="H2046" i="2"/>
  <c r="I2046" i="2"/>
  <c r="J2090" i="2"/>
  <c r="K2090" i="2"/>
  <c r="J2080" i="2"/>
  <c r="K2080" i="2"/>
  <c r="J2063" i="2"/>
  <c r="K2063" i="2"/>
  <c r="J2065" i="2"/>
  <c r="K2065" i="2"/>
  <c r="J2049" i="2"/>
  <c r="K2049" i="2"/>
  <c r="J2057" i="2"/>
  <c r="K2057" i="2"/>
  <c r="R2041" i="2"/>
  <c r="S2041" i="2"/>
  <c r="J2053" i="2"/>
  <c r="K2053" i="2"/>
  <c r="J2061" i="2"/>
  <c r="K2061" i="2"/>
  <c r="J2076" i="2"/>
  <c r="K2076" i="2"/>
  <c r="J2082" i="2"/>
  <c r="K2082" i="2"/>
  <c r="J2086" i="2"/>
  <c r="K2086" i="2"/>
  <c r="J2084" i="2"/>
  <c r="K2084" i="2"/>
  <c r="J2092" i="2"/>
  <c r="K2092" i="2"/>
  <c r="J2055" i="2"/>
  <c r="K2055" i="2"/>
  <c r="J2047" i="2"/>
  <c r="K2047" i="2"/>
  <c r="R2038" i="2"/>
  <c r="S2038" i="2"/>
  <c r="R2037" i="2"/>
  <c r="S2037" i="2"/>
  <c r="R2039" i="2"/>
  <c r="S2039" i="2"/>
  <c r="D2136" i="2"/>
  <c r="B2160" i="2"/>
  <c r="L2090" i="2"/>
  <c r="M2090" i="2"/>
  <c r="N2090" i="2"/>
  <c r="Q2090" i="2"/>
  <c r="O2090" i="2"/>
  <c r="P2090" i="2"/>
  <c r="L2080" i="2"/>
  <c r="O2080" i="2"/>
  <c r="P2080" i="2"/>
  <c r="N2023" i="2"/>
  <c r="Q2023" i="2"/>
  <c r="M2023" i="2"/>
  <c r="I2075" i="2"/>
  <c r="E2075" i="2"/>
  <c r="F2075" i="2"/>
  <c r="G2075" i="2"/>
  <c r="H2075" i="2"/>
  <c r="I2083" i="2"/>
  <c r="E2083" i="2"/>
  <c r="F2083" i="2"/>
  <c r="G2083" i="2"/>
  <c r="H2083" i="2"/>
  <c r="D2124" i="2"/>
  <c r="B2148" i="2"/>
  <c r="D2122" i="2"/>
  <c r="B2146" i="2"/>
  <c r="D2130" i="2"/>
  <c r="B2154" i="2"/>
  <c r="D2134" i="2"/>
  <c r="B2158" i="2"/>
  <c r="D2117" i="2"/>
  <c r="B2141" i="2"/>
  <c r="O2063" i="2"/>
  <c r="P2063" i="2"/>
  <c r="L2063" i="2"/>
  <c r="M2063" i="2"/>
  <c r="N2063" i="2"/>
  <c r="Q2063" i="2"/>
  <c r="O2065" i="2"/>
  <c r="P2065" i="2"/>
  <c r="L2065" i="2"/>
  <c r="M2065" i="2"/>
  <c r="N2065" i="2"/>
  <c r="Q2065" i="2"/>
  <c r="D2132" i="2"/>
  <c r="B2156" i="2"/>
  <c r="D2140" i="2"/>
  <c r="B2164" i="2"/>
  <c r="M2048" i="2"/>
  <c r="N2048" i="2"/>
  <c r="Q2048" i="2"/>
  <c r="O2049" i="2"/>
  <c r="P2049" i="2"/>
  <c r="L2049" i="2"/>
  <c r="N2029" i="2"/>
  <c r="Q2029" i="2"/>
  <c r="M2029" i="2"/>
  <c r="N2054" i="2"/>
  <c r="Q2054" i="2"/>
  <c r="M2054" i="2"/>
  <c r="O2057" i="2"/>
  <c r="P2057" i="2"/>
  <c r="L2057" i="2"/>
  <c r="D2103" i="2"/>
  <c r="B2127" i="2"/>
  <c r="D2095" i="2"/>
  <c r="B2119" i="2"/>
  <c r="M2050" i="2"/>
  <c r="N2050" i="2"/>
  <c r="Q2050" i="2"/>
  <c r="R2050" i="2"/>
  <c r="S2050" i="2"/>
  <c r="M2058" i="2"/>
  <c r="N2058" i="2"/>
  <c r="Q2058" i="2"/>
  <c r="R2058" i="2"/>
  <c r="S2058" i="2"/>
  <c r="D2120" i="2"/>
  <c r="B2144" i="2"/>
  <c r="M2007" i="2"/>
  <c r="N2007" i="2"/>
  <c r="Q2007" i="2"/>
  <c r="R2007" i="2"/>
  <c r="S2007" i="2"/>
  <c r="O2053" i="2"/>
  <c r="P2053" i="2"/>
  <c r="L2053" i="2"/>
  <c r="O2061" i="2"/>
  <c r="P2061" i="2"/>
  <c r="L2061" i="2"/>
  <c r="M2061" i="2"/>
  <c r="N2061" i="2"/>
  <c r="Q2061" i="2"/>
  <c r="M2003" i="2"/>
  <c r="N2003" i="2"/>
  <c r="Q2003" i="2"/>
  <c r="D2126" i="2"/>
  <c r="B2150" i="2"/>
  <c r="O2033" i="2"/>
  <c r="P2033" i="2"/>
  <c r="L2033" i="2"/>
  <c r="I2114" i="2"/>
  <c r="E2114" i="2"/>
  <c r="F2114" i="2"/>
  <c r="G2114" i="2"/>
  <c r="H2114" i="2"/>
  <c r="I2104" i="2"/>
  <c r="E2104" i="2"/>
  <c r="F2104" i="2"/>
  <c r="G2104" i="2"/>
  <c r="H2104" i="2"/>
  <c r="M2024" i="2"/>
  <c r="N2024" i="2"/>
  <c r="Q2024" i="2"/>
  <c r="R2024" i="2"/>
  <c r="S2024" i="2"/>
  <c r="L2076" i="2"/>
  <c r="O2076" i="2"/>
  <c r="P2076" i="2"/>
  <c r="L2082" i="2"/>
  <c r="O2082" i="2"/>
  <c r="P2082" i="2"/>
  <c r="L2086" i="2"/>
  <c r="M2086" i="2"/>
  <c r="N2086" i="2"/>
  <c r="Q2086" i="2"/>
  <c r="O2086" i="2"/>
  <c r="P2086" i="2"/>
  <c r="R2086" i="2"/>
  <c r="S2086" i="2"/>
  <c r="I2087" i="2"/>
  <c r="E2087" i="2"/>
  <c r="F2087" i="2"/>
  <c r="G2087" i="2"/>
  <c r="H2087" i="2"/>
  <c r="I2089" i="2"/>
  <c r="E2089" i="2"/>
  <c r="F2089" i="2"/>
  <c r="G2089" i="2"/>
  <c r="H2089" i="2"/>
  <c r="L2084" i="2"/>
  <c r="M2084" i="2"/>
  <c r="N2084" i="2"/>
  <c r="Q2084" i="2"/>
  <c r="O2084" i="2"/>
  <c r="P2084" i="2"/>
  <c r="L2092" i="2"/>
  <c r="M2092" i="2"/>
  <c r="N2092" i="2"/>
  <c r="Q2092" i="2"/>
  <c r="O2092" i="2"/>
  <c r="P2092" i="2"/>
  <c r="I2073" i="2"/>
  <c r="E2073" i="2"/>
  <c r="F2073" i="2"/>
  <c r="G2073" i="2"/>
  <c r="H2073" i="2"/>
  <c r="I2081" i="2"/>
  <c r="E2081" i="2"/>
  <c r="F2081" i="2"/>
  <c r="G2081" i="2"/>
  <c r="H2081" i="2"/>
  <c r="O2066" i="2"/>
  <c r="P2066" i="2"/>
  <c r="L2066" i="2"/>
  <c r="M2066" i="2"/>
  <c r="N2066" i="2"/>
  <c r="Q2066" i="2"/>
  <c r="L2027" i="2"/>
  <c r="O2027" i="2"/>
  <c r="P2027" i="2"/>
  <c r="I2091" i="2"/>
  <c r="E2091" i="2"/>
  <c r="F2091" i="2"/>
  <c r="G2091" i="2"/>
  <c r="H2091" i="2"/>
  <c r="O2052" i="2"/>
  <c r="P2052" i="2"/>
  <c r="L2052" i="2"/>
  <c r="J2072" i="2"/>
  <c r="K2072" i="2"/>
  <c r="M1999" i="2"/>
  <c r="N1999" i="2"/>
  <c r="Q1999" i="2"/>
  <c r="I2077" i="2"/>
  <c r="E2077" i="2"/>
  <c r="F2077" i="2"/>
  <c r="G2077" i="2"/>
  <c r="H2077" i="2"/>
  <c r="I2085" i="2"/>
  <c r="E2085" i="2"/>
  <c r="F2085" i="2"/>
  <c r="G2085" i="2"/>
  <c r="H2085" i="2"/>
  <c r="R2011" i="2"/>
  <c r="S2011" i="2"/>
  <c r="I2112" i="2"/>
  <c r="E2112" i="2"/>
  <c r="F2112" i="2"/>
  <c r="G2112" i="2"/>
  <c r="H2112" i="2"/>
  <c r="N2031" i="2"/>
  <c r="Q2031" i="2"/>
  <c r="R2031" i="2"/>
  <c r="S2031" i="2"/>
  <c r="M2031" i="2"/>
  <c r="R2023" i="2"/>
  <c r="S2023" i="2"/>
  <c r="D2099" i="2"/>
  <c r="B2123" i="2"/>
  <c r="D2107" i="2"/>
  <c r="B2131" i="2"/>
  <c r="R2043" i="2"/>
  <c r="S2043" i="2"/>
  <c r="I2100" i="2"/>
  <c r="E2100" i="2"/>
  <c r="F2100" i="2"/>
  <c r="G2100" i="2"/>
  <c r="H2100" i="2"/>
  <c r="I2098" i="2"/>
  <c r="E2098" i="2"/>
  <c r="F2098" i="2"/>
  <c r="G2098" i="2"/>
  <c r="H2098" i="2"/>
  <c r="I2106" i="2"/>
  <c r="E2106" i="2"/>
  <c r="F2106" i="2"/>
  <c r="G2106" i="2"/>
  <c r="H2106" i="2"/>
  <c r="I2110" i="2"/>
  <c r="E2110" i="2"/>
  <c r="F2110" i="2"/>
  <c r="G2110" i="2"/>
  <c r="H2110" i="2"/>
  <c r="E2093" i="2"/>
  <c r="F2093" i="2"/>
  <c r="G2093" i="2"/>
  <c r="H2093" i="2"/>
  <c r="I2093" i="2"/>
  <c r="I2108" i="2"/>
  <c r="E2108" i="2"/>
  <c r="F2108" i="2"/>
  <c r="G2108" i="2"/>
  <c r="H2108" i="2"/>
  <c r="I2116" i="2"/>
  <c r="E2116" i="2"/>
  <c r="F2116" i="2"/>
  <c r="G2116" i="2"/>
  <c r="H2116" i="2"/>
  <c r="R2048" i="2"/>
  <c r="S2048" i="2"/>
  <c r="R2029" i="2"/>
  <c r="S2029" i="2"/>
  <c r="R2054" i="2"/>
  <c r="S2054" i="2"/>
  <c r="R2064" i="2"/>
  <c r="S2064" i="2"/>
  <c r="M2056" i="2"/>
  <c r="N2056" i="2"/>
  <c r="Q2056" i="2"/>
  <c r="R2056" i="2"/>
  <c r="S2056" i="2"/>
  <c r="I2079" i="2"/>
  <c r="E2079" i="2"/>
  <c r="F2079" i="2"/>
  <c r="G2079" i="2"/>
  <c r="H2079" i="2"/>
  <c r="I2071" i="2"/>
  <c r="E2071" i="2"/>
  <c r="F2071" i="2"/>
  <c r="G2071" i="2"/>
  <c r="H2071" i="2"/>
  <c r="J2067" i="2"/>
  <c r="K2067" i="2"/>
  <c r="R2045" i="2"/>
  <c r="S2045" i="2"/>
  <c r="R2060" i="2"/>
  <c r="S2060" i="2"/>
  <c r="R2068" i="2"/>
  <c r="S2068" i="2"/>
  <c r="I2096" i="2"/>
  <c r="E2096" i="2"/>
  <c r="F2096" i="2"/>
  <c r="G2096" i="2"/>
  <c r="H2096" i="2"/>
  <c r="N2025" i="2"/>
  <c r="Q2025" i="2"/>
  <c r="R2025" i="2"/>
  <c r="S2025" i="2"/>
  <c r="M2025" i="2"/>
  <c r="R2003" i="2"/>
  <c r="S2003" i="2"/>
  <c r="I2102" i="2"/>
  <c r="E2102" i="2"/>
  <c r="F2102" i="2"/>
  <c r="G2102" i="2"/>
  <c r="H2102" i="2"/>
  <c r="J2088" i="2"/>
  <c r="K2088" i="2"/>
  <c r="M2028" i="2"/>
  <c r="N2028" i="2"/>
  <c r="Q2028" i="2"/>
  <c r="R2028" i="2"/>
  <c r="S2028" i="2"/>
  <c r="D2138" i="2"/>
  <c r="B2162" i="2"/>
  <c r="D2128" i="2"/>
  <c r="B2152" i="2"/>
  <c r="J2051" i="2"/>
  <c r="K2051" i="2"/>
  <c r="J2059" i="2"/>
  <c r="K2059" i="2"/>
  <c r="N2030" i="2"/>
  <c r="Q2030" i="2"/>
  <c r="R2030" i="2"/>
  <c r="S2030" i="2"/>
  <c r="M2030" i="2"/>
  <c r="J2074" i="2"/>
  <c r="K2074" i="2"/>
  <c r="J2069" i="2"/>
  <c r="K2069" i="2"/>
  <c r="D2111" i="2"/>
  <c r="B2135" i="2"/>
  <c r="D2113" i="2"/>
  <c r="B2137" i="2"/>
  <c r="D2097" i="2"/>
  <c r="B2121" i="2"/>
  <c r="D2105" i="2"/>
  <c r="B2129" i="2"/>
  <c r="O2055" i="2"/>
  <c r="P2055" i="2"/>
  <c r="L2055" i="2"/>
  <c r="O2047" i="2"/>
  <c r="P2047" i="2"/>
  <c r="L2047" i="2"/>
  <c r="O2035" i="2"/>
  <c r="P2035" i="2"/>
  <c r="L2035" i="2"/>
  <c r="M2035" i="2"/>
  <c r="N2035" i="2"/>
  <c r="Q2035" i="2"/>
  <c r="D2115" i="2"/>
  <c r="B2139" i="2"/>
  <c r="O2062" i="2"/>
  <c r="P2062" i="2"/>
  <c r="L2062" i="2"/>
  <c r="M2062" i="2"/>
  <c r="N2062" i="2"/>
  <c r="Q2062" i="2"/>
  <c r="M2032" i="2"/>
  <c r="N2032" i="2"/>
  <c r="Q2032" i="2"/>
  <c r="R2032" i="2"/>
  <c r="S2032" i="2"/>
  <c r="R1999" i="2"/>
  <c r="S1999" i="2"/>
  <c r="D2101" i="2"/>
  <c r="B2125" i="2"/>
  <c r="D2109" i="2"/>
  <c r="B2133" i="2"/>
  <c r="L2078" i="2"/>
  <c r="O2078" i="2"/>
  <c r="P2078" i="2"/>
  <c r="J2046" i="2"/>
  <c r="K2046" i="2"/>
  <c r="D2094" i="2"/>
  <c r="B2118" i="2"/>
  <c r="N2022" i="2"/>
  <c r="Q2022" i="2"/>
  <c r="M2022" i="2"/>
  <c r="E2070" i="2"/>
  <c r="F2070" i="2"/>
  <c r="G2070" i="2"/>
  <c r="H2070" i="2"/>
  <c r="I2070" i="2"/>
  <c r="J2070" i="2"/>
  <c r="K2070" i="2"/>
  <c r="R2022" i="2"/>
  <c r="S2022" i="2"/>
  <c r="J2096" i="2"/>
  <c r="K2096" i="2"/>
  <c r="J2071" i="2"/>
  <c r="K2071" i="2"/>
  <c r="J2079" i="2"/>
  <c r="K2079" i="2"/>
  <c r="J2116" i="2"/>
  <c r="K2116" i="2"/>
  <c r="J2108" i="2"/>
  <c r="K2108" i="2"/>
  <c r="J2110" i="2"/>
  <c r="K2110" i="2"/>
  <c r="J2106" i="2"/>
  <c r="K2106" i="2"/>
  <c r="J2098" i="2"/>
  <c r="K2098" i="2"/>
  <c r="J2100" i="2"/>
  <c r="K2100" i="2"/>
  <c r="J2112" i="2"/>
  <c r="K2112" i="2"/>
  <c r="J2091" i="2"/>
  <c r="K2091" i="2"/>
  <c r="J2081" i="2"/>
  <c r="K2081" i="2"/>
  <c r="J2073" i="2"/>
  <c r="K2073" i="2"/>
  <c r="J2104" i="2"/>
  <c r="K2104" i="2"/>
  <c r="J2114" i="2"/>
  <c r="K2114" i="2"/>
  <c r="T1998" i="2"/>
  <c r="R2062" i="2"/>
  <c r="S2062" i="2"/>
  <c r="R2035" i="2"/>
  <c r="S2035" i="2"/>
  <c r="R2066" i="2"/>
  <c r="S2066" i="2"/>
  <c r="D2133" i="2"/>
  <c r="B2157" i="2"/>
  <c r="D2125" i="2"/>
  <c r="B2149" i="2"/>
  <c r="E2115" i="2"/>
  <c r="F2115" i="2"/>
  <c r="G2115" i="2"/>
  <c r="H2115" i="2"/>
  <c r="I2115" i="2"/>
  <c r="E2105" i="2"/>
  <c r="F2105" i="2"/>
  <c r="G2105" i="2"/>
  <c r="H2105" i="2"/>
  <c r="I2105" i="2"/>
  <c r="E2097" i="2"/>
  <c r="F2097" i="2"/>
  <c r="G2097" i="2"/>
  <c r="H2097" i="2"/>
  <c r="I2097" i="2"/>
  <c r="E2113" i="2"/>
  <c r="F2113" i="2"/>
  <c r="G2113" i="2"/>
  <c r="H2113" i="2"/>
  <c r="I2113" i="2"/>
  <c r="E2111" i="2"/>
  <c r="F2111" i="2"/>
  <c r="G2111" i="2"/>
  <c r="H2111" i="2"/>
  <c r="I2111" i="2"/>
  <c r="O2074" i="2"/>
  <c r="P2074" i="2"/>
  <c r="L2074" i="2"/>
  <c r="O2051" i="2"/>
  <c r="P2051" i="2"/>
  <c r="L2051" i="2"/>
  <c r="I2128" i="2"/>
  <c r="E2128" i="2"/>
  <c r="F2128" i="2"/>
  <c r="G2128" i="2"/>
  <c r="H2128" i="2"/>
  <c r="I2138" i="2"/>
  <c r="E2138" i="2"/>
  <c r="F2138" i="2"/>
  <c r="G2138" i="2"/>
  <c r="H2138" i="2"/>
  <c r="L2096" i="2"/>
  <c r="O2096" i="2"/>
  <c r="P2096" i="2"/>
  <c r="O2067" i="2"/>
  <c r="P2067" i="2"/>
  <c r="L2067" i="2"/>
  <c r="M2067" i="2"/>
  <c r="N2067" i="2"/>
  <c r="Q2067" i="2"/>
  <c r="O2071" i="2"/>
  <c r="P2071" i="2"/>
  <c r="L2071" i="2"/>
  <c r="O2079" i="2"/>
  <c r="P2079" i="2"/>
  <c r="L2079" i="2"/>
  <c r="L2116" i="2"/>
  <c r="M2116" i="2"/>
  <c r="N2116" i="2"/>
  <c r="Q2116" i="2"/>
  <c r="O2116" i="2"/>
  <c r="P2116" i="2"/>
  <c r="L2108" i="2"/>
  <c r="M2108" i="2"/>
  <c r="N2108" i="2"/>
  <c r="Q2108" i="2"/>
  <c r="O2108" i="2"/>
  <c r="P2108" i="2"/>
  <c r="L2110" i="2"/>
  <c r="M2110" i="2"/>
  <c r="N2110" i="2"/>
  <c r="Q2110" i="2"/>
  <c r="O2110" i="2"/>
  <c r="P2110" i="2"/>
  <c r="L2106" i="2"/>
  <c r="O2106" i="2"/>
  <c r="P2106" i="2"/>
  <c r="L2098" i="2"/>
  <c r="O2098" i="2"/>
  <c r="P2098" i="2"/>
  <c r="L2100" i="2"/>
  <c r="O2100" i="2"/>
  <c r="P2100" i="2"/>
  <c r="D2131" i="2"/>
  <c r="B2155" i="2"/>
  <c r="D2123" i="2"/>
  <c r="B2147" i="2"/>
  <c r="L2112" i="2"/>
  <c r="M2112" i="2"/>
  <c r="N2112" i="2"/>
  <c r="Q2112" i="2"/>
  <c r="O2112" i="2"/>
  <c r="P2112" i="2"/>
  <c r="L2072" i="2"/>
  <c r="O2072" i="2"/>
  <c r="P2072" i="2"/>
  <c r="O2091" i="2"/>
  <c r="P2091" i="2"/>
  <c r="L2091" i="2"/>
  <c r="M2091" i="2"/>
  <c r="N2091" i="2"/>
  <c r="Q2091" i="2"/>
  <c r="R2091" i="2"/>
  <c r="S2091" i="2"/>
  <c r="N2027" i="2"/>
  <c r="Q2027" i="2"/>
  <c r="M2027" i="2"/>
  <c r="O2081" i="2"/>
  <c r="P2081" i="2"/>
  <c r="L2081" i="2"/>
  <c r="O2073" i="2"/>
  <c r="P2073" i="2"/>
  <c r="L2073" i="2"/>
  <c r="J2089" i="2"/>
  <c r="K2089" i="2"/>
  <c r="J2087" i="2"/>
  <c r="K2087" i="2"/>
  <c r="M2082" i="2"/>
  <c r="N2082" i="2"/>
  <c r="Q2082" i="2"/>
  <c r="R2082" i="2"/>
  <c r="S2082" i="2"/>
  <c r="N2076" i="2"/>
  <c r="Q2076" i="2"/>
  <c r="R2076" i="2"/>
  <c r="S2076" i="2"/>
  <c r="M2076" i="2"/>
  <c r="I2126" i="2"/>
  <c r="E2126" i="2"/>
  <c r="F2126" i="2"/>
  <c r="G2126" i="2"/>
  <c r="H2126" i="2"/>
  <c r="R2061" i="2"/>
  <c r="S2061" i="2"/>
  <c r="B2168" i="2"/>
  <c r="D2144" i="2"/>
  <c r="D2119" i="2"/>
  <c r="B2143" i="2"/>
  <c r="D2127" i="2"/>
  <c r="B2151" i="2"/>
  <c r="I2140" i="2"/>
  <c r="E2140" i="2"/>
  <c r="F2140" i="2"/>
  <c r="G2140" i="2"/>
  <c r="H2140" i="2"/>
  <c r="I2132" i="2"/>
  <c r="E2132" i="2"/>
  <c r="F2132" i="2"/>
  <c r="G2132" i="2"/>
  <c r="H2132" i="2"/>
  <c r="R2065" i="2"/>
  <c r="S2065" i="2"/>
  <c r="R2063" i="2"/>
  <c r="S2063" i="2"/>
  <c r="E2117" i="2"/>
  <c r="F2117" i="2"/>
  <c r="G2117" i="2"/>
  <c r="H2117" i="2"/>
  <c r="I2117" i="2"/>
  <c r="J2117" i="2"/>
  <c r="K2117" i="2"/>
  <c r="I2134" i="2"/>
  <c r="E2134" i="2"/>
  <c r="F2134" i="2"/>
  <c r="G2134" i="2"/>
  <c r="H2134" i="2"/>
  <c r="I2130" i="2"/>
  <c r="E2130" i="2"/>
  <c r="F2130" i="2"/>
  <c r="G2130" i="2"/>
  <c r="H2130" i="2"/>
  <c r="I2122" i="2"/>
  <c r="E2122" i="2"/>
  <c r="F2122" i="2"/>
  <c r="G2122" i="2"/>
  <c r="H2122" i="2"/>
  <c r="I2124" i="2"/>
  <c r="E2124" i="2"/>
  <c r="F2124" i="2"/>
  <c r="G2124" i="2"/>
  <c r="H2124" i="2"/>
  <c r="J2083" i="2"/>
  <c r="K2083" i="2"/>
  <c r="J2075" i="2"/>
  <c r="K2075" i="2"/>
  <c r="R2090" i="2"/>
  <c r="S2090" i="2"/>
  <c r="B2184" i="2"/>
  <c r="D2160" i="2"/>
  <c r="M2078" i="2"/>
  <c r="N2078" i="2"/>
  <c r="Q2078" i="2"/>
  <c r="R2078" i="2"/>
  <c r="S2078" i="2"/>
  <c r="E2109" i="2"/>
  <c r="F2109" i="2"/>
  <c r="G2109" i="2"/>
  <c r="H2109" i="2"/>
  <c r="I2109" i="2"/>
  <c r="E2101" i="2"/>
  <c r="F2101" i="2"/>
  <c r="G2101" i="2"/>
  <c r="H2101" i="2"/>
  <c r="I2101" i="2"/>
  <c r="D2139" i="2"/>
  <c r="B2163" i="2"/>
  <c r="M2047" i="2"/>
  <c r="N2047" i="2"/>
  <c r="Q2047" i="2"/>
  <c r="R2047" i="2"/>
  <c r="S2047" i="2"/>
  <c r="M2055" i="2"/>
  <c r="N2055" i="2"/>
  <c r="Q2055" i="2"/>
  <c r="R2055" i="2"/>
  <c r="S2055" i="2"/>
  <c r="D2129" i="2"/>
  <c r="B2153" i="2"/>
  <c r="D2121" i="2"/>
  <c r="B2145" i="2"/>
  <c r="D2137" i="2"/>
  <c r="B2161" i="2"/>
  <c r="D2135" i="2"/>
  <c r="B2159" i="2"/>
  <c r="O2069" i="2"/>
  <c r="P2069" i="2"/>
  <c r="L2069" i="2"/>
  <c r="M2069" i="2"/>
  <c r="N2069" i="2"/>
  <c r="Q2069" i="2"/>
  <c r="O2059" i="2"/>
  <c r="P2059" i="2"/>
  <c r="L2059" i="2"/>
  <c r="M2059" i="2"/>
  <c r="N2059" i="2"/>
  <c r="Q2059" i="2"/>
  <c r="B2176" i="2"/>
  <c r="D2152" i="2"/>
  <c r="B2186" i="2"/>
  <c r="D2162" i="2"/>
  <c r="L2088" i="2"/>
  <c r="M2088" i="2"/>
  <c r="N2088" i="2"/>
  <c r="Q2088" i="2"/>
  <c r="O2088" i="2"/>
  <c r="P2088" i="2"/>
  <c r="J2102" i="2"/>
  <c r="K2102" i="2"/>
  <c r="J2093" i="2"/>
  <c r="K2093" i="2"/>
  <c r="E2107" i="2"/>
  <c r="F2107" i="2"/>
  <c r="G2107" i="2"/>
  <c r="H2107" i="2"/>
  <c r="I2107" i="2"/>
  <c r="E2099" i="2"/>
  <c r="F2099" i="2"/>
  <c r="G2099" i="2"/>
  <c r="H2099" i="2"/>
  <c r="I2099" i="2"/>
  <c r="J2085" i="2"/>
  <c r="K2085" i="2"/>
  <c r="J2077" i="2"/>
  <c r="K2077" i="2"/>
  <c r="N2052" i="2"/>
  <c r="Q2052" i="2"/>
  <c r="R2052" i="2"/>
  <c r="S2052" i="2"/>
  <c r="M2052" i="2"/>
  <c r="R2027" i="2"/>
  <c r="S2027" i="2"/>
  <c r="R2092" i="2"/>
  <c r="S2092" i="2"/>
  <c r="R2084" i="2"/>
  <c r="S2084" i="2"/>
  <c r="L2104" i="2"/>
  <c r="O2104" i="2"/>
  <c r="P2104" i="2"/>
  <c r="L2114" i="2"/>
  <c r="M2114" i="2"/>
  <c r="N2114" i="2"/>
  <c r="Q2114" i="2"/>
  <c r="O2114" i="2"/>
  <c r="P2114" i="2"/>
  <c r="N2033" i="2"/>
  <c r="Q2033" i="2"/>
  <c r="R2033" i="2"/>
  <c r="S2033" i="2"/>
  <c r="T2022" i="2"/>
  <c r="M2033" i="2"/>
  <c r="B2174" i="2"/>
  <c r="D2150" i="2"/>
  <c r="M2053" i="2"/>
  <c r="N2053" i="2"/>
  <c r="Q2053" i="2"/>
  <c r="R2053" i="2"/>
  <c r="S2053" i="2"/>
  <c r="I2120" i="2"/>
  <c r="E2120" i="2"/>
  <c r="F2120" i="2"/>
  <c r="G2120" i="2"/>
  <c r="H2120" i="2"/>
  <c r="E2095" i="2"/>
  <c r="F2095" i="2"/>
  <c r="G2095" i="2"/>
  <c r="H2095" i="2"/>
  <c r="I2095" i="2"/>
  <c r="E2103" i="2"/>
  <c r="F2103" i="2"/>
  <c r="G2103" i="2"/>
  <c r="H2103" i="2"/>
  <c r="I2103" i="2"/>
  <c r="M2057" i="2"/>
  <c r="N2057" i="2"/>
  <c r="Q2057" i="2"/>
  <c r="R2057" i="2"/>
  <c r="S2057" i="2"/>
  <c r="M2049" i="2"/>
  <c r="N2049" i="2"/>
  <c r="Q2049" i="2"/>
  <c r="R2049" i="2"/>
  <c r="S2049" i="2"/>
  <c r="B2188" i="2"/>
  <c r="D2164" i="2"/>
  <c r="B2180" i="2"/>
  <c r="D2156" i="2"/>
  <c r="B2165" i="2"/>
  <c r="D2141" i="2"/>
  <c r="B2182" i="2"/>
  <c r="D2158" i="2"/>
  <c r="B2178" i="2"/>
  <c r="D2154" i="2"/>
  <c r="B2170" i="2"/>
  <c r="D2146" i="2"/>
  <c r="B2172" i="2"/>
  <c r="D2148" i="2"/>
  <c r="N2080" i="2"/>
  <c r="Q2080" i="2"/>
  <c r="R2080" i="2"/>
  <c r="S2080" i="2"/>
  <c r="M2080" i="2"/>
  <c r="I2136" i="2"/>
  <c r="E2136" i="2"/>
  <c r="F2136" i="2"/>
  <c r="G2136" i="2"/>
  <c r="H2136" i="2"/>
  <c r="D2118" i="2"/>
  <c r="B2142" i="2"/>
  <c r="O2046" i="2"/>
  <c r="P2046" i="2"/>
  <c r="L2046" i="2"/>
  <c r="O2070" i="2"/>
  <c r="P2070" i="2"/>
  <c r="L2070" i="2"/>
  <c r="E2094" i="2"/>
  <c r="F2094" i="2"/>
  <c r="G2094" i="2"/>
  <c r="H2094" i="2"/>
  <c r="I2094" i="2"/>
  <c r="J2136" i="2"/>
  <c r="K2136" i="2"/>
  <c r="J2120" i="2"/>
  <c r="K2120" i="2"/>
  <c r="R2116" i="2"/>
  <c r="S2116" i="2"/>
  <c r="J2099" i="2"/>
  <c r="K2099" i="2"/>
  <c r="J2107" i="2"/>
  <c r="K2107" i="2"/>
  <c r="R2088" i="2"/>
  <c r="S2088" i="2"/>
  <c r="J2101" i="2"/>
  <c r="K2101" i="2"/>
  <c r="J2109" i="2"/>
  <c r="K2109" i="2"/>
  <c r="J2111" i="2"/>
  <c r="K2111" i="2"/>
  <c r="J2113" i="2"/>
  <c r="K2113" i="2"/>
  <c r="J2097" i="2"/>
  <c r="K2097" i="2"/>
  <c r="J2105" i="2"/>
  <c r="K2105" i="2"/>
  <c r="J2115" i="2"/>
  <c r="K2115" i="2"/>
  <c r="R2110" i="2"/>
  <c r="S2110" i="2"/>
  <c r="R2108" i="2"/>
  <c r="S2108" i="2"/>
  <c r="I2148" i="2"/>
  <c r="E2148" i="2"/>
  <c r="F2148" i="2"/>
  <c r="G2148" i="2"/>
  <c r="H2148" i="2"/>
  <c r="I2146" i="2"/>
  <c r="E2146" i="2"/>
  <c r="F2146" i="2"/>
  <c r="G2146" i="2"/>
  <c r="H2146" i="2"/>
  <c r="I2154" i="2"/>
  <c r="E2154" i="2"/>
  <c r="F2154" i="2"/>
  <c r="G2154" i="2"/>
  <c r="H2154" i="2"/>
  <c r="I2158" i="2"/>
  <c r="E2158" i="2"/>
  <c r="F2158" i="2"/>
  <c r="G2158" i="2"/>
  <c r="H2158" i="2"/>
  <c r="I2141" i="2"/>
  <c r="E2141" i="2"/>
  <c r="F2141" i="2"/>
  <c r="G2141" i="2"/>
  <c r="H2141" i="2"/>
  <c r="I2156" i="2"/>
  <c r="E2156" i="2"/>
  <c r="F2156" i="2"/>
  <c r="G2156" i="2"/>
  <c r="H2156" i="2"/>
  <c r="I2164" i="2"/>
  <c r="E2164" i="2"/>
  <c r="F2164" i="2"/>
  <c r="G2164" i="2"/>
  <c r="H2164" i="2"/>
  <c r="J2103" i="2"/>
  <c r="K2103" i="2"/>
  <c r="J2095" i="2"/>
  <c r="K2095" i="2"/>
  <c r="I2150" i="2"/>
  <c r="E2150" i="2"/>
  <c r="F2150" i="2"/>
  <c r="G2150" i="2"/>
  <c r="H2150" i="2"/>
  <c r="R2114" i="2"/>
  <c r="S2114" i="2"/>
  <c r="O2085" i="2"/>
  <c r="P2085" i="2"/>
  <c r="L2085" i="2"/>
  <c r="M2085" i="2"/>
  <c r="N2085" i="2"/>
  <c r="Q2085" i="2"/>
  <c r="L2102" i="2"/>
  <c r="O2102" i="2"/>
  <c r="P2102" i="2"/>
  <c r="B2210" i="2"/>
  <c r="D2186" i="2"/>
  <c r="B2200" i="2"/>
  <c r="D2176" i="2"/>
  <c r="R2059" i="2"/>
  <c r="S2059" i="2"/>
  <c r="T2046" i="2"/>
  <c r="R2069" i="2"/>
  <c r="S2069" i="2"/>
  <c r="I2135" i="2"/>
  <c r="E2135" i="2"/>
  <c r="F2135" i="2"/>
  <c r="G2135" i="2"/>
  <c r="H2135" i="2"/>
  <c r="J2135" i="2"/>
  <c r="K2135" i="2"/>
  <c r="I2137" i="2"/>
  <c r="E2137" i="2"/>
  <c r="F2137" i="2"/>
  <c r="G2137" i="2"/>
  <c r="H2137" i="2"/>
  <c r="J2137" i="2"/>
  <c r="K2137" i="2"/>
  <c r="E2121" i="2"/>
  <c r="F2121" i="2"/>
  <c r="G2121" i="2"/>
  <c r="H2121" i="2"/>
  <c r="I2121" i="2"/>
  <c r="I2129" i="2"/>
  <c r="E2129" i="2"/>
  <c r="F2129" i="2"/>
  <c r="G2129" i="2"/>
  <c r="H2129" i="2"/>
  <c r="J2129" i="2"/>
  <c r="K2129" i="2"/>
  <c r="I2139" i="2"/>
  <c r="E2139" i="2"/>
  <c r="F2139" i="2"/>
  <c r="G2139" i="2"/>
  <c r="H2139" i="2"/>
  <c r="J2139" i="2"/>
  <c r="K2139" i="2"/>
  <c r="B2208" i="2"/>
  <c r="D2184" i="2"/>
  <c r="O2083" i="2"/>
  <c r="P2083" i="2"/>
  <c r="L2083" i="2"/>
  <c r="M2083" i="2"/>
  <c r="N2083" i="2"/>
  <c r="Q2083" i="2"/>
  <c r="J2124" i="2"/>
  <c r="K2124" i="2"/>
  <c r="J2122" i="2"/>
  <c r="K2122" i="2"/>
  <c r="J2130" i="2"/>
  <c r="K2130" i="2"/>
  <c r="J2134" i="2"/>
  <c r="K2134" i="2"/>
  <c r="J2132" i="2"/>
  <c r="K2132" i="2"/>
  <c r="J2140" i="2"/>
  <c r="K2140" i="2"/>
  <c r="B2175" i="2"/>
  <c r="D2151" i="2"/>
  <c r="B2167" i="2"/>
  <c r="D2143" i="2"/>
  <c r="I2144" i="2"/>
  <c r="E2144" i="2"/>
  <c r="F2144" i="2"/>
  <c r="G2144" i="2"/>
  <c r="H2144" i="2"/>
  <c r="J2144" i="2"/>
  <c r="K2144" i="2"/>
  <c r="J2126" i="2"/>
  <c r="K2126" i="2"/>
  <c r="O2087" i="2"/>
  <c r="P2087" i="2"/>
  <c r="L2087" i="2"/>
  <c r="M2087" i="2"/>
  <c r="N2087" i="2"/>
  <c r="Q2087" i="2"/>
  <c r="M2073" i="2"/>
  <c r="N2073" i="2"/>
  <c r="Q2073" i="2"/>
  <c r="M2081" i="2"/>
  <c r="N2081" i="2"/>
  <c r="Q2081" i="2"/>
  <c r="R2112" i="2"/>
  <c r="S2112" i="2"/>
  <c r="B2171" i="2"/>
  <c r="D2147" i="2"/>
  <c r="B2179" i="2"/>
  <c r="D2155" i="2"/>
  <c r="M2079" i="2"/>
  <c r="N2079" i="2"/>
  <c r="Q2079" i="2"/>
  <c r="M2071" i="2"/>
  <c r="N2071" i="2"/>
  <c r="Q2071" i="2"/>
  <c r="M2051" i="2"/>
  <c r="N2051" i="2"/>
  <c r="Q2051" i="2"/>
  <c r="R2051" i="2"/>
  <c r="S2051" i="2"/>
  <c r="M2074" i="2"/>
  <c r="N2074" i="2"/>
  <c r="Q2074" i="2"/>
  <c r="L2111" i="2"/>
  <c r="M2111" i="2"/>
  <c r="N2111" i="2"/>
  <c r="Q2111" i="2"/>
  <c r="O2111" i="2"/>
  <c r="P2111" i="2"/>
  <c r="L2113" i="2"/>
  <c r="M2113" i="2"/>
  <c r="N2113" i="2"/>
  <c r="Q2113" i="2"/>
  <c r="O2113" i="2"/>
  <c r="P2113" i="2"/>
  <c r="L2097" i="2"/>
  <c r="O2097" i="2"/>
  <c r="P2097" i="2"/>
  <c r="L2105" i="2"/>
  <c r="O2105" i="2"/>
  <c r="P2105" i="2"/>
  <c r="L2115" i="2"/>
  <c r="M2115" i="2"/>
  <c r="N2115" i="2"/>
  <c r="Q2115" i="2"/>
  <c r="O2115" i="2"/>
  <c r="P2115" i="2"/>
  <c r="B2173" i="2"/>
  <c r="D2149" i="2"/>
  <c r="B2181" i="2"/>
  <c r="D2157" i="2"/>
  <c r="O2136" i="2"/>
  <c r="P2136" i="2"/>
  <c r="L2136" i="2"/>
  <c r="M2136" i="2"/>
  <c r="N2136" i="2"/>
  <c r="Q2136" i="2"/>
  <c r="B2196" i="2"/>
  <c r="D2172" i="2"/>
  <c r="B2194" i="2"/>
  <c r="D2170" i="2"/>
  <c r="B2202" i="2"/>
  <c r="D2178" i="2"/>
  <c r="B2206" i="2"/>
  <c r="D2182" i="2"/>
  <c r="B2189" i="2"/>
  <c r="D2165" i="2"/>
  <c r="B2204" i="2"/>
  <c r="D2180" i="2"/>
  <c r="B2212" i="2"/>
  <c r="D2188" i="2"/>
  <c r="O2120" i="2"/>
  <c r="P2120" i="2"/>
  <c r="L2120" i="2"/>
  <c r="B2198" i="2"/>
  <c r="D2174" i="2"/>
  <c r="N2104" i="2"/>
  <c r="Q2104" i="2"/>
  <c r="R2104" i="2"/>
  <c r="S2104" i="2"/>
  <c r="M2104" i="2"/>
  <c r="O2077" i="2"/>
  <c r="P2077" i="2"/>
  <c r="L2077" i="2"/>
  <c r="L2099" i="2"/>
  <c r="O2099" i="2"/>
  <c r="P2099" i="2"/>
  <c r="L2107" i="2"/>
  <c r="M2107" i="2"/>
  <c r="N2107" i="2"/>
  <c r="Q2107" i="2"/>
  <c r="O2107" i="2"/>
  <c r="P2107" i="2"/>
  <c r="L2093" i="2"/>
  <c r="M2093" i="2"/>
  <c r="N2093" i="2"/>
  <c r="Q2093" i="2"/>
  <c r="O2093" i="2"/>
  <c r="P2093" i="2"/>
  <c r="I2162" i="2"/>
  <c r="E2162" i="2"/>
  <c r="F2162" i="2"/>
  <c r="G2162" i="2"/>
  <c r="H2162" i="2"/>
  <c r="J2162" i="2"/>
  <c r="K2162" i="2"/>
  <c r="I2152" i="2"/>
  <c r="E2152" i="2"/>
  <c r="F2152" i="2"/>
  <c r="G2152" i="2"/>
  <c r="H2152" i="2"/>
  <c r="J2152" i="2"/>
  <c r="K2152" i="2"/>
  <c r="B2183" i="2"/>
  <c r="D2159" i="2"/>
  <c r="B2185" i="2"/>
  <c r="D2161" i="2"/>
  <c r="B2169" i="2"/>
  <c r="D2145" i="2"/>
  <c r="B2177" i="2"/>
  <c r="D2153" i="2"/>
  <c r="B2187" i="2"/>
  <c r="D2163" i="2"/>
  <c r="L2101" i="2"/>
  <c r="O2101" i="2"/>
  <c r="P2101" i="2"/>
  <c r="L2109" i="2"/>
  <c r="M2109" i="2"/>
  <c r="N2109" i="2"/>
  <c r="Q2109" i="2"/>
  <c r="O2109" i="2"/>
  <c r="P2109" i="2"/>
  <c r="I2160" i="2"/>
  <c r="E2160" i="2"/>
  <c r="F2160" i="2"/>
  <c r="G2160" i="2"/>
  <c r="H2160" i="2"/>
  <c r="J2160" i="2"/>
  <c r="K2160" i="2"/>
  <c r="O2075" i="2"/>
  <c r="P2075" i="2"/>
  <c r="L2075" i="2"/>
  <c r="L2117" i="2"/>
  <c r="M2117" i="2"/>
  <c r="N2117" i="2"/>
  <c r="Q2117" i="2"/>
  <c r="O2117" i="2"/>
  <c r="P2117" i="2"/>
  <c r="E2127" i="2"/>
  <c r="F2127" i="2"/>
  <c r="G2127" i="2"/>
  <c r="H2127" i="2"/>
  <c r="I2127" i="2"/>
  <c r="E2119" i="2"/>
  <c r="F2119" i="2"/>
  <c r="G2119" i="2"/>
  <c r="H2119" i="2"/>
  <c r="I2119" i="2"/>
  <c r="B2192" i="2"/>
  <c r="D2168" i="2"/>
  <c r="O2089" i="2"/>
  <c r="P2089" i="2"/>
  <c r="L2089" i="2"/>
  <c r="M2089" i="2"/>
  <c r="N2089" i="2"/>
  <c r="Q2089" i="2"/>
  <c r="R2089" i="2"/>
  <c r="S2089" i="2"/>
  <c r="R2073" i="2"/>
  <c r="S2073" i="2"/>
  <c r="R2081" i="2"/>
  <c r="S2081" i="2"/>
  <c r="N2072" i="2"/>
  <c r="Q2072" i="2"/>
  <c r="R2072" i="2"/>
  <c r="S2072" i="2"/>
  <c r="M2072" i="2"/>
  <c r="E2123" i="2"/>
  <c r="F2123" i="2"/>
  <c r="G2123" i="2"/>
  <c r="H2123" i="2"/>
  <c r="I2123" i="2"/>
  <c r="I2131" i="2"/>
  <c r="E2131" i="2"/>
  <c r="F2131" i="2"/>
  <c r="G2131" i="2"/>
  <c r="H2131" i="2"/>
  <c r="J2131" i="2"/>
  <c r="K2131" i="2"/>
  <c r="N2100" i="2"/>
  <c r="Q2100" i="2"/>
  <c r="R2100" i="2"/>
  <c r="S2100" i="2"/>
  <c r="M2100" i="2"/>
  <c r="M2098" i="2"/>
  <c r="N2098" i="2"/>
  <c r="Q2098" i="2"/>
  <c r="R2098" i="2"/>
  <c r="S2098" i="2"/>
  <c r="M2106" i="2"/>
  <c r="N2106" i="2"/>
  <c r="Q2106" i="2"/>
  <c r="R2106" i="2"/>
  <c r="S2106" i="2"/>
  <c r="R2079" i="2"/>
  <c r="S2079" i="2"/>
  <c r="R2071" i="2"/>
  <c r="S2071" i="2"/>
  <c r="R2067" i="2"/>
  <c r="S2067" i="2"/>
  <c r="N2096" i="2"/>
  <c r="Q2096" i="2"/>
  <c r="R2096" i="2"/>
  <c r="S2096" i="2"/>
  <c r="M2096" i="2"/>
  <c r="J2138" i="2"/>
  <c r="K2138" i="2"/>
  <c r="J2128" i="2"/>
  <c r="K2128" i="2"/>
  <c r="R2074" i="2"/>
  <c r="S2074" i="2"/>
  <c r="E2125" i="2"/>
  <c r="F2125" i="2"/>
  <c r="G2125" i="2"/>
  <c r="H2125" i="2"/>
  <c r="I2125" i="2"/>
  <c r="I2133" i="2"/>
  <c r="E2133" i="2"/>
  <c r="F2133" i="2"/>
  <c r="G2133" i="2"/>
  <c r="H2133" i="2"/>
  <c r="J2133" i="2"/>
  <c r="K2133" i="2"/>
  <c r="N2070" i="2"/>
  <c r="Q2070" i="2"/>
  <c r="R2070" i="2"/>
  <c r="S2070" i="2"/>
  <c r="M2070" i="2"/>
  <c r="N2046" i="2"/>
  <c r="Q2046" i="2"/>
  <c r="R2046" i="2"/>
  <c r="S2046" i="2"/>
  <c r="M2046" i="2"/>
  <c r="D2142" i="2"/>
  <c r="B2166" i="2"/>
  <c r="J2094" i="2"/>
  <c r="K2094" i="2"/>
  <c r="E2118" i="2"/>
  <c r="F2118" i="2"/>
  <c r="G2118" i="2"/>
  <c r="H2118" i="2"/>
  <c r="I2118" i="2"/>
  <c r="J2118" i="2"/>
  <c r="K2118" i="2"/>
  <c r="R2115" i="2"/>
  <c r="S2115" i="2"/>
  <c r="R2113" i="2"/>
  <c r="S2113" i="2"/>
  <c r="R2111" i="2"/>
  <c r="S2111" i="2"/>
  <c r="J2150" i="2"/>
  <c r="K2150" i="2"/>
  <c r="J2164" i="2"/>
  <c r="K2164" i="2"/>
  <c r="J2156" i="2"/>
  <c r="K2156" i="2"/>
  <c r="J2141" i="2"/>
  <c r="K2141" i="2"/>
  <c r="J2158" i="2"/>
  <c r="K2158" i="2"/>
  <c r="R2107" i="2"/>
  <c r="S2107" i="2"/>
  <c r="R2083" i="2"/>
  <c r="S2083" i="2"/>
  <c r="R2085" i="2"/>
  <c r="S2085" i="2"/>
  <c r="O2133" i="2"/>
  <c r="P2133" i="2"/>
  <c r="L2133" i="2"/>
  <c r="M2133" i="2"/>
  <c r="N2133" i="2"/>
  <c r="Q2133" i="2"/>
  <c r="O2128" i="2"/>
  <c r="P2128" i="2"/>
  <c r="L2128" i="2"/>
  <c r="O2131" i="2"/>
  <c r="P2131" i="2"/>
  <c r="L2131" i="2"/>
  <c r="M2131" i="2"/>
  <c r="N2131" i="2"/>
  <c r="Q2131" i="2"/>
  <c r="D2192" i="2"/>
  <c r="B2216" i="2"/>
  <c r="O2160" i="2"/>
  <c r="P2160" i="2"/>
  <c r="L2160" i="2"/>
  <c r="M2160" i="2"/>
  <c r="N2160" i="2"/>
  <c r="Q2160" i="2"/>
  <c r="N2101" i="2"/>
  <c r="Q2101" i="2"/>
  <c r="M2101" i="2"/>
  <c r="B2211" i="2"/>
  <c r="D2187" i="2"/>
  <c r="B2201" i="2"/>
  <c r="D2177" i="2"/>
  <c r="B2193" i="2"/>
  <c r="D2169" i="2"/>
  <c r="B2209" i="2"/>
  <c r="D2185" i="2"/>
  <c r="B2207" i="2"/>
  <c r="D2183" i="2"/>
  <c r="O2152" i="2"/>
  <c r="P2152" i="2"/>
  <c r="L2152" i="2"/>
  <c r="O2162" i="2"/>
  <c r="P2162" i="2"/>
  <c r="L2162" i="2"/>
  <c r="M2162" i="2"/>
  <c r="N2162" i="2"/>
  <c r="Q2162" i="2"/>
  <c r="N2099" i="2"/>
  <c r="Q2099" i="2"/>
  <c r="R2099" i="2"/>
  <c r="S2099" i="2"/>
  <c r="M2099" i="2"/>
  <c r="D2198" i="2"/>
  <c r="B2222" i="2"/>
  <c r="D2212" i="2"/>
  <c r="B2236" i="2"/>
  <c r="D2204" i="2"/>
  <c r="B2228" i="2"/>
  <c r="D2189" i="2"/>
  <c r="B2213" i="2"/>
  <c r="D2206" i="2"/>
  <c r="B2230" i="2"/>
  <c r="D2202" i="2"/>
  <c r="B2226" i="2"/>
  <c r="D2194" i="2"/>
  <c r="B2218" i="2"/>
  <c r="D2196" i="2"/>
  <c r="B2220" i="2"/>
  <c r="R2136" i="2"/>
  <c r="S2136" i="2"/>
  <c r="B2205" i="2"/>
  <c r="D2181" i="2"/>
  <c r="B2197" i="2"/>
  <c r="D2173" i="2"/>
  <c r="N2105" i="2"/>
  <c r="Q2105" i="2"/>
  <c r="R2105" i="2"/>
  <c r="S2105" i="2"/>
  <c r="M2105" i="2"/>
  <c r="N2097" i="2"/>
  <c r="Q2097" i="2"/>
  <c r="M2097" i="2"/>
  <c r="B2203" i="2"/>
  <c r="D2179" i="2"/>
  <c r="B2195" i="2"/>
  <c r="D2171" i="2"/>
  <c r="R2087" i="2"/>
  <c r="S2087" i="2"/>
  <c r="I2143" i="2"/>
  <c r="E2143" i="2"/>
  <c r="F2143" i="2"/>
  <c r="G2143" i="2"/>
  <c r="H2143" i="2"/>
  <c r="I2151" i="2"/>
  <c r="E2151" i="2"/>
  <c r="F2151" i="2"/>
  <c r="G2151" i="2"/>
  <c r="H2151" i="2"/>
  <c r="O2140" i="2"/>
  <c r="P2140" i="2"/>
  <c r="L2140" i="2"/>
  <c r="M2140" i="2"/>
  <c r="N2140" i="2"/>
  <c r="Q2140" i="2"/>
  <c r="O2134" i="2"/>
  <c r="P2134" i="2"/>
  <c r="L2134" i="2"/>
  <c r="M2134" i="2"/>
  <c r="N2134" i="2"/>
  <c r="Q2134" i="2"/>
  <c r="O2122" i="2"/>
  <c r="P2122" i="2"/>
  <c r="L2122" i="2"/>
  <c r="E2184" i="2"/>
  <c r="F2184" i="2"/>
  <c r="G2184" i="2"/>
  <c r="H2184" i="2"/>
  <c r="I2184" i="2"/>
  <c r="J2184" i="2"/>
  <c r="K2184" i="2"/>
  <c r="J2121" i="2"/>
  <c r="K2121" i="2"/>
  <c r="E2176" i="2"/>
  <c r="F2176" i="2"/>
  <c r="G2176" i="2"/>
  <c r="H2176" i="2"/>
  <c r="I2176" i="2"/>
  <c r="E2186" i="2"/>
  <c r="F2186" i="2"/>
  <c r="G2186" i="2"/>
  <c r="H2186" i="2"/>
  <c r="I2186" i="2"/>
  <c r="L2095" i="2"/>
  <c r="O2095" i="2"/>
  <c r="P2095" i="2"/>
  <c r="J2125" i="2"/>
  <c r="K2125" i="2"/>
  <c r="O2138" i="2"/>
  <c r="P2138" i="2"/>
  <c r="L2138" i="2"/>
  <c r="M2138" i="2"/>
  <c r="N2138" i="2"/>
  <c r="Q2138" i="2"/>
  <c r="J2123" i="2"/>
  <c r="K2123" i="2"/>
  <c r="E2168" i="2"/>
  <c r="F2168" i="2"/>
  <c r="G2168" i="2"/>
  <c r="H2168" i="2"/>
  <c r="I2168" i="2"/>
  <c r="J2119" i="2"/>
  <c r="K2119" i="2"/>
  <c r="J2127" i="2"/>
  <c r="K2127" i="2"/>
  <c r="R2117" i="2"/>
  <c r="S2117" i="2"/>
  <c r="M2075" i="2"/>
  <c r="N2075" i="2"/>
  <c r="Q2075" i="2"/>
  <c r="R2075" i="2"/>
  <c r="S2075" i="2"/>
  <c r="R2109" i="2"/>
  <c r="S2109" i="2"/>
  <c r="R2101" i="2"/>
  <c r="S2101" i="2"/>
  <c r="I2163" i="2"/>
  <c r="E2163" i="2"/>
  <c r="F2163" i="2"/>
  <c r="G2163" i="2"/>
  <c r="H2163" i="2"/>
  <c r="I2153" i="2"/>
  <c r="E2153" i="2"/>
  <c r="F2153" i="2"/>
  <c r="G2153" i="2"/>
  <c r="H2153" i="2"/>
  <c r="I2145" i="2"/>
  <c r="E2145" i="2"/>
  <c r="F2145" i="2"/>
  <c r="G2145" i="2"/>
  <c r="H2145" i="2"/>
  <c r="I2161" i="2"/>
  <c r="E2161" i="2"/>
  <c r="F2161" i="2"/>
  <c r="G2161" i="2"/>
  <c r="H2161" i="2"/>
  <c r="I2159" i="2"/>
  <c r="E2159" i="2"/>
  <c r="F2159" i="2"/>
  <c r="G2159" i="2"/>
  <c r="H2159" i="2"/>
  <c r="R2093" i="2"/>
  <c r="S2093" i="2"/>
  <c r="M2077" i="2"/>
  <c r="N2077" i="2"/>
  <c r="Q2077" i="2"/>
  <c r="R2077" i="2"/>
  <c r="S2077" i="2"/>
  <c r="T2070" i="2"/>
  <c r="E2174" i="2"/>
  <c r="F2174" i="2"/>
  <c r="G2174" i="2"/>
  <c r="H2174" i="2"/>
  <c r="I2174" i="2"/>
  <c r="N2120" i="2"/>
  <c r="Q2120" i="2"/>
  <c r="R2120" i="2"/>
  <c r="S2120" i="2"/>
  <c r="M2120" i="2"/>
  <c r="E2188" i="2"/>
  <c r="F2188" i="2"/>
  <c r="G2188" i="2"/>
  <c r="H2188" i="2"/>
  <c r="I2188" i="2"/>
  <c r="E2180" i="2"/>
  <c r="F2180" i="2"/>
  <c r="G2180" i="2"/>
  <c r="H2180" i="2"/>
  <c r="I2180" i="2"/>
  <c r="E2165" i="2"/>
  <c r="F2165" i="2"/>
  <c r="G2165" i="2"/>
  <c r="H2165" i="2"/>
  <c r="I2165" i="2"/>
  <c r="E2182" i="2"/>
  <c r="F2182" i="2"/>
  <c r="G2182" i="2"/>
  <c r="H2182" i="2"/>
  <c r="I2182" i="2"/>
  <c r="E2178" i="2"/>
  <c r="F2178" i="2"/>
  <c r="G2178" i="2"/>
  <c r="H2178" i="2"/>
  <c r="I2178" i="2"/>
  <c r="E2170" i="2"/>
  <c r="F2170" i="2"/>
  <c r="G2170" i="2"/>
  <c r="H2170" i="2"/>
  <c r="I2170" i="2"/>
  <c r="E2172" i="2"/>
  <c r="F2172" i="2"/>
  <c r="G2172" i="2"/>
  <c r="H2172" i="2"/>
  <c r="I2172" i="2"/>
  <c r="I2157" i="2"/>
  <c r="E2157" i="2"/>
  <c r="F2157" i="2"/>
  <c r="G2157" i="2"/>
  <c r="H2157" i="2"/>
  <c r="J2157" i="2"/>
  <c r="K2157" i="2"/>
  <c r="I2149" i="2"/>
  <c r="E2149" i="2"/>
  <c r="F2149" i="2"/>
  <c r="G2149" i="2"/>
  <c r="H2149" i="2"/>
  <c r="J2149" i="2"/>
  <c r="K2149" i="2"/>
  <c r="R2097" i="2"/>
  <c r="S2097" i="2"/>
  <c r="I2155" i="2"/>
  <c r="E2155" i="2"/>
  <c r="F2155" i="2"/>
  <c r="G2155" i="2"/>
  <c r="H2155" i="2"/>
  <c r="I2147" i="2"/>
  <c r="E2147" i="2"/>
  <c r="F2147" i="2"/>
  <c r="G2147" i="2"/>
  <c r="H2147" i="2"/>
  <c r="O2126" i="2"/>
  <c r="P2126" i="2"/>
  <c r="L2126" i="2"/>
  <c r="O2144" i="2"/>
  <c r="P2144" i="2"/>
  <c r="L2144" i="2"/>
  <c r="B2191" i="2"/>
  <c r="D2167" i="2"/>
  <c r="B2199" i="2"/>
  <c r="D2175" i="2"/>
  <c r="O2132" i="2"/>
  <c r="P2132" i="2"/>
  <c r="L2132" i="2"/>
  <c r="M2132" i="2"/>
  <c r="N2132" i="2"/>
  <c r="Q2132" i="2"/>
  <c r="O2130" i="2"/>
  <c r="P2130" i="2"/>
  <c r="L2130" i="2"/>
  <c r="O2124" i="2"/>
  <c r="P2124" i="2"/>
  <c r="L2124" i="2"/>
  <c r="D2208" i="2"/>
  <c r="B2232" i="2"/>
  <c r="O2139" i="2"/>
  <c r="P2139" i="2"/>
  <c r="L2139" i="2"/>
  <c r="M2139" i="2"/>
  <c r="N2139" i="2"/>
  <c r="Q2139" i="2"/>
  <c r="O2129" i="2"/>
  <c r="P2129" i="2"/>
  <c r="L2129" i="2"/>
  <c r="O2137" i="2"/>
  <c r="P2137" i="2"/>
  <c r="L2137" i="2"/>
  <c r="M2137" i="2"/>
  <c r="N2137" i="2"/>
  <c r="Q2137" i="2"/>
  <c r="O2135" i="2"/>
  <c r="P2135" i="2"/>
  <c r="L2135" i="2"/>
  <c r="M2135" i="2"/>
  <c r="N2135" i="2"/>
  <c r="Q2135" i="2"/>
  <c r="D2200" i="2"/>
  <c r="B2224" i="2"/>
  <c r="D2210" i="2"/>
  <c r="B2234" i="2"/>
  <c r="M2102" i="2"/>
  <c r="N2102" i="2"/>
  <c r="Q2102" i="2"/>
  <c r="R2102" i="2"/>
  <c r="S2102" i="2"/>
  <c r="O2150" i="2"/>
  <c r="P2150" i="2"/>
  <c r="L2150" i="2"/>
  <c r="L2103" i="2"/>
  <c r="O2103" i="2"/>
  <c r="P2103" i="2"/>
  <c r="O2164" i="2"/>
  <c r="P2164" i="2"/>
  <c r="L2164" i="2"/>
  <c r="M2164" i="2"/>
  <c r="N2164" i="2"/>
  <c r="Q2164" i="2"/>
  <c r="O2156" i="2"/>
  <c r="P2156" i="2"/>
  <c r="L2156" i="2"/>
  <c r="M2156" i="2"/>
  <c r="N2156" i="2"/>
  <c r="Q2156" i="2"/>
  <c r="O2141" i="2"/>
  <c r="P2141" i="2"/>
  <c r="L2141" i="2"/>
  <c r="M2141" i="2"/>
  <c r="N2141" i="2"/>
  <c r="Q2141" i="2"/>
  <c r="O2158" i="2"/>
  <c r="P2158" i="2"/>
  <c r="L2158" i="2"/>
  <c r="M2158" i="2"/>
  <c r="N2158" i="2"/>
  <c r="Q2158" i="2"/>
  <c r="J2154" i="2"/>
  <c r="K2154" i="2"/>
  <c r="J2146" i="2"/>
  <c r="K2146" i="2"/>
  <c r="J2148" i="2"/>
  <c r="K2148" i="2"/>
  <c r="O2118" i="2"/>
  <c r="P2118" i="2"/>
  <c r="L2118" i="2"/>
  <c r="O2094" i="2"/>
  <c r="P2094" i="2"/>
  <c r="L2094" i="2"/>
  <c r="D2166" i="2"/>
  <c r="B2190" i="2"/>
  <c r="E2142" i="2"/>
  <c r="F2142" i="2"/>
  <c r="G2142" i="2"/>
  <c r="H2142" i="2"/>
  <c r="I2142" i="2"/>
  <c r="J2142" i="2"/>
  <c r="K2142" i="2"/>
  <c r="J2151" i="2"/>
  <c r="K2151" i="2"/>
  <c r="J2143" i="2"/>
  <c r="K2143" i="2"/>
  <c r="R2162" i="2"/>
  <c r="S2162" i="2"/>
  <c r="R2160" i="2"/>
  <c r="S2160" i="2"/>
  <c r="O2148" i="2"/>
  <c r="P2148" i="2"/>
  <c r="L2148" i="2"/>
  <c r="O2154" i="2"/>
  <c r="P2154" i="2"/>
  <c r="L2154" i="2"/>
  <c r="R2158" i="2"/>
  <c r="S2158" i="2"/>
  <c r="R2141" i="2"/>
  <c r="S2141" i="2"/>
  <c r="R2156" i="2"/>
  <c r="S2156" i="2"/>
  <c r="R2164" i="2"/>
  <c r="S2164" i="2"/>
  <c r="N2103" i="2"/>
  <c r="Q2103" i="2"/>
  <c r="M2103" i="2"/>
  <c r="I2210" i="2"/>
  <c r="E2210" i="2"/>
  <c r="F2210" i="2"/>
  <c r="G2210" i="2"/>
  <c r="H2210" i="2"/>
  <c r="I2200" i="2"/>
  <c r="E2200" i="2"/>
  <c r="F2200" i="2"/>
  <c r="G2200" i="2"/>
  <c r="H2200" i="2"/>
  <c r="R2135" i="2"/>
  <c r="S2135" i="2"/>
  <c r="R2137" i="2"/>
  <c r="S2137" i="2"/>
  <c r="R2139" i="2"/>
  <c r="S2139" i="2"/>
  <c r="I2208" i="2"/>
  <c r="E2208" i="2"/>
  <c r="F2208" i="2"/>
  <c r="G2208" i="2"/>
  <c r="H2208" i="2"/>
  <c r="J2208" i="2"/>
  <c r="K2208" i="2"/>
  <c r="R2132" i="2"/>
  <c r="S2132" i="2"/>
  <c r="D2199" i="2"/>
  <c r="B2223" i="2"/>
  <c r="D2191" i="2"/>
  <c r="B2215" i="2"/>
  <c r="J2147" i="2"/>
  <c r="K2147" i="2"/>
  <c r="J2155" i="2"/>
  <c r="K2155" i="2"/>
  <c r="J2172" i="2"/>
  <c r="K2172" i="2"/>
  <c r="J2170" i="2"/>
  <c r="K2170" i="2"/>
  <c r="J2178" i="2"/>
  <c r="K2178" i="2"/>
  <c r="J2182" i="2"/>
  <c r="K2182" i="2"/>
  <c r="J2165" i="2"/>
  <c r="K2165" i="2"/>
  <c r="J2180" i="2"/>
  <c r="K2180" i="2"/>
  <c r="J2188" i="2"/>
  <c r="K2188" i="2"/>
  <c r="J2174" i="2"/>
  <c r="K2174" i="2"/>
  <c r="J2159" i="2"/>
  <c r="K2159" i="2"/>
  <c r="J2161" i="2"/>
  <c r="K2161" i="2"/>
  <c r="J2145" i="2"/>
  <c r="K2145" i="2"/>
  <c r="J2153" i="2"/>
  <c r="K2153" i="2"/>
  <c r="J2163" i="2"/>
  <c r="K2163" i="2"/>
  <c r="L2127" i="2"/>
  <c r="O2127" i="2"/>
  <c r="P2127" i="2"/>
  <c r="J2168" i="2"/>
  <c r="K2168" i="2"/>
  <c r="L2123" i="2"/>
  <c r="O2123" i="2"/>
  <c r="P2123" i="2"/>
  <c r="R2138" i="2"/>
  <c r="S2138" i="2"/>
  <c r="J2186" i="2"/>
  <c r="K2186" i="2"/>
  <c r="J2176" i="2"/>
  <c r="K2176" i="2"/>
  <c r="L2121" i="2"/>
  <c r="O2121" i="2"/>
  <c r="P2121" i="2"/>
  <c r="R2134" i="2"/>
  <c r="S2134" i="2"/>
  <c r="R2140" i="2"/>
  <c r="S2140" i="2"/>
  <c r="O2151" i="2"/>
  <c r="P2151" i="2"/>
  <c r="L2151" i="2"/>
  <c r="O2143" i="2"/>
  <c r="P2143" i="2"/>
  <c r="L2143" i="2"/>
  <c r="E2171" i="2"/>
  <c r="F2171" i="2"/>
  <c r="G2171" i="2"/>
  <c r="H2171" i="2"/>
  <c r="I2171" i="2"/>
  <c r="E2179" i="2"/>
  <c r="F2179" i="2"/>
  <c r="G2179" i="2"/>
  <c r="H2179" i="2"/>
  <c r="I2179" i="2"/>
  <c r="E2173" i="2"/>
  <c r="F2173" i="2"/>
  <c r="G2173" i="2"/>
  <c r="H2173" i="2"/>
  <c r="I2173" i="2"/>
  <c r="E2181" i="2"/>
  <c r="F2181" i="2"/>
  <c r="G2181" i="2"/>
  <c r="H2181" i="2"/>
  <c r="I2181" i="2"/>
  <c r="I2196" i="2"/>
  <c r="E2196" i="2"/>
  <c r="F2196" i="2"/>
  <c r="G2196" i="2"/>
  <c r="H2196" i="2"/>
  <c r="J2196" i="2"/>
  <c r="K2196" i="2"/>
  <c r="I2194" i="2"/>
  <c r="E2194" i="2"/>
  <c r="F2194" i="2"/>
  <c r="G2194" i="2"/>
  <c r="H2194" i="2"/>
  <c r="J2194" i="2"/>
  <c r="K2194" i="2"/>
  <c r="I2202" i="2"/>
  <c r="E2202" i="2"/>
  <c r="F2202" i="2"/>
  <c r="G2202" i="2"/>
  <c r="H2202" i="2"/>
  <c r="J2202" i="2"/>
  <c r="K2202" i="2"/>
  <c r="I2206" i="2"/>
  <c r="E2206" i="2"/>
  <c r="F2206" i="2"/>
  <c r="G2206" i="2"/>
  <c r="H2206" i="2"/>
  <c r="J2206" i="2"/>
  <c r="K2206" i="2"/>
  <c r="I2189" i="2"/>
  <c r="E2189" i="2"/>
  <c r="F2189" i="2"/>
  <c r="G2189" i="2"/>
  <c r="H2189" i="2"/>
  <c r="J2189" i="2"/>
  <c r="K2189" i="2"/>
  <c r="I2204" i="2"/>
  <c r="E2204" i="2"/>
  <c r="F2204" i="2"/>
  <c r="G2204" i="2"/>
  <c r="H2204" i="2"/>
  <c r="J2204" i="2"/>
  <c r="K2204" i="2"/>
  <c r="I2212" i="2"/>
  <c r="E2212" i="2"/>
  <c r="F2212" i="2"/>
  <c r="G2212" i="2"/>
  <c r="H2212" i="2"/>
  <c r="J2212" i="2"/>
  <c r="K2212" i="2"/>
  <c r="B2246" i="2"/>
  <c r="D2222" i="2"/>
  <c r="D2207" i="2"/>
  <c r="B2231" i="2"/>
  <c r="D2209" i="2"/>
  <c r="B2233" i="2"/>
  <c r="D2193" i="2"/>
  <c r="B2217" i="2"/>
  <c r="D2201" i="2"/>
  <c r="B2225" i="2"/>
  <c r="D2211" i="2"/>
  <c r="B2235" i="2"/>
  <c r="B2240" i="2"/>
  <c r="D2216" i="2"/>
  <c r="N2128" i="2"/>
  <c r="Q2128" i="2"/>
  <c r="M2128" i="2"/>
  <c r="O2146" i="2"/>
  <c r="P2146" i="2"/>
  <c r="L2146" i="2"/>
  <c r="R2103" i="2"/>
  <c r="S2103" i="2"/>
  <c r="T2094" i="2"/>
  <c r="M2150" i="2"/>
  <c r="N2150" i="2"/>
  <c r="Q2150" i="2"/>
  <c r="R2150" i="2"/>
  <c r="S2150" i="2"/>
  <c r="B2258" i="2"/>
  <c r="D2234" i="2"/>
  <c r="B2248" i="2"/>
  <c r="D2224" i="2"/>
  <c r="M2129" i="2"/>
  <c r="N2129" i="2"/>
  <c r="Q2129" i="2"/>
  <c r="R2129" i="2"/>
  <c r="S2129" i="2"/>
  <c r="B2256" i="2"/>
  <c r="D2232" i="2"/>
  <c r="N2124" i="2"/>
  <c r="Q2124" i="2"/>
  <c r="R2124" i="2"/>
  <c r="S2124" i="2"/>
  <c r="M2124" i="2"/>
  <c r="M2130" i="2"/>
  <c r="N2130" i="2"/>
  <c r="Q2130" i="2"/>
  <c r="R2130" i="2"/>
  <c r="S2130" i="2"/>
  <c r="E2175" i="2"/>
  <c r="F2175" i="2"/>
  <c r="G2175" i="2"/>
  <c r="H2175" i="2"/>
  <c r="I2175" i="2"/>
  <c r="J2175" i="2"/>
  <c r="K2175" i="2"/>
  <c r="E2167" i="2"/>
  <c r="F2167" i="2"/>
  <c r="G2167" i="2"/>
  <c r="H2167" i="2"/>
  <c r="I2167" i="2"/>
  <c r="J2167" i="2"/>
  <c r="K2167" i="2"/>
  <c r="M2144" i="2"/>
  <c r="N2144" i="2"/>
  <c r="Q2144" i="2"/>
  <c r="R2144" i="2"/>
  <c r="S2144" i="2"/>
  <c r="M2126" i="2"/>
  <c r="N2126" i="2"/>
  <c r="Q2126" i="2"/>
  <c r="R2126" i="2"/>
  <c r="S2126" i="2"/>
  <c r="O2149" i="2"/>
  <c r="P2149" i="2"/>
  <c r="L2149" i="2"/>
  <c r="O2157" i="2"/>
  <c r="P2157" i="2"/>
  <c r="L2157" i="2"/>
  <c r="M2157" i="2"/>
  <c r="N2157" i="2"/>
  <c r="Q2157" i="2"/>
  <c r="L2119" i="2"/>
  <c r="O2119" i="2"/>
  <c r="P2119" i="2"/>
  <c r="L2125" i="2"/>
  <c r="O2125" i="2"/>
  <c r="P2125" i="2"/>
  <c r="N2095" i="2"/>
  <c r="Q2095" i="2"/>
  <c r="R2095" i="2"/>
  <c r="S2095" i="2"/>
  <c r="M2095" i="2"/>
  <c r="L2184" i="2"/>
  <c r="M2184" i="2"/>
  <c r="N2184" i="2"/>
  <c r="Q2184" i="2"/>
  <c r="O2184" i="2"/>
  <c r="P2184" i="2"/>
  <c r="R2184" i="2"/>
  <c r="S2184" i="2"/>
  <c r="M2122" i="2"/>
  <c r="N2122" i="2"/>
  <c r="Q2122" i="2"/>
  <c r="R2122" i="2"/>
  <c r="S2122" i="2"/>
  <c r="D2195" i="2"/>
  <c r="B2219" i="2"/>
  <c r="D2203" i="2"/>
  <c r="B2227" i="2"/>
  <c r="D2197" i="2"/>
  <c r="B2221" i="2"/>
  <c r="D2205" i="2"/>
  <c r="B2229" i="2"/>
  <c r="B2244" i="2"/>
  <c r="D2220" i="2"/>
  <c r="B2242" i="2"/>
  <c r="D2218" i="2"/>
  <c r="B2250" i="2"/>
  <c r="D2226" i="2"/>
  <c r="B2254" i="2"/>
  <c r="D2230" i="2"/>
  <c r="B2237" i="2"/>
  <c r="D2213" i="2"/>
  <c r="B2252" i="2"/>
  <c r="D2228" i="2"/>
  <c r="B2260" i="2"/>
  <c r="D2236" i="2"/>
  <c r="I2198" i="2"/>
  <c r="E2198" i="2"/>
  <c r="F2198" i="2"/>
  <c r="G2198" i="2"/>
  <c r="H2198" i="2"/>
  <c r="M2152" i="2"/>
  <c r="N2152" i="2"/>
  <c r="Q2152" i="2"/>
  <c r="R2152" i="2"/>
  <c r="S2152" i="2"/>
  <c r="E2183" i="2"/>
  <c r="F2183" i="2"/>
  <c r="G2183" i="2"/>
  <c r="H2183" i="2"/>
  <c r="I2183" i="2"/>
  <c r="J2183" i="2"/>
  <c r="K2183" i="2"/>
  <c r="E2185" i="2"/>
  <c r="F2185" i="2"/>
  <c r="G2185" i="2"/>
  <c r="H2185" i="2"/>
  <c r="I2185" i="2"/>
  <c r="J2185" i="2"/>
  <c r="K2185" i="2"/>
  <c r="E2169" i="2"/>
  <c r="F2169" i="2"/>
  <c r="G2169" i="2"/>
  <c r="H2169" i="2"/>
  <c r="I2169" i="2"/>
  <c r="J2169" i="2"/>
  <c r="K2169" i="2"/>
  <c r="E2177" i="2"/>
  <c r="F2177" i="2"/>
  <c r="G2177" i="2"/>
  <c r="H2177" i="2"/>
  <c r="I2177" i="2"/>
  <c r="J2177" i="2"/>
  <c r="K2177" i="2"/>
  <c r="E2187" i="2"/>
  <c r="F2187" i="2"/>
  <c r="G2187" i="2"/>
  <c r="H2187" i="2"/>
  <c r="I2187" i="2"/>
  <c r="J2187" i="2"/>
  <c r="K2187" i="2"/>
  <c r="I2192" i="2"/>
  <c r="E2192" i="2"/>
  <c r="F2192" i="2"/>
  <c r="G2192" i="2"/>
  <c r="H2192" i="2"/>
  <c r="R2131" i="2"/>
  <c r="S2131" i="2"/>
  <c r="R2128" i="2"/>
  <c r="S2128" i="2"/>
  <c r="R2133" i="2"/>
  <c r="S2133" i="2"/>
  <c r="O2142" i="2"/>
  <c r="P2142" i="2"/>
  <c r="L2142" i="2"/>
  <c r="E2166" i="2"/>
  <c r="F2166" i="2"/>
  <c r="G2166" i="2"/>
  <c r="H2166" i="2"/>
  <c r="I2166" i="2"/>
  <c r="N2094" i="2"/>
  <c r="Q2094" i="2"/>
  <c r="R2094" i="2"/>
  <c r="S2094" i="2"/>
  <c r="M2094" i="2"/>
  <c r="N2118" i="2"/>
  <c r="Q2118" i="2"/>
  <c r="R2118" i="2"/>
  <c r="S2118" i="2"/>
  <c r="M2118" i="2"/>
  <c r="D2190" i="2"/>
  <c r="B2214" i="2"/>
  <c r="J2200" i="2"/>
  <c r="K2200" i="2"/>
  <c r="J2210" i="2"/>
  <c r="K2210" i="2"/>
  <c r="J2166" i="2"/>
  <c r="K2166" i="2"/>
  <c r="J2192" i="2"/>
  <c r="K2192" i="2"/>
  <c r="J2198" i="2"/>
  <c r="K2198" i="2"/>
  <c r="B2284" i="2"/>
  <c r="D2260" i="2"/>
  <c r="B2276" i="2"/>
  <c r="D2252" i="2"/>
  <c r="B2261" i="2"/>
  <c r="D2237" i="2"/>
  <c r="B2278" i="2"/>
  <c r="D2254" i="2"/>
  <c r="B2274" i="2"/>
  <c r="D2250" i="2"/>
  <c r="B2266" i="2"/>
  <c r="D2242" i="2"/>
  <c r="B2268" i="2"/>
  <c r="D2244" i="2"/>
  <c r="I2205" i="2"/>
  <c r="E2205" i="2"/>
  <c r="F2205" i="2"/>
  <c r="G2205" i="2"/>
  <c r="H2205" i="2"/>
  <c r="I2197" i="2"/>
  <c r="E2197" i="2"/>
  <c r="F2197" i="2"/>
  <c r="G2197" i="2"/>
  <c r="H2197" i="2"/>
  <c r="I2203" i="2"/>
  <c r="E2203" i="2"/>
  <c r="F2203" i="2"/>
  <c r="G2203" i="2"/>
  <c r="H2203" i="2"/>
  <c r="I2195" i="2"/>
  <c r="E2195" i="2"/>
  <c r="F2195" i="2"/>
  <c r="G2195" i="2"/>
  <c r="H2195" i="2"/>
  <c r="N2125" i="2"/>
  <c r="Q2125" i="2"/>
  <c r="R2125" i="2"/>
  <c r="S2125" i="2"/>
  <c r="M2125" i="2"/>
  <c r="N2119" i="2"/>
  <c r="Q2119" i="2"/>
  <c r="R2119" i="2"/>
  <c r="S2119" i="2"/>
  <c r="M2119" i="2"/>
  <c r="R2157" i="2"/>
  <c r="S2157" i="2"/>
  <c r="B2280" i="2"/>
  <c r="D2256" i="2"/>
  <c r="B2272" i="2"/>
  <c r="D2248" i="2"/>
  <c r="B2282" i="2"/>
  <c r="D2258" i="2"/>
  <c r="M2146" i="2"/>
  <c r="N2146" i="2"/>
  <c r="Q2146" i="2"/>
  <c r="R2146" i="2"/>
  <c r="S2146" i="2"/>
  <c r="I2216" i="2"/>
  <c r="E2216" i="2"/>
  <c r="F2216" i="2"/>
  <c r="G2216" i="2"/>
  <c r="H2216" i="2"/>
  <c r="B2259" i="2"/>
  <c r="D2235" i="2"/>
  <c r="B2249" i="2"/>
  <c r="D2225" i="2"/>
  <c r="B2241" i="2"/>
  <c r="D2217" i="2"/>
  <c r="B2257" i="2"/>
  <c r="D2233" i="2"/>
  <c r="B2255" i="2"/>
  <c r="D2231" i="2"/>
  <c r="I2222" i="2"/>
  <c r="E2222" i="2"/>
  <c r="F2222" i="2"/>
  <c r="G2222" i="2"/>
  <c r="H2222" i="2"/>
  <c r="J2181" i="2"/>
  <c r="K2181" i="2"/>
  <c r="J2173" i="2"/>
  <c r="K2173" i="2"/>
  <c r="J2179" i="2"/>
  <c r="K2179" i="2"/>
  <c r="J2171" i="2"/>
  <c r="K2171" i="2"/>
  <c r="M2143" i="2"/>
  <c r="N2143" i="2"/>
  <c r="Q2143" i="2"/>
  <c r="M2151" i="2"/>
  <c r="N2151" i="2"/>
  <c r="Q2151" i="2"/>
  <c r="N2121" i="2"/>
  <c r="Q2121" i="2"/>
  <c r="R2121" i="2"/>
  <c r="S2121" i="2"/>
  <c r="M2121" i="2"/>
  <c r="L2186" i="2"/>
  <c r="M2186" i="2"/>
  <c r="N2186" i="2"/>
  <c r="Q2186" i="2"/>
  <c r="O2186" i="2"/>
  <c r="P2186" i="2"/>
  <c r="N2123" i="2"/>
  <c r="Q2123" i="2"/>
  <c r="R2123" i="2"/>
  <c r="S2123" i="2"/>
  <c r="M2123" i="2"/>
  <c r="O2163" i="2"/>
  <c r="P2163" i="2"/>
  <c r="L2163" i="2"/>
  <c r="M2163" i="2"/>
  <c r="N2163" i="2"/>
  <c r="Q2163" i="2"/>
  <c r="O2145" i="2"/>
  <c r="P2145" i="2"/>
  <c r="L2145" i="2"/>
  <c r="O2159" i="2"/>
  <c r="P2159" i="2"/>
  <c r="L2159" i="2"/>
  <c r="M2159" i="2"/>
  <c r="N2159" i="2"/>
  <c r="Q2159" i="2"/>
  <c r="L2188" i="2"/>
  <c r="M2188" i="2"/>
  <c r="N2188" i="2"/>
  <c r="Q2188" i="2"/>
  <c r="O2188" i="2"/>
  <c r="P2188" i="2"/>
  <c r="L2165" i="2"/>
  <c r="M2165" i="2"/>
  <c r="N2165" i="2"/>
  <c r="Q2165" i="2"/>
  <c r="O2165" i="2"/>
  <c r="P2165" i="2"/>
  <c r="L2178" i="2"/>
  <c r="O2178" i="2"/>
  <c r="P2178" i="2"/>
  <c r="L2172" i="2"/>
  <c r="O2172" i="2"/>
  <c r="P2172" i="2"/>
  <c r="O2147" i="2"/>
  <c r="P2147" i="2"/>
  <c r="L2147" i="2"/>
  <c r="B2239" i="2"/>
  <c r="D2215" i="2"/>
  <c r="B2247" i="2"/>
  <c r="D2223" i="2"/>
  <c r="M2154" i="2"/>
  <c r="N2154" i="2"/>
  <c r="Q2154" i="2"/>
  <c r="R2154" i="2"/>
  <c r="S2154" i="2"/>
  <c r="M2148" i="2"/>
  <c r="N2148" i="2"/>
  <c r="Q2148" i="2"/>
  <c r="R2148" i="2"/>
  <c r="S2148" i="2"/>
  <c r="L2187" i="2"/>
  <c r="M2187" i="2"/>
  <c r="N2187" i="2"/>
  <c r="Q2187" i="2"/>
  <c r="O2187" i="2"/>
  <c r="P2187" i="2"/>
  <c r="L2177" i="2"/>
  <c r="O2177" i="2"/>
  <c r="P2177" i="2"/>
  <c r="L2169" i="2"/>
  <c r="O2169" i="2"/>
  <c r="P2169" i="2"/>
  <c r="L2185" i="2"/>
  <c r="M2185" i="2"/>
  <c r="N2185" i="2"/>
  <c r="Q2185" i="2"/>
  <c r="O2185" i="2"/>
  <c r="P2185" i="2"/>
  <c r="L2183" i="2"/>
  <c r="M2183" i="2"/>
  <c r="N2183" i="2"/>
  <c r="Q2183" i="2"/>
  <c r="O2183" i="2"/>
  <c r="P2183" i="2"/>
  <c r="I2236" i="2"/>
  <c r="E2236" i="2"/>
  <c r="F2236" i="2"/>
  <c r="G2236" i="2"/>
  <c r="H2236" i="2"/>
  <c r="J2236" i="2"/>
  <c r="K2236" i="2"/>
  <c r="I2228" i="2"/>
  <c r="E2228" i="2"/>
  <c r="F2228" i="2"/>
  <c r="G2228" i="2"/>
  <c r="H2228" i="2"/>
  <c r="J2228" i="2"/>
  <c r="K2228" i="2"/>
  <c r="I2213" i="2"/>
  <c r="E2213" i="2"/>
  <c r="F2213" i="2"/>
  <c r="G2213" i="2"/>
  <c r="H2213" i="2"/>
  <c r="J2213" i="2"/>
  <c r="K2213" i="2"/>
  <c r="I2230" i="2"/>
  <c r="E2230" i="2"/>
  <c r="F2230" i="2"/>
  <c r="G2230" i="2"/>
  <c r="H2230" i="2"/>
  <c r="J2230" i="2"/>
  <c r="K2230" i="2"/>
  <c r="I2226" i="2"/>
  <c r="E2226" i="2"/>
  <c r="F2226" i="2"/>
  <c r="G2226" i="2"/>
  <c r="H2226" i="2"/>
  <c r="J2226" i="2"/>
  <c r="K2226" i="2"/>
  <c r="I2218" i="2"/>
  <c r="E2218" i="2"/>
  <c r="F2218" i="2"/>
  <c r="G2218" i="2"/>
  <c r="H2218" i="2"/>
  <c r="J2218" i="2"/>
  <c r="K2218" i="2"/>
  <c r="I2220" i="2"/>
  <c r="E2220" i="2"/>
  <c r="F2220" i="2"/>
  <c r="G2220" i="2"/>
  <c r="H2220" i="2"/>
  <c r="J2220" i="2"/>
  <c r="K2220" i="2"/>
  <c r="B2253" i="2"/>
  <c r="D2229" i="2"/>
  <c r="B2245" i="2"/>
  <c r="D2221" i="2"/>
  <c r="B2251" i="2"/>
  <c r="D2227" i="2"/>
  <c r="B2243" i="2"/>
  <c r="D2219" i="2"/>
  <c r="M2149" i="2"/>
  <c r="N2149" i="2"/>
  <c r="Q2149" i="2"/>
  <c r="R2149" i="2"/>
  <c r="S2149" i="2"/>
  <c r="L2167" i="2"/>
  <c r="O2167" i="2"/>
  <c r="P2167" i="2"/>
  <c r="L2175" i="2"/>
  <c r="O2175" i="2"/>
  <c r="P2175" i="2"/>
  <c r="I2232" i="2"/>
  <c r="E2232" i="2"/>
  <c r="F2232" i="2"/>
  <c r="G2232" i="2"/>
  <c r="H2232" i="2"/>
  <c r="J2232" i="2"/>
  <c r="K2232" i="2"/>
  <c r="I2224" i="2"/>
  <c r="E2224" i="2"/>
  <c r="F2224" i="2"/>
  <c r="G2224" i="2"/>
  <c r="H2224" i="2"/>
  <c r="J2224" i="2"/>
  <c r="K2224" i="2"/>
  <c r="I2234" i="2"/>
  <c r="E2234" i="2"/>
  <c r="F2234" i="2"/>
  <c r="G2234" i="2"/>
  <c r="H2234" i="2"/>
  <c r="J2234" i="2"/>
  <c r="K2234" i="2"/>
  <c r="B2264" i="2"/>
  <c r="D2240" i="2"/>
  <c r="I2211" i="2"/>
  <c r="E2211" i="2"/>
  <c r="F2211" i="2"/>
  <c r="G2211" i="2"/>
  <c r="H2211" i="2"/>
  <c r="J2211" i="2"/>
  <c r="K2211" i="2"/>
  <c r="I2201" i="2"/>
  <c r="E2201" i="2"/>
  <c r="F2201" i="2"/>
  <c r="G2201" i="2"/>
  <c r="H2201" i="2"/>
  <c r="J2201" i="2"/>
  <c r="K2201" i="2"/>
  <c r="I2193" i="2"/>
  <c r="E2193" i="2"/>
  <c r="F2193" i="2"/>
  <c r="G2193" i="2"/>
  <c r="H2193" i="2"/>
  <c r="J2193" i="2"/>
  <c r="K2193" i="2"/>
  <c r="I2209" i="2"/>
  <c r="E2209" i="2"/>
  <c r="F2209" i="2"/>
  <c r="G2209" i="2"/>
  <c r="H2209" i="2"/>
  <c r="J2209" i="2"/>
  <c r="K2209" i="2"/>
  <c r="I2207" i="2"/>
  <c r="E2207" i="2"/>
  <c r="F2207" i="2"/>
  <c r="G2207" i="2"/>
  <c r="H2207" i="2"/>
  <c r="J2207" i="2"/>
  <c r="K2207" i="2"/>
  <c r="B2270" i="2"/>
  <c r="D2246" i="2"/>
  <c r="L2212" i="2"/>
  <c r="M2212" i="2"/>
  <c r="N2212" i="2"/>
  <c r="Q2212" i="2"/>
  <c r="O2212" i="2"/>
  <c r="P2212" i="2"/>
  <c r="L2204" i="2"/>
  <c r="M2204" i="2"/>
  <c r="N2204" i="2"/>
  <c r="Q2204" i="2"/>
  <c r="O2204" i="2"/>
  <c r="P2204" i="2"/>
  <c r="L2189" i="2"/>
  <c r="M2189" i="2"/>
  <c r="N2189" i="2"/>
  <c r="Q2189" i="2"/>
  <c r="O2189" i="2"/>
  <c r="P2189" i="2"/>
  <c r="L2206" i="2"/>
  <c r="M2206" i="2"/>
  <c r="N2206" i="2"/>
  <c r="Q2206" i="2"/>
  <c r="O2206" i="2"/>
  <c r="P2206" i="2"/>
  <c r="L2202" i="2"/>
  <c r="O2202" i="2"/>
  <c r="P2202" i="2"/>
  <c r="L2194" i="2"/>
  <c r="O2194" i="2"/>
  <c r="P2194" i="2"/>
  <c r="L2196" i="2"/>
  <c r="O2196" i="2"/>
  <c r="P2196" i="2"/>
  <c r="R2143" i="2"/>
  <c r="S2143" i="2"/>
  <c r="R2151" i="2"/>
  <c r="S2151" i="2"/>
  <c r="L2176" i="2"/>
  <c r="O2176" i="2"/>
  <c r="P2176" i="2"/>
  <c r="L2168" i="2"/>
  <c r="O2168" i="2"/>
  <c r="P2168" i="2"/>
  <c r="N2127" i="2"/>
  <c r="Q2127" i="2"/>
  <c r="R2127" i="2"/>
  <c r="S2127" i="2"/>
  <c r="M2127" i="2"/>
  <c r="O2153" i="2"/>
  <c r="P2153" i="2"/>
  <c r="L2153" i="2"/>
  <c r="O2161" i="2"/>
  <c r="P2161" i="2"/>
  <c r="L2161" i="2"/>
  <c r="M2161" i="2"/>
  <c r="N2161" i="2"/>
  <c r="Q2161" i="2"/>
  <c r="R2161" i="2"/>
  <c r="S2161" i="2"/>
  <c r="L2174" i="2"/>
  <c r="O2174" i="2"/>
  <c r="P2174" i="2"/>
  <c r="L2180" i="2"/>
  <c r="M2180" i="2"/>
  <c r="N2180" i="2"/>
  <c r="Q2180" i="2"/>
  <c r="O2180" i="2"/>
  <c r="P2180" i="2"/>
  <c r="L2182" i="2"/>
  <c r="M2182" i="2"/>
  <c r="N2182" i="2"/>
  <c r="Q2182" i="2"/>
  <c r="O2182" i="2"/>
  <c r="P2182" i="2"/>
  <c r="L2170" i="2"/>
  <c r="O2170" i="2"/>
  <c r="P2170" i="2"/>
  <c r="O2155" i="2"/>
  <c r="P2155" i="2"/>
  <c r="L2155" i="2"/>
  <c r="M2155" i="2"/>
  <c r="N2155" i="2"/>
  <c r="Q2155" i="2"/>
  <c r="R2155" i="2"/>
  <c r="S2155" i="2"/>
  <c r="I2191" i="2"/>
  <c r="E2191" i="2"/>
  <c r="F2191" i="2"/>
  <c r="G2191" i="2"/>
  <c r="H2191" i="2"/>
  <c r="J2191" i="2"/>
  <c r="K2191" i="2"/>
  <c r="I2199" i="2"/>
  <c r="E2199" i="2"/>
  <c r="F2199" i="2"/>
  <c r="G2199" i="2"/>
  <c r="H2199" i="2"/>
  <c r="J2199" i="2"/>
  <c r="K2199" i="2"/>
  <c r="L2208" i="2"/>
  <c r="M2208" i="2"/>
  <c r="N2208" i="2"/>
  <c r="Q2208" i="2"/>
  <c r="O2208" i="2"/>
  <c r="P2208" i="2"/>
  <c r="L2200" i="2"/>
  <c r="O2200" i="2"/>
  <c r="P2200" i="2"/>
  <c r="L2210" i="2"/>
  <c r="M2210" i="2"/>
  <c r="N2210" i="2"/>
  <c r="Q2210" i="2"/>
  <c r="O2210" i="2"/>
  <c r="P2210" i="2"/>
  <c r="O2166" i="2"/>
  <c r="P2166" i="2"/>
  <c r="L2166" i="2"/>
  <c r="N2142" i="2"/>
  <c r="Q2142" i="2"/>
  <c r="R2142" i="2"/>
  <c r="S2142" i="2"/>
  <c r="M2142" i="2"/>
  <c r="E2190" i="2"/>
  <c r="F2190" i="2"/>
  <c r="G2190" i="2"/>
  <c r="H2190" i="2"/>
  <c r="I2190" i="2"/>
  <c r="D2214" i="2"/>
  <c r="B2238" i="2"/>
  <c r="J2222" i="2"/>
  <c r="K2222" i="2"/>
  <c r="J2216" i="2"/>
  <c r="K2216" i="2"/>
  <c r="T2118" i="2"/>
  <c r="R2159" i="2"/>
  <c r="S2159" i="2"/>
  <c r="R2163" i="2"/>
  <c r="S2163" i="2"/>
  <c r="L2191" i="2"/>
  <c r="O2191" i="2"/>
  <c r="P2191" i="2"/>
  <c r="M2170" i="2"/>
  <c r="N2170" i="2"/>
  <c r="Q2170" i="2"/>
  <c r="R2170" i="2"/>
  <c r="S2170" i="2"/>
  <c r="M2174" i="2"/>
  <c r="N2174" i="2"/>
  <c r="Q2174" i="2"/>
  <c r="R2174" i="2"/>
  <c r="S2174" i="2"/>
  <c r="M2168" i="2"/>
  <c r="N2168" i="2"/>
  <c r="Q2168" i="2"/>
  <c r="R2168" i="2"/>
  <c r="S2168" i="2"/>
  <c r="M2176" i="2"/>
  <c r="N2176" i="2"/>
  <c r="Q2176" i="2"/>
  <c r="R2176" i="2"/>
  <c r="S2176" i="2"/>
  <c r="M2196" i="2"/>
  <c r="N2196" i="2"/>
  <c r="Q2196" i="2"/>
  <c r="R2196" i="2"/>
  <c r="S2196" i="2"/>
  <c r="M2194" i="2"/>
  <c r="N2194" i="2"/>
  <c r="Q2194" i="2"/>
  <c r="R2194" i="2"/>
  <c r="S2194" i="2"/>
  <c r="M2202" i="2"/>
  <c r="N2202" i="2"/>
  <c r="Q2202" i="2"/>
  <c r="R2202" i="2"/>
  <c r="S2202" i="2"/>
  <c r="B2294" i="2"/>
  <c r="D2270" i="2"/>
  <c r="L2207" i="2"/>
  <c r="M2207" i="2"/>
  <c r="N2207" i="2"/>
  <c r="Q2207" i="2"/>
  <c r="O2207" i="2"/>
  <c r="P2207" i="2"/>
  <c r="R2207" i="2"/>
  <c r="S2207" i="2"/>
  <c r="L2209" i="2"/>
  <c r="M2209" i="2"/>
  <c r="N2209" i="2"/>
  <c r="Q2209" i="2"/>
  <c r="O2209" i="2"/>
  <c r="P2209" i="2"/>
  <c r="R2209" i="2"/>
  <c r="S2209" i="2"/>
  <c r="L2193" i="2"/>
  <c r="O2193" i="2"/>
  <c r="P2193" i="2"/>
  <c r="L2201" i="2"/>
  <c r="O2201" i="2"/>
  <c r="P2201" i="2"/>
  <c r="L2211" i="2"/>
  <c r="M2211" i="2"/>
  <c r="N2211" i="2"/>
  <c r="Q2211" i="2"/>
  <c r="O2211" i="2"/>
  <c r="P2211" i="2"/>
  <c r="B2288" i="2"/>
  <c r="D2264" i="2"/>
  <c r="L2234" i="2"/>
  <c r="M2234" i="2"/>
  <c r="N2234" i="2"/>
  <c r="Q2234" i="2"/>
  <c r="O2234" i="2"/>
  <c r="P2234" i="2"/>
  <c r="L2224" i="2"/>
  <c r="O2224" i="2"/>
  <c r="P2224" i="2"/>
  <c r="L2232" i="2"/>
  <c r="M2232" i="2"/>
  <c r="N2232" i="2"/>
  <c r="Q2232" i="2"/>
  <c r="O2232" i="2"/>
  <c r="P2232" i="2"/>
  <c r="M2175" i="2"/>
  <c r="N2175" i="2"/>
  <c r="Q2175" i="2"/>
  <c r="M2167" i="2"/>
  <c r="N2167" i="2"/>
  <c r="Q2167" i="2"/>
  <c r="B2267" i="2"/>
  <c r="D2243" i="2"/>
  <c r="B2275" i="2"/>
  <c r="D2251" i="2"/>
  <c r="B2269" i="2"/>
  <c r="D2245" i="2"/>
  <c r="B2277" i="2"/>
  <c r="D2253" i="2"/>
  <c r="L2220" i="2"/>
  <c r="O2220" i="2"/>
  <c r="P2220" i="2"/>
  <c r="L2218" i="2"/>
  <c r="O2218" i="2"/>
  <c r="P2218" i="2"/>
  <c r="L2226" i="2"/>
  <c r="O2226" i="2"/>
  <c r="P2226" i="2"/>
  <c r="L2230" i="2"/>
  <c r="M2230" i="2"/>
  <c r="N2230" i="2"/>
  <c r="Q2230" i="2"/>
  <c r="O2230" i="2"/>
  <c r="P2230" i="2"/>
  <c r="L2213" i="2"/>
  <c r="M2213" i="2"/>
  <c r="N2213" i="2"/>
  <c r="Q2213" i="2"/>
  <c r="O2213" i="2"/>
  <c r="P2213" i="2"/>
  <c r="L2228" i="2"/>
  <c r="M2228" i="2"/>
  <c r="N2228" i="2"/>
  <c r="Q2228" i="2"/>
  <c r="O2228" i="2"/>
  <c r="P2228" i="2"/>
  <c r="L2236" i="2"/>
  <c r="M2236" i="2"/>
  <c r="N2236" i="2"/>
  <c r="Q2236" i="2"/>
  <c r="O2236" i="2"/>
  <c r="P2236" i="2"/>
  <c r="M2169" i="2"/>
  <c r="N2169" i="2"/>
  <c r="Q2169" i="2"/>
  <c r="M2177" i="2"/>
  <c r="N2177" i="2"/>
  <c r="Q2177" i="2"/>
  <c r="B2271" i="2"/>
  <c r="D2247" i="2"/>
  <c r="B2263" i="2"/>
  <c r="D2239" i="2"/>
  <c r="M2172" i="2"/>
  <c r="N2172" i="2"/>
  <c r="Q2172" i="2"/>
  <c r="R2172" i="2"/>
  <c r="S2172" i="2"/>
  <c r="M2178" i="2"/>
  <c r="N2178" i="2"/>
  <c r="Q2178" i="2"/>
  <c r="R2178" i="2"/>
  <c r="S2178" i="2"/>
  <c r="L2179" i="2"/>
  <c r="M2179" i="2"/>
  <c r="N2179" i="2"/>
  <c r="Q2179" i="2"/>
  <c r="O2179" i="2"/>
  <c r="P2179" i="2"/>
  <c r="L2181" i="2"/>
  <c r="M2181" i="2"/>
  <c r="N2181" i="2"/>
  <c r="Q2181" i="2"/>
  <c r="O2181" i="2"/>
  <c r="P2181" i="2"/>
  <c r="L2222" i="2"/>
  <c r="O2222" i="2"/>
  <c r="P2222" i="2"/>
  <c r="B2279" i="2"/>
  <c r="D2255" i="2"/>
  <c r="B2281" i="2"/>
  <c r="D2257" i="2"/>
  <c r="B2265" i="2"/>
  <c r="D2241" i="2"/>
  <c r="B2273" i="2"/>
  <c r="D2249" i="2"/>
  <c r="B2283" i="2"/>
  <c r="D2259" i="2"/>
  <c r="L2216" i="2"/>
  <c r="O2216" i="2"/>
  <c r="P2216" i="2"/>
  <c r="B2306" i="2"/>
  <c r="D2282" i="2"/>
  <c r="B2296" i="2"/>
  <c r="D2272" i="2"/>
  <c r="B2304" i="2"/>
  <c r="D2280" i="2"/>
  <c r="J2195" i="2"/>
  <c r="K2195" i="2"/>
  <c r="J2203" i="2"/>
  <c r="K2203" i="2"/>
  <c r="J2197" i="2"/>
  <c r="K2197" i="2"/>
  <c r="J2205" i="2"/>
  <c r="K2205" i="2"/>
  <c r="B2292" i="2"/>
  <c r="D2268" i="2"/>
  <c r="B2290" i="2"/>
  <c r="D2266" i="2"/>
  <c r="B2298" i="2"/>
  <c r="D2274" i="2"/>
  <c r="B2302" i="2"/>
  <c r="D2278" i="2"/>
  <c r="B2285" i="2"/>
  <c r="D2261" i="2"/>
  <c r="B2300" i="2"/>
  <c r="D2276" i="2"/>
  <c r="B2308" i="2"/>
  <c r="D2284" i="2"/>
  <c r="L2192" i="2"/>
  <c r="O2192" i="2"/>
  <c r="P2192" i="2"/>
  <c r="M2200" i="2"/>
  <c r="N2200" i="2"/>
  <c r="Q2200" i="2"/>
  <c r="R2200" i="2"/>
  <c r="S2200" i="2"/>
  <c r="L2199" i="2"/>
  <c r="O2199" i="2"/>
  <c r="P2199" i="2"/>
  <c r="J2190" i="2"/>
  <c r="K2190" i="2"/>
  <c r="R2210" i="2"/>
  <c r="S2210" i="2"/>
  <c r="R2208" i="2"/>
  <c r="S2208" i="2"/>
  <c r="R2182" i="2"/>
  <c r="S2182" i="2"/>
  <c r="R2180" i="2"/>
  <c r="S2180" i="2"/>
  <c r="M2153" i="2"/>
  <c r="N2153" i="2"/>
  <c r="Q2153" i="2"/>
  <c r="R2153" i="2"/>
  <c r="S2153" i="2"/>
  <c r="T2142" i="2"/>
  <c r="R2206" i="2"/>
  <c r="S2206" i="2"/>
  <c r="R2189" i="2"/>
  <c r="S2189" i="2"/>
  <c r="R2204" i="2"/>
  <c r="S2204" i="2"/>
  <c r="R2212" i="2"/>
  <c r="S2212" i="2"/>
  <c r="I2246" i="2"/>
  <c r="E2246" i="2"/>
  <c r="F2246" i="2"/>
  <c r="G2246" i="2"/>
  <c r="H2246" i="2"/>
  <c r="I2240" i="2"/>
  <c r="E2240" i="2"/>
  <c r="F2240" i="2"/>
  <c r="G2240" i="2"/>
  <c r="H2240" i="2"/>
  <c r="R2175" i="2"/>
  <c r="S2175" i="2"/>
  <c r="R2167" i="2"/>
  <c r="S2167" i="2"/>
  <c r="I2219" i="2"/>
  <c r="E2219" i="2"/>
  <c r="F2219" i="2"/>
  <c r="G2219" i="2"/>
  <c r="H2219" i="2"/>
  <c r="I2227" i="2"/>
  <c r="E2227" i="2"/>
  <c r="F2227" i="2"/>
  <c r="G2227" i="2"/>
  <c r="H2227" i="2"/>
  <c r="I2221" i="2"/>
  <c r="E2221" i="2"/>
  <c r="F2221" i="2"/>
  <c r="G2221" i="2"/>
  <c r="H2221" i="2"/>
  <c r="I2229" i="2"/>
  <c r="E2229" i="2"/>
  <c r="F2229" i="2"/>
  <c r="G2229" i="2"/>
  <c r="H2229" i="2"/>
  <c r="R2183" i="2"/>
  <c r="S2183" i="2"/>
  <c r="R2185" i="2"/>
  <c r="S2185" i="2"/>
  <c r="R2169" i="2"/>
  <c r="S2169" i="2"/>
  <c r="R2177" i="2"/>
  <c r="S2177" i="2"/>
  <c r="R2187" i="2"/>
  <c r="S2187" i="2"/>
  <c r="I2223" i="2"/>
  <c r="E2223" i="2"/>
  <c r="F2223" i="2"/>
  <c r="G2223" i="2"/>
  <c r="H2223" i="2"/>
  <c r="J2223" i="2"/>
  <c r="K2223" i="2"/>
  <c r="I2215" i="2"/>
  <c r="E2215" i="2"/>
  <c r="F2215" i="2"/>
  <c r="G2215" i="2"/>
  <c r="H2215" i="2"/>
  <c r="J2215" i="2"/>
  <c r="K2215" i="2"/>
  <c r="M2147" i="2"/>
  <c r="N2147" i="2"/>
  <c r="Q2147" i="2"/>
  <c r="R2147" i="2"/>
  <c r="S2147" i="2"/>
  <c r="R2165" i="2"/>
  <c r="S2165" i="2"/>
  <c r="R2188" i="2"/>
  <c r="S2188" i="2"/>
  <c r="M2145" i="2"/>
  <c r="N2145" i="2"/>
  <c r="Q2145" i="2"/>
  <c r="R2145" i="2"/>
  <c r="S2145" i="2"/>
  <c r="R2186" i="2"/>
  <c r="S2186" i="2"/>
  <c r="L2171" i="2"/>
  <c r="O2171" i="2"/>
  <c r="P2171" i="2"/>
  <c r="L2173" i="2"/>
  <c r="O2173" i="2"/>
  <c r="P2173" i="2"/>
  <c r="I2231" i="2"/>
  <c r="E2231" i="2"/>
  <c r="F2231" i="2"/>
  <c r="G2231" i="2"/>
  <c r="H2231" i="2"/>
  <c r="I2233" i="2"/>
  <c r="E2233" i="2"/>
  <c r="F2233" i="2"/>
  <c r="G2233" i="2"/>
  <c r="H2233" i="2"/>
  <c r="I2217" i="2"/>
  <c r="E2217" i="2"/>
  <c r="F2217" i="2"/>
  <c r="G2217" i="2"/>
  <c r="H2217" i="2"/>
  <c r="I2225" i="2"/>
  <c r="E2225" i="2"/>
  <c r="F2225" i="2"/>
  <c r="G2225" i="2"/>
  <c r="H2225" i="2"/>
  <c r="I2235" i="2"/>
  <c r="E2235" i="2"/>
  <c r="F2235" i="2"/>
  <c r="G2235" i="2"/>
  <c r="H2235" i="2"/>
  <c r="I2258" i="2"/>
  <c r="E2258" i="2"/>
  <c r="F2258" i="2"/>
  <c r="G2258" i="2"/>
  <c r="H2258" i="2"/>
  <c r="I2248" i="2"/>
  <c r="E2248" i="2"/>
  <c r="F2248" i="2"/>
  <c r="G2248" i="2"/>
  <c r="H2248" i="2"/>
  <c r="I2256" i="2"/>
  <c r="E2256" i="2"/>
  <c r="F2256" i="2"/>
  <c r="G2256" i="2"/>
  <c r="H2256" i="2"/>
  <c r="I2244" i="2"/>
  <c r="E2244" i="2"/>
  <c r="F2244" i="2"/>
  <c r="G2244" i="2"/>
  <c r="H2244" i="2"/>
  <c r="I2242" i="2"/>
  <c r="E2242" i="2"/>
  <c r="F2242" i="2"/>
  <c r="G2242" i="2"/>
  <c r="H2242" i="2"/>
  <c r="I2250" i="2"/>
  <c r="E2250" i="2"/>
  <c r="F2250" i="2"/>
  <c r="G2250" i="2"/>
  <c r="H2250" i="2"/>
  <c r="I2254" i="2"/>
  <c r="E2254" i="2"/>
  <c r="F2254" i="2"/>
  <c r="G2254" i="2"/>
  <c r="H2254" i="2"/>
  <c r="I2237" i="2"/>
  <c r="E2237" i="2"/>
  <c r="F2237" i="2"/>
  <c r="G2237" i="2"/>
  <c r="H2237" i="2"/>
  <c r="I2252" i="2"/>
  <c r="E2252" i="2"/>
  <c r="F2252" i="2"/>
  <c r="G2252" i="2"/>
  <c r="H2252" i="2"/>
  <c r="I2260" i="2"/>
  <c r="E2260" i="2"/>
  <c r="F2260" i="2"/>
  <c r="G2260" i="2"/>
  <c r="H2260" i="2"/>
  <c r="L2198" i="2"/>
  <c r="O2198" i="2"/>
  <c r="P2198" i="2"/>
  <c r="E2214" i="2"/>
  <c r="F2214" i="2"/>
  <c r="G2214" i="2"/>
  <c r="H2214" i="2"/>
  <c r="I2214" i="2"/>
  <c r="D2238" i="2"/>
  <c r="B2262" i="2"/>
  <c r="O2190" i="2"/>
  <c r="P2190" i="2"/>
  <c r="L2190" i="2"/>
  <c r="N2166" i="2"/>
  <c r="Q2166" i="2"/>
  <c r="R2166" i="2"/>
  <c r="S2166" i="2"/>
  <c r="M2166" i="2"/>
  <c r="L2215" i="2"/>
  <c r="O2215" i="2"/>
  <c r="P2215" i="2"/>
  <c r="L2223" i="2"/>
  <c r="O2223" i="2"/>
  <c r="P2223" i="2"/>
  <c r="M2199" i="2"/>
  <c r="N2199" i="2"/>
  <c r="Q2199" i="2"/>
  <c r="M2192" i="2"/>
  <c r="N2192" i="2"/>
  <c r="Q2192" i="2"/>
  <c r="R2192" i="2"/>
  <c r="S2192" i="2"/>
  <c r="D2308" i="2"/>
  <c r="B2332" i="2"/>
  <c r="D2300" i="2"/>
  <c r="B2324" i="2"/>
  <c r="D2285" i="2"/>
  <c r="B2309" i="2"/>
  <c r="D2302" i="2"/>
  <c r="B2326" i="2"/>
  <c r="D2298" i="2"/>
  <c r="B2322" i="2"/>
  <c r="D2290" i="2"/>
  <c r="B2314" i="2"/>
  <c r="D2292" i="2"/>
  <c r="B2316" i="2"/>
  <c r="L2197" i="2"/>
  <c r="O2197" i="2"/>
  <c r="P2197" i="2"/>
  <c r="L2195" i="2"/>
  <c r="O2195" i="2"/>
  <c r="P2195" i="2"/>
  <c r="D2304" i="2"/>
  <c r="B2328" i="2"/>
  <c r="D2296" i="2"/>
  <c r="B2320" i="2"/>
  <c r="D2306" i="2"/>
  <c r="B2330" i="2"/>
  <c r="N2216" i="2"/>
  <c r="Q2216" i="2"/>
  <c r="R2216" i="2"/>
  <c r="S2216" i="2"/>
  <c r="M2216" i="2"/>
  <c r="B2307" i="2"/>
  <c r="D2283" i="2"/>
  <c r="B2297" i="2"/>
  <c r="D2273" i="2"/>
  <c r="B2289" i="2"/>
  <c r="D2265" i="2"/>
  <c r="B2305" i="2"/>
  <c r="D2281" i="2"/>
  <c r="B2303" i="2"/>
  <c r="D2279" i="2"/>
  <c r="N2222" i="2"/>
  <c r="Q2222" i="2"/>
  <c r="R2222" i="2"/>
  <c r="S2222" i="2"/>
  <c r="M2222" i="2"/>
  <c r="B2287" i="2"/>
  <c r="D2263" i="2"/>
  <c r="B2295" i="2"/>
  <c r="D2271" i="2"/>
  <c r="N2226" i="2"/>
  <c r="Q2226" i="2"/>
  <c r="R2226" i="2"/>
  <c r="S2226" i="2"/>
  <c r="M2226" i="2"/>
  <c r="N2218" i="2"/>
  <c r="Q2218" i="2"/>
  <c r="R2218" i="2"/>
  <c r="S2218" i="2"/>
  <c r="M2218" i="2"/>
  <c r="N2220" i="2"/>
  <c r="Q2220" i="2"/>
  <c r="R2220" i="2"/>
  <c r="S2220" i="2"/>
  <c r="M2220" i="2"/>
  <c r="B2301" i="2"/>
  <c r="D2277" i="2"/>
  <c r="B2293" i="2"/>
  <c r="D2269" i="2"/>
  <c r="B2299" i="2"/>
  <c r="D2275" i="2"/>
  <c r="B2291" i="2"/>
  <c r="D2267" i="2"/>
  <c r="N2224" i="2"/>
  <c r="Q2224" i="2"/>
  <c r="R2224" i="2"/>
  <c r="S2224" i="2"/>
  <c r="M2224" i="2"/>
  <c r="D2288" i="2"/>
  <c r="B2312" i="2"/>
  <c r="M2201" i="2"/>
  <c r="N2201" i="2"/>
  <c r="Q2201" i="2"/>
  <c r="M2193" i="2"/>
  <c r="N2193" i="2"/>
  <c r="Q2193" i="2"/>
  <c r="D2294" i="2"/>
  <c r="B2318" i="2"/>
  <c r="J2214" i="2"/>
  <c r="K2214" i="2"/>
  <c r="M2198" i="2"/>
  <c r="N2198" i="2"/>
  <c r="Q2198" i="2"/>
  <c r="R2198" i="2"/>
  <c r="S2198" i="2"/>
  <c r="J2260" i="2"/>
  <c r="K2260" i="2"/>
  <c r="J2252" i="2"/>
  <c r="K2252" i="2"/>
  <c r="J2237" i="2"/>
  <c r="K2237" i="2"/>
  <c r="J2254" i="2"/>
  <c r="K2254" i="2"/>
  <c r="J2250" i="2"/>
  <c r="K2250" i="2"/>
  <c r="J2242" i="2"/>
  <c r="K2242" i="2"/>
  <c r="J2244" i="2"/>
  <c r="K2244" i="2"/>
  <c r="J2256" i="2"/>
  <c r="K2256" i="2"/>
  <c r="J2248" i="2"/>
  <c r="K2248" i="2"/>
  <c r="J2258" i="2"/>
  <c r="K2258" i="2"/>
  <c r="J2235" i="2"/>
  <c r="K2235" i="2"/>
  <c r="J2225" i="2"/>
  <c r="K2225" i="2"/>
  <c r="J2217" i="2"/>
  <c r="K2217" i="2"/>
  <c r="J2233" i="2"/>
  <c r="K2233" i="2"/>
  <c r="J2231" i="2"/>
  <c r="K2231" i="2"/>
  <c r="M2173" i="2"/>
  <c r="N2173" i="2"/>
  <c r="Q2173" i="2"/>
  <c r="R2173" i="2"/>
  <c r="S2173" i="2"/>
  <c r="M2171" i="2"/>
  <c r="N2171" i="2"/>
  <c r="Q2171" i="2"/>
  <c r="R2171" i="2"/>
  <c r="S2171" i="2"/>
  <c r="J2229" i="2"/>
  <c r="K2229" i="2"/>
  <c r="J2221" i="2"/>
  <c r="K2221" i="2"/>
  <c r="J2227" i="2"/>
  <c r="K2227" i="2"/>
  <c r="J2219" i="2"/>
  <c r="K2219" i="2"/>
  <c r="J2240" i="2"/>
  <c r="K2240" i="2"/>
  <c r="J2246" i="2"/>
  <c r="K2246" i="2"/>
  <c r="R2199" i="2"/>
  <c r="S2199" i="2"/>
  <c r="E2284" i="2"/>
  <c r="F2284" i="2"/>
  <c r="G2284" i="2"/>
  <c r="H2284" i="2"/>
  <c r="I2284" i="2"/>
  <c r="E2276" i="2"/>
  <c r="F2276" i="2"/>
  <c r="G2276" i="2"/>
  <c r="H2276" i="2"/>
  <c r="I2276" i="2"/>
  <c r="E2261" i="2"/>
  <c r="F2261" i="2"/>
  <c r="G2261" i="2"/>
  <c r="H2261" i="2"/>
  <c r="I2261" i="2"/>
  <c r="E2278" i="2"/>
  <c r="F2278" i="2"/>
  <c r="G2278" i="2"/>
  <c r="H2278" i="2"/>
  <c r="I2278" i="2"/>
  <c r="E2274" i="2"/>
  <c r="F2274" i="2"/>
  <c r="G2274" i="2"/>
  <c r="H2274" i="2"/>
  <c r="I2274" i="2"/>
  <c r="E2266" i="2"/>
  <c r="F2266" i="2"/>
  <c r="G2266" i="2"/>
  <c r="H2266" i="2"/>
  <c r="I2266" i="2"/>
  <c r="E2268" i="2"/>
  <c r="F2268" i="2"/>
  <c r="G2268" i="2"/>
  <c r="H2268" i="2"/>
  <c r="I2268" i="2"/>
  <c r="L2205" i="2"/>
  <c r="M2205" i="2"/>
  <c r="N2205" i="2"/>
  <c r="Q2205" i="2"/>
  <c r="O2205" i="2"/>
  <c r="P2205" i="2"/>
  <c r="L2203" i="2"/>
  <c r="M2203" i="2"/>
  <c r="N2203" i="2"/>
  <c r="Q2203" i="2"/>
  <c r="O2203" i="2"/>
  <c r="P2203" i="2"/>
  <c r="E2280" i="2"/>
  <c r="F2280" i="2"/>
  <c r="G2280" i="2"/>
  <c r="H2280" i="2"/>
  <c r="I2280" i="2"/>
  <c r="E2272" i="2"/>
  <c r="F2272" i="2"/>
  <c r="G2272" i="2"/>
  <c r="H2272" i="2"/>
  <c r="I2272" i="2"/>
  <c r="E2282" i="2"/>
  <c r="F2282" i="2"/>
  <c r="G2282" i="2"/>
  <c r="H2282" i="2"/>
  <c r="I2282" i="2"/>
  <c r="I2259" i="2"/>
  <c r="E2259" i="2"/>
  <c r="F2259" i="2"/>
  <c r="G2259" i="2"/>
  <c r="H2259" i="2"/>
  <c r="J2259" i="2"/>
  <c r="K2259" i="2"/>
  <c r="I2249" i="2"/>
  <c r="E2249" i="2"/>
  <c r="F2249" i="2"/>
  <c r="G2249" i="2"/>
  <c r="H2249" i="2"/>
  <c r="J2249" i="2"/>
  <c r="K2249" i="2"/>
  <c r="I2241" i="2"/>
  <c r="E2241" i="2"/>
  <c r="F2241" i="2"/>
  <c r="G2241" i="2"/>
  <c r="H2241" i="2"/>
  <c r="J2241" i="2"/>
  <c r="K2241" i="2"/>
  <c r="I2257" i="2"/>
  <c r="E2257" i="2"/>
  <c r="F2257" i="2"/>
  <c r="G2257" i="2"/>
  <c r="H2257" i="2"/>
  <c r="J2257" i="2"/>
  <c r="K2257" i="2"/>
  <c r="I2255" i="2"/>
  <c r="E2255" i="2"/>
  <c r="F2255" i="2"/>
  <c r="G2255" i="2"/>
  <c r="H2255" i="2"/>
  <c r="J2255" i="2"/>
  <c r="K2255" i="2"/>
  <c r="R2181" i="2"/>
  <c r="S2181" i="2"/>
  <c r="R2179" i="2"/>
  <c r="S2179" i="2"/>
  <c r="I2239" i="2"/>
  <c r="E2239" i="2"/>
  <c r="F2239" i="2"/>
  <c r="G2239" i="2"/>
  <c r="H2239" i="2"/>
  <c r="J2239" i="2"/>
  <c r="K2239" i="2"/>
  <c r="I2247" i="2"/>
  <c r="E2247" i="2"/>
  <c r="F2247" i="2"/>
  <c r="G2247" i="2"/>
  <c r="H2247" i="2"/>
  <c r="J2247" i="2"/>
  <c r="K2247" i="2"/>
  <c r="R2236" i="2"/>
  <c r="S2236" i="2"/>
  <c r="R2228" i="2"/>
  <c r="S2228" i="2"/>
  <c r="R2213" i="2"/>
  <c r="S2213" i="2"/>
  <c r="R2230" i="2"/>
  <c r="S2230" i="2"/>
  <c r="I2253" i="2"/>
  <c r="E2253" i="2"/>
  <c r="F2253" i="2"/>
  <c r="G2253" i="2"/>
  <c r="H2253" i="2"/>
  <c r="J2253" i="2"/>
  <c r="K2253" i="2"/>
  <c r="I2245" i="2"/>
  <c r="E2245" i="2"/>
  <c r="F2245" i="2"/>
  <c r="G2245" i="2"/>
  <c r="H2245" i="2"/>
  <c r="J2245" i="2"/>
  <c r="K2245" i="2"/>
  <c r="I2251" i="2"/>
  <c r="E2251" i="2"/>
  <c r="F2251" i="2"/>
  <c r="G2251" i="2"/>
  <c r="H2251" i="2"/>
  <c r="J2251" i="2"/>
  <c r="K2251" i="2"/>
  <c r="I2243" i="2"/>
  <c r="E2243" i="2"/>
  <c r="F2243" i="2"/>
  <c r="G2243" i="2"/>
  <c r="H2243" i="2"/>
  <c r="J2243" i="2"/>
  <c r="K2243" i="2"/>
  <c r="R2232" i="2"/>
  <c r="S2232" i="2"/>
  <c r="R2234" i="2"/>
  <c r="S2234" i="2"/>
  <c r="E2264" i="2"/>
  <c r="F2264" i="2"/>
  <c r="G2264" i="2"/>
  <c r="H2264" i="2"/>
  <c r="I2264" i="2"/>
  <c r="R2211" i="2"/>
  <c r="S2211" i="2"/>
  <c r="R2201" i="2"/>
  <c r="S2201" i="2"/>
  <c r="R2193" i="2"/>
  <c r="S2193" i="2"/>
  <c r="E2270" i="2"/>
  <c r="F2270" i="2"/>
  <c r="G2270" i="2"/>
  <c r="H2270" i="2"/>
  <c r="I2270" i="2"/>
  <c r="J2270" i="2"/>
  <c r="K2270" i="2"/>
  <c r="M2191" i="2"/>
  <c r="N2191" i="2"/>
  <c r="Q2191" i="2"/>
  <c r="R2191" i="2"/>
  <c r="S2191" i="2"/>
  <c r="E2238" i="2"/>
  <c r="F2238" i="2"/>
  <c r="G2238" i="2"/>
  <c r="H2238" i="2"/>
  <c r="I2238" i="2"/>
  <c r="O2214" i="2"/>
  <c r="P2214" i="2"/>
  <c r="L2214" i="2"/>
  <c r="N2190" i="2"/>
  <c r="Q2190" i="2"/>
  <c r="R2190" i="2"/>
  <c r="S2190" i="2"/>
  <c r="M2190" i="2"/>
  <c r="D2262" i="2"/>
  <c r="B2286" i="2"/>
  <c r="T2166" i="2"/>
  <c r="J2264" i="2"/>
  <c r="K2264" i="2"/>
  <c r="J2282" i="2"/>
  <c r="K2282" i="2"/>
  <c r="J2272" i="2"/>
  <c r="K2272" i="2"/>
  <c r="J2280" i="2"/>
  <c r="K2280" i="2"/>
  <c r="R2203" i="2"/>
  <c r="S2203" i="2"/>
  <c r="R2205" i="2"/>
  <c r="S2205" i="2"/>
  <c r="J2268" i="2"/>
  <c r="K2268" i="2"/>
  <c r="J2266" i="2"/>
  <c r="K2266" i="2"/>
  <c r="J2274" i="2"/>
  <c r="K2274" i="2"/>
  <c r="J2278" i="2"/>
  <c r="K2278" i="2"/>
  <c r="J2261" i="2"/>
  <c r="K2261" i="2"/>
  <c r="J2276" i="2"/>
  <c r="K2276" i="2"/>
  <c r="J2284" i="2"/>
  <c r="K2284" i="2"/>
  <c r="O2240" i="2"/>
  <c r="P2240" i="2"/>
  <c r="L2240" i="2"/>
  <c r="L2227" i="2"/>
  <c r="M2227" i="2"/>
  <c r="N2227" i="2"/>
  <c r="Q2227" i="2"/>
  <c r="O2227" i="2"/>
  <c r="P2227" i="2"/>
  <c r="L2229" i="2"/>
  <c r="M2229" i="2"/>
  <c r="N2229" i="2"/>
  <c r="Q2229" i="2"/>
  <c r="O2229" i="2"/>
  <c r="P2229" i="2"/>
  <c r="L2233" i="2"/>
  <c r="M2233" i="2"/>
  <c r="N2233" i="2"/>
  <c r="Q2233" i="2"/>
  <c r="O2233" i="2"/>
  <c r="P2233" i="2"/>
  <c r="L2225" i="2"/>
  <c r="O2225" i="2"/>
  <c r="P2225" i="2"/>
  <c r="O2258" i="2"/>
  <c r="P2258" i="2"/>
  <c r="L2258" i="2"/>
  <c r="M2258" i="2"/>
  <c r="N2258" i="2"/>
  <c r="Q2258" i="2"/>
  <c r="R2258" i="2"/>
  <c r="S2258" i="2"/>
  <c r="O2256" i="2"/>
  <c r="P2256" i="2"/>
  <c r="L2256" i="2"/>
  <c r="M2256" i="2"/>
  <c r="N2256" i="2"/>
  <c r="Q2256" i="2"/>
  <c r="R2256" i="2"/>
  <c r="S2256" i="2"/>
  <c r="O2242" i="2"/>
  <c r="P2242" i="2"/>
  <c r="L2242" i="2"/>
  <c r="O2254" i="2"/>
  <c r="P2254" i="2"/>
  <c r="L2254" i="2"/>
  <c r="M2254" i="2"/>
  <c r="N2254" i="2"/>
  <c r="Q2254" i="2"/>
  <c r="O2252" i="2"/>
  <c r="P2252" i="2"/>
  <c r="L2252" i="2"/>
  <c r="M2252" i="2"/>
  <c r="N2252" i="2"/>
  <c r="Q2252" i="2"/>
  <c r="D2318" i="2"/>
  <c r="B2342" i="2"/>
  <c r="D2312" i="2"/>
  <c r="B2336" i="2"/>
  <c r="E2267" i="2"/>
  <c r="F2267" i="2"/>
  <c r="G2267" i="2"/>
  <c r="H2267" i="2"/>
  <c r="I2267" i="2"/>
  <c r="J2267" i="2"/>
  <c r="K2267" i="2"/>
  <c r="E2275" i="2"/>
  <c r="F2275" i="2"/>
  <c r="G2275" i="2"/>
  <c r="H2275" i="2"/>
  <c r="I2275" i="2"/>
  <c r="J2275" i="2"/>
  <c r="K2275" i="2"/>
  <c r="E2269" i="2"/>
  <c r="F2269" i="2"/>
  <c r="G2269" i="2"/>
  <c r="H2269" i="2"/>
  <c r="I2269" i="2"/>
  <c r="J2269" i="2"/>
  <c r="K2269" i="2"/>
  <c r="E2277" i="2"/>
  <c r="F2277" i="2"/>
  <c r="G2277" i="2"/>
  <c r="H2277" i="2"/>
  <c r="I2277" i="2"/>
  <c r="J2277" i="2"/>
  <c r="K2277" i="2"/>
  <c r="E2271" i="2"/>
  <c r="F2271" i="2"/>
  <c r="G2271" i="2"/>
  <c r="H2271" i="2"/>
  <c r="I2271" i="2"/>
  <c r="J2271" i="2"/>
  <c r="K2271" i="2"/>
  <c r="E2263" i="2"/>
  <c r="F2263" i="2"/>
  <c r="G2263" i="2"/>
  <c r="H2263" i="2"/>
  <c r="I2263" i="2"/>
  <c r="J2263" i="2"/>
  <c r="K2263" i="2"/>
  <c r="E2279" i="2"/>
  <c r="F2279" i="2"/>
  <c r="G2279" i="2"/>
  <c r="H2279" i="2"/>
  <c r="I2279" i="2"/>
  <c r="J2279" i="2"/>
  <c r="K2279" i="2"/>
  <c r="E2281" i="2"/>
  <c r="F2281" i="2"/>
  <c r="G2281" i="2"/>
  <c r="H2281" i="2"/>
  <c r="I2281" i="2"/>
  <c r="J2281" i="2"/>
  <c r="K2281" i="2"/>
  <c r="E2265" i="2"/>
  <c r="F2265" i="2"/>
  <c r="G2265" i="2"/>
  <c r="H2265" i="2"/>
  <c r="I2265" i="2"/>
  <c r="J2265" i="2"/>
  <c r="K2265" i="2"/>
  <c r="E2273" i="2"/>
  <c r="F2273" i="2"/>
  <c r="G2273" i="2"/>
  <c r="H2273" i="2"/>
  <c r="I2273" i="2"/>
  <c r="J2273" i="2"/>
  <c r="K2273" i="2"/>
  <c r="E2283" i="2"/>
  <c r="F2283" i="2"/>
  <c r="G2283" i="2"/>
  <c r="H2283" i="2"/>
  <c r="I2283" i="2"/>
  <c r="J2283" i="2"/>
  <c r="K2283" i="2"/>
  <c r="D2330" i="2"/>
  <c r="B2354" i="2"/>
  <c r="D2320" i="2"/>
  <c r="B2344" i="2"/>
  <c r="D2328" i="2"/>
  <c r="B2352" i="2"/>
  <c r="D2316" i="2"/>
  <c r="B2340" i="2"/>
  <c r="D2314" i="2"/>
  <c r="B2338" i="2"/>
  <c r="D2322" i="2"/>
  <c r="B2346" i="2"/>
  <c r="D2326" i="2"/>
  <c r="B2350" i="2"/>
  <c r="D2309" i="2"/>
  <c r="B2333" i="2"/>
  <c r="D2324" i="2"/>
  <c r="B2348" i="2"/>
  <c r="D2332" i="2"/>
  <c r="B2356" i="2"/>
  <c r="L2270" i="2"/>
  <c r="O2270" i="2"/>
  <c r="P2270" i="2"/>
  <c r="O2243" i="2"/>
  <c r="P2243" i="2"/>
  <c r="L2243" i="2"/>
  <c r="O2251" i="2"/>
  <c r="P2251" i="2"/>
  <c r="L2251" i="2"/>
  <c r="M2251" i="2"/>
  <c r="N2251" i="2"/>
  <c r="Q2251" i="2"/>
  <c r="O2245" i="2"/>
  <c r="P2245" i="2"/>
  <c r="L2245" i="2"/>
  <c r="O2253" i="2"/>
  <c r="P2253" i="2"/>
  <c r="L2253" i="2"/>
  <c r="M2253" i="2"/>
  <c r="N2253" i="2"/>
  <c r="Q2253" i="2"/>
  <c r="O2247" i="2"/>
  <c r="P2247" i="2"/>
  <c r="L2247" i="2"/>
  <c r="O2239" i="2"/>
  <c r="P2239" i="2"/>
  <c r="L2239" i="2"/>
  <c r="O2255" i="2"/>
  <c r="P2255" i="2"/>
  <c r="L2255" i="2"/>
  <c r="M2255" i="2"/>
  <c r="N2255" i="2"/>
  <c r="Q2255" i="2"/>
  <c r="O2257" i="2"/>
  <c r="P2257" i="2"/>
  <c r="L2257" i="2"/>
  <c r="M2257" i="2"/>
  <c r="N2257" i="2"/>
  <c r="Q2257" i="2"/>
  <c r="O2241" i="2"/>
  <c r="P2241" i="2"/>
  <c r="L2241" i="2"/>
  <c r="O2249" i="2"/>
  <c r="P2249" i="2"/>
  <c r="L2249" i="2"/>
  <c r="O2259" i="2"/>
  <c r="P2259" i="2"/>
  <c r="L2259" i="2"/>
  <c r="M2259" i="2"/>
  <c r="N2259" i="2"/>
  <c r="Q2259" i="2"/>
  <c r="O2246" i="2"/>
  <c r="P2246" i="2"/>
  <c r="L2246" i="2"/>
  <c r="L2219" i="2"/>
  <c r="O2219" i="2"/>
  <c r="P2219" i="2"/>
  <c r="L2221" i="2"/>
  <c r="O2221" i="2"/>
  <c r="P2221" i="2"/>
  <c r="L2231" i="2"/>
  <c r="M2231" i="2"/>
  <c r="N2231" i="2"/>
  <c r="Q2231" i="2"/>
  <c r="O2231" i="2"/>
  <c r="P2231" i="2"/>
  <c r="R2231" i="2"/>
  <c r="S2231" i="2"/>
  <c r="L2217" i="2"/>
  <c r="O2217" i="2"/>
  <c r="P2217" i="2"/>
  <c r="L2235" i="2"/>
  <c r="M2235" i="2"/>
  <c r="N2235" i="2"/>
  <c r="Q2235" i="2"/>
  <c r="O2235" i="2"/>
  <c r="P2235" i="2"/>
  <c r="R2235" i="2"/>
  <c r="S2235" i="2"/>
  <c r="O2248" i="2"/>
  <c r="P2248" i="2"/>
  <c r="L2248" i="2"/>
  <c r="O2244" i="2"/>
  <c r="P2244" i="2"/>
  <c r="L2244" i="2"/>
  <c r="O2250" i="2"/>
  <c r="P2250" i="2"/>
  <c r="L2250" i="2"/>
  <c r="O2237" i="2"/>
  <c r="P2237" i="2"/>
  <c r="L2237" i="2"/>
  <c r="M2237" i="2"/>
  <c r="N2237" i="2"/>
  <c r="Q2237" i="2"/>
  <c r="O2260" i="2"/>
  <c r="P2260" i="2"/>
  <c r="L2260" i="2"/>
  <c r="M2260" i="2"/>
  <c r="N2260" i="2"/>
  <c r="Q2260" i="2"/>
  <c r="E2294" i="2"/>
  <c r="F2294" i="2"/>
  <c r="G2294" i="2"/>
  <c r="H2294" i="2"/>
  <c r="I2294" i="2"/>
  <c r="J2294" i="2"/>
  <c r="K2294" i="2"/>
  <c r="E2288" i="2"/>
  <c r="F2288" i="2"/>
  <c r="G2288" i="2"/>
  <c r="H2288" i="2"/>
  <c r="I2288" i="2"/>
  <c r="J2288" i="2"/>
  <c r="K2288" i="2"/>
  <c r="D2291" i="2"/>
  <c r="B2315" i="2"/>
  <c r="D2299" i="2"/>
  <c r="B2323" i="2"/>
  <c r="D2293" i="2"/>
  <c r="B2317" i="2"/>
  <c r="D2301" i="2"/>
  <c r="B2325" i="2"/>
  <c r="D2295" i="2"/>
  <c r="B2319" i="2"/>
  <c r="D2287" i="2"/>
  <c r="B2311" i="2"/>
  <c r="D2303" i="2"/>
  <c r="B2327" i="2"/>
  <c r="D2305" i="2"/>
  <c r="B2329" i="2"/>
  <c r="D2289" i="2"/>
  <c r="B2313" i="2"/>
  <c r="D2297" i="2"/>
  <c r="B2321" i="2"/>
  <c r="D2307" i="2"/>
  <c r="B2331" i="2"/>
  <c r="E2306" i="2"/>
  <c r="F2306" i="2"/>
  <c r="G2306" i="2"/>
  <c r="H2306" i="2"/>
  <c r="I2306" i="2"/>
  <c r="J2306" i="2"/>
  <c r="K2306" i="2"/>
  <c r="E2296" i="2"/>
  <c r="F2296" i="2"/>
  <c r="G2296" i="2"/>
  <c r="H2296" i="2"/>
  <c r="I2296" i="2"/>
  <c r="J2296" i="2"/>
  <c r="K2296" i="2"/>
  <c r="E2304" i="2"/>
  <c r="F2304" i="2"/>
  <c r="G2304" i="2"/>
  <c r="H2304" i="2"/>
  <c r="I2304" i="2"/>
  <c r="J2304" i="2"/>
  <c r="K2304" i="2"/>
  <c r="M2195" i="2"/>
  <c r="N2195" i="2"/>
  <c r="Q2195" i="2"/>
  <c r="R2195" i="2"/>
  <c r="S2195" i="2"/>
  <c r="M2197" i="2"/>
  <c r="N2197" i="2"/>
  <c r="Q2197" i="2"/>
  <c r="R2197" i="2"/>
  <c r="S2197" i="2"/>
  <c r="T2190" i="2"/>
  <c r="E2292" i="2"/>
  <c r="F2292" i="2"/>
  <c r="G2292" i="2"/>
  <c r="H2292" i="2"/>
  <c r="I2292" i="2"/>
  <c r="J2292" i="2"/>
  <c r="K2292" i="2"/>
  <c r="E2290" i="2"/>
  <c r="F2290" i="2"/>
  <c r="G2290" i="2"/>
  <c r="H2290" i="2"/>
  <c r="I2290" i="2"/>
  <c r="J2290" i="2"/>
  <c r="K2290" i="2"/>
  <c r="E2298" i="2"/>
  <c r="F2298" i="2"/>
  <c r="G2298" i="2"/>
  <c r="H2298" i="2"/>
  <c r="I2298" i="2"/>
  <c r="J2298" i="2"/>
  <c r="K2298" i="2"/>
  <c r="E2302" i="2"/>
  <c r="F2302" i="2"/>
  <c r="G2302" i="2"/>
  <c r="H2302" i="2"/>
  <c r="I2302" i="2"/>
  <c r="J2302" i="2"/>
  <c r="K2302" i="2"/>
  <c r="E2285" i="2"/>
  <c r="F2285" i="2"/>
  <c r="G2285" i="2"/>
  <c r="H2285" i="2"/>
  <c r="I2285" i="2"/>
  <c r="J2285" i="2"/>
  <c r="K2285" i="2"/>
  <c r="E2300" i="2"/>
  <c r="F2300" i="2"/>
  <c r="G2300" i="2"/>
  <c r="H2300" i="2"/>
  <c r="I2300" i="2"/>
  <c r="J2300" i="2"/>
  <c r="K2300" i="2"/>
  <c r="E2308" i="2"/>
  <c r="F2308" i="2"/>
  <c r="G2308" i="2"/>
  <c r="H2308" i="2"/>
  <c r="I2308" i="2"/>
  <c r="J2308" i="2"/>
  <c r="K2308" i="2"/>
  <c r="N2223" i="2"/>
  <c r="Q2223" i="2"/>
  <c r="R2223" i="2"/>
  <c r="S2223" i="2"/>
  <c r="M2223" i="2"/>
  <c r="N2215" i="2"/>
  <c r="Q2215" i="2"/>
  <c r="R2215" i="2"/>
  <c r="S2215" i="2"/>
  <c r="M2215" i="2"/>
  <c r="E2262" i="2"/>
  <c r="F2262" i="2"/>
  <c r="G2262" i="2"/>
  <c r="H2262" i="2"/>
  <c r="I2262" i="2"/>
  <c r="J2262" i="2"/>
  <c r="K2262" i="2"/>
  <c r="D2286" i="2"/>
  <c r="B2310" i="2"/>
  <c r="N2214" i="2"/>
  <c r="Q2214" i="2"/>
  <c r="R2214" i="2"/>
  <c r="S2214" i="2"/>
  <c r="M2214" i="2"/>
  <c r="J2238" i="2"/>
  <c r="K2238" i="2"/>
  <c r="L2308" i="2"/>
  <c r="M2308" i="2"/>
  <c r="N2308" i="2"/>
  <c r="Q2308" i="2"/>
  <c r="O2308" i="2"/>
  <c r="P2308" i="2"/>
  <c r="L2285" i="2"/>
  <c r="M2285" i="2"/>
  <c r="N2285" i="2"/>
  <c r="Q2285" i="2"/>
  <c r="O2285" i="2"/>
  <c r="P2285" i="2"/>
  <c r="L2290" i="2"/>
  <c r="O2290" i="2"/>
  <c r="P2290" i="2"/>
  <c r="E2307" i="2"/>
  <c r="F2307" i="2"/>
  <c r="G2307" i="2"/>
  <c r="H2307" i="2"/>
  <c r="I2307" i="2"/>
  <c r="E2297" i="2"/>
  <c r="F2297" i="2"/>
  <c r="G2297" i="2"/>
  <c r="H2297" i="2"/>
  <c r="I2297" i="2"/>
  <c r="E2289" i="2"/>
  <c r="F2289" i="2"/>
  <c r="G2289" i="2"/>
  <c r="H2289" i="2"/>
  <c r="I2289" i="2"/>
  <c r="E2305" i="2"/>
  <c r="F2305" i="2"/>
  <c r="G2305" i="2"/>
  <c r="H2305" i="2"/>
  <c r="I2305" i="2"/>
  <c r="E2303" i="2"/>
  <c r="F2303" i="2"/>
  <c r="G2303" i="2"/>
  <c r="H2303" i="2"/>
  <c r="I2303" i="2"/>
  <c r="E2287" i="2"/>
  <c r="F2287" i="2"/>
  <c r="G2287" i="2"/>
  <c r="H2287" i="2"/>
  <c r="I2287" i="2"/>
  <c r="E2295" i="2"/>
  <c r="F2295" i="2"/>
  <c r="G2295" i="2"/>
  <c r="H2295" i="2"/>
  <c r="I2295" i="2"/>
  <c r="E2301" i="2"/>
  <c r="F2301" i="2"/>
  <c r="G2301" i="2"/>
  <c r="H2301" i="2"/>
  <c r="I2301" i="2"/>
  <c r="E2293" i="2"/>
  <c r="F2293" i="2"/>
  <c r="G2293" i="2"/>
  <c r="H2293" i="2"/>
  <c r="I2293" i="2"/>
  <c r="E2299" i="2"/>
  <c r="F2299" i="2"/>
  <c r="G2299" i="2"/>
  <c r="H2299" i="2"/>
  <c r="I2299" i="2"/>
  <c r="E2291" i="2"/>
  <c r="F2291" i="2"/>
  <c r="G2291" i="2"/>
  <c r="H2291" i="2"/>
  <c r="I2291" i="2"/>
  <c r="R2260" i="2"/>
  <c r="S2260" i="2"/>
  <c r="R2237" i="2"/>
  <c r="S2237" i="2"/>
  <c r="N2217" i="2"/>
  <c r="Q2217" i="2"/>
  <c r="M2217" i="2"/>
  <c r="N2221" i="2"/>
  <c r="Q2221" i="2"/>
  <c r="M2221" i="2"/>
  <c r="N2219" i="2"/>
  <c r="Q2219" i="2"/>
  <c r="M2219" i="2"/>
  <c r="R2259" i="2"/>
  <c r="S2259" i="2"/>
  <c r="R2257" i="2"/>
  <c r="S2257" i="2"/>
  <c r="R2255" i="2"/>
  <c r="S2255" i="2"/>
  <c r="R2253" i="2"/>
  <c r="S2253" i="2"/>
  <c r="R2251" i="2"/>
  <c r="S2251" i="2"/>
  <c r="M2270" i="2"/>
  <c r="N2270" i="2"/>
  <c r="Q2270" i="2"/>
  <c r="R2270" i="2"/>
  <c r="S2270" i="2"/>
  <c r="I2332" i="2"/>
  <c r="E2332" i="2"/>
  <c r="F2332" i="2"/>
  <c r="G2332" i="2"/>
  <c r="H2332" i="2"/>
  <c r="I2324" i="2"/>
  <c r="E2324" i="2"/>
  <c r="F2324" i="2"/>
  <c r="G2324" i="2"/>
  <c r="H2324" i="2"/>
  <c r="I2309" i="2"/>
  <c r="E2309" i="2"/>
  <c r="F2309" i="2"/>
  <c r="G2309" i="2"/>
  <c r="H2309" i="2"/>
  <c r="I2326" i="2"/>
  <c r="E2326" i="2"/>
  <c r="F2326" i="2"/>
  <c r="G2326" i="2"/>
  <c r="H2326" i="2"/>
  <c r="I2322" i="2"/>
  <c r="E2322" i="2"/>
  <c r="F2322" i="2"/>
  <c r="G2322" i="2"/>
  <c r="H2322" i="2"/>
  <c r="I2314" i="2"/>
  <c r="E2314" i="2"/>
  <c r="F2314" i="2"/>
  <c r="G2314" i="2"/>
  <c r="H2314" i="2"/>
  <c r="I2316" i="2"/>
  <c r="E2316" i="2"/>
  <c r="F2316" i="2"/>
  <c r="G2316" i="2"/>
  <c r="H2316" i="2"/>
  <c r="I2328" i="2"/>
  <c r="E2328" i="2"/>
  <c r="F2328" i="2"/>
  <c r="G2328" i="2"/>
  <c r="H2328" i="2"/>
  <c r="I2320" i="2"/>
  <c r="E2320" i="2"/>
  <c r="F2320" i="2"/>
  <c r="G2320" i="2"/>
  <c r="H2320" i="2"/>
  <c r="I2330" i="2"/>
  <c r="E2330" i="2"/>
  <c r="F2330" i="2"/>
  <c r="G2330" i="2"/>
  <c r="H2330" i="2"/>
  <c r="I2312" i="2"/>
  <c r="E2312" i="2"/>
  <c r="F2312" i="2"/>
  <c r="G2312" i="2"/>
  <c r="H2312" i="2"/>
  <c r="I2318" i="2"/>
  <c r="E2318" i="2"/>
  <c r="F2318" i="2"/>
  <c r="G2318" i="2"/>
  <c r="H2318" i="2"/>
  <c r="R2252" i="2"/>
  <c r="S2252" i="2"/>
  <c r="R2254" i="2"/>
  <c r="S2254" i="2"/>
  <c r="N2225" i="2"/>
  <c r="Q2225" i="2"/>
  <c r="M2225" i="2"/>
  <c r="L2276" i="2"/>
  <c r="M2276" i="2"/>
  <c r="N2276" i="2"/>
  <c r="Q2276" i="2"/>
  <c r="O2276" i="2"/>
  <c r="P2276" i="2"/>
  <c r="R2276" i="2"/>
  <c r="S2276" i="2"/>
  <c r="L2278" i="2"/>
  <c r="M2278" i="2"/>
  <c r="N2278" i="2"/>
  <c r="Q2278" i="2"/>
  <c r="O2278" i="2"/>
  <c r="P2278" i="2"/>
  <c r="R2278" i="2"/>
  <c r="S2278" i="2"/>
  <c r="L2266" i="2"/>
  <c r="O2266" i="2"/>
  <c r="P2266" i="2"/>
  <c r="L2280" i="2"/>
  <c r="M2280" i="2"/>
  <c r="N2280" i="2"/>
  <c r="Q2280" i="2"/>
  <c r="O2280" i="2"/>
  <c r="P2280" i="2"/>
  <c r="L2282" i="2"/>
  <c r="M2282" i="2"/>
  <c r="N2282" i="2"/>
  <c r="Q2282" i="2"/>
  <c r="O2282" i="2"/>
  <c r="P2282" i="2"/>
  <c r="L2300" i="2"/>
  <c r="M2300" i="2"/>
  <c r="N2300" i="2"/>
  <c r="Q2300" i="2"/>
  <c r="O2300" i="2"/>
  <c r="P2300" i="2"/>
  <c r="L2302" i="2"/>
  <c r="M2302" i="2"/>
  <c r="N2302" i="2"/>
  <c r="Q2302" i="2"/>
  <c r="O2302" i="2"/>
  <c r="P2302" i="2"/>
  <c r="L2298" i="2"/>
  <c r="O2298" i="2"/>
  <c r="P2298" i="2"/>
  <c r="L2292" i="2"/>
  <c r="O2292" i="2"/>
  <c r="P2292" i="2"/>
  <c r="L2304" i="2"/>
  <c r="M2304" i="2"/>
  <c r="N2304" i="2"/>
  <c r="Q2304" i="2"/>
  <c r="O2304" i="2"/>
  <c r="P2304" i="2"/>
  <c r="L2296" i="2"/>
  <c r="O2296" i="2"/>
  <c r="P2296" i="2"/>
  <c r="L2306" i="2"/>
  <c r="M2306" i="2"/>
  <c r="N2306" i="2"/>
  <c r="Q2306" i="2"/>
  <c r="O2306" i="2"/>
  <c r="P2306" i="2"/>
  <c r="D2331" i="2"/>
  <c r="B2355" i="2"/>
  <c r="D2321" i="2"/>
  <c r="B2345" i="2"/>
  <c r="D2313" i="2"/>
  <c r="B2337" i="2"/>
  <c r="D2329" i="2"/>
  <c r="B2353" i="2"/>
  <c r="D2327" i="2"/>
  <c r="B2351" i="2"/>
  <c r="D2311" i="2"/>
  <c r="B2335" i="2"/>
  <c r="D2319" i="2"/>
  <c r="B2343" i="2"/>
  <c r="D2325" i="2"/>
  <c r="B2349" i="2"/>
  <c r="D2317" i="2"/>
  <c r="B2341" i="2"/>
  <c r="D2323" i="2"/>
  <c r="B2347" i="2"/>
  <c r="D2315" i="2"/>
  <c r="B2339" i="2"/>
  <c r="L2288" i="2"/>
  <c r="O2288" i="2"/>
  <c r="P2288" i="2"/>
  <c r="L2294" i="2"/>
  <c r="O2294" i="2"/>
  <c r="P2294" i="2"/>
  <c r="N2250" i="2"/>
  <c r="Q2250" i="2"/>
  <c r="R2250" i="2"/>
  <c r="S2250" i="2"/>
  <c r="M2250" i="2"/>
  <c r="N2244" i="2"/>
  <c r="Q2244" i="2"/>
  <c r="R2244" i="2"/>
  <c r="S2244" i="2"/>
  <c r="M2244" i="2"/>
  <c r="N2248" i="2"/>
  <c r="Q2248" i="2"/>
  <c r="R2248" i="2"/>
  <c r="S2248" i="2"/>
  <c r="M2248" i="2"/>
  <c r="R2217" i="2"/>
  <c r="S2217" i="2"/>
  <c r="R2221" i="2"/>
  <c r="S2221" i="2"/>
  <c r="R2219" i="2"/>
  <c r="S2219" i="2"/>
  <c r="N2246" i="2"/>
  <c r="Q2246" i="2"/>
  <c r="R2246" i="2"/>
  <c r="S2246" i="2"/>
  <c r="M2246" i="2"/>
  <c r="N2249" i="2"/>
  <c r="Q2249" i="2"/>
  <c r="R2249" i="2"/>
  <c r="S2249" i="2"/>
  <c r="M2249" i="2"/>
  <c r="N2241" i="2"/>
  <c r="Q2241" i="2"/>
  <c r="R2241" i="2"/>
  <c r="S2241" i="2"/>
  <c r="M2241" i="2"/>
  <c r="N2239" i="2"/>
  <c r="Q2239" i="2"/>
  <c r="R2239" i="2"/>
  <c r="S2239" i="2"/>
  <c r="M2239" i="2"/>
  <c r="N2247" i="2"/>
  <c r="Q2247" i="2"/>
  <c r="R2247" i="2"/>
  <c r="S2247" i="2"/>
  <c r="M2247" i="2"/>
  <c r="N2245" i="2"/>
  <c r="Q2245" i="2"/>
  <c r="R2245" i="2"/>
  <c r="S2245" i="2"/>
  <c r="M2245" i="2"/>
  <c r="N2243" i="2"/>
  <c r="Q2243" i="2"/>
  <c r="R2243" i="2"/>
  <c r="S2243" i="2"/>
  <c r="M2243" i="2"/>
  <c r="B2380" i="2"/>
  <c r="D2356" i="2"/>
  <c r="B2372" i="2"/>
  <c r="D2348" i="2"/>
  <c r="B2357" i="2"/>
  <c r="D2333" i="2"/>
  <c r="B2374" i="2"/>
  <c r="D2350" i="2"/>
  <c r="B2370" i="2"/>
  <c r="D2346" i="2"/>
  <c r="B2362" i="2"/>
  <c r="D2338" i="2"/>
  <c r="B2364" i="2"/>
  <c r="D2340" i="2"/>
  <c r="B2376" i="2"/>
  <c r="D2352" i="2"/>
  <c r="B2368" i="2"/>
  <c r="D2344" i="2"/>
  <c r="B2378" i="2"/>
  <c r="D2354" i="2"/>
  <c r="L2283" i="2"/>
  <c r="M2283" i="2"/>
  <c r="N2283" i="2"/>
  <c r="Q2283" i="2"/>
  <c r="O2283" i="2"/>
  <c r="P2283" i="2"/>
  <c r="L2273" i="2"/>
  <c r="O2273" i="2"/>
  <c r="P2273" i="2"/>
  <c r="L2265" i="2"/>
  <c r="O2265" i="2"/>
  <c r="P2265" i="2"/>
  <c r="L2281" i="2"/>
  <c r="M2281" i="2"/>
  <c r="N2281" i="2"/>
  <c r="Q2281" i="2"/>
  <c r="O2281" i="2"/>
  <c r="P2281" i="2"/>
  <c r="L2279" i="2"/>
  <c r="M2279" i="2"/>
  <c r="N2279" i="2"/>
  <c r="Q2279" i="2"/>
  <c r="O2279" i="2"/>
  <c r="P2279" i="2"/>
  <c r="L2263" i="2"/>
  <c r="O2263" i="2"/>
  <c r="P2263" i="2"/>
  <c r="L2271" i="2"/>
  <c r="O2271" i="2"/>
  <c r="P2271" i="2"/>
  <c r="L2277" i="2"/>
  <c r="M2277" i="2"/>
  <c r="N2277" i="2"/>
  <c r="Q2277" i="2"/>
  <c r="O2277" i="2"/>
  <c r="P2277" i="2"/>
  <c r="L2269" i="2"/>
  <c r="O2269" i="2"/>
  <c r="P2269" i="2"/>
  <c r="L2275" i="2"/>
  <c r="M2275" i="2"/>
  <c r="N2275" i="2"/>
  <c r="Q2275" i="2"/>
  <c r="O2275" i="2"/>
  <c r="P2275" i="2"/>
  <c r="L2267" i="2"/>
  <c r="O2267" i="2"/>
  <c r="P2267" i="2"/>
  <c r="B2360" i="2"/>
  <c r="D2336" i="2"/>
  <c r="B2366" i="2"/>
  <c r="D2342" i="2"/>
  <c r="N2242" i="2"/>
  <c r="Q2242" i="2"/>
  <c r="R2242" i="2"/>
  <c r="S2242" i="2"/>
  <c r="M2242" i="2"/>
  <c r="R2225" i="2"/>
  <c r="S2225" i="2"/>
  <c r="R2233" i="2"/>
  <c r="S2233" i="2"/>
  <c r="R2229" i="2"/>
  <c r="S2229" i="2"/>
  <c r="R2227" i="2"/>
  <c r="S2227" i="2"/>
  <c r="N2240" i="2"/>
  <c r="Q2240" i="2"/>
  <c r="R2240" i="2"/>
  <c r="S2240" i="2"/>
  <c r="M2240" i="2"/>
  <c r="L2284" i="2"/>
  <c r="M2284" i="2"/>
  <c r="N2284" i="2"/>
  <c r="Q2284" i="2"/>
  <c r="O2284" i="2"/>
  <c r="P2284" i="2"/>
  <c r="L2261" i="2"/>
  <c r="M2261" i="2"/>
  <c r="N2261" i="2"/>
  <c r="Q2261" i="2"/>
  <c r="O2261" i="2"/>
  <c r="P2261" i="2"/>
  <c r="L2274" i="2"/>
  <c r="O2274" i="2"/>
  <c r="P2274" i="2"/>
  <c r="L2268" i="2"/>
  <c r="O2268" i="2"/>
  <c r="P2268" i="2"/>
  <c r="L2272" i="2"/>
  <c r="O2272" i="2"/>
  <c r="P2272" i="2"/>
  <c r="L2264" i="2"/>
  <c r="O2264" i="2"/>
  <c r="P2264" i="2"/>
  <c r="O2262" i="2"/>
  <c r="P2262" i="2"/>
  <c r="L2262" i="2"/>
  <c r="D2310" i="2"/>
  <c r="B2334" i="2"/>
  <c r="O2238" i="2"/>
  <c r="P2238" i="2"/>
  <c r="L2238" i="2"/>
  <c r="E2286" i="2"/>
  <c r="F2286" i="2"/>
  <c r="G2286" i="2"/>
  <c r="H2286" i="2"/>
  <c r="I2286" i="2"/>
  <c r="T2238" i="2"/>
  <c r="T2214" i="2"/>
  <c r="R2277" i="2"/>
  <c r="S2277" i="2"/>
  <c r="R2279" i="2"/>
  <c r="S2279" i="2"/>
  <c r="R2281" i="2"/>
  <c r="S2281" i="2"/>
  <c r="R2283" i="2"/>
  <c r="S2283" i="2"/>
  <c r="J2286" i="2"/>
  <c r="K2286" i="2"/>
  <c r="R2261" i="2"/>
  <c r="S2261" i="2"/>
  <c r="R2284" i="2"/>
  <c r="S2284" i="2"/>
  <c r="E2342" i="2"/>
  <c r="F2342" i="2"/>
  <c r="G2342" i="2"/>
  <c r="H2342" i="2"/>
  <c r="I2342" i="2"/>
  <c r="E2336" i="2"/>
  <c r="F2336" i="2"/>
  <c r="G2336" i="2"/>
  <c r="H2336" i="2"/>
  <c r="I2336" i="2"/>
  <c r="R2275" i="2"/>
  <c r="S2275" i="2"/>
  <c r="E2354" i="2"/>
  <c r="F2354" i="2"/>
  <c r="G2354" i="2"/>
  <c r="H2354" i="2"/>
  <c r="I2354" i="2"/>
  <c r="E2344" i="2"/>
  <c r="F2344" i="2"/>
  <c r="G2344" i="2"/>
  <c r="H2344" i="2"/>
  <c r="I2344" i="2"/>
  <c r="E2352" i="2"/>
  <c r="F2352" i="2"/>
  <c r="G2352" i="2"/>
  <c r="H2352" i="2"/>
  <c r="I2352" i="2"/>
  <c r="E2340" i="2"/>
  <c r="F2340" i="2"/>
  <c r="G2340" i="2"/>
  <c r="H2340" i="2"/>
  <c r="I2340" i="2"/>
  <c r="E2338" i="2"/>
  <c r="F2338" i="2"/>
  <c r="G2338" i="2"/>
  <c r="H2338" i="2"/>
  <c r="I2338" i="2"/>
  <c r="E2346" i="2"/>
  <c r="F2346" i="2"/>
  <c r="G2346" i="2"/>
  <c r="H2346" i="2"/>
  <c r="I2346" i="2"/>
  <c r="E2350" i="2"/>
  <c r="F2350" i="2"/>
  <c r="G2350" i="2"/>
  <c r="H2350" i="2"/>
  <c r="I2350" i="2"/>
  <c r="E2333" i="2"/>
  <c r="F2333" i="2"/>
  <c r="G2333" i="2"/>
  <c r="H2333" i="2"/>
  <c r="I2333" i="2"/>
  <c r="E2348" i="2"/>
  <c r="F2348" i="2"/>
  <c r="G2348" i="2"/>
  <c r="H2348" i="2"/>
  <c r="I2348" i="2"/>
  <c r="E2356" i="2"/>
  <c r="F2356" i="2"/>
  <c r="G2356" i="2"/>
  <c r="H2356" i="2"/>
  <c r="I2356" i="2"/>
  <c r="M2294" i="2"/>
  <c r="N2294" i="2"/>
  <c r="Q2294" i="2"/>
  <c r="R2294" i="2"/>
  <c r="S2294" i="2"/>
  <c r="M2288" i="2"/>
  <c r="N2288" i="2"/>
  <c r="Q2288" i="2"/>
  <c r="R2288" i="2"/>
  <c r="S2288" i="2"/>
  <c r="I2315" i="2"/>
  <c r="E2315" i="2"/>
  <c r="F2315" i="2"/>
  <c r="G2315" i="2"/>
  <c r="H2315" i="2"/>
  <c r="I2323" i="2"/>
  <c r="E2323" i="2"/>
  <c r="F2323" i="2"/>
  <c r="G2323" i="2"/>
  <c r="H2323" i="2"/>
  <c r="I2317" i="2"/>
  <c r="E2317" i="2"/>
  <c r="F2317" i="2"/>
  <c r="G2317" i="2"/>
  <c r="H2317" i="2"/>
  <c r="I2325" i="2"/>
  <c r="E2325" i="2"/>
  <c r="F2325" i="2"/>
  <c r="G2325" i="2"/>
  <c r="H2325" i="2"/>
  <c r="I2319" i="2"/>
  <c r="E2319" i="2"/>
  <c r="F2319" i="2"/>
  <c r="G2319" i="2"/>
  <c r="H2319" i="2"/>
  <c r="I2311" i="2"/>
  <c r="E2311" i="2"/>
  <c r="F2311" i="2"/>
  <c r="G2311" i="2"/>
  <c r="H2311" i="2"/>
  <c r="I2327" i="2"/>
  <c r="E2327" i="2"/>
  <c r="F2327" i="2"/>
  <c r="G2327" i="2"/>
  <c r="H2327" i="2"/>
  <c r="I2329" i="2"/>
  <c r="E2329" i="2"/>
  <c r="F2329" i="2"/>
  <c r="G2329" i="2"/>
  <c r="H2329" i="2"/>
  <c r="I2313" i="2"/>
  <c r="E2313" i="2"/>
  <c r="F2313" i="2"/>
  <c r="G2313" i="2"/>
  <c r="H2313" i="2"/>
  <c r="I2321" i="2"/>
  <c r="E2321" i="2"/>
  <c r="F2321" i="2"/>
  <c r="G2321" i="2"/>
  <c r="H2321" i="2"/>
  <c r="I2331" i="2"/>
  <c r="E2331" i="2"/>
  <c r="F2331" i="2"/>
  <c r="G2331" i="2"/>
  <c r="H2331" i="2"/>
  <c r="M2296" i="2"/>
  <c r="N2296" i="2"/>
  <c r="Q2296" i="2"/>
  <c r="R2296" i="2"/>
  <c r="S2296" i="2"/>
  <c r="M2292" i="2"/>
  <c r="N2292" i="2"/>
  <c r="Q2292" i="2"/>
  <c r="R2292" i="2"/>
  <c r="S2292" i="2"/>
  <c r="M2298" i="2"/>
  <c r="N2298" i="2"/>
  <c r="Q2298" i="2"/>
  <c r="R2298" i="2"/>
  <c r="S2298" i="2"/>
  <c r="M2266" i="2"/>
  <c r="N2266" i="2"/>
  <c r="Q2266" i="2"/>
  <c r="R2266" i="2"/>
  <c r="S2266" i="2"/>
  <c r="J2318" i="2"/>
  <c r="K2318" i="2"/>
  <c r="J2312" i="2"/>
  <c r="K2312" i="2"/>
  <c r="J2330" i="2"/>
  <c r="K2330" i="2"/>
  <c r="J2320" i="2"/>
  <c r="K2320" i="2"/>
  <c r="J2328" i="2"/>
  <c r="K2328" i="2"/>
  <c r="J2316" i="2"/>
  <c r="K2316" i="2"/>
  <c r="J2314" i="2"/>
  <c r="K2314" i="2"/>
  <c r="J2322" i="2"/>
  <c r="K2322" i="2"/>
  <c r="J2326" i="2"/>
  <c r="K2326" i="2"/>
  <c r="J2309" i="2"/>
  <c r="K2309" i="2"/>
  <c r="J2324" i="2"/>
  <c r="K2324" i="2"/>
  <c r="J2332" i="2"/>
  <c r="K2332" i="2"/>
  <c r="J2291" i="2"/>
  <c r="K2291" i="2"/>
  <c r="J2299" i="2"/>
  <c r="K2299" i="2"/>
  <c r="J2293" i="2"/>
  <c r="K2293" i="2"/>
  <c r="J2301" i="2"/>
  <c r="K2301" i="2"/>
  <c r="J2295" i="2"/>
  <c r="K2295" i="2"/>
  <c r="J2287" i="2"/>
  <c r="K2287" i="2"/>
  <c r="J2303" i="2"/>
  <c r="K2303" i="2"/>
  <c r="J2305" i="2"/>
  <c r="K2305" i="2"/>
  <c r="J2289" i="2"/>
  <c r="K2289" i="2"/>
  <c r="J2297" i="2"/>
  <c r="K2297" i="2"/>
  <c r="J2307" i="2"/>
  <c r="K2307" i="2"/>
  <c r="R2285" i="2"/>
  <c r="S2285" i="2"/>
  <c r="R2308" i="2"/>
  <c r="S2308" i="2"/>
  <c r="M2264" i="2"/>
  <c r="N2264" i="2"/>
  <c r="Q2264" i="2"/>
  <c r="R2264" i="2"/>
  <c r="S2264" i="2"/>
  <c r="M2272" i="2"/>
  <c r="N2272" i="2"/>
  <c r="Q2272" i="2"/>
  <c r="R2272" i="2"/>
  <c r="S2272" i="2"/>
  <c r="M2268" i="2"/>
  <c r="N2268" i="2"/>
  <c r="Q2268" i="2"/>
  <c r="R2268" i="2"/>
  <c r="S2268" i="2"/>
  <c r="M2274" i="2"/>
  <c r="N2274" i="2"/>
  <c r="Q2274" i="2"/>
  <c r="R2274" i="2"/>
  <c r="S2274" i="2"/>
  <c r="B2390" i="2"/>
  <c r="D2366" i="2"/>
  <c r="B2384" i="2"/>
  <c r="D2360" i="2"/>
  <c r="M2267" i="2"/>
  <c r="N2267" i="2"/>
  <c r="Q2267" i="2"/>
  <c r="R2267" i="2"/>
  <c r="S2267" i="2"/>
  <c r="M2269" i="2"/>
  <c r="N2269" i="2"/>
  <c r="Q2269" i="2"/>
  <c r="R2269" i="2"/>
  <c r="S2269" i="2"/>
  <c r="M2271" i="2"/>
  <c r="N2271" i="2"/>
  <c r="Q2271" i="2"/>
  <c r="R2271" i="2"/>
  <c r="S2271" i="2"/>
  <c r="M2263" i="2"/>
  <c r="N2263" i="2"/>
  <c r="Q2263" i="2"/>
  <c r="R2263" i="2"/>
  <c r="S2263" i="2"/>
  <c r="M2265" i="2"/>
  <c r="N2265" i="2"/>
  <c r="Q2265" i="2"/>
  <c r="R2265" i="2"/>
  <c r="S2265" i="2"/>
  <c r="M2273" i="2"/>
  <c r="N2273" i="2"/>
  <c r="Q2273" i="2"/>
  <c r="R2273" i="2"/>
  <c r="S2273" i="2"/>
  <c r="B2402" i="2"/>
  <c r="D2378" i="2"/>
  <c r="B2392" i="2"/>
  <c r="D2368" i="2"/>
  <c r="B2400" i="2"/>
  <c r="D2376" i="2"/>
  <c r="B2388" i="2"/>
  <c r="D2364" i="2"/>
  <c r="B2386" i="2"/>
  <c r="D2362" i="2"/>
  <c r="B2394" i="2"/>
  <c r="D2370" i="2"/>
  <c r="B2398" i="2"/>
  <c r="D2374" i="2"/>
  <c r="B2381" i="2"/>
  <c r="D2357" i="2"/>
  <c r="B2396" i="2"/>
  <c r="D2372" i="2"/>
  <c r="B2404" i="2"/>
  <c r="D2380" i="2"/>
  <c r="B2363" i="2"/>
  <c r="D2339" i="2"/>
  <c r="B2371" i="2"/>
  <c r="D2347" i="2"/>
  <c r="B2365" i="2"/>
  <c r="D2341" i="2"/>
  <c r="B2373" i="2"/>
  <c r="D2349" i="2"/>
  <c r="B2367" i="2"/>
  <c r="D2343" i="2"/>
  <c r="B2359" i="2"/>
  <c r="D2335" i="2"/>
  <c r="B2375" i="2"/>
  <c r="D2351" i="2"/>
  <c r="B2377" i="2"/>
  <c r="D2353" i="2"/>
  <c r="B2361" i="2"/>
  <c r="D2337" i="2"/>
  <c r="B2369" i="2"/>
  <c r="D2345" i="2"/>
  <c r="B2379" i="2"/>
  <c r="D2355" i="2"/>
  <c r="R2306" i="2"/>
  <c r="S2306" i="2"/>
  <c r="R2304" i="2"/>
  <c r="S2304" i="2"/>
  <c r="R2302" i="2"/>
  <c r="S2302" i="2"/>
  <c r="R2300" i="2"/>
  <c r="S2300" i="2"/>
  <c r="R2282" i="2"/>
  <c r="S2282" i="2"/>
  <c r="R2280" i="2"/>
  <c r="S2280" i="2"/>
  <c r="M2290" i="2"/>
  <c r="N2290" i="2"/>
  <c r="Q2290" i="2"/>
  <c r="R2290" i="2"/>
  <c r="S2290" i="2"/>
  <c r="O2286" i="2"/>
  <c r="P2286" i="2"/>
  <c r="L2286" i="2"/>
  <c r="N2238" i="2"/>
  <c r="Q2238" i="2"/>
  <c r="R2238" i="2"/>
  <c r="S2238" i="2"/>
  <c r="M2238" i="2"/>
  <c r="D2334" i="2"/>
  <c r="B2358" i="2"/>
  <c r="N2262" i="2"/>
  <c r="Q2262" i="2"/>
  <c r="R2262" i="2"/>
  <c r="S2262" i="2"/>
  <c r="M2262" i="2"/>
  <c r="E2310" i="2"/>
  <c r="F2310" i="2"/>
  <c r="G2310" i="2"/>
  <c r="H2310" i="2"/>
  <c r="I2310" i="2"/>
  <c r="J2336" i="2"/>
  <c r="K2336" i="2"/>
  <c r="J2342" i="2"/>
  <c r="K2342" i="2"/>
  <c r="O2342" i="2"/>
  <c r="P2342" i="2"/>
  <c r="T2262" i="2"/>
  <c r="B2403" i="2"/>
  <c r="D2379" i="2"/>
  <c r="B2393" i="2"/>
  <c r="D2369" i="2"/>
  <c r="B2385" i="2"/>
  <c r="D2361" i="2"/>
  <c r="B2401" i="2"/>
  <c r="D2377" i="2"/>
  <c r="B2399" i="2"/>
  <c r="D2375" i="2"/>
  <c r="B2383" i="2"/>
  <c r="D2359" i="2"/>
  <c r="B2391" i="2"/>
  <c r="D2367" i="2"/>
  <c r="B2397" i="2"/>
  <c r="D2373" i="2"/>
  <c r="B2389" i="2"/>
  <c r="D2365" i="2"/>
  <c r="B2395" i="2"/>
  <c r="D2371" i="2"/>
  <c r="B2387" i="2"/>
  <c r="D2363" i="2"/>
  <c r="D2404" i="2"/>
  <c r="B2428" i="2"/>
  <c r="D2396" i="2"/>
  <c r="B2420" i="2"/>
  <c r="D2381" i="2"/>
  <c r="B2405" i="2"/>
  <c r="D2398" i="2"/>
  <c r="B2422" i="2"/>
  <c r="D2394" i="2"/>
  <c r="B2418" i="2"/>
  <c r="D2386" i="2"/>
  <c r="B2410" i="2"/>
  <c r="D2388" i="2"/>
  <c r="B2412" i="2"/>
  <c r="D2400" i="2"/>
  <c r="B2424" i="2"/>
  <c r="D2392" i="2"/>
  <c r="B2416" i="2"/>
  <c r="D2402" i="2"/>
  <c r="B2426" i="2"/>
  <c r="D2384" i="2"/>
  <c r="B2408" i="2"/>
  <c r="D2390" i="2"/>
  <c r="B2414" i="2"/>
  <c r="L2297" i="2"/>
  <c r="O2297" i="2"/>
  <c r="P2297" i="2"/>
  <c r="L2305" i="2"/>
  <c r="M2305" i="2"/>
  <c r="N2305" i="2"/>
  <c r="Q2305" i="2"/>
  <c r="O2305" i="2"/>
  <c r="P2305" i="2"/>
  <c r="L2287" i="2"/>
  <c r="O2287" i="2"/>
  <c r="P2287" i="2"/>
  <c r="L2301" i="2"/>
  <c r="M2301" i="2"/>
  <c r="N2301" i="2"/>
  <c r="Q2301" i="2"/>
  <c r="O2301" i="2"/>
  <c r="P2301" i="2"/>
  <c r="L2299" i="2"/>
  <c r="M2299" i="2"/>
  <c r="N2299" i="2"/>
  <c r="Q2299" i="2"/>
  <c r="O2299" i="2"/>
  <c r="P2299" i="2"/>
  <c r="L2332" i="2"/>
  <c r="M2332" i="2"/>
  <c r="N2332" i="2"/>
  <c r="Q2332" i="2"/>
  <c r="O2332" i="2"/>
  <c r="P2332" i="2"/>
  <c r="L2309" i="2"/>
  <c r="M2309" i="2"/>
  <c r="N2309" i="2"/>
  <c r="Q2309" i="2"/>
  <c r="O2309" i="2"/>
  <c r="P2309" i="2"/>
  <c r="L2322" i="2"/>
  <c r="O2322" i="2"/>
  <c r="P2322" i="2"/>
  <c r="L2316" i="2"/>
  <c r="O2316" i="2"/>
  <c r="P2316" i="2"/>
  <c r="L2320" i="2"/>
  <c r="O2320" i="2"/>
  <c r="P2320" i="2"/>
  <c r="L2312" i="2"/>
  <c r="O2312" i="2"/>
  <c r="P2312" i="2"/>
  <c r="J2356" i="2"/>
  <c r="K2356" i="2"/>
  <c r="J2348" i="2"/>
  <c r="K2348" i="2"/>
  <c r="J2333" i="2"/>
  <c r="K2333" i="2"/>
  <c r="J2350" i="2"/>
  <c r="K2350" i="2"/>
  <c r="J2346" i="2"/>
  <c r="K2346" i="2"/>
  <c r="J2338" i="2"/>
  <c r="K2338" i="2"/>
  <c r="J2340" i="2"/>
  <c r="K2340" i="2"/>
  <c r="J2352" i="2"/>
  <c r="K2352" i="2"/>
  <c r="J2344" i="2"/>
  <c r="K2344" i="2"/>
  <c r="J2354" i="2"/>
  <c r="K2354" i="2"/>
  <c r="E2355" i="2"/>
  <c r="F2355" i="2"/>
  <c r="G2355" i="2"/>
  <c r="H2355" i="2"/>
  <c r="I2355" i="2"/>
  <c r="E2345" i="2"/>
  <c r="F2345" i="2"/>
  <c r="G2345" i="2"/>
  <c r="H2345" i="2"/>
  <c r="I2345" i="2"/>
  <c r="E2337" i="2"/>
  <c r="F2337" i="2"/>
  <c r="G2337" i="2"/>
  <c r="H2337" i="2"/>
  <c r="I2337" i="2"/>
  <c r="E2353" i="2"/>
  <c r="F2353" i="2"/>
  <c r="G2353" i="2"/>
  <c r="H2353" i="2"/>
  <c r="I2353" i="2"/>
  <c r="E2351" i="2"/>
  <c r="F2351" i="2"/>
  <c r="G2351" i="2"/>
  <c r="H2351" i="2"/>
  <c r="I2351" i="2"/>
  <c r="E2335" i="2"/>
  <c r="F2335" i="2"/>
  <c r="G2335" i="2"/>
  <c r="H2335" i="2"/>
  <c r="I2335" i="2"/>
  <c r="E2343" i="2"/>
  <c r="F2343" i="2"/>
  <c r="G2343" i="2"/>
  <c r="H2343" i="2"/>
  <c r="I2343" i="2"/>
  <c r="E2349" i="2"/>
  <c r="F2349" i="2"/>
  <c r="G2349" i="2"/>
  <c r="H2349" i="2"/>
  <c r="I2349" i="2"/>
  <c r="E2341" i="2"/>
  <c r="F2341" i="2"/>
  <c r="G2341" i="2"/>
  <c r="H2341" i="2"/>
  <c r="I2341" i="2"/>
  <c r="E2347" i="2"/>
  <c r="F2347" i="2"/>
  <c r="G2347" i="2"/>
  <c r="H2347" i="2"/>
  <c r="I2347" i="2"/>
  <c r="E2339" i="2"/>
  <c r="F2339" i="2"/>
  <c r="G2339" i="2"/>
  <c r="H2339" i="2"/>
  <c r="I2339" i="2"/>
  <c r="E2380" i="2"/>
  <c r="F2380" i="2"/>
  <c r="G2380" i="2"/>
  <c r="H2380" i="2"/>
  <c r="I2380" i="2"/>
  <c r="E2372" i="2"/>
  <c r="F2372" i="2"/>
  <c r="G2372" i="2"/>
  <c r="H2372" i="2"/>
  <c r="I2372" i="2"/>
  <c r="E2357" i="2"/>
  <c r="F2357" i="2"/>
  <c r="G2357" i="2"/>
  <c r="H2357" i="2"/>
  <c r="I2357" i="2"/>
  <c r="E2374" i="2"/>
  <c r="F2374" i="2"/>
  <c r="G2374" i="2"/>
  <c r="H2374" i="2"/>
  <c r="I2374" i="2"/>
  <c r="E2370" i="2"/>
  <c r="F2370" i="2"/>
  <c r="G2370" i="2"/>
  <c r="H2370" i="2"/>
  <c r="I2370" i="2"/>
  <c r="E2362" i="2"/>
  <c r="F2362" i="2"/>
  <c r="G2362" i="2"/>
  <c r="H2362" i="2"/>
  <c r="I2362" i="2"/>
  <c r="E2364" i="2"/>
  <c r="F2364" i="2"/>
  <c r="G2364" i="2"/>
  <c r="H2364" i="2"/>
  <c r="I2364" i="2"/>
  <c r="E2376" i="2"/>
  <c r="F2376" i="2"/>
  <c r="G2376" i="2"/>
  <c r="H2376" i="2"/>
  <c r="I2376" i="2"/>
  <c r="E2368" i="2"/>
  <c r="F2368" i="2"/>
  <c r="G2368" i="2"/>
  <c r="H2368" i="2"/>
  <c r="I2368" i="2"/>
  <c r="E2378" i="2"/>
  <c r="F2378" i="2"/>
  <c r="G2378" i="2"/>
  <c r="H2378" i="2"/>
  <c r="I2378" i="2"/>
  <c r="E2360" i="2"/>
  <c r="F2360" i="2"/>
  <c r="G2360" i="2"/>
  <c r="H2360" i="2"/>
  <c r="I2360" i="2"/>
  <c r="E2366" i="2"/>
  <c r="F2366" i="2"/>
  <c r="G2366" i="2"/>
  <c r="H2366" i="2"/>
  <c r="I2366" i="2"/>
  <c r="L2307" i="2"/>
  <c r="M2307" i="2"/>
  <c r="N2307" i="2"/>
  <c r="Q2307" i="2"/>
  <c r="O2307" i="2"/>
  <c r="P2307" i="2"/>
  <c r="L2289" i="2"/>
  <c r="O2289" i="2"/>
  <c r="P2289" i="2"/>
  <c r="L2303" i="2"/>
  <c r="M2303" i="2"/>
  <c r="N2303" i="2"/>
  <c r="Q2303" i="2"/>
  <c r="O2303" i="2"/>
  <c r="P2303" i="2"/>
  <c r="L2295" i="2"/>
  <c r="O2295" i="2"/>
  <c r="P2295" i="2"/>
  <c r="L2293" i="2"/>
  <c r="O2293" i="2"/>
  <c r="P2293" i="2"/>
  <c r="L2291" i="2"/>
  <c r="O2291" i="2"/>
  <c r="P2291" i="2"/>
  <c r="L2324" i="2"/>
  <c r="M2324" i="2"/>
  <c r="N2324" i="2"/>
  <c r="Q2324" i="2"/>
  <c r="O2324" i="2"/>
  <c r="P2324" i="2"/>
  <c r="L2326" i="2"/>
  <c r="M2326" i="2"/>
  <c r="N2326" i="2"/>
  <c r="Q2326" i="2"/>
  <c r="O2326" i="2"/>
  <c r="P2326" i="2"/>
  <c r="L2314" i="2"/>
  <c r="O2314" i="2"/>
  <c r="P2314" i="2"/>
  <c r="L2328" i="2"/>
  <c r="M2328" i="2"/>
  <c r="N2328" i="2"/>
  <c r="Q2328" i="2"/>
  <c r="O2328" i="2"/>
  <c r="P2328" i="2"/>
  <c r="L2330" i="2"/>
  <c r="M2330" i="2"/>
  <c r="N2330" i="2"/>
  <c r="Q2330" i="2"/>
  <c r="O2330" i="2"/>
  <c r="P2330" i="2"/>
  <c r="L2318" i="2"/>
  <c r="O2318" i="2"/>
  <c r="P2318" i="2"/>
  <c r="J2331" i="2"/>
  <c r="K2331" i="2"/>
  <c r="J2321" i="2"/>
  <c r="K2321" i="2"/>
  <c r="J2313" i="2"/>
  <c r="K2313" i="2"/>
  <c r="J2329" i="2"/>
  <c r="K2329" i="2"/>
  <c r="J2327" i="2"/>
  <c r="K2327" i="2"/>
  <c r="J2311" i="2"/>
  <c r="K2311" i="2"/>
  <c r="J2319" i="2"/>
  <c r="K2319" i="2"/>
  <c r="J2325" i="2"/>
  <c r="K2325" i="2"/>
  <c r="J2317" i="2"/>
  <c r="K2317" i="2"/>
  <c r="J2323" i="2"/>
  <c r="K2323" i="2"/>
  <c r="J2315" i="2"/>
  <c r="K2315" i="2"/>
  <c r="O2336" i="2"/>
  <c r="P2336" i="2"/>
  <c r="L2336" i="2"/>
  <c r="L2342" i="2"/>
  <c r="D2358" i="2"/>
  <c r="B2382" i="2"/>
  <c r="N2286" i="2"/>
  <c r="Q2286" i="2"/>
  <c r="R2286" i="2"/>
  <c r="S2286" i="2"/>
  <c r="M2286" i="2"/>
  <c r="J2310" i="2"/>
  <c r="K2310" i="2"/>
  <c r="E2334" i="2"/>
  <c r="F2334" i="2"/>
  <c r="G2334" i="2"/>
  <c r="H2334" i="2"/>
  <c r="I2334" i="2"/>
  <c r="J2334" i="2"/>
  <c r="K2334" i="2"/>
  <c r="N2342" i="2"/>
  <c r="Q2342" i="2"/>
  <c r="R2342" i="2"/>
  <c r="S2342" i="2"/>
  <c r="M2342" i="2"/>
  <c r="L2317" i="2"/>
  <c r="O2317" i="2"/>
  <c r="P2317" i="2"/>
  <c r="L2323" i="2"/>
  <c r="M2323" i="2"/>
  <c r="N2323" i="2"/>
  <c r="Q2323" i="2"/>
  <c r="O2323" i="2"/>
  <c r="P2323" i="2"/>
  <c r="L2325" i="2"/>
  <c r="M2325" i="2"/>
  <c r="N2325" i="2"/>
  <c r="Q2325" i="2"/>
  <c r="O2325" i="2"/>
  <c r="P2325" i="2"/>
  <c r="L2311" i="2"/>
  <c r="O2311" i="2"/>
  <c r="P2311" i="2"/>
  <c r="L2329" i="2"/>
  <c r="M2329" i="2"/>
  <c r="N2329" i="2"/>
  <c r="Q2329" i="2"/>
  <c r="O2329" i="2"/>
  <c r="P2329" i="2"/>
  <c r="L2321" i="2"/>
  <c r="O2321" i="2"/>
  <c r="P2321" i="2"/>
  <c r="R2330" i="2"/>
  <c r="S2330" i="2"/>
  <c r="R2328" i="2"/>
  <c r="S2328" i="2"/>
  <c r="R2326" i="2"/>
  <c r="S2326" i="2"/>
  <c r="R2324" i="2"/>
  <c r="S2324" i="2"/>
  <c r="R2303" i="2"/>
  <c r="S2303" i="2"/>
  <c r="R2307" i="2"/>
  <c r="S2307" i="2"/>
  <c r="J2366" i="2"/>
  <c r="K2366" i="2"/>
  <c r="J2360" i="2"/>
  <c r="K2360" i="2"/>
  <c r="J2378" i="2"/>
  <c r="K2378" i="2"/>
  <c r="J2368" i="2"/>
  <c r="K2368" i="2"/>
  <c r="J2376" i="2"/>
  <c r="K2376" i="2"/>
  <c r="J2364" i="2"/>
  <c r="K2364" i="2"/>
  <c r="J2362" i="2"/>
  <c r="K2362" i="2"/>
  <c r="J2370" i="2"/>
  <c r="K2370" i="2"/>
  <c r="J2374" i="2"/>
  <c r="K2374" i="2"/>
  <c r="J2357" i="2"/>
  <c r="K2357" i="2"/>
  <c r="J2372" i="2"/>
  <c r="K2372" i="2"/>
  <c r="J2380" i="2"/>
  <c r="K2380" i="2"/>
  <c r="J2339" i="2"/>
  <c r="K2339" i="2"/>
  <c r="J2347" i="2"/>
  <c r="K2347" i="2"/>
  <c r="J2341" i="2"/>
  <c r="K2341" i="2"/>
  <c r="J2349" i="2"/>
  <c r="K2349" i="2"/>
  <c r="J2343" i="2"/>
  <c r="K2343" i="2"/>
  <c r="J2335" i="2"/>
  <c r="K2335" i="2"/>
  <c r="J2351" i="2"/>
  <c r="K2351" i="2"/>
  <c r="J2353" i="2"/>
  <c r="K2353" i="2"/>
  <c r="J2337" i="2"/>
  <c r="K2337" i="2"/>
  <c r="J2345" i="2"/>
  <c r="K2345" i="2"/>
  <c r="J2355" i="2"/>
  <c r="K2355" i="2"/>
  <c r="O2354" i="2"/>
  <c r="P2354" i="2"/>
  <c r="L2354" i="2"/>
  <c r="M2354" i="2"/>
  <c r="N2354" i="2"/>
  <c r="Q2354" i="2"/>
  <c r="O2352" i="2"/>
  <c r="P2352" i="2"/>
  <c r="L2352" i="2"/>
  <c r="M2352" i="2"/>
  <c r="N2352" i="2"/>
  <c r="Q2352" i="2"/>
  <c r="O2338" i="2"/>
  <c r="P2338" i="2"/>
  <c r="L2338" i="2"/>
  <c r="O2350" i="2"/>
  <c r="P2350" i="2"/>
  <c r="L2350" i="2"/>
  <c r="M2350" i="2"/>
  <c r="N2350" i="2"/>
  <c r="Q2350" i="2"/>
  <c r="O2348" i="2"/>
  <c r="P2348" i="2"/>
  <c r="L2348" i="2"/>
  <c r="M2348" i="2"/>
  <c r="N2348" i="2"/>
  <c r="Q2348" i="2"/>
  <c r="R2309" i="2"/>
  <c r="S2309" i="2"/>
  <c r="R2332" i="2"/>
  <c r="S2332" i="2"/>
  <c r="R2299" i="2"/>
  <c r="S2299" i="2"/>
  <c r="R2301" i="2"/>
  <c r="S2301" i="2"/>
  <c r="R2305" i="2"/>
  <c r="S2305" i="2"/>
  <c r="D2414" i="2"/>
  <c r="B2438" i="2"/>
  <c r="D2408" i="2"/>
  <c r="B2432" i="2"/>
  <c r="D2426" i="2"/>
  <c r="B2450" i="2"/>
  <c r="D2416" i="2"/>
  <c r="B2440" i="2"/>
  <c r="D2424" i="2"/>
  <c r="B2448" i="2"/>
  <c r="D2412" i="2"/>
  <c r="B2436" i="2"/>
  <c r="D2410" i="2"/>
  <c r="B2434" i="2"/>
  <c r="D2418" i="2"/>
  <c r="B2442" i="2"/>
  <c r="D2422" i="2"/>
  <c r="B2446" i="2"/>
  <c r="D2405" i="2"/>
  <c r="B2429" i="2"/>
  <c r="D2420" i="2"/>
  <c r="B2444" i="2"/>
  <c r="D2428" i="2"/>
  <c r="B2452" i="2"/>
  <c r="E2363" i="2"/>
  <c r="F2363" i="2"/>
  <c r="G2363" i="2"/>
  <c r="H2363" i="2"/>
  <c r="I2363" i="2"/>
  <c r="E2371" i="2"/>
  <c r="F2371" i="2"/>
  <c r="G2371" i="2"/>
  <c r="H2371" i="2"/>
  <c r="I2371" i="2"/>
  <c r="E2365" i="2"/>
  <c r="F2365" i="2"/>
  <c r="G2365" i="2"/>
  <c r="H2365" i="2"/>
  <c r="I2365" i="2"/>
  <c r="E2373" i="2"/>
  <c r="F2373" i="2"/>
  <c r="G2373" i="2"/>
  <c r="H2373" i="2"/>
  <c r="I2373" i="2"/>
  <c r="E2367" i="2"/>
  <c r="F2367" i="2"/>
  <c r="G2367" i="2"/>
  <c r="H2367" i="2"/>
  <c r="I2367" i="2"/>
  <c r="E2359" i="2"/>
  <c r="F2359" i="2"/>
  <c r="G2359" i="2"/>
  <c r="H2359" i="2"/>
  <c r="I2359" i="2"/>
  <c r="E2375" i="2"/>
  <c r="F2375" i="2"/>
  <c r="G2375" i="2"/>
  <c r="H2375" i="2"/>
  <c r="I2375" i="2"/>
  <c r="E2377" i="2"/>
  <c r="F2377" i="2"/>
  <c r="G2377" i="2"/>
  <c r="H2377" i="2"/>
  <c r="I2377" i="2"/>
  <c r="E2361" i="2"/>
  <c r="F2361" i="2"/>
  <c r="G2361" i="2"/>
  <c r="H2361" i="2"/>
  <c r="I2361" i="2"/>
  <c r="E2369" i="2"/>
  <c r="F2369" i="2"/>
  <c r="G2369" i="2"/>
  <c r="H2369" i="2"/>
  <c r="I2369" i="2"/>
  <c r="E2379" i="2"/>
  <c r="F2379" i="2"/>
  <c r="G2379" i="2"/>
  <c r="H2379" i="2"/>
  <c r="I2379" i="2"/>
  <c r="N2336" i="2"/>
  <c r="Q2336" i="2"/>
  <c r="R2336" i="2"/>
  <c r="S2336" i="2"/>
  <c r="M2336" i="2"/>
  <c r="L2315" i="2"/>
  <c r="O2315" i="2"/>
  <c r="P2315" i="2"/>
  <c r="L2319" i="2"/>
  <c r="O2319" i="2"/>
  <c r="P2319" i="2"/>
  <c r="L2327" i="2"/>
  <c r="M2327" i="2"/>
  <c r="N2327" i="2"/>
  <c r="Q2327" i="2"/>
  <c r="O2327" i="2"/>
  <c r="P2327" i="2"/>
  <c r="L2313" i="2"/>
  <c r="O2313" i="2"/>
  <c r="P2313" i="2"/>
  <c r="L2331" i="2"/>
  <c r="M2331" i="2"/>
  <c r="N2331" i="2"/>
  <c r="Q2331" i="2"/>
  <c r="O2331" i="2"/>
  <c r="P2331" i="2"/>
  <c r="N2318" i="2"/>
  <c r="Q2318" i="2"/>
  <c r="R2318" i="2"/>
  <c r="S2318" i="2"/>
  <c r="M2318" i="2"/>
  <c r="N2314" i="2"/>
  <c r="Q2314" i="2"/>
  <c r="R2314" i="2"/>
  <c r="S2314" i="2"/>
  <c r="M2314" i="2"/>
  <c r="M2291" i="2"/>
  <c r="N2291" i="2"/>
  <c r="Q2291" i="2"/>
  <c r="R2291" i="2"/>
  <c r="S2291" i="2"/>
  <c r="M2293" i="2"/>
  <c r="N2293" i="2"/>
  <c r="Q2293" i="2"/>
  <c r="R2293" i="2"/>
  <c r="S2293" i="2"/>
  <c r="M2295" i="2"/>
  <c r="N2295" i="2"/>
  <c r="Q2295" i="2"/>
  <c r="R2295" i="2"/>
  <c r="S2295" i="2"/>
  <c r="M2289" i="2"/>
  <c r="N2289" i="2"/>
  <c r="Q2289" i="2"/>
  <c r="R2289" i="2"/>
  <c r="S2289" i="2"/>
  <c r="O2344" i="2"/>
  <c r="P2344" i="2"/>
  <c r="L2344" i="2"/>
  <c r="O2340" i="2"/>
  <c r="P2340" i="2"/>
  <c r="L2340" i="2"/>
  <c r="O2346" i="2"/>
  <c r="P2346" i="2"/>
  <c r="L2346" i="2"/>
  <c r="O2333" i="2"/>
  <c r="P2333" i="2"/>
  <c r="L2333" i="2"/>
  <c r="M2333" i="2"/>
  <c r="N2333" i="2"/>
  <c r="Q2333" i="2"/>
  <c r="O2356" i="2"/>
  <c r="P2356" i="2"/>
  <c r="L2356" i="2"/>
  <c r="M2356" i="2"/>
  <c r="N2356" i="2"/>
  <c r="Q2356" i="2"/>
  <c r="N2312" i="2"/>
  <c r="Q2312" i="2"/>
  <c r="R2312" i="2"/>
  <c r="S2312" i="2"/>
  <c r="M2312" i="2"/>
  <c r="N2320" i="2"/>
  <c r="Q2320" i="2"/>
  <c r="R2320" i="2"/>
  <c r="S2320" i="2"/>
  <c r="M2320" i="2"/>
  <c r="N2316" i="2"/>
  <c r="Q2316" i="2"/>
  <c r="R2316" i="2"/>
  <c r="S2316" i="2"/>
  <c r="M2316" i="2"/>
  <c r="N2322" i="2"/>
  <c r="Q2322" i="2"/>
  <c r="R2322" i="2"/>
  <c r="S2322" i="2"/>
  <c r="M2322" i="2"/>
  <c r="M2287" i="2"/>
  <c r="N2287" i="2"/>
  <c r="Q2287" i="2"/>
  <c r="R2287" i="2"/>
  <c r="S2287" i="2"/>
  <c r="M2297" i="2"/>
  <c r="N2297" i="2"/>
  <c r="Q2297" i="2"/>
  <c r="R2297" i="2"/>
  <c r="S2297" i="2"/>
  <c r="E2390" i="2"/>
  <c r="F2390" i="2"/>
  <c r="G2390" i="2"/>
  <c r="H2390" i="2"/>
  <c r="I2390" i="2"/>
  <c r="E2384" i="2"/>
  <c r="F2384" i="2"/>
  <c r="G2384" i="2"/>
  <c r="H2384" i="2"/>
  <c r="I2384" i="2"/>
  <c r="E2402" i="2"/>
  <c r="F2402" i="2"/>
  <c r="G2402" i="2"/>
  <c r="H2402" i="2"/>
  <c r="I2402" i="2"/>
  <c r="E2392" i="2"/>
  <c r="F2392" i="2"/>
  <c r="G2392" i="2"/>
  <c r="H2392" i="2"/>
  <c r="I2392" i="2"/>
  <c r="E2400" i="2"/>
  <c r="F2400" i="2"/>
  <c r="G2400" i="2"/>
  <c r="H2400" i="2"/>
  <c r="I2400" i="2"/>
  <c r="E2388" i="2"/>
  <c r="F2388" i="2"/>
  <c r="G2388" i="2"/>
  <c r="H2388" i="2"/>
  <c r="I2388" i="2"/>
  <c r="E2386" i="2"/>
  <c r="F2386" i="2"/>
  <c r="G2386" i="2"/>
  <c r="H2386" i="2"/>
  <c r="I2386" i="2"/>
  <c r="E2394" i="2"/>
  <c r="F2394" i="2"/>
  <c r="G2394" i="2"/>
  <c r="H2394" i="2"/>
  <c r="I2394" i="2"/>
  <c r="E2398" i="2"/>
  <c r="F2398" i="2"/>
  <c r="G2398" i="2"/>
  <c r="H2398" i="2"/>
  <c r="I2398" i="2"/>
  <c r="E2381" i="2"/>
  <c r="F2381" i="2"/>
  <c r="G2381" i="2"/>
  <c r="H2381" i="2"/>
  <c r="I2381" i="2"/>
  <c r="E2396" i="2"/>
  <c r="F2396" i="2"/>
  <c r="G2396" i="2"/>
  <c r="H2396" i="2"/>
  <c r="I2396" i="2"/>
  <c r="E2404" i="2"/>
  <c r="F2404" i="2"/>
  <c r="G2404" i="2"/>
  <c r="H2404" i="2"/>
  <c r="I2404" i="2"/>
  <c r="D2387" i="2"/>
  <c r="B2411" i="2"/>
  <c r="D2395" i="2"/>
  <c r="B2419" i="2"/>
  <c r="D2389" i="2"/>
  <c r="B2413" i="2"/>
  <c r="D2397" i="2"/>
  <c r="B2421" i="2"/>
  <c r="D2391" i="2"/>
  <c r="B2415" i="2"/>
  <c r="D2383" i="2"/>
  <c r="B2407" i="2"/>
  <c r="D2399" i="2"/>
  <c r="B2423" i="2"/>
  <c r="D2401" i="2"/>
  <c r="B2425" i="2"/>
  <c r="D2385" i="2"/>
  <c r="B2409" i="2"/>
  <c r="D2393" i="2"/>
  <c r="B2417" i="2"/>
  <c r="D2403" i="2"/>
  <c r="B2427" i="2"/>
  <c r="O2334" i="2"/>
  <c r="P2334" i="2"/>
  <c r="L2334" i="2"/>
  <c r="O2310" i="2"/>
  <c r="P2310" i="2"/>
  <c r="L2310" i="2"/>
  <c r="D2382" i="2"/>
  <c r="B2406" i="2"/>
  <c r="E2358" i="2"/>
  <c r="F2358" i="2"/>
  <c r="G2358" i="2"/>
  <c r="H2358" i="2"/>
  <c r="I2358" i="2"/>
  <c r="J2404" i="2"/>
  <c r="K2404" i="2"/>
  <c r="J2396" i="2"/>
  <c r="K2396" i="2"/>
  <c r="J2381" i="2"/>
  <c r="K2381" i="2"/>
  <c r="J2398" i="2"/>
  <c r="K2398" i="2"/>
  <c r="J2394" i="2"/>
  <c r="K2394" i="2"/>
  <c r="J2386" i="2"/>
  <c r="K2386" i="2"/>
  <c r="J2388" i="2"/>
  <c r="K2388" i="2"/>
  <c r="J2400" i="2"/>
  <c r="K2400" i="2"/>
  <c r="J2392" i="2"/>
  <c r="K2392" i="2"/>
  <c r="J2402" i="2"/>
  <c r="K2402" i="2"/>
  <c r="J2384" i="2"/>
  <c r="K2384" i="2"/>
  <c r="J2390" i="2"/>
  <c r="K2390" i="2"/>
  <c r="J2379" i="2"/>
  <c r="K2379" i="2"/>
  <c r="J2369" i="2"/>
  <c r="K2369" i="2"/>
  <c r="J2361" i="2"/>
  <c r="K2361" i="2"/>
  <c r="J2377" i="2"/>
  <c r="K2377" i="2"/>
  <c r="J2375" i="2"/>
  <c r="K2375" i="2"/>
  <c r="J2359" i="2"/>
  <c r="K2359" i="2"/>
  <c r="J2367" i="2"/>
  <c r="K2367" i="2"/>
  <c r="J2373" i="2"/>
  <c r="K2373" i="2"/>
  <c r="J2365" i="2"/>
  <c r="K2365" i="2"/>
  <c r="J2371" i="2"/>
  <c r="K2371" i="2"/>
  <c r="J2363" i="2"/>
  <c r="K2363" i="2"/>
  <c r="T2286" i="2"/>
  <c r="R2327" i="2"/>
  <c r="S2327" i="2"/>
  <c r="R2348" i="2"/>
  <c r="S2348" i="2"/>
  <c r="R2350" i="2"/>
  <c r="S2350" i="2"/>
  <c r="R2352" i="2"/>
  <c r="S2352" i="2"/>
  <c r="R2354" i="2"/>
  <c r="S2354" i="2"/>
  <c r="E2403" i="2"/>
  <c r="F2403" i="2"/>
  <c r="G2403" i="2"/>
  <c r="H2403" i="2"/>
  <c r="I2403" i="2"/>
  <c r="E2393" i="2"/>
  <c r="F2393" i="2"/>
  <c r="G2393" i="2"/>
  <c r="H2393" i="2"/>
  <c r="I2393" i="2"/>
  <c r="E2385" i="2"/>
  <c r="F2385" i="2"/>
  <c r="G2385" i="2"/>
  <c r="H2385" i="2"/>
  <c r="I2385" i="2"/>
  <c r="E2401" i="2"/>
  <c r="F2401" i="2"/>
  <c r="G2401" i="2"/>
  <c r="H2401" i="2"/>
  <c r="I2401" i="2"/>
  <c r="E2399" i="2"/>
  <c r="F2399" i="2"/>
  <c r="G2399" i="2"/>
  <c r="H2399" i="2"/>
  <c r="I2399" i="2"/>
  <c r="E2383" i="2"/>
  <c r="F2383" i="2"/>
  <c r="G2383" i="2"/>
  <c r="H2383" i="2"/>
  <c r="I2383" i="2"/>
  <c r="E2391" i="2"/>
  <c r="F2391" i="2"/>
  <c r="G2391" i="2"/>
  <c r="H2391" i="2"/>
  <c r="I2391" i="2"/>
  <c r="E2397" i="2"/>
  <c r="F2397" i="2"/>
  <c r="G2397" i="2"/>
  <c r="H2397" i="2"/>
  <c r="I2397" i="2"/>
  <c r="E2389" i="2"/>
  <c r="F2389" i="2"/>
  <c r="G2389" i="2"/>
  <c r="H2389" i="2"/>
  <c r="I2389" i="2"/>
  <c r="E2395" i="2"/>
  <c r="F2395" i="2"/>
  <c r="G2395" i="2"/>
  <c r="H2395" i="2"/>
  <c r="I2395" i="2"/>
  <c r="E2387" i="2"/>
  <c r="F2387" i="2"/>
  <c r="G2387" i="2"/>
  <c r="H2387" i="2"/>
  <c r="I2387" i="2"/>
  <c r="R2356" i="2"/>
  <c r="S2356" i="2"/>
  <c r="R2333" i="2"/>
  <c r="S2333" i="2"/>
  <c r="N2313" i="2"/>
  <c r="Q2313" i="2"/>
  <c r="M2313" i="2"/>
  <c r="N2319" i="2"/>
  <c r="Q2319" i="2"/>
  <c r="M2319" i="2"/>
  <c r="N2315" i="2"/>
  <c r="Q2315" i="2"/>
  <c r="M2315" i="2"/>
  <c r="E2428" i="2"/>
  <c r="F2428" i="2"/>
  <c r="G2428" i="2"/>
  <c r="H2428" i="2"/>
  <c r="I2428" i="2"/>
  <c r="E2420" i="2"/>
  <c r="F2420" i="2"/>
  <c r="G2420" i="2"/>
  <c r="H2420" i="2"/>
  <c r="I2420" i="2"/>
  <c r="E2405" i="2"/>
  <c r="F2405" i="2"/>
  <c r="G2405" i="2"/>
  <c r="H2405" i="2"/>
  <c r="I2405" i="2"/>
  <c r="E2422" i="2"/>
  <c r="F2422" i="2"/>
  <c r="G2422" i="2"/>
  <c r="H2422" i="2"/>
  <c r="I2422" i="2"/>
  <c r="E2418" i="2"/>
  <c r="F2418" i="2"/>
  <c r="G2418" i="2"/>
  <c r="H2418" i="2"/>
  <c r="I2418" i="2"/>
  <c r="E2410" i="2"/>
  <c r="F2410" i="2"/>
  <c r="G2410" i="2"/>
  <c r="H2410" i="2"/>
  <c r="I2410" i="2"/>
  <c r="E2412" i="2"/>
  <c r="F2412" i="2"/>
  <c r="G2412" i="2"/>
  <c r="H2412" i="2"/>
  <c r="I2412" i="2"/>
  <c r="E2424" i="2"/>
  <c r="F2424" i="2"/>
  <c r="G2424" i="2"/>
  <c r="H2424" i="2"/>
  <c r="I2424" i="2"/>
  <c r="E2416" i="2"/>
  <c r="F2416" i="2"/>
  <c r="G2416" i="2"/>
  <c r="H2416" i="2"/>
  <c r="I2416" i="2"/>
  <c r="E2426" i="2"/>
  <c r="F2426" i="2"/>
  <c r="G2426" i="2"/>
  <c r="H2426" i="2"/>
  <c r="I2426" i="2"/>
  <c r="E2408" i="2"/>
  <c r="F2408" i="2"/>
  <c r="G2408" i="2"/>
  <c r="H2408" i="2"/>
  <c r="I2408" i="2"/>
  <c r="E2414" i="2"/>
  <c r="F2414" i="2"/>
  <c r="G2414" i="2"/>
  <c r="H2414" i="2"/>
  <c r="I2414" i="2"/>
  <c r="N2338" i="2"/>
  <c r="Q2338" i="2"/>
  <c r="R2338" i="2"/>
  <c r="S2338" i="2"/>
  <c r="M2338" i="2"/>
  <c r="O2355" i="2"/>
  <c r="P2355" i="2"/>
  <c r="L2355" i="2"/>
  <c r="M2355" i="2"/>
  <c r="N2355" i="2"/>
  <c r="Q2355" i="2"/>
  <c r="O2337" i="2"/>
  <c r="P2337" i="2"/>
  <c r="L2337" i="2"/>
  <c r="O2351" i="2"/>
  <c r="P2351" i="2"/>
  <c r="L2351" i="2"/>
  <c r="M2351" i="2"/>
  <c r="N2351" i="2"/>
  <c r="Q2351" i="2"/>
  <c r="O2343" i="2"/>
  <c r="P2343" i="2"/>
  <c r="L2343" i="2"/>
  <c r="O2341" i="2"/>
  <c r="P2341" i="2"/>
  <c r="L2341" i="2"/>
  <c r="O2339" i="2"/>
  <c r="P2339" i="2"/>
  <c r="L2339" i="2"/>
  <c r="O2372" i="2"/>
  <c r="P2372" i="2"/>
  <c r="L2372" i="2"/>
  <c r="M2372" i="2"/>
  <c r="N2372" i="2"/>
  <c r="Q2372" i="2"/>
  <c r="O2374" i="2"/>
  <c r="P2374" i="2"/>
  <c r="L2374" i="2"/>
  <c r="M2374" i="2"/>
  <c r="N2374" i="2"/>
  <c r="Q2374" i="2"/>
  <c r="O2362" i="2"/>
  <c r="P2362" i="2"/>
  <c r="L2362" i="2"/>
  <c r="O2376" i="2"/>
  <c r="P2376" i="2"/>
  <c r="L2376" i="2"/>
  <c r="M2376" i="2"/>
  <c r="N2376" i="2"/>
  <c r="Q2376" i="2"/>
  <c r="O2378" i="2"/>
  <c r="P2378" i="2"/>
  <c r="L2378" i="2"/>
  <c r="M2378" i="2"/>
  <c r="N2378" i="2"/>
  <c r="Q2378" i="2"/>
  <c r="O2366" i="2"/>
  <c r="P2366" i="2"/>
  <c r="L2366" i="2"/>
  <c r="R2329" i="2"/>
  <c r="S2329" i="2"/>
  <c r="R2325" i="2"/>
  <c r="S2325" i="2"/>
  <c r="R2323" i="2"/>
  <c r="S2323" i="2"/>
  <c r="D2427" i="2"/>
  <c r="B2451" i="2"/>
  <c r="D2417" i="2"/>
  <c r="B2441" i="2"/>
  <c r="D2409" i="2"/>
  <c r="B2433" i="2"/>
  <c r="D2425" i="2"/>
  <c r="B2449" i="2"/>
  <c r="D2423" i="2"/>
  <c r="B2447" i="2"/>
  <c r="D2407" i="2"/>
  <c r="B2431" i="2"/>
  <c r="D2415" i="2"/>
  <c r="B2439" i="2"/>
  <c r="D2421" i="2"/>
  <c r="B2445" i="2"/>
  <c r="D2413" i="2"/>
  <c r="B2437" i="2"/>
  <c r="D2419" i="2"/>
  <c r="B2443" i="2"/>
  <c r="D2411" i="2"/>
  <c r="B2435" i="2"/>
  <c r="O2404" i="2"/>
  <c r="P2404" i="2"/>
  <c r="L2404" i="2"/>
  <c r="M2404" i="2"/>
  <c r="N2404" i="2"/>
  <c r="Q2404" i="2"/>
  <c r="O2396" i="2"/>
  <c r="P2396" i="2"/>
  <c r="L2396" i="2"/>
  <c r="M2396" i="2"/>
  <c r="N2396" i="2"/>
  <c r="Q2396" i="2"/>
  <c r="O2381" i="2"/>
  <c r="P2381" i="2"/>
  <c r="L2381" i="2"/>
  <c r="M2381" i="2"/>
  <c r="N2381" i="2"/>
  <c r="Q2381" i="2"/>
  <c r="O2398" i="2"/>
  <c r="P2398" i="2"/>
  <c r="L2398" i="2"/>
  <c r="M2398" i="2"/>
  <c r="N2398" i="2"/>
  <c r="Q2398" i="2"/>
  <c r="O2394" i="2"/>
  <c r="P2394" i="2"/>
  <c r="L2394" i="2"/>
  <c r="O2386" i="2"/>
  <c r="P2386" i="2"/>
  <c r="L2386" i="2"/>
  <c r="O2388" i="2"/>
  <c r="P2388" i="2"/>
  <c r="L2388" i="2"/>
  <c r="O2400" i="2"/>
  <c r="P2400" i="2"/>
  <c r="L2400" i="2"/>
  <c r="M2400" i="2"/>
  <c r="N2400" i="2"/>
  <c r="Q2400" i="2"/>
  <c r="O2392" i="2"/>
  <c r="P2392" i="2"/>
  <c r="L2392" i="2"/>
  <c r="O2402" i="2"/>
  <c r="P2402" i="2"/>
  <c r="L2402" i="2"/>
  <c r="M2402" i="2"/>
  <c r="N2402" i="2"/>
  <c r="Q2402" i="2"/>
  <c r="O2384" i="2"/>
  <c r="P2384" i="2"/>
  <c r="L2384" i="2"/>
  <c r="O2390" i="2"/>
  <c r="P2390" i="2"/>
  <c r="L2390" i="2"/>
  <c r="N2346" i="2"/>
  <c r="Q2346" i="2"/>
  <c r="R2346" i="2"/>
  <c r="S2346" i="2"/>
  <c r="M2346" i="2"/>
  <c r="N2340" i="2"/>
  <c r="Q2340" i="2"/>
  <c r="R2340" i="2"/>
  <c r="S2340" i="2"/>
  <c r="M2340" i="2"/>
  <c r="N2344" i="2"/>
  <c r="Q2344" i="2"/>
  <c r="R2344" i="2"/>
  <c r="S2344" i="2"/>
  <c r="M2344" i="2"/>
  <c r="R2331" i="2"/>
  <c r="S2331" i="2"/>
  <c r="R2313" i="2"/>
  <c r="S2313" i="2"/>
  <c r="R2319" i="2"/>
  <c r="S2319" i="2"/>
  <c r="R2315" i="2"/>
  <c r="S2315" i="2"/>
  <c r="O2379" i="2"/>
  <c r="P2379" i="2"/>
  <c r="L2379" i="2"/>
  <c r="M2379" i="2"/>
  <c r="N2379" i="2"/>
  <c r="Q2379" i="2"/>
  <c r="O2369" i="2"/>
  <c r="P2369" i="2"/>
  <c r="L2369" i="2"/>
  <c r="O2361" i="2"/>
  <c r="P2361" i="2"/>
  <c r="L2361" i="2"/>
  <c r="O2377" i="2"/>
  <c r="P2377" i="2"/>
  <c r="L2377" i="2"/>
  <c r="M2377" i="2"/>
  <c r="N2377" i="2"/>
  <c r="Q2377" i="2"/>
  <c r="O2375" i="2"/>
  <c r="P2375" i="2"/>
  <c r="L2375" i="2"/>
  <c r="M2375" i="2"/>
  <c r="N2375" i="2"/>
  <c r="Q2375" i="2"/>
  <c r="O2359" i="2"/>
  <c r="P2359" i="2"/>
  <c r="L2359" i="2"/>
  <c r="O2367" i="2"/>
  <c r="P2367" i="2"/>
  <c r="L2367" i="2"/>
  <c r="O2373" i="2"/>
  <c r="P2373" i="2"/>
  <c r="L2373" i="2"/>
  <c r="M2373" i="2"/>
  <c r="N2373" i="2"/>
  <c r="Q2373" i="2"/>
  <c r="O2365" i="2"/>
  <c r="P2365" i="2"/>
  <c r="L2365" i="2"/>
  <c r="O2371" i="2"/>
  <c r="P2371" i="2"/>
  <c r="L2371" i="2"/>
  <c r="M2371" i="2"/>
  <c r="N2371" i="2"/>
  <c r="Q2371" i="2"/>
  <c r="O2363" i="2"/>
  <c r="P2363" i="2"/>
  <c r="L2363" i="2"/>
  <c r="D2452" i="2"/>
  <c r="B2476" i="2"/>
  <c r="D2444" i="2"/>
  <c r="B2468" i="2"/>
  <c r="D2429" i="2"/>
  <c r="B2453" i="2"/>
  <c r="D2446" i="2"/>
  <c r="B2470" i="2"/>
  <c r="D2442" i="2"/>
  <c r="B2466" i="2"/>
  <c r="D2434" i="2"/>
  <c r="B2458" i="2"/>
  <c r="D2436" i="2"/>
  <c r="B2460" i="2"/>
  <c r="D2448" i="2"/>
  <c r="B2472" i="2"/>
  <c r="D2440" i="2"/>
  <c r="B2464" i="2"/>
  <c r="D2450" i="2"/>
  <c r="B2474" i="2"/>
  <c r="D2432" i="2"/>
  <c r="B2456" i="2"/>
  <c r="D2438" i="2"/>
  <c r="B2462" i="2"/>
  <c r="O2345" i="2"/>
  <c r="P2345" i="2"/>
  <c r="L2345" i="2"/>
  <c r="O2353" i="2"/>
  <c r="P2353" i="2"/>
  <c r="L2353" i="2"/>
  <c r="M2353" i="2"/>
  <c r="N2353" i="2"/>
  <c r="Q2353" i="2"/>
  <c r="O2335" i="2"/>
  <c r="P2335" i="2"/>
  <c r="L2335" i="2"/>
  <c r="O2349" i="2"/>
  <c r="P2349" i="2"/>
  <c r="L2349" i="2"/>
  <c r="M2349" i="2"/>
  <c r="N2349" i="2"/>
  <c r="Q2349" i="2"/>
  <c r="O2347" i="2"/>
  <c r="P2347" i="2"/>
  <c r="L2347" i="2"/>
  <c r="M2347" i="2"/>
  <c r="N2347" i="2"/>
  <c r="Q2347" i="2"/>
  <c r="O2380" i="2"/>
  <c r="P2380" i="2"/>
  <c r="L2380" i="2"/>
  <c r="M2380" i="2"/>
  <c r="N2380" i="2"/>
  <c r="Q2380" i="2"/>
  <c r="O2357" i="2"/>
  <c r="P2357" i="2"/>
  <c r="L2357" i="2"/>
  <c r="M2357" i="2"/>
  <c r="N2357" i="2"/>
  <c r="Q2357" i="2"/>
  <c r="O2370" i="2"/>
  <c r="P2370" i="2"/>
  <c r="L2370" i="2"/>
  <c r="O2364" i="2"/>
  <c r="P2364" i="2"/>
  <c r="L2364" i="2"/>
  <c r="O2368" i="2"/>
  <c r="P2368" i="2"/>
  <c r="L2368" i="2"/>
  <c r="O2360" i="2"/>
  <c r="P2360" i="2"/>
  <c r="L2360" i="2"/>
  <c r="N2321" i="2"/>
  <c r="Q2321" i="2"/>
  <c r="R2321" i="2"/>
  <c r="S2321" i="2"/>
  <c r="M2321" i="2"/>
  <c r="N2311" i="2"/>
  <c r="Q2311" i="2"/>
  <c r="R2311" i="2"/>
  <c r="S2311" i="2"/>
  <c r="M2311" i="2"/>
  <c r="N2317" i="2"/>
  <c r="Q2317" i="2"/>
  <c r="R2317" i="2"/>
  <c r="S2317" i="2"/>
  <c r="T2310" i="2"/>
  <c r="M2317" i="2"/>
  <c r="E2382" i="2"/>
  <c r="F2382" i="2"/>
  <c r="G2382" i="2"/>
  <c r="H2382" i="2"/>
  <c r="I2382" i="2"/>
  <c r="J2382" i="2"/>
  <c r="K2382" i="2"/>
  <c r="N2334" i="2"/>
  <c r="Q2334" i="2"/>
  <c r="R2334" i="2"/>
  <c r="S2334" i="2"/>
  <c r="M2334" i="2"/>
  <c r="J2358" i="2"/>
  <c r="K2358" i="2"/>
  <c r="D2406" i="2"/>
  <c r="B2430" i="2"/>
  <c r="N2310" i="2"/>
  <c r="Q2310" i="2"/>
  <c r="R2310" i="2"/>
  <c r="S2310" i="2"/>
  <c r="M2310" i="2"/>
  <c r="J2414" i="2"/>
  <c r="K2414" i="2"/>
  <c r="J2408" i="2"/>
  <c r="K2408" i="2"/>
  <c r="J2426" i="2"/>
  <c r="K2426" i="2"/>
  <c r="J2416" i="2"/>
  <c r="K2416" i="2"/>
  <c r="J2424" i="2"/>
  <c r="K2424" i="2"/>
  <c r="J2412" i="2"/>
  <c r="K2412" i="2"/>
  <c r="J2410" i="2"/>
  <c r="K2410" i="2"/>
  <c r="J2418" i="2"/>
  <c r="K2418" i="2"/>
  <c r="J2422" i="2"/>
  <c r="K2422" i="2"/>
  <c r="J2405" i="2"/>
  <c r="K2405" i="2"/>
  <c r="J2420" i="2"/>
  <c r="K2420" i="2"/>
  <c r="J2428" i="2"/>
  <c r="K2428" i="2"/>
  <c r="J2387" i="2"/>
  <c r="K2387" i="2"/>
  <c r="J2395" i="2"/>
  <c r="K2395" i="2"/>
  <c r="J2389" i="2"/>
  <c r="K2389" i="2"/>
  <c r="J2397" i="2"/>
  <c r="K2397" i="2"/>
  <c r="J2391" i="2"/>
  <c r="K2391" i="2"/>
  <c r="J2383" i="2"/>
  <c r="K2383" i="2"/>
  <c r="J2399" i="2"/>
  <c r="K2399" i="2"/>
  <c r="J2401" i="2"/>
  <c r="K2401" i="2"/>
  <c r="J2385" i="2"/>
  <c r="K2385" i="2"/>
  <c r="J2393" i="2"/>
  <c r="K2393" i="2"/>
  <c r="J2403" i="2"/>
  <c r="K2403" i="2"/>
  <c r="N2368" i="2"/>
  <c r="Q2368" i="2"/>
  <c r="R2368" i="2"/>
  <c r="S2368" i="2"/>
  <c r="M2368" i="2"/>
  <c r="N2370" i="2"/>
  <c r="Q2370" i="2"/>
  <c r="R2370" i="2"/>
  <c r="S2370" i="2"/>
  <c r="M2370" i="2"/>
  <c r="N2335" i="2"/>
  <c r="Q2335" i="2"/>
  <c r="M2335" i="2"/>
  <c r="N2345" i="2"/>
  <c r="Q2345" i="2"/>
  <c r="M2345" i="2"/>
  <c r="D2456" i="2"/>
  <c r="B2480" i="2"/>
  <c r="D2474" i="2"/>
  <c r="B2498" i="2"/>
  <c r="D2464" i="2"/>
  <c r="B2488" i="2"/>
  <c r="D2472" i="2"/>
  <c r="B2496" i="2"/>
  <c r="D2458" i="2"/>
  <c r="B2482" i="2"/>
  <c r="D2466" i="2"/>
  <c r="B2490" i="2"/>
  <c r="D2470" i="2"/>
  <c r="B2494" i="2"/>
  <c r="D2453" i="2"/>
  <c r="B2477" i="2"/>
  <c r="D2468" i="2"/>
  <c r="B2492" i="2"/>
  <c r="D2476" i="2"/>
  <c r="B2500" i="2"/>
  <c r="N2363" i="2"/>
  <c r="Q2363" i="2"/>
  <c r="M2363" i="2"/>
  <c r="N2359" i="2"/>
  <c r="Q2359" i="2"/>
  <c r="M2359" i="2"/>
  <c r="N2369" i="2"/>
  <c r="Q2369" i="2"/>
  <c r="M2369" i="2"/>
  <c r="N2390" i="2"/>
  <c r="Q2390" i="2"/>
  <c r="R2390" i="2"/>
  <c r="S2390" i="2"/>
  <c r="M2390" i="2"/>
  <c r="N2384" i="2"/>
  <c r="Q2384" i="2"/>
  <c r="R2384" i="2"/>
  <c r="S2384" i="2"/>
  <c r="M2384" i="2"/>
  <c r="N2392" i="2"/>
  <c r="Q2392" i="2"/>
  <c r="R2392" i="2"/>
  <c r="S2392" i="2"/>
  <c r="M2392" i="2"/>
  <c r="N2388" i="2"/>
  <c r="Q2388" i="2"/>
  <c r="R2388" i="2"/>
  <c r="S2388" i="2"/>
  <c r="M2388" i="2"/>
  <c r="N2386" i="2"/>
  <c r="Q2386" i="2"/>
  <c r="R2386" i="2"/>
  <c r="S2386" i="2"/>
  <c r="M2386" i="2"/>
  <c r="N2394" i="2"/>
  <c r="Q2394" i="2"/>
  <c r="R2394" i="2"/>
  <c r="S2394" i="2"/>
  <c r="M2394" i="2"/>
  <c r="D2435" i="2"/>
  <c r="B2459" i="2"/>
  <c r="D2443" i="2"/>
  <c r="B2467" i="2"/>
  <c r="D2437" i="2"/>
  <c r="B2461" i="2"/>
  <c r="D2445" i="2"/>
  <c r="B2469" i="2"/>
  <c r="D2439" i="2"/>
  <c r="B2463" i="2"/>
  <c r="D2431" i="2"/>
  <c r="B2455" i="2"/>
  <c r="D2447" i="2"/>
  <c r="B2471" i="2"/>
  <c r="D2449" i="2"/>
  <c r="B2473" i="2"/>
  <c r="D2433" i="2"/>
  <c r="B2457" i="2"/>
  <c r="D2441" i="2"/>
  <c r="B2465" i="2"/>
  <c r="D2451" i="2"/>
  <c r="B2475" i="2"/>
  <c r="N2366" i="2"/>
  <c r="Q2366" i="2"/>
  <c r="R2366" i="2"/>
  <c r="S2366" i="2"/>
  <c r="M2366" i="2"/>
  <c r="N2362" i="2"/>
  <c r="Q2362" i="2"/>
  <c r="R2362" i="2"/>
  <c r="S2362" i="2"/>
  <c r="M2362" i="2"/>
  <c r="N2339" i="2"/>
  <c r="Q2339" i="2"/>
  <c r="M2339" i="2"/>
  <c r="N2341" i="2"/>
  <c r="Q2341" i="2"/>
  <c r="R2341" i="2"/>
  <c r="S2341" i="2"/>
  <c r="M2341" i="2"/>
  <c r="N2343" i="2"/>
  <c r="Q2343" i="2"/>
  <c r="M2343" i="2"/>
  <c r="N2337" i="2"/>
  <c r="Q2337" i="2"/>
  <c r="M2337" i="2"/>
  <c r="O2414" i="2"/>
  <c r="P2414" i="2"/>
  <c r="L2414" i="2"/>
  <c r="O2408" i="2"/>
  <c r="P2408" i="2"/>
  <c r="L2408" i="2"/>
  <c r="O2426" i="2"/>
  <c r="P2426" i="2"/>
  <c r="L2426" i="2"/>
  <c r="M2426" i="2"/>
  <c r="N2426" i="2"/>
  <c r="Q2426" i="2"/>
  <c r="R2426" i="2"/>
  <c r="S2426" i="2"/>
  <c r="O2416" i="2"/>
  <c r="P2416" i="2"/>
  <c r="L2416" i="2"/>
  <c r="O2424" i="2"/>
  <c r="P2424" i="2"/>
  <c r="L2424" i="2"/>
  <c r="M2424" i="2"/>
  <c r="N2424" i="2"/>
  <c r="Q2424" i="2"/>
  <c r="R2424" i="2"/>
  <c r="S2424" i="2"/>
  <c r="O2412" i="2"/>
  <c r="P2412" i="2"/>
  <c r="L2412" i="2"/>
  <c r="O2410" i="2"/>
  <c r="P2410" i="2"/>
  <c r="L2410" i="2"/>
  <c r="O2418" i="2"/>
  <c r="P2418" i="2"/>
  <c r="L2418" i="2"/>
  <c r="O2422" i="2"/>
  <c r="P2422" i="2"/>
  <c r="L2422" i="2"/>
  <c r="M2422" i="2"/>
  <c r="N2422" i="2"/>
  <c r="Q2422" i="2"/>
  <c r="R2422" i="2"/>
  <c r="S2422" i="2"/>
  <c r="O2405" i="2"/>
  <c r="P2405" i="2"/>
  <c r="L2405" i="2"/>
  <c r="M2405" i="2"/>
  <c r="N2405" i="2"/>
  <c r="Q2405" i="2"/>
  <c r="R2405" i="2"/>
  <c r="S2405" i="2"/>
  <c r="O2420" i="2"/>
  <c r="P2420" i="2"/>
  <c r="L2420" i="2"/>
  <c r="M2420" i="2"/>
  <c r="N2420" i="2"/>
  <c r="Q2420" i="2"/>
  <c r="R2420" i="2"/>
  <c r="S2420" i="2"/>
  <c r="O2428" i="2"/>
  <c r="P2428" i="2"/>
  <c r="L2428" i="2"/>
  <c r="M2428" i="2"/>
  <c r="N2428" i="2"/>
  <c r="Q2428" i="2"/>
  <c r="R2428" i="2"/>
  <c r="S2428" i="2"/>
  <c r="O2387" i="2"/>
  <c r="P2387" i="2"/>
  <c r="L2387" i="2"/>
  <c r="O2395" i="2"/>
  <c r="P2395" i="2"/>
  <c r="L2395" i="2"/>
  <c r="M2395" i="2"/>
  <c r="N2395" i="2"/>
  <c r="Q2395" i="2"/>
  <c r="R2395" i="2"/>
  <c r="S2395" i="2"/>
  <c r="O2389" i="2"/>
  <c r="P2389" i="2"/>
  <c r="L2389" i="2"/>
  <c r="O2397" i="2"/>
  <c r="P2397" i="2"/>
  <c r="L2397" i="2"/>
  <c r="M2397" i="2"/>
  <c r="N2397" i="2"/>
  <c r="Q2397" i="2"/>
  <c r="R2397" i="2"/>
  <c r="S2397" i="2"/>
  <c r="O2391" i="2"/>
  <c r="P2391" i="2"/>
  <c r="L2391" i="2"/>
  <c r="O2383" i="2"/>
  <c r="P2383" i="2"/>
  <c r="L2383" i="2"/>
  <c r="O2399" i="2"/>
  <c r="P2399" i="2"/>
  <c r="L2399" i="2"/>
  <c r="M2399" i="2"/>
  <c r="N2399" i="2"/>
  <c r="Q2399" i="2"/>
  <c r="O2401" i="2"/>
  <c r="P2401" i="2"/>
  <c r="L2401" i="2"/>
  <c r="M2401" i="2"/>
  <c r="N2401" i="2"/>
  <c r="Q2401" i="2"/>
  <c r="O2385" i="2"/>
  <c r="P2385" i="2"/>
  <c r="L2385" i="2"/>
  <c r="O2393" i="2"/>
  <c r="P2393" i="2"/>
  <c r="L2393" i="2"/>
  <c r="O2403" i="2"/>
  <c r="P2403" i="2"/>
  <c r="L2403" i="2"/>
  <c r="M2403" i="2"/>
  <c r="N2403" i="2"/>
  <c r="Q2403" i="2"/>
  <c r="N2360" i="2"/>
  <c r="Q2360" i="2"/>
  <c r="R2360" i="2"/>
  <c r="S2360" i="2"/>
  <c r="M2360" i="2"/>
  <c r="N2364" i="2"/>
  <c r="Q2364" i="2"/>
  <c r="R2364" i="2"/>
  <c r="S2364" i="2"/>
  <c r="M2364" i="2"/>
  <c r="D2462" i="2"/>
  <c r="B2486" i="2"/>
  <c r="D2460" i="2"/>
  <c r="B2484" i="2"/>
  <c r="N2365" i="2"/>
  <c r="Q2365" i="2"/>
  <c r="R2365" i="2"/>
  <c r="S2365" i="2"/>
  <c r="M2365" i="2"/>
  <c r="N2367" i="2"/>
  <c r="Q2367" i="2"/>
  <c r="R2367" i="2"/>
  <c r="S2367" i="2"/>
  <c r="M2367" i="2"/>
  <c r="N2361" i="2"/>
  <c r="Q2361" i="2"/>
  <c r="R2361" i="2"/>
  <c r="S2361" i="2"/>
  <c r="M2361" i="2"/>
  <c r="R2357" i="2"/>
  <c r="S2357" i="2"/>
  <c r="R2380" i="2"/>
  <c r="S2380" i="2"/>
  <c r="R2347" i="2"/>
  <c r="S2347" i="2"/>
  <c r="R2349" i="2"/>
  <c r="S2349" i="2"/>
  <c r="R2335" i="2"/>
  <c r="S2335" i="2"/>
  <c r="R2353" i="2"/>
  <c r="S2353" i="2"/>
  <c r="R2345" i="2"/>
  <c r="S2345" i="2"/>
  <c r="E2438" i="2"/>
  <c r="F2438" i="2"/>
  <c r="G2438" i="2"/>
  <c r="H2438" i="2"/>
  <c r="I2438" i="2"/>
  <c r="E2432" i="2"/>
  <c r="F2432" i="2"/>
  <c r="G2432" i="2"/>
  <c r="H2432" i="2"/>
  <c r="I2432" i="2"/>
  <c r="E2450" i="2"/>
  <c r="F2450" i="2"/>
  <c r="G2450" i="2"/>
  <c r="H2450" i="2"/>
  <c r="I2450" i="2"/>
  <c r="E2440" i="2"/>
  <c r="F2440" i="2"/>
  <c r="G2440" i="2"/>
  <c r="H2440" i="2"/>
  <c r="I2440" i="2"/>
  <c r="E2448" i="2"/>
  <c r="F2448" i="2"/>
  <c r="G2448" i="2"/>
  <c r="H2448" i="2"/>
  <c r="I2448" i="2"/>
  <c r="J2448" i="2"/>
  <c r="K2448" i="2"/>
  <c r="E2436" i="2"/>
  <c r="F2436" i="2"/>
  <c r="G2436" i="2"/>
  <c r="H2436" i="2"/>
  <c r="I2436" i="2"/>
  <c r="J2436" i="2"/>
  <c r="K2436" i="2"/>
  <c r="E2434" i="2"/>
  <c r="F2434" i="2"/>
  <c r="G2434" i="2"/>
  <c r="H2434" i="2"/>
  <c r="I2434" i="2"/>
  <c r="J2434" i="2"/>
  <c r="K2434" i="2"/>
  <c r="E2442" i="2"/>
  <c r="F2442" i="2"/>
  <c r="G2442" i="2"/>
  <c r="H2442" i="2"/>
  <c r="I2442" i="2"/>
  <c r="J2442" i="2"/>
  <c r="K2442" i="2"/>
  <c r="E2446" i="2"/>
  <c r="F2446" i="2"/>
  <c r="G2446" i="2"/>
  <c r="H2446" i="2"/>
  <c r="I2446" i="2"/>
  <c r="J2446" i="2"/>
  <c r="K2446" i="2"/>
  <c r="E2429" i="2"/>
  <c r="F2429" i="2"/>
  <c r="G2429" i="2"/>
  <c r="H2429" i="2"/>
  <c r="I2429" i="2"/>
  <c r="J2429" i="2"/>
  <c r="K2429" i="2"/>
  <c r="E2444" i="2"/>
  <c r="F2444" i="2"/>
  <c r="G2444" i="2"/>
  <c r="H2444" i="2"/>
  <c r="I2444" i="2"/>
  <c r="J2444" i="2"/>
  <c r="K2444" i="2"/>
  <c r="E2452" i="2"/>
  <c r="F2452" i="2"/>
  <c r="G2452" i="2"/>
  <c r="H2452" i="2"/>
  <c r="I2452" i="2"/>
  <c r="J2452" i="2"/>
  <c r="K2452" i="2"/>
  <c r="R2363" i="2"/>
  <c r="S2363" i="2"/>
  <c r="R2371" i="2"/>
  <c r="S2371" i="2"/>
  <c r="R2373" i="2"/>
  <c r="S2373" i="2"/>
  <c r="R2359" i="2"/>
  <c r="S2359" i="2"/>
  <c r="R2375" i="2"/>
  <c r="S2375" i="2"/>
  <c r="R2377" i="2"/>
  <c r="S2377" i="2"/>
  <c r="R2369" i="2"/>
  <c r="S2369" i="2"/>
  <c r="R2379" i="2"/>
  <c r="S2379" i="2"/>
  <c r="R2402" i="2"/>
  <c r="S2402" i="2"/>
  <c r="R2400" i="2"/>
  <c r="S2400" i="2"/>
  <c r="R2398" i="2"/>
  <c r="S2398" i="2"/>
  <c r="R2381" i="2"/>
  <c r="S2381" i="2"/>
  <c r="R2396" i="2"/>
  <c r="S2396" i="2"/>
  <c r="R2404" i="2"/>
  <c r="S2404" i="2"/>
  <c r="E2411" i="2"/>
  <c r="F2411" i="2"/>
  <c r="G2411" i="2"/>
  <c r="H2411" i="2"/>
  <c r="I2411" i="2"/>
  <c r="E2419" i="2"/>
  <c r="F2419" i="2"/>
  <c r="G2419" i="2"/>
  <c r="H2419" i="2"/>
  <c r="I2419" i="2"/>
  <c r="E2413" i="2"/>
  <c r="F2413" i="2"/>
  <c r="G2413" i="2"/>
  <c r="H2413" i="2"/>
  <c r="I2413" i="2"/>
  <c r="E2421" i="2"/>
  <c r="F2421" i="2"/>
  <c r="G2421" i="2"/>
  <c r="H2421" i="2"/>
  <c r="I2421" i="2"/>
  <c r="E2415" i="2"/>
  <c r="F2415" i="2"/>
  <c r="G2415" i="2"/>
  <c r="H2415" i="2"/>
  <c r="I2415" i="2"/>
  <c r="E2407" i="2"/>
  <c r="F2407" i="2"/>
  <c r="G2407" i="2"/>
  <c r="H2407" i="2"/>
  <c r="I2407" i="2"/>
  <c r="E2423" i="2"/>
  <c r="F2423" i="2"/>
  <c r="G2423" i="2"/>
  <c r="H2423" i="2"/>
  <c r="I2423" i="2"/>
  <c r="E2425" i="2"/>
  <c r="F2425" i="2"/>
  <c r="G2425" i="2"/>
  <c r="H2425" i="2"/>
  <c r="I2425" i="2"/>
  <c r="E2409" i="2"/>
  <c r="F2409" i="2"/>
  <c r="G2409" i="2"/>
  <c r="H2409" i="2"/>
  <c r="I2409" i="2"/>
  <c r="E2417" i="2"/>
  <c r="F2417" i="2"/>
  <c r="G2417" i="2"/>
  <c r="H2417" i="2"/>
  <c r="I2417" i="2"/>
  <c r="E2427" i="2"/>
  <c r="F2427" i="2"/>
  <c r="G2427" i="2"/>
  <c r="H2427" i="2"/>
  <c r="I2427" i="2"/>
  <c r="R2378" i="2"/>
  <c r="S2378" i="2"/>
  <c r="R2376" i="2"/>
  <c r="S2376" i="2"/>
  <c r="R2374" i="2"/>
  <c r="S2374" i="2"/>
  <c r="R2372" i="2"/>
  <c r="S2372" i="2"/>
  <c r="R2339" i="2"/>
  <c r="S2339" i="2"/>
  <c r="R2343" i="2"/>
  <c r="S2343" i="2"/>
  <c r="R2351" i="2"/>
  <c r="S2351" i="2"/>
  <c r="R2337" i="2"/>
  <c r="S2337" i="2"/>
  <c r="R2355" i="2"/>
  <c r="S2355" i="2"/>
  <c r="O2382" i="2"/>
  <c r="P2382" i="2"/>
  <c r="L2382" i="2"/>
  <c r="E2406" i="2"/>
  <c r="F2406" i="2"/>
  <c r="G2406" i="2"/>
  <c r="H2406" i="2"/>
  <c r="I2406" i="2"/>
  <c r="D2430" i="2"/>
  <c r="B2454" i="2"/>
  <c r="O2358" i="2"/>
  <c r="P2358" i="2"/>
  <c r="L2358" i="2"/>
  <c r="J2440" i="2"/>
  <c r="K2440" i="2"/>
  <c r="J2450" i="2"/>
  <c r="K2450" i="2"/>
  <c r="J2432" i="2"/>
  <c r="K2432" i="2"/>
  <c r="J2438" i="2"/>
  <c r="K2438" i="2"/>
  <c r="R2399" i="2"/>
  <c r="S2399" i="2"/>
  <c r="T2334" i="2"/>
  <c r="T2358" i="2"/>
  <c r="J2406" i="2"/>
  <c r="K2406" i="2"/>
  <c r="J2427" i="2"/>
  <c r="K2427" i="2"/>
  <c r="J2417" i="2"/>
  <c r="K2417" i="2"/>
  <c r="J2409" i="2"/>
  <c r="K2409" i="2"/>
  <c r="J2425" i="2"/>
  <c r="K2425" i="2"/>
  <c r="J2423" i="2"/>
  <c r="K2423" i="2"/>
  <c r="J2407" i="2"/>
  <c r="K2407" i="2"/>
  <c r="J2415" i="2"/>
  <c r="K2415" i="2"/>
  <c r="J2421" i="2"/>
  <c r="K2421" i="2"/>
  <c r="J2413" i="2"/>
  <c r="K2413" i="2"/>
  <c r="J2419" i="2"/>
  <c r="K2419" i="2"/>
  <c r="J2411" i="2"/>
  <c r="K2411" i="2"/>
  <c r="D2484" i="2"/>
  <c r="B2508" i="2"/>
  <c r="D2486" i="2"/>
  <c r="B2510" i="2"/>
  <c r="N2393" i="2"/>
  <c r="Q2393" i="2"/>
  <c r="M2393" i="2"/>
  <c r="N2385" i="2"/>
  <c r="Q2385" i="2"/>
  <c r="M2385" i="2"/>
  <c r="N2383" i="2"/>
  <c r="Q2383" i="2"/>
  <c r="M2383" i="2"/>
  <c r="N2391" i="2"/>
  <c r="Q2391" i="2"/>
  <c r="M2391" i="2"/>
  <c r="N2389" i="2"/>
  <c r="Q2389" i="2"/>
  <c r="M2389" i="2"/>
  <c r="N2387" i="2"/>
  <c r="Q2387" i="2"/>
  <c r="M2387" i="2"/>
  <c r="N2418" i="2"/>
  <c r="Q2418" i="2"/>
  <c r="R2418" i="2"/>
  <c r="S2418" i="2"/>
  <c r="M2418" i="2"/>
  <c r="N2410" i="2"/>
  <c r="Q2410" i="2"/>
  <c r="R2410" i="2"/>
  <c r="S2410" i="2"/>
  <c r="M2410" i="2"/>
  <c r="N2412" i="2"/>
  <c r="Q2412" i="2"/>
  <c r="R2412" i="2"/>
  <c r="S2412" i="2"/>
  <c r="M2412" i="2"/>
  <c r="N2416" i="2"/>
  <c r="Q2416" i="2"/>
  <c r="R2416" i="2"/>
  <c r="S2416" i="2"/>
  <c r="M2416" i="2"/>
  <c r="N2408" i="2"/>
  <c r="Q2408" i="2"/>
  <c r="R2408" i="2"/>
  <c r="S2408" i="2"/>
  <c r="M2408" i="2"/>
  <c r="N2414" i="2"/>
  <c r="Q2414" i="2"/>
  <c r="R2414" i="2"/>
  <c r="S2414" i="2"/>
  <c r="M2414" i="2"/>
  <c r="D2475" i="2"/>
  <c r="B2499" i="2"/>
  <c r="D2465" i="2"/>
  <c r="B2489" i="2"/>
  <c r="D2457" i="2"/>
  <c r="B2481" i="2"/>
  <c r="D2473" i="2"/>
  <c r="B2497" i="2"/>
  <c r="D2471" i="2"/>
  <c r="B2495" i="2"/>
  <c r="D2455" i="2"/>
  <c r="B2479" i="2"/>
  <c r="D2463" i="2"/>
  <c r="B2487" i="2"/>
  <c r="D2469" i="2"/>
  <c r="B2493" i="2"/>
  <c r="D2461" i="2"/>
  <c r="B2485" i="2"/>
  <c r="D2467" i="2"/>
  <c r="B2491" i="2"/>
  <c r="D2459" i="2"/>
  <c r="B2483" i="2"/>
  <c r="D2500" i="2"/>
  <c r="B2524" i="2"/>
  <c r="D2492" i="2"/>
  <c r="B2516" i="2"/>
  <c r="D2477" i="2"/>
  <c r="B2501" i="2"/>
  <c r="D2494" i="2"/>
  <c r="B2518" i="2"/>
  <c r="D2490" i="2"/>
  <c r="B2514" i="2"/>
  <c r="D2482" i="2"/>
  <c r="B2506" i="2"/>
  <c r="D2496" i="2"/>
  <c r="B2520" i="2"/>
  <c r="D2488" i="2"/>
  <c r="B2512" i="2"/>
  <c r="D2498" i="2"/>
  <c r="B2522" i="2"/>
  <c r="D2480" i="2"/>
  <c r="B2504" i="2"/>
  <c r="O2452" i="2"/>
  <c r="P2452" i="2"/>
  <c r="L2452" i="2"/>
  <c r="M2452" i="2"/>
  <c r="N2452" i="2"/>
  <c r="Q2452" i="2"/>
  <c r="R2452" i="2"/>
  <c r="S2452" i="2"/>
  <c r="O2444" i="2"/>
  <c r="P2444" i="2"/>
  <c r="L2444" i="2"/>
  <c r="M2444" i="2"/>
  <c r="N2444" i="2"/>
  <c r="Q2444" i="2"/>
  <c r="R2444" i="2"/>
  <c r="S2444" i="2"/>
  <c r="O2429" i="2"/>
  <c r="P2429" i="2"/>
  <c r="L2429" i="2"/>
  <c r="M2429" i="2"/>
  <c r="N2429" i="2"/>
  <c r="Q2429" i="2"/>
  <c r="R2429" i="2"/>
  <c r="S2429" i="2"/>
  <c r="O2446" i="2"/>
  <c r="P2446" i="2"/>
  <c r="L2446" i="2"/>
  <c r="M2446" i="2"/>
  <c r="N2446" i="2"/>
  <c r="Q2446" i="2"/>
  <c r="R2446" i="2"/>
  <c r="S2446" i="2"/>
  <c r="O2442" i="2"/>
  <c r="P2442" i="2"/>
  <c r="L2442" i="2"/>
  <c r="O2434" i="2"/>
  <c r="P2434" i="2"/>
  <c r="L2434" i="2"/>
  <c r="O2436" i="2"/>
  <c r="P2436" i="2"/>
  <c r="L2436" i="2"/>
  <c r="O2448" i="2"/>
  <c r="P2448" i="2"/>
  <c r="L2448" i="2"/>
  <c r="M2448" i="2"/>
  <c r="N2448" i="2"/>
  <c r="Q2448" i="2"/>
  <c r="R2448" i="2"/>
  <c r="S2448" i="2"/>
  <c r="O2440" i="2"/>
  <c r="P2440" i="2"/>
  <c r="L2440" i="2"/>
  <c r="O2450" i="2"/>
  <c r="P2450" i="2"/>
  <c r="L2450" i="2"/>
  <c r="M2450" i="2"/>
  <c r="N2450" i="2"/>
  <c r="Q2450" i="2"/>
  <c r="R2450" i="2"/>
  <c r="S2450" i="2"/>
  <c r="O2432" i="2"/>
  <c r="P2432" i="2"/>
  <c r="L2432" i="2"/>
  <c r="O2438" i="2"/>
  <c r="P2438" i="2"/>
  <c r="L2438" i="2"/>
  <c r="I2460" i="2"/>
  <c r="E2460" i="2"/>
  <c r="F2460" i="2"/>
  <c r="G2460" i="2"/>
  <c r="H2460" i="2"/>
  <c r="I2462" i="2"/>
  <c r="E2462" i="2"/>
  <c r="F2462" i="2"/>
  <c r="G2462" i="2"/>
  <c r="H2462" i="2"/>
  <c r="R2403" i="2"/>
  <c r="S2403" i="2"/>
  <c r="R2393" i="2"/>
  <c r="S2393" i="2"/>
  <c r="R2385" i="2"/>
  <c r="S2385" i="2"/>
  <c r="R2401" i="2"/>
  <c r="S2401" i="2"/>
  <c r="R2383" i="2"/>
  <c r="S2383" i="2"/>
  <c r="R2391" i="2"/>
  <c r="S2391" i="2"/>
  <c r="R2389" i="2"/>
  <c r="S2389" i="2"/>
  <c r="R2387" i="2"/>
  <c r="S2387" i="2"/>
  <c r="E2451" i="2"/>
  <c r="F2451" i="2"/>
  <c r="G2451" i="2"/>
  <c r="H2451" i="2"/>
  <c r="I2451" i="2"/>
  <c r="E2441" i="2"/>
  <c r="F2441" i="2"/>
  <c r="G2441" i="2"/>
  <c r="H2441" i="2"/>
  <c r="I2441" i="2"/>
  <c r="E2433" i="2"/>
  <c r="F2433" i="2"/>
  <c r="G2433" i="2"/>
  <c r="H2433" i="2"/>
  <c r="I2433" i="2"/>
  <c r="E2449" i="2"/>
  <c r="F2449" i="2"/>
  <c r="G2449" i="2"/>
  <c r="H2449" i="2"/>
  <c r="I2449" i="2"/>
  <c r="E2447" i="2"/>
  <c r="F2447" i="2"/>
  <c r="G2447" i="2"/>
  <c r="H2447" i="2"/>
  <c r="I2447" i="2"/>
  <c r="E2431" i="2"/>
  <c r="F2431" i="2"/>
  <c r="G2431" i="2"/>
  <c r="H2431" i="2"/>
  <c r="I2431" i="2"/>
  <c r="E2439" i="2"/>
  <c r="F2439" i="2"/>
  <c r="G2439" i="2"/>
  <c r="H2439" i="2"/>
  <c r="I2439" i="2"/>
  <c r="E2445" i="2"/>
  <c r="F2445" i="2"/>
  <c r="G2445" i="2"/>
  <c r="H2445" i="2"/>
  <c r="I2445" i="2"/>
  <c r="E2437" i="2"/>
  <c r="F2437" i="2"/>
  <c r="G2437" i="2"/>
  <c r="H2437" i="2"/>
  <c r="I2437" i="2"/>
  <c r="E2443" i="2"/>
  <c r="F2443" i="2"/>
  <c r="G2443" i="2"/>
  <c r="H2443" i="2"/>
  <c r="I2443" i="2"/>
  <c r="E2435" i="2"/>
  <c r="F2435" i="2"/>
  <c r="G2435" i="2"/>
  <c r="H2435" i="2"/>
  <c r="I2435" i="2"/>
  <c r="I2476" i="2"/>
  <c r="E2476" i="2"/>
  <c r="F2476" i="2"/>
  <c r="G2476" i="2"/>
  <c r="H2476" i="2"/>
  <c r="J2476" i="2"/>
  <c r="K2476" i="2"/>
  <c r="I2468" i="2"/>
  <c r="E2468" i="2"/>
  <c r="F2468" i="2"/>
  <c r="G2468" i="2"/>
  <c r="H2468" i="2"/>
  <c r="J2468" i="2"/>
  <c r="K2468" i="2"/>
  <c r="I2453" i="2"/>
  <c r="E2453" i="2"/>
  <c r="F2453" i="2"/>
  <c r="G2453" i="2"/>
  <c r="H2453" i="2"/>
  <c r="J2453" i="2"/>
  <c r="K2453" i="2"/>
  <c r="I2470" i="2"/>
  <c r="E2470" i="2"/>
  <c r="F2470" i="2"/>
  <c r="G2470" i="2"/>
  <c r="H2470" i="2"/>
  <c r="J2470" i="2"/>
  <c r="K2470" i="2"/>
  <c r="I2466" i="2"/>
  <c r="E2466" i="2"/>
  <c r="F2466" i="2"/>
  <c r="G2466" i="2"/>
  <c r="H2466" i="2"/>
  <c r="J2466" i="2"/>
  <c r="K2466" i="2"/>
  <c r="I2458" i="2"/>
  <c r="E2458" i="2"/>
  <c r="F2458" i="2"/>
  <c r="G2458" i="2"/>
  <c r="H2458" i="2"/>
  <c r="J2458" i="2"/>
  <c r="K2458" i="2"/>
  <c r="I2472" i="2"/>
  <c r="E2472" i="2"/>
  <c r="F2472" i="2"/>
  <c r="G2472" i="2"/>
  <c r="H2472" i="2"/>
  <c r="J2472" i="2"/>
  <c r="K2472" i="2"/>
  <c r="I2464" i="2"/>
  <c r="E2464" i="2"/>
  <c r="F2464" i="2"/>
  <c r="G2464" i="2"/>
  <c r="H2464" i="2"/>
  <c r="J2464" i="2"/>
  <c r="K2464" i="2"/>
  <c r="I2474" i="2"/>
  <c r="E2474" i="2"/>
  <c r="F2474" i="2"/>
  <c r="G2474" i="2"/>
  <c r="H2474" i="2"/>
  <c r="J2474" i="2"/>
  <c r="K2474" i="2"/>
  <c r="I2456" i="2"/>
  <c r="E2456" i="2"/>
  <c r="F2456" i="2"/>
  <c r="G2456" i="2"/>
  <c r="H2456" i="2"/>
  <c r="J2456" i="2"/>
  <c r="K2456" i="2"/>
  <c r="E2430" i="2"/>
  <c r="F2430" i="2"/>
  <c r="G2430" i="2"/>
  <c r="H2430" i="2"/>
  <c r="I2430" i="2"/>
  <c r="O2406" i="2"/>
  <c r="P2406" i="2"/>
  <c r="L2406" i="2"/>
  <c r="N2382" i="2"/>
  <c r="Q2382" i="2"/>
  <c r="R2382" i="2"/>
  <c r="S2382" i="2"/>
  <c r="M2382" i="2"/>
  <c r="N2358" i="2"/>
  <c r="Q2358" i="2"/>
  <c r="R2358" i="2"/>
  <c r="S2358" i="2"/>
  <c r="M2358" i="2"/>
  <c r="D2454" i="2"/>
  <c r="B2478" i="2"/>
  <c r="T2382" i="2"/>
  <c r="J2462" i="2"/>
  <c r="K2462" i="2"/>
  <c r="J2460" i="2"/>
  <c r="K2460" i="2"/>
  <c r="J2430" i="2"/>
  <c r="K2430" i="2"/>
  <c r="J2435" i="2"/>
  <c r="K2435" i="2"/>
  <c r="J2443" i="2"/>
  <c r="K2443" i="2"/>
  <c r="J2437" i="2"/>
  <c r="K2437" i="2"/>
  <c r="J2445" i="2"/>
  <c r="K2445" i="2"/>
  <c r="J2439" i="2"/>
  <c r="K2439" i="2"/>
  <c r="J2431" i="2"/>
  <c r="K2431" i="2"/>
  <c r="J2447" i="2"/>
  <c r="K2447" i="2"/>
  <c r="J2449" i="2"/>
  <c r="K2449" i="2"/>
  <c r="J2433" i="2"/>
  <c r="K2433" i="2"/>
  <c r="J2441" i="2"/>
  <c r="K2441" i="2"/>
  <c r="J2451" i="2"/>
  <c r="K2451" i="2"/>
  <c r="N2438" i="2"/>
  <c r="Q2438" i="2"/>
  <c r="R2438" i="2"/>
  <c r="S2438" i="2"/>
  <c r="M2438" i="2"/>
  <c r="N2432" i="2"/>
  <c r="Q2432" i="2"/>
  <c r="R2432" i="2"/>
  <c r="S2432" i="2"/>
  <c r="M2432" i="2"/>
  <c r="N2440" i="2"/>
  <c r="Q2440" i="2"/>
  <c r="R2440" i="2"/>
  <c r="S2440" i="2"/>
  <c r="M2440" i="2"/>
  <c r="N2436" i="2"/>
  <c r="Q2436" i="2"/>
  <c r="R2436" i="2"/>
  <c r="S2436" i="2"/>
  <c r="M2436" i="2"/>
  <c r="N2434" i="2"/>
  <c r="Q2434" i="2"/>
  <c r="R2434" i="2"/>
  <c r="S2434" i="2"/>
  <c r="M2434" i="2"/>
  <c r="N2442" i="2"/>
  <c r="Q2442" i="2"/>
  <c r="R2442" i="2"/>
  <c r="S2442" i="2"/>
  <c r="M2442" i="2"/>
  <c r="D2504" i="2"/>
  <c r="B2528" i="2"/>
  <c r="D2522" i="2"/>
  <c r="B2546" i="2"/>
  <c r="D2512" i="2"/>
  <c r="B2536" i="2"/>
  <c r="D2520" i="2"/>
  <c r="B2544" i="2"/>
  <c r="D2506" i="2"/>
  <c r="B2530" i="2"/>
  <c r="D2514" i="2"/>
  <c r="B2538" i="2"/>
  <c r="D2518" i="2"/>
  <c r="B2542" i="2"/>
  <c r="D2501" i="2"/>
  <c r="B2525" i="2"/>
  <c r="D2516" i="2"/>
  <c r="B2540" i="2"/>
  <c r="D2524" i="2"/>
  <c r="B2548" i="2"/>
  <c r="D2483" i="2"/>
  <c r="B2507" i="2"/>
  <c r="D2491" i="2"/>
  <c r="B2515" i="2"/>
  <c r="D2485" i="2"/>
  <c r="B2509" i="2"/>
  <c r="D2493" i="2"/>
  <c r="B2517" i="2"/>
  <c r="D2487" i="2"/>
  <c r="B2511" i="2"/>
  <c r="D2479" i="2"/>
  <c r="B2503" i="2"/>
  <c r="D2495" i="2"/>
  <c r="B2519" i="2"/>
  <c r="D2497" i="2"/>
  <c r="B2521" i="2"/>
  <c r="D2481" i="2"/>
  <c r="B2505" i="2"/>
  <c r="D2489" i="2"/>
  <c r="B2513" i="2"/>
  <c r="D2499" i="2"/>
  <c r="B2523" i="2"/>
  <c r="D2510" i="2"/>
  <c r="B2534" i="2"/>
  <c r="D2508" i="2"/>
  <c r="B2532" i="2"/>
  <c r="O2411" i="2"/>
  <c r="P2411" i="2"/>
  <c r="L2411" i="2"/>
  <c r="O2413" i="2"/>
  <c r="P2413" i="2"/>
  <c r="L2413" i="2"/>
  <c r="O2415" i="2"/>
  <c r="P2415" i="2"/>
  <c r="L2415" i="2"/>
  <c r="O2423" i="2"/>
  <c r="P2423" i="2"/>
  <c r="L2423" i="2"/>
  <c r="M2423" i="2"/>
  <c r="N2423" i="2"/>
  <c r="Q2423" i="2"/>
  <c r="R2423" i="2"/>
  <c r="S2423" i="2"/>
  <c r="O2409" i="2"/>
  <c r="P2409" i="2"/>
  <c r="L2409" i="2"/>
  <c r="O2427" i="2"/>
  <c r="P2427" i="2"/>
  <c r="L2427" i="2"/>
  <c r="M2427" i="2"/>
  <c r="N2427" i="2"/>
  <c r="Q2427" i="2"/>
  <c r="O2456" i="2"/>
  <c r="P2456" i="2"/>
  <c r="L2456" i="2"/>
  <c r="O2474" i="2"/>
  <c r="P2474" i="2"/>
  <c r="L2474" i="2"/>
  <c r="M2474" i="2"/>
  <c r="N2474" i="2"/>
  <c r="Q2474" i="2"/>
  <c r="O2464" i="2"/>
  <c r="P2464" i="2"/>
  <c r="L2464" i="2"/>
  <c r="O2472" i="2"/>
  <c r="P2472" i="2"/>
  <c r="L2472" i="2"/>
  <c r="M2472" i="2"/>
  <c r="N2472" i="2"/>
  <c r="Q2472" i="2"/>
  <c r="O2458" i="2"/>
  <c r="P2458" i="2"/>
  <c r="L2458" i="2"/>
  <c r="O2466" i="2"/>
  <c r="P2466" i="2"/>
  <c r="L2466" i="2"/>
  <c r="O2470" i="2"/>
  <c r="P2470" i="2"/>
  <c r="L2470" i="2"/>
  <c r="M2470" i="2"/>
  <c r="N2470" i="2"/>
  <c r="Q2470" i="2"/>
  <c r="O2453" i="2"/>
  <c r="P2453" i="2"/>
  <c r="L2453" i="2"/>
  <c r="M2453" i="2"/>
  <c r="N2453" i="2"/>
  <c r="Q2453" i="2"/>
  <c r="O2468" i="2"/>
  <c r="P2468" i="2"/>
  <c r="L2468" i="2"/>
  <c r="M2468" i="2"/>
  <c r="N2468" i="2"/>
  <c r="Q2468" i="2"/>
  <c r="O2476" i="2"/>
  <c r="P2476" i="2"/>
  <c r="L2476" i="2"/>
  <c r="M2476" i="2"/>
  <c r="N2476" i="2"/>
  <c r="Q2476" i="2"/>
  <c r="O2462" i="2"/>
  <c r="P2462" i="2"/>
  <c r="L2462" i="2"/>
  <c r="O2460" i="2"/>
  <c r="P2460" i="2"/>
  <c r="L2460" i="2"/>
  <c r="E2480" i="2"/>
  <c r="F2480" i="2"/>
  <c r="G2480" i="2"/>
  <c r="H2480" i="2"/>
  <c r="I2480" i="2"/>
  <c r="J2480" i="2"/>
  <c r="K2480" i="2"/>
  <c r="E2498" i="2"/>
  <c r="F2498" i="2"/>
  <c r="G2498" i="2"/>
  <c r="H2498" i="2"/>
  <c r="I2498" i="2"/>
  <c r="J2498" i="2"/>
  <c r="K2498" i="2"/>
  <c r="E2488" i="2"/>
  <c r="F2488" i="2"/>
  <c r="G2488" i="2"/>
  <c r="H2488" i="2"/>
  <c r="I2488" i="2"/>
  <c r="J2488" i="2"/>
  <c r="K2488" i="2"/>
  <c r="E2496" i="2"/>
  <c r="F2496" i="2"/>
  <c r="G2496" i="2"/>
  <c r="H2496" i="2"/>
  <c r="I2496" i="2"/>
  <c r="J2496" i="2"/>
  <c r="K2496" i="2"/>
  <c r="E2482" i="2"/>
  <c r="F2482" i="2"/>
  <c r="G2482" i="2"/>
  <c r="H2482" i="2"/>
  <c r="I2482" i="2"/>
  <c r="J2482" i="2"/>
  <c r="K2482" i="2"/>
  <c r="E2490" i="2"/>
  <c r="F2490" i="2"/>
  <c r="G2490" i="2"/>
  <c r="H2490" i="2"/>
  <c r="I2490" i="2"/>
  <c r="J2490" i="2"/>
  <c r="K2490" i="2"/>
  <c r="E2494" i="2"/>
  <c r="F2494" i="2"/>
  <c r="G2494" i="2"/>
  <c r="H2494" i="2"/>
  <c r="I2494" i="2"/>
  <c r="J2494" i="2"/>
  <c r="K2494" i="2"/>
  <c r="E2477" i="2"/>
  <c r="F2477" i="2"/>
  <c r="G2477" i="2"/>
  <c r="H2477" i="2"/>
  <c r="I2477" i="2"/>
  <c r="J2477" i="2"/>
  <c r="K2477" i="2"/>
  <c r="E2492" i="2"/>
  <c r="F2492" i="2"/>
  <c r="G2492" i="2"/>
  <c r="H2492" i="2"/>
  <c r="I2492" i="2"/>
  <c r="J2492" i="2"/>
  <c r="K2492" i="2"/>
  <c r="E2500" i="2"/>
  <c r="F2500" i="2"/>
  <c r="G2500" i="2"/>
  <c r="H2500" i="2"/>
  <c r="I2500" i="2"/>
  <c r="J2500" i="2"/>
  <c r="K2500" i="2"/>
  <c r="I2459" i="2"/>
  <c r="E2459" i="2"/>
  <c r="F2459" i="2"/>
  <c r="G2459" i="2"/>
  <c r="H2459" i="2"/>
  <c r="I2467" i="2"/>
  <c r="E2467" i="2"/>
  <c r="F2467" i="2"/>
  <c r="G2467" i="2"/>
  <c r="H2467" i="2"/>
  <c r="I2461" i="2"/>
  <c r="E2461" i="2"/>
  <c r="F2461" i="2"/>
  <c r="G2461" i="2"/>
  <c r="H2461" i="2"/>
  <c r="I2469" i="2"/>
  <c r="E2469" i="2"/>
  <c r="F2469" i="2"/>
  <c r="G2469" i="2"/>
  <c r="H2469" i="2"/>
  <c r="I2463" i="2"/>
  <c r="E2463" i="2"/>
  <c r="F2463" i="2"/>
  <c r="G2463" i="2"/>
  <c r="H2463" i="2"/>
  <c r="I2455" i="2"/>
  <c r="E2455" i="2"/>
  <c r="F2455" i="2"/>
  <c r="G2455" i="2"/>
  <c r="H2455" i="2"/>
  <c r="I2471" i="2"/>
  <c r="E2471" i="2"/>
  <c r="F2471" i="2"/>
  <c r="G2471" i="2"/>
  <c r="H2471" i="2"/>
  <c r="I2473" i="2"/>
  <c r="E2473" i="2"/>
  <c r="F2473" i="2"/>
  <c r="G2473" i="2"/>
  <c r="H2473" i="2"/>
  <c r="I2457" i="2"/>
  <c r="E2457" i="2"/>
  <c r="F2457" i="2"/>
  <c r="G2457" i="2"/>
  <c r="H2457" i="2"/>
  <c r="I2465" i="2"/>
  <c r="E2465" i="2"/>
  <c r="F2465" i="2"/>
  <c r="G2465" i="2"/>
  <c r="H2465" i="2"/>
  <c r="I2475" i="2"/>
  <c r="E2475" i="2"/>
  <c r="F2475" i="2"/>
  <c r="G2475" i="2"/>
  <c r="H2475" i="2"/>
  <c r="E2486" i="2"/>
  <c r="F2486" i="2"/>
  <c r="G2486" i="2"/>
  <c r="H2486" i="2"/>
  <c r="I2486" i="2"/>
  <c r="J2486" i="2"/>
  <c r="K2486" i="2"/>
  <c r="E2484" i="2"/>
  <c r="F2484" i="2"/>
  <c r="G2484" i="2"/>
  <c r="H2484" i="2"/>
  <c r="I2484" i="2"/>
  <c r="J2484" i="2"/>
  <c r="K2484" i="2"/>
  <c r="O2419" i="2"/>
  <c r="P2419" i="2"/>
  <c r="L2419" i="2"/>
  <c r="M2419" i="2"/>
  <c r="N2419" i="2"/>
  <c r="Q2419" i="2"/>
  <c r="O2421" i="2"/>
  <c r="P2421" i="2"/>
  <c r="L2421" i="2"/>
  <c r="M2421" i="2"/>
  <c r="N2421" i="2"/>
  <c r="Q2421" i="2"/>
  <c r="O2407" i="2"/>
  <c r="P2407" i="2"/>
  <c r="L2407" i="2"/>
  <c r="O2425" i="2"/>
  <c r="P2425" i="2"/>
  <c r="L2425" i="2"/>
  <c r="M2425" i="2"/>
  <c r="N2425" i="2"/>
  <c r="Q2425" i="2"/>
  <c r="O2417" i="2"/>
  <c r="P2417" i="2"/>
  <c r="L2417" i="2"/>
  <c r="E2454" i="2"/>
  <c r="F2454" i="2"/>
  <c r="G2454" i="2"/>
  <c r="H2454" i="2"/>
  <c r="I2454" i="2"/>
  <c r="J2454" i="2"/>
  <c r="K2454" i="2"/>
  <c r="N2406" i="2"/>
  <c r="Q2406" i="2"/>
  <c r="R2406" i="2"/>
  <c r="S2406" i="2"/>
  <c r="M2406" i="2"/>
  <c r="O2430" i="2"/>
  <c r="P2430" i="2"/>
  <c r="L2430" i="2"/>
  <c r="D2478" i="2"/>
  <c r="B2502" i="2"/>
  <c r="R2427" i="2"/>
  <c r="S2427" i="2"/>
  <c r="R2474" i="2"/>
  <c r="S2474" i="2"/>
  <c r="N2407" i="2"/>
  <c r="Q2407" i="2"/>
  <c r="M2407" i="2"/>
  <c r="O2484" i="2"/>
  <c r="P2484" i="2"/>
  <c r="L2484" i="2"/>
  <c r="O2486" i="2"/>
  <c r="P2486" i="2"/>
  <c r="L2486" i="2"/>
  <c r="O2500" i="2"/>
  <c r="P2500" i="2"/>
  <c r="L2500" i="2"/>
  <c r="M2500" i="2"/>
  <c r="N2500" i="2"/>
  <c r="Q2500" i="2"/>
  <c r="O2492" i="2"/>
  <c r="P2492" i="2"/>
  <c r="L2492" i="2"/>
  <c r="M2492" i="2"/>
  <c r="N2492" i="2"/>
  <c r="Q2492" i="2"/>
  <c r="O2477" i="2"/>
  <c r="P2477" i="2"/>
  <c r="L2477" i="2"/>
  <c r="M2477" i="2"/>
  <c r="N2477" i="2"/>
  <c r="Q2477" i="2"/>
  <c r="O2494" i="2"/>
  <c r="P2494" i="2"/>
  <c r="L2494" i="2"/>
  <c r="M2494" i="2"/>
  <c r="N2494" i="2"/>
  <c r="Q2494" i="2"/>
  <c r="O2490" i="2"/>
  <c r="P2490" i="2"/>
  <c r="L2490" i="2"/>
  <c r="O2482" i="2"/>
  <c r="P2482" i="2"/>
  <c r="L2482" i="2"/>
  <c r="O2496" i="2"/>
  <c r="P2496" i="2"/>
  <c r="L2496" i="2"/>
  <c r="M2496" i="2"/>
  <c r="N2496" i="2"/>
  <c r="Q2496" i="2"/>
  <c r="O2488" i="2"/>
  <c r="P2488" i="2"/>
  <c r="L2488" i="2"/>
  <c r="O2498" i="2"/>
  <c r="P2498" i="2"/>
  <c r="L2498" i="2"/>
  <c r="M2498" i="2"/>
  <c r="N2498" i="2"/>
  <c r="Q2498" i="2"/>
  <c r="O2480" i="2"/>
  <c r="P2480" i="2"/>
  <c r="L2480" i="2"/>
  <c r="N2460" i="2"/>
  <c r="Q2460" i="2"/>
  <c r="R2460" i="2"/>
  <c r="S2460" i="2"/>
  <c r="M2460" i="2"/>
  <c r="N2462" i="2"/>
  <c r="Q2462" i="2"/>
  <c r="R2462" i="2"/>
  <c r="S2462" i="2"/>
  <c r="M2462" i="2"/>
  <c r="N2466" i="2"/>
  <c r="Q2466" i="2"/>
  <c r="R2466" i="2"/>
  <c r="S2466" i="2"/>
  <c r="M2466" i="2"/>
  <c r="N2458" i="2"/>
  <c r="Q2458" i="2"/>
  <c r="R2458" i="2"/>
  <c r="S2458" i="2"/>
  <c r="M2458" i="2"/>
  <c r="N2464" i="2"/>
  <c r="Q2464" i="2"/>
  <c r="R2464" i="2"/>
  <c r="S2464" i="2"/>
  <c r="M2464" i="2"/>
  <c r="N2456" i="2"/>
  <c r="Q2456" i="2"/>
  <c r="R2456" i="2"/>
  <c r="S2456" i="2"/>
  <c r="M2456" i="2"/>
  <c r="N2409" i="2"/>
  <c r="Q2409" i="2"/>
  <c r="M2409" i="2"/>
  <c r="N2415" i="2"/>
  <c r="Q2415" i="2"/>
  <c r="R2415" i="2"/>
  <c r="S2415" i="2"/>
  <c r="M2415" i="2"/>
  <c r="N2413" i="2"/>
  <c r="Q2413" i="2"/>
  <c r="M2413" i="2"/>
  <c r="N2411" i="2"/>
  <c r="Q2411" i="2"/>
  <c r="R2411" i="2"/>
  <c r="S2411" i="2"/>
  <c r="M2411" i="2"/>
  <c r="D2532" i="2"/>
  <c r="B2556" i="2"/>
  <c r="D2534" i="2"/>
  <c r="B2558" i="2"/>
  <c r="D2523" i="2"/>
  <c r="B2547" i="2"/>
  <c r="D2513" i="2"/>
  <c r="B2537" i="2"/>
  <c r="D2505" i="2"/>
  <c r="B2529" i="2"/>
  <c r="D2521" i="2"/>
  <c r="B2545" i="2"/>
  <c r="D2519" i="2"/>
  <c r="B2543" i="2"/>
  <c r="D2503" i="2"/>
  <c r="B2527" i="2"/>
  <c r="D2511" i="2"/>
  <c r="B2535" i="2"/>
  <c r="D2517" i="2"/>
  <c r="B2541" i="2"/>
  <c r="D2509" i="2"/>
  <c r="B2533" i="2"/>
  <c r="D2515" i="2"/>
  <c r="B2539" i="2"/>
  <c r="D2507" i="2"/>
  <c r="B2531" i="2"/>
  <c r="D2548" i="2"/>
  <c r="B2572" i="2"/>
  <c r="D2540" i="2"/>
  <c r="B2564" i="2"/>
  <c r="D2525" i="2"/>
  <c r="B2549" i="2"/>
  <c r="D2542" i="2"/>
  <c r="B2566" i="2"/>
  <c r="D2538" i="2"/>
  <c r="B2562" i="2"/>
  <c r="D2530" i="2"/>
  <c r="B2554" i="2"/>
  <c r="D2544" i="2"/>
  <c r="B2568" i="2"/>
  <c r="D2536" i="2"/>
  <c r="B2560" i="2"/>
  <c r="D2546" i="2"/>
  <c r="B2570" i="2"/>
  <c r="D2528" i="2"/>
  <c r="B2552" i="2"/>
  <c r="O2451" i="2"/>
  <c r="P2451" i="2"/>
  <c r="L2451" i="2"/>
  <c r="M2451" i="2"/>
  <c r="N2451" i="2"/>
  <c r="Q2451" i="2"/>
  <c r="O2433" i="2"/>
  <c r="P2433" i="2"/>
  <c r="L2433" i="2"/>
  <c r="O2447" i="2"/>
  <c r="P2447" i="2"/>
  <c r="L2447" i="2"/>
  <c r="M2447" i="2"/>
  <c r="N2447" i="2"/>
  <c r="Q2447" i="2"/>
  <c r="O2439" i="2"/>
  <c r="P2439" i="2"/>
  <c r="L2439" i="2"/>
  <c r="O2437" i="2"/>
  <c r="P2437" i="2"/>
  <c r="L2437" i="2"/>
  <c r="O2435" i="2"/>
  <c r="P2435" i="2"/>
  <c r="L2435" i="2"/>
  <c r="N2417" i="2"/>
  <c r="Q2417" i="2"/>
  <c r="M2417" i="2"/>
  <c r="R2417" i="2"/>
  <c r="S2417" i="2"/>
  <c r="R2425" i="2"/>
  <c r="S2425" i="2"/>
  <c r="R2407" i="2"/>
  <c r="S2407" i="2"/>
  <c r="R2421" i="2"/>
  <c r="S2421" i="2"/>
  <c r="R2419" i="2"/>
  <c r="S2419" i="2"/>
  <c r="J2475" i="2"/>
  <c r="K2475" i="2"/>
  <c r="J2465" i="2"/>
  <c r="K2465" i="2"/>
  <c r="J2457" i="2"/>
  <c r="K2457" i="2"/>
  <c r="J2473" i="2"/>
  <c r="K2473" i="2"/>
  <c r="J2471" i="2"/>
  <c r="K2471" i="2"/>
  <c r="J2455" i="2"/>
  <c r="K2455" i="2"/>
  <c r="J2463" i="2"/>
  <c r="K2463" i="2"/>
  <c r="J2469" i="2"/>
  <c r="K2469" i="2"/>
  <c r="J2461" i="2"/>
  <c r="K2461" i="2"/>
  <c r="J2467" i="2"/>
  <c r="K2467" i="2"/>
  <c r="J2459" i="2"/>
  <c r="K2459" i="2"/>
  <c r="R2476" i="2"/>
  <c r="S2476" i="2"/>
  <c r="R2468" i="2"/>
  <c r="S2468" i="2"/>
  <c r="R2453" i="2"/>
  <c r="S2453" i="2"/>
  <c r="R2470" i="2"/>
  <c r="S2470" i="2"/>
  <c r="R2472" i="2"/>
  <c r="S2472" i="2"/>
  <c r="R2409" i="2"/>
  <c r="S2409" i="2"/>
  <c r="R2413" i="2"/>
  <c r="S2413" i="2"/>
  <c r="E2508" i="2"/>
  <c r="F2508" i="2"/>
  <c r="G2508" i="2"/>
  <c r="H2508" i="2"/>
  <c r="I2508" i="2"/>
  <c r="E2510" i="2"/>
  <c r="F2510" i="2"/>
  <c r="G2510" i="2"/>
  <c r="H2510" i="2"/>
  <c r="I2510" i="2"/>
  <c r="E2499" i="2"/>
  <c r="F2499" i="2"/>
  <c r="G2499" i="2"/>
  <c r="H2499" i="2"/>
  <c r="I2499" i="2"/>
  <c r="E2489" i="2"/>
  <c r="F2489" i="2"/>
  <c r="G2489" i="2"/>
  <c r="H2489" i="2"/>
  <c r="I2489" i="2"/>
  <c r="E2481" i="2"/>
  <c r="F2481" i="2"/>
  <c r="G2481" i="2"/>
  <c r="H2481" i="2"/>
  <c r="I2481" i="2"/>
  <c r="E2497" i="2"/>
  <c r="F2497" i="2"/>
  <c r="G2497" i="2"/>
  <c r="H2497" i="2"/>
  <c r="I2497" i="2"/>
  <c r="E2495" i="2"/>
  <c r="F2495" i="2"/>
  <c r="G2495" i="2"/>
  <c r="H2495" i="2"/>
  <c r="I2495" i="2"/>
  <c r="E2479" i="2"/>
  <c r="F2479" i="2"/>
  <c r="G2479" i="2"/>
  <c r="H2479" i="2"/>
  <c r="I2479" i="2"/>
  <c r="E2487" i="2"/>
  <c r="F2487" i="2"/>
  <c r="G2487" i="2"/>
  <c r="H2487" i="2"/>
  <c r="I2487" i="2"/>
  <c r="E2493" i="2"/>
  <c r="F2493" i="2"/>
  <c r="G2493" i="2"/>
  <c r="H2493" i="2"/>
  <c r="I2493" i="2"/>
  <c r="E2485" i="2"/>
  <c r="F2485" i="2"/>
  <c r="G2485" i="2"/>
  <c r="H2485" i="2"/>
  <c r="I2485" i="2"/>
  <c r="E2491" i="2"/>
  <c r="F2491" i="2"/>
  <c r="G2491" i="2"/>
  <c r="H2491" i="2"/>
  <c r="I2491" i="2"/>
  <c r="E2483" i="2"/>
  <c r="F2483" i="2"/>
  <c r="G2483" i="2"/>
  <c r="H2483" i="2"/>
  <c r="I2483" i="2"/>
  <c r="E2524" i="2"/>
  <c r="F2524" i="2"/>
  <c r="G2524" i="2"/>
  <c r="H2524" i="2"/>
  <c r="I2524" i="2"/>
  <c r="E2516" i="2"/>
  <c r="F2516" i="2"/>
  <c r="G2516" i="2"/>
  <c r="H2516" i="2"/>
  <c r="I2516" i="2"/>
  <c r="E2501" i="2"/>
  <c r="F2501" i="2"/>
  <c r="G2501" i="2"/>
  <c r="H2501" i="2"/>
  <c r="I2501" i="2"/>
  <c r="E2518" i="2"/>
  <c r="F2518" i="2"/>
  <c r="G2518" i="2"/>
  <c r="H2518" i="2"/>
  <c r="I2518" i="2"/>
  <c r="E2514" i="2"/>
  <c r="F2514" i="2"/>
  <c r="G2514" i="2"/>
  <c r="H2514" i="2"/>
  <c r="I2514" i="2"/>
  <c r="E2506" i="2"/>
  <c r="F2506" i="2"/>
  <c r="G2506" i="2"/>
  <c r="H2506" i="2"/>
  <c r="I2506" i="2"/>
  <c r="E2520" i="2"/>
  <c r="F2520" i="2"/>
  <c r="G2520" i="2"/>
  <c r="H2520" i="2"/>
  <c r="I2520" i="2"/>
  <c r="E2512" i="2"/>
  <c r="F2512" i="2"/>
  <c r="G2512" i="2"/>
  <c r="H2512" i="2"/>
  <c r="I2512" i="2"/>
  <c r="E2522" i="2"/>
  <c r="F2522" i="2"/>
  <c r="G2522" i="2"/>
  <c r="H2522" i="2"/>
  <c r="I2522" i="2"/>
  <c r="E2504" i="2"/>
  <c r="F2504" i="2"/>
  <c r="G2504" i="2"/>
  <c r="H2504" i="2"/>
  <c r="I2504" i="2"/>
  <c r="O2441" i="2"/>
  <c r="P2441" i="2"/>
  <c r="L2441" i="2"/>
  <c r="O2449" i="2"/>
  <c r="P2449" i="2"/>
  <c r="L2449" i="2"/>
  <c r="M2449" i="2"/>
  <c r="N2449" i="2"/>
  <c r="Q2449" i="2"/>
  <c r="O2431" i="2"/>
  <c r="P2431" i="2"/>
  <c r="L2431" i="2"/>
  <c r="O2445" i="2"/>
  <c r="P2445" i="2"/>
  <c r="L2445" i="2"/>
  <c r="M2445" i="2"/>
  <c r="N2445" i="2"/>
  <c r="Q2445" i="2"/>
  <c r="O2443" i="2"/>
  <c r="P2443" i="2"/>
  <c r="L2443" i="2"/>
  <c r="M2443" i="2"/>
  <c r="N2443" i="2"/>
  <c r="Q2443" i="2"/>
  <c r="D2502" i="2"/>
  <c r="B2526" i="2"/>
  <c r="N2430" i="2"/>
  <c r="Q2430" i="2"/>
  <c r="R2430" i="2"/>
  <c r="S2430" i="2"/>
  <c r="M2430" i="2"/>
  <c r="E2478" i="2"/>
  <c r="F2478" i="2"/>
  <c r="G2478" i="2"/>
  <c r="H2478" i="2"/>
  <c r="I2478" i="2"/>
  <c r="O2454" i="2"/>
  <c r="P2454" i="2"/>
  <c r="L2454" i="2"/>
  <c r="T2406" i="2"/>
  <c r="J2504" i="2"/>
  <c r="K2504" i="2"/>
  <c r="J2522" i="2"/>
  <c r="K2522" i="2"/>
  <c r="J2512" i="2"/>
  <c r="K2512" i="2"/>
  <c r="J2520" i="2"/>
  <c r="K2520" i="2"/>
  <c r="J2506" i="2"/>
  <c r="K2506" i="2"/>
  <c r="J2514" i="2"/>
  <c r="K2514" i="2"/>
  <c r="J2518" i="2"/>
  <c r="K2518" i="2"/>
  <c r="J2501" i="2"/>
  <c r="K2501" i="2"/>
  <c r="J2516" i="2"/>
  <c r="K2516" i="2"/>
  <c r="J2524" i="2"/>
  <c r="K2524" i="2"/>
  <c r="J2483" i="2"/>
  <c r="K2483" i="2"/>
  <c r="J2491" i="2"/>
  <c r="K2491" i="2"/>
  <c r="J2485" i="2"/>
  <c r="K2485" i="2"/>
  <c r="J2493" i="2"/>
  <c r="K2493" i="2"/>
  <c r="J2487" i="2"/>
  <c r="K2487" i="2"/>
  <c r="J2479" i="2"/>
  <c r="K2479" i="2"/>
  <c r="J2495" i="2"/>
  <c r="K2495" i="2"/>
  <c r="J2497" i="2"/>
  <c r="K2497" i="2"/>
  <c r="J2481" i="2"/>
  <c r="K2481" i="2"/>
  <c r="J2489" i="2"/>
  <c r="K2489" i="2"/>
  <c r="J2499" i="2"/>
  <c r="K2499" i="2"/>
  <c r="J2510" i="2"/>
  <c r="K2510" i="2"/>
  <c r="J2508" i="2"/>
  <c r="K2508" i="2"/>
  <c r="N2431" i="2"/>
  <c r="Q2431" i="2"/>
  <c r="M2431" i="2"/>
  <c r="N2441" i="2"/>
  <c r="Q2441" i="2"/>
  <c r="M2441" i="2"/>
  <c r="O2504" i="2"/>
  <c r="P2504" i="2"/>
  <c r="L2504" i="2"/>
  <c r="O2522" i="2"/>
  <c r="P2522" i="2"/>
  <c r="L2522" i="2"/>
  <c r="M2522" i="2"/>
  <c r="N2522" i="2"/>
  <c r="Q2522" i="2"/>
  <c r="O2512" i="2"/>
  <c r="P2512" i="2"/>
  <c r="L2512" i="2"/>
  <c r="O2520" i="2"/>
  <c r="P2520" i="2"/>
  <c r="L2520" i="2"/>
  <c r="M2520" i="2"/>
  <c r="N2520" i="2"/>
  <c r="Q2520" i="2"/>
  <c r="O2506" i="2"/>
  <c r="P2506" i="2"/>
  <c r="L2506" i="2"/>
  <c r="O2514" i="2"/>
  <c r="P2514" i="2"/>
  <c r="L2514" i="2"/>
  <c r="O2518" i="2"/>
  <c r="P2518" i="2"/>
  <c r="L2518" i="2"/>
  <c r="M2518" i="2"/>
  <c r="N2518" i="2"/>
  <c r="Q2518" i="2"/>
  <c r="O2501" i="2"/>
  <c r="P2501" i="2"/>
  <c r="L2501" i="2"/>
  <c r="M2501" i="2"/>
  <c r="N2501" i="2"/>
  <c r="Q2501" i="2"/>
  <c r="O2516" i="2"/>
  <c r="P2516" i="2"/>
  <c r="L2516" i="2"/>
  <c r="M2516" i="2"/>
  <c r="N2516" i="2"/>
  <c r="Q2516" i="2"/>
  <c r="O2524" i="2"/>
  <c r="P2524" i="2"/>
  <c r="L2524" i="2"/>
  <c r="M2524" i="2"/>
  <c r="N2524" i="2"/>
  <c r="Q2524" i="2"/>
  <c r="O2483" i="2"/>
  <c r="P2483" i="2"/>
  <c r="L2483" i="2"/>
  <c r="O2491" i="2"/>
  <c r="P2491" i="2"/>
  <c r="L2491" i="2"/>
  <c r="M2491" i="2"/>
  <c r="N2491" i="2"/>
  <c r="Q2491" i="2"/>
  <c r="O2485" i="2"/>
  <c r="P2485" i="2"/>
  <c r="L2485" i="2"/>
  <c r="O2493" i="2"/>
  <c r="P2493" i="2"/>
  <c r="L2493" i="2"/>
  <c r="M2493" i="2"/>
  <c r="N2493" i="2"/>
  <c r="Q2493" i="2"/>
  <c r="O2487" i="2"/>
  <c r="P2487" i="2"/>
  <c r="L2487" i="2"/>
  <c r="O2479" i="2"/>
  <c r="P2479" i="2"/>
  <c r="L2479" i="2"/>
  <c r="O2495" i="2"/>
  <c r="P2495" i="2"/>
  <c r="L2495" i="2"/>
  <c r="M2495" i="2"/>
  <c r="N2495" i="2"/>
  <c r="Q2495" i="2"/>
  <c r="O2497" i="2"/>
  <c r="P2497" i="2"/>
  <c r="L2497" i="2"/>
  <c r="M2497" i="2"/>
  <c r="N2497" i="2"/>
  <c r="Q2497" i="2"/>
  <c r="O2481" i="2"/>
  <c r="P2481" i="2"/>
  <c r="L2481" i="2"/>
  <c r="O2489" i="2"/>
  <c r="P2489" i="2"/>
  <c r="L2489" i="2"/>
  <c r="O2499" i="2"/>
  <c r="P2499" i="2"/>
  <c r="L2499" i="2"/>
  <c r="M2499" i="2"/>
  <c r="N2499" i="2"/>
  <c r="Q2499" i="2"/>
  <c r="O2510" i="2"/>
  <c r="P2510" i="2"/>
  <c r="L2510" i="2"/>
  <c r="O2508" i="2"/>
  <c r="P2508" i="2"/>
  <c r="L2508" i="2"/>
  <c r="O2459" i="2"/>
  <c r="P2459" i="2"/>
  <c r="L2459" i="2"/>
  <c r="O2461" i="2"/>
  <c r="P2461" i="2"/>
  <c r="L2461" i="2"/>
  <c r="O2463" i="2"/>
  <c r="P2463" i="2"/>
  <c r="L2463" i="2"/>
  <c r="O2471" i="2"/>
  <c r="P2471" i="2"/>
  <c r="L2471" i="2"/>
  <c r="M2471" i="2"/>
  <c r="N2471" i="2"/>
  <c r="Q2471" i="2"/>
  <c r="O2457" i="2"/>
  <c r="P2457" i="2"/>
  <c r="L2457" i="2"/>
  <c r="O2475" i="2"/>
  <c r="P2475" i="2"/>
  <c r="L2475" i="2"/>
  <c r="M2475" i="2"/>
  <c r="N2475" i="2"/>
  <c r="Q2475" i="2"/>
  <c r="N2435" i="2"/>
  <c r="Q2435" i="2"/>
  <c r="M2435" i="2"/>
  <c r="N2437" i="2"/>
  <c r="Q2437" i="2"/>
  <c r="M2437" i="2"/>
  <c r="N2439" i="2"/>
  <c r="Q2439" i="2"/>
  <c r="M2439" i="2"/>
  <c r="N2433" i="2"/>
  <c r="Q2433" i="2"/>
  <c r="M2433" i="2"/>
  <c r="D2552" i="2"/>
  <c r="B2576" i="2"/>
  <c r="D2570" i="2"/>
  <c r="B2594" i="2"/>
  <c r="D2560" i="2"/>
  <c r="B2584" i="2"/>
  <c r="D2568" i="2"/>
  <c r="B2592" i="2"/>
  <c r="D2554" i="2"/>
  <c r="B2578" i="2"/>
  <c r="D2562" i="2"/>
  <c r="B2586" i="2"/>
  <c r="D2566" i="2"/>
  <c r="B2590" i="2"/>
  <c r="D2549" i="2"/>
  <c r="B2573" i="2"/>
  <c r="D2564" i="2"/>
  <c r="B2588" i="2"/>
  <c r="D2572" i="2"/>
  <c r="B2596" i="2"/>
  <c r="D2531" i="2"/>
  <c r="B2555" i="2"/>
  <c r="D2539" i="2"/>
  <c r="B2563" i="2"/>
  <c r="D2533" i="2"/>
  <c r="B2557" i="2"/>
  <c r="D2541" i="2"/>
  <c r="B2565" i="2"/>
  <c r="D2535" i="2"/>
  <c r="B2559" i="2"/>
  <c r="D2527" i="2"/>
  <c r="B2551" i="2"/>
  <c r="D2543" i="2"/>
  <c r="B2567" i="2"/>
  <c r="D2545" i="2"/>
  <c r="B2569" i="2"/>
  <c r="D2529" i="2"/>
  <c r="B2553" i="2"/>
  <c r="D2537" i="2"/>
  <c r="B2561" i="2"/>
  <c r="D2547" i="2"/>
  <c r="B2571" i="2"/>
  <c r="D2558" i="2"/>
  <c r="B2582" i="2"/>
  <c r="D2556" i="2"/>
  <c r="B2580" i="2"/>
  <c r="N2480" i="2"/>
  <c r="Q2480" i="2"/>
  <c r="R2480" i="2"/>
  <c r="S2480" i="2"/>
  <c r="M2480" i="2"/>
  <c r="N2488" i="2"/>
  <c r="Q2488" i="2"/>
  <c r="R2488" i="2"/>
  <c r="S2488" i="2"/>
  <c r="M2488" i="2"/>
  <c r="N2482" i="2"/>
  <c r="Q2482" i="2"/>
  <c r="R2482" i="2"/>
  <c r="S2482" i="2"/>
  <c r="M2482" i="2"/>
  <c r="N2490" i="2"/>
  <c r="Q2490" i="2"/>
  <c r="R2490" i="2"/>
  <c r="S2490" i="2"/>
  <c r="M2490" i="2"/>
  <c r="N2486" i="2"/>
  <c r="Q2486" i="2"/>
  <c r="R2486" i="2"/>
  <c r="S2486" i="2"/>
  <c r="M2486" i="2"/>
  <c r="N2484" i="2"/>
  <c r="Q2484" i="2"/>
  <c r="R2484" i="2"/>
  <c r="S2484" i="2"/>
  <c r="M2484" i="2"/>
  <c r="R2443" i="2"/>
  <c r="S2443" i="2"/>
  <c r="R2445" i="2"/>
  <c r="S2445" i="2"/>
  <c r="R2431" i="2"/>
  <c r="S2431" i="2"/>
  <c r="R2449" i="2"/>
  <c r="S2449" i="2"/>
  <c r="R2441" i="2"/>
  <c r="S2441" i="2"/>
  <c r="O2467" i="2"/>
  <c r="P2467" i="2"/>
  <c r="L2467" i="2"/>
  <c r="M2467" i="2"/>
  <c r="N2467" i="2"/>
  <c r="Q2467" i="2"/>
  <c r="O2469" i="2"/>
  <c r="P2469" i="2"/>
  <c r="L2469" i="2"/>
  <c r="M2469" i="2"/>
  <c r="N2469" i="2"/>
  <c r="Q2469" i="2"/>
  <c r="O2455" i="2"/>
  <c r="P2455" i="2"/>
  <c r="L2455" i="2"/>
  <c r="O2473" i="2"/>
  <c r="P2473" i="2"/>
  <c r="L2473" i="2"/>
  <c r="M2473" i="2"/>
  <c r="N2473" i="2"/>
  <c r="Q2473" i="2"/>
  <c r="O2465" i="2"/>
  <c r="P2465" i="2"/>
  <c r="L2465" i="2"/>
  <c r="R2435" i="2"/>
  <c r="S2435" i="2"/>
  <c r="R2437" i="2"/>
  <c r="S2437" i="2"/>
  <c r="R2439" i="2"/>
  <c r="S2439" i="2"/>
  <c r="R2447" i="2"/>
  <c r="S2447" i="2"/>
  <c r="R2433" i="2"/>
  <c r="S2433" i="2"/>
  <c r="R2451" i="2"/>
  <c r="S2451" i="2"/>
  <c r="I2528" i="2"/>
  <c r="E2528" i="2"/>
  <c r="F2528" i="2"/>
  <c r="G2528" i="2"/>
  <c r="H2528" i="2"/>
  <c r="J2528" i="2"/>
  <c r="K2528" i="2"/>
  <c r="I2546" i="2"/>
  <c r="E2546" i="2"/>
  <c r="F2546" i="2"/>
  <c r="G2546" i="2"/>
  <c r="H2546" i="2"/>
  <c r="J2546" i="2"/>
  <c r="K2546" i="2"/>
  <c r="I2536" i="2"/>
  <c r="E2536" i="2"/>
  <c r="F2536" i="2"/>
  <c r="G2536" i="2"/>
  <c r="H2536" i="2"/>
  <c r="J2536" i="2"/>
  <c r="K2536" i="2"/>
  <c r="I2544" i="2"/>
  <c r="E2544" i="2"/>
  <c r="F2544" i="2"/>
  <c r="G2544" i="2"/>
  <c r="H2544" i="2"/>
  <c r="J2544" i="2"/>
  <c r="K2544" i="2"/>
  <c r="I2530" i="2"/>
  <c r="E2530" i="2"/>
  <c r="F2530" i="2"/>
  <c r="G2530" i="2"/>
  <c r="H2530" i="2"/>
  <c r="J2530" i="2"/>
  <c r="K2530" i="2"/>
  <c r="I2538" i="2"/>
  <c r="E2538" i="2"/>
  <c r="F2538" i="2"/>
  <c r="G2538" i="2"/>
  <c r="H2538" i="2"/>
  <c r="J2538" i="2"/>
  <c r="K2538" i="2"/>
  <c r="I2542" i="2"/>
  <c r="E2542" i="2"/>
  <c r="F2542" i="2"/>
  <c r="G2542" i="2"/>
  <c r="H2542" i="2"/>
  <c r="J2542" i="2"/>
  <c r="K2542" i="2"/>
  <c r="I2525" i="2"/>
  <c r="E2525" i="2"/>
  <c r="F2525" i="2"/>
  <c r="G2525" i="2"/>
  <c r="H2525" i="2"/>
  <c r="J2525" i="2"/>
  <c r="K2525" i="2"/>
  <c r="I2540" i="2"/>
  <c r="E2540" i="2"/>
  <c r="F2540" i="2"/>
  <c r="G2540" i="2"/>
  <c r="H2540" i="2"/>
  <c r="J2540" i="2"/>
  <c r="K2540" i="2"/>
  <c r="I2548" i="2"/>
  <c r="E2548" i="2"/>
  <c r="F2548" i="2"/>
  <c r="G2548" i="2"/>
  <c r="H2548" i="2"/>
  <c r="J2548" i="2"/>
  <c r="K2548" i="2"/>
  <c r="E2507" i="2"/>
  <c r="F2507" i="2"/>
  <c r="G2507" i="2"/>
  <c r="H2507" i="2"/>
  <c r="I2507" i="2"/>
  <c r="E2515" i="2"/>
  <c r="F2515" i="2"/>
  <c r="G2515" i="2"/>
  <c r="H2515" i="2"/>
  <c r="I2515" i="2"/>
  <c r="E2509" i="2"/>
  <c r="F2509" i="2"/>
  <c r="G2509" i="2"/>
  <c r="H2509" i="2"/>
  <c r="I2509" i="2"/>
  <c r="E2517" i="2"/>
  <c r="F2517" i="2"/>
  <c r="G2517" i="2"/>
  <c r="H2517" i="2"/>
  <c r="I2517" i="2"/>
  <c r="E2511" i="2"/>
  <c r="F2511" i="2"/>
  <c r="G2511" i="2"/>
  <c r="H2511" i="2"/>
  <c r="I2511" i="2"/>
  <c r="E2503" i="2"/>
  <c r="F2503" i="2"/>
  <c r="G2503" i="2"/>
  <c r="H2503" i="2"/>
  <c r="I2503" i="2"/>
  <c r="E2519" i="2"/>
  <c r="F2519" i="2"/>
  <c r="G2519" i="2"/>
  <c r="H2519" i="2"/>
  <c r="I2519" i="2"/>
  <c r="E2521" i="2"/>
  <c r="F2521" i="2"/>
  <c r="G2521" i="2"/>
  <c r="H2521" i="2"/>
  <c r="I2521" i="2"/>
  <c r="E2505" i="2"/>
  <c r="F2505" i="2"/>
  <c r="G2505" i="2"/>
  <c r="H2505" i="2"/>
  <c r="I2505" i="2"/>
  <c r="E2513" i="2"/>
  <c r="F2513" i="2"/>
  <c r="G2513" i="2"/>
  <c r="H2513" i="2"/>
  <c r="I2513" i="2"/>
  <c r="E2523" i="2"/>
  <c r="F2523" i="2"/>
  <c r="G2523" i="2"/>
  <c r="H2523" i="2"/>
  <c r="I2523" i="2"/>
  <c r="I2534" i="2"/>
  <c r="E2534" i="2"/>
  <c r="F2534" i="2"/>
  <c r="G2534" i="2"/>
  <c r="H2534" i="2"/>
  <c r="J2534" i="2"/>
  <c r="K2534" i="2"/>
  <c r="I2532" i="2"/>
  <c r="E2532" i="2"/>
  <c r="F2532" i="2"/>
  <c r="G2532" i="2"/>
  <c r="H2532" i="2"/>
  <c r="J2532" i="2"/>
  <c r="K2532" i="2"/>
  <c r="R2498" i="2"/>
  <c r="S2498" i="2"/>
  <c r="R2496" i="2"/>
  <c r="S2496" i="2"/>
  <c r="R2494" i="2"/>
  <c r="S2494" i="2"/>
  <c r="R2477" i="2"/>
  <c r="S2477" i="2"/>
  <c r="R2492" i="2"/>
  <c r="S2492" i="2"/>
  <c r="R2500" i="2"/>
  <c r="S2500" i="2"/>
  <c r="J2478" i="2"/>
  <c r="K2478" i="2"/>
  <c r="D2526" i="2"/>
  <c r="B2550" i="2"/>
  <c r="N2454" i="2"/>
  <c r="Q2454" i="2"/>
  <c r="R2454" i="2"/>
  <c r="S2454" i="2"/>
  <c r="M2454" i="2"/>
  <c r="E2502" i="2"/>
  <c r="F2502" i="2"/>
  <c r="G2502" i="2"/>
  <c r="H2502" i="2"/>
  <c r="I2502" i="2"/>
  <c r="T2430" i="2"/>
  <c r="R2473" i="2"/>
  <c r="S2473" i="2"/>
  <c r="R2469" i="2"/>
  <c r="S2469" i="2"/>
  <c r="R2467" i="2"/>
  <c r="S2467" i="2"/>
  <c r="L2532" i="2"/>
  <c r="O2532" i="2"/>
  <c r="P2532" i="2"/>
  <c r="L2534" i="2"/>
  <c r="O2534" i="2"/>
  <c r="P2534" i="2"/>
  <c r="L2548" i="2"/>
  <c r="M2548" i="2"/>
  <c r="N2548" i="2"/>
  <c r="Q2548" i="2"/>
  <c r="O2548" i="2"/>
  <c r="P2548" i="2"/>
  <c r="L2540" i="2"/>
  <c r="M2540" i="2"/>
  <c r="N2540" i="2"/>
  <c r="Q2540" i="2"/>
  <c r="O2540" i="2"/>
  <c r="P2540" i="2"/>
  <c r="L2525" i="2"/>
  <c r="M2525" i="2"/>
  <c r="N2525" i="2"/>
  <c r="Q2525" i="2"/>
  <c r="O2525" i="2"/>
  <c r="P2525" i="2"/>
  <c r="L2542" i="2"/>
  <c r="M2542" i="2"/>
  <c r="N2542" i="2"/>
  <c r="Q2542" i="2"/>
  <c r="O2542" i="2"/>
  <c r="P2542" i="2"/>
  <c r="L2538" i="2"/>
  <c r="O2538" i="2"/>
  <c r="P2538" i="2"/>
  <c r="L2530" i="2"/>
  <c r="O2530" i="2"/>
  <c r="P2530" i="2"/>
  <c r="L2544" i="2"/>
  <c r="M2544" i="2"/>
  <c r="N2544" i="2"/>
  <c r="Q2544" i="2"/>
  <c r="O2544" i="2"/>
  <c r="P2544" i="2"/>
  <c r="L2536" i="2"/>
  <c r="O2536" i="2"/>
  <c r="P2536" i="2"/>
  <c r="L2546" i="2"/>
  <c r="M2546" i="2"/>
  <c r="N2546" i="2"/>
  <c r="Q2546" i="2"/>
  <c r="O2546" i="2"/>
  <c r="P2546" i="2"/>
  <c r="L2528" i="2"/>
  <c r="O2528" i="2"/>
  <c r="P2528" i="2"/>
  <c r="B2604" i="2"/>
  <c r="D2580" i="2"/>
  <c r="B2606" i="2"/>
  <c r="D2582" i="2"/>
  <c r="D2571" i="2"/>
  <c r="B2595" i="2"/>
  <c r="D2561" i="2"/>
  <c r="B2585" i="2"/>
  <c r="D2553" i="2"/>
  <c r="B2577" i="2"/>
  <c r="D2569" i="2"/>
  <c r="B2593" i="2"/>
  <c r="D2567" i="2"/>
  <c r="B2591" i="2"/>
  <c r="D2551" i="2"/>
  <c r="B2575" i="2"/>
  <c r="D2559" i="2"/>
  <c r="B2583" i="2"/>
  <c r="D2565" i="2"/>
  <c r="B2589" i="2"/>
  <c r="D2557" i="2"/>
  <c r="B2581" i="2"/>
  <c r="D2563" i="2"/>
  <c r="B2587" i="2"/>
  <c r="D2555" i="2"/>
  <c r="B2579" i="2"/>
  <c r="B2620" i="2"/>
  <c r="D2596" i="2"/>
  <c r="B2612" i="2"/>
  <c r="D2588" i="2"/>
  <c r="B2597" i="2"/>
  <c r="D2573" i="2"/>
  <c r="B2614" i="2"/>
  <c r="D2590" i="2"/>
  <c r="B2610" i="2"/>
  <c r="D2586" i="2"/>
  <c r="B2602" i="2"/>
  <c r="D2578" i="2"/>
  <c r="B2616" i="2"/>
  <c r="D2592" i="2"/>
  <c r="B2608" i="2"/>
  <c r="D2584" i="2"/>
  <c r="B2618" i="2"/>
  <c r="D2594" i="2"/>
  <c r="B2600" i="2"/>
  <c r="D2576" i="2"/>
  <c r="N2457" i="2"/>
  <c r="Q2457" i="2"/>
  <c r="M2457" i="2"/>
  <c r="N2463" i="2"/>
  <c r="Q2463" i="2"/>
  <c r="M2463" i="2"/>
  <c r="N2461" i="2"/>
  <c r="Q2461" i="2"/>
  <c r="M2461" i="2"/>
  <c r="N2459" i="2"/>
  <c r="Q2459" i="2"/>
  <c r="M2459" i="2"/>
  <c r="M2508" i="2"/>
  <c r="N2508" i="2"/>
  <c r="Q2508" i="2"/>
  <c r="R2508" i="2"/>
  <c r="S2508" i="2"/>
  <c r="M2510" i="2"/>
  <c r="N2510" i="2"/>
  <c r="Q2510" i="2"/>
  <c r="R2510" i="2"/>
  <c r="S2510" i="2"/>
  <c r="N2489" i="2"/>
  <c r="Q2489" i="2"/>
  <c r="M2489" i="2"/>
  <c r="N2481" i="2"/>
  <c r="Q2481" i="2"/>
  <c r="M2481" i="2"/>
  <c r="N2479" i="2"/>
  <c r="Q2479" i="2"/>
  <c r="R2479" i="2"/>
  <c r="S2479" i="2"/>
  <c r="M2479" i="2"/>
  <c r="N2487" i="2"/>
  <c r="Q2487" i="2"/>
  <c r="R2487" i="2"/>
  <c r="S2487" i="2"/>
  <c r="M2487" i="2"/>
  <c r="N2485" i="2"/>
  <c r="Q2485" i="2"/>
  <c r="R2485" i="2"/>
  <c r="S2485" i="2"/>
  <c r="M2485" i="2"/>
  <c r="N2483" i="2"/>
  <c r="Q2483" i="2"/>
  <c r="R2483" i="2"/>
  <c r="S2483" i="2"/>
  <c r="M2483" i="2"/>
  <c r="M2514" i="2"/>
  <c r="N2514" i="2"/>
  <c r="Q2514" i="2"/>
  <c r="R2514" i="2"/>
  <c r="S2514" i="2"/>
  <c r="M2506" i="2"/>
  <c r="N2506" i="2"/>
  <c r="Q2506" i="2"/>
  <c r="R2506" i="2"/>
  <c r="S2506" i="2"/>
  <c r="M2512" i="2"/>
  <c r="N2512" i="2"/>
  <c r="Q2512" i="2"/>
  <c r="R2512" i="2"/>
  <c r="S2512" i="2"/>
  <c r="M2504" i="2"/>
  <c r="N2504" i="2"/>
  <c r="Q2504" i="2"/>
  <c r="R2504" i="2"/>
  <c r="S2504" i="2"/>
  <c r="J2502" i="2"/>
  <c r="K2502" i="2"/>
  <c r="J2523" i="2"/>
  <c r="K2523" i="2"/>
  <c r="J2513" i="2"/>
  <c r="K2513" i="2"/>
  <c r="J2505" i="2"/>
  <c r="K2505" i="2"/>
  <c r="J2521" i="2"/>
  <c r="K2521" i="2"/>
  <c r="J2519" i="2"/>
  <c r="K2519" i="2"/>
  <c r="J2503" i="2"/>
  <c r="K2503" i="2"/>
  <c r="J2511" i="2"/>
  <c r="K2511" i="2"/>
  <c r="J2517" i="2"/>
  <c r="K2517" i="2"/>
  <c r="J2509" i="2"/>
  <c r="K2509" i="2"/>
  <c r="J2515" i="2"/>
  <c r="K2515" i="2"/>
  <c r="J2507" i="2"/>
  <c r="K2507" i="2"/>
  <c r="N2465" i="2"/>
  <c r="Q2465" i="2"/>
  <c r="R2465" i="2"/>
  <c r="S2465" i="2"/>
  <c r="M2465" i="2"/>
  <c r="N2455" i="2"/>
  <c r="Q2455" i="2"/>
  <c r="R2455" i="2"/>
  <c r="S2455" i="2"/>
  <c r="M2455" i="2"/>
  <c r="E2556" i="2"/>
  <c r="F2556" i="2"/>
  <c r="G2556" i="2"/>
  <c r="H2556" i="2"/>
  <c r="I2556" i="2"/>
  <c r="E2558" i="2"/>
  <c r="F2558" i="2"/>
  <c r="G2558" i="2"/>
  <c r="H2558" i="2"/>
  <c r="I2558" i="2"/>
  <c r="I2547" i="2"/>
  <c r="E2547" i="2"/>
  <c r="F2547" i="2"/>
  <c r="G2547" i="2"/>
  <c r="H2547" i="2"/>
  <c r="J2547" i="2"/>
  <c r="K2547" i="2"/>
  <c r="I2537" i="2"/>
  <c r="E2537" i="2"/>
  <c r="F2537" i="2"/>
  <c r="G2537" i="2"/>
  <c r="H2537" i="2"/>
  <c r="J2537" i="2"/>
  <c r="K2537" i="2"/>
  <c r="I2529" i="2"/>
  <c r="E2529" i="2"/>
  <c r="F2529" i="2"/>
  <c r="G2529" i="2"/>
  <c r="H2529" i="2"/>
  <c r="J2529" i="2"/>
  <c r="K2529" i="2"/>
  <c r="I2545" i="2"/>
  <c r="E2545" i="2"/>
  <c r="F2545" i="2"/>
  <c r="G2545" i="2"/>
  <c r="H2545" i="2"/>
  <c r="J2545" i="2"/>
  <c r="K2545" i="2"/>
  <c r="I2543" i="2"/>
  <c r="E2543" i="2"/>
  <c r="F2543" i="2"/>
  <c r="G2543" i="2"/>
  <c r="H2543" i="2"/>
  <c r="J2543" i="2"/>
  <c r="K2543" i="2"/>
  <c r="I2527" i="2"/>
  <c r="E2527" i="2"/>
  <c r="F2527" i="2"/>
  <c r="G2527" i="2"/>
  <c r="H2527" i="2"/>
  <c r="J2527" i="2"/>
  <c r="K2527" i="2"/>
  <c r="I2535" i="2"/>
  <c r="E2535" i="2"/>
  <c r="F2535" i="2"/>
  <c r="G2535" i="2"/>
  <c r="H2535" i="2"/>
  <c r="J2535" i="2"/>
  <c r="K2535" i="2"/>
  <c r="I2541" i="2"/>
  <c r="E2541" i="2"/>
  <c r="F2541" i="2"/>
  <c r="G2541" i="2"/>
  <c r="H2541" i="2"/>
  <c r="J2541" i="2"/>
  <c r="K2541" i="2"/>
  <c r="I2533" i="2"/>
  <c r="E2533" i="2"/>
  <c r="F2533" i="2"/>
  <c r="G2533" i="2"/>
  <c r="H2533" i="2"/>
  <c r="J2533" i="2"/>
  <c r="K2533" i="2"/>
  <c r="I2539" i="2"/>
  <c r="E2539" i="2"/>
  <c r="F2539" i="2"/>
  <c r="G2539" i="2"/>
  <c r="H2539" i="2"/>
  <c r="J2539" i="2"/>
  <c r="K2539" i="2"/>
  <c r="I2531" i="2"/>
  <c r="E2531" i="2"/>
  <c r="F2531" i="2"/>
  <c r="G2531" i="2"/>
  <c r="H2531" i="2"/>
  <c r="J2531" i="2"/>
  <c r="K2531" i="2"/>
  <c r="E2572" i="2"/>
  <c r="F2572" i="2"/>
  <c r="G2572" i="2"/>
  <c r="H2572" i="2"/>
  <c r="I2572" i="2"/>
  <c r="E2564" i="2"/>
  <c r="F2564" i="2"/>
  <c r="G2564" i="2"/>
  <c r="H2564" i="2"/>
  <c r="I2564" i="2"/>
  <c r="E2549" i="2"/>
  <c r="F2549" i="2"/>
  <c r="G2549" i="2"/>
  <c r="H2549" i="2"/>
  <c r="I2549" i="2"/>
  <c r="E2566" i="2"/>
  <c r="F2566" i="2"/>
  <c r="G2566" i="2"/>
  <c r="H2566" i="2"/>
  <c r="I2566" i="2"/>
  <c r="E2562" i="2"/>
  <c r="F2562" i="2"/>
  <c r="G2562" i="2"/>
  <c r="H2562" i="2"/>
  <c r="I2562" i="2"/>
  <c r="E2554" i="2"/>
  <c r="F2554" i="2"/>
  <c r="G2554" i="2"/>
  <c r="H2554" i="2"/>
  <c r="I2554" i="2"/>
  <c r="E2568" i="2"/>
  <c r="F2568" i="2"/>
  <c r="G2568" i="2"/>
  <c r="H2568" i="2"/>
  <c r="I2568" i="2"/>
  <c r="E2560" i="2"/>
  <c r="F2560" i="2"/>
  <c r="G2560" i="2"/>
  <c r="H2560" i="2"/>
  <c r="I2560" i="2"/>
  <c r="E2570" i="2"/>
  <c r="F2570" i="2"/>
  <c r="G2570" i="2"/>
  <c r="H2570" i="2"/>
  <c r="I2570" i="2"/>
  <c r="E2552" i="2"/>
  <c r="F2552" i="2"/>
  <c r="G2552" i="2"/>
  <c r="H2552" i="2"/>
  <c r="I2552" i="2"/>
  <c r="R2475" i="2"/>
  <c r="S2475" i="2"/>
  <c r="R2457" i="2"/>
  <c r="S2457" i="2"/>
  <c r="R2471" i="2"/>
  <c r="S2471" i="2"/>
  <c r="R2463" i="2"/>
  <c r="S2463" i="2"/>
  <c r="R2461" i="2"/>
  <c r="S2461" i="2"/>
  <c r="T2454" i="2"/>
  <c r="R2459" i="2"/>
  <c r="S2459" i="2"/>
  <c r="R2499" i="2"/>
  <c r="S2499" i="2"/>
  <c r="R2489" i="2"/>
  <c r="S2489" i="2"/>
  <c r="R2481" i="2"/>
  <c r="S2481" i="2"/>
  <c r="R2497" i="2"/>
  <c r="S2497" i="2"/>
  <c r="R2495" i="2"/>
  <c r="S2495" i="2"/>
  <c r="R2493" i="2"/>
  <c r="S2493" i="2"/>
  <c r="R2491" i="2"/>
  <c r="S2491" i="2"/>
  <c r="R2524" i="2"/>
  <c r="S2524" i="2"/>
  <c r="R2516" i="2"/>
  <c r="S2516" i="2"/>
  <c r="R2501" i="2"/>
  <c r="S2501" i="2"/>
  <c r="R2518" i="2"/>
  <c r="S2518" i="2"/>
  <c r="R2520" i="2"/>
  <c r="S2520" i="2"/>
  <c r="R2522" i="2"/>
  <c r="S2522" i="2"/>
  <c r="E2526" i="2"/>
  <c r="F2526" i="2"/>
  <c r="G2526" i="2"/>
  <c r="H2526" i="2"/>
  <c r="I2526" i="2"/>
  <c r="O2478" i="2"/>
  <c r="P2478" i="2"/>
  <c r="L2478" i="2"/>
  <c r="O2502" i="2"/>
  <c r="P2502" i="2"/>
  <c r="L2502" i="2"/>
  <c r="D2550" i="2"/>
  <c r="B2574" i="2"/>
  <c r="T2478" i="2"/>
  <c r="J2552" i="2"/>
  <c r="K2552" i="2"/>
  <c r="J2570" i="2"/>
  <c r="K2570" i="2"/>
  <c r="J2560" i="2"/>
  <c r="K2560" i="2"/>
  <c r="J2568" i="2"/>
  <c r="K2568" i="2"/>
  <c r="J2554" i="2"/>
  <c r="K2554" i="2"/>
  <c r="J2562" i="2"/>
  <c r="K2562" i="2"/>
  <c r="J2566" i="2"/>
  <c r="K2566" i="2"/>
  <c r="J2549" i="2"/>
  <c r="K2549" i="2"/>
  <c r="J2564" i="2"/>
  <c r="K2564" i="2"/>
  <c r="J2572" i="2"/>
  <c r="K2572" i="2"/>
  <c r="J2558" i="2"/>
  <c r="K2558" i="2"/>
  <c r="J2556" i="2"/>
  <c r="K2556" i="2"/>
  <c r="O2507" i="2"/>
  <c r="P2507" i="2"/>
  <c r="L2507" i="2"/>
  <c r="O2509" i="2"/>
  <c r="P2509" i="2"/>
  <c r="L2509" i="2"/>
  <c r="O2511" i="2"/>
  <c r="P2511" i="2"/>
  <c r="L2511" i="2"/>
  <c r="O2519" i="2"/>
  <c r="P2519" i="2"/>
  <c r="L2519" i="2"/>
  <c r="M2519" i="2"/>
  <c r="N2519" i="2"/>
  <c r="Q2519" i="2"/>
  <c r="O2505" i="2"/>
  <c r="P2505" i="2"/>
  <c r="L2505" i="2"/>
  <c r="O2523" i="2"/>
  <c r="P2523" i="2"/>
  <c r="L2523" i="2"/>
  <c r="M2523" i="2"/>
  <c r="N2523" i="2"/>
  <c r="Q2523" i="2"/>
  <c r="E2576" i="2"/>
  <c r="F2576" i="2"/>
  <c r="G2576" i="2"/>
  <c r="H2576" i="2"/>
  <c r="I2576" i="2"/>
  <c r="J2576" i="2"/>
  <c r="K2576" i="2"/>
  <c r="E2594" i="2"/>
  <c r="F2594" i="2"/>
  <c r="G2594" i="2"/>
  <c r="H2594" i="2"/>
  <c r="I2594" i="2"/>
  <c r="J2594" i="2"/>
  <c r="K2594" i="2"/>
  <c r="E2584" i="2"/>
  <c r="F2584" i="2"/>
  <c r="G2584" i="2"/>
  <c r="H2584" i="2"/>
  <c r="I2584" i="2"/>
  <c r="J2584" i="2"/>
  <c r="K2584" i="2"/>
  <c r="E2592" i="2"/>
  <c r="F2592" i="2"/>
  <c r="G2592" i="2"/>
  <c r="H2592" i="2"/>
  <c r="I2592" i="2"/>
  <c r="J2592" i="2"/>
  <c r="K2592" i="2"/>
  <c r="E2578" i="2"/>
  <c r="F2578" i="2"/>
  <c r="G2578" i="2"/>
  <c r="H2578" i="2"/>
  <c r="I2578" i="2"/>
  <c r="J2578" i="2"/>
  <c r="K2578" i="2"/>
  <c r="E2586" i="2"/>
  <c r="F2586" i="2"/>
  <c r="G2586" i="2"/>
  <c r="H2586" i="2"/>
  <c r="I2586" i="2"/>
  <c r="J2586" i="2"/>
  <c r="K2586" i="2"/>
  <c r="E2590" i="2"/>
  <c r="F2590" i="2"/>
  <c r="G2590" i="2"/>
  <c r="H2590" i="2"/>
  <c r="I2590" i="2"/>
  <c r="J2590" i="2"/>
  <c r="K2590" i="2"/>
  <c r="E2573" i="2"/>
  <c r="F2573" i="2"/>
  <c r="G2573" i="2"/>
  <c r="H2573" i="2"/>
  <c r="I2573" i="2"/>
  <c r="J2573" i="2"/>
  <c r="K2573" i="2"/>
  <c r="E2588" i="2"/>
  <c r="F2588" i="2"/>
  <c r="G2588" i="2"/>
  <c r="H2588" i="2"/>
  <c r="I2588" i="2"/>
  <c r="J2588" i="2"/>
  <c r="K2588" i="2"/>
  <c r="E2596" i="2"/>
  <c r="F2596" i="2"/>
  <c r="G2596" i="2"/>
  <c r="H2596" i="2"/>
  <c r="I2596" i="2"/>
  <c r="J2596" i="2"/>
  <c r="K2596" i="2"/>
  <c r="B2603" i="2"/>
  <c r="D2579" i="2"/>
  <c r="B2611" i="2"/>
  <c r="D2587" i="2"/>
  <c r="B2605" i="2"/>
  <c r="D2581" i="2"/>
  <c r="B2613" i="2"/>
  <c r="D2589" i="2"/>
  <c r="B2607" i="2"/>
  <c r="D2583" i="2"/>
  <c r="B2599" i="2"/>
  <c r="D2575" i="2"/>
  <c r="B2615" i="2"/>
  <c r="D2591" i="2"/>
  <c r="B2617" i="2"/>
  <c r="D2593" i="2"/>
  <c r="B2601" i="2"/>
  <c r="D2577" i="2"/>
  <c r="B2609" i="2"/>
  <c r="D2585" i="2"/>
  <c r="B2619" i="2"/>
  <c r="D2595" i="2"/>
  <c r="E2582" i="2"/>
  <c r="F2582" i="2"/>
  <c r="G2582" i="2"/>
  <c r="H2582" i="2"/>
  <c r="I2582" i="2"/>
  <c r="J2582" i="2"/>
  <c r="K2582" i="2"/>
  <c r="E2580" i="2"/>
  <c r="F2580" i="2"/>
  <c r="G2580" i="2"/>
  <c r="H2580" i="2"/>
  <c r="I2580" i="2"/>
  <c r="J2580" i="2"/>
  <c r="K2580" i="2"/>
  <c r="R2546" i="2"/>
  <c r="S2546" i="2"/>
  <c r="R2544" i="2"/>
  <c r="S2544" i="2"/>
  <c r="R2542" i="2"/>
  <c r="S2542" i="2"/>
  <c r="R2525" i="2"/>
  <c r="S2525" i="2"/>
  <c r="R2540" i="2"/>
  <c r="S2540" i="2"/>
  <c r="R2548" i="2"/>
  <c r="S2548" i="2"/>
  <c r="L2531" i="2"/>
  <c r="O2531" i="2"/>
  <c r="P2531" i="2"/>
  <c r="L2539" i="2"/>
  <c r="M2539" i="2"/>
  <c r="N2539" i="2"/>
  <c r="Q2539" i="2"/>
  <c r="O2539" i="2"/>
  <c r="P2539" i="2"/>
  <c r="R2539" i="2"/>
  <c r="S2539" i="2"/>
  <c r="L2533" i="2"/>
  <c r="O2533" i="2"/>
  <c r="P2533" i="2"/>
  <c r="L2541" i="2"/>
  <c r="M2541" i="2"/>
  <c r="N2541" i="2"/>
  <c r="Q2541" i="2"/>
  <c r="O2541" i="2"/>
  <c r="P2541" i="2"/>
  <c r="L2535" i="2"/>
  <c r="O2535" i="2"/>
  <c r="P2535" i="2"/>
  <c r="L2527" i="2"/>
  <c r="O2527" i="2"/>
  <c r="P2527" i="2"/>
  <c r="L2543" i="2"/>
  <c r="M2543" i="2"/>
  <c r="N2543" i="2"/>
  <c r="Q2543" i="2"/>
  <c r="O2543" i="2"/>
  <c r="P2543" i="2"/>
  <c r="L2545" i="2"/>
  <c r="M2545" i="2"/>
  <c r="N2545" i="2"/>
  <c r="Q2545" i="2"/>
  <c r="O2545" i="2"/>
  <c r="P2545" i="2"/>
  <c r="L2529" i="2"/>
  <c r="O2529" i="2"/>
  <c r="P2529" i="2"/>
  <c r="L2537" i="2"/>
  <c r="O2537" i="2"/>
  <c r="P2537" i="2"/>
  <c r="L2547" i="2"/>
  <c r="M2547" i="2"/>
  <c r="N2547" i="2"/>
  <c r="Q2547" i="2"/>
  <c r="O2547" i="2"/>
  <c r="P2547" i="2"/>
  <c r="O2515" i="2"/>
  <c r="P2515" i="2"/>
  <c r="L2515" i="2"/>
  <c r="M2515" i="2"/>
  <c r="N2515" i="2"/>
  <c r="Q2515" i="2"/>
  <c r="O2517" i="2"/>
  <c r="P2517" i="2"/>
  <c r="L2517" i="2"/>
  <c r="M2517" i="2"/>
  <c r="N2517" i="2"/>
  <c r="Q2517" i="2"/>
  <c r="O2503" i="2"/>
  <c r="P2503" i="2"/>
  <c r="L2503" i="2"/>
  <c r="O2521" i="2"/>
  <c r="P2521" i="2"/>
  <c r="L2521" i="2"/>
  <c r="M2521" i="2"/>
  <c r="N2521" i="2"/>
  <c r="Q2521" i="2"/>
  <c r="O2513" i="2"/>
  <c r="P2513" i="2"/>
  <c r="L2513" i="2"/>
  <c r="D2600" i="2"/>
  <c r="B2624" i="2"/>
  <c r="D2618" i="2"/>
  <c r="B2642" i="2"/>
  <c r="D2608" i="2"/>
  <c r="B2632" i="2"/>
  <c r="D2616" i="2"/>
  <c r="B2640" i="2"/>
  <c r="D2602" i="2"/>
  <c r="B2626" i="2"/>
  <c r="D2610" i="2"/>
  <c r="B2634" i="2"/>
  <c r="D2614" i="2"/>
  <c r="B2638" i="2"/>
  <c r="D2597" i="2"/>
  <c r="B2621" i="2"/>
  <c r="D2612" i="2"/>
  <c r="B2636" i="2"/>
  <c r="D2620" i="2"/>
  <c r="B2644" i="2"/>
  <c r="E2555" i="2"/>
  <c r="F2555" i="2"/>
  <c r="G2555" i="2"/>
  <c r="H2555" i="2"/>
  <c r="I2555" i="2"/>
  <c r="J2555" i="2"/>
  <c r="K2555" i="2"/>
  <c r="E2563" i="2"/>
  <c r="F2563" i="2"/>
  <c r="G2563" i="2"/>
  <c r="H2563" i="2"/>
  <c r="I2563" i="2"/>
  <c r="J2563" i="2"/>
  <c r="K2563" i="2"/>
  <c r="E2557" i="2"/>
  <c r="F2557" i="2"/>
  <c r="G2557" i="2"/>
  <c r="H2557" i="2"/>
  <c r="I2557" i="2"/>
  <c r="J2557" i="2"/>
  <c r="K2557" i="2"/>
  <c r="E2565" i="2"/>
  <c r="F2565" i="2"/>
  <c r="G2565" i="2"/>
  <c r="H2565" i="2"/>
  <c r="I2565" i="2"/>
  <c r="J2565" i="2"/>
  <c r="K2565" i="2"/>
  <c r="E2559" i="2"/>
  <c r="F2559" i="2"/>
  <c r="G2559" i="2"/>
  <c r="H2559" i="2"/>
  <c r="I2559" i="2"/>
  <c r="J2559" i="2"/>
  <c r="K2559" i="2"/>
  <c r="E2551" i="2"/>
  <c r="F2551" i="2"/>
  <c r="G2551" i="2"/>
  <c r="H2551" i="2"/>
  <c r="I2551" i="2"/>
  <c r="J2551" i="2"/>
  <c r="K2551" i="2"/>
  <c r="E2567" i="2"/>
  <c r="F2567" i="2"/>
  <c r="G2567" i="2"/>
  <c r="H2567" i="2"/>
  <c r="I2567" i="2"/>
  <c r="J2567" i="2"/>
  <c r="K2567" i="2"/>
  <c r="E2569" i="2"/>
  <c r="F2569" i="2"/>
  <c r="G2569" i="2"/>
  <c r="H2569" i="2"/>
  <c r="I2569" i="2"/>
  <c r="J2569" i="2"/>
  <c r="K2569" i="2"/>
  <c r="E2553" i="2"/>
  <c r="F2553" i="2"/>
  <c r="G2553" i="2"/>
  <c r="H2553" i="2"/>
  <c r="I2553" i="2"/>
  <c r="J2553" i="2"/>
  <c r="K2553" i="2"/>
  <c r="E2561" i="2"/>
  <c r="F2561" i="2"/>
  <c r="G2561" i="2"/>
  <c r="H2561" i="2"/>
  <c r="I2561" i="2"/>
  <c r="J2561" i="2"/>
  <c r="K2561" i="2"/>
  <c r="E2571" i="2"/>
  <c r="F2571" i="2"/>
  <c r="G2571" i="2"/>
  <c r="H2571" i="2"/>
  <c r="I2571" i="2"/>
  <c r="J2571" i="2"/>
  <c r="K2571" i="2"/>
  <c r="D2606" i="2"/>
  <c r="B2630" i="2"/>
  <c r="D2604" i="2"/>
  <c r="B2628" i="2"/>
  <c r="N2528" i="2"/>
  <c r="Q2528" i="2"/>
  <c r="R2528" i="2"/>
  <c r="S2528" i="2"/>
  <c r="M2528" i="2"/>
  <c r="N2536" i="2"/>
  <c r="Q2536" i="2"/>
  <c r="R2536" i="2"/>
  <c r="S2536" i="2"/>
  <c r="M2536" i="2"/>
  <c r="N2530" i="2"/>
  <c r="Q2530" i="2"/>
  <c r="R2530" i="2"/>
  <c r="S2530" i="2"/>
  <c r="M2530" i="2"/>
  <c r="N2538" i="2"/>
  <c r="Q2538" i="2"/>
  <c r="R2538" i="2"/>
  <c r="S2538" i="2"/>
  <c r="M2538" i="2"/>
  <c r="N2534" i="2"/>
  <c r="Q2534" i="2"/>
  <c r="R2534" i="2"/>
  <c r="S2534" i="2"/>
  <c r="M2534" i="2"/>
  <c r="N2532" i="2"/>
  <c r="Q2532" i="2"/>
  <c r="R2532" i="2"/>
  <c r="S2532" i="2"/>
  <c r="M2532" i="2"/>
  <c r="E2550" i="2"/>
  <c r="F2550" i="2"/>
  <c r="G2550" i="2"/>
  <c r="H2550" i="2"/>
  <c r="I2550" i="2"/>
  <c r="J2550" i="2"/>
  <c r="K2550" i="2"/>
  <c r="D2574" i="2"/>
  <c r="B2598" i="2"/>
  <c r="N2502" i="2"/>
  <c r="Q2502" i="2"/>
  <c r="R2502" i="2"/>
  <c r="S2502" i="2"/>
  <c r="M2502" i="2"/>
  <c r="N2478" i="2"/>
  <c r="Q2478" i="2"/>
  <c r="R2478" i="2"/>
  <c r="S2478" i="2"/>
  <c r="M2478" i="2"/>
  <c r="J2526" i="2"/>
  <c r="K2526" i="2"/>
  <c r="R2541" i="2"/>
  <c r="S2541" i="2"/>
  <c r="R2547" i="2"/>
  <c r="S2547" i="2"/>
  <c r="R2545" i="2"/>
  <c r="S2545" i="2"/>
  <c r="R2543" i="2"/>
  <c r="S2543" i="2"/>
  <c r="D2628" i="2"/>
  <c r="B2652" i="2"/>
  <c r="D2630" i="2"/>
  <c r="B2654" i="2"/>
  <c r="O2571" i="2"/>
  <c r="P2571" i="2"/>
  <c r="L2571" i="2"/>
  <c r="M2571" i="2"/>
  <c r="N2571" i="2"/>
  <c r="Q2571" i="2"/>
  <c r="O2561" i="2"/>
  <c r="P2561" i="2"/>
  <c r="L2561" i="2"/>
  <c r="O2553" i="2"/>
  <c r="P2553" i="2"/>
  <c r="L2553" i="2"/>
  <c r="O2569" i="2"/>
  <c r="P2569" i="2"/>
  <c r="L2569" i="2"/>
  <c r="M2569" i="2"/>
  <c r="N2569" i="2"/>
  <c r="Q2569" i="2"/>
  <c r="O2567" i="2"/>
  <c r="P2567" i="2"/>
  <c r="L2567" i="2"/>
  <c r="M2567" i="2"/>
  <c r="N2567" i="2"/>
  <c r="Q2567" i="2"/>
  <c r="O2551" i="2"/>
  <c r="P2551" i="2"/>
  <c r="L2551" i="2"/>
  <c r="O2559" i="2"/>
  <c r="P2559" i="2"/>
  <c r="L2559" i="2"/>
  <c r="O2565" i="2"/>
  <c r="P2565" i="2"/>
  <c r="L2565" i="2"/>
  <c r="M2565" i="2"/>
  <c r="N2565" i="2"/>
  <c r="Q2565" i="2"/>
  <c r="O2557" i="2"/>
  <c r="P2557" i="2"/>
  <c r="L2557" i="2"/>
  <c r="O2563" i="2"/>
  <c r="P2563" i="2"/>
  <c r="L2563" i="2"/>
  <c r="M2563" i="2"/>
  <c r="N2563" i="2"/>
  <c r="Q2563" i="2"/>
  <c r="O2555" i="2"/>
  <c r="P2555" i="2"/>
  <c r="L2555" i="2"/>
  <c r="D2644" i="2"/>
  <c r="B2668" i="2"/>
  <c r="D2636" i="2"/>
  <c r="B2660" i="2"/>
  <c r="D2621" i="2"/>
  <c r="B2645" i="2"/>
  <c r="D2638" i="2"/>
  <c r="B2662" i="2"/>
  <c r="D2634" i="2"/>
  <c r="B2658" i="2"/>
  <c r="D2626" i="2"/>
  <c r="B2650" i="2"/>
  <c r="D2640" i="2"/>
  <c r="B2664" i="2"/>
  <c r="D2632" i="2"/>
  <c r="B2656" i="2"/>
  <c r="D2642" i="2"/>
  <c r="B2666" i="2"/>
  <c r="D2624" i="2"/>
  <c r="B2648" i="2"/>
  <c r="M2513" i="2"/>
  <c r="N2513" i="2"/>
  <c r="Q2513" i="2"/>
  <c r="M2503" i="2"/>
  <c r="N2503" i="2"/>
  <c r="Q2503" i="2"/>
  <c r="O2580" i="2"/>
  <c r="P2580" i="2"/>
  <c r="L2580" i="2"/>
  <c r="O2582" i="2"/>
  <c r="P2582" i="2"/>
  <c r="L2582" i="2"/>
  <c r="E2595" i="2"/>
  <c r="F2595" i="2"/>
  <c r="G2595" i="2"/>
  <c r="H2595" i="2"/>
  <c r="I2595" i="2"/>
  <c r="J2595" i="2"/>
  <c r="K2595" i="2"/>
  <c r="E2585" i="2"/>
  <c r="F2585" i="2"/>
  <c r="G2585" i="2"/>
  <c r="H2585" i="2"/>
  <c r="I2585" i="2"/>
  <c r="J2585" i="2"/>
  <c r="K2585" i="2"/>
  <c r="E2577" i="2"/>
  <c r="F2577" i="2"/>
  <c r="G2577" i="2"/>
  <c r="H2577" i="2"/>
  <c r="I2577" i="2"/>
  <c r="J2577" i="2"/>
  <c r="K2577" i="2"/>
  <c r="E2593" i="2"/>
  <c r="F2593" i="2"/>
  <c r="G2593" i="2"/>
  <c r="H2593" i="2"/>
  <c r="I2593" i="2"/>
  <c r="J2593" i="2"/>
  <c r="K2593" i="2"/>
  <c r="E2591" i="2"/>
  <c r="F2591" i="2"/>
  <c r="G2591" i="2"/>
  <c r="H2591" i="2"/>
  <c r="I2591" i="2"/>
  <c r="J2591" i="2"/>
  <c r="K2591" i="2"/>
  <c r="E2575" i="2"/>
  <c r="F2575" i="2"/>
  <c r="G2575" i="2"/>
  <c r="H2575" i="2"/>
  <c r="I2575" i="2"/>
  <c r="J2575" i="2"/>
  <c r="K2575" i="2"/>
  <c r="E2583" i="2"/>
  <c r="F2583" i="2"/>
  <c r="G2583" i="2"/>
  <c r="H2583" i="2"/>
  <c r="I2583" i="2"/>
  <c r="J2583" i="2"/>
  <c r="K2583" i="2"/>
  <c r="E2589" i="2"/>
  <c r="F2589" i="2"/>
  <c r="G2589" i="2"/>
  <c r="H2589" i="2"/>
  <c r="I2589" i="2"/>
  <c r="J2589" i="2"/>
  <c r="K2589" i="2"/>
  <c r="E2581" i="2"/>
  <c r="F2581" i="2"/>
  <c r="G2581" i="2"/>
  <c r="H2581" i="2"/>
  <c r="I2581" i="2"/>
  <c r="J2581" i="2"/>
  <c r="K2581" i="2"/>
  <c r="E2587" i="2"/>
  <c r="F2587" i="2"/>
  <c r="G2587" i="2"/>
  <c r="H2587" i="2"/>
  <c r="I2587" i="2"/>
  <c r="J2587" i="2"/>
  <c r="K2587" i="2"/>
  <c r="E2579" i="2"/>
  <c r="F2579" i="2"/>
  <c r="G2579" i="2"/>
  <c r="H2579" i="2"/>
  <c r="I2579" i="2"/>
  <c r="J2579" i="2"/>
  <c r="K2579" i="2"/>
  <c r="L2596" i="2"/>
  <c r="M2596" i="2"/>
  <c r="N2596" i="2"/>
  <c r="Q2596" i="2"/>
  <c r="O2596" i="2"/>
  <c r="P2596" i="2"/>
  <c r="R2596" i="2"/>
  <c r="S2596" i="2"/>
  <c r="O2588" i="2"/>
  <c r="P2588" i="2"/>
  <c r="L2588" i="2"/>
  <c r="M2588" i="2"/>
  <c r="N2588" i="2"/>
  <c r="Q2588" i="2"/>
  <c r="O2573" i="2"/>
  <c r="P2573" i="2"/>
  <c r="L2573" i="2"/>
  <c r="M2573" i="2"/>
  <c r="N2573" i="2"/>
  <c r="Q2573" i="2"/>
  <c r="L2590" i="2"/>
  <c r="M2590" i="2"/>
  <c r="N2590" i="2"/>
  <c r="Q2590" i="2"/>
  <c r="O2590" i="2"/>
  <c r="P2590" i="2"/>
  <c r="R2590" i="2"/>
  <c r="S2590" i="2"/>
  <c r="L2586" i="2"/>
  <c r="O2586" i="2"/>
  <c r="P2586" i="2"/>
  <c r="O2578" i="2"/>
  <c r="P2578" i="2"/>
  <c r="L2578" i="2"/>
  <c r="O2592" i="2"/>
  <c r="P2592" i="2"/>
  <c r="L2592" i="2"/>
  <c r="M2592" i="2"/>
  <c r="N2592" i="2"/>
  <c r="Q2592" i="2"/>
  <c r="L2584" i="2"/>
  <c r="O2584" i="2"/>
  <c r="P2584" i="2"/>
  <c r="L2594" i="2"/>
  <c r="M2594" i="2"/>
  <c r="N2594" i="2"/>
  <c r="Q2594" i="2"/>
  <c r="O2594" i="2"/>
  <c r="P2594" i="2"/>
  <c r="R2594" i="2"/>
  <c r="S2594" i="2"/>
  <c r="L2576" i="2"/>
  <c r="O2576" i="2"/>
  <c r="P2576" i="2"/>
  <c r="M2505" i="2"/>
  <c r="N2505" i="2"/>
  <c r="Q2505" i="2"/>
  <c r="R2505" i="2"/>
  <c r="S2505" i="2"/>
  <c r="M2511" i="2"/>
  <c r="N2511" i="2"/>
  <c r="Q2511" i="2"/>
  <c r="R2511" i="2"/>
  <c r="S2511" i="2"/>
  <c r="M2509" i="2"/>
  <c r="N2509" i="2"/>
  <c r="Q2509" i="2"/>
  <c r="M2507" i="2"/>
  <c r="N2507" i="2"/>
  <c r="Q2507" i="2"/>
  <c r="R2507" i="2"/>
  <c r="S2507" i="2"/>
  <c r="O2556" i="2"/>
  <c r="P2556" i="2"/>
  <c r="L2556" i="2"/>
  <c r="O2572" i="2"/>
  <c r="P2572" i="2"/>
  <c r="L2572" i="2"/>
  <c r="M2572" i="2"/>
  <c r="N2572" i="2"/>
  <c r="Q2572" i="2"/>
  <c r="O2549" i="2"/>
  <c r="P2549" i="2"/>
  <c r="L2549" i="2"/>
  <c r="M2549" i="2"/>
  <c r="N2549" i="2"/>
  <c r="Q2549" i="2"/>
  <c r="O2562" i="2"/>
  <c r="P2562" i="2"/>
  <c r="L2562" i="2"/>
  <c r="O2568" i="2"/>
  <c r="P2568" i="2"/>
  <c r="L2568" i="2"/>
  <c r="M2568" i="2"/>
  <c r="N2568" i="2"/>
  <c r="Q2568" i="2"/>
  <c r="O2570" i="2"/>
  <c r="P2570" i="2"/>
  <c r="L2570" i="2"/>
  <c r="M2570" i="2"/>
  <c r="N2570" i="2"/>
  <c r="Q2570" i="2"/>
  <c r="E2604" i="2"/>
  <c r="F2604" i="2"/>
  <c r="G2604" i="2"/>
  <c r="H2604" i="2"/>
  <c r="I2604" i="2"/>
  <c r="J2604" i="2"/>
  <c r="K2604" i="2"/>
  <c r="E2606" i="2"/>
  <c r="F2606" i="2"/>
  <c r="G2606" i="2"/>
  <c r="H2606" i="2"/>
  <c r="I2606" i="2"/>
  <c r="J2606" i="2"/>
  <c r="K2606" i="2"/>
  <c r="E2620" i="2"/>
  <c r="F2620" i="2"/>
  <c r="G2620" i="2"/>
  <c r="H2620" i="2"/>
  <c r="I2620" i="2"/>
  <c r="J2620" i="2"/>
  <c r="K2620" i="2"/>
  <c r="E2612" i="2"/>
  <c r="F2612" i="2"/>
  <c r="G2612" i="2"/>
  <c r="H2612" i="2"/>
  <c r="I2612" i="2"/>
  <c r="J2612" i="2"/>
  <c r="K2612" i="2"/>
  <c r="E2597" i="2"/>
  <c r="F2597" i="2"/>
  <c r="G2597" i="2"/>
  <c r="H2597" i="2"/>
  <c r="I2597" i="2"/>
  <c r="J2597" i="2"/>
  <c r="K2597" i="2"/>
  <c r="E2614" i="2"/>
  <c r="F2614" i="2"/>
  <c r="G2614" i="2"/>
  <c r="H2614" i="2"/>
  <c r="I2614" i="2"/>
  <c r="J2614" i="2"/>
  <c r="K2614" i="2"/>
  <c r="E2610" i="2"/>
  <c r="F2610" i="2"/>
  <c r="G2610" i="2"/>
  <c r="H2610" i="2"/>
  <c r="I2610" i="2"/>
  <c r="J2610" i="2"/>
  <c r="K2610" i="2"/>
  <c r="E2602" i="2"/>
  <c r="F2602" i="2"/>
  <c r="G2602" i="2"/>
  <c r="H2602" i="2"/>
  <c r="I2602" i="2"/>
  <c r="J2602" i="2"/>
  <c r="K2602" i="2"/>
  <c r="E2616" i="2"/>
  <c r="F2616" i="2"/>
  <c r="G2616" i="2"/>
  <c r="H2616" i="2"/>
  <c r="I2616" i="2"/>
  <c r="J2616" i="2"/>
  <c r="K2616" i="2"/>
  <c r="E2608" i="2"/>
  <c r="F2608" i="2"/>
  <c r="G2608" i="2"/>
  <c r="H2608" i="2"/>
  <c r="I2608" i="2"/>
  <c r="J2608" i="2"/>
  <c r="K2608" i="2"/>
  <c r="E2618" i="2"/>
  <c r="F2618" i="2"/>
  <c r="G2618" i="2"/>
  <c r="H2618" i="2"/>
  <c r="I2618" i="2"/>
  <c r="J2618" i="2"/>
  <c r="K2618" i="2"/>
  <c r="E2600" i="2"/>
  <c r="F2600" i="2"/>
  <c r="G2600" i="2"/>
  <c r="H2600" i="2"/>
  <c r="I2600" i="2"/>
  <c r="J2600" i="2"/>
  <c r="K2600" i="2"/>
  <c r="R2513" i="2"/>
  <c r="S2513" i="2"/>
  <c r="R2521" i="2"/>
  <c r="S2521" i="2"/>
  <c r="R2503" i="2"/>
  <c r="S2503" i="2"/>
  <c r="R2517" i="2"/>
  <c r="S2517" i="2"/>
  <c r="R2515" i="2"/>
  <c r="S2515" i="2"/>
  <c r="N2537" i="2"/>
  <c r="Q2537" i="2"/>
  <c r="R2537" i="2"/>
  <c r="S2537" i="2"/>
  <c r="M2537" i="2"/>
  <c r="N2529" i="2"/>
  <c r="Q2529" i="2"/>
  <c r="R2529" i="2"/>
  <c r="S2529" i="2"/>
  <c r="M2529" i="2"/>
  <c r="N2527" i="2"/>
  <c r="Q2527" i="2"/>
  <c r="R2527" i="2"/>
  <c r="S2527" i="2"/>
  <c r="M2527" i="2"/>
  <c r="N2535" i="2"/>
  <c r="Q2535" i="2"/>
  <c r="R2535" i="2"/>
  <c r="S2535" i="2"/>
  <c r="M2535" i="2"/>
  <c r="N2533" i="2"/>
  <c r="Q2533" i="2"/>
  <c r="R2533" i="2"/>
  <c r="S2533" i="2"/>
  <c r="T2526" i="2"/>
  <c r="M2533" i="2"/>
  <c r="N2531" i="2"/>
  <c r="Q2531" i="2"/>
  <c r="R2531" i="2"/>
  <c r="S2531" i="2"/>
  <c r="M2531" i="2"/>
  <c r="D2619" i="2"/>
  <c r="B2643" i="2"/>
  <c r="D2609" i="2"/>
  <c r="B2633" i="2"/>
  <c r="D2601" i="2"/>
  <c r="B2625" i="2"/>
  <c r="D2617" i="2"/>
  <c r="B2641" i="2"/>
  <c r="D2615" i="2"/>
  <c r="B2639" i="2"/>
  <c r="D2599" i="2"/>
  <c r="B2623" i="2"/>
  <c r="D2607" i="2"/>
  <c r="B2631" i="2"/>
  <c r="D2613" i="2"/>
  <c r="B2637" i="2"/>
  <c r="D2605" i="2"/>
  <c r="B2629" i="2"/>
  <c r="D2611" i="2"/>
  <c r="B2635" i="2"/>
  <c r="D2603" i="2"/>
  <c r="B2627" i="2"/>
  <c r="R2523" i="2"/>
  <c r="S2523" i="2"/>
  <c r="R2519" i="2"/>
  <c r="S2519" i="2"/>
  <c r="R2509" i="2"/>
  <c r="S2509" i="2"/>
  <c r="T2502" i="2"/>
  <c r="O2558" i="2"/>
  <c r="P2558" i="2"/>
  <c r="L2558" i="2"/>
  <c r="O2564" i="2"/>
  <c r="P2564" i="2"/>
  <c r="L2564" i="2"/>
  <c r="M2564" i="2"/>
  <c r="N2564" i="2"/>
  <c r="Q2564" i="2"/>
  <c r="O2566" i="2"/>
  <c r="P2566" i="2"/>
  <c r="L2566" i="2"/>
  <c r="M2566" i="2"/>
  <c r="N2566" i="2"/>
  <c r="Q2566" i="2"/>
  <c r="O2554" i="2"/>
  <c r="P2554" i="2"/>
  <c r="L2554" i="2"/>
  <c r="O2560" i="2"/>
  <c r="P2560" i="2"/>
  <c r="L2560" i="2"/>
  <c r="O2552" i="2"/>
  <c r="P2552" i="2"/>
  <c r="L2552" i="2"/>
  <c r="O2526" i="2"/>
  <c r="P2526" i="2"/>
  <c r="L2526" i="2"/>
  <c r="D2598" i="2"/>
  <c r="B2622" i="2"/>
  <c r="O2550" i="2"/>
  <c r="P2550" i="2"/>
  <c r="L2550" i="2"/>
  <c r="E2574" i="2"/>
  <c r="F2574" i="2"/>
  <c r="G2574" i="2"/>
  <c r="H2574" i="2"/>
  <c r="I2574" i="2"/>
  <c r="R2566" i="2"/>
  <c r="S2566" i="2"/>
  <c r="R2564" i="2"/>
  <c r="S2564" i="2"/>
  <c r="E2603" i="2"/>
  <c r="F2603" i="2"/>
  <c r="G2603" i="2"/>
  <c r="H2603" i="2"/>
  <c r="I2603" i="2"/>
  <c r="J2603" i="2"/>
  <c r="K2603" i="2"/>
  <c r="E2611" i="2"/>
  <c r="F2611" i="2"/>
  <c r="G2611" i="2"/>
  <c r="H2611" i="2"/>
  <c r="I2611" i="2"/>
  <c r="J2611" i="2"/>
  <c r="K2611" i="2"/>
  <c r="E2605" i="2"/>
  <c r="F2605" i="2"/>
  <c r="G2605" i="2"/>
  <c r="H2605" i="2"/>
  <c r="I2605" i="2"/>
  <c r="J2605" i="2"/>
  <c r="K2605" i="2"/>
  <c r="E2607" i="2"/>
  <c r="F2607" i="2"/>
  <c r="G2607" i="2"/>
  <c r="H2607" i="2"/>
  <c r="I2607" i="2"/>
  <c r="J2607" i="2"/>
  <c r="K2607" i="2"/>
  <c r="E2599" i="2"/>
  <c r="F2599" i="2"/>
  <c r="G2599" i="2"/>
  <c r="H2599" i="2"/>
  <c r="I2599" i="2"/>
  <c r="J2599" i="2"/>
  <c r="K2599" i="2"/>
  <c r="E2615" i="2"/>
  <c r="F2615" i="2"/>
  <c r="G2615" i="2"/>
  <c r="H2615" i="2"/>
  <c r="I2615" i="2"/>
  <c r="J2615" i="2"/>
  <c r="K2615" i="2"/>
  <c r="E2617" i="2"/>
  <c r="F2617" i="2"/>
  <c r="G2617" i="2"/>
  <c r="H2617" i="2"/>
  <c r="I2617" i="2"/>
  <c r="J2617" i="2"/>
  <c r="K2617" i="2"/>
  <c r="E2601" i="2"/>
  <c r="F2601" i="2"/>
  <c r="G2601" i="2"/>
  <c r="H2601" i="2"/>
  <c r="I2601" i="2"/>
  <c r="J2601" i="2"/>
  <c r="K2601" i="2"/>
  <c r="E2609" i="2"/>
  <c r="F2609" i="2"/>
  <c r="G2609" i="2"/>
  <c r="H2609" i="2"/>
  <c r="I2609" i="2"/>
  <c r="J2609" i="2"/>
  <c r="K2609" i="2"/>
  <c r="E2619" i="2"/>
  <c r="F2619" i="2"/>
  <c r="G2619" i="2"/>
  <c r="H2619" i="2"/>
  <c r="I2619" i="2"/>
  <c r="J2619" i="2"/>
  <c r="K2619" i="2"/>
  <c r="L2618" i="2"/>
  <c r="M2618" i="2"/>
  <c r="N2618" i="2"/>
  <c r="Q2618" i="2"/>
  <c r="O2618" i="2"/>
  <c r="P2618" i="2"/>
  <c r="O2616" i="2"/>
  <c r="P2616" i="2"/>
  <c r="L2616" i="2"/>
  <c r="M2616" i="2"/>
  <c r="N2616" i="2"/>
  <c r="Q2616" i="2"/>
  <c r="L2602" i="2"/>
  <c r="O2602" i="2"/>
  <c r="P2602" i="2"/>
  <c r="L2610" i="2"/>
  <c r="O2610" i="2"/>
  <c r="P2610" i="2"/>
  <c r="O2614" i="2"/>
  <c r="P2614" i="2"/>
  <c r="L2614" i="2"/>
  <c r="M2614" i="2"/>
  <c r="N2614" i="2"/>
  <c r="Q2614" i="2"/>
  <c r="O2597" i="2"/>
  <c r="P2597" i="2"/>
  <c r="L2597" i="2"/>
  <c r="M2597" i="2"/>
  <c r="N2597" i="2"/>
  <c r="Q2597" i="2"/>
  <c r="O2612" i="2"/>
  <c r="P2612" i="2"/>
  <c r="L2612" i="2"/>
  <c r="M2612" i="2"/>
  <c r="N2612" i="2"/>
  <c r="Q2612" i="2"/>
  <c r="L2620" i="2"/>
  <c r="M2620" i="2"/>
  <c r="N2620" i="2"/>
  <c r="Q2620" i="2"/>
  <c r="O2620" i="2"/>
  <c r="P2620" i="2"/>
  <c r="R2620" i="2"/>
  <c r="S2620" i="2"/>
  <c r="O2606" i="2"/>
  <c r="P2606" i="2"/>
  <c r="L2606" i="2"/>
  <c r="O2604" i="2"/>
  <c r="P2604" i="2"/>
  <c r="L2604" i="2"/>
  <c r="M2562" i="2"/>
  <c r="N2562" i="2"/>
  <c r="Q2562" i="2"/>
  <c r="R2562" i="2"/>
  <c r="S2562" i="2"/>
  <c r="M2556" i="2"/>
  <c r="N2556" i="2"/>
  <c r="Q2556" i="2"/>
  <c r="R2556" i="2"/>
  <c r="S2556" i="2"/>
  <c r="M2578" i="2"/>
  <c r="N2578" i="2"/>
  <c r="Q2578" i="2"/>
  <c r="R2578" i="2"/>
  <c r="S2578" i="2"/>
  <c r="O2579" i="2"/>
  <c r="P2579" i="2"/>
  <c r="L2579" i="2"/>
  <c r="L2587" i="2"/>
  <c r="M2587" i="2"/>
  <c r="N2587" i="2"/>
  <c r="Q2587" i="2"/>
  <c r="O2587" i="2"/>
  <c r="P2587" i="2"/>
  <c r="R2587" i="2"/>
  <c r="S2587" i="2"/>
  <c r="L2581" i="2"/>
  <c r="O2581" i="2"/>
  <c r="P2581" i="2"/>
  <c r="O2589" i="2"/>
  <c r="P2589" i="2"/>
  <c r="L2589" i="2"/>
  <c r="M2589" i="2"/>
  <c r="N2589" i="2"/>
  <c r="Q2589" i="2"/>
  <c r="L2583" i="2"/>
  <c r="O2583" i="2"/>
  <c r="P2583" i="2"/>
  <c r="O2575" i="2"/>
  <c r="P2575" i="2"/>
  <c r="L2575" i="2"/>
  <c r="L2591" i="2"/>
  <c r="M2591" i="2"/>
  <c r="N2591" i="2"/>
  <c r="Q2591" i="2"/>
  <c r="O2591" i="2"/>
  <c r="P2591" i="2"/>
  <c r="R2591" i="2"/>
  <c r="S2591" i="2"/>
  <c r="O2593" i="2"/>
  <c r="P2593" i="2"/>
  <c r="L2593" i="2"/>
  <c r="M2593" i="2"/>
  <c r="N2593" i="2"/>
  <c r="Q2593" i="2"/>
  <c r="O2577" i="2"/>
  <c r="P2577" i="2"/>
  <c r="L2577" i="2"/>
  <c r="O2585" i="2"/>
  <c r="P2585" i="2"/>
  <c r="L2585" i="2"/>
  <c r="L2595" i="2"/>
  <c r="M2595" i="2"/>
  <c r="N2595" i="2"/>
  <c r="Q2595" i="2"/>
  <c r="O2595" i="2"/>
  <c r="P2595" i="2"/>
  <c r="R2595" i="2"/>
  <c r="S2595" i="2"/>
  <c r="N2582" i="2"/>
  <c r="Q2582" i="2"/>
  <c r="R2582" i="2"/>
  <c r="S2582" i="2"/>
  <c r="M2582" i="2"/>
  <c r="M2580" i="2"/>
  <c r="N2580" i="2"/>
  <c r="Q2580" i="2"/>
  <c r="R2580" i="2"/>
  <c r="S2580" i="2"/>
  <c r="B2672" i="2"/>
  <c r="D2648" i="2"/>
  <c r="B2690" i="2"/>
  <c r="D2666" i="2"/>
  <c r="B2680" i="2"/>
  <c r="D2656" i="2"/>
  <c r="D2664" i="2"/>
  <c r="B2688" i="2"/>
  <c r="D2650" i="2"/>
  <c r="B2674" i="2"/>
  <c r="B2682" i="2"/>
  <c r="D2658" i="2"/>
  <c r="D2662" i="2"/>
  <c r="B2686" i="2"/>
  <c r="D2645" i="2"/>
  <c r="B2669" i="2"/>
  <c r="B2684" i="2"/>
  <c r="D2660" i="2"/>
  <c r="B2692" i="2"/>
  <c r="D2668" i="2"/>
  <c r="N2555" i="2"/>
  <c r="Q2555" i="2"/>
  <c r="M2555" i="2"/>
  <c r="M2557" i="2"/>
  <c r="N2557" i="2"/>
  <c r="Q2557" i="2"/>
  <c r="N2559" i="2"/>
  <c r="Q2559" i="2"/>
  <c r="M2559" i="2"/>
  <c r="M2551" i="2"/>
  <c r="N2551" i="2"/>
  <c r="Q2551" i="2"/>
  <c r="R2551" i="2"/>
  <c r="S2551" i="2"/>
  <c r="M2553" i="2"/>
  <c r="N2553" i="2"/>
  <c r="Q2553" i="2"/>
  <c r="N2561" i="2"/>
  <c r="Q2561" i="2"/>
  <c r="M2561" i="2"/>
  <c r="B2678" i="2"/>
  <c r="D2654" i="2"/>
  <c r="D2652" i="2"/>
  <c r="B2676" i="2"/>
  <c r="E2613" i="2"/>
  <c r="F2613" i="2"/>
  <c r="G2613" i="2"/>
  <c r="H2613" i="2"/>
  <c r="I2613" i="2"/>
  <c r="J2613" i="2"/>
  <c r="K2613" i="2"/>
  <c r="L2600" i="2"/>
  <c r="O2600" i="2"/>
  <c r="P2600" i="2"/>
  <c r="O2608" i="2"/>
  <c r="P2608" i="2"/>
  <c r="L2608" i="2"/>
  <c r="M2552" i="2"/>
  <c r="N2552" i="2"/>
  <c r="Q2552" i="2"/>
  <c r="R2552" i="2"/>
  <c r="S2552" i="2"/>
  <c r="M2560" i="2"/>
  <c r="N2560" i="2"/>
  <c r="Q2560" i="2"/>
  <c r="R2560" i="2"/>
  <c r="S2560" i="2"/>
  <c r="M2554" i="2"/>
  <c r="N2554" i="2"/>
  <c r="Q2554" i="2"/>
  <c r="R2554" i="2"/>
  <c r="S2554" i="2"/>
  <c r="M2558" i="2"/>
  <c r="N2558" i="2"/>
  <c r="Q2558" i="2"/>
  <c r="R2558" i="2"/>
  <c r="S2558" i="2"/>
  <c r="D2627" i="2"/>
  <c r="B2651" i="2"/>
  <c r="D2635" i="2"/>
  <c r="B2659" i="2"/>
  <c r="D2629" i="2"/>
  <c r="B2653" i="2"/>
  <c r="D2637" i="2"/>
  <c r="B2661" i="2"/>
  <c r="D2631" i="2"/>
  <c r="B2655" i="2"/>
  <c r="D2623" i="2"/>
  <c r="B2647" i="2"/>
  <c r="D2639" i="2"/>
  <c r="B2663" i="2"/>
  <c r="D2641" i="2"/>
  <c r="B2665" i="2"/>
  <c r="D2625" i="2"/>
  <c r="B2649" i="2"/>
  <c r="D2633" i="2"/>
  <c r="B2657" i="2"/>
  <c r="D2643" i="2"/>
  <c r="B2667" i="2"/>
  <c r="R2570" i="2"/>
  <c r="S2570" i="2"/>
  <c r="R2568" i="2"/>
  <c r="S2568" i="2"/>
  <c r="R2549" i="2"/>
  <c r="S2549" i="2"/>
  <c r="R2572" i="2"/>
  <c r="S2572" i="2"/>
  <c r="N2576" i="2"/>
  <c r="Q2576" i="2"/>
  <c r="R2576" i="2"/>
  <c r="S2576" i="2"/>
  <c r="M2576" i="2"/>
  <c r="M2584" i="2"/>
  <c r="N2584" i="2"/>
  <c r="Q2584" i="2"/>
  <c r="R2584" i="2"/>
  <c r="S2584" i="2"/>
  <c r="R2592" i="2"/>
  <c r="S2592" i="2"/>
  <c r="N2586" i="2"/>
  <c r="Q2586" i="2"/>
  <c r="R2586" i="2"/>
  <c r="S2586" i="2"/>
  <c r="M2586" i="2"/>
  <c r="R2573" i="2"/>
  <c r="S2573" i="2"/>
  <c r="R2588" i="2"/>
  <c r="S2588" i="2"/>
  <c r="I2624" i="2"/>
  <c r="E2624" i="2"/>
  <c r="F2624" i="2"/>
  <c r="G2624" i="2"/>
  <c r="H2624" i="2"/>
  <c r="J2624" i="2"/>
  <c r="K2624" i="2"/>
  <c r="I2642" i="2"/>
  <c r="E2642" i="2"/>
  <c r="F2642" i="2"/>
  <c r="G2642" i="2"/>
  <c r="H2642" i="2"/>
  <c r="J2642" i="2"/>
  <c r="K2642" i="2"/>
  <c r="E2632" i="2"/>
  <c r="F2632" i="2"/>
  <c r="G2632" i="2"/>
  <c r="H2632" i="2"/>
  <c r="I2632" i="2"/>
  <c r="I2640" i="2"/>
  <c r="E2640" i="2"/>
  <c r="F2640" i="2"/>
  <c r="G2640" i="2"/>
  <c r="H2640" i="2"/>
  <c r="J2640" i="2"/>
  <c r="K2640" i="2"/>
  <c r="E2626" i="2"/>
  <c r="F2626" i="2"/>
  <c r="G2626" i="2"/>
  <c r="H2626" i="2"/>
  <c r="I2626" i="2"/>
  <c r="I2634" i="2"/>
  <c r="E2634" i="2"/>
  <c r="F2634" i="2"/>
  <c r="G2634" i="2"/>
  <c r="H2634" i="2"/>
  <c r="J2634" i="2"/>
  <c r="K2634" i="2"/>
  <c r="E2638" i="2"/>
  <c r="F2638" i="2"/>
  <c r="G2638" i="2"/>
  <c r="H2638" i="2"/>
  <c r="I2638" i="2"/>
  <c r="I2621" i="2"/>
  <c r="E2621" i="2"/>
  <c r="F2621" i="2"/>
  <c r="G2621" i="2"/>
  <c r="H2621" i="2"/>
  <c r="J2621" i="2"/>
  <c r="K2621" i="2"/>
  <c r="I2636" i="2"/>
  <c r="E2636" i="2"/>
  <c r="F2636" i="2"/>
  <c r="G2636" i="2"/>
  <c r="H2636" i="2"/>
  <c r="J2636" i="2"/>
  <c r="K2636" i="2"/>
  <c r="I2644" i="2"/>
  <c r="E2644" i="2"/>
  <c r="F2644" i="2"/>
  <c r="G2644" i="2"/>
  <c r="H2644" i="2"/>
  <c r="J2644" i="2"/>
  <c r="K2644" i="2"/>
  <c r="R2555" i="2"/>
  <c r="S2555" i="2"/>
  <c r="R2563" i="2"/>
  <c r="S2563" i="2"/>
  <c r="R2557" i="2"/>
  <c r="S2557" i="2"/>
  <c r="R2565" i="2"/>
  <c r="S2565" i="2"/>
  <c r="R2559" i="2"/>
  <c r="S2559" i="2"/>
  <c r="R2567" i="2"/>
  <c r="S2567" i="2"/>
  <c r="R2569" i="2"/>
  <c r="S2569" i="2"/>
  <c r="R2553" i="2"/>
  <c r="S2553" i="2"/>
  <c r="R2561" i="2"/>
  <c r="S2561" i="2"/>
  <c r="R2571" i="2"/>
  <c r="S2571" i="2"/>
  <c r="I2630" i="2"/>
  <c r="E2630" i="2"/>
  <c r="F2630" i="2"/>
  <c r="G2630" i="2"/>
  <c r="H2630" i="2"/>
  <c r="I2628" i="2"/>
  <c r="E2628" i="2"/>
  <c r="F2628" i="2"/>
  <c r="G2628" i="2"/>
  <c r="H2628" i="2"/>
  <c r="J2574" i="2"/>
  <c r="K2574" i="2"/>
  <c r="E2598" i="2"/>
  <c r="F2598" i="2"/>
  <c r="G2598" i="2"/>
  <c r="H2598" i="2"/>
  <c r="I2598" i="2"/>
  <c r="N2550" i="2"/>
  <c r="Q2550" i="2"/>
  <c r="R2550" i="2"/>
  <c r="S2550" i="2"/>
  <c r="M2550" i="2"/>
  <c r="D2622" i="2"/>
  <c r="B2646" i="2"/>
  <c r="N2526" i="2"/>
  <c r="Q2526" i="2"/>
  <c r="R2526" i="2"/>
  <c r="S2526" i="2"/>
  <c r="M2526" i="2"/>
  <c r="T2550" i="2"/>
  <c r="R2618" i="2"/>
  <c r="S2618" i="2"/>
  <c r="L2644" i="2"/>
  <c r="M2644" i="2"/>
  <c r="N2644" i="2"/>
  <c r="Q2644" i="2"/>
  <c r="O2644" i="2"/>
  <c r="P2644" i="2"/>
  <c r="L2636" i="2"/>
  <c r="M2636" i="2"/>
  <c r="N2636" i="2"/>
  <c r="Q2636" i="2"/>
  <c r="O2636" i="2"/>
  <c r="P2636" i="2"/>
  <c r="L2621" i="2"/>
  <c r="M2621" i="2"/>
  <c r="N2621" i="2"/>
  <c r="Q2621" i="2"/>
  <c r="O2621" i="2"/>
  <c r="P2621" i="2"/>
  <c r="L2634" i="2"/>
  <c r="O2634" i="2"/>
  <c r="P2634" i="2"/>
  <c r="L2640" i="2"/>
  <c r="M2640" i="2"/>
  <c r="N2640" i="2"/>
  <c r="Q2640" i="2"/>
  <c r="O2640" i="2"/>
  <c r="P2640" i="2"/>
  <c r="L2642" i="2"/>
  <c r="M2642" i="2"/>
  <c r="N2642" i="2"/>
  <c r="Q2642" i="2"/>
  <c r="O2642" i="2"/>
  <c r="P2642" i="2"/>
  <c r="L2624" i="2"/>
  <c r="O2624" i="2"/>
  <c r="P2624" i="2"/>
  <c r="B2691" i="2"/>
  <c r="D2667" i="2"/>
  <c r="D2657" i="2"/>
  <c r="B2681" i="2"/>
  <c r="D2649" i="2"/>
  <c r="B2673" i="2"/>
  <c r="B2689" i="2"/>
  <c r="D2665" i="2"/>
  <c r="D2663" i="2"/>
  <c r="B2687" i="2"/>
  <c r="D2647" i="2"/>
  <c r="B2671" i="2"/>
  <c r="B2679" i="2"/>
  <c r="D2655" i="2"/>
  <c r="D2661" i="2"/>
  <c r="B2685" i="2"/>
  <c r="B2677" i="2"/>
  <c r="D2653" i="2"/>
  <c r="D2659" i="2"/>
  <c r="B2683" i="2"/>
  <c r="B2675" i="2"/>
  <c r="D2651" i="2"/>
  <c r="N2608" i="2"/>
  <c r="Q2608" i="2"/>
  <c r="R2608" i="2"/>
  <c r="S2608" i="2"/>
  <c r="M2608" i="2"/>
  <c r="O2613" i="2"/>
  <c r="P2613" i="2"/>
  <c r="L2613" i="2"/>
  <c r="M2613" i="2"/>
  <c r="N2613" i="2"/>
  <c r="Q2613" i="2"/>
  <c r="R2613" i="2"/>
  <c r="S2613" i="2"/>
  <c r="D2676" i="2"/>
  <c r="B2700" i="2"/>
  <c r="I2654" i="2"/>
  <c r="E2654" i="2"/>
  <c r="F2654" i="2"/>
  <c r="G2654" i="2"/>
  <c r="H2654" i="2"/>
  <c r="J2654" i="2"/>
  <c r="K2654" i="2"/>
  <c r="I2668" i="2"/>
  <c r="E2668" i="2"/>
  <c r="F2668" i="2"/>
  <c r="G2668" i="2"/>
  <c r="H2668" i="2"/>
  <c r="J2668" i="2"/>
  <c r="K2668" i="2"/>
  <c r="I2660" i="2"/>
  <c r="E2660" i="2"/>
  <c r="F2660" i="2"/>
  <c r="G2660" i="2"/>
  <c r="H2660" i="2"/>
  <c r="J2660" i="2"/>
  <c r="K2660" i="2"/>
  <c r="D2669" i="2"/>
  <c r="B2693" i="2"/>
  <c r="D2686" i="2"/>
  <c r="B2710" i="2"/>
  <c r="I2658" i="2"/>
  <c r="E2658" i="2"/>
  <c r="F2658" i="2"/>
  <c r="G2658" i="2"/>
  <c r="H2658" i="2"/>
  <c r="J2658" i="2"/>
  <c r="K2658" i="2"/>
  <c r="D2674" i="2"/>
  <c r="B2698" i="2"/>
  <c r="D2688" i="2"/>
  <c r="B2712" i="2"/>
  <c r="I2656" i="2"/>
  <c r="E2656" i="2"/>
  <c r="F2656" i="2"/>
  <c r="G2656" i="2"/>
  <c r="H2656" i="2"/>
  <c r="J2656" i="2"/>
  <c r="K2656" i="2"/>
  <c r="I2666" i="2"/>
  <c r="E2666" i="2"/>
  <c r="F2666" i="2"/>
  <c r="G2666" i="2"/>
  <c r="H2666" i="2"/>
  <c r="J2666" i="2"/>
  <c r="K2666" i="2"/>
  <c r="I2648" i="2"/>
  <c r="E2648" i="2"/>
  <c r="F2648" i="2"/>
  <c r="G2648" i="2"/>
  <c r="H2648" i="2"/>
  <c r="J2648" i="2"/>
  <c r="K2648" i="2"/>
  <c r="N2585" i="2"/>
  <c r="Q2585" i="2"/>
  <c r="M2585" i="2"/>
  <c r="M2577" i="2"/>
  <c r="N2577" i="2"/>
  <c r="Q2577" i="2"/>
  <c r="R2577" i="2"/>
  <c r="S2577" i="2"/>
  <c r="M2575" i="2"/>
  <c r="N2575" i="2"/>
  <c r="Q2575" i="2"/>
  <c r="N2579" i="2"/>
  <c r="Q2579" i="2"/>
  <c r="M2579" i="2"/>
  <c r="N2604" i="2"/>
  <c r="Q2604" i="2"/>
  <c r="R2604" i="2"/>
  <c r="S2604" i="2"/>
  <c r="M2604" i="2"/>
  <c r="N2606" i="2"/>
  <c r="Q2606" i="2"/>
  <c r="R2606" i="2"/>
  <c r="S2606" i="2"/>
  <c r="M2606" i="2"/>
  <c r="L2619" i="2"/>
  <c r="M2619" i="2"/>
  <c r="N2619" i="2"/>
  <c r="Q2619" i="2"/>
  <c r="O2619" i="2"/>
  <c r="P2619" i="2"/>
  <c r="O2609" i="2"/>
  <c r="P2609" i="2"/>
  <c r="L2609" i="2"/>
  <c r="L2601" i="2"/>
  <c r="O2601" i="2"/>
  <c r="P2601" i="2"/>
  <c r="O2617" i="2"/>
  <c r="P2617" i="2"/>
  <c r="L2617" i="2"/>
  <c r="M2617" i="2"/>
  <c r="N2617" i="2"/>
  <c r="Q2617" i="2"/>
  <c r="R2617" i="2"/>
  <c r="S2617" i="2"/>
  <c r="O2615" i="2"/>
  <c r="P2615" i="2"/>
  <c r="L2615" i="2"/>
  <c r="M2615" i="2"/>
  <c r="N2615" i="2"/>
  <c r="Q2615" i="2"/>
  <c r="R2615" i="2"/>
  <c r="S2615" i="2"/>
  <c r="L2599" i="2"/>
  <c r="O2599" i="2"/>
  <c r="P2599" i="2"/>
  <c r="O2607" i="2"/>
  <c r="P2607" i="2"/>
  <c r="L2607" i="2"/>
  <c r="O2605" i="2"/>
  <c r="P2605" i="2"/>
  <c r="L2605" i="2"/>
  <c r="L2611" i="2"/>
  <c r="M2611" i="2"/>
  <c r="N2611" i="2"/>
  <c r="Q2611" i="2"/>
  <c r="O2611" i="2"/>
  <c r="P2611" i="2"/>
  <c r="O2603" i="2"/>
  <c r="P2603" i="2"/>
  <c r="L2603" i="2"/>
  <c r="J2628" i="2"/>
  <c r="K2628" i="2"/>
  <c r="J2630" i="2"/>
  <c r="K2630" i="2"/>
  <c r="J2638" i="2"/>
  <c r="K2638" i="2"/>
  <c r="J2626" i="2"/>
  <c r="K2626" i="2"/>
  <c r="J2632" i="2"/>
  <c r="K2632" i="2"/>
  <c r="I2643" i="2"/>
  <c r="E2643" i="2"/>
  <c r="F2643" i="2"/>
  <c r="G2643" i="2"/>
  <c r="H2643" i="2"/>
  <c r="I2633" i="2"/>
  <c r="E2633" i="2"/>
  <c r="F2633" i="2"/>
  <c r="G2633" i="2"/>
  <c r="H2633" i="2"/>
  <c r="E2625" i="2"/>
  <c r="F2625" i="2"/>
  <c r="G2625" i="2"/>
  <c r="H2625" i="2"/>
  <c r="I2625" i="2"/>
  <c r="J2625" i="2"/>
  <c r="K2625" i="2"/>
  <c r="E2641" i="2"/>
  <c r="F2641" i="2"/>
  <c r="G2641" i="2"/>
  <c r="H2641" i="2"/>
  <c r="I2641" i="2"/>
  <c r="J2641" i="2"/>
  <c r="K2641" i="2"/>
  <c r="I2639" i="2"/>
  <c r="E2639" i="2"/>
  <c r="F2639" i="2"/>
  <c r="G2639" i="2"/>
  <c r="H2639" i="2"/>
  <c r="I2623" i="2"/>
  <c r="E2623" i="2"/>
  <c r="F2623" i="2"/>
  <c r="G2623" i="2"/>
  <c r="H2623" i="2"/>
  <c r="I2631" i="2"/>
  <c r="E2631" i="2"/>
  <c r="F2631" i="2"/>
  <c r="G2631" i="2"/>
  <c r="H2631" i="2"/>
  <c r="I2637" i="2"/>
  <c r="E2637" i="2"/>
  <c r="F2637" i="2"/>
  <c r="G2637" i="2"/>
  <c r="H2637" i="2"/>
  <c r="I2629" i="2"/>
  <c r="E2629" i="2"/>
  <c r="F2629" i="2"/>
  <c r="G2629" i="2"/>
  <c r="H2629" i="2"/>
  <c r="I2635" i="2"/>
  <c r="E2635" i="2"/>
  <c r="F2635" i="2"/>
  <c r="G2635" i="2"/>
  <c r="H2635" i="2"/>
  <c r="E2627" i="2"/>
  <c r="F2627" i="2"/>
  <c r="G2627" i="2"/>
  <c r="H2627" i="2"/>
  <c r="I2627" i="2"/>
  <c r="J2627" i="2"/>
  <c r="K2627" i="2"/>
  <c r="N2600" i="2"/>
  <c r="Q2600" i="2"/>
  <c r="R2600" i="2"/>
  <c r="S2600" i="2"/>
  <c r="M2600" i="2"/>
  <c r="I2652" i="2"/>
  <c r="E2652" i="2"/>
  <c r="F2652" i="2"/>
  <c r="G2652" i="2"/>
  <c r="H2652" i="2"/>
  <c r="D2678" i="2"/>
  <c r="B2702" i="2"/>
  <c r="D2692" i="2"/>
  <c r="B2716" i="2"/>
  <c r="D2684" i="2"/>
  <c r="B2708" i="2"/>
  <c r="I2645" i="2"/>
  <c r="E2645" i="2"/>
  <c r="F2645" i="2"/>
  <c r="G2645" i="2"/>
  <c r="H2645" i="2"/>
  <c r="I2662" i="2"/>
  <c r="E2662" i="2"/>
  <c r="F2662" i="2"/>
  <c r="G2662" i="2"/>
  <c r="H2662" i="2"/>
  <c r="D2682" i="2"/>
  <c r="B2706" i="2"/>
  <c r="I2650" i="2"/>
  <c r="E2650" i="2"/>
  <c r="F2650" i="2"/>
  <c r="G2650" i="2"/>
  <c r="H2650" i="2"/>
  <c r="I2664" i="2"/>
  <c r="E2664" i="2"/>
  <c r="F2664" i="2"/>
  <c r="G2664" i="2"/>
  <c r="H2664" i="2"/>
  <c r="D2680" i="2"/>
  <c r="B2704" i="2"/>
  <c r="D2690" i="2"/>
  <c r="B2714" i="2"/>
  <c r="D2672" i="2"/>
  <c r="B2696" i="2"/>
  <c r="R2585" i="2"/>
  <c r="S2585" i="2"/>
  <c r="R2593" i="2"/>
  <c r="S2593" i="2"/>
  <c r="R2575" i="2"/>
  <c r="S2575" i="2"/>
  <c r="N2583" i="2"/>
  <c r="Q2583" i="2"/>
  <c r="R2583" i="2"/>
  <c r="S2583" i="2"/>
  <c r="M2583" i="2"/>
  <c r="R2589" i="2"/>
  <c r="S2589" i="2"/>
  <c r="N2581" i="2"/>
  <c r="Q2581" i="2"/>
  <c r="R2581" i="2"/>
  <c r="S2581" i="2"/>
  <c r="M2581" i="2"/>
  <c r="R2579" i="2"/>
  <c r="S2579" i="2"/>
  <c r="R2612" i="2"/>
  <c r="S2612" i="2"/>
  <c r="R2597" i="2"/>
  <c r="S2597" i="2"/>
  <c r="R2614" i="2"/>
  <c r="S2614" i="2"/>
  <c r="N2610" i="2"/>
  <c r="Q2610" i="2"/>
  <c r="R2610" i="2"/>
  <c r="S2610" i="2"/>
  <c r="M2610" i="2"/>
  <c r="N2602" i="2"/>
  <c r="Q2602" i="2"/>
  <c r="R2602" i="2"/>
  <c r="S2602" i="2"/>
  <c r="M2602" i="2"/>
  <c r="R2616" i="2"/>
  <c r="S2616" i="2"/>
  <c r="E2622" i="2"/>
  <c r="F2622" i="2"/>
  <c r="G2622" i="2"/>
  <c r="H2622" i="2"/>
  <c r="I2622" i="2"/>
  <c r="D2646" i="2"/>
  <c r="B2670" i="2"/>
  <c r="J2598" i="2"/>
  <c r="K2598" i="2"/>
  <c r="O2574" i="2"/>
  <c r="P2574" i="2"/>
  <c r="L2574" i="2"/>
  <c r="T2574" i="2"/>
  <c r="J2622" i="2"/>
  <c r="K2622" i="2"/>
  <c r="I2672" i="2"/>
  <c r="E2672" i="2"/>
  <c r="F2672" i="2"/>
  <c r="G2672" i="2"/>
  <c r="H2672" i="2"/>
  <c r="I2690" i="2"/>
  <c r="E2690" i="2"/>
  <c r="F2690" i="2"/>
  <c r="G2690" i="2"/>
  <c r="H2690" i="2"/>
  <c r="I2680" i="2"/>
  <c r="E2680" i="2"/>
  <c r="F2680" i="2"/>
  <c r="G2680" i="2"/>
  <c r="H2680" i="2"/>
  <c r="J2664" i="2"/>
  <c r="K2664" i="2"/>
  <c r="J2650" i="2"/>
  <c r="K2650" i="2"/>
  <c r="I2682" i="2"/>
  <c r="E2682" i="2"/>
  <c r="F2682" i="2"/>
  <c r="G2682" i="2"/>
  <c r="H2682" i="2"/>
  <c r="J2662" i="2"/>
  <c r="K2662" i="2"/>
  <c r="J2645" i="2"/>
  <c r="K2645" i="2"/>
  <c r="I2684" i="2"/>
  <c r="E2684" i="2"/>
  <c r="F2684" i="2"/>
  <c r="G2684" i="2"/>
  <c r="H2684" i="2"/>
  <c r="I2692" i="2"/>
  <c r="E2692" i="2"/>
  <c r="F2692" i="2"/>
  <c r="G2692" i="2"/>
  <c r="H2692" i="2"/>
  <c r="I2678" i="2"/>
  <c r="E2678" i="2"/>
  <c r="F2678" i="2"/>
  <c r="G2678" i="2"/>
  <c r="H2678" i="2"/>
  <c r="J2652" i="2"/>
  <c r="K2652" i="2"/>
  <c r="J2635" i="2"/>
  <c r="K2635" i="2"/>
  <c r="J2629" i="2"/>
  <c r="K2629" i="2"/>
  <c r="J2637" i="2"/>
  <c r="K2637" i="2"/>
  <c r="J2631" i="2"/>
  <c r="K2631" i="2"/>
  <c r="J2623" i="2"/>
  <c r="K2623" i="2"/>
  <c r="J2639" i="2"/>
  <c r="K2639" i="2"/>
  <c r="J2633" i="2"/>
  <c r="K2633" i="2"/>
  <c r="J2643" i="2"/>
  <c r="K2643" i="2"/>
  <c r="L2626" i="2"/>
  <c r="O2626" i="2"/>
  <c r="P2626" i="2"/>
  <c r="L2630" i="2"/>
  <c r="O2630" i="2"/>
  <c r="P2630" i="2"/>
  <c r="N2603" i="2"/>
  <c r="Q2603" i="2"/>
  <c r="M2603" i="2"/>
  <c r="R2611" i="2"/>
  <c r="S2611" i="2"/>
  <c r="N2605" i="2"/>
  <c r="Q2605" i="2"/>
  <c r="M2605" i="2"/>
  <c r="N2607" i="2"/>
  <c r="Q2607" i="2"/>
  <c r="M2607" i="2"/>
  <c r="N2609" i="2"/>
  <c r="Q2609" i="2"/>
  <c r="M2609" i="2"/>
  <c r="R2619" i="2"/>
  <c r="S2619" i="2"/>
  <c r="B2736" i="2"/>
  <c r="D2712" i="2"/>
  <c r="B2722" i="2"/>
  <c r="D2698" i="2"/>
  <c r="B2734" i="2"/>
  <c r="D2710" i="2"/>
  <c r="B2717" i="2"/>
  <c r="D2693" i="2"/>
  <c r="B2724" i="2"/>
  <c r="D2700" i="2"/>
  <c r="I2651" i="2"/>
  <c r="E2651" i="2"/>
  <c r="F2651" i="2"/>
  <c r="G2651" i="2"/>
  <c r="H2651" i="2"/>
  <c r="D2683" i="2"/>
  <c r="B2707" i="2"/>
  <c r="I2653" i="2"/>
  <c r="E2653" i="2"/>
  <c r="F2653" i="2"/>
  <c r="G2653" i="2"/>
  <c r="H2653" i="2"/>
  <c r="D2685" i="2"/>
  <c r="B2709" i="2"/>
  <c r="I2655" i="2"/>
  <c r="E2655" i="2"/>
  <c r="F2655" i="2"/>
  <c r="G2655" i="2"/>
  <c r="H2655" i="2"/>
  <c r="D2671" i="2"/>
  <c r="B2695" i="2"/>
  <c r="D2687" i="2"/>
  <c r="B2711" i="2"/>
  <c r="I2665" i="2"/>
  <c r="E2665" i="2"/>
  <c r="F2665" i="2"/>
  <c r="G2665" i="2"/>
  <c r="H2665" i="2"/>
  <c r="D2673" i="2"/>
  <c r="B2697" i="2"/>
  <c r="D2681" i="2"/>
  <c r="B2705" i="2"/>
  <c r="I2667" i="2"/>
  <c r="E2667" i="2"/>
  <c r="F2667" i="2"/>
  <c r="G2667" i="2"/>
  <c r="H2667" i="2"/>
  <c r="R2642" i="2"/>
  <c r="S2642" i="2"/>
  <c r="R2640" i="2"/>
  <c r="S2640" i="2"/>
  <c r="R2621" i="2"/>
  <c r="S2621" i="2"/>
  <c r="R2636" i="2"/>
  <c r="S2636" i="2"/>
  <c r="R2644" i="2"/>
  <c r="S2644" i="2"/>
  <c r="B2720" i="2"/>
  <c r="D2696" i="2"/>
  <c r="B2738" i="2"/>
  <c r="D2714" i="2"/>
  <c r="B2728" i="2"/>
  <c r="D2704" i="2"/>
  <c r="B2730" i="2"/>
  <c r="D2706" i="2"/>
  <c r="B2732" i="2"/>
  <c r="D2708" i="2"/>
  <c r="B2740" i="2"/>
  <c r="D2716" i="2"/>
  <c r="B2726" i="2"/>
  <c r="D2702" i="2"/>
  <c r="L2627" i="2"/>
  <c r="O2627" i="2"/>
  <c r="P2627" i="2"/>
  <c r="L2641" i="2"/>
  <c r="M2641" i="2"/>
  <c r="N2641" i="2"/>
  <c r="Q2641" i="2"/>
  <c r="O2641" i="2"/>
  <c r="P2641" i="2"/>
  <c r="L2625" i="2"/>
  <c r="O2625" i="2"/>
  <c r="P2625" i="2"/>
  <c r="L2632" i="2"/>
  <c r="O2632" i="2"/>
  <c r="P2632" i="2"/>
  <c r="L2638" i="2"/>
  <c r="M2638" i="2"/>
  <c r="N2638" i="2"/>
  <c r="Q2638" i="2"/>
  <c r="O2638" i="2"/>
  <c r="P2638" i="2"/>
  <c r="L2628" i="2"/>
  <c r="O2628" i="2"/>
  <c r="P2628" i="2"/>
  <c r="R2603" i="2"/>
  <c r="S2603" i="2"/>
  <c r="R2605" i="2"/>
  <c r="S2605" i="2"/>
  <c r="R2607" i="2"/>
  <c r="S2607" i="2"/>
  <c r="R2609" i="2"/>
  <c r="S2609" i="2"/>
  <c r="T2598" i="2"/>
  <c r="N2599" i="2"/>
  <c r="Q2599" i="2"/>
  <c r="R2599" i="2"/>
  <c r="S2599" i="2"/>
  <c r="M2599" i="2"/>
  <c r="N2601" i="2"/>
  <c r="Q2601" i="2"/>
  <c r="R2601" i="2"/>
  <c r="S2601" i="2"/>
  <c r="M2601" i="2"/>
  <c r="L2648" i="2"/>
  <c r="O2648" i="2"/>
  <c r="P2648" i="2"/>
  <c r="L2666" i="2"/>
  <c r="M2666" i="2"/>
  <c r="N2666" i="2"/>
  <c r="Q2666" i="2"/>
  <c r="O2666" i="2"/>
  <c r="P2666" i="2"/>
  <c r="L2656" i="2"/>
  <c r="O2656" i="2"/>
  <c r="P2656" i="2"/>
  <c r="I2688" i="2"/>
  <c r="E2688" i="2"/>
  <c r="F2688" i="2"/>
  <c r="G2688" i="2"/>
  <c r="H2688" i="2"/>
  <c r="J2688" i="2"/>
  <c r="K2688" i="2"/>
  <c r="I2674" i="2"/>
  <c r="E2674" i="2"/>
  <c r="F2674" i="2"/>
  <c r="G2674" i="2"/>
  <c r="H2674" i="2"/>
  <c r="J2674" i="2"/>
  <c r="K2674" i="2"/>
  <c r="L2658" i="2"/>
  <c r="O2658" i="2"/>
  <c r="P2658" i="2"/>
  <c r="I2686" i="2"/>
  <c r="E2686" i="2"/>
  <c r="F2686" i="2"/>
  <c r="G2686" i="2"/>
  <c r="H2686" i="2"/>
  <c r="J2686" i="2"/>
  <c r="K2686" i="2"/>
  <c r="I2669" i="2"/>
  <c r="E2669" i="2"/>
  <c r="F2669" i="2"/>
  <c r="G2669" i="2"/>
  <c r="H2669" i="2"/>
  <c r="J2669" i="2"/>
  <c r="K2669" i="2"/>
  <c r="L2660" i="2"/>
  <c r="M2660" i="2"/>
  <c r="N2660" i="2"/>
  <c r="Q2660" i="2"/>
  <c r="O2660" i="2"/>
  <c r="P2660" i="2"/>
  <c r="L2668" i="2"/>
  <c r="M2668" i="2"/>
  <c r="N2668" i="2"/>
  <c r="Q2668" i="2"/>
  <c r="O2668" i="2"/>
  <c r="P2668" i="2"/>
  <c r="L2654" i="2"/>
  <c r="O2654" i="2"/>
  <c r="P2654" i="2"/>
  <c r="I2676" i="2"/>
  <c r="E2676" i="2"/>
  <c r="F2676" i="2"/>
  <c r="G2676" i="2"/>
  <c r="H2676" i="2"/>
  <c r="J2676" i="2"/>
  <c r="K2676" i="2"/>
  <c r="D2675" i="2"/>
  <c r="B2699" i="2"/>
  <c r="I2659" i="2"/>
  <c r="E2659" i="2"/>
  <c r="F2659" i="2"/>
  <c r="G2659" i="2"/>
  <c r="H2659" i="2"/>
  <c r="J2659" i="2"/>
  <c r="K2659" i="2"/>
  <c r="D2677" i="2"/>
  <c r="B2701" i="2"/>
  <c r="I2661" i="2"/>
  <c r="E2661" i="2"/>
  <c r="F2661" i="2"/>
  <c r="G2661" i="2"/>
  <c r="H2661" i="2"/>
  <c r="J2661" i="2"/>
  <c r="K2661" i="2"/>
  <c r="D2679" i="2"/>
  <c r="B2703" i="2"/>
  <c r="I2647" i="2"/>
  <c r="E2647" i="2"/>
  <c r="F2647" i="2"/>
  <c r="G2647" i="2"/>
  <c r="H2647" i="2"/>
  <c r="J2647" i="2"/>
  <c r="K2647" i="2"/>
  <c r="I2663" i="2"/>
  <c r="E2663" i="2"/>
  <c r="F2663" i="2"/>
  <c r="G2663" i="2"/>
  <c r="H2663" i="2"/>
  <c r="J2663" i="2"/>
  <c r="K2663" i="2"/>
  <c r="D2689" i="2"/>
  <c r="B2713" i="2"/>
  <c r="I2649" i="2"/>
  <c r="E2649" i="2"/>
  <c r="F2649" i="2"/>
  <c r="G2649" i="2"/>
  <c r="H2649" i="2"/>
  <c r="J2649" i="2"/>
  <c r="K2649" i="2"/>
  <c r="I2657" i="2"/>
  <c r="E2657" i="2"/>
  <c r="F2657" i="2"/>
  <c r="G2657" i="2"/>
  <c r="H2657" i="2"/>
  <c r="J2657" i="2"/>
  <c r="K2657" i="2"/>
  <c r="D2691" i="2"/>
  <c r="B2715" i="2"/>
  <c r="N2624" i="2"/>
  <c r="Q2624" i="2"/>
  <c r="R2624" i="2"/>
  <c r="S2624" i="2"/>
  <c r="M2624" i="2"/>
  <c r="N2634" i="2"/>
  <c r="Q2634" i="2"/>
  <c r="R2634" i="2"/>
  <c r="S2634" i="2"/>
  <c r="M2634" i="2"/>
  <c r="N2574" i="2"/>
  <c r="Q2574" i="2"/>
  <c r="R2574" i="2"/>
  <c r="S2574" i="2"/>
  <c r="M2574" i="2"/>
  <c r="O2598" i="2"/>
  <c r="P2598" i="2"/>
  <c r="L2598" i="2"/>
  <c r="D2670" i="2"/>
  <c r="B2694" i="2"/>
  <c r="O2622" i="2"/>
  <c r="P2622" i="2"/>
  <c r="L2622" i="2"/>
  <c r="E2646" i="2"/>
  <c r="F2646" i="2"/>
  <c r="G2646" i="2"/>
  <c r="H2646" i="2"/>
  <c r="I2646" i="2"/>
  <c r="J2646" i="2"/>
  <c r="K2646" i="2"/>
  <c r="I2691" i="2"/>
  <c r="E2691" i="2"/>
  <c r="F2691" i="2"/>
  <c r="G2691" i="2"/>
  <c r="H2691" i="2"/>
  <c r="L2657" i="2"/>
  <c r="O2657" i="2"/>
  <c r="P2657" i="2"/>
  <c r="L2649" i="2"/>
  <c r="O2649" i="2"/>
  <c r="P2649" i="2"/>
  <c r="I2689" i="2"/>
  <c r="E2689" i="2"/>
  <c r="F2689" i="2"/>
  <c r="G2689" i="2"/>
  <c r="H2689" i="2"/>
  <c r="L2663" i="2"/>
  <c r="M2663" i="2"/>
  <c r="N2663" i="2"/>
  <c r="Q2663" i="2"/>
  <c r="O2663" i="2"/>
  <c r="P2663" i="2"/>
  <c r="L2647" i="2"/>
  <c r="O2647" i="2"/>
  <c r="P2647" i="2"/>
  <c r="I2679" i="2"/>
  <c r="E2679" i="2"/>
  <c r="F2679" i="2"/>
  <c r="G2679" i="2"/>
  <c r="H2679" i="2"/>
  <c r="J2679" i="2"/>
  <c r="K2679" i="2"/>
  <c r="L2661" i="2"/>
  <c r="M2661" i="2"/>
  <c r="N2661" i="2"/>
  <c r="Q2661" i="2"/>
  <c r="O2661" i="2"/>
  <c r="P2661" i="2"/>
  <c r="I2677" i="2"/>
  <c r="E2677" i="2"/>
  <c r="F2677" i="2"/>
  <c r="G2677" i="2"/>
  <c r="H2677" i="2"/>
  <c r="J2677" i="2"/>
  <c r="K2677" i="2"/>
  <c r="L2659" i="2"/>
  <c r="M2659" i="2"/>
  <c r="N2659" i="2"/>
  <c r="Q2659" i="2"/>
  <c r="O2659" i="2"/>
  <c r="P2659" i="2"/>
  <c r="I2675" i="2"/>
  <c r="E2675" i="2"/>
  <c r="F2675" i="2"/>
  <c r="G2675" i="2"/>
  <c r="H2675" i="2"/>
  <c r="J2675" i="2"/>
  <c r="K2675" i="2"/>
  <c r="O2676" i="2"/>
  <c r="P2676" i="2"/>
  <c r="L2676" i="2"/>
  <c r="N2654" i="2"/>
  <c r="Q2654" i="2"/>
  <c r="R2654" i="2"/>
  <c r="S2654" i="2"/>
  <c r="M2654" i="2"/>
  <c r="O2669" i="2"/>
  <c r="P2669" i="2"/>
  <c r="L2669" i="2"/>
  <c r="M2669" i="2"/>
  <c r="N2669" i="2"/>
  <c r="Q2669" i="2"/>
  <c r="R2669" i="2"/>
  <c r="S2669" i="2"/>
  <c r="O2686" i="2"/>
  <c r="P2686" i="2"/>
  <c r="L2686" i="2"/>
  <c r="M2686" i="2"/>
  <c r="N2686" i="2"/>
  <c r="Q2686" i="2"/>
  <c r="R2686" i="2"/>
  <c r="S2686" i="2"/>
  <c r="N2658" i="2"/>
  <c r="Q2658" i="2"/>
  <c r="R2658" i="2"/>
  <c r="S2658" i="2"/>
  <c r="M2658" i="2"/>
  <c r="O2674" i="2"/>
  <c r="P2674" i="2"/>
  <c r="L2674" i="2"/>
  <c r="O2688" i="2"/>
  <c r="P2688" i="2"/>
  <c r="L2688" i="2"/>
  <c r="M2688" i="2"/>
  <c r="N2688" i="2"/>
  <c r="Q2688" i="2"/>
  <c r="R2688" i="2"/>
  <c r="S2688" i="2"/>
  <c r="N2656" i="2"/>
  <c r="Q2656" i="2"/>
  <c r="R2656" i="2"/>
  <c r="S2656" i="2"/>
  <c r="M2656" i="2"/>
  <c r="N2648" i="2"/>
  <c r="Q2648" i="2"/>
  <c r="R2648" i="2"/>
  <c r="S2648" i="2"/>
  <c r="M2648" i="2"/>
  <c r="N2628" i="2"/>
  <c r="Q2628" i="2"/>
  <c r="R2628" i="2"/>
  <c r="S2628" i="2"/>
  <c r="M2628" i="2"/>
  <c r="N2632" i="2"/>
  <c r="Q2632" i="2"/>
  <c r="R2632" i="2"/>
  <c r="S2632" i="2"/>
  <c r="M2632" i="2"/>
  <c r="N2625" i="2"/>
  <c r="Q2625" i="2"/>
  <c r="R2625" i="2"/>
  <c r="S2625" i="2"/>
  <c r="M2625" i="2"/>
  <c r="N2627" i="2"/>
  <c r="Q2627" i="2"/>
  <c r="R2627" i="2"/>
  <c r="S2627" i="2"/>
  <c r="M2627" i="2"/>
  <c r="D2726" i="2"/>
  <c r="B2750" i="2"/>
  <c r="D2740" i="2"/>
  <c r="B2764" i="2"/>
  <c r="D2732" i="2"/>
  <c r="B2756" i="2"/>
  <c r="D2730" i="2"/>
  <c r="B2754" i="2"/>
  <c r="D2728" i="2"/>
  <c r="B2752" i="2"/>
  <c r="D2738" i="2"/>
  <c r="B2762" i="2"/>
  <c r="D2720" i="2"/>
  <c r="B2744" i="2"/>
  <c r="B2729" i="2"/>
  <c r="D2705" i="2"/>
  <c r="B2721" i="2"/>
  <c r="D2697" i="2"/>
  <c r="B2735" i="2"/>
  <c r="D2711" i="2"/>
  <c r="B2719" i="2"/>
  <c r="D2695" i="2"/>
  <c r="B2733" i="2"/>
  <c r="D2709" i="2"/>
  <c r="B2731" i="2"/>
  <c r="D2707" i="2"/>
  <c r="E2700" i="2"/>
  <c r="F2700" i="2"/>
  <c r="G2700" i="2"/>
  <c r="H2700" i="2"/>
  <c r="I2700" i="2"/>
  <c r="E2693" i="2"/>
  <c r="F2693" i="2"/>
  <c r="G2693" i="2"/>
  <c r="H2693" i="2"/>
  <c r="I2693" i="2"/>
  <c r="E2710" i="2"/>
  <c r="F2710" i="2"/>
  <c r="G2710" i="2"/>
  <c r="H2710" i="2"/>
  <c r="I2710" i="2"/>
  <c r="E2698" i="2"/>
  <c r="F2698" i="2"/>
  <c r="G2698" i="2"/>
  <c r="H2698" i="2"/>
  <c r="I2698" i="2"/>
  <c r="E2712" i="2"/>
  <c r="F2712" i="2"/>
  <c r="G2712" i="2"/>
  <c r="H2712" i="2"/>
  <c r="I2712" i="2"/>
  <c r="L2643" i="2"/>
  <c r="M2643" i="2"/>
  <c r="N2643" i="2"/>
  <c r="Q2643" i="2"/>
  <c r="O2643" i="2"/>
  <c r="P2643" i="2"/>
  <c r="L2639" i="2"/>
  <c r="M2639" i="2"/>
  <c r="N2639" i="2"/>
  <c r="Q2639" i="2"/>
  <c r="O2639" i="2"/>
  <c r="P2639" i="2"/>
  <c r="L2631" i="2"/>
  <c r="O2631" i="2"/>
  <c r="P2631" i="2"/>
  <c r="L2629" i="2"/>
  <c r="O2629" i="2"/>
  <c r="P2629" i="2"/>
  <c r="L2652" i="2"/>
  <c r="O2652" i="2"/>
  <c r="P2652" i="2"/>
  <c r="J2678" i="2"/>
  <c r="K2678" i="2"/>
  <c r="J2692" i="2"/>
  <c r="K2692" i="2"/>
  <c r="J2684" i="2"/>
  <c r="K2684" i="2"/>
  <c r="L2662" i="2"/>
  <c r="M2662" i="2"/>
  <c r="N2662" i="2"/>
  <c r="Q2662" i="2"/>
  <c r="O2662" i="2"/>
  <c r="P2662" i="2"/>
  <c r="R2662" i="2"/>
  <c r="S2662" i="2"/>
  <c r="J2682" i="2"/>
  <c r="K2682" i="2"/>
  <c r="L2664" i="2"/>
  <c r="M2664" i="2"/>
  <c r="N2664" i="2"/>
  <c r="Q2664" i="2"/>
  <c r="O2664" i="2"/>
  <c r="P2664" i="2"/>
  <c r="J2680" i="2"/>
  <c r="K2680" i="2"/>
  <c r="J2690" i="2"/>
  <c r="K2690" i="2"/>
  <c r="J2672" i="2"/>
  <c r="K2672" i="2"/>
  <c r="B2739" i="2"/>
  <c r="D2715" i="2"/>
  <c r="B2737" i="2"/>
  <c r="D2713" i="2"/>
  <c r="B2727" i="2"/>
  <c r="D2703" i="2"/>
  <c r="B2725" i="2"/>
  <c r="D2701" i="2"/>
  <c r="B2723" i="2"/>
  <c r="D2699" i="2"/>
  <c r="R2668" i="2"/>
  <c r="S2668" i="2"/>
  <c r="R2660" i="2"/>
  <c r="S2660" i="2"/>
  <c r="R2666" i="2"/>
  <c r="S2666" i="2"/>
  <c r="R2638" i="2"/>
  <c r="S2638" i="2"/>
  <c r="R2641" i="2"/>
  <c r="S2641" i="2"/>
  <c r="E2702" i="2"/>
  <c r="F2702" i="2"/>
  <c r="G2702" i="2"/>
  <c r="H2702" i="2"/>
  <c r="I2702" i="2"/>
  <c r="E2716" i="2"/>
  <c r="F2716" i="2"/>
  <c r="G2716" i="2"/>
  <c r="H2716" i="2"/>
  <c r="I2716" i="2"/>
  <c r="E2708" i="2"/>
  <c r="F2708" i="2"/>
  <c r="G2708" i="2"/>
  <c r="H2708" i="2"/>
  <c r="I2708" i="2"/>
  <c r="E2706" i="2"/>
  <c r="F2706" i="2"/>
  <c r="G2706" i="2"/>
  <c r="H2706" i="2"/>
  <c r="I2706" i="2"/>
  <c r="E2704" i="2"/>
  <c r="F2704" i="2"/>
  <c r="G2704" i="2"/>
  <c r="H2704" i="2"/>
  <c r="I2704" i="2"/>
  <c r="E2714" i="2"/>
  <c r="F2714" i="2"/>
  <c r="G2714" i="2"/>
  <c r="H2714" i="2"/>
  <c r="I2714" i="2"/>
  <c r="E2696" i="2"/>
  <c r="F2696" i="2"/>
  <c r="G2696" i="2"/>
  <c r="H2696" i="2"/>
  <c r="I2696" i="2"/>
  <c r="J2667" i="2"/>
  <c r="K2667" i="2"/>
  <c r="I2681" i="2"/>
  <c r="E2681" i="2"/>
  <c r="F2681" i="2"/>
  <c r="G2681" i="2"/>
  <c r="H2681" i="2"/>
  <c r="I2673" i="2"/>
  <c r="E2673" i="2"/>
  <c r="F2673" i="2"/>
  <c r="G2673" i="2"/>
  <c r="H2673" i="2"/>
  <c r="J2665" i="2"/>
  <c r="K2665" i="2"/>
  <c r="I2687" i="2"/>
  <c r="E2687" i="2"/>
  <c r="F2687" i="2"/>
  <c r="G2687" i="2"/>
  <c r="H2687" i="2"/>
  <c r="J2687" i="2"/>
  <c r="K2687" i="2"/>
  <c r="I2671" i="2"/>
  <c r="E2671" i="2"/>
  <c r="F2671" i="2"/>
  <c r="G2671" i="2"/>
  <c r="H2671" i="2"/>
  <c r="J2671" i="2"/>
  <c r="K2671" i="2"/>
  <c r="J2655" i="2"/>
  <c r="K2655" i="2"/>
  <c r="I2685" i="2"/>
  <c r="E2685" i="2"/>
  <c r="F2685" i="2"/>
  <c r="G2685" i="2"/>
  <c r="H2685" i="2"/>
  <c r="J2653" i="2"/>
  <c r="K2653" i="2"/>
  <c r="I2683" i="2"/>
  <c r="E2683" i="2"/>
  <c r="F2683" i="2"/>
  <c r="G2683" i="2"/>
  <c r="H2683" i="2"/>
  <c r="J2683" i="2"/>
  <c r="K2683" i="2"/>
  <c r="J2651" i="2"/>
  <c r="K2651" i="2"/>
  <c r="D2724" i="2"/>
  <c r="B2748" i="2"/>
  <c r="D2717" i="2"/>
  <c r="B2741" i="2"/>
  <c r="D2734" i="2"/>
  <c r="B2758" i="2"/>
  <c r="D2722" i="2"/>
  <c r="B2746" i="2"/>
  <c r="D2736" i="2"/>
  <c r="B2760" i="2"/>
  <c r="N2630" i="2"/>
  <c r="Q2630" i="2"/>
  <c r="R2630" i="2"/>
  <c r="S2630" i="2"/>
  <c r="M2630" i="2"/>
  <c r="N2626" i="2"/>
  <c r="Q2626" i="2"/>
  <c r="R2626" i="2"/>
  <c r="S2626" i="2"/>
  <c r="M2626" i="2"/>
  <c r="L2633" i="2"/>
  <c r="O2633" i="2"/>
  <c r="P2633" i="2"/>
  <c r="L2623" i="2"/>
  <c r="O2623" i="2"/>
  <c r="P2623" i="2"/>
  <c r="L2637" i="2"/>
  <c r="M2637" i="2"/>
  <c r="N2637" i="2"/>
  <c r="Q2637" i="2"/>
  <c r="O2637" i="2"/>
  <c r="P2637" i="2"/>
  <c r="R2637" i="2"/>
  <c r="S2637" i="2"/>
  <c r="L2635" i="2"/>
  <c r="M2635" i="2"/>
  <c r="N2635" i="2"/>
  <c r="Q2635" i="2"/>
  <c r="O2635" i="2"/>
  <c r="P2635" i="2"/>
  <c r="R2635" i="2"/>
  <c r="S2635" i="2"/>
  <c r="L2645" i="2"/>
  <c r="M2645" i="2"/>
  <c r="N2645" i="2"/>
  <c r="Q2645" i="2"/>
  <c r="O2645" i="2"/>
  <c r="P2645" i="2"/>
  <c r="R2645" i="2"/>
  <c r="S2645" i="2"/>
  <c r="L2650" i="2"/>
  <c r="O2650" i="2"/>
  <c r="P2650" i="2"/>
  <c r="O2646" i="2"/>
  <c r="P2646" i="2"/>
  <c r="L2646" i="2"/>
  <c r="N2622" i="2"/>
  <c r="Q2622" i="2"/>
  <c r="R2622" i="2"/>
  <c r="S2622" i="2"/>
  <c r="M2622" i="2"/>
  <c r="D2694" i="2"/>
  <c r="B2718" i="2"/>
  <c r="N2598" i="2"/>
  <c r="Q2598" i="2"/>
  <c r="R2598" i="2"/>
  <c r="S2598" i="2"/>
  <c r="M2598" i="2"/>
  <c r="E2670" i="2"/>
  <c r="F2670" i="2"/>
  <c r="G2670" i="2"/>
  <c r="H2670" i="2"/>
  <c r="I2670" i="2"/>
  <c r="J2689" i="2"/>
  <c r="K2689" i="2"/>
  <c r="N2650" i="2"/>
  <c r="Q2650" i="2"/>
  <c r="R2650" i="2"/>
  <c r="S2650" i="2"/>
  <c r="M2650" i="2"/>
  <c r="N2623" i="2"/>
  <c r="Q2623" i="2"/>
  <c r="M2623" i="2"/>
  <c r="N2633" i="2"/>
  <c r="Q2633" i="2"/>
  <c r="M2633" i="2"/>
  <c r="E2736" i="2"/>
  <c r="F2736" i="2"/>
  <c r="G2736" i="2"/>
  <c r="H2736" i="2"/>
  <c r="I2736" i="2"/>
  <c r="E2722" i="2"/>
  <c r="F2722" i="2"/>
  <c r="G2722" i="2"/>
  <c r="H2722" i="2"/>
  <c r="I2722" i="2"/>
  <c r="E2734" i="2"/>
  <c r="F2734" i="2"/>
  <c r="G2734" i="2"/>
  <c r="H2734" i="2"/>
  <c r="I2734" i="2"/>
  <c r="E2717" i="2"/>
  <c r="F2717" i="2"/>
  <c r="G2717" i="2"/>
  <c r="H2717" i="2"/>
  <c r="I2717" i="2"/>
  <c r="E2724" i="2"/>
  <c r="F2724" i="2"/>
  <c r="G2724" i="2"/>
  <c r="H2724" i="2"/>
  <c r="I2724" i="2"/>
  <c r="L2653" i="2"/>
  <c r="O2653" i="2"/>
  <c r="P2653" i="2"/>
  <c r="J2685" i="2"/>
  <c r="K2685" i="2"/>
  <c r="L2665" i="2"/>
  <c r="M2665" i="2"/>
  <c r="N2665" i="2"/>
  <c r="Q2665" i="2"/>
  <c r="O2665" i="2"/>
  <c r="P2665" i="2"/>
  <c r="R2665" i="2"/>
  <c r="S2665" i="2"/>
  <c r="J2673" i="2"/>
  <c r="K2673" i="2"/>
  <c r="J2681" i="2"/>
  <c r="K2681" i="2"/>
  <c r="J2696" i="2"/>
  <c r="K2696" i="2"/>
  <c r="J2714" i="2"/>
  <c r="K2714" i="2"/>
  <c r="J2704" i="2"/>
  <c r="K2704" i="2"/>
  <c r="J2706" i="2"/>
  <c r="K2706" i="2"/>
  <c r="J2708" i="2"/>
  <c r="K2708" i="2"/>
  <c r="J2716" i="2"/>
  <c r="K2716" i="2"/>
  <c r="J2702" i="2"/>
  <c r="K2702" i="2"/>
  <c r="D2723" i="2"/>
  <c r="B2747" i="2"/>
  <c r="D2725" i="2"/>
  <c r="B2749" i="2"/>
  <c r="D2727" i="2"/>
  <c r="B2751" i="2"/>
  <c r="D2737" i="2"/>
  <c r="B2761" i="2"/>
  <c r="D2739" i="2"/>
  <c r="B2763" i="2"/>
  <c r="O2690" i="2"/>
  <c r="P2690" i="2"/>
  <c r="L2690" i="2"/>
  <c r="M2690" i="2"/>
  <c r="N2690" i="2"/>
  <c r="Q2690" i="2"/>
  <c r="R2690" i="2"/>
  <c r="S2690" i="2"/>
  <c r="R2664" i="2"/>
  <c r="S2664" i="2"/>
  <c r="O2682" i="2"/>
  <c r="P2682" i="2"/>
  <c r="L2682" i="2"/>
  <c r="O2692" i="2"/>
  <c r="P2692" i="2"/>
  <c r="L2692" i="2"/>
  <c r="M2692" i="2"/>
  <c r="N2692" i="2"/>
  <c r="Q2692" i="2"/>
  <c r="R2639" i="2"/>
  <c r="S2639" i="2"/>
  <c r="R2643" i="2"/>
  <c r="S2643" i="2"/>
  <c r="J2712" i="2"/>
  <c r="K2712" i="2"/>
  <c r="J2698" i="2"/>
  <c r="K2698" i="2"/>
  <c r="J2710" i="2"/>
  <c r="K2710" i="2"/>
  <c r="J2693" i="2"/>
  <c r="K2693" i="2"/>
  <c r="J2700" i="2"/>
  <c r="K2700" i="2"/>
  <c r="E2707" i="2"/>
  <c r="F2707" i="2"/>
  <c r="G2707" i="2"/>
  <c r="H2707" i="2"/>
  <c r="I2707" i="2"/>
  <c r="E2709" i="2"/>
  <c r="F2709" i="2"/>
  <c r="G2709" i="2"/>
  <c r="H2709" i="2"/>
  <c r="I2709" i="2"/>
  <c r="E2695" i="2"/>
  <c r="F2695" i="2"/>
  <c r="G2695" i="2"/>
  <c r="H2695" i="2"/>
  <c r="I2695" i="2"/>
  <c r="E2711" i="2"/>
  <c r="F2711" i="2"/>
  <c r="G2711" i="2"/>
  <c r="H2711" i="2"/>
  <c r="I2711" i="2"/>
  <c r="E2697" i="2"/>
  <c r="F2697" i="2"/>
  <c r="G2697" i="2"/>
  <c r="H2697" i="2"/>
  <c r="I2697" i="2"/>
  <c r="E2705" i="2"/>
  <c r="F2705" i="2"/>
  <c r="G2705" i="2"/>
  <c r="H2705" i="2"/>
  <c r="I2705" i="2"/>
  <c r="B2768" i="2"/>
  <c r="D2744" i="2"/>
  <c r="B2786" i="2"/>
  <c r="D2762" i="2"/>
  <c r="B2776" i="2"/>
  <c r="D2752" i="2"/>
  <c r="B2778" i="2"/>
  <c r="D2754" i="2"/>
  <c r="B2780" i="2"/>
  <c r="D2756" i="2"/>
  <c r="B2788" i="2"/>
  <c r="D2764" i="2"/>
  <c r="B2774" i="2"/>
  <c r="D2750" i="2"/>
  <c r="M2674" i="2"/>
  <c r="N2674" i="2"/>
  <c r="Q2674" i="2"/>
  <c r="R2674" i="2"/>
  <c r="S2674" i="2"/>
  <c r="M2676" i="2"/>
  <c r="N2676" i="2"/>
  <c r="Q2676" i="2"/>
  <c r="R2676" i="2"/>
  <c r="S2676" i="2"/>
  <c r="R2659" i="2"/>
  <c r="S2659" i="2"/>
  <c r="R2661" i="2"/>
  <c r="S2661" i="2"/>
  <c r="R2663" i="2"/>
  <c r="S2663" i="2"/>
  <c r="R2623" i="2"/>
  <c r="S2623" i="2"/>
  <c r="R2633" i="2"/>
  <c r="S2633" i="2"/>
  <c r="B2784" i="2"/>
  <c r="D2760" i="2"/>
  <c r="B2770" i="2"/>
  <c r="D2746" i="2"/>
  <c r="B2782" i="2"/>
  <c r="D2758" i="2"/>
  <c r="B2765" i="2"/>
  <c r="D2741" i="2"/>
  <c r="B2772" i="2"/>
  <c r="D2748" i="2"/>
  <c r="L2651" i="2"/>
  <c r="O2651" i="2"/>
  <c r="P2651" i="2"/>
  <c r="O2683" i="2"/>
  <c r="P2683" i="2"/>
  <c r="L2683" i="2"/>
  <c r="M2683" i="2"/>
  <c r="N2683" i="2"/>
  <c r="Q2683" i="2"/>
  <c r="L2655" i="2"/>
  <c r="O2655" i="2"/>
  <c r="P2655" i="2"/>
  <c r="O2671" i="2"/>
  <c r="P2671" i="2"/>
  <c r="L2671" i="2"/>
  <c r="O2687" i="2"/>
  <c r="P2687" i="2"/>
  <c r="L2687" i="2"/>
  <c r="M2687" i="2"/>
  <c r="N2687" i="2"/>
  <c r="Q2687" i="2"/>
  <c r="L2667" i="2"/>
  <c r="M2667" i="2"/>
  <c r="N2667" i="2"/>
  <c r="Q2667" i="2"/>
  <c r="O2667" i="2"/>
  <c r="P2667" i="2"/>
  <c r="R2667" i="2"/>
  <c r="S2667" i="2"/>
  <c r="E2699" i="2"/>
  <c r="F2699" i="2"/>
  <c r="G2699" i="2"/>
  <c r="H2699" i="2"/>
  <c r="I2699" i="2"/>
  <c r="J2699" i="2"/>
  <c r="K2699" i="2"/>
  <c r="E2701" i="2"/>
  <c r="F2701" i="2"/>
  <c r="G2701" i="2"/>
  <c r="H2701" i="2"/>
  <c r="I2701" i="2"/>
  <c r="J2701" i="2"/>
  <c r="K2701" i="2"/>
  <c r="E2703" i="2"/>
  <c r="F2703" i="2"/>
  <c r="G2703" i="2"/>
  <c r="H2703" i="2"/>
  <c r="I2703" i="2"/>
  <c r="J2703" i="2"/>
  <c r="K2703" i="2"/>
  <c r="E2713" i="2"/>
  <c r="F2713" i="2"/>
  <c r="G2713" i="2"/>
  <c r="H2713" i="2"/>
  <c r="I2713" i="2"/>
  <c r="J2713" i="2"/>
  <c r="K2713" i="2"/>
  <c r="E2715" i="2"/>
  <c r="F2715" i="2"/>
  <c r="G2715" i="2"/>
  <c r="H2715" i="2"/>
  <c r="I2715" i="2"/>
  <c r="J2715" i="2"/>
  <c r="K2715" i="2"/>
  <c r="O2672" i="2"/>
  <c r="P2672" i="2"/>
  <c r="L2672" i="2"/>
  <c r="O2680" i="2"/>
  <c r="P2680" i="2"/>
  <c r="L2680" i="2"/>
  <c r="O2684" i="2"/>
  <c r="P2684" i="2"/>
  <c r="L2684" i="2"/>
  <c r="M2684" i="2"/>
  <c r="N2684" i="2"/>
  <c r="Q2684" i="2"/>
  <c r="O2678" i="2"/>
  <c r="P2678" i="2"/>
  <c r="L2678" i="2"/>
  <c r="N2652" i="2"/>
  <c r="Q2652" i="2"/>
  <c r="R2652" i="2"/>
  <c r="S2652" i="2"/>
  <c r="M2652" i="2"/>
  <c r="N2629" i="2"/>
  <c r="Q2629" i="2"/>
  <c r="R2629" i="2"/>
  <c r="S2629" i="2"/>
  <c r="M2629" i="2"/>
  <c r="N2631" i="2"/>
  <c r="Q2631" i="2"/>
  <c r="R2631" i="2"/>
  <c r="S2631" i="2"/>
  <c r="M2631" i="2"/>
  <c r="D2731" i="2"/>
  <c r="B2755" i="2"/>
  <c r="D2733" i="2"/>
  <c r="B2757" i="2"/>
  <c r="D2719" i="2"/>
  <c r="B2743" i="2"/>
  <c r="D2735" i="2"/>
  <c r="B2759" i="2"/>
  <c r="D2721" i="2"/>
  <c r="B2745" i="2"/>
  <c r="D2729" i="2"/>
  <c r="B2753" i="2"/>
  <c r="E2720" i="2"/>
  <c r="F2720" i="2"/>
  <c r="G2720" i="2"/>
  <c r="H2720" i="2"/>
  <c r="I2720" i="2"/>
  <c r="J2720" i="2"/>
  <c r="K2720" i="2"/>
  <c r="E2738" i="2"/>
  <c r="F2738" i="2"/>
  <c r="G2738" i="2"/>
  <c r="H2738" i="2"/>
  <c r="I2738" i="2"/>
  <c r="J2738" i="2"/>
  <c r="K2738" i="2"/>
  <c r="E2728" i="2"/>
  <c r="F2728" i="2"/>
  <c r="G2728" i="2"/>
  <c r="H2728" i="2"/>
  <c r="I2728" i="2"/>
  <c r="J2728" i="2"/>
  <c r="K2728" i="2"/>
  <c r="E2730" i="2"/>
  <c r="F2730" i="2"/>
  <c r="G2730" i="2"/>
  <c r="H2730" i="2"/>
  <c r="I2730" i="2"/>
  <c r="J2730" i="2"/>
  <c r="K2730" i="2"/>
  <c r="E2732" i="2"/>
  <c r="F2732" i="2"/>
  <c r="G2732" i="2"/>
  <c r="H2732" i="2"/>
  <c r="I2732" i="2"/>
  <c r="J2732" i="2"/>
  <c r="K2732" i="2"/>
  <c r="E2740" i="2"/>
  <c r="F2740" i="2"/>
  <c r="G2740" i="2"/>
  <c r="H2740" i="2"/>
  <c r="I2740" i="2"/>
  <c r="J2740" i="2"/>
  <c r="K2740" i="2"/>
  <c r="E2726" i="2"/>
  <c r="F2726" i="2"/>
  <c r="G2726" i="2"/>
  <c r="H2726" i="2"/>
  <c r="I2726" i="2"/>
  <c r="J2726" i="2"/>
  <c r="K2726" i="2"/>
  <c r="O2675" i="2"/>
  <c r="P2675" i="2"/>
  <c r="L2675" i="2"/>
  <c r="O2677" i="2"/>
  <c r="P2677" i="2"/>
  <c r="L2677" i="2"/>
  <c r="O2679" i="2"/>
  <c r="P2679" i="2"/>
  <c r="L2679" i="2"/>
  <c r="N2647" i="2"/>
  <c r="Q2647" i="2"/>
  <c r="R2647" i="2"/>
  <c r="S2647" i="2"/>
  <c r="M2647" i="2"/>
  <c r="O2689" i="2"/>
  <c r="P2689" i="2"/>
  <c r="L2689" i="2"/>
  <c r="M2689" i="2"/>
  <c r="N2689" i="2"/>
  <c r="Q2689" i="2"/>
  <c r="N2649" i="2"/>
  <c r="Q2649" i="2"/>
  <c r="R2649" i="2"/>
  <c r="S2649" i="2"/>
  <c r="M2649" i="2"/>
  <c r="N2657" i="2"/>
  <c r="Q2657" i="2"/>
  <c r="R2657" i="2"/>
  <c r="S2657" i="2"/>
  <c r="M2657" i="2"/>
  <c r="J2691" i="2"/>
  <c r="K2691" i="2"/>
  <c r="J2670" i="2"/>
  <c r="K2670" i="2"/>
  <c r="E2694" i="2"/>
  <c r="F2694" i="2"/>
  <c r="G2694" i="2"/>
  <c r="H2694" i="2"/>
  <c r="I2694" i="2"/>
  <c r="J2694" i="2"/>
  <c r="K2694" i="2"/>
  <c r="N2646" i="2"/>
  <c r="Q2646" i="2"/>
  <c r="R2646" i="2"/>
  <c r="S2646" i="2"/>
  <c r="M2646" i="2"/>
  <c r="D2718" i="2"/>
  <c r="B2742" i="2"/>
  <c r="T2622" i="2"/>
  <c r="M2679" i="2"/>
  <c r="N2679" i="2"/>
  <c r="Q2679" i="2"/>
  <c r="M2677" i="2"/>
  <c r="N2677" i="2"/>
  <c r="Q2677" i="2"/>
  <c r="M2675" i="2"/>
  <c r="N2675" i="2"/>
  <c r="Q2675" i="2"/>
  <c r="O2726" i="2"/>
  <c r="P2726" i="2"/>
  <c r="L2726" i="2"/>
  <c r="O2740" i="2"/>
  <c r="P2740" i="2"/>
  <c r="L2740" i="2"/>
  <c r="M2740" i="2"/>
  <c r="N2740" i="2"/>
  <c r="Q2740" i="2"/>
  <c r="O2732" i="2"/>
  <c r="P2732" i="2"/>
  <c r="L2732" i="2"/>
  <c r="M2732" i="2"/>
  <c r="N2732" i="2"/>
  <c r="Q2732" i="2"/>
  <c r="O2730" i="2"/>
  <c r="P2730" i="2"/>
  <c r="L2730" i="2"/>
  <c r="O2728" i="2"/>
  <c r="P2728" i="2"/>
  <c r="L2728" i="2"/>
  <c r="O2738" i="2"/>
  <c r="P2738" i="2"/>
  <c r="L2738" i="2"/>
  <c r="M2738" i="2"/>
  <c r="N2738" i="2"/>
  <c r="Q2738" i="2"/>
  <c r="O2720" i="2"/>
  <c r="P2720" i="2"/>
  <c r="L2720" i="2"/>
  <c r="B2777" i="2"/>
  <c r="D2753" i="2"/>
  <c r="B2769" i="2"/>
  <c r="D2745" i="2"/>
  <c r="B2783" i="2"/>
  <c r="D2759" i="2"/>
  <c r="B2767" i="2"/>
  <c r="D2743" i="2"/>
  <c r="B2781" i="2"/>
  <c r="D2757" i="2"/>
  <c r="B2779" i="2"/>
  <c r="D2755" i="2"/>
  <c r="M2678" i="2"/>
  <c r="N2678" i="2"/>
  <c r="Q2678" i="2"/>
  <c r="R2678" i="2"/>
  <c r="S2678" i="2"/>
  <c r="M2680" i="2"/>
  <c r="N2680" i="2"/>
  <c r="Q2680" i="2"/>
  <c r="R2680" i="2"/>
  <c r="S2680" i="2"/>
  <c r="M2672" i="2"/>
  <c r="N2672" i="2"/>
  <c r="Q2672" i="2"/>
  <c r="R2672" i="2"/>
  <c r="S2672" i="2"/>
  <c r="O2715" i="2"/>
  <c r="P2715" i="2"/>
  <c r="L2715" i="2"/>
  <c r="M2715" i="2"/>
  <c r="N2715" i="2"/>
  <c r="Q2715" i="2"/>
  <c r="L2713" i="2"/>
  <c r="M2713" i="2"/>
  <c r="N2713" i="2"/>
  <c r="Q2713" i="2"/>
  <c r="O2713" i="2"/>
  <c r="P2713" i="2"/>
  <c r="R2713" i="2"/>
  <c r="S2713" i="2"/>
  <c r="L2703" i="2"/>
  <c r="O2703" i="2"/>
  <c r="P2703" i="2"/>
  <c r="L2701" i="2"/>
  <c r="O2701" i="2"/>
  <c r="P2701" i="2"/>
  <c r="L2699" i="2"/>
  <c r="O2699" i="2"/>
  <c r="P2699" i="2"/>
  <c r="M2671" i="2"/>
  <c r="N2671" i="2"/>
  <c r="Q2671" i="2"/>
  <c r="R2671" i="2"/>
  <c r="S2671" i="2"/>
  <c r="I2748" i="2"/>
  <c r="E2748" i="2"/>
  <c r="F2748" i="2"/>
  <c r="G2748" i="2"/>
  <c r="H2748" i="2"/>
  <c r="E2741" i="2"/>
  <c r="F2741" i="2"/>
  <c r="G2741" i="2"/>
  <c r="H2741" i="2"/>
  <c r="I2741" i="2"/>
  <c r="J2741" i="2"/>
  <c r="K2741" i="2"/>
  <c r="I2758" i="2"/>
  <c r="E2758" i="2"/>
  <c r="F2758" i="2"/>
  <c r="G2758" i="2"/>
  <c r="H2758" i="2"/>
  <c r="I2746" i="2"/>
  <c r="E2746" i="2"/>
  <c r="F2746" i="2"/>
  <c r="G2746" i="2"/>
  <c r="H2746" i="2"/>
  <c r="I2760" i="2"/>
  <c r="E2760" i="2"/>
  <c r="F2760" i="2"/>
  <c r="G2760" i="2"/>
  <c r="H2760" i="2"/>
  <c r="E2750" i="2"/>
  <c r="F2750" i="2"/>
  <c r="G2750" i="2"/>
  <c r="H2750" i="2"/>
  <c r="I2750" i="2"/>
  <c r="J2750" i="2"/>
  <c r="K2750" i="2"/>
  <c r="E2764" i="2"/>
  <c r="F2764" i="2"/>
  <c r="G2764" i="2"/>
  <c r="H2764" i="2"/>
  <c r="I2764" i="2"/>
  <c r="J2764" i="2"/>
  <c r="K2764" i="2"/>
  <c r="E2756" i="2"/>
  <c r="F2756" i="2"/>
  <c r="G2756" i="2"/>
  <c r="H2756" i="2"/>
  <c r="I2756" i="2"/>
  <c r="J2756" i="2"/>
  <c r="K2756" i="2"/>
  <c r="I2754" i="2"/>
  <c r="E2754" i="2"/>
  <c r="F2754" i="2"/>
  <c r="G2754" i="2"/>
  <c r="H2754" i="2"/>
  <c r="I2752" i="2"/>
  <c r="E2752" i="2"/>
  <c r="F2752" i="2"/>
  <c r="G2752" i="2"/>
  <c r="H2752" i="2"/>
  <c r="E2762" i="2"/>
  <c r="F2762" i="2"/>
  <c r="G2762" i="2"/>
  <c r="H2762" i="2"/>
  <c r="I2762" i="2"/>
  <c r="J2762" i="2"/>
  <c r="K2762" i="2"/>
  <c r="E2744" i="2"/>
  <c r="F2744" i="2"/>
  <c r="G2744" i="2"/>
  <c r="H2744" i="2"/>
  <c r="I2744" i="2"/>
  <c r="J2744" i="2"/>
  <c r="K2744" i="2"/>
  <c r="J2705" i="2"/>
  <c r="K2705" i="2"/>
  <c r="J2697" i="2"/>
  <c r="K2697" i="2"/>
  <c r="J2711" i="2"/>
  <c r="K2711" i="2"/>
  <c r="J2695" i="2"/>
  <c r="K2695" i="2"/>
  <c r="J2709" i="2"/>
  <c r="K2709" i="2"/>
  <c r="J2707" i="2"/>
  <c r="K2707" i="2"/>
  <c r="O2700" i="2"/>
  <c r="P2700" i="2"/>
  <c r="L2700" i="2"/>
  <c r="O2710" i="2"/>
  <c r="P2710" i="2"/>
  <c r="L2710" i="2"/>
  <c r="M2710" i="2"/>
  <c r="N2710" i="2"/>
  <c r="Q2710" i="2"/>
  <c r="L2712" i="2"/>
  <c r="M2712" i="2"/>
  <c r="N2712" i="2"/>
  <c r="Q2712" i="2"/>
  <c r="O2712" i="2"/>
  <c r="P2712" i="2"/>
  <c r="R2712" i="2"/>
  <c r="S2712" i="2"/>
  <c r="R2692" i="2"/>
  <c r="S2692" i="2"/>
  <c r="B2787" i="2"/>
  <c r="D2763" i="2"/>
  <c r="B2785" i="2"/>
  <c r="D2761" i="2"/>
  <c r="B2775" i="2"/>
  <c r="D2751" i="2"/>
  <c r="B2773" i="2"/>
  <c r="D2749" i="2"/>
  <c r="B2771" i="2"/>
  <c r="D2747" i="2"/>
  <c r="L2702" i="2"/>
  <c r="O2702" i="2"/>
  <c r="P2702" i="2"/>
  <c r="L2708" i="2"/>
  <c r="M2708" i="2"/>
  <c r="N2708" i="2"/>
  <c r="Q2708" i="2"/>
  <c r="O2708" i="2"/>
  <c r="P2708" i="2"/>
  <c r="O2704" i="2"/>
  <c r="P2704" i="2"/>
  <c r="L2704" i="2"/>
  <c r="O2696" i="2"/>
  <c r="P2696" i="2"/>
  <c r="L2696" i="2"/>
  <c r="O2673" i="2"/>
  <c r="P2673" i="2"/>
  <c r="L2673" i="2"/>
  <c r="J2724" i="2"/>
  <c r="K2724" i="2"/>
  <c r="J2717" i="2"/>
  <c r="K2717" i="2"/>
  <c r="J2734" i="2"/>
  <c r="K2734" i="2"/>
  <c r="J2722" i="2"/>
  <c r="K2722" i="2"/>
  <c r="J2736" i="2"/>
  <c r="K2736" i="2"/>
  <c r="O2691" i="2"/>
  <c r="P2691" i="2"/>
  <c r="L2691" i="2"/>
  <c r="M2691" i="2"/>
  <c r="N2691" i="2"/>
  <c r="Q2691" i="2"/>
  <c r="R2689" i="2"/>
  <c r="S2689" i="2"/>
  <c r="R2679" i="2"/>
  <c r="S2679" i="2"/>
  <c r="R2677" i="2"/>
  <c r="S2677" i="2"/>
  <c r="R2675" i="2"/>
  <c r="S2675" i="2"/>
  <c r="E2729" i="2"/>
  <c r="F2729" i="2"/>
  <c r="G2729" i="2"/>
  <c r="H2729" i="2"/>
  <c r="I2729" i="2"/>
  <c r="E2721" i="2"/>
  <c r="F2721" i="2"/>
  <c r="G2721" i="2"/>
  <c r="H2721" i="2"/>
  <c r="I2721" i="2"/>
  <c r="E2735" i="2"/>
  <c r="F2735" i="2"/>
  <c r="G2735" i="2"/>
  <c r="H2735" i="2"/>
  <c r="I2735" i="2"/>
  <c r="E2719" i="2"/>
  <c r="F2719" i="2"/>
  <c r="G2719" i="2"/>
  <c r="H2719" i="2"/>
  <c r="I2719" i="2"/>
  <c r="E2733" i="2"/>
  <c r="F2733" i="2"/>
  <c r="G2733" i="2"/>
  <c r="H2733" i="2"/>
  <c r="I2733" i="2"/>
  <c r="E2731" i="2"/>
  <c r="F2731" i="2"/>
  <c r="G2731" i="2"/>
  <c r="H2731" i="2"/>
  <c r="I2731" i="2"/>
  <c r="R2684" i="2"/>
  <c r="S2684" i="2"/>
  <c r="R2687" i="2"/>
  <c r="S2687" i="2"/>
  <c r="N2655" i="2"/>
  <c r="Q2655" i="2"/>
  <c r="R2655" i="2"/>
  <c r="S2655" i="2"/>
  <c r="M2655" i="2"/>
  <c r="R2683" i="2"/>
  <c r="S2683" i="2"/>
  <c r="N2651" i="2"/>
  <c r="Q2651" i="2"/>
  <c r="R2651" i="2"/>
  <c r="S2651" i="2"/>
  <c r="M2651" i="2"/>
  <c r="B2796" i="2"/>
  <c r="D2772" i="2"/>
  <c r="B2789" i="2"/>
  <c r="D2765" i="2"/>
  <c r="B2806" i="2"/>
  <c r="D2782" i="2"/>
  <c r="B2794" i="2"/>
  <c r="D2770" i="2"/>
  <c r="B2808" i="2"/>
  <c r="D2784" i="2"/>
  <c r="B2798" i="2"/>
  <c r="D2774" i="2"/>
  <c r="B2812" i="2"/>
  <c r="D2788" i="2"/>
  <c r="B2804" i="2"/>
  <c r="D2780" i="2"/>
  <c r="D2778" i="2"/>
  <c r="B2802" i="2"/>
  <c r="B2800" i="2"/>
  <c r="D2776" i="2"/>
  <c r="B2810" i="2"/>
  <c r="D2786" i="2"/>
  <c r="D2768" i="2"/>
  <c r="B2792" i="2"/>
  <c r="O2693" i="2"/>
  <c r="P2693" i="2"/>
  <c r="L2693" i="2"/>
  <c r="M2693" i="2"/>
  <c r="N2693" i="2"/>
  <c r="Q2693" i="2"/>
  <c r="O2698" i="2"/>
  <c r="P2698" i="2"/>
  <c r="L2698" i="2"/>
  <c r="M2682" i="2"/>
  <c r="N2682" i="2"/>
  <c r="Q2682" i="2"/>
  <c r="R2682" i="2"/>
  <c r="S2682" i="2"/>
  <c r="E2739" i="2"/>
  <c r="F2739" i="2"/>
  <c r="G2739" i="2"/>
  <c r="H2739" i="2"/>
  <c r="I2739" i="2"/>
  <c r="E2737" i="2"/>
  <c r="F2737" i="2"/>
  <c r="G2737" i="2"/>
  <c r="H2737" i="2"/>
  <c r="I2737" i="2"/>
  <c r="E2727" i="2"/>
  <c r="F2727" i="2"/>
  <c r="G2727" i="2"/>
  <c r="H2727" i="2"/>
  <c r="I2727" i="2"/>
  <c r="E2725" i="2"/>
  <c r="F2725" i="2"/>
  <c r="G2725" i="2"/>
  <c r="H2725" i="2"/>
  <c r="I2725" i="2"/>
  <c r="E2723" i="2"/>
  <c r="F2723" i="2"/>
  <c r="G2723" i="2"/>
  <c r="H2723" i="2"/>
  <c r="I2723" i="2"/>
  <c r="O2716" i="2"/>
  <c r="P2716" i="2"/>
  <c r="L2716" i="2"/>
  <c r="M2716" i="2"/>
  <c r="N2716" i="2"/>
  <c r="Q2716" i="2"/>
  <c r="O2706" i="2"/>
  <c r="P2706" i="2"/>
  <c r="L2706" i="2"/>
  <c r="L2714" i="2"/>
  <c r="M2714" i="2"/>
  <c r="N2714" i="2"/>
  <c r="Q2714" i="2"/>
  <c r="O2714" i="2"/>
  <c r="P2714" i="2"/>
  <c r="O2681" i="2"/>
  <c r="P2681" i="2"/>
  <c r="L2681" i="2"/>
  <c r="O2685" i="2"/>
  <c r="P2685" i="2"/>
  <c r="L2685" i="2"/>
  <c r="M2685" i="2"/>
  <c r="N2685" i="2"/>
  <c r="Q2685" i="2"/>
  <c r="N2653" i="2"/>
  <c r="Q2653" i="2"/>
  <c r="R2653" i="2"/>
  <c r="S2653" i="2"/>
  <c r="M2653" i="2"/>
  <c r="O2694" i="2"/>
  <c r="P2694" i="2"/>
  <c r="L2694" i="2"/>
  <c r="D2742" i="2"/>
  <c r="B2766" i="2"/>
  <c r="E2718" i="2"/>
  <c r="F2718" i="2"/>
  <c r="G2718" i="2"/>
  <c r="H2718" i="2"/>
  <c r="I2718" i="2"/>
  <c r="O2670" i="2"/>
  <c r="P2670" i="2"/>
  <c r="L2670" i="2"/>
  <c r="T2646" i="2"/>
  <c r="R2685" i="2"/>
  <c r="S2685" i="2"/>
  <c r="R2716" i="2"/>
  <c r="S2716" i="2"/>
  <c r="R2693" i="2"/>
  <c r="S2693" i="2"/>
  <c r="R2691" i="2"/>
  <c r="S2691" i="2"/>
  <c r="E2768" i="2"/>
  <c r="F2768" i="2"/>
  <c r="G2768" i="2"/>
  <c r="H2768" i="2"/>
  <c r="I2768" i="2"/>
  <c r="D2810" i="2"/>
  <c r="B2834" i="2"/>
  <c r="D2800" i="2"/>
  <c r="B2824" i="2"/>
  <c r="E2778" i="2"/>
  <c r="F2778" i="2"/>
  <c r="G2778" i="2"/>
  <c r="H2778" i="2"/>
  <c r="I2778" i="2"/>
  <c r="D2804" i="2"/>
  <c r="B2828" i="2"/>
  <c r="D2812" i="2"/>
  <c r="B2836" i="2"/>
  <c r="D2798" i="2"/>
  <c r="B2822" i="2"/>
  <c r="D2808" i="2"/>
  <c r="B2832" i="2"/>
  <c r="D2794" i="2"/>
  <c r="B2818" i="2"/>
  <c r="D2806" i="2"/>
  <c r="B2830" i="2"/>
  <c r="D2789" i="2"/>
  <c r="B2813" i="2"/>
  <c r="D2796" i="2"/>
  <c r="B2820" i="2"/>
  <c r="O2722" i="2"/>
  <c r="P2722" i="2"/>
  <c r="L2722" i="2"/>
  <c r="O2717" i="2"/>
  <c r="P2717" i="2"/>
  <c r="L2717" i="2"/>
  <c r="M2717" i="2"/>
  <c r="N2717" i="2"/>
  <c r="Q2717" i="2"/>
  <c r="N2702" i="2"/>
  <c r="Q2702" i="2"/>
  <c r="R2702" i="2"/>
  <c r="S2702" i="2"/>
  <c r="M2702" i="2"/>
  <c r="B2795" i="2"/>
  <c r="D2771" i="2"/>
  <c r="B2797" i="2"/>
  <c r="D2773" i="2"/>
  <c r="D2775" i="2"/>
  <c r="B2799" i="2"/>
  <c r="B2809" i="2"/>
  <c r="D2785" i="2"/>
  <c r="B2811" i="2"/>
  <c r="D2787" i="2"/>
  <c r="N2700" i="2"/>
  <c r="Q2700" i="2"/>
  <c r="R2700" i="2"/>
  <c r="S2700" i="2"/>
  <c r="M2700" i="2"/>
  <c r="L2707" i="2"/>
  <c r="M2707" i="2"/>
  <c r="N2707" i="2"/>
  <c r="Q2707" i="2"/>
  <c r="O2707" i="2"/>
  <c r="P2707" i="2"/>
  <c r="O2695" i="2"/>
  <c r="P2695" i="2"/>
  <c r="L2695" i="2"/>
  <c r="L2697" i="2"/>
  <c r="O2697" i="2"/>
  <c r="P2697" i="2"/>
  <c r="O2744" i="2"/>
  <c r="P2744" i="2"/>
  <c r="L2744" i="2"/>
  <c r="O2762" i="2"/>
  <c r="P2762" i="2"/>
  <c r="L2762" i="2"/>
  <c r="M2762" i="2"/>
  <c r="N2762" i="2"/>
  <c r="Q2762" i="2"/>
  <c r="O2756" i="2"/>
  <c r="P2756" i="2"/>
  <c r="L2756" i="2"/>
  <c r="M2756" i="2"/>
  <c r="N2756" i="2"/>
  <c r="Q2756" i="2"/>
  <c r="O2764" i="2"/>
  <c r="P2764" i="2"/>
  <c r="L2764" i="2"/>
  <c r="M2764" i="2"/>
  <c r="N2764" i="2"/>
  <c r="Q2764" i="2"/>
  <c r="O2750" i="2"/>
  <c r="P2750" i="2"/>
  <c r="L2750" i="2"/>
  <c r="L2741" i="2"/>
  <c r="M2741" i="2"/>
  <c r="N2741" i="2"/>
  <c r="Q2741" i="2"/>
  <c r="O2741" i="2"/>
  <c r="P2741" i="2"/>
  <c r="I2755" i="2"/>
  <c r="E2755" i="2"/>
  <c r="F2755" i="2"/>
  <c r="G2755" i="2"/>
  <c r="H2755" i="2"/>
  <c r="I2757" i="2"/>
  <c r="E2757" i="2"/>
  <c r="F2757" i="2"/>
  <c r="G2757" i="2"/>
  <c r="H2757" i="2"/>
  <c r="I2743" i="2"/>
  <c r="E2743" i="2"/>
  <c r="F2743" i="2"/>
  <c r="G2743" i="2"/>
  <c r="H2743" i="2"/>
  <c r="I2759" i="2"/>
  <c r="E2759" i="2"/>
  <c r="F2759" i="2"/>
  <c r="G2759" i="2"/>
  <c r="H2759" i="2"/>
  <c r="I2745" i="2"/>
  <c r="E2745" i="2"/>
  <c r="F2745" i="2"/>
  <c r="G2745" i="2"/>
  <c r="H2745" i="2"/>
  <c r="E2753" i="2"/>
  <c r="F2753" i="2"/>
  <c r="G2753" i="2"/>
  <c r="H2753" i="2"/>
  <c r="I2753" i="2"/>
  <c r="N2720" i="2"/>
  <c r="Q2720" i="2"/>
  <c r="R2720" i="2"/>
  <c r="S2720" i="2"/>
  <c r="M2720" i="2"/>
  <c r="N2728" i="2"/>
  <c r="Q2728" i="2"/>
  <c r="R2728" i="2"/>
  <c r="S2728" i="2"/>
  <c r="M2728" i="2"/>
  <c r="N2730" i="2"/>
  <c r="Q2730" i="2"/>
  <c r="R2730" i="2"/>
  <c r="S2730" i="2"/>
  <c r="M2730" i="2"/>
  <c r="N2726" i="2"/>
  <c r="Q2726" i="2"/>
  <c r="R2726" i="2"/>
  <c r="S2726" i="2"/>
  <c r="M2726" i="2"/>
  <c r="M2681" i="2"/>
  <c r="N2681" i="2"/>
  <c r="Q2681" i="2"/>
  <c r="R2681" i="2"/>
  <c r="S2681" i="2"/>
  <c r="T2670" i="2"/>
  <c r="R2714" i="2"/>
  <c r="S2714" i="2"/>
  <c r="N2706" i="2"/>
  <c r="Q2706" i="2"/>
  <c r="R2706" i="2"/>
  <c r="S2706" i="2"/>
  <c r="M2706" i="2"/>
  <c r="J2723" i="2"/>
  <c r="K2723" i="2"/>
  <c r="J2725" i="2"/>
  <c r="K2725" i="2"/>
  <c r="J2727" i="2"/>
  <c r="K2727" i="2"/>
  <c r="J2737" i="2"/>
  <c r="K2737" i="2"/>
  <c r="J2739" i="2"/>
  <c r="K2739" i="2"/>
  <c r="N2698" i="2"/>
  <c r="Q2698" i="2"/>
  <c r="R2698" i="2"/>
  <c r="S2698" i="2"/>
  <c r="M2698" i="2"/>
  <c r="D2792" i="2"/>
  <c r="B2816" i="2"/>
  <c r="E2786" i="2"/>
  <c r="F2786" i="2"/>
  <c r="G2786" i="2"/>
  <c r="H2786" i="2"/>
  <c r="I2786" i="2"/>
  <c r="E2776" i="2"/>
  <c r="F2776" i="2"/>
  <c r="G2776" i="2"/>
  <c r="H2776" i="2"/>
  <c r="I2776" i="2"/>
  <c r="D2802" i="2"/>
  <c r="B2826" i="2"/>
  <c r="E2780" i="2"/>
  <c r="F2780" i="2"/>
  <c r="G2780" i="2"/>
  <c r="H2780" i="2"/>
  <c r="I2780" i="2"/>
  <c r="E2788" i="2"/>
  <c r="F2788" i="2"/>
  <c r="G2788" i="2"/>
  <c r="H2788" i="2"/>
  <c r="I2788" i="2"/>
  <c r="E2774" i="2"/>
  <c r="F2774" i="2"/>
  <c r="G2774" i="2"/>
  <c r="H2774" i="2"/>
  <c r="I2774" i="2"/>
  <c r="E2784" i="2"/>
  <c r="F2784" i="2"/>
  <c r="G2784" i="2"/>
  <c r="H2784" i="2"/>
  <c r="I2784" i="2"/>
  <c r="E2770" i="2"/>
  <c r="F2770" i="2"/>
  <c r="G2770" i="2"/>
  <c r="H2770" i="2"/>
  <c r="I2770" i="2"/>
  <c r="E2782" i="2"/>
  <c r="F2782" i="2"/>
  <c r="G2782" i="2"/>
  <c r="H2782" i="2"/>
  <c r="I2782" i="2"/>
  <c r="E2765" i="2"/>
  <c r="F2765" i="2"/>
  <c r="G2765" i="2"/>
  <c r="H2765" i="2"/>
  <c r="I2765" i="2"/>
  <c r="E2772" i="2"/>
  <c r="F2772" i="2"/>
  <c r="G2772" i="2"/>
  <c r="H2772" i="2"/>
  <c r="I2772" i="2"/>
  <c r="J2731" i="2"/>
  <c r="K2731" i="2"/>
  <c r="J2733" i="2"/>
  <c r="K2733" i="2"/>
  <c r="J2719" i="2"/>
  <c r="K2719" i="2"/>
  <c r="J2735" i="2"/>
  <c r="K2735" i="2"/>
  <c r="J2721" i="2"/>
  <c r="K2721" i="2"/>
  <c r="J2729" i="2"/>
  <c r="K2729" i="2"/>
  <c r="O2736" i="2"/>
  <c r="P2736" i="2"/>
  <c r="L2736" i="2"/>
  <c r="M2736" i="2"/>
  <c r="N2736" i="2"/>
  <c r="Q2736" i="2"/>
  <c r="R2736" i="2"/>
  <c r="S2736" i="2"/>
  <c r="O2734" i="2"/>
  <c r="P2734" i="2"/>
  <c r="L2734" i="2"/>
  <c r="M2734" i="2"/>
  <c r="N2734" i="2"/>
  <c r="Q2734" i="2"/>
  <c r="R2734" i="2"/>
  <c r="S2734" i="2"/>
  <c r="O2724" i="2"/>
  <c r="P2724" i="2"/>
  <c r="L2724" i="2"/>
  <c r="M2673" i="2"/>
  <c r="N2673" i="2"/>
  <c r="Q2673" i="2"/>
  <c r="R2673" i="2"/>
  <c r="S2673" i="2"/>
  <c r="N2696" i="2"/>
  <c r="Q2696" i="2"/>
  <c r="R2696" i="2"/>
  <c r="S2696" i="2"/>
  <c r="M2696" i="2"/>
  <c r="N2704" i="2"/>
  <c r="Q2704" i="2"/>
  <c r="R2704" i="2"/>
  <c r="S2704" i="2"/>
  <c r="M2704" i="2"/>
  <c r="R2708" i="2"/>
  <c r="S2708" i="2"/>
  <c r="E2747" i="2"/>
  <c r="F2747" i="2"/>
  <c r="G2747" i="2"/>
  <c r="H2747" i="2"/>
  <c r="I2747" i="2"/>
  <c r="J2747" i="2"/>
  <c r="K2747" i="2"/>
  <c r="E2749" i="2"/>
  <c r="F2749" i="2"/>
  <c r="G2749" i="2"/>
  <c r="H2749" i="2"/>
  <c r="I2749" i="2"/>
  <c r="J2749" i="2"/>
  <c r="K2749" i="2"/>
  <c r="I2751" i="2"/>
  <c r="E2751" i="2"/>
  <c r="F2751" i="2"/>
  <c r="G2751" i="2"/>
  <c r="H2751" i="2"/>
  <c r="E2761" i="2"/>
  <c r="F2761" i="2"/>
  <c r="G2761" i="2"/>
  <c r="H2761" i="2"/>
  <c r="I2761" i="2"/>
  <c r="J2761" i="2"/>
  <c r="K2761" i="2"/>
  <c r="E2763" i="2"/>
  <c r="F2763" i="2"/>
  <c r="G2763" i="2"/>
  <c r="H2763" i="2"/>
  <c r="I2763" i="2"/>
  <c r="J2763" i="2"/>
  <c r="K2763" i="2"/>
  <c r="R2710" i="2"/>
  <c r="S2710" i="2"/>
  <c r="L2709" i="2"/>
  <c r="M2709" i="2"/>
  <c r="N2709" i="2"/>
  <c r="Q2709" i="2"/>
  <c r="O2709" i="2"/>
  <c r="P2709" i="2"/>
  <c r="L2711" i="2"/>
  <c r="M2711" i="2"/>
  <c r="N2711" i="2"/>
  <c r="Q2711" i="2"/>
  <c r="O2711" i="2"/>
  <c r="P2711" i="2"/>
  <c r="L2705" i="2"/>
  <c r="O2705" i="2"/>
  <c r="P2705" i="2"/>
  <c r="J2752" i="2"/>
  <c r="K2752" i="2"/>
  <c r="J2754" i="2"/>
  <c r="K2754" i="2"/>
  <c r="J2760" i="2"/>
  <c r="K2760" i="2"/>
  <c r="J2746" i="2"/>
  <c r="K2746" i="2"/>
  <c r="J2758" i="2"/>
  <c r="K2758" i="2"/>
  <c r="J2748" i="2"/>
  <c r="K2748" i="2"/>
  <c r="M2699" i="2"/>
  <c r="N2699" i="2"/>
  <c r="Q2699" i="2"/>
  <c r="R2699" i="2"/>
  <c r="S2699" i="2"/>
  <c r="M2701" i="2"/>
  <c r="N2701" i="2"/>
  <c r="Q2701" i="2"/>
  <c r="R2701" i="2"/>
  <c r="S2701" i="2"/>
  <c r="M2703" i="2"/>
  <c r="N2703" i="2"/>
  <c r="Q2703" i="2"/>
  <c r="R2703" i="2"/>
  <c r="S2703" i="2"/>
  <c r="R2715" i="2"/>
  <c r="S2715" i="2"/>
  <c r="B2803" i="2"/>
  <c r="D2779" i="2"/>
  <c r="B2805" i="2"/>
  <c r="D2781" i="2"/>
  <c r="B2791" i="2"/>
  <c r="D2767" i="2"/>
  <c r="B2807" i="2"/>
  <c r="D2783" i="2"/>
  <c r="B2793" i="2"/>
  <c r="D2769" i="2"/>
  <c r="B2801" i="2"/>
  <c r="D2777" i="2"/>
  <c r="R2738" i="2"/>
  <c r="S2738" i="2"/>
  <c r="R2732" i="2"/>
  <c r="S2732" i="2"/>
  <c r="R2740" i="2"/>
  <c r="S2740" i="2"/>
  <c r="N2670" i="2"/>
  <c r="Q2670" i="2"/>
  <c r="R2670" i="2"/>
  <c r="S2670" i="2"/>
  <c r="M2670" i="2"/>
  <c r="J2718" i="2"/>
  <c r="K2718" i="2"/>
  <c r="D2766" i="2"/>
  <c r="B2790" i="2"/>
  <c r="N2694" i="2"/>
  <c r="Q2694" i="2"/>
  <c r="R2694" i="2"/>
  <c r="S2694" i="2"/>
  <c r="M2694" i="2"/>
  <c r="E2742" i="2"/>
  <c r="F2742" i="2"/>
  <c r="G2742" i="2"/>
  <c r="H2742" i="2"/>
  <c r="I2742" i="2"/>
  <c r="J2745" i="2"/>
  <c r="K2745" i="2"/>
  <c r="J2759" i="2"/>
  <c r="K2759" i="2"/>
  <c r="J2743" i="2"/>
  <c r="K2743" i="2"/>
  <c r="J2757" i="2"/>
  <c r="K2757" i="2"/>
  <c r="J2755" i="2"/>
  <c r="K2755" i="2"/>
  <c r="R2741" i="2"/>
  <c r="S2741" i="2"/>
  <c r="J2742" i="2"/>
  <c r="K2742" i="2"/>
  <c r="D2801" i="2"/>
  <c r="B2825" i="2"/>
  <c r="D2793" i="2"/>
  <c r="B2817" i="2"/>
  <c r="D2807" i="2"/>
  <c r="B2831" i="2"/>
  <c r="D2791" i="2"/>
  <c r="B2815" i="2"/>
  <c r="D2805" i="2"/>
  <c r="B2829" i="2"/>
  <c r="D2803" i="2"/>
  <c r="B2827" i="2"/>
  <c r="L2748" i="2"/>
  <c r="O2748" i="2"/>
  <c r="P2748" i="2"/>
  <c r="O2746" i="2"/>
  <c r="P2746" i="2"/>
  <c r="L2746" i="2"/>
  <c r="O2754" i="2"/>
  <c r="P2754" i="2"/>
  <c r="L2754" i="2"/>
  <c r="R2711" i="2"/>
  <c r="S2711" i="2"/>
  <c r="R2709" i="2"/>
  <c r="S2709" i="2"/>
  <c r="J2751" i="2"/>
  <c r="K2751" i="2"/>
  <c r="N2724" i="2"/>
  <c r="Q2724" i="2"/>
  <c r="R2724" i="2"/>
  <c r="S2724" i="2"/>
  <c r="M2724" i="2"/>
  <c r="O2729" i="2"/>
  <c r="P2729" i="2"/>
  <c r="L2729" i="2"/>
  <c r="O2735" i="2"/>
  <c r="P2735" i="2"/>
  <c r="L2735" i="2"/>
  <c r="M2735" i="2"/>
  <c r="N2735" i="2"/>
  <c r="Q2735" i="2"/>
  <c r="O2733" i="2"/>
  <c r="P2733" i="2"/>
  <c r="L2733" i="2"/>
  <c r="M2733" i="2"/>
  <c r="N2733" i="2"/>
  <c r="Q2733" i="2"/>
  <c r="J2772" i="2"/>
  <c r="K2772" i="2"/>
  <c r="J2765" i="2"/>
  <c r="K2765" i="2"/>
  <c r="J2782" i="2"/>
  <c r="K2782" i="2"/>
  <c r="J2770" i="2"/>
  <c r="K2770" i="2"/>
  <c r="J2784" i="2"/>
  <c r="K2784" i="2"/>
  <c r="J2774" i="2"/>
  <c r="K2774" i="2"/>
  <c r="J2788" i="2"/>
  <c r="K2788" i="2"/>
  <c r="J2780" i="2"/>
  <c r="K2780" i="2"/>
  <c r="D2826" i="2"/>
  <c r="B2850" i="2"/>
  <c r="J2776" i="2"/>
  <c r="K2776" i="2"/>
  <c r="J2786" i="2"/>
  <c r="K2786" i="2"/>
  <c r="D2816" i="2"/>
  <c r="B2840" i="2"/>
  <c r="O2739" i="2"/>
  <c r="P2739" i="2"/>
  <c r="L2739" i="2"/>
  <c r="M2739" i="2"/>
  <c r="N2739" i="2"/>
  <c r="Q2739" i="2"/>
  <c r="O2727" i="2"/>
  <c r="P2727" i="2"/>
  <c r="L2727" i="2"/>
  <c r="O2723" i="2"/>
  <c r="P2723" i="2"/>
  <c r="L2723" i="2"/>
  <c r="J2753" i="2"/>
  <c r="K2753" i="2"/>
  <c r="R2764" i="2"/>
  <c r="S2764" i="2"/>
  <c r="R2756" i="2"/>
  <c r="S2756" i="2"/>
  <c r="R2762" i="2"/>
  <c r="S2762" i="2"/>
  <c r="N2697" i="2"/>
  <c r="Q2697" i="2"/>
  <c r="R2697" i="2"/>
  <c r="S2697" i="2"/>
  <c r="M2697" i="2"/>
  <c r="D2811" i="2"/>
  <c r="B2835" i="2"/>
  <c r="D2809" i="2"/>
  <c r="B2833" i="2"/>
  <c r="E2775" i="2"/>
  <c r="F2775" i="2"/>
  <c r="G2775" i="2"/>
  <c r="H2775" i="2"/>
  <c r="I2775" i="2"/>
  <c r="J2775" i="2"/>
  <c r="K2775" i="2"/>
  <c r="D2797" i="2"/>
  <c r="B2821" i="2"/>
  <c r="D2795" i="2"/>
  <c r="B2819" i="2"/>
  <c r="R2717" i="2"/>
  <c r="S2717" i="2"/>
  <c r="I2796" i="2"/>
  <c r="E2796" i="2"/>
  <c r="F2796" i="2"/>
  <c r="G2796" i="2"/>
  <c r="H2796" i="2"/>
  <c r="J2796" i="2"/>
  <c r="K2796" i="2"/>
  <c r="I2789" i="2"/>
  <c r="E2789" i="2"/>
  <c r="F2789" i="2"/>
  <c r="G2789" i="2"/>
  <c r="H2789" i="2"/>
  <c r="J2789" i="2"/>
  <c r="K2789" i="2"/>
  <c r="I2806" i="2"/>
  <c r="E2806" i="2"/>
  <c r="F2806" i="2"/>
  <c r="G2806" i="2"/>
  <c r="H2806" i="2"/>
  <c r="J2806" i="2"/>
  <c r="K2806" i="2"/>
  <c r="I2794" i="2"/>
  <c r="E2794" i="2"/>
  <c r="F2794" i="2"/>
  <c r="G2794" i="2"/>
  <c r="H2794" i="2"/>
  <c r="J2794" i="2"/>
  <c r="K2794" i="2"/>
  <c r="I2808" i="2"/>
  <c r="E2808" i="2"/>
  <c r="F2808" i="2"/>
  <c r="G2808" i="2"/>
  <c r="H2808" i="2"/>
  <c r="J2808" i="2"/>
  <c r="K2808" i="2"/>
  <c r="I2798" i="2"/>
  <c r="E2798" i="2"/>
  <c r="F2798" i="2"/>
  <c r="G2798" i="2"/>
  <c r="H2798" i="2"/>
  <c r="J2798" i="2"/>
  <c r="K2798" i="2"/>
  <c r="I2812" i="2"/>
  <c r="E2812" i="2"/>
  <c r="F2812" i="2"/>
  <c r="G2812" i="2"/>
  <c r="H2812" i="2"/>
  <c r="J2812" i="2"/>
  <c r="K2812" i="2"/>
  <c r="I2804" i="2"/>
  <c r="E2804" i="2"/>
  <c r="F2804" i="2"/>
  <c r="G2804" i="2"/>
  <c r="H2804" i="2"/>
  <c r="J2804" i="2"/>
  <c r="K2804" i="2"/>
  <c r="I2800" i="2"/>
  <c r="E2800" i="2"/>
  <c r="F2800" i="2"/>
  <c r="G2800" i="2"/>
  <c r="H2800" i="2"/>
  <c r="J2800" i="2"/>
  <c r="K2800" i="2"/>
  <c r="I2810" i="2"/>
  <c r="E2810" i="2"/>
  <c r="F2810" i="2"/>
  <c r="G2810" i="2"/>
  <c r="H2810" i="2"/>
  <c r="J2810" i="2"/>
  <c r="K2810" i="2"/>
  <c r="E2777" i="2"/>
  <c r="F2777" i="2"/>
  <c r="G2777" i="2"/>
  <c r="H2777" i="2"/>
  <c r="I2777" i="2"/>
  <c r="E2769" i="2"/>
  <c r="F2769" i="2"/>
  <c r="G2769" i="2"/>
  <c r="H2769" i="2"/>
  <c r="I2769" i="2"/>
  <c r="E2783" i="2"/>
  <c r="F2783" i="2"/>
  <c r="G2783" i="2"/>
  <c r="H2783" i="2"/>
  <c r="I2783" i="2"/>
  <c r="E2767" i="2"/>
  <c r="F2767" i="2"/>
  <c r="G2767" i="2"/>
  <c r="H2767" i="2"/>
  <c r="I2767" i="2"/>
  <c r="E2781" i="2"/>
  <c r="F2781" i="2"/>
  <c r="G2781" i="2"/>
  <c r="H2781" i="2"/>
  <c r="I2781" i="2"/>
  <c r="E2779" i="2"/>
  <c r="F2779" i="2"/>
  <c r="G2779" i="2"/>
  <c r="H2779" i="2"/>
  <c r="I2779" i="2"/>
  <c r="O2758" i="2"/>
  <c r="P2758" i="2"/>
  <c r="L2758" i="2"/>
  <c r="M2758" i="2"/>
  <c r="N2758" i="2"/>
  <c r="Q2758" i="2"/>
  <c r="L2760" i="2"/>
  <c r="M2760" i="2"/>
  <c r="N2760" i="2"/>
  <c r="Q2760" i="2"/>
  <c r="O2760" i="2"/>
  <c r="P2760" i="2"/>
  <c r="O2752" i="2"/>
  <c r="P2752" i="2"/>
  <c r="L2752" i="2"/>
  <c r="N2705" i="2"/>
  <c r="Q2705" i="2"/>
  <c r="R2705" i="2"/>
  <c r="S2705" i="2"/>
  <c r="M2705" i="2"/>
  <c r="O2763" i="2"/>
  <c r="P2763" i="2"/>
  <c r="L2763" i="2"/>
  <c r="M2763" i="2"/>
  <c r="N2763" i="2"/>
  <c r="Q2763" i="2"/>
  <c r="R2763" i="2"/>
  <c r="S2763" i="2"/>
  <c r="O2761" i="2"/>
  <c r="P2761" i="2"/>
  <c r="L2761" i="2"/>
  <c r="M2761" i="2"/>
  <c r="N2761" i="2"/>
  <c r="Q2761" i="2"/>
  <c r="O2749" i="2"/>
  <c r="P2749" i="2"/>
  <c r="L2749" i="2"/>
  <c r="O2747" i="2"/>
  <c r="P2747" i="2"/>
  <c r="L2747" i="2"/>
  <c r="O2721" i="2"/>
  <c r="P2721" i="2"/>
  <c r="L2721" i="2"/>
  <c r="O2719" i="2"/>
  <c r="P2719" i="2"/>
  <c r="L2719" i="2"/>
  <c r="O2731" i="2"/>
  <c r="P2731" i="2"/>
  <c r="L2731" i="2"/>
  <c r="M2731" i="2"/>
  <c r="N2731" i="2"/>
  <c r="Q2731" i="2"/>
  <c r="I2802" i="2"/>
  <c r="E2802" i="2"/>
  <c r="F2802" i="2"/>
  <c r="G2802" i="2"/>
  <c r="H2802" i="2"/>
  <c r="J2802" i="2"/>
  <c r="K2802" i="2"/>
  <c r="I2792" i="2"/>
  <c r="E2792" i="2"/>
  <c r="F2792" i="2"/>
  <c r="G2792" i="2"/>
  <c r="H2792" i="2"/>
  <c r="J2792" i="2"/>
  <c r="K2792" i="2"/>
  <c r="O2737" i="2"/>
  <c r="P2737" i="2"/>
  <c r="L2737" i="2"/>
  <c r="M2737" i="2"/>
  <c r="N2737" i="2"/>
  <c r="Q2737" i="2"/>
  <c r="O2725" i="2"/>
  <c r="P2725" i="2"/>
  <c r="L2725" i="2"/>
  <c r="O2745" i="2"/>
  <c r="P2745" i="2"/>
  <c r="L2745" i="2"/>
  <c r="L2759" i="2"/>
  <c r="M2759" i="2"/>
  <c r="N2759" i="2"/>
  <c r="Q2759" i="2"/>
  <c r="O2759" i="2"/>
  <c r="P2759" i="2"/>
  <c r="L2743" i="2"/>
  <c r="O2743" i="2"/>
  <c r="P2743" i="2"/>
  <c r="L2757" i="2"/>
  <c r="M2757" i="2"/>
  <c r="N2757" i="2"/>
  <c r="Q2757" i="2"/>
  <c r="O2757" i="2"/>
  <c r="P2757" i="2"/>
  <c r="O2755" i="2"/>
  <c r="P2755" i="2"/>
  <c r="L2755" i="2"/>
  <c r="M2755" i="2"/>
  <c r="N2755" i="2"/>
  <c r="Q2755" i="2"/>
  <c r="N2750" i="2"/>
  <c r="Q2750" i="2"/>
  <c r="R2750" i="2"/>
  <c r="S2750" i="2"/>
  <c r="M2750" i="2"/>
  <c r="N2744" i="2"/>
  <c r="Q2744" i="2"/>
  <c r="R2744" i="2"/>
  <c r="S2744" i="2"/>
  <c r="M2744" i="2"/>
  <c r="N2695" i="2"/>
  <c r="Q2695" i="2"/>
  <c r="R2695" i="2"/>
  <c r="S2695" i="2"/>
  <c r="M2695" i="2"/>
  <c r="R2707" i="2"/>
  <c r="S2707" i="2"/>
  <c r="E2787" i="2"/>
  <c r="F2787" i="2"/>
  <c r="G2787" i="2"/>
  <c r="H2787" i="2"/>
  <c r="I2787" i="2"/>
  <c r="J2787" i="2"/>
  <c r="K2787" i="2"/>
  <c r="E2785" i="2"/>
  <c r="F2785" i="2"/>
  <c r="G2785" i="2"/>
  <c r="H2785" i="2"/>
  <c r="I2785" i="2"/>
  <c r="J2785" i="2"/>
  <c r="K2785" i="2"/>
  <c r="D2799" i="2"/>
  <c r="B2823" i="2"/>
  <c r="E2773" i="2"/>
  <c r="F2773" i="2"/>
  <c r="G2773" i="2"/>
  <c r="H2773" i="2"/>
  <c r="I2773" i="2"/>
  <c r="J2773" i="2"/>
  <c r="K2773" i="2"/>
  <c r="E2771" i="2"/>
  <c r="F2771" i="2"/>
  <c r="G2771" i="2"/>
  <c r="H2771" i="2"/>
  <c r="I2771" i="2"/>
  <c r="J2771" i="2"/>
  <c r="K2771" i="2"/>
  <c r="N2722" i="2"/>
  <c r="Q2722" i="2"/>
  <c r="R2722" i="2"/>
  <c r="S2722" i="2"/>
  <c r="M2722" i="2"/>
  <c r="D2820" i="2"/>
  <c r="B2844" i="2"/>
  <c r="D2813" i="2"/>
  <c r="B2837" i="2"/>
  <c r="D2830" i="2"/>
  <c r="B2854" i="2"/>
  <c r="D2818" i="2"/>
  <c r="B2842" i="2"/>
  <c r="D2832" i="2"/>
  <c r="B2856" i="2"/>
  <c r="D2822" i="2"/>
  <c r="B2846" i="2"/>
  <c r="D2836" i="2"/>
  <c r="B2860" i="2"/>
  <c r="D2828" i="2"/>
  <c r="B2852" i="2"/>
  <c r="J2778" i="2"/>
  <c r="K2778" i="2"/>
  <c r="D2824" i="2"/>
  <c r="B2848" i="2"/>
  <c r="D2834" i="2"/>
  <c r="B2858" i="2"/>
  <c r="J2768" i="2"/>
  <c r="K2768" i="2"/>
  <c r="D2790" i="2"/>
  <c r="B2814" i="2"/>
  <c r="O2718" i="2"/>
  <c r="P2718" i="2"/>
  <c r="L2718" i="2"/>
  <c r="O2742" i="2"/>
  <c r="P2742" i="2"/>
  <c r="L2742" i="2"/>
  <c r="E2766" i="2"/>
  <c r="F2766" i="2"/>
  <c r="G2766" i="2"/>
  <c r="H2766" i="2"/>
  <c r="I2766" i="2"/>
  <c r="T2694" i="2"/>
  <c r="R2755" i="2"/>
  <c r="S2755" i="2"/>
  <c r="R2761" i="2"/>
  <c r="S2761" i="2"/>
  <c r="R2737" i="2"/>
  <c r="S2737" i="2"/>
  <c r="R2731" i="2"/>
  <c r="S2731" i="2"/>
  <c r="R2758" i="2"/>
  <c r="S2758" i="2"/>
  <c r="O2768" i="2"/>
  <c r="P2768" i="2"/>
  <c r="L2768" i="2"/>
  <c r="I2834" i="2"/>
  <c r="E2834" i="2"/>
  <c r="F2834" i="2"/>
  <c r="G2834" i="2"/>
  <c r="H2834" i="2"/>
  <c r="E2824" i="2"/>
  <c r="F2824" i="2"/>
  <c r="G2824" i="2"/>
  <c r="H2824" i="2"/>
  <c r="I2824" i="2"/>
  <c r="B2876" i="2"/>
  <c r="D2852" i="2"/>
  <c r="B2884" i="2"/>
  <c r="D2860" i="2"/>
  <c r="B2870" i="2"/>
  <c r="D2846" i="2"/>
  <c r="B2880" i="2"/>
  <c r="D2856" i="2"/>
  <c r="B2866" i="2"/>
  <c r="D2842" i="2"/>
  <c r="B2878" i="2"/>
  <c r="D2854" i="2"/>
  <c r="B2861" i="2"/>
  <c r="D2837" i="2"/>
  <c r="B2868" i="2"/>
  <c r="D2844" i="2"/>
  <c r="O2771" i="2"/>
  <c r="P2771" i="2"/>
  <c r="L2771" i="2"/>
  <c r="O2773" i="2"/>
  <c r="P2773" i="2"/>
  <c r="L2773" i="2"/>
  <c r="D2823" i="2"/>
  <c r="B2847" i="2"/>
  <c r="O2785" i="2"/>
  <c r="P2785" i="2"/>
  <c r="L2785" i="2"/>
  <c r="M2785" i="2"/>
  <c r="N2785" i="2"/>
  <c r="Q2785" i="2"/>
  <c r="O2787" i="2"/>
  <c r="P2787" i="2"/>
  <c r="L2787" i="2"/>
  <c r="M2787" i="2"/>
  <c r="N2787" i="2"/>
  <c r="Q2787" i="2"/>
  <c r="N2743" i="2"/>
  <c r="Q2743" i="2"/>
  <c r="M2743" i="2"/>
  <c r="O2792" i="2"/>
  <c r="P2792" i="2"/>
  <c r="L2792" i="2"/>
  <c r="O2802" i="2"/>
  <c r="P2802" i="2"/>
  <c r="L2802" i="2"/>
  <c r="L2810" i="2"/>
  <c r="M2810" i="2"/>
  <c r="N2810" i="2"/>
  <c r="Q2810" i="2"/>
  <c r="O2810" i="2"/>
  <c r="P2810" i="2"/>
  <c r="L2800" i="2"/>
  <c r="O2800" i="2"/>
  <c r="P2800" i="2"/>
  <c r="L2804" i="2"/>
  <c r="M2804" i="2"/>
  <c r="N2804" i="2"/>
  <c r="Q2804" i="2"/>
  <c r="O2804" i="2"/>
  <c r="P2804" i="2"/>
  <c r="L2812" i="2"/>
  <c r="M2812" i="2"/>
  <c r="N2812" i="2"/>
  <c r="Q2812" i="2"/>
  <c r="O2812" i="2"/>
  <c r="P2812" i="2"/>
  <c r="L2798" i="2"/>
  <c r="O2798" i="2"/>
  <c r="P2798" i="2"/>
  <c r="L2808" i="2"/>
  <c r="M2808" i="2"/>
  <c r="N2808" i="2"/>
  <c r="Q2808" i="2"/>
  <c r="O2808" i="2"/>
  <c r="P2808" i="2"/>
  <c r="L2794" i="2"/>
  <c r="O2794" i="2"/>
  <c r="P2794" i="2"/>
  <c r="L2806" i="2"/>
  <c r="M2806" i="2"/>
  <c r="N2806" i="2"/>
  <c r="Q2806" i="2"/>
  <c r="O2806" i="2"/>
  <c r="P2806" i="2"/>
  <c r="L2789" i="2"/>
  <c r="M2789" i="2"/>
  <c r="N2789" i="2"/>
  <c r="Q2789" i="2"/>
  <c r="O2789" i="2"/>
  <c r="P2789" i="2"/>
  <c r="L2796" i="2"/>
  <c r="O2796" i="2"/>
  <c r="P2796" i="2"/>
  <c r="D2819" i="2"/>
  <c r="B2843" i="2"/>
  <c r="D2821" i="2"/>
  <c r="B2845" i="2"/>
  <c r="O2775" i="2"/>
  <c r="P2775" i="2"/>
  <c r="L2775" i="2"/>
  <c r="D2833" i="2"/>
  <c r="B2857" i="2"/>
  <c r="D2835" i="2"/>
  <c r="B2859" i="2"/>
  <c r="N2723" i="2"/>
  <c r="Q2723" i="2"/>
  <c r="M2723" i="2"/>
  <c r="N2727" i="2"/>
  <c r="Q2727" i="2"/>
  <c r="M2727" i="2"/>
  <c r="B2864" i="2"/>
  <c r="D2840" i="2"/>
  <c r="O2786" i="2"/>
  <c r="P2786" i="2"/>
  <c r="L2786" i="2"/>
  <c r="M2786" i="2"/>
  <c r="N2786" i="2"/>
  <c r="Q2786" i="2"/>
  <c r="R2786" i="2"/>
  <c r="S2786" i="2"/>
  <c r="B2874" i="2"/>
  <c r="D2850" i="2"/>
  <c r="O2780" i="2"/>
  <c r="P2780" i="2"/>
  <c r="L2780" i="2"/>
  <c r="M2780" i="2"/>
  <c r="N2780" i="2"/>
  <c r="Q2780" i="2"/>
  <c r="R2780" i="2"/>
  <c r="S2780" i="2"/>
  <c r="O2774" i="2"/>
  <c r="P2774" i="2"/>
  <c r="L2774" i="2"/>
  <c r="O2770" i="2"/>
  <c r="P2770" i="2"/>
  <c r="L2770" i="2"/>
  <c r="O2765" i="2"/>
  <c r="P2765" i="2"/>
  <c r="L2765" i="2"/>
  <c r="M2765" i="2"/>
  <c r="N2765" i="2"/>
  <c r="Q2765" i="2"/>
  <c r="R2765" i="2"/>
  <c r="S2765" i="2"/>
  <c r="N2729" i="2"/>
  <c r="Q2729" i="2"/>
  <c r="M2729" i="2"/>
  <c r="O2751" i="2"/>
  <c r="P2751" i="2"/>
  <c r="L2751" i="2"/>
  <c r="N2748" i="2"/>
  <c r="Q2748" i="2"/>
  <c r="R2748" i="2"/>
  <c r="S2748" i="2"/>
  <c r="M2748" i="2"/>
  <c r="I2803" i="2"/>
  <c r="E2803" i="2"/>
  <c r="F2803" i="2"/>
  <c r="G2803" i="2"/>
  <c r="H2803" i="2"/>
  <c r="J2803" i="2"/>
  <c r="K2803" i="2"/>
  <c r="I2805" i="2"/>
  <c r="E2805" i="2"/>
  <c r="F2805" i="2"/>
  <c r="G2805" i="2"/>
  <c r="H2805" i="2"/>
  <c r="J2805" i="2"/>
  <c r="K2805" i="2"/>
  <c r="I2791" i="2"/>
  <c r="E2791" i="2"/>
  <c r="F2791" i="2"/>
  <c r="G2791" i="2"/>
  <c r="H2791" i="2"/>
  <c r="J2791" i="2"/>
  <c r="K2791" i="2"/>
  <c r="I2807" i="2"/>
  <c r="E2807" i="2"/>
  <c r="F2807" i="2"/>
  <c r="G2807" i="2"/>
  <c r="H2807" i="2"/>
  <c r="J2807" i="2"/>
  <c r="K2807" i="2"/>
  <c r="I2793" i="2"/>
  <c r="E2793" i="2"/>
  <c r="F2793" i="2"/>
  <c r="G2793" i="2"/>
  <c r="H2793" i="2"/>
  <c r="J2793" i="2"/>
  <c r="K2793" i="2"/>
  <c r="I2801" i="2"/>
  <c r="E2801" i="2"/>
  <c r="F2801" i="2"/>
  <c r="G2801" i="2"/>
  <c r="H2801" i="2"/>
  <c r="J2801" i="2"/>
  <c r="K2801" i="2"/>
  <c r="B2882" i="2"/>
  <c r="D2858" i="2"/>
  <c r="B2872" i="2"/>
  <c r="D2848" i="2"/>
  <c r="O2778" i="2"/>
  <c r="P2778" i="2"/>
  <c r="L2778" i="2"/>
  <c r="I2828" i="2"/>
  <c r="E2828" i="2"/>
  <c r="F2828" i="2"/>
  <c r="G2828" i="2"/>
  <c r="H2828" i="2"/>
  <c r="J2828" i="2"/>
  <c r="K2828" i="2"/>
  <c r="I2836" i="2"/>
  <c r="E2836" i="2"/>
  <c r="F2836" i="2"/>
  <c r="G2836" i="2"/>
  <c r="H2836" i="2"/>
  <c r="J2836" i="2"/>
  <c r="K2836" i="2"/>
  <c r="I2822" i="2"/>
  <c r="E2822" i="2"/>
  <c r="F2822" i="2"/>
  <c r="G2822" i="2"/>
  <c r="H2822" i="2"/>
  <c r="J2822" i="2"/>
  <c r="K2822" i="2"/>
  <c r="E2832" i="2"/>
  <c r="F2832" i="2"/>
  <c r="G2832" i="2"/>
  <c r="H2832" i="2"/>
  <c r="I2832" i="2"/>
  <c r="I2818" i="2"/>
  <c r="E2818" i="2"/>
  <c r="F2818" i="2"/>
  <c r="G2818" i="2"/>
  <c r="H2818" i="2"/>
  <c r="J2818" i="2"/>
  <c r="K2818" i="2"/>
  <c r="I2830" i="2"/>
  <c r="E2830" i="2"/>
  <c r="F2830" i="2"/>
  <c r="G2830" i="2"/>
  <c r="H2830" i="2"/>
  <c r="J2830" i="2"/>
  <c r="K2830" i="2"/>
  <c r="I2813" i="2"/>
  <c r="E2813" i="2"/>
  <c r="F2813" i="2"/>
  <c r="G2813" i="2"/>
  <c r="H2813" i="2"/>
  <c r="J2813" i="2"/>
  <c r="K2813" i="2"/>
  <c r="I2820" i="2"/>
  <c r="E2820" i="2"/>
  <c r="F2820" i="2"/>
  <c r="G2820" i="2"/>
  <c r="H2820" i="2"/>
  <c r="J2820" i="2"/>
  <c r="K2820" i="2"/>
  <c r="I2799" i="2"/>
  <c r="E2799" i="2"/>
  <c r="F2799" i="2"/>
  <c r="G2799" i="2"/>
  <c r="H2799" i="2"/>
  <c r="J2799" i="2"/>
  <c r="K2799" i="2"/>
  <c r="R2757" i="2"/>
  <c r="S2757" i="2"/>
  <c r="R2743" i="2"/>
  <c r="S2743" i="2"/>
  <c r="R2759" i="2"/>
  <c r="S2759" i="2"/>
  <c r="N2745" i="2"/>
  <c r="Q2745" i="2"/>
  <c r="R2745" i="2"/>
  <c r="S2745" i="2"/>
  <c r="M2745" i="2"/>
  <c r="N2725" i="2"/>
  <c r="Q2725" i="2"/>
  <c r="R2725" i="2"/>
  <c r="S2725" i="2"/>
  <c r="M2725" i="2"/>
  <c r="N2719" i="2"/>
  <c r="Q2719" i="2"/>
  <c r="R2719" i="2"/>
  <c r="S2719" i="2"/>
  <c r="M2719" i="2"/>
  <c r="N2721" i="2"/>
  <c r="Q2721" i="2"/>
  <c r="R2721" i="2"/>
  <c r="S2721" i="2"/>
  <c r="M2721" i="2"/>
  <c r="N2747" i="2"/>
  <c r="Q2747" i="2"/>
  <c r="R2747" i="2"/>
  <c r="S2747" i="2"/>
  <c r="M2747" i="2"/>
  <c r="N2749" i="2"/>
  <c r="Q2749" i="2"/>
  <c r="R2749" i="2"/>
  <c r="S2749" i="2"/>
  <c r="M2749" i="2"/>
  <c r="N2752" i="2"/>
  <c r="Q2752" i="2"/>
  <c r="R2752" i="2"/>
  <c r="S2752" i="2"/>
  <c r="M2752" i="2"/>
  <c r="R2760" i="2"/>
  <c r="S2760" i="2"/>
  <c r="J2779" i="2"/>
  <c r="K2779" i="2"/>
  <c r="J2781" i="2"/>
  <c r="K2781" i="2"/>
  <c r="J2767" i="2"/>
  <c r="K2767" i="2"/>
  <c r="J2783" i="2"/>
  <c r="K2783" i="2"/>
  <c r="J2769" i="2"/>
  <c r="K2769" i="2"/>
  <c r="J2777" i="2"/>
  <c r="K2777" i="2"/>
  <c r="I2795" i="2"/>
  <c r="E2795" i="2"/>
  <c r="F2795" i="2"/>
  <c r="G2795" i="2"/>
  <c r="H2795" i="2"/>
  <c r="J2795" i="2"/>
  <c r="K2795" i="2"/>
  <c r="I2797" i="2"/>
  <c r="E2797" i="2"/>
  <c r="F2797" i="2"/>
  <c r="G2797" i="2"/>
  <c r="H2797" i="2"/>
  <c r="J2797" i="2"/>
  <c r="K2797" i="2"/>
  <c r="I2809" i="2"/>
  <c r="E2809" i="2"/>
  <c r="F2809" i="2"/>
  <c r="G2809" i="2"/>
  <c r="H2809" i="2"/>
  <c r="J2809" i="2"/>
  <c r="K2809" i="2"/>
  <c r="I2811" i="2"/>
  <c r="E2811" i="2"/>
  <c r="F2811" i="2"/>
  <c r="G2811" i="2"/>
  <c r="H2811" i="2"/>
  <c r="J2811" i="2"/>
  <c r="K2811" i="2"/>
  <c r="O2753" i="2"/>
  <c r="P2753" i="2"/>
  <c r="L2753" i="2"/>
  <c r="R2723" i="2"/>
  <c r="S2723" i="2"/>
  <c r="R2727" i="2"/>
  <c r="S2727" i="2"/>
  <c r="R2739" i="2"/>
  <c r="S2739" i="2"/>
  <c r="I2816" i="2"/>
  <c r="E2816" i="2"/>
  <c r="F2816" i="2"/>
  <c r="G2816" i="2"/>
  <c r="H2816" i="2"/>
  <c r="O2776" i="2"/>
  <c r="P2776" i="2"/>
  <c r="L2776" i="2"/>
  <c r="I2826" i="2"/>
  <c r="E2826" i="2"/>
  <c r="F2826" i="2"/>
  <c r="G2826" i="2"/>
  <c r="H2826" i="2"/>
  <c r="O2788" i="2"/>
  <c r="P2788" i="2"/>
  <c r="L2788" i="2"/>
  <c r="M2788" i="2"/>
  <c r="N2788" i="2"/>
  <c r="Q2788" i="2"/>
  <c r="O2784" i="2"/>
  <c r="P2784" i="2"/>
  <c r="L2784" i="2"/>
  <c r="M2784" i="2"/>
  <c r="N2784" i="2"/>
  <c r="Q2784" i="2"/>
  <c r="O2782" i="2"/>
  <c r="P2782" i="2"/>
  <c r="L2782" i="2"/>
  <c r="M2782" i="2"/>
  <c r="N2782" i="2"/>
  <c r="Q2782" i="2"/>
  <c r="O2772" i="2"/>
  <c r="P2772" i="2"/>
  <c r="L2772" i="2"/>
  <c r="R2733" i="2"/>
  <c r="S2733" i="2"/>
  <c r="R2735" i="2"/>
  <c r="S2735" i="2"/>
  <c r="R2729" i="2"/>
  <c r="S2729" i="2"/>
  <c r="N2754" i="2"/>
  <c r="Q2754" i="2"/>
  <c r="R2754" i="2"/>
  <c r="S2754" i="2"/>
  <c r="M2754" i="2"/>
  <c r="N2746" i="2"/>
  <c r="Q2746" i="2"/>
  <c r="R2746" i="2"/>
  <c r="S2746" i="2"/>
  <c r="M2746" i="2"/>
  <c r="D2827" i="2"/>
  <c r="B2851" i="2"/>
  <c r="D2829" i="2"/>
  <c r="B2853" i="2"/>
  <c r="D2815" i="2"/>
  <c r="B2839" i="2"/>
  <c r="D2831" i="2"/>
  <c r="B2855" i="2"/>
  <c r="D2817" i="2"/>
  <c r="B2841" i="2"/>
  <c r="D2825" i="2"/>
  <c r="B2849" i="2"/>
  <c r="J2766" i="2"/>
  <c r="K2766" i="2"/>
  <c r="N2718" i="2"/>
  <c r="Q2718" i="2"/>
  <c r="R2718" i="2"/>
  <c r="S2718" i="2"/>
  <c r="M2718" i="2"/>
  <c r="D2814" i="2"/>
  <c r="B2838" i="2"/>
  <c r="N2742" i="2"/>
  <c r="Q2742" i="2"/>
  <c r="R2742" i="2"/>
  <c r="S2742" i="2"/>
  <c r="M2742" i="2"/>
  <c r="E2790" i="2"/>
  <c r="F2790" i="2"/>
  <c r="G2790" i="2"/>
  <c r="H2790" i="2"/>
  <c r="I2790" i="2"/>
  <c r="J2824" i="2"/>
  <c r="K2824" i="2"/>
  <c r="T2718" i="2"/>
  <c r="R2812" i="2"/>
  <c r="S2812" i="2"/>
  <c r="R2804" i="2"/>
  <c r="S2804" i="2"/>
  <c r="R2810" i="2"/>
  <c r="S2810" i="2"/>
  <c r="J2790" i="2"/>
  <c r="K2790" i="2"/>
  <c r="B2873" i="2"/>
  <c r="D2849" i="2"/>
  <c r="B2865" i="2"/>
  <c r="D2841" i="2"/>
  <c r="B2879" i="2"/>
  <c r="D2855" i="2"/>
  <c r="B2863" i="2"/>
  <c r="D2839" i="2"/>
  <c r="B2877" i="2"/>
  <c r="D2853" i="2"/>
  <c r="B2875" i="2"/>
  <c r="D2851" i="2"/>
  <c r="R2782" i="2"/>
  <c r="S2782" i="2"/>
  <c r="R2784" i="2"/>
  <c r="S2784" i="2"/>
  <c r="R2788" i="2"/>
  <c r="S2788" i="2"/>
  <c r="J2826" i="2"/>
  <c r="K2826" i="2"/>
  <c r="J2816" i="2"/>
  <c r="K2816" i="2"/>
  <c r="N2753" i="2"/>
  <c r="Q2753" i="2"/>
  <c r="M2753" i="2"/>
  <c r="O2777" i="2"/>
  <c r="P2777" i="2"/>
  <c r="L2777" i="2"/>
  <c r="O2783" i="2"/>
  <c r="P2783" i="2"/>
  <c r="L2783" i="2"/>
  <c r="M2783" i="2"/>
  <c r="N2783" i="2"/>
  <c r="Q2783" i="2"/>
  <c r="O2781" i="2"/>
  <c r="P2781" i="2"/>
  <c r="L2781" i="2"/>
  <c r="M2781" i="2"/>
  <c r="N2781" i="2"/>
  <c r="Q2781" i="2"/>
  <c r="J2832" i="2"/>
  <c r="K2832" i="2"/>
  <c r="M2778" i="2"/>
  <c r="N2778" i="2"/>
  <c r="Q2778" i="2"/>
  <c r="R2778" i="2"/>
  <c r="S2778" i="2"/>
  <c r="E2848" i="2"/>
  <c r="F2848" i="2"/>
  <c r="G2848" i="2"/>
  <c r="H2848" i="2"/>
  <c r="I2848" i="2"/>
  <c r="I2858" i="2"/>
  <c r="E2858" i="2"/>
  <c r="F2858" i="2"/>
  <c r="G2858" i="2"/>
  <c r="H2858" i="2"/>
  <c r="N2751" i="2"/>
  <c r="Q2751" i="2"/>
  <c r="M2751" i="2"/>
  <c r="M2770" i="2"/>
  <c r="N2770" i="2"/>
  <c r="Q2770" i="2"/>
  <c r="R2770" i="2"/>
  <c r="S2770" i="2"/>
  <c r="M2774" i="2"/>
  <c r="N2774" i="2"/>
  <c r="Q2774" i="2"/>
  <c r="R2774" i="2"/>
  <c r="S2774" i="2"/>
  <c r="I2850" i="2"/>
  <c r="E2850" i="2"/>
  <c r="F2850" i="2"/>
  <c r="G2850" i="2"/>
  <c r="H2850" i="2"/>
  <c r="E2840" i="2"/>
  <c r="F2840" i="2"/>
  <c r="G2840" i="2"/>
  <c r="H2840" i="2"/>
  <c r="I2840" i="2"/>
  <c r="J2840" i="2"/>
  <c r="K2840" i="2"/>
  <c r="B2883" i="2"/>
  <c r="D2859" i="2"/>
  <c r="B2881" i="2"/>
  <c r="D2857" i="2"/>
  <c r="M2775" i="2"/>
  <c r="N2775" i="2"/>
  <c r="Q2775" i="2"/>
  <c r="B2869" i="2"/>
  <c r="D2845" i="2"/>
  <c r="B2867" i="2"/>
  <c r="D2843" i="2"/>
  <c r="R2789" i="2"/>
  <c r="S2789" i="2"/>
  <c r="R2806" i="2"/>
  <c r="S2806" i="2"/>
  <c r="R2808" i="2"/>
  <c r="S2808" i="2"/>
  <c r="M2802" i="2"/>
  <c r="N2802" i="2"/>
  <c r="Q2802" i="2"/>
  <c r="R2802" i="2"/>
  <c r="S2802" i="2"/>
  <c r="M2792" i="2"/>
  <c r="N2792" i="2"/>
  <c r="Q2792" i="2"/>
  <c r="R2792" i="2"/>
  <c r="S2792" i="2"/>
  <c r="B2871" i="2"/>
  <c r="D2847" i="2"/>
  <c r="M2773" i="2"/>
  <c r="N2773" i="2"/>
  <c r="Q2773" i="2"/>
  <c r="M2771" i="2"/>
  <c r="N2771" i="2"/>
  <c r="Q2771" i="2"/>
  <c r="I2844" i="2"/>
  <c r="E2844" i="2"/>
  <c r="F2844" i="2"/>
  <c r="G2844" i="2"/>
  <c r="H2844" i="2"/>
  <c r="E2837" i="2"/>
  <c r="F2837" i="2"/>
  <c r="G2837" i="2"/>
  <c r="H2837" i="2"/>
  <c r="I2837" i="2"/>
  <c r="J2837" i="2"/>
  <c r="K2837" i="2"/>
  <c r="I2854" i="2"/>
  <c r="E2854" i="2"/>
  <c r="F2854" i="2"/>
  <c r="G2854" i="2"/>
  <c r="H2854" i="2"/>
  <c r="I2842" i="2"/>
  <c r="E2842" i="2"/>
  <c r="F2842" i="2"/>
  <c r="G2842" i="2"/>
  <c r="H2842" i="2"/>
  <c r="E2856" i="2"/>
  <c r="F2856" i="2"/>
  <c r="G2856" i="2"/>
  <c r="H2856" i="2"/>
  <c r="I2856" i="2"/>
  <c r="J2856" i="2"/>
  <c r="K2856" i="2"/>
  <c r="I2846" i="2"/>
  <c r="E2846" i="2"/>
  <c r="F2846" i="2"/>
  <c r="G2846" i="2"/>
  <c r="H2846" i="2"/>
  <c r="I2860" i="2"/>
  <c r="E2860" i="2"/>
  <c r="F2860" i="2"/>
  <c r="G2860" i="2"/>
  <c r="H2860" i="2"/>
  <c r="I2852" i="2"/>
  <c r="E2852" i="2"/>
  <c r="F2852" i="2"/>
  <c r="G2852" i="2"/>
  <c r="H2852" i="2"/>
  <c r="O2824" i="2"/>
  <c r="P2824" i="2"/>
  <c r="L2824" i="2"/>
  <c r="M2768" i="2"/>
  <c r="N2768" i="2"/>
  <c r="Q2768" i="2"/>
  <c r="R2768" i="2"/>
  <c r="S2768" i="2"/>
  <c r="E2825" i="2"/>
  <c r="F2825" i="2"/>
  <c r="G2825" i="2"/>
  <c r="H2825" i="2"/>
  <c r="I2825" i="2"/>
  <c r="J2825" i="2"/>
  <c r="K2825" i="2"/>
  <c r="E2817" i="2"/>
  <c r="F2817" i="2"/>
  <c r="G2817" i="2"/>
  <c r="H2817" i="2"/>
  <c r="I2817" i="2"/>
  <c r="J2817" i="2"/>
  <c r="K2817" i="2"/>
  <c r="E2831" i="2"/>
  <c r="F2831" i="2"/>
  <c r="G2831" i="2"/>
  <c r="H2831" i="2"/>
  <c r="I2831" i="2"/>
  <c r="J2831" i="2"/>
  <c r="K2831" i="2"/>
  <c r="I2815" i="2"/>
  <c r="E2815" i="2"/>
  <c r="F2815" i="2"/>
  <c r="G2815" i="2"/>
  <c r="H2815" i="2"/>
  <c r="E2829" i="2"/>
  <c r="F2829" i="2"/>
  <c r="G2829" i="2"/>
  <c r="H2829" i="2"/>
  <c r="I2829" i="2"/>
  <c r="J2829" i="2"/>
  <c r="K2829" i="2"/>
  <c r="E2827" i="2"/>
  <c r="F2827" i="2"/>
  <c r="G2827" i="2"/>
  <c r="H2827" i="2"/>
  <c r="I2827" i="2"/>
  <c r="J2827" i="2"/>
  <c r="K2827" i="2"/>
  <c r="M2772" i="2"/>
  <c r="N2772" i="2"/>
  <c r="Q2772" i="2"/>
  <c r="R2772" i="2"/>
  <c r="S2772" i="2"/>
  <c r="M2776" i="2"/>
  <c r="N2776" i="2"/>
  <c r="Q2776" i="2"/>
  <c r="R2776" i="2"/>
  <c r="S2776" i="2"/>
  <c r="R2753" i="2"/>
  <c r="S2753" i="2"/>
  <c r="L2811" i="2"/>
  <c r="M2811" i="2"/>
  <c r="N2811" i="2"/>
  <c r="Q2811" i="2"/>
  <c r="O2811" i="2"/>
  <c r="P2811" i="2"/>
  <c r="L2809" i="2"/>
  <c r="M2809" i="2"/>
  <c r="N2809" i="2"/>
  <c r="Q2809" i="2"/>
  <c r="O2809" i="2"/>
  <c r="P2809" i="2"/>
  <c r="O2797" i="2"/>
  <c r="P2797" i="2"/>
  <c r="L2797" i="2"/>
  <c r="L2795" i="2"/>
  <c r="O2795" i="2"/>
  <c r="P2795" i="2"/>
  <c r="O2769" i="2"/>
  <c r="P2769" i="2"/>
  <c r="L2769" i="2"/>
  <c r="O2767" i="2"/>
  <c r="P2767" i="2"/>
  <c r="L2767" i="2"/>
  <c r="O2779" i="2"/>
  <c r="P2779" i="2"/>
  <c r="L2779" i="2"/>
  <c r="M2779" i="2"/>
  <c r="N2779" i="2"/>
  <c r="Q2779" i="2"/>
  <c r="R2779" i="2"/>
  <c r="S2779" i="2"/>
  <c r="O2799" i="2"/>
  <c r="P2799" i="2"/>
  <c r="L2799" i="2"/>
  <c r="L2820" i="2"/>
  <c r="O2820" i="2"/>
  <c r="P2820" i="2"/>
  <c r="L2813" i="2"/>
  <c r="M2813" i="2"/>
  <c r="N2813" i="2"/>
  <c r="Q2813" i="2"/>
  <c r="O2813" i="2"/>
  <c r="P2813" i="2"/>
  <c r="O2830" i="2"/>
  <c r="P2830" i="2"/>
  <c r="L2830" i="2"/>
  <c r="M2830" i="2"/>
  <c r="N2830" i="2"/>
  <c r="Q2830" i="2"/>
  <c r="R2830" i="2"/>
  <c r="S2830" i="2"/>
  <c r="L2818" i="2"/>
  <c r="O2818" i="2"/>
  <c r="P2818" i="2"/>
  <c r="L2822" i="2"/>
  <c r="O2822" i="2"/>
  <c r="P2822" i="2"/>
  <c r="O2836" i="2"/>
  <c r="P2836" i="2"/>
  <c r="L2836" i="2"/>
  <c r="M2836" i="2"/>
  <c r="N2836" i="2"/>
  <c r="Q2836" i="2"/>
  <c r="R2836" i="2"/>
  <c r="S2836" i="2"/>
  <c r="L2828" i="2"/>
  <c r="M2828" i="2"/>
  <c r="N2828" i="2"/>
  <c r="Q2828" i="2"/>
  <c r="O2828" i="2"/>
  <c r="P2828" i="2"/>
  <c r="B2896" i="2"/>
  <c r="D2872" i="2"/>
  <c r="B2906" i="2"/>
  <c r="D2882" i="2"/>
  <c r="L2801" i="2"/>
  <c r="O2801" i="2"/>
  <c r="P2801" i="2"/>
  <c r="L2793" i="2"/>
  <c r="O2793" i="2"/>
  <c r="P2793" i="2"/>
  <c r="L2807" i="2"/>
  <c r="M2807" i="2"/>
  <c r="N2807" i="2"/>
  <c r="Q2807" i="2"/>
  <c r="O2807" i="2"/>
  <c r="P2807" i="2"/>
  <c r="L2791" i="2"/>
  <c r="O2791" i="2"/>
  <c r="P2791" i="2"/>
  <c r="L2805" i="2"/>
  <c r="M2805" i="2"/>
  <c r="N2805" i="2"/>
  <c r="Q2805" i="2"/>
  <c r="O2805" i="2"/>
  <c r="P2805" i="2"/>
  <c r="L2803" i="2"/>
  <c r="M2803" i="2"/>
  <c r="N2803" i="2"/>
  <c r="Q2803" i="2"/>
  <c r="O2803" i="2"/>
  <c r="P2803" i="2"/>
  <c r="R2751" i="2"/>
  <c r="S2751" i="2"/>
  <c r="B2898" i="2"/>
  <c r="D2874" i="2"/>
  <c r="B2888" i="2"/>
  <c r="D2864" i="2"/>
  <c r="E2835" i="2"/>
  <c r="F2835" i="2"/>
  <c r="G2835" i="2"/>
  <c r="H2835" i="2"/>
  <c r="I2835" i="2"/>
  <c r="J2835" i="2"/>
  <c r="K2835" i="2"/>
  <c r="E2833" i="2"/>
  <c r="F2833" i="2"/>
  <c r="G2833" i="2"/>
  <c r="H2833" i="2"/>
  <c r="I2833" i="2"/>
  <c r="J2833" i="2"/>
  <c r="K2833" i="2"/>
  <c r="R2775" i="2"/>
  <c r="S2775" i="2"/>
  <c r="E2821" i="2"/>
  <c r="F2821" i="2"/>
  <c r="G2821" i="2"/>
  <c r="H2821" i="2"/>
  <c r="I2821" i="2"/>
  <c r="E2819" i="2"/>
  <c r="F2819" i="2"/>
  <c r="G2819" i="2"/>
  <c r="H2819" i="2"/>
  <c r="I2819" i="2"/>
  <c r="M2796" i="2"/>
  <c r="N2796" i="2"/>
  <c r="Q2796" i="2"/>
  <c r="R2796" i="2"/>
  <c r="S2796" i="2"/>
  <c r="M2794" i="2"/>
  <c r="N2794" i="2"/>
  <c r="Q2794" i="2"/>
  <c r="R2794" i="2"/>
  <c r="S2794" i="2"/>
  <c r="M2798" i="2"/>
  <c r="N2798" i="2"/>
  <c r="Q2798" i="2"/>
  <c r="R2798" i="2"/>
  <c r="S2798" i="2"/>
  <c r="M2800" i="2"/>
  <c r="N2800" i="2"/>
  <c r="Q2800" i="2"/>
  <c r="R2800" i="2"/>
  <c r="S2800" i="2"/>
  <c r="R2787" i="2"/>
  <c r="S2787" i="2"/>
  <c r="R2785" i="2"/>
  <c r="S2785" i="2"/>
  <c r="E2823" i="2"/>
  <c r="F2823" i="2"/>
  <c r="G2823" i="2"/>
  <c r="H2823" i="2"/>
  <c r="I2823" i="2"/>
  <c r="R2773" i="2"/>
  <c r="S2773" i="2"/>
  <c r="R2771" i="2"/>
  <c r="S2771" i="2"/>
  <c r="B2892" i="2"/>
  <c r="D2868" i="2"/>
  <c r="B2885" i="2"/>
  <c r="D2861" i="2"/>
  <c r="B2902" i="2"/>
  <c r="D2878" i="2"/>
  <c r="B2890" i="2"/>
  <c r="D2866" i="2"/>
  <c r="B2904" i="2"/>
  <c r="D2880" i="2"/>
  <c r="B2894" i="2"/>
  <c r="D2870" i="2"/>
  <c r="B2908" i="2"/>
  <c r="D2884" i="2"/>
  <c r="B2900" i="2"/>
  <c r="D2876" i="2"/>
  <c r="J2834" i="2"/>
  <c r="K2834" i="2"/>
  <c r="D2838" i="2"/>
  <c r="B2862" i="2"/>
  <c r="O2790" i="2"/>
  <c r="P2790" i="2"/>
  <c r="L2790" i="2"/>
  <c r="E2814" i="2"/>
  <c r="F2814" i="2"/>
  <c r="G2814" i="2"/>
  <c r="H2814" i="2"/>
  <c r="I2814" i="2"/>
  <c r="O2766" i="2"/>
  <c r="P2766" i="2"/>
  <c r="L2766" i="2"/>
  <c r="T2742" i="2"/>
  <c r="L2834" i="2"/>
  <c r="M2834" i="2"/>
  <c r="N2834" i="2"/>
  <c r="Q2834" i="2"/>
  <c r="O2834" i="2"/>
  <c r="P2834" i="2"/>
  <c r="B2924" i="2"/>
  <c r="D2900" i="2"/>
  <c r="B2932" i="2"/>
  <c r="D2908" i="2"/>
  <c r="B2918" i="2"/>
  <c r="D2894" i="2"/>
  <c r="B2928" i="2"/>
  <c r="D2904" i="2"/>
  <c r="B2914" i="2"/>
  <c r="D2890" i="2"/>
  <c r="B2926" i="2"/>
  <c r="D2902" i="2"/>
  <c r="B2909" i="2"/>
  <c r="D2885" i="2"/>
  <c r="B2916" i="2"/>
  <c r="D2892" i="2"/>
  <c r="L2833" i="2"/>
  <c r="M2833" i="2"/>
  <c r="N2833" i="2"/>
  <c r="Q2833" i="2"/>
  <c r="O2833" i="2"/>
  <c r="P2833" i="2"/>
  <c r="O2835" i="2"/>
  <c r="P2835" i="2"/>
  <c r="L2835" i="2"/>
  <c r="M2835" i="2"/>
  <c r="N2835" i="2"/>
  <c r="Q2835" i="2"/>
  <c r="I2864" i="2"/>
  <c r="E2864" i="2"/>
  <c r="F2864" i="2"/>
  <c r="G2864" i="2"/>
  <c r="H2864" i="2"/>
  <c r="J2864" i="2"/>
  <c r="K2864" i="2"/>
  <c r="E2874" i="2"/>
  <c r="F2874" i="2"/>
  <c r="G2874" i="2"/>
  <c r="H2874" i="2"/>
  <c r="I2874" i="2"/>
  <c r="M2791" i="2"/>
  <c r="N2791" i="2"/>
  <c r="Q2791" i="2"/>
  <c r="R2791" i="2"/>
  <c r="S2791" i="2"/>
  <c r="M2793" i="2"/>
  <c r="N2793" i="2"/>
  <c r="Q2793" i="2"/>
  <c r="R2793" i="2"/>
  <c r="S2793" i="2"/>
  <c r="M2801" i="2"/>
  <c r="N2801" i="2"/>
  <c r="Q2801" i="2"/>
  <c r="R2801" i="2"/>
  <c r="S2801" i="2"/>
  <c r="B2930" i="2"/>
  <c r="D2906" i="2"/>
  <c r="B2920" i="2"/>
  <c r="D2896" i="2"/>
  <c r="M2822" i="2"/>
  <c r="N2822" i="2"/>
  <c r="Q2822" i="2"/>
  <c r="R2822" i="2"/>
  <c r="S2822" i="2"/>
  <c r="M2818" i="2"/>
  <c r="N2818" i="2"/>
  <c r="Q2818" i="2"/>
  <c r="M2820" i="2"/>
  <c r="N2820" i="2"/>
  <c r="Q2820" i="2"/>
  <c r="R2820" i="2"/>
  <c r="S2820" i="2"/>
  <c r="M2795" i="2"/>
  <c r="N2795" i="2"/>
  <c r="Q2795" i="2"/>
  <c r="R2795" i="2"/>
  <c r="S2795" i="2"/>
  <c r="L2827" i="2"/>
  <c r="M2827" i="2"/>
  <c r="N2827" i="2"/>
  <c r="Q2827" i="2"/>
  <c r="O2827" i="2"/>
  <c r="P2827" i="2"/>
  <c r="L2829" i="2"/>
  <c r="M2829" i="2"/>
  <c r="N2829" i="2"/>
  <c r="Q2829" i="2"/>
  <c r="O2829" i="2"/>
  <c r="P2829" i="2"/>
  <c r="L2831" i="2"/>
  <c r="M2831" i="2"/>
  <c r="N2831" i="2"/>
  <c r="Q2831" i="2"/>
  <c r="O2831" i="2"/>
  <c r="P2831" i="2"/>
  <c r="L2817" i="2"/>
  <c r="O2817" i="2"/>
  <c r="P2817" i="2"/>
  <c r="O2825" i="2"/>
  <c r="P2825" i="2"/>
  <c r="L2825" i="2"/>
  <c r="M2824" i="2"/>
  <c r="N2824" i="2"/>
  <c r="Q2824" i="2"/>
  <c r="R2824" i="2"/>
  <c r="S2824" i="2"/>
  <c r="O2856" i="2"/>
  <c r="P2856" i="2"/>
  <c r="L2856" i="2"/>
  <c r="M2856" i="2"/>
  <c r="N2856" i="2"/>
  <c r="Q2856" i="2"/>
  <c r="O2837" i="2"/>
  <c r="P2837" i="2"/>
  <c r="L2837" i="2"/>
  <c r="M2837" i="2"/>
  <c r="N2837" i="2"/>
  <c r="Q2837" i="2"/>
  <c r="E2847" i="2"/>
  <c r="F2847" i="2"/>
  <c r="G2847" i="2"/>
  <c r="H2847" i="2"/>
  <c r="I2847" i="2"/>
  <c r="B2891" i="2"/>
  <c r="D2867" i="2"/>
  <c r="B2893" i="2"/>
  <c r="D2869" i="2"/>
  <c r="B2905" i="2"/>
  <c r="D2881" i="2"/>
  <c r="B2907" i="2"/>
  <c r="D2883" i="2"/>
  <c r="J2850" i="2"/>
  <c r="K2850" i="2"/>
  <c r="J2858" i="2"/>
  <c r="K2858" i="2"/>
  <c r="M2777" i="2"/>
  <c r="N2777" i="2"/>
  <c r="Q2777" i="2"/>
  <c r="L2816" i="2"/>
  <c r="O2816" i="2"/>
  <c r="P2816" i="2"/>
  <c r="B2899" i="2"/>
  <c r="D2875" i="2"/>
  <c r="B2901" i="2"/>
  <c r="D2877" i="2"/>
  <c r="B2887" i="2"/>
  <c r="D2863" i="2"/>
  <c r="B2903" i="2"/>
  <c r="D2879" i="2"/>
  <c r="B2889" i="2"/>
  <c r="D2865" i="2"/>
  <c r="B2897" i="2"/>
  <c r="D2873" i="2"/>
  <c r="E2876" i="2"/>
  <c r="F2876" i="2"/>
  <c r="G2876" i="2"/>
  <c r="H2876" i="2"/>
  <c r="I2876" i="2"/>
  <c r="E2884" i="2"/>
  <c r="F2884" i="2"/>
  <c r="G2884" i="2"/>
  <c r="H2884" i="2"/>
  <c r="I2884" i="2"/>
  <c r="E2870" i="2"/>
  <c r="F2870" i="2"/>
  <c r="G2870" i="2"/>
  <c r="H2870" i="2"/>
  <c r="I2870" i="2"/>
  <c r="I2880" i="2"/>
  <c r="E2880" i="2"/>
  <c r="F2880" i="2"/>
  <c r="G2880" i="2"/>
  <c r="H2880" i="2"/>
  <c r="E2866" i="2"/>
  <c r="F2866" i="2"/>
  <c r="G2866" i="2"/>
  <c r="H2866" i="2"/>
  <c r="I2866" i="2"/>
  <c r="E2878" i="2"/>
  <c r="F2878" i="2"/>
  <c r="G2878" i="2"/>
  <c r="H2878" i="2"/>
  <c r="I2878" i="2"/>
  <c r="I2861" i="2"/>
  <c r="E2861" i="2"/>
  <c r="F2861" i="2"/>
  <c r="G2861" i="2"/>
  <c r="H2861" i="2"/>
  <c r="E2868" i="2"/>
  <c r="F2868" i="2"/>
  <c r="G2868" i="2"/>
  <c r="H2868" i="2"/>
  <c r="I2868" i="2"/>
  <c r="J2823" i="2"/>
  <c r="K2823" i="2"/>
  <c r="J2819" i="2"/>
  <c r="K2819" i="2"/>
  <c r="J2821" i="2"/>
  <c r="K2821" i="2"/>
  <c r="B2912" i="2"/>
  <c r="D2888" i="2"/>
  <c r="B2922" i="2"/>
  <c r="D2898" i="2"/>
  <c r="R2803" i="2"/>
  <c r="S2803" i="2"/>
  <c r="R2805" i="2"/>
  <c r="S2805" i="2"/>
  <c r="R2807" i="2"/>
  <c r="S2807" i="2"/>
  <c r="E2882" i="2"/>
  <c r="F2882" i="2"/>
  <c r="G2882" i="2"/>
  <c r="H2882" i="2"/>
  <c r="I2882" i="2"/>
  <c r="I2872" i="2"/>
  <c r="E2872" i="2"/>
  <c r="F2872" i="2"/>
  <c r="G2872" i="2"/>
  <c r="H2872" i="2"/>
  <c r="R2828" i="2"/>
  <c r="S2828" i="2"/>
  <c r="R2818" i="2"/>
  <c r="S2818" i="2"/>
  <c r="R2813" i="2"/>
  <c r="S2813" i="2"/>
  <c r="M2799" i="2"/>
  <c r="N2799" i="2"/>
  <c r="Q2799" i="2"/>
  <c r="R2799" i="2"/>
  <c r="S2799" i="2"/>
  <c r="M2767" i="2"/>
  <c r="N2767" i="2"/>
  <c r="Q2767" i="2"/>
  <c r="R2767" i="2"/>
  <c r="S2767" i="2"/>
  <c r="M2769" i="2"/>
  <c r="N2769" i="2"/>
  <c r="Q2769" i="2"/>
  <c r="R2769" i="2"/>
  <c r="S2769" i="2"/>
  <c r="M2797" i="2"/>
  <c r="N2797" i="2"/>
  <c r="Q2797" i="2"/>
  <c r="R2797" i="2"/>
  <c r="S2797" i="2"/>
  <c r="R2809" i="2"/>
  <c r="S2809" i="2"/>
  <c r="T2790" i="2"/>
  <c r="R2811" i="2"/>
  <c r="S2811" i="2"/>
  <c r="J2815" i="2"/>
  <c r="K2815" i="2"/>
  <c r="J2852" i="2"/>
  <c r="K2852" i="2"/>
  <c r="J2860" i="2"/>
  <c r="K2860" i="2"/>
  <c r="J2846" i="2"/>
  <c r="K2846" i="2"/>
  <c r="J2842" i="2"/>
  <c r="K2842" i="2"/>
  <c r="J2854" i="2"/>
  <c r="K2854" i="2"/>
  <c r="J2844" i="2"/>
  <c r="K2844" i="2"/>
  <c r="B2895" i="2"/>
  <c r="D2871" i="2"/>
  <c r="E2843" i="2"/>
  <c r="F2843" i="2"/>
  <c r="G2843" i="2"/>
  <c r="H2843" i="2"/>
  <c r="I2843" i="2"/>
  <c r="E2845" i="2"/>
  <c r="F2845" i="2"/>
  <c r="G2845" i="2"/>
  <c r="H2845" i="2"/>
  <c r="I2845" i="2"/>
  <c r="E2857" i="2"/>
  <c r="F2857" i="2"/>
  <c r="G2857" i="2"/>
  <c r="H2857" i="2"/>
  <c r="I2857" i="2"/>
  <c r="E2859" i="2"/>
  <c r="F2859" i="2"/>
  <c r="G2859" i="2"/>
  <c r="H2859" i="2"/>
  <c r="I2859" i="2"/>
  <c r="O2840" i="2"/>
  <c r="P2840" i="2"/>
  <c r="L2840" i="2"/>
  <c r="J2848" i="2"/>
  <c r="K2848" i="2"/>
  <c r="O2832" i="2"/>
  <c r="P2832" i="2"/>
  <c r="L2832" i="2"/>
  <c r="M2832" i="2"/>
  <c r="N2832" i="2"/>
  <c r="Q2832" i="2"/>
  <c r="R2781" i="2"/>
  <c r="S2781" i="2"/>
  <c r="R2783" i="2"/>
  <c r="S2783" i="2"/>
  <c r="R2777" i="2"/>
  <c r="S2777" i="2"/>
  <c r="L2826" i="2"/>
  <c r="O2826" i="2"/>
  <c r="P2826" i="2"/>
  <c r="E2851" i="2"/>
  <c r="F2851" i="2"/>
  <c r="G2851" i="2"/>
  <c r="H2851" i="2"/>
  <c r="I2851" i="2"/>
  <c r="E2853" i="2"/>
  <c r="F2853" i="2"/>
  <c r="G2853" i="2"/>
  <c r="H2853" i="2"/>
  <c r="I2853" i="2"/>
  <c r="E2839" i="2"/>
  <c r="F2839" i="2"/>
  <c r="G2839" i="2"/>
  <c r="H2839" i="2"/>
  <c r="I2839" i="2"/>
  <c r="E2855" i="2"/>
  <c r="F2855" i="2"/>
  <c r="G2855" i="2"/>
  <c r="H2855" i="2"/>
  <c r="I2855" i="2"/>
  <c r="E2841" i="2"/>
  <c r="F2841" i="2"/>
  <c r="G2841" i="2"/>
  <c r="H2841" i="2"/>
  <c r="I2841" i="2"/>
  <c r="E2849" i="2"/>
  <c r="F2849" i="2"/>
  <c r="G2849" i="2"/>
  <c r="H2849" i="2"/>
  <c r="I2849" i="2"/>
  <c r="N2766" i="2"/>
  <c r="Q2766" i="2"/>
  <c r="R2766" i="2"/>
  <c r="S2766" i="2"/>
  <c r="M2766" i="2"/>
  <c r="J2814" i="2"/>
  <c r="K2814" i="2"/>
  <c r="D2862" i="2"/>
  <c r="B2886" i="2"/>
  <c r="N2790" i="2"/>
  <c r="Q2790" i="2"/>
  <c r="R2790" i="2"/>
  <c r="S2790" i="2"/>
  <c r="M2790" i="2"/>
  <c r="E2838" i="2"/>
  <c r="F2838" i="2"/>
  <c r="G2838" i="2"/>
  <c r="H2838" i="2"/>
  <c r="I2838" i="2"/>
  <c r="J2838" i="2"/>
  <c r="K2838" i="2"/>
  <c r="R2835" i="2"/>
  <c r="S2835" i="2"/>
  <c r="J2872" i="2"/>
  <c r="K2872" i="2"/>
  <c r="J2861" i="2"/>
  <c r="K2861" i="2"/>
  <c r="J2880" i="2"/>
  <c r="K2880" i="2"/>
  <c r="T2766" i="2"/>
  <c r="R2837" i="2"/>
  <c r="S2837" i="2"/>
  <c r="R2856" i="2"/>
  <c r="S2856" i="2"/>
  <c r="M2826" i="2"/>
  <c r="N2826" i="2"/>
  <c r="Q2826" i="2"/>
  <c r="R2826" i="2"/>
  <c r="S2826" i="2"/>
  <c r="O2848" i="2"/>
  <c r="P2848" i="2"/>
  <c r="L2848" i="2"/>
  <c r="B2919" i="2"/>
  <c r="D2895" i="2"/>
  <c r="L2854" i="2"/>
  <c r="M2854" i="2"/>
  <c r="N2854" i="2"/>
  <c r="Q2854" i="2"/>
  <c r="O2854" i="2"/>
  <c r="P2854" i="2"/>
  <c r="O2846" i="2"/>
  <c r="P2846" i="2"/>
  <c r="L2846" i="2"/>
  <c r="O2852" i="2"/>
  <c r="P2852" i="2"/>
  <c r="L2852" i="2"/>
  <c r="M2852" i="2"/>
  <c r="N2852" i="2"/>
  <c r="Q2852" i="2"/>
  <c r="L2872" i="2"/>
  <c r="O2872" i="2"/>
  <c r="P2872" i="2"/>
  <c r="E2898" i="2"/>
  <c r="F2898" i="2"/>
  <c r="G2898" i="2"/>
  <c r="H2898" i="2"/>
  <c r="I2898" i="2"/>
  <c r="J2898" i="2"/>
  <c r="K2898" i="2"/>
  <c r="I2888" i="2"/>
  <c r="E2888" i="2"/>
  <c r="F2888" i="2"/>
  <c r="G2888" i="2"/>
  <c r="H2888" i="2"/>
  <c r="O2821" i="2"/>
  <c r="P2821" i="2"/>
  <c r="L2821" i="2"/>
  <c r="L2823" i="2"/>
  <c r="O2823" i="2"/>
  <c r="P2823" i="2"/>
  <c r="L2861" i="2"/>
  <c r="M2861" i="2"/>
  <c r="N2861" i="2"/>
  <c r="Q2861" i="2"/>
  <c r="O2861" i="2"/>
  <c r="P2861" i="2"/>
  <c r="R2861" i="2"/>
  <c r="S2861" i="2"/>
  <c r="L2880" i="2"/>
  <c r="M2880" i="2"/>
  <c r="N2880" i="2"/>
  <c r="Q2880" i="2"/>
  <c r="O2880" i="2"/>
  <c r="P2880" i="2"/>
  <c r="B2921" i="2"/>
  <c r="D2897" i="2"/>
  <c r="B2913" i="2"/>
  <c r="D2889" i="2"/>
  <c r="B2927" i="2"/>
  <c r="D2903" i="2"/>
  <c r="B2911" i="2"/>
  <c r="D2887" i="2"/>
  <c r="B2925" i="2"/>
  <c r="D2901" i="2"/>
  <c r="B2923" i="2"/>
  <c r="D2899" i="2"/>
  <c r="N2816" i="2"/>
  <c r="Q2816" i="2"/>
  <c r="R2816" i="2"/>
  <c r="S2816" i="2"/>
  <c r="M2816" i="2"/>
  <c r="O2850" i="2"/>
  <c r="P2850" i="2"/>
  <c r="L2850" i="2"/>
  <c r="B2931" i="2"/>
  <c r="D2907" i="2"/>
  <c r="B2929" i="2"/>
  <c r="D2905" i="2"/>
  <c r="B2917" i="2"/>
  <c r="D2893" i="2"/>
  <c r="B2915" i="2"/>
  <c r="D2891" i="2"/>
  <c r="M2817" i="2"/>
  <c r="N2817" i="2"/>
  <c r="Q2817" i="2"/>
  <c r="I2896" i="2"/>
  <c r="E2896" i="2"/>
  <c r="F2896" i="2"/>
  <c r="G2896" i="2"/>
  <c r="H2896" i="2"/>
  <c r="E2906" i="2"/>
  <c r="F2906" i="2"/>
  <c r="G2906" i="2"/>
  <c r="H2906" i="2"/>
  <c r="I2906" i="2"/>
  <c r="J2906" i="2"/>
  <c r="K2906" i="2"/>
  <c r="J2874" i="2"/>
  <c r="K2874" i="2"/>
  <c r="R2833" i="2"/>
  <c r="S2833" i="2"/>
  <c r="E2892" i="2"/>
  <c r="F2892" i="2"/>
  <c r="G2892" i="2"/>
  <c r="H2892" i="2"/>
  <c r="I2892" i="2"/>
  <c r="I2885" i="2"/>
  <c r="E2885" i="2"/>
  <c r="F2885" i="2"/>
  <c r="G2885" i="2"/>
  <c r="H2885" i="2"/>
  <c r="E2902" i="2"/>
  <c r="F2902" i="2"/>
  <c r="G2902" i="2"/>
  <c r="H2902" i="2"/>
  <c r="I2902" i="2"/>
  <c r="E2890" i="2"/>
  <c r="F2890" i="2"/>
  <c r="G2890" i="2"/>
  <c r="H2890" i="2"/>
  <c r="I2890" i="2"/>
  <c r="I2904" i="2"/>
  <c r="E2904" i="2"/>
  <c r="F2904" i="2"/>
  <c r="G2904" i="2"/>
  <c r="H2904" i="2"/>
  <c r="J2904" i="2"/>
  <c r="K2904" i="2"/>
  <c r="E2894" i="2"/>
  <c r="F2894" i="2"/>
  <c r="G2894" i="2"/>
  <c r="H2894" i="2"/>
  <c r="I2894" i="2"/>
  <c r="E2908" i="2"/>
  <c r="F2908" i="2"/>
  <c r="G2908" i="2"/>
  <c r="H2908" i="2"/>
  <c r="I2908" i="2"/>
  <c r="E2900" i="2"/>
  <c r="F2900" i="2"/>
  <c r="G2900" i="2"/>
  <c r="H2900" i="2"/>
  <c r="I2900" i="2"/>
  <c r="R2834" i="2"/>
  <c r="S2834" i="2"/>
  <c r="J2849" i="2"/>
  <c r="K2849" i="2"/>
  <c r="J2841" i="2"/>
  <c r="K2841" i="2"/>
  <c r="J2855" i="2"/>
  <c r="K2855" i="2"/>
  <c r="J2839" i="2"/>
  <c r="K2839" i="2"/>
  <c r="J2853" i="2"/>
  <c r="K2853" i="2"/>
  <c r="J2851" i="2"/>
  <c r="K2851" i="2"/>
  <c r="R2832" i="2"/>
  <c r="S2832" i="2"/>
  <c r="M2840" i="2"/>
  <c r="N2840" i="2"/>
  <c r="Q2840" i="2"/>
  <c r="R2840" i="2"/>
  <c r="S2840" i="2"/>
  <c r="J2859" i="2"/>
  <c r="K2859" i="2"/>
  <c r="J2857" i="2"/>
  <c r="K2857" i="2"/>
  <c r="J2845" i="2"/>
  <c r="K2845" i="2"/>
  <c r="J2843" i="2"/>
  <c r="K2843" i="2"/>
  <c r="I2871" i="2"/>
  <c r="E2871" i="2"/>
  <c r="F2871" i="2"/>
  <c r="G2871" i="2"/>
  <c r="H2871" i="2"/>
  <c r="L2844" i="2"/>
  <c r="O2844" i="2"/>
  <c r="P2844" i="2"/>
  <c r="L2842" i="2"/>
  <c r="O2842" i="2"/>
  <c r="P2842" i="2"/>
  <c r="O2860" i="2"/>
  <c r="P2860" i="2"/>
  <c r="L2860" i="2"/>
  <c r="M2860" i="2"/>
  <c r="N2860" i="2"/>
  <c r="Q2860" i="2"/>
  <c r="L2815" i="2"/>
  <c r="O2815" i="2"/>
  <c r="P2815" i="2"/>
  <c r="J2882" i="2"/>
  <c r="K2882" i="2"/>
  <c r="B2946" i="2"/>
  <c r="D2922" i="2"/>
  <c r="B2936" i="2"/>
  <c r="D2912" i="2"/>
  <c r="L2819" i="2"/>
  <c r="O2819" i="2"/>
  <c r="P2819" i="2"/>
  <c r="J2868" i="2"/>
  <c r="K2868" i="2"/>
  <c r="J2878" i="2"/>
  <c r="K2878" i="2"/>
  <c r="J2866" i="2"/>
  <c r="K2866" i="2"/>
  <c r="J2870" i="2"/>
  <c r="K2870" i="2"/>
  <c r="J2884" i="2"/>
  <c r="K2884" i="2"/>
  <c r="J2876" i="2"/>
  <c r="K2876" i="2"/>
  <c r="I2873" i="2"/>
  <c r="E2873" i="2"/>
  <c r="F2873" i="2"/>
  <c r="G2873" i="2"/>
  <c r="H2873" i="2"/>
  <c r="I2865" i="2"/>
  <c r="E2865" i="2"/>
  <c r="F2865" i="2"/>
  <c r="G2865" i="2"/>
  <c r="H2865" i="2"/>
  <c r="I2879" i="2"/>
  <c r="E2879" i="2"/>
  <c r="F2879" i="2"/>
  <c r="G2879" i="2"/>
  <c r="H2879" i="2"/>
  <c r="I2863" i="2"/>
  <c r="E2863" i="2"/>
  <c r="F2863" i="2"/>
  <c r="G2863" i="2"/>
  <c r="H2863" i="2"/>
  <c r="I2877" i="2"/>
  <c r="E2877" i="2"/>
  <c r="F2877" i="2"/>
  <c r="G2877" i="2"/>
  <c r="H2877" i="2"/>
  <c r="I2875" i="2"/>
  <c r="E2875" i="2"/>
  <c r="F2875" i="2"/>
  <c r="G2875" i="2"/>
  <c r="H2875" i="2"/>
  <c r="L2858" i="2"/>
  <c r="M2858" i="2"/>
  <c r="N2858" i="2"/>
  <c r="Q2858" i="2"/>
  <c r="O2858" i="2"/>
  <c r="P2858" i="2"/>
  <c r="I2883" i="2"/>
  <c r="E2883" i="2"/>
  <c r="F2883" i="2"/>
  <c r="G2883" i="2"/>
  <c r="H2883" i="2"/>
  <c r="I2881" i="2"/>
  <c r="E2881" i="2"/>
  <c r="F2881" i="2"/>
  <c r="G2881" i="2"/>
  <c r="H2881" i="2"/>
  <c r="I2869" i="2"/>
  <c r="E2869" i="2"/>
  <c r="F2869" i="2"/>
  <c r="G2869" i="2"/>
  <c r="H2869" i="2"/>
  <c r="I2867" i="2"/>
  <c r="E2867" i="2"/>
  <c r="F2867" i="2"/>
  <c r="G2867" i="2"/>
  <c r="H2867" i="2"/>
  <c r="J2847" i="2"/>
  <c r="K2847" i="2"/>
  <c r="M2825" i="2"/>
  <c r="N2825" i="2"/>
  <c r="Q2825" i="2"/>
  <c r="R2825" i="2"/>
  <c r="S2825" i="2"/>
  <c r="R2817" i="2"/>
  <c r="S2817" i="2"/>
  <c r="R2831" i="2"/>
  <c r="S2831" i="2"/>
  <c r="R2829" i="2"/>
  <c r="S2829" i="2"/>
  <c r="R2827" i="2"/>
  <c r="S2827" i="2"/>
  <c r="B2944" i="2"/>
  <c r="D2920" i="2"/>
  <c r="B2954" i="2"/>
  <c r="D2930" i="2"/>
  <c r="L2864" i="2"/>
  <c r="O2864" i="2"/>
  <c r="P2864" i="2"/>
  <c r="B2940" i="2"/>
  <c r="D2916" i="2"/>
  <c r="B2933" i="2"/>
  <c r="D2909" i="2"/>
  <c r="B2950" i="2"/>
  <c r="D2926" i="2"/>
  <c r="B2938" i="2"/>
  <c r="D2914" i="2"/>
  <c r="B2952" i="2"/>
  <c r="D2928" i="2"/>
  <c r="B2942" i="2"/>
  <c r="D2918" i="2"/>
  <c r="B2956" i="2"/>
  <c r="D2932" i="2"/>
  <c r="B2948" i="2"/>
  <c r="D2924" i="2"/>
  <c r="O2838" i="2"/>
  <c r="P2838" i="2"/>
  <c r="L2838" i="2"/>
  <c r="E2862" i="2"/>
  <c r="F2862" i="2"/>
  <c r="G2862" i="2"/>
  <c r="H2862" i="2"/>
  <c r="I2862" i="2"/>
  <c r="D2886" i="2"/>
  <c r="B2910" i="2"/>
  <c r="O2814" i="2"/>
  <c r="P2814" i="2"/>
  <c r="L2814" i="2"/>
  <c r="J2867" i="2"/>
  <c r="K2867" i="2"/>
  <c r="J2869" i="2"/>
  <c r="K2869" i="2"/>
  <c r="J2881" i="2"/>
  <c r="K2881" i="2"/>
  <c r="J2883" i="2"/>
  <c r="K2883" i="2"/>
  <c r="R2854" i="2"/>
  <c r="S2854" i="2"/>
  <c r="J2875" i="2"/>
  <c r="K2875" i="2"/>
  <c r="J2877" i="2"/>
  <c r="K2877" i="2"/>
  <c r="J2863" i="2"/>
  <c r="K2863" i="2"/>
  <c r="J2879" i="2"/>
  <c r="K2879" i="2"/>
  <c r="J2865" i="2"/>
  <c r="K2865" i="2"/>
  <c r="J2873" i="2"/>
  <c r="K2873" i="2"/>
  <c r="J2885" i="2"/>
  <c r="K2885" i="2"/>
  <c r="I2924" i="2"/>
  <c r="E2924" i="2"/>
  <c r="F2924" i="2"/>
  <c r="G2924" i="2"/>
  <c r="H2924" i="2"/>
  <c r="I2932" i="2"/>
  <c r="E2932" i="2"/>
  <c r="F2932" i="2"/>
  <c r="G2932" i="2"/>
  <c r="H2932" i="2"/>
  <c r="I2918" i="2"/>
  <c r="E2918" i="2"/>
  <c r="F2918" i="2"/>
  <c r="G2918" i="2"/>
  <c r="H2918" i="2"/>
  <c r="I2928" i="2"/>
  <c r="E2928" i="2"/>
  <c r="F2928" i="2"/>
  <c r="G2928" i="2"/>
  <c r="H2928" i="2"/>
  <c r="I2914" i="2"/>
  <c r="E2914" i="2"/>
  <c r="F2914" i="2"/>
  <c r="G2914" i="2"/>
  <c r="H2914" i="2"/>
  <c r="E2926" i="2"/>
  <c r="F2926" i="2"/>
  <c r="G2926" i="2"/>
  <c r="H2926" i="2"/>
  <c r="I2926" i="2"/>
  <c r="E2909" i="2"/>
  <c r="F2909" i="2"/>
  <c r="G2909" i="2"/>
  <c r="H2909" i="2"/>
  <c r="I2909" i="2"/>
  <c r="I2916" i="2"/>
  <c r="E2916" i="2"/>
  <c r="F2916" i="2"/>
  <c r="G2916" i="2"/>
  <c r="H2916" i="2"/>
  <c r="I2930" i="2"/>
  <c r="E2930" i="2"/>
  <c r="F2930" i="2"/>
  <c r="G2930" i="2"/>
  <c r="H2930" i="2"/>
  <c r="E2920" i="2"/>
  <c r="F2920" i="2"/>
  <c r="G2920" i="2"/>
  <c r="H2920" i="2"/>
  <c r="I2920" i="2"/>
  <c r="O2847" i="2"/>
  <c r="P2847" i="2"/>
  <c r="L2847" i="2"/>
  <c r="L2867" i="2"/>
  <c r="O2867" i="2"/>
  <c r="P2867" i="2"/>
  <c r="L2869" i="2"/>
  <c r="O2869" i="2"/>
  <c r="P2869" i="2"/>
  <c r="L2881" i="2"/>
  <c r="M2881" i="2"/>
  <c r="N2881" i="2"/>
  <c r="Q2881" i="2"/>
  <c r="O2881" i="2"/>
  <c r="P2881" i="2"/>
  <c r="L2883" i="2"/>
  <c r="M2883" i="2"/>
  <c r="N2883" i="2"/>
  <c r="Q2883" i="2"/>
  <c r="O2883" i="2"/>
  <c r="P2883" i="2"/>
  <c r="L2875" i="2"/>
  <c r="M2875" i="2"/>
  <c r="N2875" i="2"/>
  <c r="Q2875" i="2"/>
  <c r="O2875" i="2"/>
  <c r="P2875" i="2"/>
  <c r="L2877" i="2"/>
  <c r="M2877" i="2"/>
  <c r="N2877" i="2"/>
  <c r="Q2877" i="2"/>
  <c r="O2877" i="2"/>
  <c r="P2877" i="2"/>
  <c r="L2863" i="2"/>
  <c r="O2863" i="2"/>
  <c r="P2863" i="2"/>
  <c r="L2879" i="2"/>
  <c r="M2879" i="2"/>
  <c r="N2879" i="2"/>
  <c r="Q2879" i="2"/>
  <c r="O2879" i="2"/>
  <c r="P2879" i="2"/>
  <c r="L2865" i="2"/>
  <c r="O2865" i="2"/>
  <c r="P2865" i="2"/>
  <c r="L2873" i="2"/>
  <c r="O2873" i="2"/>
  <c r="P2873" i="2"/>
  <c r="L2884" i="2"/>
  <c r="M2884" i="2"/>
  <c r="N2884" i="2"/>
  <c r="Q2884" i="2"/>
  <c r="O2884" i="2"/>
  <c r="P2884" i="2"/>
  <c r="L2866" i="2"/>
  <c r="O2866" i="2"/>
  <c r="P2866" i="2"/>
  <c r="L2868" i="2"/>
  <c r="O2868" i="2"/>
  <c r="P2868" i="2"/>
  <c r="M2819" i="2"/>
  <c r="N2819" i="2"/>
  <c r="Q2819" i="2"/>
  <c r="B2960" i="2"/>
  <c r="D2936" i="2"/>
  <c r="B2970" i="2"/>
  <c r="D2946" i="2"/>
  <c r="O2843" i="2"/>
  <c r="P2843" i="2"/>
  <c r="L2843" i="2"/>
  <c r="O2857" i="2"/>
  <c r="P2857" i="2"/>
  <c r="L2857" i="2"/>
  <c r="M2857" i="2"/>
  <c r="N2857" i="2"/>
  <c r="Q2857" i="2"/>
  <c r="R2857" i="2"/>
  <c r="S2857" i="2"/>
  <c r="O2853" i="2"/>
  <c r="P2853" i="2"/>
  <c r="L2853" i="2"/>
  <c r="M2853" i="2"/>
  <c r="N2853" i="2"/>
  <c r="Q2853" i="2"/>
  <c r="R2853" i="2"/>
  <c r="S2853" i="2"/>
  <c r="O2855" i="2"/>
  <c r="P2855" i="2"/>
  <c r="L2855" i="2"/>
  <c r="M2855" i="2"/>
  <c r="N2855" i="2"/>
  <c r="Q2855" i="2"/>
  <c r="R2855" i="2"/>
  <c r="S2855" i="2"/>
  <c r="O2849" i="2"/>
  <c r="P2849" i="2"/>
  <c r="L2849" i="2"/>
  <c r="J2900" i="2"/>
  <c r="K2900" i="2"/>
  <c r="J2908" i="2"/>
  <c r="K2908" i="2"/>
  <c r="J2894" i="2"/>
  <c r="K2894" i="2"/>
  <c r="J2890" i="2"/>
  <c r="K2890" i="2"/>
  <c r="J2902" i="2"/>
  <c r="K2902" i="2"/>
  <c r="J2892" i="2"/>
  <c r="K2892" i="2"/>
  <c r="L2906" i="2"/>
  <c r="M2906" i="2"/>
  <c r="N2906" i="2"/>
  <c r="Q2906" i="2"/>
  <c r="O2906" i="2"/>
  <c r="P2906" i="2"/>
  <c r="I2891" i="2"/>
  <c r="E2891" i="2"/>
  <c r="F2891" i="2"/>
  <c r="G2891" i="2"/>
  <c r="H2891" i="2"/>
  <c r="J2891" i="2"/>
  <c r="K2891" i="2"/>
  <c r="I2893" i="2"/>
  <c r="E2893" i="2"/>
  <c r="F2893" i="2"/>
  <c r="G2893" i="2"/>
  <c r="H2893" i="2"/>
  <c r="J2893" i="2"/>
  <c r="K2893" i="2"/>
  <c r="I2905" i="2"/>
  <c r="E2905" i="2"/>
  <c r="F2905" i="2"/>
  <c r="G2905" i="2"/>
  <c r="H2905" i="2"/>
  <c r="J2905" i="2"/>
  <c r="K2905" i="2"/>
  <c r="I2907" i="2"/>
  <c r="E2907" i="2"/>
  <c r="F2907" i="2"/>
  <c r="G2907" i="2"/>
  <c r="H2907" i="2"/>
  <c r="J2907" i="2"/>
  <c r="K2907" i="2"/>
  <c r="M2850" i="2"/>
  <c r="N2850" i="2"/>
  <c r="Q2850" i="2"/>
  <c r="R2850" i="2"/>
  <c r="S2850" i="2"/>
  <c r="I2899" i="2"/>
  <c r="E2899" i="2"/>
  <c r="F2899" i="2"/>
  <c r="G2899" i="2"/>
  <c r="H2899" i="2"/>
  <c r="J2899" i="2"/>
  <c r="K2899" i="2"/>
  <c r="I2901" i="2"/>
  <c r="E2901" i="2"/>
  <c r="F2901" i="2"/>
  <c r="G2901" i="2"/>
  <c r="H2901" i="2"/>
  <c r="J2901" i="2"/>
  <c r="K2901" i="2"/>
  <c r="I2887" i="2"/>
  <c r="E2887" i="2"/>
  <c r="F2887" i="2"/>
  <c r="G2887" i="2"/>
  <c r="H2887" i="2"/>
  <c r="J2887" i="2"/>
  <c r="K2887" i="2"/>
  <c r="I2903" i="2"/>
  <c r="E2903" i="2"/>
  <c r="F2903" i="2"/>
  <c r="G2903" i="2"/>
  <c r="H2903" i="2"/>
  <c r="J2903" i="2"/>
  <c r="K2903" i="2"/>
  <c r="I2889" i="2"/>
  <c r="E2889" i="2"/>
  <c r="F2889" i="2"/>
  <c r="G2889" i="2"/>
  <c r="H2889" i="2"/>
  <c r="J2889" i="2"/>
  <c r="K2889" i="2"/>
  <c r="I2897" i="2"/>
  <c r="E2897" i="2"/>
  <c r="F2897" i="2"/>
  <c r="G2897" i="2"/>
  <c r="H2897" i="2"/>
  <c r="J2897" i="2"/>
  <c r="K2897" i="2"/>
  <c r="R2880" i="2"/>
  <c r="S2880" i="2"/>
  <c r="M2821" i="2"/>
  <c r="N2821" i="2"/>
  <c r="Q2821" i="2"/>
  <c r="R2821" i="2"/>
  <c r="S2821" i="2"/>
  <c r="L2898" i="2"/>
  <c r="O2898" i="2"/>
  <c r="P2898" i="2"/>
  <c r="M2846" i="2"/>
  <c r="N2846" i="2"/>
  <c r="Q2846" i="2"/>
  <c r="R2846" i="2"/>
  <c r="S2846" i="2"/>
  <c r="I2895" i="2"/>
  <c r="E2895" i="2"/>
  <c r="F2895" i="2"/>
  <c r="G2895" i="2"/>
  <c r="H2895" i="2"/>
  <c r="M2848" i="2"/>
  <c r="N2848" i="2"/>
  <c r="Q2848" i="2"/>
  <c r="R2848" i="2"/>
  <c r="S2848" i="2"/>
  <c r="B2972" i="2"/>
  <c r="D2948" i="2"/>
  <c r="B2980" i="2"/>
  <c r="D2956" i="2"/>
  <c r="B2966" i="2"/>
  <c r="D2942" i="2"/>
  <c r="B2976" i="2"/>
  <c r="D2952" i="2"/>
  <c r="B2962" i="2"/>
  <c r="D2938" i="2"/>
  <c r="B2974" i="2"/>
  <c r="D2950" i="2"/>
  <c r="B2957" i="2"/>
  <c r="D2933" i="2"/>
  <c r="B2964" i="2"/>
  <c r="D2940" i="2"/>
  <c r="M2864" i="2"/>
  <c r="N2864" i="2"/>
  <c r="Q2864" i="2"/>
  <c r="R2864" i="2"/>
  <c r="S2864" i="2"/>
  <c r="B2978" i="2"/>
  <c r="D2954" i="2"/>
  <c r="B2968" i="2"/>
  <c r="D2944" i="2"/>
  <c r="R2858" i="2"/>
  <c r="S2858" i="2"/>
  <c r="L2876" i="2"/>
  <c r="M2876" i="2"/>
  <c r="N2876" i="2"/>
  <c r="Q2876" i="2"/>
  <c r="O2876" i="2"/>
  <c r="P2876" i="2"/>
  <c r="L2870" i="2"/>
  <c r="O2870" i="2"/>
  <c r="P2870" i="2"/>
  <c r="L2878" i="2"/>
  <c r="M2878" i="2"/>
  <c r="N2878" i="2"/>
  <c r="Q2878" i="2"/>
  <c r="O2878" i="2"/>
  <c r="P2878" i="2"/>
  <c r="R2819" i="2"/>
  <c r="S2819" i="2"/>
  <c r="E2912" i="2"/>
  <c r="F2912" i="2"/>
  <c r="G2912" i="2"/>
  <c r="H2912" i="2"/>
  <c r="I2912" i="2"/>
  <c r="E2922" i="2"/>
  <c r="F2922" i="2"/>
  <c r="G2922" i="2"/>
  <c r="H2922" i="2"/>
  <c r="I2922" i="2"/>
  <c r="L2882" i="2"/>
  <c r="M2882" i="2"/>
  <c r="N2882" i="2"/>
  <c r="Q2882" i="2"/>
  <c r="O2882" i="2"/>
  <c r="P2882" i="2"/>
  <c r="M2815" i="2"/>
  <c r="N2815" i="2"/>
  <c r="Q2815" i="2"/>
  <c r="R2815" i="2"/>
  <c r="S2815" i="2"/>
  <c r="R2860" i="2"/>
  <c r="S2860" i="2"/>
  <c r="M2842" i="2"/>
  <c r="N2842" i="2"/>
  <c r="Q2842" i="2"/>
  <c r="R2842" i="2"/>
  <c r="S2842" i="2"/>
  <c r="M2844" i="2"/>
  <c r="N2844" i="2"/>
  <c r="Q2844" i="2"/>
  <c r="R2844" i="2"/>
  <c r="S2844" i="2"/>
  <c r="J2871" i="2"/>
  <c r="K2871" i="2"/>
  <c r="O2845" i="2"/>
  <c r="P2845" i="2"/>
  <c r="L2845" i="2"/>
  <c r="O2859" i="2"/>
  <c r="P2859" i="2"/>
  <c r="L2859" i="2"/>
  <c r="M2859" i="2"/>
  <c r="N2859" i="2"/>
  <c r="Q2859" i="2"/>
  <c r="O2851" i="2"/>
  <c r="P2851" i="2"/>
  <c r="L2851" i="2"/>
  <c r="M2851" i="2"/>
  <c r="N2851" i="2"/>
  <c r="Q2851" i="2"/>
  <c r="O2839" i="2"/>
  <c r="P2839" i="2"/>
  <c r="L2839" i="2"/>
  <c r="O2841" i="2"/>
  <c r="P2841" i="2"/>
  <c r="L2841" i="2"/>
  <c r="L2904" i="2"/>
  <c r="M2904" i="2"/>
  <c r="N2904" i="2"/>
  <c r="Q2904" i="2"/>
  <c r="O2904" i="2"/>
  <c r="P2904" i="2"/>
  <c r="L2885" i="2"/>
  <c r="M2885" i="2"/>
  <c r="N2885" i="2"/>
  <c r="Q2885" i="2"/>
  <c r="O2885" i="2"/>
  <c r="P2885" i="2"/>
  <c r="L2874" i="2"/>
  <c r="O2874" i="2"/>
  <c r="P2874" i="2"/>
  <c r="J2896" i="2"/>
  <c r="K2896" i="2"/>
  <c r="B2939" i="2"/>
  <c r="D2915" i="2"/>
  <c r="B2941" i="2"/>
  <c r="D2917" i="2"/>
  <c r="B2953" i="2"/>
  <c r="D2929" i="2"/>
  <c r="B2955" i="2"/>
  <c r="D2931" i="2"/>
  <c r="B2947" i="2"/>
  <c r="D2923" i="2"/>
  <c r="B2949" i="2"/>
  <c r="D2925" i="2"/>
  <c r="B2935" i="2"/>
  <c r="D2911" i="2"/>
  <c r="B2951" i="2"/>
  <c r="D2927" i="2"/>
  <c r="B2937" i="2"/>
  <c r="D2913" i="2"/>
  <c r="B2945" i="2"/>
  <c r="D2921" i="2"/>
  <c r="M2823" i="2"/>
  <c r="N2823" i="2"/>
  <c r="Q2823" i="2"/>
  <c r="R2823" i="2"/>
  <c r="S2823" i="2"/>
  <c r="J2888" i="2"/>
  <c r="K2888" i="2"/>
  <c r="M2872" i="2"/>
  <c r="N2872" i="2"/>
  <c r="Q2872" i="2"/>
  <c r="R2872" i="2"/>
  <c r="S2872" i="2"/>
  <c r="R2852" i="2"/>
  <c r="S2852" i="2"/>
  <c r="B2943" i="2"/>
  <c r="D2919" i="2"/>
  <c r="E2886" i="2"/>
  <c r="F2886" i="2"/>
  <c r="G2886" i="2"/>
  <c r="H2886" i="2"/>
  <c r="I2886" i="2"/>
  <c r="N2838" i="2"/>
  <c r="Q2838" i="2"/>
  <c r="R2838" i="2"/>
  <c r="S2838" i="2"/>
  <c r="M2838" i="2"/>
  <c r="N2814" i="2"/>
  <c r="Q2814" i="2"/>
  <c r="R2814" i="2"/>
  <c r="S2814" i="2"/>
  <c r="M2814" i="2"/>
  <c r="D2910" i="2"/>
  <c r="B2934" i="2"/>
  <c r="J2862" i="2"/>
  <c r="K2862" i="2"/>
  <c r="J2930" i="2"/>
  <c r="K2930" i="2"/>
  <c r="J2916" i="2"/>
  <c r="K2916" i="2"/>
  <c r="J2914" i="2"/>
  <c r="K2914" i="2"/>
  <c r="J2928" i="2"/>
  <c r="K2928" i="2"/>
  <c r="J2886" i="2"/>
  <c r="K2886" i="2"/>
  <c r="J2895" i="2"/>
  <c r="K2895" i="2"/>
  <c r="T2814" i="2"/>
  <c r="R2851" i="2"/>
  <c r="S2851" i="2"/>
  <c r="R2859" i="2"/>
  <c r="S2859" i="2"/>
  <c r="R2878" i="2"/>
  <c r="S2878" i="2"/>
  <c r="R2876" i="2"/>
  <c r="S2876" i="2"/>
  <c r="B2967" i="2"/>
  <c r="D2943" i="2"/>
  <c r="L2888" i="2"/>
  <c r="O2888" i="2"/>
  <c r="P2888" i="2"/>
  <c r="B2969" i="2"/>
  <c r="D2945" i="2"/>
  <c r="B2961" i="2"/>
  <c r="D2937" i="2"/>
  <c r="B2975" i="2"/>
  <c r="D2951" i="2"/>
  <c r="B2959" i="2"/>
  <c r="D2935" i="2"/>
  <c r="B2973" i="2"/>
  <c r="D2949" i="2"/>
  <c r="B2971" i="2"/>
  <c r="D2947" i="2"/>
  <c r="B2979" i="2"/>
  <c r="D2955" i="2"/>
  <c r="B2977" i="2"/>
  <c r="D2953" i="2"/>
  <c r="B2965" i="2"/>
  <c r="D2941" i="2"/>
  <c r="B2963" i="2"/>
  <c r="D2939" i="2"/>
  <c r="R2885" i="2"/>
  <c r="S2885" i="2"/>
  <c r="R2904" i="2"/>
  <c r="S2904" i="2"/>
  <c r="M2841" i="2"/>
  <c r="N2841" i="2"/>
  <c r="Q2841" i="2"/>
  <c r="R2841" i="2"/>
  <c r="S2841" i="2"/>
  <c r="M2839" i="2"/>
  <c r="N2839" i="2"/>
  <c r="Q2839" i="2"/>
  <c r="R2839" i="2"/>
  <c r="S2839" i="2"/>
  <c r="M2845" i="2"/>
  <c r="N2845" i="2"/>
  <c r="Q2845" i="2"/>
  <c r="R2845" i="2"/>
  <c r="S2845" i="2"/>
  <c r="L2871" i="2"/>
  <c r="O2871" i="2"/>
  <c r="P2871" i="2"/>
  <c r="R2882" i="2"/>
  <c r="S2882" i="2"/>
  <c r="J2922" i="2"/>
  <c r="K2922" i="2"/>
  <c r="J2912" i="2"/>
  <c r="K2912" i="2"/>
  <c r="M2870" i="2"/>
  <c r="N2870" i="2"/>
  <c r="Q2870" i="2"/>
  <c r="R2870" i="2"/>
  <c r="S2870" i="2"/>
  <c r="E2944" i="2"/>
  <c r="F2944" i="2"/>
  <c r="G2944" i="2"/>
  <c r="H2944" i="2"/>
  <c r="I2944" i="2"/>
  <c r="I2954" i="2"/>
  <c r="E2954" i="2"/>
  <c r="F2954" i="2"/>
  <c r="G2954" i="2"/>
  <c r="H2954" i="2"/>
  <c r="J2954" i="2"/>
  <c r="K2954" i="2"/>
  <c r="I2940" i="2"/>
  <c r="E2940" i="2"/>
  <c r="F2940" i="2"/>
  <c r="G2940" i="2"/>
  <c r="H2940" i="2"/>
  <c r="J2940" i="2"/>
  <c r="K2940" i="2"/>
  <c r="E2933" i="2"/>
  <c r="F2933" i="2"/>
  <c r="G2933" i="2"/>
  <c r="H2933" i="2"/>
  <c r="I2933" i="2"/>
  <c r="I2950" i="2"/>
  <c r="E2950" i="2"/>
  <c r="F2950" i="2"/>
  <c r="G2950" i="2"/>
  <c r="H2950" i="2"/>
  <c r="J2950" i="2"/>
  <c r="K2950" i="2"/>
  <c r="I2938" i="2"/>
  <c r="E2938" i="2"/>
  <c r="F2938" i="2"/>
  <c r="G2938" i="2"/>
  <c r="H2938" i="2"/>
  <c r="J2938" i="2"/>
  <c r="K2938" i="2"/>
  <c r="E2952" i="2"/>
  <c r="F2952" i="2"/>
  <c r="G2952" i="2"/>
  <c r="H2952" i="2"/>
  <c r="I2952" i="2"/>
  <c r="I2942" i="2"/>
  <c r="E2942" i="2"/>
  <c r="F2942" i="2"/>
  <c r="G2942" i="2"/>
  <c r="H2942" i="2"/>
  <c r="J2942" i="2"/>
  <c r="K2942" i="2"/>
  <c r="I2956" i="2"/>
  <c r="E2956" i="2"/>
  <c r="F2956" i="2"/>
  <c r="G2956" i="2"/>
  <c r="H2956" i="2"/>
  <c r="J2956" i="2"/>
  <c r="K2956" i="2"/>
  <c r="I2948" i="2"/>
  <c r="E2948" i="2"/>
  <c r="F2948" i="2"/>
  <c r="G2948" i="2"/>
  <c r="H2948" i="2"/>
  <c r="J2948" i="2"/>
  <c r="K2948" i="2"/>
  <c r="R2906" i="2"/>
  <c r="S2906" i="2"/>
  <c r="L2892" i="2"/>
  <c r="O2892" i="2"/>
  <c r="P2892" i="2"/>
  <c r="L2890" i="2"/>
  <c r="O2890" i="2"/>
  <c r="P2890" i="2"/>
  <c r="L2908" i="2"/>
  <c r="M2908" i="2"/>
  <c r="N2908" i="2"/>
  <c r="Q2908" i="2"/>
  <c r="O2908" i="2"/>
  <c r="P2908" i="2"/>
  <c r="R2908" i="2"/>
  <c r="S2908" i="2"/>
  <c r="M2849" i="2"/>
  <c r="N2849" i="2"/>
  <c r="Q2849" i="2"/>
  <c r="R2849" i="2"/>
  <c r="S2849" i="2"/>
  <c r="M2843" i="2"/>
  <c r="N2843" i="2"/>
  <c r="Q2843" i="2"/>
  <c r="R2843" i="2"/>
  <c r="S2843" i="2"/>
  <c r="I2946" i="2"/>
  <c r="E2946" i="2"/>
  <c r="F2946" i="2"/>
  <c r="G2946" i="2"/>
  <c r="H2946" i="2"/>
  <c r="E2936" i="2"/>
  <c r="F2936" i="2"/>
  <c r="G2936" i="2"/>
  <c r="H2936" i="2"/>
  <c r="I2936" i="2"/>
  <c r="J2936" i="2"/>
  <c r="K2936" i="2"/>
  <c r="R2884" i="2"/>
  <c r="S2884" i="2"/>
  <c r="R2879" i="2"/>
  <c r="S2879" i="2"/>
  <c r="R2877" i="2"/>
  <c r="S2877" i="2"/>
  <c r="R2875" i="2"/>
  <c r="S2875" i="2"/>
  <c r="R2883" i="2"/>
  <c r="S2883" i="2"/>
  <c r="R2881" i="2"/>
  <c r="S2881" i="2"/>
  <c r="M2847" i="2"/>
  <c r="N2847" i="2"/>
  <c r="Q2847" i="2"/>
  <c r="R2847" i="2"/>
  <c r="S2847" i="2"/>
  <c r="J2920" i="2"/>
  <c r="K2920" i="2"/>
  <c r="J2909" i="2"/>
  <c r="K2909" i="2"/>
  <c r="J2926" i="2"/>
  <c r="K2926" i="2"/>
  <c r="E2919" i="2"/>
  <c r="F2919" i="2"/>
  <c r="G2919" i="2"/>
  <c r="H2919" i="2"/>
  <c r="I2919" i="2"/>
  <c r="E2921" i="2"/>
  <c r="F2921" i="2"/>
  <c r="G2921" i="2"/>
  <c r="H2921" i="2"/>
  <c r="I2921" i="2"/>
  <c r="I2913" i="2"/>
  <c r="E2913" i="2"/>
  <c r="F2913" i="2"/>
  <c r="G2913" i="2"/>
  <c r="H2913" i="2"/>
  <c r="E2927" i="2"/>
  <c r="F2927" i="2"/>
  <c r="G2927" i="2"/>
  <c r="H2927" i="2"/>
  <c r="I2927" i="2"/>
  <c r="E2911" i="2"/>
  <c r="F2911" i="2"/>
  <c r="G2911" i="2"/>
  <c r="H2911" i="2"/>
  <c r="I2911" i="2"/>
  <c r="I2925" i="2"/>
  <c r="E2925" i="2"/>
  <c r="F2925" i="2"/>
  <c r="G2925" i="2"/>
  <c r="H2925" i="2"/>
  <c r="E2923" i="2"/>
  <c r="F2923" i="2"/>
  <c r="G2923" i="2"/>
  <c r="H2923" i="2"/>
  <c r="I2923" i="2"/>
  <c r="I2931" i="2"/>
  <c r="E2931" i="2"/>
  <c r="F2931" i="2"/>
  <c r="G2931" i="2"/>
  <c r="H2931" i="2"/>
  <c r="E2929" i="2"/>
  <c r="F2929" i="2"/>
  <c r="G2929" i="2"/>
  <c r="H2929" i="2"/>
  <c r="I2929" i="2"/>
  <c r="E2917" i="2"/>
  <c r="F2917" i="2"/>
  <c r="G2917" i="2"/>
  <c r="H2917" i="2"/>
  <c r="I2917" i="2"/>
  <c r="E2915" i="2"/>
  <c r="F2915" i="2"/>
  <c r="G2915" i="2"/>
  <c r="H2915" i="2"/>
  <c r="I2915" i="2"/>
  <c r="L2896" i="2"/>
  <c r="O2896" i="2"/>
  <c r="P2896" i="2"/>
  <c r="M2874" i="2"/>
  <c r="N2874" i="2"/>
  <c r="Q2874" i="2"/>
  <c r="R2874" i="2"/>
  <c r="S2874" i="2"/>
  <c r="B2992" i="2"/>
  <c r="D2968" i="2"/>
  <c r="B3002" i="2"/>
  <c r="D2978" i="2"/>
  <c r="B2988" i="2"/>
  <c r="D2964" i="2"/>
  <c r="B2981" i="2"/>
  <c r="D2957" i="2"/>
  <c r="B2998" i="2"/>
  <c r="D2974" i="2"/>
  <c r="B2986" i="2"/>
  <c r="D2962" i="2"/>
  <c r="B3000" i="2"/>
  <c r="D2976" i="2"/>
  <c r="B2990" i="2"/>
  <c r="D2966" i="2"/>
  <c r="B3004" i="2"/>
  <c r="D2980" i="2"/>
  <c r="B2996" i="2"/>
  <c r="D2972" i="2"/>
  <c r="L2895" i="2"/>
  <c r="O2895" i="2"/>
  <c r="P2895" i="2"/>
  <c r="M2898" i="2"/>
  <c r="N2898" i="2"/>
  <c r="Q2898" i="2"/>
  <c r="R2898" i="2"/>
  <c r="S2898" i="2"/>
  <c r="L2897" i="2"/>
  <c r="O2897" i="2"/>
  <c r="P2897" i="2"/>
  <c r="L2889" i="2"/>
  <c r="O2889" i="2"/>
  <c r="P2889" i="2"/>
  <c r="L2903" i="2"/>
  <c r="M2903" i="2"/>
  <c r="N2903" i="2"/>
  <c r="Q2903" i="2"/>
  <c r="O2903" i="2"/>
  <c r="P2903" i="2"/>
  <c r="L2887" i="2"/>
  <c r="O2887" i="2"/>
  <c r="P2887" i="2"/>
  <c r="L2901" i="2"/>
  <c r="M2901" i="2"/>
  <c r="N2901" i="2"/>
  <c r="Q2901" i="2"/>
  <c r="O2901" i="2"/>
  <c r="P2901" i="2"/>
  <c r="L2899" i="2"/>
  <c r="M2899" i="2"/>
  <c r="N2899" i="2"/>
  <c r="Q2899" i="2"/>
  <c r="O2899" i="2"/>
  <c r="P2899" i="2"/>
  <c r="L2907" i="2"/>
  <c r="M2907" i="2"/>
  <c r="N2907" i="2"/>
  <c r="Q2907" i="2"/>
  <c r="O2907" i="2"/>
  <c r="P2907" i="2"/>
  <c r="L2905" i="2"/>
  <c r="M2905" i="2"/>
  <c r="N2905" i="2"/>
  <c r="Q2905" i="2"/>
  <c r="O2905" i="2"/>
  <c r="P2905" i="2"/>
  <c r="L2893" i="2"/>
  <c r="O2893" i="2"/>
  <c r="P2893" i="2"/>
  <c r="L2891" i="2"/>
  <c r="O2891" i="2"/>
  <c r="P2891" i="2"/>
  <c r="L2902" i="2"/>
  <c r="M2902" i="2"/>
  <c r="N2902" i="2"/>
  <c r="Q2902" i="2"/>
  <c r="O2902" i="2"/>
  <c r="P2902" i="2"/>
  <c r="L2894" i="2"/>
  <c r="O2894" i="2"/>
  <c r="P2894" i="2"/>
  <c r="L2900" i="2"/>
  <c r="M2900" i="2"/>
  <c r="N2900" i="2"/>
  <c r="Q2900" i="2"/>
  <c r="O2900" i="2"/>
  <c r="P2900" i="2"/>
  <c r="B2994" i="2"/>
  <c r="D2970" i="2"/>
  <c r="B2984" i="2"/>
  <c r="D2960" i="2"/>
  <c r="M2868" i="2"/>
  <c r="N2868" i="2"/>
  <c r="Q2868" i="2"/>
  <c r="R2868" i="2"/>
  <c r="S2868" i="2"/>
  <c r="M2866" i="2"/>
  <c r="N2866" i="2"/>
  <c r="Q2866" i="2"/>
  <c r="R2866" i="2"/>
  <c r="S2866" i="2"/>
  <c r="M2873" i="2"/>
  <c r="N2873" i="2"/>
  <c r="Q2873" i="2"/>
  <c r="R2873" i="2"/>
  <c r="S2873" i="2"/>
  <c r="M2865" i="2"/>
  <c r="N2865" i="2"/>
  <c r="Q2865" i="2"/>
  <c r="R2865" i="2"/>
  <c r="S2865" i="2"/>
  <c r="M2863" i="2"/>
  <c r="N2863" i="2"/>
  <c r="Q2863" i="2"/>
  <c r="R2863" i="2"/>
  <c r="S2863" i="2"/>
  <c r="M2869" i="2"/>
  <c r="N2869" i="2"/>
  <c r="Q2869" i="2"/>
  <c r="R2869" i="2"/>
  <c r="S2869" i="2"/>
  <c r="M2867" i="2"/>
  <c r="N2867" i="2"/>
  <c r="Q2867" i="2"/>
  <c r="R2867" i="2"/>
  <c r="S2867" i="2"/>
  <c r="O2930" i="2"/>
  <c r="P2930" i="2"/>
  <c r="L2930" i="2"/>
  <c r="M2930" i="2"/>
  <c r="N2930" i="2"/>
  <c r="Q2930" i="2"/>
  <c r="O2916" i="2"/>
  <c r="P2916" i="2"/>
  <c r="L2916" i="2"/>
  <c r="O2914" i="2"/>
  <c r="P2914" i="2"/>
  <c r="L2914" i="2"/>
  <c r="L2928" i="2"/>
  <c r="M2928" i="2"/>
  <c r="N2928" i="2"/>
  <c r="Q2928" i="2"/>
  <c r="O2928" i="2"/>
  <c r="P2928" i="2"/>
  <c r="J2918" i="2"/>
  <c r="K2918" i="2"/>
  <c r="J2932" i="2"/>
  <c r="K2932" i="2"/>
  <c r="J2924" i="2"/>
  <c r="K2924" i="2"/>
  <c r="O2862" i="2"/>
  <c r="P2862" i="2"/>
  <c r="L2862" i="2"/>
  <c r="E2910" i="2"/>
  <c r="F2910" i="2"/>
  <c r="G2910" i="2"/>
  <c r="H2910" i="2"/>
  <c r="I2910" i="2"/>
  <c r="O2886" i="2"/>
  <c r="P2886" i="2"/>
  <c r="L2886" i="2"/>
  <c r="D2934" i="2"/>
  <c r="B2958" i="2"/>
  <c r="R2928" i="2"/>
  <c r="S2928" i="2"/>
  <c r="J2915" i="2"/>
  <c r="K2915" i="2"/>
  <c r="J2917" i="2"/>
  <c r="K2917" i="2"/>
  <c r="J2929" i="2"/>
  <c r="K2929" i="2"/>
  <c r="J2923" i="2"/>
  <c r="K2923" i="2"/>
  <c r="J2911" i="2"/>
  <c r="K2911" i="2"/>
  <c r="J2927" i="2"/>
  <c r="K2927" i="2"/>
  <c r="J2921" i="2"/>
  <c r="K2921" i="2"/>
  <c r="J2919" i="2"/>
  <c r="K2919" i="2"/>
  <c r="T2838" i="2"/>
  <c r="R2907" i="2"/>
  <c r="S2907" i="2"/>
  <c r="R2899" i="2"/>
  <c r="S2899" i="2"/>
  <c r="R2901" i="2"/>
  <c r="S2901" i="2"/>
  <c r="R2903" i="2"/>
  <c r="S2903" i="2"/>
  <c r="O2932" i="2"/>
  <c r="P2932" i="2"/>
  <c r="L2932" i="2"/>
  <c r="M2932" i="2"/>
  <c r="N2932" i="2"/>
  <c r="Q2932" i="2"/>
  <c r="M2914" i="2"/>
  <c r="N2914" i="2"/>
  <c r="Q2914" i="2"/>
  <c r="N2916" i="2"/>
  <c r="Q2916" i="2"/>
  <c r="M2916" i="2"/>
  <c r="I2960" i="2"/>
  <c r="E2960" i="2"/>
  <c r="F2960" i="2"/>
  <c r="G2960" i="2"/>
  <c r="H2960" i="2"/>
  <c r="E2970" i="2"/>
  <c r="F2970" i="2"/>
  <c r="G2970" i="2"/>
  <c r="H2970" i="2"/>
  <c r="I2970" i="2"/>
  <c r="J2970" i="2"/>
  <c r="K2970" i="2"/>
  <c r="R2900" i="2"/>
  <c r="S2900" i="2"/>
  <c r="R2902" i="2"/>
  <c r="S2902" i="2"/>
  <c r="R2905" i="2"/>
  <c r="S2905" i="2"/>
  <c r="E2972" i="2"/>
  <c r="F2972" i="2"/>
  <c r="G2972" i="2"/>
  <c r="H2972" i="2"/>
  <c r="I2972" i="2"/>
  <c r="E2980" i="2"/>
  <c r="F2980" i="2"/>
  <c r="G2980" i="2"/>
  <c r="H2980" i="2"/>
  <c r="I2980" i="2"/>
  <c r="E2966" i="2"/>
  <c r="F2966" i="2"/>
  <c r="G2966" i="2"/>
  <c r="H2966" i="2"/>
  <c r="I2966" i="2"/>
  <c r="I2976" i="2"/>
  <c r="E2976" i="2"/>
  <c r="F2976" i="2"/>
  <c r="G2976" i="2"/>
  <c r="H2976" i="2"/>
  <c r="J2976" i="2"/>
  <c r="K2976" i="2"/>
  <c r="E2962" i="2"/>
  <c r="F2962" i="2"/>
  <c r="G2962" i="2"/>
  <c r="H2962" i="2"/>
  <c r="I2962" i="2"/>
  <c r="E2974" i="2"/>
  <c r="F2974" i="2"/>
  <c r="G2974" i="2"/>
  <c r="H2974" i="2"/>
  <c r="I2974" i="2"/>
  <c r="I2957" i="2"/>
  <c r="E2957" i="2"/>
  <c r="F2957" i="2"/>
  <c r="G2957" i="2"/>
  <c r="H2957" i="2"/>
  <c r="J2957" i="2"/>
  <c r="K2957" i="2"/>
  <c r="E2964" i="2"/>
  <c r="F2964" i="2"/>
  <c r="G2964" i="2"/>
  <c r="H2964" i="2"/>
  <c r="I2964" i="2"/>
  <c r="E2978" i="2"/>
  <c r="F2978" i="2"/>
  <c r="G2978" i="2"/>
  <c r="H2978" i="2"/>
  <c r="I2978" i="2"/>
  <c r="I2968" i="2"/>
  <c r="E2968" i="2"/>
  <c r="F2968" i="2"/>
  <c r="G2968" i="2"/>
  <c r="H2968" i="2"/>
  <c r="J2968" i="2"/>
  <c r="K2968" i="2"/>
  <c r="L2915" i="2"/>
  <c r="O2915" i="2"/>
  <c r="P2915" i="2"/>
  <c r="L2917" i="2"/>
  <c r="O2917" i="2"/>
  <c r="P2917" i="2"/>
  <c r="L2929" i="2"/>
  <c r="M2929" i="2"/>
  <c r="N2929" i="2"/>
  <c r="Q2929" i="2"/>
  <c r="O2929" i="2"/>
  <c r="P2929" i="2"/>
  <c r="L2923" i="2"/>
  <c r="M2923" i="2"/>
  <c r="N2923" i="2"/>
  <c r="Q2923" i="2"/>
  <c r="O2923" i="2"/>
  <c r="P2923" i="2"/>
  <c r="L2911" i="2"/>
  <c r="O2911" i="2"/>
  <c r="P2911" i="2"/>
  <c r="L2927" i="2"/>
  <c r="M2927" i="2"/>
  <c r="N2927" i="2"/>
  <c r="Q2927" i="2"/>
  <c r="O2927" i="2"/>
  <c r="P2927" i="2"/>
  <c r="L2921" i="2"/>
  <c r="O2921" i="2"/>
  <c r="P2921" i="2"/>
  <c r="L2919" i="2"/>
  <c r="O2919" i="2"/>
  <c r="P2919" i="2"/>
  <c r="L2926" i="2"/>
  <c r="M2926" i="2"/>
  <c r="N2926" i="2"/>
  <c r="Q2926" i="2"/>
  <c r="O2926" i="2"/>
  <c r="P2926" i="2"/>
  <c r="L2920" i="2"/>
  <c r="O2920" i="2"/>
  <c r="P2920" i="2"/>
  <c r="O2936" i="2"/>
  <c r="P2936" i="2"/>
  <c r="L2936" i="2"/>
  <c r="O2948" i="2"/>
  <c r="P2948" i="2"/>
  <c r="L2948" i="2"/>
  <c r="M2948" i="2"/>
  <c r="N2948" i="2"/>
  <c r="Q2948" i="2"/>
  <c r="R2948" i="2"/>
  <c r="S2948" i="2"/>
  <c r="L2956" i="2"/>
  <c r="M2956" i="2"/>
  <c r="N2956" i="2"/>
  <c r="Q2956" i="2"/>
  <c r="O2956" i="2"/>
  <c r="P2956" i="2"/>
  <c r="L2942" i="2"/>
  <c r="O2942" i="2"/>
  <c r="P2942" i="2"/>
  <c r="O2938" i="2"/>
  <c r="P2938" i="2"/>
  <c r="L2938" i="2"/>
  <c r="O2950" i="2"/>
  <c r="P2950" i="2"/>
  <c r="L2950" i="2"/>
  <c r="M2950" i="2"/>
  <c r="N2950" i="2"/>
  <c r="Q2950" i="2"/>
  <c r="R2950" i="2"/>
  <c r="S2950" i="2"/>
  <c r="L2940" i="2"/>
  <c r="O2940" i="2"/>
  <c r="P2940" i="2"/>
  <c r="L2954" i="2"/>
  <c r="M2954" i="2"/>
  <c r="N2954" i="2"/>
  <c r="Q2954" i="2"/>
  <c r="O2954" i="2"/>
  <c r="P2954" i="2"/>
  <c r="L2922" i="2"/>
  <c r="O2922" i="2"/>
  <c r="P2922" i="2"/>
  <c r="E2939" i="2"/>
  <c r="F2939" i="2"/>
  <c r="G2939" i="2"/>
  <c r="H2939" i="2"/>
  <c r="I2939" i="2"/>
  <c r="E2941" i="2"/>
  <c r="F2941" i="2"/>
  <c r="G2941" i="2"/>
  <c r="H2941" i="2"/>
  <c r="I2941" i="2"/>
  <c r="E2953" i="2"/>
  <c r="F2953" i="2"/>
  <c r="G2953" i="2"/>
  <c r="H2953" i="2"/>
  <c r="I2953" i="2"/>
  <c r="E2955" i="2"/>
  <c r="F2955" i="2"/>
  <c r="G2955" i="2"/>
  <c r="H2955" i="2"/>
  <c r="I2955" i="2"/>
  <c r="E2947" i="2"/>
  <c r="F2947" i="2"/>
  <c r="G2947" i="2"/>
  <c r="H2947" i="2"/>
  <c r="I2947" i="2"/>
  <c r="E2949" i="2"/>
  <c r="F2949" i="2"/>
  <c r="G2949" i="2"/>
  <c r="H2949" i="2"/>
  <c r="I2949" i="2"/>
  <c r="E2935" i="2"/>
  <c r="F2935" i="2"/>
  <c r="G2935" i="2"/>
  <c r="H2935" i="2"/>
  <c r="I2935" i="2"/>
  <c r="E2951" i="2"/>
  <c r="F2951" i="2"/>
  <c r="G2951" i="2"/>
  <c r="H2951" i="2"/>
  <c r="I2951" i="2"/>
  <c r="E2937" i="2"/>
  <c r="F2937" i="2"/>
  <c r="G2937" i="2"/>
  <c r="H2937" i="2"/>
  <c r="I2937" i="2"/>
  <c r="E2945" i="2"/>
  <c r="F2945" i="2"/>
  <c r="G2945" i="2"/>
  <c r="H2945" i="2"/>
  <c r="I2945" i="2"/>
  <c r="E2943" i="2"/>
  <c r="F2943" i="2"/>
  <c r="G2943" i="2"/>
  <c r="H2943" i="2"/>
  <c r="I2943" i="2"/>
  <c r="J2910" i="2"/>
  <c r="K2910" i="2"/>
  <c r="O2910" i="2"/>
  <c r="P2910" i="2"/>
  <c r="O2924" i="2"/>
  <c r="P2924" i="2"/>
  <c r="L2924" i="2"/>
  <c r="M2924" i="2"/>
  <c r="N2924" i="2"/>
  <c r="Q2924" i="2"/>
  <c r="O2918" i="2"/>
  <c r="P2918" i="2"/>
  <c r="L2918" i="2"/>
  <c r="R2914" i="2"/>
  <c r="S2914" i="2"/>
  <c r="R2916" i="2"/>
  <c r="S2916" i="2"/>
  <c r="R2930" i="2"/>
  <c r="S2930" i="2"/>
  <c r="D2984" i="2"/>
  <c r="B3008" i="2"/>
  <c r="D2994" i="2"/>
  <c r="B3018" i="2"/>
  <c r="M2894" i="2"/>
  <c r="N2894" i="2"/>
  <c r="Q2894" i="2"/>
  <c r="R2894" i="2"/>
  <c r="S2894" i="2"/>
  <c r="N2891" i="2"/>
  <c r="Q2891" i="2"/>
  <c r="R2891" i="2"/>
  <c r="S2891" i="2"/>
  <c r="M2891" i="2"/>
  <c r="N2893" i="2"/>
  <c r="Q2893" i="2"/>
  <c r="R2893" i="2"/>
  <c r="S2893" i="2"/>
  <c r="M2893" i="2"/>
  <c r="N2887" i="2"/>
  <c r="Q2887" i="2"/>
  <c r="R2887" i="2"/>
  <c r="S2887" i="2"/>
  <c r="M2887" i="2"/>
  <c r="N2889" i="2"/>
  <c r="Q2889" i="2"/>
  <c r="R2889" i="2"/>
  <c r="S2889" i="2"/>
  <c r="M2889" i="2"/>
  <c r="N2897" i="2"/>
  <c r="Q2897" i="2"/>
  <c r="R2897" i="2"/>
  <c r="S2897" i="2"/>
  <c r="M2897" i="2"/>
  <c r="N2895" i="2"/>
  <c r="Q2895" i="2"/>
  <c r="R2895" i="2"/>
  <c r="S2895" i="2"/>
  <c r="M2895" i="2"/>
  <c r="D2996" i="2"/>
  <c r="B3020" i="2"/>
  <c r="D3004" i="2"/>
  <c r="B3028" i="2"/>
  <c r="D2990" i="2"/>
  <c r="B3014" i="2"/>
  <c r="D3000" i="2"/>
  <c r="B3024" i="2"/>
  <c r="D2986" i="2"/>
  <c r="B3010" i="2"/>
  <c r="D2998" i="2"/>
  <c r="B3022" i="2"/>
  <c r="D2981" i="2"/>
  <c r="B3005" i="2"/>
  <c r="D2988" i="2"/>
  <c r="B3012" i="2"/>
  <c r="D3002" i="2"/>
  <c r="B3026" i="2"/>
  <c r="D2992" i="2"/>
  <c r="B3016" i="2"/>
  <c r="N2896" i="2"/>
  <c r="Q2896" i="2"/>
  <c r="R2896" i="2"/>
  <c r="S2896" i="2"/>
  <c r="M2896" i="2"/>
  <c r="J2931" i="2"/>
  <c r="K2931" i="2"/>
  <c r="J2925" i="2"/>
  <c r="K2925" i="2"/>
  <c r="J2913" i="2"/>
  <c r="K2913" i="2"/>
  <c r="L2909" i="2"/>
  <c r="M2909" i="2"/>
  <c r="N2909" i="2"/>
  <c r="Q2909" i="2"/>
  <c r="O2909" i="2"/>
  <c r="P2909" i="2"/>
  <c r="R2909" i="2"/>
  <c r="S2909" i="2"/>
  <c r="J2946" i="2"/>
  <c r="K2946" i="2"/>
  <c r="M2890" i="2"/>
  <c r="N2890" i="2"/>
  <c r="Q2890" i="2"/>
  <c r="R2890" i="2"/>
  <c r="S2890" i="2"/>
  <c r="M2892" i="2"/>
  <c r="N2892" i="2"/>
  <c r="Q2892" i="2"/>
  <c r="R2892" i="2"/>
  <c r="S2892" i="2"/>
  <c r="J2952" i="2"/>
  <c r="K2952" i="2"/>
  <c r="J2933" i="2"/>
  <c r="K2933" i="2"/>
  <c r="J2944" i="2"/>
  <c r="K2944" i="2"/>
  <c r="L2912" i="2"/>
  <c r="O2912" i="2"/>
  <c r="P2912" i="2"/>
  <c r="M2871" i="2"/>
  <c r="N2871" i="2"/>
  <c r="Q2871" i="2"/>
  <c r="R2871" i="2"/>
  <c r="S2871" i="2"/>
  <c r="T2862" i="2"/>
  <c r="B2987" i="2"/>
  <c r="D2963" i="2"/>
  <c r="B2989" i="2"/>
  <c r="D2965" i="2"/>
  <c r="B3001" i="2"/>
  <c r="D2977" i="2"/>
  <c r="B3003" i="2"/>
  <c r="D2979" i="2"/>
  <c r="B2995" i="2"/>
  <c r="D2971" i="2"/>
  <c r="B2997" i="2"/>
  <c r="D2973" i="2"/>
  <c r="B2983" i="2"/>
  <c r="D2959" i="2"/>
  <c r="B2999" i="2"/>
  <c r="D2975" i="2"/>
  <c r="B2985" i="2"/>
  <c r="D2961" i="2"/>
  <c r="B2993" i="2"/>
  <c r="D2969" i="2"/>
  <c r="N2888" i="2"/>
  <c r="Q2888" i="2"/>
  <c r="R2888" i="2"/>
  <c r="S2888" i="2"/>
  <c r="M2888" i="2"/>
  <c r="B2991" i="2"/>
  <c r="D2967" i="2"/>
  <c r="E2934" i="2"/>
  <c r="F2934" i="2"/>
  <c r="G2934" i="2"/>
  <c r="H2934" i="2"/>
  <c r="I2934" i="2"/>
  <c r="J2934" i="2"/>
  <c r="K2934" i="2"/>
  <c r="N2862" i="2"/>
  <c r="Q2862" i="2"/>
  <c r="M2862" i="2"/>
  <c r="D2958" i="2"/>
  <c r="B2982" i="2"/>
  <c r="N2886" i="2"/>
  <c r="Q2886" i="2"/>
  <c r="R2886" i="2"/>
  <c r="S2886" i="2"/>
  <c r="M2886" i="2"/>
  <c r="R2862" i="2"/>
  <c r="S2862" i="2"/>
  <c r="L2910" i="2"/>
  <c r="T2886" i="2"/>
  <c r="I2975" i="2"/>
  <c r="E2975" i="2"/>
  <c r="F2975" i="2"/>
  <c r="G2975" i="2"/>
  <c r="H2975" i="2"/>
  <c r="I2979" i="2"/>
  <c r="E2979" i="2"/>
  <c r="F2979" i="2"/>
  <c r="G2979" i="2"/>
  <c r="H2979" i="2"/>
  <c r="O2944" i="2"/>
  <c r="P2944" i="2"/>
  <c r="L2944" i="2"/>
  <c r="O2952" i="2"/>
  <c r="P2952" i="2"/>
  <c r="L2952" i="2"/>
  <c r="M2952" i="2"/>
  <c r="N2952" i="2"/>
  <c r="Q2952" i="2"/>
  <c r="O2913" i="2"/>
  <c r="P2913" i="2"/>
  <c r="L2913" i="2"/>
  <c r="L2931" i="2"/>
  <c r="M2931" i="2"/>
  <c r="N2931" i="2"/>
  <c r="Q2931" i="2"/>
  <c r="O2931" i="2"/>
  <c r="P2931" i="2"/>
  <c r="I2992" i="2"/>
  <c r="E2992" i="2"/>
  <c r="F2992" i="2"/>
  <c r="G2992" i="2"/>
  <c r="H2992" i="2"/>
  <c r="I3002" i="2"/>
  <c r="E3002" i="2"/>
  <c r="F3002" i="2"/>
  <c r="G3002" i="2"/>
  <c r="H3002" i="2"/>
  <c r="I2988" i="2"/>
  <c r="E2988" i="2"/>
  <c r="F2988" i="2"/>
  <c r="G2988" i="2"/>
  <c r="H2988" i="2"/>
  <c r="E2981" i="2"/>
  <c r="F2981" i="2"/>
  <c r="G2981" i="2"/>
  <c r="H2981" i="2"/>
  <c r="I2981" i="2"/>
  <c r="J2981" i="2"/>
  <c r="K2981" i="2"/>
  <c r="E2998" i="2"/>
  <c r="F2998" i="2"/>
  <c r="G2998" i="2"/>
  <c r="H2998" i="2"/>
  <c r="I2998" i="2"/>
  <c r="J2998" i="2"/>
  <c r="K2998" i="2"/>
  <c r="I2986" i="2"/>
  <c r="E2986" i="2"/>
  <c r="F2986" i="2"/>
  <c r="G2986" i="2"/>
  <c r="H2986" i="2"/>
  <c r="I3000" i="2"/>
  <c r="E3000" i="2"/>
  <c r="F3000" i="2"/>
  <c r="G3000" i="2"/>
  <c r="H3000" i="2"/>
  <c r="E2990" i="2"/>
  <c r="F2990" i="2"/>
  <c r="G2990" i="2"/>
  <c r="H2990" i="2"/>
  <c r="I2990" i="2"/>
  <c r="J2990" i="2"/>
  <c r="K2990" i="2"/>
  <c r="E3004" i="2"/>
  <c r="F3004" i="2"/>
  <c r="G3004" i="2"/>
  <c r="H3004" i="2"/>
  <c r="I3004" i="2"/>
  <c r="J3004" i="2"/>
  <c r="K3004" i="2"/>
  <c r="E2996" i="2"/>
  <c r="F2996" i="2"/>
  <c r="G2996" i="2"/>
  <c r="H2996" i="2"/>
  <c r="I2996" i="2"/>
  <c r="J2996" i="2"/>
  <c r="K2996" i="2"/>
  <c r="E2994" i="2"/>
  <c r="F2994" i="2"/>
  <c r="G2994" i="2"/>
  <c r="H2994" i="2"/>
  <c r="I2994" i="2"/>
  <c r="J2994" i="2"/>
  <c r="K2994" i="2"/>
  <c r="E2984" i="2"/>
  <c r="F2984" i="2"/>
  <c r="G2984" i="2"/>
  <c r="H2984" i="2"/>
  <c r="I2984" i="2"/>
  <c r="J2984" i="2"/>
  <c r="K2984" i="2"/>
  <c r="M2918" i="2"/>
  <c r="N2918" i="2"/>
  <c r="Q2918" i="2"/>
  <c r="N2922" i="2"/>
  <c r="Q2922" i="2"/>
  <c r="R2922" i="2"/>
  <c r="S2922" i="2"/>
  <c r="M2922" i="2"/>
  <c r="N2940" i="2"/>
  <c r="Q2940" i="2"/>
  <c r="M2940" i="2"/>
  <c r="N2942" i="2"/>
  <c r="Q2942" i="2"/>
  <c r="M2942" i="2"/>
  <c r="N2920" i="2"/>
  <c r="Q2920" i="2"/>
  <c r="M2920" i="2"/>
  <c r="N2919" i="2"/>
  <c r="Q2919" i="2"/>
  <c r="M2919" i="2"/>
  <c r="N2921" i="2"/>
  <c r="Q2921" i="2"/>
  <c r="M2921" i="2"/>
  <c r="N2911" i="2"/>
  <c r="Q2911" i="2"/>
  <c r="R2911" i="2"/>
  <c r="S2911" i="2"/>
  <c r="M2911" i="2"/>
  <c r="N2917" i="2"/>
  <c r="Q2917" i="2"/>
  <c r="M2917" i="2"/>
  <c r="N2915" i="2"/>
  <c r="Q2915" i="2"/>
  <c r="M2915" i="2"/>
  <c r="O2968" i="2"/>
  <c r="P2968" i="2"/>
  <c r="L2968" i="2"/>
  <c r="O2957" i="2"/>
  <c r="P2957" i="2"/>
  <c r="L2957" i="2"/>
  <c r="M2957" i="2"/>
  <c r="N2957" i="2"/>
  <c r="Q2957" i="2"/>
  <c r="O2976" i="2"/>
  <c r="P2976" i="2"/>
  <c r="L2976" i="2"/>
  <c r="M2976" i="2"/>
  <c r="N2976" i="2"/>
  <c r="Q2976" i="2"/>
  <c r="O2970" i="2"/>
  <c r="P2970" i="2"/>
  <c r="L2970" i="2"/>
  <c r="I2967" i="2"/>
  <c r="E2967" i="2"/>
  <c r="F2967" i="2"/>
  <c r="G2967" i="2"/>
  <c r="H2967" i="2"/>
  <c r="I2969" i="2"/>
  <c r="E2969" i="2"/>
  <c r="F2969" i="2"/>
  <c r="G2969" i="2"/>
  <c r="H2969" i="2"/>
  <c r="I2961" i="2"/>
  <c r="E2961" i="2"/>
  <c r="F2961" i="2"/>
  <c r="G2961" i="2"/>
  <c r="H2961" i="2"/>
  <c r="I2959" i="2"/>
  <c r="E2959" i="2"/>
  <c r="F2959" i="2"/>
  <c r="G2959" i="2"/>
  <c r="H2959" i="2"/>
  <c r="I2973" i="2"/>
  <c r="E2973" i="2"/>
  <c r="F2973" i="2"/>
  <c r="G2973" i="2"/>
  <c r="H2973" i="2"/>
  <c r="I2971" i="2"/>
  <c r="E2971" i="2"/>
  <c r="F2971" i="2"/>
  <c r="G2971" i="2"/>
  <c r="H2971" i="2"/>
  <c r="I2977" i="2"/>
  <c r="E2977" i="2"/>
  <c r="F2977" i="2"/>
  <c r="G2977" i="2"/>
  <c r="H2977" i="2"/>
  <c r="I2965" i="2"/>
  <c r="E2965" i="2"/>
  <c r="F2965" i="2"/>
  <c r="G2965" i="2"/>
  <c r="H2965" i="2"/>
  <c r="I2963" i="2"/>
  <c r="E2963" i="2"/>
  <c r="F2963" i="2"/>
  <c r="G2963" i="2"/>
  <c r="H2963" i="2"/>
  <c r="D2991" i="2"/>
  <c r="B3015" i="2"/>
  <c r="D2993" i="2"/>
  <c r="B3017" i="2"/>
  <c r="D2985" i="2"/>
  <c r="B3009" i="2"/>
  <c r="D2999" i="2"/>
  <c r="B3023" i="2"/>
  <c r="D2983" i="2"/>
  <c r="B3007" i="2"/>
  <c r="D2997" i="2"/>
  <c r="B3021" i="2"/>
  <c r="D2995" i="2"/>
  <c r="B3019" i="2"/>
  <c r="D3003" i="2"/>
  <c r="B3027" i="2"/>
  <c r="D3001" i="2"/>
  <c r="B3025" i="2"/>
  <c r="D2989" i="2"/>
  <c r="B3013" i="2"/>
  <c r="D2987" i="2"/>
  <c r="B3011" i="2"/>
  <c r="N2912" i="2"/>
  <c r="Q2912" i="2"/>
  <c r="R2912" i="2"/>
  <c r="S2912" i="2"/>
  <c r="M2912" i="2"/>
  <c r="O2933" i="2"/>
  <c r="P2933" i="2"/>
  <c r="L2933" i="2"/>
  <c r="M2933" i="2"/>
  <c r="N2933" i="2"/>
  <c r="Q2933" i="2"/>
  <c r="O2946" i="2"/>
  <c r="P2946" i="2"/>
  <c r="L2946" i="2"/>
  <c r="L2925" i="2"/>
  <c r="M2925" i="2"/>
  <c r="N2925" i="2"/>
  <c r="Q2925" i="2"/>
  <c r="O2925" i="2"/>
  <c r="P2925" i="2"/>
  <c r="B3040" i="2"/>
  <c r="D3016" i="2"/>
  <c r="D3026" i="2"/>
  <c r="B3050" i="2"/>
  <c r="D3012" i="2"/>
  <c r="B3036" i="2"/>
  <c r="D3005" i="2"/>
  <c r="B3029" i="2"/>
  <c r="D3022" i="2"/>
  <c r="B3046" i="2"/>
  <c r="D3010" i="2"/>
  <c r="B3034" i="2"/>
  <c r="B3048" i="2"/>
  <c r="D3024" i="2"/>
  <c r="B3038" i="2"/>
  <c r="D3014" i="2"/>
  <c r="D3028" i="2"/>
  <c r="B3052" i="2"/>
  <c r="B3044" i="2"/>
  <c r="D3020" i="2"/>
  <c r="B3042" i="2"/>
  <c r="D3018" i="2"/>
  <c r="B3032" i="2"/>
  <c r="D3008" i="2"/>
  <c r="R2918" i="2"/>
  <c r="S2918" i="2"/>
  <c r="R2924" i="2"/>
  <c r="S2924" i="2"/>
  <c r="J2943" i="2"/>
  <c r="K2943" i="2"/>
  <c r="J2945" i="2"/>
  <c r="K2945" i="2"/>
  <c r="J2937" i="2"/>
  <c r="K2937" i="2"/>
  <c r="J2951" i="2"/>
  <c r="K2951" i="2"/>
  <c r="J2935" i="2"/>
  <c r="K2935" i="2"/>
  <c r="J2949" i="2"/>
  <c r="K2949" i="2"/>
  <c r="J2947" i="2"/>
  <c r="K2947" i="2"/>
  <c r="J2955" i="2"/>
  <c r="K2955" i="2"/>
  <c r="J2953" i="2"/>
  <c r="K2953" i="2"/>
  <c r="J2941" i="2"/>
  <c r="K2941" i="2"/>
  <c r="J2939" i="2"/>
  <c r="K2939" i="2"/>
  <c r="R2954" i="2"/>
  <c r="S2954" i="2"/>
  <c r="R2940" i="2"/>
  <c r="S2940" i="2"/>
  <c r="N2938" i="2"/>
  <c r="Q2938" i="2"/>
  <c r="R2938" i="2"/>
  <c r="S2938" i="2"/>
  <c r="M2938" i="2"/>
  <c r="R2942" i="2"/>
  <c r="S2942" i="2"/>
  <c r="R2956" i="2"/>
  <c r="S2956" i="2"/>
  <c r="N2936" i="2"/>
  <c r="Q2936" i="2"/>
  <c r="R2936" i="2"/>
  <c r="S2936" i="2"/>
  <c r="M2936" i="2"/>
  <c r="R2920" i="2"/>
  <c r="S2920" i="2"/>
  <c r="R2926" i="2"/>
  <c r="S2926" i="2"/>
  <c r="R2919" i="2"/>
  <c r="S2919" i="2"/>
  <c r="R2921" i="2"/>
  <c r="S2921" i="2"/>
  <c r="R2927" i="2"/>
  <c r="S2927" i="2"/>
  <c r="R2923" i="2"/>
  <c r="S2923" i="2"/>
  <c r="R2929" i="2"/>
  <c r="S2929" i="2"/>
  <c r="R2917" i="2"/>
  <c r="S2917" i="2"/>
  <c r="R2915" i="2"/>
  <c r="S2915" i="2"/>
  <c r="J2978" i="2"/>
  <c r="K2978" i="2"/>
  <c r="J2964" i="2"/>
  <c r="K2964" i="2"/>
  <c r="J2974" i="2"/>
  <c r="K2974" i="2"/>
  <c r="J2962" i="2"/>
  <c r="K2962" i="2"/>
  <c r="J2966" i="2"/>
  <c r="K2966" i="2"/>
  <c r="J2980" i="2"/>
  <c r="K2980" i="2"/>
  <c r="J2972" i="2"/>
  <c r="K2972" i="2"/>
  <c r="J2960" i="2"/>
  <c r="K2960" i="2"/>
  <c r="R2932" i="2"/>
  <c r="S2932" i="2"/>
  <c r="E2958" i="2"/>
  <c r="F2958" i="2"/>
  <c r="G2958" i="2"/>
  <c r="H2958" i="2"/>
  <c r="I2958" i="2"/>
  <c r="O2934" i="2"/>
  <c r="P2934" i="2"/>
  <c r="L2934" i="2"/>
  <c r="D2982" i="2"/>
  <c r="B3006" i="2"/>
  <c r="N2910" i="2"/>
  <c r="Q2910" i="2"/>
  <c r="R2910" i="2"/>
  <c r="S2910" i="2"/>
  <c r="M2910" i="2"/>
  <c r="R2931" i="2"/>
  <c r="S2931" i="2"/>
  <c r="R2925" i="2"/>
  <c r="S2925" i="2"/>
  <c r="T2910" i="2"/>
  <c r="J2958" i="2"/>
  <c r="K2958" i="2"/>
  <c r="O2972" i="2"/>
  <c r="P2972" i="2"/>
  <c r="L2972" i="2"/>
  <c r="M2972" i="2"/>
  <c r="N2972" i="2"/>
  <c r="Q2972" i="2"/>
  <c r="O2966" i="2"/>
  <c r="P2966" i="2"/>
  <c r="L2966" i="2"/>
  <c r="O2974" i="2"/>
  <c r="P2974" i="2"/>
  <c r="L2974" i="2"/>
  <c r="M2974" i="2"/>
  <c r="N2974" i="2"/>
  <c r="Q2974" i="2"/>
  <c r="O2978" i="2"/>
  <c r="P2978" i="2"/>
  <c r="L2978" i="2"/>
  <c r="M2978" i="2"/>
  <c r="N2978" i="2"/>
  <c r="Q2978" i="2"/>
  <c r="O2939" i="2"/>
  <c r="P2939" i="2"/>
  <c r="L2939" i="2"/>
  <c r="O2953" i="2"/>
  <c r="P2953" i="2"/>
  <c r="L2953" i="2"/>
  <c r="M2953" i="2"/>
  <c r="N2953" i="2"/>
  <c r="Q2953" i="2"/>
  <c r="O2947" i="2"/>
  <c r="P2947" i="2"/>
  <c r="L2947" i="2"/>
  <c r="M2947" i="2"/>
  <c r="N2947" i="2"/>
  <c r="Q2947" i="2"/>
  <c r="O2935" i="2"/>
  <c r="P2935" i="2"/>
  <c r="L2935" i="2"/>
  <c r="O2937" i="2"/>
  <c r="P2937" i="2"/>
  <c r="L2937" i="2"/>
  <c r="O2943" i="2"/>
  <c r="P2943" i="2"/>
  <c r="L2943" i="2"/>
  <c r="D3032" i="2"/>
  <c r="B3056" i="2"/>
  <c r="D3042" i="2"/>
  <c r="B3066" i="2"/>
  <c r="D3044" i="2"/>
  <c r="B3068" i="2"/>
  <c r="I3028" i="2"/>
  <c r="E3028" i="2"/>
  <c r="F3028" i="2"/>
  <c r="G3028" i="2"/>
  <c r="H3028" i="2"/>
  <c r="D3038" i="2"/>
  <c r="B3062" i="2"/>
  <c r="D3048" i="2"/>
  <c r="B3072" i="2"/>
  <c r="I3010" i="2"/>
  <c r="E3010" i="2"/>
  <c r="F3010" i="2"/>
  <c r="G3010" i="2"/>
  <c r="H3010" i="2"/>
  <c r="I3022" i="2"/>
  <c r="E3022" i="2"/>
  <c r="F3022" i="2"/>
  <c r="G3022" i="2"/>
  <c r="H3022" i="2"/>
  <c r="E3005" i="2"/>
  <c r="F3005" i="2"/>
  <c r="G3005" i="2"/>
  <c r="H3005" i="2"/>
  <c r="I3005" i="2"/>
  <c r="J3005" i="2"/>
  <c r="K3005" i="2"/>
  <c r="I3012" i="2"/>
  <c r="E3012" i="2"/>
  <c r="F3012" i="2"/>
  <c r="G3012" i="2"/>
  <c r="H3012" i="2"/>
  <c r="I3026" i="2"/>
  <c r="E3026" i="2"/>
  <c r="F3026" i="2"/>
  <c r="G3026" i="2"/>
  <c r="H3026" i="2"/>
  <c r="D3040" i="2"/>
  <c r="B3064" i="2"/>
  <c r="R2933" i="2"/>
  <c r="S2933" i="2"/>
  <c r="I2987" i="2"/>
  <c r="E2987" i="2"/>
  <c r="F2987" i="2"/>
  <c r="G2987" i="2"/>
  <c r="H2987" i="2"/>
  <c r="I2989" i="2"/>
  <c r="E2989" i="2"/>
  <c r="F2989" i="2"/>
  <c r="G2989" i="2"/>
  <c r="H2989" i="2"/>
  <c r="I3001" i="2"/>
  <c r="E3001" i="2"/>
  <c r="F3001" i="2"/>
  <c r="G3001" i="2"/>
  <c r="H3001" i="2"/>
  <c r="I3003" i="2"/>
  <c r="E3003" i="2"/>
  <c r="F3003" i="2"/>
  <c r="G3003" i="2"/>
  <c r="H3003" i="2"/>
  <c r="I2995" i="2"/>
  <c r="E2995" i="2"/>
  <c r="F2995" i="2"/>
  <c r="G2995" i="2"/>
  <c r="H2995" i="2"/>
  <c r="I2997" i="2"/>
  <c r="E2997" i="2"/>
  <c r="F2997" i="2"/>
  <c r="G2997" i="2"/>
  <c r="H2997" i="2"/>
  <c r="E2983" i="2"/>
  <c r="F2983" i="2"/>
  <c r="G2983" i="2"/>
  <c r="H2983" i="2"/>
  <c r="I2983" i="2"/>
  <c r="I2999" i="2"/>
  <c r="E2999" i="2"/>
  <c r="F2999" i="2"/>
  <c r="G2999" i="2"/>
  <c r="H2999" i="2"/>
  <c r="I2985" i="2"/>
  <c r="E2985" i="2"/>
  <c r="F2985" i="2"/>
  <c r="G2985" i="2"/>
  <c r="H2985" i="2"/>
  <c r="I2993" i="2"/>
  <c r="E2993" i="2"/>
  <c r="F2993" i="2"/>
  <c r="G2993" i="2"/>
  <c r="H2993" i="2"/>
  <c r="I2991" i="2"/>
  <c r="E2991" i="2"/>
  <c r="F2991" i="2"/>
  <c r="G2991" i="2"/>
  <c r="H2991" i="2"/>
  <c r="J2963" i="2"/>
  <c r="K2963" i="2"/>
  <c r="J2965" i="2"/>
  <c r="K2965" i="2"/>
  <c r="J2977" i="2"/>
  <c r="K2977" i="2"/>
  <c r="J2971" i="2"/>
  <c r="K2971" i="2"/>
  <c r="J2973" i="2"/>
  <c r="K2973" i="2"/>
  <c r="J2959" i="2"/>
  <c r="K2959" i="2"/>
  <c r="J2961" i="2"/>
  <c r="K2961" i="2"/>
  <c r="J2969" i="2"/>
  <c r="K2969" i="2"/>
  <c r="J2967" i="2"/>
  <c r="K2967" i="2"/>
  <c r="R2976" i="2"/>
  <c r="S2976" i="2"/>
  <c r="R2957" i="2"/>
  <c r="S2957" i="2"/>
  <c r="J3000" i="2"/>
  <c r="K3000" i="2"/>
  <c r="J2986" i="2"/>
  <c r="K2986" i="2"/>
  <c r="J2988" i="2"/>
  <c r="K2988" i="2"/>
  <c r="J3002" i="2"/>
  <c r="K3002" i="2"/>
  <c r="J2992" i="2"/>
  <c r="K2992" i="2"/>
  <c r="R2952" i="2"/>
  <c r="S2952" i="2"/>
  <c r="O2960" i="2"/>
  <c r="P2960" i="2"/>
  <c r="L2960" i="2"/>
  <c r="O2980" i="2"/>
  <c r="P2980" i="2"/>
  <c r="L2980" i="2"/>
  <c r="M2980" i="2"/>
  <c r="N2980" i="2"/>
  <c r="Q2980" i="2"/>
  <c r="L2962" i="2"/>
  <c r="O2962" i="2"/>
  <c r="P2962" i="2"/>
  <c r="O2964" i="2"/>
  <c r="P2964" i="2"/>
  <c r="L2964" i="2"/>
  <c r="O2941" i="2"/>
  <c r="P2941" i="2"/>
  <c r="L2941" i="2"/>
  <c r="O2955" i="2"/>
  <c r="P2955" i="2"/>
  <c r="L2955" i="2"/>
  <c r="M2955" i="2"/>
  <c r="N2955" i="2"/>
  <c r="Q2955" i="2"/>
  <c r="O2949" i="2"/>
  <c r="P2949" i="2"/>
  <c r="L2949" i="2"/>
  <c r="M2949" i="2"/>
  <c r="N2949" i="2"/>
  <c r="Q2949" i="2"/>
  <c r="O2951" i="2"/>
  <c r="P2951" i="2"/>
  <c r="L2951" i="2"/>
  <c r="M2951" i="2"/>
  <c r="N2951" i="2"/>
  <c r="Q2951" i="2"/>
  <c r="O2945" i="2"/>
  <c r="P2945" i="2"/>
  <c r="L2945" i="2"/>
  <c r="E3008" i="2"/>
  <c r="F3008" i="2"/>
  <c r="G3008" i="2"/>
  <c r="H3008" i="2"/>
  <c r="I3008" i="2"/>
  <c r="I3018" i="2"/>
  <c r="E3018" i="2"/>
  <c r="F3018" i="2"/>
  <c r="G3018" i="2"/>
  <c r="H3018" i="2"/>
  <c r="I3020" i="2"/>
  <c r="E3020" i="2"/>
  <c r="F3020" i="2"/>
  <c r="G3020" i="2"/>
  <c r="H3020" i="2"/>
  <c r="D3052" i="2"/>
  <c r="B3076" i="2"/>
  <c r="I3014" i="2"/>
  <c r="E3014" i="2"/>
  <c r="F3014" i="2"/>
  <c r="G3014" i="2"/>
  <c r="H3014" i="2"/>
  <c r="E3024" i="2"/>
  <c r="F3024" i="2"/>
  <c r="G3024" i="2"/>
  <c r="H3024" i="2"/>
  <c r="I3024" i="2"/>
  <c r="D3034" i="2"/>
  <c r="B3058" i="2"/>
  <c r="D3046" i="2"/>
  <c r="B3070" i="2"/>
  <c r="D3029" i="2"/>
  <c r="B3053" i="2"/>
  <c r="D3036" i="2"/>
  <c r="B3060" i="2"/>
  <c r="D3050" i="2"/>
  <c r="B3074" i="2"/>
  <c r="E3016" i="2"/>
  <c r="F3016" i="2"/>
  <c r="G3016" i="2"/>
  <c r="H3016" i="2"/>
  <c r="I3016" i="2"/>
  <c r="N2946" i="2"/>
  <c r="Q2946" i="2"/>
  <c r="R2946" i="2"/>
  <c r="S2946" i="2"/>
  <c r="M2946" i="2"/>
  <c r="B3035" i="2"/>
  <c r="D3011" i="2"/>
  <c r="B3037" i="2"/>
  <c r="D3013" i="2"/>
  <c r="D3025" i="2"/>
  <c r="B3049" i="2"/>
  <c r="D3027" i="2"/>
  <c r="B3051" i="2"/>
  <c r="D3019" i="2"/>
  <c r="B3043" i="2"/>
  <c r="D3021" i="2"/>
  <c r="B3045" i="2"/>
  <c r="D3007" i="2"/>
  <c r="B3031" i="2"/>
  <c r="B3047" i="2"/>
  <c r="D3023" i="2"/>
  <c r="B3033" i="2"/>
  <c r="D3009" i="2"/>
  <c r="D3017" i="2"/>
  <c r="B3041" i="2"/>
  <c r="B3039" i="2"/>
  <c r="D3015" i="2"/>
  <c r="N2970" i="2"/>
  <c r="Q2970" i="2"/>
  <c r="R2970" i="2"/>
  <c r="S2970" i="2"/>
  <c r="M2970" i="2"/>
  <c r="N2968" i="2"/>
  <c r="Q2968" i="2"/>
  <c r="R2968" i="2"/>
  <c r="S2968" i="2"/>
  <c r="M2968" i="2"/>
  <c r="O2984" i="2"/>
  <c r="P2984" i="2"/>
  <c r="L2984" i="2"/>
  <c r="L2994" i="2"/>
  <c r="O2994" i="2"/>
  <c r="P2994" i="2"/>
  <c r="O2996" i="2"/>
  <c r="P2996" i="2"/>
  <c r="L2996" i="2"/>
  <c r="M2996" i="2"/>
  <c r="N2996" i="2"/>
  <c r="Q2996" i="2"/>
  <c r="O3004" i="2"/>
  <c r="P3004" i="2"/>
  <c r="L3004" i="2"/>
  <c r="M3004" i="2"/>
  <c r="N3004" i="2"/>
  <c r="Q3004" i="2"/>
  <c r="O2990" i="2"/>
  <c r="P2990" i="2"/>
  <c r="L2990" i="2"/>
  <c r="L2998" i="2"/>
  <c r="M2998" i="2"/>
  <c r="N2998" i="2"/>
  <c r="Q2998" i="2"/>
  <c r="O2998" i="2"/>
  <c r="P2998" i="2"/>
  <c r="O2981" i="2"/>
  <c r="P2981" i="2"/>
  <c r="L2981" i="2"/>
  <c r="M2981" i="2"/>
  <c r="N2981" i="2"/>
  <c r="Q2981" i="2"/>
  <c r="N2913" i="2"/>
  <c r="Q2913" i="2"/>
  <c r="R2913" i="2"/>
  <c r="S2913" i="2"/>
  <c r="M2913" i="2"/>
  <c r="N2944" i="2"/>
  <c r="Q2944" i="2"/>
  <c r="R2944" i="2"/>
  <c r="S2944" i="2"/>
  <c r="M2944" i="2"/>
  <c r="J2979" i="2"/>
  <c r="K2979" i="2"/>
  <c r="J2975" i="2"/>
  <c r="K2975" i="2"/>
  <c r="D3006" i="2"/>
  <c r="B3030" i="2"/>
  <c r="N2934" i="2"/>
  <c r="Q2934" i="2"/>
  <c r="M2934" i="2"/>
  <c r="O2958" i="2"/>
  <c r="P2958" i="2"/>
  <c r="L2958" i="2"/>
  <c r="E2982" i="2"/>
  <c r="F2982" i="2"/>
  <c r="G2982" i="2"/>
  <c r="H2982" i="2"/>
  <c r="I2982" i="2"/>
  <c r="R2934" i="2"/>
  <c r="S2934" i="2"/>
  <c r="J3014" i="2"/>
  <c r="K3014" i="2"/>
  <c r="J3020" i="2"/>
  <c r="K3020" i="2"/>
  <c r="J3018" i="2"/>
  <c r="K3018" i="2"/>
  <c r="J2983" i="2"/>
  <c r="K2983" i="2"/>
  <c r="R2981" i="2"/>
  <c r="S2981" i="2"/>
  <c r="R3004" i="2"/>
  <c r="S3004" i="2"/>
  <c r="R2996" i="2"/>
  <c r="S2996" i="2"/>
  <c r="R2951" i="2"/>
  <c r="S2951" i="2"/>
  <c r="R2949" i="2"/>
  <c r="S2949" i="2"/>
  <c r="R2955" i="2"/>
  <c r="S2955" i="2"/>
  <c r="R2980" i="2"/>
  <c r="S2980" i="2"/>
  <c r="J2982" i="2"/>
  <c r="K2982" i="2"/>
  <c r="O2975" i="2"/>
  <c r="P2975" i="2"/>
  <c r="L2975" i="2"/>
  <c r="M2975" i="2"/>
  <c r="N2975" i="2"/>
  <c r="Q2975" i="2"/>
  <c r="R2998" i="2"/>
  <c r="S2998" i="2"/>
  <c r="M2990" i="2"/>
  <c r="N2990" i="2"/>
  <c r="Q2990" i="2"/>
  <c r="N2984" i="2"/>
  <c r="Q2984" i="2"/>
  <c r="M2984" i="2"/>
  <c r="E3015" i="2"/>
  <c r="F3015" i="2"/>
  <c r="G3015" i="2"/>
  <c r="H3015" i="2"/>
  <c r="I3015" i="2"/>
  <c r="D3041" i="2"/>
  <c r="B3065" i="2"/>
  <c r="E3009" i="2"/>
  <c r="F3009" i="2"/>
  <c r="G3009" i="2"/>
  <c r="H3009" i="2"/>
  <c r="I3009" i="2"/>
  <c r="E3023" i="2"/>
  <c r="F3023" i="2"/>
  <c r="G3023" i="2"/>
  <c r="H3023" i="2"/>
  <c r="I3023" i="2"/>
  <c r="D3031" i="2"/>
  <c r="B3055" i="2"/>
  <c r="D3045" i="2"/>
  <c r="B3069" i="2"/>
  <c r="D3043" i="2"/>
  <c r="B3067" i="2"/>
  <c r="D3051" i="2"/>
  <c r="B3075" i="2"/>
  <c r="D3049" i="2"/>
  <c r="B3073" i="2"/>
  <c r="E3013" i="2"/>
  <c r="F3013" i="2"/>
  <c r="G3013" i="2"/>
  <c r="H3013" i="2"/>
  <c r="I3013" i="2"/>
  <c r="E3011" i="2"/>
  <c r="F3011" i="2"/>
  <c r="G3011" i="2"/>
  <c r="H3011" i="2"/>
  <c r="I3011" i="2"/>
  <c r="J3016" i="2"/>
  <c r="K3016" i="2"/>
  <c r="D3074" i="2"/>
  <c r="B3098" i="2"/>
  <c r="D3060" i="2"/>
  <c r="B3084" i="2"/>
  <c r="D3053" i="2"/>
  <c r="B3077" i="2"/>
  <c r="D3070" i="2"/>
  <c r="B3094" i="2"/>
  <c r="D3058" i="2"/>
  <c r="B3082" i="2"/>
  <c r="J3024" i="2"/>
  <c r="K3024" i="2"/>
  <c r="D3076" i="2"/>
  <c r="B3100" i="2"/>
  <c r="J3008" i="2"/>
  <c r="K3008" i="2"/>
  <c r="M2945" i="2"/>
  <c r="N2945" i="2"/>
  <c r="Q2945" i="2"/>
  <c r="M2941" i="2"/>
  <c r="N2941" i="2"/>
  <c r="Q2941" i="2"/>
  <c r="N2964" i="2"/>
  <c r="Q2964" i="2"/>
  <c r="M2964" i="2"/>
  <c r="N2960" i="2"/>
  <c r="Q2960" i="2"/>
  <c r="M2960" i="2"/>
  <c r="L3002" i="2"/>
  <c r="M3002" i="2"/>
  <c r="N3002" i="2"/>
  <c r="Q3002" i="2"/>
  <c r="O3002" i="2"/>
  <c r="P3002" i="2"/>
  <c r="L2986" i="2"/>
  <c r="O2986" i="2"/>
  <c r="P2986" i="2"/>
  <c r="O2967" i="2"/>
  <c r="P2967" i="2"/>
  <c r="L2967" i="2"/>
  <c r="O2961" i="2"/>
  <c r="P2961" i="2"/>
  <c r="L2961" i="2"/>
  <c r="O2973" i="2"/>
  <c r="P2973" i="2"/>
  <c r="L2973" i="2"/>
  <c r="M2973" i="2"/>
  <c r="N2973" i="2"/>
  <c r="Q2973" i="2"/>
  <c r="O2977" i="2"/>
  <c r="P2977" i="2"/>
  <c r="L2977" i="2"/>
  <c r="M2977" i="2"/>
  <c r="N2977" i="2"/>
  <c r="Q2977" i="2"/>
  <c r="O2963" i="2"/>
  <c r="P2963" i="2"/>
  <c r="L2963" i="2"/>
  <c r="J2991" i="2"/>
  <c r="K2991" i="2"/>
  <c r="J2993" i="2"/>
  <c r="K2993" i="2"/>
  <c r="J2985" i="2"/>
  <c r="K2985" i="2"/>
  <c r="J2999" i="2"/>
  <c r="K2999" i="2"/>
  <c r="J2997" i="2"/>
  <c r="K2997" i="2"/>
  <c r="J2995" i="2"/>
  <c r="K2995" i="2"/>
  <c r="J3003" i="2"/>
  <c r="K3003" i="2"/>
  <c r="J3001" i="2"/>
  <c r="K3001" i="2"/>
  <c r="J2989" i="2"/>
  <c r="K2989" i="2"/>
  <c r="J2987" i="2"/>
  <c r="K2987" i="2"/>
  <c r="I3040" i="2"/>
  <c r="E3040" i="2"/>
  <c r="F3040" i="2"/>
  <c r="G3040" i="2"/>
  <c r="H3040" i="2"/>
  <c r="J3026" i="2"/>
  <c r="K3026" i="2"/>
  <c r="J3012" i="2"/>
  <c r="K3012" i="2"/>
  <c r="J3022" i="2"/>
  <c r="K3022" i="2"/>
  <c r="J3010" i="2"/>
  <c r="K3010" i="2"/>
  <c r="I3048" i="2"/>
  <c r="E3048" i="2"/>
  <c r="F3048" i="2"/>
  <c r="G3048" i="2"/>
  <c r="H3048" i="2"/>
  <c r="E3038" i="2"/>
  <c r="F3038" i="2"/>
  <c r="G3038" i="2"/>
  <c r="H3038" i="2"/>
  <c r="I3038" i="2"/>
  <c r="J3028" i="2"/>
  <c r="K3028" i="2"/>
  <c r="E3044" i="2"/>
  <c r="F3044" i="2"/>
  <c r="G3044" i="2"/>
  <c r="H3044" i="2"/>
  <c r="I3044" i="2"/>
  <c r="E3042" i="2"/>
  <c r="F3042" i="2"/>
  <c r="G3042" i="2"/>
  <c r="H3042" i="2"/>
  <c r="I3042" i="2"/>
  <c r="I3032" i="2"/>
  <c r="E3032" i="2"/>
  <c r="F3032" i="2"/>
  <c r="G3032" i="2"/>
  <c r="H3032" i="2"/>
  <c r="R2947" i="2"/>
  <c r="S2947" i="2"/>
  <c r="R2953" i="2"/>
  <c r="S2953" i="2"/>
  <c r="R2978" i="2"/>
  <c r="S2978" i="2"/>
  <c r="R2974" i="2"/>
  <c r="S2974" i="2"/>
  <c r="R2972" i="2"/>
  <c r="S2972" i="2"/>
  <c r="O2979" i="2"/>
  <c r="P2979" i="2"/>
  <c r="L2979" i="2"/>
  <c r="M2979" i="2"/>
  <c r="N2979" i="2"/>
  <c r="Q2979" i="2"/>
  <c r="R2990" i="2"/>
  <c r="S2990" i="2"/>
  <c r="M2994" i="2"/>
  <c r="N2994" i="2"/>
  <c r="Q2994" i="2"/>
  <c r="R2994" i="2"/>
  <c r="S2994" i="2"/>
  <c r="R2984" i="2"/>
  <c r="S2984" i="2"/>
  <c r="D3039" i="2"/>
  <c r="B3063" i="2"/>
  <c r="E3017" i="2"/>
  <c r="F3017" i="2"/>
  <c r="G3017" i="2"/>
  <c r="H3017" i="2"/>
  <c r="I3017" i="2"/>
  <c r="J3017" i="2"/>
  <c r="K3017" i="2"/>
  <c r="D3033" i="2"/>
  <c r="B3057" i="2"/>
  <c r="D3047" i="2"/>
  <c r="B3071" i="2"/>
  <c r="E3007" i="2"/>
  <c r="F3007" i="2"/>
  <c r="G3007" i="2"/>
  <c r="H3007" i="2"/>
  <c r="I3007" i="2"/>
  <c r="J3007" i="2"/>
  <c r="K3007" i="2"/>
  <c r="E3021" i="2"/>
  <c r="F3021" i="2"/>
  <c r="G3021" i="2"/>
  <c r="H3021" i="2"/>
  <c r="I3021" i="2"/>
  <c r="J3021" i="2"/>
  <c r="K3021" i="2"/>
  <c r="E3019" i="2"/>
  <c r="F3019" i="2"/>
  <c r="G3019" i="2"/>
  <c r="H3019" i="2"/>
  <c r="I3019" i="2"/>
  <c r="J3019" i="2"/>
  <c r="K3019" i="2"/>
  <c r="E3027" i="2"/>
  <c r="F3027" i="2"/>
  <c r="G3027" i="2"/>
  <c r="H3027" i="2"/>
  <c r="I3027" i="2"/>
  <c r="J3027" i="2"/>
  <c r="K3027" i="2"/>
  <c r="E3025" i="2"/>
  <c r="F3025" i="2"/>
  <c r="G3025" i="2"/>
  <c r="H3025" i="2"/>
  <c r="I3025" i="2"/>
  <c r="J3025" i="2"/>
  <c r="K3025" i="2"/>
  <c r="D3037" i="2"/>
  <c r="B3061" i="2"/>
  <c r="D3035" i="2"/>
  <c r="B3059" i="2"/>
  <c r="E3050" i="2"/>
  <c r="F3050" i="2"/>
  <c r="G3050" i="2"/>
  <c r="H3050" i="2"/>
  <c r="I3050" i="2"/>
  <c r="J3050" i="2"/>
  <c r="K3050" i="2"/>
  <c r="E3036" i="2"/>
  <c r="F3036" i="2"/>
  <c r="G3036" i="2"/>
  <c r="H3036" i="2"/>
  <c r="I3036" i="2"/>
  <c r="J3036" i="2"/>
  <c r="K3036" i="2"/>
  <c r="I3029" i="2"/>
  <c r="E3029" i="2"/>
  <c r="F3029" i="2"/>
  <c r="G3029" i="2"/>
  <c r="H3029" i="2"/>
  <c r="E3046" i="2"/>
  <c r="F3046" i="2"/>
  <c r="G3046" i="2"/>
  <c r="H3046" i="2"/>
  <c r="I3046" i="2"/>
  <c r="J3046" i="2"/>
  <c r="K3046" i="2"/>
  <c r="E3034" i="2"/>
  <c r="F3034" i="2"/>
  <c r="G3034" i="2"/>
  <c r="H3034" i="2"/>
  <c r="I3034" i="2"/>
  <c r="J3034" i="2"/>
  <c r="K3034" i="2"/>
  <c r="L3014" i="2"/>
  <c r="O3014" i="2"/>
  <c r="P3014" i="2"/>
  <c r="E3052" i="2"/>
  <c r="F3052" i="2"/>
  <c r="G3052" i="2"/>
  <c r="H3052" i="2"/>
  <c r="I3052" i="2"/>
  <c r="J3052" i="2"/>
  <c r="K3052" i="2"/>
  <c r="L3020" i="2"/>
  <c r="M3020" i="2"/>
  <c r="N3020" i="2"/>
  <c r="Q3020" i="2"/>
  <c r="O3020" i="2"/>
  <c r="P3020" i="2"/>
  <c r="L3018" i="2"/>
  <c r="O3018" i="2"/>
  <c r="P3018" i="2"/>
  <c r="R2945" i="2"/>
  <c r="S2945" i="2"/>
  <c r="R2941" i="2"/>
  <c r="S2941" i="2"/>
  <c r="R2964" i="2"/>
  <c r="S2964" i="2"/>
  <c r="N2962" i="2"/>
  <c r="Q2962" i="2"/>
  <c r="R2962" i="2"/>
  <c r="S2962" i="2"/>
  <c r="M2962" i="2"/>
  <c r="R2960" i="2"/>
  <c r="S2960" i="2"/>
  <c r="O2992" i="2"/>
  <c r="P2992" i="2"/>
  <c r="L2992" i="2"/>
  <c r="L2988" i="2"/>
  <c r="O2988" i="2"/>
  <c r="P2988" i="2"/>
  <c r="O3000" i="2"/>
  <c r="P3000" i="2"/>
  <c r="L3000" i="2"/>
  <c r="M3000" i="2"/>
  <c r="N3000" i="2"/>
  <c r="Q3000" i="2"/>
  <c r="O2969" i="2"/>
  <c r="P2969" i="2"/>
  <c r="L2969" i="2"/>
  <c r="O2959" i="2"/>
  <c r="P2959" i="2"/>
  <c r="L2959" i="2"/>
  <c r="O2971" i="2"/>
  <c r="P2971" i="2"/>
  <c r="L2971" i="2"/>
  <c r="M2971" i="2"/>
  <c r="N2971" i="2"/>
  <c r="Q2971" i="2"/>
  <c r="O2965" i="2"/>
  <c r="P2965" i="2"/>
  <c r="L2965" i="2"/>
  <c r="O2983" i="2"/>
  <c r="P2983" i="2"/>
  <c r="L2983" i="2"/>
  <c r="D3064" i="2"/>
  <c r="B3088" i="2"/>
  <c r="O3005" i="2"/>
  <c r="P3005" i="2"/>
  <c r="L3005" i="2"/>
  <c r="M3005" i="2"/>
  <c r="N3005" i="2"/>
  <c r="Q3005" i="2"/>
  <c r="D3072" i="2"/>
  <c r="B3096" i="2"/>
  <c r="D3062" i="2"/>
  <c r="B3086" i="2"/>
  <c r="D3068" i="2"/>
  <c r="B3092" i="2"/>
  <c r="D3066" i="2"/>
  <c r="B3090" i="2"/>
  <c r="D3056" i="2"/>
  <c r="B3080" i="2"/>
  <c r="N2943" i="2"/>
  <c r="Q2943" i="2"/>
  <c r="R2943" i="2"/>
  <c r="S2943" i="2"/>
  <c r="M2943" i="2"/>
  <c r="N2937" i="2"/>
  <c r="Q2937" i="2"/>
  <c r="R2937" i="2"/>
  <c r="S2937" i="2"/>
  <c r="M2937" i="2"/>
  <c r="N2935" i="2"/>
  <c r="Q2935" i="2"/>
  <c r="R2935" i="2"/>
  <c r="S2935" i="2"/>
  <c r="M2935" i="2"/>
  <c r="M2939" i="2"/>
  <c r="N2939" i="2"/>
  <c r="Q2939" i="2"/>
  <c r="R2939" i="2"/>
  <c r="S2939" i="2"/>
  <c r="N2966" i="2"/>
  <c r="Q2966" i="2"/>
  <c r="R2966" i="2"/>
  <c r="S2966" i="2"/>
  <c r="M2966" i="2"/>
  <c r="O2982" i="2"/>
  <c r="P2982" i="2"/>
  <c r="L2982" i="2"/>
  <c r="N2958" i="2"/>
  <c r="Q2958" i="2"/>
  <c r="R2958" i="2"/>
  <c r="S2958" i="2"/>
  <c r="M2958" i="2"/>
  <c r="D3030" i="2"/>
  <c r="B3054" i="2"/>
  <c r="E3006" i="2"/>
  <c r="F3006" i="2"/>
  <c r="G3006" i="2"/>
  <c r="H3006" i="2"/>
  <c r="I3006" i="2"/>
  <c r="J3042" i="2"/>
  <c r="K3042" i="2"/>
  <c r="J3044" i="2"/>
  <c r="K3044" i="2"/>
  <c r="J3048" i="2"/>
  <c r="K3048" i="2"/>
  <c r="J3040" i="2"/>
  <c r="K3040" i="2"/>
  <c r="T2934" i="2"/>
  <c r="R2973" i="2"/>
  <c r="S2973" i="2"/>
  <c r="R3020" i="2"/>
  <c r="S3020" i="2"/>
  <c r="R2977" i="2"/>
  <c r="S2977" i="2"/>
  <c r="E3056" i="2"/>
  <c r="F3056" i="2"/>
  <c r="G3056" i="2"/>
  <c r="H3056" i="2"/>
  <c r="I3056" i="2"/>
  <c r="I3066" i="2"/>
  <c r="E3066" i="2"/>
  <c r="F3066" i="2"/>
  <c r="G3066" i="2"/>
  <c r="H3066" i="2"/>
  <c r="I3068" i="2"/>
  <c r="E3068" i="2"/>
  <c r="F3068" i="2"/>
  <c r="G3068" i="2"/>
  <c r="H3068" i="2"/>
  <c r="E3062" i="2"/>
  <c r="F3062" i="2"/>
  <c r="G3062" i="2"/>
  <c r="H3062" i="2"/>
  <c r="I3062" i="2"/>
  <c r="J3062" i="2"/>
  <c r="K3062" i="2"/>
  <c r="E3072" i="2"/>
  <c r="F3072" i="2"/>
  <c r="G3072" i="2"/>
  <c r="H3072" i="2"/>
  <c r="I3072" i="2"/>
  <c r="J3072" i="2"/>
  <c r="K3072" i="2"/>
  <c r="R3005" i="2"/>
  <c r="S3005" i="2"/>
  <c r="E3064" i="2"/>
  <c r="F3064" i="2"/>
  <c r="G3064" i="2"/>
  <c r="H3064" i="2"/>
  <c r="I3064" i="2"/>
  <c r="R2971" i="2"/>
  <c r="S2971" i="2"/>
  <c r="R3000" i="2"/>
  <c r="S3000" i="2"/>
  <c r="M2988" i="2"/>
  <c r="N2988" i="2"/>
  <c r="Q2988" i="2"/>
  <c r="R2988" i="2"/>
  <c r="S2988" i="2"/>
  <c r="M3018" i="2"/>
  <c r="N3018" i="2"/>
  <c r="Q3018" i="2"/>
  <c r="R3018" i="2"/>
  <c r="S3018" i="2"/>
  <c r="M3014" i="2"/>
  <c r="N3014" i="2"/>
  <c r="Q3014" i="2"/>
  <c r="R3014" i="2"/>
  <c r="S3014" i="2"/>
  <c r="J3029" i="2"/>
  <c r="K3029" i="2"/>
  <c r="I3035" i="2"/>
  <c r="E3035" i="2"/>
  <c r="F3035" i="2"/>
  <c r="G3035" i="2"/>
  <c r="H3035" i="2"/>
  <c r="J3035" i="2"/>
  <c r="K3035" i="2"/>
  <c r="I3037" i="2"/>
  <c r="E3037" i="2"/>
  <c r="F3037" i="2"/>
  <c r="G3037" i="2"/>
  <c r="H3037" i="2"/>
  <c r="J3037" i="2"/>
  <c r="K3037" i="2"/>
  <c r="I3047" i="2"/>
  <c r="E3047" i="2"/>
  <c r="F3047" i="2"/>
  <c r="G3047" i="2"/>
  <c r="H3047" i="2"/>
  <c r="J3047" i="2"/>
  <c r="K3047" i="2"/>
  <c r="I3033" i="2"/>
  <c r="E3033" i="2"/>
  <c r="F3033" i="2"/>
  <c r="G3033" i="2"/>
  <c r="H3033" i="2"/>
  <c r="J3033" i="2"/>
  <c r="K3033" i="2"/>
  <c r="I3039" i="2"/>
  <c r="E3039" i="2"/>
  <c r="F3039" i="2"/>
  <c r="G3039" i="2"/>
  <c r="H3039" i="2"/>
  <c r="J3039" i="2"/>
  <c r="K3039" i="2"/>
  <c r="R2979" i="2"/>
  <c r="S2979" i="2"/>
  <c r="J3032" i="2"/>
  <c r="K3032" i="2"/>
  <c r="J3038" i="2"/>
  <c r="K3038" i="2"/>
  <c r="L3010" i="2"/>
  <c r="O3010" i="2"/>
  <c r="P3010" i="2"/>
  <c r="L3012" i="2"/>
  <c r="O3012" i="2"/>
  <c r="P3012" i="2"/>
  <c r="O2987" i="2"/>
  <c r="P2987" i="2"/>
  <c r="L2987" i="2"/>
  <c r="O3001" i="2"/>
  <c r="P3001" i="2"/>
  <c r="L3001" i="2"/>
  <c r="M3001" i="2"/>
  <c r="N3001" i="2"/>
  <c r="Q3001" i="2"/>
  <c r="O2995" i="2"/>
  <c r="P2995" i="2"/>
  <c r="L2995" i="2"/>
  <c r="M2995" i="2"/>
  <c r="N2995" i="2"/>
  <c r="Q2995" i="2"/>
  <c r="O2999" i="2"/>
  <c r="P2999" i="2"/>
  <c r="L2999" i="2"/>
  <c r="M2999" i="2"/>
  <c r="N2999" i="2"/>
  <c r="Q2999" i="2"/>
  <c r="O2993" i="2"/>
  <c r="P2993" i="2"/>
  <c r="L2993" i="2"/>
  <c r="N2963" i="2"/>
  <c r="Q2963" i="2"/>
  <c r="M2963" i="2"/>
  <c r="N2961" i="2"/>
  <c r="Q2961" i="2"/>
  <c r="M2961" i="2"/>
  <c r="N2967" i="2"/>
  <c r="Q2967" i="2"/>
  <c r="M2967" i="2"/>
  <c r="R3002" i="2"/>
  <c r="S3002" i="2"/>
  <c r="B3124" i="2"/>
  <c r="D3100" i="2"/>
  <c r="O3024" i="2"/>
  <c r="P3024" i="2"/>
  <c r="L3024" i="2"/>
  <c r="M3024" i="2"/>
  <c r="N3024" i="2"/>
  <c r="Q3024" i="2"/>
  <c r="R3024" i="2"/>
  <c r="S3024" i="2"/>
  <c r="I3058" i="2"/>
  <c r="E3058" i="2"/>
  <c r="F3058" i="2"/>
  <c r="G3058" i="2"/>
  <c r="H3058" i="2"/>
  <c r="J3058" i="2"/>
  <c r="K3058" i="2"/>
  <c r="E3070" i="2"/>
  <c r="F3070" i="2"/>
  <c r="G3070" i="2"/>
  <c r="H3070" i="2"/>
  <c r="I3070" i="2"/>
  <c r="E3053" i="2"/>
  <c r="F3053" i="2"/>
  <c r="G3053" i="2"/>
  <c r="H3053" i="2"/>
  <c r="I3053" i="2"/>
  <c r="I3060" i="2"/>
  <c r="E3060" i="2"/>
  <c r="F3060" i="2"/>
  <c r="G3060" i="2"/>
  <c r="H3060" i="2"/>
  <c r="J3060" i="2"/>
  <c r="K3060" i="2"/>
  <c r="I3074" i="2"/>
  <c r="E3074" i="2"/>
  <c r="F3074" i="2"/>
  <c r="G3074" i="2"/>
  <c r="H3074" i="2"/>
  <c r="J3074" i="2"/>
  <c r="K3074" i="2"/>
  <c r="J3011" i="2"/>
  <c r="K3011" i="2"/>
  <c r="J3013" i="2"/>
  <c r="K3013" i="2"/>
  <c r="D3073" i="2"/>
  <c r="B3097" i="2"/>
  <c r="D3075" i="2"/>
  <c r="B3099" i="2"/>
  <c r="D3067" i="2"/>
  <c r="B3091" i="2"/>
  <c r="D3069" i="2"/>
  <c r="B3093" i="2"/>
  <c r="D3055" i="2"/>
  <c r="B3079" i="2"/>
  <c r="J3023" i="2"/>
  <c r="K3023" i="2"/>
  <c r="J3009" i="2"/>
  <c r="K3009" i="2"/>
  <c r="D3065" i="2"/>
  <c r="B3089" i="2"/>
  <c r="J3015" i="2"/>
  <c r="K3015" i="2"/>
  <c r="R2975" i="2"/>
  <c r="S2975" i="2"/>
  <c r="B3104" i="2"/>
  <c r="D3080" i="2"/>
  <c r="B3114" i="2"/>
  <c r="D3090" i="2"/>
  <c r="B3116" i="2"/>
  <c r="D3092" i="2"/>
  <c r="B3110" i="2"/>
  <c r="D3086" i="2"/>
  <c r="B3120" i="2"/>
  <c r="D3096" i="2"/>
  <c r="B3112" i="2"/>
  <c r="D3088" i="2"/>
  <c r="N2983" i="2"/>
  <c r="Q2983" i="2"/>
  <c r="R2983" i="2"/>
  <c r="S2983" i="2"/>
  <c r="M2983" i="2"/>
  <c r="N2965" i="2"/>
  <c r="Q2965" i="2"/>
  <c r="R2965" i="2"/>
  <c r="S2965" i="2"/>
  <c r="M2965" i="2"/>
  <c r="N2959" i="2"/>
  <c r="Q2959" i="2"/>
  <c r="R2959" i="2"/>
  <c r="S2959" i="2"/>
  <c r="M2959" i="2"/>
  <c r="N2969" i="2"/>
  <c r="Q2969" i="2"/>
  <c r="R2969" i="2"/>
  <c r="S2969" i="2"/>
  <c r="M2969" i="2"/>
  <c r="N2992" i="2"/>
  <c r="Q2992" i="2"/>
  <c r="R2992" i="2"/>
  <c r="S2992" i="2"/>
  <c r="M2992" i="2"/>
  <c r="O3052" i="2"/>
  <c r="P3052" i="2"/>
  <c r="L3052" i="2"/>
  <c r="M3052" i="2"/>
  <c r="N3052" i="2"/>
  <c r="Q3052" i="2"/>
  <c r="R3052" i="2"/>
  <c r="S3052" i="2"/>
  <c r="L3034" i="2"/>
  <c r="O3034" i="2"/>
  <c r="P3034" i="2"/>
  <c r="L3046" i="2"/>
  <c r="M3046" i="2"/>
  <c r="N3046" i="2"/>
  <c r="Q3046" i="2"/>
  <c r="O3046" i="2"/>
  <c r="P3046" i="2"/>
  <c r="O3036" i="2"/>
  <c r="P3036" i="2"/>
  <c r="L3036" i="2"/>
  <c r="L3050" i="2"/>
  <c r="M3050" i="2"/>
  <c r="N3050" i="2"/>
  <c r="Q3050" i="2"/>
  <c r="O3050" i="2"/>
  <c r="P3050" i="2"/>
  <c r="D3059" i="2"/>
  <c r="B3083" i="2"/>
  <c r="D3061" i="2"/>
  <c r="B3085" i="2"/>
  <c r="O3025" i="2"/>
  <c r="P3025" i="2"/>
  <c r="L3025" i="2"/>
  <c r="M3025" i="2"/>
  <c r="N3025" i="2"/>
  <c r="Q3025" i="2"/>
  <c r="R3025" i="2"/>
  <c r="S3025" i="2"/>
  <c r="O3027" i="2"/>
  <c r="P3027" i="2"/>
  <c r="L3027" i="2"/>
  <c r="M3027" i="2"/>
  <c r="N3027" i="2"/>
  <c r="Q3027" i="2"/>
  <c r="R3027" i="2"/>
  <c r="S3027" i="2"/>
  <c r="O3019" i="2"/>
  <c r="P3019" i="2"/>
  <c r="L3019" i="2"/>
  <c r="M3019" i="2"/>
  <c r="N3019" i="2"/>
  <c r="Q3019" i="2"/>
  <c r="R3019" i="2"/>
  <c r="S3019" i="2"/>
  <c r="O3021" i="2"/>
  <c r="P3021" i="2"/>
  <c r="L3021" i="2"/>
  <c r="M3021" i="2"/>
  <c r="N3021" i="2"/>
  <c r="Q3021" i="2"/>
  <c r="R3021" i="2"/>
  <c r="S3021" i="2"/>
  <c r="O3007" i="2"/>
  <c r="P3007" i="2"/>
  <c r="L3007" i="2"/>
  <c r="D3071" i="2"/>
  <c r="B3095" i="2"/>
  <c r="D3057" i="2"/>
  <c r="B3081" i="2"/>
  <c r="O3017" i="2"/>
  <c r="P3017" i="2"/>
  <c r="L3017" i="2"/>
  <c r="D3063" i="2"/>
  <c r="B3087" i="2"/>
  <c r="L3042" i="2"/>
  <c r="O3042" i="2"/>
  <c r="P3042" i="2"/>
  <c r="L3044" i="2"/>
  <c r="M3044" i="2"/>
  <c r="N3044" i="2"/>
  <c r="Q3044" i="2"/>
  <c r="O3044" i="2"/>
  <c r="P3044" i="2"/>
  <c r="L3028" i="2"/>
  <c r="M3028" i="2"/>
  <c r="N3028" i="2"/>
  <c r="Q3028" i="2"/>
  <c r="O3028" i="2"/>
  <c r="P3028" i="2"/>
  <c r="L3048" i="2"/>
  <c r="M3048" i="2"/>
  <c r="N3048" i="2"/>
  <c r="Q3048" i="2"/>
  <c r="O3048" i="2"/>
  <c r="P3048" i="2"/>
  <c r="L3022" i="2"/>
  <c r="M3022" i="2"/>
  <c r="N3022" i="2"/>
  <c r="Q3022" i="2"/>
  <c r="O3022" i="2"/>
  <c r="P3022" i="2"/>
  <c r="L3026" i="2"/>
  <c r="M3026" i="2"/>
  <c r="N3026" i="2"/>
  <c r="Q3026" i="2"/>
  <c r="O3026" i="2"/>
  <c r="P3026" i="2"/>
  <c r="L3040" i="2"/>
  <c r="O3040" i="2"/>
  <c r="P3040" i="2"/>
  <c r="O2989" i="2"/>
  <c r="P2989" i="2"/>
  <c r="L2989" i="2"/>
  <c r="O3003" i="2"/>
  <c r="P3003" i="2"/>
  <c r="L3003" i="2"/>
  <c r="M3003" i="2"/>
  <c r="N3003" i="2"/>
  <c r="Q3003" i="2"/>
  <c r="R3003" i="2"/>
  <c r="S3003" i="2"/>
  <c r="O2997" i="2"/>
  <c r="P2997" i="2"/>
  <c r="L2997" i="2"/>
  <c r="M2997" i="2"/>
  <c r="N2997" i="2"/>
  <c r="Q2997" i="2"/>
  <c r="R2997" i="2"/>
  <c r="S2997" i="2"/>
  <c r="O2985" i="2"/>
  <c r="P2985" i="2"/>
  <c r="L2985" i="2"/>
  <c r="O2991" i="2"/>
  <c r="P2991" i="2"/>
  <c r="L2991" i="2"/>
  <c r="R2963" i="2"/>
  <c r="S2963" i="2"/>
  <c r="R2961" i="2"/>
  <c r="S2961" i="2"/>
  <c r="R2967" i="2"/>
  <c r="S2967" i="2"/>
  <c r="M2986" i="2"/>
  <c r="N2986" i="2"/>
  <c r="Q2986" i="2"/>
  <c r="R2986" i="2"/>
  <c r="S2986" i="2"/>
  <c r="O3008" i="2"/>
  <c r="P3008" i="2"/>
  <c r="L3008" i="2"/>
  <c r="I3076" i="2"/>
  <c r="E3076" i="2"/>
  <c r="F3076" i="2"/>
  <c r="G3076" i="2"/>
  <c r="H3076" i="2"/>
  <c r="B3106" i="2"/>
  <c r="D3082" i="2"/>
  <c r="B3118" i="2"/>
  <c r="D3094" i="2"/>
  <c r="B3101" i="2"/>
  <c r="D3077" i="2"/>
  <c r="B3108" i="2"/>
  <c r="D3084" i="2"/>
  <c r="B3122" i="2"/>
  <c r="D3098" i="2"/>
  <c r="O3016" i="2"/>
  <c r="P3016" i="2"/>
  <c r="L3016" i="2"/>
  <c r="I3049" i="2"/>
  <c r="E3049" i="2"/>
  <c r="F3049" i="2"/>
  <c r="G3049" i="2"/>
  <c r="H3049" i="2"/>
  <c r="I3051" i="2"/>
  <c r="E3051" i="2"/>
  <c r="F3051" i="2"/>
  <c r="G3051" i="2"/>
  <c r="H3051" i="2"/>
  <c r="I3043" i="2"/>
  <c r="E3043" i="2"/>
  <c r="F3043" i="2"/>
  <c r="G3043" i="2"/>
  <c r="H3043" i="2"/>
  <c r="I3045" i="2"/>
  <c r="E3045" i="2"/>
  <c r="F3045" i="2"/>
  <c r="G3045" i="2"/>
  <c r="H3045" i="2"/>
  <c r="I3031" i="2"/>
  <c r="E3031" i="2"/>
  <c r="F3031" i="2"/>
  <c r="G3031" i="2"/>
  <c r="H3031" i="2"/>
  <c r="I3041" i="2"/>
  <c r="E3041" i="2"/>
  <c r="F3041" i="2"/>
  <c r="G3041" i="2"/>
  <c r="H3041" i="2"/>
  <c r="D3054" i="2"/>
  <c r="B3078" i="2"/>
  <c r="N2982" i="2"/>
  <c r="Q2982" i="2"/>
  <c r="M2982" i="2"/>
  <c r="J3006" i="2"/>
  <c r="K3006" i="2"/>
  <c r="E3030" i="2"/>
  <c r="F3030" i="2"/>
  <c r="G3030" i="2"/>
  <c r="H3030" i="2"/>
  <c r="I3030" i="2"/>
  <c r="R2982" i="2"/>
  <c r="S2982" i="2"/>
  <c r="J3030" i="2"/>
  <c r="K3030" i="2"/>
  <c r="J3056" i="2"/>
  <c r="K3056" i="2"/>
  <c r="T2958" i="2"/>
  <c r="M3016" i="2"/>
  <c r="N3016" i="2"/>
  <c r="Q3016" i="2"/>
  <c r="E3098" i="2"/>
  <c r="F3098" i="2"/>
  <c r="G3098" i="2"/>
  <c r="H3098" i="2"/>
  <c r="I3098" i="2"/>
  <c r="J3098" i="2"/>
  <c r="K3098" i="2"/>
  <c r="E3084" i="2"/>
  <c r="F3084" i="2"/>
  <c r="G3084" i="2"/>
  <c r="H3084" i="2"/>
  <c r="I3084" i="2"/>
  <c r="J3084" i="2"/>
  <c r="K3084" i="2"/>
  <c r="I3077" i="2"/>
  <c r="E3077" i="2"/>
  <c r="F3077" i="2"/>
  <c r="G3077" i="2"/>
  <c r="H3077" i="2"/>
  <c r="E3094" i="2"/>
  <c r="F3094" i="2"/>
  <c r="G3094" i="2"/>
  <c r="H3094" i="2"/>
  <c r="I3094" i="2"/>
  <c r="J3094" i="2"/>
  <c r="K3094" i="2"/>
  <c r="E3082" i="2"/>
  <c r="F3082" i="2"/>
  <c r="G3082" i="2"/>
  <c r="H3082" i="2"/>
  <c r="I3082" i="2"/>
  <c r="J3082" i="2"/>
  <c r="K3082" i="2"/>
  <c r="M3008" i="2"/>
  <c r="N3008" i="2"/>
  <c r="Q3008" i="2"/>
  <c r="M3040" i="2"/>
  <c r="N3040" i="2"/>
  <c r="Q3040" i="2"/>
  <c r="R3040" i="2"/>
  <c r="S3040" i="2"/>
  <c r="M3042" i="2"/>
  <c r="N3042" i="2"/>
  <c r="Q3042" i="2"/>
  <c r="R3042" i="2"/>
  <c r="S3042" i="2"/>
  <c r="E3063" i="2"/>
  <c r="F3063" i="2"/>
  <c r="G3063" i="2"/>
  <c r="H3063" i="2"/>
  <c r="I3063" i="2"/>
  <c r="E3057" i="2"/>
  <c r="F3057" i="2"/>
  <c r="G3057" i="2"/>
  <c r="H3057" i="2"/>
  <c r="I3057" i="2"/>
  <c r="J3057" i="2"/>
  <c r="K3057" i="2"/>
  <c r="E3071" i="2"/>
  <c r="F3071" i="2"/>
  <c r="G3071" i="2"/>
  <c r="H3071" i="2"/>
  <c r="I3071" i="2"/>
  <c r="J3071" i="2"/>
  <c r="K3071" i="2"/>
  <c r="E3061" i="2"/>
  <c r="F3061" i="2"/>
  <c r="G3061" i="2"/>
  <c r="H3061" i="2"/>
  <c r="I3061" i="2"/>
  <c r="E3059" i="2"/>
  <c r="F3059" i="2"/>
  <c r="G3059" i="2"/>
  <c r="H3059" i="2"/>
  <c r="I3059" i="2"/>
  <c r="M3034" i="2"/>
  <c r="N3034" i="2"/>
  <c r="Q3034" i="2"/>
  <c r="R3034" i="2"/>
  <c r="S3034" i="2"/>
  <c r="B3136" i="2"/>
  <c r="D3112" i="2"/>
  <c r="B3144" i="2"/>
  <c r="D3120" i="2"/>
  <c r="B3134" i="2"/>
  <c r="D3110" i="2"/>
  <c r="B3140" i="2"/>
  <c r="D3116" i="2"/>
  <c r="B3138" i="2"/>
  <c r="D3114" i="2"/>
  <c r="B3128" i="2"/>
  <c r="D3104" i="2"/>
  <c r="O3015" i="2"/>
  <c r="P3015" i="2"/>
  <c r="L3015" i="2"/>
  <c r="I3065" i="2"/>
  <c r="E3065" i="2"/>
  <c r="F3065" i="2"/>
  <c r="G3065" i="2"/>
  <c r="H3065" i="2"/>
  <c r="O3023" i="2"/>
  <c r="P3023" i="2"/>
  <c r="L3023" i="2"/>
  <c r="M3023" i="2"/>
  <c r="N3023" i="2"/>
  <c r="Q3023" i="2"/>
  <c r="E3055" i="2"/>
  <c r="F3055" i="2"/>
  <c r="G3055" i="2"/>
  <c r="H3055" i="2"/>
  <c r="I3055" i="2"/>
  <c r="J3055" i="2"/>
  <c r="K3055" i="2"/>
  <c r="E3069" i="2"/>
  <c r="F3069" i="2"/>
  <c r="G3069" i="2"/>
  <c r="H3069" i="2"/>
  <c r="I3069" i="2"/>
  <c r="J3069" i="2"/>
  <c r="K3069" i="2"/>
  <c r="E3067" i="2"/>
  <c r="F3067" i="2"/>
  <c r="G3067" i="2"/>
  <c r="H3067" i="2"/>
  <c r="I3067" i="2"/>
  <c r="J3067" i="2"/>
  <c r="K3067" i="2"/>
  <c r="E3075" i="2"/>
  <c r="F3075" i="2"/>
  <c r="G3075" i="2"/>
  <c r="H3075" i="2"/>
  <c r="I3075" i="2"/>
  <c r="J3075" i="2"/>
  <c r="K3075" i="2"/>
  <c r="E3073" i="2"/>
  <c r="F3073" i="2"/>
  <c r="G3073" i="2"/>
  <c r="H3073" i="2"/>
  <c r="I3073" i="2"/>
  <c r="J3073" i="2"/>
  <c r="K3073" i="2"/>
  <c r="O3011" i="2"/>
  <c r="P3011" i="2"/>
  <c r="L3011" i="2"/>
  <c r="L3074" i="2"/>
  <c r="M3074" i="2"/>
  <c r="N3074" i="2"/>
  <c r="Q3074" i="2"/>
  <c r="O3074" i="2"/>
  <c r="P3074" i="2"/>
  <c r="R3074" i="2"/>
  <c r="S3074" i="2"/>
  <c r="L3060" i="2"/>
  <c r="O3060" i="2"/>
  <c r="P3060" i="2"/>
  <c r="L3058" i="2"/>
  <c r="O3058" i="2"/>
  <c r="P3058" i="2"/>
  <c r="B3148" i="2"/>
  <c r="D3124" i="2"/>
  <c r="N2993" i="2"/>
  <c r="Q2993" i="2"/>
  <c r="M2993" i="2"/>
  <c r="N2987" i="2"/>
  <c r="Q2987" i="2"/>
  <c r="M2987" i="2"/>
  <c r="L3038" i="2"/>
  <c r="O3038" i="2"/>
  <c r="P3038" i="2"/>
  <c r="L3039" i="2"/>
  <c r="O3039" i="2"/>
  <c r="P3039" i="2"/>
  <c r="L3033" i="2"/>
  <c r="O3033" i="2"/>
  <c r="P3033" i="2"/>
  <c r="L3047" i="2"/>
  <c r="M3047" i="2"/>
  <c r="N3047" i="2"/>
  <c r="Q3047" i="2"/>
  <c r="O3047" i="2"/>
  <c r="P3047" i="2"/>
  <c r="L3037" i="2"/>
  <c r="O3037" i="2"/>
  <c r="P3037" i="2"/>
  <c r="L3035" i="2"/>
  <c r="O3035" i="2"/>
  <c r="P3035" i="2"/>
  <c r="L3072" i="2"/>
  <c r="M3072" i="2"/>
  <c r="N3072" i="2"/>
  <c r="Q3072" i="2"/>
  <c r="O3072" i="2"/>
  <c r="P3072" i="2"/>
  <c r="L3062" i="2"/>
  <c r="O3062" i="2"/>
  <c r="P3062" i="2"/>
  <c r="L3056" i="2"/>
  <c r="O3056" i="2"/>
  <c r="P3056" i="2"/>
  <c r="J3041" i="2"/>
  <c r="K3041" i="2"/>
  <c r="J3031" i="2"/>
  <c r="K3031" i="2"/>
  <c r="J3045" i="2"/>
  <c r="K3045" i="2"/>
  <c r="J3043" i="2"/>
  <c r="K3043" i="2"/>
  <c r="J3051" i="2"/>
  <c r="K3051" i="2"/>
  <c r="J3049" i="2"/>
  <c r="K3049" i="2"/>
  <c r="R3016" i="2"/>
  <c r="S3016" i="2"/>
  <c r="B3146" i="2"/>
  <c r="D3122" i="2"/>
  <c r="B3132" i="2"/>
  <c r="D3108" i="2"/>
  <c r="B3125" i="2"/>
  <c r="D3101" i="2"/>
  <c r="B3142" i="2"/>
  <c r="D3118" i="2"/>
  <c r="B3130" i="2"/>
  <c r="D3106" i="2"/>
  <c r="J3076" i="2"/>
  <c r="K3076" i="2"/>
  <c r="R3008" i="2"/>
  <c r="S3008" i="2"/>
  <c r="N2991" i="2"/>
  <c r="Q2991" i="2"/>
  <c r="R2991" i="2"/>
  <c r="S2991" i="2"/>
  <c r="M2991" i="2"/>
  <c r="N2985" i="2"/>
  <c r="Q2985" i="2"/>
  <c r="R2985" i="2"/>
  <c r="S2985" i="2"/>
  <c r="M2985" i="2"/>
  <c r="N2989" i="2"/>
  <c r="Q2989" i="2"/>
  <c r="R2989" i="2"/>
  <c r="S2989" i="2"/>
  <c r="M2989" i="2"/>
  <c r="R3026" i="2"/>
  <c r="S3026" i="2"/>
  <c r="R3022" i="2"/>
  <c r="S3022" i="2"/>
  <c r="R3048" i="2"/>
  <c r="S3048" i="2"/>
  <c r="R3028" i="2"/>
  <c r="S3028" i="2"/>
  <c r="R3044" i="2"/>
  <c r="S3044" i="2"/>
  <c r="B3111" i="2"/>
  <c r="D3087" i="2"/>
  <c r="M3017" i="2"/>
  <c r="N3017" i="2"/>
  <c r="Q3017" i="2"/>
  <c r="R3017" i="2"/>
  <c r="S3017" i="2"/>
  <c r="B3105" i="2"/>
  <c r="D3081" i="2"/>
  <c r="B3119" i="2"/>
  <c r="D3095" i="2"/>
  <c r="M3007" i="2"/>
  <c r="N3007" i="2"/>
  <c r="Q3007" i="2"/>
  <c r="R3007" i="2"/>
  <c r="S3007" i="2"/>
  <c r="B3109" i="2"/>
  <c r="D3085" i="2"/>
  <c r="B3107" i="2"/>
  <c r="D3083" i="2"/>
  <c r="R3050" i="2"/>
  <c r="S3050" i="2"/>
  <c r="M3036" i="2"/>
  <c r="N3036" i="2"/>
  <c r="Q3036" i="2"/>
  <c r="R3036" i="2"/>
  <c r="S3036" i="2"/>
  <c r="R3046" i="2"/>
  <c r="S3046" i="2"/>
  <c r="E3088" i="2"/>
  <c r="F3088" i="2"/>
  <c r="G3088" i="2"/>
  <c r="H3088" i="2"/>
  <c r="I3088" i="2"/>
  <c r="E3096" i="2"/>
  <c r="F3096" i="2"/>
  <c r="G3096" i="2"/>
  <c r="H3096" i="2"/>
  <c r="I3096" i="2"/>
  <c r="E3086" i="2"/>
  <c r="F3086" i="2"/>
  <c r="G3086" i="2"/>
  <c r="H3086" i="2"/>
  <c r="I3086" i="2"/>
  <c r="E3092" i="2"/>
  <c r="F3092" i="2"/>
  <c r="G3092" i="2"/>
  <c r="H3092" i="2"/>
  <c r="I3092" i="2"/>
  <c r="E3090" i="2"/>
  <c r="F3090" i="2"/>
  <c r="G3090" i="2"/>
  <c r="H3090" i="2"/>
  <c r="I3090" i="2"/>
  <c r="I3080" i="2"/>
  <c r="E3080" i="2"/>
  <c r="F3080" i="2"/>
  <c r="G3080" i="2"/>
  <c r="H3080" i="2"/>
  <c r="B3113" i="2"/>
  <c r="D3089" i="2"/>
  <c r="O3009" i="2"/>
  <c r="P3009" i="2"/>
  <c r="L3009" i="2"/>
  <c r="B3103" i="2"/>
  <c r="D3079" i="2"/>
  <c r="B3117" i="2"/>
  <c r="D3093" i="2"/>
  <c r="B3115" i="2"/>
  <c r="D3091" i="2"/>
  <c r="B3123" i="2"/>
  <c r="D3099" i="2"/>
  <c r="B3121" i="2"/>
  <c r="D3097" i="2"/>
  <c r="O3013" i="2"/>
  <c r="P3013" i="2"/>
  <c r="L3013" i="2"/>
  <c r="J3053" i="2"/>
  <c r="K3053" i="2"/>
  <c r="J3070" i="2"/>
  <c r="K3070" i="2"/>
  <c r="E3100" i="2"/>
  <c r="F3100" i="2"/>
  <c r="G3100" i="2"/>
  <c r="H3100" i="2"/>
  <c r="I3100" i="2"/>
  <c r="R2993" i="2"/>
  <c r="S2993" i="2"/>
  <c r="R2999" i="2"/>
  <c r="S2999" i="2"/>
  <c r="R2995" i="2"/>
  <c r="S2995" i="2"/>
  <c r="R3001" i="2"/>
  <c r="S3001" i="2"/>
  <c r="R2987" i="2"/>
  <c r="S2987" i="2"/>
  <c r="M3012" i="2"/>
  <c r="N3012" i="2"/>
  <c r="Q3012" i="2"/>
  <c r="R3012" i="2"/>
  <c r="S3012" i="2"/>
  <c r="M3010" i="2"/>
  <c r="N3010" i="2"/>
  <c r="Q3010" i="2"/>
  <c r="R3010" i="2"/>
  <c r="S3010" i="2"/>
  <c r="L3032" i="2"/>
  <c r="O3032" i="2"/>
  <c r="P3032" i="2"/>
  <c r="L3029" i="2"/>
  <c r="M3029" i="2"/>
  <c r="N3029" i="2"/>
  <c r="Q3029" i="2"/>
  <c r="O3029" i="2"/>
  <c r="P3029" i="2"/>
  <c r="J3064" i="2"/>
  <c r="K3064" i="2"/>
  <c r="J3068" i="2"/>
  <c r="K3068" i="2"/>
  <c r="J3066" i="2"/>
  <c r="K3066" i="2"/>
  <c r="O3030" i="2"/>
  <c r="P3030" i="2"/>
  <c r="L3030" i="2"/>
  <c r="O3006" i="2"/>
  <c r="P3006" i="2"/>
  <c r="L3006" i="2"/>
  <c r="E3054" i="2"/>
  <c r="F3054" i="2"/>
  <c r="G3054" i="2"/>
  <c r="H3054" i="2"/>
  <c r="I3054" i="2"/>
  <c r="D3078" i="2"/>
  <c r="B3102" i="2"/>
  <c r="J3080" i="2"/>
  <c r="K3080" i="2"/>
  <c r="J3065" i="2"/>
  <c r="K3065" i="2"/>
  <c r="T2982" i="2"/>
  <c r="R3029" i="2"/>
  <c r="S3029" i="2"/>
  <c r="L3068" i="2"/>
  <c r="M3068" i="2"/>
  <c r="N3068" i="2"/>
  <c r="Q3068" i="2"/>
  <c r="O3068" i="2"/>
  <c r="P3068" i="2"/>
  <c r="L3053" i="2"/>
  <c r="M3053" i="2"/>
  <c r="N3053" i="2"/>
  <c r="Q3053" i="2"/>
  <c r="O3053" i="2"/>
  <c r="P3053" i="2"/>
  <c r="B3145" i="2"/>
  <c r="D3121" i="2"/>
  <c r="B3147" i="2"/>
  <c r="D3123" i="2"/>
  <c r="B3139" i="2"/>
  <c r="D3115" i="2"/>
  <c r="B3141" i="2"/>
  <c r="D3117" i="2"/>
  <c r="B3127" i="2"/>
  <c r="D3103" i="2"/>
  <c r="B3137" i="2"/>
  <c r="D3113" i="2"/>
  <c r="O3080" i="2"/>
  <c r="P3080" i="2"/>
  <c r="L3080" i="2"/>
  <c r="B3131" i="2"/>
  <c r="D3107" i="2"/>
  <c r="B3133" i="2"/>
  <c r="D3109" i="2"/>
  <c r="B3143" i="2"/>
  <c r="D3119" i="2"/>
  <c r="B3129" i="2"/>
  <c r="D3105" i="2"/>
  <c r="B3135" i="2"/>
  <c r="D3111" i="2"/>
  <c r="I3106" i="2"/>
  <c r="E3106" i="2"/>
  <c r="F3106" i="2"/>
  <c r="G3106" i="2"/>
  <c r="H3106" i="2"/>
  <c r="J3106" i="2"/>
  <c r="K3106" i="2"/>
  <c r="I3118" i="2"/>
  <c r="E3118" i="2"/>
  <c r="F3118" i="2"/>
  <c r="G3118" i="2"/>
  <c r="H3118" i="2"/>
  <c r="J3118" i="2"/>
  <c r="K3118" i="2"/>
  <c r="I3101" i="2"/>
  <c r="E3101" i="2"/>
  <c r="F3101" i="2"/>
  <c r="G3101" i="2"/>
  <c r="H3101" i="2"/>
  <c r="J3101" i="2"/>
  <c r="K3101" i="2"/>
  <c r="I3108" i="2"/>
  <c r="E3108" i="2"/>
  <c r="F3108" i="2"/>
  <c r="G3108" i="2"/>
  <c r="H3108" i="2"/>
  <c r="J3108" i="2"/>
  <c r="K3108" i="2"/>
  <c r="I3122" i="2"/>
  <c r="E3122" i="2"/>
  <c r="F3122" i="2"/>
  <c r="G3122" i="2"/>
  <c r="H3122" i="2"/>
  <c r="J3122" i="2"/>
  <c r="K3122" i="2"/>
  <c r="L3051" i="2"/>
  <c r="M3051" i="2"/>
  <c r="N3051" i="2"/>
  <c r="Q3051" i="2"/>
  <c r="O3051" i="2"/>
  <c r="P3051" i="2"/>
  <c r="L3045" i="2"/>
  <c r="M3045" i="2"/>
  <c r="N3045" i="2"/>
  <c r="Q3045" i="2"/>
  <c r="O3045" i="2"/>
  <c r="P3045" i="2"/>
  <c r="L3041" i="2"/>
  <c r="O3041" i="2"/>
  <c r="P3041" i="2"/>
  <c r="N3056" i="2"/>
  <c r="Q3056" i="2"/>
  <c r="R3056" i="2"/>
  <c r="S3056" i="2"/>
  <c r="M3056" i="2"/>
  <c r="M3062" i="2"/>
  <c r="N3062" i="2"/>
  <c r="Q3062" i="2"/>
  <c r="M3035" i="2"/>
  <c r="N3035" i="2"/>
  <c r="Q3035" i="2"/>
  <c r="R3035" i="2"/>
  <c r="S3035" i="2"/>
  <c r="M3037" i="2"/>
  <c r="N3037" i="2"/>
  <c r="Q3037" i="2"/>
  <c r="R3037" i="2"/>
  <c r="S3037" i="2"/>
  <c r="M3033" i="2"/>
  <c r="N3033" i="2"/>
  <c r="Q3033" i="2"/>
  <c r="R3033" i="2"/>
  <c r="S3033" i="2"/>
  <c r="M3039" i="2"/>
  <c r="N3039" i="2"/>
  <c r="Q3039" i="2"/>
  <c r="R3039" i="2"/>
  <c r="S3039" i="2"/>
  <c r="M3038" i="2"/>
  <c r="N3038" i="2"/>
  <c r="Q3038" i="2"/>
  <c r="B3172" i="2"/>
  <c r="D3148" i="2"/>
  <c r="M3058" i="2"/>
  <c r="N3058" i="2"/>
  <c r="Q3058" i="2"/>
  <c r="R3058" i="2"/>
  <c r="S3058" i="2"/>
  <c r="M3060" i="2"/>
  <c r="N3060" i="2"/>
  <c r="Q3060" i="2"/>
  <c r="R3060" i="2"/>
  <c r="S3060" i="2"/>
  <c r="R3023" i="2"/>
  <c r="S3023" i="2"/>
  <c r="L3065" i="2"/>
  <c r="O3065" i="2"/>
  <c r="P3065" i="2"/>
  <c r="B3152" i="2"/>
  <c r="D3128" i="2"/>
  <c r="B3162" i="2"/>
  <c r="D3138" i="2"/>
  <c r="B3164" i="2"/>
  <c r="D3140" i="2"/>
  <c r="B3158" i="2"/>
  <c r="D3134" i="2"/>
  <c r="B3168" i="2"/>
  <c r="D3144" i="2"/>
  <c r="B3160" i="2"/>
  <c r="D3136" i="2"/>
  <c r="O3071" i="2"/>
  <c r="P3071" i="2"/>
  <c r="L3071" i="2"/>
  <c r="M3071" i="2"/>
  <c r="N3071" i="2"/>
  <c r="Q3071" i="2"/>
  <c r="O3057" i="2"/>
  <c r="P3057" i="2"/>
  <c r="L3057" i="2"/>
  <c r="L3082" i="2"/>
  <c r="O3082" i="2"/>
  <c r="P3082" i="2"/>
  <c r="O3094" i="2"/>
  <c r="P3094" i="2"/>
  <c r="L3094" i="2"/>
  <c r="M3094" i="2"/>
  <c r="N3094" i="2"/>
  <c r="Q3094" i="2"/>
  <c r="L3084" i="2"/>
  <c r="O3084" i="2"/>
  <c r="P3084" i="2"/>
  <c r="L3098" i="2"/>
  <c r="M3098" i="2"/>
  <c r="N3098" i="2"/>
  <c r="Q3098" i="2"/>
  <c r="O3098" i="2"/>
  <c r="P3098" i="2"/>
  <c r="J3054" i="2"/>
  <c r="K3054" i="2"/>
  <c r="L3066" i="2"/>
  <c r="O3066" i="2"/>
  <c r="P3066" i="2"/>
  <c r="L3064" i="2"/>
  <c r="O3064" i="2"/>
  <c r="P3064" i="2"/>
  <c r="M3032" i="2"/>
  <c r="N3032" i="2"/>
  <c r="Q3032" i="2"/>
  <c r="R3032" i="2"/>
  <c r="S3032" i="2"/>
  <c r="J3100" i="2"/>
  <c r="K3100" i="2"/>
  <c r="L3070" i="2"/>
  <c r="M3070" i="2"/>
  <c r="N3070" i="2"/>
  <c r="Q3070" i="2"/>
  <c r="O3070" i="2"/>
  <c r="P3070" i="2"/>
  <c r="M3013" i="2"/>
  <c r="N3013" i="2"/>
  <c r="Q3013" i="2"/>
  <c r="R3013" i="2"/>
  <c r="S3013" i="2"/>
  <c r="E3097" i="2"/>
  <c r="F3097" i="2"/>
  <c r="G3097" i="2"/>
  <c r="H3097" i="2"/>
  <c r="I3097" i="2"/>
  <c r="J3097" i="2"/>
  <c r="K3097" i="2"/>
  <c r="E3099" i="2"/>
  <c r="F3099" i="2"/>
  <c r="G3099" i="2"/>
  <c r="H3099" i="2"/>
  <c r="I3099" i="2"/>
  <c r="J3099" i="2"/>
  <c r="K3099" i="2"/>
  <c r="E3091" i="2"/>
  <c r="F3091" i="2"/>
  <c r="G3091" i="2"/>
  <c r="H3091" i="2"/>
  <c r="I3091" i="2"/>
  <c r="J3091" i="2"/>
  <c r="K3091" i="2"/>
  <c r="E3093" i="2"/>
  <c r="F3093" i="2"/>
  <c r="G3093" i="2"/>
  <c r="H3093" i="2"/>
  <c r="I3093" i="2"/>
  <c r="J3093" i="2"/>
  <c r="K3093" i="2"/>
  <c r="I3079" i="2"/>
  <c r="E3079" i="2"/>
  <c r="F3079" i="2"/>
  <c r="G3079" i="2"/>
  <c r="H3079" i="2"/>
  <c r="M3009" i="2"/>
  <c r="N3009" i="2"/>
  <c r="Q3009" i="2"/>
  <c r="R3009" i="2"/>
  <c r="S3009" i="2"/>
  <c r="E3089" i="2"/>
  <c r="F3089" i="2"/>
  <c r="G3089" i="2"/>
  <c r="H3089" i="2"/>
  <c r="I3089" i="2"/>
  <c r="J3089" i="2"/>
  <c r="K3089" i="2"/>
  <c r="J3090" i="2"/>
  <c r="K3090" i="2"/>
  <c r="J3092" i="2"/>
  <c r="K3092" i="2"/>
  <c r="J3086" i="2"/>
  <c r="K3086" i="2"/>
  <c r="J3096" i="2"/>
  <c r="K3096" i="2"/>
  <c r="J3088" i="2"/>
  <c r="K3088" i="2"/>
  <c r="E3083" i="2"/>
  <c r="F3083" i="2"/>
  <c r="G3083" i="2"/>
  <c r="H3083" i="2"/>
  <c r="I3083" i="2"/>
  <c r="E3085" i="2"/>
  <c r="F3085" i="2"/>
  <c r="G3085" i="2"/>
  <c r="H3085" i="2"/>
  <c r="I3085" i="2"/>
  <c r="E3095" i="2"/>
  <c r="F3095" i="2"/>
  <c r="G3095" i="2"/>
  <c r="H3095" i="2"/>
  <c r="I3095" i="2"/>
  <c r="I3081" i="2"/>
  <c r="E3081" i="2"/>
  <c r="F3081" i="2"/>
  <c r="G3081" i="2"/>
  <c r="H3081" i="2"/>
  <c r="J3081" i="2"/>
  <c r="K3081" i="2"/>
  <c r="E3087" i="2"/>
  <c r="F3087" i="2"/>
  <c r="G3087" i="2"/>
  <c r="H3087" i="2"/>
  <c r="I3087" i="2"/>
  <c r="L3076" i="2"/>
  <c r="M3076" i="2"/>
  <c r="N3076" i="2"/>
  <c r="Q3076" i="2"/>
  <c r="O3076" i="2"/>
  <c r="P3076" i="2"/>
  <c r="B3154" i="2"/>
  <c r="D3130" i="2"/>
  <c r="B3166" i="2"/>
  <c r="D3142" i="2"/>
  <c r="B3149" i="2"/>
  <c r="D3125" i="2"/>
  <c r="B3156" i="2"/>
  <c r="D3132" i="2"/>
  <c r="B3170" i="2"/>
  <c r="D3146" i="2"/>
  <c r="L3049" i="2"/>
  <c r="M3049" i="2"/>
  <c r="N3049" i="2"/>
  <c r="Q3049" i="2"/>
  <c r="O3049" i="2"/>
  <c r="P3049" i="2"/>
  <c r="L3043" i="2"/>
  <c r="M3043" i="2"/>
  <c r="N3043" i="2"/>
  <c r="Q3043" i="2"/>
  <c r="O3043" i="2"/>
  <c r="P3043" i="2"/>
  <c r="L3031" i="2"/>
  <c r="O3031" i="2"/>
  <c r="P3031" i="2"/>
  <c r="R3062" i="2"/>
  <c r="S3062" i="2"/>
  <c r="R3072" i="2"/>
  <c r="S3072" i="2"/>
  <c r="R3047" i="2"/>
  <c r="S3047" i="2"/>
  <c r="R3038" i="2"/>
  <c r="S3038" i="2"/>
  <c r="I3124" i="2"/>
  <c r="E3124" i="2"/>
  <c r="F3124" i="2"/>
  <c r="G3124" i="2"/>
  <c r="H3124" i="2"/>
  <c r="J3124" i="2"/>
  <c r="K3124" i="2"/>
  <c r="M3011" i="2"/>
  <c r="N3011" i="2"/>
  <c r="Q3011" i="2"/>
  <c r="R3011" i="2"/>
  <c r="S3011" i="2"/>
  <c r="O3073" i="2"/>
  <c r="P3073" i="2"/>
  <c r="L3073" i="2"/>
  <c r="M3073" i="2"/>
  <c r="N3073" i="2"/>
  <c r="Q3073" i="2"/>
  <c r="O3075" i="2"/>
  <c r="P3075" i="2"/>
  <c r="L3075" i="2"/>
  <c r="M3075" i="2"/>
  <c r="N3075" i="2"/>
  <c r="Q3075" i="2"/>
  <c r="L3067" i="2"/>
  <c r="M3067" i="2"/>
  <c r="N3067" i="2"/>
  <c r="Q3067" i="2"/>
  <c r="O3067" i="2"/>
  <c r="P3067" i="2"/>
  <c r="O3069" i="2"/>
  <c r="P3069" i="2"/>
  <c r="L3069" i="2"/>
  <c r="M3069" i="2"/>
  <c r="N3069" i="2"/>
  <c r="Q3069" i="2"/>
  <c r="L3055" i="2"/>
  <c r="O3055" i="2"/>
  <c r="P3055" i="2"/>
  <c r="M3015" i="2"/>
  <c r="N3015" i="2"/>
  <c r="Q3015" i="2"/>
  <c r="R3015" i="2"/>
  <c r="S3015" i="2"/>
  <c r="T3006" i="2"/>
  <c r="I3104" i="2"/>
  <c r="E3104" i="2"/>
  <c r="F3104" i="2"/>
  <c r="G3104" i="2"/>
  <c r="H3104" i="2"/>
  <c r="J3104" i="2"/>
  <c r="K3104" i="2"/>
  <c r="I3114" i="2"/>
  <c r="E3114" i="2"/>
  <c r="F3114" i="2"/>
  <c r="G3114" i="2"/>
  <c r="H3114" i="2"/>
  <c r="J3114" i="2"/>
  <c r="K3114" i="2"/>
  <c r="I3116" i="2"/>
  <c r="E3116" i="2"/>
  <c r="F3116" i="2"/>
  <c r="G3116" i="2"/>
  <c r="H3116" i="2"/>
  <c r="J3116" i="2"/>
  <c r="K3116" i="2"/>
  <c r="I3110" i="2"/>
  <c r="E3110" i="2"/>
  <c r="F3110" i="2"/>
  <c r="G3110" i="2"/>
  <c r="H3110" i="2"/>
  <c r="J3110" i="2"/>
  <c r="K3110" i="2"/>
  <c r="I3120" i="2"/>
  <c r="E3120" i="2"/>
  <c r="F3120" i="2"/>
  <c r="G3120" i="2"/>
  <c r="H3120" i="2"/>
  <c r="J3120" i="2"/>
  <c r="K3120" i="2"/>
  <c r="I3112" i="2"/>
  <c r="E3112" i="2"/>
  <c r="F3112" i="2"/>
  <c r="G3112" i="2"/>
  <c r="H3112" i="2"/>
  <c r="J3112" i="2"/>
  <c r="K3112" i="2"/>
  <c r="J3059" i="2"/>
  <c r="K3059" i="2"/>
  <c r="J3061" i="2"/>
  <c r="K3061" i="2"/>
  <c r="J3063" i="2"/>
  <c r="K3063" i="2"/>
  <c r="J3077" i="2"/>
  <c r="K3077" i="2"/>
  <c r="D3102" i="2"/>
  <c r="B3126" i="2"/>
  <c r="N3006" i="2"/>
  <c r="Q3006" i="2"/>
  <c r="M3006" i="2"/>
  <c r="N3030" i="2"/>
  <c r="Q3030" i="2"/>
  <c r="R3030" i="2"/>
  <c r="S3030" i="2"/>
  <c r="M3030" i="2"/>
  <c r="E3078" i="2"/>
  <c r="F3078" i="2"/>
  <c r="G3078" i="2"/>
  <c r="H3078" i="2"/>
  <c r="I3078" i="2"/>
  <c r="O3054" i="2"/>
  <c r="P3054" i="2"/>
  <c r="L3054" i="2"/>
  <c r="R3006" i="2"/>
  <c r="S3006" i="2"/>
  <c r="R3069" i="2"/>
  <c r="S3069" i="2"/>
  <c r="R3075" i="2"/>
  <c r="S3075" i="2"/>
  <c r="R3073" i="2"/>
  <c r="S3073" i="2"/>
  <c r="R3070" i="2"/>
  <c r="S3070" i="2"/>
  <c r="R3098" i="2"/>
  <c r="S3098" i="2"/>
  <c r="O3077" i="2"/>
  <c r="P3077" i="2"/>
  <c r="L3077" i="2"/>
  <c r="M3077" i="2"/>
  <c r="N3077" i="2"/>
  <c r="Q3077" i="2"/>
  <c r="O3061" i="2"/>
  <c r="P3061" i="2"/>
  <c r="L3061" i="2"/>
  <c r="R3067" i="2"/>
  <c r="S3067" i="2"/>
  <c r="R3043" i="2"/>
  <c r="S3043" i="2"/>
  <c r="R3049" i="2"/>
  <c r="S3049" i="2"/>
  <c r="E3146" i="2"/>
  <c r="F3146" i="2"/>
  <c r="G3146" i="2"/>
  <c r="H3146" i="2"/>
  <c r="I3146" i="2"/>
  <c r="E3132" i="2"/>
  <c r="F3132" i="2"/>
  <c r="G3132" i="2"/>
  <c r="H3132" i="2"/>
  <c r="I3132" i="2"/>
  <c r="E3125" i="2"/>
  <c r="F3125" i="2"/>
  <c r="G3125" i="2"/>
  <c r="H3125" i="2"/>
  <c r="I3125" i="2"/>
  <c r="I3142" i="2"/>
  <c r="E3142" i="2"/>
  <c r="F3142" i="2"/>
  <c r="G3142" i="2"/>
  <c r="H3142" i="2"/>
  <c r="J3142" i="2"/>
  <c r="K3142" i="2"/>
  <c r="I3130" i="2"/>
  <c r="E3130" i="2"/>
  <c r="F3130" i="2"/>
  <c r="G3130" i="2"/>
  <c r="H3130" i="2"/>
  <c r="J3130" i="2"/>
  <c r="K3130" i="2"/>
  <c r="R3076" i="2"/>
  <c r="S3076" i="2"/>
  <c r="J3087" i="2"/>
  <c r="K3087" i="2"/>
  <c r="J3095" i="2"/>
  <c r="K3095" i="2"/>
  <c r="J3085" i="2"/>
  <c r="K3085" i="2"/>
  <c r="J3083" i="2"/>
  <c r="K3083" i="2"/>
  <c r="L3088" i="2"/>
  <c r="O3088" i="2"/>
  <c r="P3088" i="2"/>
  <c r="O3086" i="2"/>
  <c r="P3086" i="2"/>
  <c r="L3086" i="2"/>
  <c r="O3090" i="2"/>
  <c r="P3090" i="2"/>
  <c r="L3090" i="2"/>
  <c r="J3079" i="2"/>
  <c r="K3079" i="2"/>
  <c r="M3084" i="2"/>
  <c r="N3084" i="2"/>
  <c r="Q3084" i="2"/>
  <c r="R3084" i="2"/>
  <c r="S3084" i="2"/>
  <c r="R3094" i="2"/>
  <c r="S3094" i="2"/>
  <c r="N3082" i="2"/>
  <c r="Q3082" i="2"/>
  <c r="R3082" i="2"/>
  <c r="S3082" i="2"/>
  <c r="M3082" i="2"/>
  <c r="R3071" i="2"/>
  <c r="S3071" i="2"/>
  <c r="D3160" i="2"/>
  <c r="B3184" i="2"/>
  <c r="D3168" i="2"/>
  <c r="B3192" i="2"/>
  <c r="D3158" i="2"/>
  <c r="B3182" i="2"/>
  <c r="D3164" i="2"/>
  <c r="B3188" i="2"/>
  <c r="D3162" i="2"/>
  <c r="B3186" i="2"/>
  <c r="D3152" i="2"/>
  <c r="B3176" i="2"/>
  <c r="E3148" i="2"/>
  <c r="F3148" i="2"/>
  <c r="G3148" i="2"/>
  <c r="H3148" i="2"/>
  <c r="I3148" i="2"/>
  <c r="R3045" i="2"/>
  <c r="S3045" i="2"/>
  <c r="R3051" i="2"/>
  <c r="S3051" i="2"/>
  <c r="I3111" i="2"/>
  <c r="E3111" i="2"/>
  <c r="F3111" i="2"/>
  <c r="G3111" i="2"/>
  <c r="H3111" i="2"/>
  <c r="I3105" i="2"/>
  <c r="E3105" i="2"/>
  <c r="F3105" i="2"/>
  <c r="G3105" i="2"/>
  <c r="H3105" i="2"/>
  <c r="I3119" i="2"/>
  <c r="E3119" i="2"/>
  <c r="F3119" i="2"/>
  <c r="G3119" i="2"/>
  <c r="H3119" i="2"/>
  <c r="I3109" i="2"/>
  <c r="E3109" i="2"/>
  <c r="F3109" i="2"/>
  <c r="G3109" i="2"/>
  <c r="H3109" i="2"/>
  <c r="I3107" i="2"/>
  <c r="E3107" i="2"/>
  <c r="F3107" i="2"/>
  <c r="G3107" i="2"/>
  <c r="H3107" i="2"/>
  <c r="N3080" i="2"/>
  <c r="Q3080" i="2"/>
  <c r="R3080" i="2"/>
  <c r="S3080" i="2"/>
  <c r="M3080" i="2"/>
  <c r="I3113" i="2"/>
  <c r="E3113" i="2"/>
  <c r="F3113" i="2"/>
  <c r="G3113" i="2"/>
  <c r="H3113" i="2"/>
  <c r="J3113" i="2"/>
  <c r="K3113" i="2"/>
  <c r="B3151" i="2"/>
  <c r="D3127" i="2"/>
  <c r="B3165" i="2"/>
  <c r="D3141" i="2"/>
  <c r="B3163" i="2"/>
  <c r="D3139" i="2"/>
  <c r="B3171" i="2"/>
  <c r="D3147" i="2"/>
  <c r="B3169" i="2"/>
  <c r="D3145" i="2"/>
  <c r="R3053" i="2"/>
  <c r="S3053" i="2"/>
  <c r="R3068" i="2"/>
  <c r="S3068" i="2"/>
  <c r="O3063" i="2"/>
  <c r="P3063" i="2"/>
  <c r="L3063" i="2"/>
  <c r="O3059" i="2"/>
  <c r="P3059" i="2"/>
  <c r="L3059" i="2"/>
  <c r="O3112" i="2"/>
  <c r="P3112" i="2"/>
  <c r="L3112" i="2"/>
  <c r="O3120" i="2"/>
  <c r="P3120" i="2"/>
  <c r="L3120" i="2"/>
  <c r="M3120" i="2"/>
  <c r="N3120" i="2"/>
  <c r="Q3120" i="2"/>
  <c r="O3110" i="2"/>
  <c r="P3110" i="2"/>
  <c r="L3110" i="2"/>
  <c r="O3116" i="2"/>
  <c r="P3116" i="2"/>
  <c r="L3116" i="2"/>
  <c r="M3116" i="2"/>
  <c r="N3116" i="2"/>
  <c r="Q3116" i="2"/>
  <c r="O3114" i="2"/>
  <c r="P3114" i="2"/>
  <c r="L3114" i="2"/>
  <c r="O3104" i="2"/>
  <c r="P3104" i="2"/>
  <c r="L3104" i="2"/>
  <c r="N3055" i="2"/>
  <c r="Q3055" i="2"/>
  <c r="R3055" i="2"/>
  <c r="S3055" i="2"/>
  <c r="M3055" i="2"/>
  <c r="O3124" i="2"/>
  <c r="P3124" i="2"/>
  <c r="L3124" i="2"/>
  <c r="M3124" i="2"/>
  <c r="N3124" i="2"/>
  <c r="Q3124" i="2"/>
  <c r="M3031" i="2"/>
  <c r="N3031" i="2"/>
  <c r="Q3031" i="2"/>
  <c r="R3031" i="2"/>
  <c r="S3031" i="2"/>
  <c r="D3170" i="2"/>
  <c r="B3194" i="2"/>
  <c r="D3156" i="2"/>
  <c r="B3180" i="2"/>
  <c r="D3149" i="2"/>
  <c r="B3173" i="2"/>
  <c r="D3166" i="2"/>
  <c r="B3190" i="2"/>
  <c r="D3154" i="2"/>
  <c r="B3178" i="2"/>
  <c r="L3081" i="2"/>
  <c r="O3081" i="2"/>
  <c r="P3081" i="2"/>
  <c r="O3096" i="2"/>
  <c r="P3096" i="2"/>
  <c r="L3096" i="2"/>
  <c r="M3096" i="2"/>
  <c r="N3096" i="2"/>
  <c r="Q3096" i="2"/>
  <c r="L3092" i="2"/>
  <c r="M3092" i="2"/>
  <c r="N3092" i="2"/>
  <c r="Q3092" i="2"/>
  <c r="O3092" i="2"/>
  <c r="P3092" i="2"/>
  <c r="R3092" i="2"/>
  <c r="S3092" i="2"/>
  <c r="O3089" i="2"/>
  <c r="P3089" i="2"/>
  <c r="L3089" i="2"/>
  <c r="O3093" i="2"/>
  <c r="P3093" i="2"/>
  <c r="L3093" i="2"/>
  <c r="M3093" i="2"/>
  <c r="N3093" i="2"/>
  <c r="Q3093" i="2"/>
  <c r="O3091" i="2"/>
  <c r="P3091" i="2"/>
  <c r="L3091" i="2"/>
  <c r="M3091" i="2"/>
  <c r="N3091" i="2"/>
  <c r="Q3091" i="2"/>
  <c r="O3099" i="2"/>
  <c r="P3099" i="2"/>
  <c r="L3099" i="2"/>
  <c r="M3099" i="2"/>
  <c r="N3099" i="2"/>
  <c r="Q3099" i="2"/>
  <c r="L3097" i="2"/>
  <c r="M3097" i="2"/>
  <c r="N3097" i="2"/>
  <c r="Q3097" i="2"/>
  <c r="O3097" i="2"/>
  <c r="P3097" i="2"/>
  <c r="R3097" i="2"/>
  <c r="S3097" i="2"/>
  <c r="L3100" i="2"/>
  <c r="M3100" i="2"/>
  <c r="N3100" i="2"/>
  <c r="Q3100" i="2"/>
  <c r="O3100" i="2"/>
  <c r="P3100" i="2"/>
  <c r="R3100" i="2"/>
  <c r="S3100" i="2"/>
  <c r="N3064" i="2"/>
  <c r="Q3064" i="2"/>
  <c r="R3064" i="2"/>
  <c r="S3064" i="2"/>
  <c r="M3064" i="2"/>
  <c r="M3066" i="2"/>
  <c r="N3066" i="2"/>
  <c r="Q3066" i="2"/>
  <c r="R3066" i="2"/>
  <c r="S3066" i="2"/>
  <c r="N3057" i="2"/>
  <c r="Q3057" i="2"/>
  <c r="R3057" i="2"/>
  <c r="S3057" i="2"/>
  <c r="M3057" i="2"/>
  <c r="I3136" i="2"/>
  <c r="E3136" i="2"/>
  <c r="F3136" i="2"/>
  <c r="G3136" i="2"/>
  <c r="H3136" i="2"/>
  <c r="I3144" i="2"/>
  <c r="E3144" i="2"/>
  <c r="F3144" i="2"/>
  <c r="G3144" i="2"/>
  <c r="H3144" i="2"/>
  <c r="I3134" i="2"/>
  <c r="E3134" i="2"/>
  <c r="F3134" i="2"/>
  <c r="G3134" i="2"/>
  <c r="H3134" i="2"/>
  <c r="E3140" i="2"/>
  <c r="F3140" i="2"/>
  <c r="G3140" i="2"/>
  <c r="H3140" i="2"/>
  <c r="I3140" i="2"/>
  <c r="J3140" i="2"/>
  <c r="K3140" i="2"/>
  <c r="I3138" i="2"/>
  <c r="E3138" i="2"/>
  <c r="F3138" i="2"/>
  <c r="G3138" i="2"/>
  <c r="H3138" i="2"/>
  <c r="I3128" i="2"/>
  <c r="E3128" i="2"/>
  <c r="F3128" i="2"/>
  <c r="G3128" i="2"/>
  <c r="H3128" i="2"/>
  <c r="N3065" i="2"/>
  <c r="Q3065" i="2"/>
  <c r="R3065" i="2"/>
  <c r="S3065" i="2"/>
  <c r="M3065" i="2"/>
  <c r="D3172" i="2"/>
  <c r="B3196" i="2"/>
  <c r="M3041" i="2"/>
  <c r="N3041" i="2"/>
  <c r="Q3041" i="2"/>
  <c r="R3041" i="2"/>
  <c r="S3041" i="2"/>
  <c r="O3122" i="2"/>
  <c r="P3122" i="2"/>
  <c r="L3122" i="2"/>
  <c r="M3122" i="2"/>
  <c r="N3122" i="2"/>
  <c r="Q3122" i="2"/>
  <c r="O3108" i="2"/>
  <c r="P3108" i="2"/>
  <c r="L3108" i="2"/>
  <c r="O3101" i="2"/>
  <c r="P3101" i="2"/>
  <c r="L3101" i="2"/>
  <c r="M3101" i="2"/>
  <c r="N3101" i="2"/>
  <c r="Q3101" i="2"/>
  <c r="O3118" i="2"/>
  <c r="P3118" i="2"/>
  <c r="L3118" i="2"/>
  <c r="M3118" i="2"/>
  <c r="N3118" i="2"/>
  <c r="Q3118" i="2"/>
  <c r="O3106" i="2"/>
  <c r="P3106" i="2"/>
  <c r="L3106" i="2"/>
  <c r="B3159" i="2"/>
  <c r="D3135" i="2"/>
  <c r="B3153" i="2"/>
  <c r="D3129" i="2"/>
  <c r="B3167" i="2"/>
  <c r="D3143" i="2"/>
  <c r="B3157" i="2"/>
  <c r="D3133" i="2"/>
  <c r="B3155" i="2"/>
  <c r="D3131" i="2"/>
  <c r="B3161" i="2"/>
  <c r="D3137" i="2"/>
  <c r="I3103" i="2"/>
  <c r="E3103" i="2"/>
  <c r="F3103" i="2"/>
  <c r="G3103" i="2"/>
  <c r="H3103" i="2"/>
  <c r="I3117" i="2"/>
  <c r="E3117" i="2"/>
  <c r="F3117" i="2"/>
  <c r="G3117" i="2"/>
  <c r="H3117" i="2"/>
  <c r="I3115" i="2"/>
  <c r="E3115" i="2"/>
  <c r="F3115" i="2"/>
  <c r="G3115" i="2"/>
  <c r="H3115" i="2"/>
  <c r="I3123" i="2"/>
  <c r="E3123" i="2"/>
  <c r="F3123" i="2"/>
  <c r="G3123" i="2"/>
  <c r="H3123" i="2"/>
  <c r="I3121" i="2"/>
  <c r="E3121" i="2"/>
  <c r="F3121" i="2"/>
  <c r="G3121" i="2"/>
  <c r="H3121" i="2"/>
  <c r="D3126" i="2"/>
  <c r="B3150" i="2"/>
  <c r="N3054" i="2"/>
  <c r="Q3054" i="2"/>
  <c r="R3054" i="2"/>
  <c r="S3054" i="2"/>
  <c r="M3054" i="2"/>
  <c r="J3078" i="2"/>
  <c r="K3078" i="2"/>
  <c r="E3102" i="2"/>
  <c r="F3102" i="2"/>
  <c r="G3102" i="2"/>
  <c r="H3102" i="2"/>
  <c r="I3102" i="2"/>
  <c r="J3148" i="2"/>
  <c r="K3148" i="2"/>
  <c r="T3030" i="2"/>
  <c r="I3137" i="2"/>
  <c r="E3137" i="2"/>
  <c r="F3137" i="2"/>
  <c r="G3137" i="2"/>
  <c r="H3137" i="2"/>
  <c r="E3131" i="2"/>
  <c r="F3131" i="2"/>
  <c r="G3131" i="2"/>
  <c r="H3131" i="2"/>
  <c r="I3131" i="2"/>
  <c r="J3131" i="2"/>
  <c r="K3131" i="2"/>
  <c r="I3133" i="2"/>
  <c r="E3133" i="2"/>
  <c r="F3133" i="2"/>
  <c r="G3133" i="2"/>
  <c r="H3133" i="2"/>
  <c r="I3143" i="2"/>
  <c r="E3143" i="2"/>
  <c r="F3143" i="2"/>
  <c r="G3143" i="2"/>
  <c r="H3143" i="2"/>
  <c r="I3129" i="2"/>
  <c r="E3129" i="2"/>
  <c r="F3129" i="2"/>
  <c r="G3129" i="2"/>
  <c r="H3129" i="2"/>
  <c r="E3135" i="2"/>
  <c r="F3135" i="2"/>
  <c r="G3135" i="2"/>
  <c r="H3135" i="2"/>
  <c r="I3135" i="2"/>
  <c r="J3135" i="2"/>
  <c r="K3135" i="2"/>
  <c r="N3106" i="2"/>
  <c r="Q3106" i="2"/>
  <c r="R3106" i="2"/>
  <c r="S3106" i="2"/>
  <c r="M3106" i="2"/>
  <c r="M3108" i="2"/>
  <c r="N3108" i="2"/>
  <c r="Q3108" i="2"/>
  <c r="R3108" i="2"/>
  <c r="S3108" i="2"/>
  <c r="D3196" i="2"/>
  <c r="B3220" i="2"/>
  <c r="O3140" i="2"/>
  <c r="P3140" i="2"/>
  <c r="L3140" i="2"/>
  <c r="M3140" i="2"/>
  <c r="N3140" i="2"/>
  <c r="Q3140" i="2"/>
  <c r="N3089" i="2"/>
  <c r="Q3089" i="2"/>
  <c r="M3089" i="2"/>
  <c r="D3178" i="2"/>
  <c r="B3202" i="2"/>
  <c r="D3190" i="2"/>
  <c r="B3214" i="2"/>
  <c r="D3173" i="2"/>
  <c r="B3197" i="2"/>
  <c r="D3180" i="2"/>
  <c r="B3204" i="2"/>
  <c r="D3194" i="2"/>
  <c r="B3218" i="2"/>
  <c r="M3104" i="2"/>
  <c r="N3104" i="2"/>
  <c r="Q3104" i="2"/>
  <c r="R3104" i="2"/>
  <c r="S3104" i="2"/>
  <c r="N3114" i="2"/>
  <c r="Q3114" i="2"/>
  <c r="R3114" i="2"/>
  <c r="S3114" i="2"/>
  <c r="M3114" i="2"/>
  <c r="N3110" i="2"/>
  <c r="Q3110" i="2"/>
  <c r="R3110" i="2"/>
  <c r="S3110" i="2"/>
  <c r="M3110" i="2"/>
  <c r="M3112" i="2"/>
  <c r="N3112" i="2"/>
  <c r="Q3112" i="2"/>
  <c r="R3112" i="2"/>
  <c r="S3112" i="2"/>
  <c r="N3059" i="2"/>
  <c r="Q3059" i="2"/>
  <c r="R3059" i="2"/>
  <c r="S3059" i="2"/>
  <c r="M3059" i="2"/>
  <c r="N3063" i="2"/>
  <c r="Q3063" i="2"/>
  <c r="R3063" i="2"/>
  <c r="S3063" i="2"/>
  <c r="M3063" i="2"/>
  <c r="E3145" i="2"/>
  <c r="F3145" i="2"/>
  <c r="G3145" i="2"/>
  <c r="H3145" i="2"/>
  <c r="I3145" i="2"/>
  <c r="I3147" i="2"/>
  <c r="E3147" i="2"/>
  <c r="F3147" i="2"/>
  <c r="G3147" i="2"/>
  <c r="H3147" i="2"/>
  <c r="E3139" i="2"/>
  <c r="F3139" i="2"/>
  <c r="G3139" i="2"/>
  <c r="H3139" i="2"/>
  <c r="I3139" i="2"/>
  <c r="E3141" i="2"/>
  <c r="F3141" i="2"/>
  <c r="G3141" i="2"/>
  <c r="H3141" i="2"/>
  <c r="I3141" i="2"/>
  <c r="I3127" i="2"/>
  <c r="E3127" i="2"/>
  <c r="F3127" i="2"/>
  <c r="G3127" i="2"/>
  <c r="H3127" i="2"/>
  <c r="O3148" i="2"/>
  <c r="P3148" i="2"/>
  <c r="L3148" i="2"/>
  <c r="M3148" i="2"/>
  <c r="N3148" i="2"/>
  <c r="Q3148" i="2"/>
  <c r="D3176" i="2"/>
  <c r="B3200" i="2"/>
  <c r="D3186" i="2"/>
  <c r="B3210" i="2"/>
  <c r="D3188" i="2"/>
  <c r="B3212" i="2"/>
  <c r="D3182" i="2"/>
  <c r="B3206" i="2"/>
  <c r="D3192" i="2"/>
  <c r="B3216" i="2"/>
  <c r="D3184" i="2"/>
  <c r="B3208" i="2"/>
  <c r="N3090" i="2"/>
  <c r="Q3090" i="2"/>
  <c r="R3090" i="2"/>
  <c r="S3090" i="2"/>
  <c r="M3090" i="2"/>
  <c r="N3086" i="2"/>
  <c r="Q3086" i="2"/>
  <c r="R3086" i="2"/>
  <c r="S3086" i="2"/>
  <c r="M3086" i="2"/>
  <c r="L3083" i="2"/>
  <c r="O3083" i="2"/>
  <c r="P3083" i="2"/>
  <c r="L3095" i="2"/>
  <c r="M3095" i="2"/>
  <c r="N3095" i="2"/>
  <c r="Q3095" i="2"/>
  <c r="O3095" i="2"/>
  <c r="P3095" i="2"/>
  <c r="O3130" i="2"/>
  <c r="P3130" i="2"/>
  <c r="L3130" i="2"/>
  <c r="O3142" i="2"/>
  <c r="P3142" i="2"/>
  <c r="L3142" i="2"/>
  <c r="M3142" i="2"/>
  <c r="N3142" i="2"/>
  <c r="Q3142" i="2"/>
  <c r="N3061" i="2"/>
  <c r="Q3061" i="2"/>
  <c r="M3061" i="2"/>
  <c r="J3121" i="2"/>
  <c r="K3121" i="2"/>
  <c r="J3123" i="2"/>
  <c r="K3123" i="2"/>
  <c r="J3115" i="2"/>
  <c r="K3115" i="2"/>
  <c r="J3117" i="2"/>
  <c r="K3117" i="2"/>
  <c r="J3103" i="2"/>
  <c r="K3103" i="2"/>
  <c r="D3161" i="2"/>
  <c r="B3185" i="2"/>
  <c r="D3155" i="2"/>
  <c r="B3179" i="2"/>
  <c r="D3157" i="2"/>
  <c r="B3181" i="2"/>
  <c r="D3167" i="2"/>
  <c r="B3191" i="2"/>
  <c r="D3153" i="2"/>
  <c r="B3177" i="2"/>
  <c r="D3159" i="2"/>
  <c r="B3183" i="2"/>
  <c r="R3118" i="2"/>
  <c r="S3118" i="2"/>
  <c r="R3101" i="2"/>
  <c r="S3101" i="2"/>
  <c r="R3122" i="2"/>
  <c r="S3122" i="2"/>
  <c r="I3172" i="2"/>
  <c r="E3172" i="2"/>
  <c r="F3172" i="2"/>
  <c r="G3172" i="2"/>
  <c r="H3172" i="2"/>
  <c r="J3128" i="2"/>
  <c r="K3128" i="2"/>
  <c r="J3138" i="2"/>
  <c r="K3138" i="2"/>
  <c r="J3134" i="2"/>
  <c r="K3134" i="2"/>
  <c r="J3144" i="2"/>
  <c r="K3144" i="2"/>
  <c r="J3136" i="2"/>
  <c r="K3136" i="2"/>
  <c r="R3099" i="2"/>
  <c r="S3099" i="2"/>
  <c r="R3091" i="2"/>
  <c r="S3091" i="2"/>
  <c r="R3093" i="2"/>
  <c r="S3093" i="2"/>
  <c r="R3089" i="2"/>
  <c r="S3089" i="2"/>
  <c r="R3096" i="2"/>
  <c r="S3096" i="2"/>
  <c r="M3081" i="2"/>
  <c r="N3081" i="2"/>
  <c r="Q3081" i="2"/>
  <c r="R3081" i="2"/>
  <c r="S3081" i="2"/>
  <c r="I3154" i="2"/>
  <c r="E3154" i="2"/>
  <c r="F3154" i="2"/>
  <c r="G3154" i="2"/>
  <c r="H3154" i="2"/>
  <c r="I3166" i="2"/>
  <c r="E3166" i="2"/>
  <c r="F3166" i="2"/>
  <c r="G3166" i="2"/>
  <c r="H3166" i="2"/>
  <c r="I3149" i="2"/>
  <c r="E3149" i="2"/>
  <c r="F3149" i="2"/>
  <c r="G3149" i="2"/>
  <c r="H3149" i="2"/>
  <c r="I3156" i="2"/>
  <c r="E3156" i="2"/>
  <c r="F3156" i="2"/>
  <c r="G3156" i="2"/>
  <c r="H3156" i="2"/>
  <c r="I3170" i="2"/>
  <c r="E3170" i="2"/>
  <c r="F3170" i="2"/>
  <c r="G3170" i="2"/>
  <c r="H3170" i="2"/>
  <c r="R3124" i="2"/>
  <c r="S3124" i="2"/>
  <c r="R3116" i="2"/>
  <c r="S3116" i="2"/>
  <c r="R3120" i="2"/>
  <c r="S3120" i="2"/>
  <c r="D3169" i="2"/>
  <c r="B3193" i="2"/>
  <c r="D3171" i="2"/>
  <c r="B3195" i="2"/>
  <c r="D3163" i="2"/>
  <c r="B3187" i="2"/>
  <c r="D3165" i="2"/>
  <c r="B3189" i="2"/>
  <c r="D3151" i="2"/>
  <c r="B3175" i="2"/>
  <c r="O3113" i="2"/>
  <c r="P3113" i="2"/>
  <c r="L3113" i="2"/>
  <c r="J3107" i="2"/>
  <c r="K3107" i="2"/>
  <c r="J3109" i="2"/>
  <c r="K3109" i="2"/>
  <c r="J3119" i="2"/>
  <c r="K3119" i="2"/>
  <c r="J3105" i="2"/>
  <c r="K3105" i="2"/>
  <c r="J3111" i="2"/>
  <c r="K3111" i="2"/>
  <c r="I3152" i="2"/>
  <c r="E3152" i="2"/>
  <c r="F3152" i="2"/>
  <c r="G3152" i="2"/>
  <c r="H3152" i="2"/>
  <c r="I3162" i="2"/>
  <c r="E3162" i="2"/>
  <c r="F3162" i="2"/>
  <c r="G3162" i="2"/>
  <c r="H3162" i="2"/>
  <c r="I3164" i="2"/>
  <c r="E3164" i="2"/>
  <c r="F3164" i="2"/>
  <c r="G3164" i="2"/>
  <c r="H3164" i="2"/>
  <c r="I3158" i="2"/>
  <c r="E3158" i="2"/>
  <c r="F3158" i="2"/>
  <c r="G3158" i="2"/>
  <c r="H3158" i="2"/>
  <c r="I3168" i="2"/>
  <c r="E3168" i="2"/>
  <c r="F3168" i="2"/>
  <c r="G3168" i="2"/>
  <c r="H3168" i="2"/>
  <c r="I3160" i="2"/>
  <c r="E3160" i="2"/>
  <c r="F3160" i="2"/>
  <c r="G3160" i="2"/>
  <c r="H3160" i="2"/>
  <c r="O3079" i="2"/>
  <c r="P3079" i="2"/>
  <c r="L3079" i="2"/>
  <c r="M3088" i="2"/>
  <c r="N3088" i="2"/>
  <c r="Q3088" i="2"/>
  <c r="R3088" i="2"/>
  <c r="S3088" i="2"/>
  <c r="L3085" i="2"/>
  <c r="O3085" i="2"/>
  <c r="P3085" i="2"/>
  <c r="L3087" i="2"/>
  <c r="O3087" i="2"/>
  <c r="P3087" i="2"/>
  <c r="J3125" i="2"/>
  <c r="K3125" i="2"/>
  <c r="J3132" i="2"/>
  <c r="K3132" i="2"/>
  <c r="J3146" i="2"/>
  <c r="K3146" i="2"/>
  <c r="R3061" i="2"/>
  <c r="S3061" i="2"/>
  <c r="T3054" i="2"/>
  <c r="R3077" i="2"/>
  <c r="S3077" i="2"/>
  <c r="J3102" i="2"/>
  <c r="K3102" i="2"/>
  <c r="E3126" i="2"/>
  <c r="F3126" i="2"/>
  <c r="G3126" i="2"/>
  <c r="H3126" i="2"/>
  <c r="I3126" i="2"/>
  <c r="O3078" i="2"/>
  <c r="P3078" i="2"/>
  <c r="L3078" i="2"/>
  <c r="D3150" i="2"/>
  <c r="B3174" i="2"/>
  <c r="J3160" i="2"/>
  <c r="K3160" i="2"/>
  <c r="J3168" i="2"/>
  <c r="K3168" i="2"/>
  <c r="J3158" i="2"/>
  <c r="K3158" i="2"/>
  <c r="J3164" i="2"/>
  <c r="K3164" i="2"/>
  <c r="J3162" i="2"/>
  <c r="K3162" i="2"/>
  <c r="J3152" i="2"/>
  <c r="K3152" i="2"/>
  <c r="J3170" i="2"/>
  <c r="K3170" i="2"/>
  <c r="J3156" i="2"/>
  <c r="K3156" i="2"/>
  <c r="J3149" i="2"/>
  <c r="K3149" i="2"/>
  <c r="J3166" i="2"/>
  <c r="K3166" i="2"/>
  <c r="J3154" i="2"/>
  <c r="K3154" i="2"/>
  <c r="J3172" i="2"/>
  <c r="K3172" i="2"/>
  <c r="R3142" i="2"/>
  <c r="S3142" i="2"/>
  <c r="J3127" i="2"/>
  <c r="K3127" i="2"/>
  <c r="J3147" i="2"/>
  <c r="K3147" i="2"/>
  <c r="O3132" i="2"/>
  <c r="P3132" i="2"/>
  <c r="L3132" i="2"/>
  <c r="N3079" i="2"/>
  <c r="Q3079" i="2"/>
  <c r="M3079" i="2"/>
  <c r="O3111" i="2"/>
  <c r="P3111" i="2"/>
  <c r="L3111" i="2"/>
  <c r="O3119" i="2"/>
  <c r="P3119" i="2"/>
  <c r="L3119" i="2"/>
  <c r="M3119" i="2"/>
  <c r="N3119" i="2"/>
  <c r="Q3119" i="2"/>
  <c r="O3107" i="2"/>
  <c r="P3107" i="2"/>
  <c r="L3107" i="2"/>
  <c r="I3151" i="2"/>
  <c r="E3151" i="2"/>
  <c r="F3151" i="2"/>
  <c r="G3151" i="2"/>
  <c r="H3151" i="2"/>
  <c r="I3165" i="2"/>
  <c r="E3165" i="2"/>
  <c r="F3165" i="2"/>
  <c r="G3165" i="2"/>
  <c r="H3165" i="2"/>
  <c r="I3163" i="2"/>
  <c r="E3163" i="2"/>
  <c r="F3163" i="2"/>
  <c r="G3163" i="2"/>
  <c r="H3163" i="2"/>
  <c r="I3171" i="2"/>
  <c r="E3171" i="2"/>
  <c r="F3171" i="2"/>
  <c r="G3171" i="2"/>
  <c r="H3171" i="2"/>
  <c r="I3169" i="2"/>
  <c r="E3169" i="2"/>
  <c r="F3169" i="2"/>
  <c r="G3169" i="2"/>
  <c r="H3169" i="2"/>
  <c r="O3144" i="2"/>
  <c r="P3144" i="2"/>
  <c r="L3144" i="2"/>
  <c r="M3144" i="2"/>
  <c r="N3144" i="2"/>
  <c r="Q3144" i="2"/>
  <c r="O3138" i="2"/>
  <c r="P3138" i="2"/>
  <c r="L3138" i="2"/>
  <c r="I3159" i="2"/>
  <c r="E3159" i="2"/>
  <c r="F3159" i="2"/>
  <c r="G3159" i="2"/>
  <c r="H3159" i="2"/>
  <c r="I3153" i="2"/>
  <c r="E3153" i="2"/>
  <c r="F3153" i="2"/>
  <c r="G3153" i="2"/>
  <c r="H3153" i="2"/>
  <c r="I3167" i="2"/>
  <c r="E3167" i="2"/>
  <c r="F3167" i="2"/>
  <c r="G3167" i="2"/>
  <c r="H3167" i="2"/>
  <c r="I3157" i="2"/>
  <c r="E3157" i="2"/>
  <c r="F3157" i="2"/>
  <c r="G3157" i="2"/>
  <c r="H3157" i="2"/>
  <c r="I3155" i="2"/>
  <c r="E3155" i="2"/>
  <c r="F3155" i="2"/>
  <c r="G3155" i="2"/>
  <c r="H3155" i="2"/>
  <c r="I3161" i="2"/>
  <c r="E3161" i="2"/>
  <c r="F3161" i="2"/>
  <c r="G3161" i="2"/>
  <c r="H3161" i="2"/>
  <c r="O3117" i="2"/>
  <c r="P3117" i="2"/>
  <c r="L3117" i="2"/>
  <c r="M3117" i="2"/>
  <c r="N3117" i="2"/>
  <c r="Q3117" i="2"/>
  <c r="O3123" i="2"/>
  <c r="P3123" i="2"/>
  <c r="L3123" i="2"/>
  <c r="M3123" i="2"/>
  <c r="N3123" i="2"/>
  <c r="Q3123" i="2"/>
  <c r="N3130" i="2"/>
  <c r="Q3130" i="2"/>
  <c r="R3130" i="2"/>
  <c r="S3130" i="2"/>
  <c r="M3130" i="2"/>
  <c r="R3095" i="2"/>
  <c r="S3095" i="2"/>
  <c r="D3208" i="2"/>
  <c r="B3232" i="2"/>
  <c r="D3216" i="2"/>
  <c r="B3240" i="2"/>
  <c r="D3206" i="2"/>
  <c r="B3230" i="2"/>
  <c r="D3212" i="2"/>
  <c r="B3236" i="2"/>
  <c r="D3210" i="2"/>
  <c r="B3234" i="2"/>
  <c r="D3200" i="2"/>
  <c r="B3224" i="2"/>
  <c r="J3141" i="2"/>
  <c r="K3141" i="2"/>
  <c r="J3139" i="2"/>
  <c r="K3139" i="2"/>
  <c r="J3145" i="2"/>
  <c r="K3145" i="2"/>
  <c r="D3218" i="2"/>
  <c r="B3242" i="2"/>
  <c r="D3204" i="2"/>
  <c r="B3228" i="2"/>
  <c r="D3197" i="2"/>
  <c r="B3221" i="2"/>
  <c r="D3214" i="2"/>
  <c r="B3238" i="2"/>
  <c r="D3202" i="2"/>
  <c r="B3226" i="2"/>
  <c r="D3220" i="2"/>
  <c r="B3244" i="2"/>
  <c r="O3135" i="2"/>
  <c r="P3135" i="2"/>
  <c r="L3135" i="2"/>
  <c r="O3131" i="2"/>
  <c r="P3131" i="2"/>
  <c r="L3131" i="2"/>
  <c r="O3146" i="2"/>
  <c r="P3146" i="2"/>
  <c r="L3146" i="2"/>
  <c r="M3146" i="2"/>
  <c r="N3146" i="2"/>
  <c r="Q3146" i="2"/>
  <c r="O3125" i="2"/>
  <c r="P3125" i="2"/>
  <c r="L3125" i="2"/>
  <c r="M3125" i="2"/>
  <c r="N3125" i="2"/>
  <c r="Q3125" i="2"/>
  <c r="N3087" i="2"/>
  <c r="Q3087" i="2"/>
  <c r="R3087" i="2"/>
  <c r="S3087" i="2"/>
  <c r="M3087" i="2"/>
  <c r="N3085" i="2"/>
  <c r="Q3085" i="2"/>
  <c r="R3085" i="2"/>
  <c r="S3085" i="2"/>
  <c r="T3078" i="2"/>
  <c r="M3085" i="2"/>
  <c r="R3079" i="2"/>
  <c r="S3079" i="2"/>
  <c r="L3160" i="2"/>
  <c r="O3160" i="2"/>
  <c r="P3160" i="2"/>
  <c r="L3168" i="2"/>
  <c r="M3168" i="2"/>
  <c r="N3168" i="2"/>
  <c r="Q3168" i="2"/>
  <c r="O3168" i="2"/>
  <c r="P3168" i="2"/>
  <c r="L3158" i="2"/>
  <c r="O3158" i="2"/>
  <c r="P3158" i="2"/>
  <c r="L3164" i="2"/>
  <c r="M3164" i="2"/>
  <c r="N3164" i="2"/>
  <c r="Q3164" i="2"/>
  <c r="O3164" i="2"/>
  <c r="P3164" i="2"/>
  <c r="L3162" i="2"/>
  <c r="O3162" i="2"/>
  <c r="P3162" i="2"/>
  <c r="L3152" i="2"/>
  <c r="O3152" i="2"/>
  <c r="P3152" i="2"/>
  <c r="O3105" i="2"/>
  <c r="P3105" i="2"/>
  <c r="L3105" i="2"/>
  <c r="O3109" i="2"/>
  <c r="P3109" i="2"/>
  <c r="L3109" i="2"/>
  <c r="N3113" i="2"/>
  <c r="Q3113" i="2"/>
  <c r="R3113" i="2"/>
  <c r="S3113" i="2"/>
  <c r="M3113" i="2"/>
  <c r="D3175" i="2"/>
  <c r="B3199" i="2"/>
  <c r="D3189" i="2"/>
  <c r="B3213" i="2"/>
  <c r="D3187" i="2"/>
  <c r="B3211" i="2"/>
  <c r="D3195" i="2"/>
  <c r="B3219" i="2"/>
  <c r="D3193" i="2"/>
  <c r="B3217" i="2"/>
  <c r="L3170" i="2"/>
  <c r="M3170" i="2"/>
  <c r="N3170" i="2"/>
  <c r="Q3170" i="2"/>
  <c r="O3170" i="2"/>
  <c r="P3170" i="2"/>
  <c r="L3156" i="2"/>
  <c r="O3156" i="2"/>
  <c r="P3156" i="2"/>
  <c r="L3149" i="2"/>
  <c r="M3149" i="2"/>
  <c r="N3149" i="2"/>
  <c r="Q3149" i="2"/>
  <c r="O3149" i="2"/>
  <c r="P3149" i="2"/>
  <c r="L3166" i="2"/>
  <c r="M3166" i="2"/>
  <c r="N3166" i="2"/>
  <c r="Q3166" i="2"/>
  <c r="O3166" i="2"/>
  <c r="P3166" i="2"/>
  <c r="L3154" i="2"/>
  <c r="O3154" i="2"/>
  <c r="P3154" i="2"/>
  <c r="O3136" i="2"/>
  <c r="P3136" i="2"/>
  <c r="L3136" i="2"/>
  <c r="O3134" i="2"/>
  <c r="P3134" i="2"/>
  <c r="L3134" i="2"/>
  <c r="O3128" i="2"/>
  <c r="P3128" i="2"/>
  <c r="L3128" i="2"/>
  <c r="L3172" i="2"/>
  <c r="M3172" i="2"/>
  <c r="N3172" i="2"/>
  <c r="Q3172" i="2"/>
  <c r="O3172" i="2"/>
  <c r="P3172" i="2"/>
  <c r="D3183" i="2"/>
  <c r="B3207" i="2"/>
  <c r="D3177" i="2"/>
  <c r="B3201" i="2"/>
  <c r="D3191" i="2"/>
  <c r="B3215" i="2"/>
  <c r="D3181" i="2"/>
  <c r="B3205" i="2"/>
  <c r="D3179" i="2"/>
  <c r="B3203" i="2"/>
  <c r="D3185" i="2"/>
  <c r="B3209" i="2"/>
  <c r="O3103" i="2"/>
  <c r="P3103" i="2"/>
  <c r="L3103" i="2"/>
  <c r="O3115" i="2"/>
  <c r="P3115" i="2"/>
  <c r="L3115" i="2"/>
  <c r="M3115" i="2"/>
  <c r="N3115" i="2"/>
  <c r="Q3115" i="2"/>
  <c r="R3115" i="2"/>
  <c r="S3115" i="2"/>
  <c r="O3121" i="2"/>
  <c r="P3121" i="2"/>
  <c r="L3121" i="2"/>
  <c r="M3121" i="2"/>
  <c r="N3121" i="2"/>
  <c r="Q3121" i="2"/>
  <c r="R3121" i="2"/>
  <c r="S3121" i="2"/>
  <c r="N3083" i="2"/>
  <c r="Q3083" i="2"/>
  <c r="R3083" i="2"/>
  <c r="S3083" i="2"/>
  <c r="M3083" i="2"/>
  <c r="E3184" i="2"/>
  <c r="F3184" i="2"/>
  <c r="G3184" i="2"/>
  <c r="H3184" i="2"/>
  <c r="I3184" i="2"/>
  <c r="E3192" i="2"/>
  <c r="F3192" i="2"/>
  <c r="G3192" i="2"/>
  <c r="H3192" i="2"/>
  <c r="I3192" i="2"/>
  <c r="E3182" i="2"/>
  <c r="F3182" i="2"/>
  <c r="G3182" i="2"/>
  <c r="H3182" i="2"/>
  <c r="I3182" i="2"/>
  <c r="E3188" i="2"/>
  <c r="F3188" i="2"/>
  <c r="G3188" i="2"/>
  <c r="H3188" i="2"/>
  <c r="I3188" i="2"/>
  <c r="E3186" i="2"/>
  <c r="F3186" i="2"/>
  <c r="G3186" i="2"/>
  <c r="H3186" i="2"/>
  <c r="I3186" i="2"/>
  <c r="E3176" i="2"/>
  <c r="F3176" i="2"/>
  <c r="G3176" i="2"/>
  <c r="H3176" i="2"/>
  <c r="I3176" i="2"/>
  <c r="R3148" i="2"/>
  <c r="S3148" i="2"/>
  <c r="O3127" i="2"/>
  <c r="P3127" i="2"/>
  <c r="L3127" i="2"/>
  <c r="O3147" i="2"/>
  <c r="P3147" i="2"/>
  <c r="L3147" i="2"/>
  <c r="M3147" i="2"/>
  <c r="N3147" i="2"/>
  <c r="Q3147" i="2"/>
  <c r="E3194" i="2"/>
  <c r="F3194" i="2"/>
  <c r="G3194" i="2"/>
  <c r="H3194" i="2"/>
  <c r="I3194" i="2"/>
  <c r="J3194" i="2"/>
  <c r="K3194" i="2"/>
  <c r="E3180" i="2"/>
  <c r="F3180" i="2"/>
  <c r="G3180" i="2"/>
  <c r="H3180" i="2"/>
  <c r="I3180" i="2"/>
  <c r="J3180" i="2"/>
  <c r="K3180" i="2"/>
  <c r="E3173" i="2"/>
  <c r="F3173" i="2"/>
  <c r="G3173" i="2"/>
  <c r="H3173" i="2"/>
  <c r="I3173" i="2"/>
  <c r="J3173" i="2"/>
  <c r="K3173" i="2"/>
  <c r="E3190" i="2"/>
  <c r="F3190" i="2"/>
  <c r="G3190" i="2"/>
  <c r="H3190" i="2"/>
  <c r="I3190" i="2"/>
  <c r="J3190" i="2"/>
  <c r="K3190" i="2"/>
  <c r="E3178" i="2"/>
  <c r="F3178" i="2"/>
  <c r="G3178" i="2"/>
  <c r="H3178" i="2"/>
  <c r="I3178" i="2"/>
  <c r="J3178" i="2"/>
  <c r="K3178" i="2"/>
  <c r="R3140" i="2"/>
  <c r="S3140" i="2"/>
  <c r="E3196" i="2"/>
  <c r="F3196" i="2"/>
  <c r="G3196" i="2"/>
  <c r="H3196" i="2"/>
  <c r="I3196" i="2"/>
  <c r="J3129" i="2"/>
  <c r="K3129" i="2"/>
  <c r="J3143" i="2"/>
  <c r="K3143" i="2"/>
  <c r="J3133" i="2"/>
  <c r="K3133" i="2"/>
  <c r="J3137" i="2"/>
  <c r="K3137" i="2"/>
  <c r="E3150" i="2"/>
  <c r="F3150" i="2"/>
  <c r="G3150" i="2"/>
  <c r="H3150" i="2"/>
  <c r="I3150" i="2"/>
  <c r="D3174" i="2"/>
  <c r="B3198" i="2"/>
  <c r="N3078" i="2"/>
  <c r="Q3078" i="2"/>
  <c r="R3078" i="2"/>
  <c r="S3078" i="2"/>
  <c r="M3078" i="2"/>
  <c r="J3126" i="2"/>
  <c r="K3126" i="2"/>
  <c r="O3102" i="2"/>
  <c r="P3102" i="2"/>
  <c r="L3102" i="2"/>
  <c r="O3133" i="2"/>
  <c r="P3133" i="2"/>
  <c r="L3133" i="2"/>
  <c r="L3190" i="2"/>
  <c r="M3190" i="2"/>
  <c r="N3190" i="2"/>
  <c r="Q3190" i="2"/>
  <c r="O3190" i="2"/>
  <c r="P3190" i="2"/>
  <c r="L3173" i="2"/>
  <c r="M3173" i="2"/>
  <c r="N3173" i="2"/>
  <c r="Q3173" i="2"/>
  <c r="O3173" i="2"/>
  <c r="P3173" i="2"/>
  <c r="L3180" i="2"/>
  <c r="O3180" i="2"/>
  <c r="P3180" i="2"/>
  <c r="L3194" i="2"/>
  <c r="M3194" i="2"/>
  <c r="N3194" i="2"/>
  <c r="Q3194" i="2"/>
  <c r="O3194" i="2"/>
  <c r="P3194" i="2"/>
  <c r="N3127" i="2"/>
  <c r="Q3127" i="2"/>
  <c r="M3127" i="2"/>
  <c r="E3185" i="2"/>
  <c r="F3185" i="2"/>
  <c r="G3185" i="2"/>
  <c r="H3185" i="2"/>
  <c r="I3185" i="2"/>
  <c r="E3179" i="2"/>
  <c r="F3179" i="2"/>
  <c r="G3179" i="2"/>
  <c r="H3179" i="2"/>
  <c r="I3179" i="2"/>
  <c r="E3181" i="2"/>
  <c r="F3181" i="2"/>
  <c r="G3181" i="2"/>
  <c r="H3181" i="2"/>
  <c r="I3181" i="2"/>
  <c r="E3191" i="2"/>
  <c r="F3191" i="2"/>
  <c r="G3191" i="2"/>
  <c r="H3191" i="2"/>
  <c r="I3191" i="2"/>
  <c r="E3177" i="2"/>
  <c r="F3177" i="2"/>
  <c r="G3177" i="2"/>
  <c r="H3177" i="2"/>
  <c r="I3177" i="2"/>
  <c r="E3183" i="2"/>
  <c r="F3183" i="2"/>
  <c r="G3183" i="2"/>
  <c r="H3183" i="2"/>
  <c r="I3183" i="2"/>
  <c r="M3154" i="2"/>
  <c r="N3154" i="2"/>
  <c r="Q3154" i="2"/>
  <c r="R3154" i="2"/>
  <c r="S3154" i="2"/>
  <c r="N3156" i="2"/>
  <c r="Q3156" i="2"/>
  <c r="R3156" i="2"/>
  <c r="S3156" i="2"/>
  <c r="M3156" i="2"/>
  <c r="E3193" i="2"/>
  <c r="F3193" i="2"/>
  <c r="G3193" i="2"/>
  <c r="H3193" i="2"/>
  <c r="I3193" i="2"/>
  <c r="E3195" i="2"/>
  <c r="F3195" i="2"/>
  <c r="G3195" i="2"/>
  <c r="H3195" i="2"/>
  <c r="I3195" i="2"/>
  <c r="E3187" i="2"/>
  <c r="F3187" i="2"/>
  <c r="G3187" i="2"/>
  <c r="H3187" i="2"/>
  <c r="I3187" i="2"/>
  <c r="E3189" i="2"/>
  <c r="F3189" i="2"/>
  <c r="G3189" i="2"/>
  <c r="H3189" i="2"/>
  <c r="I3189" i="2"/>
  <c r="E3175" i="2"/>
  <c r="F3175" i="2"/>
  <c r="G3175" i="2"/>
  <c r="H3175" i="2"/>
  <c r="I3175" i="2"/>
  <c r="N3152" i="2"/>
  <c r="Q3152" i="2"/>
  <c r="R3152" i="2"/>
  <c r="S3152" i="2"/>
  <c r="M3152" i="2"/>
  <c r="M3162" i="2"/>
  <c r="N3162" i="2"/>
  <c r="Q3162" i="2"/>
  <c r="R3162" i="2"/>
  <c r="S3162" i="2"/>
  <c r="M3158" i="2"/>
  <c r="N3158" i="2"/>
  <c r="Q3158" i="2"/>
  <c r="R3158" i="2"/>
  <c r="S3158" i="2"/>
  <c r="N3160" i="2"/>
  <c r="Q3160" i="2"/>
  <c r="R3160" i="2"/>
  <c r="S3160" i="2"/>
  <c r="M3160" i="2"/>
  <c r="N3131" i="2"/>
  <c r="Q3131" i="2"/>
  <c r="M3131" i="2"/>
  <c r="N3135" i="2"/>
  <c r="Q3135" i="2"/>
  <c r="M3135" i="2"/>
  <c r="B3268" i="2"/>
  <c r="D3244" i="2"/>
  <c r="B3250" i="2"/>
  <c r="D3226" i="2"/>
  <c r="B3262" i="2"/>
  <c r="D3238" i="2"/>
  <c r="B3245" i="2"/>
  <c r="D3221" i="2"/>
  <c r="B3252" i="2"/>
  <c r="D3228" i="2"/>
  <c r="B3266" i="2"/>
  <c r="D3242" i="2"/>
  <c r="O3145" i="2"/>
  <c r="P3145" i="2"/>
  <c r="L3145" i="2"/>
  <c r="M3145" i="2"/>
  <c r="N3145" i="2"/>
  <c r="Q3145" i="2"/>
  <c r="O3141" i="2"/>
  <c r="P3141" i="2"/>
  <c r="L3141" i="2"/>
  <c r="M3141" i="2"/>
  <c r="N3141" i="2"/>
  <c r="Q3141" i="2"/>
  <c r="I3200" i="2"/>
  <c r="E3200" i="2"/>
  <c r="F3200" i="2"/>
  <c r="G3200" i="2"/>
  <c r="H3200" i="2"/>
  <c r="I3210" i="2"/>
  <c r="E3210" i="2"/>
  <c r="F3210" i="2"/>
  <c r="G3210" i="2"/>
  <c r="H3210" i="2"/>
  <c r="I3212" i="2"/>
  <c r="E3212" i="2"/>
  <c r="F3212" i="2"/>
  <c r="G3212" i="2"/>
  <c r="H3212" i="2"/>
  <c r="I3206" i="2"/>
  <c r="E3206" i="2"/>
  <c r="F3206" i="2"/>
  <c r="G3206" i="2"/>
  <c r="H3206" i="2"/>
  <c r="I3216" i="2"/>
  <c r="E3216" i="2"/>
  <c r="F3216" i="2"/>
  <c r="G3216" i="2"/>
  <c r="H3216" i="2"/>
  <c r="I3208" i="2"/>
  <c r="E3208" i="2"/>
  <c r="F3208" i="2"/>
  <c r="G3208" i="2"/>
  <c r="H3208" i="2"/>
  <c r="N3138" i="2"/>
  <c r="Q3138" i="2"/>
  <c r="R3138" i="2"/>
  <c r="S3138" i="2"/>
  <c r="M3138" i="2"/>
  <c r="N3107" i="2"/>
  <c r="Q3107" i="2"/>
  <c r="M3107" i="2"/>
  <c r="N3111" i="2"/>
  <c r="Q3111" i="2"/>
  <c r="M3111" i="2"/>
  <c r="M3132" i="2"/>
  <c r="N3132" i="2"/>
  <c r="Q3132" i="2"/>
  <c r="R3132" i="2"/>
  <c r="S3132" i="2"/>
  <c r="O3129" i="2"/>
  <c r="P3129" i="2"/>
  <c r="L3129" i="2"/>
  <c r="L3178" i="2"/>
  <c r="O3178" i="2"/>
  <c r="P3178" i="2"/>
  <c r="O3137" i="2"/>
  <c r="P3137" i="2"/>
  <c r="L3137" i="2"/>
  <c r="O3143" i="2"/>
  <c r="P3143" i="2"/>
  <c r="L3143" i="2"/>
  <c r="M3143" i="2"/>
  <c r="N3143" i="2"/>
  <c r="Q3143" i="2"/>
  <c r="J3196" i="2"/>
  <c r="K3196" i="2"/>
  <c r="R3147" i="2"/>
  <c r="S3147" i="2"/>
  <c r="R3127" i="2"/>
  <c r="S3127" i="2"/>
  <c r="J3176" i="2"/>
  <c r="K3176" i="2"/>
  <c r="J3186" i="2"/>
  <c r="K3186" i="2"/>
  <c r="J3188" i="2"/>
  <c r="K3188" i="2"/>
  <c r="J3182" i="2"/>
  <c r="K3182" i="2"/>
  <c r="J3192" i="2"/>
  <c r="K3192" i="2"/>
  <c r="J3184" i="2"/>
  <c r="K3184" i="2"/>
  <c r="N3103" i="2"/>
  <c r="Q3103" i="2"/>
  <c r="R3103" i="2"/>
  <c r="S3103" i="2"/>
  <c r="M3103" i="2"/>
  <c r="D3209" i="2"/>
  <c r="B3233" i="2"/>
  <c r="D3203" i="2"/>
  <c r="B3227" i="2"/>
  <c r="D3205" i="2"/>
  <c r="B3229" i="2"/>
  <c r="D3215" i="2"/>
  <c r="B3239" i="2"/>
  <c r="D3201" i="2"/>
  <c r="B3225" i="2"/>
  <c r="D3207" i="2"/>
  <c r="B3231" i="2"/>
  <c r="R3172" i="2"/>
  <c r="S3172" i="2"/>
  <c r="M3128" i="2"/>
  <c r="N3128" i="2"/>
  <c r="Q3128" i="2"/>
  <c r="R3128" i="2"/>
  <c r="S3128" i="2"/>
  <c r="N3134" i="2"/>
  <c r="Q3134" i="2"/>
  <c r="R3134" i="2"/>
  <c r="S3134" i="2"/>
  <c r="M3134" i="2"/>
  <c r="M3136" i="2"/>
  <c r="N3136" i="2"/>
  <c r="Q3136" i="2"/>
  <c r="R3136" i="2"/>
  <c r="S3136" i="2"/>
  <c r="R3166" i="2"/>
  <c r="S3166" i="2"/>
  <c r="R3149" i="2"/>
  <c r="S3149" i="2"/>
  <c r="R3170" i="2"/>
  <c r="S3170" i="2"/>
  <c r="D3217" i="2"/>
  <c r="B3241" i="2"/>
  <c r="D3219" i="2"/>
  <c r="B3243" i="2"/>
  <c r="D3211" i="2"/>
  <c r="B3235" i="2"/>
  <c r="D3213" i="2"/>
  <c r="B3237" i="2"/>
  <c r="D3199" i="2"/>
  <c r="B3223" i="2"/>
  <c r="N3109" i="2"/>
  <c r="Q3109" i="2"/>
  <c r="R3109" i="2"/>
  <c r="S3109" i="2"/>
  <c r="M3109" i="2"/>
  <c r="N3105" i="2"/>
  <c r="Q3105" i="2"/>
  <c r="R3105" i="2"/>
  <c r="S3105" i="2"/>
  <c r="M3105" i="2"/>
  <c r="R3164" i="2"/>
  <c r="S3164" i="2"/>
  <c r="R3168" i="2"/>
  <c r="S3168" i="2"/>
  <c r="R3125" i="2"/>
  <c r="S3125" i="2"/>
  <c r="R3146" i="2"/>
  <c r="S3146" i="2"/>
  <c r="R3131" i="2"/>
  <c r="S3131" i="2"/>
  <c r="R3135" i="2"/>
  <c r="S3135" i="2"/>
  <c r="I3220" i="2"/>
  <c r="E3220" i="2"/>
  <c r="F3220" i="2"/>
  <c r="G3220" i="2"/>
  <c r="H3220" i="2"/>
  <c r="I3202" i="2"/>
  <c r="E3202" i="2"/>
  <c r="F3202" i="2"/>
  <c r="G3202" i="2"/>
  <c r="H3202" i="2"/>
  <c r="J3202" i="2"/>
  <c r="K3202" i="2"/>
  <c r="I3214" i="2"/>
  <c r="E3214" i="2"/>
  <c r="F3214" i="2"/>
  <c r="G3214" i="2"/>
  <c r="H3214" i="2"/>
  <c r="J3214" i="2"/>
  <c r="K3214" i="2"/>
  <c r="I3197" i="2"/>
  <c r="E3197" i="2"/>
  <c r="F3197" i="2"/>
  <c r="G3197" i="2"/>
  <c r="H3197" i="2"/>
  <c r="J3197" i="2"/>
  <c r="K3197" i="2"/>
  <c r="I3204" i="2"/>
  <c r="E3204" i="2"/>
  <c r="F3204" i="2"/>
  <c r="G3204" i="2"/>
  <c r="H3204" i="2"/>
  <c r="J3204" i="2"/>
  <c r="K3204" i="2"/>
  <c r="I3218" i="2"/>
  <c r="E3218" i="2"/>
  <c r="F3218" i="2"/>
  <c r="G3218" i="2"/>
  <c r="H3218" i="2"/>
  <c r="J3218" i="2"/>
  <c r="K3218" i="2"/>
  <c r="O3139" i="2"/>
  <c r="P3139" i="2"/>
  <c r="L3139" i="2"/>
  <c r="M3139" i="2"/>
  <c r="N3139" i="2"/>
  <c r="Q3139" i="2"/>
  <c r="R3139" i="2"/>
  <c r="S3139" i="2"/>
  <c r="B3248" i="2"/>
  <c r="D3224" i="2"/>
  <c r="B3258" i="2"/>
  <c r="D3234" i="2"/>
  <c r="B3260" i="2"/>
  <c r="D3236" i="2"/>
  <c r="B3254" i="2"/>
  <c r="D3230" i="2"/>
  <c r="B3264" i="2"/>
  <c r="D3240" i="2"/>
  <c r="B3256" i="2"/>
  <c r="D3232" i="2"/>
  <c r="R3123" i="2"/>
  <c r="S3123" i="2"/>
  <c r="R3117" i="2"/>
  <c r="S3117" i="2"/>
  <c r="J3161" i="2"/>
  <c r="K3161" i="2"/>
  <c r="J3155" i="2"/>
  <c r="K3155" i="2"/>
  <c r="J3157" i="2"/>
  <c r="K3157" i="2"/>
  <c r="J3167" i="2"/>
  <c r="K3167" i="2"/>
  <c r="J3153" i="2"/>
  <c r="K3153" i="2"/>
  <c r="J3159" i="2"/>
  <c r="K3159" i="2"/>
  <c r="R3144" i="2"/>
  <c r="S3144" i="2"/>
  <c r="J3169" i="2"/>
  <c r="K3169" i="2"/>
  <c r="J3171" i="2"/>
  <c r="K3171" i="2"/>
  <c r="J3163" i="2"/>
  <c r="K3163" i="2"/>
  <c r="J3165" i="2"/>
  <c r="K3165" i="2"/>
  <c r="J3151" i="2"/>
  <c r="K3151" i="2"/>
  <c r="R3107" i="2"/>
  <c r="S3107" i="2"/>
  <c r="R3119" i="2"/>
  <c r="S3119" i="2"/>
  <c r="R3111" i="2"/>
  <c r="S3111" i="2"/>
  <c r="N3102" i="2"/>
  <c r="Q3102" i="2"/>
  <c r="R3102" i="2"/>
  <c r="S3102" i="2"/>
  <c r="M3102" i="2"/>
  <c r="D3198" i="2"/>
  <c r="B3222" i="2"/>
  <c r="J3150" i="2"/>
  <c r="K3150" i="2"/>
  <c r="O3126" i="2"/>
  <c r="P3126" i="2"/>
  <c r="L3126" i="2"/>
  <c r="E3174" i="2"/>
  <c r="F3174" i="2"/>
  <c r="G3174" i="2"/>
  <c r="H3174" i="2"/>
  <c r="I3174" i="2"/>
  <c r="J3220" i="2"/>
  <c r="K3220" i="2"/>
  <c r="J3175" i="2"/>
  <c r="K3175" i="2"/>
  <c r="J3189" i="2"/>
  <c r="K3189" i="2"/>
  <c r="J3187" i="2"/>
  <c r="K3187" i="2"/>
  <c r="J3195" i="2"/>
  <c r="K3195" i="2"/>
  <c r="J3193" i="2"/>
  <c r="K3193" i="2"/>
  <c r="J3183" i="2"/>
  <c r="K3183" i="2"/>
  <c r="J3177" i="2"/>
  <c r="K3177" i="2"/>
  <c r="J3191" i="2"/>
  <c r="K3191" i="2"/>
  <c r="J3181" i="2"/>
  <c r="K3181" i="2"/>
  <c r="J3179" i="2"/>
  <c r="K3179" i="2"/>
  <c r="J3185" i="2"/>
  <c r="K3185" i="2"/>
  <c r="J3174" i="2"/>
  <c r="K3174" i="2"/>
  <c r="T3102" i="2"/>
  <c r="L3151" i="2"/>
  <c r="O3151" i="2"/>
  <c r="P3151" i="2"/>
  <c r="L3163" i="2"/>
  <c r="M3163" i="2"/>
  <c r="N3163" i="2"/>
  <c r="Q3163" i="2"/>
  <c r="O3163" i="2"/>
  <c r="P3163" i="2"/>
  <c r="L3169" i="2"/>
  <c r="M3169" i="2"/>
  <c r="N3169" i="2"/>
  <c r="Q3169" i="2"/>
  <c r="O3169" i="2"/>
  <c r="P3169" i="2"/>
  <c r="L3159" i="2"/>
  <c r="O3159" i="2"/>
  <c r="P3159" i="2"/>
  <c r="L3167" i="2"/>
  <c r="M3167" i="2"/>
  <c r="N3167" i="2"/>
  <c r="Q3167" i="2"/>
  <c r="O3167" i="2"/>
  <c r="P3167" i="2"/>
  <c r="L3155" i="2"/>
  <c r="O3155" i="2"/>
  <c r="P3155" i="2"/>
  <c r="I3232" i="2"/>
  <c r="E3232" i="2"/>
  <c r="F3232" i="2"/>
  <c r="G3232" i="2"/>
  <c r="H3232" i="2"/>
  <c r="J3232" i="2"/>
  <c r="K3232" i="2"/>
  <c r="I3240" i="2"/>
  <c r="E3240" i="2"/>
  <c r="F3240" i="2"/>
  <c r="G3240" i="2"/>
  <c r="H3240" i="2"/>
  <c r="J3240" i="2"/>
  <c r="K3240" i="2"/>
  <c r="I3230" i="2"/>
  <c r="E3230" i="2"/>
  <c r="F3230" i="2"/>
  <c r="G3230" i="2"/>
  <c r="H3230" i="2"/>
  <c r="J3230" i="2"/>
  <c r="K3230" i="2"/>
  <c r="I3236" i="2"/>
  <c r="E3236" i="2"/>
  <c r="F3236" i="2"/>
  <c r="G3236" i="2"/>
  <c r="H3236" i="2"/>
  <c r="J3236" i="2"/>
  <c r="K3236" i="2"/>
  <c r="I3234" i="2"/>
  <c r="E3234" i="2"/>
  <c r="F3234" i="2"/>
  <c r="G3234" i="2"/>
  <c r="H3234" i="2"/>
  <c r="J3234" i="2"/>
  <c r="K3234" i="2"/>
  <c r="I3224" i="2"/>
  <c r="E3224" i="2"/>
  <c r="F3224" i="2"/>
  <c r="G3224" i="2"/>
  <c r="H3224" i="2"/>
  <c r="J3224" i="2"/>
  <c r="K3224" i="2"/>
  <c r="B3247" i="2"/>
  <c r="D3223" i="2"/>
  <c r="B3261" i="2"/>
  <c r="D3237" i="2"/>
  <c r="B3259" i="2"/>
  <c r="D3235" i="2"/>
  <c r="B3267" i="2"/>
  <c r="D3243" i="2"/>
  <c r="B3265" i="2"/>
  <c r="D3241" i="2"/>
  <c r="B3255" i="2"/>
  <c r="D3231" i="2"/>
  <c r="B3249" i="2"/>
  <c r="D3225" i="2"/>
  <c r="B3263" i="2"/>
  <c r="D3239" i="2"/>
  <c r="B3253" i="2"/>
  <c r="D3229" i="2"/>
  <c r="B3251" i="2"/>
  <c r="D3227" i="2"/>
  <c r="B3257" i="2"/>
  <c r="D3233" i="2"/>
  <c r="L3184" i="2"/>
  <c r="O3184" i="2"/>
  <c r="P3184" i="2"/>
  <c r="L3182" i="2"/>
  <c r="O3182" i="2"/>
  <c r="P3182" i="2"/>
  <c r="L3186" i="2"/>
  <c r="O3186" i="2"/>
  <c r="P3186" i="2"/>
  <c r="L3196" i="2"/>
  <c r="M3196" i="2"/>
  <c r="N3196" i="2"/>
  <c r="Q3196" i="2"/>
  <c r="O3196" i="2"/>
  <c r="P3196" i="2"/>
  <c r="R3143" i="2"/>
  <c r="S3143" i="2"/>
  <c r="M3178" i="2"/>
  <c r="N3178" i="2"/>
  <c r="Q3178" i="2"/>
  <c r="R3178" i="2"/>
  <c r="S3178" i="2"/>
  <c r="J3208" i="2"/>
  <c r="K3208" i="2"/>
  <c r="J3216" i="2"/>
  <c r="K3216" i="2"/>
  <c r="J3206" i="2"/>
  <c r="K3206" i="2"/>
  <c r="J3212" i="2"/>
  <c r="K3212" i="2"/>
  <c r="J3210" i="2"/>
  <c r="K3210" i="2"/>
  <c r="J3200" i="2"/>
  <c r="K3200" i="2"/>
  <c r="R3141" i="2"/>
  <c r="S3141" i="2"/>
  <c r="R3145" i="2"/>
  <c r="S3145" i="2"/>
  <c r="B3290" i="2"/>
  <c r="D3266" i="2"/>
  <c r="B3276" i="2"/>
  <c r="D3252" i="2"/>
  <c r="B3269" i="2"/>
  <c r="D3245" i="2"/>
  <c r="B3286" i="2"/>
  <c r="D3262" i="2"/>
  <c r="B3274" i="2"/>
  <c r="D3250" i="2"/>
  <c r="B3292" i="2"/>
  <c r="D3268" i="2"/>
  <c r="R3194" i="2"/>
  <c r="S3194" i="2"/>
  <c r="R3173" i="2"/>
  <c r="S3173" i="2"/>
  <c r="R3190" i="2"/>
  <c r="S3190" i="2"/>
  <c r="N3133" i="2"/>
  <c r="Q3133" i="2"/>
  <c r="M3133" i="2"/>
  <c r="L3165" i="2"/>
  <c r="M3165" i="2"/>
  <c r="N3165" i="2"/>
  <c r="Q3165" i="2"/>
  <c r="O3165" i="2"/>
  <c r="P3165" i="2"/>
  <c r="L3171" i="2"/>
  <c r="M3171" i="2"/>
  <c r="N3171" i="2"/>
  <c r="Q3171" i="2"/>
  <c r="O3171" i="2"/>
  <c r="P3171" i="2"/>
  <c r="L3153" i="2"/>
  <c r="O3153" i="2"/>
  <c r="P3153" i="2"/>
  <c r="L3157" i="2"/>
  <c r="O3157" i="2"/>
  <c r="P3157" i="2"/>
  <c r="L3161" i="2"/>
  <c r="O3161" i="2"/>
  <c r="P3161" i="2"/>
  <c r="B3280" i="2"/>
  <c r="D3256" i="2"/>
  <c r="B3288" i="2"/>
  <c r="D3264" i="2"/>
  <c r="B3278" i="2"/>
  <c r="D3254" i="2"/>
  <c r="B3284" i="2"/>
  <c r="D3260" i="2"/>
  <c r="B3282" i="2"/>
  <c r="D3258" i="2"/>
  <c r="B3272" i="2"/>
  <c r="D3248" i="2"/>
  <c r="L3218" i="2"/>
  <c r="M3218" i="2"/>
  <c r="N3218" i="2"/>
  <c r="Q3218" i="2"/>
  <c r="O3218" i="2"/>
  <c r="P3218" i="2"/>
  <c r="L3204" i="2"/>
  <c r="O3204" i="2"/>
  <c r="P3204" i="2"/>
  <c r="L3197" i="2"/>
  <c r="M3197" i="2"/>
  <c r="N3197" i="2"/>
  <c r="Q3197" i="2"/>
  <c r="O3197" i="2"/>
  <c r="P3197" i="2"/>
  <c r="L3214" i="2"/>
  <c r="M3214" i="2"/>
  <c r="N3214" i="2"/>
  <c r="Q3214" i="2"/>
  <c r="O3214" i="2"/>
  <c r="P3214" i="2"/>
  <c r="L3202" i="2"/>
  <c r="O3202" i="2"/>
  <c r="P3202" i="2"/>
  <c r="L3220" i="2"/>
  <c r="M3220" i="2"/>
  <c r="N3220" i="2"/>
  <c r="Q3220" i="2"/>
  <c r="O3220" i="2"/>
  <c r="P3220" i="2"/>
  <c r="I3199" i="2"/>
  <c r="E3199" i="2"/>
  <c r="F3199" i="2"/>
  <c r="G3199" i="2"/>
  <c r="H3199" i="2"/>
  <c r="J3199" i="2"/>
  <c r="K3199" i="2"/>
  <c r="I3213" i="2"/>
  <c r="E3213" i="2"/>
  <c r="F3213" i="2"/>
  <c r="G3213" i="2"/>
  <c r="H3213" i="2"/>
  <c r="J3213" i="2"/>
  <c r="K3213" i="2"/>
  <c r="I3211" i="2"/>
  <c r="E3211" i="2"/>
  <c r="F3211" i="2"/>
  <c r="G3211" i="2"/>
  <c r="H3211" i="2"/>
  <c r="J3211" i="2"/>
  <c r="K3211" i="2"/>
  <c r="I3219" i="2"/>
  <c r="E3219" i="2"/>
  <c r="F3219" i="2"/>
  <c r="G3219" i="2"/>
  <c r="H3219" i="2"/>
  <c r="J3219" i="2"/>
  <c r="K3219" i="2"/>
  <c r="I3217" i="2"/>
  <c r="E3217" i="2"/>
  <c r="F3217" i="2"/>
  <c r="G3217" i="2"/>
  <c r="H3217" i="2"/>
  <c r="J3217" i="2"/>
  <c r="K3217" i="2"/>
  <c r="I3207" i="2"/>
  <c r="E3207" i="2"/>
  <c r="F3207" i="2"/>
  <c r="G3207" i="2"/>
  <c r="H3207" i="2"/>
  <c r="J3207" i="2"/>
  <c r="K3207" i="2"/>
  <c r="I3201" i="2"/>
  <c r="E3201" i="2"/>
  <c r="F3201" i="2"/>
  <c r="G3201" i="2"/>
  <c r="H3201" i="2"/>
  <c r="J3201" i="2"/>
  <c r="K3201" i="2"/>
  <c r="I3215" i="2"/>
  <c r="E3215" i="2"/>
  <c r="F3215" i="2"/>
  <c r="G3215" i="2"/>
  <c r="H3215" i="2"/>
  <c r="J3215" i="2"/>
  <c r="K3215" i="2"/>
  <c r="I3205" i="2"/>
  <c r="E3205" i="2"/>
  <c r="F3205" i="2"/>
  <c r="G3205" i="2"/>
  <c r="H3205" i="2"/>
  <c r="J3205" i="2"/>
  <c r="K3205" i="2"/>
  <c r="I3203" i="2"/>
  <c r="E3203" i="2"/>
  <c r="F3203" i="2"/>
  <c r="G3203" i="2"/>
  <c r="H3203" i="2"/>
  <c r="J3203" i="2"/>
  <c r="K3203" i="2"/>
  <c r="I3209" i="2"/>
  <c r="E3209" i="2"/>
  <c r="F3209" i="2"/>
  <c r="G3209" i="2"/>
  <c r="H3209" i="2"/>
  <c r="J3209" i="2"/>
  <c r="K3209" i="2"/>
  <c r="L3192" i="2"/>
  <c r="M3192" i="2"/>
  <c r="N3192" i="2"/>
  <c r="Q3192" i="2"/>
  <c r="O3192" i="2"/>
  <c r="P3192" i="2"/>
  <c r="L3188" i="2"/>
  <c r="M3188" i="2"/>
  <c r="N3188" i="2"/>
  <c r="Q3188" i="2"/>
  <c r="O3188" i="2"/>
  <c r="P3188" i="2"/>
  <c r="L3176" i="2"/>
  <c r="O3176" i="2"/>
  <c r="P3176" i="2"/>
  <c r="N3137" i="2"/>
  <c r="Q3137" i="2"/>
  <c r="R3137" i="2"/>
  <c r="S3137" i="2"/>
  <c r="M3137" i="2"/>
  <c r="N3129" i="2"/>
  <c r="Q3129" i="2"/>
  <c r="R3129" i="2"/>
  <c r="S3129" i="2"/>
  <c r="M3129" i="2"/>
  <c r="I3242" i="2"/>
  <c r="E3242" i="2"/>
  <c r="F3242" i="2"/>
  <c r="G3242" i="2"/>
  <c r="H3242" i="2"/>
  <c r="J3242" i="2"/>
  <c r="K3242" i="2"/>
  <c r="I3228" i="2"/>
  <c r="E3228" i="2"/>
  <c r="F3228" i="2"/>
  <c r="G3228" i="2"/>
  <c r="H3228" i="2"/>
  <c r="J3228" i="2"/>
  <c r="K3228" i="2"/>
  <c r="I3221" i="2"/>
  <c r="E3221" i="2"/>
  <c r="F3221" i="2"/>
  <c r="G3221" i="2"/>
  <c r="H3221" i="2"/>
  <c r="J3221" i="2"/>
  <c r="K3221" i="2"/>
  <c r="I3238" i="2"/>
  <c r="E3238" i="2"/>
  <c r="F3238" i="2"/>
  <c r="G3238" i="2"/>
  <c r="H3238" i="2"/>
  <c r="J3238" i="2"/>
  <c r="K3238" i="2"/>
  <c r="I3226" i="2"/>
  <c r="E3226" i="2"/>
  <c r="F3226" i="2"/>
  <c r="G3226" i="2"/>
  <c r="H3226" i="2"/>
  <c r="J3226" i="2"/>
  <c r="K3226" i="2"/>
  <c r="I3244" i="2"/>
  <c r="E3244" i="2"/>
  <c r="F3244" i="2"/>
  <c r="G3244" i="2"/>
  <c r="H3244" i="2"/>
  <c r="J3244" i="2"/>
  <c r="K3244" i="2"/>
  <c r="L3175" i="2"/>
  <c r="O3175" i="2"/>
  <c r="P3175" i="2"/>
  <c r="L3189" i="2"/>
  <c r="M3189" i="2"/>
  <c r="N3189" i="2"/>
  <c r="Q3189" i="2"/>
  <c r="O3189" i="2"/>
  <c r="P3189" i="2"/>
  <c r="L3187" i="2"/>
  <c r="M3187" i="2"/>
  <c r="N3187" i="2"/>
  <c r="Q3187" i="2"/>
  <c r="O3187" i="2"/>
  <c r="P3187" i="2"/>
  <c r="L3195" i="2"/>
  <c r="M3195" i="2"/>
  <c r="N3195" i="2"/>
  <c r="Q3195" i="2"/>
  <c r="O3195" i="2"/>
  <c r="P3195" i="2"/>
  <c r="L3193" i="2"/>
  <c r="M3193" i="2"/>
  <c r="N3193" i="2"/>
  <c r="Q3193" i="2"/>
  <c r="O3193" i="2"/>
  <c r="P3193" i="2"/>
  <c r="L3183" i="2"/>
  <c r="O3183" i="2"/>
  <c r="P3183" i="2"/>
  <c r="L3177" i="2"/>
  <c r="O3177" i="2"/>
  <c r="P3177" i="2"/>
  <c r="L3191" i="2"/>
  <c r="M3191" i="2"/>
  <c r="N3191" i="2"/>
  <c r="Q3191" i="2"/>
  <c r="O3191" i="2"/>
  <c r="P3191" i="2"/>
  <c r="L3181" i="2"/>
  <c r="O3181" i="2"/>
  <c r="P3181" i="2"/>
  <c r="L3179" i="2"/>
  <c r="O3179" i="2"/>
  <c r="P3179" i="2"/>
  <c r="L3185" i="2"/>
  <c r="O3185" i="2"/>
  <c r="P3185" i="2"/>
  <c r="N3180" i="2"/>
  <c r="Q3180" i="2"/>
  <c r="R3180" i="2"/>
  <c r="S3180" i="2"/>
  <c r="M3180" i="2"/>
  <c r="R3133" i="2"/>
  <c r="S3133" i="2"/>
  <c r="T3126" i="2"/>
  <c r="O3174" i="2"/>
  <c r="P3174" i="2"/>
  <c r="L3174" i="2"/>
  <c r="N3126" i="2"/>
  <c r="Q3126" i="2"/>
  <c r="R3126" i="2"/>
  <c r="S3126" i="2"/>
  <c r="M3126" i="2"/>
  <c r="O3150" i="2"/>
  <c r="P3150" i="2"/>
  <c r="L3150" i="2"/>
  <c r="E3198" i="2"/>
  <c r="F3198" i="2"/>
  <c r="G3198" i="2"/>
  <c r="H3198" i="2"/>
  <c r="I3198" i="2"/>
  <c r="J3198" i="2"/>
  <c r="K3198" i="2"/>
  <c r="D3222" i="2"/>
  <c r="B3246" i="2"/>
  <c r="M3179" i="2"/>
  <c r="N3179" i="2"/>
  <c r="Q3179" i="2"/>
  <c r="M3181" i="2"/>
  <c r="N3181" i="2"/>
  <c r="Q3181" i="2"/>
  <c r="M3177" i="2"/>
  <c r="N3177" i="2"/>
  <c r="Q3177" i="2"/>
  <c r="M3175" i="2"/>
  <c r="N3175" i="2"/>
  <c r="Q3175" i="2"/>
  <c r="R3175" i="2"/>
  <c r="S3175" i="2"/>
  <c r="L3226" i="2"/>
  <c r="O3226" i="2"/>
  <c r="P3226" i="2"/>
  <c r="L3221" i="2"/>
  <c r="M3221" i="2"/>
  <c r="N3221" i="2"/>
  <c r="Q3221" i="2"/>
  <c r="O3221" i="2"/>
  <c r="P3221" i="2"/>
  <c r="R3221" i="2"/>
  <c r="S3221" i="2"/>
  <c r="L3242" i="2"/>
  <c r="M3242" i="2"/>
  <c r="N3242" i="2"/>
  <c r="Q3242" i="2"/>
  <c r="O3242" i="2"/>
  <c r="P3242" i="2"/>
  <c r="R3242" i="2"/>
  <c r="S3242" i="2"/>
  <c r="R3179" i="2"/>
  <c r="S3179" i="2"/>
  <c r="R3181" i="2"/>
  <c r="S3181" i="2"/>
  <c r="R3191" i="2"/>
  <c r="S3191" i="2"/>
  <c r="R3177" i="2"/>
  <c r="S3177" i="2"/>
  <c r="R3193" i="2"/>
  <c r="S3193" i="2"/>
  <c r="R3195" i="2"/>
  <c r="S3195" i="2"/>
  <c r="R3187" i="2"/>
  <c r="S3187" i="2"/>
  <c r="R3189" i="2"/>
  <c r="S3189" i="2"/>
  <c r="R3188" i="2"/>
  <c r="S3188" i="2"/>
  <c r="R3192" i="2"/>
  <c r="S3192" i="2"/>
  <c r="R3220" i="2"/>
  <c r="S3220" i="2"/>
  <c r="R3214" i="2"/>
  <c r="S3214" i="2"/>
  <c r="R3197" i="2"/>
  <c r="S3197" i="2"/>
  <c r="R3218" i="2"/>
  <c r="S3218" i="2"/>
  <c r="I3248" i="2"/>
  <c r="E3248" i="2"/>
  <c r="F3248" i="2"/>
  <c r="G3248" i="2"/>
  <c r="H3248" i="2"/>
  <c r="I3258" i="2"/>
  <c r="E3258" i="2"/>
  <c r="F3258" i="2"/>
  <c r="G3258" i="2"/>
  <c r="H3258" i="2"/>
  <c r="I3260" i="2"/>
  <c r="E3260" i="2"/>
  <c r="F3260" i="2"/>
  <c r="G3260" i="2"/>
  <c r="H3260" i="2"/>
  <c r="I3254" i="2"/>
  <c r="E3254" i="2"/>
  <c r="F3254" i="2"/>
  <c r="G3254" i="2"/>
  <c r="H3254" i="2"/>
  <c r="I3264" i="2"/>
  <c r="E3264" i="2"/>
  <c r="F3264" i="2"/>
  <c r="G3264" i="2"/>
  <c r="H3264" i="2"/>
  <c r="I3256" i="2"/>
  <c r="E3256" i="2"/>
  <c r="F3256" i="2"/>
  <c r="G3256" i="2"/>
  <c r="H3256" i="2"/>
  <c r="R3171" i="2"/>
  <c r="S3171" i="2"/>
  <c r="R3165" i="2"/>
  <c r="S3165" i="2"/>
  <c r="B3316" i="2"/>
  <c r="D3292" i="2"/>
  <c r="B3298" i="2"/>
  <c r="D3274" i="2"/>
  <c r="B3310" i="2"/>
  <c r="D3286" i="2"/>
  <c r="B3293" i="2"/>
  <c r="D3269" i="2"/>
  <c r="B3300" i="2"/>
  <c r="D3276" i="2"/>
  <c r="B3314" i="2"/>
  <c r="D3290" i="2"/>
  <c r="L3210" i="2"/>
  <c r="O3210" i="2"/>
  <c r="P3210" i="2"/>
  <c r="L3206" i="2"/>
  <c r="O3206" i="2"/>
  <c r="P3206" i="2"/>
  <c r="L3208" i="2"/>
  <c r="O3208" i="2"/>
  <c r="P3208" i="2"/>
  <c r="R3196" i="2"/>
  <c r="S3196" i="2"/>
  <c r="I3233" i="2"/>
  <c r="E3233" i="2"/>
  <c r="F3233" i="2"/>
  <c r="G3233" i="2"/>
  <c r="H3233" i="2"/>
  <c r="I3227" i="2"/>
  <c r="E3227" i="2"/>
  <c r="F3227" i="2"/>
  <c r="G3227" i="2"/>
  <c r="H3227" i="2"/>
  <c r="I3229" i="2"/>
  <c r="E3229" i="2"/>
  <c r="F3229" i="2"/>
  <c r="G3229" i="2"/>
  <c r="H3229" i="2"/>
  <c r="I3239" i="2"/>
  <c r="E3239" i="2"/>
  <c r="F3239" i="2"/>
  <c r="G3239" i="2"/>
  <c r="H3239" i="2"/>
  <c r="I3225" i="2"/>
  <c r="E3225" i="2"/>
  <c r="F3225" i="2"/>
  <c r="G3225" i="2"/>
  <c r="H3225" i="2"/>
  <c r="I3231" i="2"/>
  <c r="E3231" i="2"/>
  <c r="F3231" i="2"/>
  <c r="G3231" i="2"/>
  <c r="H3231" i="2"/>
  <c r="I3241" i="2"/>
  <c r="E3241" i="2"/>
  <c r="F3241" i="2"/>
  <c r="G3241" i="2"/>
  <c r="H3241" i="2"/>
  <c r="I3243" i="2"/>
  <c r="E3243" i="2"/>
  <c r="F3243" i="2"/>
  <c r="G3243" i="2"/>
  <c r="H3243" i="2"/>
  <c r="I3235" i="2"/>
  <c r="E3235" i="2"/>
  <c r="F3235" i="2"/>
  <c r="G3235" i="2"/>
  <c r="H3235" i="2"/>
  <c r="I3237" i="2"/>
  <c r="E3237" i="2"/>
  <c r="F3237" i="2"/>
  <c r="G3237" i="2"/>
  <c r="H3237" i="2"/>
  <c r="I3223" i="2"/>
  <c r="E3223" i="2"/>
  <c r="F3223" i="2"/>
  <c r="G3223" i="2"/>
  <c r="H3223" i="2"/>
  <c r="R3167" i="2"/>
  <c r="S3167" i="2"/>
  <c r="R3169" i="2"/>
  <c r="S3169" i="2"/>
  <c r="R3163" i="2"/>
  <c r="S3163" i="2"/>
  <c r="M3185" i="2"/>
  <c r="N3185" i="2"/>
  <c r="Q3185" i="2"/>
  <c r="R3185" i="2"/>
  <c r="S3185" i="2"/>
  <c r="M3183" i="2"/>
  <c r="N3183" i="2"/>
  <c r="Q3183" i="2"/>
  <c r="R3183" i="2"/>
  <c r="S3183" i="2"/>
  <c r="L3244" i="2"/>
  <c r="M3244" i="2"/>
  <c r="N3244" i="2"/>
  <c r="Q3244" i="2"/>
  <c r="O3244" i="2"/>
  <c r="P3244" i="2"/>
  <c r="L3238" i="2"/>
  <c r="M3238" i="2"/>
  <c r="N3238" i="2"/>
  <c r="Q3238" i="2"/>
  <c r="O3238" i="2"/>
  <c r="P3238" i="2"/>
  <c r="L3228" i="2"/>
  <c r="O3228" i="2"/>
  <c r="P3228" i="2"/>
  <c r="N3176" i="2"/>
  <c r="Q3176" i="2"/>
  <c r="R3176" i="2"/>
  <c r="S3176" i="2"/>
  <c r="M3176" i="2"/>
  <c r="L3209" i="2"/>
  <c r="O3209" i="2"/>
  <c r="P3209" i="2"/>
  <c r="L3203" i="2"/>
  <c r="O3203" i="2"/>
  <c r="P3203" i="2"/>
  <c r="L3205" i="2"/>
  <c r="O3205" i="2"/>
  <c r="P3205" i="2"/>
  <c r="L3215" i="2"/>
  <c r="M3215" i="2"/>
  <c r="N3215" i="2"/>
  <c r="Q3215" i="2"/>
  <c r="O3215" i="2"/>
  <c r="P3215" i="2"/>
  <c r="L3201" i="2"/>
  <c r="O3201" i="2"/>
  <c r="P3201" i="2"/>
  <c r="L3207" i="2"/>
  <c r="O3207" i="2"/>
  <c r="P3207" i="2"/>
  <c r="L3217" i="2"/>
  <c r="M3217" i="2"/>
  <c r="N3217" i="2"/>
  <c r="Q3217" i="2"/>
  <c r="O3217" i="2"/>
  <c r="P3217" i="2"/>
  <c r="L3219" i="2"/>
  <c r="M3219" i="2"/>
  <c r="N3219" i="2"/>
  <c r="Q3219" i="2"/>
  <c r="O3219" i="2"/>
  <c r="P3219" i="2"/>
  <c r="L3211" i="2"/>
  <c r="M3211" i="2"/>
  <c r="N3211" i="2"/>
  <c r="Q3211" i="2"/>
  <c r="O3211" i="2"/>
  <c r="P3211" i="2"/>
  <c r="L3213" i="2"/>
  <c r="M3213" i="2"/>
  <c r="N3213" i="2"/>
  <c r="Q3213" i="2"/>
  <c r="O3213" i="2"/>
  <c r="P3213" i="2"/>
  <c r="L3199" i="2"/>
  <c r="O3199" i="2"/>
  <c r="P3199" i="2"/>
  <c r="M3202" i="2"/>
  <c r="N3202" i="2"/>
  <c r="Q3202" i="2"/>
  <c r="R3202" i="2"/>
  <c r="S3202" i="2"/>
  <c r="N3204" i="2"/>
  <c r="Q3204" i="2"/>
  <c r="R3204" i="2"/>
  <c r="S3204" i="2"/>
  <c r="M3204" i="2"/>
  <c r="B3296" i="2"/>
  <c r="D3272" i="2"/>
  <c r="B3306" i="2"/>
  <c r="D3282" i="2"/>
  <c r="B3308" i="2"/>
  <c r="D3284" i="2"/>
  <c r="B3302" i="2"/>
  <c r="D3278" i="2"/>
  <c r="B3312" i="2"/>
  <c r="D3288" i="2"/>
  <c r="B3304" i="2"/>
  <c r="D3280" i="2"/>
  <c r="M3161" i="2"/>
  <c r="N3161" i="2"/>
  <c r="Q3161" i="2"/>
  <c r="R3161" i="2"/>
  <c r="S3161" i="2"/>
  <c r="M3157" i="2"/>
  <c r="N3157" i="2"/>
  <c r="Q3157" i="2"/>
  <c r="R3157" i="2"/>
  <c r="S3157" i="2"/>
  <c r="M3153" i="2"/>
  <c r="N3153" i="2"/>
  <c r="Q3153" i="2"/>
  <c r="R3153" i="2"/>
  <c r="S3153" i="2"/>
  <c r="I3268" i="2"/>
  <c r="E3268" i="2"/>
  <c r="F3268" i="2"/>
  <c r="G3268" i="2"/>
  <c r="H3268" i="2"/>
  <c r="J3268" i="2"/>
  <c r="K3268" i="2"/>
  <c r="I3250" i="2"/>
  <c r="E3250" i="2"/>
  <c r="F3250" i="2"/>
  <c r="G3250" i="2"/>
  <c r="H3250" i="2"/>
  <c r="J3250" i="2"/>
  <c r="K3250" i="2"/>
  <c r="I3262" i="2"/>
  <c r="E3262" i="2"/>
  <c r="F3262" i="2"/>
  <c r="G3262" i="2"/>
  <c r="H3262" i="2"/>
  <c r="J3262" i="2"/>
  <c r="K3262" i="2"/>
  <c r="I3245" i="2"/>
  <c r="E3245" i="2"/>
  <c r="F3245" i="2"/>
  <c r="G3245" i="2"/>
  <c r="H3245" i="2"/>
  <c r="J3245" i="2"/>
  <c r="K3245" i="2"/>
  <c r="I3252" i="2"/>
  <c r="E3252" i="2"/>
  <c r="F3252" i="2"/>
  <c r="G3252" i="2"/>
  <c r="H3252" i="2"/>
  <c r="J3252" i="2"/>
  <c r="K3252" i="2"/>
  <c r="I3266" i="2"/>
  <c r="E3266" i="2"/>
  <c r="F3266" i="2"/>
  <c r="G3266" i="2"/>
  <c r="H3266" i="2"/>
  <c r="J3266" i="2"/>
  <c r="K3266" i="2"/>
  <c r="L3200" i="2"/>
  <c r="O3200" i="2"/>
  <c r="P3200" i="2"/>
  <c r="L3212" i="2"/>
  <c r="M3212" i="2"/>
  <c r="N3212" i="2"/>
  <c r="Q3212" i="2"/>
  <c r="O3212" i="2"/>
  <c r="P3212" i="2"/>
  <c r="L3216" i="2"/>
  <c r="M3216" i="2"/>
  <c r="N3216" i="2"/>
  <c r="Q3216" i="2"/>
  <c r="O3216" i="2"/>
  <c r="P3216" i="2"/>
  <c r="M3186" i="2"/>
  <c r="N3186" i="2"/>
  <c r="Q3186" i="2"/>
  <c r="R3186" i="2"/>
  <c r="S3186" i="2"/>
  <c r="M3182" i="2"/>
  <c r="N3182" i="2"/>
  <c r="Q3182" i="2"/>
  <c r="R3182" i="2"/>
  <c r="S3182" i="2"/>
  <c r="N3184" i="2"/>
  <c r="Q3184" i="2"/>
  <c r="R3184" i="2"/>
  <c r="S3184" i="2"/>
  <c r="M3184" i="2"/>
  <c r="B3281" i="2"/>
  <c r="D3257" i="2"/>
  <c r="B3275" i="2"/>
  <c r="D3251" i="2"/>
  <c r="B3277" i="2"/>
  <c r="D3253" i="2"/>
  <c r="B3287" i="2"/>
  <c r="D3263" i="2"/>
  <c r="B3273" i="2"/>
  <c r="D3249" i="2"/>
  <c r="B3279" i="2"/>
  <c r="D3255" i="2"/>
  <c r="B3289" i="2"/>
  <c r="D3265" i="2"/>
  <c r="B3291" i="2"/>
  <c r="D3267" i="2"/>
  <c r="B3283" i="2"/>
  <c r="D3259" i="2"/>
  <c r="B3285" i="2"/>
  <c r="D3261" i="2"/>
  <c r="B3271" i="2"/>
  <c r="D3247" i="2"/>
  <c r="L3224" i="2"/>
  <c r="O3224" i="2"/>
  <c r="P3224" i="2"/>
  <c r="L3234" i="2"/>
  <c r="O3234" i="2"/>
  <c r="P3234" i="2"/>
  <c r="L3236" i="2"/>
  <c r="M3236" i="2"/>
  <c r="N3236" i="2"/>
  <c r="Q3236" i="2"/>
  <c r="O3236" i="2"/>
  <c r="P3236" i="2"/>
  <c r="L3230" i="2"/>
  <c r="O3230" i="2"/>
  <c r="P3230" i="2"/>
  <c r="L3240" i="2"/>
  <c r="M3240" i="2"/>
  <c r="N3240" i="2"/>
  <c r="Q3240" i="2"/>
  <c r="O3240" i="2"/>
  <c r="P3240" i="2"/>
  <c r="L3232" i="2"/>
  <c r="O3232" i="2"/>
  <c r="P3232" i="2"/>
  <c r="M3155" i="2"/>
  <c r="N3155" i="2"/>
  <c r="Q3155" i="2"/>
  <c r="R3155" i="2"/>
  <c r="S3155" i="2"/>
  <c r="M3159" i="2"/>
  <c r="N3159" i="2"/>
  <c r="Q3159" i="2"/>
  <c r="R3159" i="2"/>
  <c r="S3159" i="2"/>
  <c r="M3151" i="2"/>
  <c r="N3151" i="2"/>
  <c r="Q3151" i="2"/>
  <c r="R3151" i="2"/>
  <c r="S3151" i="2"/>
  <c r="O3198" i="2"/>
  <c r="P3198" i="2"/>
  <c r="L3198" i="2"/>
  <c r="N3150" i="2"/>
  <c r="Q3150" i="2"/>
  <c r="R3150" i="2"/>
  <c r="S3150" i="2"/>
  <c r="M3150" i="2"/>
  <c r="N3174" i="2"/>
  <c r="Q3174" i="2"/>
  <c r="R3174" i="2"/>
  <c r="S3174" i="2"/>
  <c r="M3174" i="2"/>
  <c r="E3222" i="2"/>
  <c r="F3222" i="2"/>
  <c r="G3222" i="2"/>
  <c r="H3222" i="2"/>
  <c r="I3222" i="2"/>
  <c r="D3246" i="2"/>
  <c r="B3270" i="2"/>
  <c r="J3223" i="2"/>
  <c r="K3223" i="2"/>
  <c r="J3237" i="2"/>
  <c r="K3237" i="2"/>
  <c r="J3235" i="2"/>
  <c r="K3235" i="2"/>
  <c r="J3243" i="2"/>
  <c r="K3243" i="2"/>
  <c r="J3241" i="2"/>
  <c r="K3241" i="2"/>
  <c r="J3231" i="2"/>
  <c r="K3231" i="2"/>
  <c r="J3225" i="2"/>
  <c r="K3225" i="2"/>
  <c r="J3239" i="2"/>
  <c r="K3239" i="2"/>
  <c r="J3229" i="2"/>
  <c r="K3229" i="2"/>
  <c r="J3227" i="2"/>
  <c r="K3227" i="2"/>
  <c r="J3233" i="2"/>
  <c r="K3233" i="2"/>
  <c r="J3256" i="2"/>
  <c r="K3256" i="2"/>
  <c r="J3264" i="2"/>
  <c r="K3264" i="2"/>
  <c r="J3254" i="2"/>
  <c r="K3254" i="2"/>
  <c r="J3260" i="2"/>
  <c r="K3260" i="2"/>
  <c r="J3258" i="2"/>
  <c r="K3258" i="2"/>
  <c r="J3248" i="2"/>
  <c r="K3248" i="2"/>
  <c r="T3174" i="2"/>
  <c r="T3150" i="2"/>
  <c r="N3232" i="2"/>
  <c r="Q3232" i="2"/>
  <c r="R3232" i="2"/>
  <c r="S3232" i="2"/>
  <c r="M3232" i="2"/>
  <c r="N3224" i="2"/>
  <c r="Q3224" i="2"/>
  <c r="R3224" i="2"/>
  <c r="S3224" i="2"/>
  <c r="M3224" i="2"/>
  <c r="B3295" i="2"/>
  <c r="D3271" i="2"/>
  <c r="B3309" i="2"/>
  <c r="D3285" i="2"/>
  <c r="B3307" i="2"/>
  <c r="D3283" i="2"/>
  <c r="B3315" i="2"/>
  <c r="D3291" i="2"/>
  <c r="B3313" i="2"/>
  <c r="D3289" i="2"/>
  <c r="B3303" i="2"/>
  <c r="D3279" i="2"/>
  <c r="B3297" i="2"/>
  <c r="D3273" i="2"/>
  <c r="B3311" i="2"/>
  <c r="D3287" i="2"/>
  <c r="B3301" i="2"/>
  <c r="D3277" i="2"/>
  <c r="B3299" i="2"/>
  <c r="D3275" i="2"/>
  <c r="B3305" i="2"/>
  <c r="D3281" i="2"/>
  <c r="N3200" i="2"/>
  <c r="Q3200" i="2"/>
  <c r="R3200" i="2"/>
  <c r="S3200" i="2"/>
  <c r="M3200" i="2"/>
  <c r="L3266" i="2"/>
  <c r="M3266" i="2"/>
  <c r="N3266" i="2"/>
  <c r="Q3266" i="2"/>
  <c r="O3266" i="2"/>
  <c r="P3266" i="2"/>
  <c r="L3252" i="2"/>
  <c r="O3252" i="2"/>
  <c r="P3252" i="2"/>
  <c r="L3245" i="2"/>
  <c r="M3245" i="2"/>
  <c r="N3245" i="2"/>
  <c r="Q3245" i="2"/>
  <c r="O3245" i="2"/>
  <c r="P3245" i="2"/>
  <c r="L3262" i="2"/>
  <c r="M3262" i="2"/>
  <c r="N3262" i="2"/>
  <c r="Q3262" i="2"/>
  <c r="O3262" i="2"/>
  <c r="P3262" i="2"/>
  <c r="L3250" i="2"/>
  <c r="O3250" i="2"/>
  <c r="P3250" i="2"/>
  <c r="L3268" i="2"/>
  <c r="M3268" i="2"/>
  <c r="N3268" i="2"/>
  <c r="Q3268" i="2"/>
  <c r="O3268" i="2"/>
  <c r="P3268" i="2"/>
  <c r="B3328" i="2"/>
  <c r="D3304" i="2"/>
  <c r="B3336" i="2"/>
  <c r="D3312" i="2"/>
  <c r="B3326" i="2"/>
  <c r="D3302" i="2"/>
  <c r="B3332" i="2"/>
  <c r="D3308" i="2"/>
  <c r="B3330" i="2"/>
  <c r="D3306" i="2"/>
  <c r="B3320" i="2"/>
  <c r="D3296" i="2"/>
  <c r="M3199" i="2"/>
  <c r="N3199" i="2"/>
  <c r="Q3199" i="2"/>
  <c r="M3207" i="2"/>
  <c r="N3207" i="2"/>
  <c r="Q3207" i="2"/>
  <c r="M3201" i="2"/>
  <c r="N3201" i="2"/>
  <c r="Q3201" i="2"/>
  <c r="M3205" i="2"/>
  <c r="N3205" i="2"/>
  <c r="Q3205" i="2"/>
  <c r="M3203" i="2"/>
  <c r="N3203" i="2"/>
  <c r="Q3203" i="2"/>
  <c r="M3209" i="2"/>
  <c r="N3209" i="2"/>
  <c r="Q3209" i="2"/>
  <c r="N3228" i="2"/>
  <c r="Q3228" i="2"/>
  <c r="R3228" i="2"/>
  <c r="S3228" i="2"/>
  <c r="M3228" i="2"/>
  <c r="L3223" i="2"/>
  <c r="O3223" i="2"/>
  <c r="P3223" i="2"/>
  <c r="L3237" i="2"/>
  <c r="M3237" i="2"/>
  <c r="N3237" i="2"/>
  <c r="Q3237" i="2"/>
  <c r="O3237" i="2"/>
  <c r="P3237" i="2"/>
  <c r="L3235" i="2"/>
  <c r="M3235" i="2"/>
  <c r="N3235" i="2"/>
  <c r="Q3235" i="2"/>
  <c r="O3235" i="2"/>
  <c r="P3235" i="2"/>
  <c r="L3243" i="2"/>
  <c r="M3243" i="2"/>
  <c r="N3243" i="2"/>
  <c r="Q3243" i="2"/>
  <c r="O3243" i="2"/>
  <c r="P3243" i="2"/>
  <c r="L3241" i="2"/>
  <c r="M3241" i="2"/>
  <c r="N3241" i="2"/>
  <c r="Q3241" i="2"/>
  <c r="O3241" i="2"/>
  <c r="P3241" i="2"/>
  <c r="L3231" i="2"/>
  <c r="O3231" i="2"/>
  <c r="P3231" i="2"/>
  <c r="L3225" i="2"/>
  <c r="O3225" i="2"/>
  <c r="P3225" i="2"/>
  <c r="L3239" i="2"/>
  <c r="M3239" i="2"/>
  <c r="N3239" i="2"/>
  <c r="Q3239" i="2"/>
  <c r="O3239" i="2"/>
  <c r="P3239" i="2"/>
  <c r="L3229" i="2"/>
  <c r="O3229" i="2"/>
  <c r="P3229" i="2"/>
  <c r="L3227" i="2"/>
  <c r="O3227" i="2"/>
  <c r="P3227" i="2"/>
  <c r="L3233" i="2"/>
  <c r="O3233" i="2"/>
  <c r="P3233" i="2"/>
  <c r="E3290" i="2"/>
  <c r="F3290" i="2"/>
  <c r="G3290" i="2"/>
  <c r="H3290" i="2"/>
  <c r="I3290" i="2"/>
  <c r="E3276" i="2"/>
  <c r="F3276" i="2"/>
  <c r="G3276" i="2"/>
  <c r="H3276" i="2"/>
  <c r="I3276" i="2"/>
  <c r="E3269" i="2"/>
  <c r="F3269" i="2"/>
  <c r="G3269" i="2"/>
  <c r="H3269" i="2"/>
  <c r="I3269" i="2"/>
  <c r="E3286" i="2"/>
  <c r="F3286" i="2"/>
  <c r="G3286" i="2"/>
  <c r="H3286" i="2"/>
  <c r="I3286" i="2"/>
  <c r="E3274" i="2"/>
  <c r="F3274" i="2"/>
  <c r="G3274" i="2"/>
  <c r="H3274" i="2"/>
  <c r="I3274" i="2"/>
  <c r="E3292" i="2"/>
  <c r="F3292" i="2"/>
  <c r="G3292" i="2"/>
  <c r="H3292" i="2"/>
  <c r="I3292" i="2"/>
  <c r="L3256" i="2"/>
  <c r="O3256" i="2"/>
  <c r="P3256" i="2"/>
  <c r="L3264" i="2"/>
  <c r="M3264" i="2"/>
  <c r="N3264" i="2"/>
  <c r="Q3264" i="2"/>
  <c r="O3264" i="2"/>
  <c r="P3264" i="2"/>
  <c r="L3254" i="2"/>
  <c r="O3254" i="2"/>
  <c r="P3254" i="2"/>
  <c r="L3260" i="2"/>
  <c r="M3260" i="2"/>
  <c r="N3260" i="2"/>
  <c r="Q3260" i="2"/>
  <c r="O3260" i="2"/>
  <c r="P3260" i="2"/>
  <c r="L3258" i="2"/>
  <c r="O3258" i="2"/>
  <c r="P3258" i="2"/>
  <c r="L3248" i="2"/>
  <c r="O3248" i="2"/>
  <c r="P3248" i="2"/>
  <c r="M3230" i="2"/>
  <c r="N3230" i="2"/>
  <c r="Q3230" i="2"/>
  <c r="R3230" i="2"/>
  <c r="S3230" i="2"/>
  <c r="M3234" i="2"/>
  <c r="N3234" i="2"/>
  <c r="Q3234" i="2"/>
  <c r="R3234" i="2"/>
  <c r="S3234" i="2"/>
  <c r="J3222" i="2"/>
  <c r="K3222" i="2"/>
  <c r="L3222" i="2"/>
  <c r="R3240" i="2"/>
  <c r="S3240" i="2"/>
  <c r="R3236" i="2"/>
  <c r="S3236" i="2"/>
  <c r="I3247" i="2"/>
  <c r="E3247" i="2"/>
  <c r="F3247" i="2"/>
  <c r="G3247" i="2"/>
  <c r="H3247" i="2"/>
  <c r="I3261" i="2"/>
  <c r="E3261" i="2"/>
  <c r="F3261" i="2"/>
  <c r="G3261" i="2"/>
  <c r="H3261" i="2"/>
  <c r="I3259" i="2"/>
  <c r="E3259" i="2"/>
  <c r="F3259" i="2"/>
  <c r="G3259" i="2"/>
  <c r="H3259" i="2"/>
  <c r="I3267" i="2"/>
  <c r="E3267" i="2"/>
  <c r="F3267" i="2"/>
  <c r="G3267" i="2"/>
  <c r="H3267" i="2"/>
  <c r="I3265" i="2"/>
  <c r="E3265" i="2"/>
  <c r="F3265" i="2"/>
  <c r="G3265" i="2"/>
  <c r="H3265" i="2"/>
  <c r="I3255" i="2"/>
  <c r="E3255" i="2"/>
  <c r="F3255" i="2"/>
  <c r="G3255" i="2"/>
  <c r="H3255" i="2"/>
  <c r="I3249" i="2"/>
  <c r="E3249" i="2"/>
  <c r="F3249" i="2"/>
  <c r="G3249" i="2"/>
  <c r="H3249" i="2"/>
  <c r="I3263" i="2"/>
  <c r="E3263" i="2"/>
  <c r="F3263" i="2"/>
  <c r="G3263" i="2"/>
  <c r="H3263" i="2"/>
  <c r="I3253" i="2"/>
  <c r="E3253" i="2"/>
  <c r="F3253" i="2"/>
  <c r="G3253" i="2"/>
  <c r="H3253" i="2"/>
  <c r="I3251" i="2"/>
  <c r="E3251" i="2"/>
  <c r="F3251" i="2"/>
  <c r="G3251" i="2"/>
  <c r="H3251" i="2"/>
  <c r="I3257" i="2"/>
  <c r="E3257" i="2"/>
  <c r="F3257" i="2"/>
  <c r="G3257" i="2"/>
  <c r="H3257" i="2"/>
  <c r="R3216" i="2"/>
  <c r="S3216" i="2"/>
  <c r="R3212" i="2"/>
  <c r="S3212" i="2"/>
  <c r="E3280" i="2"/>
  <c r="F3280" i="2"/>
  <c r="G3280" i="2"/>
  <c r="H3280" i="2"/>
  <c r="I3280" i="2"/>
  <c r="J3280" i="2"/>
  <c r="K3280" i="2"/>
  <c r="E3288" i="2"/>
  <c r="F3288" i="2"/>
  <c r="G3288" i="2"/>
  <c r="H3288" i="2"/>
  <c r="I3288" i="2"/>
  <c r="J3288" i="2"/>
  <c r="K3288" i="2"/>
  <c r="E3278" i="2"/>
  <c r="F3278" i="2"/>
  <c r="G3278" i="2"/>
  <c r="H3278" i="2"/>
  <c r="I3278" i="2"/>
  <c r="J3278" i="2"/>
  <c r="K3278" i="2"/>
  <c r="E3284" i="2"/>
  <c r="F3284" i="2"/>
  <c r="G3284" i="2"/>
  <c r="H3284" i="2"/>
  <c r="I3284" i="2"/>
  <c r="J3284" i="2"/>
  <c r="K3284" i="2"/>
  <c r="E3282" i="2"/>
  <c r="F3282" i="2"/>
  <c r="G3282" i="2"/>
  <c r="H3282" i="2"/>
  <c r="I3282" i="2"/>
  <c r="J3282" i="2"/>
  <c r="K3282" i="2"/>
  <c r="E3272" i="2"/>
  <c r="F3272" i="2"/>
  <c r="G3272" i="2"/>
  <c r="H3272" i="2"/>
  <c r="I3272" i="2"/>
  <c r="J3272" i="2"/>
  <c r="K3272" i="2"/>
  <c r="R3199" i="2"/>
  <c r="S3199" i="2"/>
  <c r="R3213" i="2"/>
  <c r="S3213" i="2"/>
  <c r="R3211" i="2"/>
  <c r="S3211" i="2"/>
  <c r="R3219" i="2"/>
  <c r="S3219" i="2"/>
  <c r="R3217" i="2"/>
  <c r="S3217" i="2"/>
  <c r="R3207" i="2"/>
  <c r="S3207" i="2"/>
  <c r="R3201" i="2"/>
  <c r="S3201" i="2"/>
  <c r="R3215" i="2"/>
  <c r="S3215" i="2"/>
  <c r="R3205" i="2"/>
  <c r="S3205" i="2"/>
  <c r="R3203" i="2"/>
  <c r="S3203" i="2"/>
  <c r="R3209" i="2"/>
  <c r="S3209" i="2"/>
  <c r="R3238" i="2"/>
  <c r="S3238" i="2"/>
  <c r="R3244" i="2"/>
  <c r="S3244" i="2"/>
  <c r="N3208" i="2"/>
  <c r="Q3208" i="2"/>
  <c r="R3208" i="2"/>
  <c r="S3208" i="2"/>
  <c r="M3208" i="2"/>
  <c r="M3206" i="2"/>
  <c r="N3206" i="2"/>
  <c r="Q3206" i="2"/>
  <c r="R3206" i="2"/>
  <c r="S3206" i="2"/>
  <c r="M3210" i="2"/>
  <c r="N3210" i="2"/>
  <c r="Q3210" i="2"/>
  <c r="R3210" i="2"/>
  <c r="S3210" i="2"/>
  <c r="B3338" i="2"/>
  <c r="D3314" i="2"/>
  <c r="B3324" i="2"/>
  <c r="D3300" i="2"/>
  <c r="B3317" i="2"/>
  <c r="D3293" i="2"/>
  <c r="B3334" i="2"/>
  <c r="D3310" i="2"/>
  <c r="B3322" i="2"/>
  <c r="D3298" i="2"/>
  <c r="B3340" i="2"/>
  <c r="D3316" i="2"/>
  <c r="M3226" i="2"/>
  <c r="N3226" i="2"/>
  <c r="Q3226" i="2"/>
  <c r="R3226" i="2"/>
  <c r="S3226" i="2"/>
  <c r="D3270" i="2"/>
  <c r="B3294" i="2"/>
  <c r="O3222" i="2"/>
  <c r="P3222" i="2"/>
  <c r="N3198" i="2"/>
  <c r="Q3198" i="2"/>
  <c r="R3198" i="2"/>
  <c r="S3198" i="2"/>
  <c r="M3198" i="2"/>
  <c r="E3246" i="2"/>
  <c r="F3246" i="2"/>
  <c r="G3246" i="2"/>
  <c r="H3246" i="2"/>
  <c r="I3246" i="2"/>
  <c r="T3198" i="2"/>
  <c r="J3246" i="2"/>
  <c r="K3246" i="2"/>
  <c r="I3316" i="2"/>
  <c r="E3316" i="2"/>
  <c r="F3316" i="2"/>
  <c r="G3316" i="2"/>
  <c r="H3316" i="2"/>
  <c r="I3298" i="2"/>
  <c r="E3298" i="2"/>
  <c r="F3298" i="2"/>
  <c r="G3298" i="2"/>
  <c r="H3298" i="2"/>
  <c r="I3310" i="2"/>
  <c r="E3310" i="2"/>
  <c r="F3310" i="2"/>
  <c r="G3310" i="2"/>
  <c r="H3310" i="2"/>
  <c r="I3293" i="2"/>
  <c r="E3293" i="2"/>
  <c r="F3293" i="2"/>
  <c r="G3293" i="2"/>
  <c r="H3293" i="2"/>
  <c r="I3300" i="2"/>
  <c r="E3300" i="2"/>
  <c r="F3300" i="2"/>
  <c r="G3300" i="2"/>
  <c r="H3300" i="2"/>
  <c r="I3314" i="2"/>
  <c r="E3314" i="2"/>
  <c r="F3314" i="2"/>
  <c r="G3314" i="2"/>
  <c r="H3314" i="2"/>
  <c r="J3257" i="2"/>
  <c r="K3257" i="2"/>
  <c r="J3251" i="2"/>
  <c r="K3251" i="2"/>
  <c r="J3253" i="2"/>
  <c r="K3253" i="2"/>
  <c r="J3263" i="2"/>
  <c r="K3263" i="2"/>
  <c r="J3249" i="2"/>
  <c r="K3249" i="2"/>
  <c r="J3255" i="2"/>
  <c r="K3255" i="2"/>
  <c r="J3265" i="2"/>
  <c r="K3265" i="2"/>
  <c r="J3267" i="2"/>
  <c r="K3267" i="2"/>
  <c r="J3259" i="2"/>
  <c r="K3259" i="2"/>
  <c r="J3261" i="2"/>
  <c r="K3261" i="2"/>
  <c r="J3247" i="2"/>
  <c r="K3247" i="2"/>
  <c r="R3260" i="2"/>
  <c r="S3260" i="2"/>
  <c r="R3264" i="2"/>
  <c r="S3264" i="2"/>
  <c r="J3292" i="2"/>
  <c r="K3292" i="2"/>
  <c r="J3274" i="2"/>
  <c r="K3274" i="2"/>
  <c r="J3286" i="2"/>
  <c r="K3286" i="2"/>
  <c r="J3269" i="2"/>
  <c r="K3269" i="2"/>
  <c r="J3276" i="2"/>
  <c r="K3276" i="2"/>
  <c r="J3290" i="2"/>
  <c r="K3290" i="2"/>
  <c r="R3239" i="2"/>
  <c r="S3239" i="2"/>
  <c r="R3241" i="2"/>
  <c r="S3241" i="2"/>
  <c r="R3243" i="2"/>
  <c r="S3243" i="2"/>
  <c r="R3235" i="2"/>
  <c r="S3235" i="2"/>
  <c r="R3237" i="2"/>
  <c r="S3237" i="2"/>
  <c r="I3296" i="2"/>
  <c r="E3296" i="2"/>
  <c r="F3296" i="2"/>
  <c r="G3296" i="2"/>
  <c r="H3296" i="2"/>
  <c r="I3306" i="2"/>
  <c r="E3306" i="2"/>
  <c r="F3306" i="2"/>
  <c r="G3306" i="2"/>
  <c r="H3306" i="2"/>
  <c r="I3308" i="2"/>
  <c r="E3308" i="2"/>
  <c r="F3308" i="2"/>
  <c r="G3308" i="2"/>
  <c r="H3308" i="2"/>
  <c r="I3302" i="2"/>
  <c r="E3302" i="2"/>
  <c r="F3302" i="2"/>
  <c r="G3302" i="2"/>
  <c r="H3302" i="2"/>
  <c r="I3312" i="2"/>
  <c r="E3312" i="2"/>
  <c r="F3312" i="2"/>
  <c r="G3312" i="2"/>
  <c r="H3312" i="2"/>
  <c r="I3304" i="2"/>
  <c r="E3304" i="2"/>
  <c r="F3304" i="2"/>
  <c r="G3304" i="2"/>
  <c r="H3304" i="2"/>
  <c r="R3268" i="2"/>
  <c r="S3268" i="2"/>
  <c r="R3262" i="2"/>
  <c r="S3262" i="2"/>
  <c r="R3245" i="2"/>
  <c r="S3245" i="2"/>
  <c r="R3266" i="2"/>
  <c r="S3266" i="2"/>
  <c r="E3281" i="2"/>
  <c r="F3281" i="2"/>
  <c r="G3281" i="2"/>
  <c r="H3281" i="2"/>
  <c r="I3281" i="2"/>
  <c r="E3275" i="2"/>
  <c r="F3275" i="2"/>
  <c r="G3275" i="2"/>
  <c r="H3275" i="2"/>
  <c r="I3275" i="2"/>
  <c r="E3277" i="2"/>
  <c r="F3277" i="2"/>
  <c r="G3277" i="2"/>
  <c r="H3277" i="2"/>
  <c r="I3277" i="2"/>
  <c r="E3287" i="2"/>
  <c r="F3287" i="2"/>
  <c r="G3287" i="2"/>
  <c r="H3287" i="2"/>
  <c r="I3287" i="2"/>
  <c r="E3273" i="2"/>
  <c r="F3273" i="2"/>
  <c r="G3273" i="2"/>
  <c r="H3273" i="2"/>
  <c r="I3273" i="2"/>
  <c r="E3279" i="2"/>
  <c r="F3279" i="2"/>
  <c r="G3279" i="2"/>
  <c r="H3279" i="2"/>
  <c r="I3279" i="2"/>
  <c r="E3289" i="2"/>
  <c r="F3289" i="2"/>
  <c r="G3289" i="2"/>
  <c r="H3289" i="2"/>
  <c r="I3289" i="2"/>
  <c r="E3291" i="2"/>
  <c r="F3291" i="2"/>
  <c r="G3291" i="2"/>
  <c r="H3291" i="2"/>
  <c r="I3291" i="2"/>
  <c r="E3283" i="2"/>
  <c r="F3283" i="2"/>
  <c r="G3283" i="2"/>
  <c r="H3283" i="2"/>
  <c r="I3283" i="2"/>
  <c r="E3285" i="2"/>
  <c r="F3285" i="2"/>
  <c r="G3285" i="2"/>
  <c r="H3285" i="2"/>
  <c r="I3285" i="2"/>
  <c r="E3271" i="2"/>
  <c r="F3271" i="2"/>
  <c r="G3271" i="2"/>
  <c r="H3271" i="2"/>
  <c r="I3271" i="2"/>
  <c r="B3364" i="2"/>
  <c r="D3340" i="2"/>
  <c r="B3346" i="2"/>
  <c r="D3322" i="2"/>
  <c r="B3358" i="2"/>
  <c r="D3334" i="2"/>
  <c r="B3341" i="2"/>
  <c r="D3317" i="2"/>
  <c r="B3348" i="2"/>
  <c r="D3324" i="2"/>
  <c r="B3362" i="2"/>
  <c r="D3338" i="2"/>
  <c r="O3272" i="2"/>
  <c r="P3272" i="2"/>
  <c r="L3272" i="2"/>
  <c r="O3282" i="2"/>
  <c r="P3282" i="2"/>
  <c r="L3282" i="2"/>
  <c r="O3284" i="2"/>
  <c r="P3284" i="2"/>
  <c r="L3284" i="2"/>
  <c r="M3284" i="2"/>
  <c r="N3284" i="2"/>
  <c r="Q3284" i="2"/>
  <c r="O3278" i="2"/>
  <c r="P3278" i="2"/>
  <c r="L3278" i="2"/>
  <c r="O3288" i="2"/>
  <c r="P3288" i="2"/>
  <c r="L3288" i="2"/>
  <c r="M3288" i="2"/>
  <c r="N3288" i="2"/>
  <c r="Q3288" i="2"/>
  <c r="O3280" i="2"/>
  <c r="P3280" i="2"/>
  <c r="L3280" i="2"/>
  <c r="N3248" i="2"/>
  <c r="Q3248" i="2"/>
  <c r="R3248" i="2"/>
  <c r="S3248" i="2"/>
  <c r="M3248" i="2"/>
  <c r="M3258" i="2"/>
  <c r="N3258" i="2"/>
  <c r="Q3258" i="2"/>
  <c r="R3258" i="2"/>
  <c r="S3258" i="2"/>
  <c r="M3254" i="2"/>
  <c r="N3254" i="2"/>
  <c r="Q3254" i="2"/>
  <c r="R3254" i="2"/>
  <c r="S3254" i="2"/>
  <c r="N3256" i="2"/>
  <c r="Q3256" i="2"/>
  <c r="R3256" i="2"/>
  <c r="S3256" i="2"/>
  <c r="M3256" i="2"/>
  <c r="M3233" i="2"/>
  <c r="N3233" i="2"/>
  <c r="Q3233" i="2"/>
  <c r="R3233" i="2"/>
  <c r="S3233" i="2"/>
  <c r="M3227" i="2"/>
  <c r="N3227" i="2"/>
  <c r="Q3227" i="2"/>
  <c r="R3227" i="2"/>
  <c r="S3227" i="2"/>
  <c r="M3229" i="2"/>
  <c r="N3229" i="2"/>
  <c r="Q3229" i="2"/>
  <c r="R3229" i="2"/>
  <c r="S3229" i="2"/>
  <c r="M3225" i="2"/>
  <c r="N3225" i="2"/>
  <c r="Q3225" i="2"/>
  <c r="R3225" i="2"/>
  <c r="S3225" i="2"/>
  <c r="M3231" i="2"/>
  <c r="N3231" i="2"/>
  <c r="Q3231" i="2"/>
  <c r="R3231" i="2"/>
  <c r="S3231" i="2"/>
  <c r="M3223" i="2"/>
  <c r="N3223" i="2"/>
  <c r="Q3223" i="2"/>
  <c r="R3223" i="2"/>
  <c r="S3223" i="2"/>
  <c r="B3344" i="2"/>
  <c r="D3320" i="2"/>
  <c r="B3354" i="2"/>
  <c r="D3330" i="2"/>
  <c r="B3356" i="2"/>
  <c r="D3332" i="2"/>
  <c r="B3350" i="2"/>
  <c r="D3326" i="2"/>
  <c r="B3360" i="2"/>
  <c r="D3336" i="2"/>
  <c r="B3352" i="2"/>
  <c r="D3328" i="2"/>
  <c r="M3250" i="2"/>
  <c r="N3250" i="2"/>
  <c r="Q3250" i="2"/>
  <c r="R3250" i="2"/>
  <c r="S3250" i="2"/>
  <c r="N3252" i="2"/>
  <c r="Q3252" i="2"/>
  <c r="R3252" i="2"/>
  <c r="S3252" i="2"/>
  <c r="M3252" i="2"/>
  <c r="B3329" i="2"/>
  <c r="D3305" i="2"/>
  <c r="B3323" i="2"/>
  <c r="D3299" i="2"/>
  <c r="B3325" i="2"/>
  <c r="D3301" i="2"/>
  <c r="B3335" i="2"/>
  <c r="D3311" i="2"/>
  <c r="B3321" i="2"/>
  <c r="D3297" i="2"/>
  <c r="B3327" i="2"/>
  <c r="D3303" i="2"/>
  <c r="B3337" i="2"/>
  <c r="D3313" i="2"/>
  <c r="B3339" i="2"/>
  <c r="D3315" i="2"/>
  <c r="B3331" i="2"/>
  <c r="D3307" i="2"/>
  <c r="B3333" i="2"/>
  <c r="D3309" i="2"/>
  <c r="B3319" i="2"/>
  <c r="D3295" i="2"/>
  <c r="O3246" i="2"/>
  <c r="P3246" i="2"/>
  <c r="L3246" i="2"/>
  <c r="N3222" i="2"/>
  <c r="Q3222" i="2"/>
  <c r="R3222" i="2"/>
  <c r="S3222" i="2"/>
  <c r="M3222" i="2"/>
  <c r="D3294" i="2"/>
  <c r="B3318" i="2"/>
  <c r="E3270" i="2"/>
  <c r="F3270" i="2"/>
  <c r="G3270" i="2"/>
  <c r="H3270" i="2"/>
  <c r="I3270" i="2"/>
  <c r="J3270" i="2"/>
  <c r="K3270" i="2"/>
  <c r="J3304" i="2"/>
  <c r="K3304" i="2"/>
  <c r="J3312" i="2"/>
  <c r="K3312" i="2"/>
  <c r="J3302" i="2"/>
  <c r="K3302" i="2"/>
  <c r="J3308" i="2"/>
  <c r="K3308" i="2"/>
  <c r="J3306" i="2"/>
  <c r="K3306" i="2"/>
  <c r="J3296" i="2"/>
  <c r="K3296" i="2"/>
  <c r="T3222" i="2"/>
  <c r="B3343" i="2"/>
  <c r="D3319" i="2"/>
  <c r="B3357" i="2"/>
  <c r="D3333" i="2"/>
  <c r="B3355" i="2"/>
  <c r="D3331" i="2"/>
  <c r="B3363" i="2"/>
  <c r="D3339" i="2"/>
  <c r="B3361" i="2"/>
  <c r="D3337" i="2"/>
  <c r="B3351" i="2"/>
  <c r="D3327" i="2"/>
  <c r="B3345" i="2"/>
  <c r="D3321" i="2"/>
  <c r="B3359" i="2"/>
  <c r="D3335" i="2"/>
  <c r="B3349" i="2"/>
  <c r="D3325" i="2"/>
  <c r="B3347" i="2"/>
  <c r="D3323" i="2"/>
  <c r="B3353" i="2"/>
  <c r="D3329" i="2"/>
  <c r="D3352" i="2"/>
  <c r="B3376" i="2"/>
  <c r="D3360" i="2"/>
  <c r="B3384" i="2"/>
  <c r="D3350" i="2"/>
  <c r="B3374" i="2"/>
  <c r="D3356" i="2"/>
  <c r="B3380" i="2"/>
  <c r="D3354" i="2"/>
  <c r="B3378" i="2"/>
  <c r="D3344" i="2"/>
  <c r="B3368" i="2"/>
  <c r="R3288" i="2"/>
  <c r="S3288" i="2"/>
  <c r="R3284" i="2"/>
  <c r="S3284" i="2"/>
  <c r="D3362" i="2"/>
  <c r="B3386" i="2"/>
  <c r="D3348" i="2"/>
  <c r="B3372" i="2"/>
  <c r="D3341" i="2"/>
  <c r="B3365" i="2"/>
  <c r="D3358" i="2"/>
  <c r="B3382" i="2"/>
  <c r="D3346" i="2"/>
  <c r="B3370" i="2"/>
  <c r="D3364" i="2"/>
  <c r="B3388" i="2"/>
  <c r="O3304" i="2"/>
  <c r="P3304" i="2"/>
  <c r="L3304" i="2"/>
  <c r="O3312" i="2"/>
  <c r="P3312" i="2"/>
  <c r="L3312" i="2"/>
  <c r="M3312" i="2"/>
  <c r="N3312" i="2"/>
  <c r="Q3312" i="2"/>
  <c r="O3302" i="2"/>
  <c r="P3302" i="2"/>
  <c r="L3302" i="2"/>
  <c r="O3308" i="2"/>
  <c r="P3308" i="2"/>
  <c r="L3308" i="2"/>
  <c r="M3308" i="2"/>
  <c r="N3308" i="2"/>
  <c r="Q3308" i="2"/>
  <c r="O3306" i="2"/>
  <c r="P3306" i="2"/>
  <c r="L3306" i="2"/>
  <c r="O3296" i="2"/>
  <c r="P3296" i="2"/>
  <c r="L3296" i="2"/>
  <c r="O3290" i="2"/>
  <c r="P3290" i="2"/>
  <c r="L3290" i="2"/>
  <c r="M3290" i="2"/>
  <c r="N3290" i="2"/>
  <c r="Q3290" i="2"/>
  <c r="O3269" i="2"/>
  <c r="P3269" i="2"/>
  <c r="L3269" i="2"/>
  <c r="M3269" i="2"/>
  <c r="N3269" i="2"/>
  <c r="Q3269" i="2"/>
  <c r="O3274" i="2"/>
  <c r="P3274" i="2"/>
  <c r="L3274" i="2"/>
  <c r="L3247" i="2"/>
  <c r="O3247" i="2"/>
  <c r="P3247" i="2"/>
  <c r="L3259" i="2"/>
  <c r="M3259" i="2"/>
  <c r="N3259" i="2"/>
  <c r="Q3259" i="2"/>
  <c r="O3259" i="2"/>
  <c r="P3259" i="2"/>
  <c r="R3259" i="2"/>
  <c r="S3259" i="2"/>
  <c r="L3265" i="2"/>
  <c r="M3265" i="2"/>
  <c r="N3265" i="2"/>
  <c r="Q3265" i="2"/>
  <c r="O3265" i="2"/>
  <c r="P3265" i="2"/>
  <c r="R3265" i="2"/>
  <c r="S3265" i="2"/>
  <c r="L3249" i="2"/>
  <c r="O3249" i="2"/>
  <c r="P3249" i="2"/>
  <c r="L3253" i="2"/>
  <c r="O3253" i="2"/>
  <c r="P3253" i="2"/>
  <c r="L3257" i="2"/>
  <c r="O3257" i="2"/>
  <c r="P3257" i="2"/>
  <c r="J3314" i="2"/>
  <c r="K3314" i="2"/>
  <c r="J3300" i="2"/>
  <c r="K3300" i="2"/>
  <c r="J3293" i="2"/>
  <c r="K3293" i="2"/>
  <c r="J3310" i="2"/>
  <c r="K3310" i="2"/>
  <c r="J3298" i="2"/>
  <c r="K3298" i="2"/>
  <c r="J3316" i="2"/>
  <c r="K3316" i="2"/>
  <c r="I3295" i="2"/>
  <c r="E3295" i="2"/>
  <c r="F3295" i="2"/>
  <c r="G3295" i="2"/>
  <c r="H3295" i="2"/>
  <c r="I3309" i="2"/>
  <c r="E3309" i="2"/>
  <c r="F3309" i="2"/>
  <c r="G3309" i="2"/>
  <c r="H3309" i="2"/>
  <c r="I3307" i="2"/>
  <c r="E3307" i="2"/>
  <c r="F3307" i="2"/>
  <c r="G3307" i="2"/>
  <c r="H3307" i="2"/>
  <c r="I3315" i="2"/>
  <c r="E3315" i="2"/>
  <c r="F3315" i="2"/>
  <c r="G3315" i="2"/>
  <c r="H3315" i="2"/>
  <c r="I3313" i="2"/>
  <c r="E3313" i="2"/>
  <c r="F3313" i="2"/>
  <c r="G3313" i="2"/>
  <c r="H3313" i="2"/>
  <c r="I3303" i="2"/>
  <c r="E3303" i="2"/>
  <c r="F3303" i="2"/>
  <c r="G3303" i="2"/>
  <c r="H3303" i="2"/>
  <c r="I3297" i="2"/>
  <c r="E3297" i="2"/>
  <c r="F3297" i="2"/>
  <c r="G3297" i="2"/>
  <c r="H3297" i="2"/>
  <c r="I3311" i="2"/>
  <c r="E3311" i="2"/>
  <c r="F3311" i="2"/>
  <c r="G3311" i="2"/>
  <c r="H3311" i="2"/>
  <c r="I3301" i="2"/>
  <c r="E3301" i="2"/>
  <c r="F3301" i="2"/>
  <c r="G3301" i="2"/>
  <c r="H3301" i="2"/>
  <c r="I3299" i="2"/>
  <c r="E3299" i="2"/>
  <c r="F3299" i="2"/>
  <c r="G3299" i="2"/>
  <c r="H3299" i="2"/>
  <c r="I3305" i="2"/>
  <c r="E3305" i="2"/>
  <c r="F3305" i="2"/>
  <c r="G3305" i="2"/>
  <c r="H3305" i="2"/>
  <c r="E3328" i="2"/>
  <c r="F3328" i="2"/>
  <c r="G3328" i="2"/>
  <c r="H3328" i="2"/>
  <c r="I3328" i="2"/>
  <c r="J3328" i="2"/>
  <c r="K3328" i="2"/>
  <c r="E3336" i="2"/>
  <c r="F3336" i="2"/>
  <c r="G3336" i="2"/>
  <c r="H3336" i="2"/>
  <c r="I3336" i="2"/>
  <c r="J3336" i="2"/>
  <c r="K3336" i="2"/>
  <c r="E3326" i="2"/>
  <c r="F3326" i="2"/>
  <c r="G3326" i="2"/>
  <c r="H3326" i="2"/>
  <c r="I3326" i="2"/>
  <c r="J3326" i="2"/>
  <c r="K3326" i="2"/>
  <c r="E3332" i="2"/>
  <c r="F3332" i="2"/>
  <c r="G3332" i="2"/>
  <c r="H3332" i="2"/>
  <c r="I3332" i="2"/>
  <c r="J3332" i="2"/>
  <c r="K3332" i="2"/>
  <c r="E3330" i="2"/>
  <c r="F3330" i="2"/>
  <c r="G3330" i="2"/>
  <c r="H3330" i="2"/>
  <c r="I3330" i="2"/>
  <c r="J3330" i="2"/>
  <c r="K3330" i="2"/>
  <c r="E3320" i="2"/>
  <c r="F3320" i="2"/>
  <c r="G3320" i="2"/>
  <c r="H3320" i="2"/>
  <c r="I3320" i="2"/>
  <c r="J3320" i="2"/>
  <c r="K3320" i="2"/>
  <c r="M3280" i="2"/>
  <c r="N3280" i="2"/>
  <c r="Q3280" i="2"/>
  <c r="R3280" i="2"/>
  <c r="S3280" i="2"/>
  <c r="N3278" i="2"/>
  <c r="Q3278" i="2"/>
  <c r="R3278" i="2"/>
  <c r="S3278" i="2"/>
  <c r="M3278" i="2"/>
  <c r="N3282" i="2"/>
  <c r="Q3282" i="2"/>
  <c r="R3282" i="2"/>
  <c r="S3282" i="2"/>
  <c r="M3282" i="2"/>
  <c r="M3272" i="2"/>
  <c r="N3272" i="2"/>
  <c r="Q3272" i="2"/>
  <c r="R3272" i="2"/>
  <c r="S3272" i="2"/>
  <c r="E3338" i="2"/>
  <c r="F3338" i="2"/>
  <c r="G3338" i="2"/>
  <c r="H3338" i="2"/>
  <c r="I3338" i="2"/>
  <c r="J3338" i="2"/>
  <c r="K3338" i="2"/>
  <c r="E3324" i="2"/>
  <c r="F3324" i="2"/>
  <c r="G3324" i="2"/>
  <c r="H3324" i="2"/>
  <c r="I3324" i="2"/>
  <c r="J3324" i="2"/>
  <c r="K3324" i="2"/>
  <c r="E3317" i="2"/>
  <c r="F3317" i="2"/>
  <c r="G3317" i="2"/>
  <c r="H3317" i="2"/>
  <c r="I3317" i="2"/>
  <c r="J3317" i="2"/>
  <c r="K3317" i="2"/>
  <c r="E3334" i="2"/>
  <c r="F3334" i="2"/>
  <c r="G3334" i="2"/>
  <c r="H3334" i="2"/>
  <c r="I3334" i="2"/>
  <c r="J3334" i="2"/>
  <c r="K3334" i="2"/>
  <c r="E3322" i="2"/>
  <c r="F3322" i="2"/>
  <c r="G3322" i="2"/>
  <c r="H3322" i="2"/>
  <c r="I3322" i="2"/>
  <c r="J3322" i="2"/>
  <c r="K3322" i="2"/>
  <c r="E3340" i="2"/>
  <c r="F3340" i="2"/>
  <c r="G3340" i="2"/>
  <c r="H3340" i="2"/>
  <c r="I3340" i="2"/>
  <c r="J3340" i="2"/>
  <c r="K3340" i="2"/>
  <c r="J3271" i="2"/>
  <c r="K3271" i="2"/>
  <c r="J3285" i="2"/>
  <c r="K3285" i="2"/>
  <c r="J3283" i="2"/>
  <c r="K3283" i="2"/>
  <c r="J3291" i="2"/>
  <c r="K3291" i="2"/>
  <c r="J3289" i="2"/>
  <c r="K3289" i="2"/>
  <c r="J3279" i="2"/>
  <c r="K3279" i="2"/>
  <c r="J3273" i="2"/>
  <c r="K3273" i="2"/>
  <c r="J3287" i="2"/>
  <c r="K3287" i="2"/>
  <c r="J3277" i="2"/>
  <c r="K3277" i="2"/>
  <c r="J3275" i="2"/>
  <c r="K3275" i="2"/>
  <c r="J3281" i="2"/>
  <c r="K3281" i="2"/>
  <c r="O3276" i="2"/>
  <c r="P3276" i="2"/>
  <c r="L3276" i="2"/>
  <c r="O3286" i="2"/>
  <c r="P3286" i="2"/>
  <c r="L3286" i="2"/>
  <c r="M3286" i="2"/>
  <c r="N3286" i="2"/>
  <c r="Q3286" i="2"/>
  <c r="R3286" i="2"/>
  <c r="S3286" i="2"/>
  <c r="O3292" i="2"/>
  <c r="P3292" i="2"/>
  <c r="L3292" i="2"/>
  <c r="M3292" i="2"/>
  <c r="N3292" i="2"/>
  <c r="Q3292" i="2"/>
  <c r="L3261" i="2"/>
  <c r="M3261" i="2"/>
  <c r="N3261" i="2"/>
  <c r="Q3261" i="2"/>
  <c r="O3261" i="2"/>
  <c r="P3261" i="2"/>
  <c r="L3267" i="2"/>
  <c r="M3267" i="2"/>
  <c r="N3267" i="2"/>
  <c r="Q3267" i="2"/>
  <c r="O3267" i="2"/>
  <c r="P3267" i="2"/>
  <c r="L3255" i="2"/>
  <c r="O3255" i="2"/>
  <c r="P3255" i="2"/>
  <c r="L3263" i="2"/>
  <c r="M3263" i="2"/>
  <c r="N3263" i="2"/>
  <c r="Q3263" i="2"/>
  <c r="O3263" i="2"/>
  <c r="P3263" i="2"/>
  <c r="L3251" i="2"/>
  <c r="O3251" i="2"/>
  <c r="P3251" i="2"/>
  <c r="D3318" i="2"/>
  <c r="B3342" i="2"/>
  <c r="N3246" i="2"/>
  <c r="Q3246" i="2"/>
  <c r="R3246" i="2"/>
  <c r="S3246" i="2"/>
  <c r="M3246" i="2"/>
  <c r="O3270" i="2"/>
  <c r="P3270" i="2"/>
  <c r="L3270" i="2"/>
  <c r="E3294" i="2"/>
  <c r="F3294" i="2"/>
  <c r="G3294" i="2"/>
  <c r="H3294" i="2"/>
  <c r="I3294" i="2"/>
  <c r="R3292" i="2"/>
  <c r="S3292" i="2"/>
  <c r="M3251" i="2"/>
  <c r="N3251" i="2"/>
  <c r="Q3251" i="2"/>
  <c r="M3255" i="2"/>
  <c r="N3255" i="2"/>
  <c r="Q3255" i="2"/>
  <c r="O3275" i="2"/>
  <c r="P3275" i="2"/>
  <c r="L3275" i="2"/>
  <c r="O3287" i="2"/>
  <c r="P3287" i="2"/>
  <c r="L3287" i="2"/>
  <c r="M3287" i="2"/>
  <c r="N3287" i="2"/>
  <c r="Q3287" i="2"/>
  <c r="O3279" i="2"/>
  <c r="P3279" i="2"/>
  <c r="L3279" i="2"/>
  <c r="O3291" i="2"/>
  <c r="P3291" i="2"/>
  <c r="L3291" i="2"/>
  <c r="M3291" i="2"/>
  <c r="N3291" i="2"/>
  <c r="Q3291" i="2"/>
  <c r="O3285" i="2"/>
  <c r="P3285" i="2"/>
  <c r="L3285" i="2"/>
  <c r="M3285" i="2"/>
  <c r="N3285" i="2"/>
  <c r="Q3285" i="2"/>
  <c r="O3340" i="2"/>
  <c r="P3340" i="2"/>
  <c r="L3340" i="2"/>
  <c r="M3340" i="2"/>
  <c r="N3340" i="2"/>
  <c r="Q3340" i="2"/>
  <c r="O3322" i="2"/>
  <c r="P3322" i="2"/>
  <c r="L3322" i="2"/>
  <c r="O3334" i="2"/>
  <c r="P3334" i="2"/>
  <c r="L3334" i="2"/>
  <c r="M3334" i="2"/>
  <c r="N3334" i="2"/>
  <c r="Q3334" i="2"/>
  <c r="O3317" i="2"/>
  <c r="P3317" i="2"/>
  <c r="L3317" i="2"/>
  <c r="M3317" i="2"/>
  <c r="N3317" i="2"/>
  <c r="Q3317" i="2"/>
  <c r="O3324" i="2"/>
  <c r="P3324" i="2"/>
  <c r="L3324" i="2"/>
  <c r="O3338" i="2"/>
  <c r="P3338" i="2"/>
  <c r="L3338" i="2"/>
  <c r="M3338" i="2"/>
  <c r="N3338" i="2"/>
  <c r="Q3338" i="2"/>
  <c r="O3320" i="2"/>
  <c r="P3320" i="2"/>
  <c r="L3320" i="2"/>
  <c r="O3330" i="2"/>
  <c r="P3330" i="2"/>
  <c r="L3330" i="2"/>
  <c r="O3332" i="2"/>
  <c r="P3332" i="2"/>
  <c r="L3332" i="2"/>
  <c r="M3332" i="2"/>
  <c r="N3332" i="2"/>
  <c r="Q3332" i="2"/>
  <c r="O3326" i="2"/>
  <c r="P3326" i="2"/>
  <c r="L3326" i="2"/>
  <c r="O3336" i="2"/>
  <c r="P3336" i="2"/>
  <c r="L3336" i="2"/>
  <c r="M3336" i="2"/>
  <c r="N3336" i="2"/>
  <c r="Q3336" i="2"/>
  <c r="O3328" i="2"/>
  <c r="P3328" i="2"/>
  <c r="L3328" i="2"/>
  <c r="O3316" i="2"/>
  <c r="P3316" i="2"/>
  <c r="L3316" i="2"/>
  <c r="M3316" i="2"/>
  <c r="N3316" i="2"/>
  <c r="Q3316" i="2"/>
  <c r="O3310" i="2"/>
  <c r="P3310" i="2"/>
  <c r="L3310" i="2"/>
  <c r="M3310" i="2"/>
  <c r="N3310" i="2"/>
  <c r="Q3310" i="2"/>
  <c r="O3300" i="2"/>
  <c r="P3300" i="2"/>
  <c r="L3300" i="2"/>
  <c r="N3274" i="2"/>
  <c r="Q3274" i="2"/>
  <c r="R3274" i="2"/>
  <c r="S3274" i="2"/>
  <c r="M3274" i="2"/>
  <c r="N3296" i="2"/>
  <c r="Q3296" i="2"/>
  <c r="R3296" i="2"/>
  <c r="S3296" i="2"/>
  <c r="M3296" i="2"/>
  <c r="M3306" i="2"/>
  <c r="N3306" i="2"/>
  <c r="Q3306" i="2"/>
  <c r="R3306" i="2"/>
  <c r="S3306" i="2"/>
  <c r="M3302" i="2"/>
  <c r="N3302" i="2"/>
  <c r="Q3302" i="2"/>
  <c r="R3302" i="2"/>
  <c r="S3302" i="2"/>
  <c r="N3304" i="2"/>
  <c r="Q3304" i="2"/>
  <c r="R3304" i="2"/>
  <c r="S3304" i="2"/>
  <c r="M3304" i="2"/>
  <c r="D3388" i="2"/>
  <c r="B3412" i="2"/>
  <c r="D3370" i="2"/>
  <c r="B3394" i="2"/>
  <c r="D3382" i="2"/>
  <c r="B3406" i="2"/>
  <c r="D3365" i="2"/>
  <c r="B3389" i="2"/>
  <c r="D3372" i="2"/>
  <c r="B3396" i="2"/>
  <c r="D3386" i="2"/>
  <c r="B3410" i="2"/>
  <c r="D3368" i="2"/>
  <c r="B3392" i="2"/>
  <c r="D3378" i="2"/>
  <c r="B3402" i="2"/>
  <c r="D3380" i="2"/>
  <c r="B3404" i="2"/>
  <c r="D3374" i="2"/>
  <c r="B3398" i="2"/>
  <c r="D3384" i="2"/>
  <c r="B3408" i="2"/>
  <c r="D3376" i="2"/>
  <c r="B3400" i="2"/>
  <c r="E3329" i="2"/>
  <c r="F3329" i="2"/>
  <c r="G3329" i="2"/>
  <c r="H3329" i="2"/>
  <c r="I3329" i="2"/>
  <c r="J3329" i="2"/>
  <c r="K3329" i="2"/>
  <c r="E3323" i="2"/>
  <c r="F3323" i="2"/>
  <c r="G3323" i="2"/>
  <c r="H3323" i="2"/>
  <c r="I3323" i="2"/>
  <c r="J3323" i="2"/>
  <c r="K3323" i="2"/>
  <c r="E3325" i="2"/>
  <c r="F3325" i="2"/>
  <c r="G3325" i="2"/>
  <c r="H3325" i="2"/>
  <c r="I3325" i="2"/>
  <c r="J3325" i="2"/>
  <c r="K3325" i="2"/>
  <c r="E3335" i="2"/>
  <c r="F3335" i="2"/>
  <c r="G3335" i="2"/>
  <c r="H3335" i="2"/>
  <c r="I3335" i="2"/>
  <c r="J3335" i="2"/>
  <c r="K3335" i="2"/>
  <c r="E3321" i="2"/>
  <c r="F3321" i="2"/>
  <c r="G3321" i="2"/>
  <c r="H3321" i="2"/>
  <c r="I3321" i="2"/>
  <c r="J3321" i="2"/>
  <c r="K3321" i="2"/>
  <c r="E3327" i="2"/>
  <c r="F3327" i="2"/>
  <c r="G3327" i="2"/>
  <c r="H3327" i="2"/>
  <c r="I3327" i="2"/>
  <c r="J3327" i="2"/>
  <c r="K3327" i="2"/>
  <c r="E3337" i="2"/>
  <c r="F3337" i="2"/>
  <c r="G3337" i="2"/>
  <c r="H3337" i="2"/>
  <c r="I3337" i="2"/>
  <c r="J3337" i="2"/>
  <c r="K3337" i="2"/>
  <c r="E3339" i="2"/>
  <c r="F3339" i="2"/>
  <c r="G3339" i="2"/>
  <c r="H3339" i="2"/>
  <c r="I3339" i="2"/>
  <c r="J3339" i="2"/>
  <c r="K3339" i="2"/>
  <c r="E3331" i="2"/>
  <c r="F3331" i="2"/>
  <c r="G3331" i="2"/>
  <c r="H3331" i="2"/>
  <c r="I3331" i="2"/>
  <c r="J3331" i="2"/>
  <c r="K3331" i="2"/>
  <c r="E3333" i="2"/>
  <c r="F3333" i="2"/>
  <c r="G3333" i="2"/>
  <c r="H3333" i="2"/>
  <c r="I3333" i="2"/>
  <c r="J3333" i="2"/>
  <c r="K3333" i="2"/>
  <c r="E3319" i="2"/>
  <c r="F3319" i="2"/>
  <c r="G3319" i="2"/>
  <c r="H3319" i="2"/>
  <c r="I3319" i="2"/>
  <c r="J3319" i="2"/>
  <c r="K3319" i="2"/>
  <c r="J3294" i="2"/>
  <c r="K3294" i="2"/>
  <c r="R3251" i="2"/>
  <c r="S3251" i="2"/>
  <c r="R3263" i="2"/>
  <c r="S3263" i="2"/>
  <c r="R3255" i="2"/>
  <c r="S3255" i="2"/>
  <c r="R3267" i="2"/>
  <c r="S3267" i="2"/>
  <c r="R3261" i="2"/>
  <c r="S3261" i="2"/>
  <c r="M3276" i="2"/>
  <c r="N3276" i="2"/>
  <c r="Q3276" i="2"/>
  <c r="R3276" i="2"/>
  <c r="S3276" i="2"/>
  <c r="O3281" i="2"/>
  <c r="P3281" i="2"/>
  <c r="L3281" i="2"/>
  <c r="O3277" i="2"/>
  <c r="P3277" i="2"/>
  <c r="L3277" i="2"/>
  <c r="O3273" i="2"/>
  <c r="P3273" i="2"/>
  <c r="L3273" i="2"/>
  <c r="O3289" i="2"/>
  <c r="P3289" i="2"/>
  <c r="L3289" i="2"/>
  <c r="M3289" i="2"/>
  <c r="N3289" i="2"/>
  <c r="Q3289" i="2"/>
  <c r="O3283" i="2"/>
  <c r="P3283" i="2"/>
  <c r="L3283" i="2"/>
  <c r="M3283" i="2"/>
  <c r="N3283" i="2"/>
  <c r="Q3283" i="2"/>
  <c r="O3271" i="2"/>
  <c r="P3271" i="2"/>
  <c r="L3271" i="2"/>
  <c r="J3305" i="2"/>
  <c r="K3305" i="2"/>
  <c r="J3299" i="2"/>
  <c r="K3299" i="2"/>
  <c r="J3301" i="2"/>
  <c r="K3301" i="2"/>
  <c r="J3311" i="2"/>
  <c r="K3311" i="2"/>
  <c r="J3297" i="2"/>
  <c r="K3297" i="2"/>
  <c r="J3303" i="2"/>
  <c r="K3303" i="2"/>
  <c r="J3313" i="2"/>
  <c r="K3313" i="2"/>
  <c r="J3315" i="2"/>
  <c r="K3315" i="2"/>
  <c r="J3307" i="2"/>
  <c r="K3307" i="2"/>
  <c r="J3309" i="2"/>
  <c r="K3309" i="2"/>
  <c r="J3295" i="2"/>
  <c r="K3295" i="2"/>
  <c r="O3298" i="2"/>
  <c r="P3298" i="2"/>
  <c r="L3298" i="2"/>
  <c r="O3293" i="2"/>
  <c r="P3293" i="2"/>
  <c r="L3293" i="2"/>
  <c r="M3293" i="2"/>
  <c r="N3293" i="2"/>
  <c r="Q3293" i="2"/>
  <c r="R3293" i="2"/>
  <c r="S3293" i="2"/>
  <c r="O3314" i="2"/>
  <c r="P3314" i="2"/>
  <c r="L3314" i="2"/>
  <c r="M3314" i="2"/>
  <c r="N3314" i="2"/>
  <c r="Q3314" i="2"/>
  <c r="R3314" i="2"/>
  <c r="S3314" i="2"/>
  <c r="M3257" i="2"/>
  <c r="N3257" i="2"/>
  <c r="Q3257" i="2"/>
  <c r="R3257" i="2"/>
  <c r="S3257" i="2"/>
  <c r="M3253" i="2"/>
  <c r="N3253" i="2"/>
  <c r="Q3253" i="2"/>
  <c r="R3253" i="2"/>
  <c r="S3253" i="2"/>
  <c r="M3249" i="2"/>
  <c r="N3249" i="2"/>
  <c r="Q3249" i="2"/>
  <c r="R3249" i="2"/>
  <c r="S3249" i="2"/>
  <c r="M3247" i="2"/>
  <c r="N3247" i="2"/>
  <c r="Q3247" i="2"/>
  <c r="R3247" i="2"/>
  <c r="S3247" i="2"/>
  <c r="R3269" i="2"/>
  <c r="S3269" i="2"/>
  <c r="R3290" i="2"/>
  <c r="S3290" i="2"/>
  <c r="R3308" i="2"/>
  <c r="S3308" i="2"/>
  <c r="R3312" i="2"/>
  <c r="S3312" i="2"/>
  <c r="I3364" i="2"/>
  <c r="E3364" i="2"/>
  <c r="F3364" i="2"/>
  <c r="G3364" i="2"/>
  <c r="H3364" i="2"/>
  <c r="J3364" i="2"/>
  <c r="K3364" i="2"/>
  <c r="I3346" i="2"/>
  <c r="E3346" i="2"/>
  <c r="F3346" i="2"/>
  <c r="G3346" i="2"/>
  <c r="H3346" i="2"/>
  <c r="J3346" i="2"/>
  <c r="K3346" i="2"/>
  <c r="I3358" i="2"/>
  <c r="E3358" i="2"/>
  <c r="F3358" i="2"/>
  <c r="G3358" i="2"/>
  <c r="H3358" i="2"/>
  <c r="J3358" i="2"/>
  <c r="K3358" i="2"/>
  <c r="I3341" i="2"/>
  <c r="E3341" i="2"/>
  <c r="F3341" i="2"/>
  <c r="G3341" i="2"/>
  <c r="H3341" i="2"/>
  <c r="J3341" i="2"/>
  <c r="K3341" i="2"/>
  <c r="I3348" i="2"/>
  <c r="E3348" i="2"/>
  <c r="F3348" i="2"/>
  <c r="G3348" i="2"/>
  <c r="H3348" i="2"/>
  <c r="J3348" i="2"/>
  <c r="K3348" i="2"/>
  <c r="I3362" i="2"/>
  <c r="E3362" i="2"/>
  <c r="F3362" i="2"/>
  <c r="G3362" i="2"/>
  <c r="H3362" i="2"/>
  <c r="J3362" i="2"/>
  <c r="K3362" i="2"/>
  <c r="I3344" i="2"/>
  <c r="E3344" i="2"/>
  <c r="F3344" i="2"/>
  <c r="G3344" i="2"/>
  <c r="H3344" i="2"/>
  <c r="J3344" i="2"/>
  <c r="K3344" i="2"/>
  <c r="I3354" i="2"/>
  <c r="E3354" i="2"/>
  <c r="F3354" i="2"/>
  <c r="G3354" i="2"/>
  <c r="H3354" i="2"/>
  <c r="J3354" i="2"/>
  <c r="K3354" i="2"/>
  <c r="I3356" i="2"/>
  <c r="E3356" i="2"/>
  <c r="F3356" i="2"/>
  <c r="G3356" i="2"/>
  <c r="H3356" i="2"/>
  <c r="J3356" i="2"/>
  <c r="K3356" i="2"/>
  <c r="I3350" i="2"/>
  <c r="E3350" i="2"/>
  <c r="F3350" i="2"/>
  <c r="G3350" i="2"/>
  <c r="H3350" i="2"/>
  <c r="J3350" i="2"/>
  <c r="K3350" i="2"/>
  <c r="I3360" i="2"/>
  <c r="E3360" i="2"/>
  <c r="F3360" i="2"/>
  <c r="G3360" i="2"/>
  <c r="H3360" i="2"/>
  <c r="J3360" i="2"/>
  <c r="K3360" i="2"/>
  <c r="I3352" i="2"/>
  <c r="E3352" i="2"/>
  <c r="F3352" i="2"/>
  <c r="G3352" i="2"/>
  <c r="H3352" i="2"/>
  <c r="J3352" i="2"/>
  <c r="K3352" i="2"/>
  <c r="D3353" i="2"/>
  <c r="B3377" i="2"/>
  <c r="D3347" i="2"/>
  <c r="B3371" i="2"/>
  <c r="D3349" i="2"/>
  <c r="B3373" i="2"/>
  <c r="D3359" i="2"/>
  <c r="B3383" i="2"/>
  <c r="D3345" i="2"/>
  <c r="B3369" i="2"/>
  <c r="D3351" i="2"/>
  <c r="B3375" i="2"/>
  <c r="D3361" i="2"/>
  <c r="B3385" i="2"/>
  <c r="D3363" i="2"/>
  <c r="B3387" i="2"/>
  <c r="D3355" i="2"/>
  <c r="B3379" i="2"/>
  <c r="D3357" i="2"/>
  <c r="B3381" i="2"/>
  <c r="D3343" i="2"/>
  <c r="B3367" i="2"/>
  <c r="O3294" i="2"/>
  <c r="P3294" i="2"/>
  <c r="L3294" i="2"/>
  <c r="E3318" i="2"/>
  <c r="F3318" i="2"/>
  <c r="G3318" i="2"/>
  <c r="H3318" i="2"/>
  <c r="I3318" i="2"/>
  <c r="N3270" i="2"/>
  <c r="Q3270" i="2"/>
  <c r="R3270" i="2"/>
  <c r="S3270" i="2"/>
  <c r="M3270" i="2"/>
  <c r="D3342" i="2"/>
  <c r="B3366" i="2"/>
  <c r="T3246" i="2"/>
  <c r="I3343" i="2"/>
  <c r="E3343" i="2"/>
  <c r="F3343" i="2"/>
  <c r="G3343" i="2"/>
  <c r="H3343" i="2"/>
  <c r="I3355" i="2"/>
  <c r="E3355" i="2"/>
  <c r="F3355" i="2"/>
  <c r="G3355" i="2"/>
  <c r="H3355" i="2"/>
  <c r="I3363" i="2"/>
  <c r="E3363" i="2"/>
  <c r="F3363" i="2"/>
  <c r="G3363" i="2"/>
  <c r="H3363" i="2"/>
  <c r="I3361" i="2"/>
  <c r="E3361" i="2"/>
  <c r="F3361" i="2"/>
  <c r="G3361" i="2"/>
  <c r="H3361" i="2"/>
  <c r="I3351" i="2"/>
  <c r="E3351" i="2"/>
  <c r="F3351" i="2"/>
  <c r="G3351" i="2"/>
  <c r="H3351" i="2"/>
  <c r="I3345" i="2"/>
  <c r="E3345" i="2"/>
  <c r="F3345" i="2"/>
  <c r="G3345" i="2"/>
  <c r="H3345" i="2"/>
  <c r="I3359" i="2"/>
  <c r="E3359" i="2"/>
  <c r="F3359" i="2"/>
  <c r="G3359" i="2"/>
  <c r="H3359" i="2"/>
  <c r="I3349" i="2"/>
  <c r="E3349" i="2"/>
  <c r="F3349" i="2"/>
  <c r="G3349" i="2"/>
  <c r="H3349" i="2"/>
  <c r="I3347" i="2"/>
  <c r="E3347" i="2"/>
  <c r="F3347" i="2"/>
  <c r="G3347" i="2"/>
  <c r="H3347" i="2"/>
  <c r="I3353" i="2"/>
  <c r="E3353" i="2"/>
  <c r="F3353" i="2"/>
  <c r="G3353" i="2"/>
  <c r="H3353" i="2"/>
  <c r="O3360" i="2"/>
  <c r="P3360" i="2"/>
  <c r="L3360" i="2"/>
  <c r="M3360" i="2"/>
  <c r="N3360" i="2"/>
  <c r="Q3360" i="2"/>
  <c r="O3356" i="2"/>
  <c r="P3356" i="2"/>
  <c r="L3356" i="2"/>
  <c r="M3356" i="2"/>
  <c r="N3356" i="2"/>
  <c r="Q3356" i="2"/>
  <c r="O3344" i="2"/>
  <c r="P3344" i="2"/>
  <c r="L3344" i="2"/>
  <c r="O3348" i="2"/>
  <c r="P3348" i="2"/>
  <c r="L3348" i="2"/>
  <c r="O3358" i="2"/>
  <c r="P3358" i="2"/>
  <c r="L3358" i="2"/>
  <c r="M3358" i="2"/>
  <c r="N3358" i="2"/>
  <c r="Q3358" i="2"/>
  <c r="O3346" i="2"/>
  <c r="P3346" i="2"/>
  <c r="L3346" i="2"/>
  <c r="O3364" i="2"/>
  <c r="P3364" i="2"/>
  <c r="L3364" i="2"/>
  <c r="M3364" i="2"/>
  <c r="N3364" i="2"/>
  <c r="Q3364" i="2"/>
  <c r="O3309" i="2"/>
  <c r="P3309" i="2"/>
  <c r="L3309" i="2"/>
  <c r="M3309" i="2"/>
  <c r="N3309" i="2"/>
  <c r="Q3309" i="2"/>
  <c r="O3315" i="2"/>
  <c r="P3315" i="2"/>
  <c r="L3315" i="2"/>
  <c r="M3315" i="2"/>
  <c r="N3315" i="2"/>
  <c r="Q3315" i="2"/>
  <c r="O3303" i="2"/>
  <c r="P3303" i="2"/>
  <c r="L3303" i="2"/>
  <c r="O3311" i="2"/>
  <c r="P3311" i="2"/>
  <c r="L3311" i="2"/>
  <c r="M3311" i="2"/>
  <c r="N3311" i="2"/>
  <c r="Q3311" i="2"/>
  <c r="O3299" i="2"/>
  <c r="P3299" i="2"/>
  <c r="L3299" i="2"/>
  <c r="N3271" i="2"/>
  <c r="Q3271" i="2"/>
  <c r="M3271" i="2"/>
  <c r="N3273" i="2"/>
  <c r="Q3273" i="2"/>
  <c r="M3273" i="2"/>
  <c r="N3277" i="2"/>
  <c r="Q3277" i="2"/>
  <c r="M3277" i="2"/>
  <c r="N3281" i="2"/>
  <c r="Q3281" i="2"/>
  <c r="M3281" i="2"/>
  <c r="O3319" i="2"/>
  <c r="P3319" i="2"/>
  <c r="L3319" i="2"/>
  <c r="O3333" i="2"/>
  <c r="P3333" i="2"/>
  <c r="L3333" i="2"/>
  <c r="M3333" i="2"/>
  <c r="N3333" i="2"/>
  <c r="Q3333" i="2"/>
  <c r="O3331" i="2"/>
  <c r="P3331" i="2"/>
  <c r="L3331" i="2"/>
  <c r="M3331" i="2"/>
  <c r="N3331" i="2"/>
  <c r="Q3331" i="2"/>
  <c r="O3339" i="2"/>
  <c r="P3339" i="2"/>
  <c r="L3339" i="2"/>
  <c r="M3339" i="2"/>
  <c r="N3339" i="2"/>
  <c r="Q3339" i="2"/>
  <c r="O3337" i="2"/>
  <c r="P3337" i="2"/>
  <c r="L3337" i="2"/>
  <c r="M3337" i="2"/>
  <c r="N3337" i="2"/>
  <c r="Q3337" i="2"/>
  <c r="O3327" i="2"/>
  <c r="P3327" i="2"/>
  <c r="L3327" i="2"/>
  <c r="O3321" i="2"/>
  <c r="P3321" i="2"/>
  <c r="L3321" i="2"/>
  <c r="O3335" i="2"/>
  <c r="P3335" i="2"/>
  <c r="L3335" i="2"/>
  <c r="M3335" i="2"/>
  <c r="N3335" i="2"/>
  <c r="Q3335" i="2"/>
  <c r="O3325" i="2"/>
  <c r="P3325" i="2"/>
  <c r="L3325" i="2"/>
  <c r="O3323" i="2"/>
  <c r="P3323" i="2"/>
  <c r="L3323" i="2"/>
  <c r="O3329" i="2"/>
  <c r="P3329" i="2"/>
  <c r="L3329" i="2"/>
  <c r="B3424" i="2"/>
  <c r="D3400" i="2"/>
  <c r="B3432" i="2"/>
  <c r="D3408" i="2"/>
  <c r="B3422" i="2"/>
  <c r="D3398" i="2"/>
  <c r="B3428" i="2"/>
  <c r="D3404" i="2"/>
  <c r="B3426" i="2"/>
  <c r="D3402" i="2"/>
  <c r="B3416" i="2"/>
  <c r="D3392" i="2"/>
  <c r="B3434" i="2"/>
  <c r="D3410" i="2"/>
  <c r="B3420" i="2"/>
  <c r="D3396" i="2"/>
  <c r="B3413" i="2"/>
  <c r="D3389" i="2"/>
  <c r="B3430" i="2"/>
  <c r="D3406" i="2"/>
  <c r="B3418" i="2"/>
  <c r="D3394" i="2"/>
  <c r="B3436" i="2"/>
  <c r="D3412" i="2"/>
  <c r="N3300" i="2"/>
  <c r="Q3300" i="2"/>
  <c r="R3300" i="2"/>
  <c r="S3300" i="2"/>
  <c r="M3300" i="2"/>
  <c r="N3328" i="2"/>
  <c r="Q3328" i="2"/>
  <c r="R3328" i="2"/>
  <c r="S3328" i="2"/>
  <c r="M3328" i="2"/>
  <c r="M3326" i="2"/>
  <c r="N3326" i="2"/>
  <c r="Q3326" i="2"/>
  <c r="R3326" i="2"/>
  <c r="S3326" i="2"/>
  <c r="M3330" i="2"/>
  <c r="N3330" i="2"/>
  <c r="Q3330" i="2"/>
  <c r="R3330" i="2"/>
  <c r="S3330" i="2"/>
  <c r="N3320" i="2"/>
  <c r="Q3320" i="2"/>
  <c r="R3320" i="2"/>
  <c r="S3320" i="2"/>
  <c r="M3320" i="2"/>
  <c r="N3324" i="2"/>
  <c r="Q3324" i="2"/>
  <c r="R3324" i="2"/>
  <c r="S3324" i="2"/>
  <c r="M3324" i="2"/>
  <c r="M3322" i="2"/>
  <c r="N3322" i="2"/>
  <c r="Q3322" i="2"/>
  <c r="R3322" i="2"/>
  <c r="S3322" i="2"/>
  <c r="N3279" i="2"/>
  <c r="Q3279" i="2"/>
  <c r="M3279" i="2"/>
  <c r="N3275" i="2"/>
  <c r="Q3275" i="2"/>
  <c r="M3275" i="2"/>
  <c r="I3357" i="2"/>
  <c r="E3357" i="2"/>
  <c r="F3357" i="2"/>
  <c r="G3357" i="2"/>
  <c r="H3357" i="2"/>
  <c r="O3352" i="2"/>
  <c r="P3352" i="2"/>
  <c r="L3352" i="2"/>
  <c r="O3350" i="2"/>
  <c r="P3350" i="2"/>
  <c r="L3350" i="2"/>
  <c r="O3354" i="2"/>
  <c r="P3354" i="2"/>
  <c r="L3354" i="2"/>
  <c r="O3362" i="2"/>
  <c r="P3362" i="2"/>
  <c r="L3362" i="2"/>
  <c r="M3362" i="2"/>
  <c r="N3362" i="2"/>
  <c r="Q3362" i="2"/>
  <c r="O3341" i="2"/>
  <c r="P3341" i="2"/>
  <c r="L3341" i="2"/>
  <c r="M3341" i="2"/>
  <c r="N3341" i="2"/>
  <c r="Q3341" i="2"/>
  <c r="J3318" i="2"/>
  <c r="K3318" i="2"/>
  <c r="D3367" i="2"/>
  <c r="B3391" i="2"/>
  <c r="D3381" i="2"/>
  <c r="B3405" i="2"/>
  <c r="D3379" i="2"/>
  <c r="B3403" i="2"/>
  <c r="D3387" i="2"/>
  <c r="B3411" i="2"/>
  <c r="D3385" i="2"/>
  <c r="B3409" i="2"/>
  <c r="D3375" i="2"/>
  <c r="B3399" i="2"/>
  <c r="D3369" i="2"/>
  <c r="B3393" i="2"/>
  <c r="D3383" i="2"/>
  <c r="B3407" i="2"/>
  <c r="D3373" i="2"/>
  <c r="B3397" i="2"/>
  <c r="D3371" i="2"/>
  <c r="B3395" i="2"/>
  <c r="D3377" i="2"/>
  <c r="B3401" i="2"/>
  <c r="M3298" i="2"/>
  <c r="N3298" i="2"/>
  <c r="Q3298" i="2"/>
  <c r="R3298" i="2"/>
  <c r="S3298" i="2"/>
  <c r="O3295" i="2"/>
  <c r="P3295" i="2"/>
  <c r="L3295" i="2"/>
  <c r="O3307" i="2"/>
  <c r="P3307" i="2"/>
  <c r="L3307" i="2"/>
  <c r="M3307" i="2"/>
  <c r="N3307" i="2"/>
  <c r="Q3307" i="2"/>
  <c r="R3307" i="2"/>
  <c r="S3307" i="2"/>
  <c r="O3313" i="2"/>
  <c r="P3313" i="2"/>
  <c r="L3313" i="2"/>
  <c r="M3313" i="2"/>
  <c r="N3313" i="2"/>
  <c r="Q3313" i="2"/>
  <c r="R3313" i="2"/>
  <c r="S3313" i="2"/>
  <c r="O3297" i="2"/>
  <c r="P3297" i="2"/>
  <c r="L3297" i="2"/>
  <c r="O3301" i="2"/>
  <c r="P3301" i="2"/>
  <c r="L3301" i="2"/>
  <c r="O3305" i="2"/>
  <c r="P3305" i="2"/>
  <c r="L3305" i="2"/>
  <c r="R3271" i="2"/>
  <c r="S3271" i="2"/>
  <c r="R3283" i="2"/>
  <c r="S3283" i="2"/>
  <c r="R3289" i="2"/>
  <c r="S3289" i="2"/>
  <c r="R3273" i="2"/>
  <c r="S3273" i="2"/>
  <c r="R3277" i="2"/>
  <c r="S3277" i="2"/>
  <c r="R3281" i="2"/>
  <c r="S3281" i="2"/>
  <c r="I3376" i="2"/>
  <c r="E3376" i="2"/>
  <c r="F3376" i="2"/>
  <c r="G3376" i="2"/>
  <c r="H3376" i="2"/>
  <c r="J3376" i="2"/>
  <c r="K3376" i="2"/>
  <c r="I3384" i="2"/>
  <c r="E3384" i="2"/>
  <c r="F3384" i="2"/>
  <c r="G3384" i="2"/>
  <c r="H3384" i="2"/>
  <c r="J3384" i="2"/>
  <c r="K3384" i="2"/>
  <c r="I3374" i="2"/>
  <c r="E3374" i="2"/>
  <c r="F3374" i="2"/>
  <c r="G3374" i="2"/>
  <c r="H3374" i="2"/>
  <c r="J3374" i="2"/>
  <c r="K3374" i="2"/>
  <c r="I3380" i="2"/>
  <c r="E3380" i="2"/>
  <c r="F3380" i="2"/>
  <c r="G3380" i="2"/>
  <c r="H3380" i="2"/>
  <c r="J3380" i="2"/>
  <c r="K3380" i="2"/>
  <c r="I3378" i="2"/>
  <c r="E3378" i="2"/>
  <c r="F3378" i="2"/>
  <c r="G3378" i="2"/>
  <c r="H3378" i="2"/>
  <c r="J3378" i="2"/>
  <c r="K3378" i="2"/>
  <c r="I3368" i="2"/>
  <c r="E3368" i="2"/>
  <c r="F3368" i="2"/>
  <c r="G3368" i="2"/>
  <c r="H3368" i="2"/>
  <c r="J3368" i="2"/>
  <c r="K3368" i="2"/>
  <c r="I3386" i="2"/>
  <c r="E3386" i="2"/>
  <c r="F3386" i="2"/>
  <c r="G3386" i="2"/>
  <c r="H3386" i="2"/>
  <c r="J3386" i="2"/>
  <c r="K3386" i="2"/>
  <c r="I3372" i="2"/>
  <c r="E3372" i="2"/>
  <c r="F3372" i="2"/>
  <c r="G3372" i="2"/>
  <c r="H3372" i="2"/>
  <c r="J3372" i="2"/>
  <c r="K3372" i="2"/>
  <c r="I3365" i="2"/>
  <c r="E3365" i="2"/>
  <c r="F3365" i="2"/>
  <c r="G3365" i="2"/>
  <c r="H3365" i="2"/>
  <c r="J3365" i="2"/>
  <c r="K3365" i="2"/>
  <c r="I3382" i="2"/>
  <c r="E3382" i="2"/>
  <c r="F3382" i="2"/>
  <c r="G3382" i="2"/>
  <c r="H3382" i="2"/>
  <c r="J3382" i="2"/>
  <c r="K3382" i="2"/>
  <c r="I3370" i="2"/>
  <c r="E3370" i="2"/>
  <c r="F3370" i="2"/>
  <c r="G3370" i="2"/>
  <c r="H3370" i="2"/>
  <c r="J3370" i="2"/>
  <c r="K3370" i="2"/>
  <c r="I3388" i="2"/>
  <c r="E3388" i="2"/>
  <c r="F3388" i="2"/>
  <c r="G3388" i="2"/>
  <c r="H3388" i="2"/>
  <c r="J3388" i="2"/>
  <c r="K3388" i="2"/>
  <c r="R3310" i="2"/>
  <c r="S3310" i="2"/>
  <c r="R3316" i="2"/>
  <c r="S3316" i="2"/>
  <c r="R3336" i="2"/>
  <c r="S3336" i="2"/>
  <c r="R3332" i="2"/>
  <c r="S3332" i="2"/>
  <c r="R3338" i="2"/>
  <c r="S3338" i="2"/>
  <c r="R3317" i="2"/>
  <c r="S3317" i="2"/>
  <c r="R3334" i="2"/>
  <c r="S3334" i="2"/>
  <c r="R3340" i="2"/>
  <c r="S3340" i="2"/>
  <c r="R3285" i="2"/>
  <c r="S3285" i="2"/>
  <c r="R3291" i="2"/>
  <c r="S3291" i="2"/>
  <c r="R3279" i="2"/>
  <c r="S3279" i="2"/>
  <c r="R3287" i="2"/>
  <c r="S3287" i="2"/>
  <c r="R3275" i="2"/>
  <c r="S3275" i="2"/>
  <c r="O3318" i="2"/>
  <c r="P3318" i="2"/>
  <c r="L3318" i="2"/>
  <c r="N3294" i="2"/>
  <c r="Q3294" i="2"/>
  <c r="R3294" i="2"/>
  <c r="S3294" i="2"/>
  <c r="M3294" i="2"/>
  <c r="D3366" i="2"/>
  <c r="B3390" i="2"/>
  <c r="E3342" i="2"/>
  <c r="F3342" i="2"/>
  <c r="G3342" i="2"/>
  <c r="H3342" i="2"/>
  <c r="I3342" i="2"/>
  <c r="J3342" i="2"/>
  <c r="K3342" i="2"/>
  <c r="J3353" i="2"/>
  <c r="K3353" i="2"/>
  <c r="J3347" i="2"/>
  <c r="K3347" i="2"/>
  <c r="J3349" i="2"/>
  <c r="K3349" i="2"/>
  <c r="T3270" i="2"/>
  <c r="O3388" i="2"/>
  <c r="P3388" i="2"/>
  <c r="L3388" i="2"/>
  <c r="M3388" i="2"/>
  <c r="N3388" i="2"/>
  <c r="Q3388" i="2"/>
  <c r="O3370" i="2"/>
  <c r="P3370" i="2"/>
  <c r="L3370" i="2"/>
  <c r="L3382" i="2"/>
  <c r="M3382" i="2"/>
  <c r="N3382" i="2"/>
  <c r="Q3382" i="2"/>
  <c r="O3382" i="2"/>
  <c r="P3382" i="2"/>
  <c r="O3365" i="2"/>
  <c r="P3365" i="2"/>
  <c r="L3365" i="2"/>
  <c r="M3365" i="2"/>
  <c r="N3365" i="2"/>
  <c r="Q3365" i="2"/>
  <c r="L3372" i="2"/>
  <c r="O3372" i="2"/>
  <c r="P3372" i="2"/>
  <c r="O3386" i="2"/>
  <c r="P3386" i="2"/>
  <c r="L3386" i="2"/>
  <c r="M3386" i="2"/>
  <c r="N3386" i="2"/>
  <c r="Q3386" i="2"/>
  <c r="O3368" i="2"/>
  <c r="P3368" i="2"/>
  <c r="L3368" i="2"/>
  <c r="O3378" i="2"/>
  <c r="P3378" i="2"/>
  <c r="L3378" i="2"/>
  <c r="O3380" i="2"/>
  <c r="P3380" i="2"/>
  <c r="L3380" i="2"/>
  <c r="M3380" i="2"/>
  <c r="N3380" i="2"/>
  <c r="Q3380" i="2"/>
  <c r="O3374" i="2"/>
  <c r="P3374" i="2"/>
  <c r="L3374" i="2"/>
  <c r="L3384" i="2"/>
  <c r="M3384" i="2"/>
  <c r="N3384" i="2"/>
  <c r="Q3384" i="2"/>
  <c r="O3384" i="2"/>
  <c r="P3384" i="2"/>
  <c r="R3384" i="2"/>
  <c r="S3384" i="2"/>
  <c r="L3376" i="2"/>
  <c r="O3376" i="2"/>
  <c r="P3376" i="2"/>
  <c r="I3377" i="2"/>
  <c r="E3377" i="2"/>
  <c r="F3377" i="2"/>
  <c r="G3377" i="2"/>
  <c r="H3377" i="2"/>
  <c r="I3371" i="2"/>
  <c r="E3371" i="2"/>
  <c r="F3371" i="2"/>
  <c r="G3371" i="2"/>
  <c r="H3371" i="2"/>
  <c r="I3373" i="2"/>
  <c r="E3373" i="2"/>
  <c r="F3373" i="2"/>
  <c r="G3373" i="2"/>
  <c r="H3373" i="2"/>
  <c r="I3383" i="2"/>
  <c r="E3383" i="2"/>
  <c r="F3383" i="2"/>
  <c r="G3383" i="2"/>
  <c r="H3383" i="2"/>
  <c r="I3369" i="2"/>
  <c r="E3369" i="2"/>
  <c r="F3369" i="2"/>
  <c r="G3369" i="2"/>
  <c r="H3369" i="2"/>
  <c r="I3375" i="2"/>
  <c r="E3375" i="2"/>
  <c r="F3375" i="2"/>
  <c r="G3375" i="2"/>
  <c r="H3375" i="2"/>
  <c r="I3385" i="2"/>
  <c r="E3385" i="2"/>
  <c r="F3385" i="2"/>
  <c r="G3385" i="2"/>
  <c r="H3385" i="2"/>
  <c r="I3387" i="2"/>
  <c r="E3387" i="2"/>
  <c r="F3387" i="2"/>
  <c r="G3387" i="2"/>
  <c r="H3387" i="2"/>
  <c r="I3379" i="2"/>
  <c r="E3379" i="2"/>
  <c r="F3379" i="2"/>
  <c r="G3379" i="2"/>
  <c r="H3379" i="2"/>
  <c r="I3381" i="2"/>
  <c r="E3381" i="2"/>
  <c r="F3381" i="2"/>
  <c r="G3381" i="2"/>
  <c r="H3381" i="2"/>
  <c r="I3367" i="2"/>
  <c r="E3367" i="2"/>
  <c r="F3367" i="2"/>
  <c r="G3367" i="2"/>
  <c r="H3367" i="2"/>
  <c r="M3354" i="2"/>
  <c r="N3354" i="2"/>
  <c r="Q3354" i="2"/>
  <c r="R3354" i="2"/>
  <c r="S3354" i="2"/>
  <c r="M3350" i="2"/>
  <c r="N3350" i="2"/>
  <c r="Q3350" i="2"/>
  <c r="R3350" i="2"/>
  <c r="S3350" i="2"/>
  <c r="N3352" i="2"/>
  <c r="Q3352" i="2"/>
  <c r="R3352" i="2"/>
  <c r="S3352" i="2"/>
  <c r="M3352" i="2"/>
  <c r="I3412" i="2"/>
  <c r="E3412" i="2"/>
  <c r="F3412" i="2"/>
  <c r="G3412" i="2"/>
  <c r="H3412" i="2"/>
  <c r="I3394" i="2"/>
  <c r="E3394" i="2"/>
  <c r="F3394" i="2"/>
  <c r="G3394" i="2"/>
  <c r="H3394" i="2"/>
  <c r="I3406" i="2"/>
  <c r="E3406" i="2"/>
  <c r="F3406" i="2"/>
  <c r="G3406" i="2"/>
  <c r="H3406" i="2"/>
  <c r="I3389" i="2"/>
  <c r="E3389" i="2"/>
  <c r="F3389" i="2"/>
  <c r="G3389" i="2"/>
  <c r="H3389" i="2"/>
  <c r="I3396" i="2"/>
  <c r="E3396" i="2"/>
  <c r="F3396" i="2"/>
  <c r="G3396" i="2"/>
  <c r="H3396" i="2"/>
  <c r="I3410" i="2"/>
  <c r="E3410" i="2"/>
  <c r="F3410" i="2"/>
  <c r="G3410" i="2"/>
  <c r="H3410" i="2"/>
  <c r="I3392" i="2"/>
  <c r="E3392" i="2"/>
  <c r="F3392" i="2"/>
  <c r="G3392" i="2"/>
  <c r="H3392" i="2"/>
  <c r="I3402" i="2"/>
  <c r="E3402" i="2"/>
  <c r="F3402" i="2"/>
  <c r="G3402" i="2"/>
  <c r="H3402" i="2"/>
  <c r="I3404" i="2"/>
  <c r="E3404" i="2"/>
  <c r="F3404" i="2"/>
  <c r="G3404" i="2"/>
  <c r="H3404" i="2"/>
  <c r="I3398" i="2"/>
  <c r="E3398" i="2"/>
  <c r="F3398" i="2"/>
  <c r="G3398" i="2"/>
  <c r="H3398" i="2"/>
  <c r="I3408" i="2"/>
  <c r="E3408" i="2"/>
  <c r="F3408" i="2"/>
  <c r="G3408" i="2"/>
  <c r="H3408" i="2"/>
  <c r="I3400" i="2"/>
  <c r="E3400" i="2"/>
  <c r="F3400" i="2"/>
  <c r="G3400" i="2"/>
  <c r="H3400" i="2"/>
  <c r="M3329" i="2"/>
  <c r="N3329" i="2"/>
  <c r="Q3329" i="2"/>
  <c r="M3323" i="2"/>
  <c r="N3323" i="2"/>
  <c r="Q3323" i="2"/>
  <c r="R3323" i="2"/>
  <c r="S3323" i="2"/>
  <c r="M3325" i="2"/>
  <c r="N3325" i="2"/>
  <c r="Q3325" i="2"/>
  <c r="R3325" i="2"/>
  <c r="S3325" i="2"/>
  <c r="M3321" i="2"/>
  <c r="N3321" i="2"/>
  <c r="Q3321" i="2"/>
  <c r="R3321" i="2"/>
  <c r="S3321" i="2"/>
  <c r="M3327" i="2"/>
  <c r="N3327" i="2"/>
  <c r="Q3327" i="2"/>
  <c r="R3327" i="2"/>
  <c r="S3327" i="2"/>
  <c r="M3319" i="2"/>
  <c r="N3319" i="2"/>
  <c r="Q3319" i="2"/>
  <c r="R3319" i="2"/>
  <c r="S3319" i="2"/>
  <c r="M3299" i="2"/>
  <c r="N3299" i="2"/>
  <c r="Q3299" i="2"/>
  <c r="R3299" i="2"/>
  <c r="S3299" i="2"/>
  <c r="M3303" i="2"/>
  <c r="N3303" i="2"/>
  <c r="Q3303" i="2"/>
  <c r="R3303" i="2"/>
  <c r="S3303" i="2"/>
  <c r="M3346" i="2"/>
  <c r="N3346" i="2"/>
  <c r="Q3346" i="2"/>
  <c r="R3346" i="2"/>
  <c r="S3346" i="2"/>
  <c r="N3348" i="2"/>
  <c r="Q3348" i="2"/>
  <c r="R3348" i="2"/>
  <c r="S3348" i="2"/>
  <c r="M3348" i="2"/>
  <c r="N3344" i="2"/>
  <c r="Q3344" i="2"/>
  <c r="R3344" i="2"/>
  <c r="S3344" i="2"/>
  <c r="M3344" i="2"/>
  <c r="M3305" i="2"/>
  <c r="N3305" i="2"/>
  <c r="Q3305" i="2"/>
  <c r="R3305" i="2"/>
  <c r="S3305" i="2"/>
  <c r="M3301" i="2"/>
  <c r="N3301" i="2"/>
  <c r="Q3301" i="2"/>
  <c r="R3301" i="2"/>
  <c r="S3301" i="2"/>
  <c r="M3297" i="2"/>
  <c r="N3297" i="2"/>
  <c r="Q3297" i="2"/>
  <c r="R3297" i="2"/>
  <c r="S3297" i="2"/>
  <c r="M3295" i="2"/>
  <c r="N3295" i="2"/>
  <c r="Q3295" i="2"/>
  <c r="R3295" i="2"/>
  <c r="S3295" i="2"/>
  <c r="B3425" i="2"/>
  <c r="D3401" i="2"/>
  <c r="B3419" i="2"/>
  <c r="D3395" i="2"/>
  <c r="B3421" i="2"/>
  <c r="D3397" i="2"/>
  <c r="B3431" i="2"/>
  <c r="D3407" i="2"/>
  <c r="B3417" i="2"/>
  <c r="D3393" i="2"/>
  <c r="B3423" i="2"/>
  <c r="D3399" i="2"/>
  <c r="B3433" i="2"/>
  <c r="D3409" i="2"/>
  <c r="B3435" i="2"/>
  <c r="D3411" i="2"/>
  <c r="B3427" i="2"/>
  <c r="D3403" i="2"/>
  <c r="B3429" i="2"/>
  <c r="D3405" i="2"/>
  <c r="B3415" i="2"/>
  <c r="D3391" i="2"/>
  <c r="R3341" i="2"/>
  <c r="S3341" i="2"/>
  <c r="R3362" i="2"/>
  <c r="S3362" i="2"/>
  <c r="J3357" i="2"/>
  <c r="K3357" i="2"/>
  <c r="D3436" i="2"/>
  <c r="B3460" i="2"/>
  <c r="D3418" i="2"/>
  <c r="B3442" i="2"/>
  <c r="D3430" i="2"/>
  <c r="B3454" i="2"/>
  <c r="D3413" i="2"/>
  <c r="B3437" i="2"/>
  <c r="D3420" i="2"/>
  <c r="B3444" i="2"/>
  <c r="D3434" i="2"/>
  <c r="B3458" i="2"/>
  <c r="D3416" i="2"/>
  <c r="B3440" i="2"/>
  <c r="D3426" i="2"/>
  <c r="B3450" i="2"/>
  <c r="D3428" i="2"/>
  <c r="B3452" i="2"/>
  <c r="D3422" i="2"/>
  <c r="B3446" i="2"/>
  <c r="D3432" i="2"/>
  <c r="B3456" i="2"/>
  <c r="D3424" i="2"/>
  <c r="B3448" i="2"/>
  <c r="R3329" i="2"/>
  <c r="S3329" i="2"/>
  <c r="R3335" i="2"/>
  <c r="S3335" i="2"/>
  <c r="R3337" i="2"/>
  <c r="S3337" i="2"/>
  <c r="R3339" i="2"/>
  <c r="S3339" i="2"/>
  <c r="R3331" i="2"/>
  <c r="S3331" i="2"/>
  <c r="R3333" i="2"/>
  <c r="S3333" i="2"/>
  <c r="R3311" i="2"/>
  <c r="S3311" i="2"/>
  <c r="R3315" i="2"/>
  <c r="S3315" i="2"/>
  <c r="R3309" i="2"/>
  <c r="S3309" i="2"/>
  <c r="R3364" i="2"/>
  <c r="S3364" i="2"/>
  <c r="R3358" i="2"/>
  <c r="S3358" i="2"/>
  <c r="R3356" i="2"/>
  <c r="S3356" i="2"/>
  <c r="R3360" i="2"/>
  <c r="S3360" i="2"/>
  <c r="O3353" i="2"/>
  <c r="P3353" i="2"/>
  <c r="L3353" i="2"/>
  <c r="O3347" i="2"/>
  <c r="P3347" i="2"/>
  <c r="L3347" i="2"/>
  <c r="O3349" i="2"/>
  <c r="P3349" i="2"/>
  <c r="L3349" i="2"/>
  <c r="J3359" i="2"/>
  <c r="K3359" i="2"/>
  <c r="J3345" i="2"/>
  <c r="K3345" i="2"/>
  <c r="J3351" i="2"/>
  <c r="K3351" i="2"/>
  <c r="J3361" i="2"/>
  <c r="K3361" i="2"/>
  <c r="J3363" i="2"/>
  <c r="K3363" i="2"/>
  <c r="J3355" i="2"/>
  <c r="K3355" i="2"/>
  <c r="J3343" i="2"/>
  <c r="K3343" i="2"/>
  <c r="O3342" i="2"/>
  <c r="P3342" i="2"/>
  <c r="L3342" i="2"/>
  <c r="D3390" i="2"/>
  <c r="B3414" i="2"/>
  <c r="N3318" i="2"/>
  <c r="Q3318" i="2"/>
  <c r="R3318" i="2"/>
  <c r="S3318" i="2"/>
  <c r="M3318" i="2"/>
  <c r="E3366" i="2"/>
  <c r="F3366" i="2"/>
  <c r="G3366" i="2"/>
  <c r="H3366" i="2"/>
  <c r="I3366" i="2"/>
  <c r="J3366" i="2"/>
  <c r="K3366" i="2"/>
  <c r="T3294" i="2"/>
  <c r="T3318" i="2"/>
  <c r="R3382" i="2"/>
  <c r="S3382" i="2"/>
  <c r="O3343" i="2"/>
  <c r="P3343" i="2"/>
  <c r="L3343" i="2"/>
  <c r="O3363" i="2"/>
  <c r="P3363" i="2"/>
  <c r="L3363" i="2"/>
  <c r="M3363" i="2"/>
  <c r="N3363" i="2"/>
  <c r="Q3363" i="2"/>
  <c r="O3351" i="2"/>
  <c r="P3351" i="2"/>
  <c r="L3351" i="2"/>
  <c r="O3359" i="2"/>
  <c r="P3359" i="2"/>
  <c r="L3359" i="2"/>
  <c r="M3359" i="2"/>
  <c r="N3359" i="2"/>
  <c r="Q3359" i="2"/>
  <c r="I3424" i="2"/>
  <c r="E3424" i="2"/>
  <c r="F3424" i="2"/>
  <c r="G3424" i="2"/>
  <c r="H3424" i="2"/>
  <c r="I3432" i="2"/>
  <c r="E3432" i="2"/>
  <c r="F3432" i="2"/>
  <c r="G3432" i="2"/>
  <c r="H3432" i="2"/>
  <c r="I3422" i="2"/>
  <c r="E3422" i="2"/>
  <c r="F3422" i="2"/>
  <c r="G3422" i="2"/>
  <c r="H3422" i="2"/>
  <c r="I3428" i="2"/>
  <c r="E3428" i="2"/>
  <c r="F3428" i="2"/>
  <c r="G3428" i="2"/>
  <c r="H3428" i="2"/>
  <c r="I3426" i="2"/>
  <c r="E3426" i="2"/>
  <c r="F3426" i="2"/>
  <c r="G3426" i="2"/>
  <c r="H3426" i="2"/>
  <c r="I3416" i="2"/>
  <c r="E3416" i="2"/>
  <c r="F3416" i="2"/>
  <c r="G3416" i="2"/>
  <c r="H3416" i="2"/>
  <c r="I3434" i="2"/>
  <c r="E3434" i="2"/>
  <c r="F3434" i="2"/>
  <c r="G3434" i="2"/>
  <c r="H3434" i="2"/>
  <c r="I3420" i="2"/>
  <c r="E3420" i="2"/>
  <c r="F3420" i="2"/>
  <c r="G3420" i="2"/>
  <c r="H3420" i="2"/>
  <c r="I3413" i="2"/>
  <c r="E3413" i="2"/>
  <c r="F3413" i="2"/>
  <c r="G3413" i="2"/>
  <c r="H3413" i="2"/>
  <c r="I3430" i="2"/>
  <c r="E3430" i="2"/>
  <c r="F3430" i="2"/>
  <c r="G3430" i="2"/>
  <c r="H3430" i="2"/>
  <c r="I3418" i="2"/>
  <c r="E3418" i="2"/>
  <c r="F3418" i="2"/>
  <c r="G3418" i="2"/>
  <c r="H3418" i="2"/>
  <c r="I3436" i="2"/>
  <c r="E3436" i="2"/>
  <c r="F3436" i="2"/>
  <c r="G3436" i="2"/>
  <c r="H3436" i="2"/>
  <c r="I3391" i="2"/>
  <c r="E3391" i="2"/>
  <c r="F3391" i="2"/>
  <c r="G3391" i="2"/>
  <c r="H3391" i="2"/>
  <c r="I3405" i="2"/>
  <c r="E3405" i="2"/>
  <c r="F3405" i="2"/>
  <c r="G3405" i="2"/>
  <c r="H3405" i="2"/>
  <c r="I3403" i="2"/>
  <c r="E3403" i="2"/>
  <c r="F3403" i="2"/>
  <c r="G3403" i="2"/>
  <c r="H3403" i="2"/>
  <c r="I3411" i="2"/>
  <c r="E3411" i="2"/>
  <c r="F3411" i="2"/>
  <c r="G3411" i="2"/>
  <c r="H3411" i="2"/>
  <c r="I3409" i="2"/>
  <c r="E3409" i="2"/>
  <c r="F3409" i="2"/>
  <c r="G3409" i="2"/>
  <c r="H3409" i="2"/>
  <c r="I3399" i="2"/>
  <c r="E3399" i="2"/>
  <c r="F3399" i="2"/>
  <c r="G3399" i="2"/>
  <c r="H3399" i="2"/>
  <c r="I3393" i="2"/>
  <c r="E3393" i="2"/>
  <c r="F3393" i="2"/>
  <c r="G3393" i="2"/>
  <c r="H3393" i="2"/>
  <c r="I3407" i="2"/>
  <c r="E3407" i="2"/>
  <c r="F3407" i="2"/>
  <c r="G3407" i="2"/>
  <c r="H3407" i="2"/>
  <c r="I3397" i="2"/>
  <c r="E3397" i="2"/>
  <c r="F3397" i="2"/>
  <c r="G3397" i="2"/>
  <c r="H3397" i="2"/>
  <c r="I3395" i="2"/>
  <c r="E3395" i="2"/>
  <c r="F3395" i="2"/>
  <c r="G3395" i="2"/>
  <c r="H3395" i="2"/>
  <c r="I3401" i="2"/>
  <c r="E3401" i="2"/>
  <c r="F3401" i="2"/>
  <c r="G3401" i="2"/>
  <c r="H3401" i="2"/>
  <c r="M3374" i="2"/>
  <c r="N3374" i="2"/>
  <c r="Q3374" i="2"/>
  <c r="R3374" i="2"/>
  <c r="S3374" i="2"/>
  <c r="M3378" i="2"/>
  <c r="N3378" i="2"/>
  <c r="Q3378" i="2"/>
  <c r="R3378" i="2"/>
  <c r="S3378" i="2"/>
  <c r="N3368" i="2"/>
  <c r="Q3368" i="2"/>
  <c r="R3368" i="2"/>
  <c r="S3368" i="2"/>
  <c r="M3368" i="2"/>
  <c r="M3370" i="2"/>
  <c r="N3370" i="2"/>
  <c r="Q3370" i="2"/>
  <c r="R3370" i="2"/>
  <c r="S3370" i="2"/>
  <c r="O3355" i="2"/>
  <c r="P3355" i="2"/>
  <c r="L3355" i="2"/>
  <c r="M3355" i="2"/>
  <c r="N3355" i="2"/>
  <c r="Q3355" i="2"/>
  <c r="O3361" i="2"/>
  <c r="P3361" i="2"/>
  <c r="L3361" i="2"/>
  <c r="M3361" i="2"/>
  <c r="N3361" i="2"/>
  <c r="Q3361" i="2"/>
  <c r="O3345" i="2"/>
  <c r="P3345" i="2"/>
  <c r="L3345" i="2"/>
  <c r="M3349" i="2"/>
  <c r="N3349" i="2"/>
  <c r="Q3349" i="2"/>
  <c r="R3349" i="2"/>
  <c r="S3349" i="2"/>
  <c r="M3347" i="2"/>
  <c r="N3347" i="2"/>
  <c r="Q3347" i="2"/>
  <c r="R3347" i="2"/>
  <c r="S3347" i="2"/>
  <c r="M3353" i="2"/>
  <c r="N3353" i="2"/>
  <c r="Q3353" i="2"/>
  <c r="R3353" i="2"/>
  <c r="S3353" i="2"/>
  <c r="B3472" i="2"/>
  <c r="D3448" i="2"/>
  <c r="B3480" i="2"/>
  <c r="D3456" i="2"/>
  <c r="B3470" i="2"/>
  <c r="D3446" i="2"/>
  <c r="B3476" i="2"/>
  <c r="D3452" i="2"/>
  <c r="B3474" i="2"/>
  <c r="D3450" i="2"/>
  <c r="B3464" i="2"/>
  <c r="D3440" i="2"/>
  <c r="B3482" i="2"/>
  <c r="D3458" i="2"/>
  <c r="B3468" i="2"/>
  <c r="D3444" i="2"/>
  <c r="B3461" i="2"/>
  <c r="D3437" i="2"/>
  <c r="B3478" i="2"/>
  <c r="D3454" i="2"/>
  <c r="B3466" i="2"/>
  <c r="D3442" i="2"/>
  <c r="B3484" i="2"/>
  <c r="D3460" i="2"/>
  <c r="O3357" i="2"/>
  <c r="P3357" i="2"/>
  <c r="L3357" i="2"/>
  <c r="M3357" i="2"/>
  <c r="N3357" i="2"/>
  <c r="Q3357" i="2"/>
  <c r="D3415" i="2"/>
  <c r="B3439" i="2"/>
  <c r="D3429" i="2"/>
  <c r="B3453" i="2"/>
  <c r="D3427" i="2"/>
  <c r="B3451" i="2"/>
  <c r="D3435" i="2"/>
  <c r="B3459" i="2"/>
  <c r="D3433" i="2"/>
  <c r="B3457" i="2"/>
  <c r="D3423" i="2"/>
  <c r="B3447" i="2"/>
  <c r="D3417" i="2"/>
  <c r="B3441" i="2"/>
  <c r="D3431" i="2"/>
  <c r="B3455" i="2"/>
  <c r="D3421" i="2"/>
  <c r="B3445" i="2"/>
  <c r="D3419" i="2"/>
  <c r="B3443" i="2"/>
  <c r="D3425" i="2"/>
  <c r="B3449" i="2"/>
  <c r="J3400" i="2"/>
  <c r="K3400" i="2"/>
  <c r="J3408" i="2"/>
  <c r="K3408" i="2"/>
  <c r="J3398" i="2"/>
  <c r="K3398" i="2"/>
  <c r="J3404" i="2"/>
  <c r="K3404" i="2"/>
  <c r="J3402" i="2"/>
  <c r="K3402" i="2"/>
  <c r="J3392" i="2"/>
  <c r="K3392" i="2"/>
  <c r="J3410" i="2"/>
  <c r="K3410" i="2"/>
  <c r="J3396" i="2"/>
  <c r="K3396" i="2"/>
  <c r="J3389" i="2"/>
  <c r="K3389" i="2"/>
  <c r="J3406" i="2"/>
  <c r="K3406" i="2"/>
  <c r="J3394" i="2"/>
  <c r="K3394" i="2"/>
  <c r="J3412" i="2"/>
  <c r="K3412" i="2"/>
  <c r="J3367" i="2"/>
  <c r="K3367" i="2"/>
  <c r="J3381" i="2"/>
  <c r="K3381" i="2"/>
  <c r="J3379" i="2"/>
  <c r="K3379" i="2"/>
  <c r="J3387" i="2"/>
  <c r="K3387" i="2"/>
  <c r="J3385" i="2"/>
  <c r="K3385" i="2"/>
  <c r="J3375" i="2"/>
  <c r="K3375" i="2"/>
  <c r="J3369" i="2"/>
  <c r="K3369" i="2"/>
  <c r="J3383" i="2"/>
  <c r="K3383" i="2"/>
  <c r="J3373" i="2"/>
  <c r="K3373" i="2"/>
  <c r="J3371" i="2"/>
  <c r="K3371" i="2"/>
  <c r="J3377" i="2"/>
  <c r="K3377" i="2"/>
  <c r="N3376" i="2"/>
  <c r="Q3376" i="2"/>
  <c r="R3376" i="2"/>
  <c r="S3376" i="2"/>
  <c r="M3376" i="2"/>
  <c r="R3380" i="2"/>
  <c r="S3380" i="2"/>
  <c r="R3386" i="2"/>
  <c r="S3386" i="2"/>
  <c r="N3372" i="2"/>
  <c r="Q3372" i="2"/>
  <c r="R3372" i="2"/>
  <c r="S3372" i="2"/>
  <c r="M3372" i="2"/>
  <c r="R3365" i="2"/>
  <c r="S3365" i="2"/>
  <c r="R3388" i="2"/>
  <c r="S3388" i="2"/>
  <c r="O3366" i="2"/>
  <c r="P3366" i="2"/>
  <c r="L3366" i="2"/>
  <c r="D3414" i="2"/>
  <c r="B3438" i="2"/>
  <c r="N3342" i="2"/>
  <c r="Q3342" i="2"/>
  <c r="R3342" i="2"/>
  <c r="S3342" i="2"/>
  <c r="M3342" i="2"/>
  <c r="E3390" i="2"/>
  <c r="F3390" i="2"/>
  <c r="G3390" i="2"/>
  <c r="H3390" i="2"/>
  <c r="I3390" i="2"/>
  <c r="J3401" i="2"/>
  <c r="K3401" i="2"/>
  <c r="J3395" i="2"/>
  <c r="K3395" i="2"/>
  <c r="J3397" i="2"/>
  <c r="K3397" i="2"/>
  <c r="J3390" i="2"/>
  <c r="K3390" i="2"/>
  <c r="J3407" i="2"/>
  <c r="K3407" i="2"/>
  <c r="J3393" i="2"/>
  <c r="K3393" i="2"/>
  <c r="J3399" i="2"/>
  <c r="K3399" i="2"/>
  <c r="J3409" i="2"/>
  <c r="K3409" i="2"/>
  <c r="J3411" i="2"/>
  <c r="K3411" i="2"/>
  <c r="J3403" i="2"/>
  <c r="K3403" i="2"/>
  <c r="J3405" i="2"/>
  <c r="K3405" i="2"/>
  <c r="J3391" i="2"/>
  <c r="K3391" i="2"/>
  <c r="J3436" i="2"/>
  <c r="K3436" i="2"/>
  <c r="J3418" i="2"/>
  <c r="K3418" i="2"/>
  <c r="J3430" i="2"/>
  <c r="K3430" i="2"/>
  <c r="J3413" i="2"/>
  <c r="K3413" i="2"/>
  <c r="J3420" i="2"/>
  <c r="K3420" i="2"/>
  <c r="J3434" i="2"/>
  <c r="K3434" i="2"/>
  <c r="J3416" i="2"/>
  <c r="K3416" i="2"/>
  <c r="J3426" i="2"/>
  <c r="K3426" i="2"/>
  <c r="J3428" i="2"/>
  <c r="K3428" i="2"/>
  <c r="J3422" i="2"/>
  <c r="K3422" i="2"/>
  <c r="J3432" i="2"/>
  <c r="K3432" i="2"/>
  <c r="J3424" i="2"/>
  <c r="K3424" i="2"/>
  <c r="R3357" i="2"/>
  <c r="S3357" i="2"/>
  <c r="R3361" i="2"/>
  <c r="S3361" i="2"/>
  <c r="R3355" i="2"/>
  <c r="S3355" i="2"/>
  <c r="L3377" i="2"/>
  <c r="O3377" i="2"/>
  <c r="P3377" i="2"/>
  <c r="O3373" i="2"/>
  <c r="P3373" i="2"/>
  <c r="L3373" i="2"/>
  <c r="O3369" i="2"/>
  <c r="P3369" i="2"/>
  <c r="L3369" i="2"/>
  <c r="L3385" i="2"/>
  <c r="M3385" i="2"/>
  <c r="N3385" i="2"/>
  <c r="Q3385" i="2"/>
  <c r="O3385" i="2"/>
  <c r="P3385" i="2"/>
  <c r="L3379" i="2"/>
  <c r="M3379" i="2"/>
  <c r="N3379" i="2"/>
  <c r="Q3379" i="2"/>
  <c r="O3379" i="2"/>
  <c r="P3379" i="2"/>
  <c r="L3367" i="2"/>
  <c r="O3367" i="2"/>
  <c r="P3367" i="2"/>
  <c r="O3394" i="2"/>
  <c r="P3394" i="2"/>
  <c r="L3394" i="2"/>
  <c r="O3389" i="2"/>
  <c r="P3389" i="2"/>
  <c r="L3389" i="2"/>
  <c r="M3389" i="2"/>
  <c r="N3389" i="2"/>
  <c r="Q3389" i="2"/>
  <c r="R3389" i="2"/>
  <c r="S3389" i="2"/>
  <c r="O3410" i="2"/>
  <c r="P3410" i="2"/>
  <c r="L3410" i="2"/>
  <c r="M3410" i="2"/>
  <c r="N3410" i="2"/>
  <c r="Q3410" i="2"/>
  <c r="O3402" i="2"/>
  <c r="P3402" i="2"/>
  <c r="L3402" i="2"/>
  <c r="O3398" i="2"/>
  <c r="P3398" i="2"/>
  <c r="L3398" i="2"/>
  <c r="L3400" i="2"/>
  <c r="O3400" i="2"/>
  <c r="P3400" i="2"/>
  <c r="I3425" i="2"/>
  <c r="E3425" i="2"/>
  <c r="F3425" i="2"/>
  <c r="G3425" i="2"/>
  <c r="H3425" i="2"/>
  <c r="I3419" i="2"/>
  <c r="E3419" i="2"/>
  <c r="F3419" i="2"/>
  <c r="G3419" i="2"/>
  <c r="H3419" i="2"/>
  <c r="I3421" i="2"/>
  <c r="E3421" i="2"/>
  <c r="F3421" i="2"/>
  <c r="G3421" i="2"/>
  <c r="H3421" i="2"/>
  <c r="I3431" i="2"/>
  <c r="E3431" i="2"/>
  <c r="F3431" i="2"/>
  <c r="G3431" i="2"/>
  <c r="H3431" i="2"/>
  <c r="I3417" i="2"/>
  <c r="E3417" i="2"/>
  <c r="F3417" i="2"/>
  <c r="G3417" i="2"/>
  <c r="H3417" i="2"/>
  <c r="I3423" i="2"/>
  <c r="E3423" i="2"/>
  <c r="F3423" i="2"/>
  <c r="G3423" i="2"/>
  <c r="H3423" i="2"/>
  <c r="I3433" i="2"/>
  <c r="E3433" i="2"/>
  <c r="F3433" i="2"/>
  <c r="G3433" i="2"/>
  <c r="H3433" i="2"/>
  <c r="I3435" i="2"/>
  <c r="E3435" i="2"/>
  <c r="F3435" i="2"/>
  <c r="G3435" i="2"/>
  <c r="H3435" i="2"/>
  <c r="I3427" i="2"/>
  <c r="E3427" i="2"/>
  <c r="F3427" i="2"/>
  <c r="G3427" i="2"/>
  <c r="H3427" i="2"/>
  <c r="I3429" i="2"/>
  <c r="E3429" i="2"/>
  <c r="F3429" i="2"/>
  <c r="G3429" i="2"/>
  <c r="H3429" i="2"/>
  <c r="I3415" i="2"/>
  <c r="E3415" i="2"/>
  <c r="F3415" i="2"/>
  <c r="G3415" i="2"/>
  <c r="H3415" i="2"/>
  <c r="B3508" i="2"/>
  <c r="D3484" i="2"/>
  <c r="B3490" i="2"/>
  <c r="D3466" i="2"/>
  <c r="B3502" i="2"/>
  <c r="D3478" i="2"/>
  <c r="B3485" i="2"/>
  <c r="D3461" i="2"/>
  <c r="B3492" i="2"/>
  <c r="D3468" i="2"/>
  <c r="B3506" i="2"/>
  <c r="D3482" i="2"/>
  <c r="B3488" i="2"/>
  <c r="D3464" i="2"/>
  <c r="B3498" i="2"/>
  <c r="D3474" i="2"/>
  <c r="B3500" i="2"/>
  <c r="D3476" i="2"/>
  <c r="B3494" i="2"/>
  <c r="D3470" i="2"/>
  <c r="B3504" i="2"/>
  <c r="D3480" i="2"/>
  <c r="B3496" i="2"/>
  <c r="D3472" i="2"/>
  <c r="L3401" i="2"/>
  <c r="O3401" i="2"/>
  <c r="P3401" i="2"/>
  <c r="L3395" i="2"/>
  <c r="O3395" i="2"/>
  <c r="P3395" i="2"/>
  <c r="O3397" i="2"/>
  <c r="P3397" i="2"/>
  <c r="L3397" i="2"/>
  <c r="L3407" i="2"/>
  <c r="M3407" i="2"/>
  <c r="N3407" i="2"/>
  <c r="Q3407" i="2"/>
  <c r="O3407" i="2"/>
  <c r="P3407" i="2"/>
  <c r="O3393" i="2"/>
  <c r="P3393" i="2"/>
  <c r="L3393" i="2"/>
  <c r="L3399" i="2"/>
  <c r="O3399" i="2"/>
  <c r="P3399" i="2"/>
  <c r="L3409" i="2"/>
  <c r="M3409" i="2"/>
  <c r="N3409" i="2"/>
  <c r="Q3409" i="2"/>
  <c r="O3409" i="2"/>
  <c r="P3409" i="2"/>
  <c r="O3411" i="2"/>
  <c r="P3411" i="2"/>
  <c r="L3411" i="2"/>
  <c r="M3411" i="2"/>
  <c r="N3411" i="2"/>
  <c r="Q3411" i="2"/>
  <c r="L3403" i="2"/>
  <c r="M3403" i="2"/>
  <c r="N3403" i="2"/>
  <c r="Q3403" i="2"/>
  <c r="O3403" i="2"/>
  <c r="P3403" i="2"/>
  <c r="O3405" i="2"/>
  <c r="P3405" i="2"/>
  <c r="L3405" i="2"/>
  <c r="M3405" i="2"/>
  <c r="N3405" i="2"/>
  <c r="Q3405" i="2"/>
  <c r="L3391" i="2"/>
  <c r="O3391" i="2"/>
  <c r="P3391" i="2"/>
  <c r="L3436" i="2"/>
  <c r="M3436" i="2"/>
  <c r="N3436" i="2"/>
  <c r="Q3436" i="2"/>
  <c r="O3436" i="2"/>
  <c r="P3436" i="2"/>
  <c r="L3418" i="2"/>
  <c r="O3418" i="2"/>
  <c r="P3418" i="2"/>
  <c r="L3430" i="2"/>
  <c r="M3430" i="2"/>
  <c r="N3430" i="2"/>
  <c r="Q3430" i="2"/>
  <c r="O3430" i="2"/>
  <c r="P3430" i="2"/>
  <c r="L3413" i="2"/>
  <c r="M3413" i="2"/>
  <c r="N3413" i="2"/>
  <c r="Q3413" i="2"/>
  <c r="O3413" i="2"/>
  <c r="P3413" i="2"/>
  <c r="L3420" i="2"/>
  <c r="O3420" i="2"/>
  <c r="P3420" i="2"/>
  <c r="L3434" i="2"/>
  <c r="M3434" i="2"/>
  <c r="N3434" i="2"/>
  <c r="Q3434" i="2"/>
  <c r="O3434" i="2"/>
  <c r="P3434" i="2"/>
  <c r="L3416" i="2"/>
  <c r="O3416" i="2"/>
  <c r="P3416" i="2"/>
  <c r="L3426" i="2"/>
  <c r="O3426" i="2"/>
  <c r="P3426" i="2"/>
  <c r="L3428" i="2"/>
  <c r="M3428" i="2"/>
  <c r="N3428" i="2"/>
  <c r="Q3428" i="2"/>
  <c r="O3428" i="2"/>
  <c r="P3428" i="2"/>
  <c r="L3422" i="2"/>
  <c r="O3422" i="2"/>
  <c r="P3422" i="2"/>
  <c r="L3432" i="2"/>
  <c r="M3432" i="2"/>
  <c r="N3432" i="2"/>
  <c r="Q3432" i="2"/>
  <c r="O3432" i="2"/>
  <c r="P3432" i="2"/>
  <c r="L3424" i="2"/>
  <c r="O3424" i="2"/>
  <c r="P3424" i="2"/>
  <c r="M3351" i="2"/>
  <c r="N3351" i="2"/>
  <c r="Q3351" i="2"/>
  <c r="M3343" i="2"/>
  <c r="N3343" i="2"/>
  <c r="Q3343" i="2"/>
  <c r="L3371" i="2"/>
  <c r="O3371" i="2"/>
  <c r="P3371" i="2"/>
  <c r="L3383" i="2"/>
  <c r="M3383" i="2"/>
  <c r="N3383" i="2"/>
  <c r="Q3383" i="2"/>
  <c r="O3383" i="2"/>
  <c r="P3383" i="2"/>
  <c r="L3375" i="2"/>
  <c r="O3375" i="2"/>
  <c r="P3375" i="2"/>
  <c r="O3387" i="2"/>
  <c r="P3387" i="2"/>
  <c r="L3387" i="2"/>
  <c r="M3387" i="2"/>
  <c r="N3387" i="2"/>
  <c r="Q3387" i="2"/>
  <c r="R3387" i="2"/>
  <c r="S3387" i="2"/>
  <c r="O3381" i="2"/>
  <c r="P3381" i="2"/>
  <c r="L3381" i="2"/>
  <c r="M3381" i="2"/>
  <c r="N3381" i="2"/>
  <c r="Q3381" i="2"/>
  <c r="R3381" i="2"/>
  <c r="S3381" i="2"/>
  <c r="O3412" i="2"/>
  <c r="P3412" i="2"/>
  <c r="L3412" i="2"/>
  <c r="M3412" i="2"/>
  <c r="N3412" i="2"/>
  <c r="Q3412" i="2"/>
  <c r="R3412" i="2"/>
  <c r="S3412" i="2"/>
  <c r="L3406" i="2"/>
  <c r="M3406" i="2"/>
  <c r="N3406" i="2"/>
  <c r="Q3406" i="2"/>
  <c r="O3406" i="2"/>
  <c r="P3406" i="2"/>
  <c r="L3396" i="2"/>
  <c r="O3396" i="2"/>
  <c r="P3396" i="2"/>
  <c r="O3392" i="2"/>
  <c r="P3392" i="2"/>
  <c r="L3392" i="2"/>
  <c r="O3404" i="2"/>
  <c r="P3404" i="2"/>
  <c r="L3404" i="2"/>
  <c r="M3404" i="2"/>
  <c r="N3404" i="2"/>
  <c r="Q3404" i="2"/>
  <c r="R3404" i="2"/>
  <c r="S3404" i="2"/>
  <c r="L3408" i="2"/>
  <c r="M3408" i="2"/>
  <c r="N3408" i="2"/>
  <c r="Q3408" i="2"/>
  <c r="O3408" i="2"/>
  <c r="P3408" i="2"/>
  <c r="B3473" i="2"/>
  <c r="D3449" i="2"/>
  <c r="B3467" i="2"/>
  <c r="D3443" i="2"/>
  <c r="B3469" i="2"/>
  <c r="D3445" i="2"/>
  <c r="B3479" i="2"/>
  <c r="D3455" i="2"/>
  <c r="B3465" i="2"/>
  <c r="D3441" i="2"/>
  <c r="B3471" i="2"/>
  <c r="D3447" i="2"/>
  <c r="B3481" i="2"/>
  <c r="D3457" i="2"/>
  <c r="B3483" i="2"/>
  <c r="D3459" i="2"/>
  <c r="B3475" i="2"/>
  <c r="D3451" i="2"/>
  <c r="B3477" i="2"/>
  <c r="D3453" i="2"/>
  <c r="B3463" i="2"/>
  <c r="D3439" i="2"/>
  <c r="I3460" i="2"/>
  <c r="E3460" i="2"/>
  <c r="F3460" i="2"/>
  <c r="G3460" i="2"/>
  <c r="H3460" i="2"/>
  <c r="J3460" i="2"/>
  <c r="K3460" i="2"/>
  <c r="I3442" i="2"/>
  <c r="E3442" i="2"/>
  <c r="F3442" i="2"/>
  <c r="G3442" i="2"/>
  <c r="H3442" i="2"/>
  <c r="J3442" i="2"/>
  <c r="K3442" i="2"/>
  <c r="I3454" i="2"/>
  <c r="E3454" i="2"/>
  <c r="F3454" i="2"/>
  <c r="G3454" i="2"/>
  <c r="H3454" i="2"/>
  <c r="J3454" i="2"/>
  <c r="K3454" i="2"/>
  <c r="I3437" i="2"/>
  <c r="E3437" i="2"/>
  <c r="F3437" i="2"/>
  <c r="G3437" i="2"/>
  <c r="H3437" i="2"/>
  <c r="J3437" i="2"/>
  <c r="K3437" i="2"/>
  <c r="I3444" i="2"/>
  <c r="E3444" i="2"/>
  <c r="F3444" i="2"/>
  <c r="G3444" i="2"/>
  <c r="H3444" i="2"/>
  <c r="J3444" i="2"/>
  <c r="K3444" i="2"/>
  <c r="I3458" i="2"/>
  <c r="E3458" i="2"/>
  <c r="F3458" i="2"/>
  <c r="G3458" i="2"/>
  <c r="H3458" i="2"/>
  <c r="J3458" i="2"/>
  <c r="K3458" i="2"/>
  <c r="I3440" i="2"/>
  <c r="E3440" i="2"/>
  <c r="F3440" i="2"/>
  <c r="G3440" i="2"/>
  <c r="H3440" i="2"/>
  <c r="J3440" i="2"/>
  <c r="K3440" i="2"/>
  <c r="I3450" i="2"/>
  <c r="E3450" i="2"/>
  <c r="F3450" i="2"/>
  <c r="G3450" i="2"/>
  <c r="H3450" i="2"/>
  <c r="J3450" i="2"/>
  <c r="K3450" i="2"/>
  <c r="I3452" i="2"/>
  <c r="E3452" i="2"/>
  <c r="F3452" i="2"/>
  <c r="G3452" i="2"/>
  <c r="H3452" i="2"/>
  <c r="J3452" i="2"/>
  <c r="K3452" i="2"/>
  <c r="I3446" i="2"/>
  <c r="E3446" i="2"/>
  <c r="F3446" i="2"/>
  <c r="G3446" i="2"/>
  <c r="H3446" i="2"/>
  <c r="J3446" i="2"/>
  <c r="K3446" i="2"/>
  <c r="I3456" i="2"/>
  <c r="E3456" i="2"/>
  <c r="F3456" i="2"/>
  <c r="G3456" i="2"/>
  <c r="H3456" i="2"/>
  <c r="J3456" i="2"/>
  <c r="K3456" i="2"/>
  <c r="I3448" i="2"/>
  <c r="E3448" i="2"/>
  <c r="F3448" i="2"/>
  <c r="G3448" i="2"/>
  <c r="H3448" i="2"/>
  <c r="J3448" i="2"/>
  <c r="K3448" i="2"/>
  <c r="M3345" i="2"/>
  <c r="N3345" i="2"/>
  <c r="Q3345" i="2"/>
  <c r="R3345" i="2"/>
  <c r="S3345" i="2"/>
  <c r="R3359" i="2"/>
  <c r="S3359" i="2"/>
  <c r="R3351" i="2"/>
  <c r="S3351" i="2"/>
  <c r="R3363" i="2"/>
  <c r="S3363" i="2"/>
  <c r="R3343" i="2"/>
  <c r="S3343" i="2"/>
  <c r="O3390" i="2"/>
  <c r="P3390" i="2"/>
  <c r="L3390" i="2"/>
  <c r="D3438" i="2"/>
  <c r="B3462" i="2"/>
  <c r="N3366" i="2"/>
  <c r="Q3366" i="2"/>
  <c r="R3366" i="2"/>
  <c r="S3366" i="2"/>
  <c r="M3366" i="2"/>
  <c r="E3414" i="2"/>
  <c r="F3414" i="2"/>
  <c r="G3414" i="2"/>
  <c r="H3414" i="2"/>
  <c r="I3414" i="2"/>
  <c r="T3342" i="2"/>
  <c r="R3405" i="2"/>
  <c r="S3405" i="2"/>
  <c r="R3411" i="2"/>
  <c r="S3411" i="2"/>
  <c r="O3448" i="2"/>
  <c r="P3448" i="2"/>
  <c r="L3448" i="2"/>
  <c r="O3456" i="2"/>
  <c r="P3456" i="2"/>
  <c r="L3456" i="2"/>
  <c r="M3456" i="2"/>
  <c r="N3456" i="2"/>
  <c r="Q3456" i="2"/>
  <c r="O3446" i="2"/>
  <c r="P3446" i="2"/>
  <c r="L3446" i="2"/>
  <c r="O3452" i="2"/>
  <c r="P3452" i="2"/>
  <c r="L3452" i="2"/>
  <c r="M3452" i="2"/>
  <c r="N3452" i="2"/>
  <c r="Q3452" i="2"/>
  <c r="O3450" i="2"/>
  <c r="P3450" i="2"/>
  <c r="L3450" i="2"/>
  <c r="O3440" i="2"/>
  <c r="P3440" i="2"/>
  <c r="L3440" i="2"/>
  <c r="O3458" i="2"/>
  <c r="P3458" i="2"/>
  <c r="L3458" i="2"/>
  <c r="M3458" i="2"/>
  <c r="N3458" i="2"/>
  <c r="Q3458" i="2"/>
  <c r="O3444" i="2"/>
  <c r="P3444" i="2"/>
  <c r="L3444" i="2"/>
  <c r="O3437" i="2"/>
  <c r="P3437" i="2"/>
  <c r="L3437" i="2"/>
  <c r="M3437" i="2"/>
  <c r="N3437" i="2"/>
  <c r="Q3437" i="2"/>
  <c r="O3454" i="2"/>
  <c r="P3454" i="2"/>
  <c r="L3454" i="2"/>
  <c r="M3454" i="2"/>
  <c r="N3454" i="2"/>
  <c r="Q3454" i="2"/>
  <c r="O3442" i="2"/>
  <c r="P3442" i="2"/>
  <c r="L3442" i="2"/>
  <c r="O3460" i="2"/>
  <c r="P3460" i="2"/>
  <c r="L3460" i="2"/>
  <c r="M3460" i="2"/>
  <c r="N3460" i="2"/>
  <c r="Q3460" i="2"/>
  <c r="B3487" i="2"/>
  <c r="D3463" i="2"/>
  <c r="B3501" i="2"/>
  <c r="D3477" i="2"/>
  <c r="B3499" i="2"/>
  <c r="D3475" i="2"/>
  <c r="B3507" i="2"/>
  <c r="D3483" i="2"/>
  <c r="B3505" i="2"/>
  <c r="D3481" i="2"/>
  <c r="B3495" i="2"/>
  <c r="D3471" i="2"/>
  <c r="B3489" i="2"/>
  <c r="D3465" i="2"/>
  <c r="B3503" i="2"/>
  <c r="D3479" i="2"/>
  <c r="B3493" i="2"/>
  <c r="D3469" i="2"/>
  <c r="B3491" i="2"/>
  <c r="D3467" i="2"/>
  <c r="B3497" i="2"/>
  <c r="D3473" i="2"/>
  <c r="M3396" i="2"/>
  <c r="N3396" i="2"/>
  <c r="Q3396" i="2"/>
  <c r="R3396" i="2"/>
  <c r="S3396" i="2"/>
  <c r="M3375" i="2"/>
  <c r="N3375" i="2"/>
  <c r="Q3375" i="2"/>
  <c r="M3371" i="2"/>
  <c r="N3371" i="2"/>
  <c r="Q3371" i="2"/>
  <c r="M3424" i="2"/>
  <c r="N3424" i="2"/>
  <c r="Q3424" i="2"/>
  <c r="R3424" i="2"/>
  <c r="S3424" i="2"/>
  <c r="N3422" i="2"/>
  <c r="Q3422" i="2"/>
  <c r="R3422" i="2"/>
  <c r="S3422" i="2"/>
  <c r="M3422" i="2"/>
  <c r="N3426" i="2"/>
  <c r="Q3426" i="2"/>
  <c r="R3426" i="2"/>
  <c r="S3426" i="2"/>
  <c r="M3426" i="2"/>
  <c r="M3416" i="2"/>
  <c r="N3416" i="2"/>
  <c r="Q3416" i="2"/>
  <c r="R3416" i="2"/>
  <c r="S3416" i="2"/>
  <c r="M3420" i="2"/>
  <c r="N3420" i="2"/>
  <c r="Q3420" i="2"/>
  <c r="R3420" i="2"/>
  <c r="S3420" i="2"/>
  <c r="N3418" i="2"/>
  <c r="Q3418" i="2"/>
  <c r="R3418" i="2"/>
  <c r="S3418" i="2"/>
  <c r="M3418" i="2"/>
  <c r="N3391" i="2"/>
  <c r="Q3391" i="2"/>
  <c r="M3391" i="2"/>
  <c r="N3399" i="2"/>
  <c r="Q3399" i="2"/>
  <c r="M3399" i="2"/>
  <c r="N3395" i="2"/>
  <c r="Q3395" i="2"/>
  <c r="M3395" i="2"/>
  <c r="N3401" i="2"/>
  <c r="Q3401" i="2"/>
  <c r="M3401" i="2"/>
  <c r="I3472" i="2"/>
  <c r="E3472" i="2"/>
  <c r="F3472" i="2"/>
  <c r="G3472" i="2"/>
  <c r="H3472" i="2"/>
  <c r="I3480" i="2"/>
  <c r="E3480" i="2"/>
  <c r="F3480" i="2"/>
  <c r="G3480" i="2"/>
  <c r="H3480" i="2"/>
  <c r="I3470" i="2"/>
  <c r="E3470" i="2"/>
  <c r="F3470" i="2"/>
  <c r="G3470" i="2"/>
  <c r="H3470" i="2"/>
  <c r="I3476" i="2"/>
  <c r="E3476" i="2"/>
  <c r="F3476" i="2"/>
  <c r="G3476" i="2"/>
  <c r="H3476" i="2"/>
  <c r="I3474" i="2"/>
  <c r="E3474" i="2"/>
  <c r="F3474" i="2"/>
  <c r="G3474" i="2"/>
  <c r="H3474" i="2"/>
  <c r="I3464" i="2"/>
  <c r="E3464" i="2"/>
  <c r="F3464" i="2"/>
  <c r="G3464" i="2"/>
  <c r="H3464" i="2"/>
  <c r="I3482" i="2"/>
  <c r="E3482" i="2"/>
  <c r="F3482" i="2"/>
  <c r="G3482" i="2"/>
  <c r="H3482" i="2"/>
  <c r="I3468" i="2"/>
  <c r="E3468" i="2"/>
  <c r="F3468" i="2"/>
  <c r="G3468" i="2"/>
  <c r="H3468" i="2"/>
  <c r="I3461" i="2"/>
  <c r="E3461" i="2"/>
  <c r="F3461" i="2"/>
  <c r="G3461" i="2"/>
  <c r="H3461" i="2"/>
  <c r="I3478" i="2"/>
  <c r="E3478" i="2"/>
  <c r="F3478" i="2"/>
  <c r="G3478" i="2"/>
  <c r="H3478" i="2"/>
  <c r="I3466" i="2"/>
  <c r="E3466" i="2"/>
  <c r="F3466" i="2"/>
  <c r="G3466" i="2"/>
  <c r="H3466" i="2"/>
  <c r="I3484" i="2"/>
  <c r="E3484" i="2"/>
  <c r="F3484" i="2"/>
  <c r="G3484" i="2"/>
  <c r="H3484" i="2"/>
  <c r="M3398" i="2"/>
  <c r="N3398" i="2"/>
  <c r="Q3398" i="2"/>
  <c r="R3398" i="2"/>
  <c r="S3398" i="2"/>
  <c r="M3402" i="2"/>
  <c r="N3402" i="2"/>
  <c r="Q3402" i="2"/>
  <c r="R3402" i="2"/>
  <c r="S3402" i="2"/>
  <c r="M3394" i="2"/>
  <c r="N3394" i="2"/>
  <c r="Q3394" i="2"/>
  <c r="R3394" i="2"/>
  <c r="S3394" i="2"/>
  <c r="R3379" i="2"/>
  <c r="S3379" i="2"/>
  <c r="R3385" i="2"/>
  <c r="S3385" i="2"/>
  <c r="M3369" i="2"/>
  <c r="N3369" i="2"/>
  <c r="Q3369" i="2"/>
  <c r="R3369" i="2"/>
  <c r="S3369" i="2"/>
  <c r="M3373" i="2"/>
  <c r="N3373" i="2"/>
  <c r="Q3373" i="2"/>
  <c r="R3373" i="2"/>
  <c r="S3373" i="2"/>
  <c r="J3414" i="2"/>
  <c r="K3414" i="2"/>
  <c r="I3439" i="2"/>
  <c r="E3439" i="2"/>
  <c r="F3439" i="2"/>
  <c r="G3439" i="2"/>
  <c r="H3439" i="2"/>
  <c r="J3439" i="2"/>
  <c r="K3439" i="2"/>
  <c r="I3453" i="2"/>
  <c r="E3453" i="2"/>
  <c r="F3453" i="2"/>
  <c r="G3453" i="2"/>
  <c r="H3453" i="2"/>
  <c r="J3453" i="2"/>
  <c r="K3453" i="2"/>
  <c r="I3451" i="2"/>
  <c r="E3451" i="2"/>
  <c r="F3451" i="2"/>
  <c r="G3451" i="2"/>
  <c r="H3451" i="2"/>
  <c r="J3451" i="2"/>
  <c r="K3451" i="2"/>
  <c r="I3459" i="2"/>
  <c r="E3459" i="2"/>
  <c r="F3459" i="2"/>
  <c r="G3459" i="2"/>
  <c r="H3459" i="2"/>
  <c r="J3459" i="2"/>
  <c r="K3459" i="2"/>
  <c r="I3457" i="2"/>
  <c r="E3457" i="2"/>
  <c r="F3457" i="2"/>
  <c r="G3457" i="2"/>
  <c r="H3457" i="2"/>
  <c r="J3457" i="2"/>
  <c r="K3457" i="2"/>
  <c r="I3447" i="2"/>
  <c r="E3447" i="2"/>
  <c r="F3447" i="2"/>
  <c r="G3447" i="2"/>
  <c r="H3447" i="2"/>
  <c r="J3447" i="2"/>
  <c r="K3447" i="2"/>
  <c r="I3441" i="2"/>
  <c r="E3441" i="2"/>
  <c r="F3441" i="2"/>
  <c r="G3441" i="2"/>
  <c r="H3441" i="2"/>
  <c r="J3441" i="2"/>
  <c r="K3441" i="2"/>
  <c r="I3455" i="2"/>
  <c r="E3455" i="2"/>
  <c r="F3455" i="2"/>
  <c r="G3455" i="2"/>
  <c r="H3455" i="2"/>
  <c r="J3455" i="2"/>
  <c r="K3455" i="2"/>
  <c r="I3445" i="2"/>
  <c r="E3445" i="2"/>
  <c r="F3445" i="2"/>
  <c r="G3445" i="2"/>
  <c r="H3445" i="2"/>
  <c r="J3445" i="2"/>
  <c r="K3445" i="2"/>
  <c r="I3443" i="2"/>
  <c r="E3443" i="2"/>
  <c r="F3443" i="2"/>
  <c r="G3443" i="2"/>
  <c r="H3443" i="2"/>
  <c r="J3443" i="2"/>
  <c r="K3443" i="2"/>
  <c r="I3449" i="2"/>
  <c r="E3449" i="2"/>
  <c r="F3449" i="2"/>
  <c r="G3449" i="2"/>
  <c r="H3449" i="2"/>
  <c r="J3449" i="2"/>
  <c r="K3449" i="2"/>
  <c r="R3408" i="2"/>
  <c r="S3408" i="2"/>
  <c r="N3392" i="2"/>
  <c r="Q3392" i="2"/>
  <c r="R3392" i="2"/>
  <c r="S3392" i="2"/>
  <c r="M3392" i="2"/>
  <c r="R3406" i="2"/>
  <c r="S3406" i="2"/>
  <c r="R3375" i="2"/>
  <c r="S3375" i="2"/>
  <c r="R3383" i="2"/>
  <c r="S3383" i="2"/>
  <c r="R3371" i="2"/>
  <c r="S3371" i="2"/>
  <c r="R3432" i="2"/>
  <c r="S3432" i="2"/>
  <c r="R3428" i="2"/>
  <c r="S3428" i="2"/>
  <c r="R3434" i="2"/>
  <c r="S3434" i="2"/>
  <c r="R3413" i="2"/>
  <c r="S3413" i="2"/>
  <c r="R3430" i="2"/>
  <c r="S3430" i="2"/>
  <c r="R3436" i="2"/>
  <c r="S3436" i="2"/>
  <c r="R3391" i="2"/>
  <c r="S3391" i="2"/>
  <c r="R3403" i="2"/>
  <c r="S3403" i="2"/>
  <c r="R3409" i="2"/>
  <c r="S3409" i="2"/>
  <c r="R3399" i="2"/>
  <c r="S3399" i="2"/>
  <c r="M3393" i="2"/>
  <c r="N3393" i="2"/>
  <c r="Q3393" i="2"/>
  <c r="R3393" i="2"/>
  <c r="S3393" i="2"/>
  <c r="R3407" i="2"/>
  <c r="S3407" i="2"/>
  <c r="M3397" i="2"/>
  <c r="N3397" i="2"/>
  <c r="Q3397" i="2"/>
  <c r="R3397" i="2"/>
  <c r="S3397" i="2"/>
  <c r="R3395" i="2"/>
  <c r="S3395" i="2"/>
  <c r="R3401" i="2"/>
  <c r="S3401" i="2"/>
  <c r="D3496" i="2"/>
  <c r="B3520" i="2"/>
  <c r="D3504" i="2"/>
  <c r="B3528" i="2"/>
  <c r="D3494" i="2"/>
  <c r="B3518" i="2"/>
  <c r="D3500" i="2"/>
  <c r="B3524" i="2"/>
  <c r="D3498" i="2"/>
  <c r="B3522" i="2"/>
  <c r="D3488" i="2"/>
  <c r="B3512" i="2"/>
  <c r="D3506" i="2"/>
  <c r="B3530" i="2"/>
  <c r="D3492" i="2"/>
  <c r="B3516" i="2"/>
  <c r="D3485" i="2"/>
  <c r="B3509" i="2"/>
  <c r="D3502" i="2"/>
  <c r="B3526" i="2"/>
  <c r="D3490" i="2"/>
  <c r="B3514" i="2"/>
  <c r="D3508" i="2"/>
  <c r="B3532" i="2"/>
  <c r="J3415" i="2"/>
  <c r="K3415" i="2"/>
  <c r="J3429" i="2"/>
  <c r="K3429" i="2"/>
  <c r="J3427" i="2"/>
  <c r="K3427" i="2"/>
  <c r="J3435" i="2"/>
  <c r="K3435" i="2"/>
  <c r="J3433" i="2"/>
  <c r="K3433" i="2"/>
  <c r="J3423" i="2"/>
  <c r="K3423" i="2"/>
  <c r="J3417" i="2"/>
  <c r="K3417" i="2"/>
  <c r="J3431" i="2"/>
  <c r="K3431" i="2"/>
  <c r="J3421" i="2"/>
  <c r="K3421" i="2"/>
  <c r="J3419" i="2"/>
  <c r="K3419" i="2"/>
  <c r="J3425" i="2"/>
  <c r="K3425" i="2"/>
  <c r="M3400" i="2"/>
  <c r="N3400" i="2"/>
  <c r="Q3400" i="2"/>
  <c r="R3400" i="2"/>
  <c r="S3400" i="2"/>
  <c r="R3410" i="2"/>
  <c r="S3410" i="2"/>
  <c r="M3367" i="2"/>
  <c r="N3367" i="2"/>
  <c r="Q3367" i="2"/>
  <c r="R3367" i="2"/>
  <c r="S3367" i="2"/>
  <c r="M3377" i="2"/>
  <c r="N3377" i="2"/>
  <c r="Q3377" i="2"/>
  <c r="R3377" i="2"/>
  <c r="S3377" i="2"/>
  <c r="O3414" i="2"/>
  <c r="P3414" i="2"/>
  <c r="L3414" i="2"/>
  <c r="D3462" i="2"/>
  <c r="B3486" i="2"/>
  <c r="N3390" i="2"/>
  <c r="Q3390" i="2"/>
  <c r="R3390" i="2"/>
  <c r="S3390" i="2"/>
  <c r="M3390" i="2"/>
  <c r="E3438" i="2"/>
  <c r="F3438" i="2"/>
  <c r="G3438" i="2"/>
  <c r="H3438" i="2"/>
  <c r="I3438" i="2"/>
  <c r="T3366" i="2"/>
  <c r="T3390" i="2"/>
  <c r="L3425" i="2"/>
  <c r="O3425" i="2"/>
  <c r="P3425" i="2"/>
  <c r="L3421" i="2"/>
  <c r="O3421" i="2"/>
  <c r="P3421" i="2"/>
  <c r="L3417" i="2"/>
  <c r="O3417" i="2"/>
  <c r="P3417" i="2"/>
  <c r="L3433" i="2"/>
  <c r="M3433" i="2"/>
  <c r="N3433" i="2"/>
  <c r="Q3433" i="2"/>
  <c r="O3433" i="2"/>
  <c r="P3433" i="2"/>
  <c r="L3427" i="2"/>
  <c r="M3427" i="2"/>
  <c r="N3427" i="2"/>
  <c r="Q3427" i="2"/>
  <c r="O3427" i="2"/>
  <c r="P3427" i="2"/>
  <c r="L3415" i="2"/>
  <c r="O3415" i="2"/>
  <c r="P3415" i="2"/>
  <c r="E3508" i="2"/>
  <c r="F3508" i="2"/>
  <c r="G3508" i="2"/>
  <c r="H3508" i="2"/>
  <c r="I3508" i="2"/>
  <c r="E3490" i="2"/>
  <c r="F3490" i="2"/>
  <c r="G3490" i="2"/>
  <c r="H3490" i="2"/>
  <c r="I3490" i="2"/>
  <c r="E3502" i="2"/>
  <c r="F3502" i="2"/>
  <c r="G3502" i="2"/>
  <c r="H3502" i="2"/>
  <c r="I3502" i="2"/>
  <c r="E3485" i="2"/>
  <c r="F3485" i="2"/>
  <c r="G3485" i="2"/>
  <c r="H3485" i="2"/>
  <c r="I3485" i="2"/>
  <c r="E3492" i="2"/>
  <c r="F3492" i="2"/>
  <c r="G3492" i="2"/>
  <c r="H3492" i="2"/>
  <c r="I3492" i="2"/>
  <c r="E3506" i="2"/>
  <c r="F3506" i="2"/>
  <c r="G3506" i="2"/>
  <c r="H3506" i="2"/>
  <c r="I3506" i="2"/>
  <c r="E3488" i="2"/>
  <c r="F3488" i="2"/>
  <c r="G3488" i="2"/>
  <c r="H3488" i="2"/>
  <c r="I3488" i="2"/>
  <c r="E3498" i="2"/>
  <c r="F3498" i="2"/>
  <c r="G3498" i="2"/>
  <c r="H3498" i="2"/>
  <c r="I3498" i="2"/>
  <c r="E3500" i="2"/>
  <c r="F3500" i="2"/>
  <c r="G3500" i="2"/>
  <c r="H3500" i="2"/>
  <c r="I3500" i="2"/>
  <c r="E3494" i="2"/>
  <c r="F3494" i="2"/>
  <c r="G3494" i="2"/>
  <c r="H3494" i="2"/>
  <c r="I3494" i="2"/>
  <c r="E3504" i="2"/>
  <c r="F3504" i="2"/>
  <c r="G3504" i="2"/>
  <c r="H3504" i="2"/>
  <c r="I3504" i="2"/>
  <c r="E3496" i="2"/>
  <c r="F3496" i="2"/>
  <c r="G3496" i="2"/>
  <c r="H3496" i="2"/>
  <c r="I3496" i="2"/>
  <c r="O3449" i="2"/>
  <c r="P3449" i="2"/>
  <c r="L3449" i="2"/>
  <c r="O3443" i="2"/>
  <c r="P3443" i="2"/>
  <c r="L3443" i="2"/>
  <c r="O3445" i="2"/>
  <c r="P3445" i="2"/>
  <c r="L3445" i="2"/>
  <c r="O3455" i="2"/>
  <c r="P3455" i="2"/>
  <c r="L3455" i="2"/>
  <c r="M3455" i="2"/>
  <c r="N3455" i="2"/>
  <c r="Q3455" i="2"/>
  <c r="O3441" i="2"/>
  <c r="P3441" i="2"/>
  <c r="L3441" i="2"/>
  <c r="O3447" i="2"/>
  <c r="P3447" i="2"/>
  <c r="L3447" i="2"/>
  <c r="O3457" i="2"/>
  <c r="P3457" i="2"/>
  <c r="L3457" i="2"/>
  <c r="M3457" i="2"/>
  <c r="N3457" i="2"/>
  <c r="Q3457" i="2"/>
  <c r="O3459" i="2"/>
  <c r="P3459" i="2"/>
  <c r="L3459" i="2"/>
  <c r="M3459" i="2"/>
  <c r="N3459" i="2"/>
  <c r="Q3459" i="2"/>
  <c r="O3451" i="2"/>
  <c r="P3451" i="2"/>
  <c r="L3451" i="2"/>
  <c r="M3451" i="2"/>
  <c r="N3451" i="2"/>
  <c r="Q3451" i="2"/>
  <c r="O3453" i="2"/>
  <c r="P3453" i="2"/>
  <c r="L3453" i="2"/>
  <c r="M3453" i="2"/>
  <c r="N3453" i="2"/>
  <c r="Q3453" i="2"/>
  <c r="O3439" i="2"/>
  <c r="P3439" i="2"/>
  <c r="L3439" i="2"/>
  <c r="I3473" i="2"/>
  <c r="E3473" i="2"/>
  <c r="F3473" i="2"/>
  <c r="G3473" i="2"/>
  <c r="H3473" i="2"/>
  <c r="I3467" i="2"/>
  <c r="E3467" i="2"/>
  <c r="F3467" i="2"/>
  <c r="G3467" i="2"/>
  <c r="H3467" i="2"/>
  <c r="I3469" i="2"/>
  <c r="E3469" i="2"/>
  <c r="F3469" i="2"/>
  <c r="G3469" i="2"/>
  <c r="H3469" i="2"/>
  <c r="I3479" i="2"/>
  <c r="E3479" i="2"/>
  <c r="F3479" i="2"/>
  <c r="G3479" i="2"/>
  <c r="H3479" i="2"/>
  <c r="I3465" i="2"/>
  <c r="E3465" i="2"/>
  <c r="F3465" i="2"/>
  <c r="G3465" i="2"/>
  <c r="H3465" i="2"/>
  <c r="I3471" i="2"/>
  <c r="E3471" i="2"/>
  <c r="F3471" i="2"/>
  <c r="G3471" i="2"/>
  <c r="H3471" i="2"/>
  <c r="I3481" i="2"/>
  <c r="E3481" i="2"/>
  <c r="F3481" i="2"/>
  <c r="G3481" i="2"/>
  <c r="H3481" i="2"/>
  <c r="I3483" i="2"/>
  <c r="E3483" i="2"/>
  <c r="F3483" i="2"/>
  <c r="G3483" i="2"/>
  <c r="H3483" i="2"/>
  <c r="I3475" i="2"/>
  <c r="E3475" i="2"/>
  <c r="F3475" i="2"/>
  <c r="G3475" i="2"/>
  <c r="H3475" i="2"/>
  <c r="I3477" i="2"/>
  <c r="E3477" i="2"/>
  <c r="F3477" i="2"/>
  <c r="G3477" i="2"/>
  <c r="H3477" i="2"/>
  <c r="I3463" i="2"/>
  <c r="E3463" i="2"/>
  <c r="F3463" i="2"/>
  <c r="G3463" i="2"/>
  <c r="H3463" i="2"/>
  <c r="N3442" i="2"/>
  <c r="Q3442" i="2"/>
  <c r="R3442" i="2"/>
  <c r="S3442" i="2"/>
  <c r="M3442" i="2"/>
  <c r="M3444" i="2"/>
  <c r="N3444" i="2"/>
  <c r="Q3444" i="2"/>
  <c r="R3444" i="2"/>
  <c r="S3444" i="2"/>
  <c r="M3440" i="2"/>
  <c r="N3440" i="2"/>
  <c r="Q3440" i="2"/>
  <c r="R3440" i="2"/>
  <c r="S3440" i="2"/>
  <c r="N3450" i="2"/>
  <c r="Q3450" i="2"/>
  <c r="R3450" i="2"/>
  <c r="S3450" i="2"/>
  <c r="M3450" i="2"/>
  <c r="N3446" i="2"/>
  <c r="Q3446" i="2"/>
  <c r="R3446" i="2"/>
  <c r="S3446" i="2"/>
  <c r="M3446" i="2"/>
  <c r="M3448" i="2"/>
  <c r="N3448" i="2"/>
  <c r="Q3448" i="2"/>
  <c r="R3448" i="2"/>
  <c r="S3448" i="2"/>
  <c r="L3419" i="2"/>
  <c r="O3419" i="2"/>
  <c r="P3419" i="2"/>
  <c r="L3431" i="2"/>
  <c r="M3431" i="2"/>
  <c r="N3431" i="2"/>
  <c r="Q3431" i="2"/>
  <c r="O3431" i="2"/>
  <c r="P3431" i="2"/>
  <c r="R3431" i="2"/>
  <c r="S3431" i="2"/>
  <c r="L3423" i="2"/>
  <c r="O3423" i="2"/>
  <c r="P3423" i="2"/>
  <c r="L3435" i="2"/>
  <c r="M3435" i="2"/>
  <c r="N3435" i="2"/>
  <c r="Q3435" i="2"/>
  <c r="O3435" i="2"/>
  <c r="P3435" i="2"/>
  <c r="R3435" i="2"/>
  <c r="S3435" i="2"/>
  <c r="L3429" i="2"/>
  <c r="M3429" i="2"/>
  <c r="N3429" i="2"/>
  <c r="Q3429" i="2"/>
  <c r="O3429" i="2"/>
  <c r="P3429" i="2"/>
  <c r="D3532" i="2"/>
  <c r="B3556" i="2"/>
  <c r="D3514" i="2"/>
  <c r="B3538" i="2"/>
  <c r="D3526" i="2"/>
  <c r="B3550" i="2"/>
  <c r="D3509" i="2"/>
  <c r="B3533" i="2"/>
  <c r="D3516" i="2"/>
  <c r="B3540" i="2"/>
  <c r="D3530" i="2"/>
  <c r="B3554" i="2"/>
  <c r="D3512" i="2"/>
  <c r="B3536" i="2"/>
  <c r="D3522" i="2"/>
  <c r="B3546" i="2"/>
  <c r="D3524" i="2"/>
  <c r="B3548" i="2"/>
  <c r="D3518" i="2"/>
  <c r="B3542" i="2"/>
  <c r="D3528" i="2"/>
  <c r="B3552" i="2"/>
  <c r="D3520" i="2"/>
  <c r="B3544" i="2"/>
  <c r="J3484" i="2"/>
  <c r="K3484" i="2"/>
  <c r="J3466" i="2"/>
  <c r="K3466" i="2"/>
  <c r="J3478" i="2"/>
  <c r="K3478" i="2"/>
  <c r="J3461" i="2"/>
  <c r="K3461" i="2"/>
  <c r="J3468" i="2"/>
  <c r="K3468" i="2"/>
  <c r="J3482" i="2"/>
  <c r="K3482" i="2"/>
  <c r="J3464" i="2"/>
  <c r="K3464" i="2"/>
  <c r="J3474" i="2"/>
  <c r="K3474" i="2"/>
  <c r="J3476" i="2"/>
  <c r="K3476" i="2"/>
  <c r="J3470" i="2"/>
  <c r="K3470" i="2"/>
  <c r="J3480" i="2"/>
  <c r="K3480" i="2"/>
  <c r="J3472" i="2"/>
  <c r="K3472" i="2"/>
  <c r="D3497" i="2"/>
  <c r="B3521" i="2"/>
  <c r="D3491" i="2"/>
  <c r="B3515" i="2"/>
  <c r="D3493" i="2"/>
  <c r="B3517" i="2"/>
  <c r="D3503" i="2"/>
  <c r="B3527" i="2"/>
  <c r="D3489" i="2"/>
  <c r="B3513" i="2"/>
  <c r="D3495" i="2"/>
  <c r="B3519" i="2"/>
  <c r="D3505" i="2"/>
  <c r="B3529" i="2"/>
  <c r="D3507" i="2"/>
  <c r="B3531" i="2"/>
  <c r="D3499" i="2"/>
  <c r="B3523" i="2"/>
  <c r="D3501" i="2"/>
  <c r="B3525" i="2"/>
  <c r="D3487" i="2"/>
  <c r="B3511" i="2"/>
  <c r="R3460" i="2"/>
  <c r="S3460" i="2"/>
  <c r="R3454" i="2"/>
  <c r="S3454" i="2"/>
  <c r="R3437" i="2"/>
  <c r="S3437" i="2"/>
  <c r="R3458" i="2"/>
  <c r="S3458" i="2"/>
  <c r="R3452" i="2"/>
  <c r="S3452" i="2"/>
  <c r="R3456" i="2"/>
  <c r="S3456" i="2"/>
  <c r="D3486" i="2"/>
  <c r="B3510" i="2"/>
  <c r="N3414" i="2"/>
  <c r="Q3414" i="2"/>
  <c r="R3414" i="2"/>
  <c r="S3414" i="2"/>
  <c r="M3414" i="2"/>
  <c r="J3438" i="2"/>
  <c r="K3438" i="2"/>
  <c r="E3462" i="2"/>
  <c r="F3462" i="2"/>
  <c r="G3462" i="2"/>
  <c r="H3462" i="2"/>
  <c r="I3462" i="2"/>
  <c r="J3462" i="2"/>
  <c r="K3462" i="2"/>
  <c r="R3429" i="2"/>
  <c r="S3429" i="2"/>
  <c r="N3439" i="2"/>
  <c r="Q3439" i="2"/>
  <c r="M3439" i="2"/>
  <c r="N3447" i="2"/>
  <c r="Q3447" i="2"/>
  <c r="M3447" i="2"/>
  <c r="N3441" i="2"/>
  <c r="Q3441" i="2"/>
  <c r="M3441" i="2"/>
  <c r="N3445" i="2"/>
  <c r="Q3445" i="2"/>
  <c r="M3445" i="2"/>
  <c r="N3443" i="2"/>
  <c r="Q3443" i="2"/>
  <c r="M3443" i="2"/>
  <c r="N3449" i="2"/>
  <c r="Q3449" i="2"/>
  <c r="M3449" i="2"/>
  <c r="J3496" i="2"/>
  <c r="K3496" i="2"/>
  <c r="J3504" i="2"/>
  <c r="K3504" i="2"/>
  <c r="J3494" i="2"/>
  <c r="K3494" i="2"/>
  <c r="J3500" i="2"/>
  <c r="K3500" i="2"/>
  <c r="J3498" i="2"/>
  <c r="K3498" i="2"/>
  <c r="J3488" i="2"/>
  <c r="K3488" i="2"/>
  <c r="J3506" i="2"/>
  <c r="K3506" i="2"/>
  <c r="J3492" i="2"/>
  <c r="K3492" i="2"/>
  <c r="J3485" i="2"/>
  <c r="K3485" i="2"/>
  <c r="J3502" i="2"/>
  <c r="K3502" i="2"/>
  <c r="J3490" i="2"/>
  <c r="K3490" i="2"/>
  <c r="J3508" i="2"/>
  <c r="K3508" i="2"/>
  <c r="R3427" i="2"/>
  <c r="S3427" i="2"/>
  <c r="R3433" i="2"/>
  <c r="S3433" i="2"/>
  <c r="D3511" i="2"/>
  <c r="B3535" i="2"/>
  <c r="D3525" i="2"/>
  <c r="B3549" i="2"/>
  <c r="D3523" i="2"/>
  <c r="B3547" i="2"/>
  <c r="D3531" i="2"/>
  <c r="B3555" i="2"/>
  <c r="D3529" i="2"/>
  <c r="B3553" i="2"/>
  <c r="D3519" i="2"/>
  <c r="B3543" i="2"/>
  <c r="D3513" i="2"/>
  <c r="B3537" i="2"/>
  <c r="D3527" i="2"/>
  <c r="B3551" i="2"/>
  <c r="D3517" i="2"/>
  <c r="B3541" i="2"/>
  <c r="D3515" i="2"/>
  <c r="B3539" i="2"/>
  <c r="D3521" i="2"/>
  <c r="B3545" i="2"/>
  <c r="L3472" i="2"/>
  <c r="O3472" i="2"/>
  <c r="P3472" i="2"/>
  <c r="L3470" i="2"/>
  <c r="O3470" i="2"/>
  <c r="P3470" i="2"/>
  <c r="L3474" i="2"/>
  <c r="O3474" i="2"/>
  <c r="P3474" i="2"/>
  <c r="L3482" i="2"/>
  <c r="M3482" i="2"/>
  <c r="N3482" i="2"/>
  <c r="Q3482" i="2"/>
  <c r="O3482" i="2"/>
  <c r="P3482" i="2"/>
  <c r="L3461" i="2"/>
  <c r="M3461" i="2"/>
  <c r="N3461" i="2"/>
  <c r="Q3461" i="2"/>
  <c r="O3461" i="2"/>
  <c r="P3461" i="2"/>
  <c r="L3466" i="2"/>
  <c r="O3466" i="2"/>
  <c r="P3466" i="2"/>
  <c r="B3568" i="2"/>
  <c r="D3544" i="2"/>
  <c r="B3576" i="2"/>
  <c r="D3552" i="2"/>
  <c r="B3566" i="2"/>
  <c r="D3542" i="2"/>
  <c r="B3572" i="2"/>
  <c r="D3548" i="2"/>
  <c r="B3570" i="2"/>
  <c r="D3546" i="2"/>
  <c r="B3560" i="2"/>
  <c r="D3536" i="2"/>
  <c r="B3578" i="2"/>
  <c r="D3554" i="2"/>
  <c r="B3564" i="2"/>
  <c r="D3540" i="2"/>
  <c r="B3557" i="2"/>
  <c r="D3533" i="2"/>
  <c r="B3574" i="2"/>
  <c r="D3550" i="2"/>
  <c r="B3562" i="2"/>
  <c r="D3538" i="2"/>
  <c r="B3580" i="2"/>
  <c r="D3556" i="2"/>
  <c r="E3487" i="2"/>
  <c r="F3487" i="2"/>
  <c r="G3487" i="2"/>
  <c r="H3487" i="2"/>
  <c r="I3487" i="2"/>
  <c r="E3501" i="2"/>
  <c r="F3501" i="2"/>
  <c r="G3501" i="2"/>
  <c r="H3501" i="2"/>
  <c r="I3501" i="2"/>
  <c r="E3499" i="2"/>
  <c r="F3499" i="2"/>
  <c r="G3499" i="2"/>
  <c r="H3499" i="2"/>
  <c r="I3499" i="2"/>
  <c r="E3507" i="2"/>
  <c r="F3507" i="2"/>
  <c r="G3507" i="2"/>
  <c r="H3507" i="2"/>
  <c r="I3507" i="2"/>
  <c r="E3505" i="2"/>
  <c r="F3505" i="2"/>
  <c r="G3505" i="2"/>
  <c r="H3505" i="2"/>
  <c r="I3505" i="2"/>
  <c r="E3495" i="2"/>
  <c r="F3495" i="2"/>
  <c r="G3495" i="2"/>
  <c r="H3495" i="2"/>
  <c r="I3495" i="2"/>
  <c r="E3489" i="2"/>
  <c r="F3489" i="2"/>
  <c r="G3489" i="2"/>
  <c r="H3489" i="2"/>
  <c r="I3489" i="2"/>
  <c r="E3503" i="2"/>
  <c r="F3503" i="2"/>
  <c r="G3503" i="2"/>
  <c r="H3503" i="2"/>
  <c r="I3503" i="2"/>
  <c r="E3493" i="2"/>
  <c r="F3493" i="2"/>
  <c r="G3493" i="2"/>
  <c r="H3493" i="2"/>
  <c r="I3493" i="2"/>
  <c r="E3491" i="2"/>
  <c r="F3491" i="2"/>
  <c r="G3491" i="2"/>
  <c r="H3491" i="2"/>
  <c r="I3491" i="2"/>
  <c r="E3497" i="2"/>
  <c r="F3497" i="2"/>
  <c r="G3497" i="2"/>
  <c r="H3497" i="2"/>
  <c r="I3497" i="2"/>
  <c r="L3480" i="2"/>
  <c r="M3480" i="2"/>
  <c r="N3480" i="2"/>
  <c r="Q3480" i="2"/>
  <c r="O3480" i="2"/>
  <c r="P3480" i="2"/>
  <c r="L3476" i="2"/>
  <c r="M3476" i="2"/>
  <c r="N3476" i="2"/>
  <c r="Q3476" i="2"/>
  <c r="O3476" i="2"/>
  <c r="P3476" i="2"/>
  <c r="L3464" i="2"/>
  <c r="O3464" i="2"/>
  <c r="P3464" i="2"/>
  <c r="L3468" i="2"/>
  <c r="O3468" i="2"/>
  <c r="P3468" i="2"/>
  <c r="L3478" i="2"/>
  <c r="M3478" i="2"/>
  <c r="N3478" i="2"/>
  <c r="Q3478" i="2"/>
  <c r="O3478" i="2"/>
  <c r="P3478" i="2"/>
  <c r="L3484" i="2"/>
  <c r="M3484" i="2"/>
  <c r="N3484" i="2"/>
  <c r="Q3484" i="2"/>
  <c r="O3484" i="2"/>
  <c r="P3484" i="2"/>
  <c r="I3520" i="2"/>
  <c r="E3520" i="2"/>
  <c r="F3520" i="2"/>
  <c r="G3520" i="2"/>
  <c r="H3520" i="2"/>
  <c r="J3520" i="2"/>
  <c r="K3520" i="2"/>
  <c r="I3528" i="2"/>
  <c r="E3528" i="2"/>
  <c r="F3528" i="2"/>
  <c r="G3528" i="2"/>
  <c r="H3528" i="2"/>
  <c r="J3528" i="2"/>
  <c r="K3528" i="2"/>
  <c r="I3518" i="2"/>
  <c r="E3518" i="2"/>
  <c r="F3518" i="2"/>
  <c r="G3518" i="2"/>
  <c r="H3518" i="2"/>
  <c r="J3518" i="2"/>
  <c r="K3518" i="2"/>
  <c r="I3524" i="2"/>
  <c r="E3524" i="2"/>
  <c r="F3524" i="2"/>
  <c r="G3524" i="2"/>
  <c r="H3524" i="2"/>
  <c r="J3524" i="2"/>
  <c r="K3524" i="2"/>
  <c r="I3522" i="2"/>
  <c r="E3522" i="2"/>
  <c r="F3522" i="2"/>
  <c r="G3522" i="2"/>
  <c r="H3522" i="2"/>
  <c r="J3522" i="2"/>
  <c r="K3522" i="2"/>
  <c r="I3512" i="2"/>
  <c r="E3512" i="2"/>
  <c r="F3512" i="2"/>
  <c r="G3512" i="2"/>
  <c r="H3512" i="2"/>
  <c r="J3512" i="2"/>
  <c r="K3512" i="2"/>
  <c r="I3530" i="2"/>
  <c r="E3530" i="2"/>
  <c r="F3530" i="2"/>
  <c r="G3530" i="2"/>
  <c r="H3530" i="2"/>
  <c r="J3530" i="2"/>
  <c r="K3530" i="2"/>
  <c r="I3516" i="2"/>
  <c r="E3516" i="2"/>
  <c r="F3516" i="2"/>
  <c r="G3516" i="2"/>
  <c r="H3516" i="2"/>
  <c r="J3516" i="2"/>
  <c r="K3516" i="2"/>
  <c r="I3509" i="2"/>
  <c r="E3509" i="2"/>
  <c r="F3509" i="2"/>
  <c r="G3509" i="2"/>
  <c r="H3509" i="2"/>
  <c r="J3509" i="2"/>
  <c r="K3509" i="2"/>
  <c r="I3526" i="2"/>
  <c r="E3526" i="2"/>
  <c r="F3526" i="2"/>
  <c r="G3526" i="2"/>
  <c r="H3526" i="2"/>
  <c r="J3526" i="2"/>
  <c r="K3526" i="2"/>
  <c r="I3514" i="2"/>
  <c r="E3514" i="2"/>
  <c r="F3514" i="2"/>
  <c r="G3514" i="2"/>
  <c r="H3514" i="2"/>
  <c r="J3514" i="2"/>
  <c r="K3514" i="2"/>
  <c r="I3532" i="2"/>
  <c r="E3532" i="2"/>
  <c r="F3532" i="2"/>
  <c r="G3532" i="2"/>
  <c r="H3532" i="2"/>
  <c r="J3532" i="2"/>
  <c r="K3532" i="2"/>
  <c r="N3423" i="2"/>
  <c r="Q3423" i="2"/>
  <c r="R3423" i="2"/>
  <c r="S3423" i="2"/>
  <c r="M3423" i="2"/>
  <c r="N3419" i="2"/>
  <c r="Q3419" i="2"/>
  <c r="R3419" i="2"/>
  <c r="S3419" i="2"/>
  <c r="M3419" i="2"/>
  <c r="J3463" i="2"/>
  <c r="K3463" i="2"/>
  <c r="J3477" i="2"/>
  <c r="K3477" i="2"/>
  <c r="J3475" i="2"/>
  <c r="K3475" i="2"/>
  <c r="J3483" i="2"/>
  <c r="K3483" i="2"/>
  <c r="J3481" i="2"/>
  <c r="K3481" i="2"/>
  <c r="J3471" i="2"/>
  <c r="K3471" i="2"/>
  <c r="J3465" i="2"/>
  <c r="K3465" i="2"/>
  <c r="J3479" i="2"/>
  <c r="K3479" i="2"/>
  <c r="J3469" i="2"/>
  <c r="K3469" i="2"/>
  <c r="J3467" i="2"/>
  <c r="K3467" i="2"/>
  <c r="J3473" i="2"/>
  <c r="K3473" i="2"/>
  <c r="R3439" i="2"/>
  <c r="S3439" i="2"/>
  <c r="R3453" i="2"/>
  <c r="S3453" i="2"/>
  <c r="R3451" i="2"/>
  <c r="S3451" i="2"/>
  <c r="R3459" i="2"/>
  <c r="S3459" i="2"/>
  <c r="R3457" i="2"/>
  <c r="S3457" i="2"/>
  <c r="R3447" i="2"/>
  <c r="S3447" i="2"/>
  <c r="R3441" i="2"/>
  <c r="S3441" i="2"/>
  <c r="R3455" i="2"/>
  <c r="S3455" i="2"/>
  <c r="R3445" i="2"/>
  <c r="S3445" i="2"/>
  <c r="R3443" i="2"/>
  <c r="S3443" i="2"/>
  <c r="R3449" i="2"/>
  <c r="S3449" i="2"/>
  <c r="N3415" i="2"/>
  <c r="Q3415" i="2"/>
  <c r="R3415" i="2"/>
  <c r="S3415" i="2"/>
  <c r="M3415" i="2"/>
  <c r="N3417" i="2"/>
  <c r="Q3417" i="2"/>
  <c r="R3417" i="2"/>
  <c r="S3417" i="2"/>
  <c r="M3417" i="2"/>
  <c r="N3421" i="2"/>
  <c r="Q3421" i="2"/>
  <c r="R3421" i="2"/>
  <c r="S3421" i="2"/>
  <c r="N3425" i="2"/>
  <c r="Q3425" i="2"/>
  <c r="R3425" i="2"/>
  <c r="S3425" i="2"/>
  <c r="T3414" i="2"/>
  <c r="M3421" i="2"/>
  <c r="M3425" i="2"/>
  <c r="O3462" i="2"/>
  <c r="P3462" i="2"/>
  <c r="L3462" i="2"/>
  <c r="D3510" i="2"/>
  <c r="B3534" i="2"/>
  <c r="O3438" i="2"/>
  <c r="P3438" i="2"/>
  <c r="L3438" i="2"/>
  <c r="E3486" i="2"/>
  <c r="F3486" i="2"/>
  <c r="G3486" i="2"/>
  <c r="H3486" i="2"/>
  <c r="I3486" i="2"/>
  <c r="T3438" i="2"/>
  <c r="L3469" i="2"/>
  <c r="O3469" i="2"/>
  <c r="P3469" i="2"/>
  <c r="L3481" i="2"/>
  <c r="M3481" i="2"/>
  <c r="N3481" i="2"/>
  <c r="Q3481" i="2"/>
  <c r="O3481" i="2"/>
  <c r="P3481" i="2"/>
  <c r="J3486" i="2"/>
  <c r="K3486" i="2"/>
  <c r="L3467" i="2"/>
  <c r="O3467" i="2"/>
  <c r="P3467" i="2"/>
  <c r="L3479" i="2"/>
  <c r="M3479" i="2"/>
  <c r="N3479" i="2"/>
  <c r="Q3479" i="2"/>
  <c r="O3479" i="2"/>
  <c r="P3479" i="2"/>
  <c r="L3471" i="2"/>
  <c r="O3471" i="2"/>
  <c r="P3471" i="2"/>
  <c r="L3483" i="2"/>
  <c r="M3483" i="2"/>
  <c r="N3483" i="2"/>
  <c r="Q3483" i="2"/>
  <c r="O3483" i="2"/>
  <c r="P3483" i="2"/>
  <c r="L3477" i="2"/>
  <c r="M3477" i="2"/>
  <c r="N3477" i="2"/>
  <c r="Q3477" i="2"/>
  <c r="O3477" i="2"/>
  <c r="P3477" i="2"/>
  <c r="R3484" i="2"/>
  <c r="S3484" i="2"/>
  <c r="R3478" i="2"/>
  <c r="S3478" i="2"/>
  <c r="R3476" i="2"/>
  <c r="S3476" i="2"/>
  <c r="R3480" i="2"/>
  <c r="S3480" i="2"/>
  <c r="J3497" i="2"/>
  <c r="K3497" i="2"/>
  <c r="J3491" i="2"/>
  <c r="K3491" i="2"/>
  <c r="J3493" i="2"/>
  <c r="K3493" i="2"/>
  <c r="J3503" i="2"/>
  <c r="K3503" i="2"/>
  <c r="J3489" i="2"/>
  <c r="K3489" i="2"/>
  <c r="J3495" i="2"/>
  <c r="K3495" i="2"/>
  <c r="J3505" i="2"/>
  <c r="K3505" i="2"/>
  <c r="J3507" i="2"/>
  <c r="K3507" i="2"/>
  <c r="J3499" i="2"/>
  <c r="K3499" i="2"/>
  <c r="J3501" i="2"/>
  <c r="K3501" i="2"/>
  <c r="J3487" i="2"/>
  <c r="K3487" i="2"/>
  <c r="E3556" i="2"/>
  <c r="F3556" i="2"/>
  <c r="G3556" i="2"/>
  <c r="H3556" i="2"/>
  <c r="I3556" i="2"/>
  <c r="J3556" i="2"/>
  <c r="K3556" i="2"/>
  <c r="E3538" i="2"/>
  <c r="F3538" i="2"/>
  <c r="G3538" i="2"/>
  <c r="H3538" i="2"/>
  <c r="I3538" i="2"/>
  <c r="J3538" i="2"/>
  <c r="K3538" i="2"/>
  <c r="E3550" i="2"/>
  <c r="F3550" i="2"/>
  <c r="G3550" i="2"/>
  <c r="H3550" i="2"/>
  <c r="I3550" i="2"/>
  <c r="J3550" i="2"/>
  <c r="K3550" i="2"/>
  <c r="E3533" i="2"/>
  <c r="F3533" i="2"/>
  <c r="G3533" i="2"/>
  <c r="H3533" i="2"/>
  <c r="I3533" i="2"/>
  <c r="J3533" i="2"/>
  <c r="K3533" i="2"/>
  <c r="E3540" i="2"/>
  <c r="F3540" i="2"/>
  <c r="G3540" i="2"/>
  <c r="H3540" i="2"/>
  <c r="I3540" i="2"/>
  <c r="J3540" i="2"/>
  <c r="K3540" i="2"/>
  <c r="E3554" i="2"/>
  <c r="F3554" i="2"/>
  <c r="G3554" i="2"/>
  <c r="H3554" i="2"/>
  <c r="I3554" i="2"/>
  <c r="J3554" i="2"/>
  <c r="K3554" i="2"/>
  <c r="E3536" i="2"/>
  <c r="F3536" i="2"/>
  <c r="G3536" i="2"/>
  <c r="H3536" i="2"/>
  <c r="I3536" i="2"/>
  <c r="J3536" i="2"/>
  <c r="K3536" i="2"/>
  <c r="E3546" i="2"/>
  <c r="F3546" i="2"/>
  <c r="G3546" i="2"/>
  <c r="H3546" i="2"/>
  <c r="I3546" i="2"/>
  <c r="J3546" i="2"/>
  <c r="K3546" i="2"/>
  <c r="E3548" i="2"/>
  <c r="F3548" i="2"/>
  <c r="G3548" i="2"/>
  <c r="H3548" i="2"/>
  <c r="I3548" i="2"/>
  <c r="J3548" i="2"/>
  <c r="K3548" i="2"/>
  <c r="E3542" i="2"/>
  <c r="F3542" i="2"/>
  <c r="G3542" i="2"/>
  <c r="H3542" i="2"/>
  <c r="I3542" i="2"/>
  <c r="J3542" i="2"/>
  <c r="K3542" i="2"/>
  <c r="E3552" i="2"/>
  <c r="F3552" i="2"/>
  <c r="G3552" i="2"/>
  <c r="H3552" i="2"/>
  <c r="I3552" i="2"/>
  <c r="J3552" i="2"/>
  <c r="K3552" i="2"/>
  <c r="E3544" i="2"/>
  <c r="F3544" i="2"/>
  <c r="G3544" i="2"/>
  <c r="H3544" i="2"/>
  <c r="I3544" i="2"/>
  <c r="J3544" i="2"/>
  <c r="K3544" i="2"/>
  <c r="R3461" i="2"/>
  <c r="S3461" i="2"/>
  <c r="R3482" i="2"/>
  <c r="S3482" i="2"/>
  <c r="B3569" i="2"/>
  <c r="D3545" i="2"/>
  <c r="B3563" i="2"/>
  <c r="D3539" i="2"/>
  <c r="B3565" i="2"/>
  <c r="D3541" i="2"/>
  <c r="B3575" i="2"/>
  <c r="D3551" i="2"/>
  <c r="B3561" i="2"/>
  <c r="D3537" i="2"/>
  <c r="B3567" i="2"/>
  <c r="D3543" i="2"/>
  <c r="B3577" i="2"/>
  <c r="D3553" i="2"/>
  <c r="B3579" i="2"/>
  <c r="D3555" i="2"/>
  <c r="B3571" i="2"/>
  <c r="D3547" i="2"/>
  <c r="B3573" i="2"/>
  <c r="D3549" i="2"/>
  <c r="B3559" i="2"/>
  <c r="D3535" i="2"/>
  <c r="L3508" i="2"/>
  <c r="M3508" i="2"/>
  <c r="N3508" i="2"/>
  <c r="Q3508" i="2"/>
  <c r="O3508" i="2"/>
  <c r="P3508" i="2"/>
  <c r="R3508" i="2"/>
  <c r="S3508" i="2"/>
  <c r="O3502" i="2"/>
  <c r="P3502" i="2"/>
  <c r="L3502" i="2"/>
  <c r="M3502" i="2"/>
  <c r="N3502" i="2"/>
  <c r="Q3502" i="2"/>
  <c r="O3492" i="2"/>
  <c r="P3492" i="2"/>
  <c r="L3492" i="2"/>
  <c r="L3488" i="2"/>
  <c r="O3488" i="2"/>
  <c r="P3488" i="2"/>
  <c r="L3500" i="2"/>
  <c r="M3500" i="2"/>
  <c r="N3500" i="2"/>
  <c r="Q3500" i="2"/>
  <c r="O3500" i="2"/>
  <c r="P3500" i="2"/>
  <c r="R3500" i="2"/>
  <c r="S3500" i="2"/>
  <c r="O3504" i="2"/>
  <c r="P3504" i="2"/>
  <c r="L3504" i="2"/>
  <c r="M3504" i="2"/>
  <c r="N3504" i="2"/>
  <c r="Q3504" i="2"/>
  <c r="L3473" i="2"/>
  <c r="O3473" i="2"/>
  <c r="P3473" i="2"/>
  <c r="L3465" i="2"/>
  <c r="O3465" i="2"/>
  <c r="P3465" i="2"/>
  <c r="L3475" i="2"/>
  <c r="M3475" i="2"/>
  <c r="N3475" i="2"/>
  <c r="Q3475" i="2"/>
  <c r="O3475" i="2"/>
  <c r="P3475" i="2"/>
  <c r="R3475" i="2"/>
  <c r="S3475" i="2"/>
  <c r="L3463" i="2"/>
  <c r="O3463" i="2"/>
  <c r="P3463" i="2"/>
  <c r="O3532" i="2"/>
  <c r="P3532" i="2"/>
  <c r="L3532" i="2"/>
  <c r="M3532" i="2"/>
  <c r="N3532" i="2"/>
  <c r="Q3532" i="2"/>
  <c r="O3514" i="2"/>
  <c r="P3514" i="2"/>
  <c r="L3514" i="2"/>
  <c r="O3526" i="2"/>
  <c r="P3526" i="2"/>
  <c r="L3526" i="2"/>
  <c r="M3526" i="2"/>
  <c r="N3526" i="2"/>
  <c r="Q3526" i="2"/>
  <c r="O3509" i="2"/>
  <c r="P3509" i="2"/>
  <c r="L3509" i="2"/>
  <c r="M3509" i="2"/>
  <c r="N3509" i="2"/>
  <c r="Q3509" i="2"/>
  <c r="O3516" i="2"/>
  <c r="P3516" i="2"/>
  <c r="L3516" i="2"/>
  <c r="O3530" i="2"/>
  <c r="P3530" i="2"/>
  <c r="L3530" i="2"/>
  <c r="M3530" i="2"/>
  <c r="N3530" i="2"/>
  <c r="Q3530" i="2"/>
  <c r="O3512" i="2"/>
  <c r="P3512" i="2"/>
  <c r="L3512" i="2"/>
  <c r="O3522" i="2"/>
  <c r="P3522" i="2"/>
  <c r="L3522" i="2"/>
  <c r="O3524" i="2"/>
  <c r="P3524" i="2"/>
  <c r="L3524" i="2"/>
  <c r="M3524" i="2"/>
  <c r="N3524" i="2"/>
  <c r="Q3524" i="2"/>
  <c r="O3518" i="2"/>
  <c r="P3518" i="2"/>
  <c r="L3518" i="2"/>
  <c r="O3528" i="2"/>
  <c r="P3528" i="2"/>
  <c r="L3528" i="2"/>
  <c r="M3528" i="2"/>
  <c r="N3528" i="2"/>
  <c r="Q3528" i="2"/>
  <c r="O3520" i="2"/>
  <c r="P3520" i="2"/>
  <c r="L3520" i="2"/>
  <c r="M3468" i="2"/>
  <c r="N3468" i="2"/>
  <c r="Q3468" i="2"/>
  <c r="R3468" i="2"/>
  <c r="S3468" i="2"/>
  <c r="M3464" i="2"/>
  <c r="N3464" i="2"/>
  <c r="Q3464" i="2"/>
  <c r="R3464" i="2"/>
  <c r="S3464" i="2"/>
  <c r="D3580" i="2"/>
  <c r="B3604" i="2"/>
  <c r="D3562" i="2"/>
  <c r="B3586" i="2"/>
  <c r="D3574" i="2"/>
  <c r="B3598" i="2"/>
  <c r="D3557" i="2"/>
  <c r="B3581" i="2"/>
  <c r="D3564" i="2"/>
  <c r="B3588" i="2"/>
  <c r="D3578" i="2"/>
  <c r="B3602" i="2"/>
  <c r="D3560" i="2"/>
  <c r="B3584" i="2"/>
  <c r="D3570" i="2"/>
  <c r="B3594" i="2"/>
  <c r="D3572" i="2"/>
  <c r="B3596" i="2"/>
  <c r="D3566" i="2"/>
  <c r="B3590" i="2"/>
  <c r="D3576" i="2"/>
  <c r="B3600" i="2"/>
  <c r="D3568" i="2"/>
  <c r="B3592" i="2"/>
  <c r="N3466" i="2"/>
  <c r="Q3466" i="2"/>
  <c r="R3466" i="2"/>
  <c r="S3466" i="2"/>
  <c r="M3466" i="2"/>
  <c r="N3474" i="2"/>
  <c r="Q3474" i="2"/>
  <c r="R3474" i="2"/>
  <c r="S3474" i="2"/>
  <c r="M3474" i="2"/>
  <c r="N3470" i="2"/>
  <c r="Q3470" i="2"/>
  <c r="R3470" i="2"/>
  <c r="S3470" i="2"/>
  <c r="M3470" i="2"/>
  <c r="M3472" i="2"/>
  <c r="N3472" i="2"/>
  <c r="Q3472" i="2"/>
  <c r="R3472" i="2"/>
  <c r="S3472" i="2"/>
  <c r="I3521" i="2"/>
  <c r="E3521" i="2"/>
  <c r="F3521" i="2"/>
  <c r="G3521" i="2"/>
  <c r="H3521" i="2"/>
  <c r="I3515" i="2"/>
  <c r="E3515" i="2"/>
  <c r="F3515" i="2"/>
  <c r="G3515" i="2"/>
  <c r="H3515" i="2"/>
  <c r="I3517" i="2"/>
  <c r="E3517" i="2"/>
  <c r="F3517" i="2"/>
  <c r="G3517" i="2"/>
  <c r="H3517" i="2"/>
  <c r="I3527" i="2"/>
  <c r="E3527" i="2"/>
  <c r="F3527" i="2"/>
  <c r="G3527" i="2"/>
  <c r="H3527" i="2"/>
  <c r="I3513" i="2"/>
  <c r="E3513" i="2"/>
  <c r="F3513" i="2"/>
  <c r="G3513" i="2"/>
  <c r="H3513" i="2"/>
  <c r="I3519" i="2"/>
  <c r="E3519" i="2"/>
  <c r="F3519" i="2"/>
  <c r="G3519" i="2"/>
  <c r="H3519" i="2"/>
  <c r="I3529" i="2"/>
  <c r="E3529" i="2"/>
  <c r="F3529" i="2"/>
  <c r="G3529" i="2"/>
  <c r="H3529" i="2"/>
  <c r="I3531" i="2"/>
  <c r="E3531" i="2"/>
  <c r="F3531" i="2"/>
  <c r="G3531" i="2"/>
  <c r="H3531" i="2"/>
  <c r="I3523" i="2"/>
  <c r="E3523" i="2"/>
  <c r="F3523" i="2"/>
  <c r="G3523" i="2"/>
  <c r="H3523" i="2"/>
  <c r="I3525" i="2"/>
  <c r="E3525" i="2"/>
  <c r="F3525" i="2"/>
  <c r="G3525" i="2"/>
  <c r="H3525" i="2"/>
  <c r="I3511" i="2"/>
  <c r="E3511" i="2"/>
  <c r="F3511" i="2"/>
  <c r="G3511" i="2"/>
  <c r="H3511" i="2"/>
  <c r="L3490" i="2"/>
  <c r="O3490" i="2"/>
  <c r="P3490" i="2"/>
  <c r="L3485" i="2"/>
  <c r="M3485" i="2"/>
  <c r="N3485" i="2"/>
  <c r="Q3485" i="2"/>
  <c r="O3485" i="2"/>
  <c r="P3485" i="2"/>
  <c r="R3485" i="2"/>
  <c r="S3485" i="2"/>
  <c r="L3506" i="2"/>
  <c r="M3506" i="2"/>
  <c r="N3506" i="2"/>
  <c r="Q3506" i="2"/>
  <c r="O3506" i="2"/>
  <c r="P3506" i="2"/>
  <c r="R3506" i="2"/>
  <c r="S3506" i="2"/>
  <c r="L3498" i="2"/>
  <c r="O3498" i="2"/>
  <c r="P3498" i="2"/>
  <c r="L3494" i="2"/>
  <c r="O3494" i="2"/>
  <c r="P3494" i="2"/>
  <c r="O3496" i="2"/>
  <c r="P3496" i="2"/>
  <c r="L3496" i="2"/>
  <c r="D3534" i="2"/>
  <c r="B3558" i="2"/>
  <c r="N3462" i="2"/>
  <c r="Q3462" i="2"/>
  <c r="R3462" i="2"/>
  <c r="S3462" i="2"/>
  <c r="M3462" i="2"/>
  <c r="O3486" i="2"/>
  <c r="P3486" i="2"/>
  <c r="L3486" i="2"/>
  <c r="N3438" i="2"/>
  <c r="Q3438" i="2"/>
  <c r="R3438" i="2"/>
  <c r="S3438" i="2"/>
  <c r="M3438" i="2"/>
  <c r="E3510" i="2"/>
  <c r="F3510" i="2"/>
  <c r="G3510" i="2"/>
  <c r="H3510" i="2"/>
  <c r="I3510" i="2"/>
  <c r="J3510" i="2"/>
  <c r="K3510" i="2"/>
  <c r="R3479" i="2"/>
  <c r="S3479" i="2"/>
  <c r="M3496" i="2"/>
  <c r="N3496" i="2"/>
  <c r="Q3496" i="2"/>
  <c r="R3496" i="2"/>
  <c r="S3496" i="2"/>
  <c r="D3592" i="2"/>
  <c r="B3616" i="2"/>
  <c r="D3600" i="2"/>
  <c r="B3624" i="2"/>
  <c r="D3590" i="2"/>
  <c r="B3614" i="2"/>
  <c r="D3596" i="2"/>
  <c r="B3620" i="2"/>
  <c r="D3594" i="2"/>
  <c r="B3618" i="2"/>
  <c r="D3584" i="2"/>
  <c r="B3608" i="2"/>
  <c r="D3602" i="2"/>
  <c r="B3626" i="2"/>
  <c r="D3588" i="2"/>
  <c r="B3612" i="2"/>
  <c r="D3581" i="2"/>
  <c r="B3605" i="2"/>
  <c r="D3598" i="2"/>
  <c r="B3622" i="2"/>
  <c r="D3586" i="2"/>
  <c r="B3610" i="2"/>
  <c r="D3604" i="2"/>
  <c r="B3628" i="2"/>
  <c r="M3520" i="2"/>
  <c r="N3520" i="2"/>
  <c r="Q3520" i="2"/>
  <c r="R3520" i="2"/>
  <c r="S3520" i="2"/>
  <c r="N3518" i="2"/>
  <c r="Q3518" i="2"/>
  <c r="R3518" i="2"/>
  <c r="S3518" i="2"/>
  <c r="M3518" i="2"/>
  <c r="N3522" i="2"/>
  <c r="Q3522" i="2"/>
  <c r="R3522" i="2"/>
  <c r="S3522" i="2"/>
  <c r="M3522" i="2"/>
  <c r="M3512" i="2"/>
  <c r="N3512" i="2"/>
  <c r="Q3512" i="2"/>
  <c r="R3512" i="2"/>
  <c r="S3512" i="2"/>
  <c r="M3516" i="2"/>
  <c r="N3516" i="2"/>
  <c r="Q3516" i="2"/>
  <c r="R3516" i="2"/>
  <c r="S3516" i="2"/>
  <c r="N3514" i="2"/>
  <c r="Q3514" i="2"/>
  <c r="R3514" i="2"/>
  <c r="S3514" i="2"/>
  <c r="M3514" i="2"/>
  <c r="M3492" i="2"/>
  <c r="N3492" i="2"/>
  <c r="Q3492" i="2"/>
  <c r="R3492" i="2"/>
  <c r="S3492" i="2"/>
  <c r="E3535" i="2"/>
  <c r="F3535" i="2"/>
  <c r="G3535" i="2"/>
  <c r="H3535" i="2"/>
  <c r="I3535" i="2"/>
  <c r="J3535" i="2"/>
  <c r="K3535" i="2"/>
  <c r="E3549" i="2"/>
  <c r="F3549" i="2"/>
  <c r="G3549" i="2"/>
  <c r="H3549" i="2"/>
  <c r="I3549" i="2"/>
  <c r="J3549" i="2"/>
  <c r="K3549" i="2"/>
  <c r="E3547" i="2"/>
  <c r="F3547" i="2"/>
  <c r="G3547" i="2"/>
  <c r="H3547" i="2"/>
  <c r="I3547" i="2"/>
  <c r="J3547" i="2"/>
  <c r="K3547" i="2"/>
  <c r="E3555" i="2"/>
  <c r="F3555" i="2"/>
  <c r="G3555" i="2"/>
  <c r="H3555" i="2"/>
  <c r="I3555" i="2"/>
  <c r="J3555" i="2"/>
  <c r="K3555" i="2"/>
  <c r="E3553" i="2"/>
  <c r="F3553" i="2"/>
  <c r="G3553" i="2"/>
  <c r="H3553" i="2"/>
  <c r="I3553" i="2"/>
  <c r="J3553" i="2"/>
  <c r="K3553" i="2"/>
  <c r="E3543" i="2"/>
  <c r="F3543" i="2"/>
  <c r="G3543" i="2"/>
  <c r="H3543" i="2"/>
  <c r="I3543" i="2"/>
  <c r="J3543" i="2"/>
  <c r="K3543" i="2"/>
  <c r="E3537" i="2"/>
  <c r="F3537" i="2"/>
  <c r="G3537" i="2"/>
  <c r="H3537" i="2"/>
  <c r="I3537" i="2"/>
  <c r="J3537" i="2"/>
  <c r="K3537" i="2"/>
  <c r="E3551" i="2"/>
  <c r="F3551" i="2"/>
  <c r="G3551" i="2"/>
  <c r="H3551" i="2"/>
  <c r="I3551" i="2"/>
  <c r="J3551" i="2"/>
  <c r="K3551" i="2"/>
  <c r="E3541" i="2"/>
  <c r="F3541" i="2"/>
  <c r="G3541" i="2"/>
  <c r="H3541" i="2"/>
  <c r="I3541" i="2"/>
  <c r="J3541" i="2"/>
  <c r="K3541" i="2"/>
  <c r="E3539" i="2"/>
  <c r="F3539" i="2"/>
  <c r="G3539" i="2"/>
  <c r="H3539" i="2"/>
  <c r="I3539" i="2"/>
  <c r="J3539" i="2"/>
  <c r="K3539" i="2"/>
  <c r="E3545" i="2"/>
  <c r="F3545" i="2"/>
  <c r="G3545" i="2"/>
  <c r="H3545" i="2"/>
  <c r="I3545" i="2"/>
  <c r="J3545" i="2"/>
  <c r="K3545" i="2"/>
  <c r="O3544" i="2"/>
  <c r="P3544" i="2"/>
  <c r="L3544" i="2"/>
  <c r="O3552" i="2"/>
  <c r="P3552" i="2"/>
  <c r="L3552" i="2"/>
  <c r="M3552" i="2"/>
  <c r="N3552" i="2"/>
  <c r="Q3552" i="2"/>
  <c r="O3542" i="2"/>
  <c r="P3542" i="2"/>
  <c r="L3542" i="2"/>
  <c r="O3548" i="2"/>
  <c r="P3548" i="2"/>
  <c r="L3548" i="2"/>
  <c r="M3548" i="2"/>
  <c r="N3548" i="2"/>
  <c r="Q3548" i="2"/>
  <c r="O3546" i="2"/>
  <c r="P3546" i="2"/>
  <c r="L3546" i="2"/>
  <c r="O3536" i="2"/>
  <c r="P3536" i="2"/>
  <c r="L3536" i="2"/>
  <c r="O3554" i="2"/>
  <c r="P3554" i="2"/>
  <c r="L3554" i="2"/>
  <c r="M3554" i="2"/>
  <c r="N3554" i="2"/>
  <c r="Q3554" i="2"/>
  <c r="O3540" i="2"/>
  <c r="P3540" i="2"/>
  <c r="L3540" i="2"/>
  <c r="O3533" i="2"/>
  <c r="P3533" i="2"/>
  <c r="L3533" i="2"/>
  <c r="M3533" i="2"/>
  <c r="N3533" i="2"/>
  <c r="Q3533" i="2"/>
  <c r="O3550" i="2"/>
  <c r="P3550" i="2"/>
  <c r="L3550" i="2"/>
  <c r="M3550" i="2"/>
  <c r="N3550" i="2"/>
  <c r="Q3550" i="2"/>
  <c r="O3538" i="2"/>
  <c r="P3538" i="2"/>
  <c r="L3538" i="2"/>
  <c r="O3556" i="2"/>
  <c r="P3556" i="2"/>
  <c r="L3556" i="2"/>
  <c r="M3556" i="2"/>
  <c r="N3556" i="2"/>
  <c r="Q3556" i="2"/>
  <c r="O3487" i="2"/>
  <c r="P3487" i="2"/>
  <c r="L3487" i="2"/>
  <c r="O3499" i="2"/>
  <c r="P3499" i="2"/>
  <c r="L3499" i="2"/>
  <c r="M3499" i="2"/>
  <c r="N3499" i="2"/>
  <c r="Q3499" i="2"/>
  <c r="O3505" i="2"/>
  <c r="P3505" i="2"/>
  <c r="L3505" i="2"/>
  <c r="M3505" i="2"/>
  <c r="N3505" i="2"/>
  <c r="Q3505" i="2"/>
  <c r="L3489" i="2"/>
  <c r="O3489" i="2"/>
  <c r="P3489" i="2"/>
  <c r="L3493" i="2"/>
  <c r="O3493" i="2"/>
  <c r="P3493" i="2"/>
  <c r="O3497" i="2"/>
  <c r="P3497" i="2"/>
  <c r="L3497" i="2"/>
  <c r="N3471" i="2"/>
  <c r="Q3471" i="2"/>
  <c r="M3471" i="2"/>
  <c r="N3467" i="2"/>
  <c r="Q3467" i="2"/>
  <c r="M3467" i="2"/>
  <c r="R3481" i="2"/>
  <c r="S3481" i="2"/>
  <c r="N3494" i="2"/>
  <c r="Q3494" i="2"/>
  <c r="R3494" i="2"/>
  <c r="S3494" i="2"/>
  <c r="M3494" i="2"/>
  <c r="N3498" i="2"/>
  <c r="Q3498" i="2"/>
  <c r="R3498" i="2"/>
  <c r="S3498" i="2"/>
  <c r="M3498" i="2"/>
  <c r="N3490" i="2"/>
  <c r="Q3490" i="2"/>
  <c r="R3490" i="2"/>
  <c r="S3490" i="2"/>
  <c r="M3490" i="2"/>
  <c r="J3511" i="2"/>
  <c r="K3511" i="2"/>
  <c r="J3525" i="2"/>
  <c r="K3525" i="2"/>
  <c r="J3523" i="2"/>
  <c r="K3523" i="2"/>
  <c r="J3531" i="2"/>
  <c r="K3531" i="2"/>
  <c r="J3529" i="2"/>
  <c r="K3529" i="2"/>
  <c r="J3519" i="2"/>
  <c r="K3519" i="2"/>
  <c r="J3513" i="2"/>
  <c r="K3513" i="2"/>
  <c r="J3527" i="2"/>
  <c r="K3527" i="2"/>
  <c r="J3517" i="2"/>
  <c r="K3517" i="2"/>
  <c r="J3515" i="2"/>
  <c r="K3515" i="2"/>
  <c r="J3521" i="2"/>
  <c r="K3521" i="2"/>
  <c r="I3568" i="2"/>
  <c r="E3568" i="2"/>
  <c r="F3568" i="2"/>
  <c r="G3568" i="2"/>
  <c r="H3568" i="2"/>
  <c r="E3576" i="2"/>
  <c r="F3576" i="2"/>
  <c r="G3576" i="2"/>
  <c r="H3576" i="2"/>
  <c r="I3576" i="2"/>
  <c r="E3566" i="2"/>
  <c r="F3566" i="2"/>
  <c r="G3566" i="2"/>
  <c r="H3566" i="2"/>
  <c r="I3566" i="2"/>
  <c r="E3572" i="2"/>
  <c r="F3572" i="2"/>
  <c r="G3572" i="2"/>
  <c r="H3572" i="2"/>
  <c r="I3572" i="2"/>
  <c r="E3570" i="2"/>
  <c r="F3570" i="2"/>
  <c r="G3570" i="2"/>
  <c r="H3570" i="2"/>
  <c r="I3570" i="2"/>
  <c r="E3560" i="2"/>
  <c r="F3560" i="2"/>
  <c r="G3560" i="2"/>
  <c r="H3560" i="2"/>
  <c r="I3560" i="2"/>
  <c r="E3578" i="2"/>
  <c r="F3578" i="2"/>
  <c r="G3578" i="2"/>
  <c r="H3578" i="2"/>
  <c r="I3578" i="2"/>
  <c r="E3564" i="2"/>
  <c r="F3564" i="2"/>
  <c r="G3564" i="2"/>
  <c r="H3564" i="2"/>
  <c r="I3564" i="2"/>
  <c r="I3557" i="2"/>
  <c r="E3557" i="2"/>
  <c r="F3557" i="2"/>
  <c r="G3557" i="2"/>
  <c r="H3557" i="2"/>
  <c r="I3574" i="2"/>
  <c r="E3574" i="2"/>
  <c r="F3574" i="2"/>
  <c r="G3574" i="2"/>
  <c r="H3574" i="2"/>
  <c r="I3562" i="2"/>
  <c r="E3562" i="2"/>
  <c r="F3562" i="2"/>
  <c r="G3562" i="2"/>
  <c r="H3562" i="2"/>
  <c r="E3580" i="2"/>
  <c r="F3580" i="2"/>
  <c r="G3580" i="2"/>
  <c r="H3580" i="2"/>
  <c r="I3580" i="2"/>
  <c r="R3528" i="2"/>
  <c r="S3528" i="2"/>
  <c r="R3524" i="2"/>
  <c r="S3524" i="2"/>
  <c r="R3530" i="2"/>
  <c r="S3530" i="2"/>
  <c r="R3509" i="2"/>
  <c r="S3509" i="2"/>
  <c r="R3526" i="2"/>
  <c r="S3526" i="2"/>
  <c r="R3532" i="2"/>
  <c r="S3532" i="2"/>
  <c r="N3463" i="2"/>
  <c r="Q3463" i="2"/>
  <c r="R3463" i="2"/>
  <c r="S3463" i="2"/>
  <c r="M3463" i="2"/>
  <c r="N3465" i="2"/>
  <c r="Q3465" i="2"/>
  <c r="R3465" i="2"/>
  <c r="S3465" i="2"/>
  <c r="M3465" i="2"/>
  <c r="N3473" i="2"/>
  <c r="Q3473" i="2"/>
  <c r="R3473" i="2"/>
  <c r="S3473" i="2"/>
  <c r="M3473" i="2"/>
  <c r="R3504" i="2"/>
  <c r="S3504" i="2"/>
  <c r="M3488" i="2"/>
  <c r="N3488" i="2"/>
  <c r="Q3488" i="2"/>
  <c r="R3488" i="2"/>
  <c r="S3488" i="2"/>
  <c r="R3502" i="2"/>
  <c r="S3502" i="2"/>
  <c r="D3559" i="2"/>
  <c r="B3583" i="2"/>
  <c r="D3573" i="2"/>
  <c r="B3597" i="2"/>
  <c r="D3571" i="2"/>
  <c r="B3595" i="2"/>
  <c r="D3579" i="2"/>
  <c r="B3603" i="2"/>
  <c r="D3577" i="2"/>
  <c r="B3601" i="2"/>
  <c r="D3567" i="2"/>
  <c r="B3591" i="2"/>
  <c r="D3561" i="2"/>
  <c r="B3585" i="2"/>
  <c r="D3575" i="2"/>
  <c r="B3599" i="2"/>
  <c r="D3565" i="2"/>
  <c r="B3589" i="2"/>
  <c r="D3563" i="2"/>
  <c r="B3587" i="2"/>
  <c r="D3569" i="2"/>
  <c r="B3593" i="2"/>
  <c r="L3501" i="2"/>
  <c r="M3501" i="2"/>
  <c r="N3501" i="2"/>
  <c r="Q3501" i="2"/>
  <c r="O3501" i="2"/>
  <c r="P3501" i="2"/>
  <c r="L3507" i="2"/>
  <c r="M3507" i="2"/>
  <c r="N3507" i="2"/>
  <c r="Q3507" i="2"/>
  <c r="O3507" i="2"/>
  <c r="P3507" i="2"/>
  <c r="O3495" i="2"/>
  <c r="P3495" i="2"/>
  <c r="L3495" i="2"/>
  <c r="O3503" i="2"/>
  <c r="P3503" i="2"/>
  <c r="L3503" i="2"/>
  <c r="M3503" i="2"/>
  <c r="N3503" i="2"/>
  <c r="Q3503" i="2"/>
  <c r="O3491" i="2"/>
  <c r="P3491" i="2"/>
  <c r="L3491" i="2"/>
  <c r="R3477" i="2"/>
  <c r="S3477" i="2"/>
  <c r="R3483" i="2"/>
  <c r="S3483" i="2"/>
  <c r="R3471" i="2"/>
  <c r="S3471" i="2"/>
  <c r="R3467" i="2"/>
  <c r="S3467" i="2"/>
  <c r="N3469" i="2"/>
  <c r="Q3469" i="2"/>
  <c r="R3469" i="2"/>
  <c r="S3469" i="2"/>
  <c r="T3462" i="2"/>
  <c r="M3469" i="2"/>
  <c r="O3510" i="2"/>
  <c r="P3510" i="2"/>
  <c r="L3510" i="2"/>
  <c r="N3486" i="2"/>
  <c r="Q3486" i="2"/>
  <c r="R3486" i="2"/>
  <c r="S3486" i="2"/>
  <c r="M3486" i="2"/>
  <c r="D3558" i="2"/>
  <c r="B3582" i="2"/>
  <c r="E3534" i="2"/>
  <c r="F3534" i="2"/>
  <c r="G3534" i="2"/>
  <c r="H3534" i="2"/>
  <c r="I3534" i="2"/>
  <c r="J3562" i="2"/>
  <c r="K3562" i="2"/>
  <c r="J3574" i="2"/>
  <c r="K3574" i="2"/>
  <c r="J3557" i="2"/>
  <c r="K3557" i="2"/>
  <c r="J3568" i="2"/>
  <c r="K3568" i="2"/>
  <c r="R3503" i="2"/>
  <c r="S3503" i="2"/>
  <c r="J3534" i="2"/>
  <c r="K3534" i="2"/>
  <c r="N3491" i="2"/>
  <c r="Q3491" i="2"/>
  <c r="M3491" i="2"/>
  <c r="N3495" i="2"/>
  <c r="Q3495" i="2"/>
  <c r="R3495" i="2"/>
  <c r="S3495" i="2"/>
  <c r="M3495" i="2"/>
  <c r="R3507" i="2"/>
  <c r="S3507" i="2"/>
  <c r="R3501" i="2"/>
  <c r="S3501" i="2"/>
  <c r="D3593" i="2"/>
  <c r="B3617" i="2"/>
  <c r="D3587" i="2"/>
  <c r="B3611" i="2"/>
  <c r="D3589" i="2"/>
  <c r="B3613" i="2"/>
  <c r="D3599" i="2"/>
  <c r="B3623" i="2"/>
  <c r="D3585" i="2"/>
  <c r="B3609" i="2"/>
  <c r="D3591" i="2"/>
  <c r="B3615" i="2"/>
  <c r="D3601" i="2"/>
  <c r="B3625" i="2"/>
  <c r="D3603" i="2"/>
  <c r="B3627" i="2"/>
  <c r="D3595" i="2"/>
  <c r="B3619" i="2"/>
  <c r="D3597" i="2"/>
  <c r="B3621" i="2"/>
  <c r="D3583" i="2"/>
  <c r="B3607" i="2"/>
  <c r="J3580" i="2"/>
  <c r="K3580" i="2"/>
  <c r="J3564" i="2"/>
  <c r="K3564" i="2"/>
  <c r="J3578" i="2"/>
  <c r="K3578" i="2"/>
  <c r="J3560" i="2"/>
  <c r="K3560" i="2"/>
  <c r="J3570" i="2"/>
  <c r="K3570" i="2"/>
  <c r="J3572" i="2"/>
  <c r="K3572" i="2"/>
  <c r="J3566" i="2"/>
  <c r="K3566" i="2"/>
  <c r="J3576" i="2"/>
  <c r="K3576" i="2"/>
  <c r="O3521" i="2"/>
  <c r="P3521" i="2"/>
  <c r="L3521" i="2"/>
  <c r="O3517" i="2"/>
  <c r="P3517" i="2"/>
  <c r="L3517" i="2"/>
  <c r="O3513" i="2"/>
  <c r="P3513" i="2"/>
  <c r="L3513" i="2"/>
  <c r="O3529" i="2"/>
  <c r="P3529" i="2"/>
  <c r="L3529" i="2"/>
  <c r="M3529" i="2"/>
  <c r="N3529" i="2"/>
  <c r="Q3529" i="2"/>
  <c r="O3523" i="2"/>
  <c r="P3523" i="2"/>
  <c r="L3523" i="2"/>
  <c r="M3523" i="2"/>
  <c r="N3523" i="2"/>
  <c r="Q3523" i="2"/>
  <c r="O3511" i="2"/>
  <c r="P3511" i="2"/>
  <c r="L3511" i="2"/>
  <c r="N3493" i="2"/>
  <c r="Q3493" i="2"/>
  <c r="R3493" i="2"/>
  <c r="S3493" i="2"/>
  <c r="M3493" i="2"/>
  <c r="N3489" i="2"/>
  <c r="Q3489" i="2"/>
  <c r="R3489" i="2"/>
  <c r="S3489" i="2"/>
  <c r="M3489" i="2"/>
  <c r="R3505" i="2"/>
  <c r="S3505" i="2"/>
  <c r="R3499" i="2"/>
  <c r="S3499" i="2"/>
  <c r="R3556" i="2"/>
  <c r="S3556" i="2"/>
  <c r="R3550" i="2"/>
  <c r="S3550" i="2"/>
  <c r="R3533" i="2"/>
  <c r="S3533" i="2"/>
  <c r="R3554" i="2"/>
  <c r="S3554" i="2"/>
  <c r="R3548" i="2"/>
  <c r="S3548" i="2"/>
  <c r="R3552" i="2"/>
  <c r="S3552" i="2"/>
  <c r="B3652" i="2"/>
  <c r="D3628" i="2"/>
  <c r="B3634" i="2"/>
  <c r="D3610" i="2"/>
  <c r="B3646" i="2"/>
  <c r="D3622" i="2"/>
  <c r="B3629" i="2"/>
  <c r="D3605" i="2"/>
  <c r="B3636" i="2"/>
  <c r="D3612" i="2"/>
  <c r="B3650" i="2"/>
  <c r="D3626" i="2"/>
  <c r="B3632" i="2"/>
  <c r="D3608" i="2"/>
  <c r="B3642" i="2"/>
  <c r="D3618" i="2"/>
  <c r="B3644" i="2"/>
  <c r="D3620" i="2"/>
  <c r="B3638" i="2"/>
  <c r="D3614" i="2"/>
  <c r="B3648" i="2"/>
  <c r="D3624" i="2"/>
  <c r="B3640" i="2"/>
  <c r="D3616" i="2"/>
  <c r="R3491" i="2"/>
  <c r="S3491" i="2"/>
  <c r="E3569" i="2"/>
  <c r="F3569" i="2"/>
  <c r="G3569" i="2"/>
  <c r="H3569" i="2"/>
  <c r="I3569" i="2"/>
  <c r="E3563" i="2"/>
  <c r="F3563" i="2"/>
  <c r="G3563" i="2"/>
  <c r="H3563" i="2"/>
  <c r="I3563" i="2"/>
  <c r="I3565" i="2"/>
  <c r="E3565" i="2"/>
  <c r="F3565" i="2"/>
  <c r="G3565" i="2"/>
  <c r="H3565" i="2"/>
  <c r="E3575" i="2"/>
  <c r="F3575" i="2"/>
  <c r="G3575" i="2"/>
  <c r="H3575" i="2"/>
  <c r="I3575" i="2"/>
  <c r="E3561" i="2"/>
  <c r="F3561" i="2"/>
  <c r="G3561" i="2"/>
  <c r="H3561" i="2"/>
  <c r="I3561" i="2"/>
  <c r="E3567" i="2"/>
  <c r="F3567" i="2"/>
  <c r="G3567" i="2"/>
  <c r="H3567" i="2"/>
  <c r="I3567" i="2"/>
  <c r="E3577" i="2"/>
  <c r="F3577" i="2"/>
  <c r="G3577" i="2"/>
  <c r="H3577" i="2"/>
  <c r="I3577" i="2"/>
  <c r="I3579" i="2"/>
  <c r="E3579" i="2"/>
  <c r="F3579" i="2"/>
  <c r="G3579" i="2"/>
  <c r="H3579" i="2"/>
  <c r="E3571" i="2"/>
  <c r="F3571" i="2"/>
  <c r="G3571" i="2"/>
  <c r="H3571" i="2"/>
  <c r="I3571" i="2"/>
  <c r="I3573" i="2"/>
  <c r="E3573" i="2"/>
  <c r="F3573" i="2"/>
  <c r="G3573" i="2"/>
  <c r="H3573" i="2"/>
  <c r="E3559" i="2"/>
  <c r="F3559" i="2"/>
  <c r="G3559" i="2"/>
  <c r="H3559" i="2"/>
  <c r="I3559" i="2"/>
  <c r="L3562" i="2"/>
  <c r="O3562" i="2"/>
  <c r="P3562" i="2"/>
  <c r="L3574" i="2"/>
  <c r="M3574" i="2"/>
  <c r="N3574" i="2"/>
  <c r="Q3574" i="2"/>
  <c r="O3574" i="2"/>
  <c r="P3574" i="2"/>
  <c r="L3557" i="2"/>
  <c r="M3557" i="2"/>
  <c r="N3557" i="2"/>
  <c r="Q3557" i="2"/>
  <c r="O3557" i="2"/>
  <c r="P3557" i="2"/>
  <c r="L3568" i="2"/>
  <c r="O3568" i="2"/>
  <c r="P3568" i="2"/>
  <c r="O3515" i="2"/>
  <c r="P3515" i="2"/>
  <c r="L3515" i="2"/>
  <c r="O3527" i="2"/>
  <c r="P3527" i="2"/>
  <c r="L3527" i="2"/>
  <c r="M3527" i="2"/>
  <c r="N3527" i="2"/>
  <c r="Q3527" i="2"/>
  <c r="O3519" i="2"/>
  <c r="P3519" i="2"/>
  <c r="L3519" i="2"/>
  <c r="O3531" i="2"/>
  <c r="P3531" i="2"/>
  <c r="L3531" i="2"/>
  <c r="M3531" i="2"/>
  <c r="N3531" i="2"/>
  <c r="Q3531" i="2"/>
  <c r="O3525" i="2"/>
  <c r="P3525" i="2"/>
  <c r="L3525" i="2"/>
  <c r="M3525" i="2"/>
  <c r="N3525" i="2"/>
  <c r="Q3525" i="2"/>
  <c r="N3497" i="2"/>
  <c r="Q3497" i="2"/>
  <c r="R3497" i="2"/>
  <c r="S3497" i="2"/>
  <c r="M3497" i="2"/>
  <c r="N3487" i="2"/>
  <c r="Q3487" i="2"/>
  <c r="R3487" i="2"/>
  <c r="S3487" i="2"/>
  <c r="M3487" i="2"/>
  <c r="M3538" i="2"/>
  <c r="N3538" i="2"/>
  <c r="Q3538" i="2"/>
  <c r="R3538" i="2"/>
  <c r="S3538" i="2"/>
  <c r="N3540" i="2"/>
  <c r="Q3540" i="2"/>
  <c r="R3540" i="2"/>
  <c r="S3540" i="2"/>
  <c r="M3540" i="2"/>
  <c r="N3536" i="2"/>
  <c r="Q3536" i="2"/>
  <c r="R3536" i="2"/>
  <c r="S3536" i="2"/>
  <c r="M3536" i="2"/>
  <c r="M3546" i="2"/>
  <c r="N3546" i="2"/>
  <c r="Q3546" i="2"/>
  <c r="R3546" i="2"/>
  <c r="S3546" i="2"/>
  <c r="M3542" i="2"/>
  <c r="N3542" i="2"/>
  <c r="Q3542" i="2"/>
  <c r="R3542" i="2"/>
  <c r="S3542" i="2"/>
  <c r="N3544" i="2"/>
  <c r="Q3544" i="2"/>
  <c r="R3544" i="2"/>
  <c r="S3544" i="2"/>
  <c r="M3544" i="2"/>
  <c r="O3545" i="2"/>
  <c r="P3545" i="2"/>
  <c r="L3545" i="2"/>
  <c r="O3539" i="2"/>
  <c r="P3539" i="2"/>
  <c r="L3539" i="2"/>
  <c r="O3541" i="2"/>
  <c r="P3541" i="2"/>
  <c r="L3541" i="2"/>
  <c r="O3551" i="2"/>
  <c r="P3551" i="2"/>
  <c r="L3551" i="2"/>
  <c r="M3551" i="2"/>
  <c r="N3551" i="2"/>
  <c r="Q3551" i="2"/>
  <c r="O3537" i="2"/>
  <c r="P3537" i="2"/>
  <c r="L3537" i="2"/>
  <c r="O3543" i="2"/>
  <c r="P3543" i="2"/>
  <c r="L3543" i="2"/>
  <c r="O3553" i="2"/>
  <c r="P3553" i="2"/>
  <c r="L3553" i="2"/>
  <c r="M3553" i="2"/>
  <c r="N3553" i="2"/>
  <c r="Q3553" i="2"/>
  <c r="O3555" i="2"/>
  <c r="P3555" i="2"/>
  <c r="L3555" i="2"/>
  <c r="M3555" i="2"/>
  <c r="N3555" i="2"/>
  <c r="Q3555" i="2"/>
  <c r="O3547" i="2"/>
  <c r="P3547" i="2"/>
  <c r="L3547" i="2"/>
  <c r="M3547" i="2"/>
  <c r="N3547" i="2"/>
  <c r="Q3547" i="2"/>
  <c r="O3549" i="2"/>
  <c r="P3549" i="2"/>
  <c r="L3549" i="2"/>
  <c r="M3549" i="2"/>
  <c r="N3549" i="2"/>
  <c r="Q3549" i="2"/>
  <c r="O3535" i="2"/>
  <c r="P3535" i="2"/>
  <c r="L3535" i="2"/>
  <c r="E3604" i="2"/>
  <c r="F3604" i="2"/>
  <c r="G3604" i="2"/>
  <c r="H3604" i="2"/>
  <c r="I3604" i="2"/>
  <c r="J3604" i="2"/>
  <c r="K3604" i="2"/>
  <c r="E3586" i="2"/>
  <c r="F3586" i="2"/>
  <c r="G3586" i="2"/>
  <c r="H3586" i="2"/>
  <c r="I3586" i="2"/>
  <c r="J3586" i="2"/>
  <c r="K3586" i="2"/>
  <c r="E3598" i="2"/>
  <c r="F3598" i="2"/>
  <c r="G3598" i="2"/>
  <c r="H3598" i="2"/>
  <c r="I3598" i="2"/>
  <c r="J3598" i="2"/>
  <c r="K3598" i="2"/>
  <c r="E3581" i="2"/>
  <c r="F3581" i="2"/>
  <c r="G3581" i="2"/>
  <c r="H3581" i="2"/>
  <c r="I3581" i="2"/>
  <c r="J3581" i="2"/>
  <c r="K3581" i="2"/>
  <c r="E3588" i="2"/>
  <c r="F3588" i="2"/>
  <c r="G3588" i="2"/>
  <c r="H3588" i="2"/>
  <c r="I3588" i="2"/>
  <c r="J3588" i="2"/>
  <c r="K3588" i="2"/>
  <c r="E3602" i="2"/>
  <c r="F3602" i="2"/>
  <c r="G3602" i="2"/>
  <c r="H3602" i="2"/>
  <c r="I3602" i="2"/>
  <c r="J3602" i="2"/>
  <c r="K3602" i="2"/>
  <c r="E3584" i="2"/>
  <c r="F3584" i="2"/>
  <c r="G3584" i="2"/>
  <c r="H3584" i="2"/>
  <c r="I3584" i="2"/>
  <c r="J3584" i="2"/>
  <c r="K3584" i="2"/>
  <c r="E3594" i="2"/>
  <c r="F3594" i="2"/>
  <c r="G3594" i="2"/>
  <c r="H3594" i="2"/>
  <c r="I3594" i="2"/>
  <c r="J3594" i="2"/>
  <c r="K3594" i="2"/>
  <c r="E3596" i="2"/>
  <c r="F3596" i="2"/>
  <c r="G3596" i="2"/>
  <c r="H3596" i="2"/>
  <c r="I3596" i="2"/>
  <c r="J3596" i="2"/>
  <c r="K3596" i="2"/>
  <c r="E3590" i="2"/>
  <c r="F3590" i="2"/>
  <c r="G3590" i="2"/>
  <c r="H3590" i="2"/>
  <c r="I3590" i="2"/>
  <c r="J3590" i="2"/>
  <c r="K3590" i="2"/>
  <c r="E3600" i="2"/>
  <c r="F3600" i="2"/>
  <c r="G3600" i="2"/>
  <c r="H3600" i="2"/>
  <c r="I3600" i="2"/>
  <c r="J3600" i="2"/>
  <c r="K3600" i="2"/>
  <c r="E3592" i="2"/>
  <c r="F3592" i="2"/>
  <c r="G3592" i="2"/>
  <c r="H3592" i="2"/>
  <c r="I3592" i="2"/>
  <c r="J3592" i="2"/>
  <c r="K3592" i="2"/>
  <c r="O3534" i="2"/>
  <c r="P3534" i="2"/>
  <c r="L3534" i="2"/>
  <c r="D3582" i="2"/>
  <c r="B3606" i="2"/>
  <c r="N3510" i="2"/>
  <c r="Q3510" i="2"/>
  <c r="R3510" i="2"/>
  <c r="S3510" i="2"/>
  <c r="M3510" i="2"/>
  <c r="E3558" i="2"/>
  <c r="F3558" i="2"/>
  <c r="G3558" i="2"/>
  <c r="H3558" i="2"/>
  <c r="I3558" i="2"/>
  <c r="J3558" i="2"/>
  <c r="K3558" i="2"/>
  <c r="J3573" i="2"/>
  <c r="K3573" i="2"/>
  <c r="J3579" i="2"/>
  <c r="K3579" i="2"/>
  <c r="J3565" i="2"/>
  <c r="K3565" i="2"/>
  <c r="T3486" i="2"/>
  <c r="R3555" i="2"/>
  <c r="S3555" i="2"/>
  <c r="R3553" i="2"/>
  <c r="S3553" i="2"/>
  <c r="R3551" i="2"/>
  <c r="S3551" i="2"/>
  <c r="R3525" i="2"/>
  <c r="S3525" i="2"/>
  <c r="R3531" i="2"/>
  <c r="S3531" i="2"/>
  <c r="R3527" i="2"/>
  <c r="S3527" i="2"/>
  <c r="R3549" i="2"/>
  <c r="S3549" i="2"/>
  <c r="R3547" i="2"/>
  <c r="S3547" i="2"/>
  <c r="M3568" i="2"/>
  <c r="N3568" i="2"/>
  <c r="Q3568" i="2"/>
  <c r="R3568" i="2"/>
  <c r="S3568" i="2"/>
  <c r="N3562" i="2"/>
  <c r="Q3562" i="2"/>
  <c r="R3562" i="2"/>
  <c r="S3562" i="2"/>
  <c r="M3562" i="2"/>
  <c r="O3573" i="2"/>
  <c r="P3573" i="2"/>
  <c r="L3573" i="2"/>
  <c r="M3573" i="2"/>
  <c r="N3573" i="2"/>
  <c r="Q3573" i="2"/>
  <c r="O3579" i="2"/>
  <c r="P3579" i="2"/>
  <c r="L3579" i="2"/>
  <c r="M3579" i="2"/>
  <c r="N3579" i="2"/>
  <c r="Q3579" i="2"/>
  <c r="O3565" i="2"/>
  <c r="P3565" i="2"/>
  <c r="L3565" i="2"/>
  <c r="I3616" i="2"/>
  <c r="E3616" i="2"/>
  <c r="F3616" i="2"/>
  <c r="G3616" i="2"/>
  <c r="H3616" i="2"/>
  <c r="E3624" i="2"/>
  <c r="F3624" i="2"/>
  <c r="G3624" i="2"/>
  <c r="H3624" i="2"/>
  <c r="I3624" i="2"/>
  <c r="J3624" i="2"/>
  <c r="K3624" i="2"/>
  <c r="E3614" i="2"/>
  <c r="F3614" i="2"/>
  <c r="G3614" i="2"/>
  <c r="H3614" i="2"/>
  <c r="I3614" i="2"/>
  <c r="J3614" i="2"/>
  <c r="K3614" i="2"/>
  <c r="E3620" i="2"/>
  <c r="F3620" i="2"/>
  <c r="G3620" i="2"/>
  <c r="H3620" i="2"/>
  <c r="I3620" i="2"/>
  <c r="J3620" i="2"/>
  <c r="K3620" i="2"/>
  <c r="I3618" i="2"/>
  <c r="E3618" i="2"/>
  <c r="F3618" i="2"/>
  <c r="G3618" i="2"/>
  <c r="H3618" i="2"/>
  <c r="E3608" i="2"/>
  <c r="F3608" i="2"/>
  <c r="G3608" i="2"/>
  <c r="H3608" i="2"/>
  <c r="I3608" i="2"/>
  <c r="J3608" i="2"/>
  <c r="K3608" i="2"/>
  <c r="E3626" i="2"/>
  <c r="F3626" i="2"/>
  <c r="G3626" i="2"/>
  <c r="H3626" i="2"/>
  <c r="I3626" i="2"/>
  <c r="J3626" i="2"/>
  <c r="K3626" i="2"/>
  <c r="E3612" i="2"/>
  <c r="F3612" i="2"/>
  <c r="G3612" i="2"/>
  <c r="H3612" i="2"/>
  <c r="I3612" i="2"/>
  <c r="J3612" i="2"/>
  <c r="K3612" i="2"/>
  <c r="I3605" i="2"/>
  <c r="E3605" i="2"/>
  <c r="F3605" i="2"/>
  <c r="G3605" i="2"/>
  <c r="H3605" i="2"/>
  <c r="I3622" i="2"/>
  <c r="E3622" i="2"/>
  <c r="F3622" i="2"/>
  <c r="G3622" i="2"/>
  <c r="H3622" i="2"/>
  <c r="E3610" i="2"/>
  <c r="F3610" i="2"/>
  <c r="G3610" i="2"/>
  <c r="H3610" i="2"/>
  <c r="I3610" i="2"/>
  <c r="J3610" i="2"/>
  <c r="K3610" i="2"/>
  <c r="I3628" i="2"/>
  <c r="E3628" i="2"/>
  <c r="F3628" i="2"/>
  <c r="G3628" i="2"/>
  <c r="H3628" i="2"/>
  <c r="N3511" i="2"/>
  <c r="Q3511" i="2"/>
  <c r="M3511" i="2"/>
  <c r="N3513" i="2"/>
  <c r="Q3513" i="2"/>
  <c r="M3513" i="2"/>
  <c r="N3517" i="2"/>
  <c r="Q3517" i="2"/>
  <c r="M3517" i="2"/>
  <c r="N3521" i="2"/>
  <c r="Q3521" i="2"/>
  <c r="M3521" i="2"/>
  <c r="O3576" i="2"/>
  <c r="P3576" i="2"/>
  <c r="L3576" i="2"/>
  <c r="M3576" i="2"/>
  <c r="N3576" i="2"/>
  <c r="Q3576" i="2"/>
  <c r="O3572" i="2"/>
  <c r="P3572" i="2"/>
  <c r="L3572" i="2"/>
  <c r="M3572" i="2"/>
  <c r="N3572" i="2"/>
  <c r="Q3572" i="2"/>
  <c r="O3560" i="2"/>
  <c r="P3560" i="2"/>
  <c r="L3560" i="2"/>
  <c r="O3564" i="2"/>
  <c r="P3564" i="2"/>
  <c r="L3564" i="2"/>
  <c r="B3631" i="2"/>
  <c r="D3607" i="2"/>
  <c r="B3645" i="2"/>
  <c r="D3621" i="2"/>
  <c r="B3643" i="2"/>
  <c r="D3619" i="2"/>
  <c r="B3651" i="2"/>
  <c r="D3627" i="2"/>
  <c r="B3649" i="2"/>
  <c r="D3625" i="2"/>
  <c r="B3639" i="2"/>
  <c r="D3615" i="2"/>
  <c r="B3633" i="2"/>
  <c r="D3609" i="2"/>
  <c r="B3647" i="2"/>
  <c r="D3623" i="2"/>
  <c r="B3637" i="2"/>
  <c r="D3613" i="2"/>
  <c r="B3635" i="2"/>
  <c r="D3611" i="2"/>
  <c r="B3641" i="2"/>
  <c r="D3617" i="2"/>
  <c r="L3592" i="2"/>
  <c r="O3592" i="2"/>
  <c r="P3592" i="2"/>
  <c r="O3600" i="2"/>
  <c r="P3600" i="2"/>
  <c r="L3600" i="2"/>
  <c r="M3600" i="2"/>
  <c r="N3600" i="2"/>
  <c r="Q3600" i="2"/>
  <c r="O3590" i="2"/>
  <c r="P3590" i="2"/>
  <c r="L3590" i="2"/>
  <c r="O3596" i="2"/>
  <c r="P3596" i="2"/>
  <c r="L3596" i="2"/>
  <c r="M3596" i="2"/>
  <c r="N3596" i="2"/>
  <c r="Q3596" i="2"/>
  <c r="L3594" i="2"/>
  <c r="O3594" i="2"/>
  <c r="P3594" i="2"/>
  <c r="O3584" i="2"/>
  <c r="P3584" i="2"/>
  <c r="L3584" i="2"/>
  <c r="L3602" i="2"/>
  <c r="M3602" i="2"/>
  <c r="N3602" i="2"/>
  <c r="Q3602" i="2"/>
  <c r="O3602" i="2"/>
  <c r="P3602" i="2"/>
  <c r="R3602" i="2"/>
  <c r="S3602" i="2"/>
  <c r="L3588" i="2"/>
  <c r="O3588" i="2"/>
  <c r="P3588" i="2"/>
  <c r="O3581" i="2"/>
  <c r="P3581" i="2"/>
  <c r="L3581" i="2"/>
  <c r="M3581" i="2"/>
  <c r="N3581" i="2"/>
  <c r="Q3581" i="2"/>
  <c r="L3598" i="2"/>
  <c r="M3598" i="2"/>
  <c r="N3598" i="2"/>
  <c r="Q3598" i="2"/>
  <c r="O3598" i="2"/>
  <c r="P3598" i="2"/>
  <c r="R3598" i="2"/>
  <c r="S3598" i="2"/>
  <c r="O3586" i="2"/>
  <c r="P3586" i="2"/>
  <c r="L3586" i="2"/>
  <c r="O3604" i="2"/>
  <c r="P3604" i="2"/>
  <c r="L3604" i="2"/>
  <c r="M3604" i="2"/>
  <c r="N3604" i="2"/>
  <c r="Q3604" i="2"/>
  <c r="M3535" i="2"/>
  <c r="N3535" i="2"/>
  <c r="Q3535" i="2"/>
  <c r="R3535" i="2"/>
  <c r="S3535" i="2"/>
  <c r="M3543" i="2"/>
  <c r="N3543" i="2"/>
  <c r="Q3543" i="2"/>
  <c r="R3543" i="2"/>
  <c r="S3543" i="2"/>
  <c r="M3537" i="2"/>
  <c r="N3537" i="2"/>
  <c r="Q3537" i="2"/>
  <c r="R3537" i="2"/>
  <c r="S3537" i="2"/>
  <c r="M3541" i="2"/>
  <c r="N3541" i="2"/>
  <c r="Q3541" i="2"/>
  <c r="R3541" i="2"/>
  <c r="S3541" i="2"/>
  <c r="M3539" i="2"/>
  <c r="N3539" i="2"/>
  <c r="Q3539" i="2"/>
  <c r="R3539" i="2"/>
  <c r="S3539" i="2"/>
  <c r="M3545" i="2"/>
  <c r="N3545" i="2"/>
  <c r="Q3545" i="2"/>
  <c r="R3545" i="2"/>
  <c r="S3545" i="2"/>
  <c r="N3519" i="2"/>
  <c r="Q3519" i="2"/>
  <c r="R3519" i="2"/>
  <c r="S3519" i="2"/>
  <c r="M3519" i="2"/>
  <c r="N3515" i="2"/>
  <c r="Q3515" i="2"/>
  <c r="R3515" i="2"/>
  <c r="S3515" i="2"/>
  <c r="M3515" i="2"/>
  <c r="R3557" i="2"/>
  <c r="S3557" i="2"/>
  <c r="R3574" i="2"/>
  <c r="S3574" i="2"/>
  <c r="J3559" i="2"/>
  <c r="K3559" i="2"/>
  <c r="J3571" i="2"/>
  <c r="K3571" i="2"/>
  <c r="J3577" i="2"/>
  <c r="K3577" i="2"/>
  <c r="J3567" i="2"/>
  <c r="K3567" i="2"/>
  <c r="J3561" i="2"/>
  <c r="K3561" i="2"/>
  <c r="J3575" i="2"/>
  <c r="K3575" i="2"/>
  <c r="J3563" i="2"/>
  <c r="K3563" i="2"/>
  <c r="J3569" i="2"/>
  <c r="K3569" i="2"/>
  <c r="D3640" i="2"/>
  <c r="B3664" i="2"/>
  <c r="D3648" i="2"/>
  <c r="B3672" i="2"/>
  <c r="D3638" i="2"/>
  <c r="B3662" i="2"/>
  <c r="D3644" i="2"/>
  <c r="B3668" i="2"/>
  <c r="D3642" i="2"/>
  <c r="B3666" i="2"/>
  <c r="D3632" i="2"/>
  <c r="B3656" i="2"/>
  <c r="D3650" i="2"/>
  <c r="B3674" i="2"/>
  <c r="D3636" i="2"/>
  <c r="B3660" i="2"/>
  <c r="D3629" i="2"/>
  <c r="B3653" i="2"/>
  <c r="D3646" i="2"/>
  <c r="B3670" i="2"/>
  <c r="D3634" i="2"/>
  <c r="B3658" i="2"/>
  <c r="D3652" i="2"/>
  <c r="B3676" i="2"/>
  <c r="R3511" i="2"/>
  <c r="S3511" i="2"/>
  <c r="R3523" i="2"/>
  <c r="S3523" i="2"/>
  <c r="R3529" i="2"/>
  <c r="S3529" i="2"/>
  <c r="R3513" i="2"/>
  <c r="S3513" i="2"/>
  <c r="R3517" i="2"/>
  <c r="S3517" i="2"/>
  <c r="R3521" i="2"/>
  <c r="S3521" i="2"/>
  <c r="O3566" i="2"/>
  <c r="P3566" i="2"/>
  <c r="L3566" i="2"/>
  <c r="O3570" i="2"/>
  <c r="P3570" i="2"/>
  <c r="L3570" i="2"/>
  <c r="L3578" i="2"/>
  <c r="M3578" i="2"/>
  <c r="N3578" i="2"/>
  <c r="Q3578" i="2"/>
  <c r="O3578" i="2"/>
  <c r="P3578" i="2"/>
  <c r="R3578" i="2"/>
  <c r="S3578" i="2"/>
  <c r="O3580" i="2"/>
  <c r="P3580" i="2"/>
  <c r="L3580" i="2"/>
  <c r="M3580" i="2"/>
  <c r="N3580" i="2"/>
  <c r="Q3580" i="2"/>
  <c r="E3583" i="2"/>
  <c r="F3583" i="2"/>
  <c r="G3583" i="2"/>
  <c r="H3583" i="2"/>
  <c r="I3583" i="2"/>
  <c r="J3583" i="2"/>
  <c r="K3583" i="2"/>
  <c r="E3597" i="2"/>
  <c r="F3597" i="2"/>
  <c r="G3597" i="2"/>
  <c r="H3597" i="2"/>
  <c r="I3597" i="2"/>
  <c r="J3597" i="2"/>
  <c r="K3597" i="2"/>
  <c r="E3595" i="2"/>
  <c r="F3595" i="2"/>
  <c r="G3595" i="2"/>
  <c r="H3595" i="2"/>
  <c r="I3595" i="2"/>
  <c r="J3595" i="2"/>
  <c r="K3595" i="2"/>
  <c r="E3603" i="2"/>
  <c r="F3603" i="2"/>
  <c r="G3603" i="2"/>
  <c r="H3603" i="2"/>
  <c r="I3603" i="2"/>
  <c r="J3603" i="2"/>
  <c r="K3603" i="2"/>
  <c r="E3601" i="2"/>
  <c r="F3601" i="2"/>
  <c r="G3601" i="2"/>
  <c r="H3601" i="2"/>
  <c r="I3601" i="2"/>
  <c r="J3601" i="2"/>
  <c r="K3601" i="2"/>
  <c r="E3591" i="2"/>
  <c r="F3591" i="2"/>
  <c r="G3591" i="2"/>
  <c r="H3591" i="2"/>
  <c r="I3591" i="2"/>
  <c r="J3591" i="2"/>
  <c r="K3591" i="2"/>
  <c r="E3585" i="2"/>
  <c r="F3585" i="2"/>
  <c r="G3585" i="2"/>
  <c r="H3585" i="2"/>
  <c r="I3585" i="2"/>
  <c r="J3585" i="2"/>
  <c r="K3585" i="2"/>
  <c r="E3599" i="2"/>
  <c r="F3599" i="2"/>
  <c r="G3599" i="2"/>
  <c r="H3599" i="2"/>
  <c r="I3599" i="2"/>
  <c r="J3599" i="2"/>
  <c r="K3599" i="2"/>
  <c r="E3589" i="2"/>
  <c r="F3589" i="2"/>
  <c r="G3589" i="2"/>
  <c r="H3589" i="2"/>
  <c r="I3589" i="2"/>
  <c r="J3589" i="2"/>
  <c r="K3589" i="2"/>
  <c r="E3587" i="2"/>
  <c r="F3587" i="2"/>
  <c r="G3587" i="2"/>
  <c r="H3587" i="2"/>
  <c r="I3587" i="2"/>
  <c r="J3587" i="2"/>
  <c r="K3587" i="2"/>
  <c r="E3593" i="2"/>
  <c r="F3593" i="2"/>
  <c r="G3593" i="2"/>
  <c r="H3593" i="2"/>
  <c r="I3593" i="2"/>
  <c r="J3593" i="2"/>
  <c r="K3593" i="2"/>
  <c r="O3558" i="2"/>
  <c r="P3558" i="2"/>
  <c r="L3558" i="2"/>
  <c r="D3606" i="2"/>
  <c r="B3630" i="2"/>
  <c r="N3534" i="2"/>
  <c r="Q3534" i="2"/>
  <c r="R3534" i="2"/>
  <c r="S3534" i="2"/>
  <c r="M3534" i="2"/>
  <c r="E3582" i="2"/>
  <c r="F3582" i="2"/>
  <c r="G3582" i="2"/>
  <c r="H3582" i="2"/>
  <c r="I3582" i="2"/>
  <c r="J3582" i="2"/>
  <c r="K3582" i="2"/>
  <c r="T3510" i="2"/>
  <c r="T3534" i="2"/>
  <c r="O3587" i="2"/>
  <c r="P3587" i="2"/>
  <c r="L3587" i="2"/>
  <c r="O3599" i="2"/>
  <c r="P3599" i="2"/>
  <c r="L3599" i="2"/>
  <c r="M3599" i="2"/>
  <c r="N3599" i="2"/>
  <c r="Q3599" i="2"/>
  <c r="L3585" i="2"/>
  <c r="O3585" i="2"/>
  <c r="P3585" i="2"/>
  <c r="O3591" i="2"/>
  <c r="P3591" i="2"/>
  <c r="L3591" i="2"/>
  <c r="O3601" i="2"/>
  <c r="P3601" i="2"/>
  <c r="L3601" i="2"/>
  <c r="M3601" i="2"/>
  <c r="N3601" i="2"/>
  <c r="Q3601" i="2"/>
  <c r="O3603" i="2"/>
  <c r="P3603" i="2"/>
  <c r="L3603" i="2"/>
  <c r="M3603" i="2"/>
  <c r="N3603" i="2"/>
  <c r="Q3603" i="2"/>
  <c r="L3595" i="2"/>
  <c r="M3595" i="2"/>
  <c r="N3595" i="2"/>
  <c r="Q3595" i="2"/>
  <c r="O3595" i="2"/>
  <c r="P3595" i="2"/>
  <c r="O3597" i="2"/>
  <c r="P3597" i="2"/>
  <c r="L3597" i="2"/>
  <c r="M3597" i="2"/>
  <c r="N3597" i="2"/>
  <c r="Q3597" i="2"/>
  <c r="O3583" i="2"/>
  <c r="P3583" i="2"/>
  <c r="L3583" i="2"/>
  <c r="N3570" i="2"/>
  <c r="Q3570" i="2"/>
  <c r="R3570" i="2"/>
  <c r="S3570" i="2"/>
  <c r="M3570" i="2"/>
  <c r="N3566" i="2"/>
  <c r="Q3566" i="2"/>
  <c r="R3566" i="2"/>
  <c r="S3566" i="2"/>
  <c r="M3566" i="2"/>
  <c r="D3676" i="2"/>
  <c r="B3700" i="2"/>
  <c r="D3658" i="2"/>
  <c r="B3682" i="2"/>
  <c r="D3670" i="2"/>
  <c r="B3694" i="2"/>
  <c r="D3653" i="2"/>
  <c r="B3677" i="2"/>
  <c r="D3660" i="2"/>
  <c r="B3684" i="2"/>
  <c r="D3674" i="2"/>
  <c r="B3698" i="2"/>
  <c r="D3656" i="2"/>
  <c r="B3680" i="2"/>
  <c r="D3666" i="2"/>
  <c r="B3690" i="2"/>
  <c r="D3668" i="2"/>
  <c r="B3692" i="2"/>
  <c r="D3662" i="2"/>
  <c r="B3686" i="2"/>
  <c r="D3672" i="2"/>
  <c r="B3696" i="2"/>
  <c r="D3664" i="2"/>
  <c r="B3688" i="2"/>
  <c r="O3569" i="2"/>
  <c r="P3569" i="2"/>
  <c r="L3569" i="2"/>
  <c r="O3575" i="2"/>
  <c r="P3575" i="2"/>
  <c r="L3575" i="2"/>
  <c r="M3575" i="2"/>
  <c r="N3575" i="2"/>
  <c r="Q3575" i="2"/>
  <c r="O3567" i="2"/>
  <c r="P3567" i="2"/>
  <c r="L3567" i="2"/>
  <c r="O3571" i="2"/>
  <c r="P3571" i="2"/>
  <c r="L3571" i="2"/>
  <c r="M3571" i="2"/>
  <c r="N3571" i="2"/>
  <c r="Q3571" i="2"/>
  <c r="N3586" i="2"/>
  <c r="Q3586" i="2"/>
  <c r="R3586" i="2"/>
  <c r="S3586" i="2"/>
  <c r="M3586" i="2"/>
  <c r="M3584" i="2"/>
  <c r="N3584" i="2"/>
  <c r="Q3584" i="2"/>
  <c r="R3584" i="2"/>
  <c r="S3584" i="2"/>
  <c r="N3590" i="2"/>
  <c r="Q3590" i="2"/>
  <c r="R3590" i="2"/>
  <c r="S3590" i="2"/>
  <c r="M3590" i="2"/>
  <c r="I3617" i="2"/>
  <c r="E3617" i="2"/>
  <c r="F3617" i="2"/>
  <c r="G3617" i="2"/>
  <c r="H3617" i="2"/>
  <c r="I3611" i="2"/>
  <c r="E3611" i="2"/>
  <c r="F3611" i="2"/>
  <c r="G3611" i="2"/>
  <c r="H3611" i="2"/>
  <c r="I3613" i="2"/>
  <c r="E3613" i="2"/>
  <c r="F3613" i="2"/>
  <c r="G3613" i="2"/>
  <c r="H3613" i="2"/>
  <c r="I3623" i="2"/>
  <c r="E3623" i="2"/>
  <c r="F3623" i="2"/>
  <c r="G3623" i="2"/>
  <c r="H3623" i="2"/>
  <c r="I3609" i="2"/>
  <c r="E3609" i="2"/>
  <c r="F3609" i="2"/>
  <c r="G3609" i="2"/>
  <c r="H3609" i="2"/>
  <c r="I3615" i="2"/>
  <c r="E3615" i="2"/>
  <c r="F3615" i="2"/>
  <c r="G3615" i="2"/>
  <c r="H3615" i="2"/>
  <c r="I3625" i="2"/>
  <c r="E3625" i="2"/>
  <c r="F3625" i="2"/>
  <c r="G3625" i="2"/>
  <c r="H3625" i="2"/>
  <c r="E3627" i="2"/>
  <c r="F3627" i="2"/>
  <c r="G3627" i="2"/>
  <c r="H3627" i="2"/>
  <c r="I3627" i="2"/>
  <c r="J3627" i="2"/>
  <c r="K3627" i="2"/>
  <c r="I3619" i="2"/>
  <c r="E3619" i="2"/>
  <c r="F3619" i="2"/>
  <c r="G3619" i="2"/>
  <c r="H3619" i="2"/>
  <c r="E3621" i="2"/>
  <c r="F3621" i="2"/>
  <c r="G3621" i="2"/>
  <c r="H3621" i="2"/>
  <c r="I3621" i="2"/>
  <c r="J3621" i="2"/>
  <c r="K3621" i="2"/>
  <c r="E3607" i="2"/>
  <c r="F3607" i="2"/>
  <c r="G3607" i="2"/>
  <c r="H3607" i="2"/>
  <c r="I3607" i="2"/>
  <c r="J3607" i="2"/>
  <c r="K3607" i="2"/>
  <c r="M3564" i="2"/>
  <c r="N3564" i="2"/>
  <c r="Q3564" i="2"/>
  <c r="R3564" i="2"/>
  <c r="S3564" i="2"/>
  <c r="M3560" i="2"/>
  <c r="N3560" i="2"/>
  <c r="Q3560" i="2"/>
  <c r="R3560" i="2"/>
  <c r="S3560" i="2"/>
  <c r="O3610" i="2"/>
  <c r="P3610" i="2"/>
  <c r="L3610" i="2"/>
  <c r="O3612" i="2"/>
  <c r="P3612" i="2"/>
  <c r="L3612" i="2"/>
  <c r="O3626" i="2"/>
  <c r="P3626" i="2"/>
  <c r="L3626" i="2"/>
  <c r="M3626" i="2"/>
  <c r="N3626" i="2"/>
  <c r="Q3626" i="2"/>
  <c r="O3608" i="2"/>
  <c r="P3608" i="2"/>
  <c r="L3608" i="2"/>
  <c r="O3620" i="2"/>
  <c r="P3620" i="2"/>
  <c r="L3620" i="2"/>
  <c r="M3620" i="2"/>
  <c r="N3620" i="2"/>
  <c r="Q3620" i="2"/>
  <c r="O3614" i="2"/>
  <c r="P3614" i="2"/>
  <c r="L3614" i="2"/>
  <c r="O3624" i="2"/>
  <c r="P3624" i="2"/>
  <c r="L3624" i="2"/>
  <c r="M3624" i="2"/>
  <c r="N3624" i="2"/>
  <c r="Q3624" i="2"/>
  <c r="N3565" i="2"/>
  <c r="Q3565" i="2"/>
  <c r="M3565" i="2"/>
  <c r="O3593" i="2"/>
  <c r="P3593" i="2"/>
  <c r="L3593" i="2"/>
  <c r="O3589" i="2"/>
  <c r="P3589" i="2"/>
  <c r="L3589" i="2"/>
  <c r="R3580" i="2"/>
  <c r="S3580" i="2"/>
  <c r="E3652" i="2"/>
  <c r="F3652" i="2"/>
  <c r="G3652" i="2"/>
  <c r="H3652" i="2"/>
  <c r="I3652" i="2"/>
  <c r="E3634" i="2"/>
  <c r="F3634" i="2"/>
  <c r="G3634" i="2"/>
  <c r="H3634" i="2"/>
  <c r="I3634" i="2"/>
  <c r="E3646" i="2"/>
  <c r="F3646" i="2"/>
  <c r="G3646" i="2"/>
  <c r="H3646" i="2"/>
  <c r="I3646" i="2"/>
  <c r="E3629" i="2"/>
  <c r="F3629" i="2"/>
  <c r="G3629" i="2"/>
  <c r="H3629" i="2"/>
  <c r="I3629" i="2"/>
  <c r="E3636" i="2"/>
  <c r="F3636" i="2"/>
  <c r="G3636" i="2"/>
  <c r="H3636" i="2"/>
  <c r="I3636" i="2"/>
  <c r="E3650" i="2"/>
  <c r="F3650" i="2"/>
  <c r="G3650" i="2"/>
  <c r="H3650" i="2"/>
  <c r="I3650" i="2"/>
  <c r="E3632" i="2"/>
  <c r="F3632" i="2"/>
  <c r="G3632" i="2"/>
  <c r="H3632" i="2"/>
  <c r="I3632" i="2"/>
  <c r="E3642" i="2"/>
  <c r="F3642" i="2"/>
  <c r="G3642" i="2"/>
  <c r="H3642" i="2"/>
  <c r="I3642" i="2"/>
  <c r="E3644" i="2"/>
  <c r="F3644" i="2"/>
  <c r="G3644" i="2"/>
  <c r="H3644" i="2"/>
  <c r="I3644" i="2"/>
  <c r="E3638" i="2"/>
  <c r="F3638" i="2"/>
  <c r="G3638" i="2"/>
  <c r="H3638" i="2"/>
  <c r="I3638" i="2"/>
  <c r="E3648" i="2"/>
  <c r="F3648" i="2"/>
  <c r="G3648" i="2"/>
  <c r="H3648" i="2"/>
  <c r="I3648" i="2"/>
  <c r="E3640" i="2"/>
  <c r="F3640" i="2"/>
  <c r="G3640" i="2"/>
  <c r="H3640" i="2"/>
  <c r="I3640" i="2"/>
  <c r="O3563" i="2"/>
  <c r="P3563" i="2"/>
  <c r="L3563" i="2"/>
  <c r="O3561" i="2"/>
  <c r="P3561" i="2"/>
  <c r="L3561" i="2"/>
  <c r="L3577" i="2"/>
  <c r="M3577" i="2"/>
  <c r="N3577" i="2"/>
  <c r="Q3577" i="2"/>
  <c r="O3577" i="2"/>
  <c r="P3577" i="2"/>
  <c r="O3559" i="2"/>
  <c r="P3559" i="2"/>
  <c r="L3559" i="2"/>
  <c r="R3604" i="2"/>
  <c r="S3604" i="2"/>
  <c r="R3581" i="2"/>
  <c r="S3581" i="2"/>
  <c r="M3588" i="2"/>
  <c r="N3588" i="2"/>
  <c r="Q3588" i="2"/>
  <c r="R3588" i="2"/>
  <c r="S3588" i="2"/>
  <c r="N3594" i="2"/>
  <c r="Q3594" i="2"/>
  <c r="R3594" i="2"/>
  <c r="S3594" i="2"/>
  <c r="M3594" i="2"/>
  <c r="R3596" i="2"/>
  <c r="S3596" i="2"/>
  <c r="R3600" i="2"/>
  <c r="S3600" i="2"/>
  <c r="M3592" i="2"/>
  <c r="N3592" i="2"/>
  <c r="Q3592" i="2"/>
  <c r="R3592" i="2"/>
  <c r="S3592" i="2"/>
  <c r="D3641" i="2"/>
  <c r="B3665" i="2"/>
  <c r="D3635" i="2"/>
  <c r="B3659" i="2"/>
  <c r="D3637" i="2"/>
  <c r="B3661" i="2"/>
  <c r="D3647" i="2"/>
  <c r="B3671" i="2"/>
  <c r="D3633" i="2"/>
  <c r="B3657" i="2"/>
  <c r="D3639" i="2"/>
  <c r="B3663" i="2"/>
  <c r="D3649" i="2"/>
  <c r="B3673" i="2"/>
  <c r="D3651" i="2"/>
  <c r="B3675" i="2"/>
  <c r="D3643" i="2"/>
  <c r="B3667" i="2"/>
  <c r="D3645" i="2"/>
  <c r="B3669" i="2"/>
  <c r="D3631" i="2"/>
  <c r="B3655" i="2"/>
  <c r="R3572" i="2"/>
  <c r="S3572" i="2"/>
  <c r="R3576" i="2"/>
  <c r="S3576" i="2"/>
  <c r="J3628" i="2"/>
  <c r="K3628" i="2"/>
  <c r="J3622" i="2"/>
  <c r="K3622" i="2"/>
  <c r="J3605" i="2"/>
  <c r="K3605" i="2"/>
  <c r="J3618" i="2"/>
  <c r="K3618" i="2"/>
  <c r="J3616" i="2"/>
  <c r="K3616" i="2"/>
  <c r="R3565" i="2"/>
  <c r="S3565" i="2"/>
  <c r="R3579" i="2"/>
  <c r="S3579" i="2"/>
  <c r="R3573" i="2"/>
  <c r="S3573" i="2"/>
  <c r="O3582" i="2"/>
  <c r="P3582" i="2"/>
  <c r="L3582" i="2"/>
  <c r="D3630" i="2"/>
  <c r="B3654" i="2"/>
  <c r="N3558" i="2"/>
  <c r="Q3558" i="2"/>
  <c r="R3558" i="2"/>
  <c r="S3558" i="2"/>
  <c r="M3558" i="2"/>
  <c r="E3606" i="2"/>
  <c r="F3606" i="2"/>
  <c r="G3606" i="2"/>
  <c r="H3606" i="2"/>
  <c r="I3606" i="2"/>
  <c r="R3595" i="2"/>
  <c r="S3595" i="2"/>
  <c r="O3616" i="2"/>
  <c r="P3616" i="2"/>
  <c r="L3616" i="2"/>
  <c r="O3605" i="2"/>
  <c r="P3605" i="2"/>
  <c r="L3605" i="2"/>
  <c r="M3605" i="2"/>
  <c r="N3605" i="2"/>
  <c r="Q3605" i="2"/>
  <c r="O3628" i="2"/>
  <c r="P3628" i="2"/>
  <c r="L3628" i="2"/>
  <c r="M3628" i="2"/>
  <c r="N3628" i="2"/>
  <c r="Q3628" i="2"/>
  <c r="E3631" i="2"/>
  <c r="F3631" i="2"/>
  <c r="G3631" i="2"/>
  <c r="H3631" i="2"/>
  <c r="I3631" i="2"/>
  <c r="J3631" i="2"/>
  <c r="K3631" i="2"/>
  <c r="E3645" i="2"/>
  <c r="F3645" i="2"/>
  <c r="G3645" i="2"/>
  <c r="H3645" i="2"/>
  <c r="I3645" i="2"/>
  <c r="J3645" i="2"/>
  <c r="K3645" i="2"/>
  <c r="E3643" i="2"/>
  <c r="F3643" i="2"/>
  <c r="G3643" i="2"/>
  <c r="H3643" i="2"/>
  <c r="I3643" i="2"/>
  <c r="J3643" i="2"/>
  <c r="K3643" i="2"/>
  <c r="E3651" i="2"/>
  <c r="F3651" i="2"/>
  <c r="G3651" i="2"/>
  <c r="H3651" i="2"/>
  <c r="I3651" i="2"/>
  <c r="J3651" i="2"/>
  <c r="K3651" i="2"/>
  <c r="E3649" i="2"/>
  <c r="F3649" i="2"/>
  <c r="G3649" i="2"/>
  <c r="H3649" i="2"/>
  <c r="I3649" i="2"/>
  <c r="J3649" i="2"/>
  <c r="K3649" i="2"/>
  <c r="E3639" i="2"/>
  <c r="F3639" i="2"/>
  <c r="G3639" i="2"/>
  <c r="H3639" i="2"/>
  <c r="I3639" i="2"/>
  <c r="J3639" i="2"/>
  <c r="K3639" i="2"/>
  <c r="E3633" i="2"/>
  <c r="F3633" i="2"/>
  <c r="G3633" i="2"/>
  <c r="H3633" i="2"/>
  <c r="I3633" i="2"/>
  <c r="J3633" i="2"/>
  <c r="K3633" i="2"/>
  <c r="E3647" i="2"/>
  <c r="F3647" i="2"/>
  <c r="G3647" i="2"/>
  <c r="H3647" i="2"/>
  <c r="I3647" i="2"/>
  <c r="J3647" i="2"/>
  <c r="K3647" i="2"/>
  <c r="E3637" i="2"/>
  <c r="F3637" i="2"/>
  <c r="G3637" i="2"/>
  <c r="H3637" i="2"/>
  <c r="I3637" i="2"/>
  <c r="J3637" i="2"/>
  <c r="K3637" i="2"/>
  <c r="E3635" i="2"/>
  <c r="F3635" i="2"/>
  <c r="G3635" i="2"/>
  <c r="H3635" i="2"/>
  <c r="I3635" i="2"/>
  <c r="J3635" i="2"/>
  <c r="K3635" i="2"/>
  <c r="E3641" i="2"/>
  <c r="F3641" i="2"/>
  <c r="G3641" i="2"/>
  <c r="H3641" i="2"/>
  <c r="I3641" i="2"/>
  <c r="J3641" i="2"/>
  <c r="K3641" i="2"/>
  <c r="N3589" i="2"/>
  <c r="Q3589" i="2"/>
  <c r="M3589" i="2"/>
  <c r="N3593" i="2"/>
  <c r="Q3593" i="2"/>
  <c r="M3593" i="2"/>
  <c r="N3614" i="2"/>
  <c r="Q3614" i="2"/>
  <c r="R3614" i="2"/>
  <c r="S3614" i="2"/>
  <c r="M3614" i="2"/>
  <c r="M3608" i="2"/>
  <c r="N3608" i="2"/>
  <c r="Q3608" i="2"/>
  <c r="R3608" i="2"/>
  <c r="S3608" i="2"/>
  <c r="M3612" i="2"/>
  <c r="N3612" i="2"/>
  <c r="Q3612" i="2"/>
  <c r="R3612" i="2"/>
  <c r="S3612" i="2"/>
  <c r="N3610" i="2"/>
  <c r="Q3610" i="2"/>
  <c r="R3610" i="2"/>
  <c r="S3610" i="2"/>
  <c r="M3610" i="2"/>
  <c r="O3607" i="2"/>
  <c r="P3607" i="2"/>
  <c r="L3607" i="2"/>
  <c r="O3621" i="2"/>
  <c r="P3621" i="2"/>
  <c r="L3621" i="2"/>
  <c r="M3621" i="2"/>
  <c r="N3621" i="2"/>
  <c r="Q3621" i="2"/>
  <c r="O3627" i="2"/>
  <c r="P3627" i="2"/>
  <c r="L3627" i="2"/>
  <c r="M3627" i="2"/>
  <c r="N3627" i="2"/>
  <c r="Q3627" i="2"/>
  <c r="N3567" i="2"/>
  <c r="Q3567" i="2"/>
  <c r="M3567" i="2"/>
  <c r="N3569" i="2"/>
  <c r="Q3569" i="2"/>
  <c r="M3569" i="2"/>
  <c r="D3688" i="2"/>
  <c r="B3712" i="2"/>
  <c r="D3696" i="2"/>
  <c r="B3720" i="2"/>
  <c r="D3686" i="2"/>
  <c r="B3710" i="2"/>
  <c r="D3692" i="2"/>
  <c r="B3716" i="2"/>
  <c r="D3690" i="2"/>
  <c r="B3714" i="2"/>
  <c r="D3680" i="2"/>
  <c r="B3704" i="2"/>
  <c r="D3698" i="2"/>
  <c r="B3722" i="2"/>
  <c r="D3684" i="2"/>
  <c r="B3708" i="2"/>
  <c r="D3677" i="2"/>
  <c r="B3701" i="2"/>
  <c r="D3694" i="2"/>
  <c r="B3718" i="2"/>
  <c r="D3682" i="2"/>
  <c r="B3706" i="2"/>
  <c r="D3700" i="2"/>
  <c r="B3724" i="2"/>
  <c r="N3583" i="2"/>
  <c r="Q3583" i="2"/>
  <c r="M3583" i="2"/>
  <c r="N3591" i="2"/>
  <c r="Q3591" i="2"/>
  <c r="M3591" i="2"/>
  <c r="N3587" i="2"/>
  <c r="Q3587" i="2"/>
  <c r="M3587" i="2"/>
  <c r="J3606" i="2"/>
  <c r="K3606" i="2"/>
  <c r="O3618" i="2"/>
  <c r="P3618" i="2"/>
  <c r="L3618" i="2"/>
  <c r="O3622" i="2"/>
  <c r="P3622" i="2"/>
  <c r="L3622" i="2"/>
  <c r="M3622" i="2"/>
  <c r="N3622" i="2"/>
  <c r="Q3622" i="2"/>
  <c r="D3655" i="2"/>
  <c r="B3679" i="2"/>
  <c r="D3669" i="2"/>
  <c r="B3693" i="2"/>
  <c r="D3667" i="2"/>
  <c r="B3691" i="2"/>
  <c r="D3675" i="2"/>
  <c r="B3699" i="2"/>
  <c r="D3673" i="2"/>
  <c r="B3697" i="2"/>
  <c r="D3663" i="2"/>
  <c r="B3687" i="2"/>
  <c r="D3657" i="2"/>
  <c r="B3681" i="2"/>
  <c r="D3671" i="2"/>
  <c r="B3695" i="2"/>
  <c r="D3661" i="2"/>
  <c r="B3685" i="2"/>
  <c r="D3659" i="2"/>
  <c r="B3683" i="2"/>
  <c r="D3665" i="2"/>
  <c r="B3689" i="2"/>
  <c r="N3559" i="2"/>
  <c r="Q3559" i="2"/>
  <c r="R3559" i="2"/>
  <c r="S3559" i="2"/>
  <c r="M3559" i="2"/>
  <c r="R3577" i="2"/>
  <c r="S3577" i="2"/>
  <c r="N3561" i="2"/>
  <c r="Q3561" i="2"/>
  <c r="R3561" i="2"/>
  <c r="S3561" i="2"/>
  <c r="M3561" i="2"/>
  <c r="N3563" i="2"/>
  <c r="Q3563" i="2"/>
  <c r="R3563" i="2"/>
  <c r="S3563" i="2"/>
  <c r="M3563" i="2"/>
  <c r="J3640" i="2"/>
  <c r="K3640" i="2"/>
  <c r="J3648" i="2"/>
  <c r="K3648" i="2"/>
  <c r="J3638" i="2"/>
  <c r="K3638" i="2"/>
  <c r="J3644" i="2"/>
  <c r="K3644" i="2"/>
  <c r="J3642" i="2"/>
  <c r="K3642" i="2"/>
  <c r="J3632" i="2"/>
  <c r="K3632" i="2"/>
  <c r="J3650" i="2"/>
  <c r="K3650" i="2"/>
  <c r="J3636" i="2"/>
  <c r="K3636" i="2"/>
  <c r="J3629" i="2"/>
  <c r="K3629" i="2"/>
  <c r="J3646" i="2"/>
  <c r="K3646" i="2"/>
  <c r="J3634" i="2"/>
  <c r="K3634" i="2"/>
  <c r="J3652" i="2"/>
  <c r="K3652" i="2"/>
  <c r="R3589" i="2"/>
  <c r="S3589" i="2"/>
  <c r="R3593" i="2"/>
  <c r="S3593" i="2"/>
  <c r="R3624" i="2"/>
  <c r="S3624" i="2"/>
  <c r="R3620" i="2"/>
  <c r="S3620" i="2"/>
  <c r="R3626" i="2"/>
  <c r="S3626" i="2"/>
  <c r="J3619" i="2"/>
  <c r="K3619" i="2"/>
  <c r="J3625" i="2"/>
  <c r="K3625" i="2"/>
  <c r="J3615" i="2"/>
  <c r="K3615" i="2"/>
  <c r="J3609" i="2"/>
  <c r="K3609" i="2"/>
  <c r="J3623" i="2"/>
  <c r="K3623" i="2"/>
  <c r="J3613" i="2"/>
  <c r="K3613" i="2"/>
  <c r="J3611" i="2"/>
  <c r="K3611" i="2"/>
  <c r="J3617" i="2"/>
  <c r="K3617" i="2"/>
  <c r="R3571" i="2"/>
  <c r="S3571" i="2"/>
  <c r="R3567" i="2"/>
  <c r="S3567" i="2"/>
  <c r="R3575" i="2"/>
  <c r="S3575" i="2"/>
  <c r="R3569" i="2"/>
  <c r="S3569" i="2"/>
  <c r="I3664" i="2"/>
  <c r="E3664" i="2"/>
  <c r="F3664" i="2"/>
  <c r="G3664" i="2"/>
  <c r="H3664" i="2"/>
  <c r="J3664" i="2"/>
  <c r="K3664" i="2"/>
  <c r="I3672" i="2"/>
  <c r="E3672" i="2"/>
  <c r="F3672" i="2"/>
  <c r="G3672" i="2"/>
  <c r="H3672" i="2"/>
  <c r="J3672" i="2"/>
  <c r="K3672" i="2"/>
  <c r="I3662" i="2"/>
  <c r="E3662" i="2"/>
  <c r="F3662" i="2"/>
  <c r="G3662" i="2"/>
  <c r="H3662" i="2"/>
  <c r="J3662" i="2"/>
  <c r="K3662" i="2"/>
  <c r="I3668" i="2"/>
  <c r="E3668" i="2"/>
  <c r="F3668" i="2"/>
  <c r="G3668" i="2"/>
  <c r="H3668" i="2"/>
  <c r="J3668" i="2"/>
  <c r="K3668" i="2"/>
  <c r="I3666" i="2"/>
  <c r="E3666" i="2"/>
  <c r="F3666" i="2"/>
  <c r="G3666" i="2"/>
  <c r="H3666" i="2"/>
  <c r="J3666" i="2"/>
  <c r="K3666" i="2"/>
  <c r="I3656" i="2"/>
  <c r="E3656" i="2"/>
  <c r="F3656" i="2"/>
  <c r="G3656" i="2"/>
  <c r="H3656" i="2"/>
  <c r="J3656" i="2"/>
  <c r="K3656" i="2"/>
  <c r="I3674" i="2"/>
  <c r="E3674" i="2"/>
  <c r="F3674" i="2"/>
  <c r="G3674" i="2"/>
  <c r="H3674" i="2"/>
  <c r="J3674" i="2"/>
  <c r="K3674" i="2"/>
  <c r="I3660" i="2"/>
  <c r="E3660" i="2"/>
  <c r="F3660" i="2"/>
  <c r="G3660" i="2"/>
  <c r="H3660" i="2"/>
  <c r="J3660" i="2"/>
  <c r="K3660" i="2"/>
  <c r="I3653" i="2"/>
  <c r="E3653" i="2"/>
  <c r="F3653" i="2"/>
  <c r="G3653" i="2"/>
  <c r="H3653" i="2"/>
  <c r="J3653" i="2"/>
  <c r="K3653" i="2"/>
  <c r="I3670" i="2"/>
  <c r="E3670" i="2"/>
  <c r="F3670" i="2"/>
  <c r="G3670" i="2"/>
  <c r="H3670" i="2"/>
  <c r="J3670" i="2"/>
  <c r="K3670" i="2"/>
  <c r="I3658" i="2"/>
  <c r="E3658" i="2"/>
  <c r="F3658" i="2"/>
  <c r="G3658" i="2"/>
  <c r="H3658" i="2"/>
  <c r="J3658" i="2"/>
  <c r="K3658" i="2"/>
  <c r="I3676" i="2"/>
  <c r="E3676" i="2"/>
  <c r="F3676" i="2"/>
  <c r="G3676" i="2"/>
  <c r="H3676" i="2"/>
  <c r="J3676" i="2"/>
  <c r="K3676" i="2"/>
  <c r="R3583" i="2"/>
  <c r="S3583" i="2"/>
  <c r="R3597" i="2"/>
  <c r="S3597" i="2"/>
  <c r="R3603" i="2"/>
  <c r="S3603" i="2"/>
  <c r="R3601" i="2"/>
  <c r="S3601" i="2"/>
  <c r="R3591" i="2"/>
  <c r="S3591" i="2"/>
  <c r="N3585" i="2"/>
  <c r="Q3585" i="2"/>
  <c r="R3585" i="2"/>
  <c r="S3585" i="2"/>
  <c r="M3585" i="2"/>
  <c r="R3599" i="2"/>
  <c r="S3599" i="2"/>
  <c r="R3587" i="2"/>
  <c r="S3587" i="2"/>
  <c r="O3606" i="2"/>
  <c r="P3606" i="2"/>
  <c r="L3606" i="2"/>
  <c r="D3654" i="2"/>
  <c r="B3678" i="2"/>
  <c r="N3582" i="2"/>
  <c r="Q3582" i="2"/>
  <c r="R3582" i="2"/>
  <c r="S3582" i="2"/>
  <c r="M3582" i="2"/>
  <c r="E3630" i="2"/>
  <c r="F3630" i="2"/>
  <c r="G3630" i="2"/>
  <c r="H3630" i="2"/>
  <c r="I3630" i="2"/>
  <c r="T3558" i="2"/>
  <c r="T3582" i="2"/>
  <c r="R3622" i="2"/>
  <c r="S3622" i="2"/>
  <c r="R3627" i="2"/>
  <c r="S3627" i="2"/>
  <c r="R3621" i="2"/>
  <c r="S3621" i="2"/>
  <c r="O3676" i="2"/>
  <c r="P3676" i="2"/>
  <c r="L3676" i="2"/>
  <c r="M3676" i="2"/>
  <c r="N3676" i="2"/>
  <c r="Q3676" i="2"/>
  <c r="L3658" i="2"/>
  <c r="O3658" i="2"/>
  <c r="P3658" i="2"/>
  <c r="L3670" i="2"/>
  <c r="M3670" i="2"/>
  <c r="N3670" i="2"/>
  <c r="Q3670" i="2"/>
  <c r="O3670" i="2"/>
  <c r="P3670" i="2"/>
  <c r="O3653" i="2"/>
  <c r="P3653" i="2"/>
  <c r="L3653" i="2"/>
  <c r="M3653" i="2"/>
  <c r="N3653" i="2"/>
  <c r="Q3653" i="2"/>
  <c r="L3660" i="2"/>
  <c r="O3660" i="2"/>
  <c r="P3660" i="2"/>
  <c r="L3674" i="2"/>
  <c r="M3674" i="2"/>
  <c r="N3674" i="2"/>
  <c r="Q3674" i="2"/>
  <c r="O3674" i="2"/>
  <c r="P3674" i="2"/>
  <c r="O3656" i="2"/>
  <c r="P3656" i="2"/>
  <c r="L3656" i="2"/>
  <c r="L3666" i="2"/>
  <c r="O3666" i="2"/>
  <c r="P3666" i="2"/>
  <c r="L3668" i="2"/>
  <c r="M3668" i="2"/>
  <c r="N3668" i="2"/>
  <c r="Q3668" i="2"/>
  <c r="O3668" i="2"/>
  <c r="P3668" i="2"/>
  <c r="O3662" i="2"/>
  <c r="P3662" i="2"/>
  <c r="L3662" i="2"/>
  <c r="O3672" i="2"/>
  <c r="P3672" i="2"/>
  <c r="L3672" i="2"/>
  <c r="M3672" i="2"/>
  <c r="N3672" i="2"/>
  <c r="Q3672" i="2"/>
  <c r="O3664" i="2"/>
  <c r="P3664" i="2"/>
  <c r="L3664" i="2"/>
  <c r="O3611" i="2"/>
  <c r="P3611" i="2"/>
  <c r="L3611" i="2"/>
  <c r="O3623" i="2"/>
  <c r="P3623" i="2"/>
  <c r="L3623" i="2"/>
  <c r="M3623" i="2"/>
  <c r="N3623" i="2"/>
  <c r="Q3623" i="2"/>
  <c r="O3615" i="2"/>
  <c r="P3615" i="2"/>
  <c r="L3615" i="2"/>
  <c r="O3619" i="2"/>
  <c r="P3619" i="2"/>
  <c r="L3619" i="2"/>
  <c r="M3619" i="2"/>
  <c r="N3619" i="2"/>
  <c r="Q3619" i="2"/>
  <c r="O3652" i="2"/>
  <c r="P3652" i="2"/>
  <c r="L3652" i="2"/>
  <c r="M3652" i="2"/>
  <c r="N3652" i="2"/>
  <c r="Q3652" i="2"/>
  <c r="O3646" i="2"/>
  <c r="P3646" i="2"/>
  <c r="L3646" i="2"/>
  <c r="M3646" i="2"/>
  <c r="N3646" i="2"/>
  <c r="Q3646" i="2"/>
  <c r="O3636" i="2"/>
  <c r="P3636" i="2"/>
  <c r="L3636" i="2"/>
  <c r="O3632" i="2"/>
  <c r="P3632" i="2"/>
  <c r="L3632" i="2"/>
  <c r="O3644" i="2"/>
  <c r="P3644" i="2"/>
  <c r="L3644" i="2"/>
  <c r="M3644" i="2"/>
  <c r="N3644" i="2"/>
  <c r="Q3644" i="2"/>
  <c r="O3648" i="2"/>
  <c r="P3648" i="2"/>
  <c r="L3648" i="2"/>
  <c r="M3648" i="2"/>
  <c r="N3648" i="2"/>
  <c r="Q3648" i="2"/>
  <c r="I3665" i="2"/>
  <c r="E3665" i="2"/>
  <c r="F3665" i="2"/>
  <c r="G3665" i="2"/>
  <c r="H3665" i="2"/>
  <c r="I3659" i="2"/>
  <c r="E3659" i="2"/>
  <c r="F3659" i="2"/>
  <c r="G3659" i="2"/>
  <c r="H3659" i="2"/>
  <c r="I3661" i="2"/>
  <c r="E3661" i="2"/>
  <c r="F3661" i="2"/>
  <c r="G3661" i="2"/>
  <c r="H3661" i="2"/>
  <c r="I3671" i="2"/>
  <c r="E3671" i="2"/>
  <c r="F3671" i="2"/>
  <c r="G3671" i="2"/>
  <c r="H3671" i="2"/>
  <c r="I3657" i="2"/>
  <c r="E3657" i="2"/>
  <c r="F3657" i="2"/>
  <c r="G3657" i="2"/>
  <c r="H3657" i="2"/>
  <c r="I3663" i="2"/>
  <c r="E3663" i="2"/>
  <c r="F3663" i="2"/>
  <c r="G3663" i="2"/>
  <c r="H3663" i="2"/>
  <c r="I3673" i="2"/>
  <c r="E3673" i="2"/>
  <c r="F3673" i="2"/>
  <c r="G3673" i="2"/>
  <c r="H3673" i="2"/>
  <c r="I3675" i="2"/>
  <c r="E3675" i="2"/>
  <c r="F3675" i="2"/>
  <c r="G3675" i="2"/>
  <c r="H3675" i="2"/>
  <c r="I3667" i="2"/>
  <c r="E3667" i="2"/>
  <c r="F3667" i="2"/>
  <c r="G3667" i="2"/>
  <c r="H3667" i="2"/>
  <c r="I3669" i="2"/>
  <c r="E3669" i="2"/>
  <c r="F3669" i="2"/>
  <c r="G3669" i="2"/>
  <c r="H3669" i="2"/>
  <c r="I3655" i="2"/>
  <c r="E3655" i="2"/>
  <c r="F3655" i="2"/>
  <c r="G3655" i="2"/>
  <c r="H3655" i="2"/>
  <c r="I3700" i="2"/>
  <c r="E3700" i="2"/>
  <c r="F3700" i="2"/>
  <c r="G3700" i="2"/>
  <c r="H3700" i="2"/>
  <c r="I3682" i="2"/>
  <c r="E3682" i="2"/>
  <c r="F3682" i="2"/>
  <c r="G3682" i="2"/>
  <c r="H3682" i="2"/>
  <c r="I3694" i="2"/>
  <c r="E3694" i="2"/>
  <c r="F3694" i="2"/>
  <c r="G3694" i="2"/>
  <c r="H3694" i="2"/>
  <c r="I3677" i="2"/>
  <c r="E3677" i="2"/>
  <c r="F3677" i="2"/>
  <c r="G3677" i="2"/>
  <c r="H3677" i="2"/>
  <c r="E3684" i="2"/>
  <c r="F3684" i="2"/>
  <c r="G3684" i="2"/>
  <c r="H3684" i="2"/>
  <c r="I3684" i="2"/>
  <c r="J3684" i="2"/>
  <c r="K3684" i="2"/>
  <c r="E3698" i="2"/>
  <c r="F3698" i="2"/>
  <c r="G3698" i="2"/>
  <c r="H3698" i="2"/>
  <c r="I3698" i="2"/>
  <c r="J3698" i="2"/>
  <c r="K3698" i="2"/>
  <c r="E3680" i="2"/>
  <c r="F3680" i="2"/>
  <c r="G3680" i="2"/>
  <c r="H3680" i="2"/>
  <c r="I3680" i="2"/>
  <c r="J3680" i="2"/>
  <c r="K3680" i="2"/>
  <c r="I3690" i="2"/>
  <c r="E3690" i="2"/>
  <c r="F3690" i="2"/>
  <c r="G3690" i="2"/>
  <c r="H3690" i="2"/>
  <c r="E3692" i="2"/>
  <c r="F3692" i="2"/>
  <c r="G3692" i="2"/>
  <c r="H3692" i="2"/>
  <c r="I3692" i="2"/>
  <c r="J3692" i="2"/>
  <c r="K3692" i="2"/>
  <c r="E3686" i="2"/>
  <c r="F3686" i="2"/>
  <c r="G3686" i="2"/>
  <c r="H3686" i="2"/>
  <c r="I3686" i="2"/>
  <c r="J3686" i="2"/>
  <c r="K3686" i="2"/>
  <c r="E3696" i="2"/>
  <c r="F3696" i="2"/>
  <c r="G3696" i="2"/>
  <c r="H3696" i="2"/>
  <c r="I3696" i="2"/>
  <c r="J3696" i="2"/>
  <c r="K3696" i="2"/>
  <c r="I3688" i="2"/>
  <c r="E3688" i="2"/>
  <c r="F3688" i="2"/>
  <c r="G3688" i="2"/>
  <c r="H3688" i="2"/>
  <c r="O3641" i="2"/>
  <c r="P3641" i="2"/>
  <c r="L3641" i="2"/>
  <c r="O3635" i="2"/>
  <c r="P3635" i="2"/>
  <c r="L3635" i="2"/>
  <c r="O3637" i="2"/>
  <c r="P3637" i="2"/>
  <c r="L3637" i="2"/>
  <c r="O3647" i="2"/>
  <c r="P3647" i="2"/>
  <c r="L3647" i="2"/>
  <c r="M3647" i="2"/>
  <c r="N3647" i="2"/>
  <c r="Q3647" i="2"/>
  <c r="O3633" i="2"/>
  <c r="P3633" i="2"/>
  <c r="L3633" i="2"/>
  <c r="O3639" i="2"/>
  <c r="P3639" i="2"/>
  <c r="L3639" i="2"/>
  <c r="O3649" i="2"/>
  <c r="P3649" i="2"/>
  <c r="L3649" i="2"/>
  <c r="M3649" i="2"/>
  <c r="N3649" i="2"/>
  <c r="Q3649" i="2"/>
  <c r="O3651" i="2"/>
  <c r="P3651" i="2"/>
  <c r="L3651" i="2"/>
  <c r="M3651" i="2"/>
  <c r="N3651" i="2"/>
  <c r="Q3651" i="2"/>
  <c r="O3643" i="2"/>
  <c r="P3643" i="2"/>
  <c r="L3643" i="2"/>
  <c r="M3643" i="2"/>
  <c r="N3643" i="2"/>
  <c r="Q3643" i="2"/>
  <c r="O3645" i="2"/>
  <c r="P3645" i="2"/>
  <c r="L3645" i="2"/>
  <c r="M3645" i="2"/>
  <c r="N3645" i="2"/>
  <c r="Q3645" i="2"/>
  <c r="O3631" i="2"/>
  <c r="P3631" i="2"/>
  <c r="L3631" i="2"/>
  <c r="M3616" i="2"/>
  <c r="N3616" i="2"/>
  <c r="Q3616" i="2"/>
  <c r="R3616" i="2"/>
  <c r="S3616" i="2"/>
  <c r="O3617" i="2"/>
  <c r="P3617" i="2"/>
  <c r="L3617" i="2"/>
  <c r="O3613" i="2"/>
  <c r="P3613" i="2"/>
  <c r="L3613" i="2"/>
  <c r="O3609" i="2"/>
  <c r="P3609" i="2"/>
  <c r="L3609" i="2"/>
  <c r="O3625" i="2"/>
  <c r="P3625" i="2"/>
  <c r="L3625" i="2"/>
  <c r="M3625" i="2"/>
  <c r="N3625" i="2"/>
  <c r="Q3625" i="2"/>
  <c r="O3634" i="2"/>
  <c r="P3634" i="2"/>
  <c r="L3634" i="2"/>
  <c r="O3629" i="2"/>
  <c r="P3629" i="2"/>
  <c r="L3629" i="2"/>
  <c r="M3629" i="2"/>
  <c r="N3629" i="2"/>
  <c r="Q3629" i="2"/>
  <c r="O3650" i="2"/>
  <c r="P3650" i="2"/>
  <c r="L3650" i="2"/>
  <c r="M3650" i="2"/>
  <c r="N3650" i="2"/>
  <c r="Q3650" i="2"/>
  <c r="O3642" i="2"/>
  <c r="P3642" i="2"/>
  <c r="L3642" i="2"/>
  <c r="O3638" i="2"/>
  <c r="P3638" i="2"/>
  <c r="L3638" i="2"/>
  <c r="O3640" i="2"/>
  <c r="P3640" i="2"/>
  <c r="L3640" i="2"/>
  <c r="D3689" i="2"/>
  <c r="B3713" i="2"/>
  <c r="D3683" i="2"/>
  <c r="B3707" i="2"/>
  <c r="D3685" i="2"/>
  <c r="B3709" i="2"/>
  <c r="D3695" i="2"/>
  <c r="B3719" i="2"/>
  <c r="D3681" i="2"/>
  <c r="B3705" i="2"/>
  <c r="D3687" i="2"/>
  <c r="B3711" i="2"/>
  <c r="D3697" i="2"/>
  <c r="B3721" i="2"/>
  <c r="D3699" i="2"/>
  <c r="B3723" i="2"/>
  <c r="D3691" i="2"/>
  <c r="B3715" i="2"/>
  <c r="D3693" i="2"/>
  <c r="B3717" i="2"/>
  <c r="D3679" i="2"/>
  <c r="B3703" i="2"/>
  <c r="N3618" i="2"/>
  <c r="Q3618" i="2"/>
  <c r="R3618" i="2"/>
  <c r="S3618" i="2"/>
  <c r="M3618" i="2"/>
  <c r="B3748" i="2"/>
  <c r="D3724" i="2"/>
  <c r="B3730" i="2"/>
  <c r="D3706" i="2"/>
  <c r="D3718" i="2"/>
  <c r="B3742" i="2"/>
  <c r="B3725" i="2"/>
  <c r="D3701" i="2"/>
  <c r="D3708" i="2"/>
  <c r="B3732" i="2"/>
  <c r="D3722" i="2"/>
  <c r="B3746" i="2"/>
  <c r="D3704" i="2"/>
  <c r="B3728" i="2"/>
  <c r="B3738" i="2"/>
  <c r="D3714" i="2"/>
  <c r="B3740" i="2"/>
  <c r="D3716" i="2"/>
  <c r="B3734" i="2"/>
  <c r="D3710" i="2"/>
  <c r="D3720" i="2"/>
  <c r="B3744" i="2"/>
  <c r="B3736" i="2"/>
  <c r="D3712" i="2"/>
  <c r="N3607" i="2"/>
  <c r="Q3607" i="2"/>
  <c r="R3607" i="2"/>
  <c r="S3607" i="2"/>
  <c r="M3607" i="2"/>
  <c r="R3628" i="2"/>
  <c r="S3628" i="2"/>
  <c r="R3605" i="2"/>
  <c r="S3605" i="2"/>
  <c r="D3678" i="2"/>
  <c r="B3702" i="2"/>
  <c r="N3606" i="2"/>
  <c r="Q3606" i="2"/>
  <c r="R3606" i="2"/>
  <c r="S3606" i="2"/>
  <c r="M3606" i="2"/>
  <c r="J3630" i="2"/>
  <c r="K3630" i="2"/>
  <c r="E3654" i="2"/>
  <c r="F3654" i="2"/>
  <c r="G3654" i="2"/>
  <c r="H3654" i="2"/>
  <c r="I3654" i="2"/>
  <c r="R3645" i="2"/>
  <c r="S3645" i="2"/>
  <c r="R3643" i="2"/>
  <c r="S3643" i="2"/>
  <c r="R3651" i="2"/>
  <c r="S3651" i="2"/>
  <c r="R3649" i="2"/>
  <c r="S3649" i="2"/>
  <c r="R3647" i="2"/>
  <c r="S3647" i="2"/>
  <c r="R3670" i="2"/>
  <c r="S3670" i="2"/>
  <c r="B3760" i="2"/>
  <c r="D3736" i="2"/>
  <c r="I3720" i="2"/>
  <c r="E3720" i="2"/>
  <c r="F3720" i="2"/>
  <c r="G3720" i="2"/>
  <c r="H3720" i="2"/>
  <c r="D3734" i="2"/>
  <c r="B3758" i="2"/>
  <c r="D3740" i="2"/>
  <c r="B3764" i="2"/>
  <c r="B3762" i="2"/>
  <c r="D3738" i="2"/>
  <c r="I3704" i="2"/>
  <c r="E3704" i="2"/>
  <c r="F3704" i="2"/>
  <c r="G3704" i="2"/>
  <c r="H3704" i="2"/>
  <c r="E3722" i="2"/>
  <c r="F3722" i="2"/>
  <c r="G3722" i="2"/>
  <c r="H3722" i="2"/>
  <c r="I3722" i="2"/>
  <c r="J3722" i="2"/>
  <c r="K3722" i="2"/>
  <c r="I3708" i="2"/>
  <c r="E3708" i="2"/>
  <c r="F3708" i="2"/>
  <c r="G3708" i="2"/>
  <c r="H3708" i="2"/>
  <c r="B3749" i="2"/>
  <c r="D3725" i="2"/>
  <c r="E3718" i="2"/>
  <c r="F3718" i="2"/>
  <c r="G3718" i="2"/>
  <c r="H3718" i="2"/>
  <c r="I3718" i="2"/>
  <c r="J3718" i="2"/>
  <c r="K3718" i="2"/>
  <c r="B3754" i="2"/>
  <c r="D3730" i="2"/>
  <c r="D3748" i="2"/>
  <c r="B3772" i="2"/>
  <c r="E3679" i="2"/>
  <c r="F3679" i="2"/>
  <c r="G3679" i="2"/>
  <c r="H3679" i="2"/>
  <c r="I3679" i="2"/>
  <c r="J3679" i="2"/>
  <c r="K3679" i="2"/>
  <c r="E3693" i="2"/>
  <c r="F3693" i="2"/>
  <c r="G3693" i="2"/>
  <c r="H3693" i="2"/>
  <c r="I3693" i="2"/>
  <c r="J3693" i="2"/>
  <c r="K3693" i="2"/>
  <c r="E3691" i="2"/>
  <c r="F3691" i="2"/>
  <c r="G3691" i="2"/>
  <c r="H3691" i="2"/>
  <c r="I3691" i="2"/>
  <c r="J3691" i="2"/>
  <c r="K3691" i="2"/>
  <c r="I3699" i="2"/>
  <c r="E3699" i="2"/>
  <c r="F3699" i="2"/>
  <c r="G3699" i="2"/>
  <c r="H3699" i="2"/>
  <c r="I3697" i="2"/>
  <c r="E3697" i="2"/>
  <c r="F3697" i="2"/>
  <c r="G3697" i="2"/>
  <c r="H3697" i="2"/>
  <c r="E3687" i="2"/>
  <c r="F3687" i="2"/>
  <c r="G3687" i="2"/>
  <c r="H3687" i="2"/>
  <c r="I3687" i="2"/>
  <c r="J3687" i="2"/>
  <c r="K3687" i="2"/>
  <c r="I3681" i="2"/>
  <c r="E3681" i="2"/>
  <c r="F3681" i="2"/>
  <c r="G3681" i="2"/>
  <c r="H3681" i="2"/>
  <c r="E3695" i="2"/>
  <c r="F3695" i="2"/>
  <c r="G3695" i="2"/>
  <c r="H3695" i="2"/>
  <c r="I3695" i="2"/>
  <c r="J3695" i="2"/>
  <c r="K3695" i="2"/>
  <c r="I3685" i="2"/>
  <c r="E3685" i="2"/>
  <c r="F3685" i="2"/>
  <c r="G3685" i="2"/>
  <c r="H3685" i="2"/>
  <c r="I3683" i="2"/>
  <c r="E3683" i="2"/>
  <c r="F3683" i="2"/>
  <c r="G3683" i="2"/>
  <c r="H3683" i="2"/>
  <c r="E3689" i="2"/>
  <c r="F3689" i="2"/>
  <c r="G3689" i="2"/>
  <c r="H3689" i="2"/>
  <c r="I3689" i="2"/>
  <c r="J3689" i="2"/>
  <c r="K3689" i="2"/>
  <c r="R3650" i="2"/>
  <c r="S3650" i="2"/>
  <c r="R3629" i="2"/>
  <c r="S3629" i="2"/>
  <c r="R3625" i="2"/>
  <c r="S3625" i="2"/>
  <c r="O3696" i="2"/>
  <c r="P3696" i="2"/>
  <c r="L3696" i="2"/>
  <c r="M3696" i="2"/>
  <c r="N3696" i="2"/>
  <c r="Q3696" i="2"/>
  <c r="O3686" i="2"/>
  <c r="P3686" i="2"/>
  <c r="L3686" i="2"/>
  <c r="O3692" i="2"/>
  <c r="P3692" i="2"/>
  <c r="L3692" i="2"/>
  <c r="M3692" i="2"/>
  <c r="N3692" i="2"/>
  <c r="Q3692" i="2"/>
  <c r="O3680" i="2"/>
  <c r="P3680" i="2"/>
  <c r="L3680" i="2"/>
  <c r="O3698" i="2"/>
  <c r="P3698" i="2"/>
  <c r="L3698" i="2"/>
  <c r="M3698" i="2"/>
  <c r="N3698" i="2"/>
  <c r="Q3698" i="2"/>
  <c r="O3684" i="2"/>
  <c r="P3684" i="2"/>
  <c r="L3684" i="2"/>
  <c r="M3632" i="2"/>
  <c r="N3632" i="2"/>
  <c r="Q3632" i="2"/>
  <c r="R3632" i="2"/>
  <c r="S3632" i="2"/>
  <c r="N3636" i="2"/>
  <c r="Q3636" i="2"/>
  <c r="R3636" i="2"/>
  <c r="S3636" i="2"/>
  <c r="M3636" i="2"/>
  <c r="N3615" i="2"/>
  <c r="Q3615" i="2"/>
  <c r="M3615" i="2"/>
  <c r="N3611" i="2"/>
  <c r="Q3611" i="2"/>
  <c r="M3611" i="2"/>
  <c r="N3664" i="2"/>
  <c r="Q3664" i="2"/>
  <c r="R3664" i="2"/>
  <c r="S3664" i="2"/>
  <c r="M3664" i="2"/>
  <c r="M3662" i="2"/>
  <c r="N3662" i="2"/>
  <c r="Q3662" i="2"/>
  <c r="R3662" i="2"/>
  <c r="S3662" i="2"/>
  <c r="R3668" i="2"/>
  <c r="S3668" i="2"/>
  <c r="M3656" i="2"/>
  <c r="N3656" i="2"/>
  <c r="Q3656" i="2"/>
  <c r="R3656" i="2"/>
  <c r="S3656" i="2"/>
  <c r="R3674" i="2"/>
  <c r="S3674" i="2"/>
  <c r="E3712" i="2"/>
  <c r="F3712" i="2"/>
  <c r="G3712" i="2"/>
  <c r="H3712" i="2"/>
  <c r="I3712" i="2"/>
  <c r="D3744" i="2"/>
  <c r="B3768" i="2"/>
  <c r="I3710" i="2"/>
  <c r="E3710" i="2"/>
  <c r="F3710" i="2"/>
  <c r="G3710" i="2"/>
  <c r="H3710" i="2"/>
  <c r="J3710" i="2"/>
  <c r="K3710" i="2"/>
  <c r="I3716" i="2"/>
  <c r="E3716" i="2"/>
  <c r="F3716" i="2"/>
  <c r="G3716" i="2"/>
  <c r="H3716" i="2"/>
  <c r="J3716" i="2"/>
  <c r="K3716" i="2"/>
  <c r="E3714" i="2"/>
  <c r="F3714" i="2"/>
  <c r="G3714" i="2"/>
  <c r="H3714" i="2"/>
  <c r="I3714" i="2"/>
  <c r="D3728" i="2"/>
  <c r="B3752" i="2"/>
  <c r="D3746" i="2"/>
  <c r="B3770" i="2"/>
  <c r="B3756" i="2"/>
  <c r="D3732" i="2"/>
  <c r="E3701" i="2"/>
  <c r="F3701" i="2"/>
  <c r="G3701" i="2"/>
  <c r="H3701" i="2"/>
  <c r="I3701" i="2"/>
  <c r="B3766" i="2"/>
  <c r="D3742" i="2"/>
  <c r="I3706" i="2"/>
  <c r="E3706" i="2"/>
  <c r="F3706" i="2"/>
  <c r="G3706" i="2"/>
  <c r="H3706" i="2"/>
  <c r="J3706" i="2"/>
  <c r="K3706" i="2"/>
  <c r="I3724" i="2"/>
  <c r="E3724" i="2"/>
  <c r="F3724" i="2"/>
  <c r="G3724" i="2"/>
  <c r="H3724" i="2"/>
  <c r="J3724" i="2"/>
  <c r="K3724" i="2"/>
  <c r="B3727" i="2"/>
  <c r="D3703" i="2"/>
  <c r="B3741" i="2"/>
  <c r="D3717" i="2"/>
  <c r="D3715" i="2"/>
  <c r="B3739" i="2"/>
  <c r="B3747" i="2"/>
  <c r="D3723" i="2"/>
  <c r="B3745" i="2"/>
  <c r="D3721" i="2"/>
  <c r="B3735" i="2"/>
  <c r="D3711" i="2"/>
  <c r="D3705" i="2"/>
  <c r="B3729" i="2"/>
  <c r="B3743" i="2"/>
  <c r="D3719" i="2"/>
  <c r="D3709" i="2"/>
  <c r="B3733" i="2"/>
  <c r="B3731" i="2"/>
  <c r="D3707" i="2"/>
  <c r="B3737" i="2"/>
  <c r="D3713" i="2"/>
  <c r="M3640" i="2"/>
  <c r="N3640" i="2"/>
  <c r="Q3640" i="2"/>
  <c r="R3640" i="2"/>
  <c r="S3640" i="2"/>
  <c r="M3638" i="2"/>
  <c r="N3638" i="2"/>
  <c r="Q3638" i="2"/>
  <c r="R3638" i="2"/>
  <c r="S3638" i="2"/>
  <c r="M3642" i="2"/>
  <c r="N3642" i="2"/>
  <c r="Q3642" i="2"/>
  <c r="R3642" i="2"/>
  <c r="S3642" i="2"/>
  <c r="N3634" i="2"/>
  <c r="Q3634" i="2"/>
  <c r="R3634" i="2"/>
  <c r="S3634" i="2"/>
  <c r="M3634" i="2"/>
  <c r="N3609" i="2"/>
  <c r="Q3609" i="2"/>
  <c r="R3609" i="2"/>
  <c r="S3609" i="2"/>
  <c r="M3609" i="2"/>
  <c r="N3613" i="2"/>
  <c r="Q3613" i="2"/>
  <c r="R3613" i="2"/>
  <c r="S3613" i="2"/>
  <c r="M3613" i="2"/>
  <c r="N3617" i="2"/>
  <c r="Q3617" i="2"/>
  <c r="R3617" i="2"/>
  <c r="S3617" i="2"/>
  <c r="M3617" i="2"/>
  <c r="M3631" i="2"/>
  <c r="N3631" i="2"/>
  <c r="Q3631" i="2"/>
  <c r="R3631" i="2"/>
  <c r="S3631" i="2"/>
  <c r="M3639" i="2"/>
  <c r="N3639" i="2"/>
  <c r="Q3639" i="2"/>
  <c r="R3639" i="2"/>
  <c r="S3639" i="2"/>
  <c r="M3633" i="2"/>
  <c r="N3633" i="2"/>
  <c r="Q3633" i="2"/>
  <c r="R3633" i="2"/>
  <c r="S3633" i="2"/>
  <c r="N3637" i="2"/>
  <c r="Q3637" i="2"/>
  <c r="R3637" i="2"/>
  <c r="S3637" i="2"/>
  <c r="M3637" i="2"/>
  <c r="M3635" i="2"/>
  <c r="N3635" i="2"/>
  <c r="Q3635" i="2"/>
  <c r="R3635" i="2"/>
  <c r="S3635" i="2"/>
  <c r="M3641" i="2"/>
  <c r="N3641" i="2"/>
  <c r="Q3641" i="2"/>
  <c r="R3641" i="2"/>
  <c r="S3641" i="2"/>
  <c r="J3688" i="2"/>
  <c r="K3688" i="2"/>
  <c r="J3690" i="2"/>
  <c r="K3690" i="2"/>
  <c r="J3677" i="2"/>
  <c r="K3677" i="2"/>
  <c r="J3694" i="2"/>
  <c r="K3694" i="2"/>
  <c r="J3682" i="2"/>
  <c r="K3682" i="2"/>
  <c r="J3700" i="2"/>
  <c r="K3700" i="2"/>
  <c r="J3655" i="2"/>
  <c r="K3655" i="2"/>
  <c r="J3669" i="2"/>
  <c r="K3669" i="2"/>
  <c r="J3667" i="2"/>
  <c r="K3667" i="2"/>
  <c r="J3675" i="2"/>
  <c r="K3675" i="2"/>
  <c r="J3673" i="2"/>
  <c r="K3673" i="2"/>
  <c r="J3663" i="2"/>
  <c r="K3663" i="2"/>
  <c r="J3657" i="2"/>
  <c r="K3657" i="2"/>
  <c r="J3671" i="2"/>
  <c r="K3671" i="2"/>
  <c r="J3661" i="2"/>
  <c r="K3661" i="2"/>
  <c r="J3659" i="2"/>
  <c r="K3659" i="2"/>
  <c r="J3665" i="2"/>
  <c r="K3665" i="2"/>
  <c r="R3648" i="2"/>
  <c r="S3648" i="2"/>
  <c r="R3644" i="2"/>
  <c r="S3644" i="2"/>
  <c r="R3646" i="2"/>
  <c r="S3646" i="2"/>
  <c r="R3652" i="2"/>
  <c r="S3652" i="2"/>
  <c r="R3619" i="2"/>
  <c r="S3619" i="2"/>
  <c r="R3615" i="2"/>
  <c r="S3615" i="2"/>
  <c r="R3623" i="2"/>
  <c r="S3623" i="2"/>
  <c r="R3611" i="2"/>
  <c r="S3611" i="2"/>
  <c r="R3672" i="2"/>
  <c r="S3672" i="2"/>
  <c r="M3666" i="2"/>
  <c r="N3666" i="2"/>
  <c r="Q3666" i="2"/>
  <c r="R3666" i="2"/>
  <c r="S3666" i="2"/>
  <c r="N3660" i="2"/>
  <c r="Q3660" i="2"/>
  <c r="R3660" i="2"/>
  <c r="S3660" i="2"/>
  <c r="M3660" i="2"/>
  <c r="R3653" i="2"/>
  <c r="S3653" i="2"/>
  <c r="M3658" i="2"/>
  <c r="N3658" i="2"/>
  <c r="Q3658" i="2"/>
  <c r="R3658" i="2"/>
  <c r="S3658" i="2"/>
  <c r="R3676" i="2"/>
  <c r="S3676" i="2"/>
  <c r="D3702" i="2"/>
  <c r="B3726" i="2"/>
  <c r="J3654" i="2"/>
  <c r="K3654" i="2"/>
  <c r="O3630" i="2"/>
  <c r="P3630" i="2"/>
  <c r="L3630" i="2"/>
  <c r="E3678" i="2"/>
  <c r="F3678" i="2"/>
  <c r="G3678" i="2"/>
  <c r="H3678" i="2"/>
  <c r="I3678" i="2"/>
  <c r="J3678" i="2"/>
  <c r="K3678" i="2"/>
  <c r="T3606" i="2"/>
  <c r="T3630" i="2"/>
  <c r="R3692" i="2"/>
  <c r="S3692" i="2"/>
  <c r="R3696" i="2"/>
  <c r="S3696" i="2"/>
  <c r="L3665" i="2"/>
  <c r="O3665" i="2"/>
  <c r="P3665" i="2"/>
  <c r="L3661" i="2"/>
  <c r="O3661" i="2"/>
  <c r="P3661" i="2"/>
  <c r="L3657" i="2"/>
  <c r="O3657" i="2"/>
  <c r="P3657" i="2"/>
  <c r="O3673" i="2"/>
  <c r="P3673" i="2"/>
  <c r="L3673" i="2"/>
  <c r="M3673" i="2"/>
  <c r="N3673" i="2"/>
  <c r="Q3673" i="2"/>
  <c r="L3667" i="2"/>
  <c r="M3667" i="2"/>
  <c r="N3667" i="2"/>
  <c r="Q3667" i="2"/>
  <c r="O3667" i="2"/>
  <c r="P3667" i="2"/>
  <c r="L3655" i="2"/>
  <c r="O3655" i="2"/>
  <c r="P3655" i="2"/>
  <c r="O3682" i="2"/>
  <c r="P3682" i="2"/>
  <c r="L3682" i="2"/>
  <c r="O3677" i="2"/>
  <c r="P3677" i="2"/>
  <c r="L3677" i="2"/>
  <c r="M3677" i="2"/>
  <c r="N3677" i="2"/>
  <c r="Q3677" i="2"/>
  <c r="O3688" i="2"/>
  <c r="P3688" i="2"/>
  <c r="L3688" i="2"/>
  <c r="D3737" i="2"/>
  <c r="B3761" i="2"/>
  <c r="B3755" i="2"/>
  <c r="D3731" i="2"/>
  <c r="E3709" i="2"/>
  <c r="F3709" i="2"/>
  <c r="G3709" i="2"/>
  <c r="H3709" i="2"/>
  <c r="I3709" i="2"/>
  <c r="J3709" i="2"/>
  <c r="K3709" i="2"/>
  <c r="D3743" i="2"/>
  <c r="B3767" i="2"/>
  <c r="I3705" i="2"/>
  <c r="E3705" i="2"/>
  <c r="F3705" i="2"/>
  <c r="G3705" i="2"/>
  <c r="H3705" i="2"/>
  <c r="D3735" i="2"/>
  <c r="B3759" i="2"/>
  <c r="B3769" i="2"/>
  <c r="D3745" i="2"/>
  <c r="B3771" i="2"/>
  <c r="D3747" i="2"/>
  <c r="I3715" i="2"/>
  <c r="E3715" i="2"/>
  <c r="F3715" i="2"/>
  <c r="G3715" i="2"/>
  <c r="H3715" i="2"/>
  <c r="D3741" i="2"/>
  <c r="B3765" i="2"/>
  <c r="D3727" i="2"/>
  <c r="B3751" i="2"/>
  <c r="O3724" i="2"/>
  <c r="P3724" i="2"/>
  <c r="L3724" i="2"/>
  <c r="M3724" i="2"/>
  <c r="N3724" i="2"/>
  <c r="Q3724" i="2"/>
  <c r="O3706" i="2"/>
  <c r="P3706" i="2"/>
  <c r="L3706" i="2"/>
  <c r="D3766" i="2"/>
  <c r="B3790" i="2"/>
  <c r="D3756" i="2"/>
  <c r="B3780" i="2"/>
  <c r="E3746" i="2"/>
  <c r="F3746" i="2"/>
  <c r="G3746" i="2"/>
  <c r="H3746" i="2"/>
  <c r="I3746" i="2"/>
  <c r="J3746" i="2"/>
  <c r="K3746" i="2"/>
  <c r="E3728" i="2"/>
  <c r="F3728" i="2"/>
  <c r="G3728" i="2"/>
  <c r="H3728" i="2"/>
  <c r="I3728" i="2"/>
  <c r="J3728" i="2"/>
  <c r="K3728" i="2"/>
  <c r="O3716" i="2"/>
  <c r="P3716" i="2"/>
  <c r="L3716" i="2"/>
  <c r="M3716" i="2"/>
  <c r="N3716" i="2"/>
  <c r="Q3716" i="2"/>
  <c r="O3710" i="2"/>
  <c r="P3710" i="2"/>
  <c r="L3710" i="2"/>
  <c r="E3744" i="2"/>
  <c r="F3744" i="2"/>
  <c r="G3744" i="2"/>
  <c r="H3744" i="2"/>
  <c r="I3744" i="2"/>
  <c r="J3744" i="2"/>
  <c r="K3744" i="2"/>
  <c r="R3698" i="2"/>
  <c r="S3698" i="2"/>
  <c r="O3689" i="2"/>
  <c r="P3689" i="2"/>
  <c r="L3689" i="2"/>
  <c r="O3695" i="2"/>
  <c r="P3695" i="2"/>
  <c r="L3695" i="2"/>
  <c r="M3695" i="2"/>
  <c r="N3695" i="2"/>
  <c r="Q3695" i="2"/>
  <c r="O3687" i="2"/>
  <c r="P3687" i="2"/>
  <c r="L3687" i="2"/>
  <c r="O3691" i="2"/>
  <c r="P3691" i="2"/>
  <c r="L3691" i="2"/>
  <c r="M3691" i="2"/>
  <c r="N3691" i="2"/>
  <c r="Q3691" i="2"/>
  <c r="O3693" i="2"/>
  <c r="P3693" i="2"/>
  <c r="L3693" i="2"/>
  <c r="M3693" i="2"/>
  <c r="N3693" i="2"/>
  <c r="Q3693" i="2"/>
  <c r="O3679" i="2"/>
  <c r="P3679" i="2"/>
  <c r="L3679" i="2"/>
  <c r="D3772" i="2"/>
  <c r="B3796" i="2"/>
  <c r="E3730" i="2"/>
  <c r="F3730" i="2"/>
  <c r="G3730" i="2"/>
  <c r="H3730" i="2"/>
  <c r="I3730" i="2"/>
  <c r="O3718" i="2"/>
  <c r="P3718" i="2"/>
  <c r="L3718" i="2"/>
  <c r="M3718" i="2"/>
  <c r="N3718" i="2"/>
  <c r="Q3718" i="2"/>
  <c r="E3725" i="2"/>
  <c r="F3725" i="2"/>
  <c r="G3725" i="2"/>
  <c r="H3725" i="2"/>
  <c r="I3725" i="2"/>
  <c r="O3722" i="2"/>
  <c r="P3722" i="2"/>
  <c r="L3722" i="2"/>
  <c r="M3722" i="2"/>
  <c r="N3722" i="2"/>
  <c r="Q3722" i="2"/>
  <c r="E3738" i="2"/>
  <c r="F3738" i="2"/>
  <c r="G3738" i="2"/>
  <c r="H3738" i="2"/>
  <c r="I3738" i="2"/>
  <c r="J3738" i="2"/>
  <c r="K3738" i="2"/>
  <c r="D3764" i="2"/>
  <c r="B3788" i="2"/>
  <c r="D3758" i="2"/>
  <c r="B3782" i="2"/>
  <c r="E3736" i="2"/>
  <c r="F3736" i="2"/>
  <c r="G3736" i="2"/>
  <c r="H3736" i="2"/>
  <c r="I3736" i="2"/>
  <c r="J3736" i="2"/>
  <c r="K3736" i="2"/>
  <c r="O3659" i="2"/>
  <c r="P3659" i="2"/>
  <c r="L3659" i="2"/>
  <c r="O3671" i="2"/>
  <c r="P3671" i="2"/>
  <c r="L3671" i="2"/>
  <c r="M3671" i="2"/>
  <c r="N3671" i="2"/>
  <c r="Q3671" i="2"/>
  <c r="O3663" i="2"/>
  <c r="P3663" i="2"/>
  <c r="L3663" i="2"/>
  <c r="L3675" i="2"/>
  <c r="M3675" i="2"/>
  <c r="N3675" i="2"/>
  <c r="Q3675" i="2"/>
  <c r="O3675" i="2"/>
  <c r="P3675" i="2"/>
  <c r="R3675" i="2"/>
  <c r="S3675" i="2"/>
  <c r="O3669" i="2"/>
  <c r="P3669" i="2"/>
  <c r="L3669" i="2"/>
  <c r="M3669" i="2"/>
  <c r="N3669" i="2"/>
  <c r="Q3669" i="2"/>
  <c r="O3700" i="2"/>
  <c r="P3700" i="2"/>
  <c r="L3700" i="2"/>
  <c r="M3700" i="2"/>
  <c r="N3700" i="2"/>
  <c r="Q3700" i="2"/>
  <c r="O3694" i="2"/>
  <c r="P3694" i="2"/>
  <c r="L3694" i="2"/>
  <c r="M3694" i="2"/>
  <c r="N3694" i="2"/>
  <c r="Q3694" i="2"/>
  <c r="O3690" i="2"/>
  <c r="P3690" i="2"/>
  <c r="L3690" i="2"/>
  <c r="I3713" i="2"/>
  <c r="E3713" i="2"/>
  <c r="F3713" i="2"/>
  <c r="G3713" i="2"/>
  <c r="H3713" i="2"/>
  <c r="I3707" i="2"/>
  <c r="E3707" i="2"/>
  <c r="F3707" i="2"/>
  <c r="G3707" i="2"/>
  <c r="H3707" i="2"/>
  <c r="B3757" i="2"/>
  <c r="D3733" i="2"/>
  <c r="I3719" i="2"/>
  <c r="E3719" i="2"/>
  <c r="F3719" i="2"/>
  <c r="G3719" i="2"/>
  <c r="H3719" i="2"/>
  <c r="B3753" i="2"/>
  <c r="D3729" i="2"/>
  <c r="E3711" i="2"/>
  <c r="F3711" i="2"/>
  <c r="G3711" i="2"/>
  <c r="H3711" i="2"/>
  <c r="I3711" i="2"/>
  <c r="J3711" i="2"/>
  <c r="K3711" i="2"/>
  <c r="E3721" i="2"/>
  <c r="F3721" i="2"/>
  <c r="G3721" i="2"/>
  <c r="H3721" i="2"/>
  <c r="I3721" i="2"/>
  <c r="J3721" i="2"/>
  <c r="K3721" i="2"/>
  <c r="E3723" i="2"/>
  <c r="F3723" i="2"/>
  <c r="G3723" i="2"/>
  <c r="H3723" i="2"/>
  <c r="I3723" i="2"/>
  <c r="J3723" i="2"/>
  <c r="K3723" i="2"/>
  <c r="B3763" i="2"/>
  <c r="D3739" i="2"/>
  <c r="I3717" i="2"/>
  <c r="E3717" i="2"/>
  <c r="F3717" i="2"/>
  <c r="G3717" i="2"/>
  <c r="H3717" i="2"/>
  <c r="I3703" i="2"/>
  <c r="E3703" i="2"/>
  <c r="F3703" i="2"/>
  <c r="G3703" i="2"/>
  <c r="H3703" i="2"/>
  <c r="E3742" i="2"/>
  <c r="F3742" i="2"/>
  <c r="G3742" i="2"/>
  <c r="H3742" i="2"/>
  <c r="I3742" i="2"/>
  <c r="J3742" i="2"/>
  <c r="K3742" i="2"/>
  <c r="J3701" i="2"/>
  <c r="K3701" i="2"/>
  <c r="E3732" i="2"/>
  <c r="F3732" i="2"/>
  <c r="G3732" i="2"/>
  <c r="H3732" i="2"/>
  <c r="I3732" i="2"/>
  <c r="D3770" i="2"/>
  <c r="B3794" i="2"/>
  <c r="D3752" i="2"/>
  <c r="B3776" i="2"/>
  <c r="J3714" i="2"/>
  <c r="K3714" i="2"/>
  <c r="D3768" i="2"/>
  <c r="B3792" i="2"/>
  <c r="J3712" i="2"/>
  <c r="K3712" i="2"/>
  <c r="M3684" i="2"/>
  <c r="N3684" i="2"/>
  <c r="Q3684" i="2"/>
  <c r="R3684" i="2"/>
  <c r="S3684" i="2"/>
  <c r="M3680" i="2"/>
  <c r="N3680" i="2"/>
  <c r="Q3680" i="2"/>
  <c r="R3680" i="2"/>
  <c r="S3680" i="2"/>
  <c r="N3686" i="2"/>
  <c r="Q3686" i="2"/>
  <c r="R3686" i="2"/>
  <c r="S3686" i="2"/>
  <c r="M3686" i="2"/>
  <c r="J3683" i="2"/>
  <c r="K3683" i="2"/>
  <c r="J3685" i="2"/>
  <c r="K3685" i="2"/>
  <c r="J3681" i="2"/>
  <c r="K3681" i="2"/>
  <c r="J3697" i="2"/>
  <c r="K3697" i="2"/>
  <c r="J3699" i="2"/>
  <c r="K3699" i="2"/>
  <c r="E3748" i="2"/>
  <c r="F3748" i="2"/>
  <c r="G3748" i="2"/>
  <c r="H3748" i="2"/>
  <c r="I3748" i="2"/>
  <c r="J3748" i="2"/>
  <c r="K3748" i="2"/>
  <c r="D3754" i="2"/>
  <c r="B3778" i="2"/>
  <c r="D3749" i="2"/>
  <c r="B3773" i="2"/>
  <c r="J3708" i="2"/>
  <c r="K3708" i="2"/>
  <c r="J3704" i="2"/>
  <c r="K3704" i="2"/>
  <c r="D3762" i="2"/>
  <c r="B3786" i="2"/>
  <c r="E3740" i="2"/>
  <c r="F3740" i="2"/>
  <c r="G3740" i="2"/>
  <c r="H3740" i="2"/>
  <c r="I3740" i="2"/>
  <c r="J3740" i="2"/>
  <c r="K3740" i="2"/>
  <c r="E3734" i="2"/>
  <c r="F3734" i="2"/>
  <c r="G3734" i="2"/>
  <c r="H3734" i="2"/>
  <c r="I3734" i="2"/>
  <c r="J3734" i="2"/>
  <c r="K3734" i="2"/>
  <c r="J3720" i="2"/>
  <c r="K3720" i="2"/>
  <c r="D3760" i="2"/>
  <c r="B3784" i="2"/>
  <c r="O3678" i="2"/>
  <c r="P3678" i="2"/>
  <c r="L3678" i="2"/>
  <c r="D3726" i="2"/>
  <c r="B3750" i="2"/>
  <c r="N3630" i="2"/>
  <c r="Q3630" i="2"/>
  <c r="R3630" i="2"/>
  <c r="S3630" i="2"/>
  <c r="M3630" i="2"/>
  <c r="O3654" i="2"/>
  <c r="P3654" i="2"/>
  <c r="L3654" i="2"/>
  <c r="E3702" i="2"/>
  <c r="F3702" i="2"/>
  <c r="G3702" i="2"/>
  <c r="H3702" i="2"/>
  <c r="I3702" i="2"/>
  <c r="J3725" i="2"/>
  <c r="K3725" i="2"/>
  <c r="R3677" i="2"/>
  <c r="S3677" i="2"/>
  <c r="R3693" i="2"/>
  <c r="S3693" i="2"/>
  <c r="R3691" i="2"/>
  <c r="S3691" i="2"/>
  <c r="R3695" i="2"/>
  <c r="S3695" i="2"/>
  <c r="D3784" i="2"/>
  <c r="B3808" i="2"/>
  <c r="O3720" i="2"/>
  <c r="P3720" i="2"/>
  <c r="L3720" i="2"/>
  <c r="M3720" i="2"/>
  <c r="N3720" i="2"/>
  <c r="Q3720" i="2"/>
  <c r="E3762" i="2"/>
  <c r="F3762" i="2"/>
  <c r="G3762" i="2"/>
  <c r="H3762" i="2"/>
  <c r="I3762" i="2"/>
  <c r="J3762" i="2"/>
  <c r="K3762" i="2"/>
  <c r="O3708" i="2"/>
  <c r="P3708" i="2"/>
  <c r="L3708" i="2"/>
  <c r="E3749" i="2"/>
  <c r="F3749" i="2"/>
  <c r="G3749" i="2"/>
  <c r="H3749" i="2"/>
  <c r="I3749" i="2"/>
  <c r="J3749" i="2"/>
  <c r="K3749" i="2"/>
  <c r="E3754" i="2"/>
  <c r="F3754" i="2"/>
  <c r="G3754" i="2"/>
  <c r="H3754" i="2"/>
  <c r="I3754" i="2"/>
  <c r="J3754" i="2"/>
  <c r="K3754" i="2"/>
  <c r="O3697" i="2"/>
  <c r="P3697" i="2"/>
  <c r="L3697" i="2"/>
  <c r="M3697" i="2"/>
  <c r="N3697" i="2"/>
  <c r="Q3697" i="2"/>
  <c r="O3685" i="2"/>
  <c r="P3685" i="2"/>
  <c r="L3685" i="2"/>
  <c r="O3712" i="2"/>
  <c r="P3712" i="2"/>
  <c r="L3712" i="2"/>
  <c r="E3768" i="2"/>
  <c r="F3768" i="2"/>
  <c r="G3768" i="2"/>
  <c r="H3768" i="2"/>
  <c r="I3768" i="2"/>
  <c r="J3768" i="2"/>
  <c r="K3768" i="2"/>
  <c r="D3776" i="2"/>
  <c r="B3800" i="2"/>
  <c r="D3794" i="2"/>
  <c r="B3818" i="2"/>
  <c r="J3732" i="2"/>
  <c r="K3732" i="2"/>
  <c r="O3701" i="2"/>
  <c r="P3701" i="2"/>
  <c r="L3701" i="2"/>
  <c r="M3701" i="2"/>
  <c r="N3701" i="2"/>
  <c r="Q3701" i="2"/>
  <c r="R3701" i="2"/>
  <c r="S3701" i="2"/>
  <c r="J3703" i="2"/>
  <c r="K3703" i="2"/>
  <c r="J3717" i="2"/>
  <c r="K3717" i="2"/>
  <c r="D3763" i="2"/>
  <c r="B3787" i="2"/>
  <c r="D3753" i="2"/>
  <c r="B3777" i="2"/>
  <c r="J3719" i="2"/>
  <c r="K3719" i="2"/>
  <c r="D3757" i="2"/>
  <c r="B3781" i="2"/>
  <c r="J3707" i="2"/>
  <c r="K3707" i="2"/>
  <c r="J3713" i="2"/>
  <c r="K3713" i="2"/>
  <c r="R3694" i="2"/>
  <c r="S3694" i="2"/>
  <c r="R3700" i="2"/>
  <c r="S3700" i="2"/>
  <c r="R3669" i="2"/>
  <c r="S3669" i="2"/>
  <c r="R3671" i="2"/>
  <c r="S3671" i="2"/>
  <c r="E3758" i="2"/>
  <c r="F3758" i="2"/>
  <c r="G3758" i="2"/>
  <c r="H3758" i="2"/>
  <c r="I3758" i="2"/>
  <c r="J3758" i="2"/>
  <c r="K3758" i="2"/>
  <c r="E3764" i="2"/>
  <c r="F3764" i="2"/>
  <c r="G3764" i="2"/>
  <c r="H3764" i="2"/>
  <c r="I3764" i="2"/>
  <c r="J3764" i="2"/>
  <c r="K3764" i="2"/>
  <c r="R3722" i="2"/>
  <c r="S3722" i="2"/>
  <c r="R3718" i="2"/>
  <c r="S3718" i="2"/>
  <c r="E3772" i="2"/>
  <c r="F3772" i="2"/>
  <c r="G3772" i="2"/>
  <c r="H3772" i="2"/>
  <c r="I3772" i="2"/>
  <c r="J3772" i="2"/>
  <c r="K3772" i="2"/>
  <c r="O3744" i="2"/>
  <c r="P3744" i="2"/>
  <c r="L3744" i="2"/>
  <c r="M3744" i="2"/>
  <c r="N3744" i="2"/>
  <c r="Q3744" i="2"/>
  <c r="N3710" i="2"/>
  <c r="Q3710" i="2"/>
  <c r="R3710" i="2"/>
  <c r="S3710" i="2"/>
  <c r="M3710" i="2"/>
  <c r="O3728" i="2"/>
  <c r="P3728" i="2"/>
  <c r="L3728" i="2"/>
  <c r="O3746" i="2"/>
  <c r="P3746" i="2"/>
  <c r="L3746" i="2"/>
  <c r="M3746" i="2"/>
  <c r="N3746" i="2"/>
  <c r="Q3746" i="2"/>
  <c r="D3780" i="2"/>
  <c r="B3804" i="2"/>
  <c r="D3790" i="2"/>
  <c r="B3814" i="2"/>
  <c r="N3706" i="2"/>
  <c r="Q3706" i="2"/>
  <c r="R3706" i="2"/>
  <c r="S3706" i="2"/>
  <c r="M3706" i="2"/>
  <c r="D3751" i="2"/>
  <c r="B3775" i="2"/>
  <c r="D3765" i="2"/>
  <c r="B3789" i="2"/>
  <c r="E3747" i="2"/>
  <c r="F3747" i="2"/>
  <c r="G3747" i="2"/>
  <c r="H3747" i="2"/>
  <c r="I3747" i="2"/>
  <c r="E3745" i="2"/>
  <c r="F3745" i="2"/>
  <c r="G3745" i="2"/>
  <c r="H3745" i="2"/>
  <c r="I3745" i="2"/>
  <c r="D3759" i="2"/>
  <c r="B3783" i="2"/>
  <c r="D3767" i="2"/>
  <c r="B3791" i="2"/>
  <c r="O3709" i="2"/>
  <c r="P3709" i="2"/>
  <c r="L3709" i="2"/>
  <c r="E3731" i="2"/>
  <c r="F3731" i="2"/>
  <c r="G3731" i="2"/>
  <c r="H3731" i="2"/>
  <c r="I3731" i="2"/>
  <c r="D3761" i="2"/>
  <c r="B3785" i="2"/>
  <c r="M3688" i="2"/>
  <c r="N3688" i="2"/>
  <c r="Q3688" i="2"/>
  <c r="R3688" i="2"/>
  <c r="S3688" i="2"/>
  <c r="N3682" i="2"/>
  <c r="Q3682" i="2"/>
  <c r="R3682" i="2"/>
  <c r="S3682" i="2"/>
  <c r="M3682" i="2"/>
  <c r="R3667" i="2"/>
  <c r="S3667" i="2"/>
  <c r="E3760" i="2"/>
  <c r="F3760" i="2"/>
  <c r="G3760" i="2"/>
  <c r="H3760" i="2"/>
  <c r="I3760" i="2"/>
  <c r="O3734" i="2"/>
  <c r="P3734" i="2"/>
  <c r="L3734" i="2"/>
  <c r="O3740" i="2"/>
  <c r="P3740" i="2"/>
  <c r="L3740" i="2"/>
  <c r="M3740" i="2"/>
  <c r="N3740" i="2"/>
  <c r="Q3740" i="2"/>
  <c r="D3786" i="2"/>
  <c r="B3810" i="2"/>
  <c r="O3704" i="2"/>
  <c r="P3704" i="2"/>
  <c r="L3704" i="2"/>
  <c r="D3773" i="2"/>
  <c r="B3797" i="2"/>
  <c r="D3778" i="2"/>
  <c r="B3802" i="2"/>
  <c r="O3748" i="2"/>
  <c r="P3748" i="2"/>
  <c r="L3748" i="2"/>
  <c r="M3748" i="2"/>
  <c r="N3748" i="2"/>
  <c r="Q3748" i="2"/>
  <c r="O3699" i="2"/>
  <c r="P3699" i="2"/>
  <c r="L3699" i="2"/>
  <c r="M3699" i="2"/>
  <c r="N3699" i="2"/>
  <c r="Q3699" i="2"/>
  <c r="O3681" i="2"/>
  <c r="P3681" i="2"/>
  <c r="L3681" i="2"/>
  <c r="O3683" i="2"/>
  <c r="P3683" i="2"/>
  <c r="L3683" i="2"/>
  <c r="D3792" i="2"/>
  <c r="B3816" i="2"/>
  <c r="O3714" i="2"/>
  <c r="P3714" i="2"/>
  <c r="L3714" i="2"/>
  <c r="E3752" i="2"/>
  <c r="F3752" i="2"/>
  <c r="G3752" i="2"/>
  <c r="H3752" i="2"/>
  <c r="I3752" i="2"/>
  <c r="J3752" i="2"/>
  <c r="K3752" i="2"/>
  <c r="E3770" i="2"/>
  <c r="F3770" i="2"/>
  <c r="G3770" i="2"/>
  <c r="H3770" i="2"/>
  <c r="I3770" i="2"/>
  <c r="J3770" i="2"/>
  <c r="K3770" i="2"/>
  <c r="O3742" i="2"/>
  <c r="P3742" i="2"/>
  <c r="L3742" i="2"/>
  <c r="M3742" i="2"/>
  <c r="N3742" i="2"/>
  <c r="Q3742" i="2"/>
  <c r="E3739" i="2"/>
  <c r="F3739" i="2"/>
  <c r="G3739" i="2"/>
  <c r="H3739" i="2"/>
  <c r="I3739" i="2"/>
  <c r="J3739" i="2"/>
  <c r="K3739" i="2"/>
  <c r="O3723" i="2"/>
  <c r="P3723" i="2"/>
  <c r="L3723" i="2"/>
  <c r="M3723" i="2"/>
  <c r="N3723" i="2"/>
  <c r="Q3723" i="2"/>
  <c r="O3721" i="2"/>
  <c r="P3721" i="2"/>
  <c r="L3721" i="2"/>
  <c r="M3721" i="2"/>
  <c r="N3721" i="2"/>
  <c r="Q3721" i="2"/>
  <c r="O3711" i="2"/>
  <c r="P3711" i="2"/>
  <c r="L3711" i="2"/>
  <c r="E3729" i="2"/>
  <c r="F3729" i="2"/>
  <c r="G3729" i="2"/>
  <c r="H3729" i="2"/>
  <c r="I3729" i="2"/>
  <c r="J3729" i="2"/>
  <c r="K3729" i="2"/>
  <c r="E3733" i="2"/>
  <c r="F3733" i="2"/>
  <c r="G3733" i="2"/>
  <c r="H3733" i="2"/>
  <c r="I3733" i="2"/>
  <c r="J3733" i="2"/>
  <c r="K3733" i="2"/>
  <c r="N3690" i="2"/>
  <c r="Q3690" i="2"/>
  <c r="R3690" i="2"/>
  <c r="S3690" i="2"/>
  <c r="M3690" i="2"/>
  <c r="M3663" i="2"/>
  <c r="N3663" i="2"/>
  <c r="Q3663" i="2"/>
  <c r="R3663" i="2"/>
  <c r="S3663" i="2"/>
  <c r="M3659" i="2"/>
  <c r="N3659" i="2"/>
  <c r="Q3659" i="2"/>
  <c r="R3659" i="2"/>
  <c r="S3659" i="2"/>
  <c r="O3736" i="2"/>
  <c r="P3736" i="2"/>
  <c r="L3736" i="2"/>
  <c r="D3782" i="2"/>
  <c r="B3806" i="2"/>
  <c r="D3788" i="2"/>
  <c r="B3812" i="2"/>
  <c r="O3738" i="2"/>
  <c r="P3738" i="2"/>
  <c r="L3738" i="2"/>
  <c r="O3725" i="2"/>
  <c r="P3725" i="2"/>
  <c r="L3725" i="2"/>
  <c r="M3725" i="2"/>
  <c r="N3725" i="2"/>
  <c r="Q3725" i="2"/>
  <c r="J3730" i="2"/>
  <c r="K3730" i="2"/>
  <c r="D3796" i="2"/>
  <c r="B3820" i="2"/>
  <c r="N3679" i="2"/>
  <c r="Q3679" i="2"/>
  <c r="R3679" i="2"/>
  <c r="S3679" i="2"/>
  <c r="M3679" i="2"/>
  <c r="N3687" i="2"/>
  <c r="Q3687" i="2"/>
  <c r="R3687" i="2"/>
  <c r="S3687" i="2"/>
  <c r="M3687" i="2"/>
  <c r="N3689" i="2"/>
  <c r="Q3689" i="2"/>
  <c r="R3689" i="2"/>
  <c r="S3689" i="2"/>
  <c r="M3689" i="2"/>
  <c r="R3716" i="2"/>
  <c r="S3716" i="2"/>
  <c r="E3756" i="2"/>
  <c r="F3756" i="2"/>
  <c r="G3756" i="2"/>
  <c r="H3756" i="2"/>
  <c r="I3756" i="2"/>
  <c r="J3756" i="2"/>
  <c r="K3756" i="2"/>
  <c r="E3766" i="2"/>
  <c r="F3766" i="2"/>
  <c r="G3766" i="2"/>
  <c r="H3766" i="2"/>
  <c r="I3766" i="2"/>
  <c r="J3766" i="2"/>
  <c r="K3766" i="2"/>
  <c r="R3724" i="2"/>
  <c r="S3724" i="2"/>
  <c r="E3727" i="2"/>
  <c r="F3727" i="2"/>
  <c r="G3727" i="2"/>
  <c r="H3727" i="2"/>
  <c r="I3727" i="2"/>
  <c r="E3741" i="2"/>
  <c r="F3741" i="2"/>
  <c r="G3741" i="2"/>
  <c r="H3741" i="2"/>
  <c r="I3741" i="2"/>
  <c r="J3715" i="2"/>
  <c r="K3715" i="2"/>
  <c r="D3771" i="2"/>
  <c r="B3795" i="2"/>
  <c r="D3769" i="2"/>
  <c r="B3793" i="2"/>
  <c r="E3735" i="2"/>
  <c r="F3735" i="2"/>
  <c r="G3735" i="2"/>
  <c r="H3735" i="2"/>
  <c r="I3735" i="2"/>
  <c r="J3735" i="2"/>
  <c r="K3735" i="2"/>
  <c r="J3705" i="2"/>
  <c r="K3705" i="2"/>
  <c r="E3743" i="2"/>
  <c r="F3743" i="2"/>
  <c r="G3743" i="2"/>
  <c r="H3743" i="2"/>
  <c r="I3743" i="2"/>
  <c r="D3755" i="2"/>
  <c r="B3779" i="2"/>
  <c r="E3737" i="2"/>
  <c r="F3737" i="2"/>
  <c r="G3737" i="2"/>
  <c r="H3737" i="2"/>
  <c r="I3737" i="2"/>
  <c r="M3655" i="2"/>
  <c r="N3655" i="2"/>
  <c r="Q3655" i="2"/>
  <c r="R3655" i="2"/>
  <c r="S3655" i="2"/>
  <c r="R3673" i="2"/>
  <c r="S3673" i="2"/>
  <c r="M3657" i="2"/>
  <c r="N3657" i="2"/>
  <c r="Q3657" i="2"/>
  <c r="R3657" i="2"/>
  <c r="S3657" i="2"/>
  <c r="M3661" i="2"/>
  <c r="N3661" i="2"/>
  <c r="Q3661" i="2"/>
  <c r="R3661" i="2"/>
  <c r="S3661" i="2"/>
  <c r="N3665" i="2"/>
  <c r="Q3665" i="2"/>
  <c r="R3665" i="2"/>
  <c r="S3665" i="2"/>
  <c r="T3654" i="2"/>
  <c r="M3665" i="2"/>
  <c r="N3654" i="2"/>
  <c r="Q3654" i="2"/>
  <c r="R3654" i="2"/>
  <c r="S3654" i="2"/>
  <c r="M3654" i="2"/>
  <c r="D3750" i="2"/>
  <c r="B3774" i="2"/>
  <c r="N3678" i="2"/>
  <c r="Q3678" i="2"/>
  <c r="R3678" i="2"/>
  <c r="S3678" i="2"/>
  <c r="M3678" i="2"/>
  <c r="J3702" i="2"/>
  <c r="K3702" i="2"/>
  <c r="E3726" i="2"/>
  <c r="F3726" i="2"/>
  <c r="G3726" i="2"/>
  <c r="H3726" i="2"/>
  <c r="I3726" i="2"/>
  <c r="R3699" i="2"/>
  <c r="S3699" i="2"/>
  <c r="R3748" i="2"/>
  <c r="S3748" i="2"/>
  <c r="R3740" i="2"/>
  <c r="S3740" i="2"/>
  <c r="R3746" i="2"/>
  <c r="S3746" i="2"/>
  <c r="R3744" i="2"/>
  <c r="S3744" i="2"/>
  <c r="J3726" i="2"/>
  <c r="K3726" i="2"/>
  <c r="J3737" i="2"/>
  <c r="K3737" i="2"/>
  <c r="D3779" i="2"/>
  <c r="B3803" i="2"/>
  <c r="J3743" i="2"/>
  <c r="K3743" i="2"/>
  <c r="O3705" i="2"/>
  <c r="P3705" i="2"/>
  <c r="L3705" i="2"/>
  <c r="E3769" i="2"/>
  <c r="F3769" i="2"/>
  <c r="G3769" i="2"/>
  <c r="H3769" i="2"/>
  <c r="I3769" i="2"/>
  <c r="J3769" i="2"/>
  <c r="K3769" i="2"/>
  <c r="E3771" i="2"/>
  <c r="F3771" i="2"/>
  <c r="G3771" i="2"/>
  <c r="H3771" i="2"/>
  <c r="I3771" i="2"/>
  <c r="J3771" i="2"/>
  <c r="K3771" i="2"/>
  <c r="J3741" i="2"/>
  <c r="K3741" i="2"/>
  <c r="J3727" i="2"/>
  <c r="K3727" i="2"/>
  <c r="D3820" i="2"/>
  <c r="B3844" i="2"/>
  <c r="O3730" i="2"/>
  <c r="P3730" i="2"/>
  <c r="L3730" i="2"/>
  <c r="R3725" i="2"/>
  <c r="S3725" i="2"/>
  <c r="E3788" i="2"/>
  <c r="F3788" i="2"/>
  <c r="G3788" i="2"/>
  <c r="H3788" i="2"/>
  <c r="I3788" i="2"/>
  <c r="E3782" i="2"/>
  <c r="F3782" i="2"/>
  <c r="G3782" i="2"/>
  <c r="H3782" i="2"/>
  <c r="I3782" i="2"/>
  <c r="R3721" i="2"/>
  <c r="S3721" i="2"/>
  <c r="R3723" i="2"/>
  <c r="S3723" i="2"/>
  <c r="R3742" i="2"/>
  <c r="S3742" i="2"/>
  <c r="E3792" i="2"/>
  <c r="F3792" i="2"/>
  <c r="G3792" i="2"/>
  <c r="H3792" i="2"/>
  <c r="I3792" i="2"/>
  <c r="E3778" i="2"/>
  <c r="F3778" i="2"/>
  <c r="G3778" i="2"/>
  <c r="H3778" i="2"/>
  <c r="I3778" i="2"/>
  <c r="E3773" i="2"/>
  <c r="F3773" i="2"/>
  <c r="G3773" i="2"/>
  <c r="H3773" i="2"/>
  <c r="I3773" i="2"/>
  <c r="E3786" i="2"/>
  <c r="F3786" i="2"/>
  <c r="G3786" i="2"/>
  <c r="H3786" i="2"/>
  <c r="I3786" i="2"/>
  <c r="E3761" i="2"/>
  <c r="F3761" i="2"/>
  <c r="G3761" i="2"/>
  <c r="H3761" i="2"/>
  <c r="I3761" i="2"/>
  <c r="E3767" i="2"/>
  <c r="F3767" i="2"/>
  <c r="G3767" i="2"/>
  <c r="H3767" i="2"/>
  <c r="I3767" i="2"/>
  <c r="J3767" i="2"/>
  <c r="K3767" i="2"/>
  <c r="E3759" i="2"/>
  <c r="F3759" i="2"/>
  <c r="G3759" i="2"/>
  <c r="H3759" i="2"/>
  <c r="I3759" i="2"/>
  <c r="J3759" i="2"/>
  <c r="K3759" i="2"/>
  <c r="E3765" i="2"/>
  <c r="F3765" i="2"/>
  <c r="G3765" i="2"/>
  <c r="H3765" i="2"/>
  <c r="I3765" i="2"/>
  <c r="J3765" i="2"/>
  <c r="K3765" i="2"/>
  <c r="E3751" i="2"/>
  <c r="F3751" i="2"/>
  <c r="G3751" i="2"/>
  <c r="H3751" i="2"/>
  <c r="I3751" i="2"/>
  <c r="J3751" i="2"/>
  <c r="K3751" i="2"/>
  <c r="E3790" i="2"/>
  <c r="F3790" i="2"/>
  <c r="G3790" i="2"/>
  <c r="H3790" i="2"/>
  <c r="I3790" i="2"/>
  <c r="J3790" i="2"/>
  <c r="K3790" i="2"/>
  <c r="E3780" i="2"/>
  <c r="F3780" i="2"/>
  <c r="G3780" i="2"/>
  <c r="H3780" i="2"/>
  <c r="I3780" i="2"/>
  <c r="J3780" i="2"/>
  <c r="K3780" i="2"/>
  <c r="O3772" i="2"/>
  <c r="P3772" i="2"/>
  <c r="L3772" i="2"/>
  <c r="M3772" i="2"/>
  <c r="N3772" i="2"/>
  <c r="Q3772" i="2"/>
  <c r="O3764" i="2"/>
  <c r="P3764" i="2"/>
  <c r="L3764" i="2"/>
  <c r="M3764" i="2"/>
  <c r="N3764" i="2"/>
  <c r="Q3764" i="2"/>
  <c r="O3758" i="2"/>
  <c r="P3758" i="2"/>
  <c r="L3758" i="2"/>
  <c r="O3713" i="2"/>
  <c r="P3713" i="2"/>
  <c r="L3713" i="2"/>
  <c r="D3781" i="2"/>
  <c r="B3805" i="2"/>
  <c r="O3719" i="2"/>
  <c r="P3719" i="2"/>
  <c r="L3719" i="2"/>
  <c r="M3719" i="2"/>
  <c r="N3719" i="2"/>
  <c r="Q3719" i="2"/>
  <c r="E3753" i="2"/>
  <c r="F3753" i="2"/>
  <c r="G3753" i="2"/>
  <c r="H3753" i="2"/>
  <c r="I3753" i="2"/>
  <c r="J3753" i="2"/>
  <c r="K3753" i="2"/>
  <c r="E3763" i="2"/>
  <c r="F3763" i="2"/>
  <c r="G3763" i="2"/>
  <c r="H3763" i="2"/>
  <c r="I3763" i="2"/>
  <c r="J3763" i="2"/>
  <c r="K3763" i="2"/>
  <c r="O3703" i="2"/>
  <c r="P3703" i="2"/>
  <c r="L3703" i="2"/>
  <c r="D3818" i="2"/>
  <c r="B3842" i="2"/>
  <c r="D3800" i="2"/>
  <c r="B3824" i="2"/>
  <c r="O3768" i="2"/>
  <c r="P3768" i="2"/>
  <c r="L3768" i="2"/>
  <c r="M3768" i="2"/>
  <c r="N3768" i="2"/>
  <c r="Q3768" i="2"/>
  <c r="M3712" i="2"/>
  <c r="N3712" i="2"/>
  <c r="Q3712" i="2"/>
  <c r="R3712" i="2"/>
  <c r="S3712" i="2"/>
  <c r="N3685" i="2"/>
  <c r="Q3685" i="2"/>
  <c r="M3685" i="2"/>
  <c r="O3754" i="2"/>
  <c r="P3754" i="2"/>
  <c r="L3754" i="2"/>
  <c r="O3749" i="2"/>
  <c r="P3749" i="2"/>
  <c r="L3749" i="2"/>
  <c r="M3749" i="2"/>
  <c r="N3749" i="2"/>
  <c r="Q3749" i="2"/>
  <c r="M3708" i="2"/>
  <c r="N3708" i="2"/>
  <c r="Q3708" i="2"/>
  <c r="R3708" i="2"/>
  <c r="S3708" i="2"/>
  <c r="O3762" i="2"/>
  <c r="P3762" i="2"/>
  <c r="L3762" i="2"/>
  <c r="D3808" i="2"/>
  <c r="B3832" i="2"/>
  <c r="E3755" i="2"/>
  <c r="F3755" i="2"/>
  <c r="G3755" i="2"/>
  <c r="H3755" i="2"/>
  <c r="I3755" i="2"/>
  <c r="J3755" i="2"/>
  <c r="K3755" i="2"/>
  <c r="O3735" i="2"/>
  <c r="P3735" i="2"/>
  <c r="L3735" i="2"/>
  <c r="D3793" i="2"/>
  <c r="B3817" i="2"/>
  <c r="D3795" i="2"/>
  <c r="B3819" i="2"/>
  <c r="O3715" i="2"/>
  <c r="P3715" i="2"/>
  <c r="L3715" i="2"/>
  <c r="M3715" i="2"/>
  <c r="N3715" i="2"/>
  <c r="Q3715" i="2"/>
  <c r="O3766" i="2"/>
  <c r="P3766" i="2"/>
  <c r="L3766" i="2"/>
  <c r="M3766" i="2"/>
  <c r="N3766" i="2"/>
  <c r="Q3766" i="2"/>
  <c r="O3756" i="2"/>
  <c r="P3756" i="2"/>
  <c r="L3756" i="2"/>
  <c r="E3796" i="2"/>
  <c r="F3796" i="2"/>
  <c r="G3796" i="2"/>
  <c r="H3796" i="2"/>
  <c r="I3796" i="2"/>
  <c r="J3796" i="2"/>
  <c r="K3796" i="2"/>
  <c r="N3738" i="2"/>
  <c r="Q3738" i="2"/>
  <c r="R3738" i="2"/>
  <c r="S3738" i="2"/>
  <c r="M3738" i="2"/>
  <c r="D3812" i="2"/>
  <c r="B3836" i="2"/>
  <c r="D3806" i="2"/>
  <c r="B3830" i="2"/>
  <c r="M3736" i="2"/>
  <c r="N3736" i="2"/>
  <c r="Q3736" i="2"/>
  <c r="R3736" i="2"/>
  <c r="S3736" i="2"/>
  <c r="O3733" i="2"/>
  <c r="P3733" i="2"/>
  <c r="L3733" i="2"/>
  <c r="O3729" i="2"/>
  <c r="P3729" i="2"/>
  <c r="L3729" i="2"/>
  <c r="N3711" i="2"/>
  <c r="Q3711" i="2"/>
  <c r="R3711" i="2"/>
  <c r="S3711" i="2"/>
  <c r="M3711" i="2"/>
  <c r="O3739" i="2"/>
  <c r="P3739" i="2"/>
  <c r="L3739" i="2"/>
  <c r="M3739" i="2"/>
  <c r="N3739" i="2"/>
  <c r="Q3739" i="2"/>
  <c r="O3770" i="2"/>
  <c r="P3770" i="2"/>
  <c r="L3770" i="2"/>
  <c r="M3770" i="2"/>
  <c r="N3770" i="2"/>
  <c r="Q3770" i="2"/>
  <c r="O3752" i="2"/>
  <c r="P3752" i="2"/>
  <c r="L3752" i="2"/>
  <c r="N3714" i="2"/>
  <c r="Q3714" i="2"/>
  <c r="R3714" i="2"/>
  <c r="S3714" i="2"/>
  <c r="M3714" i="2"/>
  <c r="D3816" i="2"/>
  <c r="B3840" i="2"/>
  <c r="N3683" i="2"/>
  <c r="Q3683" i="2"/>
  <c r="R3683" i="2"/>
  <c r="S3683" i="2"/>
  <c r="M3683" i="2"/>
  <c r="N3681" i="2"/>
  <c r="Q3681" i="2"/>
  <c r="R3681" i="2"/>
  <c r="S3681" i="2"/>
  <c r="M3681" i="2"/>
  <c r="D3802" i="2"/>
  <c r="B3826" i="2"/>
  <c r="D3797" i="2"/>
  <c r="B3821" i="2"/>
  <c r="M3704" i="2"/>
  <c r="N3704" i="2"/>
  <c r="Q3704" i="2"/>
  <c r="R3704" i="2"/>
  <c r="S3704" i="2"/>
  <c r="D3810" i="2"/>
  <c r="B3834" i="2"/>
  <c r="N3734" i="2"/>
  <c r="Q3734" i="2"/>
  <c r="R3734" i="2"/>
  <c r="S3734" i="2"/>
  <c r="M3734" i="2"/>
  <c r="J3760" i="2"/>
  <c r="K3760" i="2"/>
  <c r="D3785" i="2"/>
  <c r="B3809" i="2"/>
  <c r="J3731" i="2"/>
  <c r="K3731" i="2"/>
  <c r="N3709" i="2"/>
  <c r="Q3709" i="2"/>
  <c r="R3709" i="2"/>
  <c r="S3709" i="2"/>
  <c r="M3709" i="2"/>
  <c r="D3791" i="2"/>
  <c r="B3815" i="2"/>
  <c r="D3783" i="2"/>
  <c r="B3807" i="2"/>
  <c r="J3745" i="2"/>
  <c r="K3745" i="2"/>
  <c r="J3747" i="2"/>
  <c r="K3747" i="2"/>
  <c r="D3789" i="2"/>
  <c r="B3813" i="2"/>
  <c r="D3775" i="2"/>
  <c r="B3799" i="2"/>
  <c r="D3814" i="2"/>
  <c r="B3838" i="2"/>
  <c r="D3804" i="2"/>
  <c r="B3828" i="2"/>
  <c r="M3728" i="2"/>
  <c r="N3728" i="2"/>
  <c r="Q3728" i="2"/>
  <c r="R3728" i="2"/>
  <c r="S3728" i="2"/>
  <c r="O3707" i="2"/>
  <c r="P3707" i="2"/>
  <c r="L3707" i="2"/>
  <c r="E3757" i="2"/>
  <c r="F3757" i="2"/>
  <c r="G3757" i="2"/>
  <c r="H3757" i="2"/>
  <c r="I3757" i="2"/>
  <c r="J3757" i="2"/>
  <c r="K3757" i="2"/>
  <c r="D3777" i="2"/>
  <c r="B3801" i="2"/>
  <c r="D3787" i="2"/>
  <c r="B3811" i="2"/>
  <c r="O3717" i="2"/>
  <c r="P3717" i="2"/>
  <c r="L3717" i="2"/>
  <c r="M3717" i="2"/>
  <c r="N3717" i="2"/>
  <c r="Q3717" i="2"/>
  <c r="O3732" i="2"/>
  <c r="P3732" i="2"/>
  <c r="L3732" i="2"/>
  <c r="E3794" i="2"/>
  <c r="F3794" i="2"/>
  <c r="G3794" i="2"/>
  <c r="H3794" i="2"/>
  <c r="I3794" i="2"/>
  <c r="J3794" i="2"/>
  <c r="K3794" i="2"/>
  <c r="E3776" i="2"/>
  <c r="F3776" i="2"/>
  <c r="G3776" i="2"/>
  <c r="H3776" i="2"/>
  <c r="I3776" i="2"/>
  <c r="J3776" i="2"/>
  <c r="K3776" i="2"/>
  <c r="R3685" i="2"/>
  <c r="S3685" i="2"/>
  <c r="R3697" i="2"/>
  <c r="S3697" i="2"/>
  <c r="R3720" i="2"/>
  <c r="S3720" i="2"/>
  <c r="E3784" i="2"/>
  <c r="F3784" i="2"/>
  <c r="G3784" i="2"/>
  <c r="H3784" i="2"/>
  <c r="I3784" i="2"/>
  <c r="O3726" i="2"/>
  <c r="P3726" i="2"/>
  <c r="L3726" i="2"/>
  <c r="O3702" i="2"/>
  <c r="P3702" i="2"/>
  <c r="L3702" i="2"/>
  <c r="D3774" i="2"/>
  <c r="B3798" i="2"/>
  <c r="E3750" i="2"/>
  <c r="F3750" i="2"/>
  <c r="G3750" i="2"/>
  <c r="H3750" i="2"/>
  <c r="I3750" i="2"/>
  <c r="J3750" i="2"/>
  <c r="K3750" i="2"/>
  <c r="T3678" i="2"/>
  <c r="O3776" i="2"/>
  <c r="P3776" i="2"/>
  <c r="L3776" i="2"/>
  <c r="M3732" i="2"/>
  <c r="N3732" i="2"/>
  <c r="Q3732" i="2"/>
  <c r="R3732" i="2"/>
  <c r="S3732" i="2"/>
  <c r="O3757" i="2"/>
  <c r="P3757" i="2"/>
  <c r="L3757" i="2"/>
  <c r="J3784" i="2"/>
  <c r="K3784" i="2"/>
  <c r="R3717" i="2"/>
  <c r="S3717" i="2"/>
  <c r="E3787" i="2"/>
  <c r="F3787" i="2"/>
  <c r="G3787" i="2"/>
  <c r="H3787" i="2"/>
  <c r="I3787" i="2"/>
  <c r="J3787" i="2"/>
  <c r="K3787" i="2"/>
  <c r="E3777" i="2"/>
  <c r="F3777" i="2"/>
  <c r="G3777" i="2"/>
  <c r="H3777" i="2"/>
  <c r="I3777" i="2"/>
  <c r="J3777" i="2"/>
  <c r="K3777" i="2"/>
  <c r="I3804" i="2"/>
  <c r="E3804" i="2"/>
  <c r="F3804" i="2"/>
  <c r="G3804" i="2"/>
  <c r="H3804" i="2"/>
  <c r="I3814" i="2"/>
  <c r="E3814" i="2"/>
  <c r="F3814" i="2"/>
  <c r="G3814" i="2"/>
  <c r="H3814" i="2"/>
  <c r="E3775" i="2"/>
  <c r="F3775" i="2"/>
  <c r="G3775" i="2"/>
  <c r="H3775" i="2"/>
  <c r="I3775" i="2"/>
  <c r="E3789" i="2"/>
  <c r="F3789" i="2"/>
  <c r="G3789" i="2"/>
  <c r="H3789" i="2"/>
  <c r="I3789" i="2"/>
  <c r="O3745" i="2"/>
  <c r="P3745" i="2"/>
  <c r="L3745" i="2"/>
  <c r="M3745" i="2"/>
  <c r="N3745" i="2"/>
  <c r="Q3745" i="2"/>
  <c r="E3783" i="2"/>
  <c r="F3783" i="2"/>
  <c r="G3783" i="2"/>
  <c r="H3783" i="2"/>
  <c r="I3783" i="2"/>
  <c r="E3791" i="2"/>
  <c r="F3791" i="2"/>
  <c r="G3791" i="2"/>
  <c r="H3791" i="2"/>
  <c r="I3791" i="2"/>
  <c r="D3809" i="2"/>
  <c r="B3833" i="2"/>
  <c r="O3760" i="2"/>
  <c r="P3760" i="2"/>
  <c r="L3760" i="2"/>
  <c r="I3810" i="2"/>
  <c r="E3810" i="2"/>
  <c r="F3810" i="2"/>
  <c r="G3810" i="2"/>
  <c r="H3810" i="2"/>
  <c r="E3797" i="2"/>
  <c r="F3797" i="2"/>
  <c r="G3797" i="2"/>
  <c r="H3797" i="2"/>
  <c r="I3797" i="2"/>
  <c r="I3802" i="2"/>
  <c r="E3802" i="2"/>
  <c r="F3802" i="2"/>
  <c r="G3802" i="2"/>
  <c r="H3802" i="2"/>
  <c r="I3816" i="2"/>
  <c r="E3816" i="2"/>
  <c r="F3816" i="2"/>
  <c r="G3816" i="2"/>
  <c r="H3816" i="2"/>
  <c r="R3770" i="2"/>
  <c r="S3770" i="2"/>
  <c r="R3739" i="2"/>
  <c r="S3739" i="2"/>
  <c r="I3806" i="2"/>
  <c r="E3806" i="2"/>
  <c r="F3806" i="2"/>
  <c r="G3806" i="2"/>
  <c r="H3806" i="2"/>
  <c r="I3812" i="2"/>
  <c r="E3812" i="2"/>
  <c r="F3812" i="2"/>
  <c r="G3812" i="2"/>
  <c r="H3812" i="2"/>
  <c r="R3766" i="2"/>
  <c r="S3766" i="2"/>
  <c r="R3715" i="2"/>
  <c r="S3715" i="2"/>
  <c r="I3795" i="2"/>
  <c r="E3795" i="2"/>
  <c r="F3795" i="2"/>
  <c r="G3795" i="2"/>
  <c r="H3795" i="2"/>
  <c r="E3793" i="2"/>
  <c r="F3793" i="2"/>
  <c r="G3793" i="2"/>
  <c r="H3793" i="2"/>
  <c r="I3793" i="2"/>
  <c r="I3808" i="2"/>
  <c r="E3808" i="2"/>
  <c r="F3808" i="2"/>
  <c r="G3808" i="2"/>
  <c r="H3808" i="2"/>
  <c r="R3749" i="2"/>
  <c r="S3749" i="2"/>
  <c r="R3768" i="2"/>
  <c r="S3768" i="2"/>
  <c r="I3800" i="2"/>
  <c r="E3800" i="2"/>
  <c r="F3800" i="2"/>
  <c r="G3800" i="2"/>
  <c r="H3800" i="2"/>
  <c r="E3818" i="2"/>
  <c r="F3818" i="2"/>
  <c r="G3818" i="2"/>
  <c r="H3818" i="2"/>
  <c r="I3818" i="2"/>
  <c r="J3818" i="2"/>
  <c r="K3818" i="2"/>
  <c r="R3719" i="2"/>
  <c r="S3719" i="2"/>
  <c r="E3781" i="2"/>
  <c r="F3781" i="2"/>
  <c r="G3781" i="2"/>
  <c r="H3781" i="2"/>
  <c r="I3781" i="2"/>
  <c r="R3764" i="2"/>
  <c r="S3764" i="2"/>
  <c r="R3772" i="2"/>
  <c r="S3772" i="2"/>
  <c r="J3761" i="2"/>
  <c r="K3761" i="2"/>
  <c r="J3786" i="2"/>
  <c r="K3786" i="2"/>
  <c r="J3773" i="2"/>
  <c r="K3773" i="2"/>
  <c r="J3778" i="2"/>
  <c r="K3778" i="2"/>
  <c r="J3792" i="2"/>
  <c r="K3792" i="2"/>
  <c r="J3782" i="2"/>
  <c r="K3782" i="2"/>
  <c r="J3788" i="2"/>
  <c r="K3788" i="2"/>
  <c r="I3820" i="2"/>
  <c r="E3820" i="2"/>
  <c r="F3820" i="2"/>
  <c r="G3820" i="2"/>
  <c r="H3820" i="2"/>
  <c r="O3741" i="2"/>
  <c r="P3741" i="2"/>
  <c r="L3741" i="2"/>
  <c r="M3741" i="2"/>
  <c r="N3741" i="2"/>
  <c r="Q3741" i="2"/>
  <c r="D3803" i="2"/>
  <c r="B3827" i="2"/>
  <c r="O3737" i="2"/>
  <c r="P3737" i="2"/>
  <c r="L3737" i="2"/>
  <c r="O3794" i="2"/>
  <c r="P3794" i="2"/>
  <c r="L3794" i="2"/>
  <c r="M3794" i="2"/>
  <c r="N3794" i="2"/>
  <c r="Q3794" i="2"/>
  <c r="D3811" i="2"/>
  <c r="B3835" i="2"/>
  <c r="D3801" i="2"/>
  <c r="B3825" i="2"/>
  <c r="N3707" i="2"/>
  <c r="Q3707" i="2"/>
  <c r="R3707" i="2"/>
  <c r="S3707" i="2"/>
  <c r="M3707" i="2"/>
  <c r="D3828" i="2"/>
  <c r="B3852" i="2"/>
  <c r="D3838" i="2"/>
  <c r="B3862" i="2"/>
  <c r="D3799" i="2"/>
  <c r="B3823" i="2"/>
  <c r="D3813" i="2"/>
  <c r="B3837" i="2"/>
  <c r="O3747" i="2"/>
  <c r="P3747" i="2"/>
  <c r="L3747" i="2"/>
  <c r="M3747" i="2"/>
  <c r="N3747" i="2"/>
  <c r="Q3747" i="2"/>
  <c r="D3807" i="2"/>
  <c r="B3831" i="2"/>
  <c r="D3815" i="2"/>
  <c r="B3839" i="2"/>
  <c r="O3731" i="2"/>
  <c r="P3731" i="2"/>
  <c r="L3731" i="2"/>
  <c r="E3785" i="2"/>
  <c r="F3785" i="2"/>
  <c r="G3785" i="2"/>
  <c r="H3785" i="2"/>
  <c r="I3785" i="2"/>
  <c r="D3834" i="2"/>
  <c r="B3858" i="2"/>
  <c r="D3821" i="2"/>
  <c r="B3845" i="2"/>
  <c r="D3826" i="2"/>
  <c r="B3850" i="2"/>
  <c r="D3840" i="2"/>
  <c r="B3864" i="2"/>
  <c r="M3752" i="2"/>
  <c r="N3752" i="2"/>
  <c r="Q3752" i="2"/>
  <c r="R3752" i="2"/>
  <c r="S3752" i="2"/>
  <c r="N3729" i="2"/>
  <c r="Q3729" i="2"/>
  <c r="R3729" i="2"/>
  <c r="S3729" i="2"/>
  <c r="M3729" i="2"/>
  <c r="N3733" i="2"/>
  <c r="Q3733" i="2"/>
  <c r="R3733" i="2"/>
  <c r="S3733" i="2"/>
  <c r="M3733" i="2"/>
  <c r="D3830" i="2"/>
  <c r="B3854" i="2"/>
  <c r="D3836" i="2"/>
  <c r="B3860" i="2"/>
  <c r="O3796" i="2"/>
  <c r="P3796" i="2"/>
  <c r="L3796" i="2"/>
  <c r="M3796" i="2"/>
  <c r="N3796" i="2"/>
  <c r="Q3796" i="2"/>
  <c r="N3756" i="2"/>
  <c r="Q3756" i="2"/>
  <c r="R3756" i="2"/>
  <c r="S3756" i="2"/>
  <c r="M3756" i="2"/>
  <c r="D3819" i="2"/>
  <c r="B3843" i="2"/>
  <c r="D3817" i="2"/>
  <c r="B3841" i="2"/>
  <c r="N3735" i="2"/>
  <c r="Q3735" i="2"/>
  <c r="R3735" i="2"/>
  <c r="S3735" i="2"/>
  <c r="M3735" i="2"/>
  <c r="O3755" i="2"/>
  <c r="P3755" i="2"/>
  <c r="L3755" i="2"/>
  <c r="D3832" i="2"/>
  <c r="B3856" i="2"/>
  <c r="M3762" i="2"/>
  <c r="N3762" i="2"/>
  <c r="Q3762" i="2"/>
  <c r="R3762" i="2"/>
  <c r="S3762" i="2"/>
  <c r="N3754" i="2"/>
  <c r="Q3754" i="2"/>
  <c r="R3754" i="2"/>
  <c r="S3754" i="2"/>
  <c r="M3754" i="2"/>
  <c r="D3824" i="2"/>
  <c r="B3848" i="2"/>
  <c r="D3842" i="2"/>
  <c r="B3866" i="2"/>
  <c r="N3703" i="2"/>
  <c r="Q3703" i="2"/>
  <c r="R3703" i="2"/>
  <c r="S3703" i="2"/>
  <c r="M3703" i="2"/>
  <c r="O3763" i="2"/>
  <c r="P3763" i="2"/>
  <c r="L3763" i="2"/>
  <c r="M3763" i="2"/>
  <c r="N3763" i="2"/>
  <c r="Q3763" i="2"/>
  <c r="O3753" i="2"/>
  <c r="P3753" i="2"/>
  <c r="L3753" i="2"/>
  <c r="D3805" i="2"/>
  <c r="B3829" i="2"/>
  <c r="N3713" i="2"/>
  <c r="Q3713" i="2"/>
  <c r="R3713" i="2"/>
  <c r="S3713" i="2"/>
  <c r="T3702" i="2"/>
  <c r="M3713" i="2"/>
  <c r="N3758" i="2"/>
  <c r="Q3758" i="2"/>
  <c r="R3758" i="2"/>
  <c r="S3758" i="2"/>
  <c r="M3758" i="2"/>
  <c r="O3780" i="2"/>
  <c r="P3780" i="2"/>
  <c r="L3780" i="2"/>
  <c r="O3790" i="2"/>
  <c r="P3790" i="2"/>
  <c r="L3790" i="2"/>
  <c r="M3790" i="2"/>
  <c r="N3790" i="2"/>
  <c r="Q3790" i="2"/>
  <c r="O3751" i="2"/>
  <c r="P3751" i="2"/>
  <c r="L3751" i="2"/>
  <c r="O3765" i="2"/>
  <c r="P3765" i="2"/>
  <c r="L3765" i="2"/>
  <c r="M3765" i="2"/>
  <c r="N3765" i="2"/>
  <c r="Q3765" i="2"/>
  <c r="O3759" i="2"/>
  <c r="P3759" i="2"/>
  <c r="L3759" i="2"/>
  <c r="O3767" i="2"/>
  <c r="P3767" i="2"/>
  <c r="L3767" i="2"/>
  <c r="M3767" i="2"/>
  <c r="N3767" i="2"/>
  <c r="Q3767" i="2"/>
  <c r="N3730" i="2"/>
  <c r="Q3730" i="2"/>
  <c r="R3730" i="2"/>
  <c r="S3730" i="2"/>
  <c r="M3730" i="2"/>
  <c r="D3844" i="2"/>
  <c r="B3868" i="2"/>
  <c r="O3727" i="2"/>
  <c r="P3727" i="2"/>
  <c r="L3727" i="2"/>
  <c r="O3771" i="2"/>
  <c r="P3771" i="2"/>
  <c r="L3771" i="2"/>
  <c r="M3771" i="2"/>
  <c r="N3771" i="2"/>
  <c r="Q3771" i="2"/>
  <c r="O3769" i="2"/>
  <c r="P3769" i="2"/>
  <c r="L3769" i="2"/>
  <c r="M3769" i="2"/>
  <c r="N3769" i="2"/>
  <c r="Q3769" i="2"/>
  <c r="N3705" i="2"/>
  <c r="Q3705" i="2"/>
  <c r="R3705" i="2"/>
  <c r="S3705" i="2"/>
  <c r="M3705" i="2"/>
  <c r="O3743" i="2"/>
  <c r="P3743" i="2"/>
  <c r="L3743" i="2"/>
  <c r="M3743" i="2"/>
  <c r="N3743" i="2"/>
  <c r="Q3743" i="2"/>
  <c r="E3779" i="2"/>
  <c r="F3779" i="2"/>
  <c r="G3779" i="2"/>
  <c r="H3779" i="2"/>
  <c r="I3779" i="2"/>
  <c r="J3779" i="2"/>
  <c r="K3779" i="2"/>
  <c r="O3750" i="2"/>
  <c r="P3750" i="2"/>
  <c r="L3750" i="2"/>
  <c r="E3774" i="2"/>
  <c r="F3774" i="2"/>
  <c r="G3774" i="2"/>
  <c r="H3774" i="2"/>
  <c r="I3774" i="2"/>
  <c r="N3726" i="2"/>
  <c r="Q3726" i="2"/>
  <c r="R3726" i="2"/>
  <c r="S3726" i="2"/>
  <c r="M3726" i="2"/>
  <c r="D3798" i="2"/>
  <c r="B3822" i="2"/>
  <c r="N3702" i="2"/>
  <c r="Q3702" i="2"/>
  <c r="R3702" i="2"/>
  <c r="S3702" i="2"/>
  <c r="M3702" i="2"/>
  <c r="R3767" i="2"/>
  <c r="S3767" i="2"/>
  <c r="R3765" i="2"/>
  <c r="S3765" i="2"/>
  <c r="R3790" i="2"/>
  <c r="S3790" i="2"/>
  <c r="R3763" i="2"/>
  <c r="S3763" i="2"/>
  <c r="J3781" i="2"/>
  <c r="K3781" i="2"/>
  <c r="J3795" i="2"/>
  <c r="K3795" i="2"/>
  <c r="J3812" i="2"/>
  <c r="K3812" i="2"/>
  <c r="J3806" i="2"/>
  <c r="K3806" i="2"/>
  <c r="L3806" i="2"/>
  <c r="J3816" i="2"/>
  <c r="K3816" i="2"/>
  <c r="J3802" i="2"/>
  <c r="K3802" i="2"/>
  <c r="O3802" i="2"/>
  <c r="P3802" i="2"/>
  <c r="J3810" i="2"/>
  <c r="K3810" i="2"/>
  <c r="J3814" i="2"/>
  <c r="K3814" i="2"/>
  <c r="L3814" i="2"/>
  <c r="M3814" i="2"/>
  <c r="N3814" i="2"/>
  <c r="Q3814" i="2"/>
  <c r="J3804" i="2"/>
  <c r="K3804" i="2"/>
  <c r="R3796" i="2"/>
  <c r="S3796" i="2"/>
  <c r="R3747" i="2"/>
  <c r="S3747" i="2"/>
  <c r="R3794" i="2"/>
  <c r="S3794" i="2"/>
  <c r="R3745" i="2"/>
  <c r="S3745" i="2"/>
  <c r="J3774" i="2"/>
  <c r="K3774" i="2"/>
  <c r="O3774" i="2"/>
  <c r="P3774" i="2"/>
  <c r="R3743" i="2"/>
  <c r="S3743" i="2"/>
  <c r="R3769" i="2"/>
  <c r="S3769" i="2"/>
  <c r="R3771" i="2"/>
  <c r="S3771" i="2"/>
  <c r="E3844" i="2"/>
  <c r="F3844" i="2"/>
  <c r="G3844" i="2"/>
  <c r="H3844" i="2"/>
  <c r="I3844" i="2"/>
  <c r="E3805" i="2"/>
  <c r="F3805" i="2"/>
  <c r="G3805" i="2"/>
  <c r="H3805" i="2"/>
  <c r="I3805" i="2"/>
  <c r="I3842" i="2"/>
  <c r="E3842" i="2"/>
  <c r="F3842" i="2"/>
  <c r="G3842" i="2"/>
  <c r="H3842" i="2"/>
  <c r="E3824" i="2"/>
  <c r="F3824" i="2"/>
  <c r="G3824" i="2"/>
  <c r="H3824" i="2"/>
  <c r="I3824" i="2"/>
  <c r="E3832" i="2"/>
  <c r="F3832" i="2"/>
  <c r="G3832" i="2"/>
  <c r="H3832" i="2"/>
  <c r="I3832" i="2"/>
  <c r="E3817" i="2"/>
  <c r="F3817" i="2"/>
  <c r="G3817" i="2"/>
  <c r="H3817" i="2"/>
  <c r="I3817" i="2"/>
  <c r="I3819" i="2"/>
  <c r="E3819" i="2"/>
  <c r="F3819" i="2"/>
  <c r="G3819" i="2"/>
  <c r="H3819" i="2"/>
  <c r="E3836" i="2"/>
  <c r="F3836" i="2"/>
  <c r="G3836" i="2"/>
  <c r="H3836" i="2"/>
  <c r="I3836" i="2"/>
  <c r="E3830" i="2"/>
  <c r="F3830" i="2"/>
  <c r="G3830" i="2"/>
  <c r="H3830" i="2"/>
  <c r="I3830" i="2"/>
  <c r="E3840" i="2"/>
  <c r="F3840" i="2"/>
  <c r="G3840" i="2"/>
  <c r="H3840" i="2"/>
  <c r="I3840" i="2"/>
  <c r="I3826" i="2"/>
  <c r="E3826" i="2"/>
  <c r="F3826" i="2"/>
  <c r="G3826" i="2"/>
  <c r="H3826" i="2"/>
  <c r="I3821" i="2"/>
  <c r="E3821" i="2"/>
  <c r="F3821" i="2"/>
  <c r="G3821" i="2"/>
  <c r="H3821" i="2"/>
  <c r="I3834" i="2"/>
  <c r="E3834" i="2"/>
  <c r="F3834" i="2"/>
  <c r="G3834" i="2"/>
  <c r="H3834" i="2"/>
  <c r="E3815" i="2"/>
  <c r="F3815" i="2"/>
  <c r="G3815" i="2"/>
  <c r="H3815" i="2"/>
  <c r="I3815" i="2"/>
  <c r="E3807" i="2"/>
  <c r="F3807" i="2"/>
  <c r="G3807" i="2"/>
  <c r="H3807" i="2"/>
  <c r="I3807" i="2"/>
  <c r="E3813" i="2"/>
  <c r="F3813" i="2"/>
  <c r="G3813" i="2"/>
  <c r="H3813" i="2"/>
  <c r="I3813" i="2"/>
  <c r="E3799" i="2"/>
  <c r="F3799" i="2"/>
  <c r="G3799" i="2"/>
  <c r="H3799" i="2"/>
  <c r="I3799" i="2"/>
  <c r="E3838" i="2"/>
  <c r="F3838" i="2"/>
  <c r="G3838" i="2"/>
  <c r="H3838" i="2"/>
  <c r="I3838" i="2"/>
  <c r="E3828" i="2"/>
  <c r="F3828" i="2"/>
  <c r="G3828" i="2"/>
  <c r="H3828" i="2"/>
  <c r="I3828" i="2"/>
  <c r="E3801" i="2"/>
  <c r="F3801" i="2"/>
  <c r="G3801" i="2"/>
  <c r="H3801" i="2"/>
  <c r="I3801" i="2"/>
  <c r="E3811" i="2"/>
  <c r="F3811" i="2"/>
  <c r="G3811" i="2"/>
  <c r="H3811" i="2"/>
  <c r="I3811" i="2"/>
  <c r="E3803" i="2"/>
  <c r="F3803" i="2"/>
  <c r="G3803" i="2"/>
  <c r="H3803" i="2"/>
  <c r="I3803" i="2"/>
  <c r="O3788" i="2"/>
  <c r="P3788" i="2"/>
  <c r="L3788" i="2"/>
  <c r="M3788" i="2"/>
  <c r="N3788" i="2"/>
  <c r="Q3788" i="2"/>
  <c r="O3792" i="2"/>
  <c r="P3792" i="2"/>
  <c r="L3792" i="2"/>
  <c r="M3792" i="2"/>
  <c r="N3792" i="2"/>
  <c r="Q3792" i="2"/>
  <c r="O3773" i="2"/>
  <c r="P3773" i="2"/>
  <c r="L3773" i="2"/>
  <c r="M3773" i="2"/>
  <c r="N3773" i="2"/>
  <c r="Q3773" i="2"/>
  <c r="L3761" i="2"/>
  <c r="O3761" i="2"/>
  <c r="P3761" i="2"/>
  <c r="O3781" i="2"/>
  <c r="P3781" i="2"/>
  <c r="L3781" i="2"/>
  <c r="L3818" i="2"/>
  <c r="M3818" i="2"/>
  <c r="N3818" i="2"/>
  <c r="Q3818" i="2"/>
  <c r="O3818" i="2"/>
  <c r="P3818" i="2"/>
  <c r="L3795" i="2"/>
  <c r="M3795" i="2"/>
  <c r="N3795" i="2"/>
  <c r="Q3795" i="2"/>
  <c r="O3795" i="2"/>
  <c r="P3795" i="2"/>
  <c r="O3812" i="2"/>
  <c r="P3812" i="2"/>
  <c r="L3812" i="2"/>
  <c r="M3812" i="2"/>
  <c r="N3812" i="2"/>
  <c r="Q3812" i="2"/>
  <c r="O3806" i="2"/>
  <c r="P3806" i="2"/>
  <c r="O3816" i="2"/>
  <c r="P3816" i="2"/>
  <c r="L3816" i="2"/>
  <c r="M3816" i="2"/>
  <c r="N3816" i="2"/>
  <c r="Q3816" i="2"/>
  <c r="L3802" i="2"/>
  <c r="L3810" i="2"/>
  <c r="O3810" i="2"/>
  <c r="P3810" i="2"/>
  <c r="I3809" i="2"/>
  <c r="E3809" i="2"/>
  <c r="F3809" i="2"/>
  <c r="G3809" i="2"/>
  <c r="H3809" i="2"/>
  <c r="O3814" i="2"/>
  <c r="P3814" i="2"/>
  <c r="O3804" i="2"/>
  <c r="P3804" i="2"/>
  <c r="L3804" i="2"/>
  <c r="O3777" i="2"/>
  <c r="P3777" i="2"/>
  <c r="L3777" i="2"/>
  <c r="O3787" i="2"/>
  <c r="P3787" i="2"/>
  <c r="L3787" i="2"/>
  <c r="M3787" i="2"/>
  <c r="N3787" i="2"/>
  <c r="Q3787" i="2"/>
  <c r="N3757" i="2"/>
  <c r="Q3757" i="2"/>
  <c r="R3757" i="2"/>
  <c r="S3757" i="2"/>
  <c r="M3757" i="2"/>
  <c r="N3776" i="2"/>
  <c r="Q3776" i="2"/>
  <c r="R3776" i="2"/>
  <c r="S3776" i="2"/>
  <c r="M3776" i="2"/>
  <c r="O3779" i="2"/>
  <c r="P3779" i="2"/>
  <c r="L3779" i="2"/>
  <c r="N3727" i="2"/>
  <c r="Q3727" i="2"/>
  <c r="R3727" i="2"/>
  <c r="S3727" i="2"/>
  <c r="M3727" i="2"/>
  <c r="B3892" i="2"/>
  <c r="D3868" i="2"/>
  <c r="N3759" i="2"/>
  <c r="Q3759" i="2"/>
  <c r="R3759" i="2"/>
  <c r="S3759" i="2"/>
  <c r="M3759" i="2"/>
  <c r="N3751" i="2"/>
  <c r="Q3751" i="2"/>
  <c r="R3751" i="2"/>
  <c r="S3751" i="2"/>
  <c r="M3751" i="2"/>
  <c r="N3780" i="2"/>
  <c r="Q3780" i="2"/>
  <c r="R3780" i="2"/>
  <c r="S3780" i="2"/>
  <c r="M3780" i="2"/>
  <c r="D3829" i="2"/>
  <c r="B3853" i="2"/>
  <c r="N3753" i="2"/>
  <c r="Q3753" i="2"/>
  <c r="R3753" i="2"/>
  <c r="S3753" i="2"/>
  <c r="M3753" i="2"/>
  <c r="B3890" i="2"/>
  <c r="D3866" i="2"/>
  <c r="B3872" i="2"/>
  <c r="D3848" i="2"/>
  <c r="B3880" i="2"/>
  <c r="D3856" i="2"/>
  <c r="N3755" i="2"/>
  <c r="Q3755" i="2"/>
  <c r="R3755" i="2"/>
  <c r="S3755" i="2"/>
  <c r="M3755" i="2"/>
  <c r="D3841" i="2"/>
  <c r="B3865" i="2"/>
  <c r="D3843" i="2"/>
  <c r="B3867" i="2"/>
  <c r="B3884" i="2"/>
  <c r="D3860" i="2"/>
  <c r="B3878" i="2"/>
  <c r="D3854" i="2"/>
  <c r="B3888" i="2"/>
  <c r="D3864" i="2"/>
  <c r="B3874" i="2"/>
  <c r="D3850" i="2"/>
  <c r="B3869" i="2"/>
  <c r="D3845" i="2"/>
  <c r="B3882" i="2"/>
  <c r="D3858" i="2"/>
  <c r="J3785" i="2"/>
  <c r="K3785" i="2"/>
  <c r="N3731" i="2"/>
  <c r="Q3731" i="2"/>
  <c r="R3731" i="2"/>
  <c r="S3731" i="2"/>
  <c r="M3731" i="2"/>
  <c r="D3839" i="2"/>
  <c r="B3863" i="2"/>
  <c r="D3831" i="2"/>
  <c r="B3855" i="2"/>
  <c r="D3837" i="2"/>
  <c r="B3861" i="2"/>
  <c r="D3823" i="2"/>
  <c r="B3847" i="2"/>
  <c r="B3886" i="2"/>
  <c r="D3862" i="2"/>
  <c r="B3876" i="2"/>
  <c r="D3852" i="2"/>
  <c r="D3825" i="2"/>
  <c r="B3849" i="2"/>
  <c r="D3835" i="2"/>
  <c r="B3859" i="2"/>
  <c r="N3737" i="2"/>
  <c r="Q3737" i="2"/>
  <c r="R3737" i="2"/>
  <c r="S3737" i="2"/>
  <c r="M3737" i="2"/>
  <c r="D3827" i="2"/>
  <c r="B3851" i="2"/>
  <c r="R3741" i="2"/>
  <c r="S3741" i="2"/>
  <c r="J3820" i="2"/>
  <c r="K3820" i="2"/>
  <c r="O3782" i="2"/>
  <c r="P3782" i="2"/>
  <c r="L3782" i="2"/>
  <c r="O3778" i="2"/>
  <c r="P3778" i="2"/>
  <c r="L3778" i="2"/>
  <c r="O3786" i="2"/>
  <c r="P3786" i="2"/>
  <c r="L3786" i="2"/>
  <c r="J3800" i="2"/>
  <c r="K3800" i="2"/>
  <c r="J3808" i="2"/>
  <c r="K3808" i="2"/>
  <c r="J3793" i="2"/>
  <c r="K3793" i="2"/>
  <c r="J3797" i="2"/>
  <c r="K3797" i="2"/>
  <c r="M3760" i="2"/>
  <c r="N3760" i="2"/>
  <c r="Q3760" i="2"/>
  <c r="R3760" i="2"/>
  <c r="S3760" i="2"/>
  <c r="D3833" i="2"/>
  <c r="B3857" i="2"/>
  <c r="J3791" i="2"/>
  <c r="K3791" i="2"/>
  <c r="J3783" i="2"/>
  <c r="K3783" i="2"/>
  <c r="J3789" i="2"/>
  <c r="K3789" i="2"/>
  <c r="J3775" i="2"/>
  <c r="K3775" i="2"/>
  <c r="O3784" i="2"/>
  <c r="P3784" i="2"/>
  <c r="L3784" i="2"/>
  <c r="L3774" i="2"/>
  <c r="N3750" i="2"/>
  <c r="Q3750" i="2"/>
  <c r="R3750" i="2"/>
  <c r="S3750" i="2"/>
  <c r="M3750" i="2"/>
  <c r="D3822" i="2"/>
  <c r="B3846" i="2"/>
  <c r="E3798" i="2"/>
  <c r="F3798" i="2"/>
  <c r="G3798" i="2"/>
  <c r="H3798" i="2"/>
  <c r="I3798" i="2"/>
  <c r="J3803" i="2"/>
  <c r="K3803" i="2"/>
  <c r="J3840" i="2"/>
  <c r="K3840" i="2"/>
  <c r="J3830" i="2"/>
  <c r="K3830" i="2"/>
  <c r="J3836" i="2"/>
  <c r="K3836" i="2"/>
  <c r="J3817" i="2"/>
  <c r="K3817" i="2"/>
  <c r="J3805" i="2"/>
  <c r="K3805" i="2"/>
  <c r="J3844" i="2"/>
  <c r="K3844" i="2"/>
  <c r="J3798" i="2"/>
  <c r="K3798" i="2"/>
  <c r="J3842" i="2"/>
  <c r="K3842" i="2"/>
  <c r="T3726" i="2"/>
  <c r="R3795" i="2"/>
  <c r="S3795" i="2"/>
  <c r="R3818" i="2"/>
  <c r="S3818" i="2"/>
  <c r="N3784" i="2"/>
  <c r="Q3784" i="2"/>
  <c r="R3784" i="2"/>
  <c r="S3784" i="2"/>
  <c r="M3784" i="2"/>
  <c r="O3775" i="2"/>
  <c r="P3775" i="2"/>
  <c r="L3775" i="2"/>
  <c r="O3783" i="2"/>
  <c r="P3783" i="2"/>
  <c r="L3783" i="2"/>
  <c r="B3881" i="2"/>
  <c r="D3857" i="2"/>
  <c r="L3797" i="2"/>
  <c r="M3797" i="2"/>
  <c r="N3797" i="2"/>
  <c r="Q3797" i="2"/>
  <c r="O3797" i="2"/>
  <c r="P3797" i="2"/>
  <c r="O3808" i="2"/>
  <c r="P3808" i="2"/>
  <c r="L3808" i="2"/>
  <c r="M3786" i="2"/>
  <c r="N3786" i="2"/>
  <c r="Q3786" i="2"/>
  <c r="R3786" i="2"/>
  <c r="S3786" i="2"/>
  <c r="M3778" i="2"/>
  <c r="N3778" i="2"/>
  <c r="Q3778" i="2"/>
  <c r="R3778" i="2"/>
  <c r="S3778" i="2"/>
  <c r="M3782" i="2"/>
  <c r="N3782" i="2"/>
  <c r="Q3782" i="2"/>
  <c r="R3782" i="2"/>
  <c r="S3782" i="2"/>
  <c r="O3820" i="2"/>
  <c r="P3820" i="2"/>
  <c r="L3820" i="2"/>
  <c r="M3820" i="2"/>
  <c r="N3820" i="2"/>
  <c r="Q3820" i="2"/>
  <c r="B3875" i="2"/>
  <c r="D3851" i="2"/>
  <c r="B3883" i="2"/>
  <c r="D3859" i="2"/>
  <c r="B3873" i="2"/>
  <c r="D3849" i="2"/>
  <c r="E3852" i="2"/>
  <c r="F3852" i="2"/>
  <c r="G3852" i="2"/>
  <c r="H3852" i="2"/>
  <c r="I3852" i="2"/>
  <c r="J3852" i="2"/>
  <c r="K3852" i="2"/>
  <c r="E3862" i="2"/>
  <c r="F3862" i="2"/>
  <c r="G3862" i="2"/>
  <c r="H3862" i="2"/>
  <c r="I3862" i="2"/>
  <c r="J3862" i="2"/>
  <c r="K3862" i="2"/>
  <c r="B3871" i="2"/>
  <c r="D3847" i="2"/>
  <c r="B3885" i="2"/>
  <c r="D3861" i="2"/>
  <c r="B3879" i="2"/>
  <c r="D3855" i="2"/>
  <c r="B3887" i="2"/>
  <c r="D3863" i="2"/>
  <c r="O3785" i="2"/>
  <c r="P3785" i="2"/>
  <c r="L3785" i="2"/>
  <c r="B3906" i="2"/>
  <c r="D3882" i="2"/>
  <c r="B3893" i="2"/>
  <c r="D3869" i="2"/>
  <c r="B3898" i="2"/>
  <c r="D3874" i="2"/>
  <c r="B3912" i="2"/>
  <c r="D3888" i="2"/>
  <c r="B3902" i="2"/>
  <c r="D3878" i="2"/>
  <c r="B3908" i="2"/>
  <c r="D3884" i="2"/>
  <c r="I3843" i="2"/>
  <c r="E3843" i="2"/>
  <c r="F3843" i="2"/>
  <c r="G3843" i="2"/>
  <c r="H3843" i="2"/>
  <c r="I3841" i="2"/>
  <c r="E3841" i="2"/>
  <c r="F3841" i="2"/>
  <c r="G3841" i="2"/>
  <c r="H3841" i="2"/>
  <c r="B3904" i="2"/>
  <c r="D3880" i="2"/>
  <c r="B3896" i="2"/>
  <c r="D3872" i="2"/>
  <c r="B3914" i="2"/>
  <c r="D3890" i="2"/>
  <c r="I3829" i="2"/>
  <c r="E3829" i="2"/>
  <c r="F3829" i="2"/>
  <c r="G3829" i="2"/>
  <c r="H3829" i="2"/>
  <c r="B3916" i="2"/>
  <c r="D3892" i="2"/>
  <c r="R3787" i="2"/>
  <c r="S3787" i="2"/>
  <c r="R3814" i="2"/>
  <c r="S3814" i="2"/>
  <c r="J3809" i="2"/>
  <c r="K3809" i="2"/>
  <c r="N3810" i="2"/>
  <c r="Q3810" i="2"/>
  <c r="R3810" i="2"/>
  <c r="S3810" i="2"/>
  <c r="M3810" i="2"/>
  <c r="N3802" i="2"/>
  <c r="Q3802" i="2"/>
  <c r="R3802" i="2"/>
  <c r="S3802" i="2"/>
  <c r="M3802" i="2"/>
  <c r="R3816" i="2"/>
  <c r="S3816" i="2"/>
  <c r="R3812" i="2"/>
  <c r="S3812" i="2"/>
  <c r="M3761" i="2"/>
  <c r="N3761" i="2"/>
  <c r="Q3761" i="2"/>
  <c r="R3761" i="2"/>
  <c r="S3761" i="2"/>
  <c r="T3750" i="2"/>
  <c r="R3773" i="2"/>
  <c r="S3773" i="2"/>
  <c r="R3792" i="2"/>
  <c r="S3792" i="2"/>
  <c r="R3788" i="2"/>
  <c r="S3788" i="2"/>
  <c r="J3811" i="2"/>
  <c r="K3811" i="2"/>
  <c r="J3801" i="2"/>
  <c r="K3801" i="2"/>
  <c r="J3828" i="2"/>
  <c r="K3828" i="2"/>
  <c r="J3838" i="2"/>
  <c r="K3838" i="2"/>
  <c r="J3799" i="2"/>
  <c r="K3799" i="2"/>
  <c r="J3813" i="2"/>
  <c r="K3813" i="2"/>
  <c r="J3807" i="2"/>
  <c r="K3807" i="2"/>
  <c r="J3815" i="2"/>
  <c r="K3815" i="2"/>
  <c r="J3834" i="2"/>
  <c r="K3834" i="2"/>
  <c r="J3821" i="2"/>
  <c r="K3821" i="2"/>
  <c r="J3826" i="2"/>
  <c r="K3826" i="2"/>
  <c r="J3819" i="2"/>
  <c r="K3819" i="2"/>
  <c r="J3832" i="2"/>
  <c r="K3832" i="2"/>
  <c r="J3824" i="2"/>
  <c r="K3824" i="2"/>
  <c r="O3789" i="2"/>
  <c r="P3789" i="2"/>
  <c r="L3789" i="2"/>
  <c r="M3789" i="2"/>
  <c r="N3789" i="2"/>
  <c r="Q3789" i="2"/>
  <c r="O3791" i="2"/>
  <c r="P3791" i="2"/>
  <c r="L3791" i="2"/>
  <c r="M3791" i="2"/>
  <c r="N3791" i="2"/>
  <c r="Q3791" i="2"/>
  <c r="I3833" i="2"/>
  <c r="E3833" i="2"/>
  <c r="F3833" i="2"/>
  <c r="G3833" i="2"/>
  <c r="H3833" i="2"/>
  <c r="O3793" i="2"/>
  <c r="P3793" i="2"/>
  <c r="L3793" i="2"/>
  <c r="M3793" i="2"/>
  <c r="N3793" i="2"/>
  <c r="Q3793" i="2"/>
  <c r="O3800" i="2"/>
  <c r="P3800" i="2"/>
  <c r="L3800" i="2"/>
  <c r="I3827" i="2"/>
  <c r="E3827" i="2"/>
  <c r="F3827" i="2"/>
  <c r="G3827" i="2"/>
  <c r="H3827" i="2"/>
  <c r="I3835" i="2"/>
  <c r="E3835" i="2"/>
  <c r="F3835" i="2"/>
  <c r="G3835" i="2"/>
  <c r="H3835" i="2"/>
  <c r="I3825" i="2"/>
  <c r="E3825" i="2"/>
  <c r="F3825" i="2"/>
  <c r="G3825" i="2"/>
  <c r="H3825" i="2"/>
  <c r="B3900" i="2"/>
  <c r="D3876" i="2"/>
  <c r="B3910" i="2"/>
  <c r="D3886" i="2"/>
  <c r="I3823" i="2"/>
  <c r="E3823" i="2"/>
  <c r="F3823" i="2"/>
  <c r="G3823" i="2"/>
  <c r="H3823" i="2"/>
  <c r="I3837" i="2"/>
  <c r="E3837" i="2"/>
  <c r="F3837" i="2"/>
  <c r="G3837" i="2"/>
  <c r="H3837" i="2"/>
  <c r="I3831" i="2"/>
  <c r="E3831" i="2"/>
  <c r="F3831" i="2"/>
  <c r="G3831" i="2"/>
  <c r="H3831" i="2"/>
  <c r="I3839" i="2"/>
  <c r="E3839" i="2"/>
  <c r="F3839" i="2"/>
  <c r="G3839" i="2"/>
  <c r="H3839" i="2"/>
  <c r="I3858" i="2"/>
  <c r="E3858" i="2"/>
  <c r="F3858" i="2"/>
  <c r="G3858" i="2"/>
  <c r="H3858" i="2"/>
  <c r="I3845" i="2"/>
  <c r="E3845" i="2"/>
  <c r="F3845" i="2"/>
  <c r="G3845" i="2"/>
  <c r="H3845" i="2"/>
  <c r="I3850" i="2"/>
  <c r="E3850" i="2"/>
  <c r="F3850" i="2"/>
  <c r="G3850" i="2"/>
  <c r="H3850" i="2"/>
  <c r="E3864" i="2"/>
  <c r="F3864" i="2"/>
  <c r="G3864" i="2"/>
  <c r="H3864" i="2"/>
  <c r="I3864" i="2"/>
  <c r="E3854" i="2"/>
  <c r="F3854" i="2"/>
  <c r="G3854" i="2"/>
  <c r="H3854" i="2"/>
  <c r="I3854" i="2"/>
  <c r="E3860" i="2"/>
  <c r="F3860" i="2"/>
  <c r="G3860" i="2"/>
  <c r="H3860" i="2"/>
  <c r="I3860" i="2"/>
  <c r="B3891" i="2"/>
  <c r="D3867" i="2"/>
  <c r="B3889" i="2"/>
  <c r="D3865" i="2"/>
  <c r="E3856" i="2"/>
  <c r="F3856" i="2"/>
  <c r="G3856" i="2"/>
  <c r="H3856" i="2"/>
  <c r="I3856" i="2"/>
  <c r="E3848" i="2"/>
  <c r="F3848" i="2"/>
  <c r="G3848" i="2"/>
  <c r="H3848" i="2"/>
  <c r="I3848" i="2"/>
  <c r="I3866" i="2"/>
  <c r="E3866" i="2"/>
  <c r="F3866" i="2"/>
  <c r="G3866" i="2"/>
  <c r="H3866" i="2"/>
  <c r="B3877" i="2"/>
  <c r="D3853" i="2"/>
  <c r="E3868" i="2"/>
  <c r="F3868" i="2"/>
  <c r="G3868" i="2"/>
  <c r="H3868" i="2"/>
  <c r="I3868" i="2"/>
  <c r="M3779" i="2"/>
  <c r="N3779" i="2"/>
  <c r="Q3779" i="2"/>
  <c r="R3779" i="2"/>
  <c r="S3779" i="2"/>
  <c r="M3777" i="2"/>
  <c r="N3777" i="2"/>
  <c r="Q3777" i="2"/>
  <c r="R3777" i="2"/>
  <c r="S3777" i="2"/>
  <c r="N3804" i="2"/>
  <c r="Q3804" i="2"/>
  <c r="R3804" i="2"/>
  <c r="S3804" i="2"/>
  <c r="M3804" i="2"/>
  <c r="N3806" i="2"/>
  <c r="Q3806" i="2"/>
  <c r="R3806" i="2"/>
  <c r="S3806" i="2"/>
  <c r="M3806" i="2"/>
  <c r="M3781" i="2"/>
  <c r="N3781" i="2"/>
  <c r="Q3781" i="2"/>
  <c r="R3781" i="2"/>
  <c r="S3781" i="2"/>
  <c r="L3803" i="2"/>
  <c r="O3803" i="2"/>
  <c r="P3803" i="2"/>
  <c r="O3840" i="2"/>
  <c r="P3840" i="2"/>
  <c r="L3840" i="2"/>
  <c r="M3840" i="2"/>
  <c r="N3840" i="2"/>
  <c r="Q3840" i="2"/>
  <c r="O3830" i="2"/>
  <c r="P3830" i="2"/>
  <c r="L3830" i="2"/>
  <c r="O3836" i="2"/>
  <c r="P3836" i="2"/>
  <c r="L3836" i="2"/>
  <c r="M3836" i="2"/>
  <c r="N3836" i="2"/>
  <c r="Q3836" i="2"/>
  <c r="L3817" i="2"/>
  <c r="M3817" i="2"/>
  <c r="N3817" i="2"/>
  <c r="Q3817" i="2"/>
  <c r="O3817" i="2"/>
  <c r="P3817" i="2"/>
  <c r="L3842" i="2"/>
  <c r="M3842" i="2"/>
  <c r="N3842" i="2"/>
  <c r="Q3842" i="2"/>
  <c r="O3842" i="2"/>
  <c r="P3842" i="2"/>
  <c r="L3805" i="2"/>
  <c r="O3805" i="2"/>
  <c r="P3805" i="2"/>
  <c r="O3844" i="2"/>
  <c r="P3844" i="2"/>
  <c r="L3844" i="2"/>
  <c r="M3844" i="2"/>
  <c r="N3844" i="2"/>
  <c r="Q3844" i="2"/>
  <c r="O3798" i="2"/>
  <c r="P3798" i="2"/>
  <c r="L3798" i="2"/>
  <c r="D3846" i="2"/>
  <c r="B3870" i="2"/>
  <c r="N3774" i="2"/>
  <c r="Q3774" i="2"/>
  <c r="R3774" i="2"/>
  <c r="S3774" i="2"/>
  <c r="M3774" i="2"/>
  <c r="E3822" i="2"/>
  <c r="F3822" i="2"/>
  <c r="G3822" i="2"/>
  <c r="H3822" i="2"/>
  <c r="I3822" i="2"/>
  <c r="J3822" i="2"/>
  <c r="K3822" i="2"/>
  <c r="J3866" i="2"/>
  <c r="K3866" i="2"/>
  <c r="J3850" i="2"/>
  <c r="K3850" i="2"/>
  <c r="J3845" i="2"/>
  <c r="K3845" i="2"/>
  <c r="J3858" i="2"/>
  <c r="K3858" i="2"/>
  <c r="J3839" i="2"/>
  <c r="K3839" i="2"/>
  <c r="J3831" i="2"/>
  <c r="K3831" i="2"/>
  <c r="J3837" i="2"/>
  <c r="K3837" i="2"/>
  <c r="J3823" i="2"/>
  <c r="K3823" i="2"/>
  <c r="J3825" i="2"/>
  <c r="K3825" i="2"/>
  <c r="J3835" i="2"/>
  <c r="K3835" i="2"/>
  <c r="J3827" i="2"/>
  <c r="K3827" i="2"/>
  <c r="J3833" i="2"/>
  <c r="K3833" i="2"/>
  <c r="R3844" i="2"/>
  <c r="S3844" i="2"/>
  <c r="R3836" i="2"/>
  <c r="S3836" i="2"/>
  <c r="R3840" i="2"/>
  <c r="S3840" i="2"/>
  <c r="R3793" i="2"/>
  <c r="S3793" i="2"/>
  <c r="R3791" i="2"/>
  <c r="S3791" i="2"/>
  <c r="R3789" i="2"/>
  <c r="S3789" i="2"/>
  <c r="M3805" i="2"/>
  <c r="N3805" i="2"/>
  <c r="Q3805" i="2"/>
  <c r="M3803" i="2"/>
  <c r="N3803" i="2"/>
  <c r="Q3803" i="2"/>
  <c r="B3901" i="2"/>
  <c r="D3877" i="2"/>
  <c r="L3866" i="2"/>
  <c r="M3866" i="2"/>
  <c r="N3866" i="2"/>
  <c r="Q3866" i="2"/>
  <c r="O3866" i="2"/>
  <c r="P3866" i="2"/>
  <c r="B3913" i="2"/>
  <c r="D3889" i="2"/>
  <c r="B3915" i="2"/>
  <c r="D3891" i="2"/>
  <c r="L3850" i="2"/>
  <c r="O3850" i="2"/>
  <c r="P3850" i="2"/>
  <c r="L3845" i="2"/>
  <c r="M3845" i="2"/>
  <c r="N3845" i="2"/>
  <c r="Q3845" i="2"/>
  <c r="O3845" i="2"/>
  <c r="P3845" i="2"/>
  <c r="L3858" i="2"/>
  <c r="O3858" i="2"/>
  <c r="P3858" i="2"/>
  <c r="L3839" i="2"/>
  <c r="M3839" i="2"/>
  <c r="N3839" i="2"/>
  <c r="Q3839" i="2"/>
  <c r="O3839" i="2"/>
  <c r="P3839" i="2"/>
  <c r="O3831" i="2"/>
  <c r="P3831" i="2"/>
  <c r="L3831" i="2"/>
  <c r="L3837" i="2"/>
  <c r="M3837" i="2"/>
  <c r="N3837" i="2"/>
  <c r="Q3837" i="2"/>
  <c r="O3837" i="2"/>
  <c r="P3837" i="2"/>
  <c r="L3823" i="2"/>
  <c r="O3823" i="2"/>
  <c r="P3823" i="2"/>
  <c r="D3910" i="2"/>
  <c r="B3934" i="2"/>
  <c r="B3924" i="2"/>
  <c r="D3900" i="2"/>
  <c r="O3825" i="2"/>
  <c r="P3825" i="2"/>
  <c r="L3825" i="2"/>
  <c r="O3835" i="2"/>
  <c r="P3835" i="2"/>
  <c r="L3835" i="2"/>
  <c r="M3835" i="2"/>
  <c r="N3835" i="2"/>
  <c r="Q3835" i="2"/>
  <c r="R3835" i="2"/>
  <c r="S3835" i="2"/>
  <c r="L3827" i="2"/>
  <c r="O3827" i="2"/>
  <c r="P3827" i="2"/>
  <c r="O3833" i="2"/>
  <c r="P3833" i="2"/>
  <c r="L3833" i="2"/>
  <c r="O3832" i="2"/>
  <c r="P3832" i="2"/>
  <c r="L3832" i="2"/>
  <c r="O3826" i="2"/>
  <c r="P3826" i="2"/>
  <c r="L3826" i="2"/>
  <c r="O3834" i="2"/>
  <c r="P3834" i="2"/>
  <c r="L3834" i="2"/>
  <c r="L3807" i="2"/>
  <c r="O3807" i="2"/>
  <c r="P3807" i="2"/>
  <c r="L3799" i="2"/>
  <c r="O3799" i="2"/>
  <c r="P3799" i="2"/>
  <c r="O3828" i="2"/>
  <c r="P3828" i="2"/>
  <c r="L3828" i="2"/>
  <c r="L3811" i="2"/>
  <c r="M3811" i="2"/>
  <c r="N3811" i="2"/>
  <c r="Q3811" i="2"/>
  <c r="O3811" i="2"/>
  <c r="P3811" i="2"/>
  <c r="L3809" i="2"/>
  <c r="O3809" i="2"/>
  <c r="P3809" i="2"/>
  <c r="I3892" i="2"/>
  <c r="E3892" i="2"/>
  <c r="F3892" i="2"/>
  <c r="G3892" i="2"/>
  <c r="H3892" i="2"/>
  <c r="I3890" i="2"/>
  <c r="E3890" i="2"/>
  <c r="F3890" i="2"/>
  <c r="G3890" i="2"/>
  <c r="H3890" i="2"/>
  <c r="I3872" i="2"/>
  <c r="E3872" i="2"/>
  <c r="F3872" i="2"/>
  <c r="G3872" i="2"/>
  <c r="H3872" i="2"/>
  <c r="E3880" i="2"/>
  <c r="F3880" i="2"/>
  <c r="G3880" i="2"/>
  <c r="H3880" i="2"/>
  <c r="I3880" i="2"/>
  <c r="E3884" i="2"/>
  <c r="F3884" i="2"/>
  <c r="G3884" i="2"/>
  <c r="H3884" i="2"/>
  <c r="I3884" i="2"/>
  <c r="E3878" i="2"/>
  <c r="F3878" i="2"/>
  <c r="G3878" i="2"/>
  <c r="H3878" i="2"/>
  <c r="I3878" i="2"/>
  <c r="E3888" i="2"/>
  <c r="F3888" i="2"/>
  <c r="G3888" i="2"/>
  <c r="H3888" i="2"/>
  <c r="I3888" i="2"/>
  <c r="E3874" i="2"/>
  <c r="F3874" i="2"/>
  <c r="G3874" i="2"/>
  <c r="H3874" i="2"/>
  <c r="I3874" i="2"/>
  <c r="E3869" i="2"/>
  <c r="F3869" i="2"/>
  <c r="G3869" i="2"/>
  <c r="H3869" i="2"/>
  <c r="I3869" i="2"/>
  <c r="E3882" i="2"/>
  <c r="F3882" i="2"/>
  <c r="G3882" i="2"/>
  <c r="H3882" i="2"/>
  <c r="I3882" i="2"/>
  <c r="M3785" i="2"/>
  <c r="N3785" i="2"/>
  <c r="Q3785" i="2"/>
  <c r="I3863" i="2"/>
  <c r="E3863" i="2"/>
  <c r="F3863" i="2"/>
  <c r="G3863" i="2"/>
  <c r="H3863" i="2"/>
  <c r="I3855" i="2"/>
  <c r="E3855" i="2"/>
  <c r="F3855" i="2"/>
  <c r="G3855" i="2"/>
  <c r="H3855" i="2"/>
  <c r="I3861" i="2"/>
  <c r="E3861" i="2"/>
  <c r="F3861" i="2"/>
  <c r="G3861" i="2"/>
  <c r="H3861" i="2"/>
  <c r="I3847" i="2"/>
  <c r="E3847" i="2"/>
  <c r="F3847" i="2"/>
  <c r="G3847" i="2"/>
  <c r="H3847" i="2"/>
  <c r="L3862" i="2"/>
  <c r="M3862" i="2"/>
  <c r="N3862" i="2"/>
  <c r="Q3862" i="2"/>
  <c r="O3862" i="2"/>
  <c r="P3862" i="2"/>
  <c r="O3852" i="2"/>
  <c r="P3852" i="2"/>
  <c r="L3852" i="2"/>
  <c r="I3849" i="2"/>
  <c r="E3849" i="2"/>
  <c r="F3849" i="2"/>
  <c r="G3849" i="2"/>
  <c r="H3849" i="2"/>
  <c r="I3859" i="2"/>
  <c r="E3859" i="2"/>
  <c r="F3859" i="2"/>
  <c r="G3859" i="2"/>
  <c r="H3859" i="2"/>
  <c r="I3851" i="2"/>
  <c r="E3851" i="2"/>
  <c r="F3851" i="2"/>
  <c r="G3851" i="2"/>
  <c r="H3851" i="2"/>
  <c r="N3808" i="2"/>
  <c r="Q3808" i="2"/>
  <c r="M3808" i="2"/>
  <c r="R3797" i="2"/>
  <c r="S3797" i="2"/>
  <c r="I3857" i="2"/>
  <c r="E3857" i="2"/>
  <c r="F3857" i="2"/>
  <c r="G3857" i="2"/>
  <c r="H3857" i="2"/>
  <c r="M3783" i="2"/>
  <c r="N3783" i="2"/>
  <c r="Q3783" i="2"/>
  <c r="R3783" i="2"/>
  <c r="S3783" i="2"/>
  <c r="M3775" i="2"/>
  <c r="N3775" i="2"/>
  <c r="Q3775" i="2"/>
  <c r="R3805" i="2"/>
  <c r="S3805" i="2"/>
  <c r="R3842" i="2"/>
  <c r="S3842" i="2"/>
  <c r="R3817" i="2"/>
  <c r="S3817" i="2"/>
  <c r="M3830" i="2"/>
  <c r="N3830" i="2"/>
  <c r="Q3830" i="2"/>
  <c r="R3830" i="2"/>
  <c r="S3830" i="2"/>
  <c r="R3803" i="2"/>
  <c r="S3803" i="2"/>
  <c r="J3868" i="2"/>
  <c r="K3868" i="2"/>
  <c r="I3853" i="2"/>
  <c r="E3853" i="2"/>
  <c r="F3853" i="2"/>
  <c r="G3853" i="2"/>
  <c r="H3853" i="2"/>
  <c r="J3848" i="2"/>
  <c r="K3848" i="2"/>
  <c r="J3856" i="2"/>
  <c r="K3856" i="2"/>
  <c r="I3865" i="2"/>
  <c r="E3865" i="2"/>
  <c r="F3865" i="2"/>
  <c r="G3865" i="2"/>
  <c r="H3865" i="2"/>
  <c r="I3867" i="2"/>
  <c r="E3867" i="2"/>
  <c r="F3867" i="2"/>
  <c r="G3867" i="2"/>
  <c r="H3867" i="2"/>
  <c r="J3860" i="2"/>
  <c r="K3860" i="2"/>
  <c r="J3854" i="2"/>
  <c r="K3854" i="2"/>
  <c r="J3864" i="2"/>
  <c r="K3864" i="2"/>
  <c r="I3886" i="2"/>
  <c r="E3886" i="2"/>
  <c r="F3886" i="2"/>
  <c r="G3886" i="2"/>
  <c r="H3886" i="2"/>
  <c r="E3876" i="2"/>
  <c r="F3876" i="2"/>
  <c r="G3876" i="2"/>
  <c r="H3876" i="2"/>
  <c r="I3876" i="2"/>
  <c r="N3800" i="2"/>
  <c r="Q3800" i="2"/>
  <c r="R3800" i="2"/>
  <c r="S3800" i="2"/>
  <c r="M3800" i="2"/>
  <c r="O3824" i="2"/>
  <c r="P3824" i="2"/>
  <c r="L3824" i="2"/>
  <c r="L3819" i="2"/>
  <c r="M3819" i="2"/>
  <c r="N3819" i="2"/>
  <c r="Q3819" i="2"/>
  <c r="O3819" i="2"/>
  <c r="P3819" i="2"/>
  <c r="O3821" i="2"/>
  <c r="P3821" i="2"/>
  <c r="L3821" i="2"/>
  <c r="M3821" i="2"/>
  <c r="N3821" i="2"/>
  <c r="Q3821" i="2"/>
  <c r="L3815" i="2"/>
  <c r="M3815" i="2"/>
  <c r="N3815" i="2"/>
  <c r="Q3815" i="2"/>
  <c r="O3815" i="2"/>
  <c r="P3815" i="2"/>
  <c r="L3813" i="2"/>
  <c r="M3813" i="2"/>
  <c r="N3813" i="2"/>
  <c r="Q3813" i="2"/>
  <c r="O3813" i="2"/>
  <c r="P3813" i="2"/>
  <c r="O3838" i="2"/>
  <c r="P3838" i="2"/>
  <c r="L3838" i="2"/>
  <c r="M3838" i="2"/>
  <c r="N3838" i="2"/>
  <c r="Q3838" i="2"/>
  <c r="L3801" i="2"/>
  <c r="O3801" i="2"/>
  <c r="P3801" i="2"/>
  <c r="B3940" i="2"/>
  <c r="D3916" i="2"/>
  <c r="J3829" i="2"/>
  <c r="K3829" i="2"/>
  <c r="D3914" i="2"/>
  <c r="B3938" i="2"/>
  <c r="D3896" i="2"/>
  <c r="B3920" i="2"/>
  <c r="B3928" i="2"/>
  <c r="D3904" i="2"/>
  <c r="J3841" i="2"/>
  <c r="K3841" i="2"/>
  <c r="J3843" i="2"/>
  <c r="K3843" i="2"/>
  <c r="B3932" i="2"/>
  <c r="D3908" i="2"/>
  <c r="B3926" i="2"/>
  <c r="D3902" i="2"/>
  <c r="B3936" i="2"/>
  <c r="D3912" i="2"/>
  <c r="D3898" i="2"/>
  <c r="B3922" i="2"/>
  <c r="D3893" i="2"/>
  <c r="B3917" i="2"/>
  <c r="D3906" i="2"/>
  <c r="B3930" i="2"/>
  <c r="R3785" i="2"/>
  <c r="S3785" i="2"/>
  <c r="B3911" i="2"/>
  <c r="D3887" i="2"/>
  <c r="B3903" i="2"/>
  <c r="D3879" i="2"/>
  <c r="B3909" i="2"/>
  <c r="D3885" i="2"/>
  <c r="B3895" i="2"/>
  <c r="D3871" i="2"/>
  <c r="B3897" i="2"/>
  <c r="D3873" i="2"/>
  <c r="B3907" i="2"/>
  <c r="D3883" i="2"/>
  <c r="B3899" i="2"/>
  <c r="D3875" i="2"/>
  <c r="R3820" i="2"/>
  <c r="S3820" i="2"/>
  <c r="R3808" i="2"/>
  <c r="S3808" i="2"/>
  <c r="B3905" i="2"/>
  <c r="D3881" i="2"/>
  <c r="R3775" i="2"/>
  <c r="S3775" i="2"/>
  <c r="D3870" i="2"/>
  <c r="B3894" i="2"/>
  <c r="N3798" i="2"/>
  <c r="Q3798" i="2"/>
  <c r="R3798" i="2"/>
  <c r="S3798" i="2"/>
  <c r="M3798" i="2"/>
  <c r="O3822" i="2"/>
  <c r="P3822" i="2"/>
  <c r="L3822" i="2"/>
  <c r="E3846" i="2"/>
  <c r="F3846" i="2"/>
  <c r="G3846" i="2"/>
  <c r="H3846" i="2"/>
  <c r="I3846" i="2"/>
  <c r="J3886" i="2"/>
  <c r="K3886" i="2"/>
  <c r="J3857" i="2"/>
  <c r="K3857" i="2"/>
  <c r="J3882" i="2"/>
  <c r="K3882" i="2"/>
  <c r="J3869" i="2"/>
  <c r="K3869" i="2"/>
  <c r="J3874" i="2"/>
  <c r="K3874" i="2"/>
  <c r="J3888" i="2"/>
  <c r="K3888" i="2"/>
  <c r="J3878" i="2"/>
  <c r="K3878" i="2"/>
  <c r="J3884" i="2"/>
  <c r="K3884" i="2"/>
  <c r="J3880" i="2"/>
  <c r="K3880" i="2"/>
  <c r="T3774" i="2"/>
  <c r="R3838" i="2"/>
  <c r="S3838" i="2"/>
  <c r="R3821" i="2"/>
  <c r="S3821" i="2"/>
  <c r="R3862" i="2"/>
  <c r="S3862" i="2"/>
  <c r="R3811" i="2"/>
  <c r="S3811" i="2"/>
  <c r="D3905" i="2"/>
  <c r="B3929" i="2"/>
  <c r="B3923" i="2"/>
  <c r="D3899" i="2"/>
  <c r="D3907" i="2"/>
  <c r="B3931" i="2"/>
  <c r="D3897" i="2"/>
  <c r="B3921" i="2"/>
  <c r="D3895" i="2"/>
  <c r="B3919" i="2"/>
  <c r="D3909" i="2"/>
  <c r="B3933" i="2"/>
  <c r="D3903" i="2"/>
  <c r="B3927" i="2"/>
  <c r="D3911" i="2"/>
  <c r="B3935" i="2"/>
  <c r="B3954" i="2"/>
  <c r="D3930" i="2"/>
  <c r="B3941" i="2"/>
  <c r="D3917" i="2"/>
  <c r="B3946" i="2"/>
  <c r="D3922" i="2"/>
  <c r="I3912" i="2"/>
  <c r="E3912" i="2"/>
  <c r="F3912" i="2"/>
  <c r="G3912" i="2"/>
  <c r="H3912" i="2"/>
  <c r="I3902" i="2"/>
  <c r="E3902" i="2"/>
  <c r="F3902" i="2"/>
  <c r="G3902" i="2"/>
  <c r="H3902" i="2"/>
  <c r="I3908" i="2"/>
  <c r="E3908" i="2"/>
  <c r="F3908" i="2"/>
  <c r="G3908" i="2"/>
  <c r="H3908" i="2"/>
  <c r="L3843" i="2"/>
  <c r="M3843" i="2"/>
  <c r="N3843" i="2"/>
  <c r="Q3843" i="2"/>
  <c r="O3843" i="2"/>
  <c r="P3843" i="2"/>
  <c r="I3904" i="2"/>
  <c r="E3904" i="2"/>
  <c r="F3904" i="2"/>
  <c r="G3904" i="2"/>
  <c r="H3904" i="2"/>
  <c r="B3944" i="2"/>
  <c r="D3920" i="2"/>
  <c r="B3962" i="2"/>
  <c r="D3938" i="2"/>
  <c r="L3829" i="2"/>
  <c r="O3829" i="2"/>
  <c r="P3829" i="2"/>
  <c r="B3964" i="2"/>
  <c r="D3940" i="2"/>
  <c r="M3801" i="2"/>
  <c r="N3801" i="2"/>
  <c r="Q3801" i="2"/>
  <c r="L3886" i="2"/>
  <c r="M3886" i="2"/>
  <c r="N3886" i="2"/>
  <c r="Q3886" i="2"/>
  <c r="O3886" i="2"/>
  <c r="P3886" i="2"/>
  <c r="L3854" i="2"/>
  <c r="O3854" i="2"/>
  <c r="P3854" i="2"/>
  <c r="L3856" i="2"/>
  <c r="O3856" i="2"/>
  <c r="P3856" i="2"/>
  <c r="O3868" i="2"/>
  <c r="P3868" i="2"/>
  <c r="L3868" i="2"/>
  <c r="M3868" i="2"/>
  <c r="N3868" i="2"/>
  <c r="Q3868" i="2"/>
  <c r="L3857" i="2"/>
  <c r="O3857" i="2"/>
  <c r="P3857" i="2"/>
  <c r="M3852" i="2"/>
  <c r="N3852" i="2"/>
  <c r="Q3852" i="2"/>
  <c r="O3882" i="2"/>
  <c r="P3882" i="2"/>
  <c r="L3882" i="2"/>
  <c r="O3869" i="2"/>
  <c r="P3869" i="2"/>
  <c r="L3869" i="2"/>
  <c r="M3869" i="2"/>
  <c r="N3869" i="2"/>
  <c r="Q3869" i="2"/>
  <c r="O3874" i="2"/>
  <c r="P3874" i="2"/>
  <c r="L3874" i="2"/>
  <c r="L3888" i="2"/>
  <c r="M3888" i="2"/>
  <c r="N3888" i="2"/>
  <c r="Q3888" i="2"/>
  <c r="O3888" i="2"/>
  <c r="P3888" i="2"/>
  <c r="L3878" i="2"/>
  <c r="O3878" i="2"/>
  <c r="P3878" i="2"/>
  <c r="L3884" i="2"/>
  <c r="M3884" i="2"/>
  <c r="N3884" i="2"/>
  <c r="Q3884" i="2"/>
  <c r="O3884" i="2"/>
  <c r="P3884" i="2"/>
  <c r="L3880" i="2"/>
  <c r="O3880" i="2"/>
  <c r="P3880" i="2"/>
  <c r="M3828" i="2"/>
  <c r="N3828" i="2"/>
  <c r="Q3828" i="2"/>
  <c r="M3834" i="2"/>
  <c r="N3834" i="2"/>
  <c r="Q3834" i="2"/>
  <c r="M3826" i="2"/>
  <c r="N3826" i="2"/>
  <c r="Q3826" i="2"/>
  <c r="R3826" i="2"/>
  <c r="S3826" i="2"/>
  <c r="M3832" i="2"/>
  <c r="N3832" i="2"/>
  <c r="Q3832" i="2"/>
  <c r="M3833" i="2"/>
  <c r="N3833" i="2"/>
  <c r="Q3833" i="2"/>
  <c r="M3827" i="2"/>
  <c r="N3827" i="2"/>
  <c r="Q3827" i="2"/>
  <c r="B3948" i="2"/>
  <c r="D3924" i="2"/>
  <c r="I3910" i="2"/>
  <c r="E3910" i="2"/>
  <c r="F3910" i="2"/>
  <c r="G3910" i="2"/>
  <c r="H3910" i="2"/>
  <c r="M3823" i="2"/>
  <c r="N3823" i="2"/>
  <c r="Q3823" i="2"/>
  <c r="R3823" i="2"/>
  <c r="S3823" i="2"/>
  <c r="M3858" i="2"/>
  <c r="N3858" i="2"/>
  <c r="Q3858" i="2"/>
  <c r="R3858" i="2"/>
  <c r="S3858" i="2"/>
  <c r="M3850" i="2"/>
  <c r="N3850" i="2"/>
  <c r="Q3850" i="2"/>
  <c r="R3850" i="2"/>
  <c r="S3850" i="2"/>
  <c r="B3939" i="2"/>
  <c r="D3915" i="2"/>
  <c r="D3913" i="2"/>
  <c r="B3937" i="2"/>
  <c r="B3925" i="2"/>
  <c r="D3901" i="2"/>
  <c r="J3846" i="2"/>
  <c r="K3846" i="2"/>
  <c r="E3881" i="2"/>
  <c r="F3881" i="2"/>
  <c r="G3881" i="2"/>
  <c r="H3881" i="2"/>
  <c r="I3881" i="2"/>
  <c r="E3875" i="2"/>
  <c r="F3875" i="2"/>
  <c r="G3875" i="2"/>
  <c r="H3875" i="2"/>
  <c r="I3875" i="2"/>
  <c r="I3883" i="2"/>
  <c r="E3883" i="2"/>
  <c r="F3883" i="2"/>
  <c r="G3883" i="2"/>
  <c r="H3883" i="2"/>
  <c r="E3873" i="2"/>
  <c r="F3873" i="2"/>
  <c r="G3873" i="2"/>
  <c r="H3873" i="2"/>
  <c r="I3873" i="2"/>
  <c r="E3871" i="2"/>
  <c r="F3871" i="2"/>
  <c r="G3871" i="2"/>
  <c r="H3871" i="2"/>
  <c r="I3871" i="2"/>
  <c r="I3885" i="2"/>
  <c r="E3885" i="2"/>
  <c r="F3885" i="2"/>
  <c r="G3885" i="2"/>
  <c r="H3885" i="2"/>
  <c r="I3879" i="2"/>
  <c r="E3879" i="2"/>
  <c r="F3879" i="2"/>
  <c r="G3879" i="2"/>
  <c r="H3879" i="2"/>
  <c r="E3887" i="2"/>
  <c r="F3887" i="2"/>
  <c r="G3887" i="2"/>
  <c r="H3887" i="2"/>
  <c r="I3887" i="2"/>
  <c r="E3906" i="2"/>
  <c r="F3906" i="2"/>
  <c r="G3906" i="2"/>
  <c r="H3906" i="2"/>
  <c r="I3906" i="2"/>
  <c r="E3893" i="2"/>
  <c r="F3893" i="2"/>
  <c r="G3893" i="2"/>
  <c r="H3893" i="2"/>
  <c r="I3893" i="2"/>
  <c r="E3898" i="2"/>
  <c r="F3898" i="2"/>
  <c r="G3898" i="2"/>
  <c r="H3898" i="2"/>
  <c r="I3898" i="2"/>
  <c r="B3960" i="2"/>
  <c r="D3936" i="2"/>
  <c r="B3950" i="2"/>
  <c r="D3926" i="2"/>
  <c r="B3956" i="2"/>
  <c r="D3932" i="2"/>
  <c r="O3841" i="2"/>
  <c r="P3841" i="2"/>
  <c r="L3841" i="2"/>
  <c r="M3841" i="2"/>
  <c r="N3841" i="2"/>
  <c r="Q3841" i="2"/>
  <c r="B3952" i="2"/>
  <c r="D3928" i="2"/>
  <c r="I3896" i="2"/>
  <c r="E3896" i="2"/>
  <c r="F3896" i="2"/>
  <c r="G3896" i="2"/>
  <c r="H3896" i="2"/>
  <c r="E3914" i="2"/>
  <c r="F3914" i="2"/>
  <c r="G3914" i="2"/>
  <c r="H3914" i="2"/>
  <c r="I3914" i="2"/>
  <c r="I3916" i="2"/>
  <c r="E3916" i="2"/>
  <c r="F3916" i="2"/>
  <c r="G3916" i="2"/>
  <c r="H3916" i="2"/>
  <c r="R3801" i="2"/>
  <c r="S3801" i="2"/>
  <c r="R3813" i="2"/>
  <c r="S3813" i="2"/>
  <c r="R3815" i="2"/>
  <c r="S3815" i="2"/>
  <c r="R3819" i="2"/>
  <c r="S3819" i="2"/>
  <c r="M3824" i="2"/>
  <c r="N3824" i="2"/>
  <c r="Q3824" i="2"/>
  <c r="R3824" i="2"/>
  <c r="S3824" i="2"/>
  <c r="J3876" i="2"/>
  <c r="K3876" i="2"/>
  <c r="O3864" i="2"/>
  <c r="P3864" i="2"/>
  <c r="L3864" i="2"/>
  <c r="M3864" i="2"/>
  <c r="N3864" i="2"/>
  <c r="Q3864" i="2"/>
  <c r="L3860" i="2"/>
  <c r="M3860" i="2"/>
  <c r="N3860" i="2"/>
  <c r="Q3860" i="2"/>
  <c r="O3860" i="2"/>
  <c r="P3860" i="2"/>
  <c r="J3867" i="2"/>
  <c r="K3867" i="2"/>
  <c r="J3865" i="2"/>
  <c r="K3865" i="2"/>
  <c r="L3848" i="2"/>
  <c r="O3848" i="2"/>
  <c r="P3848" i="2"/>
  <c r="J3853" i="2"/>
  <c r="K3853" i="2"/>
  <c r="J3851" i="2"/>
  <c r="K3851" i="2"/>
  <c r="J3859" i="2"/>
  <c r="K3859" i="2"/>
  <c r="J3849" i="2"/>
  <c r="K3849" i="2"/>
  <c r="R3852" i="2"/>
  <c r="S3852" i="2"/>
  <c r="J3847" i="2"/>
  <c r="K3847" i="2"/>
  <c r="J3861" i="2"/>
  <c r="K3861" i="2"/>
  <c r="J3855" i="2"/>
  <c r="K3855" i="2"/>
  <c r="J3863" i="2"/>
  <c r="K3863" i="2"/>
  <c r="J3872" i="2"/>
  <c r="K3872" i="2"/>
  <c r="J3890" i="2"/>
  <c r="K3890" i="2"/>
  <c r="J3892" i="2"/>
  <c r="K3892" i="2"/>
  <c r="N3809" i="2"/>
  <c r="Q3809" i="2"/>
  <c r="R3809" i="2"/>
  <c r="S3809" i="2"/>
  <c r="M3809" i="2"/>
  <c r="R3828" i="2"/>
  <c r="S3828" i="2"/>
  <c r="N3799" i="2"/>
  <c r="Q3799" i="2"/>
  <c r="R3799" i="2"/>
  <c r="S3799" i="2"/>
  <c r="M3799" i="2"/>
  <c r="M3807" i="2"/>
  <c r="N3807" i="2"/>
  <c r="Q3807" i="2"/>
  <c r="R3807" i="2"/>
  <c r="S3807" i="2"/>
  <c r="T3798" i="2"/>
  <c r="R3834" i="2"/>
  <c r="S3834" i="2"/>
  <c r="R3832" i="2"/>
  <c r="S3832" i="2"/>
  <c r="R3833" i="2"/>
  <c r="S3833" i="2"/>
  <c r="R3827" i="2"/>
  <c r="S3827" i="2"/>
  <c r="M3825" i="2"/>
  <c r="N3825" i="2"/>
  <c r="Q3825" i="2"/>
  <c r="R3825" i="2"/>
  <c r="S3825" i="2"/>
  <c r="I3900" i="2"/>
  <c r="E3900" i="2"/>
  <c r="F3900" i="2"/>
  <c r="G3900" i="2"/>
  <c r="H3900" i="2"/>
  <c r="B3958" i="2"/>
  <c r="D3934" i="2"/>
  <c r="R3837" i="2"/>
  <c r="S3837" i="2"/>
  <c r="M3831" i="2"/>
  <c r="N3831" i="2"/>
  <c r="Q3831" i="2"/>
  <c r="R3831" i="2"/>
  <c r="S3831" i="2"/>
  <c r="R3839" i="2"/>
  <c r="S3839" i="2"/>
  <c r="R3845" i="2"/>
  <c r="S3845" i="2"/>
  <c r="I3891" i="2"/>
  <c r="E3891" i="2"/>
  <c r="F3891" i="2"/>
  <c r="G3891" i="2"/>
  <c r="H3891" i="2"/>
  <c r="E3889" i="2"/>
  <c r="F3889" i="2"/>
  <c r="G3889" i="2"/>
  <c r="H3889" i="2"/>
  <c r="I3889" i="2"/>
  <c r="R3866" i="2"/>
  <c r="S3866" i="2"/>
  <c r="I3877" i="2"/>
  <c r="E3877" i="2"/>
  <c r="F3877" i="2"/>
  <c r="G3877" i="2"/>
  <c r="H3877" i="2"/>
  <c r="N3822" i="2"/>
  <c r="Q3822" i="2"/>
  <c r="R3822" i="2"/>
  <c r="S3822" i="2"/>
  <c r="M3822" i="2"/>
  <c r="D3894" i="2"/>
  <c r="B3918" i="2"/>
  <c r="O3846" i="2"/>
  <c r="P3846" i="2"/>
  <c r="L3846" i="2"/>
  <c r="E3870" i="2"/>
  <c r="F3870" i="2"/>
  <c r="G3870" i="2"/>
  <c r="H3870" i="2"/>
  <c r="I3870" i="2"/>
  <c r="J3891" i="2"/>
  <c r="K3891" i="2"/>
  <c r="J3914" i="2"/>
  <c r="K3914" i="2"/>
  <c r="J3904" i="2"/>
  <c r="K3904" i="2"/>
  <c r="J3898" i="2"/>
  <c r="K3898" i="2"/>
  <c r="J3893" i="2"/>
  <c r="K3893" i="2"/>
  <c r="J3906" i="2"/>
  <c r="K3906" i="2"/>
  <c r="J3887" i="2"/>
  <c r="K3887" i="2"/>
  <c r="J3871" i="2"/>
  <c r="K3871" i="2"/>
  <c r="J3873" i="2"/>
  <c r="K3873" i="2"/>
  <c r="J3875" i="2"/>
  <c r="K3875" i="2"/>
  <c r="J3881" i="2"/>
  <c r="K3881" i="2"/>
  <c r="J3910" i="2"/>
  <c r="K3910" i="2"/>
  <c r="J3908" i="2"/>
  <c r="K3908" i="2"/>
  <c r="R3864" i="2"/>
  <c r="S3864" i="2"/>
  <c r="R3884" i="2"/>
  <c r="S3884" i="2"/>
  <c r="R3888" i="2"/>
  <c r="S3888" i="2"/>
  <c r="R3886" i="2"/>
  <c r="S3886" i="2"/>
  <c r="O3891" i="2"/>
  <c r="P3891" i="2"/>
  <c r="L3891" i="2"/>
  <c r="M3891" i="2"/>
  <c r="N3891" i="2"/>
  <c r="Q3891" i="2"/>
  <c r="I3934" i="2"/>
  <c r="E3934" i="2"/>
  <c r="F3934" i="2"/>
  <c r="G3934" i="2"/>
  <c r="H3934" i="2"/>
  <c r="O3890" i="2"/>
  <c r="P3890" i="2"/>
  <c r="L3890" i="2"/>
  <c r="M3890" i="2"/>
  <c r="N3890" i="2"/>
  <c r="Q3890" i="2"/>
  <c r="L3863" i="2"/>
  <c r="M3863" i="2"/>
  <c r="N3863" i="2"/>
  <c r="Q3863" i="2"/>
  <c r="O3863" i="2"/>
  <c r="P3863" i="2"/>
  <c r="R3863" i="2"/>
  <c r="S3863" i="2"/>
  <c r="L3861" i="2"/>
  <c r="M3861" i="2"/>
  <c r="N3861" i="2"/>
  <c r="Q3861" i="2"/>
  <c r="O3861" i="2"/>
  <c r="P3861" i="2"/>
  <c r="R3861" i="2"/>
  <c r="S3861" i="2"/>
  <c r="L3859" i="2"/>
  <c r="M3859" i="2"/>
  <c r="N3859" i="2"/>
  <c r="Q3859" i="2"/>
  <c r="O3859" i="2"/>
  <c r="P3859" i="2"/>
  <c r="L3853" i="2"/>
  <c r="O3853" i="2"/>
  <c r="P3853" i="2"/>
  <c r="M3848" i="2"/>
  <c r="N3848" i="2"/>
  <c r="Q3848" i="2"/>
  <c r="R3848" i="2"/>
  <c r="S3848" i="2"/>
  <c r="L3867" i="2"/>
  <c r="M3867" i="2"/>
  <c r="N3867" i="2"/>
  <c r="Q3867" i="2"/>
  <c r="O3867" i="2"/>
  <c r="P3867" i="2"/>
  <c r="L3914" i="2"/>
  <c r="M3914" i="2"/>
  <c r="N3914" i="2"/>
  <c r="Q3914" i="2"/>
  <c r="O3914" i="2"/>
  <c r="P3914" i="2"/>
  <c r="I3928" i="2"/>
  <c r="E3928" i="2"/>
  <c r="F3928" i="2"/>
  <c r="G3928" i="2"/>
  <c r="H3928" i="2"/>
  <c r="J3928" i="2"/>
  <c r="K3928" i="2"/>
  <c r="I3932" i="2"/>
  <c r="E3932" i="2"/>
  <c r="F3932" i="2"/>
  <c r="G3932" i="2"/>
  <c r="H3932" i="2"/>
  <c r="J3932" i="2"/>
  <c r="K3932" i="2"/>
  <c r="I3926" i="2"/>
  <c r="E3926" i="2"/>
  <c r="F3926" i="2"/>
  <c r="G3926" i="2"/>
  <c r="H3926" i="2"/>
  <c r="J3926" i="2"/>
  <c r="K3926" i="2"/>
  <c r="I3936" i="2"/>
  <c r="E3936" i="2"/>
  <c r="F3936" i="2"/>
  <c r="G3936" i="2"/>
  <c r="H3936" i="2"/>
  <c r="J3936" i="2"/>
  <c r="K3936" i="2"/>
  <c r="L3898" i="2"/>
  <c r="O3898" i="2"/>
  <c r="P3898" i="2"/>
  <c r="L3893" i="2"/>
  <c r="M3893" i="2"/>
  <c r="N3893" i="2"/>
  <c r="Q3893" i="2"/>
  <c r="O3893" i="2"/>
  <c r="P3893" i="2"/>
  <c r="L3906" i="2"/>
  <c r="O3906" i="2"/>
  <c r="P3906" i="2"/>
  <c r="L3887" i="2"/>
  <c r="M3887" i="2"/>
  <c r="N3887" i="2"/>
  <c r="Q3887" i="2"/>
  <c r="O3887" i="2"/>
  <c r="P3887" i="2"/>
  <c r="O3871" i="2"/>
  <c r="P3871" i="2"/>
  <c r="L3871" i="2"/>
  <c r="L3873" i="2"/>
  <c r="O3873" i="2"/>
  <c r="P3873" i="2"/>
  <c r="O3875" i="2"/>
  <c r="P3875" i="2"/>
  <c r="L3875" i="2"/>
  <c r="L3881" i="2"/>
  <c r="O3881" i="2"/>
  <c r="P3881" i="2"/>
  <c r="B3949" i="2"/>
  <c r="D3925" i="2"/>
  <c r="E3913" i="2"/>
  <c r="F3913" i="2"/>
  <c r="G3913" i="2"/>
  <c r="H3913" i="2"/>
  <c r="I3913" i="2"/>
  <c r="B3963" i="2"/>
  <c r="D3939" i="2"/>
  <c r="O3910" i="2"/>
  <c r="P3910" i="2"/>
  <c r="L3910" i="2"/>
  <c r="M3910" i="2"/>
  <c r="N3910" i="2"/>
  <c r="Q3910" i="2"/>
  <c r="B3972" i="2"/>
  <c r="D3948" i="2"/>
  <c r="M3880" i="2"/>
  <c r="N3880" i="2"/>
  <c r="Q3880" i="2"/>
  <c r="R3880" i="2"/>
  <c r="S3880" i="2"/>
  <c r="M3878" i="2"/>
  <c r="N3878" i="2"/>
  <c r="Q3878" i="2"/>
  <c r="R3878" i="2"/>
  <c r="S3878" i="2"/>
  <c r="R3869" i="2"/>
  <c r="S3869" i="2"/>
  <c r="N3857" i="2"/>
  <c r="Q3857" i="2"/>
  <c r="R3857" i="2"/>
  <c r="S3857" i="2"/>
  <c r="M3857" i="2"/>
  <c r="R3868" i="2"/>
  <c r="S3868" i="2"/>
  <c r="M3856" i="2"/>
  <c r="N3856" i="2"/>
  <c r="Q3856" i="2"/>
  <c r="M3854" i="2"/>
  <c r="N3854" i="2"/>
  <c r="Q3854" i="2"/>
  <c r="R3854" i="2"/>
  <c r="S3854" i="2"/>
  <c r="I3940" i="2"/>
  <c r="E3940" i="2"/>
  <c r="F3940" i="2"/>
  <c r="G3940" i="2"/>
  <c r="H3940" i="2"/>
  <c r="J3940" i="2"/>
  <c r="K3940" i="2"/>
  <c r="E3938" i="2"/>
  <c r="F3938" i="2"/>
  <c r="G3938" i="2"/>
  <c r="H3938" i="2"/>
  <c r="I3938" i="2"/>
  <c r="I3920" i="2"/>
  <c r="E3920" i="2"/>
  <c r="F3920" i="2"/>
  <c r="G3920" i="2"/>
  <c r="H3920" i="2"/>
  <c r="R3843" i="2"/>
  <c r="S3843" i="2"/>
  <c r="E3922" i="2"/>
  <c r="F3922" i="2"/>
  <c r="G3922" i="2"/>
  <c r="H3922" i="2"/>
  <c r="I3922" i="2"/>
  <c r="E3917" i="2"/>
  <c r="F3917" i="2"/>
  <c r="G3917" i="2"/>
  <c r="H3917" i="2"/>
  <c r="I3917" i="2"/>
  <c r="E3930" i="2"/>
  <c r="F3930" i="2"/>
  <c r="G3930" i="2"/>
  <c r="H3930" i="2"/>
  <c r="I3930" i="2"/>
  <c r="B3959" i="2"/>
  <c r="D3935" i="2"/>
  <c r="B3951" i="2"/>
  <c r="D3927" i="2"/>
  <c r="B3957" i="2"/>
  <c r="D3933" i="2"/>
  <c r="B3943" i="2"/>
  <c r="D3919" i="2"/>
  <c r="B3945" i="2"/>
  <c r="D3921" i="2"/>
  <c r="B3955" i="2"/>
  <c r="D3931" i="2"/>
  <c r="E3899" i="2"/>
  <c r="F3899" i="2"/>
  <c r="G3899" i="2"/>
  <c r="H3899" i="2"/>
  <c r="I3899" i="2"/>
  <c r="B3953" i="2"/>
  <c r="D3929" i="2"/>
  <c r="J3877" i="2"/>
  <c r="K3877" i="2"/>
  <c r="J3889" i="2"/>
  <c r="K3889" i="2"/>
  <c r="B3982" i="2"/>
  <c r="D3958" i="2"/>
  <c r="J3900" i="2"/>
  <c r="K3900" i="2"/>
  <c r="L3892" i="2"/>
  <c r="M3892" i="2"/>
  <c r="N3892" i="2"/>
  <c r="Q3892" i="2"/>
  <c r="O3892" i="2"/>
  <c r="P3892" i="2"/>
  <c r="L3872" i="2"/>
  <c r="O3872" i="2"/>
  <c r="P3872" i="2"/>
  <c r="L3855" i="2"/>
  <c r="O3855" i="2"/>
  <c r="P3855" i="2"/>
  <c r="L3847" i="2"/>
  <c r="O3847" i="2"/>
  <c r="P3847" i="2"/>
  <c r="L3849" i="2"/>
  <c r="O3849" i="2"/>
  <c r="P3849" i="2"/>
  <c r="L3851" i="2"/>
  <c r="O3851" i="2"/>
  <c r="P3851" i="2"/>
  <c r="L3865" i="2"/>
  <c r="M3865" i="2"/>
  <c r="N3865" i="2"/>
  <c r="Q3865" i="2"/>
  <c r="O3865" i="2"/>
  <c r="P3865" i="2"/>
  <c r="R3860" i="2"/>
  <c r="S3860" i="2"/>
  <c r="L3876" i="2"/>
  <c r="O3876" i="2"/>
  <c r="P3876" i="2"/>
  <c r="J3916" i="2"/>
  <c r="K3916" i="2"/>
  <c r="J3896" i="2"/>
  <c r="K3896" i="2"/>
  <c r="B3976" i="2"/>
  <c r="D3952" i="2"/>
  <c r="R3841" i="2"/>
  <c r="S3841" i="2"/>
  <c r="B3980" i="2"/>
  <c r="D3956" i="2"/>
  <c r="B3974" i="2"/>
  <c r="D3950" i="2"/>
  <c r="B3984" i="2"/>
  <c r="D3960" i="2"/>
  <c r="J3879" i="2"/>
  <c r="K3879" i="2"/>
  <c r="J3885" i="2"/>
  <c r="K3885" i="2"/>
  <c r="J3883" i="2"/>
  <c r="K3883" i="2"/>
  <c r="E3901" i="2"/>
  <c r="F3901" i="2"/>
  <c r="G3901" i="2"/>
  <c r="H3901" i="2"/>
  <c r="I3901" i="2"/>
  <c r="J3901" i="2"/>
  <c r="K3901" i="2"/>
  <c r="B3961" i="2"/>
  <c r="D3937" i="2"/>
  <c r="E3915" i="2"/>
  <c r="F3915" i="2"/>
  <c r="G3915" i="2"/>
  <c r="H3915" i="2"/>
  <c r="I3915" i="2"/>
  <c r="J3915" i="2"/>
  <c r="K3915" i="2"/>
  <c r="I3924" i="2"/>
  <c r="E3924" i="2"/>
  <c r="F3924" i="2"/>
  <c r="G3924" i="2"/>
  <c r="H3924" i="2"/>
  <c r="N3874" i="2"/>
  <c r="Q3874" i="2"/>
  <c r="R3874" i="2"/>
  <c r="S3874" i="2"/>
  <c r="M3874" i="2"/>
  <c r="M3882" i="2"/>
  <c r="N3882" i="2"/>
  <c r="Q3882" i="2"/>
  <c r="R3882" i="2"/>
  <c r="S3882" i="2"/>
  <c r="R3856" i="2"/>
  <c r="S3856" i="2"/>
  <c r="B3988" i="2"/>
  <c r="D3964" i="2"/>
  <c r="M3829" i="2"/>
  <c r="N3829" i="2"/>
  <c r="Q3829" i="2"/>
  <c r="R3829" i="2"/>
  <c r="S3829" i="2"/>
  <c r="T3822" i="2"/>
  <c r="B3986" i="2"/>
  <c r="D3962" i="2"/>
  <c r="B3968" i="2"/>
  <c r="D3944" i="2"/>
  <c r="L3904" i="2"/>
  <c r="O3904" i="2"/>
  <c r="P3904" i="2"/>
  <c r="O3908" i="2"/>
  <c r="P3908" i="2"/>
  <c r="L3908" i="2"/>
  <c r="M3908" i="2"/>
  <c r="N3908" i="2"/>
  <c r="Q3908" i="2"/>
  <c r="J3902" i="2"/>
  <c r="K3902" i="2"/>
  <c r="J3912" i="2"/>
  <c r="K3912" i="2"/>
  <c r="B3970" i="2"/>
  <c r="D3946" i="2"/>
  <c r="B3965" i="2"/>
  <c r="D3941" i="2"/>
  <c r="B3978" i="2"/>
  <c r="D3954" i="2"/>
  <c r="E3911" i="2"/>
  <c r="F3911" i="2"/>
  <c r="G3911" i="2"/>
  <c r="H3911" i="2"/>
  <c r="I3911" i="2"/>
  <c r="E3903" i="2"/>
  <c r="F3903" i="2"/>
  <c r="G3903" i="2"/>
  <c r="H3903" i="2"/>
  <c r="I3903" i="2"/>
  <c r="E3909" i="2"/>
  <c r="F3909" i="2"/>
  <c r="G3909" i="2"/>
  <c r="H3909" i="2"/>
  <c r="I3909" i="2"/>
  <c r="E3895" i="2"/>
  <c r="F3895" i="2"/>
  <c r="G3895" i="2"/>
  <c r="H3895" i="2"/>
  <c r="I3895" i="2"/>
  <c r="E3897" i="2"/>
  <c r="F3897" i="2"/>
  <c r="G3897" i="2"/>
  <c r="H3897" i="2"/>
  <c r="I3897" i="2"/>
  <c r="E3907" i="2"/>
  <c r="F3907" i="2"/>
  <c r="G3907" i="2"/>
  <c r="H3907" i="2"/>
  <c r="I3907" i="2"/>
  <c r="B3947" i="2"/>
  <c r="D3923" i="2"/>
  <c r="E3905" i="2"/>
  <c r="F3905" i="2"/>
  <c r="G3905" i="2"/>
  <c r="H3905" i="2"/>
  <c r="I3905" i="2"/>
  <c r="N3846" i="2"/>
  <c r="Q3846" i="2"/>
  <c r="R3846" i="2"/>
  <c r="S3846" i="2"/>
  <c r="M3846" i="2"/>
  <c r="D3918" i="2"/>
  <c r="B3942" i="2"/>
  <c r="J3870" i="2"/>
  <c r="K3870" i="2"/>
  <c r="E3894" i="2"/>
  <c r="F3894" i="2"/>
  <c r="G3894" i="2"/>
  <c r="H3894" i="2"/>
  <c r="I3894" i="2"/>
  <c r="R3892" i="2"/>
  <c r="S3892" i="2"/>
  <c r="J3905" i="2"/>
  <c r="K3905" i="2"/>
  <c r="J3907" i="2"/>
  <c r="K3907" i="2"/>
  <c r="J3897" i="2"/>
  <c r="K3897" i="2"/>
  <c r="J3895" i="2"/>
  <c r="K3895" i="2"/>
  <c r="J3938" i="2"/>
  <c r="K3938" i="2"/>
  <c r="R3908" i="2"/>
  <c r="S3908" i="2"/>
  <c r="R3910" i="2"/>
  <c r="S3910" i="2"/>
  <c r="L3905" i="2"/>
  <c r="O3905" i="2"/>
  <c r="P3905" i="2"/>
  <c r="E3923" i="2"/>
  <c r="F3923" i="2"/>
  <c r="G3923" i="2"/>
  <c r="H3923" i="2"/>
  <c r="I3923" i="2"/>
  <c r="O3907" i="2"/>
  <c r="P3907" i="2"/>
  <c r="L3907" i="2"/>
  <c r="M3907" i="2"/>
  <c r="N3907" i="2"/>
  <c r="Q3907" i="2"/>
  <c r="L3897" i="2"/>
  <c r="O3897" i="2"/>
  <c r="P3897" i="2"/>
  <c r="L3895" i="2"/>
  <c r="O3895" i="2"/>
  <c r="P3895" i="2"/>
  <c r="J3909" i="2"/>
  <c r="K3909" i="2"/>
  <c r="J3903" i="2"/>
  <c r="K3903" i="2"/>
  <c r="J3911" i="2"/>
  <c r="K3911" i="2"/>
  <c r="E3954" i="2"/>
  <c r="F3954" i="2"/>
  <c r="G3954" i="2"/>
  <c r="H3954" i="2"/>
  <c r="I3954" i="2"/>
  <c r="E3941" i="2"/>
  <c r="F3941" i="2"/>
  <c r="G3941" i="2"/>
  <c r="H3941" i="2"/>
  <c r="I3941" i="2"/>
  <c r="E3946" i="2"/>
  <c r="F3946" i="2"/>
  <c r="G3946" i="2"/>
  <c r="H3946" i="2"/>
  <c r="I3946" i="2"/>
  <c r="O3912" i="2"/>
  <c r="P3912" i="2"/>
  <c r="L3912" i="2"/>
  <c r="M3912" i="2"/>
  <c r="N3912" i="2"/>
  <c r="Q3912" i="2"/>
  <c r="I3944" i="2"/>
  <c r="E3944" i="2"/>
  <c r="F3944" i="2"/>
  <c r="G3944" i="2"/>
  <c r="H3944" i="2"/>
  <c r="E3962" i="2"/>
  <c r="F3962" i="2"/>
  <c r="G3962" i="2"/>
  <c r="H3962" i="2"/>
  <c r="I3962" i="2"/>
  <c r="J3962" i="2"/>
  <c r="K3962" i="2"/>
  <c r="I3964" i="2"/>
  <c r="E3964" i="2"/>
  <c r="F3964" i="2"/>
  <c r="G3964" i="2"/>
  <c r="H3964" i="2"/>
  <c r="J3924" i="2"/>
  <c r="K3924" i="2"/>
  <c r="B3985" i="2"/>
  <c r="D3961" i="2"/>
  <c r="O3885" i="2"/>
  <c r="P3885" i="2"/>
  <c r="L3885" i="2"/>
  <c r="M3885" i="2"/>
  <c r="N3885" i="2"/>
  <c r="Q3885" i="2"/>
  <c r="I3960" i="2"/>
  <c r="E3960" i="2"/>
  <c r="F3960" i="2"/>
  <c r="G3960" i="2"/>
  <c r="H3960" i="2"/>
  <c r="J3960" i="2"/>
  <c r="K3960" i="2"/>
  <c r="I3950" i="2"/>
  <c r="E3950" i="2"/>
  <c r="F3950" i="2"/>
  <c r="G3950" i="2"/>
  <c r="H3950" i="2"/>
  <c r="J3950" i="2"/>
  <c r="K3950" i="2"/>
  <c r="I3956" i="2"/>
  <c r="E3956" i="2"/>
  <c r="F3956" i="2"/>
  <c r="G3956" i="2"/>
  <c r="H3956" i="2"/>
  <c r="J3956" i="2"/>
  <c r="K3956" i="2"/>
  <c r="D3976" i="2"/>
  <c r="B4000" i="2"/>
  <c r="L3916" i="2"/>
  <c r="M3916" i="2"/>
  <c r="N3916" i="2"/>
  <c r="Q3916" i="2"/>
  <c r="O3916" i="2"/>
  <c r="P3916" i="2"/>
  <c r="M3876" i="2"/>
  <c r="N3876" i="2"/>
  <c r="Q3876" i="2"/>
  <c r="R3876" i="2"/>
  <c r="S3876" i="2"/>
  <c r="R3865" i="2"/>
  <c r="S3865" i="2"/>
  <c r="M3851" i="2"/>
  <c r="N3851" i="2"/>
  <c r="Q3851" i="2"/>
  <c r="R3851" i="2"/>
  <c r="S3851" i="2"/>
  <c r="M3849" i="2"/>
  <c r="N3849" i="2"/>
  <c r="Q3849" i="2"/>
  <c r="R3849" i="2"/>
  <c r="S3849" i="2"/>
  <c r="M3847" i="2"/>
  <c r="N3847" i="2"/>
  <c r="Q3847" i="2"/>
  <c r="R3847" i="2"/>
  <c r="S3847" i="2"/>
  <c r="M3855" i="2"/>
  <c r="N3855" i="2"/>
  <c r="Q3855" i="2"/>
  <c r="R3855" i="2"/>
  <c r="S3855" i="2"/>
  <c r="M3872" i="2"/>
  <c r="N3872" i="2"/>
  <c r="Q3872" i="2"/>
  <c r="R3872" i="2"/>
  <c r="S3872" i="2"/>
  <c r="I3958" i="2"/>
  <c r="E3958" i="2"/>
  <c r="F3958" i="2"/>
  <c r="G3958" i="2"/>
  <c r="H3958" i="2"/>
  <c r="O3889" i="2"/>
  <c r="P3889" i="2"/>
  <c r="L3889" i="2"/>
  <c r="M3889" i="2"/>
  <c r="N3889" i="2"/>
  <c r="Q3889" i="2"/>
  <c r="E3929" i="2"/>
  <c r="F3929" i="2"/>
  <c r="G3929" i="2"/>
  <c r="H3929" i="2"/>
  <c r="I3929" i="2"/>
  <c r="J3929" i="2"/>
  <c r="K3929" i="2"/>
  <c r="J3899" i="2"/>
  <c r="K3899" i="2"/>
  <c r="E3931" i="2"/>
  <c r="F3931" i="2"/>
  <c r="G3931" i="2"/>
  <c r="H3931" i="2"/>
  <c r="I3931" i="2"/>
  <c r="E3921" i="2"/>
  <c r="F3921" i="2"/>
  <c r="G3921" i="2"/>
  <c r="H3921" i="2"/>
  <c r="I3921" i="2"/>
  <c r="E3919" i="2"/>
  <c r="F3919" i="2"/>
  <c r="G3919" i="2"/>
  <c r="H3919" i="2"/>
  <c r="I3919" i="2"/>
  <c r="E3933" i="2"/>
  <c r="F3933" i="2"/>
  <c r="G3933" i="2"/>
  <c r="H3933" i="2"/>
  <c r="I3933" i="2"/>
  <c r="E3927" i="2"/>
  <c r="F3927" i="2"/>
  <c r="G3927" i="2"/>
  <c r="H3927" i="2"/>
  <c r="I3927" i="2"/>
  <c r="E3935" i="2"/>
  <c r="F3935" i="2"/>
  <c r="G3935" i="2"/>
  <c r="H3935" i="2"/>
  <c r="I3935" i="2"/>
  <c r="J3930" i="2"/>
  <c r="K3930" i="2"/>
  <c r="J3917" i="2"/>
  <c r="K3917" i="2"/>
  <c r="J3922" i="2"/>
  <c r="K3922" i="2"/>
  <c r="J3920" i="2"/>
  <c r="K3920" i="2"/>
  <c r="E3948" i="2"/>
  <c r="F3948" i="2"/>
  <c r="G3948" i="2"/>
  <c r="H3948" i="2"/>
  <c r="I3948" i="2"/>
  <c r="E3939" i="2"/>
  <c r="F3939" i="2"/>
  <c r="G3939" i="2"/>
  <c r="H3939" i="2"/>
  <c r="I3939" i="2"/>
  <c r="J3913" i="2"/>
  <c r="K3913" i="2"/>
  <c r="E3925" i="2"/>
  <c r="F3925" i="2"/>
  <c r="G3925" i="2"/>
  <c r="H3925" i="2"/>
  <c r="I3925" i="2"/>
  <c r="J3925" i="2"/>
  <c r="K3925" i="2"/>
  <c r="M3875" i="2"/>
  <c r="N3875" i="2"/>
  <c r="Q3875" i="2"/>
  <c r="N3871" i="2"/>
  <c r="Q3871" i="2"/>
  <c r="M3871" i="2"/>
  <c r="R3887" i="2"/>
  <c r="S3887" i="2"/>
  <c r="R3893" i="2"/>
  <c r="S3893" i="2"/>
  <c r="R3914" i="2"/>
  <c r="S3914" i="2"/>
  <c r="R3867" i="2"/>
  <c r="S3867" i="2"/>
  <c r="R3859" i="2"/>
  <c r="S3859" i="2"/>
  <c r="B3971" i="2"/>
  <c r="D3947" i="2"/>
  <c r="D3978" i="2"/>
  <c r="B4002" i="2"/>
  <c r="D3965" i="2"/>
  <c r="B3989" i="2"/>
  <c r="B3994" i="2"/>
  <c r="D3970" i="2"/>
  <c r="L3902" i="2"/>
  <c r="O3902" i="2"/>
  <c r="P3902" i="2"/>
  <c r="M3904" i="2"/>
  <c r="N3904" i="2"/>
  <c r="Q3904" i="2"/>
  <c r="R3904" i="2"/>
  <c r="S3904" i="2"/>
  <c r="B3992" i="2"/>
  <c r="D3968" i="2"/>
  <c r="B4010" i="2"/>
  <c r="D3986" i="2"/>
  <c r="D3988" i="2"/>
  <c r="B4012" i="2"/>
  <c r="L3915" i="2"/>
  <c r="M3915" i="2"/>
  <c r="N3915" i="2"/>
  <c r="Q3915" i="2"/>
  <c r="O3915" i="2"/>
  <c r="P3915" i="2"/>
  <c r="E3937" i="2"/>
  <c r="F3937" i="2"/>
  <c r="G3937" i="2"/>
  <c r="H3937" i="2"/>
  <c r="I3937" i="2"/>
  <c r="L3901" i="2"/>
  <c r="O3901" i="2"/>
  <c r="P3901" i="2"/>
  <c r="L3883" i="2"/>
  <c r="M3883" i="2"/>
  <c r="N3883" i="2"/>
  <c r="Q3883" i="2"/>
  <c r="O3883" i="2"/>
  <c r="P3883" i="2"/>
  <c r="O3879" i="2"/>
  <c r="P3879" i="2"/>
  <c r="L3879" i="2"/>
  <c r="D3984" i="2"/>
  <c r="B4008" i="2"/>
  <c r="D3974" i="2"/>
  <c r="B3998" i="2"/>
  <c r="B4004" i="2"/>
  <c r="D3980" i="2"/>
  <c r="I3952" i="2"/>
  <c r="E3952" i="2"/>
  <c r="F3952" i="2"/>
  <c r="G3952" i="2"/>
  <c r="H3952" i="2"/>
  <c r="L3896" i="2"/>
  <c r="O3896" i="2"/>
  <c r="P3896" i="2"/>
  <c r="O3900" i="2"/>
  <c r="P3900" i="2"/>
  <c r="L3900" i="2"/>
  <c r="B4006" i="2"/>
  <c r="D3982" i="2"/>
  <c r="O3877" i="2"/>
  <c r="P3877" i="2"/>
  <c r="L3877" i="2"/>
  <c r="B3977" i="2"/>
  <c r="D3953" i="2"/>
  <c r="B3979" i="2"/>
  <c r="D3955" i="2"/>
  <c r="B3969" i="2"/>
  <c r="D3945" i="2"/>
  <c r="B3967" i="2"/>
  <c r="D3943" i="2"/>
  <c r="B3981" i="2"/>
  <c r="D3957" i="2"/>
  <c r="B3975" i="2"/>
  <c r="D3951" i="2"/>
  <c r="B3983" i="2"/>
  <c r="D3959" i="2"/>
  <c r="O3938" i="2"/>
  <c r="P3938" i="2"/>
  <c r="L3938" i="2"/>
  <c r="M3938" i="2"/>
  <c r="N3938" i="2"/>
  <c r="Q3938" i="2"/>
  <c r="O3940" i="2"/>
  <c r="P3940" i="2"/>
  <c r="L3940" i="2"/>
  <c r="M3940" i="2"/>
  <c r="N3940" i="2"/>
  <c r="Q3940" i="2"/>
  <c r="D3972" i="2"/>
  <c r="B3996" i="2"/>
  <c r="B3987" i="2"/>
  <c r="D3963" i="2"/>
  <c r="B3973" i="2"/>
  <c r="D3949" i="2"/>
  <c r="N3881" i="2"/>
  <c r="Q3881" i="2"/>
  <c r="R3881" i="2"/>
  <c r="S3881" i="2"/>
  <c r="M3881" i="2"/>
  <c r="R3875" i="2"/>
  <c r="S3875" i="2"/>
  <c r="M3873" i="2"/>
  <c r="N3873" i="2"/>
  <c r="Q3873" i="2"/>
  <c r="R3873" i="2"/>
  <c r="S3873" i="2"/>
  <c r="R3871" i="2"/>
  <c r="S3871" i="2"/>
  <c r="M3906" i="2"/>
  <c r="N3906" i="2"/>
  <c r="Q3906" i="2"/>
  <c r="R3906" i="2"/>
  <c r="S3906" i="2"/>
  <c r="N3898" i="2"/>
  <c r="Q3898" i="2"/>
  <c r="R3898" i="2"/>
  <c r="S3898" i="2"/>
  <c r="M3898" i="2"/>
  <c r="O3936" i="2"/>
  <c r="P3936" i="2"/>
  <c r="L3936" i="2"/>
  <c r="M3936" i="2"/>
  <c r="N3936" i="2"/>
  <c r="Q3936" i="2"/>
  <c r="O3926" i="2"/>
  <c r="P3926" i="2"/>
  <c r="L3926" i="2"/>
  <c r="L3932" i="2"/>
  <c r="M3932" i="2"/>
  <c r="N3932" i="2"/>
  <c r="Q3932" i="2"/>
  <c r="O3932" i="2"/>
  <c r="P3932" i="2"/>
  <c r="O3928" i="2"/>
  <c r="P3928" i="2"/>
  <c r="L3928" i="2"/>
  <c r="N3853" i="2"/>
  <c r="Q3853" i="2"/>
  <c r="R3853" i="2"/>
  <c r="S3853" i="2"/>
  <c r="T3846" i="2"/>
  <c r="M3853" i="2"/>
  <c r="R3890" i="2"/>
  <c r="S3890" i="2"/>
  <c r="J3934" i="2"/>
  <c r="K3934" i="2"/>
  <c r="R3891" i="2"/>
  <c r="S3891" i="2"/>
  <c r="D3942" i="2"/>
  <c r="B3966" i="2"/>
  <c r="J3894" i="2"/>
  <c r="K3894" i="2"/>
  <c r="O3870" i="2"/>
  <c r="P3870" i="2"/>
  <c r="L3870" i="2"/>
  <c r="E3918" i="2"/>
  <c r="F3918" i="2"/>
  <c r="G3918" i="2"/>
  <c r="H3918" i="2"/>
  <c r="I3918" i="2"/>
  <c r="J3946" i="2"/>
  <c r="K3946" i="2"/>
  <c r="J3941" i="2"/>
  <c r="K3941" i="2"/>
  <c r="J3954" i="2"/>
  <c r="K3954" i="2"/>
  <c r="J3937" i="2"/>
  <c r="K3937" i="2"/>
  <c r="R3932" i="2"/>
  <c r="S3932" i="2"/>
  <c r="R3883" i="2"/>
  <c r="S3883" i="2"/>
  <c r="R3915" i="2"/>
  <c r="S3915" i="2"/>
  <c r="R3885" i="2"/>
  <c r="S3885" i="2"/>
  <c r="J3918" i="2"/>
  <c r="K3918" i="2"/>
  <c r="R3936" i="2"/>
  <c r="S3936" i="2"/>
  <c r="B3997" i="2"/>
  <c r="D3973" i="2"/>
  <c r="B4011" i="2"/>
  <c r="D3987" i="2"/>
  <c r="E3972" i="2"/>
  <c r="F3972" i="2"/>
  <c r="G3972" i="2"/>
  <c r="H3972" i="2"/>
  <c r="I3972" i="2"/>
  <c r="R3940" i="2"/>
  <c r="S3940" i="2"/>
  <c r="R3938" i="2"/>
  <c r="S3938" i="2"/>
  <c r="D3983" i="2"/>
  <c r="B4007" i="2"/>
  <c r="D3975" i="2"/>
  <c r="B3999" i="2"/>
  <c r="B4005" i="2"/>
  <c r="D3981" i="2"/>
  <c r="D3967" i="2"/>
  <c r="B3991" i="2"/>
  <c r="B3993" i="2"/>
  <c r="D3969" i="2"/>
  <c r="B4003" i="2"/>
  <c r="D3979" i="2"/>
  <c r="D3977" i="2"/>
  <c r="B4001" i="2"/>
  <c r="B4030" i="2"/>
  <c r="D4006" i="2"/>
  <c r="N3896" i="2"/>
  <c r="Q3896" i="2"/>
  <c r="R3896" i="2"/>
  <c r="S3896" i="2"/>
  <c r="M3896" i="2"/>
  <c r="J3952" i="2"/>
  <c r="K3952" i="2"/>
  <c r="D4004" i="2"/>
  <c r="B4028" i="2"/>
  <c r="E3974" i="2"/>
  <c r="F3974" i="2"/>
  <c r="G3974" i="2"/>
  <c r="H3974" i="2"/>
  <c r="I3974" i="2"/>
  <c r="J3974" i="2"/>
  <c r="K3974" i="2"/>
  <c r="E3984" i="2"/>
  <c r="F3984" i="2"/>
  <c r="G3984" i="2"/>
  <c r="H3984" i="2"/>
  <c r="I3984" i="2"/>
  <c r="J3984" i="2"/>
  <c r="K3984" i="2"/>
  <c r="M3901" i="2"/>
  <c r="N3901" i="2"/>
  <c r="Q3901" i="2"/>
  <c r="R3901" i="2"/>
  <c r="S3901" i="2"/>
  <c r="I3988" i="2"/>
  <c r="E3988" i="2"/>
  <c r="F3988" i="2"/>
  <c r="G3988" i="2"/>
  <c r="H3988" i="2"/>
  <c r="D4010" i="2"/>
  <c r="B4034" i="2"/>
  <c r="B4016" i="2"/>
  <c r="D3992" i="2"/>
  <c r="N3902" i="2"/>
  <c r="Q3902" i="2"/>
  <c r="R3902" i="2"/>
  <c r="S3902" i="2"/>
  <c r="M3902" i="2"/>
  <c r="D3994" i="2"/>
  <c r="B4018" i="2"/>
  <c r="E3965" i="2"/>
  <c r="F3965" i="2"/>
  <c r="G3965" i="2"/>
  <c r="H3965" i="2"/>
  <c r="I3965" i="2"/>
  <c r="E3978" i="2"/>
  <c r="F3978" i="2"/>
  <c r="G3978" i="2"/>
  <c r="H3978" i="2"/>
  <c r="I3978" i="2"/>
  <c r="D3971" i="2"/>
  <c r="B3995" i="2"/>
  <c r="J3939" i="2"/>
  <c r="K3939" i="2"/>
  <c r="J3948" i="2"/>
  <c r="K3948" i="2"/>
  <c r="L3920" i="2"/>
  <c r="O3920" i="2"/>
  <c r="P3920" i="2"/>
  <c r="O3917" i="2"/>
  <c r="P3917" i="2"/>
  <c r="L3917" i="2"/>
  <c r="M3917" i="2"/>
  <c r="N3917" i="2"/>
  <c r="Q3917" i="2"/>
  <c r="J3935" i="2"/>
  <c r="K3935" i="2"/>
  <c r="J3927" i="2"/>
  <c r="K3927" i="2"/>
  <c r="J3933" i="2"/>
  <c r="K3933" i="2"/>
  <c r="J3919" i="2"/>
  <c r="K3919" i="2"/>
  <c r="J3921" i="2"/>
  <c r="K3921" i="2"/>
  <c r="J3931" i="2"/>
  <c r="K3931" i="2"/>
  <c r="L3899" i="2"/>
  <c r="O3899" i="2"/>
  <c r="P3899" i="2"/>
  <c r="R3889" i="2"/>
  <c r="S3889" i="2"/>
  <c r="J3958" i="2"/>
  <c r="K3958" i="2"/>
  <c r="R3916" i="2"/>
  <c r="S3916" i="2"/>
  <c r="D4000" i="2"/>
  <c r="B4024" i="2"/>
  <c r="E3961" i="2"/>
  <c r="F3961" i="2"/>
  <c r="G3961" i="2"/>
  <c r="H3961" i="2"/>
  <c r="I3961" i="2"/>
  <c r="O3924" i="2"/>
  <c r="P3924" i="2"/>
  <c r="L3924" i="2"/>
  <c r="J3964" i="2"/>
  <c r="K3964" i="2"/>
  <c r="J3944" i="2"/>
  <c r="K3944" i="2"/>
  <c r="R3912" i="2"/>
  <c r="S3912" i="2"/>
  <c r="L3903" i="2"/>
  <c r="O3903" i="2"/>
  <c r="P3903" i="2"/>
  <c r="J3923" i="2"/>
  <c r="K3923" i="2"/>
  <c r="O3934" i="2"/>
  <c r="P3934" i="2"/>
  <c r="L3934" i="2"/>
  <c r="M3934" i="2"/>
  <c r="N3934" i="2"/>
  <c r="Q3934" i="2"/>
  <c r="M3928" i="2"/>
  <c r="N3928" i="2"/>
  <c r="Q3928" i="2"/>
  <c r="R3928" i="2"/>
  <c r="S3928" i="2"/>
  <c r="N3926" i="2"/>
  <c r="Q3926" i="2"/>
  <c r="R3926" i="2"/>
  <c r="S3926" i="2"/>
  <c r="M3926" i="2"/>
  <c r="E3949" i="2"/>
  <c r="F3949" i="2"/>
  <c r="G3949" i="2"/>
  <c r="H3949" i="2"/>
  <c r="I3949" i="2"/>
  <c r="E3963" i="2"/>
  <c r="F3963" i="2"/>
  <c r="G3963" i="2"/>
  <c r="H3963" i="2"/>
  <c r="I3963" i="2"/>
  <c r="B4020" i="2"/>
  <c r="D3996" i="2"/>
  <c r="E3959" i="2"/>
  <c r="F3959" i="2"/>
  <c r="G3959" i="2"/>
  <c r="H3959" i="2"/>
  <c r="I3959" i="2"/>
  <c r="J3959" i="2"/>
  <c r="K3959" i="2"/>
  <c r="E3951" i="2"/>
  <c r="F3951" i="2"/>
  <c r="G3951" i="2"/>
  <c r="H3951" i="2"/>
  <c r="I3951" i="2"/>
  <c r="J3951" i="2"/>
  <c r="K3951" i="2"/>
  <c r="E3957" i="2"/>
  <c r="F3957" i="2"/>
  <c r="G3957" i="2"/>
  <c r="H3957" i="2"/>
  <c r="I3957" i="2"/>
  <c r="J3957" i="2"/>
  <c r="K3957" i="2"/>
  <c r="E3943" i="2"/>
  <c r="F3943" i="2"/>
  <c r="G3943" i="2"/>
  <c r="H3943" i="2"/>
  <c r="I3943" i="2"/>
  <c r="J3943" i="2"/>
  <c r="K3943" i="2"/>
  <c r="E3945" i="2"/>
  <c r="F3945" i="2"/>
  <c r="G3945" i="2"/>
  <c r="H3945" i="2"/>
  <c r="I3945" i="2"/>
  <c r="J3945" i="2"/>
  <c r="K3945" i="2"/>
  <c r="E3955" i="2"/>
  <c r="F3955" i="2"/>
  <c r="G3955" i="2"/>
  <c r="H3955" i="2"/>
  <c r="I3955" i="2"/>
  <c r="J3955" i="2"/>
  <c r="K3955" i="2"/>
  <c r="E3953" i="2"/>
  <c r="F3953" i="2"/>
  <c r="G3953" i="2"/>
  <c r="H3953" i="2"/>
  <c r="I3953" i="2"/>
  <c r="J3953" i="2"/>
  <c r="K3953" i="2"/>
  <c r="N3877" i="2"/>
  <c r="Q3877" i="2"/>
  <c r="R3877" i="2"/>
  <c r="S3877" i="2"/>
  <c r="M3877" i="2"/>
  <c r="I3982" i="2"/>
  <c r="E3982" i="2"/>
  <c r="F3982" i="2"/>
  <c r="G3982" i="2"/>
  <c r="H3982" i="2"/>
  <c r="N3900" i="2"/>
  <c r="Q3900" i="2"/>
  <c r="R3900" i="2"/>
  <c r="S3900" i="2"/>
  <c r="M3900" i="2"/>
  <c r="E3980" i="2"/>
  <c r="F3980" i="2"/>
  <c r="G3980" i="2"/>
  <c r="H3980" i="2"/>
  <c r="I3980" i="2"/>
  <c r="J3980" i="2"/>
  <c r="K3980" i="2"/>
  <c r="D3998" i="2"/>
  <c r="B4022" i="2"/>
  <c r="D4008" i="2"/>
  <c r="B4032" i="2"/>
  <c r="M3879" i="2"/>
  <c r="N3879" i="2"/>
  <c r="Q3879" i="2"/>
  <c r="R3879" i="2"/>
  <c r="S3879" i="2"/>
  <c r="L3937" i="2"/>
  <c r="M3937" i="2"/>
  <c r="N3937" i="2"/>
  <c r="Q3937" i="2"/>
  <c r="O3937" i="2"/>
  <c r="P3937" i="2"/>
  <c r="B4036" i="2"/>
  <c r="D4012" i="2"/>
  <c r="I3986" i="2"/>
  <c r="E3986" i="2"/>
  <c r="F3986" i="2"/>
  <c r="G3986" i="2"/>
  <c r="H3986" i="2"/>
  <c r="I3968" i="2"/>
  <c r="E3968" i="2"/>
  <c r="F3968" i="2"/>
  <c r="G3968" i="2"/>
  <c r="H3968" i="2"/>
  <c r="I3970" i="2"/>
  <c r="E3970" i="2"/>
  <c r="F3970" i="2"/>
  <c r="G3970" i="2"/>
  <c r="H3970" i="2"/>
  <c r="B4013" i="2"/>
  <c r="D3989" i="2"/>
  <c r="B4026" i="2"/>
  <c r="D4002" i="2"/>
  <c r="E3947" i="2"/>
  <c r="F3947" i="2"/>
  <c r="G3947" i="2"/>
  <c r="H3947" i="2"/>
  <c r="I3947" i="2"/>
  <c r="J3947" i="2"/>
  <c r="K3947" i="2"/>
  <c r="O3925" i="2"/>
  <c r="P3925" i="2"/>
  <c r="L3925" i="2"/>
  <c r="L3913" i="2"/>
  <c r="M3913" i="2"/>
  <c r="N3913" i="2"/>
  <c r="Q3913" i="2"/>
  <c r="O3913" i="2"/>
  <c r="P3913" i="2"/>
  <c r="L3922" i="2"/>
  <c r="O3922" i="2"/>
  <c r="P3922" i="2"/>
  <c r="L3930" i="2"/>
  <c r="O3930" i="2"/>
  <c r="P3930" i="2"/>
  <c r="L3929" i="2"/>
  <c r="O3929" i="2"/>
  <c r="P3929" i="2"/>
  <c r="E3976" i="2"/>
  <c r="F3976" i="2"/>
  <c r="G3976" i="2"/>
  <c r="H3976" i="2"/>
  <c r="I3976" i="2"/>
  <c r="J3976" i="2"/>
  <c r="K3976" i="2"/>
  <c r="O3956" i="2"/>
  <c r="P3956" i="2"/>
  <c r="L3956" i="2"/>
  <c r="M3956" i="2"/>
  <c r="N3956" i="2"/>
  <c r="Q3956" i="2"/>
  <c r="L3950" i="2"/>
  <c r="O3950" i="2"/>
  <c r="P3950" i="2"/>
  <c r="O3960" i="2"/>
  <c r="P3960" i="2"/>
  <c r="L3960" i="2"/>
  <c r="M3960" i="2"/>
  <c r="N3960" i="2"/>
  <c r="Q3960" i="2"/>
  <c r="D3985" i="2"/>
  <c r="B4009" i="2"/>
  <c r="L3962" i="2"/>
  <c r="M3962" i="2"/>
  <c r="N3962" i="2"/>
  <c r="Q3962" i="2"/>
  <c r="O3962" i="2"/>
  <c r="P3962" i="2"/>
  <c r="L3946" i="2"/>
  <c r="O3946" i="2"/>
  <c r="P3946" i="2"/>
  <c r="L3941" i="2"/>
  <c r="M3941" i="2"/>
  <c r="N3941" i="2"/>
  <c r="Q3941" i="2"/>
  <c r="O3941" i="2"/>
  <c r="P3941" i="2"/>
  <c r="L3954" i="2"/>
  <c r="O3954" i="2"/>
  <c r="P3954" i="2"/>
  <c r="L3911" i="2"/>
  <c r="M3911" i="2"/>
  <c r="N3911" i="2"/>
  <c r="Q3911" i="2"/>
  <c r="O3911" i="2"/>
  <c r="P3911" i="2"/>
  <c r="L3909" i="2"/>
  <c r="M3909" i="2"/>
  <c r="N3909" i="2"/>
  <c r="Q3909" i="2"/>
  <c r="O3909" i="2"/>
  <c r="P3909" i="2"/>
  <c r="N3895" i="2"/>
  <c r="Q3895" i="2"/>
  <c r="R3895" i="2"/>
  <c r="S3895" i="2"/>
  <c r="M3895" i="2"/>
  <c r="M3897" i="2"/>
  <c r="N3897" i="2"/>
  <c r="Q3897" i="2"/>
  <c r="R3897" i="2"/>
  <c r="S3897" i="2"/>
  <c r="R3907" i="2"/>
  <c r="S3907" i="2"/>
  <c r="N3905" i="2"/>
  <c r="Q3905" i="2"/>
  <c r="R3905" i="2"/>
  <c r="S3905" i="2"/>
  <c r="M3905" i="2"/>
  <c r="O3918" i="2"/>
  <c r="P3918" i="2"/>
  <c r="L3918" i="2"/>
  <c r="N3870" i="2"/>
  <c r="Q3870" i="2"/>
  <c r="M3870" i="2"/>
  <c r="O3894" i="2"/>
  <c r="P3894" i="2"/>
  <c r="L3894" i="2"/>
  <c r="D3966" i="2"/>
  <c r="B3990" i="2"/>
  <c r="R3870" i="2"/>
  <c r="S3870" i="2"/>
  <c r="E3942" i="2"/>
  <c r="F3942" i="2"/>
  <c r="G3942" i="2"/>
  <c r="H3942" i="2"/>
  <c r="I3942" i="2"/>
  <c r="J3963" i="2"/>
  <c r="K3963" i="2"/>
  <c r="J3949" i="2"/>
  <c r="K3949" i="2"/>
  <c r="J3942" i="2"/>
  <c r="K3942" i="2"/>
  <c r="J3961" i="2"/>
  <c r="K3961" i="2"/>
  <c r="J3988" i="2"/>
  <c r="K3988" i="2"/>
  <c r="T3870" i="2"/>
  <c r="R3909" i="2"/>
  <c r="S3909" i="2"/>
  <c r="R3911" i="2"/>
  <c r="S3911" i="2"/>
  <c r="R3941" i="2"/>
  <c r="S3941" i="2"/>
  <c r="R3962" i="2"/>
  <c r="S3962" i="2"/>
  <c r="R3913" i="2"/>
  <c r="S3913" i="2"/>
  <c r="R3937" i="2"/>
  <c r="S3937" i="2"/>
  <c r="R3917" i="2"/>
  <c r="S3917" i="2"/>
  <c r="B4033" i="2"/>
  <c r="D4009" i="2"/>
  <c r="O3976" i="2"/>
  <c r="P3976" i="2"/>
  <c r="L3976" i="2"/>
  <c r="N3925" i="2"/>
  <c r="Q3925" i="2"/>
  <c r="M3925" i="2"/>
  <c r="O3947" i="2"/>
  <c r="P3947" i="2"/>
  <c r="L3947" i="2"/>
  <c r="E4002" i="2"/>
  <c r="F4002" i="2"/>
  <c r="G4002" i="2"/>
  <c r="H4002" i="2"/>
  <c r="I4002" i="2"/>
  <c r="E3989" i="2"/>
  <c r="F3989" i="2"/>
  <c r="G3989" i="2"/>
  <c r="H3989" i="2"/>
  <c r="I3989" i="2"/>
  <c r="I4012" i="2"/>
  <c r="E4012" i="2"/>
  <c r="F4012" i="2"/>
  <c r="G4012" i="2"/>
  <c r="H4012" i="2"/>
  <c r="J4012" i="2"/>
  <c r="K4012" i="2"/>
  <c r="D4032" i="2"/>
  <c r="B4056" i="2"/>
  <c r="D4022" i="2"/>
  <c r="B4046" i="2"/>
  <c r="O3980" i="2"/>
  <c r="P3980" i="2"/>
  <c r="L3980" i="2"/>
  <c r="M3980" i="2"/>
  <c r="N3980" i="2"/>
  <c r="Q3980" i="2"/>
  <c r="L3953" i="2"/>
  <c r="O3953" i="2"/>
  <c r="P3953" i="2"/>
  <c r="L3955" i="2"/>
  <c r="M3955" i="2"/>
  <c r="N3955" i="2"/>
  <c r="Q3955" i="2"/>
  <c r="O3955" i="2"/>
  <c r="P3955" i="2"/>
  <c r="L3945" i="2"/>
  <c r="O3945" i="2"/>
  <c r="P3945" i="2"/>
  <c r="L3943" i="2"/>
  <c r="O3943" i="2"/>
  <c r="P3943" i="2"/>
  <c r="L3957" i="2"/>
  <c r="M3957" i="2"/>
  <c r="N3957" i="2"/>
  <c r="Q3957" i="2"/>
  <c r="O3957" i="2"/>
  <c r="P3957" i="2"/>
  <c r="L3951" i="2"/>
  <c r="O3951" i="2"/>
  <c r="P3951" i="2"/>
  <c r="L3959" i="2"/>
  <c r="M3959" i="2"/>
  <c r="N3959" i="2"/>
  <c r="Q3959" i="2"/>
  <c r="O3959" i="2"/>
  <c r="P3959" i="2"/>
  <c r="E3996" i="2"/>
  <c r="F3996" i="2"/>
  <c r="G3996" i="2"/>
  <c r="H3996" i="2"/>
  <c r="I3996" i="2"/>
  <c r="L3963" i="2"/>
  <c r="M3963" i="2"/>
  <c r="N3963" i="2"/>
  <c r="Q3963" i="2"/>
  <c r="O3963" i="2"/>
  <c r="P3963" i="2"/>
  <c r="L3949" i="2"/>
  <c r="O3949" i="2"/>
  <c r="P3949" i="2"/>
  <c r="L3923" i="2"/>
  <c r="O3923" i="2"/>
  <c r="P3923" i="2"/>
  <c r="M3903" i="2"/>
  <c r="N3903" i="2"/>
  <c r="Q3903" i="2"/>
  <c r="R3903" i="2"/>
  <c r="S3903" i="2"/>
  <c r="T3894" i="2"/>
  <c r="O3944" i="2"/>
  <c r="P3944" i="2"/>
  <c r="L3944" i="2"/>
  <c r="N3924" i="2"/>
  <c r="Q3924" i="2"/>
  <c r="R3924" i="2"/>
  <c r="S3924" i="2"/>
  <c r="M3924" i="2"/>
  <c r="L3961" i="2"/>
  <c r="M3961" i="2"/>
  <c r="N3961" i="2"/>
  <c r="Q3961" i="2"/>
  <c r="O3961" i="2"/>
  <c r="P3961" i="2"/>
  <c r="D4024" i="2"/>
  <c r="B4048" i="2"/>
  <c r="M3899" i="2"/>
  <c r="N3899" i="2"/>
  <c r="Q3899" i="2"/>
  <c r="R3899" i="2"/>
  <c r="S3899" i="2"/>
  <c r="L3921" i="2"/>
  <c r="O3921" i="2"/>
  <c r="P3921" i="2"/>
  <c r="O3933" i="2"/>
  <c r="P3933" i="2"/>
  <c r="L3933" i="2"/>
  <c r="M3933" i="2"/>
  <c r="N3933" i="2"/>
  <c r="Q3933" i="2"/>
  <c r="L3935" i="2"/>
  <c r="M3935" i="2"/>
  <c r="N3935" i="2"/>
  <c r="Q3935" i="2"/>
  <c r="O3935" i="2"/>
  <c r="P3935" i="2"/>
  <c r="M3920" i="2"/>
  <c r="N3920" i="2"/>
  <c r="Q3920" i="2"/>
  <c r="R3920" i="2"/>
  <c r="S3920" i="2"/>
  <c r="O3939" i="2"/>
  <c r="P3939" i="2"/>
  <c r="L3939" i="2"/>
  <c r="M3939" i="2"/>
  <c r="N3939" i="2"/>
  <c r="Q3939" i="2"/>
  <c r="E3971" i="2"/>
  <c r="F3971" i="2"/>
  <c r="G3971" i="2"/>
  <c r="H3971" i="2"/>
  <c r="I3971" i="2"/>
  <c r="E3994" i="2"/>
  <c r="F3994" i="2"/>
  <c r="G3994" i="2"/>
  <c r="H3994" i="2"/>
  <c r="I3994" i="2"/>
  <c r="D4016" i="2"/>
  <c r="B4040" i="2"/>
  <c r="E4010" i="2"/>
  <c r="F4010" i="2"/>
  <c r="G4010" i="2"/>
  <c r="H4010" i="2"/>
  <c r="I4010" i="2"/>
  <c r="O3988" i="2"/>
  <c r="P3988" i="2"/>
  <c r="L3988" i="2"/>
  <c r="M3988" i="2"/>
  <c r="N3988" i="2"/>
  <c r="Q3988" i="2"/>
  <c r="O3984" i="2"/>
  <c r="P3984" i="2"/>
  <c r="L3984" i="2"/>
  <c r="M3984" i="2"/>
  <c r="N3984" i="2"/>
  <c r="Q3984" i="2"/>
  <c r="O3974" i="2"/>
  <c r="P3974" i="2"/>
  <c r="L3974" i="2"/>
  <c r="D4028" i="2"/>
  <c r="B4052" i="2"/>
  <c r="O3952" i="2"/>
  <c r="P3952" i="2"/>
  <c r="L3952" i="2"/>
  <c r="D4030" i="2"/>
  <c r="B4054" i="2"/>
  <c r="B4025" i="2"/>
  <c r="D4001" i="2"/>
  <c r="I3979" i="2"/>
  <c r="E3979" i="2"/>
  <c r="F3979" i="2"/>
  <c r="G3979" i="2"/>
  <c r="H3979" i="2"/>
  <c r="J3979" i="2"/>
  <c r="K3979" i="2"/>
  <c r="E3969" i="2"/>
  <c r="F3969" i="2"/>
  <c r="G3969" i="2"/>
  <c r="H3969" i="2"/>
  <c r="I3969" i="2"/>
  <c r="B4015" i="2"/>
  <c r="D3991" i="2"/>
  <c r="I3981" i="2"/>
  <c r="E3981" i="2"/>
  <c r="F3981" i="2"/>
  <c r="G3981" i="2"/>
  <c r="H3981" i="2"/>
  <c r="J3981" i="2"/>
  <c r="K3981" i="2"/>
  <c r="D3999" i="2"/>
  <c r="B4023" i="2"/>
  <c r="B4031" i="2"/>
  <c r="D4007" i="2"/>
  <c r="J3972" i="2"/>
  <c r="K3972" i="2"/>
  <c r="I3987" i="2"/>
  <c r="E3987" i="2"/>
  <c r="F3987" i="2"/>
  <c r="G3987" i="2"/>
  <c r="H3987" i="2"/>
  <c r="I3973" i="2"/>
  <c r="E3973" i="2"/>
  <c r="F3973" i="2"/>
  <c r="G3973" i="2"/>
  <c r="H3973" i="2"/>
  <c r="N3954" i="2"/>
  <c r="Q3954" i="2"/>
  <c r="R3954" i="2"/>
  <c r="S3954" i="2"/>
  <c r="M3954" i="2"/>
  <c r="N3946" i="2"/>
  <c r="Q3946" i="2"/>
  <c r="R3946" i="2"/>
  <c r="S3946" i="2"/>
  <c r="M3946" i="2"/>
  <c r="E3985" i="2"/>
  <c r="F3985" i="2"/>
  <c r="G3985" i="2"/>
  <c r="H3985" i="2"/>
  <c r="I3985" i="2"/>
  <c r="J3985" i="2"/>
  <c r="K3985" i="2"/>
  <c r="R3960" i="2"/>
  <c r="S3960" i="2"/>
  <c r="M3950" i="2"/>
  <c r="N3950" i="2"/>
  <c r="Q3950" i="2"/>
  <c r="R3950" i="2"/>
  <c r="S3950" i="2"/>
  <c r="R3956" i="2"/>
  <c r="S3956" i="2"/>
  <c r="N3929" i="2"/>
  <c r="Q3929" i="2"/>
  <c r="R3929" i="2"/>
  <c r="S3929" i="2"/>
  <c r="M3929" i="2"/>
  <c r="N3930" i="2"/>
  <c r="Q3930" i="2"/>
  <c r="R3930" i="2"/>
  <c r="S3930" i="2"/>
  <c r="M3930" i="2"/>
  <c r="N3922" i="2"/>
  <c r="Q3922" i="2"/>
  <c r="R3922" i="2"/>
  <c r="S3922" i="2"/>
  <c r="M3922" i="2"/>
  <c r="R3925" i="2"/>
  <c r="S3925" i="2"/>
  <c r="D4026" i="2"/>
  <c r="B4050" i="2"/>
  <c r="D4013" i="2"/>
  <c r="B4037" i="2"/>
  <c r="J3970" i="2"/>
  <c r="K3970" i="2"/>
  <c r="J3968" i="2"/>
  <c r="K3968" i="2"/>
  <c r="J3986" i="2"/>
  <c r="K3986" i="2"/>
  <c r="D4036" i="2"/>
  <c r="B4060" i="2"/>
  <c r="I4008" i="2"/>
  <c r="E4008" i="2"/>
  <c r="F4008" i="2"/>
  <c r="G4008" i="2"/>
  <c r="H4008" i="2"/>
  <c r="I3998" i="2"/>
  <c r="E3998" i="2"/>
  <c r="F3998" i="2"/>
  <c r="G3998" i="2"/>
  <c r="H3998" i="2"/>
  <c r="J3982" i="2"/>
  <c r="K3982" i="2"/>
  <c r="D4020" i="2"/>
  <c r="B4044" i="2"/>
  <c r="R3934" i="2"/>
  <c r="S3934" i="2"/>
  <c r="O3964" i="2"/>
  <c r="P3964" i="2"/>
  <c r="L3964" i="2"/>
  <c r="M3964" i="2"/>
  <c r="N3964" i="2"/>
  <c r="Q3964" i="2"/>
  <c r="E4000" i="2"/>
  <c r="F4000" i="2"/>
  <c r="G4000" i="2"/>
  <c r="H4000" i="2"/>
  <c r="I4000" i="2"/>
  <c r="O3958" i="2"/>
  <c r="P3958" i="2"/>
  <c r="L3958" i="2"/>
  <c r="M3958" i="2"/>
  <c r="N3958" i="2"/>
  <c r="Q3958" i="2"/>
  <c r="L3931" i="2"/>
  <c r="M3931" i="2"/>
  <c r="N3931" i="2"/>
  <c r="Q3931" i="2"/>
  <c r="O3931" i="2"/>
  <c r="P3931" i="2"/>
  <c r="O3919" i="2"/>
  <c r="P3919" i="2"/>
  <c r="L3919" i="2"/>
  <c r="L3927" i="2"/>
  <c r="O3927" i="2"/>
  <c r="P3927" i="2"/>
  <c r="L3948" i="2"/>
  <c r="O3948" i="2"/>
  <c r="P3948" i="2"/>
  <c r="B4019" i="2"/>
  <c r="D3995" i="2"/>
  <c r="J3978" i="2"/>
  <c r="K3978" i="2"/>
  <c r="J3965" i="2"/>
  <c r="K3965" i="2"/>
  <c r="D4018" i="2"/>
  <c r="B4042" i="2"/>
  <c r="I3992" i="2"/>
  <c r="E3992" i="2"/>
  <c r="F3992" i="2"/>
  <c r="G3992" i="2"/>
  <c r="H3992" i="2"/>
  <c r="D4034" i="2"/>
  <c r="B4058" i="2"/>
  <c r="E4004" i="2"/>
  <c r="F4004" i="2"/>
  <c r="G4004" i="2"/>
  <c r="H4004" i="2"/>
  <c r="I4004" i="2"/>
  <c r="I4006" i="2"/>
  <c r="E4006" i="2"/>
  <c r="F4006" i="2"/>
  <c r="G4006" i="2"/>
  <c r="H4006" i="2"/>
  <c r="I3977" i="2"/>
  <c r="E3977" i="2"/>
  <c r="F3977" i="2"/>
  <c r="G3977" i="2"/>
  <c r="H3977" i="2"/>
  <c r="D4003" i="2"/>
  <c r="B4027" i="2"/>
  <c r="B4017" i="2"/>
  <c r="D3993" i="2"/>
  <c r="E3967" i="2"/>
  <c r="F3967" i="2"/>
  <c r="G3967" i="2"/>
  <c r="H3967" i="2"/>
  <c r="I3967" i="2"/>
  <c r="D4005" i="2"/>
  <c r="B4029" i="2"/>
  <c r="I3975" i="2"/>
  <c r="E3975" i="2"/>
  <c r="F3975" i="2"/>
  <c r="G3975" i="2"/>
  <c r="H3975" i="2"/>
  <c r="E3983" i="2"/>
  <c r="F3983" i="2"/>
  <c r="G3983" i="2"/>
  <c r="H3983" i="2"/>
  <c r="I3983" i="2"/>
  <c r="D4011" i="2"/>
  <c r="B4035" i="2"/>
  <c r="D3997" i="2"/>
  <c r="B4021" i="2"/>
  <c r="D3990" i="2"/>
  <c r="B4014" i="2"/>
  <c r="N3894" i="2"/>
  <c r="Q3894" i="2"/>
  <c r="M3894" i="2"/>
  <c r="N3918" i="2"/>
  <c r="Q3918" i="2"/>
  <c r="R3918" i="2"/>
  <c r="S3918" i="2"/>
  <c r="M3918" i="2"/>
  <c r="O3942" i="2"/>
  <c r="P3942" i="2"/>
  <c r="L3942" i="2"/>
  <c r="E3966" i="2"/>
  <c r="F3966" i="2"/>
  <c r="G3966" i="2"/>
  <c r="H3966" i="2"/>
  <c r="I3966" i="2"/>
  <c r="R3894" i="2"/>
  <c r="S3894" i="2"/>
  <c r="J3975" i="2"/>
  <c r="K3975" i="2"/>
  <c r="J3966" i="2"/>
  <c r="K3966" i="2"/>
  <c r="J3977" i="2"/>
  <c r="K3977" i="2"/>
  <c r="J4006" i="2"/>
  <c r="K4006" i="2"/>
  <c r="J3992" i="2"/>
  <c r="K3992" i="2"/>
  <c r="R3964" i="2"/>
  <c r="S3964" i="2"/>
  <c r="J3998" i="2"/>
  <c r="K3998" i="2"/>
  <c r="J4008" i="2"/>
  <c r="K4008" i="2"/>
  <c r="R3984" i="2"/>
  <c r="S3984" i="2"/>
  <c r="R3988" i="2"/>
  <c r="S3988" i="2"/>
  <c r="R3939" i="2"/>
  <c r="S3939" i="2"/>
  <c r="R3933" i="2"/>
  <c r="S3933" i="2"/>
  <c r="E3997" i="2"/>
  <c r="F3997" i="2"/>
  <c r="G3997" i="2"/>
  <c r="H3997" i="2"/>
  <c r="I3997" i="2"/>
  <c r="I4011" i="2"/>
  <c r="E4011" i="2"/>
  <c r="F4011" i="2"/>
  <c r="G4011" i="2"/>
  <c r="H4011" i="2"/>
  <c r="L3975" i="2"/>
  <c r="O3975" i="2"/>
  <c r="P3975" i="2"/>
  <c r="I4005" i="2"/>
  <c r="E4005" i="2"/>
  <c r="F4005" i="2"/>
  <c r="G4005" i="2"/>
  <c r="H4005" i="2"/>
  <c r="D4017" i="2"/>
  <c r="B4041" i="2"/>
  <c r="E4003" i="2"/>
  <c r="F4003" i="2"/>
  <c r="G4003" i="2"/>
  <c r="H4003" i="2"/>
  <c r="I4003" i="2"/>
  <c r="J4003" i="2"/>
  <c r="K4003" i="2"/>
  <c r="L3977" i="2"/>
  <c r="O3977" i="2"/>
  <c r="P3977" i="2"/>
  <c r="L4006" i="2"/>
  <c r="M4006" i="2"/>
  <c r="N4006" i="2"/>
  <c r="Q4006" i="2"/>
  <c r="O4006" i="2"/>
  <c r="P4006" i="2"/>
  <c r="I4034" i="2"/>
  <c r="E4034" i="2"/>
  <c r="F4034" i="2"/>
  <c r="G4034" i="2"/>
  <c r="H4034" i="2"/>
  <c r="J4034" i="2"/>
  <c r="K4034" i="2"/>
  <c r="L3992" i="2"/>
  <c r="O3992" i="2"/>
  <c r="P3992" i="2"/>
  <c r="E4018" i="2"/>
  <c r="F4018" i="2"/>
  <c r="G4018" i="2"/>
  <c r="H4018" i="2"/>
  <c r="I4018" i="2"/>
  <c r="L3978" i="2"/>
  <c r="O3978" i="2"/>
  <c r="P3978" i="2"/>
  <c r="D4019" i="2"/>
  <c r="B4043" i="2"/>
  <c r="M3948" i="2"/>
  <c r="N3948" i="2"/>
  <c r="Q3948" i="2"/>
  <c r="N3927" i="2"/>
  <c r="Q3927" i="2"/>
  <c r="M3927" i="2"/>
  <c r="R3958" i="2"/>
  <c r="S3958" i="2"/>
  <c r="B4068" i="2"/>
  <c r="D4044" i="2"/>
  <c r="O3982" i="2"/>
  <c r="P3982" i="2"/>
  <c r="L3982" i="2"/>
  <c r="M3982" i="2"/>
  <c r="N3982" i="2"/>
  <c r="Q3982" i="2"/>
  <c r="L3998" i="2"/>
  <c r="O3998" i="2"/>
  <c r="P3998" i="2"/>
  <c r="L4008" i="2"/>
  <c r="M4008" i="2"/>
  <c r="N4008" i="2"/>
  <c r="Q4008" i="2"/>
  <c r="O4008" i="2"/>
  <c r="P4008" i="2"/>
  <c r="I4036" i="2"/>
  <c r="E4036" i="2"/>
  <c r="F4036" i="2"/>
  <c r="G4036" i="2"/>
  <c r="H4036" i="2"/>
  <c r="O3968" i="2"/>
  <c r="P3968" i="2"/>
  <c r="L3968" i="2"/>
  <c r="B4061" i="2"/>
  <c r="D4037" i="2"/>
  <c r="B4074" i="2"/>
  <c r="D4050" i="2"/>
  <c r="J3973" i="2"/>
  <c r="K3973" i="2"/>
  <c r="J3987" i="2"/>
  <c r="K3987" i="2"/>
  <c r="E4007" i="2"/>
  <c r="F4007" i="2"/>
  <c r="G4007" i="2"/>
  <c r="H4007" i="2"/>
  <c r="I4007" i="2"/>
  <c r="D4023" i="2"/>
  <c r="B4047" i="2"/>
  <c r="E3991" i="2"/>
  <c r="F3991" i="2"/>
  <c r="G3991" i="2"/>
  <c r="H3991" i="2"/>
  <c r="I3991" i="2"/>
  <c r="J3969" i="2"/>
  <c r="K3969" i="2"/>
  <c r="E4001" i="2"/>
  <c r="F4001" i="2"/>
  <c r="G4001" i="2"/>
  <c r="H4001" i="2"/>
  <c r="I4001" i="2"/>
  <c r="B4078" i="2"/>
  <c r="D4054" i="2"/>
  <c r="M3952" i="2"/>
  <c r="N3952" i="2"/>
  <c r="Q3952" i="2"/>
  <c r="B4076" i="2"/>
  <c r="D4052" i="2"/>
  <c r="M3974" i="2"/>
  <c r="N3974" i="2"/>
  <c r="Q3974" i="2"/>
  <c r="J4010" i="2"/>
  <c r="K4010" i="2"/>
  <c r="B4064" i="2"/>
  <c r="D4040" i="2"/>
  <c r="J3994" i="2"/>
  <c r="K3994" i="2"/>
  <c r="J3971" i="2"/>
  <c r="K3971" i="2"/>
  <c r="R3935" i="2"/>
  <c r="S3935" i="2"/>
  <c r="B4072" i="2"/>
  <c r="D4048" i="2"/>
  <c r="R3961" i="2"/>
  <c r="S3961" i="2"/>
  <c r="M3944" i="2"/>
  <c r="N3944" i="2"/>
  <c r="Q3944" i="2"/>
  <c r="R3944" i="2"/>
  <c r="S3944" i="2"/>
  <c r="R3963" i="2"/>
  <c r="S3963" i="2"/>
  <c r="J3996" i="2"/>
  <c r="K3996" i="2"/>
  <c r="R3959" i="2"/>
  <c r="S3959" i="2"/>
  <c r="R3957" i="2"/>
  <c r="S3957" i="2"/>
  <c r="R3955" i="2"/>
  <c r="S3955" i="2"/>
  <c r="B4070" i="2"/>
  <c r="D4046" i="2"/>
  <c r="B4080" i="2"/>
  <c r="D4056" i="2"/>
  <c r="J3989" i="2"/>
  <c r="K3989" i="2"/>
  <c r="J4002" i="2"/>
  <c r="K4002" i="2"/>
  <c r="N3947" i="2"/>
  <c r="Q3947" i="2"/>
  <c r="R3947" i="2"/>
  <c r="S3947" i="2"/>
  <c r="M3947" i="2"/>
  <c r="E4009" i="2"/>
  <c r="F4009" i="2"/>
  <c r="G4009" i="2"/>
  <c r="H4009" i="2"/>
  <c r="I4009" i="2"/>
  <c r="D4021" i="2"/>
  <c r="B4045" i="2"/>
  <c r="D4035" i="2"/>
  <c r="B4059" i="2"/>
  <c r="J3983" i="2"/>
  <c r="K3983" i="2"/>
  <c r="D4029" i="2"/>
  <c r="B4053" i="2"/>
  <c r="J3967" i="2"/>
  <c r="K3967" i="2"/>
  <c r="E3993" i="2"/>
  <c r="F3993" i="2"/>
  <c r="G3993" i="2"/>
  <c r="H3993" i="2"/>
  <c r="I3993" i="2"/>
  <c r="D4027" i="2"/>
  <c r="B4051" i="2"/>
  <c r="J4004" i="2"/>
  <c r="K4004" i="2"/>
  <c r="B4082" i="2"/>
  <c r="D4058" i="2"/>
  <c r="B4066" i="2"/>
  <c r="D4042" i="2"/>
  <c r="L3965" i="2"/>
  <c r="M3965" i="2"/>
  <c r="N3965" i="2"/>
  <c r="Q3965" i="2"/>
  <c r="O3965" i="2"/>
  <c r="P3965" i="2"/>
  <c r="E3995" i="2"/>
  <c r="F3995" i="2"/>
  <c r="G3995" i="2"/>
  <c r="H3995" i="2"/>
  <c r="I3995" i="2"/>
  <c r="R3948" i="2"/>
  <c r="S3948" i="2"/>
  <c r="R3927" i="2"/>
  <c r="S3927" i="2"/>
  <c r="R3931" i="2"/>
  <c r="S3931" i="2"/>
  <c r="T3918" i="2"/>
  <c r="N3919" i="2"/>
  <c r="Q3919" i="2"/>
  <c r="R3919" i="2"/>
  <c r="S3919" i="2"/>
  <c r="M3919" i="2"/>
  <c r="J4000" i="2"/>
  <c r="K4000" i="2"/>
  <c r="E4020" i="2"/>
  <c r="F4020" i="2"/>
  <c r="G4020" i="2"/>
  <c r="H4020" i="2"/>
  <c r="I4020" i="2"/>
  <c r="B4084" i="2"/>
  <c r="D4060" i="2"/>
  <c r="L3986" i="2"/>
  <c r="M3986" i="2"/>
  <c r="N3986" i="2"/>
  <c r="Q3986" i="2"/>
  <c r="O3986" i="2"/>
  <c r="P3986" i="2"/>
  <c r="L3970" i="2"/>
  <c r="O3970" i="2"/>
  <c r="P3970" i="2"/>
  <c r="E4013" i="2"/>
  <c r="F4013" i="2"/>
  <c r="G4013" i="2"/>
  <c r="H4013" i="2"/>
  <c r="I4013" i="2"/>
  <c r="E4026" i="2"/>
  <c r="F4026" i="2"/>
  <c r="G4026" i="2"/>
  <c r="H4026" i="2"/>
  <c r="I4026" i="2"/>
  <c r="L3985" i="2"/>
  <c r="M3985" i="2"/>
  <c r="N3985" i="2"/>
  <c r="Q3985" i="2"/>
  <c r="O3985" i="2"/>
  <c r="P3985" i="2"/>
  <c r="O3972" i="2"/>
  <c r="P3972" i="2"/>
  <c r="L3972" i="2"/>
  <c r="D4031" i="2"/>
  <c r="B4055" i="2"/>
  <c r="E3999" i="2"/>
  <c r="F3999" i="2"/>
  <c r="G3999" i="2"/>
  <c r="H3999" i="2"/>
  <c r="I3999" i="2"/>
  <c r="L3981" i="2"/>
  <c r="M3981" i="2"/>
  <c r="N3981" i="2"/>
  <c r="Q3981" i="2"/>
  <c r="O3981" i="2"/>
  <c r="P3981" i="2"/>
  <c r="D4015" i="2"/>
  <c r="B4039" i="2"/>
  <c r="L3979" i="2"/>
  <c r="M3979" i="2"/>
  <c r="N3979" i="2"/>
  <c r="Q3979" i="2"/>
  <c r="O3979" i="2"/>
  <c r="P3979" i="2"/>
  <c r="D4025" i="2"/>
  <c r="B4049" i="2"/>
  <c r="E4030" i="2"/>
  <c r="F4030" i="2"/>
  <c r="G4030" i="2"/>
  <c r="H4030" i="2"/>
  <c r="I4030" i="2"/>
  <c r="R3952" i="2"/>
  <c r="S3952" i="2"/>
  <c r="E4028" i="2"/>
  <c r="F4028" i="2"/>
  <c r="G4028" i="2"/>
  <c r="H4028" i="2"/>
  <c r="I4028" i="2"/>
  <c r="J4028" i="2"/>
  <c r="K4028" i="2"/>
  <c r="R3974" i="2"/>
  <c r="S3974" i="2"/>
  <c r="E4016" i="2"/>
  <c r="F4016" i="2"/>
  <c r="G4016" i="2"/>
  <c r="H4016" i="2"/>
  <c r="I4016" i="2"/>
  <c r="N3921" i="2"/>
  <c r="Q3921" i="2"/>
  <c r="R3921" i="2"/>
  <c r="S3921" i="2"/>
  <c r="M3921" i="2"/>
  <c r="E4024" i="2"/>
  <c r="F4024" i="2"/>
  <c r="G4024" i="2"/>
  <c r="H4024" i="2"/>
  <c r="I4024" i="2"/>
  <c r="N3923" i="2"/>
  <c r="Q3923" i="2"/>
  <c r="R3923" i="2"/>
  <c r="S3923" i="2"/>
  <c r="M3923" i="2"/>
  <c r="N3949" i="2"/>
  <c r="Q3949" i="2"/>
  <c r="R3949" i="2"/>
  <c r="S3949" i="2"/>
  <c r="M3949" i="2"/>
  <c r="N3951" i="2"/>
  <c r="Q3951" i="2"/>
  <c r="R3951" i="2"/>
  <c r="S3951" i="2"/>
  <c r="M3951" i="2"/>
  <c r="N3943" i="2"/>
  <c r="Q3943" i="2"/>
  <c r="R3943" i="2"/>
  <c r="S3943" i="2"/>
  <c r="M3943" i="2"/>
  <c r="N3945" i="2"/>
  <c r="Q3945" i="2"/>
  <c r="R3945" i="2"/>
  <c r="S3945" i="2"/>
  <c r="M3945" i="2"/>
  <c r="N3953" i="2"/>
  <c r="Q3953" i="2"/>
  <c r="R3953" i="2"/>
  <c r="S3953" i="2"/>
  <c r="M3953" i="2"/>
  <c r="R3980" i="2"/>
  <c r="S3980" i="2"/>
  <c r="I4022" i="2"/>
  <c r="E4022" i="2"/>
  <c r="F4022" i="2"/>
  <c r="G4022" i="2"/>
  <c r="H4022" i="2"/>
  <c r="I4032" i="2"/>
  <c r="E4032" i="2"/>
  <c r="F4032" i="2"/>
  <c r="G4032" i="2"/>
  <c r="H4032" i="2"/>
  <c r="L4012" i="2"/>
  <c r="M4012" i="2"/>
  <c r="N4012" i="2"/>
  <c r="Q4012" i="2"/>
  <c r="O4012" i="2"/>
  <c r="P4012" i="2"/>
  <c r="M3976" i="2"/>
  <c r="N3976" i="2"/>
  <c r="Q3976" i="2"/>
  <c r="R3976" i="2"/>
  <c r="S3976" i="2"/>
  <c r="D4033" i="2"/>
  <c r="B4057" i="2"/>
  <c r="O3966" i="2"/>
  <c r="P3966" i="2"/>
  <c r="L3966" i="2"/>
  <c r="N3942" i="2"/>
  <c r="Q3942" i="2"/>
  <c r="M3942" i="2"/>
  <c r="D4014" i="2"/>
  <c r="B4038" i="2"/>
  <c r="R3942" i="2"/>
  <c r="S3942" i="2"/>
  <c r="E3990" i="2"/>
  <c r="F3990" i="2"/>
  <c r="G3990" i="2"/>
  <c r="H3990" i="2"/>
  <c r="I3990" i="2"/>
  <c r="J3997" i="2"/>
  <c r="K3997" i="2"/>
  <c r="J3990" i="2"/>
  <c r="K3990" i="2"/>
  <c r="J4032" i="2"/>
  <c r="K4032" i="2"/>
  <c r="J4022" i="2"/>
  <c r="K4022" i="2"/>
  <c r="J3993" i="2"/>
  <c r="K3993" i="2"/>
  <c r="J4009" i="2"/>
  <c r="K4009" i="2"/>
  <c r="J4001" i="2"/>
  <c r="K4001" i="2"/>
  <c r="J4036" i="2"/>
  <c r="K4036" i="2"/>
  <c r="T3942" i="2"/>
  <c r="R3982" i="2"/>
  <c r="S3982" i="2"/>
  <c r="E4033" i="2"/>
  <c r="F4033" i="2"/>
  <c r="G4033" i="2"/>
  <c r="H4033" i="2"/>
  <c r="I4033" i="2"/>
  <c r="R4012" i="2"/>
  <c r="S4012" i="2"/>
  <c r="J4024" i="2"/>
  <c r="K4024" i="2"/>
  <c r="J4016" i="2"/>
  <c r="K4016" i="2"/>
  <c r="J4030" i="2"/>
  <c r="K4030" i="2"/>
  <c r="B4073" i="2"/>
  <c r="D4049" i="2"/>
  <c r="R3979" i="2"/>
  <c r="S3979" i="2"/>
  <c r="B4063" i="2"/>
  <c r="D4039" i="2"/>
  <c r="R3981" i="2"/>
  <c r="S3981" i="2"/>
  <c r="J3999" i="2"/>
  <c r="K3999" i="2"/>
  <c r="B4079" i="2"/>
  <c r="D4055" i="2"/>
  <c r="M3972" i="2"/>
  <c r="N3972" i="2"/>
  <c r="Q3972" i="2"/>
  <c r="R3985" i="2"/>
  <c r="S3985" i="2"/>
  <c r="J4026" i="2"/>
  <c r="K4026" i="2"/>
  <c r="J4013" i="2"/>
  <c r="K4013" i="2"/>
  <c r="R3986" i="2"/>
  <c r="S3986" i="2"/>
  <c r="E4060" i="2"/>
  <c r="F4060" i="2"/>
  <c r="G4060" i="2"/>
  <c r="H4060" i="2"/>
  <c r="I4060" i="2"/>
  <c r="J4020" i="2"/>
  <c r="K4020" i="2"/>
  <c r="L4000" i="2"/>
  <c r="O4000" i="2"/>
  <c r="P4000" i="2"/>
  <c r="J3995" i="2"/>
  <c r="K3995" i="2"/>
  <c r="R3965" i="2"/>
  <c r="S3965" i="2"/>
  <c r="I4042" i="2"/>
  <c r="E4042" i="2"/>
  <c r="F4042" i="2"/>
  <c r="G4042" i="2"/>
  <c r="H4042" i="2"/>
  <c r="I4058" i="2"/>
  <c r="E4058" i="2"/>
  <c r="F4058" i="2"/>
  <c r="G4058" i="2"/>
  <c r="H4058" i="2"/>
  <c r="L4004" i="2"/>
  <c r="M4004" i="2"/>
  <c r="N4004" i="2"/>
  <c r="Q4004" i="2"/>
  <c r="O4004" i="2"/>
  <c r="P4004" i="2"/>
  <c r="I4027" i="2"/>
  <c r="E4027" i="2"/>
  <c r="F4027" i="2"/>
  <c r="G4027" i="2"/>
  <c r="H4027" i="2"/>
  <c r="J4027" i="2"/>
  <c r="K4027" i="2"/>
  <c r="B4077" i="2"/>
  <c r="D4053" i="2"/>
  <c r="L3983" i="2"/>
  <c r="M3983" i="2"/>
  <c r="N3983" i="2"/>
  <c r="Q3983" i="2"/>
  <c r="O3983" i="2"/>
  <c r="P3983" i="2"/>
  <c r="I4035" i="2"/>
  <c r="E4035" i="2"/>
  <c r="F4035" i="2"/>
  <c r="G4035" i="2"/>
  <c r="H4035" i="2"/>
  <c r="J4035" i="2"/>
  <c r="K4035" i="2"/>
  <c r="I4021" i="2"/>
  <c r="E4021" i="2"/>
  <c r="F4021" i="2"/>
  <c r="G4021" i="2"/>
  <c r="H4021" i="2"/>
  <c r="J4021" i="2"/>
  <c r="K4021" i="2"/>
  <c r="L4002" i="2"/>
  <c r="O4002" i="2"/>
  <c r="P4002" i="2"/>
  <c r="E4056" i="2"/>
  <c r="F4056" i="2"/>
  <c r="G4056" i="2"/>
  <c r="H4056" i="2"/>
  <c r="I4056" i="2"/>
  <c r="E4046" i="2"/>
  <c r="F4046" i="2"/>
  <c r="G4046" i="2"/>
  <c r="H4046" i="2"/>
  <c r="I4046" i="2"/>
  <c r="E4048" i="2"/>
  <c r="F4048" i="2"/>
  <c r="G4048" i="2"/>
  <c r="H4048" i="2"/>
  <c r="I4048" i="2"/>
  <c r="L3971" i="2"/>
  <c r="O3971" i="2"/>
  <c r="P3971" i="2"/>
  <c r="E4040" i="2"/>
  <c r="F4040" i="2"/>
  <c r="G4040" i="2"/>
  <c r="H4040" i="2"/>
  <c r="I4040" i="2"/>
  <c r="L4010" i="2"/>
  <c r="M4010" i="2"/>
  <c r="N4010" i="2"/>
  <c r="Q4010" i="2"/>
  <c r="O4010" i="2"/>
  <c r="P4010" i="2"/>
  <c r="D4076" i="2"/>
  <c r="B4100" i="2"/>
  <c r="D4078" i="2"/>
  <c r="B4102" i="2"/>
  <c r="J3991" i="2"/>
  <c r="K3991" i="2"/>
  <c r="B4071" i="2"/>
  <c r="D4047" i="2"/>
  <c r="J4007" i="2"/>
  <c r="K4007" i="2"/>
  <c r="L3987" i="2"/>
  <c r="M3987" i="2"/>
  <c r="N3987" i="2"/>
  <c r="Q3987" i="2"/>
  <c r="O3987" i="2"/>
  <c r="P3987" i="2"/>
  <c r="E4050" i="2"/>
  <c r="F4050" i="2"/>
  <c r="G4050" i="2"/>
  <c r="H4050" i="2"/>
  <c r="I4050" i="2"/>
  <c r="I4037" i="2"/>
  <c r="E4037" i="2"/>
  <c r="F4037" i="2"/>
  <c r="G4037" i="2"/>
  <c r="H4037" i="2"/>
  <c r="J4037" i="2"/>
  <c r="K4037" i="2"/>
  <c r="M3968" i="2"/>
  <c r="N3968" i="2"/>
  <c r="Q3968" i="2"/>
  <c r="R3968" i="2"/>
  <c r="S3968" i="2"/>
  <c r="R4008" i="2"/>
  <c r="S4008" i="2"/>
  <c r="E4044" i="2"/>
  <c r="F4044" i="2"/>
  <c r="G4044" i="2"/>
  <c r="H4044" i="2"/>
  <c r="I4044" i="2"/>
  <c r="B4067" i="2"/>
  <c r="D4043" i="2"/>
  <c r="J4018" i="2"/>
  <c r="K4018" i="2"/>
  <c r="R4006" i="2"/>
  <c r="S4006" i="2"/>
  <c r="L4003" i="2"/>
  <c r="M4003" i="2"/>
  <c r="N4003" i="2"/>
  <c r="Q4003" i="2"/>
  <c r="O4003" i="2"/>
  <c r="P4003" i="2"/>
  <c r="B4065" i="2"/>
  <c r="D4041" i="2"/>
  <c r="L3997" i="2"/>
  <c r="O3997" i="2"/>
  <c r="P3997" i="2"/>
  <c r="B4081" i="2"/>
  <c r="D4057" i="2"/>
  <c r="L4032" i="2"/>
  <c r="M4032" i="2"/>
  <c r="N4032" i="2"/>
  <c r="Q4032" i="2"/>
  <c r="O4032" i="2"/>
  <c r="P4032" i="2"/>
  <c r="L4022" i="2"/>
  <c r="O4022" i="2"/>
  <c r="P4022" i="2"/>
  <c r="L4028" i="2"/>
  <c r="M4028" i="2"/>
  <c r="N4028" i="2"/>
  <c r="Q4028" i="2"/>
  <c r="O4028" i="2"/>
  <c r="P4028" i="2"/>
  <c r="E4025" i="2"/>
  <c r="F4025" i="2"/>
  <c r="G4025" i="2"/>
  <c r="H4025" i="2"/>
  <c r="I4025" i="2"/>
  <c r="E4015" i="2"/>
  <c r="F4015" i="2"/>
  <c r="G4015" i="2"/>
  <c r="H4015" i="2"/>
  <c r="I4015" i="2"/>
  <c r="E4031" i="2"/>
  <c r="F4031" i="2"/>
  <c r="G4031" i="2"/>
  <c r="H4031" i="2"/>
  <c r="I4031" i="2"/>
  <c r="R3972" i="2"/>
  <c r="S3972" i="2"/>
  <c r="M3970" i="2"/>
  <c r="N3970" i="2"/>
  <c r="Q3970" i="2"/>
  <c r="R3970" i="2"/>
  <c r="S3970" i="2"/>
  <c r="B4108" i="2"/>
  <c r="D4084" i="2"/>
  <c r="D4066" i="2"/>
  <c r="B4090" i="2"/>
  <c r="D4082" i="2"/>
  <c r="B4106" i="2"/>
  <c r="B4075" i="2"/>
  <c r="D4051" i="2"/>
  <c r="L3993" i="2"/>
  <c r="O3993" i="2"/>
  <c r="P3993" i="2"/>
  <c r="L3967" i="2"/>
  <c r="O3967" i="2"/>
  <c r="P3967" i="2"/>
  <c r="I4029" i="2"/>
  <c r="E4029" i="2"/>
  <c r="F4029" i="2"/>
  <c r="G4029" i="2"/>
  <c r="H4029" i="2"/>
  <c r="B4083" i="2"/>
  <c r="D4059" i="2"/>
  <c r="B4069" i="2"/>
  <c r="D4045" i="2"/>
  <c r="O4009" i="2"/>
  <c r="P4009" i="2"/>
  <c r="L4009" i="2"/>
  <c r="M4009" i="2"/>
  <c r="N4009" i="2"/>
  <c r="Q4009" i="2"/>
  <c r="L3989" i="2"/>
  <c r="M3989" i="2"/>
  <c r="N3989" i="2"/>
  <c r="Q3989" i="2"/>
  <c r="O3989" i="2"/>
  <c r="P3989" i="2"/>
  <c r="B4104" i="2"/>
  <c r="D4080" i="2"/>
  <c r="B4094" i="2"/>
  <c r="D4070" i="2"/>
  <c r="L3996" i="2"/>
  <c r="O3996" i="2"/>
  <c r="P3996" i="2"/>
  <c r="D4072" i="2"/>
  <c r="B4096" i="2"/>
  <c r="O3994" i="2"/>
  <c r="P3994" i="2"/>
  <c r="L3994" i="2"/>
  <c r="B4088" i="2"/>
  <c r="D4064" i="2"/>
  <c r="I4052" i="2"/>
  <c r="E4052" i="2"/>
  <c r="F4052" i="2"/>
  <c r="G4052" i="2"/>
  <c r="H4052" i="2"/>
  <c r="E4054" i="2"/>
  <c r="F4054" i="2"/>
  <c r="G4054" i="2"/>
  <c r="H4054" i="2"/>
  <c r="I4054" i="2"/>
  <c r="O4001" i="2"/>
  <c r="P4001" i="2"/>
  <c r="L4001" i="2"/>
  <c r="L3969" i="2"/>
  <c r="O3969" i="2"/>
  <c r="P3969" i="2"/>
  <c r="E4023" i="2"/>
  <c r="F4023" i="2"/>
  <c r="G4023" i="2"/>
  <c r="H4023" i="2"/>
  <c r="I4023" i="2"/>
  <c r="L3973" i="2"/>
  <c r="O3973" i="2"/>
  <c r="P3973" i="2"/>
  <c r="B4098" i="2"/>
  <c r="D4074" i="2"/>
  <c r="B4085" i="2"/>
  <c r="D4061" i="2"/>
  <c r="L4036" i="2"/>
  <c r="M4036" i="2"/>
  <c r="N4036" i="2"/>
  <c r="Q4036" i="2"/>
  <c r="O4036" i="2"/>
  <c r="P4036" i="2"/>
  <c r="M3998" i="2"/>
  <c r="N3998" i="2"/>
  <c r="Q3998" i="2"/>
  <c r="R3998" i="2"/>
  <c r="S3998" i="2"/>
  <c r="D4068" i="2"/>
  <c r="B4092" i="2"/>
  <c r="E4019" i="2"/>
  <c r="F4019" i="2"/>
  <c r="G4019" i="2"/>
  <c r="H4019" i="2"/>
  <c r="I4019" i="2"/>
  <c r="N3978" i="2"/>
  <c r="Q3978" i="2"/>
  <c r="R3978" i="2"/>
  <c r="S3978" i="2"/>
  <c r="M3978" i="2"/>
  <c r="N3992" i="2"/>
  <c r="Q3992" i="2"/>
  <c r="R3992" i="2"/>
  <c r="S3992" i="2"/>
  <c r="M3992" i="2"/>
  <c r="L4034" i="2"/>
  <c r="M4034" i="2"/>
  <c r="N4034" i="2"/>
  <c r="Q4034" i="2"/>
  <c r="O4034" i="2"/>
  <c r="P4034" i="2"/>
  <c r="M3977" i="2"/>
  <c r="N3977" i="2"/>
  <c r="Q3977" i="2"/>
  <c r="R3977" i="2"/>
  <c r="S3977" i="2"/>
  <c r="I4017" i="2"/>
  <c r="E4017" i="2"/>
  <c r="F4017" i="2"/>
  <c r="G4017" i="2"/>
  <c r="H4017" i="2"/>
  <c r="J4005" i="2"/>
  <c r="K4005" i="2"/>
  <c r="N3975" i="2"/>
  <c r="Q3975" i="2"/>
  <c r="R3975" i="2"/>
  <c r="S3975" i="2"/>
  <c r="M3975" i="2"/>
  <c r="J4011" i="2"/>
  <c r="K4011" i="2"/>
  <c r="D4038" i="2"/>
  <c r="B4062" i="2"/>
  <c r="N3966" i="2"/>
  <c r="Q3966" i="2"/>
  <c r="R3966" i="2"/>
  <c r="S3966" i="2"/>
  <c r="M3966" i="2"/>
  <c r="O3990" i="2"/>
  <c r="P3990" i="2"/>
  <c r="L3990" i="2"/>
  <c r="E4014" i="2"/>
  <c r="F4014" i="2"/>
  <c r="G4014" i="2"/>
  <c r="H4014" i="2"/>
  <c r="I4014" i="2"/>
  <c r="J4023" i="2"/>
  <c r="K4023" i="2"/>
  <c r="J4054" i="2"/>
  <c r="K4054" i="2"/>
  <c r="J4017" i="2"/>
  <c r="K4017" i="2"/>
  <c r="R3989" i="2"/>
  <c r="S3989" i="2"/>
  <c r="J4033" i="2"/>
  <c r="K4033" i="2"/>
  <c r="R4003" i="2"/>
  <c r="S4003" i="2"/>
  <c r="L4005" i="2"/>
  <c r="M4005" i="2"/>
  <c r="N4005" i="2"/>
  <c r="Q4005" i="2"/>
  <c r="O4005" i="2"/>
  <c r="P4005" i="2"/>
  <c r="O4017" i="2"/>
  <c r="P4017" i="2"/>
  <c r="L4017" i="2"/>
  <c r="E4068" i="2"/>
  <c r="F4068" i="2"/>
  <c r="G4068" i="2"/>
  <c r="H4068" i="2"/>
  <c r="I4068" i="2"/>
  <c r="I4061" i="2"/>
  <c r="E4061" i="2"/>
  <c r="F4061" i="2"/>
  <c r="G4061" i="2"/>
  <c r="H4061" i="2"/>
  <c r="J4061" i="2"/>
  <c r="K4061" i="2"/>
  <c r="I4074" i="2"/>
  <c r="E4074" i="2"/>
  <c r="F4074" i="2"/>
  <c r="G4074" i="2"/>
  <c r="H4074" i="2"/>
  <c r="J4074" i="2"/>
  <c r="K4074" i="2"/>
  <c r="O4023" i="2"/>
  <c r="P4023" i="2"/>
  <c r="L4023" i="2"/>
  <c r="M4001" i="2"/>
  <c r="N4001" i="2"/>
  <c r="Q4001" i="2"/>
  <c r="R4001" i="2"/>
  <c r="S4001" i="2"/>
  <c r="L4054" i="2"/>
  <c r="M4054" i="2"/>
  <c r="N4054" i="2"/>
  <c r="Q4054" i="2"/>
  <c r="O4054" i="2"/>
  <c r="P4054" i="2"/>
  <c r="I4064" i="2"/>
  <c r="E4064" i="2"/>
  <c r="F4064" i="2"/>
  <c r="G4064" i="2"/>
  <c r="H4064" i="2"/>
  <c r="J4064" i="2"/>
  <c r="K4064" i="2"/>
  <c r="M3994" i="2"/>
  <c r="N3994" i="2"/>
  <c r="Q3994" i="2"/>
  <c r="B4120" i="2"/>
  <c r="D4096" i="2"/>
  <c r="I4070" i="2"/>
  <c r="E4070" i="2"/>
  <c r="F4070" i="2"/>
  <c r="G4070" i="2"/>
  <c r="H4070" i="2"/>
  <c r="I4080" i="2"/>
  <c r="E4080" i="2"/>
  <c r="F4080" i="2"/>
  <c r="G4080" i="2"/>
  <c r="H4080" i="2"/>
  <c r="I4045" i="2"/>
  <c r="E4045" i="2"/>
  <c r="F4045" i="2"/>
  <c r="G4045" i="2"/>
  <c r="H4045" i="2"/>
  <c r="I4059" i="2"/>
  <c r="E4059" i="2"/>
  <c r="F4059" i="2"/>
  <c r="G4059" i="2"/>
  <c r="H4059" i="2"/>
  <c r="I4051" i="2"/>
  <c r="E4051" i="2"/>
  <c r="F4051" i="2"/>
  <c r="G4051" i="2"/>
  <c r="H4051" i="2"/>
  <c r="J4051" i="2"/>
  <c r="K4051" i="2"/>
  <c r="B4130" i="2"/>
  <c r="D4106" i="2"/>
  <c r="B4114" i="2"/>
  <c r="D4090" i="2"/>
  <c r="E4084" i="2"/>
  <c r="F4084" i="2"/>
  <c r="G4084" i="2"/>
  <c r="H4084" i="2"/>
  <c r="I4084" i="2"/>
  <c r="N4022" i="2"/>
  <c r="Q4022" i="2"/>
  <c r="R4022" i="2"/>
  <c r="S4022" i="2"/>
  <c r="M4022" i="2"/>
  <c r="B4105" i="2"/>
  <c r="D4081" i="2"/>
  <c r="M3997" i="2"/>
  <c r="N3997" i="2"/>
  <c r="Q3997" i="2"/>
  <c r="R3997" i="2"/>
  <c r="S3997" i="2"/>
  <c r="I4041" i="2"/>
  <c r="E4041" i="2"/>
  <c r="F4041" i="2"/>
  <c r="G4041" i="2"/>
  <c r="H4041" i="2"/>
  <c r="J4041" i="2"/>
  <c r="K4041" i="2"/>
  <c r="B4091" i="2"/>
  <c r="D4067" i="2"/>
  <c r="O4037" i="2"/>
  <c r="P4037" i="2"/>
  <c r="L4037" i="2"/>
  <c r="M4037" i="2"/>
  <c r="N4037" i="2"/>
  <c r="Q4037" i="2"/>
  <c r="I4047" i="2"/>
  <c r="E4047" i="2"/>
  <c r="F4047" i="2"/>
  <c r="G4047" i="2"/>
  <c r="H4047" i="2"/>
  <c r="L3991" i="2"/>
  <c r="O3991" i="2"/>
  <c r="P3991" i="2"/>
  <c r="E4078" i="2"/>
  <c r="F4078" i="2"/>
  <c r="G4078" i="2"/>
  <c r="H4078" i="2"/>
  <c r="I4078" i="2"/>
  <c r="I4076" i="2"/>
  <c r="E4076" i="2"/>
  <c r="F4076" i="2"/>
  <c r="G4076" i="2"/>
  <c r="H4076" i="2"/>
  <c r="J4076" i="2"/>
  <c r="K4076" i="2"/>
  <c r="N3971" i="2"/>
  <c r="Q3971" i="2"/>
  <c r="M3971" i="2"/>
  <c r="N4002" i="2"/>
  <c r="Q4002" i="2"/>
  <c r="R4002" i="2"/>
  <c r="S4002" i="2"/>
  <c r="M4002" i="2"/>
  <c r="L4021" i="2"/>
  <c r="O4021" i="2"/>
  <c r="P4021" i="2"/>
  <c r="L4035" i="2"/>
  <c r="M4035" i="2"/>
  <c r="N4035" i="2"/>
  <c r="Q4035" i="2"/>
  <c r="O4035" i="2"/>
  <c r="P4035" i="2"/>
  <c r="D4077" i="2"/>
  <c r="B4101" i="2"/>
  <c r="O4027" i="2"/>
  <c r="P4027" i="2"/>
  <c r="L4027" i="2"/>
  <c r="M4027" i="2"/>
  <c r="N4027" i="2"/>
  <c r="Q4027" i="2"/>
  <c r="J4058" i="2"/>
  <c r="K4058" i="2"/>
  <c r="J4042" i="2"/>
  <c r="K4042" i="2"/>
  <c r="L3995" i="2"/>
  <c r="O3995" i="2"/>
  <c r="P3995" i="2"/>
  <c r="M4000" i="2"/>
  <c r="N4000" i="2"/>
  <c r="Q4000" i="2"/>
  <c r="R4000" i="2"/>
  <c r="S4000" i="2"/>
  <c r="J4060" i="2"/>
  <c r="K4060" i="2"/>
  <c r="O4013" i="2"/>
  <c r="P4013" i="2"/>
  <c r="L4013" i="2"/>
  <c r="M4013" i="2"/>
  <c r="N4013" i="2"/>
  <c r="Q4013" i="2"/>
  <c r="B4103" i="2"/>
  <c r="D4079" i="2"/>
  <c r="B4087" i="2"/>
  <c r="D4063" i="2"/>
  <c r="E4049" i="2"/>
  <c r="F4049" i="2"/>
  <c r="G4049" i="2"/>
  <c r="H4049" i="2"/>
  <c r="I4049" i="2"/>
  <c r="J4049" i="2"/>
  <c r="K4049" i="2"/>
  <c r="O4030" i="2"/>
  <c r="P4030" i="2"/>
  <c r="L4030" i="2"/>
  <c r="M4030" i="2"/>
  <c r="N4030" i="2"/>
  <c r="Q4030" i="2"/>
  <c r="L4024" i="2"/>
  <c r="O4024" i="2"/>
  <c r="P4024" i="2"/>
  <c r="O4033" i="2"/>
  <c r="P4033" i="2"/>
  <c r="L4033" i="2"/>
  <c r="M4033" i="2"/>
  <c r="N4033" i="2"/>
  <c r="Q4033" i="2"/>
  <c r="L4011" i="2"/>
  <c r="M4011" i="2"/>
  <c r="N4011" i="2"/>
  <c r="Q4011" i="2"/>
  <c r="O4011" i="2"/>
  <c r="P4011" i="2"/>
  <c r="R4034" i="2"/>
  <c r="S4034" i="2"/>
  <c r="J4019" i="2"/>
  <c r="K4019" i="2"/>
  <c r="B4116" i="2"/>
  <c r="D4092" i="2"/>
  <c r="R4036" i="2"/>
  <c r="S4036" i="2"/>
  <c r="B4109" i="2"/>
  <c r="D4085" i="2"/>
  <c r="B4122" i="2"/>
  <c r="D4098" i="2"/>
  <c r="N3973" i="2"/>
  <c r="Q3973" i="2"/>
  <c r="R3973" i="2"/>
  <c r="S3973" i="2"/>
  <c r="M3973" i="2"/>
  <c r="M3969" i="2"/>
  <c r="N3969" i="2"/>
  <c r="Q3969" i="2"/>
  <c r="R3969" i="2"/>
  <c r="S3969" i="2"/>
  <c r="J4052" i="2"/>
  <c r="K4052" i="2"/>
  <c r="B4112" i="2"/>
  <c r="D4088" i="2"/>
  <c r="R3994" i="2"/>
  <c r="S3994" i="2"/>
  <c r="E4072" i="2"/>
  <c r="F4072" i="2"/>
  <c r="G4072" i="2"/>
  <c r="H4072" i="2"/>
  <c r="I4072" i="2"/>
  <c r="N3996" i="2"/>
  <c r="Q3996" i="2"/>
  <c r="R3996" i="2"/>
  <c r="S3996" i="2"/>
  <c r="M3996" i="2"/>
  <c r="B4118" i="2"/>
  <c r="D4094" i="2"/>
  <c r="B4128" i="2"/>
  <c r="D4104" i="2"/>
  <c r="R4009" i="2"/>
  <c r="S4009" i="2"/>
  <c r="D4069" i="2"/>
  <c r="B4093" i="2"/>
  <c r="D4083" i="2"/>
  <c r="B4107" i="2"/>
  <c r="J4029" i="2"/>
  <c r="K4029" i="2"/>
  <c r="N3967" i="2"/>
  <c r="Q3967" i="2"/>
  <c r="R3967" i="2"/>
  <c r="S3967" i="2"/>
  <c r="M3967" i="2"/>
  <c r="N3993" i="2"/>
  <c r="Q3993" i="2"/>
  <c r="R3993" i="2"/>
  <c r="S3993" i="2"/>
  <c r="M3993" i="2"/>
  <c r="D4075" i="2"/>
  <c r="B4099" i="2"/>
  <c r="I4082" i="2"/>
  <c r="E4082" i="2"/>
  <c r="F4082" i="2"/>
  <c r="G4082" i="2"/>
  <c r="H4082" i="2"/>
  <c r="J4082" i="2"/>
  <c r="K4082" i="2"/>
  <c r="E4066" i="2"/>
  <c r="F4066" i="2"/>
  <c r="G4066" i="2"/>
  <c r="H4066" i="2"/>
  <c r="I4066" i="2"/>
  <c r="B4132" i="2"/>
  <c r="D4108" i="2"/>
  <c r="J4031" i="2"/>
  <c r="K4031" i="2"/>
  <c r="J4015" i="2"/>
  <c r="K4015" i="2"/>
  <c r="J4025" i="2"/>
  <c r="K4025" i="2"/>
  <c r="R4028" i="2"/>
  <c r="S4028" i="2"/>
  <c r="R4032" i="2"/>
  <c r="S4032" i="2"/>
  <c r="I4057" i="2"/>
  <c r="E4057" i="2"/>
  <c r="F4057" i="2"/>
  <c r="G4057" i="2"/>
  <c r="H4057" i="2"/>
  <c r="D4065" i="2"/>
  <c r="B4089" i="2"/>
  <c r="L4018" i="2"/>
  <c r="O4018" i="2"/>
  <c r="P4018" i="2"/>
  <c r="I4043" i="2"/>
  <c r="E4043" i="2"/>
  <c r="F4043" i="2"/>
  <c r="G4043" i="2"/>
  <c r="H4043" i="2"/>
  <c r="J4044" i="2"/>
  <c r="K4044" i="2"/>
  <c r="J4050" i="2"/>
  <c r="K4050" i="2"/>
  <c r="R3987" i="2"/>
  <c r="S3987" i="2"/>
  <c r="L4007" i="2"/>
  <c r="M4007" i="2"/>
  <c r="N4007" i="2"/>
  <c r="Q4007" i="2"/>
  <c r="O4007" i="2"/>
  <c r="P4007" i="2"/>
  <c r="D4071" i="2"/>
  <c r="B4095" i="2"/>
  <c r="B4126" i="2"/>
  <c r="D4102" i="2"/>
  <c r="B4124" i="2"/>
  <c r="D4100" i="2"/>
  <c r="R4010" i="2"/>
  <c r="S4010" i="2"/>
  <c r="J4040" i="2"/>
  <c r="K4040" i="2"/>
  <c r="R3971" i="2"/>
  <c r="S3971" i="2"/>
  <c r="J4048" i="2"/>
  <c r="K4048" i="2"/>
  <c r="J4046" i="2"/>
  <c r="K4046" i="2"/>
  <c r="J4056" i="2"/>
  <c r="K4056" i="2"/>
  <c r="R3983" i="2"/>
  <c r="S3983" i="2"/>
  <c r="I4053" i="2"/>
  <c r="E4053" i="2"/>
  <c r="F4053" i="2"/>
  <c r="G4053" i="2"/>
  <c r="H4053" i="2"/>
  <c r="R4004" i="2"/>
  <c r="S4004" i="2"/>
  <c r="O4020" i="2"/>
  <c r="P4020" i="2"/>
  <c r="L4020" i="2"/>
  <c r="O4026" i="2"/>
  <c r="P4026" i="2"/>
  <c r="L4026" i="2"/>
  <c r="E4055" i="2"/>
  <c r="F4055" i="2"/>
  <c r="G4055" i="2"/>
  <c r="H4055" i="2"/>
  <c r="I4055" i="2"/>
  <c r="O3999" i="2"/>
  <c r="P3999" i="2"/>
  <c r="L3999" i="2"/>
  <c r="I4039" i="2"/>
  <c r="E4039" i="2"/>
  <c r="F4039" i="2"/>
  <c r="G4039" i="2"/>
  <c r="H4039" i="2"/>
  <c r="B4097" i="2"/>
  <c r="D4073" i="2"/>
  <c r="O4016" i="2"/>
  <c r="P4016" i="2"/>
  <c r="L4016" i="2"/>
  <c r="N3990" i="2"/>
  <c r="Q3990" i="2"/>
  <c r="R3990" i="2"/>
  <c r="S3990" i="2"/>
  <c r="M3990" i="2"/>
  <c r="D4062" i="2"/>
  <c r="B4086" i="2"/>
  <c r="J4014" i="2"/>
  <c r="K4014" i="2"/>
  <c r="E4038" i="2"/>
  <c r="F4038" i="2"/>
  <c r="G4038" i="2"/>
  <c r="H4038" i="2"/>
  <c r="I4038" i="2"/>
  <c r="J4047" i="2"/>
  <c r="K4047" i="2"/>
  <c r="J4055" i="2"/>
  <c r="K4055" i="2"/>
  <c r="T3966" i="2"/>
  <c r="R4011" i="2"/>
  <c r="S4011" i="2"/>
  <c r="R4027" i="2"/>
  <c r="S4027" i="2"/>
  <c r="R4037" i="2"/>
  <c r="S4037" i="2"/>
  <c r="B4121" i="2"/>
  <c r="D4097" i="2"/>
  <c r="J4039" i="2"/>
  <c r="K4039" i="2"/>
  <c r="J4053" i="2"/>
  <c r="K4053" i="2"/>
  <c r="L4056" i="2"/>
  <c r="M4056" i="2"/>
  <c r="N4056" i="2"/>
  <c r="Q4056" i="2"/>
  <c r="O4056" i="2"/>
  <c r="P4056" i="2"/>
  <c r="L4048" i="2"/>
  <c r="O4048" i="2"/>
  <c r="P4048" i="2"/>
  <c r="L4040" i="2"/>
  <c r="O4040" i="2"/>
  <c r="P4040" i="2"/>
  <c r="E4100" i="2"/>
  <c r="F4100" i="2"/>
  <c r="G4100" i="2"/>
  <c r="H4100" i="2"/>
  <c r="I4100" i="2"/>
  <c r="E4102" i="2"/>
  <c r="F4102" i="2"/>
  <c r="G4102" i="2"/>
  <c r="H4102" i="2"/>
  <c r="I4102" i="2"/>
  <c r="B4119" i="2"/>
  <c r="D4095" i="2"/>
  <c r="R4007" i="2"/>
  <c r="S4007" i="2"/>
  <c r="L4044" i="2"/>
  <c r="O4044" i="2"/>
  <c r="P4044" i="2"/>
  <c r="J4043" i="2"/>
  <c r="K4043" i="2"/>
  <c r="M4018" i="2"/>
  <c r="N4018" i="2"/>
  <c r="Q4018" i="2"/>
  <c r="R4018" i="2"/>
  <c r="S4018" i="2"/>
  <c r="I4065" i="2"/>
  <c r="E4065" i="2"/>
  <c r="F4065" i="2"/>
  <c r="G4065" i="2"/>
  <c r="H4065" i="2"/>
  <c r="J4057" i="2"/>
  <c r="K4057" i="2"/>
  <c r="L4015" i="2"/>
  <c r="O4015" i="2"/>
  <c r="P4015" i="2"/>
  <c r="E4108" i="2"/>
  <c r="F4108" i="2"/>
  <c r="G4108" i="2"/>
  <c r="H4108" i="2"/>
  <c r="I4108" i="2"/>
  <c r="J4066" i="2"/>
  <c r="K4066" i="2"/>
  <c r="B4123" i="2"/>
  <c r="D4099" i="2"/>
  <c r="L4029" i="2"/>
  <c r="M4029" i="2"/>
  <c r="N4029" i="2"/>
  <c r="Q4029" i="2"/>
  <c r="O4029" i="2"/>
  <c r="P4029" i="2"/>
  <c r="E4083" i="2"/>
  <c r="F4083" i="2"/>
  <c r="G4083" i="2"/>
  <c r="H4083" i="2"/>
  <c r="I4083" i="2"/>
  <c r="I4069" i="2"/>
  <c r="E4069" i="2"/>
  <c r="F4069" i="2"/>
  <c r="G4069" i="2"/>
  <c r="H4069" i="2"/>
  <c r="E4104" i="2"/>
  <c r="F4104" i="2"/>
  <c r="G4104" i="2"/>
  <c r="H4104" i="2"/>
  <c r="I4104" i="2"/>
  <c r="E4094" i="2"/>
  <c r="F4094" i="2"/>
  <c r="G4094" i="2"/>
  <c r="H4094" i="2"/>
  <c r="I4094" i="2"/>
  <c r="J4072" i="2"/>
  <c r="K4072" i="2"/>
  <c r="D4112" i="2"/>
  <c r="B4136" i="2"/>
  <c r="E4098" i="2"/>
  <c r="F4098" i="2"/>
  <c r="G4098" i="2"/>
  <c r="H4098" i="2"/>
  <c r="I4098" i="2"/>
  <c r="I4085" i="2"/>
  <c r="E4085" i="2"/>
  <c r="F4085" i="2"/>
  <c r="G4085" i="2"/>
  <c r="H4085" i="2"/>
  <c r="D4116" i="2"/>
  <c r="B4140" i="2"/>
  <c r="R4033" i="2"/>
  <c r="S4033" i="2"/>
  <c r="N4024" i="2"/>
  <c r="Q4024" i="2"/>
  <c r="M4024" i="2"/>
  <c r="R4030" i="2"/>
  <c r="S4030" i="2"/>
  <c r="B4111" i="2"/>
  <c r="D4087" i="2"/>
  <c r="B4127" i="2"/>
  <c r="D4103" i="2"/>
  <c r="R4013" i="2"/>
  <c r="S4013" i="2"/>
  <c r="O4042" i="2"/>
  <c r="P4042" i="2"/>
  <c r="L4042" i="2"/>
  <c r="B4125" i="2"/>
  <c r="D4101" i="2"/>
  <c r="R4035" i="2"/>
  <c r="S4035" i="2"/>
  <c r="J4078" i="2"/>
  <c r="K4078" i="2"/>
  <c r="I4067" i="2"/>
  <c r="E4067" i="2"/>
  <c r="F4067" i="2"/>
  <c r="G4067" i="2"/>
  <c r="H4067" i="2"/>
  <c r="I4081" i="2"/>
  <c r="E4081" i="2"/>
  <c r="F4081" i="2"/>
  <c r="G4081" i="2"/>
  <c r="H4081" i="2"/>
  <c r="J4084" i="2"/>
  <c r="K4084" i="2"/>
  <c r="E4090" i="2"/>
  <c r="F4090" i="2"/>
  <c r="G4090" i="2"/>
  <c r="H4090" i="2"/>
  <c r="I4090" i="2"/>
  <c r="J4090" i="2"/>
  <c r="K4090" i="2"/>
  <c r="E4106" i="2"/>
  <c r="F4106" i="2"/>
  <c r="G4106" i="2"/>
  <c r="H4106" i="2"/>
  <c r="I4106" i="2"/>
  <c r="J4106" i="2"/>
  <c r="K4106" i="2"/>
  <c r="J4059" i="2"/>
  <c r="K4059" i="2"/>
  <c r="J4045" i="2"/>
  <c r="K4045" i="2"/>
  <c r="J4080" i="2"/>
  <c r="K4080" i="2"/>
  <c r="J4070" i="2"/>
  <c r="K4070" i="2"/>
  <c r="E4096" i="2"/>
  <c r="F4096" i="2"/>
  <c r="G4096" i="2"/>
  <c r="H4096" i="2"/>
  <c r="I4096" i="2"/>
  <c r="J4096" i="2"/>
  <c r="K4096" i="2"/>
  <c r="R4054" i="2"/>
  <c r="S4054" i="2"/>
  <c r="J4068" i="2"/>
  <c r="K4068" i="2"/>
  <c r="M4017" i="2"/>
  <c r="N4017" i="2"/>
  <c r="Q4017" i="2"/>
  <c r="R4005" i="2"/>
  <c r="S4005" i="2"/>
  <c r="N4016" i="2"/>
  <c r="Q4016" i="2"/>
  <c r="R4016" i="2"/>
  <c r="S4016" i="2"/>
  <c r="M4016" i="2"/>
  <c r="E4073" i="2"/>
  <c r="F4073" i="2"/>
  <c r="G4073" i="2"/>
  <c r="H4073" i="2"/>
  <c r="I4073" i="2"/>
  <c r="M3999" i="2"/>
  <c r="N3999" i="2"/>
  <c r="Q3999" i="2"/>
  <c r="R3999" i="2"/>
  <c r="S3999" i="2"/>
  <c r="O4055" i="2"/>
  <c r="P4055" i="2"/>
  <c r="L4055" i="2"/>
  <c r="M4055" i="2"/>
  <c r="N4055" i="2"/>
  <c r="Q4055" i="2"/>
  <c r="M4026" i="2"/>
  <c r="N4026" i="2"/>
  <c r="Q4026" i="2"/>
  <c r="R4026" i="2"/>
  <c r="S4026" i="2"/>
  <c r="N4020" i="2"/>
  <c r="Q4020" i="2"/>
  <c r="R4020" i="2"/>
  <c r="S4020" i="2"/>
  <c r="M4020" i="2"/>
  <c r="L4046" i="2"/>
  <c r="O4046" i="2"/>
  <c r="P4046" i="2"/>
  <c r="D4124" i="2"/>
  <c r="B4148" i="2"/>
  <c r="D4126" i="2"/>
  <c r="B4150" i="2"/>
  <c r="E4071" i="2"/>
  <c r="F4071" i="2"/>
  <c r="G4071" i="2"/>
  <c r="H4071" i="2"/>
  <c r="I4071" i="2"/>
  <c r="O4050" i="2"/>
  <c r="P4050" i="2"/>
  <c r="L4050" i="2"/>
  <c r="B4113" i="2"/>
  <c r="D4089" i="2"/>
  <c r="O4025" i="2"/>
  <c r="P4025" i="2"/>
  <c r="L4025" i="2"/>
  <c r="O4031" i="2"/>
  <c r="P4031" i="2"/>
  <c r="L4031" i="2"/>
  <c r="M4031" i="2"/>
  <c r="N4031" i="2"/>
  <c r="Q4031" i="2"/>
  <c r="D4132" i="2"/>
  <c r="B4156" i="2"/>
  <c r="O4082" i="2"/>
  <c r="P4082" i="2"/>
  <c r="L4082" i="2"/>
  <c r="M4082" i="2"/>
  <c r="N4082" i="2"/>
  <c r="Q4082" i="2"/>
  <c r="E4075" i="2"/>
  <c r="F4075" i="2"/>
  <c r="G4075" i="2"/>
  <c r="H4075" i="2"/>
  <c r="I4075" i="2"/>
  <c r="J4075" i="2"/>
  <c r="K4075" i="2"/>
  <c r="B4131" i="2"/>
  <c r="D4107" i="2"/>
  <c r="B4117" i="2"/>
  <c r="D4093" i="2"/>
  <c r="D4128" i="2"/>
  <c r="B4152" i="2"/>
  <c r="D4118" i="2"/>
  <c r="B4142" i="2"/>
  <c r="E4088" i="2"/>
  <c r="F4088" i="2"/>
  <c r="G4088" i="2"/>
  <c r="H4088" i="2"/>
  <c r="I4088" i="2"/>
  <c r="J4088" i="2"/>
  <c r="K4088" i="2"/>
  <c r="L4052" i="2"/>
  <c r="M4052" i="2"/>
  <c r="N4052" i="2"/>
  <c r="Q4052" i="2"/>
  <c r="O4052" i="2"/>
  <c r="P4052" i="2"/>
  <c r="D4122" i="2"/>
  <c r="B4146" i="2"/>
  <c r="D4109" i="2"/>
  <c r="B4133" i="2"/>
  <c r="E4092" i="2"/>
  <c r="F4092" i="2"/>
  <c r="G4092" i="2"/>
  <c r="H4092" i="2"/>
  <c r="I4092" i="2"/>
  <c r="L4019" i="2"/>
  <c r="O4019" i="2"/>
  <c r="P4019" i="2"/>
  <c r="R4024" i="2"/>
  <c r="S4024" i="2"/>
  <c r="O4049" i="2"/>
  <c r="P4049" i="2"/>
  <c r="L4049" i="2"/>
  <c r="E4063" i="2"/>
  <c r="F4063" i="2"/>
  <c r="G4063" i="2"/>
  <c r="H4063" i="2"/>
  <c r="I4063" i="2"/>
  <c r="I4079" i="2"/>
  <c r="E4079" i="2"/>
  <c r="F4079" i="2"/>
  <c r="G4079" i="2"/>
  <c r="H4079" i="2"/>
  <c r="L4060" i="2"/>
  <c r="M4060" i="2"/>
  <c r="N4060" i="2"/>
  <c r="Q4060" i="2"/>
  <c r="O4060" i="2"/>
  <c r="P4060" i="2"/>
  <c r="M3995" i="2"/>
  <c r="N3995" i="2"/>
  <c r="Q3995" i="2"/>
  <c r="R3995" i="2"/>
  <c r="S3995" i="2"/>
  <c r="O4058" i="2"/>
  <c r="P4058" i="2"/>
  <c r="L4058" i="2"/>
  <c r="M4058" i="2"/>
  <c r="N4058" i="2"/>
  <c r="Q4058" i="2"/>
  <c r="I4077" i="2"/>
  <c r="E4077" i="2"/>
  <c r="F4077" i="2"/>
  <c r="G4077" i="2"/>
  <c r="H4077" i="2"/>
  <c r="M4021" i="2"/>
  <c r="N4021" i="2"/>
  <c r="Q4021" i="2"/>
  <c r="R4021" i="2"/>
  <c r="S4021" i="2"/>
  <c r="O4076" i="2"/>
  <c r="P4076" i="2"/>
  <c r="L4076" i="2"/>
  <c r="M4076" i="2"/>
  <c r="N4076" i="2"/>
  <c r="Q4076" i="2"/>
  <c r="M3991" i="2"/>
  <c r="N3991" i="2"/>
  <c r="Q3991" i="2"/>
  <c r="R3991" i="2"/>
  <c r="S3991" i="2"/>
  <c r="O4047" i="2"/>
  <c r="P4047" i="2"/>
  <c r="L4047" i="2"/>
  <c r="B4115" i="2"/>
  <c r="D4091" i="2"/>
  <c r="O4041" i="2"/>
  <c r="P4041" i="2"/>
  <c r="L4041" i="2"/>
  <c r="B4129" i="2"/>
  <c r="D4105" i="2"/>
  <c r="D4114" i="2"/>
  <c r="B4138" i="2"/>
  <c r="D4130" i="2"/>
  <c r="B4154" i="2"/>
  <c r="O4051" i="2"/>
  <c r="P4051" i="2"/>
  <c r="L4051" i="2"/>
  <c r="M4051" i="2"/>
  <c r="N4051" i="2"/>
  <c r="Q4051" i="2"/>
  <c r="D4120" i="2"/>
  <c r="B4144" i="2"/>
  <c r="O4064" i="2"/>
  <c r="P4064" i="2"/>
  <c r="L4064" i="2"/>
  <c r="M4023" i="2"/>
  <c r="N4023" i="2"/>
  <c r="Q4023" i="2"/>
  <c r="R4023" i="2"/>
  <c r="S4023" i="2"/>
  <c r="O4074" i="2"/>
  <c r="P4074" i="2"/>
  <c r="L4074" i="2"/>
  <c r="O4061" i="2"/>
  <c r="P4061" i="2"/>
  <c r="L4061" i="2"/>
  <c r="M4061" i="2"/>
  <c r="N4061" i="2"/>
  <c r="Q4061" i="2"/>
  <c r="R4017" i="2"/>
  <c r="S4017" i="2"/>
  <c r="J4038" i="2"/>
  <c r="K4038" i="2"/>
  <c r="D4086" i="2"/>
  <c r="B4110" i="2"/>
  <c r="O4014" i="2"/>
  <c r="P4014" i="2"/>
  <c r="L4014" i="2"/>
  <c r="E4062" i="2"/>
  <c r="F4062" i="2"/>
  <c r="G4062" i="2"/>
  <c r="H4062" i="2"/>
  <c r="I4062" i="2"/>
  <c r="T3990" i="2"/>
  <c r="J4079" i="2"/>
  <c r="K4079" i="2"/>
  <c r="J4092" i="2"/>
  <c r="K4092" i="2"/>
  <c r="J4071" i="2"/>
  <c r="K4071" i="2"/>
  <c r="J4085" i="2"/>
  <c r="K4085" i="2"/>
  <c r="J4094" i="2"/>
  <c r="K4094" i="2"/>
  <c r="J4104" i="2"/>
  <c r="K4104" i="2"/>
  <c r="J4083" i="2"/>
  <c r="K4083" i="2"/>
  <c r="R4029" i="2"/>
  <c r="S4029" i="2"/>
  <c r="R4056" i="2"/>
  <c r="S4056" i="2"/>
  <c r="R4052" i="2"/>
  <c r="S4052" i="2"/>
  <c r="J4062" i="2"/>
  <c r="K4062" i="2"/>
  <c r="R4061" i="2"/>
  <c r="S4061" i="2"/>
  <c r="E4120" i="2"/>
  <c r="F4120" i="2"/>
  <c r="G4120" i="2"/>
  <c r="H4120" i="2"/>
  <c r="I4120" i="2"/>
  <c r="R4051" i="2"/>
  <c r="S4051" i="2"/>
  <c r="E4130" i="2"/>
  <c r="F4130" i="2"/>
  <c r="G4130" i="2"/>
  <c r="H4130" i="2"/>
  <c r="I4130" i="2"/>
  <c r="J4130" i="2"/>
  <c r="K4130" i="2"/>
  <c r="E4114" i="2"/>
  <c r="F4114" i="2"/>
  <c r="G4114" i="2"/>
  <c r="H4114" i="2"/>
  <c r="I4114" i="2"/>
  <c r="J4114" i="2"/>
  <c r="K4114" i="2"/>
  <c r="D4129" i="2"/>
  <c r="B4153" i="2"/>
  <c r="D4115" i="2"/>
  <c r="B4139" i="2"/>
  <c r="R4076" i="2"/>
  <c r="S4076" i="2"/>
  <c r="J4077" i="2"/>
  <c r="K4077" i="2"/>
  <c r="R4058" i="2"/>
  <c r="S4058" i="2"/>
  <c r="O4079" i="2"/>
  <c r="P4079" i="2"/>
  <c r="L4079" i="2"/>
  <c r="M4079" i="2"/>
  <c r="N4079" i="2"/>
  <c r="Q4079" i="2"/>
  <c r="O4092" i="2"/>
  <c r="P4092" i="2"/>
  <c r="L4092" i="2"/>
  <c r="D4133" i="2"/>
  <c r="B4157" i="2"/>
  <c r="D4146" i="2"/>
  <c r="B4170" i="2"/>
  <c r="O4088" i="2"/>
  <c r="P4088" i="2"/>
  <c r="L4088" i="2"/>
  <c r="D4142" i="2"/>
  <c r="B4166" i="2"/>
  <c r="D4152" i="2"/>
  <c r="B4176" i="2"/>
  <c r="I4093" i="2"/>
  <c r="E4093" i="2"/>
  <c r="F4093" i="2"/>
  <c r="G4093" i="2"/>
  <c r="H4093" i="2"/>
  <c r="I4107" i="2"/>
  <c r="E4107" i="2"/>
  <c r="F4107" i="2"/>
  <c r="G4107" i="2"/>
  <c r="H4107" i="2"/>
  <c r="O4075" i="2"/>
  <c r="P4075" i="2"/>
  <c r="L4075" i="2"/>
  <c r="M4075" i="2"/>
  <c r="N4075" i="2"/>
  <c r="Q4075" i="2"/>
  <c r="D4156" i="2"/>
  <c r="B4180" i="2"/>
  <c r="M4025" i="2"/>
  <c r="N4025" i="2"/>
  <c r="Q4025" i="2"/>
  <c r="I4089" i="2"/>
  <c r="E4089" i="2"/>
  <c r="F4089" i="2"/>
  <c r="G4089" i="2"/>
  <c r="H4089" i="2"/>
  <c r="E4126" i="2"/>
  <c r="F4126" i="2"/>
  <c r="G4126" i="2"/>
  <c r="H4126" i="2"/>
  <c r="I4126" i="2"/>
  <c r="E4124" i="2"/>
  <c r="F4124" i="2"/>
  <c r="G4124" i="2"/>
  <c r="H4124" i="2"/>
  <c r="I4124" i="2"/>
  <c r="N4046" i="2"/>
  <c r="Q4046" i="2"/>
  <c r="M4046" i="2"/>
  <c r="R4055" i="2"/>
  <c r="S4055" i="2"/>
  <c r="O4068" i="2"/>
  <c r="P4068" i="2"/>
  <c r="L4068" i="2"/>
  <c r="O4080" i="2"/>
  <c r="P4080" i="2"/>
  <c r="L4080" i="2"/>
  <c r="M4080" i="2"/>
  <c r="N4080" i="2"/>
  <c r="Q4080" i="2"/>
  <c r="O4059" i="2"/>
  <c r="P4059" i="2"/>
  <c r="L4059" i="2"/>
  <c r="M4059" i="2"/>
  <c r="N4059" i="2"/>
  <c r="Q4059" i="2"/>
  <c r="I4101" i="2"/>
  <c r="E4101" i="2"/>
  <c r="F4101" i="2"/>
  <c r="G4101" i="2"/>
  <c r="H4101" i="2"/>
  <c r="N4042" i="2"/>
  <c r="Q4042" i="2"/>
  <c r="R4042" i="2"/>
  <c r="S4042" i="2"/>
  <c r="M4042" i="2"/>
  <c r="D4127" i="2"/>
  <c r="B4151" i="2"/>
  <c r="D4111" i="2"/>
  <c r="B4135" i="2"/>
  <c r="E4116" i="2"/>
  <c r="F4116" i="2"/>
  <c r="G4116" i="2"/>
  <c r="H4116" i="2"/>
  <c r="I4116" i="2"/>
  <c r="J4116" i="2"/>
  <c r="K4116" i="2"/>
  <c r="L4085" i="2"/>
  <c r="M4085" i="2"/>
  <c r="N4085" i="2"/>
  <c r="Q4085" i="2"/>
  <c r="O4085" i="2"/>
  <c r="P4085" i="2"/>
  <c r="E4112" i="2"/>
  <c r="F4112" i="2"/>
  <c r="G4112" i="2"/>
  <c r="H4112" i="2"/>
  <c r="I4112" i="2"/>
  <c r="O4094" i="2"/>
  <c r="P4094" i="2"/>
  <c r="L4094" i="2"/>
  <c r="O4104" i="2"/>
  <c r="P4104" i="2"/>
  <c r="L4104" i="2"/>
  <c r="M4104" i="2"/>
  <c r="N4104" i="2"/>
  <c r="Q4104" i="2"/>
  <c r="O4083" i="2"/>
  <c r="P4083" i="2"/>
  <c r="L4083" i="2"/>
  <c r="M4083" i="2"/>
  <c r="N4083" i="2"/>
  <c r="Q4083" i="2"/>
  <c r="I4099" i="2"/>
  <c r="E4099" i="2"/>
  <c r="F4099" i="2"/>
  <c r="G4099" i="2"/>
  <c r="H4099" i="2"/>
  <c r="O4066" i="2"/>
  <c r="P4066" i="2"/>
  <c r="L4066" i="2"/>
  <c r="M4015" i="2"/>
  <c r="N4015" i="2"/>
  <c r="Q4015" i="2"/>
  <c r="O4043" i="2"/>
  <c r="P4043" i="2"/>
  <c r="L4043" i="2"/>
  <c r="N4044" i="2"/>
  <c r="Q4044" i="2"/>
  <c r="M4044" i="2"/>
  <c r="I4095" i="2"/>
  <c r="E4095" i="2"/>
  <c r="F4095" i="2"/>
  <c r="G4095" i="2"/>
  <c r="H4095" i="2"/>
  <c r="J4102" i="2"/>
  <c r="K4102" i="2"/>
  <c r="J4100" i="2"/>
  <c r="K4100" i="2"/>
  <c r="O4053" i="2"/>
  <c r="P4053" i="2"/>
  <c r="L4053" i="2"/>
  <c r="M4053" i="2"/>
  <c r="N4053" i="2"/>
  <c r="Q4053" i="2"/>
  <c r="O4039" i="2"/>
  <c r="P4039" i="2"/>
  <c r="L4039" i="2"/>
  <c r="D4121" i="2"/>
  <c r="B4145" i="2"/>
  <c r="N4074" i="2"/>
  <c r="Q4074" i="2"/>
  <c r="R4074" i="2"/>
  <c r="S4074" i="2"/>
  <c r="M4074" i="2"/>
  <c r="N4064" i="2"/>
  <c r="Q4064" i="2"/>
  <c r="R4064" i="2"/>
  <c r="S4064" i="2"/>
  <c r="M4064" i="2"/>
  <c r="D4144" i="2"/>
  <c r="B4168" i="2"/>
  <c r="D4154" i="2"/>
  <c r="B4178" i="2"/>
  <c r="D4138" i="2"/>
  <c r="B4162" i="2"/>
  <c r="I4105" i="2"/>
  <c r="E4105" i="2"/>
  <c r="F4105" i="2"/>
  <c r="G4105" i="2"/>
  <c r="H4105" i="2"/>
  <c r="N4041" i="2"/>
  <c r="Q4041" i="2"/>
  <c r="R4041" i="2"/>
  <c r="S4041" i="2"/>
  <c r="M4041" i="2"/>
  <c r="I4091" i="2"/>
  <c r="E4091" i="2"/>
  <c r="F4091" i="2"/>
  <c r="G4091" i="2"/>
  <c r="H4091" i="2"/>
  <c r="N4047" i="2"/>
  <c r="Q4047" i="2"/>
  <c r="R4047" i="2"/>
  <c r="S4047" i="2"/>
  <c r="M4047" i="2"/>
  <c r="R4060" i="2"/>
  <c r="S4060" i="2"/>
  <c r="J4063" i="2"/>
  <c r="K4063" i="2"/>
  <c r="N4049" i="2"/>
  <c r="Q4049" i="2"/>
  <c r="R4049" i="2"/>
  <c r="S4049" i="2"/>
  <c r="M4049" i="2"/>
  <c r="M4019" i="2"/>
  <c r="N4019" i="2"/>
  <c r="Q4019" i="2"/>
  <c r="R4019" i="2"/>
  <c r="S4019" i="2"/>
  <c r="I4109" i="2"/>
  <c r="E4109" i="2"/>
  <c r="F4109" i="2"/>
  <c r="G4109" i="2"/>
  <c r="H4109" i="2"/>
  <c r="E4122" i="2"/>
  <c r="F4122" i="2"/>
  <c r="G4122" i="2"/>
  <c r="H4122" i="2"/>
  <c r="I4122" i="2"/>
  <c r="J4122" i="2"/>
  <c r="K4122" i="2"/>
  <c r="E4118" i="2"/>
  <c r="F4118" i="2"/>
  <c r="G4118" i="2"/>
  <c r="H4118" i="2"/>
  <c r="I4118" i="2"/>
  <c r="J4118" i="2"/>
  <c r="K4118" i="2"/>
  <c r="E4128" i="2"/>
  <c r="F4128" i="2"/>
  <c r="G4128" i="2"/>
  <c r="H4128" i="2"/>
  <c r="I4128" i="2"/>
  <c r="J4128" i="2"/>
  <c r="K4128" i="2"/>
  <c r="D4117" i="2"/>
  <c r="B4141" i="2"/>
  <c r="D4131" i="2"/>
  <c r="B4155" i="2"/>
  <c r="R4082" i="2"/>
  <c r="S4082" i="2"/>
  <c r="E4132" i="2"/>
  <c r="F4132" i="2"/>
  <c r="G4132" i="2"/>
  <c r="H4132" i="2"/>
  <c r="I4132" i="2"/>
  <c r="R4031" i="2"/>
  <c r="S4031" i="2"/>
  <c r="R4025" i="2"/>
  <c r="S4025" i="2"/>
  <c r="D4113" i="2"/>
  <c r="B4137" i="2"/>
  <c r="N4050" i="2"/>
  <c r="Q4050" i="2"/>
  <c r="R4050" i="2"/>
  <c r="S4050" i="2"/>
  <c r="M4050" i="2"/>
  <c r="O4071" i="2"/>
  <c r="P4071" i="2"/>
  <c r="L4071" i="2"/>
  <c r="D4150" i="2"/>
  <c r="B4174" i="2"/>
  <c r="D4148" i="2"/>
  <c r="B4172" i="2"/>
  <c r="R4046" i="2"/>
  <c r="S4046" i="2"/>
  <c r="J4073" i="2"/>
  <c r="K4073" i="2"/>
  <c r="O4096" i="2"/>
  <c r="P4096" i="2"/>
  <c r="L4096" i="2"/>
  <c r="O4070" i="2"/>
  <c r="P4070" i="2"/>
  <c r="L4070" i="2"/>
  <c r="O4045" i="2"/>
  <c r="P4045" i="2"/>
  <c r="L4045" i="2"/>
  <c r="O4106" i="2"/>
  <c r="P4106" i="2"/>
  <c r="L4106" i="2"/>
  <c r="M4106" i="2"/>
  <c r="N4106" i="2"/>
  <c r="Q4106" i="2"/>
  <c r="O4090" i="2"/>
  <c r="P4090" i="2"/>
  <c r="L4090" i="2"/>
  <c r="O4084" i="2"/>
  <c r="P4084" i="2"/>
  <c r="L4084" i="2"/>
  <c r="M4084" i="2"/>
  <c r="N4084" i="2"/>
  <c r="Q4084" i="2"/>
  <c r="J4081" i="2"/>
  <c r="K4081" i="2"/>
  <c r="J4067" i="2"/>
  <c r="K4067" i="2"/>
  <c r="O4078" i="2"/>
  <c r="P4078" i="2"/>
  <c r="L4078" i="2"/>
  <c r="M4078" i="2"/>
  <c r="N4078" i="2"/>
  <c r="Q4078" i="2"/>
  <c r="D4125" i="2"/>
  <c r="B4149" i="2"/>
  <c r="I4103" i="2"/>
  <c r="E4103" i="2"/>
  <c r="F4103" i="2"/>
  <c r="G4103" i="2"/>
  <c r="H4103" i="2"/>
  <c r="J4103" i="2"/>
  <c r="K4103" i="2"/>
  <c r="I4087" i="2"/>
  <c r="E4087" i="2"/>
  <c r="F4087" i="2"/>
  <c r="G4087" i="2"/>
  <c r="H4087" i="2"/>
  <c r="J4087" i="2"/>
  <c r="K4087" i="2"/>
  <c r="D4140" i="2"/>
  <c r="B4164" i="2"/>
  <c r="J4098" i="2"/>
  <c r="K4098" i="2"/>
  <c r="D4136" i="2"/>
  <c r="B4160" i="2"/>
  <c r="O4072" i="2"/>
  <c r="P4072" i="2"/>
  <c r="L4072" i="2"/>
  <c r="J4069" i="2"/>
  <c r="K4069" i="2"/>
  <c r="D4123" i="2"/>
  <c r="B4147" i="2"/>
  <c r="J4108" i="2"/>
  <c r="K4108" i="2"/>
  <c r="R4015" i="2"/>
  <c r="S4015" i="2"/>
  <c r="O4057" i="2"/>
  <c r="P4057" i="2"/>
  <c r="L4057" i="2"/>
  <c r="M4057" i="2"/>
  <c r="N4057" i="2"/>
  <c r="Q4057" i="2"/>
  <c r="J4065" i="2"/>
  <c r="K4065" i="2"/>
  <c r="R4044" i="2"/>
  <c r="S4044" i="2"/>
  <c r="D4119" i="2"/>
  <c r="B4143" i="2"/>
  <c r="N4040" i="2"/>
  <c r="Q4040" i="2"/>
  <c r="R4040" i="2"/>
  <c r="S4040" i="2"/>
  <c r="M4040" i="2"/>
  <c r="N4048" i="2"/>
  <c r="Q4048" i="2"/>
  <c r="R4048" i="2"/>
  <c r="S4048" i="2"/>
  <c r="M4048" i="2"/>
  <c r="I4097" i="2"/>
  <c r="E4097" i="2"/>
  <c r="F4097" i="2"/>
  <c r="G4097" i="2"/>
  <c r="H4097" i="2"/>
  <c r="J4097" i="2"/>
  <c r="K4097" i="2"/>
  <c r="O4062" i="2"/>
  <c r="P4062" i="2"/>
  <c r="L4062" i="2"/>
  <c r="N4014" i="2"/>
  <c r="Q4014" i="2"/>
  <c r="R4014" i="2"/>
  <c r="S4014" i="2"/>
  <c r="M4014" i="2"/>
  <c r="D4110" i="2"/>
  <c r="B4134" i="2"/>
  <c r="O4038" i="2"/>
  <c r="P4038" i="2"/>
  <c r="L4038" i="2"/>
  <c r="E4086" i="2"/>
  <c r="F4086" i="2"/>
  <c r="G4086" i="2"/>
  <c r="H4086" i="2"/>
  <c r="I4086" i="2"/>
  <c r="J4112" i="2"/>
  <c r="K4112" i="2"/>
  <c r="T4014" i="2"/>
  <c r="R4057" i="2"/>
  <c r="S4057" i="2"/>
  <c r="R4078" i="2"/>
  <c r="S4078" i="2"/>
  <c r="R4084" i="2"/>
  <c r="S4084" i="2"/>
  <c r="R4106" i="2"/>
  <c r="S4106" i="2"/>
  <c r="R4085" i="2"/>
  <c r="S4085" i="2"/>
  <c r="J4086" i="2"/>
  <c r="K4086" i="2"/>
  <c r="D4143" i="2"/>
  <c r="B4167" i="2"/>
  <c r="D4147" i="2"/>
  <c r="B4171" i="2"/>
  <c r="O4069" i="2"/>
  <c r="P4069" i="2"/>
  <c r="L4069" i="2"/>
  <c r="E4136" i="2"/>
  <c r="F4136" i="2"/>
  <c r="G4136" i="2"/>
  <c r="H4136" i="2"/>
  <c r="I4136" i="2"/>
  <c r="J4136" i="2"/>
  <c r="K4136" i="2"/>
  <c r="B4188" i="2"/>
  <c r="D4164" i="2"/>
  <c r="D4149" i="2"/>
  <c r="B4173" i="2"/>
  <c r="O4067" i="2"/>
  <c r="P4067" i="2"/>
  <c r="L4067" i="2"/>
  <c r="N4090" i="2"/>
  <c r="Q4090" i="2"/>
  <c r="M4090" i="2"/>
  <c r="N4045" i="2"/>
  <c r="Q4045" i="2"/>
  <c r="R4045" i="2"/>
  <c r="S4045" i="2"/>
  <c r="M4045" i="2"/>
  <c r="N4070" i="2"/>
  <c r="Q4070" i="2"/>
  <c r="M4070" i="2"/>
  <c r="N4096" i="2"/>
  <c r="Q4096" i="2"/>
  <c r="R4096" i="2"/>
  <c r="S4096" i="2"/>
  <c r="M4096" i="2"/>
  <c r="O4073" i="2"/>
  <c r="P4073" i="2"/>
  <c r="L4073" i="2"/>
  <c r="B4196" i="2"/>
  <c r="D4172" i="2"/>
  <c r="B4198" i="2"/>
  <c r="D4174" i="2"/>
  <c r="N4071" i="2"/>
  <c r="Q4071" i="2"/>
  <c r="R4071" i="2"/>
  <c r="S4071" i="2"/>
  <c r="M4071" i="2"/>
  <c r="D4137" i="2"/>
  <c r="B4161" i="2"/>
  <c r="J4132" i="2"/>
  <c r="K4132" i="2"/>
  <c r="I4131" i="2"/>
  <c r="E4131" i="2"/>
  <c r="F4131" i="2"/>
  <c r="G4131" i="2"/>
  <c r="H4131" i="2"/>
  <c r="I4117" i="2"/>
  <c r="E4117" i="2"/>
  <c r="F4117" i="2"/>
  <c r="G4117" i="2"/>
  <c r="H4117" i="2"/>
  <c r="J4109" i="2"/>
  <c r="K4109" i="2"/>
  <c r="J4091" i="2"/>
  <c r="K4091" i="2"/>
  <c r="J4105" i="2"/>
  <c r="K4105" i="2"/>
  <c r="E4138" i="2"/>
  <c r="F4138" i="2"/>
  <c r="G4138" i="2"/>
  <c r="H4138" i="2"/>
  <c r="I4138" i="2"/>
  <c r="E4154" i="2"/>
  <c r="F4154" i="2"/>
  <c r="G4154" i="2"/>
  <c r="H4154" i="2"/>
  <c r="I4154" i="2"/>
  <c r="E4144" i="2"/>
  <c r="F4144" i="2"/>
  <c r="G4144" i="2"/>
  <c r="H4144" i="2"/>
  <c r="I4144" i="2"/>
  <c r="I4121" i="2"/>
  <c r="E4121" i="2"/>
  <c r="F4121" i="2"/>
  <c r="G4121" i="2"/>
  <c r="H4121" i="2"/>
  <c r="J4121" i="2"/>
  <c r="K4121" i="2"/>
  <c r="R4053" i="2"/>
  <c r="S4053" i="2"/>
  <c r="O4102" i="2"/>
  <c r="P4102" i="2"/>
  <c r="L4102" i="2"/>
  <c r="M4102" i="2"/>
  <c r="N4102" i="2"/>
  <c r="Q4102" i="2"/>
  <c r="J4095" i="2"/>
  <c r="K4095" i="2"/>
  <c r="J4099" i="2"/>
  <c r="K4099" i="2"/>
  <c r="R4083" i="2"/>
  <c r="S4083" i="2"/>
  <c r="R4104" i="2"/>
  <c r="S4104" i="2"/>
  <c r="I4111" i="2"/>
  <c r="E4111" i="2"/>
  <c r="F4111" i="2"/>
  <c r="G4111" i="2"/>
  <c r="H4111" i="2"/>
  <c r="I4127" i="2"/>
  <c r="E4127" i="2"/>
  <c r="F4127" i="2"/>
  <c r="G4127" i="2"/>
  <c r="H4127" i="2"/>
  <c r="J4101" i="2"/>
  <c r="K4101" i="2"/>
  <c r="R4059" i="2"/>
  <c r="S4059" i="2"/>
  <c r="R4080" i="2"/>
  <c r="S4080" i="2"/>
  <c r="J4124" i="2"/>
  <c r="K4124" i="2"/>
  <c r="J4126" i="2"/>
  <c r="K4126" i="2"/>
  <c r="J4089" i="2"/>
  <c r="K4089" i="2"/>
  <c r="E4156" i="2"/>
  <c r="F4156" i="2"/>
  <c r="G4156" i="2"/>
  <c r="H4156" i="2"/>
  <c r="I4156" i="2"/>
  <c r="R4075" i="2"/>
  <c r="S4075" i="2"/>
  <c r="J4107" i="2"/>
  <c r="K4107" i="2"/>
  <c r="J4093" i="2"/>
  <c r="K4093" i="2"/>
  <c r="E4152" i="2"/>
  <c r="F4152" i="2"/>
  <c r="G4152" i="2"/>
  <c r="H4152" i="2"/>
  <c r="I4152" i="2"/>
  <c r="E4142" i="2"/>
  <c r="F4142" i="2"/>
  <c r="G4142" i="2"/>
  <c r="H4142" i="2"/>
  <c r="I4142" i="2"/>
  <c r="E4146" i="2"/>
  <c r="F4146" i="2"/>
  <c r="G4146" i="2"/>
  <c r="H4146" i="2"/>
  <c r="I4146" i="2"/>
  <c r="I4133" i="2"/>
  <c r="E4133" i="2"/>
  <c r="F4133" i="2"/>
  <c r="G4133" i="2"/>
  <c r="H4133" i="2"/>
  <c r="J4133" i="2"/>
  <c r="K4133" i="2"/>
  <c r="R4079" i="2"/>
  <c r="S4079" i="2"/>
  <c r="O4077" i="2"/>
  <c r="P4077" i="2"/>
  <c r="L4077" i="2"/>
  <c r="M4077" i="2"/>
  <c r="N4077" i="2"/>
  <c r="Q4077" i="2"/>
  <c r="D4139" i="2"/>
  <c r="B4163" i="2"/>
  <c r="I4129" i="2"/>
  <c r="E4129" i="2"/>
  <c r="F4129" i="2"/>
  <c r="G4129" i="2"/>
  <c r="H4129" i="2"/>
  <c r="J4120" i="2"/>
  <c r="K4120" i="2"/>
  <c r="L4097" i="2"/>
  <c r="O4097" i="2"/>
  <c r="P4097" i="2"/>
  <c r="I4119" i="2"/>
  <c r="E4119" i="2"/>
  <c r="F4119" i="2"/>
  <c r="G4119" i="2"/>
  <c r="H4119" i="2"/>
  <c r="O4065" i="2"/>
  <c r="P4065" i="2"/>
  <c r="L4065" i="2"/>
  <c r="O4108" i="2"/>
  <c r="P4108" i="2"/>
  <c r="L4108" i="2"/>
  <c r="M4108" i="2"/>
  <c r="N4108" i="2"/>
  <c r="Q4108" i="2"/>
  <c r="I4123" i="2"/>
  <c r="E4123" i="2"/>
  <c r="F4123" i="2"/>
  <c r="G4123" i="2"/>
  <c r="H4123" i="2"/>
  <c r="M4072" i="2"/>
  <c r="N4072" i="2"/>
  <c r="Q4072" i="2"/>
  <c r="R4072" i="2"/>
  <c r="S4072" i="2"/>
  <c r="B4184" i="2"/>
  <c r="D4160" i="2"/>
  <c r="O4098" i="2"/>
  <c r="P4098" i="2"/>
  <c r="L4098" i="2"/>
  <c r="E4140" i="2"/>
  <c r="F4140" i="2"/>
  <c r="G4140" i="2"/>
  <c r="H4140" i="2"/>
  <c r="I4140" i="2"/>
  <c r="L4087" i="2"/>
  <c r="O4087" i="2"/>
  <c r="P4087" i="2"/>
  <c r="O4103" i="2"/>
  <c r="P4103" i="2"/>
  <c r="L4103" i="2"/>
  <c r="M4103" i="2"/>
  <c r="N4103" i="2"/>
  <c r="Q4103" i="2"/>
  <c r="I4125" i="2"/>
  <c r="E4125" i="2"/>
  <c r="F4125" i="2"/>
  <c r="G4125" i="2"/>
  <c r="H4125" i="2"/>
  <c r="O4081" i="2"/>
  <c r="P4081" i="2"/>
  <c r="L4081" i="2"/>
  <c r="M4081" i="2"/>
  <c r="N4081" i="2"/>
  <c r="Q4081" i="2"/>
  <c r="R4090" i="2"/>
  <c r="S4090" i="2"/>
  <c r="R4070" i="2"/>
  <c r="S4070" i="2"/>
  <c r="E4148" i="2"/>
  <c r="F4148" i="2"/>
  <c r="G4148" i="2"/>
  <c r="H4148" i="2"/>
  <c r="I4148" i="2"/>
  <c r="E4150" i="2"/>
  <c r="F4150" i="2"/>
  <c r="G4150" i="2"/>
  <c r="H4150" i="2"/>
  <c r="I4150" i="2"/>
  <c r="I4113" i="2"/>
  <c r="E4113" i="2"/>
  <c r="F4113" i="2"/>
  <c r="G4113" i="2"/>
  <c r="H4113" i="2"/>
  <c r="D4155" i="2"/>
  <c r="B4179" i="2"/>
  <c r="D4141" i="2"/>
  <c r="B4165" i="2"/>
  <c r="O4128" i="2"/>
  <c r="P4128" i="2"/>
  <c r="L4128" i="2"/>
  <c r="M4128" i="2"/>
  <c r="N4128" i="2"/>
  <c r="Q4128" i="2"/>
  <c r="L4118" i="2"/>
  <c r="O4118" i="2"/>
  <c r="P4118" i="2"/>
  <c r="O4122" i="2"/>
  <c r="P4122" i="2"/>
  <c r="L4122" i="2"/>
  <c r="O4063" i="2"/>
  <c r="P4063" i="2"/>
  <c r="L4063" i="2"/>
  <c r="B4186" i="2"/>
  <c r="D4162" i="2"/>
  <c r="B4202" i="2"/>
  <c r="D4178" i="2"/>
  <c r="B4192" i="2"/>
  <c r="D4168" i="2"/>
  <c r="D4145" i="2"/>
  <c r="B4169" i="2"/>
  <c r="N4039" i="2"/>
  <c r="Q4039" i="2"/>
  <c r="R4039" i="2"/>
  <c r="S4039" i="2"/>
  <c r="M4039" i="2"/>
  <c r="O4100" i="2"/>
  <c r="P4100" i="2"/>
  <c r="L4100" i="2"/>
  <c r="M4100" i="2"/>
  <c r="N4100" i="2"/>
  <c r="Q4100" i="2"/>
  <c r="N4043" i="2"/>
  <c r="Q4043" i="2"/>
  <c r="R4043" i="2"/>
  <c r="S4043" i="2"/>
  <c r="M4043" i="2"/>
  <c r="N4066" i="2"/>
  <c r="Q4066" i="2"/>
  <c r="R4066" i="2"/>
  <c r="S4066" i="2"/>
  <c r="M4066" i="2"/>
  <c r="N4094" i="2"/>
  <c r="Q4094" i="2"/>
  <c r="R4094" i="2"/>
  <c r="S4094" i="2"/>
  <c r="M4094" i="2"/>
  <c r="L4112" i="2"/>
  <c r="O4112" i="2"/>
  <c r="P4112" i="2"/>
  <c r="L4116" i="2"/>
  <c r="O4116" i="2"/>
  <c r="P4116" i="2"/>
  <c r="D4135" i="2"/>
  <c r="B4159" i="2"/>
  <c r="D4151" i="2"/>
  <c r="B4175" i="2"/>
  <c r="M4068" i="2"/>
  <c r="N4068" i="2"/>
  <c r="Q4068" i="2"/>
  <c r="R4068" i="2"/>
  <c r="S4068" i="2"/>
  <c r="B4204" i="2"/>
  <c r="D4180" i="2"/>
  <c r="B4200" i="2"/>
  <c r="D4176" i="2"/>
  <c r="B4190" i="2"/>
  <c r="D4166" i="2"/>
  <c r="N4088" i="2"/>
  <c r="Q4088" i="2"/>
  <c r="R4088" i="2"/>
  <c r="S4088" i="2"/>
  <c r="M4088" i="2"/>
  <c r="B4194" i="2"/>
  <c r="D4170" i="2"/>
  <c r="B4181" i="2"/>
  <c r="D4157" i="2"/>
  <c r="N4092" i="2"/>
  <c r="Q4092" i="2"/>
  <c r="R4092" i="2"/>
  <c r="S4092" i="2"/>
  <c r="M4092" i="2"/>
  <c r="I4115" i="2"/>
  <c r="E4115" i="2"/>
  <c r="F4115" i="2"/>
  <c r="G4115" i="2"/>
  <c r="H4115" i="2"/>
  <c r="D4153" i="2"/>
  <c r="B4177" i="2"/>
  <c r="O4114" i="2"/>
  <c r="P4114" i="2"/>
  <c r="L4114" i="2"/>
  <c r="O4130" i="2"/>
  <c r="P4130" i="2"/>
  <c r="L4130" i="2"/>
  <c r="M4130" i="2"/>
  <c r="N4130" i="2"/>
  <c r="Q4130" i="2"/>
  <c r="N4038" i="2"/>
  <c r="Q4038" i="2"/>
  <c r="M4038" i="2"/>
  <c r="D4134" i="2"/>
  <c r="B4158" i="2"/>
  <c r="N4062" i="2"/>
  <c r="Q4062" i="2"/>
  <c r="R4062" i="2"/>
  <c r="S4062" i="2"/>
  <c r="M4062" i="2"/>
  <c r="O4086" i="2"/>
  <c r="P4086" i="2"/>
  <c r="L4086" i="2"/>
  <c r="R4038" i="2"/>
  <c r="S4038" i="2"/>
  <c r="E4110" i="2"/>
  <c r="F4110" i="2"/>
  <c r="G4110" i="2"/>
  <c r="H4110" i="2"/>
  <c r="I4110" i="2"/>
  <c r="J4150" i="2"/>
  <c r="K4150" i="2"/>
  <c r="J4148" i="2"/>
  <c r="K4148" i="2"/>
  <c r="J4110" i="2"/>
  <c r="K4110" i="2"/>
  <c r="J4140" i="2"/>
  <c r="K4140" i="2"/>
  <c r="J4129" i="2"/>
  <c r="K4129" i="2"/>
  <c r="J4142" i="2"/>
  <c r="K4142" i="2"/>
  <c r="J4152" i="2"/>
  <c r="K4152" i="2"/>
  <c r="J4127" i="2"/>
  <c r="K4127" i="2"/>
  <c r="J4111" i="2"/>
  <c r="K4111" i="2"/>
  <c r="T4038" i="2"/>
  <c r="R4077" i="2"/>
  <c r="S4077" i="2"/>
  <c r="M4114" i="2"/>
  <c r="N4114" i="2"/>
  <c r="Q4114" i="2"/>
  <c r="B4201" i="2"/>
  <c r="D4177" i="2"/>
  <c r="I4157" i="2"/>
  <c r="E4157" i="2"/>
  <c r="F4157" i="2"/>
  <c r="G4157" i="2"/>
  <c r="H4157" i="2"/>
  <c r="E4170" i="2"/>
  <c r="F4170" i="2"/>
  <c r="G4170" i="2"/>
  <c r="H4170" i="2"/>
  <c r="I4170" i="2"/>
  <c r="J4170" i="2"/>
  <c r="K4170" i="2"/>
  <c r="E4166" i="2"/>
  <c r="F4166" i="2"/>
  <c r="G4166" i="2"/>
  <c r="H4166" i="2"/>
  <c r="I4166" i="2"/>
  <c r="J4166" i="2"/>
  <c r="K4166" i="2"/>
  <c r="E4176" i="2"/>
  <c r="F4176" i="2"/>
  <c r="G4176" i="2"/>
  <c r="H4176" i="2"/>
  <c r="I4176" i="2"/>
  <c r="J4176" i="2"/>
  <c r="K4176" i="2"/>
  <c r="E4180" i="2"/>
  <c r="F4180" i="2"/>
  <c r="G4180" i="2"/>
  <c r="H4180" i="2"/>
  <c r="I4180" i="2"/>
  <c r="J4180" i="2"/>
  <c r="K4180" i="2"/>
  <c r="B4199" i="2"/>
  <c r="D4175" i="2"/>
  <c r="B4183" i="2"/>
  <c r="D4159" i="2"/>
  <c r="B4193" i="2"/>
  <c r="D4169" i="2"/>
  <c r="E4168" i="2"/>
  <c r="F4168" i="2"/>
  <c r="G4168" i="2"/>
  <c r="H4168" i="2"/>
  <c r="I4168" i="2"/>
  <c r="J4168" i="2"/>
  <c r="K4168" i="2"/>
  <c r="E4178" i="2"/>
  <c r="F4178" i="2"/>
  <c r="G4178" i="2"/>
  <c r="H4178" i="2"/>
  <c r="I4178" i="2"/>
  <c r="J4178" i="2"/>
  <c r="K4178" i="2"/>
  <c r="E4162" i="2"/>
  <c r="F4162" i="2"/>
  <c r="G4162" i="2"/>
  <c r="H4162" i="2"/>
  <c r="I4162" i="2"/>
  <c r="J4162" i="2"/>
  <c r="K4162" i="2"/>
  <c r="M4063" i="2"/>
  <c r="N4063" i="2"/>
  <c r="Q4063" i="2"/>
  <c r="R4063" i="2"/>
  <c r="S4063" i="2"/>
  <c r="M4122" i="2"/>
  <c r="N4122" i="2"/>
  <c r="Q4122" i="2"/>
  <c r="R4122" i="2"/>
  <c r="S4122" i="2"/>
  <c r="B4189" i="2"/>
  <c r="D4165" i="2"/>
  <c r="B4203" i="2"/>
  <c r="D4179" i="2"/>
  <c r="L4150" i="2"/>
  <c r="M4150" i="2"/>
  <c r="N4150" i="2"/>
  <c r="Q4150" i="2"/>
  <c r="O4150" i="2"/>
  <c r="P4150" i="2"/>
  <c r="L4148" i="2"/>
  <c r="M4148" i="2"/>
  <c r="N4148" i="2"/>
  <c r="Q4148" i="2"/>
  <c r="O4148" i="2"/>
  <c r="P4148" i="2"/>
  <c r="L4140" i="2"/>
  <c r="O4140" i="2"/>
  <c r="P4140" i="2"/>
  <c r="N4098" i="2"/>
  <c r="Q4098" i="2"/>
  <c r="M4098" i="2"/>
  <c r="E4160" i="2"/>
  <c r="F4160" i="2"/>
  <c r="G4160" i="2"/>
  <c r="H4160" i="2"/>
  <c r="I4160" i="2"/>
  <c r="N4065" i="2"/>
  <c r="Q4065" i="2"/>
  <c r="M4065" i="2"/>
  <c r="L4120" i="2"/>
  <c r="O4120" i="2"/>
  <c r="P4120" i="2"/>
  <c r="O4129" i="2"/>
  <c r="P4129" i="2"/>
  <c r="L4129" i="2"/>
  <c r="M4129" i="2"/>
  <c r="N4129" i="2"/>
  <c r="Q4129" i="2"/>
  <c r="I4139" i="2"/>
  <c r="E4139" i="2"/>
  <c r="F4139" i="2"/>
  <c r="G4139" i="2"/>
  <c r="H4139" i="2"/>
  <c r="L4133" i="2"/>
  <c r="M4133" i="2"/>
  <c r="N4133" i="2"/>
  <c r="Q4133" i="2"/>
  <c r="O4133" i="2"/>
  <c r="P4133" i="2"/>
  <c r="L4142" i="2"/>
  <c r="O4142" i="2"/>
  <c r="P4142" i="2"/>
  <c r="L4152" i="2"/>
  <c r="M4152" i="2"/>
  <c r="N4152" i="2"/>
  <c r="Q4152" i="2"/>
  <c r="O4152" i="2"/>
  <c r="P4152" i="2"/>
  <c r="O4093" i="2"/>
  <c r="P4093" i="2"/>
  <c r="L4093" i="2"/>
  <c r="O4126" i="2"/>
  <c r="P4126" i="2"/>
  <c r="L4126" i="2"/>
  <c r="M4126" i="2"/>
  <c r="N4126" i="2"/>
  <c r="Q4126" i="2"/>
  <c r="L4101" i="2"/>
  <c r="M4101" i="2"/>
  <c r="N4101" i="2"/>
  <c r="Q4101" i="2"/>
  <c r="O4101" i="2"/>
  <c r="P4101" i="2"/>
  <c r="L4127" i="2"/>
  <c r="M4127" i="2"/>
  <c r="N4127" i="2"/>
  <c r="Q4127" i="2"/>
  <c r="O4127" i="2"/>
  <c r="P4127" i="2"/>
  <c r="O4111" i="2"/>
  <c r="P4111" i="2"/>
  <c r="L4111" i="2"/>
  <c r="L4099" i="2"/>
  <c r="M4099" i="2"/>
  <c r="N4099" i="2"/>
  <c r="Q4099" i="2"/>
  <c r="O4099" i="2"/>
  <c r="P4099" i="2"/>
  <c r="L4121" i="2"/>
  <c r="O4121" i="2"/>
  <c r="P4121" i="2"/>
  <c r="O4091" i="2"/>
  <c r="P4091" i="2"/>
  <c r="L4091" i="2"/>
  <c r="L4132" i="2"/>
  <c r="M4132" i="2"/>
  <c r="N4132" i="2"/>
  <c r="Q4132" i="2"/>
  <c r="O4132" i="2"/>
  <c r="P4132" i="2"/>
  <c r="I4137" i="2"/>
  <c r="E4137" i="2"/>
  <c r="F4137" i="2"/>
  <c r="G4137" i="2"/>
  <c r="H4137" i="2"/>
  <c r="J4137" i="2"/>
  <c r="K4137" i="2"/>
  <c r="B4222" i="2"/>
  <c r="D4198" i="2"/>
  <c r="B4220" i="2"/>
  <c r="D4196" i="2"/>
  <c r="I4149" i="2"/>
  <c r="E4149" i="2"/>
  <c r="F4149" i="2"/>
  <c r="G4149" i="2"/>
  <c r="H4149" i="2"/>
  <c r="J4149" i="2"/>
  <c r="K4149" i="2"/>
  <c r="B4212" i="2"/>
  <c r="D4188" i="2"/>
  <c r="I4147" i="2"/>
  <c r="E4147" i="2"/>
  <c r="F4147" i="2"/>
  <c r="G4147" i="2"/>
  <c r="H4147" i="2"/>
  <c r="I4143" i="2"/>
  <c r="E4143" i="2"/>
  <c r="F4143" i="2"/>
  <c r="G4143" i="2"/>
  <c r="H4143" i="2"/>
  <c r="R4130" i="2"/>
  <c r="S4130" i="2"/>
  <c r="R4114" i="2"/>
  <c r="S4114" i="2"/>
  <c r="I4153" i="2"/>
  <c r="E4153" i="2"/>
  <c r="F4153" i="2"/>
  <c r="G4153" i="2"/>
  <c r="H4153" i="2"/>
  <c r="J4115" i="2"/>
  <c r="K4115" i="2"/>
  <c r="B4205" i="2"/>
  <c r="D4181" i="2"/>
  <c r="B4218" i="2"/>
  <c r="D4194" i="2"/>
  <c r="B4214" i="2"/>
  <c r="D4190" i="2"/>
  <c r="B4224" i="2"/>
  <c r="D4200" i="2"/>
  <c r="B4228" i="2"/>
  <c r="D4204" i="2"/>
  <c r="I4151" i="2"/>
  <c r="E4151" i="2"/>
  <c r="F4151" i="2"/>
  <c r="G4151" i="2"/>
  <c r="H4151" i="2"/>
  <c r="I4135" i="2"/>
  <c r="E4135" i="2"/>
  <c r="F4135" i="2"/>
  <c r="G4135" i="2"/>
  <c r="H4135" i="2"/>
  <c r="N4116" i="2"/>
  <c r="Q4116" i="2"/>
  <c r="R4116" i="2"/>
  <c r="S4116" i="2"/>
  <c r="M4116" i="2"/>
  <c r="N4112" i="2"/>
  <c r="Q4112" i="2"/>
  <c r="R4112" i="2"/>
  <c r="S4112" i="2"/>
  <c r="M4112" i="2"/>
  <c r="R4100" i="2"/>
  <c r="S4100" i="2"/>
  <c r="I4145" i="2"/>
  <c r="E4145" i="2"/>
  <c r="F4145" i="2"/>
  <c r="G4145" i="2"/>
  <c r="H4145" i="2"/>
  <c r="B4216" i="2"/>
  <c r="D4192" i="2"/>
  <c r="B4226" i="2"/>
  <c r="D4202" i="2"/>
  <c r="B4210" i="2"/>
  <c r="D4186" i="2"/>
  <c r="N4118" i="2"/>
  <c r="Q4118" i="2"/>
  <c r="R4118" i="2"/>
  <c r="S4118" i="2"/>
  <c r="M4118" i="2"/>
  <c r="R4128" i="2"/>
  <c r="S4128" i="2"/>
  <c r="I4141" i="2"/>
  <c r="E4141" i="2"/>
  <c r="F4141" i="2"/>
  <c r="G4141" i="2"/>
  <c r="H4141" i="2"/>
  <c r="I4155" i="2"/>
  <c r="E4155" i="2"/>
  <c r="F4155" i="2"/>
  <c r="G4155" i="2"/>
  <c r="H4155" i="2"/>
  <c r="J4113" i="2"/>
  <c r="K4113" i="2"/>
  <c r="R4081" i="2"/>
  <c r="S4081" i="2"/>
  <c r="J4125" i="2"/>
  <c r="K4125" i="2"/>
  <c r="R4103" i="2"/>
  <c r="S4103" i="2"/>
  <c r="M4087" i="2"/>
  <c r="N4087" i="2"/>
  <c r="Q4087" i="2"/>
  <c r="R4087" i="2"/>
  <c r="S4087" i="2"/>
  <c r="R4098" i="2"/>
  <c r="S4098" i="2"/>
  <c r="B4208" i="2"/>
  <c r="D4184" i="2"/>
  <c r="J4123" i="2"/>
  <c r="K4123" i="2"/>
  <c r="R4108" i="2"/>
  <c r="S4108" i="2"/>
  <c r="R4065" i="2"/>
  <c r="S4065" i="2"/>
  <c r="J4119" i="2"/>
  <c r="K4119" i="2"/>
  <c r="M4097" i="2"/>
  <c r="N4097" i="2"/>
  <c r="Q4097" i="2"/>
  <c r="R4097" i="2"/>
  <c r="S4097" i="2"/>
  <c r="B4187" i="2"/>
  <c r="D4163" i="2"/>
  <c r="J4146" i="2"/>
  <c r="K4146" i="2"/>
  <c r="L4107" i="2"/>
  <c r="M4107" i="2"/>
  <c r="N4107" i="2"/>
  <c r="Q4107" i="2"/>
  <c r="O4107" i="2"/>
  <c r="P4107" i="2"/>
  <c r="R4107" i="2"/>
  <c r="S4107" i="2"/>
  <c r="J4156" i="2"/>
  <c r="K4156" i="2"/>
  <c r="L4089" i="2"/>
  <c r="O4089" i="2"/>
  <c r="P4089" i="2"/>
  <c r="O4124" i="2"/>
  <c r="P4124" i="2"/>
  <c r="L4124" i="2"/>
  <c r="M4124" i="2"/>
  <c r="N4124" i="2"/>
  <c r="Q4124" i="2"/>
  <c r="L4095" i="2"/>
  <c r="O4095" i="2"/>
  <c r="P4095" i="2"/>
  <c r="R4102" i="2"/>
  <c r="S4102" i="2"/>
  <c r="J4144" i="2"/>
  <c r="K4144" i="2"/>
  <c r="J4154" i="2"/>
  <c r="K4154" i="2"/>
  <c r="J4138" i="2"/>
  <c r="K4138" i="2"/>
  <c r="L4105" i="2"/>
  <c r="M4105" i="2"/>
  <c r="N4105" i="2"/>
  <c r="Q4105" i="2"/>
  <c r="O4105" i="2"/>
  <c r="P4105" i="2"/>
  <c r="O4109" i="2"/>
  <c r="P4109" i="2"/>
  <c r="L4109" i="2"/>
  <c r="M4109" i="2"/>
  <c r="N4109" i="2"/>
  <c r="Q4109" i="2"/>
  <c r="J4117" i="2"/>
  <c r="K4117" i="2"/>
  <c r="J4131" i="2"/>
  <c r="K4131" i="2"/>
  <c r="B4185" i="2"/>
  <c r="D4161" i="2"/>
  <c r="E4174" i="2"/>
  <c r="F4174" i="2"/>
  <c r="G4174" i="2"/>
  <c r="H4174" i="2"/>
  <c r="I4174" i="2"/>
  <c r="E4172" i="2"/>
  <c r="F4172" i="2"/>
  <c r="G4172" i="2"/>
  <c r="H4172" i="2"/>
  <c r="I4172" i="2"/>
  <c r="N4073" i="2"/>
  <c r="Q4073" i="2"/>
  <c r="R4073" i="2"/>
  <c r="S4073" i="2"/>
  <c r="M4073" i="2"/>
  <c r="N4067" i="2"/>
  <c r="Q4067" i="2"/>
  <c r="R4067" i="2"/>
  <c r="S4067" i="2"/>
  <c r="M4067" i="2"/>
  <c r="B4197" i="2"/>
  <c r="D4173" i="2"/>
  <c r="E4164" i="2"/>
  <c r="F4164" i="2"/>
  <c r="G4164" i="2"/>
  <c r="H4164" i="2"/>
  <c r="I4164" i="2"/>
  <c r="L4136" i="2"/>
  <c r="O4136" i="2"/>
  <c r="P4136" i="2"/>
  <c r="N4069" i="2"/>
  <c r="Q4069" i="2"/>
  <c r="R4069" i="2"/>
  <c r="S4069" i="2"/>
  <c r="M4069" i="2"/>
  <c r="B4195" i="2"/>
  <c r="D4171" i="2"/>
  <c r="B4191" i="2"/>
  <c r="D4167" i="2"/>
  <c r="N4086" i="2"/>
  <c r="Q4086" i="2"/>
  <c r="R4086" i="2"/>
  <c r="S4086" i="2"/>
  <c r="M4086" i="2"/>
  <c r="D4158" i="2"/>
  <c r="B4182" i="2"/>
  <c r="O4110" i="2"/>
  <c r="P4110" i="2"/>
  <c r="L4110" i="2"/>
  <c r="E4134" i="2"/>
  <c r="F4134" i="2"/>
  <c r="G4134" i="2"/>
  <c r="H4134" i="2"/>
  <c r="I4134" i="2"/>
  <c r="T4062" i="2"/>
  <c r="R4109" i="2"/>
  <c r="S4109" i="2"/>
  <c r="R4124" i="2"/>
  <c r="S4124" i="2"/>
  <c r="J4139" i="2"/>
  <c r="K4139" i="2"/>
  <c r="J4135" i="2"/>
  <c r="K4135" i="2"/>
  <c r="J4151" i="2"/>
  <c r="K4151" i="2"/>
  <c r="R4126" i="2"/>
  <c r="S4126" i="2"/>
  <c r="R4129" i="2"/>
  <c r="S4129" i="2"/>
  <c r="B4215" i="2"/>
  <c r="D4191" i="2"/>
  <c r="B4219" i="2"/>
  <c r="D4195" i="2"/>
  <c r="N4136" i="2"/>
  <c r="Q4136" i="2"/>
  <c r="R4136" i="2"/>
  <c r="S4136" i="2"/>
  <c r="M4136" i="2"/>
  <c r="B4221" i="2"/>
  <c r="D4197" i="2"/>
  <c r="B4209" i="2"/>
  <c r="D4185" i="2"/>
  <c r="L4117" i="2"/>
  <c r="O4117" i="2"/>
  <c r="P4117" i="2"/>
  <c r="L4154" i="2"/>
  <c r="M4154" i="2"/>
  <c r="N4154" i="2"/>
  <c r="Q4154" i="2"/>
  <c r="O4154" i="2"/>
  <c r="P4154" i="2"/>
  <c r="M4095" i="2"/>
  <c r="N4095" i="2"/>
  <c r="Q4095" i="2"/>
  <c r="R4095" i="2"/>
  <c r="S4095" i="2"/>
  <c r="M4089" i="2"/>
  <c r="N4089" i="2"/>
  <c r="Q4089" i="2"/>
  <c r="R4089" i="2"/>
  <c r="S4089" i="2"/>
  <c r="L4146" i="2"/>
  <c r="O4146" i="2"/>
  <c r="P4146" i="2"/>
  <c r="B4211" i="2"/>
  <c r="D4187" i="2"/>
  <c r="L4123" i="2"/>
  <c r="M4123" i="2"/>
  <c r="N4123" i="2"/>
  <c r="Q4123" i="2"/>
  <c r="O4123" i="2"/>
  <c r="P4123" i="2"/>
  <c r="D4208" i="2"/>
  <c r="B4232" i="2"/>
  <c r="E4186" i="2"/>
  <c r="F4186" i="2"/>
  <c r="G4186" i="2"/>
  <c r="H4186" i="2"/>
  <c r="I4186" i="2"/>
  <c r="E4202" i="2"/>
  <c r="F4202" i="2"/>
  <c r="G4202" i="2"/>
  <c r="H4202" i="2"/>
  <c r="I4202" i="2"/>
  <c r="E4192" i="2"/>
  <c r="F4192" i="2"/>
  <c r="G4192" i="2"/>
  <c r="H4192" i="2"/>
  <c r="I4192" i="2"/>
  <c r="O4135" i="2"/>
  <c r="P4135" i="2"/>
  <c r="L4135" i="2"/>
  <c r="L4151" i="2"/>
  <c r="M4151" i="2"/>
  <c r="N4151" i="2"/>
  <c r="Q4151" i="2"/>
  <c r="O4151" i="2"/>
  <c r="P4151" i="2"/>
  <c r="D4228" i="2"/>
  <c r="B4252" i="2"/>
  <c r="D4224" i="2"/>
  <c r="B4248" i="2"/>
  <c r="D4214" i="2"/>
  <c r="B4238" i="2"/>
  <c r="D4218" i="2"/>
  <c r="B4242" i="2"/>
  <c r="D4205" i="2"/>
  <c r="B4229" i="2"/>
  <c r="D4212" i="2"/>
  <c r="B4236" i="2"/>
  <c r="O4149" i="2"/>
  <c r="P4149" i="2"/>
  <c r="L4149" i="2"/>
  <c r="M4149" i="2"/>
  <c r="N4149" i="2"/>
  <c r="Q4149" i="2"/>
  <c r="D4220" i="2"/>
  <c r="B4244" i="2"/>
  <c r="D4222" i="2"/>
  <c r="B4246" i="2"/>
  <c r="L4137" i="2"/>
  <c r="O4137" i="2"/>
  <c r="P4137" i="2"/>
  <c r="N4121" i="2"/>
  <c r="Q4121" i="2"/>
  <c r="R4121" i="2"/>
  <c r="S4121" i="2"/>
  <c r="M4121" i="2"/>
  <c r="N4142" i="2"/>
  <c r="Q4142" i="2"/>
  <c r="M4142" i="2"/>
  <c r="L4139" i="2"/>
  <c r="O4139" i="2"/>
  <c r="P4139" i="2"/>
  <c r="N4120" i="2"/>
  <c r="Q4120" i="2"/>
  <c r="M4120" i="2"/>
  <c r="N4140" i="2"/>
  <c r="Q4140" i="2"/>
  <c r="M4140" i="2"/>
  <c r="B4227" i="2"/>
  <c r="D4203" i="2"/>
  <c r="B4213" i="2"/>
  <c r="D4189" i="2"/>
  <c r="L4162" i="2"/>
  <c r="O4162" i="2"/>
  <c r="P4162" i="2"/>
  <c r="L4178" i="2"/>
  <c r="M4178" i="2"/>
  <c r="N4178" i="2"/>
  <c r="Q4178" i="2"/>
  <c r="O4178" i="2"/>
  <c r="P4178" i="2"/>
  <c r="L4168" i="2"/>
  <c r="O4168" i="2"/>
  <c r="P4168" i="2"/>
  <c r="I4169" i="2"/>
  <c r="E4169" i="2"/>
  <c r="F4169" i="2"/>
  <c r="G4169" i="2"/>
  <c r="H4169" i="2"/>
  <c r="J4169" i="2"/>
  <c r="K4169" i="2"/>
  <c r="I4159" i="2"/>
  <c r="E4159" i="2"/>
  <c r="F4159" i="2"/>
  <c r="G4159" i="2"/>
  <c r="H4159" i="2"/>
  <c r="J4159" i="2"/>
  <c r="K4159" i="2"/>
  <c r="I4175" i="2"/>
  <c r="E4175" i="2"/>
  <c r="F4175" i="2"/>
  <c r="G4175" i="2"/>
  <c r="H4175" i="2"/>
  <c r="J4175" i="2"/>
  <c r="K4175" i="2"/>
  <c r="L4180" i="2"/>
  <c r="M4180" i="2"/>
  <c r="N4180" i="2"/>
  <c r="Q4180" i="2"/>
  <c r="O4180" i="2"/>
  <c r="P4180" i="2"/>
  <c r="L4176" i="2"/>
  <c r="M4176" i="2"/>
  <c r="N4176" i="2"/>
  <c r="Q4176" i="2"/>
  <c r="O4176" i="2"/>
  <c r="P4176" i="2"/>
  <c r="L4166" i="2"/>
  <c r="O4166" i="2"/>
  <c r="P4166" i="2"/>
  <c r="L4170" i="2"/>
  <c r="O4170" i="2"/>
  <c r="P4170" i="2"/>
  <c r="I4177" i="2"/>
  <c r="E4177" i="2"/>
  <c r="F4177" i="2"/>
  <c r="G4177" i="2"/>
  <c r="H4177" i="2"/>
  <c r="J4177" i="2"/>
  <c r="K4177" i="2"/>
  <c r="J4134" i="2"/>
  <c r="K4134" i="2"/>
  <c r="I4167" i="2"/>
  <c r="E4167" i="2"/>
  <c r="F4167" i="2"/>
  <c r="G4167" i="2"/>
  <c r="H4167" i="2"/>
  <c r="I4171" i="2"/>
  <c r="E4171" i="2"/>
  <c r="F4171" i="2"/>
  <c r="G4171" i="2"/>
  <c r="H4171" i="2"/>
  <c r="J4164" i="2"/>
  <c r="K4164" i="2"/>
  <c r="I4173" i="2"/>
  <c r="E4173" i="2"/>
  <c r="F4173" i="2"/>
  <c r="G4173" i="2"/>
  <c r="H4173" i="2"/>
  <c r="J4172" i="2"/>
  <c r="K4172" i="2"/>
  <c r="J4174" i="2"/>
  <c r="K4174" i="2"/>
  <c r="I4161" i="2"/>
  <c r="E4161" i="2"/>
  <c r="F4161" i="2"/>
  <c r="G4161" i="2"/>
  <c r="H4161" i="2"/>
  <c r="O4131" i="2"/>
  <c r="P4131" i="2"/>
  <c r="L4131" i="2"/>
  <c r="M4131" i="2"/>
  <c r="N4131" i="2"/>
  <c r="Q4131" i="2"/>
  <c r="R4105" i="2"/>
  <c r="S4105" i="2"/>
  <c r="L4138" i="2"/>
  <c r="O4138" i="2"/>
  <c r="P4138" i="2"/>
  <c r="L4144" i="2"/>
  <c r="O4144" i="2"/>
  <c r="P4144" i="2"/>
  <c r="L4156" i="2"/>
  <c r="M4156" i="2"/>
  <c r="N4156" i="2"/>
  <c r="Q4156" i="2"/>
  <c r="O4156" i="2"/>
  <c r="P4156" i="2"/>
  <c r="I4163" i="2"/>
  <c r="E4163" i="2"/>
  <c r="F4163" i="2"/>
  <c r="G4163" i="2"/>
  <c r="H4163" i="2"/>
  <c r="O4119" i="2"/>
  <c r="P4119" i="2"/>
  <c r="L4119" i="2"/>
  <c r="E4184" i="2"/>
  <c r="F4184" i="2"/>
  <c r="G4184" i="2"/>
  <c r="H4184" i="2"/>
  <c r="I4184" i="2"/>
  <c r="O4125" i="2"/>
  <c r="P4125" i="2"/>
  <c r="L4125" i="2"/>
  <c r="M4125" i="2"/>
  <c r="N4125" i="2"/>
  <c r="Q4125" i="2"/>
  <c r="L4113" i="2"/>
  <c r="O4113" i="2"/>
  <c r="P4113" i="2"/>
  <c r="J4155" i="2"/>
  <c r="K4155" i="2"/>
  <c r="J4141" i="2"/>
  <c r="K4141" i="2"/>
  <c r="D4210" i="2"/>
  <c r="B4234" i="2"/>
  <c r="D4226" i="2"/>
  <c r="B4250" i="2"/>
  <c r="D4216" i="2"/>
  <c r="B4240" i="2"/>
  <c r="J4145" i="2"/>
  <c r="K4145" i="2"/>
  <c r="E4204" i="2"/>
  <c r="F4204" i="2"/>
  <c r="G4204" i="2"/>
  <c r="H4204" i="2"/>
  <c r="I4204" i="2"/>
  <c r="E4200" i="2"/>
  <c r="F4200" i="2"/>
  <c r="G4200" i="2"/>
  <c r="H4200" i="2"/>
  <c r="I4200" i="2"/>
  <c r="E4190" i="2"/>
  <c r="F4190" i="2"/>
  <c r="G4190" i="2"/>
  <c r="H4190" i="2"/>
  <c r="I4190" i="2"/>
  <c r="E4194" i="2"/>
  <c r="F4194" i="2"/>
  <c r="G4194" i="2"/>
  <c r="H4194" i="2"/>
  <c r="I4194" i="2"/>
  <c r="I4181" i="2"/>
  <c r="E4181" i="2"/>
  <c r="F4181" i="2"/>
  <c r="G4181" i="2"/>
  <c r="H4181" i="2"/>
  <c r="O4115" i="2"/>
  <c r="P4115" i="2"/>
  <c r="L4115" i="2"/>
  <c r="J4153" i="2"/>
  <c r="K4153" i="2"/>
  <c r="J4143" i="2"/>
  <c r="K4143" i="2"/>
  <c r="J4147" i="2"/>
  <c r="K4147" i="2"/>
  <c r="E4188" i="2"/>
  <c r="F4188" i="2"/>
  <c r="G4188" i="2"/>
  <c r="H4188" i="2"/>
  <c r="I4188" i="2"/>
  <c r="E4196" i="2"/>
  <c r="F4196" i="2"/>
  <c r="G4196" i="2"/>
  <c r="H4196" i="2"/>
  <c r="I4196" i="2"/>
  <c r="E4198" i="2"/>
  <c r="F4198" i="2"/>
  <c r="G4198" i="2"/>
  <c r="H4198" i="2"/>
  <c r="I4198" i="2"/>
  <c r="R4132" i="2"/>
  <c r="S4132" i="2"/>
  <c r="M4091" i="2"/>
  <c r="N4091" i="2"/>
  <c r="Q4091" i="2"/>
  <c r="R4091" i="2"/>
  <c r="S4091" i="2"/>
  <c r="R4099" i="2"/>
  <c r="S4099" i="2"/>
  <c r="M4111" i="2"/>
  <c r="N4111" i="2"/>
  <c r="Q4111" i="2"/>
  <c r="R4111" i="2"/>
  <c r="S4111" i="2"/>
  <c r="R4127" i="2"/>
  <c r="S4127" i="2"/>
  <c r="R4101" i="2"/>
  <c r="S4101" i="2"/>
  <c r="M4093" i="2"/>
  <c r="N4093" i="2"/>
  <c r="Q4093" i="2"/>
  <c r="R4093" i="2"/>
  <c r="S4093" i="2"/>
  <c r="T4086" i="2"/>
  <c r="R4152" i="2"/>
  <c r="S4152" i="2"/>
  <c r="R4142" i="2"/>
  <c r="S4142" i="2"/>
  <c r="R4133" i="2"/>
  <c r="S4133" i="2"/>
  <c r="R4120" i="2"/>
  <c r="S4120" i="2"/>
  <c r="J4160" i="2"/>
  <c r="K4160" i="2"/>
  <c r="R4140" i="2"/>
  <c r="S4140" i="2"/>
  <c r="R4148" i="2"/>
  <c r="S4148" i="2"/>
  <c r="R4150" i="2"/>
  <c r="S4150" i="2"/>
  <c r="I4179" i="2"/>
  <c r="E4179" i="2"/>
  <c r="F4179" i="2"/>
  <c r="G4179" i="2"/>
  <c r="H4179" i="2"/>
  <c r="I4165" i="2"/>
  <c r="E4165" i="2"/>
  <c r="F4165" i="2"/>
  <c r="G4165" i="2"/>
  <c r="H4165" i="2"/>
  <c r="B4217" i="2"/>
  <c r="D4193" i="2"/>
  <c r="B4207" i="2"/>
  <c r="D4183" i="2"/>
  <c r="B4223" i="2"/>
  <c r="D4199" i="2"/>
  <c r="J4157" i="2"/>
  <c r="K4157" i="2"/>
  <c r="B4225" i="2"/>
  <c r="D4201" i="2"/>
  <c r="O4134" i="2"/>
  <c r="P4134" i="2"/>
  <c r="L4134" i="2"/>
  <c r="N4110" i="2"/>
  <c r="Q4110" i="2"/>
  <c r="R4110" i="2"/>
  <c r="S4110" i="2"/>
  <c r="M4110" i="2"/>
  <c r="D4182" i="2"/>
  <c r="B4206" i="2"/>
  <c r="E4158" i="2"/>
  <c r="F4158" i="2"/>
  <c r="G4158" i="2"/>
  <c r="H4158" i="2"/>
  <c r="I4158" i="2"/>
  <c r="J4194" i="2"/>
  <c r="K4194" i="2"/>
  <c r="J4190" i="2"/>
  <c r="K4190" i="2"/>
  <c r="J4200" i="2"/>
  <c r="K4200" i="2"/>
  <c r="J4204" i="2"/>
  <c r="K4204" i="2"/>
  <c r="J4163" i="2"/>
  <c r="K4163" i="2"/>
  <c r="R4125" i="2"/>
  <c r="S4125" i="2"/>
  <c r="R4149" i="2"/>
  <c r="S4149" i="2"/>
  <c r="D4225" i="2"/>
  <c r="B4249" i="2"/>
  <c r="I4201" i="2"/>
  <c r="E4201" i="2"/>
  <c r="F4201" i="2"/>
  <c r="G4201" i="2"/>
  <c r="H4201" i="2"/>
  <c r="L4157" i="2"/>
  <c r="M4157" i="2"/>
  <c r="N4157" i="2"/>
  <c r="Q4157" i="2"/>
  <c r="O4157" i="2"/>
  <c r="P4157" i="2"/>
  <c r="D4223" i="2"/>
  <c r="B4247" i="2"/>
  <c r="D4207" i="2"/>
  <c r="B4231" i="2"/>
  <c r="D4217" i="2"/>
  <c r="B4241" i="2"/>
  <c r="J4165" i="2"/>
  <c r="K4165" i="2"/>
  <c r="J4179" i="2"/>
  <c r="K4179" i="2"/>
  <c r="L4160" i="2"/>
  <c r="O4160" i="2"/>
  <c r="P4160" i="2"/>
  <c r="J4198" i="2"/>
  <c r="K4198" i="2"/>
  <c r="J4196" i="2"/>
  <c r="K4196" i="2"/>
  <c r="J4188" i="2"/>
  <c r="K4188" i="2"/>
  <c r="O4147" i="2"/>
  <c r="P4147" i="2"/>
  <c r="L4147" i="2"/>
  <c r="M4147" i="2"/>
  <c r="N4147" i="2"/>
  <c r="Q4147" i="2"/>
  <c r="O4153" i="2"/>
  <c r="P4153" i="2"/>
  <c r="L4153" i="2"/>
  <c r="M4153" i="2"/>
  <c r="N4153" i="2"/>
  <c r="Q4153" i="2"/>
  <c r="J4181" i="2"/>
  <c r="K4181" i="2"/>
  <c r="B4264" i="2"/>
  <c r="D4240" i="2"/>
  <c r="B4274" i="2"/>
  <c r="D4250" i="2"/>
  <c r="B4258" i="2"/>
  <c r="D4234" i="2"/>
  <c r="L4141" i="2"/>
  <c r="O4141" i="2"/>
  <c r="P4141" i="2"/>
  <c r="J4184" i="2"/>
  <c r="K4184" i="2"/>
  <c r="M4119" i="2"/>
  <c r="N4119" i="2"/>
  <c r="Q4119" i="2"/>
  <c r="R4119" i="2"/>
  <c r="S4119" i="2"/>
  <c r="R4156" i="2"/>
  <c r="S4156" i="2"/>
  <c r="R4131" i="2"/>
  <c r="S4131" i="2"/>
  <c r="J4161" i="2"/>
  <c r="K4161" i="2"/>
  <c r="L4172" i="2"/>
  <c r="M4172" i="2"/>
  <c r="N4172" i="2"/>
  <c r="Q4172" i="2"/>
  <c r="O4172" i="2"/>
  <c r="P4172" i="2"/>
  <c r="J4173" i="2"/>
  <c r="K4173" i="2"/>
  <c r="J4171" i="2"/>
  <c r="K4171" i="2"/>
  <c r="J4167" i="2"/>
  <c r="K4167" i="2"/>
  <c r="R4176" i="2"/>
  <c r="S4176" i="2"/>
  <c r="R4180" i="2"/>
  <c r="S4180" i="2"/>
  <c r="R4178" i="2"/>
  <c r="S4178" i="2"/>
  <c r="I4189" i="2"/>
  <c r="E4189" i="2"/>
  <c r="F4189" i="2"/>
  <c r="G4189" i="2"/>
  <c r="H4189" i="2"/>
  <c r="I4203" i="2"/>
  <c r="E4203" i="2"/>
  <c r="F4203" i="2"/>
  <c r="G4203" i="2"/>
  <c r="H4203" i="2"/>
  <c r="B4270" i="2"/>
  <c r="D4246" i="2"/>
  <c r="B4268" i="2"/>
  <c r="D4244" i="2"/>
  <c r="B4260" i="2"/>
  <c r="D4236" i="2"/>
  <c r="B4253" i="2"/>
  <c r="D4229" i="2"/>
  <c r="B4266" i="2"/>
  <c r="D4242" i="2"/>
  <c r="B4262" i="2"/>
  <c r="D4238" i="2"/>
  <c r="B4272" i="2"/>
  <c r="D4248" i="2"/>
  <c r="B4276" i="2"/>
  <c r="D4252" i="2"/>
  <c r="R4151" i="2"/>
  <c r="S4151" i="2"/>
  <c r="M4135" i="2"/>
  <c r="N4135" i="2"/>
  <c r="Q4135" i="2"/>
  <c r="J4192" i="2"/>
  <c r="K4192" i="2"/>
  <c r="J4202" i="2"/>
  <c r="K4202" i="2"/>
  <c r="J4186" i="2"/>
  <c r="K4186" i="2"/>
  <c r="B4256" i="2"/>
  <c r="D4232" i="2"/>
  <c r="R4123" i="2"/>
  <c r="S4123" i="2"/>
  <c r="I4187" i="2"/>
  <c r="E4187" i="2"/>
  <c r="F4187" i="2"/>
  <c r="G4187" i="2"/>
  <c r="H4187" i="2"/>
  <c r="R4154" i="2"/>
  <c r="S4154" i="2"/>
  <c r="I4185" i="2"/>
  <c r="E4185" i="2"/>
  <c r="F4185" i="2"/>
  <c r="G4185" i="2"/>
  <c r="H4185" i="2"/>
  <c r="I4197" i="2"/>
  <c r="E4197" i="2"/>
  <c r="F4197" i="2"/>
  <c r="G4197" i="2"/>
  <c r="H4197" i="2"/>
  <c r="I4195" i="2"/>
  <c r="E4195" i="2"/>
  <c r="F4195" i="2"/>
  <c r="G4195" i="2"/>
  <c r="H4195" i="2"/>
  <c r="I4191" i="2"/>
  <c r="E4191" i="2"/>
  <c r="F4191" i="2"/>
  <c r="G4191" i="2"/>
  <c r="H4191" i="2"/>
  <c r="I4199" i="2"/>
  <c r="E4199" i="2"/>
  <c r="F4199" i="2"/>
  <c r="G4199" i="2"/>
  <c r="H4199" i="2"/>
  <c r="I4183" i="2"/>
  <c r="E4183" i="2"/>
  <c r="F4183" i="2"/>
  <c r="G4183" i="2"/>
  <c r="H4183" i="2"/>
  <c r="I4193" i="2"/>
  <c r="E4193" i="2"/>
  <c r="F4193" i="2"/>
  <c r="G4193" i="2"/>
  <c r="H4193" i="2"/>
  <c r="O4143" i="2"/>
  <c r="P4143" i="2"/>
  <c r="L4143" i="2"/>
  <c r="M4115" i="2"/>
  <c r="N4115" i="2"/>
  <c r="Q4115" i="2"/>
  <c r="R4115" i="2"/>
  <c r="S4115" i="2"/>
  <c r="O4194" i="2"/>
  <c r="P4194" i="2"/>
  <c r="L4194" i="2"/>
  <c r="O4190" i="2"/>
  <c r="P4190" i="2"/>
  <c r="L4190" i="2"/>
  <c r="L4200" i="2"/>
  <c r="M4200" i="2"/>
  <c r="N4200" i="2"/>
  <c r="Q4200" i="2"/>
  <c r="O4200" i="2"/>
  <c r="P4200" i="2"/>
  <c r="L4204" i="2"/>
  <c r="M4204" i="2"/>
  <c r="N4204" i="2"/>
  <c r="Q4204" i="2"/>
  <c r="O4204" i="2"/>
  <c r="P4204" i="2"/>
  <c r="L4145" i="2"/>
  <c r="O4145" i="2"/>
  <c r="P4145" i="2"/>
  <c r="I4216" i="2"/>
  <c r="E4216" i="2"/>
  <c r="F4216" i="2"/>
  <c r="G4216" i="2"/>
  <c r="H4216" i="2"/>
  <c r="I4226" i="2"/>
  <c r="E4226" i="2"/>
  <c r="F4226" i="2"/>
  <c r="G4226" i="2"/>
  <c r="H4226" i="2"/>
  <c r="I4210" i="2"/>
  <c r="E4210" i="2"/>
  <c r="F4210" i="2"/>
  <c r="G4210" i="2"/>
  <c r="H4210" i="2"/>
  <c r="O4155" i="2"/>
  <c r="P4155" i="2"/>
  <c r="L4155" i="2"/>
  <c r="M4155" i="2"/>
  <c r="N4155" i="2"/>
  <c r="Q4155" i="2"/>
  <c r="N4113" i="2"/>
  <c r="Q4113" i="2"/>
  <c r="R4113" i="2"/>
  <c r="S4113" i="2"/>
  <c r="M4113" i="2"/>
  <c r="L4163" i="2"/>
  <c r="O4163" i="2"/>
  <c r="P4163" i="2"/>
  <c r="N4144" i="2"/>
  <c r="Q4144" i="2"/>
  <c r="R4144" i="2"/>
  <c r="S4144" i="2"/>
  <c r="M4144" i="2"/>
  <c r="N4138" i="2"/>
  <c r="Q4138" i="2"/>
  <c r="R4138" i="2"/>
  <c r="S4138" i="2"/>
  <c r="M4138" i="2"/>
  <c r="L4174" i="2"/>
  <c r="M4174" i="2"/>
  <c r="N4174" i="2"/>
  <c r="Q4174" i="2"/>
  <c r="O4174" i="2"/>
  <c r="P4174" i="2"/>
  <c r="L4164" i="2"/>
  <c r="O4164" i="2"/>
  <c r="P4164" i="2"/>
  <c r="L4177" i="2"/>
  <c r="M4177" i="2"/>
  <c r="N4177" i="2"/>
  <c r="Q4177" i="2"/>
  <c r="O4177" i="2"/>
  <c r="P4177" i="2"/>
  <c r="M4170" i="2"/>
  <c r="N4170" i="2"/>
  <c r="Q4170" i="2"/>
  <c r="R4170" i="2"/>
  <c r="S4170" i="2"/>
  <c r="M4166" i="2"/>
  <c r="N4166" i="2"/>
  <c r="Q4166" i="2"/>
  <c r="R4166" i="2"/>
  <c r="S4166" i="2"/>
  <c r="L4175" i="2"/>
  <c r="M4175" i="2"/>
  <c r="N4175" i="2"/>
  <c r="Q4175" i="2"/>
  <c r="O4175" i="2"/>
  <c r="P4175" i="2"/>
  <c r="L4159" i="2"/>
  <c r="O4159" i="2"/>
  <c r="P4159" i="2"/>
  <c r="L4169" i="2"/>
  <c r="O4169" i="2"/>
  <c r="P4169" i="2"/>
  <c r="M4168" i="2"/>
  <c r="N4168" i="2"/>
  <c r="Q4168" i="2"/>
  <c r="R4168" i="2"/>
  <c r="S4168" i="2"/>
  <c r="M4162" i="2"/>
  <c r="N4162" i="2"/>
  <c r="Q4162" i="2"/>
  <c r="R4162" i="2"/>
  <c r="S4162" i="2"/>
  <c r="D4213" i="2"/>
  <c r="B4237" i="2"/>
  <c r="D4227" i="2"/>
  <c r="B4251" i="2"/>
  <c r="M4139" i="2"/>
  <c r="N4139" i="2"/>
  <c r="Q4139" i="2"/>
  <c r="R4139" i="2"/>
  <c r="S4139" i="2"/>
  <c r="M4137" i="2"/>
  <c r="N4137" i="2"/>
  <c r="Q4137" i="2"/>
  <c r="R4137" i="2"/>
  <c r="S4137" i="2"/>
  <c r="I4222" i="2"/>
  <c r="E4222" i="2"/>
  <c r="F4222" i="2"/>
  <c r="G4222" i="2"/>
  <c r="H4222" i="2"/>
  <c r="J4222" i="2"/>
  <c r="K4222" i="2"/>
  <c r="I4220" i="2"/>
  <c r="E4220" i="2"/>
  <c r="F4220" i="2"/>
  <c r="G4220" i="2"/>
  <c r="H4220" i="2"/>
  <c r="J4220" i="2"/>
  <c r="K4220" i="2"/>
  <c r="I4212" i="2"/>
  <c r="E4212" i="2"/>
  <c r="F4212" i="2"/>
  <c r="G4212" i="2"/>
  <c r="H4212" i="2"/>
  <c r="J4212" i="2"/>
  <c r="K4212" i="2"/>
  <c r="E4205" i="2"/>
  <c r="F4205" i="2"/>
  <c r="G4205" i="2"/>
  <c r="H4205" i="2"/>
  <c r="I4205" i="2"/>
  <c r="I4218" i="2"/>
  <c r="E4218" i="2"/>
  <c r="F4218" i="2"/>
  <c r="G4218" i="2"/>
  <c r="H4218" i="2"/>
  <c r="J4218" i="2"/>
  <c r="K4218" i="2"/>
  <c r="I4214" i="2"/>
  <c r="E4214" i="2"/>
  <c r="F4214" i="2"/>
  <c r="G4214" i="2"/>
  <c r="H4214" i="2"/>
  <c r="J4214" i="2"/>
  <c r="K4214" i="2"/>
  <c r="I4224" i="2"/>
  <c r="E4224" i="2"/>
  <c r="F4224" i="2"/>
  <c r="G4224" i="2"/>
  <c r="H4224" i="2"/>
  <c r="J4224" i="2"/>
  <c r="K4224" i="2"/>
  <c r="I4228" i="2"/>
  <c r="E4228" i="2"/>
  <c r="F4228" i="2"/>
  <c r="G4228" i="2"/>
  <c r="H4228" i="2"/>
  <c r="J4228" i="2"/>
  <c r="K4228" i="2"/>
  <c r="R4135" i="2"/>
  <c r="S4135" i="2"/>
  <c r="I4208" i="2"/>
  <c r="E4208" i="2"/>
  <c r="F4208" i="2"/>
  <c r="G4208" i="2"/>
  <c r="H4208" i="2"/>
  <c r="D4211" i="2"/>
  <c r="B4235" i="2"/>
  <c r="N4146" i="2"/>
  <c r="Q4146" i="2"/>
  <c r="R4146" i="2"/>
  <c r="S4146" i="2"/>
  <c r="M4146" i="2"/>
  <c r="N4117" i="2"/>
  <c r="Q4117" i="2"/>
  <c r="R4117" i="2"/>
  <c r="S4117" i="2"/>
  <c r="T4110" i="2"/>
  <c r="M4117" i="2"/>
  <c r="D4209" i="2"/>
  <c r="B4233" i="2"/>
  <c r="D4221" i="2"/>
  <c r="B4245" i="2"/>
  <c r="D4219" i="2"/>
  <c r="B4243" i="2"/>
  <c r="D4215" i="2"/>
  <c r="B4239" i="2"/>
  <c r="D4206" i="2"/>
  <c r="B4230" i="2"/>
  <c r="N4134" i="2"/>
  <c r="Q4134" i="2"/>
  <c r="R4134" i="2"/>
  <c r="S4134" i="2"/>
  <c r="M4134" i="2"/>
  <c r="J4158" i="2"/>
  <c r="K4158" i="2"/>
  <c r="E4182" i="2"/>
  <c r="F4182" i="2"/>
  <c r="G4182" i="2"/>
  <c r="H4182" i="2"/>
  <c r="I4182" i="2"/>
  <c r="J4187" i="2"/>
  <c r="K4187" i="2"/>
  <c r="R4204" i="2"/>
  <c r="S4204" i="2"/>
  <c r="R4200" i="2"/>
  <c r="S4200" i="2"/>
  <c r="R4172" i="2"/>
  <c r="S4172" i="2"/>
  <c r="J4182" i="2"/>
  <c r="K4182" i="2"/>
  <c r="B4263" i="2"/>
  <c r="D4239" i="2"/>
  <c r="B4267" i="2"/>
  <c r="D4243" i="2"/>
  <c r="B4269" i="2"/>
  <c r="D4245" i="2"/>
  <c r="B4257" i="2"/>
  <c r="D4233" i="2"/>
  <c r="B4259" i="2"/>
  <c r="D4235" i="2"/>
  <c r="O4228" i="2"/>
  <c r="P4228" i="2"/>
  <c r="L4228" i="2"/>
  <c r="M4228" i="2"/>
  <c r="N4228" i="2"/>
  <c r="Q4228" i="2"/>
  <c r="L4224" i="2"/>
  <c r="M4224" i="2"/>
  <c r="N4224" i="2"/>
  <c r="Q4224" i="2"/>
  <c r="O4224" i="2"/>
  <c r="P4224" i="2"/>
  <c r="O4214" i="2"/>
  <c r="P4214" i="2"/>
  <c r="L4214" i="2"/>
  <c r="L4218" i="2"/>
  <c r="O4218" i="2"/>
  <c r="P4218" i="2"/>
  <c r="O4212" i="2"/>
  <c r="P4212" i="2"/>
  <c r="L4212" i="2"/>
  <c r="O4220" i="2"/>
  <c r="P4220" i="2"/>
  <c r="L4220" i="2"/>
  <c r="M4220" i="2"/>
  <c r="N4220" i="2"/>
  <c r="Q4220" i="2"/>
  <c r="O4222" i="2"/>
  <c r="P4222" i="2"/>
  <c r="L4222" i="2"/>
  <c r="M4222" i="2"/>
  <c r="N4222" i="2"/>
  <c r="Q4222" i="2"/>
  <c r="E4227" i="2"/>
  <c r="F4227" i="2"/>
  <c r="G4227" i="2"/>
  <c r="H4227" i="2"/>
  <c r="I4227" i="2"/>
  <c r="E4213" i="2"/>
  <c r="F4213" i="2"/>
  <c r="G4213" i="2"/>
  <c r="H4213" i="2"/>
  <c r="I4213" i="2"/>
  <c r="M4169" i="2"/>
  <c r="N4169" i="2"/>
  <c r="Q4169" i="2"/>
  <c r="R4169" i="2"/>
  <c r="S4169" i="2"/>
  <c r="M4159" i="2"/>
  <c r="N4159" i="2"/>
  <c r="Q4159" i="2"/>
  <c r="R4159" i="2"/>
  <c r="S4159" i="2"/>
  <c r="M4164" i="2"/>
  <c r="N4164" i="2"/>
  <c r="Q4164" i="2"/>
  <c r="R4164" i="2"/>
  <c r="S4164" i="2"/>
  <c r="N4163" i="2"/>
  <c r="Q4163" i="2"/>
  <c r="R4163" i="2"/>
  <c r="S4163" i="2"/>
  <c r="M4163" i="2"/>
  <c r="R4155" i="2"/>
  <c r="S4155" i="2"/>
  <c r="J4210" i="2"/>
  <c r="K4210" i="2"/>
  <c r="J4226" i="2"/>
  <c r="K4226" i="2"/>
  <c r="J4216" i="2"/>
  <c r="K4216" i="2"/>
  <c r="M4145" i="2"/>
  <c r="N4145" i="2"/>
  <c r="Q4145" i="2"/>
  <c r="R4145" i="2"/>
  <c r="S4145" i="2"/>
  <c r="J4193" i="2"/>
  <c r="K4193" i="2"/>
  <c r="J4183" i="2"/>
  <c r="K4183" i="2"/>
  <c r="J4199" i="2"/>
  <c r="K4199" i="2"/>
  <c r="J4191" i="2"/>
  <c r="K4191" i="2"/>
  <c r="J4195" i="2"/>
  <c r="K4195" i="2"/>
  <c r="J4197" i="2"/>
  <c r="K4197" i="2"/>
  <c r="J4185" i="2"/>
  <c r="K4185" i="2"/>
  <c r="B4280" i="2"/>
  <c r="D4256" i="2"/>
  <c r="O4202" i="2"/>
  <c r="P4202" i="2"/>
  <c r="L4202" i="2"/>
  <c r="M4202" i="2"/>
  <c r="N4202" i="2"/>
  <c r="Q4202" i="2"/>
  <c r="D4276" i="2"/>
  <c r="B4300" i="2"/>
  <c r="B4296" i="2"/>
  <c r="D4272" i="2"/>
  <c r="B4286" i="2"/>
  <c r="D4262" i="2"/>
  <c r="B4290" i="2"/>
  <c r="D4266" i="2"/>
  <c r="D4253" i="2"/>
  <c r="B4277" i="2"/>
  <c r="D4260" i="2"/>
  <c r="B4284" i="2"/>
  <c r="B4292" i="2"/>
  <c r="D4268" i="2"/>
  <c r="D4270" i="2"/>
  <c r="B4294" i="2"/>
  <c r="J4203" i="2"/>
  <c r="K4203" i="2"/>
  <c r="J4189" i="2"/>
  <c r="K4189" i="2"/>
  <c r="L4167" i="2"/>
  <c r="O4167" i="2"/>
  <c r="P4167" i="2"/>
  <c r="L4173" i="2"/>
  <c r="M4173" i="2"/>
  <c r="N4173" i="2"/>
  <c r="Q4173" i="2"/>
  <c r="O4173" i="2"/>
  <c r="P4173" i="2"/>
  <c r="O4184" i="2"/>
  <c r="P4184" i="2"/>
  <c r="L4184" i="2"/>
  <c r="E4234" i="2"/>
  <c r="F4234" i="2"/>
  <c r="G4234" i="2"/>
  <c r="H4234" i="2"/>
  <c r="I4234" i="2"/>
  <c r="E4250" i="2"/>
  <c r="F4250" i="2"/>
  <c r="G4250" i="2"/>
  <c r="H4250" i="2"/>
  <c r="I4250" i="2"/>
  <c r="E4240" i="2"/>
  <c r="F4240" i="2"/>
  <c r="G4240" i="2"/>
  <c r="H4240" i="2"/>
  <c r="I4240" i="2"/>
  <c r="L4181" i="2"/>
  <c r="M4181" i="2"/>
  <c r="N4181" i="2"/>
  <c r="Q4181" i="2"/>
  <c r="O4181" i="2"/>
  <c r="P4181" i="2"/>
  <c r="R4153" i="2"/>
  <c r="S4153" i="2"/>
  <c r="R4147" i="2"/>
  <c r="S4147" i="2"/>
  <c r="O4196" i="2"/>
  <c r="P4196" i="2"/>
  <c r="L4196" i="2"/>
  <c r="M4196" i="2"/>
  <c r="N4196" i="2"/>
  <c r="Q4196" i="2"/>
  <c r="L4179" i="2"/>
  <c r="M4179" i="2"/>
  <c r="N4179" i="2"/>
  <c r="Q4179" i="2"/>
  <c r="O4179" i="2"/>
  <c r="P4179" i="2"/>
  <c r="B4265" i="2"/>
  <c r="D4241" i="2"/>
  <c r="B4255" i="2"/>
  <c r="D4231" i="2"/>
  <c r="B4271" i="2"/>
  <c r="D4247" i="2"/>
  <c r="R4157" i="2"/>
  <c r="S4157" i="2"/>
  <c r="B4273" i="2"/>
  <c r="D4249" i="2"/>
  <c r="E4215" i="2"/>
  <c r="F4215" i="2"/>
  <c r="G4215" i="2"/>
  <c r="H4215" i="2"/>
  <c r="I4215" i="2"/>
  <c r="E4219" i="2"/>
  <c r="F4219" i="2"/>
  <c r="G4219" i="2"/>
  <c r="H4219" i="2"/>
  <c r="I4219" i="2"/>
  <c r="E4221" i="2"/>
  <c r="F4221" i="2"/>
  <c r="G4221" i="2"/>
  <c r="H4221" i="2"/>
  <c r="I4221" i="2"/>
  <c r="E4209" i="2"/>
  <c r="F4209" i="2"/>
  <c r="G4209" i="2"/>
  <c r="H4209" i="2"/>
  <c r="I4209" i="2"/>
  <c r="E4211" i="2"/>
  <c r="F4211" i="2"/>
  <c r="G4211" i="2"/>
  <c r="H4211" i="2"/>
  <c r="I4211" i="2"/>
  <c r="J4208" i="2"/>
  <c r="K4208" i="2"/>
  <c r="J4205" i="2"/>
  <c r="K4205" i="2"/>
  <c r="B4275" i="2"/>
  <c r="D4251" i="2"/>
  <c r="B4261" i="2"/>
  <c r="D4237" i="2"/>
  <c r="R4175" i="2"/>
  <c r="S4175" i="2"/>
  <c r="R4177" i="2"/>
  <c r="S4177" i="2"/>
  <c r="R4174" i="2"/>
  <c r="S4174" i="2"/>
  <c r="N4190" i="2"/>
  <c r="Q4190" i="2"/>
  <c r="R4190" i="2"/>
  <c r="S4190" i="2"/>
  <c r="M4190" i="2"/>
  <c r="N4194" i="2"/>
  <c r="Q4194" i="2"/>
  <c r="R4194" i="2"/>
  <c r="S4194" i="2"/>
  <c r="M4194" i="2"/>
  <c r="M4143" i="2"/>
  <c r="N4143" i="2"/>
  <c r="Q4143" i="2"/>
  <c r="R4143" i="2"/>
  <c r="S4143" i="2"/>
  <c r="L4187" i="2"/>
  <c r="O4187" i="2"/>
  <c r="P4187" i="2"/>
  <c r="E4232" i="2"/>
  <c r="F4232" i="2"/>
  <c r="G4232" i="2"/>
  <c r="H4232" i="2"/>
  <c r="I4232" i="2"/>
  <c r="O4186" i="2"/>
  <c r="P4186" i="2"/>
  <c r="L4186" i="2"/>
  <c r="O4192" i="2"/>
  <c r="P4192" i="2"/>
  <c r="L4192" i="2"/>
  <c r="E4252" i="2"/>
  <c r="F4252" i="2"/>
  <c r="G4252" i="2"/>
  <c r="H4252" i="2"/>
  <c r="I4252" i="2"/>
  <c r="I4248" i="2"/>
  <c r="E4248" i="2"/>
  <c r="F4248" i="2"/>
  <c r="G4248" i="2"/>
  <c r="H4248" i="2"/>
  <c r="E4238" i="2"/>
  <c r="F4238" i="2"/>
  <c r="G4238" i="2"/>
  <c r="H4238" i="2"/>
  <c r="I4238" i="2"/>
  <c r="E4242" i="2"/>
  <c r="F4242" i="2"/>
  <c r="G4242" i="2"/>
  <c r="H4242" i="2"/>
  <c r="I4242" i="2"/>
  <c r="E4229" i="2"/>
  <c r="F4229" i="2"/>
  <c r="G4229" i="2"/>
  <c r="H4229" i="2"/>
  <c r="I4229" i="2"/>
  <c r="I4236" i="2"/>
  <c r="E4236" i="2"/>
  <c r="F4236" i="2"/>
  <c r="G4236" i="2"/>
  <c r="H4236" i="2"/>
  <c r="E4244" i="2"/>
  <c r="F4244" i="2"/>
  <c r="G4244" i="2"/>
  <c r="H4244" i="2"/>
  <c r="I4244" i="2"/>
  <c r="E4246" i="2"/>
  <c r="F4246" i="2"/>
  <c r="G4246" i="2"/>
  <c r="H4246" i="2"/>
  <c r="I4246" i="2"/>
  <c r="L4171" i="2"/>
  <c r="M4171" i="2"/>
  <c r="N4171" i="2"/>
  <c r="Q4171" i="2"/>
  <c r="O4171" i="2"/>
  <c r="P4171" i="2"/>
  <c r="L4161" i="2"/>
  <c r="O4161" i="2"/>
  <c r="P4161" i="2"/>
  <c r="M4141" i="2"/>
  <c r="N4141" i="2"/>
  <c r="Q4141" i="2"/>
  <c r="R4141" i="2"/>
  <c r="S4141" i="2"/>
  <c r="B4282" i="2"/>
  <c r="D4258" i="2"/>
  <c r="B4298" i="2"/>
  <c r="D4274" i="2"/>
  <c r="D4264" i="2"/>
  <c r="B4288" i="2"/>
  <c r="L4188" i="2"/>
  <c r="O4188" i="2"/>
  <c r="P4188" i="2"/>
  <c r="O4198" i="2"/>
  <c r="P4198" i="2"/>
  <c r="L4198" i="2"/>
  <c r="M4198" i="2"/>
  <c r="N4198" i="2"/>
  <c r="Q4198" i="2"/>
  <c r="M4160" i="2"/>
  <c r="N4160" i="2"/>
  <c r="Q4160" i="2"/>
  <c r="R4160" i="2"/>
  <c r="S4160" i="2"/>
  <c r="L4165" i="2"/>
  <c r="O4165" i="2"/>
  <c r="P4165" i="2"/>
  <c r="E4217" i="2"/>
  <c r="F4217" i="2"/>
  <c r="G4217" i="2"/>
  <c r="H4217" i="2"/>
  <c r="I4217" i="2"/>
  <c r="E4207" i="2"/>
  <c r="F4207" i="2"/>
  <c r="G4207" i="2"/>
  <c r="H4207" i="2"/>
  <c r="I4207" i="2"/>
  <c r="E4223" i="2"/>
  <c r="F4223" i="2"/>
  <c r="G4223" i="2"/>
  <c r="H4223" i="2"/>
  <c r="I4223" i="2"/>
  <c r="J4201" i="2"/>
  <c r="K4201" i="2"/>
  <c r="E4225" i="2"/>
  <c r="F4225" i="2"/>
  <c r="G4225" i="2"/>
  <c r="H4225" i="2"/>
  <c r="I4225" i="2"/>
  <c r="O4182" i="2"/>
  <c r="P4182" i="2"/>
  <c r="L4182" i="2"/>
  <c r="D4230" i="2"/>
  <c r="B4254" i="2"/>
  <c r="O4158" i="2"/>
  <c r="P4158" i="2"/>
  <c r="L4158" i="2"/>
  <c r="E4206" i="2"/>
  <c r="F4206" i="2"/>
  <c r="G4206" i="2"/>
  <c r="H4206" i="2"/>
  <c r="I4206" i="2"/>
  <c r="T4134" i="2"/>
  <c r="J4240" i="2"/>
  <c r="K4240" i="2"/>
  <c r="J4250" i="2"/>
  <c r="K4250" i="2"/>
  <c r="J4234" i="2"/>
  <c r="K4234" i="2"/>
  <c r="J4225" i="2"/>
  <c r="K4225" i="2"/>
  <c r="J4236" i="2"/>
  <c r="K4236" i="2"/>
  <c r="J4248" i="2"/>
  <c r="K4248" i="2"/>
  <c r="J4211" i="2"/>
  <c r="K4211" i="2"/>
  <c r="J4209" i="2"/>
  <c r="K4209" i="2"/>
  <c r="J4221" i="2"/>
  <c r="K4221" i="2"/>
  <c r="J4219" i="2"/>
  <c r="K4219" i="2"/>
  <c r="J4215" i="2"/>
  <c r="K4215" i="2"/>
  <c r="J4213" i="2"/>
  <c r="K4213" i="2"/>
  <c r="J4227" i="2"/>
  <c r="K4227" i="2"/>
  <c r="R4181" i="2"/>
  <c r="S4181" i="2"/>
  <c r="R4173" i="2"/>
  <c r="S4173" i="2"/>
  <c r="R4198" i="2"/>
  <c r="S4198" i="2"/>
  <c r="R4224" i="2"/>
  <c r="S4224" i="2"/>
  <c r="L4201" i="2"/>
  <c r="M4201" i="2"/>
  <c r="N4201" i="2"/>
  <c r="Q4201" i="2"/>
  <c r="O4201" i="2"/>
  <c r="P4201" i="2"/>
  <c r="J4223" i="2"/>
  <c r="K4223" i="2"/>
  <c r="J4207" i="2"/>
  <c r="K4207" i="2"/>
  <c r="J4217" i="2"/>
  <c r="K4217" i="2"/>
  <c r="D4288" i="2"/>
  <c r="B4312" i="2"/>
  <c r="E4274" i="2"/>
  <c r="F4274" i="2"/>
  <c r="G4274" i="2"/>
  <c r="H4274" i="2"/>
  <c r="I4274" i="2"/>
  <c r="J4274" i="2"/>
  <c r="K4274" i="2"/>
  <c r="E4258" i="2"/>
  <c r="F4258" i="2"/>
  <c r="G4258" i="2"/>
  <c r="H4258" i="2"/>
  <c r="I4258" i="2"/>
  <c r="J4258" i="2"/>
  <c r="K4258" i="2"/>
  <c r="R4171" i="2"/>
  <c r="S4171" i="2"/>
  <c r="J4246" i="2"/>
  <c r="K4246" i="2"/>
  <c r="J4244" i="2"/>
  <c r="K4244" i="2"/>
  <c r="J4229" i="2"/>
  <c r="K4229" i="2"/>
  <c r="J4242" i="2"/>
  <c r="K4242" i="2"/>
  <c r="J4238" i="2"/>
  <c r="K4238" i="2"/>
  <c r="J4252" i="2"/>
  <c r="K4252" i="2"/>
  <c r="N4192" i="2"/>
  <c r="Q4192" i="2"/>
  <c r="R4192" i="2"/>
  <c r="S4192" i="2"/>
  <c r="M4192" i="2"/>
  <c r="N4186" i="2"/>
  <c r="Q4186" i="2"/>
  <c r="R4186" i="2"/>
  <c r="S4186" i="2"/>
  <c r="M4186" i="2"/>
  <c r="J4232" i="2"/>
  <c r="K4232" i="2"/>
  <c r="D4261" i="2"/>
  <c r="B4285" i="2"/>
  <c r="B4299" i="2"/>
  <c r="D4275" i="2"/>
  <c r="L4208" i="2"/>
  <c r="O4208" i="2"/>
  <c r="P4208" i="2"/>
  <c r="B4297" i="2"/>
  <c r="D4273" i="2"/>
  <c r="E4247" i="2"/>
  <c r="F4247" i="2"/>
  <c r="G4247" i="2"/>
  <c r="H4247" i="2"/>
  <c r="I4247" i="2"/>
  <c r="J4247" i="2"/>
  <c r="K4247" i="2"/>
  <c r="E4231" i="2"/>
  <c r="F4231" i="2"/>
  <c r="G4231" i="2"/>
  <c r="H4231" i="2"/>
  <c r="I4231" i="2"/>
  <c r="J4231" i="2"/>
  <c r="K4231" i="2"/>
  <c r="I4241" i="2"/>
  <c r="E4241" i="2"/>
  <c r="F4241" i="2"/>
  <c r="G4241" i="2"/>
  <c r="H4241" i="2"/>
  <c r="R4179" i="2"/>
  <c r="S4179" i="2"/>
  <c r="R4196" i="2"/>
  <c r="S4196" i="2"/>
  <c r="N4167" i="2"/>
  <c r="Q4167" i="2"/>
  <c r="R4167" i="2"/>
  <c r="S4167" i="2"/>
  <c r="M4167" i="2"/>
  <c r="L4203" i="2"/>
  <c r="M4203" i="2"/>
  <c r="N4203" i="2"/>
  <c r="Q4203" i="2"/>
  <c r="O4203" i="2"/>
  <c r="P4203" i="2"/>
  <c r="R4203" i="2"/>
  <c r="S4203" i="2"/>
  <c r="E4270" i="2"/>
  <c r="F4270" i="2"/>
  <c r="G4270" i="2"/>
  <c r="H4270" i="2"/>
  <c r="I4270" i="2"/>
  <c r="J4270" i="2"/>
  <c r="K4270" i="2"/>
  <c r="D4292" i="2"/>
  <c r="B4316" i="2"/>
  <c r="E4260" i="2"/>
  <c r="F4260" i="2"/>
  <c r="G4260" i="2"/>
  <c r="H4260" i="2"/>
  <c r="I4260" i="2"/>
  <c r="J4260" i="2"/>
  <c r="K4260" i="2"/>
  <c r="I4253" i="2"/>
  <c r="E4253" i="2"/>
  <c r="F4253" i="2"/>
  <c r="G4253" i="2"/>
  <c r="H4253" i="2"/>
  <c r="D4290" i="2"/>
  <c r="B4314" i="2"/>
  <c r="D4286" i="2"/>
  <c r="B4310" i="2"/>
  <c r="D4296" i="2"/>
  <c r="B4320" i="2"/>
  <c r="E4276" i="2"/>
  <c r="F4276" i="2"/>
  <c r="G4276" i="2"/>
  <c r="H4276" i="2"/>
  <c r="I4276" i="2"/>
  <c r="J4276" i="2"/>
  <c r="K4276" i="2"/>
  <c r="R4202" i="2"/>
  <c r="S4202" i="2"/>
  <c r="D4280" i="2"/>
  <c r="B4304" i="2"/>
  <c r="L4197" i="2"/>
  <c r="M4197" i="2"/>
  <c r="N4197" i="2"/>
  <c r="Q4197" i="2"/>
  <c r="O4197" i="2"/>
  <c r="P4197" i="2"/>
  <c r="L4191" i="2"/>
  <c r="O4191" i="2"/>
  <c r="P4191" i="2"/>
  <c r="L4183" i="2"/>
  <c r="O4183" i="2"/>
  <c r="P4183" i="2"/>
  <c r="O4226" i="2"/>
  <c r="P4226" i="2"/>
  <c r="L4226" i="2"/>
  <c r="M4226" i="2"/>
  <c r="N4226" i="2"/>
  <c r="Q4226" i="2"/>
  <c r="R4222" i="2"/>
  <c r="S4222" i="2"/>
  <c r="R4220" i="2"/>
  <c r="S4220" i="2"/>
  <c r="N4218" i="2"/>
  <c r="Q4218" i="2"/>
  <c r="R4218" i="2"/>
  <c r="S4218" i="2"/>
  <c r="M4218" i="2"/>
  <c r="R4228" i="2"/>
  <c r="S4228" i="2"/>
  <c r="D4259" i="2"/>
  <c r="B4283" i="2"/>
  <c r="D4257" i="2"/>
  <c r="B4281" i="2"/>
  <c r="D4269" i="2"/>
  <c r="B4293" i="2"/>
  <c r="B4291" i="2"/>
  <c r="D4267" i="2"/>
  <c r="B4287" i="2"/>
  <c r="D4263" i="2"/>
  <c r="O4225" i="2"/>
  <c r="P4225" i="2"/>
  <c r="L4225" i="2"/>
  <c r="M4225" i="2"/>
  <c r="N4225" i="2"/>
  <c r="Q4225" i="2"/>
  <c r="N4165" i="2"/>
  <c r="Q4165" i="2"/>
  <c r="R4165" i="2"/>
  <c r="S4165" i="2"/>
  <c r="T4158" i="2"/>
  <c r="M4165" i="2"/>
  <c r="N4188" i="2"/>
  <c r="Q4188" i="2"/>
  <c r="R4188" i="2"/>
  <c r="S4188" i="2"/>
  <c r="M4188" i="2"/>
  <c r="E4264" i="2"/>
  <c r="F4264" i="2"/>
  <c r="G4264" i="2"/>
  <c r="H4264" i="2"/>
  <c r="I4264" i="2"/>
  <c r="D4298" i="2"/>
  <c r="B4322" i="2"/>
  <c r="D4282" i="2"/>
  <c r="B4306" i="2"/>
  <c r="M4161" i="2"/>
  <c r="N4161" i="2"/>
  <c r="Q4161" i="2"/>
  <c r="R4161" i="2"/>
  <c r="S4161" i="2"/>
  <c r="L4236" i="2"/>
  <c r="O4236" i="2"/>
  <c r="P4236" i="2"/>
  <c r="L4248" i="2"/>
  <c r="M4248" i="2"/>
  <c r="N4248" i="2"/>
  <c r="Q4248" i="2"/>
  <c r="O4248" i="2"/>
  <c r="P4248" i="2"/>
  <c r="M4187" i="2"/>
  <c r="N4187" i="2"/>
  <c r="Q4187" i="2"/>
  <c r="R4187" i="2"/>
  <c r="S4187" i="2"/>
  <c r="I4237" i="2"/>
  <c r="E4237" i="2"/>
  <c r="F4237" i="2"/>
  <c r="G4237" i="2"/>
  <c r="H4237" i="2"/>
  <c r="I4251" i="2"/>
  <c r="E4251" i="2"/>
  <c r="F4251" i="2"/>
  <c r="G4251" i="2"/>
  <c r="H4251" i="2"/>
  <c r="O4205" i="2"/>
  <c r="P4205" i="2"/>
  <c r="L4205" i="2"/>
  <c r="M4205" i="2"/>
  <c r="N4205" i="2"/>
  <c r="Q4205" i="2"/>
  <c r="O4211" i="2"/>
  <c r="P4211" i="2"/>
  <c r="L4211" i="2"/>
  <c r="O4209" i="2"/>
  <c r="P4209" i="2"/>
  <c r="L4209" i="2"/>
  <c r="O4221" i="2"/>
  <c r="P4221" i="2"/>
  <c r="L4221" i="2"/>
  <c r="M4221" i="2"/>
  <c r="N4221" i="2"/>
  <c r="Q4221" i="2"/>
  <c r="O4219" i="2"/>
  <c r="P4219" i="2"/>
  <c r="L4219" i="2"/>
  <c r="M4219" i="2"/>
  <c r="N4219" i="2"/>
  <c r="Q4219" i="2"/>
  <c r="O4215" i="2"/>
  <c r="P4215" i="2"/>
  <c r="L4215" i="2"/>
  <c r="E4249" i="2"/>
  <c r="F4249" i="2"/>
  <c r="G4249" i="2"/>
  <c r="H4249" i="2"/>
  <c r="I4249" i="2"/>
  <c r="D4271" i="2"/>
  <c r="B4295" i="2"/>
  <c r="B4279" i="2"/>
  <c r="D4255" i="2"/>
  <c r="B4289" i="2"/>
  <c r="D4265" i="2"/>
  <c r="L4240" i="2"/>
  <c r="O4240" i="2"/>
  <c r="P4240" i="2"/>
  <c r="L4250" i="2"/>
  <c r="M4250" i="2"/>
  <c r="N4250" i="2"/>
  <c r="Q4250" i="2"/>
  <c r="O4250" i="2"/>
  <c r="P4250" i="2"/>
  <c r="O4234" i="2"/>
  <c r="P4234" i="2"/>
  <c r="L4234" i="2"/>
  <c r="N4184" i="2"/>
  <c r="Q4184" i="2"/>
  <c r="R4184" i="2"/>
  <c r="S4184" i="2"/>
  <c r="M4184" i="2"/>
  <c r="L4189" i="2"/>
  <c r="O4189" i="2"/>
  <c r="P4189" i="2"/>
  <c r="D4294" i="2"/>
  <c r="B4318" i="2"/>
  <c r="E4268" i="2"/>
  <c r="F4268" i="2"/>
  <c r="G4268" i="2"/>
  <c r="H4268" i="2"/>
  <c r="I4268" i="2"/>
  <c r="D4284" i="2"/>
  <c r="B4308" i="2"/>
  <c r="D4277" i="2"/>
  <c r="B4301" i="2"/>
  <c r="E4266" i="2"/>
  <c r="F4266" i="2"/>
  <c r="G4266" i="2"/>
  <c r="H4266" i="2"/>
  <c r="I4266" i="2"/>
  <c r="E4262" i="2"/>
  <c r="F4262" i="2"/>
  <c r="G4262" i="2"/>
  <c r="H4262" i="2"/>
  <c r="I4262" i="2"/>
  <c r="E4272" i="2"/>
  <c r="F4272" i="2"/>
  <c r="G4272" i="2"/>
  <c r="H4272" i="2"/>
  <c r="I4272" i="2"/>
  <c r="D4300" i="2"/>
  <c r="B4324" i="2"/>
  <c r="E4256" i="2"/>
  <c r="F4256" i="2"/>
  <c r="G4256" i="2"/>
  <c r="H4256" i="2"/>
  <c r="I4256" i="2"/>
  <c r="L4185" i="2"/>
  <c r="O4185" i="2"/>
  <c r="P4185" i="2"/>
  <c r="L4195" i="2"/>
  <c r="M4195" i="2"/>
  <c r="N4195" i="2"/>
  <c r="Q4195" i="2"/>
  <c r="O4195" i="2"/>
  <c r="P4195" i="2"/>
  <c r="L4199" i="2"/>
  <c r="M4199" i="2"/>
  <c r="N4199" i="2"/>
  <c r="Q4199" i="2"/>
  <c r="O4199" i="2"/>
  <c r="P4199" i="2"/>
  <c r="L4193" i="2"/>
  <c r="O4193" i="2"/>
  <c r="P4193" i="2"/>
  <c r="O4216" i="2"/>
  <c r="P4216" i="2"/>
  <c r="L4216" i="2"/>
  <c r="O4210" i="2"/>
  <c r="P4210" i="2"/>
  <c r="L4210" i="2"/>
  <c r="O4213" i="2"/>
  <c r="P4213" i="2"/>
  <c r="L4213" i="2"/>
  <c r="O4227" i="2"/>
  <c r="P4227" i="2"/>
  <c r="L4227" i="2"/>
  <c r="M4227" i="2"/>
  <c r="N4227" i="2"/>
  <c r="Q4227" i="2"/>
  <c r="N4212" i="2"/>
  <c r="Q4212" i="2"/>
  <c r="R4212" i="2"/>
  <c r="S4212" i="2"/>
  <c r="M4212" i="2"/>
  <c r="N4214" i="2"/>
  <c r="Q4214" i="2"/>
  <c r="R4214" i="2"/>
  <c r="S4214" i="2"/>
  <c r="M4214" i="2"/>
  <c r="I4235" i="2"/>
  <c r="E4235" i="2"/>
  <c r="F4235" i="2"/>
  <c r="G4235" i="2"/>
  <c r="H4235" i="2"/>
  <c r="I4233" i="2"/>
  <c r="E4233" i="2"/>
  <c r="F4233" i="2"/>
  <c r="G4233" i="2"/>
  <c r="H4233" i="2"/>
  <c r="E4245" i="2"/>
  <c r="F4245" i="2"/>
  <c r="G4245" i="2"/>
  <c r="H4245" i="2"/>
  <c r="I4245" i="2"/>
  <c r="I4243" i="2"/>
  <c r="E4243" i="2"/>
  <c r="F4243" i="2"/>
  <c r="G4243" i="2"/>
  <c r="H4243" i="2"/>
  <c r="I4239" i="2"/>
  <c r="E4239" i="2"/>
  <c r="F4239" i="2"/>
  <c r="G4239" i="2"/>
  <c r="H4239" i="2"/>
  <c r="D4254" i="2"/>
  <c r="B4278" i="2"/>
  <c r="N4182" i="2"/>
  <c r="Q4182" i="2"/>
  <c r="R4182" i="2"/>
  <c r="S4182" i="2"/>
  <c r="M4182" i="2"/>
  <c r="N4158" i="2"/>
  <c r="Q4158" i="2"/>
  <c r="R4158" i="2"/>
  <c r="S4158" i="2"/>
  <c r="M4158" i="2"/>
  <c r="J4206" i="2"/>
  <c r="K4206" i="2"/>
  <c r="E4230" i="2"/>
  <c r="F4230" i="2"/>
  <c r="G4230" i="2"/>
  <c r="H4230" i="2"/>
  <c r="I4230" i="2"/>
  <c r="J4239" i="2"/>
  <c r="K4239" i="2"/>
  <c r="J4243" i="2"/>
  <c r="K4243" i="2"/>
  <c r="J4233" i="2"/>
  <c r="K4233" i="2"/>
  <c r="J4235" i="2"/>
  <c r="K4235" i="2"/>
  <c r="J4251" i="2"/>
  <c r="K4251" i="2"/>
  <c r="J4237" i="2"/>
  <c r="K4237" i="2"/>
  <c r="R4226" i="2"/>
  <c r="S4226" i="2"/>
  <c r="R4227" i="2"/>
  <c r="S4227" i="2"/>
  <c r="R4219" i="2"/>
  <c r="S4219" i="2"/>
  <c r="R4221" i="2"/>
  <c r="S4221" i="2"/>
  <c r="R4205" i="2"/>
  <c r="S4205" i="2"/>
  <c r="R4225" i="2"/>
  <c r="S4225" i="2"/>
  <c r="J4245" i="2"/>
  <c r="K4245" i="2"/>
  <c r="N4213" i="2"/>
  <c r="Q4213" i="2"/>
  <c r="R4213" i="2"/>
  <c r="S4213" i="2"/>
  <c r="M4213" i="2"/>
  <c r="N4210" i="2"/>
  <c r="Q4210" i="2"/>
  <c r="R4210" i="2"/>
  <c r="S4210" i="2"/>
  <c r="M4210" i="2"/>
  <c r="N4216" i="2"/>
  <c r="Q4216" i="2"/>
  <c r="R4216" i="2"/>
  <c r="S4216" i="2"/>
  <c r="M4216" i="2"/>
  <c r="R4199" i="2"/>
  <c r="S4199" i="2"/>
  <c r="R4195" i="2"/>
  <c r="S4195" i="2"/>
  <c r="J4256" i="2"/>
  <c r="K4256" i="2"/>
  <c r="B4348" i="2"/>
  <c r="D4324" i="2"/>
  <c r="J4272" i="2"/>
  <c r="K4272" i="2"/>
  <c r="J4262" i="2"/>
  <c r="K4262" i="2"/>
  <c r="J4266" i="2"/>
  <c r="K4266" i="2"/>
  <c r="B4325" i="2"/>
  <c r="D4301" i="2"/>
  <c r="B4332" i="2"/>
  <c r="D4308" i="2"/>
  <c r="J4268" i="2"/>
  <c r="K4268" i="2"/>
  <c r="B4342" i="2"/>
  <c r="D4318" i="2"/>
  <c r="N4234" i="2"/>
  <c r="Q4234" i="2"/>
  <c r="M4234" i="2"/>
  <c r="R4250" i="2"/>
  <c r="S4250" i="2"/>
  <c r="I4265" i="2"/>
  <c r="E4265" i="2"/>
  <c r="F4265" i="2"/>
  <c r="G4265" i="2"/>
  <c r="H4265" i="2"/>
  <c r="J4265" i="2"/>
  <c r="K4265" i="2"/>
  <c r="I4255" i="2"/>
  <c r="E4255" i="2"/>
  <c r="F4255" i="2"/>
  <c r="G4255" i="2"/>
  <c r="H4255" i="2"/>
  <c r="J4255" i="2"/>
  <c r="K4255" i="2"/>
  <c r="D4295" i="2"/>
  <c r="B4319" i="2"/>
  <c r="J4249" i="2"/>
  <c r="K4249" i="2"/>
  <c r="M4215" i="2"/>
  <c r="N4215" i="2"/>
  <c r="Q4215" i="2"/>
  <c r="R4215" i="2"/>
  <c r="S4215" i="2"/>
  <c r="N4209" i="2"/>
  <c r="Q4209" i="2"/>
  <c r="R4209" i="2"/>
  <c r="S4209" i="2"/>
  <c r="M4209" i="2"/>
  <c r="N4211" i="2"/>
  <c r="Q4211" i="2"/>
  <c r="R4211" i="2"/>
  <c r="S4211" i="2"/>
  <c r="M4211" i="2"/>
  <c r="R4248" i="2"/>
  <c r="S4248" i="2"/>
  <c r="B4330" i="2"/>
  <c r="D4306" i="2"/>
  <c r="B4346" i="2"/>
  <c r="D4322" i="2"/>
  <c r="J4264" i="2"/>
  <c r="K4264" i="2"/>
  <c r="I4263" i="2"/>
  <c r="E4263" i="2"/>
  <c r="F4263" i="2"/>
  <c r="G4263" i="2"/>
  <c r="H4263" i="2"/>
  <c r="I4267" i="2"/>
  <c r="E4267" i="2"/>
  <c r="F4267" i="2"/>
  <c r="G4267" i="2"/>
  <c r="H4267" i="2"/>
  <c r="D4293" i="2"/>
  <c r="B4317" i="2"/>
  <c r="D4281" i="2"/>
  <c r="B4305" i="2"/>
  <c r="D4283" i="2"/>
  <c r="B4307" i="2"/>
  <c r="R4197" i="2"/>
  <c r="S4197" i="2"/>
  <c r="B4328" i="2"/>
  <c r="D4304" i="2"/>
  <c r="E4296" i="2"/>
  <c r="F4296" i="2"/>
  <c r="G4296" i="2"/>
  <c r="H4296" i="2"/>
  <c r="I4296" i="2"/>
  <c r="E4286" i="2"/>
  <c r="F4286" i="2"/>
  <c r="G4286" i="2"/>
  <c r="H4286" i="2"/>
  <c r="I4286" i="2"/>
  <c r="E4290" i="2"/>
  <c r="F4290" i="2"/>
  <c r="G4290" i="2"/>
  <c r="H4290" i="2"/>
  <c r="I4290" i="2"/>
  <c r="J4253" i="2"/>
  <c r="K4253" i="2"/>
  <c r="E4292" i="2"/>
  <c r="F4292" i="2"/>
  <c r="G4292" i="2"/>
  <c r="H4292" i="2"/>
  <c r="I4292" i="2"/>
  <c r="J4292" i="2"/>
  <c r="K4292" i="2"/>
  <c r="J4241" i="2"/>
  <c r="K4241" i="2"/>
  <c r="D4297" i="2"/>
  <c r="B4321" i="2"/>
  <c r="N4208" i="2"/>
  <c r="Q4208" i="2"/>
  <c r="M4208" i="2"/>
  <c r="D4299" i="2"/>
  <c r="B4323" i="2"/>
  <c r="I4261" i="2"/>
  <c r="E4261" i="2"/>
  <c r="F4261" i="2"/>
  <c r="G4261" i="2"/>
  <c r="H4261" i="2"/>
  <c r="J4261" i="2"/>
  <c r="K4261" i="2"/>
  <c r="L4252" i="2"/>
  <c r="M4252" i="2"/>
  <c r="N4252" i="2"/>
  <c r="Q4252" i="2"/>
  <c r="O4252" i="2"/>
  <c r="P4252" i="2"/>
  <c r="L4242" i="2"/>
  <c r="O4242" i="2"/>
  <c r="P4242" i="2"/>
  <c r="L4244" i="2"/>
  <c r="M4244" i="2"/>
  <c r="N4244" i="2"/>
  <c r="Q4244" i="2"/>
  <c r="O4244" i="2"/>
  <c r="P4244" i="2"/>
  <c r="E4288" i="2"/>
  <c r="F4288" i="2"/>
  <c r="G4288" i="2"/>
  <c r="H4288" i="2"/>
  <c r="I4288" i="2"/>
  <c r="O4207" i="2"/>
  <c r="P4207" i="2"/>
  <c r="L4207" i="2"/>
  <c r="R4201" i="2"/>
  <c r="S4201" i="2"/>
  <c r="O4239" i="2"/>
  <c r="P4239" i="2"/>
  <c r="L4239" i="2"/>
  <c r="O4243" i="2"/>
  <c r="P4243" i="2"/>
  <c r="L4243" i="2"/>
  <c r="M4243" i="2"/>
  <c r="N4243" i="2"/>
  <c r="Q4243" i="2"/>
  <c r="O4233" i="2"/>
  <c r="P4233" i="2"/>
  <c r="L4233" i="2"/>
  <c r="O4235" i="2"/>
  <c r="P4235" i="2"/>
  <c r="L4235" i="2"/>
  <c r="N4193" i="2"/>
  <c r="Q4193" i="2"/>
  <c r="R4193" i="2"/>
  <c r="S4193" i="2"/>
  <c r="M4193" i="2"/>
  <c r="M4185" i="2"/>
  <c r="N4185" i="2"/>
  <c r="Q4185" i="2"/>
  <c r="R4185" i="2"/>
  <c r="S4185" i="2"/>
  <c r="E4300" i="2"/>
  <c r="F4300" i="2"/>
  <c r="G4300" i="2"/>
  <c r="H4300" i="2"/>
  <c r="I4300" i="2"/>
  <c r="J4300" i="2"/>
  <c r="K4300" i="2"/>
  <c r="I4277" i="2"/>
  <c r="E4277" i="2"/>
  <c r="F4277" i="2"/>
  <c r="G4277" i="2"/>
  <c r="H4277" i="2"/>
  <c r="E4284" i="2"/>
  <c r="F4284" i="2"/>
  <c r="G4284" i="2"/>
  <c r="H4284" i="2"/>
  <c r="I4284" i="2"/>
  <c r="J4284" i="2"/>
  <c r="K4284" i="2"/>
  <c r="E4294" i="2"/>
  <c r="F4294" i="2"/>
  <c r="G4294" i="2"/>
  <c r="H4294" i="2"/>
  <c r="I4294" i="2"/>
  <c r="J4294" i="2"/>
  <c r="K4294" i="2"/>
  <c r="M4189" i="2"/>
  <c r="N4189" i="2"/>
  <c r="Q4189" i="2"/>
  <c r="R4189" i="2"/>
  <c r="S4189" i="2"/>
  <c r="R4234" i="2"/>
  <c r="S4234" i="2"/>
  <c r="N4240" i="2"/>
  <c r="Q4240" i="2"/>
  <c r="R4240" i="2"/>
  <c r="S4240" i="2"/>
  <c r="M4240" i="2"/>
  <c r="D4289" i="2"/>
  <c r="B4313" i="2"/>
  <c r="D4279" i="2"/>
  <c r="B4303" i="2"/>
  <c r="I4271" i="2"/>
  <c r="E4271" i="2"/>
  <c r="F4271" i="2"/>
  <c r="G4271" i="2"/>
  <c r="H4271" i="2"/>
  <c r="J4271" i="2"/>
  <c r="K4271" i="2"/>
  <c r="O4251" i="2"/>
  <c r="P4251" i="2"/>
  <c r="L4251" i="2"/>
  <c r="M4251" i="2"/>
  <c r="N4251" i="2"/>
  <c r="Q4251" i="2"/>
  <c r="R4251" i="2"/>
  <c r="S4251" i="2"/>
  <c r="O4237" i="2"/>
  <c r="P4237" i="2"/>
  <c r="L4237" i="2"/>
  <c r="N4236" i="2"/>
  <c r="Q4236" i="2"/>
  <c r="R4236" i="2"/>
  <c r="S4236" i="2"/>
  <c r="M4236" i="2"/>
  <c r="E4282" i="2"/>
  <c r="F4282" i="2"/>
  <c r="G4282" i="2"/>
  <c r="H4282" i="2"/>
  <c r="I4282" i="2"/>
  <c r="E4298" i="2"/>
  <c r="F4298" i="2"/>
  <c r="G4298" i="2"/>
  <c r="H4298" i="2"/>
  <c r="I4298" i="2"/>
  <c r="D4287" i="2"/>
  <c r="B4311" i="2"/>
  <c r="D4291" i="2"/>
  <c r="B4315" i="2"/>
  <c r="I4269" i="2"/>
  <c r="E4269" i="2"/>
  <c r="F4269" i="2"/>
  <c r="G4269" i="2"/>
  <c r="H4269" i="2"/>
  <c r="J4269" i="2"/>
  <c r="K4269" i="2"/>
  <c r="I4257" i="2"/>
  <c r="E4257" i="2"/>
  <c r="F4257" i="2"/>
  <c r="G4257" i="2"/>
  <c r="H4257" i="2"/>
  <c r="J4257" i="2"/>
  <c r="K4257" i="2"/>
  <c r="I4259" i="2"/>
  <c r="E4259" i="2"/>
  <c r="F4259" i="2"/>
  <c r="G4259" i="2"/>
  <c r="H4259" i="2"/>
  <c r="J4259" i="2"/>
  <c r="K4259" i="2"/>
  <c r="N4183" i="2"/>
  <c r="Q4183" i="2"/>
  <c r="R4183" i="2"/>
  <c r="S4183" i="2"/>
  <c r="M4183" i="2"/>
  <c r="N4191" i="2"/>
  <c r="Q4191" i="2"/>
  <c r="R4191" i="2"/>
  <c r="S4191" i="2"/>
  <c r="M4191" i="2"/>
  <c r="E4280" i="2"/>
  <c r="F4280" i="2"/>
  <c r="G4280" i="2"/>
  <c r="H4280" i="2"/>
  <c r="I4280" i="2"/>
  <c r="L4276" i="2"/>
  <c r="M4276" i="2"/>
  <c r="N4276" i="2"/>
  <c r="Q4276" i="2"/>
  <c r="O4276" i="2"/>
  <c r="P4276" i="2"/>
  <c r="B4344" i="2"/>
  <c r="D4320" i="2"/>
  <c r="B4334" i="2"/>
  <c r="D4310" i="2"/>
  <c r="B4338" i="2"/>
  <c r="D4314" i="2"/>
  <c r="L4260" i="2"/>
  <c r="O4260" i="2"/>
  <c r="P4260" i="2"/>
  <c r="B4340" i="2"/>
  <c r="D4316" i="2"/>
  <c r="L4270" i="2"/>
  <c r="M4270" i="2"/>
  <c r="N4270" i="2"/>
  <c r="Q4270" i="2"/>
  <c r="O4270" i="2"/>
  <c r="P4270" i="2"/>
  <c r="O4231" i="2"/>
  <c r="P4231" i="2"/>
  <c r="L4231" i="2"/>
  <c r="O4247" i="2"/>
  <c r="P4247" i="2"/>
  <c r="L4247" i="2"/>
  <c r="M4247" i="2"/>
  <c r="N4247" i="2"/>
  <c r="Q4247" i="2"/>
  <c r="R4247" i="2"/>
  <c r="S4247" i="2"/>
  <c r="I4273" i="2"/>
  <c r="E4273" i="2"/>
  <c r="F4273" i="2"/>
  <c r="G4273" i="2"/>
  <c r="H4273" i="2"/>
  <c r="J4273" i="2"/>
  <c r="K4273" i="2"/>
  <c r="R4208" i="2"/>
  <c r="S4208" i="2"/>
  <c r="I4275" i="2"/>
  <c r="E4275" i="2"/>
  <c r="F4275" i="2"/>
  <c r="G4275" i="2"/>
  <c r="H4275" i="2"/>
  <c r="D4285" i="2"/>
  <c r="B4309" i="2"/>
  <c r="L4232" i="2"/>
  <c r="O4232" i="2"/>
  <c r="P4232" i="2"/>
  <c r="L4238" i="2"/>
  <c r="O4238" i="2"/>
  <c r="P4238" i="2"/>
  <c r="O4229" i="2"/>
  <c r="P4229" i="2"/>
  <c r="L4229" i="2"/>
  <c r="M4229" i="2"/>
  <c r="N4229" i="2"/>
  <c r="Q4229" i="2"/>
  <c r="O4246" i="2"/>
  <c r="P4246" i="2"/>
  <c r="L4246" i="2"/>
  <c r="M4246" i="2"/>
  <c r="N4246" i="2"/>
  <c r="Q4246" i="2"/>
  <c r="L4258" i="2"/>
  <c r="O4258" i="2"/>
  <c r="P4258" i="2"/>
  <c r="L4274" i="2"/>
  <c r="M4274" i="2"/>
  <c r="N4274" i="2"/>
  <c r="Q4274" i="2"/>
  <c r="O4274" i="2"/>
  <c r="P4274" i="2"/>
  <c r="R4274" i="2"/>
  <c r="S4274" i="2"/>
  <c r="B4336" i="2"/>
  <c r="D4312" i="2"/>
  <c r="O4217" i="2"/>
  <c r="P4217" i="2"/>
  <c r="L4217" i="2"/>
  <c r="O4223" i="2"/>
  <c r="P4223" i="2"/>
  <c r="L4223" i="2"/>
  <c r="M4223" i="2"/>
  <c r="N4223" i="2"/>
  <c r="Q4223" i="2"/>
  <c r="D4278" i="2"/>
  <c r="B4302" i="2"/>
  <c r="J4230" i="2"/>
  <c r="K4230" i="2"/>
  <c r="O4206" i="2"/>
  <c r="P4206" i="2"/>
  <c r="L4206" i="2"/>
  <c r="E4254" i="2"/>
  <c r="F4254" i="2"/>
  <c r="G4254" i="2"/>
  <c r="H4254" i="2"/>
  <c r="I4254" i="2"/>
  <c r="J4254" i="2"/>
  <c r="K4254" i="2"/>
  <c r="T4182" i="2"/>
  <c r="N4217" i="2"/>
  <c r="Q4217" i="2"/>
  <c r="R4217" i="2"/>
  <c r="S4217" i="2"/>
  <c r="M4217" i="2"/>
  <c r="B4333" i="2"/>
  <c r="D4309" i="2"/>
  <c r="L4273" i="2"/>
  <c r="M4273" i="2"/>
  <c r="N4273" i="2"/>
  <c r="Q4273" i="2"/>
  <c r="O4273" i="2"/>
  <c r="P4273" i="2"/>
  <c r="D4340" i="2"/>
  <c r="B4364" i="2"/>
  <c r="N4260" i="2"/>
  <c r="Q4260" i="2"/>
  <c r="R4260" i="2"/>
  <c r="S4260" i="2"/>
  <c r="M4260" i="2"/>
  <c r="D4338" i="2"/>
  <c r="B4362" i="2"/>
  <c r="D4334" i="2"/>
  <c r="B4358" i="2"/>
  <c r="D4344" i="2"/>
  <c r="B4368" i="2"/>
  <c r="O4259" i="2"/>
  <c r="P4259" i="2"/>
  <c r="L4259" i="2"/>
  <c r="O4257" i="2"/>
  <c r="P4257" i="2"/>
  <c r="L4257" i="2"/>
  <c r="L4269" i="2"/>
  <c r="M4269" i="2"/>
  <c r="N4269" i="2"/>
  <c r="Q4269" i="2"/>
  <c r="O4269" i="2"/>
  <c r="P4269" i="2"/>
  <c r="I4291" i="2"/>
  <c r="E4291" i="2"/>
  <c r="F4291" i="2"/>
  <c r="G4291" i="2"/>
  <c r="H4291" i="2"/>
  <c r="J4291" i="2"/>
  <c r="K4291" i="2"/>
  <c r="I4287" i="2"/>
  <c r="E4287" i="2"/>
  <c r="F4287" i="2"/>
  <c r="G4287" i="2"/>
  <c r="H4287" i="2"/>
  <c r="J4287" i="2"/>
  <c r="K4287" i="2"/>
  <c r="O4271" i="2"/>
  <c r="P4271" i="2"/>
  <c r="L4271" i="2"/>
  <c r="M4271" i="2"/>
  <c r="N4271" i="2"/>
  <c r="Q4271" i="2"/>
  <c r="I4279" i="2"/>
  <c r="E4279" i="2"/>
  <c r="F4279" i="2"/>
  <c r="G4279" i="2"/>
  <c r="H4279" i="2"/>
  <c r="J4279" i="2"/>
  <c r="K4279" i="2"/>
  <c r="I4289" i="2"/>
  <c r="E4289" i="2"/>
  <c r="F4289" i="2"/>
  <c r="G4289" i="2"/>
  <c r="H4289" i="2"/>
  <c r="J4289" i="2"/>
  <c r="K4289" i="2"/>
  <c r="O4294" i="2"/>
  <c r="P4294" i="2"/>
  <c r="L4294" i="2"/>
  <c r="M4294" i="2"/>
  <c r="N4294" i="2"/>
  <c r="Q4294" i="2"/>
  <c r="O4284" i="2"/>
  <c r="P4284" i="2"/>
  <c r="L4284" i="2"/>
  <c r="O4300" i="2"/>
  <c r="P4300" i="2"/>
  <c r="L4300" i="2"/>
  <c r="M4300" i="2"/>
  <c r="N4300" i="2"/>
  <c r="Q4300" i="2"/>
  <c r="N4235" i="2"/>
  <c r="Q4235" i="2"/>
  <c r="R4235" i="2"/>
  <c r="S4235" i="2"/>
  <c r="M4235" i="2"/>
  <c r="N4233" i="2"/>
  <c r="Q4233" i="2"/>
  <c r="R4233" i="2"/>
  <c r="S4233" i="2"/>
  <c r="M4233" i="2"/>
  <c r="N4239" i="2"/>
  <c r="Q4239" i="2"/>
  <c r="R4239" i="2"/>
  <c r="S4239" i="2"/>
  <c r="M4239" i="2"/>
  <c r="N4242" i="2"/>
  <c r="Q4242" i="2"/>
  <c r="R4242" i="2"/>
  <c r="S4242" i="2"/>
  <c r="M4242" i="2"/>
  <c r="O4261" i="2"/>
  <c r="P4261" i="2"/>
  <c r="L4261" i="2"/>
  <c r="I4299" i="2"/>
  <c r="E4299" i="2"/>
  <c r="F4299" i="2"/>
  <c r="G4299" i="2"/>
  <c r="H4299" i="2"/>
  <c r="I4297" i="2"/>
  <c r="E4297" i="2"/>
  <c r="F4297" i="2"/>
  <c r="G4297" i="2"/>
  <c r="H4297" i="2"/>
  <c r="O4292" i="2"/>
  <c r="P4292" i="2"/>
  <c r="L4292" i="2"/>
  <c r="M4292" i="2"/>
  <c r="N4292" i="2"/>
  <c r="Q4292" i="2"/>
  <c r="O4253" i="2"/>
  <c r="P4253" i="2"/>
  <c r="L4253" i="2"/>
  <c r="M4253" i="2"/>
  <c r="N4253" i="2"/>
  <c r="Q4253" i="2"/>
  <c r="D4328" i="2"/>
  <c r="B4352" i="2"/>
  <c r="B4331" i="2"/>
  <c r="D4307" i="2"/>
  <c r="B4329" i="2"/>
  <c r="D4305" i="2"/>
  <c r="B4341" i="2"/>
  <c r="D4317" i="2"/>
  <c r="L4264" i="2"/>
  <c r="O4264" i="2"/>
  <c r="P4264" i="2"/>
  <c r="D4346" i="2"/>
  <c r="B4370" i="2"/>
  <c r="D4330" i="2"/>
  <c r="B4354" i="2"/>
  <c r="O4249" i="2"/>
  <c r="P4249" i="2"/>
  <c r="L4249" i="2"/>
  <c r="M4249" i="2"/>
  <c r="N4249" i="2"/>
  <c r="Q4249" i="2"/>
  <c r="I4295" i="2"/>
  <c r="E4295" i="2"/>
  <c r="F4295" i="2"/>
  <c r="G4295" i="2"/>
  <c r="H4295" i="2"/>
  <c r="O4255" i="2"/>
  <c r="P4255" i="2"/>
  <c r="L4255" i="2"/>
  <c r="O4265" i="2"/>
  <c r="P4265" i="2"/>
  <c r="L4265" i="2"/>
  <c r="I4318" i="2"/>
  <c r="E4318" i="2"/>
  <c r="F4318" i="2"/>
  <c r="G4318" i="2"/>
  <c r="H4318" i="2"/>
  <c r="L4268" i="2"/>
  <c r="M4268" i="2"/>
  <c r="N4268" i="2"/>
  <c r="Q4268" i="2"/>
  <c r="O4268" i="2"/>
  <c r="P4268" i="2"/>
  <c r="D4332" i="2"/>
  <c r="B4356" i="2"/>
  <c r="D4325" i="2"/>
  <c r="B4349" i="2"/>
  <c r="L4262" i="2"/>
  <c r="O4262" i="2"/>
  <c r="P4262" i="2"/>
  <c r="I4324" i="2"/>
  <c r="E4324" i="2"/>
  <c r="F4324" i="2"/>
  <c r="G4324" i="2"/>
  <c r="H4324" i="2"/>
  <c r="L4256" i="2"/>
  <c r="O4256" i="2"/>
  <c r="P4256" i="2"/>
  <c r="I4312" i="2"/>
  <c r="E4312" i="2"/>
  <c r="F4312" i="2"/>
  <c r="G4312" i="2"/>
  <c r="H4312" i="2"/>
  <c r="R4223" i="2"/>
  <c r="S4223" i="2"/>
  <c r="D4336" i="2"/>
  <c r="B4360" i="2"/>
  <c r="N4258" i="2"/>
  <c r="Q4258" i="2"/>
  <c r="R4258" i="2"/>
  <c r="S4258" i="2"/>
  <c r="M4258" i="2"/>
  <c r="R4246" i="2"/>
  <c r="S4246" i="2"/>
  <c r="R4229" i="2"/>
  <c r="S4229" i="2"/>
  <c r="N4238" i="2"/>
  <c r="Q4238" i="2"/>
  <c r="R4238" i="2"/>
  <c r="S4238" i="2"/>
  <c r="M4238" i="2"/>
  <c r="N4232" i="2"/>
  <c r="Q4232" i="2"/>
  <c r="R4232" i="2"/>
  <c r="S4232" i="2"/>
  <c r="M4232" i="2"/>
  <c r="I4285" i="2"/>
  <c r="E4285" i="2"/>
  <c r="F4285" i="2"/>
  <c r="G4285" i="2"/>
  <c r="H4285" i="2"/>
  <c r="J4285" i="2"/>
  <c r="K4285" i="2"/>
  <c r="J4275" i="2"/>
  <c r="K4275" i="2"/>
  <c r="N4231" i="2"/>
  <c r="Q4231" i="2"/>
  <c r="R4231" i="2"/>
  <c r="S4231" i="2"/>
  <c r="M4231" i="2"/>
  <c r="R4270" i="2"/>
  <c r="S4270" i="2"/>
  <c r="I4316" i="2"/>
  <c r="E4316" i="2"/>
  <c r="F4316" i="2"/>
  <c r="G4316" i="2"/>
  <c r="H4316" i="2"/>
  <c r="J4316" i="2"/>
  <c r="K4316" i="2"/>
  <c r="I4314" i="2"/>
  <c r="E4314" i="2"/>
  <c r="F4314" i="2"/>
  <c r="G4314" i="2"/>
  <c r="H4314" i="2"/>
  <c r="J4314" i="2"/>
  <c r="K4314" i="2"/>
  <c r="I4310" i="2"/>
  <c r="E4310" i="2"/>
  <c r="F4310" i="2"/>
  <c r="G4310" i="2"/>
  <c r="H4310" i="2"/>
  <c r="J4310" i="2"/>
  <c r="K4310" i="2"/>
  <c r="I4320" i="2"/>
  <c r="E4320" i="2"/>
  <c r="F4320" i="2"/>
  <c r="G4320" i="2"/>
  <c r="H4320" i="2"/>
  <c r="J4320" i="2"/>
  <c r="K4320" i="2"/>
  <c r="R4276" i="2"/>
  <c r="S4276" i="2"/>
  <c r="J4280" i="2"/>
  <c r="K4280" i="2"/>
  <c r="B4339" i="2"/>
  <c r="D4315" i="2"/>
  <c r="B4335" i="2"/>
  <c r="D4311" i="2"/>
  <c r="J4298" i="2"/>
  <c r="K4298" i="2"/>
  <c r="J4282" i="2"/>
  <c r="K4282" i="2"/>
  <c r="N4237" i="2"/>
  <c r="Q4237" i="2"/>
  <c r="R4237" i="2"/>
  <c r="S4237" i="2"/>
  <c r="M4237" i="2"/>
  <c r="B4327" i="2"/>
  <c r="D4303" i="2"/>
  <c r="B4337" i="2"/>
  <c r="D4313" i="2"/>
  <c r="J4277" i="2"/>
  <c r="K4277" i="2"/>
  <c r="R4243" i="2"/>
  <c r="S4243" i="2"/>
  <c r="M4207" i="2"/>
  <c r="N4207" i="2"/>
  <c r="Q4207" i="2"/>
  <c r="R4207" i="2"/>
  <c r="S4207" i="2"/>
  <c r="J4288" i="2"/>
  <c r="K4288" i="2"/>
  <c r="R4244" i="2"/>
  <c r="S4244" i="2"/>
  <c r="R4252" i="2"/>
  <c r="S4252" i="2"/>
  <c r="B4347" i="2"/>
  <c r="D4323" i="2"/>
  <c r="B4345" i="2"/>
  <c r="D4321" i="2"/>
  <c r="O4241" i="2"/>
  <c r="P4241" i="2"/>
  <c r="L4241" i="2"/>
  <c r="J4290" i="2"/>
  <c r="K4290" i="2"/>
  <c r="J4286" i="2"/>
  <c r="K4286" i="2"/>
  <c r="J4296" i="2"/>
  <c r="K4296" i="2"/>
  <c r="I4304" i="2"/>
  <c r="E4304" i="2"/>
  <c r="F4304" i="2"/>
  <c r="G4304" i="2"/>
  <c r="H4304" i="2"/>
  <c r="J4304" i="2"/>
  <c r="K4304" i="2"/>
  <c r="I4283" i="2"/>
  <c r="E4283" i="2"/>
  <c r="F4283" i="2"/>
  <c r="G4283" i="2"/>
  <c r="H4283" i="2"/>
  <c r="J4283" i="2"/>
  <c r="K4283" i="2"/>
  <c r="I4281" i="2"/>
  <c r="E4281" i="2"/>
  <c r="F4281" i="2"/>
  <c r="G4281" i="2"/>
  <c r="H4281" i="2"/>
  <c r="J4281" i="2"/>
  <c r="K4281" i="2"/>
  <c r="I4293" i="2"/>
  <c r="E4293" i="2"/>
  <c r="F4293" i="2"/>
  <c r="G4293" i="2"/>
  <c r="H4293" i="2"/>
  <c r="J4293" i="2"/>
  <c r="K4293" i="2"/>
  <c r="J4267" i="2"/>
  <c r="K4267" i="2"/>
  <c r="J4263" i="2"/>
  <c r="K4263" i="2"/>
  <c r="I4322" i="2"/>
  <c r="E4322" i="2"/>
  <c r="F4322" i="2"/>
  <c r="G4322" i="2"/>
  <c r="H4322" i="2"/>
  <c r="J4322" i="2"/>
  <c r="K4322" i="2"/>
  <c r="I4306" i="2"/>
  <c r="E4306" i="2"/>
  <c r="F4306" i="2"/>
  <c r="G4306" i="2"/>
  <c r="H4306" i="2"/>
  <c r="J4306" i="2"/>
  <c r="K4306" i="2"/>
  <c r="B4343" i="2"/>
  <c r="D4319" i="2"/>
  <c r="D4342" i="2"/>
  <c r="B4366" i="2"/>
  <c r="I4308" i="2"/>
  <c r="E4308" i="2"/>
  <c r="F4308" i="2"/>
  <c r="G4308" i="2"/>
  <c r="H4308" i="2"/>
  <c r="J4308" i="2"/>
  <c r="K4308" i="2"/>
  <c r="E4301" i="2"/>
  <c r="F4301" i="2"/>
  <c r="G4301" i="2"/>
  <c r="H4301" i="2"/>
  <c r="I4301" i="2"/>
  <c r="L4266" i="2"/>
  <c r="O4266" i="2"/>
  <c r="P4266" i="2"/>
  <c r="L4272" i="2"/>
  <c r="M4272" i="2"/>
  <c r="N4272" i="2"/>
  <c r="Q4272" i="2"/>
  <c r="O4272" i="2"/>
  <c r="P4272" i="2"/>
  <c r="D4348" i="2"/>
  <c r="B4372" i="2"/>
  <c r="O4245" i="2"/>
  <c r="P4245" i="2"/>
  <c r="L4245" i="2"/>
  <c r="M4245" i="2"/>
  <c r="N4245" i="2"/>
  <c r="Q4245" i="2"/>
  <c r="O4254" i="2"/>
  <c r="P4254" i="2"/>
  <c r="L4254" i="2"/>
  <c r="D4302" i="2"/>
  <c r="B4326" i="2"/>
  <c r="N4206" i="2"/>
  <c r="Q4206" i="2"/>
  <c r="R4206" i="2"/>
  <c r="S4206" i="2"/>
  <c r="M4206" i="2"/>
  <c r="O4230" i="2"/>
  <c r="P4230" i="2"/>
  <c r="L4230" i="2"/>
  <c r="E4278" i="2"/>
  <c r="F4278" i="2"/>
  <c r="G4278" i="2"/>
  <c r="H4278" i="2"/>
  <c r="I4278" i="2"/>
  <c r="J4278" i="2"/>
  <c r="K4278" i="2"/>
  <c r="T4206" i="2"/>
  <c r="R4245" i="2"/>
  <c r="S4245" i="2"/>
  <c r="R4268" i="2"/>
  <c r="S4268" i="2"/>
  <c r="R4300" i="2"/>
  <c r="S4300" i="2"/>
  <c r="R4294" i="2"/>
  <c r="S4294" i="2"/>
  <c r="R4271" i="2"/>
  <c r="S4271" i="2"/>
  <c r="D4372" i="2"/>
  <c r="B4396" i="2"/>
  <c r="R4272" i="2"/>
  <c r="S4272" i="2"/>
  <c r="J4301" i="2"/>
  <c r="K4301" i="2"/>
  <c r="D4366" i="2"/>
  <c r="B4390" i="2"/>
  <c r="E4319" i="2"/>
  <c r="F4319" i="2"/>
  <c r="G4319" i="2"/>
  <c r="H4319" i="2"/>
  <c r="I4319" i="2"/>
  <c r="L4263" i="2"/>
  <c r="O4263" i="2"/>
  <c r="P4263" i="2"/>
  <c r="O4296" i="2"/>
  <c r="P4296" i="2"/>
  <c r="L4296" i="2"/>
  <c r="M4296" i="2"/>
  <c r="N4296" i="2"/>
  <c r="Q4296" i="2"/>
  <c r="L4290" i="2"/>
  <c r="O4290" i="2"/>
  <c r="P4290" i="2"/>
  <c r="D4345" i="2"/>
  <c r="B4369" i="2"/>
  <c r="D4347" i="2"/>
  <c r="B4371" i="2"/>
  <c r="E4313" i="2"/>
  <c r="F4313" i="2"/>
  <c r="G4313" i="2"/>
  <c r="H4313" i="2"/>
  <c r="I4313" i="2"/>
  <c r="J4313" i="2"/>
  <c r="K4313" i="2"/>
  <c r="E4303" i="2"/>
  <c r="F4303" i="2"/>
  <c r="G4303" i="2"/>
  <c r="H4303" i="2"/>
  <c r="I4303" i="2"/>
  <c r="J4303" i="2"/>
  <c r="K4303" i="2"/>
  <c r="O4282" i="2"/>
  <c r="P4282" i="2"/>
  <c r="L4282" i="2"/>
  <c r="E4311" i="2"/>
  <c r="F4311" i="2"/>
  <c r="G4311" i="2"/>
  <c r="H4311" i="2"/>
  <c r="I4311" i="2"/>
  <c r="J4311" i="2"/>
  <c r="K4311" i="2"/>
  <c r="E4315" i="2"/>
  <c r="F4315" i="2"/>
  <c r="G4315" i="2"/>
  <c r="H4315" i="2"/>
  <c r="I4315" i="2"/>
  <c r="J4315" i="2"/>
  <c r="K4315" i="2"/>
  <c r="O4280" i="2"/>
  <c r="P4280" i="2"/>
  <c r="L4280" i="2"/>
  <c r="D4360" i="2"/>
  <c r="B4384" i="2"/>
  <c r="J4312" i="2"/>
  <c r="K4312" i="2"/>
  <c r="N4256" i="2"/>
  <c r="Q4256" i="2"/>
  <c r="R4256" i="2"/>
  <c r="S4256" i="2"/>
  <c r="M4256" i="2"/>
  <c r="J4324" i="2"/>
  <c r="K4324" i="2"/>
  <c r="N4262" i="2"/>
  <c r="Q4262" i="2"/>
  <c r="R4262" i="2"/>
  <c r="S4262" i="2"/>
  <c r="M4262" i="2"/>
  <c r="I4325" i="2"/>
  <c r="E4325" i="2"/>
  <c r="F4325" i="2"/>
  <c r="G4325" i="2"/>
  <c r="H4325" i="2"/>
  <c r="E4332" i="2"/>
  <c r="F4332" i="2"/>
  <c r="G4332" i="2"/>
  <c r="H4332" i="2"/>
  <c r="I4332" i="2"/>
  <c r="J4332" i="2"/>
  <c r="K4332" i="2"/>
  <c r="J4318" i="2"/>
  <c r="K4318" i="2"/>
  <c r="J4295" i="2"/>
  <c r="K4295" i="2"/>
  <c r="R4249" i="2"/>
  <c r="S4249" i="2"/>
  <c r="E4330" i="2"/>
  <c r="F4330" i="2"/>
  <c r="G4330" i="2"/>
  <c r="H4330" i="2"/>
  <c r="I4330" i="2"/>
  <c r="E4346" i="2"/>
  <c r="F4346" i="2"/>
  <c r="G4346" i="2"/>
  <c r="H4346" i="2"/>
  <c r="I4346" i="2"/>
  <c r="N4264" i="2"/>
  <c r="Q4264" i="2"/>
  <c r="R4264" i="2"/>
  <c r="S4264" i="2"/>
  <c r="M4264" i="2"/>
  <c r="D4341" i="2"/>
  <c r="B4365" i="2"/>
  <c r="D4329" i="2"/>
  <c r="B4353" i="2"/>
  <c r="D4331" i="2"/>
  <c r="B4355" i="2"/>
  <c r="E4328" i="2"/>
  <c r="F4328" i="2"/>
  <c r="G4328" i="2"/>
  <c r="H4328" i="2"/>
  <c r="I4328" i="2"/>
  <c r="R4253" i="2"/>
  <c r="S4253" i="2"/>
  <c r="R4292" i="2"/>
  <c r="S4292" i="2"/>
  <c r="J4297" i="2"/>
  <c r="K4297" i="2"/>
  <c r="J4299" i="2"/>
  <c r="K4299" i="2"/>
  <c r="M4284" i="2"/>
  <c r="N4284" i="2"/>
  <c r="Q4284" i="2"/>
  <c r="R4269" i="2"/>
  <c r="S4269" i="2"/>
  <c r="N4257" i="2"/>
  <c r="Q4257" i="2"/>
  <c r="M4257" i="2"/>
  <c r="N4259" i="2"/>
  <c r="Q4259" i="2"/>
  <c r="M4259" i="2"/>
  <c r="D4368" i="2"/>
  <c r="B4392" i="2"/>
  <c r="D4358" i="2"/>
  <c r="B4382" i="2"/>
  <c r="D4362" i="2"/>
  <c r="B4386" i="2"/>
  <c r="D4364" i="2"/>
  <c r="B4388" i="2"/>
  <c r="R4273" i="2"/>
  <c r="S4273" i="2"/>
  <c r="E4309" i="2"/>
  <c r="F4309" i="2"/>
  <c r="G4309" i="2"/>
  <c r="H4309" i="2"/>
  <c r="I4309" i="2"/>
  <c r="E4348" i="2"/>
  <c r="F4348" i="2"/>
  <c r="G4348" i="2"/>
  <c r="H4348" i="2"/>
  <c r="I4348" i="2"/>
  <c r="N4266" i="2"/>
  <c r="Q4266" i="2"/>
  <c r="R4266" i="2"/>
  <c r="S4266" i="2"/>
  <c r="M4266" i="2"/>
  <c r="O4308" i="2"/>
  <c r="P4308" i="2"/>
  <c r="L4308" i="2"/>
  <c r="E4342" i="2"/>
  <c r="F4342" i="2"/>
  <c r="G4342" i="2"/>
  <c r="H4342" i="2"/>
  <c r="I4342" i="2"/>
  <c r="D4343" i="2"/>
  <c r="B4367" i="2"/>
  <c r="L4306" i="2"/>
  <c r="O4306" i="2"/>
  <c r="P4306" i="2"/>
  <c r="L4322" i="2"/>
  <c r="M4322" i="2"/>
  <c r="N4322" i="2"/>
  <c r="Q4322" i="2"/>
  <c r="O4322" i="2"/>
  <c r="P4322" i="2"/>
  <c r="O4267" i="2"/>
  <c r="P4267" i="2"/>
  <c r="L4267" i="2"/>
  <c r="M4267" i="2"/>
  <c r="N4267" i="2"/>
  <c r="Q4267" i="2"/>
  <c r="L4293" i="2"/>
  <c r="M4293" i="2"/>
  <c r="N4293" i="2"/>
  <c r="Q4293" i="2"/>
  <c r="O4293" i="2"/>
  <c r="P4293" i="2"/>
  <c r="L4281" i="2"/>
  <c r="O4281" i="2"/>
  <c r="P4281" i="2"/>
  <c r="L4283" i="2"/>
  <c r="O4283" i="2"/>
  <c r="P4283" i="2"/>
  <c r="O4304" i="2"/>
  <c r="P4304" i="2"/>
  <c r="L4304" i="2"/>
  <c r="O4286" i="2"/>
  <c r="P4286" i="2"/>
  <c r="L4286" i="2"/>
  <c r="N4241" i="2"/>
  <c r="Q4241" i="2"/>
  <c r="R4241" i="2"/>
  <c r="S4241" i="2"/>
  <c r="T4230" i="2"/>
  <c r="M4241" i="2"/>
  <c r="E4321" i="2"/>
  <c r="F4321" i="2"/>
  <c r="G4321" i="2"/>
  <c r="H4321" i="2"/>
  <c r="I4321" i="2"/>
  <c r="E4323" i="2"/>
  <c r="F4323" i="2"/>
  <c r="G4323" i="2"/>
  <c r="H4323" i="2"/>
  <c r="I4323" i="2"/>
  <c r="O4288" i="2"/>
  <c r="P4288" i="2"/>
  <c r="L4288" i="2"/>
  <c r="L4277" i="2"/>
  <c r="M4277" i="2"/>
  <c r="N4277" i="2"/>
  <c r="Q4277" i="2"/>
  <c r="O4277" i="2"/>
  <c r="P4277" i="2"/>
  <c r="D4337" i="2"/>
  <c r="B4361" i="2"/>
  <c r="D4327" i="2"/>
  <c r="B4351" i="2"/>
  <c r="O4298" i="2"/>
  <c r="P4298" i="2"/>
  <c r="L4298" i="2"/>
  <c r="M4298" i="2"/>
  <c r="N4298" i="2"/>
  <c r="Q4298" i="2"/>
  <c r="D4335" i="2"/>
  <c r="B4359" i="2"/>
  <c r="D4339" i="2"/>
  <c r="B4363" i="2"/>
  <c r="O4320" i="2"/>
  <c r="P4320" i="2"/>
  <c r="L4320" i="2"/>
  <c r="M4320" i="2"/>
  <c r="N4320" i="2"/>
  <c r="Q4320" i="2"/>
  <c r="O4310" i="2"/>
  <c r="P4310" i="2"/>
  <c r="L4310" i="2"/>
  <c r="L4314" i="2"/>
  <c r="O4314" i="2"/>
  <c r="P4314" i="2"/>
  <c r="O4316" i="2"/>
  <c r="P4316" i="2"/>
  <c r="L4316" i="2"/>
  <c r="M4316" i="2"/>
  <c r="N4316" i="2"/>
  <c r="Q4316" i="2"/>
  <c r="O4275" i="2"/>
  <c r="P4275" i="2"/>
  <c r="L4275" i="2"/>
  <c r="M4275" i="2"/>
  <c r="N4275" i="2"/>
  <c r="Q4275" i="2"/>
  <c r="O4285" i="2"/>
  <c r="P4285" i="2"/>
  <c r="L4285" i="2"/>
  <c r="E4336" i="2"/>
  <c r="F4336" i="2"/>
  <c r="G4336" i="2"/>
  <c r="H4336" i="2"/>
  <c r="I4336" i="2"/>
  <c r="B4373" i="2"/>
  <c r="D4349" i="2"/>
  <c r="B4380" i="2"/>
  <c r="D4356" i="2"/>
  <c r="N4265" i="2"/>
  <c r="Q4265" i="2"/>
  <c r="R4265" i="2"/>
  <c r="S4265" i="2"/>
  <c r="M4265" i="2"/>
  <c r="N4255" i="2"/>
  <c r="Q4255" i="2"/>
  <c r="R4255" i="2"/>
  <c r="S4255" i="2"/>
  <c r="M4255" i="2"/>
  <c r="D4354" i="2"/>
  <c r="B4378" i="2"/>
  <c r="D4370" i="2"/>
  <c r="B4394" i="2"/>
  <c r="E4317" i="2"/>
  <c r="F4317" i="2"/>
  <c r="G4317" i="2"/>
  <c r="H4317" i="2"/>
  <c r="I4317" i="2"/>
  <c r="E4305" i="2"/>
  <c r="F4305" i="2"/>
  <c r="G4305" i="2"/>
  <c r="H4305" i="2"/>
  <c r="I4305" i="2"/>
  <c r="E4307" i="2"/>
  <c r="F4307" i="2"/>
  <c r="G4307" i="2"/>
  <c r="H4307" i="2"/>
  <c r="I4307" i="2"/>
  <c r="D4352" i="2"/>
  <c r="B4376" i="2"/>
  <c r="N4261" i="2"/>
  <c r="Q4261" i="2"/>
  <c r="R4261" i="2"/>
  <c r="S4261" i="2"/>
  <c r="M4261" i="2"/>
  <c r="R4284" i="2"/>
  <c r="S4284" i="2"/>
  <c r="O4289" i="2"/>
  <c r="P4289" i="2"/>
  <c r="L4289" i="2"/>
  <c r="L4279" i="2"/>
  <c r="O4279" i="2"/>
  <c r="P4279" i="2"/>
  <c r="L4287" i="2"/>
  <c r="O4287" i="2"/>
  <c r="P4287" i="2"/>
  <c r="L4291" i="2"/>
  <c r="M4291" i="2"/>
  <c r="N4291" i="2"/>
  <c r="Q4291" i="2"/>
  <c r="O4291" i="2"/>
  <c r="P4291" i="2"/>
  <c r="R4257" i="2"/>
  <c r="S4257" i="2"/>
  <c r="R4259" i="2"/>
  <c r="S4259" i="2"/>
  <c r="E4344" i="2"/>
  <c r="F4344" i="2"/>
  <c r="G4344" i="2"/>
  <c r="H4344" i="2"/>
  <c r="I4344" i="2"/>
  <c r="E4334" i="2"/>
  <c r="F4334" i="2"/>
  <c r="G4334" i="2"/>
  <c r="H4334" i="2"/>
  <c r="I4334" i="2"/>
  <c r="E4338" i="2"/>
  <c r="F4338" i="2"/>
  <c r="G4338" i="2"/>
  <c r="H4338" i="2"/>
  <c r="I4338" i="2"/>
  <c r="E4340" i="2"/>
  <c r="F4340" i="2"/>
  <c r="G4340" i="2"/>
  <c r="H4340" i="2"/>
  <c r="I4340" i="2"/>
  <c r="D4333" i="2"/>
  <c r="B4357" i="2"/>
  <c r="N4230" i="2"/>
  <c r="Q4230" i="2"/>
  <c r="M4230" i="2"/>
  <c r="D4326" i="2"/>
  <c r="B4350" i="2"/>
  <c r="N4254" i="2"/>
  <c r="Q4254" i="2"/>
  <c r="R4254" i="2"/>
  <c r="S4254" i="2"/>
  <c r="M4254" i="2"/>
  <c r="O4278" i="2"/>
  <c r="P4278" i="2"/>
  <c r="L4278" i="2"/>
  <c r="R4230" i="2"/>
  <c r="S4230" i="2"/>
  <c r="E4302" i="2"/>
  <c r="F4302" i="2"/>
  <c r="G4302" i="2"/>
  <c r="H4302" i="2"/>
  <c r="I4302" i="2"/>
  <c r="J4319" i="2"/>
  <c r="K4319" i="2"/>
  <c r="J4302" i="2"/>
  <c r="K4302" i="2"/>
  <c r="J4307" i="2"/>
  <c r="K4307" i="2"/>
  <c r="J4305" i="2"/>
  <c r="K4305" i="2"/>
  <c r="J4317" i="2"/>
  <c r="K4317" i="2"/>
  <c r="J4336" i="2"/>
  <c r="K4336" i="2"/>
  <c r="J4323" i="2"/>
  <c r="K4323" i="2"/>
  <c r="J4321" i="2"/>
  <c r="K4321" i="2"/>
  <c r="J4342" i="2"/>
  <c r="K4342" i="2"/>
  <c r="J4348" i="2"/>
  <c r="K4348" i="2"/>
  <c r="J4309" i="2"/>
  <c r="K4309" i="2"/>
  <c r="R4277" i="2"/>
  <c r="S4277" i="2"/>
  <c r="R4293" i="2"/>
  <c r="S4293" i="2"/>
  <c r="R4322" i="2"/>
  <c r="S4322" i="2"/>
  <c r="I4333" i="2"/>
  <c r="E4333" i="2"/>
  <c r="F4333" i="2"/>
  <c r="G4333" i="2"/>
  <c r="H4333" i="2"/>
  <c r="N4287" i="2"/>
  <c r="Q4287" i="2"/>
  <c r="M4287" i="2"/>
  <c r="N4279" i="2"/>
  <c r="Q4279" i="2"/>
  <c r="M4279" i="2"/>
  <c r="B4400" i="2"/>
  <c r="D4376" i="2"/>
  <c r="O4307" i="2"/>
  <c r="P4307" i="2"/>
  <c r="L4307" i="2"/>
  <c r="O4305" i="2"/>
  <c r="P4305" i="2"/>
  <c r="L4305" i="2"/>
  <c r="O4317" i="2"/>
  <c r="P4317" i="2"/>
  <c r="L4317" i="2"/>
  <c r="M4317" i="2"/>
  <c r="N4317" i="2"/>
  <c r="Q4317" i="2"/>
  <c r="B4418" i="2"/>
  <c r="D4394" i="2"/>
  <c r="B4402" i="2"/>
  <c r="D4378" i="2"/>
  <c r="E4356" i="2"/>
  <c r="F4356" i="2"/>
  <c r="G4356" i="2"/>
  <c r="H4356" i="2"/>
  <c r="I4356" i="2"/>
  <c r="I4349" i="2"/>
  <c r="E4349" i="2"/>
  <c r="F4349" i="2"/>
  <c r="G4349" i="2"/>
  <c r="H4349" i="2"/>
  <c r="L4336" i="2"/>
  <c r="O4336" i="2"/>
  <c r="P4336" i="2"/>
  <c r="N4285" i="2"/>
  <c r="Q4285" i="2"/>
  <c r="M4285" i="2"/>
  <c r="M4310" i="2"/>
  <c r="N4310" i="2"/>
  <c r="Q4310" i="2"/>
  <c r="R4310" i="2"/>
  <c r="S4310" i="2"/>
  <c r="D4363" i="2"/>
  <c r="B4387" i="2"/>
  <c r="D4359" i="2"/>
  <c r="B4383" i="2"/>
  <c r="D4351" i="2"/>
  <c r="B4375" i="2"/>
  <c r="D4361" i="2"/>
  <c r="B4385" i="2"/>
  <c r="M4288" i="2"/>
  <c r="N4288" i="2"/>
  <c r="Q4288" i="2"/>
  <c r="R4288" i="2"/>
  <c r="S4288" i="2"/>
  <c r="O4323" i="2"/>
  <c r="P4323" i="2"/>
  <c r="L4323" i="2"/>
  <c r="M4323" i="2"/>
  <c r="N4323" i="2"/>
  <c r="Q4323" i="2"/>
  <c r="O4321" i="2"/>
  <c r="P4321" i="2"/>
  <c r="L4321" i="2"/>
  <c r="M4321" i="2"/>
  <c r="N4321" i="2"/>
  <c r="Q4321" i="2"/>
  <c r="M4286" i="2"/>
  <c r="N4286" i="2"/>
  <c r="Q4286" i="2"/>
  <c r="M4304" i="2"/>
  <c r="N4304" i="2"/>
  <c r="Q4304" i="2"/>
  <c r="R4304" i="2"/>
  <c r="S4304" i="2"/>
  <c r="B4391" i="2"/>
  <c r="D4367" i="2"/>
  <c r="L4342" i="2"/>
  <c r="M4342" i="2"/>
  <c r="N4342" i="2"/>
  <c r="Q4342" i="2"/>
  <c r="O4342" i="2"/>
  <c r="P4342" i="2"/>
  <c r="M4308" i="2"/>
  <c r="N4308" i="2"/>
  <c r="Q4308" i="2"/>
  <c r="R4308" i="2"/>
  <c r="S4308" i="2"/>
  <c r="L4348" i="2"/>
  <c r="M4348" i="2"/>
  <c r="N4348" i="2"/>
  <c r="Q4348" i="2"/>
  <c r="O4348" i="2"/>
  <c r="P4348" i="2"/>
  <c r="O4309" i="2"/>
  <c r="P4309" i="2"/>
  <c r="L4309" i="2"/>
  <c r="E4364" i="2"/>
  <c r="F4364" i="2"/>
  <c r="G4364" i="2"/>
  <c r="H4364" i="2"/>
  <c r="I4364" i="2"/>
  <c r="E4362" i="2"/>
  <c r="F4362" i="2"/>
  <c r="G4362" i="2"/>
  <c r="H4362" i="2"/>
  <c r="I4362" i="2"/>
  <c r="E4358" i="2"/>
  <c r="F4358" i="2"/>
  <c r="G4358" i="2"/>
  <c r="H4358" i="2"/>
  <c r="I4358" i="2"/>
  <c r="E4368" i="2"/>
  <c r="F4368" i="2"/>
  <c r="G4368" i="2"/>
  <c r="H4368" i="2"/>
  <c r="I4368" i="2"/>
  <c r="L4297" i="2"/>
  <c r="M4297" i="2"/>
  <c r="N4297" i="2"/>
  <c r="Q4297" i="2"/>
  <c r="O4297" i="2"/>
  <c r="P4297" i="2"/>
  <c r="I4331" i="2"/>
  <c r="E4331" i="2"/>
  <c r="F4331" i="2"/>
  <c r="G4331" i="2"/>
  <c r="H4331" i="2"/>
  <c r="I4329" i="2"/>
  <c r="E4329" i="2"/>
  <c r="F4329" i="2"/>
  <c r="G4329" i="2"/>
  <c r="H4329" i="2"/>
  <c r="I4341" i="2"/>
  <c r="E4341" i="2"/>
  <c r="F4341" i="2"/>
  <c r="G4341" i="2"/>
  <c r="H4341" i="2"/>
  <c r="L4295" i="2"/>
  <c r="M4295" i="2"/>
  <c r="N4295" i="2"/>
  <c r="Q4295" i="2"/>
  <c r="O4295" i="2"/>
  <c r="P4295" i="2"/>
  <c r="L4332" i="2"/>
  <c r="O4332" i="2"/>
  <c r="P4332" i="2"/>
  <c r="O4324" i="2"/>
  <c r="P4324" i="2"/>
  <c r="L4324" i="2"/>
  <c r="M4324" i="2"/>
  <c r="N4324" i="2"/>
  <c r="Q4324" i="2"/>
  <c r="B4408" i="2"/>
  <c r="D4384" i="2"/>
  <c r="M4280" i="2"/>
  <c r="N4280" i="2"/>
  <c r="Q4280" i="2"/>
  <c r="O4315" i="2"/>
  <c r="P4315" i="2"/>
  <c r="L4315" i="2"/>
  <c r="M4315" i="2"/>
  <c r="N4315" i="2"/>
  <c r="Q4315" i="2"/>
  <c r="O4311" i="2"/>
  <c r="P4311" i="2"/>
  <c r="L4311" i="2"/>
  <c r="M4282" i="2"/>
  <c r="N4282" i="2"/>
  <c r="Q4282" i="2"/>
  <c r="R4282" i="2"/>
  <c r="S4282" i="2"/>
  <c r="O4303" i="2"/>
  <c r="P4303" i="2"/>
  <c r="L4303" i="2"/>
  <c r="O4313" i="2"/>
  <c r="P4313" i="2"/>
  <c r="L4313" i="2"/>
  <c r="D4371" i="2"/>
  <c r="B4395" i="2"/>
  <c r="D4369" i="2"/>
  <c r="B4393" i="2"/>
  <c r="O4319" i="2"/>
  <c r="P4319" i="2"/>
  <c r="L4319" i="2"/>
  <c r="M4319" i="2"/>
  <c r="N4319" i="2"/>
  <c r="Q4319" i="2"/>
  <c r="B4414" i="2"/>
  <c r="D4390" i="2"/>
  <c r="O4301" i="2"/>
  <c r="P4301" i="2"/>
  <c r="L4301" i="2"/>
  <c r="M4301" i="2"/>
  <c r="N4301" i="2"/>
  <c r="Q4301" i="2"/>
  <c r="B4420" i="2"/>
  <c r="D4396" i="2"/>
  <c r="B4381" i="2"/>
  <c r="D4357" i="2"/>
  <c r="J4340" i="2"/>
  <c r="K4340" i="2"/>
  <c r="J4338" i="2"/>
  <c r="K4338" i="2"/>
  <c r="J4334" i="2"/>
  <c r="K4334" i="2"/>
  <c r="J4344" i="2"/>
  <c r="K4344" i="2"/>
  <c r="R4291" i="2"/>
  <c r="S4291" i="2"/>
  <c r="R4287" i="2"/>
  <c r="S4287" i="2"/>
  <c r="R4279" i="2"/>
  <c r="S4279" i="2"/>
  <c r="N4289" i="2"/>
  <c r="Q4289" i="2"/>
  <c r="R4289" i="2"/>
  <c r="S4289" i="2"/>
  <c r="M4289" i="2"/>
  <c r="E4352" i="2"/>
  <c r="F4352" i="2"/>
  <c r="G4352" i="2"/>
  <c r="H4352" i="2"/>
  <c r="I4352" i="2"/>
  <c r="E4370" i="2"/>
  <c r="F4370" i="2"/>
  <c r="G4370" i="2"/>
  <c r="H4370" i="2"/>
  <c r="I4370" i="2"/>
  <c r="E4354" i="2"/>
  <c r="F4354" i="2"/>
  <c r="G4354" i="2"/>
  <c r="H4354" i="2"/>
  <c r="I4354" i="2"/>
  <c r="B4404" i="2"/>
  <c r="D4380" i="2"/>
  <c r="B4397" i="2"/>
  <c r="D4373" i="2"/>
  <c r="R4285" i="2"/>
  <c r="S4285" i="2"/>
  <c r="R4275" i="2"/>
  <c r="S4275" i="2"/>
  <c r="R4316" i="2"/>
  <c r="S4316" i="2"/>
  <c r="M4314" i="2"/>
  <c r="N4314" i="2"/>
  <c r="Q4314" i="2"/>
  <c r="R4314" i="2"/>
  <c r="S4314" i="2"/>
  <c r="R4320" i="2"/>
  <c r="S4320" i="2"/>
  <c r="I4339" i="2"/>
  <c r="E4339" i="2"/>
  <c r="F4339" i="2"/>
  <c r="G4339" i="2"/>
  <c r="H4339" i="2"/>
  <c r="I4335" i="2"/>
  <c r="E4335" i="2"/>
  <c r="F4335" i="2"/>
  <c r="G4335" i="2"/>
  <c r="H4335" i="2"/>
  <c r="R4298" i="2"/>
  <c r="S4298" i="2"/>
  <c r="I4327" i="2"/>
  <c r="E4327" i="2"/>
  <c r="F4327" i="2"/>
  <c r="G4327" i="2"/>
  <c r="H4327" i="2"/>
  <c r="I4337" i="2"/>
  <c r="E4337" i="2"/>
  <c r="F4337" i="2"/>
  <c r="G4337" i="2"/>
  <c r="H4337" i="2"/>
  <c r="R4286" i="2"/>
  <c r="S4286" i="2"/>
  <c r="N4283" i="2"/>
  <c r="Q4283" i="2"/>
  <c r="R4283" i="2"/>
  <c r="S4283" i="2"/>
  <c r="M4283" i="2"/>
  <c r="N4281" i="2"/>
  <c r="Q4281" i="2"/>
  <c r="R4281" i="2"/>
  <c r="S4281" i="2"/>
  <c r="M4281" i="2"/>
  <c r="R4267" i="2"/>
  <c r="S4267" i="2"/>
  <c r="M4306" i="2"/>
  <c r="N4306" i="2"/>
  <c r="Q4306" i="2"/>
  <c r="R4306" i="2"/>
  <c r="S4306" i="2"/>
  <c r="I4343" i="2"/>
  <c r="E4343" i="2"/>
  <c r="F4343" i="2"/>
  <c r="G4343" i="2"/>
  <c r="H4343" i="2"/>
  <c r="B4412" i="2"/>
  <c r="D4388" i="2"/>
  <c r="B4410" i="2"/>
  <c r="D4386" i="2"/>
  <c r="B4406" i="2"/>
  <c r="D4382" i="2"/>
  <c r="B4416" i="2"/>
  <c r="D4392" i="2"/>
  <c r="O4299" i="2"/>
  <c r="P4299" i="2"/>
  <c r="L4299" i="2"/>
  <c r="M4299" i="2"/>
  <c r="N4299" i="2"/>
  <c r="Q4299" i="2"/>
  <c r="J4328" i="2"/>
  <c r="K4328" i="2"/>
  <c r="D4355" i="2"/>
  <c r="B4379" i="2"/>
  <c r="D4353" i="2"/>
  <c r="B4377" i="2"/>
  <c r="B4389" i="2"/>
  <c r="D4365" i="2"/>
  <c r="J4346" i="2"/>
  <c r="K4346" i="2"/>
  <c r="J4330" i="2"/>
  <c r="K4330" i="2"/>
  <c r="L4318" i="2"/>
  <c r="M4318" i="2"/>
  <c r="N4318" i="2"/>
  <c r="Q4318" i="2"/>
  <c r="O4318" i="2"/>
  <c r="P4318" i="2"/>
  <c r="J4325" i="2"/>
  <c r="K4325" i="2"/>
  <c r="L4312" i="2"/>
  <c r="O4312" i="2"/>
  <c r="P4312" i="2"/>
  <c r="E4360" i="2"/>
  <c r="F4360" i="2"/>
  <c r="G4360" i="2"/>
  <c r="H4360" i="2"/>
  <c r="I4360" i="2"/>
  <c r="J4360" i="2"/>
  <c r="K4360" i="2"/>
  <c r="R4280" i="2"/>
  <c r="S4280" i="2"/>
  <c r="I4347" i="2"/>
  <c r="E4347" i="2"/>
  <c r="F4347" i="2"/>
  <c r="G4347" i="2"/>
  <c r="H4347" i="2"/>
  <c r="I4345" i="2"/>
  <c r="E4345" i="2"/>
  <c r="F4345" i="2"/>
  <c r="G4345" i="2"/>
  <c r="H4345" i="2"/>
  <c r="M4290" i="2"/>
  <c r="N4290" i="2"/>
  <c r="Q4290" i="2"/>
  <c r="R4290" i="2"/>
  <c r="S4290" i="2"/>
  <c r="R4296" i="2"/>
  <c r="S4296" i="2"/>
  <c r="N4263" i="2"/>
  <c r="Q4263" i="2"/>
  <c r="R4263" i="2"/>
  <c r="S4263" i="2"/>
  <c r="M4263" i="2"/>
  <c r="E4366" i="2"/>
  <c r="F4366" i="2"/>
  <c r="G4366" i="2"/>
  <c r="H4366" i="2"/>
  <c r="I4366" i="2"/>
  <c r="E4372" i="2"/>
  <c r="F4372" i="2"/>
  <c r="G4372" i="2"/>
  <c r="H4372" i="2"/>
  <c r="I4372" i="2"/>
  <c r="O4302" i="2"/>
  <c r="P4302" i="2"/>
  <c r="L4302" i="2"/>
  <c r="E4326" i="2"/>
  <c r="F4326" i="2"/>
  <c r="G4326" i="2"/>
  <c r="H4326" i="2"/>
  <c r="I4326" i="2"/>
  <c r="N4278" i="2"/>
  <c r="Q4278" i="2"/>
  <c r="R4278" i="2"/>
  <c r="S4278" i="2"/>
  <c r="M4278" i="2"/>
  <c r="D4350" i="2"/>
  <c r="B4374" i="2"/>
  <c r="T4254" i="2"/>
  <c r="J4341" i="2"/>
  <c r="K4341" i="2"/>
  <c r="J4329" i="2"/>
  <c r="K4329" i="2"/>
  <c r="J4331" i="2"/>
  <c r="K4331" i="2"/>
  <c r="J4337" i="2"/>
  <c r="K4337" i="2"/>
  <c r="J4327" i="2"/>
  <c r="K4327" i="2"/>
  <c r="J4354" i="2"/>
  <c r="K4354" i="2"/>
  <c r="J4370" i="2"/>
  <c r="K4370" i="2"/>
  <c r="J4352" i="2"/>
  <c r="K4352" i="2"/>
  <c r="J4356" i="2"/>
  <c r="K4356" i="2"/>
  <c r="R4301" i="2"/>
  <c r="S4301" i="2"/>
  <c r="R4319" i="2"/>
  <c r="S4319" i="2"/>
  <c r="R4315" i="2"/>
  <c r="S4315" i="2"/>
  <c r="R4324" i="2"/>
  <c r="S4324" i="2"/>
  <c r="L4360" i="2"/>
  <c r="O4360" i="2"/>
  <c r="P4360" i="2"/>
  <c r="O4325" i="2"/>
  <c r="P4325" i="2"/>
  <c r="L4325" i="2"/>
  <c r="M4325" i="2"/>
  <c r="N4325" i="2"/>
  <c r="Q4325" i="2"/>
  <c r="L4346" i="2"/>
  <c r="M4346" i="2"/>
  <c r="N4346" i="2"/>
  <c r="Q4346" i="2"/>
  <c r="O4346" i="2"/>
  <c r="P4346" i="2"/>
  <c r="B4413" i="2"/>
  <c r="D4389" i="2"/>
  <c r="I4353" i="2"/>
  <c r="E4353" i="2"/>
  <c r="F4353" i="2"/>
  <c r="G4353" i="2"/>
  <c r="H4353" i="2"/>
  <c r="I4355" i="2"/>
  <c r="E4355" i="2"/>
  <c r="F4355" i="2"/>
  <c r="G4355" i="2"/>
  <c r="H4355" i="2"/>
  <c r="I4392" i="2"/>
  <c r="E4392" i="2"/>
  <c r="F4392" i="2"/>
  <c r="G4392" i="2"/>
  <c r="H4392" i="2"/>
  <c r="I4382" i="2"/>
  <c r="E4382" i="2"/>
  <c r="F4382" i="2"/>
  <c r="G4382" i="2"/>
  <c r="H4382" i="2"/>
  <c r="I4386" i="2"/>
  <c r="E4386" i="2"/>
  <c r="F4386" i="2"/>
  <c r="G4386" i="2"/>
  <c r="H4386" i="2"/>
  <c r="E4388" i="2"/>
  <c r="F4388" i="2"/>
  <c r="G4388" i="2"/>
  <c r="H4388" i="2"/>
  <c r="I4388" i="2"/>
  <c r="J4388" i="2"/>
  <c r="K4388" i="2"/>
  <c r="O4337" i="2"/>
  <c r="P4337" i="2"/>
  <c r="L4337" i="2"/>
  <c r="O4327" i="2"/>
  <c r="P4327" i="2"/>
  <c r="L4327" i="2"/>
  <c r="E4373" i="2"/>
  <c r="F4373" i="2"/>
  <c r="G4373" i="2"/>
  <c r="H4373" i="2"/>
  <c r="I4373" i="2"/>
  <c r="J4373" i="2"/>
  <c r="K4373" i="2"/>
  <c r="E4380" i="2"/>
  <c r="F4380" i="2"/>
  <c r="G4380" i="2"/>
  <c r="H4380" i="2"/>
  <c r="I4380" i="2"/>
  <c r="J4380" i="2"/>
  <c r="K4380" i="2"/>
  <c r="L4354" i="2"/>
  <c r="O4354" i="2"/>
  <c r="P4354" i="2"/>
  <c r="L4370" i="2"/>
  <c r="M4370" i="2"/>
  <c r="N4370" i="2"/>
  <c r="Q4370" i="2"/>
  <c r="O4370" i="2"/>
  <c r="P4370" i="2"/>
  <c r="L4352" i="2"/>
  <c r="O4352" i="2"/>
  <c r="P4352" i="2"/>
  <c r="O4334" i="2"/>
  <c r="P4334" i="2"/>
  <c r="L4334" i="2"/>
  <c r="L4340" i="2"/>
  <c r="M4340" i="2"/>
  <c r="N4340" i="2"/>
  <c r="Q4340" i="2"/>
  <c r="O4340" i="2"/>
  <c r="P4340" i="2"/>
  <c r="B4405" i="2"/>
  <c r="D4381" i="2"/>
  <c r="B4444" i="2"/>
  <c r="D4420" i="2"/>
  <c r="B4438" i="2"/>
  <c r="D4414" i="2"/>
  <c r="I4369" i="2"/>
  <c r="E4369" i="2"/>
  <c r="F4369" i="2"/>
  <c r="G4369" i="2"/>
  <c r="H4369" i="2"/>
  <c r="I4371" i="2"/>
  <c r="E4371" i="2"/>
  <c r="F4371" i="2"/>
  <c r="G4371" i="2"/>
  <c r="H4371" i="2"/>
  <c r="B4432" i="2"/>
  <c r="D4408" i="2"/>
  <c r="M4332" i="2"/>
  <c r="N4332" i="2"/>
  <c r="Q4332" i="2"/>
  <c r="R4332" i="2"/>
  <c r="S4332" i="2"/>
  <c r="L4341" i="2"/>
  <c r="M4341" i="2"/>
  <c r="N4341" i="2"/>
  <c r="Q4341" i="2"/>
  <c r="O4341" i="2"/>
  <c r="P4341" i="2"/>
  <c r="O4329" i="2"/>
  <c r="P4329" i="2"/>
  <c r="L4329" i="2"/>
  <c r="L4331" i="2"/>
  <c r="O4331" i="2"/>
  <c r="P4331" i="2"/>
  <c r="B4415" i="2"/>
  <c r="D4391" i="2"/>
  <c r="B4409" i="2"/>
  <c r="D4385" i="2"/>
  <c r="B4399" i="2"/>
  <c r="D4375" i="2"/>
  <c r="B4407" i="2"/>
  <c r="D4383" i="2"/>
  <c r="B4411" i="2"/>
  <c r="D4387" i="2"/>
  <c r="M4336" i="2"/>
  <c r="N4336" i="2"/>
  <c r="Q4336" i="2"/>
  <c r="J4349" i="2"/>
  <c r="K4349" i="2"/>
  <c r="B4426" i="2"/>
  <c r="D4402" i="2"/>
  <c r="B4442" i="2"/>
  <c r="D4418" i="2"/>
  <c r="R4317" i="2"/>
  <c r="S4317" i="2"/>
  <c r="B4424" i="2"/>
  <c r="D4400" i="2"/>
  <c r="J4326" i="2"/>
  <c r="K4326" i="2"/>
  <c r="J4372" i="2"/>
  <c r="K4372" i="2"/>
  <c r="J4366" i="2"/>
  <c r="K4366" i="2"/>
  <c r="J4345" i="2"/>
  <c r="K4345" i="2"/>
  <c r="J4347" i="2"/>
  <c r="K4347" i="2"/>
  <c r="M4312" i="2"/>
  <c r="N4312" i="2"/>
  <c r="Q4312" i="2"/>
  <c r="R4312" i="2"/>
  <c r="S4312" i="2"/>
  <c r="R4318" i="2"/>
  <c r="S4318" i="2"/>
  <c r="L4330" i="2"/>
  <c r="O4330" i="2"/>
  <c r="P4330" i="2"/>
  <c r="I4365" i="2"/>
  <c r="E4365" i="2"/>
  <c r="F4365" i="2"/>
  <c r="G4365" i="2"/>
  <c r="H4365" i="2"/>
  <c r="J4365" i="2"/>
  <c r="K4365" i="2"/>
  <c r="B4401" i="2"/>
  <c r="D4377" i="2"/>
  <c r="B4403" i="2"/>
  <c r="D4379" i="2"/>
  <c r="L4328" i="2"/>
  <c r="O4328" i="2"/>
  <c r="P4328" i="2"/>
  <c r="R4299" i="2"/>
  <c r="S4299" i="2"/>
  <c r="B4440" i="2"/>
  <c r="D4416" i="2"/>
  <c r="B4430" i="2"/>
  <c r="D4406" i="2"/>
  <c r="B4434" i="2"/>
  <c r="D4410" i="2"/>
  <c r="B4436" i="2"/>
  <c r="D4412" i="2"/>
  <c r="J4343" i="2"/>
  <c r="K4343" i="2"/>
  <c r="J4335" i="2"/>
  <c r="K4335" i="2"/>
  <c r="J4339" i="2"/>
  <c r="K4339" i="2"/>
  <c r="B4421" i="2"/>
  <c r="D4397" i="2"/>
  <c r="B4428" i="2"/>
  <c r="D4404" i="2"/>
  <c r="L4344" i="2"/>
  <c r="M4344" i="2"/>
  <c r="N4344" i="2"/>
  <c r="Q4344" i="2"/>
  <c r="O4344" i="2"/>
  <c r="P4344" i="2"/>
  <c r="L4338" i="2"/>
  <c r="O4338" i="2"/>
  <c r="P4338" i="2"/>
  <c r="I4357" i="2"/>
  <c r="E4357" i="2"/>
  <c r="F4357" i="2"/>
  <c r="G4357" i="2"/>
  <c r="H4357" i="2"/>
  <c r="J4357" i="2"/>
  <c r="K4357" i="2"/>
  <c r="I4396" i="2"/>
  <c r="E4396" i="2"/>
  <c r="F4396" i="2"/>
  <c r="G4396" i="2"/>
  <c r="H4396" i="2"/>
  <c r="J4396" i="2"/>
  <c r="K4396" i="2"/>
  <c r="I4390" i="2"/>
  <c r="E4390" i="2"/>
  <c r="F4390" i="2"/>
  <c r="G4390" i="2"/>
  <c r="H4390" i="2"/>
  <c r="J4390" i="2"/>
  <c r="K4390" i="2"/>
  <c r="B4417" i="2"/>
  <c r="D4393" i="2"/>
  <c r="B4419" i="2"/>
  <c r="D4395" i="2"/>
  <c r="M4313" i="2"/>
  <c r="N4313" i="2"/>
  <c r="Q4313" i="2"/>
  <c r="R4313" i="2"/>
  <c r="S4313" i="2"/>
  <c r="M4303" i="2"/>
  <c r="N4303" i="2"/>
  <c r="Q4303" i="2"/>
  <c r="R4303" i="2"/>
  <c r="S4303" i="2"/>
  <c r="M4311" i="2"/>
  <c r="N4311" i="2"/>
  <c r="Q4311" i="2"/>
  <c r="R4311" i="2"/>
  <c r="S4311" i="2"/>
  <c r="I4384" i="2"/>
  <c r="E4384" i="2"/>
  <c r="F4384" i="2"/>
  <c r="G4384" i="2"/>
  <c r="H4384" i="2"/>
  <c r="R4295" i="2"/>
  <c r="S4295" i="2"/>
  <c r="R4297" i="2"/>
  <c r="S4297" i="2"/>
  <c r="T4278" i="2"/>
  <c r="J4368" i="2"/>
  <c r="K4368" i="2"/>
  <c r="J4358" i="2"/>
  <c r="K4358" i="2"/>
  <c r="J4362" i="2"/>
  <c r="K4362" i="2"/>
  <c r="J4364" i="2"/>
  <c r="K4364" i="2"/>
  <c r="M4309" i="2"/>
  <c r="N4309" i="2"/>
  <c r="Q4309" i="2"/>
  <c r="R4309" i="2"/>
  <c r="S4309" i="2"/>
  <c r="R4348" i="2"/>
  <c r="S4348" i="2"/>
  <c r="R4342" i="2"/>
  <c r="S4342" i="2"/>
  <c r="I4367" i="2"/>
  <c r="E4367" i="2"/>
  <c r="F4367" i="2"/>
  <c r="G4367" i="2"/>
  <c r="H4367" i="2"/>
  <c r="J4367" i="2"/>
  <c r="K4367" i="2"/>
  <c r="R4321" i="2"/>
  <c r="S4321" i="2"/>
  <c r="R4323" i="2"/>
  <c r="S4323" i="2"/>
  <c r="I4361" i="2"/>
  <c r="E4361" i="2"/>
  <c r="F4361" i="2"/>
  <c r="G4361" i="2"/>
  <c r="H4361" i="2"/>
  <c r="J4361" i="2"/>
  <c r="K4361" i="2"/>
  <c r="I4351" i="2"/>
  <c r="E4351" i="2"/>
  <c r="F4351" i="2"/>
  <c r="G4351" i="2"/>
  <c r="H4351" i="2"/>
  <c r="J4351" i="2"/>
  <c r="K4351" i="2"/>
  <c r="I4359" i="2"/>
  <c r="E4359" i="2"/>
  <c r="F4359" i="2"/>
  <c r="G4359" i="2"/>
  <c r="H4359" i="2"/>
  <c r="J4359" i="2"/>
  <c r="K4359" i="2"/>
  <c r="I4363" i="2"/>
  <c r="E4363" i="2"/>
  <c r="F4363" i="2"/>
  <c r="G4363" i="2"/>
  <c r="H4363" i="2"/>
  <c r="J4363" i="2"/>
  <c r="K4363" i="2"/>
  <c r="R4336" i="2"/>
  <c r="S4336" i="2"/>
  <c r="L4356" i="2"/>
  <c r="O4356" i="2"/>
  <c r="P4356" i="2"/>
  <c r="I4378" i="2"/>
  <c r="E4378" i="2"/>
  <c r="F4378" i="2"/>
  <c r="G4378" i="2"/>
  <c r="H4378" i="2"/>
  <c r="I4394" i="2"/>
  <c r="E4394" i="2"/>
  <c r="F4394" i="2"/>
  <c r="G4394" i="2"/>
  <c r="H4394" i="2"/>
  <c r="M4305" i="2"/>
  <c r="N4305" i="2"/>
  <c r="Q4305" i="2"/>
  <c r="R4305" i="2"/>
  <c r="S4305" i="2"/>
  <c r="M4307" i="2"/>
  <c r="N4307" i="2"/>
  <c r="Q4307" i="2"/>
  <c r="R4307" i="2"/>
  <c r="S4307" i="2"/>
  <c r="I4376" i="2"/>
  <c r="E4376" i="2"/>
  <c r="F4376" i="2"/>
  <c r="G4376" i="2"/>
  <c r="H4376" i="2"/>
  <c r="J4333" i="2"/>
  <c r="K4333" i="2"/>
  <c r="O4326" i="2"/>
  <c r="P4326" i="2"/>
  <c r="L4326" i="2"/>
  <c r="N4302" i="2"/>
  <c r="Q4302" i="2"/>
  <c r="R4302" i="2"/>
  <c r="S4302" i="2"/>
  <c r="M4302" i="2"/>
  <c r="D4374" i="2"/>
  <c r="B4398" i="2"/>
  <c r="E4350" i="2"/>
  <c r="F4350" i="2"/>
  <c r="G4350" i="2"/>
  <c r="H4350" i="2"/>
  <c r="I4350" i="2"/>
  <c r="J4384" i="2"/>
  <c r="K4384" i="2"/>
  <c r="J4371" i="2"/>
  <c r="K4371" i="2"/>
  <c r="J4369" i="2"/>
  <c r="K4369" i="2"/>
  <c r="T4302" i="2"/>
  <c r="R4341" i="2"/>
  <c r="S4341" i="2"/>
  <c r="R4370" i="2"/>
  <c r="S4370" i="2"/>
  <c r="R4346" i="2"/>
  <c r="S4346" i="2"/>
  <c r="O4363" i="2"/>
  <c r="P4363" i="2"/>
  <c r="L4363" i="2"/>
  <c r="M4363" i="2"/>
  <c r="N4363" i="2"/>
  <c r="Q4363" i="2"/>
  <c r="O4359" i="2"/>
  <c r="P4359" i="2"/>
  <c r="L4359" i="2"/>
  <c r="O4351" i="2"/>
  <c r="P4351" i="2"/>
  <c r="L4351" i="2"/>
  <c r="L4361" i="2"/>
  <c r="O4361" i="2"/>
  <c r="P4361" i="2"/>
  <c r="L4367" i="2"/>
  <c r="M4367" i="2"/>
  <c r="N4367" i="2"/>
  <c r="Q4367" i="2"/>
  <c r="O4367" i="2"/>
  <c r="P4367" i="2"/>
  <c r="L4362" i="2"/>
  <c r="O4362" i="2"/>
  <c r="P4362" i="2"/>
  <c r="L4368" i="2"/>
  <c r="M4368" i="2"/>
  <c r="N4368" i="2"/>
  <c r="Q4368" i="2"/>
  <c r="O4368" i="2"/>
  <c r="P4368" i="2"/>
  <c r="O4384" i="2"/>
  <c r="P4384" i="2"/>
  <c r="L4384" i="2"/>
  <c r="B4443" i="2"/>
  <c r="D4419" i="2"/>
  <c r="B4441" i="2"/>
  <c r="D4417" i="2"/>
  <c r="O4390" i="2"/>
  <c r="P4390" i="2"/>
  <c r="L4390" i="2"/>
  <c r="M4390" i="2"/>
  <c r="N4390" i="2"/>
  <c r="Q4390" i="2"/>
  <c r="L4396" i="2"/>
  <c r="M4396" i="2"/>
  <c r="N4396" i="2"/>
  <c r="Q4396" i="2"/>
  <c r="O4396" i="2"/>
  <c r="P4396" i="2"/>
  <c r="L4357" i="2"/>
  <c r="O4357" i="2"/>
  <c r="P4357" i="2"/>
  <c r="M4338" i="2"/>
  <c r="N4338" i="2"/>
  <c r="Q4338" i="2"/>
  <c r="R4338" i="2"/>
  <c r="S4338" i="2"/>
  <c r="B4452" i="2"/>
  <c r="D4428" i="2"/>
  <c r="B4445" i="2"/>
  <c r="D4421" i="2"/>
  <c r="O4335" i="2"/>
  <c r="P4335" i="2"/>
  <c r="L4335" i="2"/>
  <c r="I4412" i="2"/>
  <c r="E4412" i="2"/>
  <c r="F4412" i="2"/>
  <c r="G4412" i="2"/>
  <c r="H4412" i="2"/>
  <c r="I4410" i="2"/>
  <c r="E4410" i="2"/>
  <c r="F4410" i="2"/>
  <c r="G4410" i="2"/>
  <c r="H4410" i="2"/>
  <c r="I4406" i="2"/>
  <c r="E4406" i="2"/>
  <c r="F4406" i="2"/>
  <c r="G4406" i="2"/>
  <c r="H4406" i="2"/>
  <c r="I4416" i="2"/>
  <c r="E4416" i="2"/>
  <c r="F4416" i="2"/>
  <c r="G4416" i="2"/>
  <c r="H4416" i="2"/>
  <c r="M4328" i="2"/>
  <c r="N4328" i="2"/>
  <c r="Q4328" i="2"/>
  <c r="R4328" i="2"/>
  <c r="S4328" i="2"/>
  <c r="B4427" i="2"/>
  <c r="D4403" i="2"/>
  <c r="B4425" i="2"/>
  <c r="D4401" i="2"/>
  <c r="O4365" i="2"/>
  <c r="P4365" i="2"/>
  <c r="L4365" i="2"/>
  <c r="M4365" i="2"/>
  <c r="N4365" i="2"/>
  <c r="Q4365" i="2"/>
  <c r="M4330" i="2"/>
  <c r="N4330" i="2"/>
  <c r="Q4330" i="2"/>
  <c r="O4347" i="2"/>
  <c r="P4347" i="2"/>
  <c r="L4347" i="2"/>
  <c r="M4347" i="2"/>
  <c r="N4347" i="2"/>
  <c r="Q4347" i="2"/>
  <c r="L4366" i="2"/>
  <c r="M4366" i="2"/>
  <c r="N4366" i="2"/>
  <c r="Q4366" i="2"/>
  <c r="O4366" i="2"/>
  <c r="P4366" i="2"/>
  <c r="R4366" i="2"/>
  <c r="S4366" i="2"/>
  <c r="B4448" i="2"/>
  <c r="D4424" i="2"/>
  <c r="I4418" i="2"/>
  <c r="E4418" i="2"/>
  <c r="F4418" i="2"/>
  <c r="G4418" i="2"/>
  <c r="H4418" i="2"/>
  <c r="E4402" i="2"/>
  <c r="F4402" i="2"/>
  <c r="G4402" i="2"/>
  <c r="H4402" i="2"/>
  <c r="I4402" i="2"/>
  <c r="J4402" i="2"/>
  <c r="K4402" i="2"/>
  <c r="L4349" i="2"/>
  <c r="M4349" i="2"/>
  <c r="N4349" i="2"/>
  <c r="Q4349" i="2"/>
  <c r="O4349" i="2"/>
  <c r="P4349" i="2"/>
  <c r="R4349" i="2"/>
  <c r="S4349" i="2"/>
  <c r="B4435" i="2"/>
  <c r="D4411" i="2"/>
  <c r="B4431" i="2"/>
  <c r="D4407" i="2"/>
  <c r="B4423" i="2"/>
  <c r="D4399" i="2"/>
  <c r="B4433" i="2"/>
  <c r="D4409" i="2"/>
  <c r="B4439" i="2"/>
  <c r="D4415" i="2"/>
  <c r="M4329" i="2"/>
  <c r="N4329" i="2"/>
  <c r="Q4329" i="2"/>
  <c r="R4329" i="2"/>
  <c r="S4329" i="2"/>
  <c r="I4408" i="2"/>
  <c r="E4408" i="2"/>
  <c r="F4408" i="2"/>
  <c r="G4408" i="2"/>
  <c r="H4408" i="2"/>
  <c r="O4371" i="2"/>
  <c r="P4371" i="2"/>
  <c r="L4371" i="2"/>
  <c r="M4371" i="2"/>
  <c r="N4371" i="2"/>
  <c r="Q4371" i="2"/>
  <c r="O4369" i="2"/>
  <c r="P4369" i="2"/>
  <c r="L4369" i="2"/>
  <c r="M4369" i="2"/>
  <c r="N4369" i="2"/>
  <c r="Q4369" i="2"/>
  <c r="B4462" i="2"/>
  <c r="D4438" i="2"/>
  <c r="B4468" i="2"/>
  <c r="D4444" i="2"/>
  <c r="B4429" i="2"/>
  <c r="D4405" i="2"/>
  <c r="M4352" i="2"/>
  <c r="N4352" i="2"/>
  <c r="Q4352" i="2"/>
  <c r="R4352" i="2"/>
  <c r="S4352" i="2"/>
  <c r="M4354" i="2"/>
  <c r="N4354" i="2"/>
  <c r="Q4354" i="2"/>
  <c r="R4354" i="2"/>
  <c r="S4354" i="2"/>
  <c r="J4386" i="2"/>
  <c r="K4386" i="2"/>
  <c r="J4382" i="2"/>
  <c r="K4382" i="2"/>
  <c r="J4392" i="2"/>
  <c r="K4392" i="2"/>
  <c r="J4355" i="2"/>
  <c r="K4355" i="2"/>
  <c r="J4353" i="2"/>
  <c r="K4353" i="2"/>
  <c r="B4437" i="2"/>
  <c r="D4413" i="2"/>
  <c r="R4325" i="2"/>
  <c r="S4325" i="2"/>
  <c r="J4350" i="2"/>
  <c r="K4350" i="2"/>
  <c r="L4333" i="2"/>
  <c r="O4333" i="2"/>
  <c r="P4333" i="2"/>
  <c r="J4376" i="2"/>
  <c r="K4376" i="2"/>
  <c r="J4394" i="2"/>
  <c r="K4394" i="2"/>
  <c r="J4378" i="2"/>
  <c r="K4378" i="2"/>
  <c r="M4356" i="2"/>
  <c r="N4356" i="2"/>
  <c r="Q4356" i="2"/>
  <c r="R4356" i="2"/>
  <c r="S4356" i="2"/>
  <c r="L4364" i="2"/>
  <c r="M4364" i="2"/>
  <c r="N4364" i="2"/>
  <c r="Q4364" i="2"/>
  <c r="O4364" i="2"/>
  <c r="P4364" i="2"/>
  <c r="R4364" i="2"/>
  <c r="S4364" i="2"/>
  <c r="L4358" i="2"/>
  <c r="O4358" i="2"/>
  <c r="P4358" i="2"/>
  <c r="E4395" i="2"/>
  <c r="F4395" i="2"/>
  <c r="G4395" i="2"/>
  <c r="H4395" i="2"/>
  <c r="I4395" i="2"/>
  <c r="J4395" i="2"/>
  <c r="K4395" i="2"/>
  <c r="E4393" i="2"/>
  <c r="F4393" i="2"/>
  <c r="G4393" i="2"/>
  <c r="H4393" i="2"/>
  <c r="I4393" i="2"/>
  <c r="J4393" i="2"/>
  <c r="K4393" i="2"/>
  <c r="R4344" i="2"/>
  <c r="S4344" i="2"/>
  <c r="I4404" i="2"/>
  <c r="E4404" i="2"/>
  <c r="F4404" i="2"/>
  <c r="G4404" i="2"/>
  <c r="H4404" i="2"/>
  <c r="I4397" i="2"/>
  <c r="E4397" i="2"/>
  <c r="F4397" i="2"/>
  <c r="G4397" i="2"/>
  <c r="H4397" i="2"/>
  <c r="O4339" i="2"/>
  <c r="P4339" i="2"/>
  <c r="L4339" i="2"/>
  <c r="M4339" i="2"/>
  <c r="N4339" i="2"/>
  <c r="Q4339" i="2"/>
  <c r="O4343" i="2"/>
  <c r="P4343" i="2"/>
  <c r="L4343" i="2"/>
  <c r="M4343" i="2"/>
  <c r="N4343" i="2"/>
  <c r="Q4343" i="2"/>
  <c r="B4460" i="2"/>
  <c r="D4436" i="2"/>
  <c r="B4458" i="2"/>
  <c r="D4434" i="2"/>
  <c r="B4454" i="2"/>
  <c r="D4430" i="2"/>
  <c r="B4464" i="2"/>
  <c r="D4440" i="2"/>
  <c r="E4379" i="2"/>
  <c r="F4379" i="2"/>
  <c r="G4379" i="2"/>
  <c r="H4379" i="2"/>
  <c r="I4379" i="2"/>
  <c r="E4377" i="2"/>
  <c r="F4377" i="2"/>
  <c r="G4377" i="2"/>
  <c r="H4377" i="2"/>
  <c r="I4377" i="2"/>
  <c r="R4330" i="2"/>
  <c r="S4330" i="2"/>
  <c r="O4345" i="2"/>
  <c r="P4345" i="2"/>
  <c r="L4345" i="2"/>
  <c r="M4345" i="2"/>
  <c r="N4345" i="2"/>
  <c r="Q4345" i="2"/>
  <c r="L4372" i="2"/>
  <c r="M4372" i="2"/>
  <c r="N4372" i="2"/>
  <c r="Q4372" i="2"/>
  <c r="O4372" i="2"/>
  <c r="P4372" i="2"/>
  <c r="R4372" i="2"/>
  <c r="S4372" i="2"/>
  <c r="E4400" i="2"/>
  <c r="F4400" i="2"/>
  <c r="G4400" i="2"/>
  <c r="H4400" i="2"/>
  <c r="I4400" i="2"/>
  <c r="J4400" i="2"/>
  <c r="K4400" i="2"/>
  <c r="B4466" i="2"/>
  <c r="D4442" i="2"/>
  <c r="B4450" i="2"/>
  <c r="D4426" i="2"/>
  <c r="E4387" i="2"/>
  <c r="F4387" i="2"/>
  <c r="G4387" i="2"/>
  <c r="H4387" i="2"/>
  <c r="I4387" i="2"/>
  <c r="J4387" i="2"/>
  <c r="K4387" i="2"/>
  <c r="E4383" i="2"/>
  <c r="F4383" i="2"/>
  <c r="G4383" i="2"/>
  <c r="H4383" i="2"/>
  <c r="I4383" i="2"/>
  <c r="J4383" i="2"/>
  <c r="K4383" i="2"/>
  <c r="I4375" i="2"/>
  <c r="E4375" i="2"/>
  <c r="F4375" i="2"/>
  <c r="G4375" i="2"/>
  <c r="H4375" i="2"/>
  <c r="E4385" i="2"/>
  <c r="F4385" i="2"/>
  <c r="G4385" i="2"/>
  <c r="H4385" i="2"/>
  <c r="I4385" i="2"/>
  <c r="J4385" i="2"/>
  <c r="K4385" i="2"/>
  <c r="I4391" i="2"/>
  <c r="E4391" i="2"/>
  <c r="F4391" i="2"/>
  <c r="G4391" i="2"/>
  <c r="H4391" i="2"/>
  <c r="M4331" i="2"/>
  <c r="N4331" i="2"/>
  <c r="Q4331" i="2"/>
  <c r="R4331" i="2"/>
  <c r="S4331" i="2"/>
  <c r="B4456" i="2"/>
  <c r="D4432" i="2"/>
  <c r="I4414" i="2"/>
  <c r="E4414" i="2"/>
  <c r="F4414" i="2"/>
  <c r="G4414" i="2"/>
  <c r="H4414" i="2"/>
  <c r="I4420" i="2"/>
  <c r="E4420" i="2"/>
  <c r="F4420" i="2"/>
  <c r="G4420" i="2"/>
  <c r="H4420" i="2"/>
  <c r="E4381" i="2"/>
  <c r="F4381" i="2"/>
  <c r="G4381" i="2"/>
  <c r="H4381" i="2"/>
  <c r="I4381" i="2"/>
  <c r="J4381" i="2"/>
  <c r="K4381" i="2"/>
  <c r="R4340" i="2"/>
  <c r="S4340" i="2"/>
  <c r="M4334" i="2"/>
  <c r="N4334" i="2"/>
  <c r="Q4334" i="2"/>
  <c r="R4334" i="2"/>
  <c r="S4334" i="2"/>
  <c r="L4380" i="2"/>
  <c r="O4380" i="2"/>
  <c r="P4380" i="2"/>
  <c r="L4373" i="2"/>
  <c r="M4373" i="2"/>
  <c r="N4373" i="2"/>
  <c r="Q4373" i="2"/>
  <c r="O4373" i="2"/>
  <c r="P4373" i="2"/>
  <c r="M4327" i="2"/>
  <c r="N4327" i="2"/>
  <c r="Q4327" i="2"/>
  <c r="R4327" i="2"/>
  <c r="S4327" i="2"/>
  <c r="M4337" i="2"/>
  <c r="N4337" i="2"/>
  <c r="Q4337" i="2"/>
  <c r="R4337" i="2"/>
  <c r="S4337" i="2"/>
  <c r="L4388" i="2"/>
  <c r="M4388" i="2"/>
  <c r="N4388" i="2"/>
  <c r="Q4388" i="2"/>
  <c r="O4388" i="2"/>
  <c r="P4388" i="2"/>
  <c r="I4389" i="2"/>
  <c r="E4389" i="2"/>
  <c r="F4389" i="2"/>
  <c r="G4389" i="2"/>
  <c r="H4389" i="2"/>
  <c r="J4389" i="2"/>
  <c r="K4389" i="2"/>
  <c r="M4360" i="2"/>
  <c r="N4360" i="2"/>
  <c r="Q4360" i="2"/>
  <c r="R4360" i="2"/>
  <c r="S4360" i="2"/>
  <c r="O4350" i="2"/>
  <c r="P4350" i="2"/>
  <c r="L4350" i="2"/>
  <c r="D4398" i="2"/>
  <c r="B4422" i="2"/>
  <c r="N4326" i="2"/>
  <c r="Q4326" i="2"/>
  <c r="R4326" i="2"/>
  <c r="S4326" i="2"/>
  <c r="M4326" i="2"/>
  <c r="E4374" i="2"/>
  <c r="F4374" i="2"/>
  <c r="G4374" i="2"/>
  <c r="H4374" i="2"/>
  <c r="I4374" i="2"/>
  <c r="J4408" i="2"/>
  <c r="K4408" i="2"/>
  <c r="R4367" i="2"/>
  <c r="S4367" i="2"/>
  <c r="R4371" i="2"/>
  <c r="S4371" i="2"/>
  <c r="R4388" i="2"/>
  <c r="S4388" i="2"/>
  <c r="R4373" i="2"/>
  <c r="S4373" i="2"/>
  <c r="J4420" i="2"/>
  <c r="K4420" i="2"/>
  <c r="J4414" i="2"/>
  <c r="K4414" i="2"/>
  <c r="B4480" i="2"/>
  <c r="D4456" i="2"/>
  <c r="J4391" i="2"/>
  <c r="K4391" i="2"/>
  <c r="J4375" i="2"/>
  <c r="K4375" i="2"/>
  <c r="B4474" i="2"/>
  <c r="D4450" i="2"/>
  <c r="B4490" i="2"/>
  <c r="D4466" i="2"/>
  <c r="R4345" i="2"/>
  <c r="S4345" i="2"/>
  <c r="J4377" i="2"/>
  <c r="K4377" i="2"/>
  <c r="J4379" i="2"/>
  <c r="K4379" i="2"/>
  <c r="B4488" i="2"/>
  <c r="D4464" i="2"/>
  <c r="B4478" i="2"/>
  <c r="D4454" i="2"/>
  <c r="B4482" i="2"/>
  <c r="D4458" i="2"/>
  <c r="B4484" i="2"/>
  <c r="D4460" i="2"/>
  <c r="R4343" i="2"/>
  <c r="S4343" i="2"/>
  <c r="R4339" i="2"/>
  <c r="S4339" i="2"/>
  <c r="J4397" i="2"/>
  <c r="K4397" i="2"/>
  <c r="J4404" i="2"/>
  <c r="K4404" i="2"/>
  <c r="M4358" i="2"/>
  <c r="N4358" i="2"/>
  <c r="Q4358" i="2"/>
  <c r="R4358" i="2"/>
  <c r="S4358" i="2"/>
  <c r="O4394" i="2"/>
  <c r="P4394" i="2"/>
  <c r="L4394" i="2"/>
  <c r="M4394" i="2"/>
  <c r="N4394" i="2"/>
  <c r="Q4394" i="2"/>
  <c r="I4413" i="2"/>
  <c r="E4413" i="2"/>
  <c r="F4413" i="2"/>
  <c r="G4413" i="2"/>
  <c r="H4413" i="2"/>
  <c r="L4353" i="2"/>
  <c r="O4353" i="2"/>
  <c r="P4353" i="2"/>
  <c r="L4392" i="2"/>
  <c r="M4392" i="2"/>
  <c r="N4392" i="2"/>
  <c r="Q4392" i="2"/>
  <c r="O4392" i="2"/>
  <c r="P4392" i="2"/>
  <c r="O4386" i="2"/>
  <c r="P4386" i="2"/>
  <c r="L4386" i="2"/>
  <c r="B4453" i="2"/>
  <c r="D4429" i="2"/>
  <c r="B4492" i="2"/>
  <c r="D4468" i="2"/>
  <c r="B4486" i="2"/>
  <c r="D4462" i="2"/>
  <c r="R4369" i="2"/>
  <c r="S4369" i="2"/>
  <c r="L4408" i="2"/>
  <c r="O4408" i="2"/>
  <c r="P4408" i="2"/>
  <c r="I4415" i="2"/>
  <c r="E4415" i="2"/>
  <c r="F4415" i="2"/>
  <c r="G4415" i="2"/>
  <c r="H4415" i="2"/>
  <c r="J4415" i="2"/>
  <c r="K4415" i="2"/>
  <c r="I4409" i="2"/>
  <c r="E4409" i="2"/>
  <c r="F4409" i="2"/>
  <c r="G4409" i="2"/>
  <c r="H4409" i="2"/>
  <c r="J4409" i="2"/>
  <c r="K4409" i="2"/>
  <c r="I4399" i="2"/>
  <c r="E4399" i="2"/>
  <c r="F4399" i="2"/>
  <c r="G4399" i="2"/>
  <c r="H4399" i="2"/>
  <c r="J4399" i="2"/>
  <c r="K4399" i="2"/>
  <c r="I4407" i="2"/>
  <c r="E4407" i="2"/>
  <c r="F4407" i="2"/>
  <c r="G4407" i="2"/>
  <c r="H4407" i="2"/>
  <c r="J4407" i="2"/>
  <c r="K4407" i="2"/>
  <c r="I4411" i="2"/>
  <c r="E4411" i="2"/>
  <c r="F4411" i="2"/>
  <c r="G4411" i="2"/>
  <c r="H4411" i="2"/>
  <c r="J4411" i="2"/>
  <c r="K4411" i="2"/>
  <c r="L4402" i="2"/>
  <c r="O4402" i="2"/>
  <c r="P4402" i="2"/>
  <c r="E4424" i="2"/>
  <c r="F4424" i="2"/>
  <c r="G4424" i="2"/>
  <c r="H4424" i="2"/>
  <c r="I4424" i="2"/>
  <c r="I4401" i="2"/>
  <c r="E4401" i="2"/>
  <c r="F4401" i="2"/>
  <c r="G4401" i="2"/>
  <c r="H4401" i="2"/>
  <c r="J4401" i="2"/>
  <c r="K4401" i="2"/>
  <c r="I4403" i="2"/>
  <c r="E4403" i="2"/>
  <c r="F4403" i="2"/>
  <c r="G4403" i="2"/>
  <c r="H4403" i="2"/>
  <c r="J4403" i="2"/>
  <c r="K4403" i="2"/>
  <c r="M4335" i="2"/>
  <c r="N4335" i="2"/>
  <c r="Q4335" i="2"/>
  <c r="E4421" i="2"/>
  <c r="F4421" i="2"/>
  <c r="G4421" i="2"/>
  <c r="H4421" i="2"/>
  <c r="I4421" i="2"/>
  <c r="E4428" i="2"/>
  <c r="F4428" i="2"/>
  <c r="G4428" i="2"/>
  <c r="H4428" i="2"/>
  <c r="I4428" i="2"/>
  <c r="R4396" i="2"/>
  <c r="S4396" i="2"/>
  <c r="I4417" i="2"/>
  <c r="E4417" i="2"/>
  <c r="F4417" i="2"/>
  <c r="G4417" i="2"/>
  <c r="H4417" i="2"/>
  <c r="I4419" i="2"/>
  <c r="E4419" i="2"/>
  <c r="F4419" i="2"/>
  <c r="G4419" i="2"/>
  <c r="H4419" i="2"/>
  <c r="N4384" i="2"/>
  <c r="Q4384" i="2"/>
  <c r="R4384" i="2"/>
  <c r="S4384" i="2"/>
  <c r="M4384" i="2"/>
  <c r="R4368" i="2"/>
  <c r="S4368" i="2"/>
  <c r="M4351" i="2"/>
  <c r="N4351" i="2"/>
  <c r="Q4351" i="2"/>
  <c r="M4359" i="2"/>
  <c r="N4359" i="2"/>
  <c r="Q4359" i="2"/>
  <c r="R4359" i="2"/>
  <c r="S4359" i="2"/>
  <c r="L4389" i="2"/>
  <c r="M4389" i="2"/>
  <c r="N4389" i="2"/>
  <c r="Q4389" i="2"/>
  <c r="O4389" i="2"/>
  <c r="P4389" i="2"/>
  <c r="N4380" i="2"/>
  <c r="Q4380" i="2"/>
  <c r="R4380" i="2"/>
  <c r="S4380" i="2"/>
  <c r="M4380" i="2"/>
  <c r="L4381" i="2"/>
  <c r="O4381" i="2"/>
  <c r="P4381" i="2"/>
  <c r="E4432" i="2"/>
  <c r="F4432" i="2"/>
  <c r="G4432" i="2"/>
  <c r="H4432" i="2"/>
  <c r="I4432" i="2"/>
  <c r="L4385" i="2"/>
  <c r="O4385" i="2"/>
  <c r="P4385" i="2"/>
  <c r="L4383" i="2"/>
  <c r="O4383" i="2"/>
  <c r="P4383" i="2"/>
  <c r="L4387" i="2"/>
  <c r="M4387" i="2"/>
  <c r="N4387" i="2"/>
  <c r="Q4387" i="2"/>
  <c r="O4387" i="2"/>
  <c r="P4387" i="2"/>
  <c r="E4426" i="2"/>
  <c r="F4426" i="2"/>
  <c r="G4426" i="2"/>
  <c r="H4426" i="2"/>
  <c r="I4426" i="2"/>
  <c r="E4442" i="2"/>
  <c r="F4442" i="2"/>
  <c r="G4442" i="2"/>
  <c r="H4442" i="2"/>
  <c r="I4442" i="2"/>
  <c r="L4400" i="2"/>
  <c r="O4400" i="2"/>
  <c r="P4400" i="2"/>
  <c r="E4440" i="2"/>
  <c r="F4440" i="2"/>
  <c r="G4440" i="2"/>
  <c r="H4440" i="2"/>
  <c r="I4440" i="2"/>
  <c r="E4430" i="2"/>
  <c r="F4430" i="2"/>
  <c r="G4430" i="2"/>
  <c r="H4430" i="2"/>
  <c r="I4430" i="2"/>
  <c r="E4434" i="2"/>
  <c r="F4434" i="2"/>
  <c r="G4434" i="2"/>
  <c r="H4434" i="2"/>
  <c r="I4434" i="2"/>
  <c r="E4436" i="2"/>
  <c r="F4436" i="2"/>
  <c r="G4436" i="2"/>
  <c r="H4436" i="2"/>
  <c r="I4436" i="2"/>
  <c r="L4393" i="2"/>
  <c r="M4393" i="2"/>
  <c r="N4393" i="2"/>
  <c r="Q4393" i="2"/>
  <c r="O4393" i="2"/>
  <c r="P4393" i="2"/>
  <c r="L4395" i="2"/>
  <c r="M4395" i="2"/>
  <c r="N4395" i="2"/>
  <c r="Q4395" i="2"/>
  <c r="O4395" i="2"/>
  <c r="P4395" i="2"/>
  <c r="O4378" i="2"/>
  <c r="P4378" i="2"/>
  <c r="L4378" i="2"/>
  <c r="L4376" i="2"/>
  <c r="O4376" i="2"/>
  <c r="P4376" i="2"/>
  <c r="M4333" i="2"/>
  <c r="N4333" i="2"/>
  <c r="Q4333" i="2"/>
  <c r="R4333" i="2"/>
  <c r="S4333" i="2"/>
  <c r="B4461" i="2"/>
  <c r="D4437" i="2"/>
  <c r="L4355" i="2"/>
  <c r="O4355" i="2"/>
  <c r="P4355" i="2"/>
  <c r="L4382" i="2"/>
  <c r="O4382" i="2"/>
  <c r="P4382" i="2"/>
  <c r="I4405" i="2"/>
  <c r="E4405" i="2"/>
  <c r="F4405" i="2"/>
  <c r="G4405" i="2"/>
  <c r="H4405" i="2"/>
  <c r="E4444" i="2"/>
  <c r="F4444" i="2"/>
  <c r="G4444" i="2"/>
  <c r="H4444" i="2"/>
  <c r="I4444" i="2"/>
  <c r="E4438" i="2"/>
  <c r="F4438" i="2"/>
  <c r="G4438" i="2"/>
  <c r="H4438" i="2"/>
  <c r="I4438" i="2"/>
  <c r="B4463" i="2"/>
  <c r="D4439" i="2"/>
  <c r="B4457" i="2"/>
  <c r="D4433" i="2"/>
  <c r="B4447" i="2"/>
  <c r="D4423" i="2"/>
  <c r="B4455" i="2"/>
  <c r="D4431" i="2"/>
  <c r="B4459" i="2"/>
  <c r="D4435" i="2"/>
  <c r="J4418" i="2"/>
  <c r="K4418" i="2"/>
  <c r="B4472" i="2"/>
  <c r="D4448" i="2"/>
  <c r="R4347" i="2"/>
  <c r="S4347" i="2"/>
  <c r="R4365" i="2"/>
  <c r="S4365" i="2"/>
  <c r="B4449" i="2"/>
  <c r="D4425" i="2"/>
  <c r="B4451" i="2"/>
  <c r="D4427" i="2"/>
  <c r="J4416" i="2"/>
  <c r="K4416" i="2"/>
  <c r="J4406" i="2"/>
  <c r="K4406" i="2"/>
  <c r="J4410" i="2"/>
  <c r="K4410" i="2"/>
  <c r="J4412" i="2"/>
  <c r="K4412" i="2"/>
  <c r="R4335" i="2"/>
  <c r="S4335" i="2"/>
  <c r="B4469" i="2"/>
  <c r="D4445" i="2"/>
  <c r="B4476" i="2"/>
  <c r="D4452" i="2"/>
  <c r="M4357" i="2"/>
  <c r="N4357" i="2"/>
  <c r="Q4357" i="2"/>
  <c r="R4357" i="2"/>
  <c r="S4357" i="2"/>
  <c r="R4390" i="2"/>
  <c r="S4390" i="2"/>
  <c r="B4465" i="2"/>
  <c r="D4441" i="2"/>
  <c r="B4467" i="2"/>
  <c r="D4443" i="2"/>
  <c r="M4362" i="2"/>
  <c r="N4362" i="2"/>
  <c r="Q4362" i="2"/>
  <c r="R4362" i="2"/>
  <c r="S4362" i="2"/>
  <c r="M4361" i="2"/>
  <c r="N4361" i="2"/>
  <c r="Q4361" i="2"/>
  <c r="R4361" i="2"/>
  <c r="S4361" i="2"/>
  <c r="R4351" i="2"/>
  <c r="S4351" i="2"/>
  <c r="R4363" i="2"/>
  <c r="S4363" i="2"/>
  <c r="D4422" i="2"/>
  <c r="B4446" i="2"/>
  <c r="N4350" i="2"/>
  <c r="Q4350" i="2"/>
  <c r="R4350" i="2"/>
  <c r="S4350" i="2"/>
  <c r="M4350" i="2"/>
  <c r="J4374" i="2"/>
  <c r="K4374" i="2"/>
  <c r="E4398" i="2"/>
  <c r="F4398" i="2"/>
  <c r="G4398" i="2"/>
  <c r="H4398" i="2"/>
  <c r="I4398" i="2"/>
  <c r="T4350" i="2"/>
  <c r="J4438" i="2"/>
  <c r="K4438" i="2"/>
  <c r="J4444" i="2"/>
  <c r="K4444" i="2"/>
  <c r="J4436" i="2"/>
  <c r="K4436" i="2"/>
  <c r="J4434" i="2"/>
  <c r="K4434" i="2"/>
  <c r="J4430" i="2"/>
  <c r="K4430" i="2"/>
  <c r="J4440" i="2"/>
  <c r="K4440" i="2"/>
  <c r="J4442" i="2"/>
  <c r="K4442" i="2"/>
  <c r="J4426" i="2"/>
  <c r="K4426" i="2"/>
  <c r="R4387" i="2"/>
  <c r="S4387" i="2"/>
  <c r="J4432" i="2"/>
  <c r="K4432" i="2"/>
  <c r="R4389" i="2"/>
  <c r="S4389" i="2"/>
  <c r="J4419" i="2"/>
  <c r="K4419" i="2"/>
  <c r="J4417" i="2"/>
  <c r="K4417" i="2"/>
  <c r="T4326" i="2"/>
  <c r="R4395" i="2"/>
  <c r="S4395" i="2"/>
  <c r="R4393" i="2"/>
  <c r="S4393" i="2"/>
  <c r="R4392" i="2"/>
  <c r="S4392" i="2"/>
  <c r="B4491" i="2"/>
  <c r="D4467" i="2"/>
  <c r="B4489" i="2"/>
  <c r="D4465" i="2"/>
  <c r="I4452" i="2"/>
  <c r="E4452" i="2"/>
  <c r="F4452" i="2"/>
  <c r="G4452" i="2"/>
  <c r="H4452" i="2"/>
  <c r="E4445" i="2"/>
  <c r="F4445" i="2"/>
  <c r="G4445" i="2"/>
  <c r="H4445" i="2"/>
  <c r="I4445" i="2"/>
  <c r="O4410" i="2"/>
  <c r="P4410" i="2"/>
  <c r="L4410" i="2"/>
  <c r="O4416" i="2"/>
  <c r="P4416" i="2"/>
  <c r="L4416" i="2"/>
  <c r="M4416" i="2"/>
  <c r="N4416" i="2"/>
  <c r="Q4416" i="2"/>
  <c r="B4475" i="2"/>
  <c r="D4451" i="2"/>
  <c r="B4473" i="2"/>
  <c r="D4449" i="2"/>
  <c r="D4472" i="2"/>
  <c r="B4496" i="2"/>
  <c r="E4435" i="2"/>
  <c r="F4435" i="2"/>
  <c r="G4435" i="2"/>
  <c r="H4435" i="2"/>
  <c r="I4435" i="2"/>
  <c r="J4435" i="2"/>
  <c r="K4435" i="2"/>
  <c r="E4431" i="2"/>
  <c r="F4431" i="2"/>
  <c r="G4431" i="2"/>
  <c r="H4431" i="2"/>
  <c r="I4431" i="2"/>
  <c r="J4431" i="2"/>
  <c r="K4431" i="2"/>
  <c r="E4423" i="2"/>
  <c r="F4423" i="2"/>
  <c r="G4423" i="2"/>
  <c r="H4423" i="2"/>
  <c r="I4423" i="2"/>
  <c r="J4423" i="2"/>
  <c r="K4423" i="2"/>
  <c r="E4433" i="2"/>
  <c r="F4433" i="2"/>
  <c r="G4433" i="2"/>
  <c r="H4433" i="2"/>
  <c r="I4433" i="2"/>
  <c r="J4433" i="2"/>
  <c r="K4433" i="2"/>
  <c r="E4439" i="2"/>
  <c r="F4439" i="2"/>
  <c r="G4439" i="2"/>
  <c r="H4439" i="2"/>
  <c r="I4439" i="2"/>
  <c r="J4439" i="2"/>
  <c r="K4439" i="2"/>
  <c r="O4438" i="2"/>
  <c r="P4438" i="2"/>
  <c r="L4438" i="2"/>
  <c r="M4438" i="2"/>
  <c r="N4438" i="2"/>
  <c r="Q4438" i="2"/>
  <c r="O4444" i="2"/>
  <c r="P4444" i="2"/>
  <c r="L4444" i="2"/>
  <c r="M4444" i="2"/>
  <c r="N4444" i="2"/>
  <c r="Q4444" i="2"/>
  <c r="E4437" i="2"/>
  <c r="F4437" i="2"/>
  <c r="G4437" i="2"/>
  <c r="H4437" i="2"/>
  <c r="I4437" i="2"/>
  <c r="J4437" i="2"/>
  <c r="K4437" i="2"/>
  <c r="N4378" i="2"/>
  <c r="Q4378" i="2"/>
  <c r="M4378" i="2"/>
  <c r="O4436" i="2"/>
  <c r="P4436" i="2"/>
  <c r="L4436" i="2"/>
  <c r="M4436" i="2"/>
  <c r="N4436" i="2"/>
  <c r="Q4436" i="2"/>
  <c r="O4434" i="2"/>
  <c r="P4434" i="2"/>
  <c r="L4434" i="2"/>
  <c r="O4430" i="2"/>
  <c r="P4430" i="2"/>
  <c r="L4430" i="2"/>
  <c r="O4440" i="2"/>
  <c r="P4440" i="2"/>
  <c r="L4440" i="2"/>
  <c r="M4440" i="2"/>
  <c r="N4440" i="2"/>
  <c r="Q4440" i="2"/>
  <c r="O4442" i="2"/>
  <c r="P4442" i="2"/>
  <c r="L4442" i="2"/>
  <c r="M4442" i="2"/>
  <c r="N4442" i="2"/>
  <c r="Q4442" i="2"/>
  <c r="O4426" i="2"/>
  <c r="P4426" i="2"/>
  <c r="L4426" i="2"/>
  <c r="O4432" i="2"/>
  <c r="P4432" i="2"/>
  <c r="L4432" i="2"/>
  <c r="L4419" i="2"/>
  <c r="M4419" i="2"/>
  <c r="N4419" i="2"/>
  <c r="Q4419" i="2"/>
  <c r="O4419" i="2"/>
  <c r="P4419" i="2"/>
  <c r="O4417" i="2"/>
  <c r="P4417" i="2"/>
  <c r="L4417" i="2"/>
  <c r="M4417" i="2"/>
  <c r="N4417" i="2"/>
  <c r="Q4417" i="2"/>
  <c r="L4403" i="2"/>
  <c r="O4403" i="2"/>
  <c r="P4403" i="2"/>
  <c r="L4401" i="2"/>
  <c r="O4401" i="2"/>
  <c r="P4401" i="2"/>
  <c r="N4402" i="2"/>
  <c r="Q4402" i="2"/>
  <c r="M4402" i="2"/>
  <c r="O4411" i="2"/>
  <c r="P4411" i="2"/>
  <c r="L4411" i="2"/>
  <c r="M4411" i="2"/>
  <c r="N4411" i="2"/>
  <c r="Q4411" i="2"/>
  <c r="O4407" i="2"/>
  <c r="P4407" i="2"/>
  <c r="L4407" i="2"/>
  <c r="O4399" i="2"/>
  <c r="P4399" i="2"/>
  <c r="L4399" i="2"/>
  <c r="O4409" i="2"/>
  <c r="P4409" i="2"/>
  <c r="L4409" i="2"/>
  <c r="O4415" i="2"/>
  <c r="P4415" i="2"/>
  <c r="L4415" i="2"/>
  <c r="M4415" i="2"/>
  <c r="N4415" i="2"/>
  <c r="Q4415" i="2"/>
  <c r="M4408" i="2"/>
  <c r="N4408" i="2"/>
  <c r="Q4408" i="2"/>
  <c r="R4408" i="2"/>
  <c r="S4408" i="2"/>
  <c r="E4462" i="2"/>
  <c r="F4462" i="2"/>
  <c r="G4462" i="2"/>
  <c r="H4462" i="2"/>
  <c r="I4462" i="2"/>
  <c r="E4468" i="2"/>
  <c r="F4468" i="2"/>
  <c r="G4468" i="2"/>
  <c r="H4468" i="2"/>
  <c r="I4468" i="2"/>
  <c r="E4429" i="2"/>
  <c r="F4429" i="2"/>
  <c r="G4429" i="2"/>
  <c r="H4429" i="2"/>
  <c r="I4429" i="2"/>
  <c r="N4386" i="2"/>
  <c r="Q4386" i="2"/>
  <c r="R4386" i="2"/>
  <c r="S4386" i="2"/>
  <c r="M4386" i="2"/>
  <c r="L4404" i="2"/>
  <c r="O4404" i="2"/>
  <c r="P4404" i="2"/>
  <c r="E4460" i="2"/>
  <c r="F4460" i="2"/>
  <c r="G4460" i="2"/>
  <c r="H4460" i="2"/>
  <c r="I4460" i="2"/>
  <c r="I4458" i="2"/>
  <c r="E4458" i="2"/>
  <c r="F4458" i="2"/>
  <c r="G4458" i="2"/>
  <c r="H4458" i="2"/>
  <c r="I4454" i="2"/>
  <c r="E4454" i="2"/>
  <c r="F4454" i="2"/>
  <c r="G4454" i="2"/>
  <c r="H4454" i="2"/>
  <c r="I4464" i="2"/>
  <c r="E4464" i="2"/>
  <c r="F4464" i="2"/>
  <c r="G4464" i="2"/>
  <c r="H4464" i="2"/>
  <c r="L4379" i="2"/>
  <c r="O4379" i="2"/>
  <c r="P4379" i="2"/>
  <c r="D4490" i="2"/>
  <c r="B4514" i="2"/>
  <c r="D4474" i="2"/>
  <c r="B4498" i="2"/>
  <c r="L4391" i="2"/>
  <c r="M4391" i="2"/>
  <c r="N4391" i="2"/>
  <c r="Q4391" i="2"/>
  <c r="O4391" i="2"/>
  <c r="P4391" i="2"/>
  <c r="D4480" i="2"/>
  <c r="B4504" i="2"/>
  <c r="L4420" i="2"/>
  <c r="M4420" i="2"/>
  <c r="N4420" i="2"/>
  <c r="Q4420" i="2"/>
  <c r="O4420" i="2"/>
  <c r="P4420" i="2"/>
  <c r="E4443" i="2"/>
  <c r="F4443" i="2"/>
  <c r="G4443" i="2"/>
  <c r="H4443" i="2"/>
  <c r="I4443" i="2"/>
  <c r="E4441" i="2"/>
  <c r="F4441" i="2"/>
  <c r="G4441" i="2"/>
  <c r="H4441" i="2"/>
  <c r="I4441" i="2"/>
  <c r="D4476" i="2"/>
  <c r="B4500" i="2"/>
  <c r="D4469" i="2"/>
  <c r="B4493" i="2"/>
  <c r="L4412" i="2"/>
  <c r="M4412" i="2"/>
  <c r="N4412" i="2"/>
  <c r="Q4412" i="2"/>
  <c r="O4412" i="2"/>
  <c r="P4412" i="2"/>
  <c r="O4406" i="2"/>
  <c r="P4406" i="2"/>
  <c r="L4406" i="2"/>
  <c r="E4427" i="2"/>
  <c r="F4427" i="2"/>
  <c r="G4427" i="2"/>
  <c r="H4427" i="2"/>
  <c r="I4427" i="2"/>
  <c r="E4425" i="2"/>
  <c r="F4425" i="2"/>
  <c r="G4425" i="2"/>
  <c r="H4425" i="2"/>
  <c r="I4425" i="2"/>
  <c r="I4448" i="2"/>
  <c r="E4448" i="2"/>
  <c r="F4448" i="2"/>
  <c r="G4448" i="2"/>
  <c r="H4448" i="2"/>
  <c r="O4418" i="2"/>
  <c r="P4418" i="2"/>
  <c r="L4418" i="2"/>
  <c r="M4418" i="2"/>
  <c r="N4418" i="2"/>
  <c r="Q4418" i="2"/>
  <c r="B4483" i="2"/>
  <c r="D4459" i="2"/>
  <c r="B4479" i="2"/>
  <c r="D4455" i="2"/>
  <c r="B4471" i="2"/>
  <c r="D4447" i="2"/>
  <c r="B4481" i="2"/>
  <c r="D4457" i="2"/>
  <c r="B4487" i="2"/>
  <c r="D4463" i="2"/>
  <c r="J4405" i="2"/>
  <c r="K4405" i="2"/>
  <c r="N4382" i="2"/>
  <c r="Q4382" i="2"/>
  <c r="R4382" i="2"/>
  <c r="S4382" i="2"/>
  <c r="M4382" i="2"/>
  <c r="M4355" i="2"/>
  <c r="N4355" i="2"/>
  <c r="Q4355" i="2"/>
  <c r="R4355" i="2"/>
  <c r="S4355" i="2"/>
  <c r="B4485" i="2"/>
  <c r="D4461" i="2"/>
  <c r="N4376" i="2"/>
  <c r="Q4376" i="2"/>
  <c r="R4376" i="2"/>
  <c r="S4376" i="2"/>
  <c r="M4376" i="2"/>
  <c r="R4378" i="2"/>
  <c r="S4378" i="2"/>
  <c r="N4400" i="2"/>
  <c r="Q4400" i="2"/>
  <c r="R4400" i="2"/>
  <c r="S4400" i="2"/>
  <c r="M4400" i="2"/>
  <c r="M4383" i="2"/>
  <c r="N4383" i="2"/>
  <c r="Q4383" i="2"/>
  <c r="R4383" i="2"/>
  <c r="S4383" i="2"/>
  <c r="M4385" i="2"/>
  <c r="N4385" i="2"/>
  <c r="Q4385" i="2"/>
  <c r="R4385" i="2"/>
  <c r="S4385" i="2"/>
  <c r="M4381" i="2"/>
  <c r="N4381" i="2"/>
  <c r="Q4381" i="2"/>
  <c r="R4381" i="2"/>
  <c r="S4381" i="2"/>
  <c r="J4428" i="2"/>
  <c r="K4428" i="2"/>
  <c r="J4421" i="2"/>
  <c r="K4421" i="2"/>
  <c r="J4424" i="2"/>
  <c r="K4424" i="2"/>
  <c r="R4402" i="2"/>
  <c r="S4402" i="2"/>
  <c r="D4486" i="2"/>
  <c r="B4510" i="2"/>
  <c r="D4492" i="2"/>
  <c r="B4516" i="2"/>
  <c r="B4477" i="2"/>
  <c r="D4453" i="2"/>
  <c r="M4353" i="2"/>
  <c r="N4353" i="2"/>
  <c r="Q4353" i="2"/>
  <c r="R4353" i="2"/>
  <c r="S4353" i="2"/>
  <c r="J4413" i="2"/>
  <c r="K4413" i="2"/>
  <c r="R4394" i="2"/>
  <c r="S4394" i="2"/>
  <c r="O4397" i="2"/>
  <c r="P4397" i="2"/>
  <c r="L4397" i="2"/>
  <c r="M4397" i="2"/>
  <c r="N4397" i="2"/>
  <c r="Q4397" i="2"/>
  <c r="D4484" i="2"/>
  <c r="B4508" i="2"/>
  <c r="D4482" i="2"/>
  <c r="B4506" i="2"/>
  <c r="D4478" i="2"/>
  <c r="B4502" i="2"/>
  <c r="D4488" i="2"/>
  <c r="B4512" i="2"/>
  <c r="L4377" i="2"/>
  <c r="O4377" i="2"/>
  <c r="P4377" i="2"/>
  <c r="E4466" i="2"/>
  <c r="F4466" i="2"/>
  <c r="G4466" i="2"/>
  <c r="H4466" i="2"/>
  <c r="I4466" i="2"/>
  <c r="I4450" i="2"/>
  <c r="E4450" i="2"/>
  <c r="F4450" i="2"/>
  <c r="G4450" i="2"/>
  <c r="H4450" i="2"/>
  <c r="L4375" i="2"/>
  <c r="O4375" i="2"/>
  <c r="P4375" i="2"/>
  <c r="E4456" i="2"/>
  <c r="F4456" i="2"/>
  <c r="G4456" i="2"/>
  <c r="H4456" i="2"/>
  <c r="I4456" i="2"/>
  <c r="L4414" i="2"/>
  <c r="M4414" i="2"/>
  <c r="N4414" i="2"/>
  <c r="Q4414" i="2"/>
  <c r="O4414" i="2"/>
  <c r="P4414" i="2"/>
  <c r="O4374" i="2"/>
  <c r="P4374" i="2"/>
  <c r="L4374" i="2"/>
  <c r="D4446" i="2"/>
  <c r="B4470" i="2"/>
  <c r="J4398" i="2"/>
  <c r="K4398" i="2"/>
  <c r="I4422" i="2"/>
  <c r="E4422" i="2"/>
  <c r="F4422" i="2"/>
  <c r="G4422" i="2"/>
  <c r="H4422" i="2"/>
  <c r="J4445" i="2"/>
  <c r="K4445" i="2"/>
  <c r="J4450" i="2"/>
  <c r="K4450" i="2"/>
  <c r="J4448" i="2"/>
  <c r="K4448" i="2"/>
  <c r="J4464" i="2"/>
  <c r="K4464" i="2"/>
  <c r="J4454" i="2"/>
  <c r="K4454" i="2"/>
  <c r="J4458" i="2"/>
  <c r="K4458" i="2"/>
  <c r="R4397" i="2"/>
  <c r="S4397" i="2"/>
  <c r="R4418" i="2"/>
  <c r="S4418" i="2"/>
  <c r="R4415" i="2"/>
  <c r="S4415" i="2"/>
  <c r="R4411" i="2"/>
  <c r="S4411" i="2"/>
  <c r="R4417" i="2"/>
  <c r="S4417" i="2"/>
  <c r="R4440" i="2"/>
  <c r="S4440" i="2"/>
  <c r="R4436" i="2"/>
  <c r="S4436" i="2"/>
  <c r="M4375" i="2"/>
  <c r="N4375" i="2"/>
  <c r="Q4375" i="2"/>
  <c r="R4375" i="2"/>
  <c r="S4375" i="2"/>
  <c r="L4450" i="2"/>
  <c r="O4450" i="2"/>
  <c r="P4450" i="2"/>
  <c r="M4377" i="2"/>
  <c r="N4377" i="2"/>
  <c r="Q4377" i="2"/>
  <c r="R4377" i="2"/>
  <c r="S4377" i="2"/>
  <c r="E4488" i="2"/>
  <c r="F4488" i="2"/>
  <c r="G4488" i="2"/>
  <c r="H4488" i="2"/>
  <c r="I4488" i="2"/>
  <c r="J4488" i="2"/>
  <c r="K4488" i="2"/>
  <c r="E4478" i="2"/>
  <c r="F4478" i="2"/>
  <c r="G4478" i="2"/>
  <c r="H4478" i="2"/>
  <c r="I4478" i="2"/>
  <c r="J4478" i="2"/>
  <c r="K4478" i="2"/>
  <c r="E4482" i="2"/>
  <c r="F4482" i="2"/>
  <c r="G4482" i="2"/>
  <c r="H4482" i="2"/>
  <c r="I4482" i="2"/>
  <c r="J4482" i="2"/>
  <c r="K4482" i="2"/>
  <c r="E4484" i="2"/>
  <c r="F4484" i="2"/>
  <c r="G4484" i="2"/>
  <c r="H4484" i="2"/>
  <c r="I4484" i="2"/>
  <c r="J4484" i="2"/>
  <c r="K4484" i="2"/>
  <c r="L4413" i="2"/>
  <c r="M4413" i="2"/>
  <c r="N4413" i="2"/>
  <c r="Q4413" i="2"/>
  <c r="O4413" i="2"/>
  <c r="P4413" i="2"/>
  <c r="R4413" i="2"/>
  <c r="S4413" i="2"/>
  <c r="D4477" i="2"/>
  <c r="B4501" i="2"/>
  <c r="E4492" i="2"/>
  <c r="F4492" i="2"/>
  <c r="G4492" i="2"/>
  <c r="H4492" i="2"/>
  <c r="I4492" i="2"/>
  <c r="J4492" i="2"/>
  <c r="K4492" i="2"/>
  <c r="E4486" i="2"/>
  <c r="F4486" i="2"/>
  <c r="G4486" i="2"/>
  <c r="H4486" i="2"/>
  <c r="I4486" i="2"/>
  <c r="J4486" i="2"/>
  <c r="K4486" i="2"/>
  <c r="O4424" i="2"/>
  <c r="P4424" i="2"/>
  <c r="L4424" i="2"/>
  <c r="O4428" i="2"/>
  <c r="P4428" i="2"/>
  <c r="L4428" i="2"/>
  <c r="E4461" i="2"/>
  <c r="F4461" i="2"/>
  <c r="G4461" i="2"/>
  <c r="H4461" i="2"/>
  <c r="I4461" i="2"/>
  <c r="J4461" i="2"/>
  <c r="K4461" i="2"/>
  <c r="L4405" i="2"/>
  <c r="O4405" i="2"/>
  <c r="P4405" i="2"/>
  <c r="D4487" i="2"/>
  <c r="B4511" i="2"/>
  <c r="D4481" i="2"/>
  <c r="B4505" i="2"/>
  <c r="D4471" i="2"/>
  <c r="B4495" i="2"/>
  <c r="D4479" i="2"/>
  <c r="B4503" i="2"/>
  <c r="D4483" i="2"/>
  <c r="B4507" i="2"/>
  <c r="L4448" i="2"/>
  <c r="O4448" i="2"/>
  <c r="P4448" i="2"/>
  <c r="I4469" i="2"/>
  <c r="E4469" i="2"/>
  <c r="F4469" i="2"/>
  <c r="G4469" i="2"/>
  <c r="H4469" i="2"/>
  <c r="E4476" i="2"/>
  <c r="F4476" i="2"/>
  <c r="G4476" i="2"/>
  <c r="H4476" i="2"/>
  <c r="I4476" i="2"/>
  <c r="E4480" i="2"/>
  <c r="F4480" i="2"/>
  <c r="G4480" i="2"/>
  <c r="H4480" i="2"/>
  <c r="I4480" i="2"/>
  <c r="E4474" i="2"/>
  <c r="F4474" i="2"/>
  <c r="G4474" i="2"/>
  <c r="H4474" i="2"/>
  <c r="I4474" i="2"/>
  <c r="E4490" i="2"/>
  <c r="F4490" i="2"/>
  <c r="G4490" i="2"/>
  <c r="H4490" i="2"/>
  <c r="I4490" i="2"/>
  <c r="M4379" i="2"/>
  <c r="N4379" i="2"/>
  <c r="Q4379" i="2"/>
  <c r="R4379" i="2"/>
  <c r="S4379" i="2"/>
  <c r="L4464" i="2"/>
  <c r="M4464" i="2"/>
  <c r="N4464" i="2"/>
  <c r="Q4464" i="2"/>
  <c r="O4464" i="2"/>
  <c r="P4464" i="2"/>
  <c r="L4454" i="2"/>
  <c r="O4454" i="2"/>
  <c r="P4454" i="2"/>
  <c r="L4458" i="2"/>
  <c r="O4458" i="2"/>
  <c r="P4458" i="2"/>
  <c r="M4404" i="2"/>
  <c r="N4404" i="2"/>
  <c r="Q4404" i="2"/>
  <c r="R4404" i="2"/>
  <c r="S4404" i="2"/>
  <c r="M4401" i="2"/>
  <c r="N4401" i="2"/>
  <c r="Q4401" i="2"/>
  <c r="R4401" i="2"/>
  <c r="S4401" i="2"/>
  <c r="M4403" i="2"/>
  <c r="N4403" i="2"/>
  <c r="Q4403" i="2"/>
  <c r="R4403" i="2"/>
  <c r="S4403" i="2"/>
  <c r="N4432" i="2"/>
  <c r="Q4432" i="2"/>
  <c r="M4432" i="2"/>
  <c r="N4426" i="2"/>
  <c r="Q4426" i="2"/>
  <c r="M4426" i="2"/>
  <c r="O4437" i="2"/>
  <c r="P4437" i="2"/>
  <c r="L4437" i="2"/>
  <c r="M4437" i="2"/>
  <c r="N4437" i="2"/>
  <c r="Q4437" i="2"/>
  <c r="O4439" i="2"/>
  <c r="P4439" i="2"/>
  <c r="L4439" i="2"/>
  <c r="M4439" i="2"/>
  <c r="N4439" i="2"/>
  <c r="Q4439" i="2"/>
  <c r="O4433" i="2"/>
  <c r="P4433" i="2"/>
  <c r="L4433" i="2"/>
  <c r="O4423" i="2"/>
  <c r="P4423" i="2"/>
  <c r="L4423" i="2"/>
  <c r="O4431" i="2"/>
  <c r="P4431" i="2"/>
  <c r="L4431" i="2"/>
  <c r="O4435" i="2"/>
  <c r="P4435" i="2"/>
  <c r="L4435" i="2"/>
  <c r="M4435" i="2"/>
  <c r="N4435" i="2"/>
  <c r="Q4435" i="2"/>
  <c r="D4496" i="2"/>
  <c r="B4520" i="2"/>
  <c r="E4449" i="2"/>
  <c r="F4449" i="2"/>
  <c r="G4449" i="2"/>
  <c r="H4449" i="2"/>
  <c r="I4449" i="2"/>
  <c r="J4449" i="2"/>
  <c r="K4449" i="2"/>
  <c r="I4451" i="2"/>
  <c r="E4451" i="2"/>
  <c r="F4451" i="2"/>
  <c r="G4451" i="2"/>
  <c r="H4451" i="2"/>
  <c r="N4410" i="2"/>
  <c r="Q4410" i="2"/>
  <c r="M4410" i="2"/>
  <c r="L4445" i="2"/>
  <c r="M4445" i="2"/>
  <c r="N4445" i="2"/>
  <c r="Q4445" i="2"/>
  <c r="O4445" i="2"/>
  <c r="P4445" i="2"/>
  <c r="R4445" i="2"/>
  <c r="S4445" i="2"/>
  <c r="E4465" i="2"/>
  <c r="F4465" i="2"/>
  <c r="G4465" i="2"/>
  <c r="H4465" i="2"/>
  <c r="I4465" i="2"/>
  <c r="J4465" i="2"/>
  <c r="K4465" i="2"/>
  <c r="E4467" i="2"/>
  <c r="F4467" i="2"/>
  <c r="G4467" i="2"/>
  <c r="H4467" i="2"/>
  <c r="I4467" i="2"/>
  <c r="J4467" i="2"/>
  <c r="K4467" i="2"/>
  <c r="R4414" i="2"/>
  <c r="S4414" i="2"/>
  <c r="J4456" i="2"/>
  <c r="K4456" i="2"/>
  <c r="J4466" i="2"/>
  <c r="K4466" i="2"/>
  <c r="D4512" i="2"/>
  <c r="B4536" i="2"/>
  <c r="D4502" i="2"/>
  <c r="B4526" i="2"/>
  <c r="D4506" i="2"/>
  <c r="B4530" i="2"/>
  <c r="D4508" i="2"/>
  <c r="B4532" i="2"/>
  <c r="E4453" i="2"/>
  <c r="F4453" i="2"/>
  <c r="G4453" i="2"/>
  <c r="H4453" i="2"/>
  <c r="I4453" i="2"/>
  <c r="D4516" i="2"/>
  <c r="B4540" i="2"/>
  <c r="D4510" i="2"/>
  <c r="B4534" i="2"/>
  <c r="O4421" i="2"/>
  <c r="P4421" i="2"/>
  <c r="L4421" i="2"/>
  <c r="M4421" i="2"/>
  <c r="N4421" i="2"/>
  <c r="Q4421" i="2"/>
  <c r="R4421" i="2"/>
  <c r="S4421" i="2"/>
  <c r="D4485" i="2"/>
  <c r="B4509" i="2"/>
  <c r="I4463" i="2"/>
  <c r="E4463" i="2"/>
  <c r="F4463" i="2"/>
  <c r="G4463" i="2"/>
  <c r="H4463" i="2"/>
  <c r="J4463" i="2"/>
  <c r="K4463" i="2"/>
  <c r="I4457" i="2"/>
  <c r="E4457" i="2"/>
  <c r="F4457" i="2"/>
  <c r="G4457" i="2"/>
  <c r="H4457" i="2"/>
  <c r="J4457" i="2"/>
  <c r="K4457" i="2"/>
  <c r="I4447" i="2"/>
  <c r="E4447" i="2"/>
  <c r="F4447" i="2"/>
  <c r="G4447" i="2"/>
  <c r="H4447" i="2"/>
  <c r="J4447" i="2"/>
  <c r="K4447" i="2"/>
  <c r="E4455" i="2"/>
  <c r="F4455" i="2"/>
  <c r="G4455" i="2"/>
  <c r="H4455" i="2"/>
  <c r="I4455" i="2"/>
  <c r="I4459" i="2"/>
  <c r="E4459" i="2"/>
  <c r="F4459" i="2"/>
  <c r="G4459" i="2"/>
  <c r="H4459" i="2"/>
  <c r="J4459" i="2"/>
  <c r="K4459" i="2"/>
  <c r="J4425" i="2"/>
  <c r="K4425" i="2"/>
  <c r="J4427" i="2"/>
  <c r="K4427" i="2"/>
  <c r="N4406" i="2"/>
  <c r="Q4406" i="2"/>
  <c r="R4406" i="2"/>
  <c r="S4406" i="2"/>
  <c r="M4406" i="2"/>
  <c r="R4412" i="2"/>
  <c r="S4412" i="2"/>
  <c r="D4493" i="2"/>
  <c r="B4517" i="2"/>
  <c r="D4500" i="2"/>
  <c r="B4524" i="2"/>
  <c r="J4441" i="2"/>
  <c r="K4441" i="2"/>
  <c r="J4443" i="2"/>
  <c r="K4443" i="2"/>
  <c r="R4420" i="2"/>
  <c r="S4420" i="2"/>
  <c r="D4504" i="2"/>
  <c r="B4528" i="2"/>
  <c r="R4391" i="2"/>
  <c r="S4391" i="2"/>
  <c r="T4374" i="2"/>
  <c r="D4498" i="2"/>
  <c r="B4522" i="2"/>
  <c r="D4514" i="2"/>
  <c r="B4538" i="2"/>
  <c r="J4460" i="2"/>
  <c r="K4460" i="2"/>
  <c r="J4429" i="2"/>
  <c r="K4429" i="2"/>
  <c r="J4468" i="2"/>
  <c r="K4468" i="2"/>
  <c r="J4462" i="2"/>
  <c r="K4462" i="2"/>
  <c r="N4409" i="2"/>
  <c r="Q4409" i="2"/>
  <c r="R4409" i="2"/>
  <c r="S4409" i="2"/>
  <c r="M4409" i="2"/>
  <c r="N4399" i="2"/>
  <c r="Q4399" i="2"/>
  <c r="R4399" i="2"/>
  <c r="S4399" i="2"/>
  <c r="M4399" i="2"/>
  <c r="N4407" i="2"/>
  <c r="Q4407" i="2"/>
  <c r="R4407" i="2"/>
  <c r="S4407" i="2"/>
  <c r="M4407" i="2"/>
  <c r="R4419" i="2"/>
  <c r="S4419" i="2"/>
  <c r="R4432" i="2"/>
  <c r="S4432" i="2"/>
  <c r="R4426" i="2"/>
  <c r="S4426" i="2"/>
  <c r="R4442" i="2"/>
  <c r="S4442" i="2"/>
  <c r="N4430" i="2"/>
  <c r="Q4430" i="2"/>
  <c r="R4430" i="2"/>
  <c r="S4430" i="2"/>
  <c r="M4430" i="2"/>
  <c r="N4434" i="2"/>
  <c r="Q4434" i="2"/>
  <c r="R4434" i="2"/>
  <c r="S4434" i="2"/>
  <c r="M4434" i="2"/>
  <c r="R4444" i="2"/>
  <c r="S4444" i="2"/>
  <c r="R4438" i="2"/>
  <c r="S4438" i="2"/>
  <c r="E4472" i="2"/>
  <c r="F4472" i="2"/>
  <c r="G4472" i="2"/>
  <c r="H4472" i="2"/>
  <c r="I4472" i="2"/>
  <c r="D4473" i="2"/>
  <c r="B4497" i="2"/>
  <c r="D4475" i="2"/>
  <c r="B4499" i="2"/>
  <c r="R4416" i="2"/>
  <c r="S4416" i="2"/>
  <c r="R4410" i="2"/>
  <c r="S4410" i="2"/>
  <c r="J4452" i="2"/>
  <c r="K4452" i="2"/>
  <c r="D4489" i="2"/>
  <c r="B4513" i="2"/>
  <c r="D4491" i="2"/>
  <c r="B4515" i="2"/>
  <c r="O4398" i="2"/>
  <c r="P4398" i="2"/>
  <c r="L4398" i="2"/>
  <c r="D4470" i="2"/>
  <c r="B4494" i="2"/>
  <c r="N4374" i="2"/>
  <c r="Q4374" i="2"/>
  <c r="R4374" i="2"/>
  <c r="S4374" i="2"/>
  <c r="M4374" i="2"/>
  <c r="J4422" i="2"/>
  <c r="K4422" i="2"/>
  <c r="I4446" i="2"/>
  <c r="E4446" i="2"/>
  <c r="F4446" i="2"/>
  <c r="G4446" i="2"/>
  <c r="H4446" i="2"/>
  <c r="J4446" i="2"/>
  <c r="K4446" i="2"/>
  <c r="J4469" i="2"/>
  <c r="K4469" i="2"/>
  <c r="D4515" i="2"/>
  <c r="B4539" i="2"/>
  <c r="D4513" i="2"/>
  <c r="B4537" i="2"/>
  <c r="L4452" i="2"/>
  <c r="O4452" i="2"/>
  <c r="P4452" i="2"/>
  <c r="I4475" i="2"/>
  <c r="E4475" i="2"/>
  <c r="F4475" i="2"/>
  <c r="G4475" i="2"/>
  <c r="H4475" i="2"/>
  <c r="I4473" i="2"/>
  <c r="E4473" i="2"/>
  <c r="F4473" i="2"/>
  <c r="G4473" i="2"/>
  <c r="H4473" i="2"/>
  <c r="O4468" i="2"/>
  <c r="P4468" i="2"/>
  <c r="L4468" i="2"/>
  <c r="M4468" i="2"/>
  <c r="N4468" i="2"/>
  <c r="Q4468" i="2"/>
  <c r="O4460" i="2"/>
  <c r="P4460" i="2"/>
  <c r="L4460" i="2"/>
  <c r="M4460" i="2"/>
  <c r="N4460" i="2"/>
  <c r="Q4460" i="2"/>
  <c r="B4562" i="2"/>
  <c r="D4538" i="2"/>
  <c r="B4546" i="2"/>
  <c r="D4522" i="2"/>
  <c r="I4504" i="2"/>
  <c r="E4504" i="2"/>
  <c r="F4504" i="2"/>
  <c r="G4504" i="2"/>
  <c r="H4504" i="2"/>
  <c r="O4443" i="2"/>
  <c r="P4443" i="2"/>
  <c r="L4443" i="2"/>
  <c r="M4443" i="2"/>
  <c r="N4443" i="2"/>
  <c r="Q4443" i="2"/>
  <c r="B4548" i="2"/>
  <c r="D4524" i="2"/>
  <c r="B4541" i="2"/>
  <c r="D4517" i="2"/>
  <c r="O4425" i="2"/>
  <c r="P4425" i="2"/>
  <c r="L4425" i="2"/>
  <c r="L4459" i="2"/>
  <c r="M4459" i="2"/>
  <c r="N4459" i="2"/>
  <c r="Q4459" i="2"/>
  <c r="O4459" i="2"/>
  <c r="P4459" i="2"/>
  <c r="R4459" i="2"/>
  <c r="S4459" i="2"/>
  <c r="L4447" i="2"/>
  <c r="O4447" i="2"/>
  <c r="P4447" i="2"/>
  <c r="L4457" i="2"/>
  <c r="O4457" i="2"/>
  <c r="P4457" i="2"/>
  <c r="O4463" i="2"/>
  <c r="P4463" i="2"/>
  <c r="L4463" i="2"/>
  <c r="M4463" i="2"/>
  <c r="N4463" i="2"/>
  <c r="Q4463" i="2"/>
  <c r="I4485" i="2"/>
  <c r="E4485" i="2"/>
  <c r="F4485" i="2"/>
  <c r="G4485" i="2"/>
  <c r="H4485" i="2"/>
  <c r="E4510" i="2"/>
  <c r="F4510" i="2"/>
  <c r="G4510" i="2"/>
  <c r="H4510" i="2"/>
  <c r="I4510" i="2"/>
  <c r="J4510" i="2"/>
  <c r="K4510" i="2"/>
  <c r="E4516" i="2"/>
  <c r="F4516" i="2"/>
  <c r="G4516" i="2"/>
  <c r="H4516" i="2"/>
  <c r="I4516" i="2"/>
  <c r="J4516" i="2"/>
  <c r="K4516" i="2"/>
  <c r="E4508" i="2"/>
  <c r="F4508" i="2"/>
  <c r="G4508" i="2"/>
  <c r="H4508" i="2"/>
  <c r="I4508" i="2"/>
  <c r="J4508" i="2"/>
  <c r="K4508" i="2"/>
  <c r="I4506" i="2"/>
  <c r="E4506" i="2"/>
  <c r="F4506" i="2"/>
  <c r="G4506" i="2"/>
  <c r="H4506" i="2"/>
  <c r="I4502" i="2"/>
  <c r="E4502" i="2"/>
  <c r="F4502" i="2"/>
  <c r="G4502" i="2"/>
  <c r="H4502" i="2"/>
  <c r="I4512" i="2"/>
  <c r="E4512" i="2"/>
  <c r="F4512" i="2"/>
  <c r="G4512" i="2"/>
  <c r="H4512" i="2"/>
  <c r="O4466" i="2"/>
  <c r="P4466" i="2"/>
  <c r="L4466" i="2"/>
  <c r="M4466" i="2"/>
  <c r="N4466" i="2"/>
  <c r="Q4466" i="2"/>
  <c r="L4456" i="2"/>
  <c r="O4456" i="2"/>
  <c r="P4456" i="2"/>
  <c r="O4467" i="2"/>
  <c r="P4467" i="2"/>
  <c r="L4467" i="2"/>
  <c r="M4467" i="2"/>
  <c r="N4467" i="2"/>
  <c r="Q4467" i="2"/>
  <c r="O4465" i="2"/>
  <c r="P4465" i="2"/>
  <c r="L4465" i="2"/>
  <c r="M4465" i="2"/>
  <c r="N4465" i="2"/>
  <c r="Q4465" i="2"/>
  <c r="L4449" i="2"/>
  <c r="O4449" i="2"/>
  <c r="P4449" i="2"/>
  <c r="D4520" i="2"/>
  <c r="B4544" i="2"/>
  <c r="N4431" i="2"/>
  <c r="Q4431" i="2"/>
  <c r="M4431" i="2"/>
  <c r="N4423" i="2"/>
  <c r="Q4423" i="2"/>
  <c r="M4423" i="2"/>
  <c r="N4433" i="2"/>
  <c r="Q4433" i="2"/>
  <c r="M4433" i="2"/>
  <c r="N4458" i="2"/>
  <c r="Q4458" i="2"/>
  <c r="M4458" i="2"/>
  <c r="N4454" i="2"/>
  <c r="Q4454" i="2"/>
  <c r="R4454" i="2"/>
  <c r="S4454" i="2"/>
  <c r="M4454" i="2"/>
  <c r="O4469" i="2"/>
  <c r="P4469" i="2"/>
  <c r="L4469" i="2"/>
  <c r="M4469" i="2"/>
  <c r="N4469" i="2"/>
  <c r="Q4469" i="2"/>
  <c r="D4507" i="2"/>
  <c r="B4531" i="2"/>
  <c r="D4503" i="2"/>
  <c r="B4527" i="2"/>
  <c r="D4495" i="2"/>
  <c r="B4519" i="2"/>
  <c r="D4505" i="2"/>
  <c r="B4529" i="2"/>
  <c r="D4511" i="2"/>
  <c r="B4535" i="2"/>
  <c r="O4461" i="2"/>
  <c r="P4461" i="2"/>
  <c r="L4461" i="2"/>
  <c r="M4461" i="2"/>
  <c r="N4461" i="2"/>
  <c r="Q4461" i="2"/>
  <c r="N4428" i="2"/>
  <c r="Q4428" i="2"/>
  <c r="M4428" i="2"/>
  <c r="N4424" i="2"/>
  <c r="Q4424" i="2"/>
  <c r="M4424" i="2"/>
  <c r="L4486" i="2"/>
  <c r="M4486" i="2"/>
  <c r="N4486" i="2"/>
  <c r="Q4486" i="2"/>
  <c r="O4486" i="2"/>
  <c r="P4486" i="2"/>
  <c r="O4492" i="2"/>
  <c r="P4492" i="2"/>
  <c r="L4492" i="2"/>
  <c r="M4492" i="2"/>
  <c r="N4492" i="2"/>
  <c r="Q4492" i="2"/>
  <c r="D4501" i="2"/>
  <c r="B4525" i="2"/>
  <c r="L4484" i="2"/>
  <c r="M4484" i="2"/>
  <c r="N4484" i="2"/>
  <c r="Q4484" i="2"/>
  <c r="O4484" i="2"/>
  <c r="P4484" i="2"/>
  <c r="L4482" i="2"/>
  <c r="O4482" i="2"/>
  <c r="P4482" i="2"/>
  <c r="O4478" i="2"/>
  <c r="P4478" i="2"/>
  <c r="L4478" i="2"/>
  <c r="O4488" i="2"/>
  <c r="P4488" i="2"/>
  <c r="L4488" i="2"/>
  <c r="M4488" i="2"/>
  <c r="N4488" i="2"/>
  <c r="Q4488" i="2"/>
  <c r="I4491" i="2"/>
  <c r="E4491" i="2"/>
  <c r="F4491" i="2"/>
  <c r="G4491" i="2"/>
  <c r="H4491" i="2"/>
  <c r="I4489" i="2"/>
  <c r="E4489" i="2"/>
  <c r="F4489" i="2"/>
  <c r="G4489" i="2"/>
  <c r="H4489" i="2"/>
  <c r="D4499" i="2"/>
  <c r="B4523" i="2"/>
  <c r="D4497" i="2"/>
  <c r="B4521" i="2"/>
  <c r="J4472" i="2"/>
  <c r="K4472" i="2"/>
  <c r="O4462" i="2"/>
  <c r="P4462" i="2"/>
  <c r="L4462" i="2"/>
  <c r="M4462" i="2"/>
  <c r="N4462" i="2"/>
  <c r="Q4462" i="2"/>
  <c r="O4429" i="2"/>
  <c r="P4429" i="2"/>
  <c r="L4429" i="2"/>
  <c r="I4514" i="2"/>
  <c r="E4514" i="2"/>
  <c r="F4514" i="2"/>
  <c r="G4514" i="2"/>
  <c r="H4514" i="2"/>
  <c r="I4498" i="2"/>
  <c r="E4498" i="2"/>
  <c r="F4498" i="2"/>
  <c r="G4498" i="2"/>
  <c r="H4498" i="2"/>
  <c r="D4528" i="2"/>
  <c r="B4552" i="2"/>
  <c r="O4441" i="2"/>
  <c r="P4441" i="2"/>
  <c r="L4441" i="2"/>
  <c r="M4441" i="2"/>
  <c r="N4441" i="2"/>
  <c r="Q4441" i="2"/>
  <c r="I4500" i="2"/>
  <c r="E4500" i="2"/>
  <c r="F4500" i="2"/>
  <c r="G4500" i="2"/>
  <c r="H4500" i="2"/>
  <c r="E4493" i="2"/>
  <c r="F4493" i="2"/>
  <c r="G4493" i="2"/>
  <c r="H4493" i="2"/>
  <c r="I4493" i="2"/>
  <c r="O4427" i="2"/>
  <c r="P4427" i="2"/>
  <c r="L4427" i="2"/>
  <c r="J4455" i="2"/>
  <c r="K4455" i="2"/>
  <c r="D4509" i="2"/>
  <c r="B4533" i="2"/>
  <c r="B4558" i="2"/>
  <c r="D4534" i="2"/>
  <c r="D4540" i="2"/>
  <c r="B4564" i="2"/>
  <c r="J4453" i="2"/>
  <c r="K4453" i="2"/>
  <c r="B4556" i="2"/>
  <c r="D4532" i="2"/>
  <c r="B4554" i="2"/>
  <c r="D4530" i="2"/>
  <c r="B4550" i="2"/>
  <c r="D4526" i="2"/>
  <c r="B4560" i="2"/>
  <c r="D4536" i="2"/>
  <c r="J4451" i="2"/>
  <c r="K4451" i="2"/>
  <c r="E4496" i="2"/>
  <c r="F4496" i="2"/>
  <c r="G4496" i="2"/>
  <c r="H4496" i="2"/>
  <c r="I4496" i="2"/>
  <c r="R4435" i="2"/>
  <c r="S4435" i="2"/>
  <c r="R4431" i="2"/>
  <c r="S4431" i="2"/>
  <c r="R4423" i="2"/>
  <c r="S4423" i="2"/>
  <c r="R4433" i="2"/>
  <c r="S4433" i="2"/>
  <c r="R4439" i="2"/>
  <c r="S4439" i="2"/>
  <c r="R4437" i="2"/>
  <c r="S4437" i="2"/>
  <c r="R4458" i="2"/>
  <c r="S4458" i="2"/>
  <c r="R4464" i="2"/>
  <c r="S4464" i="2"/>
  <c r="J4490" i="2"/>
  <c r="K4490" i="2"/>
  <c r="J4474" i="2"/>
  <c r="K4474" i="2"/>
  <c r="J4480" i="2"/>
  <c r="K4480" i="2"/>
  <c r="J4476" i="2"/>
  <c r="K4476" i="2"/>
  <c r="N4448" i="2"/>
  <c r="Q4448" i="2"/>
  <c r="R4448" i="2"/>
  <c r="S4448" i="2"/>
  <c r="M4448" i="2"/>
  <c r="I4483" i="2"/>
  <c r="E4483" i="2"/>
  <c r="F4483" i="2"/>
  <c r="G4483" i="2"/>
  <c r="H4483" i="2"/>
  <c r="I4479" i="2"/>
  <c r="E4479" i="2"/>
  <c r="F4479" i="2"/>
  <c r="G4479" i="2"/>
  <c r="H4479" i="2"/>
  <c r="I4471" i="2"/>
  <c r="E4471" i="2"/>
  <c r="F4471" i="2"/>
  <c r="G4471" i="2"/>
  <c r="H4471" i="2"/>
  <c r="I4481" i="2"/>
  <c r="E4481" i="2"/>
  <c r="F4481" i="2"/>
  <c r="G4481" i="2"/>
  <c r="H4481" i="2"/>
  <c r="I4487" i="2"/>
  <c r="E4487" i="2"/>
  <c r="F4487" i="2"/>
  <c r="G4487" i="2"/>
  <c r="H4487" i="2"/>
  <c r="M4405" i="2"/>
  <c r="N4405" i="2"/>
  <c r="Q4405" i="2"/>
  <c r="R4405" i="2"/>
  <c r="S4405" i="2"/>
  <c r="T4398" i="2"/>
  <c r="R4428" i="2"/>
  <c r="S4428" i="2"/>
  <c r="R4424" i="2"/>
  <c r="S4424" i="2"/>
  <c r="I4477" i="2"/>
  <c r="E4477" i="2"/>
  <c r="F4477" i="2"/>
  <c r="G4477" i="2"/>
  <c r="H4477" i="2"/>
  <c r="N4450" i="2"/>
  <c r="Q4450" i="2"/>
  <c r="R4450" i="2"/>
  <c r="S4450" i="2"/>
  <c r="M4450" i="2"/>
  <c r="O4446" i="2"/>
  <c r="P4446" i="2"/>
  <c r="L4446" i="2"/>
  <c r="D4494" i="2"/>
  <c r="B4518" i="2"/>
  <c r="N4398" i="2"/>
  <c r="Q4398" i="2"/>
  <c r="M4398" i="2"/>
  <c r="O4422" i="2"/>
  <c r="P4422" i="2"/>
  <c r="L4422" i="2"/>
  <c r="I4470" i="2"/>
  <c r="E4470" i="2"/>
  <c r="F4470" i="2"/>
  <c r="G4470" i="2"/>
  <c r="H4470" i="2"/>
  <c r="R4398" i="2"/>
  <c r="S4398" i="2"/>
  <c r="J4477" i="2"/>
  <c r="K4477" i="2"/>
  <c r="J4487" i="2"/>
  <c r="K4487" i="2"/>
  <c r="J4481" i="2"/>
  <c r="K4481" i="2"/>
  <c r="J4471" i="2"/>
  <c r="K4471" i="2"/>
  <c r="J4479" i="2"/>
  <c r="K4479" i="2"/>
  <c r="J4483" i="2"/>
  <c r="K4483" i="2"/>
  <c r="J4493" i="2"/>
  <c r="K4493" i="2"/>
  <c r="J4489" i="2"/>
  <c r="K4489" i="2"/>
  <c r="J4491" i="2"/>
  <c r="K4491" i="2"/>
  <c r="R4484" i="2"/>
  <c r="S4484" i="2"/>
  <c r="R4486" i="2"/>
  <c r="S4486" i="2"/>
  <c r="O4477" i="2"/>
  <c r="P4477" i="2"/>
  <c r="L4477" i="2"/>
  <c r="O4487" i="2"/>
  <c r="P4487" i="2"/>
  <c r="L4487" i="2"/>
  <c r="M4487" i="2"/>
  <c r="N4487" i="2"/>
  <c r="Q4487" i="2"/>
  <c r="O4481" i="2"/>
  <c r="P4481" i="2"/>
  <c r="L4481" i="2"/>
  <c r="L4471" i="2"/>
  <c r="O4471" i="2"/>
  <c r="P4471" i="2"/>
  <c r="L4479" i="2"/>
  <c r="O4479" i="2"/>
  <c r="P4479" i="2"/>
  <c r="L4483" i="2"/>
  <c r="M4483" i="2"/>
  <c r="N4483" i="2"/>
  <c r="Q4483" i="2"/>
  <c r="O4483" i="2"/>
  <c r="P4483" i="2"/>
  <c r="L4480" i="2"/>
  <c r="O4480" i="2"/>
  <c r="P4480" i="2"/>
  <c r="L4490" i="2"/>
  <c r="M4490" i="2"/>
  <c r="N4490" i="2"/>
  <c r="Q4490" i="2"/>
  <c r="O4490" i="2"/>
  <c r="P4490" i="2"/>
  <c r="I4536" i="2"/>
  <c r="E4536" i="2"/>
  <c r="F4536" i="2"/>
  <c r="G4536" i="2"/>
  <c r="H4536" i="2"/>
  <c r="J4536" i="2"/>
  <c r="K4536" i="2"/>
  <c r="I4526" i="2"/>
  <c r="E4526" i="2"/>
  <c r="F4526" i="2"/>
  <c r="G4526" i="2"/>
  <c r="H4526" i="2"/>
  <c r="J4526" i="2"/>
  <c r="K4526" i="2"/>
  <c r="I4530" i="2"/>
  <c r="E4530" i="2"/>
  <c r="F4530" i="2"/>
  <c r="G4530" i="2"/>
  <c r="H4530" i="2"/>
  <c r="J4530" i="2"/>
  <c r="K4530" i="2"/>
  <c r="I4532" i="2"/>
  <c r="E4532" i="2"/>
  <c r="F4532" i="2"/>
  <c r="G4532" i="2"/>
  <c r="H4532" i="2"/>
  <c r="J4532" i="2"/>
  <c r="K4532" i="2"/>
  <c r="O4453" i="2"/>
  <c r="P4453" i="2"/>
  <c r="L4453" i="2"/>
  <c r="I4540" i="2"/>
  <c r="E4540" i="2"/>
  <c r="F4540" i="2"/>
  <c r="G4540" i="2"/>
  <c r="H4540" i="2"/>
  <c r="J4540" i="2"/>
  <c r="K4540" i="2"/>
  <c r="D4558" i="2"/>
  <c r="B4582" i="2"/>
  <c r="E4509" i="2"/>
  <c r="F4509" i="2"/>
  <c r="G4509" i="2"/>
  <c r="H4509" i="2"/>
  <c r="I4509" i="2"/>
  <c r="N4427" i="2"/>
  <c r="Q4427" i="2"/>
  <c r="R4427" i="2"/>
  <c r="S4427" i="2"/>
  <c r="M4427" i="2"/>
  <c r="O4493" i="2"/>
  <c r="P4493" i="2"/>
  <c r="L4493" i="2"/>
  <c r="M4493" i="2"/>
  <c r="N4493" i="2"/>
  <c r="Q4493" i="2"/>
  <c r="R4493" i="2"/>
  <c r="S4493" i="2"/>
  <c r="D4552" i="2"/>
  <c r="B4576" i="2"/>
  <c r="N4429" i="2"/>
  <c r="Q4429" i="2"/>
  <c r="M4429" i="2"/>
  <c r="O4472" i="2"/>
  <c r="P4472" i="2"/>
  <c r="L4472" i="2"/>
  <c r="I4497" i="2"/>
  <c r="E4497" i="2"/>
  <c r="F4497" i="2"/>
  <c r="G4497" i="2"/>
  <c r="H4497" i="2"/>
  <c r="J4497" i="2"/>
  <c r="K4497" i="2"/>
  <c r="I4499" i="2"/>
  <c r="E4499" i="2"/>
  <c r="F4499" i="2"/>
  <c r="G4499" i="2"/>
  <c r="H4499" i="2"/>
  <c r="J4499" i="2"/>
  <c r="K4499" i="2"/>
  <c r="L4489" i="2"/>
  <c r="M4489" i="2"/>
  <c r="N4489" i="2"/>
  <c r="Q4489" i="2"/>
  <c r="O4489" i="2"/>
  <c r="P4489" i="2"/>
  <c r="L4491" i="2"/>
  <c r="M4491" i="2"/>
  <c r="N4491" i="2"/>
  <c r="Q4491" i="2"/>
  <c r="O4491" i="2"/>
  <c r="P4491" i="2"/>
  <c r="N4478" i="2"/>
  <c r="Q4478" i="2"/>
  <c r="R4478" i="2"/>
  <c r="S4478" i="2"/>
  <c r="M4478" i="2"/>
  <c r="B4549" i="2"/>
  <c r="D4525" i="2"/>
  <c r="B4559" i="2"/>
  <c r="D4535" i="2"/>
  <c r="B4553" i="2"/>
  <c r="D4529" i="2"/>
  <c r="B4543" i="2"/>
  <c r="D4519" i="2"/>
  <c r="B4551" i="2"/>
  <c r="D4527" i="2"/>
  <c r="D4531" i="2"/>
  <c r="B4555" i="2"/>
  <c r="D4544" i="2"/>
  <c r="B4568" i="2"/>
  <c r="O4508" i="2"/>
  <c r="P4508" i="2"/>
  <c r="L4508" i="2"/>
  <c r="M4508" i="2"/>
  <c r="N4508" i="2"/>
  <c r="Q4508" i="2"/>
  <c r="O4516" i="2"/>
  <c r="P4516" i="2"/>
  <c r="L4516" i="2"/>
  <c r="M4516" i="2"/>
  <c r="N4516" i="2"/>
  <c r="Q4516" i="2"/>
  <c r="O4510" i="2"/>
  <c r="P4510" i="2"/>
  <c r="L4510" i="2"/>
  <c r="M4510" i="2"/>
  <c r="N4510" i="2"/>
  <c r="Q4510" i="2"/>
  <c r="N4425" i="2"/>
  <c r="Q4425" i="2"/>
  <c r="R4425" i="2"/>
  <c r="S4425" i="2"/>
  <c r="M4425" i="2"/>
  <c r="E4517" i="2"/>
  <c r="F4517" i="2"/>
  <c r="G4517" i="2"/>
  <c r="H4517" i="2"/>
  <c r="I4517" i="2"/>
  <c r="I4524" i="2"/>
  <c r="E4524" i="2"/>
  <c r="F4524" i="2"/>
  <c r="G4524" i="2"/>
  <c r="H4524" i="2"/>
  <c r="I4522" i="2"/>
  <c r="E4522" i="2"/>
  <c r="F4522" i="2"/>
  <c r="G4522" i="2"/>
  <c r="H4522" i="2"/>
  <c r="I4538" i="2"/>
  <c r="E4538" i="2"/>
  <c r="F4538" i="2"/>
  <c r="G4538" i="2"/>
  <c r="H4538" i="2"/>
  <c r="B4561" i="2"/>
  <c r="D4537" i="2"/>
  <c r="B4563" i="2"/>
  <c r="D4539" i="2"/>
  <c r="O4476" i="2"/>
  <c r="P4476" i="2"/>
  <c r="L4476" i="2"/>
  <c r="O4474" i="2"/>
  <c r="P4474" i="2"/>
  <c r="L4474" i="2"/>
  <c r="J4496" i="2"/>
  <c r="K4496" i="2"/>
  <c r="O4451" i="2"/>
  <c r="P4451" i="2"/>
  <c r="L4451" i="2"/>
  <c r="D4560" i="2"/>
  <c r="B4584" i="2"/>
  <c r="D4550" i="2"/>
  <c r="B4574" i="2"/>
  <c r="D4554" i="2"/>
  <c r="B4578" i="2"/>
  <c r="D4556" i="2"/>
  <c r="B4580" i="2"/>
  <c r="D4564" i="2"/>
  <c r="B4588" i="2"/>
  <c r="I4534" i="2"/>
  <c r="E4534" i="2"/>
  <c r="F4534" i="2"/>
  <c r="G4534" i="2"/>
  <c r="H4534" i="2"/>
  <c r="B4557" i="2"/>
  <c r="D4533" i="2"/>
  <c r="L4455" i="2"/>
  <c r="O4455" i="2"/>
  <c r="P4455" i="2"/>
  <c r="J4500" i="2"/>
  <c r="K4500" i="2"/>
  <c r="R4441" i="2"/>
  <c r="S4441" i="2"/>
  <c r="I4528" i="2"/>
  <c r="E4528" i="2"/>
  <c r="F4528" i="2"/>
  <c r="G4528" i="2"/>
  <c r="H4528" i="2"/>
  <c r="J4498" i="2"/>
  <c r="K4498" i="2"/>
  <c r="J4514" i="2"/>
  <c r="K4514" i="2"/>
  <c r="R4429" i="2"/>
  <c r="S4429" i="2"/>
  <c r="R4462" i="2"/>
  <c r="S4462" i="2"/>
  <c r="D4521" i="2"/>
  <c r="B4545" i="2"/>
  <c r="D4523" i="2"/>
  <c r="B4547" i="2"/>
  <c r="R4488" i="2"/>
  <c r="S4488" i="2"/>
  <c r="N4482" i="2"/>
  <c r="Q4482" i="2"/>
  <c r="R4482" i="2"/>
  <c r="S4482" i="2"/>
  <c r="M4482" i="2"/>
  <c r="E4501" i="2"/>
  <c r="F4501" i="2"/>
  <c r="G4501" i="2"/>
  <c r="H4501" i="2"/>
  <c r="I4501" i="2"/>
  <c r="R4492" i="2"/>
  <c r="S4492" i="2"/>
  <c r="R4461" i="2"/>
  <c r="S4461" i="2"/>
  <c r="E4511" i="2"/>
  <c r="F4511" i="2"/>
  <c r="G4511" i="2"/>
  <c r="H4511" i="2"/>
  <c r="I4511" i="2"/>
  <c r="E4505" i="2"/>
  <c r="F4505" i="2"/>
  <c r="G4505" i="2"/>
  <c r="H4505" i="2"/>
  <c r="I4505" i="2"/>
  <c r="E4495" i="2"/>
  <c r="F4495" i="2"/>
  <c r="G4495" i="2"/>
  <c r="H4495" i="2"/>
  <c r="I4495" i="2"/>
  <c r="E4503" i="2"/>
  <c r="F4503" i="2"/>
  <c r="G4503" i="2"/>
  <c r="H4503" i="2"/>
  <c r="I4503" i="2"/>
  <c r="I4507" i="2"/>
  <c r="E4507" i="2"/>
  <c r="F4507" i="2"/>
  <c r="G4507" i="2"/>
  <c r="H4507" i="2"/>
  <c r="R4469" i="2"/>
  <c r="S4469" i="2"/>
  <c r="I4520" i="2"/>
  <c r="E4520" i="2"/>
  <c r="F4520" i="2"/>
  <c r="G4520" i="2"/>
  <c r="H4520" i="2"/>
  <c r="N4449" i="2"/>
  <c r="Q4449" i="2"/>
  <c r="R4449" i="2"/>
  <c r="S4449" i="2"/>
  <c r="M4449" i="2"/>
  <c r="R4465" i="2"/>
  <c r="S4465" i="2"/>
  <c r="R4467" i="2"/>
  <c r="S4467" i="2"/>
  <c r="N4456" i="2"/>
  <c r="Q4456" i="2"/>
  <c r="R4456" i="2"/>
  <c r="S4456" i="2"/>
  <c r="M4456" i="2"/>
  <c r="R4466" i="2"/>
  <c r="S4466" i="2"/>
  <c r="J4512" i="2"/>
  <c r="K4512" i="2"/>
  <c r="J4502" i="2"/>
  <c r="K4502" i="2"/>
  <c r="J4506" i="2"/>
  <c r="K4506" i="2"/>
  <c r="J4485" i="2"/>
  <c r="K4485" i="2"/>
  <c r="R4463" i="2"/>
  <c r="S4463" i="2"/>
  <c r="N4457" i="2"/>
  <c r="Q4457" i="2"/>
  <c r="R4457" i="2"/>
  <c r="S4457" i="2"/>
  <c r="M4457" i="2"/>
  <c r="N4447" i="2"/>
  <c r="Q4447" i="2"/>
  <c r="R4447" i="2"/>
  <c r="S4447" i="2"/>
  <c r="M4447" i="2"/>
  <c r="D4541" i="2"/>
  <c r="B4565" i="2"/>
  <c r="D4548" i="2"/>
  <c r="B4572" i="2"/>
  <c r="R4443" i="2"/>
  <c r="S4443" i="2"/>
  <c r="J4504" i="2"/>
  <c r="K4504" i="2"/>
  <c r="D4546" i="2"/>
  <c r="B4570" i="2"/>
  <c r="D4562" i="2"/>
  <c r="B4586" i="2"/>
  <c r="R4460" i="2"/>
  <c r="S4460" i="2"/>
  <c r="R4468" i="2"/>
  <c r="S4468" i="2"/>
  <c r="J4473" i="2"/>
  <c r="K4473" i="2"/>
  <c r="J4475" i="2"/>
  <c r="K4475" i="2"/>
  <c r="N4452" i="2"/>
  <c r="Q4452" i="2"/>
  <c r="R4452" i="2"/>
  <c r="S4452" i="2"/>
  <c r="M4452" i="2"/>
  <c r="E4513" i="2"/>
  <c r="F4513" i="2"/>
  <c r="G4513" i="2"/>
  <c r="H4513" i="2"/>
  <c r="I4513" i="2"/>
  <c r="E4515" i="2"/>
  <c r="F4515" i="2"/>
  <c r="G4515" i="2"/>
  <c r="H4515" i="2"/>
  <c r="I4515" i="2"/>
  <c r="D4518" i="2"/>
  <c r="B4542" i="2"/>
  <c r="N4446" i="2"/>
  <c r="Q4446" i="2"/>
  <c r="R4446" i="2"/>
  <c r="S4446" i="2"/>
  <c r="M4446" i="2"/>
  <c r="J4470" i="2"/>
  <c r="K4470" i="2"/>
  <c r="N4422" i="2"/>
  <c r="Q4422" i="2"/>
  <c r="R4422" i="2"/>
  <c r="S4422" i="2"/>
  <c r="M4422" i="2"/>
  <c r="I4494" i="2"/>
  <c r="E4494" i="2"/>
  <c r="F4494" i="2"/>
  <c r="G4494" i="2"/>
  <c r="H4494" i="2"/>
  <c r="J4520" i="2"/>
  <c r="K4520" i="2"/>
  <c r="J4503" i="2"/>
  <c r="K4503" i="2"/>
  <c r="J4495" i="2"/>
  <c r="K4495" i="2"/>
  <c r="T4422" i="2"/>
  <c r="J4515" i="2"/>
  <c r="K4515" i="2"/>
  <c r="J4513" i="2"/>
  <c r="K4513" i="2"/>
  <c r="J4505" i="2"/>
  <c r="K4505" i="2"/>
  <c r="J4511" i="2"/>
  <c r="K4511" i="2"/>
  <c r="J4501" i="2"/>
  <c r="K4501" i="2"/>
  <c r="J4534" i="2"/>
  <c r="K4534" i="2"/>
  <c r="J4517" i="2"/>
  <c r="K4517" i="2"/>
  <c r="R4483" i="2"/>
  <c r="S4483" i="2"/>
  <c r="O4515" i="2"/>
  <c r="P4515" i="2"/>
  <c r="L4515" i="2"/>
  <c r="M4515" i="2"/>
  <c r="N4515" i="2"/>
  <c r="Q4515" i="2"/>
  <c r="J4494" i="2"/>
  <c r="K4494" i="2"/>
  <c r="O4473" i="2"/>
  <c r="P4473" i="2"/>
  <c r="L4473" i="2"/>
  <c r="I4562" i="2"/>
  <c r="E4562" i="2"/>
  <c r="F4562" i="2"/>
  <c r="G4562" i="2"/>
  <c r="H4562" i="2"/>
  <c r="I4546" i="2"/>
  <c r="E4546" i="2"/>
  <c r="F4546" i="2"/>
  <c r="G4546" i="2"/>
  <c r="H4546" i="2"/>
  <c r="I4548" i="2"/>
  <c r="E4548" i="2"/>
  <c r="F4548" i="2"/>
  <c r="G4548" i="2"/>
  <c r="H4548" i="2"/>
  <c r="E4541" i="2"/>
  <c r="F4541" i="2"/>
  <c r="G4541" i="2"/>
  <c r="H4541" i="2"/>
  <c r="I4541" i="2"/>
  <c r="O4506" i="2"/>
  <c r="P4506" i="2"/>
  <c r="L4506" i="2"/>
  <c r="O4512" i="2"/>
  <c r="P4512" i="2"/>
  <c r="L4512" i="2"/>
  <c r="M4512" i="2"/>
  <c r="N4512" i="2"/>
  <c r="Q4512" i="2"/>
  <c r="J4507" i="2"/>
  <c r="K4507" i="2"/>
  <c r="E4523" i="2"/>
  <c r="F4523" i="2"/>
  <c r="G4523" i="2"/>
  <c r="H4523" i="2"/>
  <c r="I4523" i="2"/>
  <c r="E4521" i="2"/>
  <c r="F4521" i="2"/>
  <c r="G4521" i="2"/>
  <c r="H4521" i="2"/>
  <c r="I4521" i="2"/>
  <c r="O4498" i="2"/>
  <c r="P4498" i="2"/>
  <c r="L4498" i="2"/>
  <c r="J4528" i="2"/>
  <c r="K4528" i="2"/>
  <c r="O4500" i="2"/>
  <c r="P4500" i="2"/>
  <c r="L4500" i="2"/>
  <c r="E4533" i="2"/>
  <c r="F4533" i="2"/>
  <c r="G4533" i="2"/>
  <c r="H4533" i="2"/>
  <c r="I4533" i="2"/>
  <c r="D4588" i="2"/>
  <c r="B4612" i="2"/>
  <c r="D4580" i="2"/>
  <c r="B4604" i="2"/>
  <c r="D4578" i="2"/>
  <c r="B4602" i="2"/>
  <c r="D4574" i="2"/>
  <c r="B4598" i="2"/>
  <c r="D4584" i="2"/>
  <c r="B4608" i="2"/>
  <c r="N4451" i="2"/>
  <c r="Q4451" i="2"/>
  <c r="M4451" i="2"/>
  <c r="O4496" i="2"/>
  <c r="P4496" i="2"/>
  <c r="L4496" i="2"/>
  <c r="D4563" i="2"/>
  <c r="B4587" i="2"/>
  <c r="D4561" i="2"/>
  <c r="B4585" i="2"/>
  <c r="J4538" i="2"/>
  <c r="K4538" i="2"/>
  <c r="J4522" i="2"/>
  <c r="K4522" i="2"/>
  <c r="J4524" i="2"/>
  <c r="K4524" i="2"/>
  <c r="R4510" i="2"/>
  <c r="S4510" i="2"/>
  <c r="R4516" i="2"/>
  <c r="S4516" i="2"/>
  <c r="R4508" i="2"/>
  <c r="S4508" i="2"/>
  <c r="I4544" i="2"/>
  <c r="E4544" i="2"/>
  <c r="F4544" i="2"/>
  <c r="G4544" i="2"/>
  <c r="H4544" i="2"/>
  <c r="E4531" i="2"/>
  <c r="F4531" i="2"/>
  <c r="G4531" i="2"/>
  <c r="H4531" i="2"/>
  <c r="I4531" i="2"/>
  <c r="D4551" i="2"/>
  <c r="B4575" i="2"/>
  <c r="D4543" i="2"/>
  <c r="B4567" i="2"/>
  <c r="D4553" i="2"/>
  <c r="B4577" i="2"/>
  <c r="D4559" i="2"/>
  <c r="B4583" i="2"/>
  <c r="D4549" i="2"/>
  <c r="B4573" i="2"/>
  <c r="R4491" i="2"/>
  <c r="S4491" i="2"/>
  <c r="R4489" i="2"/>
  <c r="S4489" i="2"/>
  <c r="N4472" i="2"/>
  <c r="Q4472" i="2"/>
  <c r="R4472" i="2"/>
  <c r="S4472" i="2"/>
  <c r="M4472" i="2"/>
  <c r="D4576" i="2"/>
  <c r="B4600" i="2"/>
  <c r="J4509" i="2"/>
  <c r="K4509" i="2"/>
  <c r="D4582" i="2"/>
  <c r="B4606" i="2"/>
  <c r="N4453" i="2"/>
  <c r="Q4453" i="2"/>
  <c r="M4453" i="2"/>
  <c r="R4490" i="2"/>
  <c r="S4490" i="2"/>
  <c r="M4481" i="2"/>
  <c r="N4481" i="2"/>
  <c r="Q4481" i="2"/>
  <c r="R4481" i="2"/>
  <c r="S4481" i="2"/>
  <c r="M4477" i="2"/>
  <c r="N4477" i="2"/>
  <c r="Q4477" i="2"/>
  <c r="R4477" i="2"/>
  <c r="S4477" i="2"/>
  <c r="O4513" i="2"/>
  <c r="P4513" i="2"/>
  <c r="L4513" i="2"/>
  <c r="M4513" i="2"/>
  <c r="N4513" i="2"/>
  <c r="Q4513" i="2"/>
  <c r="O4475" i="2"/>
  <c r="P4475" i="2"/>
  <c r="L4475" i="2"/>
  <c r="D4586" i="2"/>
  <c r="B4610" i="2"/>
  <c r="D4570" i="2"/>
  <c r="B4594" i="2"/>
  <c r="O4504" i="2"/>
  <c r="P4504" i="2"/>
  <c r="L4504" i="2"/>
  <c r="D4572" i="2"/>
  <c r="B4596" i="2"/>
  <c r="D4565" i="2"/>
  <c r="B4589" i="2"/>
  <c r="L4485" i="2"/>
  <c r="M4485" i="2"/>
  <c r="N4485" i="2"/>
  <c r="Q4485" i="2"/>
  <c r="O4485" i="2"/>
  <c r="P4485" i="2"/>
  <c r="O4502" i="2"/>
  <c r="P4502" i="2"/>
  <c r="L4502" i="2"/>
  <c r="O4520" i="2"/>
  <c r="P4520" i="2"/>
  <c r="L4520" i="2"/>
  <c r="L4503" i="2"/>
  <c r="O4503" i="2"/>
  <c r="P4503" i="2"/>
  <c r="O4495" i="2"/>
  <c r="P4495" i="2"/>
  <c r="L4495" i="2"/>
  <c r="O4505" i="2"/>
  <c r="P4505" i="2"/>
  <c r="L4505" i="2"/>
  <c r="O4511" i="2"/>
  <c r="P4511" i="2"/>
  <c r="L4511" i="2"/>
  <c r="M4511" i="2"/>
  <c r="N4511" i="2"/>
  <c r="Q4511" i="2"/>
  <c r="O4501" i="2"/>
  <c r="P4501" i="2"/>
  <c r="L4501" i="2"/>
  <c r="D4547" i="2"/>
  <c r="B4571" i="2"/>
  <c r="D4545" i="2"/>
  <c r="B4569" i="2"/>
  <c r="O4514" i="2"/>
  <c r="P4514" i="2"/>
  <c r="L4514" i="2"/>
  <c r="M4514" i="2"/>
  <c r="N4514" i="2"/>
  <c r="Q4514" i="2"/>
  <c r="N4455" i="2"/>
  <c r="Q4455" i="2"/>
  <c r="R4455" i="2"/>
  <c r="S4455" i="2"/>
  <c r="M4455" i="2"/>
  <c r="D4557" i="2"/>
  <c r="B4581" i="2"/>
  <c r="O4534" i="2"/>
  <c r="P4534" i="2"/>
  <c r="L4534" i="2"/>
  <c r="M4534" i="2"/>
  <c r="N4534" i="2"/>
  <c r="Q4534" i="2"/>
  <c r="I4564" i="2"/>
  <c r="E4564" i="2"/>
  <c r="F4564" i="2"/>
  <c r="G4564" i="2"/>
  <c r="H4564" i="2"/>
  <c r="I4556" i="2"/>
  <c r="E4556" i="2"/>
  <c r="F4556" i="2"/>
  <c r="G4556" i="2"/>
  <c r="H4556" i="2"/>
  <c r="I4554" i="2"/>
  <c r="E4554" i="2"/>
  <c r="F4554" i="2"/>
  <c r="G4554" i="2"/>
  <c r="H4554" i="2"/>
  <c r="I4550" i="2"/>
  <c r="E4550" i="2"/>
  <c r="F4550" i="2"/>
  <c r="G4550" i="2"/>
  <c r="H4550" i="2"/>
  <c r="I4560" i="2"/>
  <c r="E4560" i="2"/>
  <c r="F4560" i="2"/>
  <c r="G4560" i="2"/>
  <c r="H4560" i="2"/>
  <c r="R4451" i="2"/>
  <c r="S4451" i="2"/>
  <c r="N4474" i="2"/>
  <c r="Q4474" i="2"/>
  <c r="R4474" i="2"/>
  <c r="S4474" i="2"/>
  <c r="M4474" i="2"/>
  <c r="M4476" i="2"/>
  <c r="N4476" i="2"/>
  <c r="Q4476" i="2"/>
  <c r="R4476" i="2"/>
  <c r="S4476" i="2"/>
  <c r="E4539" i="2"/>
  <c r="F4539" i="2"/>
  <c r="G4539" i="2"/>
  <c r="H4539" i="2"/>
  <c r="I4539" i="2"/>
  <c r="E4537" i="2"/>
  <c r="F4537" i="2"/>
  <c r="G4537" i="2"/>
  <c r="H4537" i="2"/>
  <c r="I4537" i="2"/>
  <c r="L4517" i="2"/>
  <c r="M4517" i="2"/>
  <c r="N4517" i="2"/>
  <c r="Q4517" i="2"/>
  <c r="O4517" i="2"/>
  <c r="P4517" i="2"/>
  <c r="D4568" i="2"/>
  <c r="B4592" i="2"/>
  <c r="D4555" i="2"/>
  <c r="B4579" i="2"/>
  <c r="E4527" i="2"/>
  <c r="F4527" i="2"/>
  <c r="G4527" i="2"/>
  <c r="H4527" i="2"/>
  <c r="I4527" i="2"/>
  <c r="E4519" i="2"/>
  <c r="F4519" i="2"/>
  <c r="G4519" i="2"/>
  <c r="H4519" i="2"/>
  <c r="I4519" i="2"/>
  <c r="E4529" i="2"/>
  <c r="F4529" i="2"/>
  <c r="G4529" i="2"/>
  <c r="H4529" i="2"/>
  <c r="I4529" i="2"/>
  <c r="E4535" i="2"/>
  <c r="F4535" i="2"/>
  <c r="G4535" i="2"/>
  <c r="H4535" i="2"/>
  <c r="I4535" i="2"/>
  <c r="E4525" i="2"/>
  <c r="F4525" i="2"/>
  <c r="G4525" i="2"/>
  <c r="H4525" i="2"/>
  <c r="I4525" i="2"/>
  <c r="O4499" i="2"/>
  <c r="P4499" i="2"/>
  <c r="L4499" i="2"/>
  <c r="O4497" i="2"/>
  <c r="P4497" i="2"/>
  <c r="L4497" i="2"/>
  <c r="I4552" i="2"/>
  <c r="E4552" i="2"/>
  <c r="F4552" i="2"/>
  <c r="G4552" i="2"/>
  <c r="H4552" i="2"/>
  <c r="I4558" i="2"/>
  <c r="E4558" i="2"/>
  <c r="F4558" i="2"/>
  <c r="G4558" i="2"/>
  <c r="H4558" i="2"/>
  <c r="O4540" i="2"/>
  <c r="P4540" i="2"/>
  <c r="L4540" i="2"/>
  <c r="M4540" i="2"/>
  <c r="N4540" i="2"/>
  <c r="Q4540" i="2"/>
  <c r="R4453" i="2"/>
  <c r="S4453" i="2"/>
  <c r="T4446" i="2"/>
  <c r="O4532" i="2"/>
  <c r="P4532" i="2"/>
  <c r="L4532" i="2"/>
  <c r="M4532" i="2"/>
  <c r="N4532" i="2"/>
  <c r="Q4532" i="2"/>
  <c r="O4530" i="2"/>
  <c r="P4530" i="2"/>
  <c r="L4530" i="2"/>
  <c r="O4526" i="2"/>
  <c r="P4526" i="2"/>
  <c r="L4526" i="2"/>
  <c r="O4536" i="2"/>
  <c r="P4536" i="2"/>
  <c r="L4536" i="2"/>
  <c r="M4536" i="2"/>
  <c r="N4536" i="2"/>
  <c r="Q4536" i="2"/>
  <c r="N4480" i="2"/>
  <c r="Q4480" i="2"/>
  <c r="R4480" i="2"/>
  <c r="S4480" i="2"/>
  <c r="M4480" i="2"/>
  <c r="M4479" i="2"/>
  <c r="N4479" i="2"/>
  <c r="Q4479" i="2"/>
  <c r="R4479" i="2"/>
  <c r="S4479" i="2"/>
  <c r="M4471" i="2"/>
  <c r="N4471" i="2"/>
  <c r="Q4471" i="2"/>
  <c r="R4471" i="2"/>
  <c r="S4471" i="2"/>
  <c r="R4487" i="2"/>
  <c r="S4487" i="2"/>
  <c r="O4494" i="2"/>
  <c r="P4494" i="2"/>
  <c r="L4494" i="2"/>
  <c r="I4518" i="2"/>
  <c r="E4518" i="2"/>
  <c r="F4518" i="2"/>
  <c r="G4518" i="2"/>
  <c r="H4518" i="2"/>
  <c r="O4470" i="2"/>
  <c r="P4470" i="2"/>
  <c r="L4470" i="2"/>
  <c r="D4542" i="2"/>
  <c r="B4566" i="2"/>
  <c r="J4544" i="2"/>
  <c r="K4544" i="2"/>
  <c r="J4521" i="2"/>
  <c r="K4521" i="2"/>
  <c r="J4523" i="2"/>
  <c r="K4523" i="2"/>
  <c r="J4548" i="2"/>
  <c r="K4548" i="2"/>
  <c r="J4546" i="2"/>
  <c r="K4546" i="2"/>
  <c r="J4562" i="2"/>
  <c r="K4562" i="2"/>
  <c r="R4536" i="2"/>
  <c r="S4536" i="2"/>
  <c r="R4532" i="2"/>
  <c r="S4532" i="2"/>
  <c r="R4485" i="2"/>
  <c r="S4485" i="2"/>
  <c r="T4470" i="2"/>
  <c r="E4555" i="2"/>
  <c r="F4555" i="2"/>
  <c r="G4555" i="2"/>
  <c r="H4555" i="2"/>
  <c r="I4555" i="2"/>
  <c r="E4568" i="2"/>
  <c r="F4568" i="2"/>
  <c r="G4568" i="2"/>
  <c r="H4568" i="2"/>
  <c r="I4568" i="2"/>
  <c r="D4581" i="2"/>
  <c r="B4605" i="2"/>
  <c r="D4569" i="2"/>
  <c r="B4593" i="2"/>
  <c r="D4571" i="2"/>
  <c r="B4595" i="2"/>
  <c r="N4501" i="2"/>
  <c r="Q4501" i="2"/>
  <c r="R4501" i="2"/>
  <c r="S4501" i="2"/>
  <c r="M4501" i="2"/>
  <c r="N4505" i="2"/>
  <c r="Q4505" i="2"/>
  <c r="R4505" i="2"/>
  <c r="S4505" i="2"/>
  <c r="M4505" i="2"/>
  <c r="M4495" i="2"/>
  <c r="N4495" i="2"/>
  <c r="Q4495" i="2"/>
  <c r="R4495" i="2"/>
  <c r="S4495" i="2"/>
  <c r="M4520" i="2"/>
  <c r="N4520" i="2"/>
  <c r="Q4520" i="2"/>
  <c r="R4520" i="2"/>
  <c r="S4520" i="2"/>
  <c r="M4502" i="2"/>
  <c r="N4502" i="2"/>
  <c r="Q4502" i="2"/>
  <c r="R4502" i="2"/>
  <c r="S4502" i="2"/>
  <c r="B4613" i="2"/>
  <c r="D4589" i="2"/>
  <c r="B4620" i="2"/>
  <c r="D4596" i="2"/>
  <c r="M4504" i="2"/>
  <c r="N4504" i="2"/>
  <c r="Q4504" i="2"/>
  <c r="R4504" i="2"/>
  <c r="S4504" i="2"/>
  <c r="B4618" i="2"/>
  <c r="D4594" i="2"/>
  <c r="B4634" i="2"/>
  <c r="D4610" i="2"/>
  <c r="N4475" i="2"/>
  <c r="Q4475" i="2"/>
  <c r="R4475" i="2"/>
  <c r="S4475" i="2"/>
  <c r="M4475" i="2"/>
  <c r="B4630" i="2"/>
  <c r="D4606" i="2"/>
  <c r="O4509" i="2"/>
  <c r="P4509" i="2"/>
  <c r="L4509" i="2"/>
  <c r="M4509" i="2"/>
  <c r="N4509" i="2"/>
  <c r="Q4509" i="2"/>
  <c r="E4576" i="2"/>
  <c r="F4576" i="2"/>
  <c r="G4576" i="2"/>
  <c r="H4576" i="2"/>
  <c r="I4576" i="2"/>
  <c r="J4576" i="2"/>
  <c r="K4576" i="2"/>
  <c r="E4549" i="2"/>
  <c r="F4549" i="2"/>
  <c r="G4549" i="2"/>
  <c r="H4549" i="2"/>
  <c r="I4549" i="2"/>
  <c r="J4549" i="2"/>
  <c r="K4549" i="2"/>
  <c r="E4559" i="2"/>
  <c r="F4559" i="2"/>
  <c r="G4559" i="2"/>
  <c r="H4559" i="2"/>
  <c r="I4559" i="2"/>
  <c r="J4559" i="2"/>
  <c r="K4559" i="2"/>
  <c r="E4553" i="2"/>
  <c r="F4553" i="2"/>
  <c r="G4553" i="2"/>
  <c r="H4553" i="2"/>
  <c r="I4553" i="2"/>
  <c r="J4553" i="2"/>
  <c r="K4553" i="2"/>
  <c r="E4543" i="2"/>
  <c r="F4543" i="2"/>
  <c r="G4543" i="2"/>
  <c r="H4543" i="2"/>
  <c r="I4543" i="2"/>
  <c r="J4543" i="2"/>
  <c r="K4543" i="2"/>
  <c r="E4551" i="2"/>
  <c r="F4551" i="2"/>
  <c r="G4551" i="2"/>
  <c r="H4551" i="2"/>
  <c r="I4551" i="2"/>
  <c r="J4551" i="2"/>
  <c r="K4551" i="2"/>
  <c r="O4544" i="2"/>
  <c r="P4544" i="2"/>
  <c r="L4544" i="2"/>
  <c r="O4524" i="2"/>
  <c r="P4524" i="2"/>
  <c r="L4524" i="2"/>
  <c r="O4538" i="2"/>
  <c r="P4538" i="2"/>
  <c r="L4538" i="2"/>
  <c r="M4538" i="2"/>
  <c r="N4538" i="2"/>
  <c r="Q4538" i="2"/>
  <c r="E4561" i="2"/>
  <c r="F4561" i="2"/>
  <c r="G4561" i="2"/>
  <c r="H4561" i="2"/>
  <c r="I4561" i="2"/>
  <c r="J4561" i="2"/>
  <c r="K4561" i="2"/>
  <c r="E4563" i="2"/>
  <c r="F4563" i="2"/>
  <c r="G4563" i="2"/>
  <c r="H4563" i="2"/>
  <c r="I4563" i="2"/>
  <c r="J4563" i="2"/>
  <c r="K4563" i="2"/>
  <c r="E4584" i="2"/>
  <c r="F4584" i="2"/>
  <c r="G4584" i="2"/>
  <c r="H4584" i="2"/>
  <c r="I4584" i="2"/>
  <c r="J4584" i="2"/>
  <c r="K4584" i="2"/>
  <c r="E4574" i="2"/>
  <c r="F4574" i="2"/>
  <c r="G4574" i="2"/>
  <c r="H4574" i="2"/>
  <c r="I4574" i="2"/>
  <c r="J4574" i="2"/>
  <c r="K4574" i="2"/>
  <c r="E4578" i="2"/>
  <c r="F4578" i="2"/>
  <c r="G4578" i="2"/>
  <c r="H4578" i="2"/>
  <c r="I4578" i="2"/>
  <c r="J4578" i="2"/>
  <c r="K4578" i="2"/>
  <c r="E4580" i="2"/>
  <c r="F4580" i="2"/>
  <c r="G4580" i="2"/>
  <c r="H4580" i="2"/>
  <c r="I4580" i="2"/>
  <c r="J4580" i="2"/>
  <c r="K4580" i="2"/>
  <c r="E4588" i="2"/>
  <c r="F4588" i="2"/>
  <c r="G4588" i="2"/>
  <c r="H4588" i="2"/>
  <c r="I4588" i="2"/>
  <c r="J4588" i="2"/>
  <c r="K4588" i="2"/>
  <c r="M4498" i="2"/>
  <c r="N4498" i="2"/>
  <c r="Q4498" i="2"/>
  <c r="R4498" i="2"/>
  <c r="S4498" i="2"/>
  <c r="L4521" i="2"/>
  <c r="O4521" i="2"/>
  <c r="P4521" i="2"/>
  <c r="L4523" i="2"/>
  <c r="O4523" i="2"/>
  <c r="P4523" i="2"/>
  <c r="O4507" i="2"/>
  <c r="P4507" i="2"/>
  <c r="L4507" i="2"/>
  <c r="M4507" i="2"/>
  <c r="N4507" i="2"/>
  <c r="Q4507" i="2"/>
  <c r="R4512" i="2"/>
  <c r="S4512" i="2"/>
  <c r="O4548" i="2"/>
  <c r="P4548" i="2"/>
  <c r="L4548" i="2"/>
  <c r="O4546" i="2"/>
  <c r="P4546" i="2"/>
  <c r="L4546" i="2"/>
  <c r="O4562" i="2"/>
  <c r="P4562" i="2"/>
  <c r="L4562" i="2"/>
  <c r="M4562" i="2"/>
  <c r="N4562" i="2"/>
  <c r="Q4562" i="2"/>
  <c r="R4562" i="2"/>
  <c r="S4562" i="2"/>
  <c r="M4526" i="2"/>
  <c r="N4526" i="2"/>
  <c r="Q4526" i="2"/>
  <c r="R4526" i="2"/>
  <c r="S4526" i="2"/>
  <c r="M4530" i="2"/>
  <c r="N4530" i="2"/>
  <c r="Q4530" i="2"/>
  <c r="R4530" i="2"/>
  <c r="S4530" i="2"/>
  <c r="R4540" i="2"/>
  <c r="S4540" i="2"/>
  <c r="J4558" i="2"/>
  <c r="K4558" i="2"/>
  <c r="J4552" i="2"/>
  <c r="K4552" i="2"/>
  <c r="N4497" i="2"/>
  <c r="Q4497" i="2"/>
  <c r="R4497" i="2"/>
  <c r="S4497" i="2"/>
  <c r="M4497" i="2"/>
  <c r="M4499" i="2"/>
  <c r="N4499" i="2"/>
  <c r="Q4499" i="2"/>
  <c r="R4499" i="2"/>
  <c r="S4499" i="2"/>
  <c r="J4525" i="2"/>
  <c r="K4525" i="2"/>
  <c r="J4535" i="2"/>
  <c r="K4535" i="2"/>
  <c r="J4529" i="2"/>
  <c r="K4529" i="2"/>
  <c r="J4519" i="2"/>
  <c r="K4519" i="2"/>
  <c r="J4527" i="2"/>
  <c r="K4527" i="2"/>
  <c r="D4579" i="2"/>
  <c r="B4603" i="2"/>
  <c r="B4616" i="2"/>
  <c r="D4592" i="2"/>
  <c r="R4517" i="2"/>
  <c r="S4517" i="2"/>
  <c r="J4537" i="2"/>
  <c r="K4537" i="2"/>
  <c r="J4539" i="2"/>
  <c r="K4539" i="2"/>
  <c r="J4560" i="2"/>
  <c r="K4560" i="2"/>
  <c r="J4550" i="2"/>
  <c r="K4550" i="2"/>
  <c r="J4554" i="2"/>
  <c r="K4554" i="2"/>
  <c r="J4556" i="2"/>
  <c r="K4556" i="2"/>
  <c r="J4564" i="2"/>
  <c r="K4564" i="2"/>
  <c r="R4534" i="2"/>
  <c r="S4534" i="2"/>
  <c r="E4557" i="2"/>
  <c r="F4557" i="2"/>
  <c r="G4557" i="2"/>
  <c r="H4557" i="2"/>
  <c r="I4557" i="2"/>
  <c r="J4557" i="2"/>
  <c r="K4557" i="2"/>
  <c r="R4514" i="2"/>
  <c r="S4514" i="2"/>
  <c r="E4545" i="2"/>
  <c r="F4545" i="2"/>
  <c r="G4545" i="2"/>
  <c r="H4545" i="2"/>
  <c r="I4545" i="2"/>
  <c r="E4547" i="2"/>
  <c r="F4547" i="2"/>
  <c r="G4547" i="2"/>
  <c r="H4547" i="2"/>
  <c r="I4547" i="2"/>
  <c r="R4511" i="2"/>
  <c r="S4511" i="2"/>
  <c r="M4503" i="2"/>
  <c r="N4503" i="2"/>
  <c r="Q4503" i="2"/>
  <c r="R4503" i="2"/>
  <c r="S4503" i="2"/>
  <c r="I4565" i="2"/>
  <c r="E4565" i="2"/>
  <c r="F4565" i="2"/>
  <c r="G4565" i="2"/>
  <c r="H4565" i="2"/>
  <c r="E4572" i="2"/>
  <c r="F4572" i="2"/>
  <c r="G4572" i="2"/>
  <c r="H4572" i="2"/>
  <c r="I4572" i="2"/>
  <c r="J4572" i="2"/>
  <c r="K4572" i="2"/>
  <c r="E4570" i="2"/>
  <c r="F4570" i="2"/>
  <c r="G4570" i="2"/>
  <c r="H4570" i="2"/>
  <c r="I4570" i="2"/>
  <c r="J4570" i="2"/>
  <c r="K4570" i="2"/>
  <c r="E4586" i="2"/>
  <c r="F4586" i="2"/>
  <c r="G4586" i="2"/>
  <c r="H4586" i="2"/>
  <c r="I4586" i="2"/>
  <c r="J4586" i="2"/>
  <c r="K4586" i="2"/>
  <c r="R4513" i="2"/>
  <c r="S4513" i="2"/>
  <c r="E4582" i="2"/>
  <c r="F4582" i="2"/>
  <c r="G4582" i="2"/>
  <c r="H4582" i="2"/>
  <c r="I4582" i="2"/>
  <c r="B4624" i="2"/>
  <c r="D4600" i="2"/>
  <c r="D4573" i="2"/>
  <c r="B4597" i="2"/>
  <c r="D4583" i="2"/>
  <c r="B4607" i="2"/>
  <c r="D4577" i="2"/>
  <c r="B4601" i="2"/>
  <c r="D4567" i="2"/>
  <c r="B4591" i="2"/>
  <c r="D4575" i="2"/>
  <c r="B4599" i="2"/>
  <c r="J4531" i="2"/>
  <c r="K4531" i="2"/>
  <c r="O4522" i="2"/>
  <c r="P4522" i="2"/>
  <c r="L4522" i="2"/>
  <c r="D4585" i="2"/>
  <c r="B4609" i="2"/>
  <c r="D4587" i="2"/>
  <c r="B4611" i="2"/>
  <c r="M4496" i="2"/>
  <c r="N4496" i="2"/>
  <c r="Q4496" i="2"/>
  <c r="R4496" i="2"/>
  <c r="S4496" i="2"/>
  <c r="B4632" i="2"/>
  <c r="D4608" i="2"/>
  <c r="B4622" i="2"/>
  <c r="D4598" i="2"/>
  <c r="B4626" i="2"/>
  <c r="D4602" i="2"/>
  <c r="B4628" i="2"/>
  <c r="D4604" i="2"/>
  <c r="B4636" i="2"/>
  <c r="D4612" i="2"/>
  <c r="J4533" i="2"/>
  <c r="K4533" i="2"/>
  <c r="M4500" i="2"/>
  <c r="N4500" i="2"/>
  <c r="Q4500" i="2"/>
  <c r="R4500" i="2"/>
  <c r="S4500" i="2"/>
  <c r="O4528" i="2"/>
  <c r="P4528" i="2"/>
  <c r="L4528" i="2"/>
  <c r="M4506" i="2"/>
  <c r="N4506" i="2"/>
  <c r="Q4506" i="2"/>
  <c r="R4506" i="2"/>
  <c r="S4506" i="2"/>
  <c r="J4541" i="2"/>
  <c r="K4541" i="2"/>
  <c r="M4473" i="2"/>
  <c r="N4473" i="2"/>
  <c r="Q4473" i="2"/>
  <c r="R4473" i="2"/>
  <c r="S4473" i="2"/>
  <c r="R4515" i="2"/>
  <c r="S4515" i="2"/>
  <c r="I4542" i="2"/>
  <c r="E4542" i="2"/>
  <c r="F4542" i="2"/>
  <c r="G4542" i="2"/>
  <c r="H4542" i="2"/>
  <c r="N4494" i="2"/>
  <c r="Q4494" i="2"/>
  <c r="R4494" i="2"/>
  <c r="S4494" i="2"/>
  <c r="M4494" i="2"/>
  <c r="D4566" i="2"/>
  <c r="B4590" i="2"/>
  <c r="N4470" i="2"/>
  <c r="Q4470" i="2"/>
  <c r="R4470" i="2"/>
  <c r="S4470" i="2"/>
  <c r="M4470" i="2"/>
  <c r="J4518" i="2"/>
  <c r="K4518" i="2"/>
  <c r="J4568" i="2"/>
  <c r="K4568" i="2"/>
  <c r="J4555" i="2"/>
  <c r="K4555" i="2"/>
  <c r="L4541" i="2"/>
  <c r="M4541" i="2"/>
  <c r="N4541" i="2"/>
  <c r="Q4541" i="2"/>
  <c r="O4541" i="2"/>
  <c r="P4541" i="2"/>
  <c r="E4612" i="2"/>
  <c r="F4612" i="2"/>
  <c r="G4612" i="2"/>
  <c r="H4612" i="2"/>
  <c r="I4612" i="2"/>
  <c r="E4604" i="2"/>
  <c r="F4604" i="2"/>
  <c r="G4604" i="2"/>
  <c r="H4604" i="2"/>
  <c r="I4604" i="2"/>
  <c r="E4602" i="2"/>
  <c r="F4602" i="2"/>
  <c r="G4602" i="2"/>
  <c r="H4602" i="2"/>
  <c r="I4602" i="2"/>
  <c r="E4598" i="2"/>
  <c r="F4598" i="2"/>
  <c r="G4598" i="2"/>
  <c r="H4598" i="2"/>
  <c r="I4598" i="2"/>
  <c r="E4608" i="2"/>
  <c r="F4608" i="2"/>
  <c r="G4608" i="2"/>
  <c r="H4608" i="2"/>
  <c r="I4608" i="2"/>
  <c r="B4635" i="2"/>
  <c r="D4611" i="2"/>
  <c r="B4633" i="2"/>
  <c r="D4609" i="2"/>
  <c r="M4522" i="2"/>
  <c r="N4522" i="2"/>
  <c r="Q4522" i="2"/>
  <c r="R4522" i="2"/>
  <c r="S4522" i="2"/>
  <c r="L4531" i="2"/>
  <c r="M4531" i="2"/>
  <c r="N4531" i="2"/>
  <c r="Q4531" i="2"/>
  <c r="O4531" i="2"/>
  <c r="P4531" i="2"/>
  <c r="I4575" i="2"/>
  <c r="E4575" i="2"/>
  <c r="F4575" i="2"/>
  <c r="G4575" i="2"/>
  <c r="H4575" i="2"/>
  <c r="J4575" i="2"/>
  <c r="K4575" i="2"/>
  <c r="I4567" i="2"/>
  <c r="E4567" i="2"/>
  <c r="F4567" i="2"/>
  <c r="G4567" i="2"/>
  <c r="H4567" i="2"/>
  <c r="J4567" i="2"/>
  <c r="K4567" i="2"/>
  <c r="I4577" i="2"/>
  <c r="E4577" i="2"/>
  <c r="F4577" i="2"/>
  <c r="G4577" i="2"/>
  <c r="H4577" i="2"/>
  <c r="J4577" i="2"/>
  <c r="K4577" i="2"/>
  <c r="I4583" i="2"/>
  <c r="E4583" i="2"/>
  <c r="F4583" i="2"/>
  <c r="G4583" i="2"/>
  <c r="H4583" i="2"/>
  <c r="J4583" i="2"/>
  <c r="K4583" i="2"/>
  <c r="I4573" i="2"/>
  <c r="E4573" i="2"/>
  <c r="F4573" i="2"/>
  <c r="G4573" i="2"/>
  <c r="H4573" i="2"/>
  <c r="J4573" i="2"/>
  <c r="K4573" i="2"/>
  <c r="D4624" i="2"/>
  <c r="B4648" i="2"/>
  <c r="O4586" i="2"/>
  <c r="P4586" i="2"/>
  <c r="L4586" i="2"/>
  <c r="M4586" i="2"/>
  <c r="N4586" i="2"/>
  <c r="Q4586" i="2"/>
  <c r="O4570" i="2"/>
  <c r="P4570" i="2"/>
  <c r="L4570" i="2"/>
  <c r="O4572" i="2"/>
  <c r="P4572" i="2"/>
  <c r="L4572" i="2"/>
  <c r="L4557" i="2"/>
  <c r="M4557" i="2"/>
  <c r="N4557" i="2"/>
  <c r="Q4557" i="2"/>
  <c r="O4557" i="2"/>
  <c r="P4557" i="2"/>
  <c r="O4556" i="2"/>
  <c r="P4556" i="2"/>
  <c r="L4556" i="2"/>
  <c r="M4556" i="2"/>
  <c r="N4556" i="2"/>
  <c r="Q4556" i="2"/>
  <c r="O4550" i="2"/>
  <c r="P4550" i="2"/>
  <c r="L4550" i="2"/>
  <c r="L4539" i="2"/>
  <c r="M4539" i="2"/>
  <c r="N4539" i="2"/>
  <c r="Q4539" i="2"/>
  <c r="O4539" i="2"/>
  <c r="P4539" i="2"/>
  <c r="B4640" i="2"/>
  <c r="D4616" i="2"/>
  <c r="I4579" i="2"/>
  <c r="E4579" i="2"/>
  <c r="F4579" i="2"/>
  <c r="G4579" i="2"/>
  <c r="H4579" i="2"/>
  <c r="J4579" i="2"/>
  <c r="K4579" i="2"/>
  <c r="L4519" i="2"/>
  <c r="O4519" i="2"/>
  <c r="P4519" i="2"/>
  <c r="L4535" i="2"/>
  <c r="M4535" i="2"/>
  <c r="N4535" i="2"/>
  <c r="Q4535" i="2"/>
  <c r="O4535" i="2"/>
  <c r="P4535" i="2"/>
  <c r="O4552" i="2"/>
  <c r="P4552" i="2"/>
  <c r="L4552" i="2"/>
  <c r="O4588" i="2"/>
  <c r="P4588" i="2"/>
  <c r="L4588" i="2"/>
  <c r="M4588" i="2"/>
  <c r="N4588" i="2"/>
  <c r="Q4588" i="2"/>
  <c r="R4588" i="2"/>
  <c r="S4588" i="2"/>
  <c r="O4580" i="2"/>
  <c r="P4580" i="2"/>
  <c r="L4580" i="2"/>
  <c r="M4580" i="2"/>
  <c r="N4580" i="2"/>
  <c r="Q4580" i="2"/>
  <c r="O4578" i="2"/>
  <c r="P4578" i="2"/>
  <c r="L4578" i="2"/>
  <c r="O4574" i="2"/>
  <c r="P4574" i="2"/>
  <c r="L4574" i="2"/>
  <c r="O4584" i="2"/>
  <c r="P4584" i="2"/>
  <c r="L4584" i="2"/>
  <c r="M4584" i="2"/>
  <c r="N4584" i="2"/>
  <c r="Q4584" i="2"/>
  <c r="O4563" i="2"/>
  <c r="P4563" i="2"/>
  <c r="L4563" i="2"/>
  <c r="M4563" i="2"/>
  <c r="N4563" i="2"/>
  <c r="Q4563" i="2"/>
  <c r="O4561" i="2"/>
  <c r="P4561" i="2"/>
  <c r="L4561" i="2"/>
  <c r="M4561" i="2"/>
  <c r="N4561" i="2"/>
  <c r="Q4561" i="2"/>
  <c r="M4524" i="2"/>
  <c r="N4524" i="2"/>
  <c r="Q4524" i="2"/>
  <c r="R4524" i="2"/>
  <c r="S4524" i="2"/>
  <c r="M4544" i="2"/>
  <c r="N4544" i="2"/>
  <c r="Q4544" i="2"/>
  <c r="R4544" i="2"/>
  <c r="S4544" i="2"/>
  <c r="L4551" i="2"/>
  <c r="O4551" i="2"/>
  <c r="P4551" i="2"/>
  <c r="L4543" i="2"/>
  <c r="O4543" i="2"/>
  <c r="P4543" i="2"/>
  <c r="O4553" i="2"/>
  <c r="P4553" i="2"/>
  <c r="L4553" i="2"/>
  <c r="L4559" i="2"/>
  <c r="M4559" i="2"/>
  <c r="N4559" i="2"/>
  <c r="Q4559" i="2"/>
  <c r="O4559" i="2"/>
  <c r="P4559" i="2"/>
  <c r="R4559" i="2"/>
  <c r="S4559" i="2"/>
  <c r="O4549" i="2"/>
  <c r="P4549" i="2"/>
  <c r="L4549" i="2"/>
  <c r="O4576" i="2"/>
  <c r="P4576" i="2"/>
  <c r="L4576" i="2"/>
  <c r="E4606" i="2"/>
  <c r="F4606" i="2"/>
  <c r="G4606" i="2"/>
  <c r="H4606" i="2"/>
  <c r="I4606" i="2"/>
  <c r="J4606" i="2"/>
  <c r="K4606" i="2"/>
  <c r="E4610" i="2"/>
  <c r="F4610" i="2"/>
  <c r="G4610" i="2"/>
  <c r="H4610" i="2"/>
  <c r="I4610" i="2"/>
  <c r="J4610" i="2"/>
  <c r="K4610" i="2"/>
  <c r="E4594" i="2"/>
  <c r="F4594" i="2"/>
  <c r="G4594" i="2"/>
  <c r="H4594" i="2"/>
  <c r="I4594" i="2"/>
  <c r="J4594" i="2"/>
  <c r="K4594" i="2"/>
  <c r="E4596" i="2"/>
  <c r="F4596" i="2"/>
  <c r="G4596" i="2"/>
  <c r="H4596" i="2"/>
  <c r="I4596" i="2"/>
  <c r="J4596" i="2"/>
  <c r="K4596" i="2"/>
  <c r="I4589" i="2"/>
  <c r="E4589" i="2"/>
  <c r="F4589" i="2"/>
  <c r="G4589" i="2"/>
  <c r="H4589" i="2"/>
  <c r="B4619" i="2"/>
  <c r="D4595" i="2"/>
  <c r="B4617" i="2"/>
  <c r="D4593" i="2"/>
  <c r="B4629" i="2"/>
  <c r="D4605" i="2"/>
  <c r="O4568" i="2"/>
  <c r="P4568" i="2"/>
  <c r="L4568" i="2"/>
  <c r="L4555" i="2"/>
  <c r="M4555" i="2"/>
  <c r="N4555" i="2"/>
  <c r="Q4555" i="2"/>
  <c r="O4555" i="2"/>
  <c r="P4555" i="2"/>
  <c r="R4555" i="2"/>
  <c r="S4555" i="2"/>
  <c r="M4528" i="2"/>
  <c r="N4528" i="2"/>
  <c r="Q4528" i="2"/>
  <c r="R4528" i="2"/>
  <c r="S4528" i="2"/>
  <c r="L4533" i="2"/>
  <c r="M4533" i="2"/>
  <c r="N4533" i="2"/>
  <c r="Q4533" i="2"/>
  <c r="O4533" i="2"/>
  <c r="P4533" i="2"/>
  <c r="R4533" i="2"/>
  <c r="S4533" i="2"/>
  <c r="D4636" i="2"/>
  <c r="B4660" i="2"/>
  <c r="B4652" i="2"/>
  <c r="D4628" i="2"/>
  <c r="D4626" i="2"/>
  <c r="B4650" i="2"/>
  <c r="D4622" i="2"/>
  <c r="B4646" i="2"/>
  <c r="D4632" i="2"/>
  <c r="B4656" i="2"/>
  <c r="I4587" i="2"/>
  <c r="E4587" i="2"/>
  <c r="F4587" i="2"/>
  <c r="G4587" i="2"/>
  <c r="H4587" i="2"/>
  <c r="I4585" i="2"/>
  <c r="E4585" i="2"/>
  <c r="F4585" i="2"/>
  <c r="G4585" i="2"/>
  <c r="H4585" i="2"/>
  <c r="B4623" i="2"/>
  <c r="D4599" i="2"/>
  <c r="B4615" i="2"/>
  <c r="D4591" i="2"/>
  <c r="B4625" i="2"/>
  <c r="D4601" i="2"/>
  <c r="B4631" i="2"/>
  <c r="D4607" i="2"/>
  <c r="B4621" i="2"/>
  <c r="D4597" i="2"/>
  <c r="E4600" i="2"/>
  <c r="F4600" i="2"/>
  <c r="G4600" i="2"/>
  <c r="H4600" i="2"/>
  <c r="I4600" i="2"/>
  <c r="J4600" i="2"/>
  <c r="K4600" i="2"/>
  <c r="J4582" i="2"/>
  <c r="K4582" i="2"/>
  <c r="J4565" i="2"/>
  <c r="K4565" i="2"/>
  <c r="J4547" i="2"/>
  <c r="K4547" i="2"/>
  <c r="J4545" i="2"/>
  <c r="K4545" i="2"/>
  <c r="L4564" i="2"/>
  <c r="M4564" i="2"/>
  <c r="N4564" i="2"/>
  <c r="Q4564" i="2"/>
  <c r="O4564" i="2"/>
  <c r="P4564" i="2"/>
  <c r="R4564" i="2"/>
  <c r="S4564" i="2"/>
  <c r="O4554" i="2"/>
  <c r="P4554" i="2"/>
  <c r="L4554" i="2"/>
  <c r="O4560" i="2"/>
  <c r="P4560" i="2"/>
  <c r="L4560" i="2"/>
  <c r="M4560" i="2"/>
  <c r="N4560" i="2"/>
  <c r="Q4560" i="2"/>
  <c r="L4537" i="2"/>
  <c r="M4537" i="2"/>
  <c r="N4537" i="2"/>
  <c r="Q4537" i="2"/>
  <c r="O4537" i="2"/>
  <c r="P4537" i="2"/>
  <c r="R4537" i="2"/>
  <c r="S4537" i="2"/>
  <c r="E4592" i="2"/>
  <c r="F4592" i="2"/>
  <c r="G4592" i="2"/>
  <c r="H4592" i="2"/>
  <c r="I4592" i="2"/>
  <c r="J4592" i="2"/>
  <c r="K4592" i="2"/>
  <c r="B4627" i="2"/>
  <c r="D4603" i="2"/>
  <c r="L4527" i="2"/>
  <c r="O4527" i="2"/>
  <c r="P4527" i="2"/>
  <c r="L4529" i="2"/>
  <c r="O4529" i="2"/>
  <c r="P4529" i="2"/>
  <c r="L4525" i="2"/>
  <c r="O4525" i="2"/>
  <c r="P4525" i="2"/>
  <c r="O4558" i="2"/>
  <c r="P4558" i="2"/>
  <c r="L4558" i="2"/>
  <c r="M4558" i="2"/>
  <c r="N4558" i="2"/>
  <c r="Q4558" i="2"/>
  <c r="M4546" i="2"/>
  <c r="N4546" i="2"/>
  <c r="Q4546" i="2"/>
  <c r="R4546" i="2"/>
  <c r="S4546" i="2"/>
  <c r="N4548" i="2"/>
  <c r="Q4548" i="2"/>
  <c r="R4548" i="2"/>
  <c r="S4548" i="2"/>
  <c r="M4548" i="2"/>
  <c r="R4507" i="2"/>
  <c r="S4507" i="2"/>
  <c r="M4523" i="2"/>
  <c r="N4523" i="2"/>
  <c r="Q4523" i="2"/>
  <c r="R4523" i="2"/>
  <c r="S4523" i="2"/>
  <c r="N4521" i="2"/>
  <c r="Q4521" i="2"/>
  <c r="R4521" i="2"/>
  <c r="S4521" i="2"/>
  <c r="M4521" i="2"/>
  <c r="R4538" i="2"/>
  <c r="S4538" i="2"/>
  <c r="R4509" i="2"/>
  <c r="S4509" i="2"/>
  <c r="B4654" i="2"/>
  <c r="D4630" i="2"/>
  <c r="D4634" i="2"/>
  <c r="B4658" i="2"/>
  <c r="D4618" i="2"/>
  <c r="B4642" i="2"/>
  <c r="D4620" i="2"/>
  <c r="B4644" i="2"/>
  <c r="D4613" i="2"/>
  <c r="B4637" i="2"/>
  <c r="I4571" i="2"/>
  <c r="E4571" i="2"/>
  <c r="F4571" i="2"/>
  <c r="G4571" i="2"/>
  <c r="H4571" i="2"/>
  <c r="J4571" i="2"/>
  <c r="K4571" i="2"/>
  <c r="I4569" i="2"/>
  <c r="E4569" i="2"/>
  <c r="F4569" i="2"/>
  <c r="G4569" i="2"/>
  <c r="H4569" i="2"/>
  <c r="J4569" i="2"/>
  <c r="K4569" i="2"/>
  <c r="I4581" i="2"/>
  <c r="E4581" i="2"/>
  <c r="F4581" i="2"/>
  <c r="G4581" i="2"/>
  <c r="H4581" i="2"/>
  <c r="J4581" i="2"/>
  <c r="K4581" i="2"/>
  <c r="D4590" i="2"/>
  <c r="B4614" i="2"/>
  <c r="I4566" i="2"/>
  <c r="E4566" i="2"/>
  <c r="F4566" i="2"/>
  <c r="G4566" i="2"/>
  <c r="H4566" i="2"/>
  <c r="O4518" i="2"/>
  <c r="P4518" i="2"/>
  <c r="L4518" i="2"/>
  <c r="J4542" i="2"/>
  <c r="K4542" i="2"/>
  <c r="T4494" i="2"/>
  <c r="R4580" i="2"/>
  <c r="S4580" i="2"/>
  <c r="R4556" i="2"/>
  <c r="S4556" i="2"/>
  <c r="R4586" i="2"/>
  <c r="S4586" i="2"/>
  <c r="O4581" i="2"/>
  <c r="P4581" i="2"/>
  <c r="L4581" i="2"/>
  <c r="M4581" i="2"/>
  <c r="N4581" i="2"/>
  <c r="Q4581" i="2"/>
  <c r="L4569" i="2"/>
  <c r="O4569" i="2"/>
  <c r="P4569" i="2"/>
  <c r="L4571" i="2"/>
  <c r="O4571" i="2"/>
  <c r="P4571" i="2"/>
  <c r="I4613" i="2"/>
  <c r="E4613" i="2"/>
  <c r="F4613" i="2"/>
  <c r="G4613" i="2"/>
  <c r="H4613" i="2"/>
  <c r="E4620" i="2"/>
  <c r="F4620" i="2"/>
  <c r="G4620" i="2"/>
  <c r="H4620" i="2"/>
  <c r="I4620" i="2"/>
  <c r="J4620" i="2"/>
  <c r="K4620" i="2"/>
  <c r="E4618" i="2"/>
  <c r="F4618" i="2"/>
  <c r="G4618" i="2"/>
  <c r="H4618" i="2"/>
  <c r="I4618" i="2"/>
  <c r="J4618" i="2"/>
  <c r="K4618" i="2"/>
  <c r="E4634" i="2"/>
  <c r="F4634" i="2"/>
  <c r="G4634" i="2"/>
  <c r="H4634" i="2"/>
  <c r="I4634" i="2"/>
  <c r="J4634" i="2"/>
  <c r="K4634" i="2"/>
  <c r="D4654" i="2"/>
  <c r="B4678" i="2"/>
  <c r="I4603" i="2"/>
  <c r="E4603" i="2"/>
  <c r="F4603" i="2"/>
  <c r="G4603" i="2"/>
  <c r="H4603" i="2"/>
  <c r="O4592" i="2"/>
  <c r="P4592" i="2"/>
  <c r="L4592" i="2"/>
  <c r="M4554" i="2"/>
  <c r="N4554" i="2"/>
  <c r="Q4554" i="2"/>
  <c r="R4554" i="2"/>
  <c r="S4554" i="2"/>
  <c r="O4545" i="2"/>
  <c r="P4545" i="2"/>
  <c r="L4545" i="2"/>
  <c r="L4565" i="2"/>
  <c r="M4565" i="2"/>
  <c r="N4565" i="2"/>
  <c r="Q4565" i="2"/>
  <c r="O4565" i="2"/>
  <c r="P4565" i="2"/>
  <c r="R4565" i="2"/>
  <c r="S4565" i="2"/>
  <c r="O4600" i="2"/>
  <c r="P4600" i="2"/>
  <c r="L4600" i="2"/>
  <c r="I4597" i="2"/>
  <c r="E4597" i="2"/>
  <c r="F4597" i="2"/>
  <c r="G4597" i="2"/>
  <c r="H4597" i="2"/>
  <c r="I4607" i="2"/>
  <c r="E4607" i="2"/>
  <c r="F4607" i="2"/>
  <c r="G4607" i="2"/>
  <c r="H4607" i="2"/>
  <c r="I4601" i="2"/>
  <c r="E4601" i="2"/>
  <c r="F4601" i="2"/>
  <c r="G4601" i="2"/>
  <c r="H4601" i="2"/>
  <c r="I4591" i="2"/>
  <c r="E4591" i="2"/>
  <c r="F4591" i="2"/>
  <c r="G4591" i="2"/>
  <c r="H4591" i="2"/>
  <c r="I4599" i="2"/>
  <c r="E4599" i="2"/>
  <c r="F4599" i="2"/>
  <c r="G4599" i="2"/>
  <c r="H4599" i="2"/>
  <c r="D4656" i="2"/>
  <c r="B4680" i="2"/>
  <c r="D4646" i="2"/>
  <c r="B4670" i="2"/>
  <c r="D4650" i="2"/>
  <c r="B4674" i="2"/>
  <c r="E4628" i="2"/>
  <c r="F4628" i="2"/>
  <c r="G4628" i="2"/>
  <c r="H4628" i="2"/>
  <c r="I4628" i="2"/>
  <c r="J4628" i="2"/>
  <c r="K4628" i="2"/>
  <c r="D4660" i="2"/>
  <c r="B4684" i="2"/>
  <c r="N4568" i="2"/>
  <c r="Q4568" i="2"/>
  <c r="R4568" i="2"/>
  <c r="S4568" i="2"/>
  <c r="M4568" i="2"/>
  <c r="I4605" i="2"/>
  <c r="E4605" i="2"/>
  <c r="F4605" i="2"/>
  <c r="G4605" i="2"/>
  <c r="H4605" i="2"/>
  <c r="I4593" i="2"/>
  <c r="E4593" i="2"/>
  <c r="F4593" i="2"/>
  <c r="G4593" i="2"/>
  <c r="H4593" i="2"/>
  <c r="I4595" i="2"/>
  <c r="E4595" i="2"/>
  <c r="F4595" i="2"/>
  <c r="G4595" i="2"/>
  <c r="H4595" i="2"/>
  <c r="O4596" i="2"/>
  <c r="P4596" i="2"/>
  <c r="L4596" i="2"/>
  <c r="O4594" i="2"/>
  <c r="P4594" i="2"/>
  <c r="L4594" i="2"/>
  <c r="O4610" i="2"/>
  <c r="P4610" i="2"/>
  <c r="L4610" i="2"/>
  <c r="M4610" i="2"/>
  <c r="N4610" i="2"/>
  <c r="Q4610" i="2"/>
  <c r="O4606" i="2"/>
  <c r="P4606" i="2"/>
  <c r="L4606" i="2"/>
  <c r="M4606" i="2"/>
  <c r="N4606" i="2"/>
  <c r="Q4606" i="2"/>
  <c r="N4576" i="2"/>
  <c r="Q4576" i="2"/>
  <c r="R4576" i="2"/>
  <c r="S4576" i="2"/>
  <c r="M4576" i="2"/>
  <c r="N4549" i="2"/>
  <c r="Q4549" i="2"/>
  <c r="R4549" i="2"/>
  <c r="S4549" i="2"/>
  <c r="M4549" i="2"/>
  <c r="N4553" i="2"/>
  <c r="Q4553" i="2"/>
  <c r="R4553" i="2"/>
  <c r="S4553" i="2"/>
  <c r="M4553" i="2"/>
  <c r="N4574" i="2"/>
  <c r="Q4574" i="2"/>
  <c r="R4574" i="2"/>
  <c r="S4574" i="2"/>
  <c r="M4574" i="2"/>
  <c r="N4578" i="2"/>
  <c r="Q4578" i="2"/>
  <c r="R4578" i="2"/>
  <c r="S4578" i="2"/>
  <c r="M4578" i="2"/>
  <c r="N4552" i="2"/>
  <c r="Q4552" i="2"/>
  <c r="R4552" i="2"/>
  <c r="S4552" i="2"/>
  <c r="M4552" i="2"/>
  <c r="R4535" i="2"/>
  <c r="S4535" i="2"/>
  <c r="E4616" i="2"/>
  <c r="F4616" i="2"/>
  <c r="G4616" i="2"/>
  <c r="H4616" i="2"/>
  <c r="I4616" i="2"/>
  <c r="R4539" i="2"/>
  <c r="S4539" i="2"/>
  <c r="M4550" i="2"/>
  <c r="N4550" i="2"/>
  <c r="Q4550" i="2"/>
  <c r="R4557" i="2"/>
  <c r="S4557" i="2"/>
  <c r="N4572" i="2"/>
  <c r="Q4572" i="2"/>
  <c r="R4572" i="2"/>
  <c r="S4572" i="2"/>
  <c r="M4572" i="2"/>
  <c r="N4570" i="2"/>
  <c r="Q4570" i="2"/>
  <c r="R4570" i="2"/>
  <c r="S4570" i="2"/>
  <c r="M4570" i="2"/>
  <c r="D4648" i="2"/>
  <c r="B4672" i="2"/>
  <c r="R4531" i="2"/>
  <c r="S4531" i="2"/>
  <c r="I4609" i="2"/>
  <c r="E4609" i="2"/>
  <c r="F4609" i="2"/>
  <c r="G4609" i="2"/>
  <c r="H4609" i="2"/>
  <c r="I4611" i="2"/>
  <c r="E4611" i="2"/>
  <c r="F4611" i="2"/>
  <c r="G4611" i="2"/>
  <c r="H4611" i="2"/>
  <c r="J4608" i="2"/>
  <c r="K4608" i="2"/>
  <c r="J4598" i="2"/>
  <c r="K4598" i="2"/>
  <c r="J4602" i="2"/>
  <c r="K4602" i="2"/>
  <c r="J4604" i="2"/>
  <c r="K4604" i="2"/>
  <c r="J4612" i="2"/>
  <c r="K4612" i="2"/>
  <c r="R4541" i="2"/>
  <c r="S4541" i="2"/>
  <c r="D4637" i="2"/>
  <c r="B4661" i="2"/>
  <c r="D4644" i="2"/>
  <c r="B4668" i="2"/>
  <c r="D4642" i="2"/>
  <c r="B4666" i="2"/>
  <c r="D4658" i="2"/>
  <c r="B4682" i="2"/>
  <c r="E4630" i="2"/>
  <c r="F4630" i="2"/>
  <c r="G4630" i="2"/>
  <c r="H4630" i="2"/>
  <c r="I4630" i="2"/>
  <c r="J4630" i="2"/>
  <c r="K4630" i="2"/>
  <c r="R4558" i="2"/>
  <c r="S4558" i="2"/>
  <c r="N4525" i="2"/>
  <c r="Q4525" i="2"/>
  <c r="R4525" i="2"/>
  <c r="S4525" i="2"/>
  <c r="M4525" i="2"/>
  <c r="M4529" i="2"/>
  <c r="N4529" i="2"/>
  <c r="Q4529" i="2"/>
  <c r="R4529" i="2"/>
  <c r="S4529" i="2"/>
  <c r="M4527" i="2"/>
  <c r="N4527" i="2"/>
  <c r="Q4527" i="2"/>
  <c r="R4527" i="2"/>
  <c r="S4527" i="2"/>
  <c r="B4651" i="2"/>
  <c r="D4627" i="2"/>
  <c r="R4560" i="2"/>
  <c r="S4560" i="2"/>
  <c r="O4547" i="2"/>
  <c r="P4547" i="2"/>
  <c r="L4547" i="2"/>
  <c r="O4582" i="2"/>
  <c r="P4582" i="2"/>
  <c r="L4582" i="2"/>
  <c r="M4582" i="2"/>
  <c r="N4582" i="2"/>
  <c r="Q4582" i="2"/>
  <c r="D4621" i="2"/>
  <c r="B4645" i="2"/>
  <c r="D4631" i="2"/>
  <c r="B4655" i="2"/>
  <c r="D4625" i="2"/>
  <c r="B4649" i="2"/>
  <c r="B4639" i="2"/>
  <c r="D4615" i="2"/>
  <c r="D4623" i="2"/>
  <c r="B4647" i="2"/>
  <c r="J4585" i="2"/>
  <c r="K4585" i="2"/>
  <c r="J4587" i="2"/>
  <c r="K4587" i="2"/>
  <c r="E4632" i="2"/>
  <c r="F4632" i="2"/>
  <c r="G4632" i="2"/>
  <c r="H4632" i="2"/>
  <c r="I4632" i="2"/>
  <c r="E4622" i="2"/>
  <c r="F4622" i="2"/>
  <c r="G4622" i="2"/>
  <c r="H4622" i="2"/>
  <c r="I4622" i="2"/>
  <c r="E4626" i="2"/>
  <c r="F4626" i="2"/>
  <c r="G4626" i="2"/>
  <c r="H4626" i="2"/>
  <c r="I4626" i="2"/>
  <c r="D4652" i="2"/>
  <c r="B4676" i="2"/>
  <c r="E4636" i="2"/>
  <c r="F4636" i="2"/>
  <c r="G4636" i="2"/>
  <c r="H4636" i="2"/>
  <c r="I4636" i="2"/>
  <c r="D4629" i="2"/>
  <c r="B4653" i="2"/>
  <c r="B4641" i="2"/>
  <c r="D4617" i="2"/>
  <c r="B4643" i="2"/>
  <c r="D4619" i="2"/>
  <c r="J4589" i="2"/>
  <c r="K4589" i="2"/>
  <c r="N4543" i="2"/>
  <c r="Q4543" i="2"/>
  <c r="R4543" i="2"/>
  <c r="S4543" i="2"/>
  <c r="M4543" i="2"/>
  <c r="M4551" i="2"/>
  <c r="N4551" i="2"/>
  <c r="Q4551" i="2"/>
  <c r="R4551" i="2"/>
  <c r="S4551" i="2"/>
  <c r="R4561" i="2"/>
  <c r="S4561" i="2"/>
  <c r="R4563" i="2"/>
  <c r="S4563" i="2"/>
  <c r="R4584" i="2"/>
  <c r="S4584" i="2"/>
  <c r="N4519" i="2"/>
  <c r="Q4519" i="2"/>
  <c r="R4519" i="2"/>
  <c r="S4519" i="2"/>
  <c r="M4519" i="2"/>
  <c r="O4579" i="2"/>
  <c r="P4579" i="2"/>
  <c r="L4579" i="2"/>
  <c r="M4579" i="2"/>
  <c r="N4579" i="2"/>
  <c r="Q4579" i="2"/>
  <c r="D4640" i="2"/>
  <c r="B4664" i="2"/>
  <c r="R4550" i="2"/>
  <c r="S4550" i="2"/>
  <c r="E4624" i="2"/>
  <c r="F4624" i="2"/>
  <c r="G4624" i="2"/>
  <c r="H4624" i="2"/>
  <c r="I4624" i="2"/>
  <c r="L4573" i="2"/>
  <c r="O4573" i="2"/>
  <c r="P4573" i="2"/>
  <c r="L4583" i="2"/>
  <c r="M4583" i="2"/>
  <c r="N4583" i="2"/>
  <c r="Q4583" i="2"/>
  <c r="O4583" i="2"/>
  <c r="P4583" i="2"/>
  <c r="L4577" i="2"/>
  <c r="O4577" i="2"/>
  <c r="P4577" i="2"/>
  <c r="O4567" i="2"/>
  <c r="P4567" i="2"/>
  <c r="L4567" i="2"/>
  <c r="O4575" i="2"/>
  <c r="P4575" i="2"/>
  <c r="L4575" i="2"/>
  <c r="D4633" i="2"/>
  <c r="B4657" i="2"/>
  <c r="D4635" i="2"/>
  <c r="B4659" i="2"/>
  <c r="O4542" i="2"/>
  <c r="P4542" i="2"/>
  <c r="L4542" i="2"/>
  <c r="D4614" i="2"/>
  <c r="B4638" i="2"/>
  <c r="N4518" i="2"/>
  <c r="Q4518" i="2"/>
  <c r="R4518" i="2"/>
  <c r="S4518" i="2"/>
  <c r="M4518" i="2"/>
  <c r="J4566" i="2"/>
  <c r="K4566" i="2"/>
  <c r="I4590" i="2"/>
  <c r="E4590" i="2"/>
  <c r="F4590" i="2"/>
  <c r="G4590" i="2"/>
  <c r="H4590" i="2"/>
  <c r="J4636" i="2"/>
  <c r="K4636" i="2"/>
  <c r="J4626" i="2"/>
  <c r="K4626" i="2"/>
  <c r="J4622" i="2"/>
  <c r="K4622" i="2"/>
  <c r="J4632" i="2"/>
  <c r="K4632" i="2"/>
  <c r="J4616" i="2"/>
  <c r="K4616" i="2"/>
  <c r="T4518" i="2"/>
  <c r="T4542" i="2"/>
  <c r="J4590" i="2"/>
  <c r="K4590" i="2"/>
  <c r="D4659" i="2"/>
  <c r="B4683" i="2"/>
  <c r="D4657" i="2"/>
  <c r="B4681" i="2"/>
  <c r="M4575" i="2"/>
  <c r="N4575" i="2"/>
  <c r="Q4575" i="2"/>
  <c r="R4575" i="2"/>
  <c r="S4575" i="2"/>
  <c r="M4567" i="2"/>
  <c r="N4567" i="2"/>
  <c r="Q4567" i="2"/>
  <c r="R4567" i="2"/>
  <c r="S4567" i="2"/>
  <c r="R4583" i="2"/>
  <c r="S4583" i="2"/>
  <c r="J4624" i="2"/>
  <c r="K4624" i="2"/>
  <c r="I4640" i="2"/>
  <c r="E4640" i="2"/>
  <c r="F4640" i="2"/>
  <c r="G4640" i="2"/>
  <c r="H4640" i="2"/>
  <c r="R4579" i="2"/>
  <c r="S4579" i="2"/>
  <c r="O4589" i="2"/>
  <c r="P4589" i="2"/>
  <c r="L4589" i="2"/>
  <c r="M4589" i="2"/>
  <c r="N4589" i="2"/>
  <c r="Q4589" i="2"/>
  <c r="R4589" i="2"/>
  <c r="S4589" i="2"/>
  <c r="D4643" i="2"/>
  <c r="B4667" i="2"/>
  <c r="D4641" i="2"/>
  <c r="B4665" i="2"/>
  <c r="I4629" i="2"/>
  <c r="E4629" i="2"/>
  <c r="F4629" i="2"/>
  <c r="G4629" i="2"/>
  <c r="H4629" i="2"/>
  <c r="J4629" i="2"/>
  <c r="K4629" i="2"/>
  <c r="I4652" i="2"/>
  <c r="E4652" i="2"/>
  <c r="F4652" i="2"/>
  <c r="G4652" i="2"/>
  <c r="H4652" i="2"/>
  <c r="J4652" i="2"/>
  <c r="K4652" i="2"/>
  <c r="O4585" i="2"/>
  <c r="P4585" i="2"/>
  <c r="L4585" i="2"/>
  <c r="M4585" i="2"/>
  <c r="N4585" i="2"/>
  <c r="Q4585" i="2"/>
  <c r="I4623" i="2"/>
  <c r="E4623" i="2"/>
  <c r="F4623" i="2"/>
  <c r="G4623" i="2"/>
  <c r="H4623" i="2"/>
  <c r="J4623" i="2"/>
  <c r="K4623" i="2"/>
  <c r="D4639" i="2"/>
  <c r="B4663" i="2"/>
  <c r="I4625" i="2"/>
  <c r="E4625" i="2"/>
  <c r="F4625" i="2"/>
  <c r="G4625" i="2"/>
  <c r="H4625" i="2"/>
  <c r="J4625" i="2"/>
  <c r="K4625" i="2"/>
  <c r="I4631" i="2"/>
  <c r="E4631" i="2"/>
  <c r="F4631" i="2"/>
  <c r="G4631" i="2"/>
  <c r="H4631" i="2"/>
  <c r="J4631" i="2"/>
  <c r="K4631" i="2"/>
  <c r="I4621" i="2"/>
  <c r="E4621" i="2"/>
  <c r="F4621" i="2"/>
  <c r="G4621" i="2"/>
  <c r="H4621" i="2"/>
  <c r="J4621" i="2"/>
  <c r="K4621" i="2"/>
  <c r="R4582" i="2"/>
  <c r="S4582" i="2"/>
  <c r="D4651" i="2"/>
  <c r="B4675" i="2"/>
  <c r="O4630" i="2"/>
  <c r="P4630" i="2"/>
  <c r="L4630" i="2"/>
  <c r="M4630" i="2"/>
  <c r="N4630" i="2"/>
  <c r="Q4630" i="2"/>
  <c r="D4682" i="2"/>
  <c r="B4706" i="2"/>
  <c r="D4666" i="2"/>
  <c r="B4690" i="2"/>
  <c r="D4668" i="2"/>
  <c r="B4692" i="2"/>
  <c r="D4661" i="2"/>
  <c r="B4685" i="2"/>
  <c r="O4604" i="2"/>
  <c r="P4604" i="2"/>
  <c r="L4604" i="2"/>
  <c r="M4604" i="2"/>
  <c r="N4604" i="2"/>
  <c r="Q4604" i="2"/>
  <c r="O4598" i="2"/>
  <c r="P4598" i="2"/>
  <c r="L4598" i="2"/>
  <c r="I4648" i="2"/>
  <c r="E4648" i="2"/>
  <c r="F4648" i="2"/>
  <c r="G4648" i="2"/>
  <c r="H4648" i="2"/>
  <c r="N4594" i="2"/>
  <c r="Q4594" i="2"/>
  <c r="R4594" i="2"/>
  <c r="S4594" i="2"/>
  <c r="M4594" i="2"/>
  <c r="N4596" i="2"/>
  <c r="Q4596" i="2"/>
  <c r="R4596" i="2"/>
  <c r="S4596" i="2"/>
  <c r="M4596" i="2"/>
  <c r="D4684" i="2"/>
  <c r="B4708" i="2"/>
  <c r="O4628" i="2"/>
  <c r="P4628" i="2"/>
  <c r="L4628" i="2"/>
  <c r="M4628" i="2"/>
  <c r="N4628" i="2"/>
  <c r="Q4628" i="2"/>
  <c r="D4674" i="2"/>
  <c r="B4698" i="2"/>
  <c r="D4670" i="2"/>
  <c r="B4694" i="2"/>
  <c r="D4680" i="2"/>
  <c r="B4704" i="2"/>
  <c r="N4600" i="2"/>
  <c r="Q4600" i="2"/>
  <c r="R4600" i="2"/>
  <c r="S4600" i="2"/>
  <c r="M4600" i="2"/>
  <c r="N4545" i="2"/>
  <c r="Q4545" i="2"/>
  <c r="R4545" i="2"/>
  <c r="S4545" i="2"/>
  <c r="M4545" i="2"/>
  <c r="N4592" i="2"/>
  <c r="Q4592" i="2"/>
  <c r="M4592" i="2"/>
  <c r="D4678" i="2"/>
  <c r="B4702" i="2"/>
  <c r="O4634" i="2"/>
  <c r="P4634" i="2"/>
  <c r="L4634" i="2"/>
  <c r="M4634" i="2"/>
  <c r="N4634" i="2"/>
  <c r="Q4634" i="2"/>
  <c r="O4618" i="2"/>
  <c r="P4618" i="2"/>
  <c r="L4618" i="2"/>
  <c r="O4620" i="2"/>
  <c r="P4620" i="2"/>
  <c r="L4620" i="2"/>
  <c r="I4635" i="2"/>
  <c r="E4635" i="2"/>
  <c r="F4635" i="2"/>
  <c r="G4635" i="2"/>
  <c r="H4635" i="2"/>
  <c r="I4633" i="2"/>
  <c r="E4633" i="2"/>
  <c r="F4633" i="2"/>
  <c r="G4633" i="2"/>
  <c r="H4633" i="2"/>
  <c r="N4577" i="2"/>
  <c r="Q4577" i="2"/>
  <c r="R4577" i="2"/>
  <c r="S4577" i="2"/>
  <c r="M4577" i="2"/>
  <c r="N4573" i="2"/>
  <c r="Q4573" i="2"/>
  <c r="R4573" i="2"/>
  <c r="S4573" i="2"/>
  <c r="M4573" i="2"/>
  <c r="D4664" i="2"/>
  <c r="B4688" i="2"/>
  <c r="I4619" i="2"/>
  <c r="E4619" i="2"/>
  <c r="F4619" i="2"/>
  <c r="G4619" i="2"/>
  <c r="H4619" i="2"/>
  <c r="I4617" i="2"/>
  <c r="E4617" i="2"/>
  <c r="F4617" i="2"/>
  <c r="G4617" i="2"/>
  <c r="H4617" i="2"/>
  <c r="D4653" i="2"/>
  <c r="B4677" i="2"/>
  <c r="O4636" i="2"/>
  <c r="P4636" i="2"/>
  <c r="L4636" i="2"/>
  <c r="M4636" i="2"/>
  <c r="N4636" i="2"/>
  <c r="Q4636" i="2"/>
  <c r="D4676" i="2"/>
  <c r="B4700" i="2"/>
  <c r="O4626" i="2"/>
  <c r="P4626" i="2"/>
  <c r="L4626" i="2"/>
  <c r="O4622" i="2"/>
  <c r="P4622" i="2"/>
  <c r="L4622" i="2"/>
  <c r="O4632" i="2"/>
  <c r="P4632" i="2"/>
  <c r="L4632" i="2"/>
  <c r="M4632" i="2"/>
  <c r="N4632" i="2"/>
  <c r="Q4632" i="2"/>
  <c r="O4587" i="2"/>
  <c r="P4587" i="2"/>
  <c r="L4587" i="2"/>
  <c r="M4587" i="2"/>
  <c r="N4587" i="2"/>
  <c r="Q4587" i="2"/>
  <c r="D4647" i="2"/>
  <c r="B4671" i="2"/>
  <c r="I4615" i="2"/>
  <c r="E4615" i="2"/>
  <c r="F4615" i="2"/>
  <c r="G4615" i="2"/>
  <c r="H4615" i="2"/>
  <c r="D4649" i="2"/>
  <c r="B4673" i="2"/>
  <c r="D4655" i="2"/>
  <c r="B4679" i="2"/>
  <c r="D4645" i="2"/>
  <c r="B4669" i="2"/>
  <c r="M4547" i="2"/>
  <c r="N4547" i="2"/>
  <c r="Q4547" i="2"/>
  <c r="R4547" i="2"/>
  <c r="S4547" i="2"/>
  <c r="I4627" i="2"/>
  <c r="E4627" i="2"/>
  <c r="F4627" i="2"/>
  <c r="G4627" i="2"/>
  <c r="H4627" i="2"/>
  <c r="I4658" i="2"/>
  <c r="E4658" i="2"/>
  <c r="F4658" i="2"/>
  <c r="G4658" i="2"/>
  <c r="H4658" i="2"/>
  <c r="I4642" i="2"/>
  <c r="E4642" i="2"/>
  <c r="F4642" i="2"/>
  <c r="G4642" i="2"/>
  <c r="H4642" i="2"/>
  <c r="I4644" i="2"/>
  <c r="E4644" i="2"/>
  <c r="F4644" i="2"/>
  <c r="G4644" i="2"/>
  <c r="H4644" i="2"/>
  <c r="E4637" i="2"/>
  <c r="F4637" i="2"/>
  <c r="G4637" i="2"/>
  <c r="H4637" i="2"/>
  <c r="I4637" i="2"/>
  <c r="J4637" i="2"/>
  <c r="K4637" i="2"/>
  <c r="O4612" i="2"/>
  <c r="P4612" i="2"/>
  <c r="L4612" i="2"/>
  <c r="M4612" i="2"/>
  <c r="N4612" i="2"/>
  <c r="Q4612" i="2"/>
  <c r="O4602" i="2"/>
  <c r="P4602" i="2"/>
  <c r="L4602" i="2"/>
  <c r="O4608" i="2"/>
  <c r="P4608" i="2"/>
  <c r="L4608" i="2"/>
  <c r="M4608" i="2"/>
  <c r="N4608" i="2"/>
  <c r="Q4608" i="2"/>
  <c r="J4611" i="2"/>
  <c r="K4611" i="2"/>
  <c r="J4609" i="2"/>
  <c r="K4609" i="2"/>
  <c r="D4672" i="2"/>
  <c r="B4696" i="2"/>
  <c r="O4616" i="2"/>
  <c r="P4616" i="2"/>
  <c r="L4616" i="2"/>
  <c r="R4606" i="2"/>
  <c r="S4606" i="2"/>
  <c r="R4610" i="2"/>
  <c r="S4610" i="2"/>
  <c r="J4595" i="2"/>
  <c r="K4595" i="2"/>
  <c r="J4593" i="2"/>
  <c r="K4593" i="2"/>
  <c r="J4605" i="2"/>
  <c r="K4605" i="2"/>
  <c r="I4660" i="2"/>
  <c r="E4660" i="2"/>
  <c r="F4660" i="2"/>
  <c r="G4660" i="2"/>
  <c r="H4660" i="2"/>
  <c r="J4660" i="2"/>
  <c r="K4660" i="2"/>
  <c r="I4650" i="2"/>
  <c r="E4650" i="2"/>
  <c r="F4650" i="2"/>
  <c r="G4650" i="2"/>
  <c r="H4650" i="2"/>
  <c r="J4650" i="2"/>
  <c r="K4650" i="2"/>
  <c r="I4646" i="2"/>
  <c r="E4646" i="2"/>
  <c r="F4646" i="2"/>
  <c r="G4646" i="2"/>
  <c r="H4646" i="2"/>
  <c r="J4646" i="2"/>
  <c r="K4646" i="2"/>
  <c r="I4656" i="2"/>
  <c r="E4656" i="2"/>
  <c r="F4656" i="2"/>
  <c r="G4656" i="2"/>
  <c r="H4656" i="2"/>
  <c r="J4656" i="2"/>
  <c r="K4656" i="2"/>
  <c r="J4599" i="2"/>
  <c r="K4599" i="2"/>
  <c r="J4591" i="2"/>
  <c r="K4591" i="2"/>
  <c r="J4601" i="2"/>
  <c r="K4601" i="2"/>
  <c r="J4607" i="2"/>
  <c r="K4607" i="2"/>
  <c r="J4597" i="2"/>
  <c r="K4597" i="2"/>
  <c r="R4592" i="2"/>
  <c r="S4592" i="2"/>
  <c r="J4603" i="2"/>
  <c r="K4603" i="2"/>
  <c r="I4654" i="2"/>
  <c r="E4654" i="2"/>
  <c r="F4654" i="2"/>
  <c r="G4654" i="2"/>
  <c r="H4654" i="2"/>
  <c r="J4613" i="2"/>
  <c r="K4613" i="2"/>
  <c r="M4571" i="2"/>
  <c r="N4571" i="2"/>
  <c r="Q4571" i="2"/>
  <c r="R4571" i="2"/>
  <c r="S4571" i="2"/>
  <c r="N4569" i="2"/>
  <c r="Q4569" i="2"/>
  <c r="R4569" i="2"/>
  <c r="S4569" i="2"/>
  <c r="M4569" i="2"/>
  <c r="R4581" i="2"/>
  <c r="S4581" i="2"/>
  <c r="O4566" i="2"/>
  <c r="P4566" i="2"/>
  <c r="L4566" i="2"/>
  <c r="I4614" i="2"/>
  <c r="E4614" i="2"/>
  <c r="F4614" i="2"/>
  <c r="G4614" i="2"/>
  <c r="H4614" i="2"/>
  <c r="N4542" i="2"/>
  <c r="Q4542" i="2"/>
  <c r="M4542" i="2"/>
  <c r="O4590" i="2"/>
  <c r="P4590" i="2"/>
  <c r="L4590" i="2"/>
  <c r="D4638" i="2"/>
  <c r="B4662" i="2"/>
  <c r="R4542" i="2"/>
  <c r="S4542" i="2"/>
  <c r="R4585" i="2"/>
  <c r="S4585" i="2"/>
  <c r="T4566" i="2"/>
  <c r="J4614" i="2"/>
  <c r="K4614" i="2"/>
  <c r="O4613" i="2"/>
  <c r="P4613" i="2"/>
  <c r="L4613" i="2"/>
  <c r="M4613" i="2"/>
  <c r="N4613" i="2"/>
  <c r="Q4613" i="2"/>
  <c r="J4654" i="2"/>
  <c r="K4654" i="2"/>
  <c r="O4607" i="2"/>
  <c r="P4607" i="2"/>
  <c r="L4607" i="2"/>
  <c r="M4607" i="2"/>
  <c r="N4607" i="2"/>
  <c r="Q4607" i="2"/>
  <c r="O4591" i="2"/>
  <c r="P4591" i="2"/>
  <c r="L4591" i="2"/>
  <c r="O4605" i="2"/>
  <c r="P4605" i="2"/>
  <c r="L4605" i="2"/>
  <c r="M4605" i="2"/>
  <c r="N4605" i="2"/>
  <c r="Q4605" i="2"/>
  <c r="O4595" i="2"/>
  <c r="P4595" i="2"/>
  <c r="L4595" i="2"/>
  <c r="I4672" i="2"/>
  <c r="E4672" i="2"/>
  <c r="F4672" i="2"/>
  <c r="G4672" i="2"/>
  <c r="H4672" i="2"/>
  <c r="O4611" i="2"/>
  <c r="P4611" i="2"/>
  <c r="L4611" i="2"/>
  <c r="M4611" i="2"/>
  <c r="N4611" i="2"/>
  <c r="Q4611" i="2"/>
  <c r="R4608" i="2"/>
  <c r="S4608" i="2"/>
  <c r="R4612" i="2"/>
  <c r="S4612" i="2"/>
  <c r="J4644" i="2"/>
  <c r="K4644" i="2"/>
  <c r="J4642" i="2"/>
  <c r="K4642" i="2"/>
  <c r="J4658" i="2"/>
  <c r="K4658" i="2"/>
  <c r="J4627" i="2"/>
  <c r="K4627" i="2"/>
  <c r="E4645" i="2"/>
  <c r="F4645" i="2"/>
  <c r="G4645" i="2"/>
  <c r="H4645" i="2"/>
  <c r="I4645" i="2"/>
  <c r="J4645" i="2"/>
  <c r="K4645" i="2"/>
  <c r="E4655" i="2"/>
  <c r="F4655" i="2"/>
  <c r="G4655" i="2"/>
  <c r="H4655" i="2"/>
  <c r="I4655" i="2"/>
  <c r="J4655" i="2"/>
  <c r="K4655" i="2"/>
  <c r="E4649" i="2"/>
  <c r="F4649" i="2"/>
  <c r="G4649" i="2"/>
  <c r="H4649" i="2"/>
  <c r="I4649" i="2"/>
  <c r="J4649" i="2"/>
  <c r="K4649" i="2"/>
  <c r="J4615" i="2"/>
  <c r="K4615" i="2"/>
  <c r="E4647" i="2"/>
  <c r="F4647" i="2"/>
  <c r="G4647" i="2"/>
  <c r="H4647" i="2"/>
  <c r="I4647" i="2"/>
  <c r="R4587" i="2"/>
  <c r="S4587" i="2"/>
  <c r="R4632" i="2"/>
  <c r="S4632" i="2"/>
  <c r="I4676" i="2"/>
  <c r="E4676" i="2"/>
  <c r="F4676" i="2"/>
  <c r="G4676" i="2"/>
  <c r="H4676" i="2"/>
  <c r="J4676" i="2"/>
  <c r="K4676" i="2"/>
  <c r="R4636" i="2"/>
  <c r="S4636" i="2"/>
  <c r="E4653" i="2"/>
  <c r="F4653" i="2"/>
  <c r="G4653" i="2"/>
  <c r="H4653" i="2"/>
  <c r="I4653" i="2"/>
  <c r="J4653" i="2"/>
  <c r="K4653" i="2"/>
  <c r="J4617" i="2"/>
  <c r="K4617" i="2"/>
  <c r="J4619" i="2"/>
  <c r="K4619" i="2"/>
  <c r="I4664" i="2"/>
  <c r="E4664" i="2"/>
  <c r="F4664" i="2"/>
  <c r="G4664" i="2"/>
  <c r="H4664" i="2"/>
  <c r="J4633" i="2"/>
  <c r="K4633" i="2"/>
  <c r="J4635" i="2"/>
  <c r="K4635" i="2"/>
  <c r="R4634" i="2"/>
  <c r="S4634" i="2"/>
  <c r="I4678" i="2"/>
  <c r="E4678" i="2"/>
  <c r="F4678" i="2"/>
  <c r="G4678" i="2"/>
  <c r="H4678" i="2"/>
  <c r="J4678" i="2"/>
  <c r="K4678" i="2"/>
  <c r="I4680" i="2"/>
  <c r="E4680" i="2"/>
  <c r="F4680" i="2"/>
  <c r="G4680" i="2"/>
  <c r="H4680" i="2"/>
  <c r="J4680" i="2"/>
  <c r="K4680" i="2"/>
  <c r="I4670" i="2"/>
  <c r="E4670" i="2"/>
  <c r="F4670" i="2"/>
  <c r="G4670" i="2"/>
  <c r="H4670" i="2"/>
  <c r="J4670" i="2"/>
  <c r="K4670" i="2"/>
  <c r="I4674" i="2"/>
  <c r="E4674" i="2"/>
  <c r="F4674" i="2"/>
  <c r="G4674" i="2"/>
  <c r="H4674" i="2"/>
  <c r="J4674" i="2"/>
  <c r="K4674" i="2"/>
  <c r="R4628" i="2"/>
  <c r="S4628" i="2"/>
  <c r="I4684" i="2"/>
  <c r="E4684" i="2"/>
  <c r="F4684" i="2"/>
  <c r="G4684" i="2"/>
  <c r="H4684" i="2"/>
  <c r="J4648" i="2"/>
  <c r="K4648" i="2"/>
  <c r="R4604" i="2"/>
  <c r="S4604" i="2"/>
  <c r="E4661" i="2"/>
  <c r="F4661" i="2"/>
  <c r="G4661" i="2"/>
  <c r="H4661" i="2"/>
  <c r="I4661" i="2"/>
  <c r="I4668" i="2"/>
  <c r="E4668" i="2"/>
  <c r="F4668" i="2"/>
  <c r="G4668" i="2"/>
  <c r="H4668" i="2"/>
  <c r="I4666" i="2"/>
  <c r="E4666" i="2"/>
  <c r="F4666" i="2"/>
  <c r="G4666" i="2"/>
  <c r="H4666" i="2"/>
  <c r="I4682" i="2"/>
  <c r="E4682" i="2"/>
  <c r="F4682" i="2"/>
  <c r="G4682" i="2"/>
  <c r="H4682" i="2"/>
  <c r="R4630" i="2"/>
  <c r="S4630" i="2"/>
  <c r="E4651" i="2"/>
  <c r="F4651" i="2"/>
  <c r="G4651" i="2"/>
  <c r="H4651" i="2"/>
  <c r="I4651" i="2"/>
  <c r="D4663" i="2"/>
  <c r="B4687" i="2"/>
  <c r="D4665" i="2"/>
  <c r="B4689" i="2"/>
  <c r="D4667" i="2"/>
  <c r="B4691" i="2"/>
  <c r="J4640" i="2"/>
  <c r="K4640" i="2"/>
  <c r="E4657" i="2"/>
  <c r="F4657" i="2"/>
  <c r="G4657" i="2"/>
  <c r="H4657" i="2"/>
  <c r="I4657" i="2"/>
  <c r="E4659" i="2"/>
  <c r="F4659" i="2"/>
  <c r="G4659" i="2"/>
  <c r="H4659" i="2"/>
  <c r="I4659" i="2"/>
  <c r="O4603" i="2"/>
  <c r="P4603" i="2"/>
  <c r="L4603" i="2"/>
  <c r="M4603" i="2"/>
  <c r="N4603" i="2"/>
  <c r="Q4603" i="2"/>
  <c r="O4597" i="2"/>
  <c r="P4597" i="2"/>
  <c r="L4597" i="2"/>
  <c r="O4601" i="2"/>
  <c r="P4601" i="2"/>
  <c r="L4601" i="2"/>
  <c r="O4599" i="2"/>
  <c r="P4599" i="2"/>
  <c r="L4599" i="2"/>
  <c r="O4656" i="2"/>
  <c r="P4656" i="2"/>
  <c r="L4656" i="2"/>
  <c r="M4656" i="2"/>
  <c r="N4656" i="2"/>
  <c r="Q4656" i="2"/>
  <c r="O4646" i="2"/>
  <c r="P4646" i="2"/>
  <c r="L4646" i="2"/>
  <c r="O4650" i="2"/>
  <c r="P4650" i="2"/>
  <c r="L4650" i="2"/>
  <c r="O4660" i="2"/>
  <c r="P4660" i="2"/>
  <c r="L4660" i="2"/>
  <c r="M4660" i="2"/>
  <c r="N4660" i="2"/>
  <c r="Q4660" i="2"/>
  <c r="O4593" i="2"/>
  <c r="P4593" i="2"/>
  <c r="L4593" i="2"/>
  <c r="N4616" i="2"/>
  <c r="Q4616" i="2"/>
  <c r="R4616" i="2"/>
  <c r="S4616" i="2"/>
  <c r="M4616" i="2"/>
  <c r="D4696" i="2"/>
  <c r="B4720" i="2"/>
  <c r="O4609" i="2"/>
  <c r="P4609" i="2"/>
  <c r="L4609" i="2"/>
  <c r="M4609" i="2"/>
  <c r="N4609" i="2"/>
  <c r="Q4609" i="2"/>
  <c r="N4602" i="2"/>
  <c r="Q4602" i="2"/>
  <c r="R4602" i="2"/>
  <c r="S4602" i="2"/>
  <c r="M4602" i="2"/>
  <c r="O4637" i="2"/>
  <c r="P4637" i="2"/>
  <c r="L4637" i="2"/>
  <c r="M4637" i="2"/>
  <c r="N4637" i="2"/>
  <c r="Q4637" i="2"/>
  <c r="D4669" i="2"/>
  <c r="B4693" i="2"/>
  <c r="D4679" i="2"/>
  <c r="B4703" i="2"/>
  <c r="D4673" i="2"/>
  <c r="B4697" i="2"/>
  <c r="D4671" i="2"/>
  <c r="B4695" i="2"/>
  <c r="N4622" i="2"/>
  <c r="Q4622" i="2"/>
  <c r="R4622" i="2"/>
  <c r="S4622" i="2"/>
  <c r="M4622" i="2"/>
  <c r="N4626" i="2"/>
  <c r="Q4626" i="2"/>
  <c r="R4626" i="2"/>
  <c r="S4626" i="2"/>
  <c r="M4626" i="2"/>
  <c r="D4700" i="2"/>
  <c r="B4724" i="2"/>
  <c r="D4677" i="2"/>
  <c r="B4701" i="2"/>
  <c r="D4688" i="2"/>
  <c r="B4712" i="2"/>
  <c r="N4620" i="2"/>
  <c r="Q4620" i="2"/>
  <c r="R4620" i="2"/>
  <c r="S4620" i="2"/>
  <c r="M4620" i="2"/>
  <c r="N4618" i="2"/>
  <c r="Q4618" i="2"/>
  <c r="R4618" i="2"/>
  <c r="S4618" i="2"/>
  <c r="M4618" i="2"/>
  <c r="D4702" i="2"/>
  <c r="B4726" i="2"/>
  <c r="D4704" i="2"/>
  <c r="B4728" i="2"/>
  <c r="D4694" i="2"/>
  <c r="B4718" i="2"/>
  <c r="D4698" i="2"/>
  <c r="B4722" i="2"/>
  <c r="D4708" i="2"/>
  <c r="B4732" i="2"/>
  <c r="N4598" i="2"/>
  <c r="Q4598" i="2"/>
  <c r="R4598" i="2"/>
  <c r="S4598" i="2"/>
  <c r="M4598" i="2"/>
  <c r="D4685" i="2"/>
  <c r="B4709" i="2"/>
  <c r="D4692" i="2"/>
  <c r="B4716" i="2"/>
  <c r="D4690" i="2"/>
  <c r="B4714" i="2"/>
  <c r="D4706" i="2"/>
  <c r="B4730" i="2"/>
  <c r="D4675" i="2"/>
  <c r="B4699" i="2"/>
  <c r="O4621" i="2"/>
  <c r="P4621" i="2"/>
  <c r="L4621" i="2"/>
  <c r="O4631" i="2"/>
  <c r="P4631" i="2"/>
  <c r="L4631" i="2"/>
  <c r="M4631" i="2"/>
  <c r="N4631" i="2"/>
  <c r="Q4631" i="2"/>
  <c r="O4625" i="2"/>
  <c r="P4625" i="2"/>
  <c r="L4625" i="2"/>
  <c r="E4639" i="2"/>
  <c r="F4639" i="2"/>
  <c r="G4639" i="2"/>
  <c r="H4639" i="2"/>
  <c r="I4639" i="2"/>
  <c r="J4639" i="2"/>
  <c r="K4639" i="2"/>
  <c r="O4623" i="2"/>
  <c r="P4623" i="2"/>
  <c r="L4623" i="2"/>
  <c r="O4652" i="2"/>
  <c r="P4652" i="2"/>
  <c r="L4652" i="2"/>
  <c r="M4652" i="2"/>
  <c r="N4652" i="2"/>
  <c r="Q4652" i="2"/>
  <c r="O4629" i="2"/>
  <c r="P4629" i="2"/>
  <c r="L4629" i="2"/>
  <c r="M4629" i="2"/>
  <c r="N4629" i="2"/>
  <c r="Q4629" i="2"/>
  <c r="E4641" i="2"/>
  <c r="F4641" i="2"/>
  <c r="G4641" i="2"/>
  <c r="H4641" i="2"/>
  <c r="I4641" i="2"/>
  <c r="J4641" i="2"/>
  <c r="K4641" i="2"/>
  <c r="E4643" i="2"/>
  <c r="F4643" i="2"/>
  <c r="G4643" i="2"/>
  <c r="H4643" i="2"/>
  <c r="I4643" i="2"/>
  <c r="J4643" i="2"/>
  <c r="K4643" i="2"/>
  <c r="O4624" i="2"/>
  <c r="P4624" i="2"/>
  <c r="L4624" i="2"/>
  <c r="D4681" i="2"/>
  <c r="B4705" i="2"/>
  <c r="D4683" i="2"/>
  <c r="B4707" i="2"/>
  <c r="D4662" i="2"/>
  <c r="B4686" i="2"/>
  <c r="N4590" i="2"/>
  <c r="Q4590" i="2"/>
  <c r="M4590" i="2"/>
  <c r="I4638" i="2"/>
  <c r="E4638" i="2"/>
  <c r="F4638" i="2"/>
  <c r="G4638" i="2"/>
  <c r="H4638" i="2"/>
  <c r="R4590" i="2"/>
  <c r="S4590" i="2"/>
  <c r="O4614" i="2"/>
  <c r="P4614" i="2"/>
  <c r="L4614" i="2"/>
  <c r="N4566" i="2"/>
  <c r="Q4566" i="2"/>
  <c r="R4566" i="2"/>
  <c r="S4566" i="2"/>
  <c r="M4566" i="2"/>
  <c r="J4651" i="2"/>
  <c r="K4651" i="2"/>
  <c r="J4682" i="2"/>
  <c r="K4682" i="2"/>
  <c r="J4666" i="2"/>
  <c r="K4666" i="2"/>
  <c r="J4668" i="2"/>
  <c r="K4668" i="2"/>
  <c r="J4672" i="2"/>
  <c r="K4672" i="2"/>
  <c r="R4603" i="2"/>
  <c r="S4603" i="2"/>
  <c r="R4611" i="2"/>
  <c r="S4611" i="2"/>
  <c r="J4638" i="2"/>
  <c r="K4638" i="2"/>
  <c r="E4683" i="2"/>
  <c r="F4683" i="2"/>
  <c r="G4683" i="2"/>
  <c r="H4683" i="2"/>
  <c r="I4683" i="2"/>
  <c r="J4683" i="2"/>
  <c r="K4683" i="2"/>
  <c r="E4681" i="2"/>
  <c r="F4681" i="2"/>
  <c r="G4681" i="2"/>
  <c r="H4681" i="2"/>
  <c r="I4681" i="2"/>
  <c r="J4681" i="2"/>
  <c r="K4681" i="2"/>
  <c r="R4629" i="2"/>
  <c r="S4629" i="2"/>
  <c r="R4652" i="2"/>
  <c r="S4652" i="2"/>
  <c r="R4631" i="2"/>
  <c r="S4631" i="2"/>
  <c r="E4675" i="2"/>
  <c r="F4675" i="2"/>
  <c r="G4675" i="2"/>
  <c r="H4675" i="2"/>
  <c r="I4675" i="2"/>
  <c r="I4706" i="2"/>
  <c r="E4706" i="2"/>
  <c r="F4706" i="2"/>
  <c r="G4706" i="2"/>
  <c r="H4706" i="2"/>
  <c r="I4690" i="2"/>
  <c r="E4690" i="2"/>
  <c r="F4690" i="2"/>
  <c r="G4690" i="2"/>
  <c r="H4690" i="2"/>
  <c r="I4692" i="2"/>
  <c r="E4692" i="2"/>
  <c r="F4692" i="2"/>
  <c r="G4692" i="2"/>
  <c r="H4692" i="2"/>
  <c r="E4685" i="2"/>
  <c r="F4685" i="2"/>
  <c r="G4685" i="2"/>
  <c r="H4685" i="2"/>
  <c r="I4685" i="2"/>
  <c r="E4708" i="2"/>
  <c r="F4708" i="2"/>
  <c r="G4708" i="2"/>
  <c r="H4708" i="2"/>
  <c r="I4708" i="2"/>
  <c r="I4698" i="2"/>
  <c r="E4698" i="2"/>
  <c r="F4698" i="2"/>
  <c r="G4698" i="2"/>
  <c r="H4698" i="2"/>
  <c r="I4694" i="2"/>
  <c r="E4694" i="2"/>
  <c r="F4694" i="2"/>
  <c r="G4694" i="2"/>
  <c r="H4694" i="2"/>
  <c r="I4704" i="2"/>
  <c r="E4704" i="2"/>
  <c r="F4704" i="2"/>
  <c r="G4704" i="2"/>
  <c r="H4704" i="2"/>
  <c r="I4702" i="2"/>
  <c r="E4702" i="2"/>
  <c r="F4702" i="2"/>
  <c r="G4702" i="2"/>
  <c r="H4702" i="2"/>
  <c r="E4688" i="2"/>
  <c r="F4688" i="2"/>
  <c r="G4688" i="2"/>
  <c r="H4688" i="2"/>
  <c r="I4688" i="2"/>
  <c r="E4677" i="2"/>
  <c r="F4677" i="2"/>
  <c r="G4677" i="2"/>
  <c r="H4677" i="2"/>
  <c r="I4677" i="2"/>
  <c r="E4700" i="2"/>
  <c r="F4700" i="2"/>
  <c r="G4700" i="2"/>
  <c r="H4700" i="2"/>
  <c r="I4700" i="2"/>
  <c r="E4671" i="2"/>
  <c r="F4671" i="2"/>
  <c r="G4671" i="2"/>
  <c r="H4671" i="2"/>
  <c r="I4671" i="2"/>
  <c r="J4671" i="2"/>
  <c r="K4671" i="2"/>
  <c r="E4673" i="2"/>
  <c r="F4673" i="2"/>
  <c r="G4673" i="2"/>
  <c r="H4673" i="2"/>
  <c r="I4673" i="2"/>
  <c r="J4673" i="2"/>
  <c r="K4673" i="2"/>
  <c r="E4679" i="2"/>
  <c r="F4679" i="2"/>
  <c r="G4679" i="2"/>
  <c r="H4679" i="2"/>
  <c r="I4679" i="2"/>
  <c r="J4679" i="2"/>
  <c r="K4679" i="2"/>
  <c r="E4669" i="2"/>
  <c r="F4669" i="2"/>
  <c r="G4669" i="2"/>
  <c r="H4669" i="2"/>
  <c r="I4669" i="2"/>
  <c r="J4669" i="2"/>
  <c r="K4669" i="2"/>
  <c r="R4637" i="2"/>
  <c r="S4637" i="2"/>
  <c r="R4609" i="2"/>
  <c r="S4609" i="2"/>
  <c r="I4696" i="2"/>
  <c r="E4696" i="2"/>
  <c r="F4696" i="2"/>
  <c r="G4696" i="2"/>
  <c r="H4696" i="2"/>
  <c r="R4660" i="2"/>
  <c r="S4660" i="2"/>
  <c r="R4656" i="2"/>
  <c r="S4656" i="2"/>
  <c r="D4691" i="2"/>
  <c r="B4715" i="2"/>
  <c r="D4689" i="2"/>
  <c r="B4713" i="2"/>
  <c r="D4687" i="2"/>
  <c r="B4711" i="2"/>
  <c r="O4651" i="2"/>
  <c r="P4651" i="2"/>
  <c r="L4651" i="2"/>
  <c r="M4651" i="2"/>
  <c r="N4651" i="2"/>
  <c r="Q4651" i="2"/>
  <c r="O4682" i="2"/>
  <c r="P4682" i="2"/>
  <c r="L4682" i="2"/>
  <c r="M4682" i="2"/>
  <c r="N4682" i="2"/>
  <c r="Q4682" i="2"/>
  <c r="L4666" i="2"/>
  <c r="O4666" i="2"/>
  <c r="P4666" i="2"/>
  <c r="L4668" i="2"/>
  <c r="O4668" i="2"/>
  <c r="P4668" i="2"/>
  <c r="O4674" i="2"/>
  <c r="P4674" i="2"/>
  <c r="L4674" i="2"/>
  <c r="L4670" i="2"/>
  <c r="O4670" i="2"/>
  <c r="P4670" i="2"/>
  <c r="O4680" i="2"/>
  <c r="P4680" i="2"/>
  <c r="L4680" i="2"/>
  <c r="M4680" i="2"/>
  <c r="N4680" i="2"/>
  <c r="Q4680" i="2"/>
  <c r="L4678" i="2"/>
  <c r="M4678" i="2"/>
  <c r="N4678" i="2"/>
  <c r="Q4678" i="2"/>
  <c r="O4678" i="2"/>
  <c r="P4678" i="2"/>
  <c r="R4678" i="2"/>
  <c r="S4678" i="2"/>
  <c r="O4635" i="2"/>
  <c r="P4635" i="2"/>
  <c r="L4635" i="2"/>
  <c r="M4635" i="2"/>
  <c r="N4635" i="2"/>
  <c r="Q4635" i="2"/>
  <c r="O4619" i="2"/>
  <c r="P4619" i="2"/>
  <c r="L4619" i="2"/>
  <c r="O4653" i="2"/>
  <c r="P4653" i="2"/>
  <c r="L4653" i="2"/>
  <c r="M4653" i="2"/>
  <c r="N4653" i="2"/>
  <c r="Q4653" i="2"/>
  <c r="L4676" i="2"/>
  <c r="M4676" i="2"/>
  <c r="N4676" i="2"/>
  <c r="Q4676" i="2"/>
  <c r="O4676" i="2"/>
  <c r="P4676" i="2"/>
  <c r="R4676" i="2"/>
  <c r="S4676" i="2"/>
  <c r="O4649" i="2"/>
  <c r="P4649" i="2"/>
  <c r="L4649" i="2"/>
  <c r="O4655" i="2"/>
  <c r="P4655" i="2"/>
  <c r="L4655" i="2"/>
  <c r="M4655" i="2"/>
  <c r="N4655" i="2"/>
  <c r="Q4655" i="2"/>
  <c r="O4645" i="2"/>
  <c r="P4645" i="2"/>
  <c r="L4645" i="2"/>
  <c r="O4627" i="2"/>
  <c r="P4627" i="2"/>
  <c r="L4627" i="2"/>
  <c r="M4627" i="2"/>
  <c r="N4627" i="2"/>
  <c r="Q4627" i="2"/>
  <c r="O4642" i="2"/>
  <c r="P4642" i="2"/>
  <c r="L4642" i="2"/>
  <c r="L4672" i="2"/>
  <c r="O4672" i="2"/>
  <c r="P4672" i="2"/>
  <c r="M4595" i="2"/>
  <c r="N4595" i="2"/>
  <c r="Q4595" i="2"/>
  <c r="R4595" i="2"/>
  <c r="S4595" i="2"/>
  <c r="M4591" i="2"/>
  <c r="N4591" i="2"/>
  <c r="Q4591" i="2"/>
  <c r="R4591" i="2"/>
  <c r="S4591" i="2"/>
  <c r="O4654" i="2"/>
  <c r="P4654" i="2"/>
  <c r="L4654" i="2"/>
  <c r="M4654" i="2"/>
  <c r="N4654" i="2"/>
  <c r="Q4654" i="2"/>
  <c r="R4613" i="2"/>
  <c r="S4613" i="2"/>
  <c r="D4707" i="2"/>
  <c r="B4731" i="2"/>
  <c r="D4705" i="2"/>
  <c r="B4729" i="2"/>
  <c r="N4624" i="2"/>
  <c r="Q4624" i="2"/>
  <c r="R4624" i="2"/>
  <c r="S4624" i="2"/>
  <c r="M4624" i="2"/>
  <c r="O4643" i="2"/>
  <c r="P4643" i="2"/>
  <c r="L4643" i="2"/>
  <c r="O4641" i="2"/>
  <c r="P4641" i="2"/>
  <c r="L4641" i="2"/>
  <c r="M4623" i="2"/>
  <c r="N4623" i="2"/>
  <c r="Q4623" i="2"/>
  <c r="R4623" i="2"/>
  <c r="S4623" i="2"/>
  <c r="O4639" i="2"/>
  <c r="P4639" i="2"/>
  <c r="L4639" i="2"/>
  <c r="M4625" i="2"/>
  <c r="N4625" i="2"/>
  <c r="Q4625" i="2"/>
  <c r="R4625" i="2"/>
  <c r="S4625" i="2"/>
  <c r="N4621" i="2"/>
  <c r="Q4621" i="2"/>
  <c r="R4621" i="2"/>
  <c r="S4621" i="2"/>
  <c r="M4621" i="2"/>
  <c r="D4699" i="2"/>
  <c r="B4723" i="2"/>
  <c r="D4730" i="2"/>
  <c r="B4754" i="2"/>
  <c r="D4714" i="2"/>
  <c r="B4738" i="2"/>
  <c r="D4716" i="2"/>
  <c r="B4740" i="2"/>
  <c r="D4709" i="2"/>
  <c r="B4733" i="2"/>
  <c r="D4732" i="2"/>
  <c r="B4756" i="2"/>
  <c r="D4722" i="2"/>
  <c r="B4746" i="2"/>
  <c r="D4718" i="2"/>
  <c r="B4742" i="2"/>
  <c r="D4728" i="2"/>
  <c r="B4752" i="2"/>
  <c r="D4726" i="2"/>
  <c r="B4750" i="2"/>
  <c r="D4712" i="2"/>
  <c r="B4736" i="2"/>
  <c r="D4701" i="2"/>
  <c r="B4725" i="2"/>
  <c r="D4724" i="2"/>
  <c r="B4748" i="2"/>
  <c r="D4695" i="2"/>
  <c r="B4719" i="2"/>
  <c r="D4697" i="2"/>
  <c r="B4721" i="2"/>
  <c r="D4703" i="2"/>
  <c r="B4727" i="2"/>
  <c r="D4693" i="2"/>
  <c r="B4717" i="2"/>
  <c r="D4720" i="2"/>
  <c r="B4744" i="2"/>
  <c r="N4593" i="2"/>
  <c r="Q4593" i="2"/>
  <c r="R4593" i="2"/>
  <c r="S4593" i="2"/>
  <c r="M4593" i="2"/>
  <c r="M4650" i="2"/>
  <c r="N4650" i="2"/>
  <c r="Q4650" i="2"/>
  <c r="R4650" i="2"/>
  <c r="S4650" i="2"/>
  <c r="N4646" i="2"/>
  <c r="Q4646" i="2"/>
  <c r="R4646" i="2"/>
  <c r="S4646" i="2"/>
  <c r="M4646" i="2"/>
  <c r="M4599" i="2"/>
  <c r="N4599" i="2"/>
  <c r="Q4599" i="2"/>
  <c r="R4599" i="2"/>
  <c r="S4599" i="2"/>
  <c r="N4601" i="2"/>
  <c r="Q4601" i="2"/>
  <c r="R4601" i="2"/>
  <c r="S4601" i="2"/>
  <c r="M4601" i="2"/>
  <c r="N4597" i="2"/>
  <c r="Q4597" i="2"/>
  <c r="R4597" i="2"/>
  <c r="S4597" i="2"/>
  <c r="M4597" i="2"/>
  <c r="J4659" i="2"/>
  <c r="K4659" i="2"/>
  <c r="J4657" i="2"/>
  <c r="K4657" i="2"/>
  <c r="O4640" i="2"/>
  <c r="P4640" i="2"/>
  <c r="L4640" i="2"/>
  <c r="E4667" i="2"/>
  <c r="F4667" i="2"/>
  <c r="G4667" i="2"/>
  <c r="H4667" i="2"/>
  <c r="I4667" i="2"/>
  <c r="E4665" i="2"/>
  <c r="F4665" i="2"/>
  <c r="G4665" i="2"/>
  <c r="H4665" i="2"/>
  <c r="I4665" i="2"/>
  <c r="E4663" i="2"/>
  <c r="F4663" i="2"/>
  <c r="G4663" i="2"/>
  <c r="H4663" i="2"/>
  <c r="I4663" i="2"/>
  <c r="J4661" i="2"/>
  <c r="K4661" i="2"/>
  <c r="O4648" i="2"/>
  <c r="P4648" i="2"/>
  <c r="L4648" i="2"/>
  <c r="J4684" i="2"/>
  <c r="K4684" i="2"/>
  <c r="O4633" i="2"/>
  <c r="P4633" i="2"/>
  <c r="L4633" i="2"/>
  <c r="M4633" i="2"/>
  <c r="N4633" i="2"/>
  <c r="Q4633" i="2"/>
  <c r="R4633" i="2"/>
  <c r="S4633" i="2"/>
  <c r="J4664" i="2"/>
  <c r="K4664" i="2"/>
  <c r="O4617" i="2"/>
  <c r="P4617" i="2"/>
  <c r="L4617" i="2"/>
  <c r="J4647" i="2"/>
  <c r="K4647" i="2"/>
  <c r="O4615" i="2"/>
  <c r="P4615" i="2"/>
  <c r="L4615" i="2"/>
  <c r="O4658" i="2"/>
  <c r="P4658" i="2"/>
  <c r="L4658" i="2"/>
  <c r="M4658" i="2"/>
  <c r="N4658" i="2"/>
  <c r="Q4658" i="2"/>
  <c r="R4658" i="2"/>
  <c r="S4658" i="2"/>
  <c r="O4644" i="2"/>
  <c r="P4644" i="2"/>
  <c r="L4644" i="2"/>
  <c r="R4605" i="2"/>
  <c r="S4605" i="2"/>
  <c r="R4607" i="2"/>
  <c r="S4607" i="2"/>
  <c r="N4614" i="2"/>
  <c r="Q4614" i="2"/>
  <c r="R4614" i="2"/>
  <c r="S4614" i="2"/>
  <c r="M4614" i="2"/>
  <c r="O4638" i="2"/>
  <c r="P4638" i="2"/>
  <c r="L4638" i="2"/>
  <c r="D4686" i="2"/>
  <c r="B4710" i="2"/>
  <c r="I4662" i="2"/>
  <c r="E4662" i="2"/>
  <c r="F4662" i="2"/>
  <c r="G4662" i="2"/>
  <c r="H4662" i="2"/>
  <c r="J4700" i="2"/>
  <c r="K4700" i="2"/>
  <c r="J4677" i="2"/>
  <c r="K4677" i="2"/>
  <c r="J4688" i="2"/>
  <c r="K4688" i="2"/>
  <c r="J4708" i="2"/>
  <c r="K4708" i="2"/>
  <c r="J4685" i="2"/>
  <c r="K4685" i="2"/>
  <c r="J4675" i="2"/>
  <c r="K4675" i="2"/>
  <c r="T4590" i="2"/>
  <c r="J4662" i="2"/>
  <c r="K4662" i="2"/>
  <c r="M4644" i="2"/>
  <c r="N4644" i="2"/>
  <c r="Q4644" i="2"/>
  <c r="M4615" i="2"/>
  <c r="N4615" i="2"/>
  <c r="Q4615" i="2"/>
  <c r="R4615" i="2"/>
  <c r="S4615" i="2"/>
  <c r="O4647" i="2"/>
  <c r="P4647" i="2"/>
  <c r="L4647" i="2"/>
  <c r="L4684" i="2"/>
  <c r="M4684" i="2"/>
  <c r="N4684" i="2"/>
  <c r="Q4684" i="2"/>
  <c r="O4684" i="2"/>
  <c r="P4684" i="2"/>
  <c r="J4663" i="2"/>
  <c r="K4663" i="2"/>
  <c r="J4665" i="2"/>
  <c r="K4665" i="2"/>
  <c r="J4667" i="2"/>
  <c r="K4667" i="2"/>
  <c r="N4640" i="2"/>
  <c r="Q4640" i="2"/>
  <c r="M4640" i="2"/>
  <c r="O4657" i="2"/>
  <c r="P4657" i="2"/>
  <c r="L4657" i="2"/>
  <c r="M4657" i="2"/>
  <c r="N4657" i="2"/>
  <c r="Q4657" i="2"/>
  <c r="B4768" i="2"/>
  <c r="D4744" i="2"/>
  <c r="D4717" i="2"/>
  <c r="B4741" i="2"/>
  <c r="D4727" i="2"/>
  <c r="B4751" i="2"/>
  <c r="D4721" i="2"/>
  <c r="B4745" i="2"/>
  <c r="D4719" i="2"/>
  <c r="B4743" i="2"/>
  <c r="D4748" i="2"/>
  <c r="B4772" i="2"/>
  <c r="D4725" i="2"/>
  <c r="B4749" i="2"/>
  <c r="B4760" i="2"/>
  <c r="D4736" i="2"/>
  <c r="B4774" i="2"/>
  <c r="D4750" i="2"/>
  <c r="B4776" i="2"/>
  <c r="D4752" i="2"/>
  <c r="B4766" i="2"/>
  <c r="D4742" i="2"/>
  <c r="B4770" i="2"/>
  <c r="D4746" i="2"/>
  <c r="B4780" i="2"/>
  <c r="D4756" i="2"/>
  <c r="B4757" i="2"/>
  <c r="D4733" i="2"/>
  <c r="B4764" i="2"/>
  <c r="D4740" i="2"/>
  <c r="B4762" i="2"/>
  <c r="D4738" i="2"/>
  <c r="B4778" i="2"/>
  <c r="D4754" i="2"/>
  <c r="D4723" i="2"/>
  <c r="B4747" i="2"/>
  <c r="M4639" i="2"/>
  <c r="N4639" i="2"/>
  <c r="Q4639" i="2"/>
  <c r="R4639" i="2"/>
  <c r="S4639" i="2"/>
  <c r="N4641" i="2"/>
  <c r="Q4641" i="2"/>
  <c r="R4641" i="2"/>
  <c r="S4641" i="2"/>
  <c r="M4641" i="2"/>
  <c r="M4643" i="2"/>
  <c r="N4643" i="2"/>
  <c r="Q4643" i="2"/>
  <c r="R4643" i="2"/>
  <c r="S4643" i="2"/>
  <c r="D4729" i="2"/>
  <c r="B4753" i="2"/>
  <c r="D4731" i="2"/>
  <c r="B4755" i="2"/>
  <c r="R4654" i="2"/>
  <c r="S4654" i="2"/>
  <c r="N4672" i="2"/>
  <c r="Q4672" i="2"/>
  <c r="R4672" i="2"/>
  <c r="S4672" i="2"/>
  <c r="M4672" i="2"/>
  <c r="R4627" i="2"/>
  <c r="S4627" i="2"/>
  <c r="T4614" i="2"/>
  <c r="R4655" i="2"/>
  <c r="S4655" i="2"/>
  <c r="R4653" i="2"/>
  <c r="S4653" i="2"/>
  <c r="R4635" i="2"/>
  <c r="S4635" i="2"/>
  <c r="R4680" i="2"/>
  <c r="S4680" i="2"/>
  <c r="N4670" i="2"/>
  <c r="Q4670" i="2"/>
  <c r="R4670" i="2"/>
  <c r="S4670" i="2"/>
  <c r="M4670" i="2"/>
  <c r="N4668" i="2"/>
  <c r="Q4668" i="2"/>
  <c r="R4668" i="2"/>
  <c r="S4668" i="2"/>
  <c r="M4668" i="2"/>
  <c r="N4666" i="2"/>
  <c r="Q4666" i="2"/>
  <c r="R4666" i="2"/>
  <c r="S4666" i="2"/>
  <c r="M4666" i="2"/>
  <c r="R4682" i="2"/>
  <c r="S4682" i="2"/>
  <c r="R4651" i="2"/>
  <c r="S4651" i="2"/>
  <c r="E4687" i="2"/>
  <c r="F4687" i="2"/>
  <c r="G4687" i="2"/>
  <c r="H4687" i="2"/>
  <c r="I4687" i="2"/>
  <c r="E4689" i="2"/>
  <c r="F4689" i="2"/>
  <c r="G4689" i="2"/>
  <c r="H4689" i="2"/>
  <c r="I4689" i="2"/>
  <c r="E4691" i="2"/>
  <c r="F4691" i="2"/>
  <c r="G4691" i="2"/>
  <c r="H4691" i="2"/>
  <c r="I4691" i="2"/>
  <c r="J4696" i="2"/>
  <c r="K4696" i="2"/>
  <c r="J4702" i="2"/>
  <c r="K4702" i="2"/>
  <c r="J4704" i="2"/>
  <c r="K4704" i="2"/>
  <c r="J4694" i="2"/>
  <c r="K4694" i="2"/>
  <c r="J4698" i="2"/>
  <c r="K4698" i="2"/>
  <c r="J4692" i="2"/>
  <c r="K4692" i="2"/>
  <c r="J4690" i="2"/>
  <c r="K4690" i="2"/>
  <c r="J4706" i="2"/>
  <c r="K4706" i="2"/>
  <c r="R4644" i="2"/>
  <c r="S4644" i="2"/>
  <c r="M4617" i="2"/>
  <c r="N4617" i="2"/>
  <c r="Q4617" i="2"/>
  <c r="R4617" i="2"/>
  <c r="S4617" i="2"/>
  <c r="O4664" i="2"/>
  <c r="P4664" i="2"/>
  <c r="L4664" i="2"/>
  <c r="M4648" i="2"/>
  <c r="N4648" i="2"/>
  <c r="Q4648" i="2"/>
  <c r="R4648" i="2"/>
  <c r="S4648" i="2"/>
  <c r="O4661" i="2"/>
  <c r="P4661" i="2"/>
  <c r="L4661" i="2"/>
  <c r="M4661" i="2"/>
  <c r="N4661" i="2"/>
  <c r="Q4661" i="2"/>
  <c r="R4640" i="2"/>
  <c r="S4640" i="2"/>
  <c r="O4659" i="2"/>
  <c r="P4659" i="2"/>
  <c r="L4659" i="2"/>
  <c r="M4659" i="2"/>
  <c r="N4659" i="2"/>
  <c r="Q4659" i="2"/>
  <c r="E4720" i="2"/>
  <c r="F4720" i="2"/>
  <c r="G4720" i="2"/>
  <c r="H4720" i="2"/>
  <c r="I4720" i="2"/>
  <c r="E4693" i="2"/>
  <c r="F4693" i="2"/>
  <c r="G4693" i="2"/>
  <c r="H4693" i="2"/>
  <c r="I4693" i="2"/>
  <c r="E4703" i="2"/>
  <c r="F4703" i="2"/>
  <c r="G4703" i="2"/>
  <c r="H4703" i="2"/>
  <c r="I4703" i="2"/>
  <c r="E4697" i="2"/>
  <c r="F4697" i="2"/>
  <c r="G4697" i="2"/>
  <c r="H4697" i="2"/>
  <c r="I4697" i="2"/>
  <c r="E4695" i="2"/>
  <c r="F4695" i="2"/>
  <c r="G4695" i="2"/>
  <c r="H4695" i="2"/>
  <c r="I4695" i="2"/>
  <c r="I4724" i="2"/>
  <c r="E4724" i="2"/>
  <c r="F4724" i="2"/>
  <c r="G4724" i="2"/>
  <c r="H4724" i="2"/>
  <c r="E4701" i="2"/>
  <c r="F4701" i="2"/>
  <c r="G4701" i="2"/>
  <c r="H4701" i="2"/>
  <c r="I4701" i="2"/>
  <c r="E4712" i="2"/>
  <c r="F4712" i="2"/>
  <c r="G4712" i="2"/>
  <c r="H4712" i="2"/>
  <c r="I4712" i="2"/>
  <c r="I4726" i="2"/>
  <c r="E4726" i="2"/>
  <c r="F4726" i="2"/>
  <c r="G4726" i="2"/>
  <c r="H4726" i="2"/>
  <c r="I4728" i="2"/>
  <c r="E4728" i="2"/>
  <c r="F4728" i="2"/>
  <c r="G4728" i="2"/>
  <c r="H4728" i="2"/>
  <c r="E4718" i="2"/>
  <c r="F4718" i="2"/>
  <c r="G4718" i="2"/>
  <c r="H4718" i="2"/>
  <c r="I4718" i="2"/>
  <c r="I4722" i="2"/>
  <c r="E4722" i="2"/>
  <c r="F4722" i="2"/>
  <c r="G4722" i="2"/>
  <c r="H4722" i="2"/>
  <c r="I4732" i="2"/>
  <c r="E4732" i="2"/>
  <c r="F4732" i="2"/>
  <c r="G4732" i="2"/>
  <c r="H4732" i="2"/>
  <c r="E4709" i="2"/>
  <c r="F4709" i="2"/>
  <c r="G4709" i="2"/>
  <c r="H4709" i="2"/>
  <c r="I4709" i="2"/>
  <c r="I4716" i="2"/>
  <c r="E4716" i="2"/>
  <c r="F4716" i="2"/>
  <c r="G4716" i="2"/>
  <c r="H4716" i="2"/>
  <c r="E4714" i="2"/>
  <c r="F4714" i="2"/>
  <c r="G4714" i="2"/>
  <c r="H4714" i="2"/>
  <c r="I4714" i="2"/>
  <c r="I4730" i="2"/>
  <c r="E4730" i="2"/>
  <c r="F4730" i="2"/>
  <c r="G4730" i="2"/>
  <c r="H4730" i="2"/>
  <c r="E4699" i="2"/>
  <c r="F4699" i="2"/>
  <c r="G4699" i="2"/>
  <c r="H4699" i="2"/>
  <c r="I4699" i="2"/>
  <c r="J4699" i="2"/>
  <c r="K4699" i="2"/>
  <c r="E4705" i="2"/>
  <c r="F4705" i="2"/>
  <c r="G4705" i="2"/>
  <c r="H4705" i="2"/>
  <c r="I4705" i="2"/>
  <c r="J4705" i="2"/>
  <c r="K4705" i="2"/>
  <c r="E4707" i="2"/>
  <c r="F4707" i="2"/>
  <c r="G4707" i="2"/>
  <c r="H4707" i="2"/>
  <c r="I4707" i="2"/>
  <c r="J4707" i="2"/>
  <c r="K4707" i="2"/>
  <c r="M4642" i="2"/>
  <c r="N4642" i="2"/>
  <c r="Q4642" i="2"/>
  <c r="R4642" i="2"/>
  <c r="S4642" i="2"/>
  <c r="N4645" i="2"/>
  <c r="Q4645" i="2"/>
  <c r="R4645" i="2"/>
  <c r="S4645" i="2"/>
  <c r="M4645" i="2"/>
  <c r="N4649" i="2"/>
  <c r="Q4649" i="2"/>
  <c r="R4649" i="2"/>
  <c r="S4649" i="2"/>
  <c r="M4649" i="2"/>
  <c r="M4619" i="2"/>
  <c r="N4619" i="2"/>
  <c r="Q4619" i="2"/>
  <c r="R4619" i="2"/>
  <c r="S4619" i="2"/>
  <c r="N4674" i="2"/>
  <c r="Q4674" i="2"/>
  <c r="R4674" i="2"/>
  <c r="S4674" i="2"/>
  <c r="M4674" i="2"/>
  <c r="D4711" i="2"/>
  <c r="B4735" i="2"/>
  <c r="D4713" i="2"/>
  <c r="B4737" i="2"/>
  <c r="D4715" i="2"/>
  <c r="B4739" i="2"/>
  <c r="O4669" i="2"/>
  <c r="P4669" i="2"/>
  <c r="L4669" i="2"/>
  <c r="O4679" i="2"/>
  <c r="P4679" i="2"/>
  <c r="L4679" i="2"/>
  <c r="M4679" i="2"/>
  <c r="N4679" i="2"/>
  <c r="Q4679" i="2"/>
  <c r="O4673" i="2"/>
  <c r="P4673" i="2"/>
  <c r="L4673" i="2"/>
  <c r="O4671" i="2"/>
  <c r="P4671" i="2"/>
  <c r="L4671" i="2"/>
  <c r="O4700" i="2"/>
  <c r="P4700" i="2"/>
  <c r="L4700" i="2"/>
  <c r="M4700" i="2"/>
  <c r="N4700" i="2"/>
  <c r="Q4700" i="2"/>
  <c r="O4677" i="2"/>
  <c r="P4677" i="2"/>
  <c r="L4677" i="2"/>
  <c r="M4677" i="2"/>
  <c r="N4677" i="2"/>
  <c r="Q4677" i="2"/>
  <c r="O4688" i="2"/>
  <c r="P4688" i="2"/>
  <c r="L4688" i="2"/>
  <c r="O4708" i="2"/>
  <c r="P4708" i="2"/>
  <c r="L4708" i="2"/>
  <c r="M4708" i="2"/>
  <c r="N4708" i="2"/>
  <c r="Q4708" i="2"/>
  <c r="L4685" i="2"/>
  <c r="M4685" i="2"/>
  <c r="N4685" i="2"/>
  <c r="Q4685" i="2"/>
  <c r="O4685" i="2"/>
  <c r="P4685" i="2"/>
  <c r="O4675" i="2"/>
  <c r="P4675" i="2"/>
  <c r="L4675" i="2"/>
  <c r="M4675" i="2"/>
  <c r="N4675" i="2"/>
  <c r="Q4675" i="2"/>
  <c r="O4681" i="2"/>
  <c r="P4681" i="2"/>
  <c r="L4681" i="2"/>
  <c r="M4681" i="2"/>
  <c r="N4681" i="2"/>
  <c r="Q4681" i="2"/>
  <c r="O4683" i="2"/>
  <c r="P4683" i="2"/>
  <c r="L4683" i="2"/>
  <c r="M4683" i="2"/>
  <c r="N4683" i="2"/>
  <c r="Q4683" i="2"/>
  <c r="O4662" i="2"/>
  <c r="P4662" i="2"/>
  <c r="L4662" i="2"/>
  <c r="I4686" i="2"/>
  <c r="E4686" i="2"/>
  <c r="F4686" i="2"/>
  <c r="G4686" i="2"/>
  <c r="H4686" i="2"/>
  <c r="N4638" i="2"/>
  <c r="Q4638" i="2"/>
  <c r="M4638" i="2"/>
  <c r="D4710" i="2"/>
  <c r="B4734" i="2"/>
  <c r="R4638" i="2"/>
  <c r="S4638" i="2"/>
  <c r="J4714" i="2"/>
  <c r="K4714" i="2"/>
  <c r="J4709" i="2"/>
  <c r="K4709" i="2"/>
  <c r="J4718" i="2"/>
  <c r="K4718" i="2"/>
  <c r="J4712" i="2"/>
  <c r="K4712" i="2"/>
  <c r="J4701" i="2"/>
  <c r="K4701" i="2"/>
  <c r="J4695" i="2"/>
  <c r="K4695" i="2"/>
  <c r="J4697" i="2"/>
  <c r="K4697" i="2"/>
  <c r="J4691" i="2"/>
  <c r="K4691" i="2"/>
  <c r="J4689" i="2"/>
  <c r="K4689" i="2"/>
  <c r="J4687" i="2"/>
  <c r="K4687" i="2"/>
  <c r="R4684" i="2"/>
  <c r="S4684" i="2"/>
  <c r="J4703" i="2"/>
  <c r="K4703" i="2"/>
  <c r="J4693" i="2"/>
  <c r="K4693" i="2"/>
  <c r="J4720" i="2"/>
  <c r="K4720" i="2"/>
  <c r="R4685" i="2"/>
  <c r="S4685" i="2"/>
  <c r="R4661" i="2"/>
  <c r="S4661" i="2"/>
  <c r="R4683" i="2"/>
  <c r="S4683" i="2"/>
  <c r="R4681" i="2"/>
  <c r="S4681" i="2"/>
  <c r="R4675" i="2"/>
  <c r="S4675" i="2"/>
  <c r="R4708" i="2"/>
  <c r="S4708" i="2"/>
  <c r="R4677" i="2"/>
  <c r="S4677" i="2"/>
  <c r="R4700" i="2"/>
  <c r="S4700" i="2"/>
  <c r="R4679" i="2"/>
  <c r="S4679" i="2"/>
  <c r="I4715" i="2"/>
  <c r="E4715" i="2"/>
  <c r="F4715" i="2"/>
  <c r="G4715" i="2"/>
  <c r="H4715" i="2"/>
  <c r="E4713" i="2"/>
  <c r="F4713" i="2"/>
  <c r="G4713" i="2"/>
  <c r="H4713" i="2"/>
  <c r="I4713" i="2"/>
  <c r="E4711" i="2"/>
  <c r="F4711" i="2"/>
  <c r="G4711" i="2"/>
  <c r="H4711" i="2"/>
  <c r="I4711" i="2"/>
  <c r="J4730" i="2"/>
  <c r="K4730" i="2"/>
  <c r="J4716" i="2"/>
  <c r="K4716" i="2"/>
  <c r="J4732" i="2"/>
  <c r="K4732" i="2"/>
  <c r="J4722" i="2"/>
  <c r="K4722" i="2"/>
  <c r="J4728" i="2"/>
  <c r="K4728" i="2"/>
  <c r="J4726" i="2"/>
  <c r="K4726" i="2"/>
  <c r="J4724" i="2"/>
  <c r="K4724" i="2"/>
  <c r="R4659" i="2"/>
  <c r="S4659" i="2"/>
  <c r="N4664" i="2"/>
  <c r="Q4664" i="2"/>
  <c r="M4664" i="2"/>
  <c r="O4690" i="2"/>
  <c r="P4690" i="2"/>
  <c r="L4690" i="2"/>
  <c r="O4698" i="2"/>
  <c r="P4698" i="2"/>
  <c r="L4698" i="2"/>
  <c r="O4704" i="2"/>
  <c r="P4704" i="2"/>
  <c r="L4704" i="2"/>
  <c r="M4704" i="2"/>
  <c r="N4704" i="2"/>
  <c r="Q4704" i="2"/>
  <c r="O4696" i="2"/>
  <c r="P4696" i="2"/>
  <c r="L4696" i="2"/>
  <c r="E4731" i="2"/>
  <c r="F4731" i="2"/>
  <c r="G4731" i="2"/>
  <c r="H4731" i="2"/>
  <c r="I4731" i="2"/>
  <c r="I4729" i="2"/>
  <c r="E4729" i="2"/>
  <c r="F4729" i="2"/>
  <c r="G4729" i="2"/>
  <c r="H4729" i="2"/>
  <c r="E4723" i="2"/>
  <c r="F4723" i="2"/>
  <c r="G4723" i="2"/>
  <c r="H4723" i="2"/>
  <c r="I4723" i="2"/>
  <c r="J4723" i="2"/>
  <c r="K4723" i="2"/>
  <c r="D4778" i="2"/>
  <c r="B4802" i="2"/>
  <c r="D4762" i="2"/>
  <c r="B4786" i="2"/>
  <c r="D4764" i="2"/>
  <c r="B4788" i="2"/>
  <c r="D4757" i="2"/>
  <c r="B4781" i="2"/>
  <c r="D4780" i="2"/>
  <c r="B4804" i="2"/>
  <c r="D4770" i="2"/>
  <c r="B4794" i="2"/>
  <c r="D4766" i="2"/>
  <c r="B4790" i="2"/>
  <c r="D4776" i="2"/>
  <c r="B4800" i="2"/>
  <c r="D4774" i="2"/>
  <c r="B4798" i="2"/>
  <c r="D4760" i="2"/>
  <c r="B4784" i="2"/>
  <c r="I4725" i="2"/>
  <c r="E4725" i="2"/>
  <c r="F4725" i="2"/>
  <c r="G4725" i="2"/>
  <c r="H4725" i="2"/>
  <c r="I4748" i="2"/>
  <c r="E4748" i="2"/>
  <c r="F4748" i="2"/>
  <c r="G4748" i="2"/>
  <c r="H4748" i="2"/>
  <c r="E4719" i="2"/>
  <c r="F4719" i="2"/>
  <c r="G4719" i="2"/>
  <c r="H4719" i="2"/>
  <c r="I4719" i="2"/>
  <c r="J4719" i="2"/>
  <c r="K4719" i="2"/>
  <c r="E4721" i="2"/>
  <c r="F4721" i="2"/>
  <c r="G4721" i="2"/>
  <c r="H4721" i="2"/>
  <c r="I4721" i="2"/>
  <c r="J4721" i="2"/>
  <c r="K4721" i="2"/>
  <c r="E4727" i="2"/>
  <c r="F4727" i="2"/>
  <c r="G4727" i="2"/>
  <c r="H4727" i="2"/>
  <c r="I4727" i="2"/>
  <c r="J4727" i="2"/>
  <c r="K4727" i="2"/>
  <c r="E4717" i="2"/>
  <c r="F4717" i="2"/>
  <c r="G4717" i="2"/>
  <c r="H4717" i="2"/>
  <c r="I4717" i="2"/>
  <c r="J4717" i="2"/>
  <c r="K4717" i="2"/>
  <c r="D4768" i="2"/>
  <c r="B4792" i="2"/>
  <c r="R4657" i="2"/>
  <c r="S4657" i="2"/>
  <c r="O4665" i="2"/>
  <c r="P4665" i="2"/>
  <c r="L4665" i="2"/>
  <c r="N4688" i="2"/>
  <c r="Q4688" i="2"/>
  <c r="R4688" i="2"/>
  <c r="S4688" i="2"/>
  <c r="M4688" i="2"/>
  <c r="M4671" i="2"/>
  <c r="N4671" i="2"/>
  <c r="Q4671" i="2"/>
  <c r="R4671" i="2"/>
  <c r="S4671" i="2"/>
  <c r="M4673" i="2"/>
  <c r="N4673" i="2"/>
  <c r="Q4673" i="2"/>
  <c r="R4673" i="2"/>
  <c r="S4673" i="2"/>
  <c r="M4669" i="2"/>
  <c r="N4669" i="2"/>
  <c r="Q4669" i="2"/>
  <c r="R4669" i="2"/>
  <c r="S4669" i="2"/>
  <c r="B4763" i="2"/>
  <c r="D4739" i="2"/>
  <c r="B4761" i="2"/>
  <c r="D4737" i="2"/>
  <c r="D4735" i="2"/>
  <c r="B4759" i="2"/>
  <c r="L4707" i="2"/>
  <c r="M4707" i="2"/>
  <c r="N4707" i="2"/>
  <c r="Q4707" i="2"/>
  <c r="O4707" i="2"/>
  <c r="P4707" i="2"/>
  <c r="L4705" i="2"/>
  <c r="M4705" i="2"/>
  <c r="N4705" i="2"/>
  <c r="Q4705" i="2"/>
  <c r="O4705" i="2"/>
  <c r="P4705" i="2"/>
  <c r="O4699" i="2"/>
  <c r="P4699" i="2"/>
  <c r="L4699" i="2"/>
  <c r="M4699" i="2"/>
  <c r="N4699" i="2"/>
  <c r="Q4699" i="2"/>
  <c r="L4714" i="2"/>
  <c r="O4714" i="2"/>
  <c r="P4714" i="2"/>
  <c r="O4709" i="2"/>
  <c r="P4709" i="2"/>
  <c r="L4709" i="2"/>
  <c r="M4709" i="2"/>
  <c r="N4709" i="2"/>
  <c r="Q4709" i="2"/>
  <c r="O4718" i="2"/>
  <c r="P4718" i="2"/>
  <c r="L4718" i="2"/>
  <c r="L4712" i="2"/>
  <c r="O4712" i="2"/>
  <c r="P4712" i="2"/>
  <c r="L4701" i="2"/>
  <c r="M4701" i="2"/>
  <c r="N4701" i="2"/>
  <c r="Q4701" i="2"/>
  <c r="O4701" i="2"/>
  <c r="P4701" i="2"/>
  <c r="L4695" i="2"/>
  <c r="O4695" i="2"/>
  <c r="P4695" i="2"/>
  <c r="L4697" i="2"/>
  <c r="O4697" i="2"/>
  <c r="P4697" i="2"/>
  <c r="L4703" i="2"/>
  <c r="M4703" i="2"/>
  <c r="N4703" i="2"/>
  <c r="Q4703" i="2"/>
  <c r="O4703" i="2"/>
  <c r="P4703" i="2"/>
  <c r="L4693" i="2"/>
  <c r="O4693" i="2"/>
  <c r="P4693" i="2"/>
  <c r="O4720" i="2"/>
  <c r="P4720" i="2"/>
  <c r="L4720" i="2"/>
  <c r="R4664" i="2"/>
  <c r="S4664" i="2"/>
  <c r="O4706" i="2"/>
  <c r="P4706" i="2"/>
  <c r="L4706" i="2"/>
  <c r="M4706" i="2"/>
  <c r="N4706" i="2"/>
  <c r="Q4706" i="2"/>
  <c r="O4692" i="2"/>
  <c r="P4692" i="2"/>
  <c r="L4692" i="2"/>
  <c r="O4694" i="2"/>
  <c r="P4694" i="2"/>
  <c r="L4694" i="2"/>
  <c r="O4702" i="2"/>
  <c r="P4702" i="2"/>
  <c r="L4702" i="2"/>
  <c r="M4702" i="2"/>
  <c r="N4702" i="2"/>
  <c r="Q4702" i="2"/>
  <c r="L4691" i="2"/>
  <c r="O4691" i="2"/>
  <c r="P4691" i="2"/>
  <c r="O4689" i="2"/>
  <c r="P4689" i="2"/>
  <c r="L4689" i="2"/>
  <c r="L4687" i="2"/>
  <c r="O4687" i="2"/>
  <c r="P4687" i="2"/>
  <c r="B4779" i="2"/>
  <c r="D4755" i="2"/>
  <c r="B4777" i="2"/>
  <c r="D4753" i="2"/>
  <c r="B4771" i="2"/>
  <c r="D4747" i="2"/>
  <c r="I4754" i="2"/>
  <c r="E4754" i="2"/>
  <c r="F4754" i="2"/>
  <c r="G4754" i="2"/>
  <c r="H4754" i="2"/>
  <c r="I4738" i="2"/>
  <c r="E4738" i="2"/>
  <c r="F4738" i="2"/>
  <c r="G4738" i="2"/>
  <c r="H4738" i="2"/>
  <c r="I4740" i="2"/>
  <c r="E4740" i="2"/>
  <c r="F4740" i="2"/>
  <c r="G4740" i="2"/>
  <c r="H4740" i="2"/>
  <c r="E4733" i="2"/>
  <c r="F4733" i="2"/>
  <c r="G4733" i="2"/>
  <c r="H4733" i="2"/>
  <c r="I4733" i="2"/>
  <c r="J4733" i="2"/>
  <c r="K4733" i="2"/>
  <c r="I4756" i="2"/>
  <c r="E4756" i="2"/>
  <c r="F4756" i="2"/>
  <c r="G4756" i="2"/>
  <c r="H4756" i="2"/>
  <c r="I4746" i="2"/>
  <c r="E4746" i="2"/>
  <c r="F4746" i="2"/>
  <c r="G4746" i="2"/>
  <c r="H4746" i="2"/>
  <c r="I4742" i="2"/>
  <c r="E4742" i="2"/>
  <c r="F4742" i="2"/>
  <c r="G4742" i="2"/>
  <c r="H4742" i="2"/>
  <c r="I4752" i="2"/>
  <c r="E4752" i="2"/>
  <c r="F4752" i="2"/>
  <c r="G4752" i="2"/>
  <c r="H4752" i="2"/>
  <c r="I4750" i="2"/>
  <c r="E4750" i="2"/>
  <c r="F4750" i="2"/>
  <c r="G4750" i="2"/>
  <c r="H4750" i="2"/>
  <c r="I4736" i="2"/>
  <c r="E4736" i="2"/>
  <c r="F4736" i="2"/>
  <c r="G4736" i="2"/>
  <c r="H4736" i="2"/>
  <c r="D4749" i="2"/>
  <c r="B4773" i="2"/>
  <c r="D4772" i="2"/>
  <c r="B4796" i="2"/>
  <c r="D4743" i="2"/>
  <c r="B4767" i="2"/>
  <c r="B4769" i="2"/>
  <c r="D4745" i="2"/>
  <c r="D4751" i="2"/>
  <c r="B4775" i="2"/>
  <c r="D4741" i="2"/>
  <c r="B4765" i="2"/>
  <c r="I4744" i="2"/>
  <c r="E4744" i="2"/>
  <c r="F4744" i="2"/>
  <c r="G4744" i="2"/>
  <c r="H4744" i="2"/>
  <c r="O4667" i="2"/>
  <c r="P4667" i="2"/>
  <c r="L4667" i="2"/>
  <c r="O4663" i="2"/>
  <c r="P4663" i="2"/>
  <c r="L4663" i="2"/>
  <c r="M4647" i="2"/>
  <c r="N4647" i="2"/>
  <c r="Q4647" i="2"/>
  <c r="R4647" i="2"/>
  <c r="S4647" i="2"/>
  <c r="T4638" i="2"/>
  <c r="I4710" i="2"/>
  <c r="E4710" i="2"/>
  <c r="F4710" i="2"/>
  <c r="G4710" i="2"/>
  <c r="H4710" i="2"/>
  <c r="N4662" i="2"/>
  <c r="Q4662" i="2"/>
  <c r="M4662" i="2"/>
  <c r="D4734" i="2"/>
  <c r="B4758" i="2"/>
  <c r="J4686" i="2"/>
  <c r="K4686" i="2"/>
  <c r="R4662" i="2"/>
  <c r="S4662" i="2"/>
  <c r="T4662" i="2"/>
  <c r="J4731" i="2"/>
  <c r="K4731" i="2"/>
  <c r="J4711" i="2"/>
  <c r="K4711" i="2"/>
  <c r="R4709" i="2"/>
  <c r="S4709" i="2"/>
  <c r="R4699" i="2"/>
  <c r="S4699" i="2"/>
  <c r="J4744" i="2"/>
  <c r="K4744" i="2"/>
  <c r="E4741" i="2"/>
  <c r="F4741" i="2"/>
  <c r="G4741" i="2"/>
  <c r="H4741" i="2"/>
  <c r="I4741" i="2"/>
  <c r="J4741" i="2"/>
  <c r="K4741" i="2"/>
  <c r="E4751" i="2"/>
  <c r="F4751" i="2"/>
  <c r="G4751" i="2"/>
  <c r="H4751" i="2"/>
  <c r="I4751" i="2"/>
  <c r="J4751" i="2"/>
  <c r="K4751" i="2"/>
  <c r="D4769" i="2"/>
  <c r="B4793" i="2"/>
  <c r="E4743" i="2"/>
  <c r="F4743" i="2"/>
  <c r="G4743" i="2"/>
  <c r="H4743" i="2"/>
  <c r="I4743" i="2"/>
  <c r="J4743" i="2"/>
  <c r="K4743" i="2"/>
  <c r="E4772" i="2"/>
  <c r="F4772" i="2"/>
  <c r="G4772" i="2"/>
  <c r="H4772" i="2"/>
  <c r="I4772" i="2"/>
  <c r="J4772" i="2"/>
  <c r="K4772" i="2"/>
  <c r="E4749" i="2"/>
  <c r="F4749" i="2"/>
  <c r="G4749" i="2"/>
  <c r="H4749" i="2"/>
  <c r="I4749" i="2"/>
  <c r="J4749" i="2"/>
  <c r="K4749" i="2"/>
  <c r="J4736" i="2"/>
  <c r="K4736" i="2"/>
  <c r="J4750" i="2"/>
  <c r="K4750" i="2"/>
  <c r="J4752" i="2"/>
  <c r="K4752" i="2"/>
  <c r="J4742" i="2"/>
  <c r="K4742" i="2"/>
  <c r="J4746" i="2"/>
  <c r="K4746" i="2"/>
  <c r="J4756" i="2"/>
  <c r="K4756" i="2"/>
  <c r="J4740" i="2"/>
  <c r="K4740" i="2"/>
  <c r="J4738" i="2"/>
  <c r="K4738" i="2"/>
  <c r="J4754" i="2"/>
  <c r="K4754" i="2"/>
  <c r="D4771" i="2"/>
  <c r="B4795" i="2"/>
  <c r="D4777" i="2"/>
  <c r="B4801" i="2"/>
  <c r="D4779" i="2"/>
  <c r="B4803" i="2"/>
  <c r="M4687" i="2"/>
  <c r="N4687" i="2"/>
  <c r="Q4687" i="2"/>
  <c r="R4687" i="2"/>
  <c r="S4687" i="2"/>
  <c r="M4691" i="2"/>
  <c r="N4691" i="2"/>
  <c r="Q4691" i="2"/>
  <c r="R4691" i="2"/>
  <c r="S4691" i="2"/>
  <c r="R4702" i="2"/>
  <c r="S4702" i="2"/>
  <c r="R4706" i="2"/>
  <c r="S4706" i="2"/>
  <c r="N4720" i="2"/>
  <c r="Q4720" i="2"/>
  <c r="M4720" i="2"/>
  <c r="R4703" i="2"/>
  <c r="S4703" i="2"/>
  <c r="R4701" i="2"/>
  <c r="S4701" i="2"/>
  <c r="N4718" i="2"/>
  <c r="Q4718" i="2"/>
  <c r="M4718" i="2"/>
  <c r="R4705" i="2"/>
  <c r="S4705" i="2"/>
  <c r="R4707" i="2"/>
  <c r="S4707" i="2"/>
  <c r="D4759" i="2"/>
  <c r="B4783" i="2"/>
  <c r="E4737" i="2"/>
  <c r="F4737" i="2"/>
  <c r="G4737" i="2"/>
  <c r="H4737" i="2"/>
  <c r="I4737" i="2"/>
  <c r="E4739" i="2"/>
  <c r="F4739" i="2"/>
  <c r="G4739" i="2"/>
  <c r="H4739" i="2"/>
  <c r="I4739" i="2"/>
  <c r="M4665" i="2"/>
  <c r="N4665" i="2"/>
  <c r="Q4665" i="2"/>
  <c r="R4665" i="2"/>
  <c r="S4665" i="2"/>
  <c r="E4768" i="2"/>
  <c r="F4768" i="2"/>
  <c r="G4768" i="2"/>
  <c r="H4768" i="2"/>
  <c r="I4768" i="2"/>
  <c r="J4748" i="2"/>
  <c r="K4748" i="2"/>
  <c r="J4725" i="2"/>
  <c r="K4725" i="2"/>
  <c r="E4760" i="2"/>
  <c r="F4760" i="2"/>
  <c r="G4760" i="2"/>
  <c r="H4760" i="2"/>
  <c r="I4760" i="2"/>
  <c r="E4774" i="2"/>
  <c r="F4774" i="2"/>
  <c r="G4774" i="2"/>
  <c r="H4774" i="2"/>
  <c r="I4774" i="2"/>
  <c r="E4776" i="2"/>
  <c r="F4776" i="2"/>
  <c r="G4776" i="2"/>
  <c r="H4776" i="2"/>
  <c r="I4776" i="2"/>
  <c r="E4766" i="2"/>
  <c r="F4766" i="2"/>
  <c r="G4766" i="2"/>
  <c r="H4766" i="2"/>
  <c r="I4766" i="2"/>
  <c r="E4770" i="2"/>
  <c r="F4770" i="2"/>
  <c r="G4770" i="2"/>
  <c r="H4770" i="2"/>
  <c r="I4770" i="2"/>
  <c r="E4780" i="2"/>
  <c r="F4780" i="2"/>
  <c r="G4780" i="2"/>
  <c r="H4780" i="2"/>
  <c r="I4780" i="2"/>
  <c r="I4757" i="2"/>
  <c r="E4757" i="2"/>
  <c r="F4757" i="2"/>
  <c r="G4757" i="2"/>
  <c r="H4757" i="2"/>
  <c r="E4764" i="2"/>
  <c r="F4764" i="2"/>
  <c r="G4764" i="2"/>
  <c r="H4764" i="2"/>
  <c r="I4764" i="2"/>
  <c r="E4762" i="2"/>
  <c r="F4762" i="2"/>
  <c r="G4762" i="2"/>
  <c r="H4762" i="2"/>
  <c r="I4762" i="2"/>
  <c r="E4778" i="2"/>
  <c r="F4778" i="2"/>
  <c r="G4778" i="2"/>
  <c r="H4778" i="2"/>
  <c r="I4778" i="2"/>
  <c r="J4729" i="2"/>
  <c r="K4729" i="2"/>
  <c r="R4704" i="2"/>
  <c r="S4704" i="2"/>
  <c r="O4724" i="2"/>
  <c r="P4724" i="2"/>
  <c r="L4724" i="2"/>
  <c r="M4724" i="2"/>
  <c r="N4724" i="2"/>
  <c r="Q4724" i="2"/>
  <c r="L4728" i="2"/>
  <c r="M4728" i="2"/>
  <c r="N4728" i="2"/>
  <c r="Q4728" i="2"/>
  <c r="O4728" i="2"/>
  <c r="P4728" i="2"/>
  <c r="O4732" i="2"/>
  <c r="P4732" i="2"/>
  <c r="L4732" i="2"/>
  <c r="M4732" i="2"/>
  <c r="N4732" i="2"/>
  <c r="Q4732" i="2"/>
  <c r="O4730" i="2"/>
  <c r="P4730" i="2"/>
  <c r="L4730" i="2"/>
  <c r="M4730" i="2"/>
  <c r="N4730" i="2"/>
  <c r="Q4730" i="2"/>
  <c r="J4715" i="2"/>
  <c r="K4715" i="2"/>
  <c r="M4663" i="2"/>
  <c r="N4663" i="2"/>
  <c r="Q4663" i="2"/>
  <c r="R4663" i="2"/>
  <c r="S4663" i="2"/>
  <c r="N4667" i="2"/>
  <c r="Q4667" i="2"/>
  <c r="R4667" i="2"/>
  <c r="S4667" i="2"/>
  <c r="M4667" i="2"/>
  <c r="D4765" i="2"/>
  <c r="B4789" i="2"/>
  <c r="D4775" i="2"/>
  <c r="B4799" i="2"/>
  <c r="E4745" i="2"/>
  <c r="F4745" i="2"/>
  <c r="G4745" i="2"/>
  <c r="H4745" i="2"/>
  <c r="I4745" i="2"/>
  <c r="D4767" i="2"/>
  <c r="B4791" i="2"/>
  <c r="D4796" i="2"/>
  <c r="B4820" i="2"/>
  <c r="D4773" i="2"/>
  <c r="B4797" i="2"/>
  <c r="L4733" i="2"/>
  <c r="M4733" i="2"/>
  <c r="N4733" i="2"/>
  <c r="Q4733" i="2"/>
  <c r="O4733" i="2"/>
  <c r="P4733" i="2"/>
  <c r="E4747" i="2"/>
  <c r="F4747" i="2"/>
  <c r="G4747" i="2"/>
  <c r="H4747" i="2"/>
  <c r="I4747" i="2"/>
  <c r="E4753" i="2"/>
  <c r="F4753" i="2"/>
  <c r="G4753" i="2"/>
  <c r="H4753" i="2"/>
  <c r="I4753" i="2"/>
  <c r="E4755" i="2"/>
  <c r="F4755" i="2"/>
  <c r="G4755" i="2"/>
  <c r="H4755" i="2"/>
  <c r="I4755" i="2"/>
  <c r="N4689" i="2"/>
  <c r="Q4689" i="2"/>
  <c r="R4689" i="2"/>
  <c r="S4689" i="2"/>
  <c r="M4689" i="2"/>
  <c r="N4694" i="2"/>
  <c r="Q4694" i="2"/>
  <c r="R4694" i="2"/>
  <c r="S4694" i="2"/>
  <c r="M4694" i="2"/>
  <c r="N4692" i="2"/>
  <c r="Q4692" i="2"/>
  <c r="R4692" i="2"/>
  <c r="S4692" i="2"/>
  <c r="M4692" i="2"/>
  <c r="R4720" i="2"/>
  <c r="S4720" i="2"/>
  <c r="N4693" i="2"/>
  <c r="Q4693" i="2"/>
  <c r="R4693" i="2"/>
  <c r="S4693" i="2"/>
  <c r="M4693" i="2"/>
  <c r="N4697" i="2"/>
  <c r="Q4697" i="2"/>
  <c r="R4697" i="2"/>
  <c r="S4697" i="2"/>
  <c r="M4697" i="2"/>
  <c r="M4695" i="2"/>
  <c r="N4695" i="2"/>
  <c r="Q4695" i="2"/>
  <c r="R4695" i="2"/>
  <c r="S4695" i="2"/>
  <c r="M4712" i="2"/>
  <c r="N4712" i="2"/>
  <c r="Q4712" i="2"/>
  <c r="R4712" i="2"/>
  <c r="S4712" i="2"/>
  <c r="R4718" i="2"/>
  <c r="S4718" i="2"/>
  <c r="M4714" i="2"/>
  <c r="N4714" i="2"/>
  <c r="Q4714" i="2"/>
  <c r="R4714" i="2"/>
  <c r="S4714" i="2"/>
  <c r="E4735" i="2"/>
  <c r="F4735" i="2"/>
  <c r="G4735" i="2"/>
  <c r="H4735" i="2"/>
  <c r="I4735" i="2"/>
  <c r="D4761" i="2"/>
  <c r="B4785" i="2"/>
  <c r="D4763" i="2"/>
  <c r="B4787" i="2"/>
  <c r="D4792" i="2"/>
  <c r="B4816" i="2"/>
  <c r="O4717" i="2"/>
  <c r="P4717" i="2"/>
  <c r="L4717" i="2"/>
  <c r="L4727" i="2"/>
  <c r="M4727" i="2"/>
  <c r="N4727" i="2"/>
  <c r="Q4727" i="2"/>
  <c r="O4727" i="2"/>
  <c r="P4727" i="2"/>
  <c r="O4721" i="2"/>
  <c r="P4721" i="2"/>
  <c r="L4721" i="2"/>
  <c r="O4719" i="2"/>
  <c r="P4719" i="2"/>
  <c r="L4719" i="2"/>
  <c r="D4784" i="2"/>
  <c r="B4808" i="2"/>
  <c r="D4798" i="2"/>
  <c r="B4822" i="2"/>
  <c r="D4800" i="2"/>
  <c r="B4824" i="2"/>
  <c r="D4790" i="2"/>
  <c r="B4814" i="2"/>
  <c r="D4794" i="2"/>
  <c r="B4818" i="2"/>
  <c r="D4804" i="2"/>
  <c r="B4828" i="2"/>
  <c r="D4781" i="2"/>
  <c r="B4805" i="2"/>
  <c r="D4788" i="2"/>
  <c r="B4812" i="2"/>
  <c r="D4786" i="2"/>
  <c r="B4810" i="2"/>
  <c r="D4802" i="2"/>
  <c r="B4826" i="2"/>
  <c r="O4723" i="2"/>
  <c r="P4723" i="2"/>
  <c r="L4723" i="2"/>
  <c r="M4723" i="2"/>
  <c r="N4723" i="2"/>
  <c r="Q4723" i="2"/>
  <c r="O4731" i="2"/>
  <c r="P4731" i="2"/>
  <c r="L4731" i="2"/>
  <c r="M4731" i="2"/>
  <c r="N4731" i="2"/>
  <c r="Q4731" i="2"/>
  <c r="N4696" i="2"/>
  <c r="Q4696" i="2"/>
  <c r="R4696" i="2"/>
  <c r="S4696" i="2"/>
  <c r="M4696" i="2"/>
  <c r="N4698" i="2"/>
  <c r="Q4698" i="2"/>
  <c r="R4698" i="2"/>
  <c r="S4698" i="2"/>
  <c r="M4698" i="2"/>
  <c r="N4690" i="2"/>
  <c r="Q4690" i="2"/>
  <c r="R4690" i="2"/>
  <c r="S4690" i="2"/>
  <c r="M4690" i="2"/>
  <c r="O4726" i="2"/>
  <c r="P4726" i="2"/>
  <c r="L4726" i="2"/>
  <c r="M4726" i="2"/>
  <c r="N4726" i="2"/>
  <c r="Q4726" i="2"/>
  <c r="O4722" i="2"/>
  <c r="P4722" i="2"/>
  <c r="L4722" i="2"/>
  <c r="O4716" i="2"/>
  <c r="P4716" i="2"/>
  <c r="L4716" i="2"/>
  <c r="L4711" i="2"/>
  <c r="O4711" i="2"/>
  <c r="P4711" i="2"/>
  <c r="J4713" i="2"/>
  <c r="K4713" i="2"/>
  <c r="D4758" i="2"/>
  <c r="B4782" i="2"/>
  <c r="O4686" i="2"/>
  <c r="P4686" i="2"/>
  <c r="L4686" i="2"/>
  <c r="I4734" i="2"/>
  <c r="E4734" i="2"/>
  <c r="F4734" i="2"/>
  <c r="G4734" i="2"/>
  <c r="H4734" i="2"/>
  <c r="J4710" i="2"/>
  <c r="K4710" i="2"/>
  <c r="R4726" i="2"/>
  <c r="S4726" i="2"/>
  <c r="R4731" i="2"/>
  <c r="S4731" i="2"/>
  <c r="R4723" i="2"/>
  <c r="S4723" i="2"/>
  <c r="R4728" i="2"/>
  <c r="S4728" i="2"/>
  <c r="J4778" i="2"/>
  <c r="K4778" i="2"/>
  <c r="J4762" i="2"/>
  <c r="K4762" i="2"/>
  <c r="J4764" i="2"/>
  <c r="K4764" i="2"/>
  <c r="J4780" i="2"/>
  <c r="K4780" i="2"/>
  <c r="J4770" i="2"/>
  <c r="K4770" i="2"/>
  <c r="J4766" i="2"/>
  <c r="K4766" i="2"/>
  <c r="J4776" i="2"/>
  <c r="K4776" i="2"/>
  <c r="J4774" i="2"/>
  <c r="K4774" i="2"/>
  <c r="J4760" i="2"/>
  <c r="K4760" i="2"/>
  <c r="J4768" i="2"/>
  <c r="K4768" i="2"/>
  <c r="J4739" i="2"/>
  <c r="K4739" i="2"/>
  <c r="J4737" i="2"/>
  <c r="K4737" i="2"/>
  <c r="T4686" i="2"/>
  <c r="O4713" i="2"/>
  <c r="P4713" i="2"/>
  <c r="L4713" i="2"/>
  <c r="N4711" i="2"/>
  <c r="Q4711" i="2"/>
  <c r="R4711" i="2"/>
  <c r="S4711" i="2"/>
  <c r="M4711" i="2"/>
  <c r="E4802" i="2"/>
  <c r="F4802" i="2"/>
  <c r="G4802" i="2"/>
  <c r="H4802" i="2"/>
  <c r="I4802" i="2"/>
  <c r="E4786" i="2"/>
  <c r="F4786" i="2"/>
  <c r="G4786" i="2"/>
  <c r="H4786" i="2"/>
  <c r="I4786" i="2"/>
  <c r="E4788" i="2"/>
  <c r="F4788" i="2"/>
  <c r="G4788" i="2"/>
  <c r="H4788" i="2"/>
  <c r="I4788" i="2"/>
  <c r="I4781" i="2"/>
  <c r="E4781" i="2"/>
  <c r="F4781" i="2"/>
  <c r="G4781" i="2"/>
  <c r="H4781" i="2"/>
  <c r="E4804" i="2"/>
  <c r="F4804" i="2"/>
  <c r="G4804" i="2"/>
  <c r="H4804" i="2"/>
  <c r="I4804" i="2"/>
  <c r="E4794" i="2"/>
  <c r="F4794" i="2"/>
  <c r="G4794" i="2"/>
  <c r="H4794" i="2"/>
  <c r="I4794" i="2"/>
  <c r="E4790" i="2"/>
  <c r="F4790" i="2"/>
  <c r="G4790" i="2"/>
  <c r="H4790" i="2"/>
  <c r="I4790" i="2"/>
  <c r="E4800" i="2"/>
  <c r="F4800" i="2"/>
  <c r="G4800" i="2"/>
  <c r="H4800" i="2"/>
  <c r="I4800" i="2"/>
  <c r="E4798" i="2"/>
  <c r="F4798" i="2"/>
  <c r="G4798" i="2"/>
  <c r="H4798" i="2"/>
  <c r="I4798" i="2"/>
  <c r="E4784" i="2"/>
  <c r="F4784" i="2"/>
  <c r="G4784" i="2"/>
  <c r="H4784" i="2"/>
  <c r="I4784" i="2"/>
  <c r="E4792" i="2"/>
  <c r="F4792" i="2"/>
  <c r="G4792" i="2"/>
  <c r="H4792" i="2"/>
  <c r="I4792" i="2"/>
  <c r="I4763" i="2"/>
  <c r="E4763" i="2"/>
  <c r="F4763" i="2"/>
  <c r="G4763" i="2"/>
  <c r="H4763" i="2"/>
  <c r="I4761" i="2"/>
  <c r="E4761" i="2"/>
  <c r="F4761" i="2"/>
  <c r="G4761" i="2"/>
  <c r="H4761" i="2"/>
  <c r="I4773" i="2"/>
  <c r="E4773" i="2"/>
  <c r="F4773" i="2"/>
  <c r="G4773" i="2"/>
  <c r="H4773" i="2"/>
  <c r="E4796" i="2"/>
  <c r="F4796" i="2"/>
  <c r="G4796" i="2"/>
  <c r="H4796" i="2"/>
  <c r="I4796" i="2"/>
  <c r="I4767" i="2"/>
  <c r="E4767" i="2"/>
  <c r="F4767" i="2"/>
  <c r="G4767" i="2"/>
  <c r="H4767" i="2"/>
  <c r="I4775" i="2"/>
  <c r="E4775" i="2"/>
  <c r="F4775" i="2"/>
  <c r="G4775" i="2"/>
  <c r="H4775" i="2"/>
  <c r="I4765" i="2"/>
  <c r="E4765" i="2"/>
  <c r="F4765" i="2"/>
  <c r="G4765" i="2"/>
  <c r="H4765" i="2"/>
  <c r="O4778" i="2"/>
  <c r="P4778" i="2"/>
  <c r="L4778" i="2"/>
  <c r="M4778" i="2"/>
  <c r="N4778" i="2"/>
  <c r="Q4778" i="2"/>
  <c r="O4762" i="2"/>
  <c r="P4762" i="2"/>
  <c r="L4762" i="2"/>
  <c r="O4764" i="2"/>
  <c r="P4764" i="2"/>
  <c r="L4764" i="2"/>
  <c r="O4780" i="2"/>
  <c r="P4780" i="2"/>
  <c r="L4780" i="2"/>
  <c r="M4780" i="2"/>
  <c r="N4780" i="2"/>
  <c r="Q4780" i="2"/>
  <c r="O4770" i="2"/>
  <c r="P4770" i="2"/>
  <c r="L4770" i="2"/>
  <c r="O4766" i="2"/>
  <c r="P4766" i="2"/>
  <c r="L4766" i="2"/>
  <c r="O4776" i="2"/>
  <c r="P4776" i="2"/>
  <c r="L4776" i="2"/>
  <c r="M4776" i="2"/>
  <c r="N4776" i="2"/>
  <c r="Q4776" i="2"/>
  <c r="O4774" i="2"/>
  <c r="P4774" i="2"/>
  <c r="L4774" i="2"/>
  <c r="M4774" i="2"/>
  <c r="N4774" i="2"/>
  <c r="Q4774" i="2"/>
  <c r="O4760" i="2"/>
  <c r="P4760" i="2"/>
  <c r="L4760" i="2"/>
  <c r="O4725" i="2"/>
  <c r="P4725" i="2"/>
  <c r="L4725" i="2"/>
  <c r="M4725" i="2"/>
  <c r="N4725" i="2"/>
  <c r="Q4725" i="2"/>
  <c r="O4768" i="2"/>
  <c r="P4768" i="2"/>
  <c r="L4768" i="2"/>
  <c r="L4739" i="2"/>
  <c r="O4739" i="2"/>
  <c r="P4739" i="2"/>
  <c r="L4737" i="2"/>
  <c r="O4737" i="2"/>
  <c r="P4737" i="2"/>
  <c r="D4783" i="2"/>
  <c r="B4807" i="2"/>
  <c r="D4803" i="2"/>
  <c r="B4827" i="2"/>
  <c r="D4801" i="2"/>
  <c r="B4825" i="2"/>
  <c r="D4795" i="2"/>
  <c r="B4819" i="2"/>
  <c r="O4754" i="2"/>
  <c r="P4754" i="2"/>
  <c r="L4754" i="2"/>
  <c r="M4754" i="2"/>
  <c r="N4754" i="2"/>
  <c r="Q4754" i="2"/>
  <c r="O4740" i="2"/>
  <c r="P4740" i="2"/>
  <c r="L4740" i="2"/>
  <c r="O4746" i="2"/>
  <c r="P4746" i="2"/>
  <c r="L4746" i="2"/>
  <c r="O4752" i="2"/>
  <c r="P4752" i="2"/>
  <c r="L4752" i="2"/>
  <c r="M4752" i="2"/>
  <c r="N4752" i="2"/>
  <c r="Q4752" i="2"/>
  <c r="O4736" i="2"/>
  <c r="P4736" i="2"/>
  <c r="L4736" i="2"/>
  <c r="I4769" i="2"/>
  <c r="E4769" i="2"/>
  <c r="F4769" i="2"/>
  <c r="G4769" i="2"/>
  <c r="H4769" i="2"/>
  <c r="J4734" i="2"/>
  <c r="K4734" i="2"/>
  <c r="N4716" i="2"/>
  <c r="Q4716" i="2"/>
  <c r="R4716" i="2"/>
  <c r="S4716" i="2"/>
  <c r="M4716" i="2"/>
  <c r="N4722" i="2"/>
  <c r="Q4722" i="2"/>
  <c r="R4722" i="2"/>
  <c r="S4722" i="2"/>
  <c r="M4722" i="2"/>
  <c r="D4826" i="2"/>
  <c r="B4850" i="2"/>
  <c r="D4810" i="2"/>
  <c r="B4834" i="2"/>
  <c r="D4812" i="2"/>
  <c r="B4836" i="2"/>
  <c r="D4805" i="2"/>
  <c r="B4829" i="2"/>
  <c r="D4828" i="2"/>
  <c r="B4852" i="2"/>
  <c r="D4818" i="2"/>
  <c r="B4842" i="2"/>
  <c r="D4814" i="2"/>
  <c r="B4838" i="2"/>
  <c r="D4824" i="2"/>
  <c r="B4848" i="2"/>
  <c r="D4822" i="2"/>
  <c r="B4846" i="2"/>
  <c r="D4808" i="2"/>
  <c r="B4832" i="2"/>
  <c r="M4719" i="2"/>
  <c r="N4719" i="2"/>
  <c r="Q4719" i="2"/>
  <c r="R4719" i="2"/>
  <c r="S4719" i="2"/>
  <c r="M4721" i="2"/>
  <c r="N4721" i="2"/>
  <c r="Q4721" i="2"/>
  <c r="R4721" i="2"/>
  <c r="S4721" i="2"/>
  <c r="R4727" i="2"/>
  <c r="S4727" i="2"/>
  <c r="N4717" i="2"/>
  <c r="Q4717" i="2"/>
  <c r="R4717" i="2"/>
  <c r="S4717" i="2"/>
  <c r="M4717" i="2"/>
  <c r="D4816" i="2"/>
  <c r="B4840" i="2"/>
  <c r="D4787" i="2"/>
  <c r="B4811" i="2"/>
  <c r="D4785" i="2"/>
  <c r="B4809" i="2"/>
  <c r="J4735" i="2"/>
  <c r="K4735" i="2"/>
  <c r="J4755" i="2"/>
  <c r="K4755" i="2"/>
  <c r="J4753" i="2"/>
  <c r="K4753" i="2"/>
  <c r="J4747" i="2"/>
  <c r="K4747" i="2"/>
  <c r="R4733" i="2"/>
  <c r="S4733" i="2"/>
  <c r="D4797" i="2"/>
  <c r="B4821" i="2"/>
  <c r="D4820" i="2"/>
  <c r="B4844" i="2"/>
  <c r="D4791" i="2"/>
  <c r="B4815" i="2"/>
  <c r="J4745" i="2"/>
  <c r="K4745" i="2"/>
  <c r="D4799" i="2"/>
  <c r="B4823" i="2"/>
  <c r="D4789" i="2"/>
  <c r="B4813" i="2"/>
  <c r="O4715" i="2"/>
  <c r="P4715" i="2"/>
  <c r="L4715" i="2"/>
  <c r="R4730" i="2"/>
  <c r="S4730" i="2"/>
  <c r="R4732" i="2"/>
  <c r="S4732" i="2"/>
  <c r="R4724" i="2"/>
  <c r="S4724" i="2"/>
  <c r="O4729" i="2"/>
  <c r="P4729" i="2"/>
  <c r="L4729" i="2"/>
  <c r="M4729" i="2"/>
  <c r="N4729" i="2"/>
  <c r="Q4729" i="2"/>
  <c r="R4729" i="2"/>
  <c r="S4729" i="2"/>
  <c r="J4757" i="2"/>
  <c r="K4757" i="2"/>
  <c r="O4748" i="2"/>
  <c r="P4748" i="2"/>
  <c r="L4748" i="2"/>
  <c r="M4748" i="2"/>
  <c r="N4748" i="2"/>
  <c r="Q4748" i="2"/>
  <c r="I4759" i="2"/>
  <c r="E4759" i="2"/>
  <c r="F4759" i="2"/>
  <c r="G4759" i="2"/>
  <c r="H4759" i="2"/>
  <c r="I4779" i="2"/>
  <c r="E4779" i="2"/>
  <c r="F4779" i="2"/>
  <c r="G4779" i="2"/>
  <c r="H4779" i="2"/>
  <c r="I4777" i="2"/>
  <c r="E4777" i="2"/>
  <c r="F4777" i="2"/>
  <c r="G4777" i="2"/>
  <c r="H4777" i="2"/>
  <c r="I4771" i="2"/>
  <c r="E4771" i="2"/>
  <c r="F4771" i="2"/>
  <c r="G4771" i="2"/>
  <c r="H4771" i="2"/>
  <c r="O4738" i="2"/>
  <c r="P4738" i="2"/>
  <c r="L4738" i="2"/>
  <c r="O4756" i="2"/>
  <c r="P4756" i="2"/>
  <c r="L4756" i="2"/>
  <c r="M4756" i="2"/>
  <c r="N4756" i="2"/>
  <c r="Q4756" i="2"/>
  <c r="O4742" i="2"/>
  <c r="P4742" i="2"/>
  <c r="L4742" i="2"/>
  <c r="O4750" i="2"/>
  <c r="P4750" i="2"/>
  <c r="L4750" i="2"/>
  <c r="M4750" i="2"/>
  <c r="N4750" i="2"/>
  <c r="Q4750" i="2"/>
  <c r="L4749" i="2"/>
  <c r="M4749" i="2"/>
  <c r="N4749" i="2"/>
  <c r="Q4749" i="2"/>
  <c r="O4749" i="2"/>
  <c r="P4749" i="2"/>
  <c r="R4749" i="2"/>
  <c r="S4749" i="2"/>
  <c r="O4772" i="2"/>
  <c r="P4772" i="2"/>
  <c r="L4772" i="2"/>
  <c r="M4772" i="2"/>
  <c r="N4772" i="2"/>
  <c r="Q4772" i="2"/>
  <c r="L4743" i="2"/>
  <c r="O4743" i="2"/>
  <c r="P4743" i="2"/>
  <c r="D4793" i="2"/>
  <c r="B4817" i="2"/>
  <c r="L4751" i="2"/>
  <c r="M4751" i="2"/>
  <c r="N4751" i="2"/>
  <c r="Q4751" i="2"/>
  <c r="O4751" i="2"/>
  <c r="P4751" i="2"/>
  <c r="R4751" i="2"/>
  <c r="S4751" i="2"/>
  <c r="L4741" i="2"/>
  <c r="O4741" i="2"/>
  <c r="P4741" i="2"/>
  <c r="O4744" i="2"/>
  <c r="P4744" i="2"/>
  <c r="L4744" i="2"/>
  <c r="O4734" i="2"/>
  <c r="P4734" i="2"/>
  <c r="L4734" i="2"/>
  <c r="N4686" i="2"/>
  <c r="Q4686" i="2"/>
  <c r="M4686" i="2"/>
  <c r="D4782" i="2"/>
  <c r="B4806" i="2"/>
  <c r="O4710" i="2"/>
  <c r="P4710" i="2"/>
  <c r="L4710" i="2"/>
  <c r="R4686" i="2"/>
  <c r="S4686" i="2"/>
  <c r="I4758" i="2"/>
  <c r="E4758" i="2"/>
  <c r="F4758" i="2"/>
  <c r="G4758" i="2"/>
  <c r="H4758" i="2"/>
  <c r="J4796" i="2"/>
  <c r="K4796" i="2"/>
  <c r="J4792" i="2"/>
  <c r="K4792" i="2"/>
  <c r="J4784" i="2"/>
  <c r="K4784" i="2"/>
  <c r="J4798" i="2"/>
  <c r="K4798" i="2"/>
  <c r="J4800" i="2"/>
  <c r="K4800" i="2"/>
  <c r="J4790" i="2"/>
  <c r="K4790" i="2"/>
  <c r="J4794" i="2"/>
  <c r="K4794" i="2"/>
  <c r="J4804" i="2"/>
  <c r="K4804" i="2"/>
  <c r="J4788" i="2"/>
  <c r="K4788" i="2"/>
  <c r="J4786" i="2"/>
  <c r="K4786" i="2"/>
  <c r="J4802" i="2"/>
  <c r="K4802" i="2"/>
  <c r="N4744" i="2"/>
  <c r="Q4744" i="2"/>
  <c r="M4744" i="2"/>
  <c r="D4817" i="2"/>
  <c r="B4841" i="2"/>
  <c r="N4742" i="2"/>
  <c r="Q4742" i="2"/>
  <c r="M4742" i="2"/>
  <c r="N4738" i="2"/>
  <c r="Q4738" i="2"/>
  <c r="M4738" i="2"/>
  <c r="O4757" i="2"/>
  <c r="P4757" i="2"/>
  <c r="L4757" i="2"/>
  <c r="M4757" i="2"/>
  <c r="N4757" i="2"/>
  <c r="Q4757" i="2"/>
  <c r="M4715" i="2"/>
  <c r="N4715" i="2"/>
  <c r="Q4715" i="2"/>
  <c r="R4715" i="2"/>
  <c r="S4715" i="2"/>
  <c r="D4813" i="2"/>
  <c r="B4837" i="2"/>
  <c r="D4823" i="2"/>
  <c r="B4847" i="2"/>
  <c r="L4745" i="2"/>
  <c r="O4745" i="2"/>
  <c r="P4745" i="2"/>
  <c r="I4791" i="2"/>
  <c r="E4791" i="2"/>
  <c r="F4791" i="2"/>
  <c r="G4791" i="2"/>
  <c r="H4791" i="2"/>
  <c r="E4820" i="2"/>
  <c r="F4820" i="2"/>
  <c r="G4820" i="2"/>
  <c r="H4820" i="2"/>
  <c r="I4820" i="2"/>
  <c r="I4797" i="2"/>
  <c r="E4797" i="2"/>
  <c r="F4797" i="2"/>
  <c r="G4797" i="2"/>
  <c r="H4797" i="2"/>
  <c r="L4747" i="2"/>
  <c r="M4747" i="2"/>
  <c r="N4747" i="2"/>
  <c r="Q4747" i="2"/>
  <c r="O4747" i="2"/>
  <c r="P4747" i="2"/>
  <c r="L4755" i="2"/>
  <c r="M4755" i="2"/>
  <c r="N4755" i="2"/>
  <c r="Q4755" i="2"/>
  <c r="O4755" i="2"/>
  <c r="P4755" i="2"/>
  <c r="D4809" i="2"/>
  <c r="B4833" i="2"/>
  <c r="D4811" i="2"/>
  <c r="B4835" i="2"/>
  <c r="D4840" i="2"/>
  <c r="B4864" i="2"/>
  <c r="R4744" i="2"/>
  <c r="S4744" i="2"/>
  <c r="M4741" i="2"/>
  <c r="N4741" i="2"/>
  <c r="Q4741" i="2"/>
  <c r="R4741" i="2"/>
  <c r="S4741" i="2"/>
  <c r="I4793" i="2"/>
  <c r="E4793" i="2"/>
  <c r="F4793" i="2"/>
  <c r="G4793" i="2"/>
  <c r="H4793" i="2"/>
  <c r="N4743" i="2"/>
  <c r="Q4743" i="2"/>
  <c r="R4743" i="2"/>
  <c r="S4743" i="2"/>
  <c r="M4743" i="2"/>
  <c r="R4772" i="2"/>
  <c r="S4772" i="2"/>
  <c r="R4750" i="2"/>
  <c r="S4750" i="2"/>
  <c r="R4742" i="2"/>
  <c r="S4742" i="2"/>
  <c r="R4756" i="2"/>
  <c r="S4756" i="2"/>
  <c r="R4738" i="2"/>
  <c r="S4738" i="2"/>
  <c r="J4771" i="2"/>
  <c r="K4771" i="2"/>
  <c r="J4777" i="2"/>
  <c r="K4777" i="2"/>
  <c r="J4779" i="2"/>
  <c r="K4779" i="2"/>
  <c r="J4759" i="2"/>
  <c r="K4759" i="2"/>
  <c r="R4748" i="2"/>
  <c r="S4748" i="2"/>
  <c r="I4789" i="2"/>
  <c r="E4789" i="2"/>
  <c r="F4789" i="2"/>
  <c r="G4789" i="2"/>
  <c r="H4789" i="2"/>
  <c r="I4799" i="2"/>
  <c r="E4799" i="2"/>
  <c r="F4799" i="2"/>
  <c r="G4799" i="2"/>
  <c r="H4799" i="2"/>
  <c r="D4815" i="2"/>
  <c r="B4839" i="2"/>
  <c r="D4844" i="2"/>
  <c r="B4868" i="2"/>
  <c r="D4821" i="2"/>
  <c r="B4845" i="2"/>
  <c r="L4753" i="2"/>
  <c r="M4753" i="2"/>
  <c r="N4753" i="2"/>
  <c r="Q4753" i="2"/>
  <c r="O4753" i="2"/>
  <c r="P4753" i="2"/>
  <c r="R4753" i="2"/>
  <c r="S4753" i="2"/>
  <c r="L4735" i="2"/>
  <c r="O4735" i="2"/>
  <c r="P4735" i="2"/>
  <c r="I4785" i="2"/>
  <c r="E4785" i="2"/>
  <c r="F4785" i="2"/>
  <c r="G4785" i="2"/>
  <c r="H4785" i="2"/>
  <c r="I4787" i="2"/>
  <c r="E4787" i="2"/>
  <c r="F4787" i="2"/>
  <c r="G4787" i="2"/>
  <c r="H4787" i="2"/>
  <c r="E4816" i="2"/>
  <c r="F4816" i="2"/>
  <c r="G4816" i="2"/>
  <c r="H4816" i="2"/>
  <c r="I4816" i="2"/>
  <c r="J4816" i="2"/>
  <c r="K4816" i="2"/>
  <c r="D4832" i="2"/>
  <c r="B4856" i="2"/>
  <c r="D4846" i="2"/>
  <c r="B4870" i="2"/>
  <c r="D4848" i="2"/>
  <c r="B4872" i="2"/>
  <c r="D4838" i="2"/>
  <c r="B4862" i="2"/>
  <c r="D4842" i="2"/>
  <c r="B4866" i="2"/>
  <c r="D4852" i="2"/>
  <c r="B4876" i="2"/>
  <c r="D4829" i="2"/>
  <c r="B4853" i="2"/>
  <c r="D4836" i="2"/>
  <c r="B4860" i="2"/>
  <c r="D4834" i="2"/>
  <c r="B4858" i="2"/>
  <c r="D4850" i="2"/>
  <c r="B4874" i="2"/>
  <c r="J4769" i="2"/>
  <c r="K4769" i="2"/>
  <c r="R4752" i="2"/>
  <c r="S4752" i="2"/>
  <c r="R4754" i="2"/>
  <c r="S4754" i="2"/>
  <c r="I4795" i="2"/>
  <c r="E4795" i="2"/>
  <c r="F4795" i="2"/>
  <c r="G4795" i="2"/>
  <c r="H4795" i="2"/>
  <c r="I4801" i="2"/>
  <c r="E4801" i="2"/>
  <c r="F4801" i="2"/>
  <c r="G4801" i="2"/>
  <c r="H4801" i="2"/>
  <c r="I4803" i="2"/>
  <c r="E4803" i="2"/>
  <c r="F4803" i="2"/>
  <c r="G4803" i="2"/>
  <c r="H4803" i="2"/>
  <c r="I4783" i="2"/>
  <c r="E4783" i="2"/>
  <c r="F4783" i="2"/>
  <c r="G4783" i="2"/>
  <c r="H4783" i="2"/>
  <c r="M4737" i="2"/>
  <c r="N4737" i="2"/>
  <c r="Q4737" i="2"/>
  <c r="R4737" i="2"/>
  <c r="S4737" i="2"/>
  <c r="N4739" i="2"/>
  <c r="Q4739" i="2"/>
  <c r="R4739" i="2"/>
  <c r="S4739" i="2"/>
  <c r="M4739" i="2"/>
  <c r="R4725" i="2"/>
  <c r="S4725" i="2"/>
  <c r="T4710" i="2"/>
  <c r="R4774" i="2"/>
  <c r="S4774" i="2"/>
  <c r="R4776" i="2"/>
  <c r="S4776" i="2"/>
  <c r="R4780" i="2"/>
  <c r="S4780" i="2"/>
  <c r="R4778" i="2"/>
  <c r="S4778" i="2"/>
  <c r="J4765" i="2"/>
  <c r="K4765" i="2"/>
  <c r="J4775" i="2"/>
  <c r="K4775" i="2"/>
  <c r="J4767" i="2"/>
  <c r="K4767" i="2"/>
  <c r="J4773" i="2"/>
  <c r="K4773" i="2"/>
  <c r="J4761" i="2"/>
  <c r="K4761" i="2"/>
  <c r="J4763" i="2"/>
  <c r="K4763" i="2"/>
  <c r="J4781" i="2"/>
  <c r="K4781" i="2"/>
  <c r="N4713" i="2"/>
  <c r="Q4713" i="2"/>
  <c r="R4713" i="2"/>
  <c r="S4713" i="2"/>
  <c r="M4713" i="2"/>
  <c r="E4808" i="2"/>
  <c r="F4808" i="2"/>
  <c r="G4808" i="2"/>
  <c r="H4808" i="2"/>
  <c r="I4808" i="2"/>
  <c r="E4822" i="2"/>
  <c r="F4822" i="2"/>
  <c r="G4822" i="2"/>
  <c r="H4822" i="2"/>
  <c r="I4822" i="2"/>
  <c r="E4824" i="2"/>
  <c r="F4824" i="2"/>
  <c r="G4824" i="2"/>
  <c r="H4824" i="2"/>
  <c r="I4824" i="2"/>
  <c r="E4814" i="2"/>
  <c r="F4814" i="2"/>
  <c r="G4814" i="2"/>
  <c r="H4814" i="2"/>
  <c r="I4814" i="2"/>
  <c r="E4818" i="2"/>
  <c r="F4818" i="2"/>
  <c r="G4818" i="2"/>
  <c r="H4818" i="2"/>
  <c r="I4818" i="2"/>
  <c r="E4828" i="2"/>
  <c r="F4828" i="2"/>
  <c r="G4828" i="2"/>
  <c r="H4828" i="2"/>
  <c r="I4828" i="2"/>
  <c r="I4805" i="2"/>
  <c r="E4805" i="2"/>
  <c r="F4805" i="2"/>
  <c r="G4805" i="2"/>
  <c r="H4805" i="2"/>
  <c r="J4805" i="2"/>
  <c r="K4805" i="2"/>
  <c r="E4812" i="2"/>
  <c r="F4812" i="2"/>
  <c r="G4812" i="2"/>
  <c r="H4812" i="2"/>
  <c r="I4812" i="2"/>
  <c r="E4810" i="2"/>
  <c r="F4810" i="2"/>
  <c r="G4810" i="2"/>
  <c r="H4810" i="2"/>
  <c r="I4810" i="2"/>
  <c r="E4826" i="2"/>
  <c r="F4826" i="2"/>
  <c r="G4826" i="2"/>
  <c r="H4826" i="2"/>
  <c r="I4826" i="2"/>
  <c r="N4736" i="2"/>
  <c r="Q4736" i="2"/>
  <c r="R4736" i="2"/>
  <c r="S4736" i="2"/>
  <c r="M4736" i="2"/>
  <c r="N4746" i="2"/>
  <c r="Q4746" i="2"/>
  <c r="R4746" i="2"/>
  <c r="S4746" i="2"/>
  <c r="M4746" i="2"/>
  <c r="N4740" i="2"/>
  <c r="Q4740" i="2"/>
  <c r="R4740" i="2"/>
  <c r="S4740" i="2"/>
  <c r="M4740" i="2"/>
  <c r="D4819" i="2"/>
  <c r="B4843" i="2"/>
  <c r="D4825" i="2"/>
  <c r="B4849" i="2"/>
  <c r="D4827" i="2"/>
  <c r="B4851" i="2"/>
  <c r="D4807" i="2"/>
  <c r="B4831" i="2"/>
  <c r="M4768" i="2"/>
  <c r="N4768" i="2"/>
  <c r="Q4768" i="2"/>
  <c r="R4768" i="2"/>
  <c r="S4768" i="2"/>
  <c r="M4760" i="2"/>
  <c r="N4760" i="2"/>
  <c r="Q4760" i="2"/>
  <c r="R4760" i="2"/>
  <c r="S4760" i="2"/>
  <c r="M4766" i="2"/>
  <c r="N4766" i="2"/>
  <c r="Q4766" i="2"/>
  <c r="R4766" i="2"/>
  <c r="S4766" i="2"/>
  <c r="N4770" i="2"/>
  <c r="Q4770" i="2"/>
  <c r="R4770" i="2"/>
  <c r="S4770" i="2"/>
  <c r="M4770" i="2"/>
  <c r="M4764" i="2"/>
  <c r="N4764" i="2"/>
  <c r="Q4764" i="2"/>
  <c r="R4764" i="2"/>
  <c r="S4764" i="2"/>
  <c r="N4762" i="2"/>
  <c r="Q4762" i="2"/>
  <c r="R4762" i="2"/>
  <c r="S4762" i="2"/>
  <c r="M4762" i="2"/>
  <c r="O4796" i="2"/>
  <c r="P4796" i="2"/>
  <c r="L4796" i="2"/>
  <c r="M4796" i="2"/>
  <c r="N4796" i="2"/>
  <c r="Q4796" i="2"/>
  <c r="R4796" i="2"/>
  <c r="S4796" i="2"/>
  <c r="O4792" i="2"/>
  <c r="P4792" i="2"/>
  <c r="L4792" i="2"/>
  <c r="O4784" i="2"/>
  <c r="P4784" i="2"/>
  <c r="L4784" i="2"/>
  <c r="O4798" i="2"/>
  <c r="P4798" i="2"/>
  <c r="L4798" i="2"/>
  <c r="M4798" i="2"/>
  <c r="N4798" i="2"/>
  <c r="Q4798" i="2"/>
  <c r="O4800" i="2"/>
  <c r="P4800" i="2"/>
  <c r="L4800" i="2"/>
  <c r="M4800" i="2"/>
  <c r="N4800" i="2"/>
  <c r="Q4800" i="2"/>
  <c r="O4790" i="2"/>
  <c r="P4790" i="2"/>
  <c r="L4790" i="2"/>
  <c r="O4794" i="2"/>
  <c r="P4794" i="2"/>
  <c r="L4794" i="2"/>
  <c r="O4804" i="2"/>
  <c r="P4804" i="2"/>
  <c r="L4804" i="2"/>
  <c r="M4804" i="2"/>
  <c r="N4804" i="2"/>
  <c r="Q4804" i="2"/>
  <c r="O4788" i="2"/>
  <c r="P4788" i="2"/>
  <c r="L4788" i="2"/>
  <c r="O4786" i="2"/>
  <c r="P4786" i="2"/>
  <c r="L4786" i="2"/>
  <c r="O4802" i="2"/>
  <c r="P4802" i="2"/>
  <c r="L4802" i="2"/>
  <c r="M4802" i="2"/>
  <c r="N4802" i="2"/>
  <c r="Q4802" i="2"/>
  <c r="I4782" i="2"/>
  <c r="E4782" i="2"/>
  <c r="F4782" i="2"/>
  <c r="G4782" i="2"/>
  <c r="H4782" i="2"/>
  <c r="J4758" i="2"/>
  <c r="K4758" i="2"/>
  <c r="N4710" i="2"/>
  <c r="Q4710" i="2"/>
  <c r="R4710" i="2"/>
  <c r="S4710" i="2"/>
  <c r="M4710" i="2"/>
  <c r="D4806" i="2"/>
  <c r="B4830" i="2"/>
  <c r="N4734" i="2"/>
  <c r="Q4734" i="2"/>
  <c r="R4734" i="2"/>
  <c r="S4734" i="2"/>
  <c r="M4734" i="2"/>
  <c r="J4797" i="2"/>
  <c r="K4797" i="2"/>
  <c r="J4791" i="2"/>
  <c r="K4791" i="2"/>
  <c r="R4757" i="2"/>
  <c r="S4757" i="2"/>
  <c r="N4786" i="2"/>
  <c r="Q4786" i="2"/>
  <c r="R4786" i="2"/>
  <c r="S4786" i="2"/>
  <c r="M4786" i="2"/>
  <c r="M4788" i="2"/>
  <c r="N4788" i="2"/>
  <c r="Q4788" i="2"/>
  <c r="R4788" i="2"/>
  <c r="S4788" i="2"/>
  <c r="N4794" i="2"/>
  <c r="Q4794" i="2"/>
  <c r="R4794" i="2"/>
  <c r="S4794" i="2"/>
  <c r="M4794" i="2"/>
  <c r="N4790" i="2"/>
  <c r="Q4790" i="2"/>
  <c r="R4790" i="2"/>
  <c r="S4790" i="2"/>
  <c r="M4790" i="2"/>
  <c r="M4784" i="2"/>
  <c r="N4784" i="2"/>
  <c r="Q4784" i="2"/>
  <c r="R4784" i="2"/>
  <c r="S4784" i="2"/>
  <c r="M4792" i="2"/>
  <c r="N4792" i="2"/>
  <c r="Q4792" i="2"/>
  <c r="R4792" i="2"/>
  <c r="S4792" i="2"/>
  <c r="D4831" i="2"/>
  <c r="B4855" i="2"/>
  <c r="D4851" i="2"/>
  <c r="B4875" i="2"/>
  <c r="D4849" i="2"/>
  <c r="B4873" i="2"/>
  <c r="D4843" i="2"/>
  <c r="B4867" i="2"/>
  <c r="J4826" i="2"/>
  <c r="K4826" i="2"/>
  <c r="J4810" i="2"/>
  <c r="K4810" i="2"/>
  <c r="J4812" i="2"/>
  <c r="K4812" i="2"/>
  <c r="J4828" i="2"/>
  <c r="K4828" i="2"/>
  <c r="J4818" i="2"/>
  <c r="K4818" i="2"/>
  <c r="J4814" i="2"/>
  <c r="K4814" i="2"/>
  <c r="J4824" i="2"/>
  <c r="K4824" i="2"/>
  <c r="J4822" i="2"/>
  <c r="K4822" i="2"/>
  <c r="J4808" i="2"/>
  <c r="K4808" i="2"/>
  <c r="O4781" i="2"/>
  <c r="P4781" i="2"/>
  <c r="L4781" i="2"/>
  <c r="M4781" i="2"/>
  <c r="N4781" i="2"/>
  <c r="Q4781" i="2"/>
  <c r="L4761" i="2"/>
  <c r="O4761" i="2"/>
  <c r="P4761" i="2"/>
  <c r="L4767" i="2"/>
  <c r="O4767" i="2"/>
  <c r="P4767" i="2"/>
  <c r="O4765" i="2"/>
  <c r="P4765" i="2"/>
  <c r="L4765" i="2"/>
  <c r="J4783" i="2"/>
  <c r="K4783" i="2"/>
  <c r="J4803" i="2"/>
  <c r="K4803" i="2"/>
  <c r="J4801" i="2"/>
  <c r="K4801" i="2"/>
  <c r="J4795" i="2"/>
  <c r="K4795" i="2"/>
  <c r="L4769" i="2"/>
  <c r="O4769" i="2"/>
  <c r="P4769" i="2"/>
  <c r="E4850" i="2"/>
  <c r="F4850" i="2"/>
  <c r="G4850" i="2"/>
  <c r="H4850" i="2"/>
  <c r="I4850" i="2"/>
  <c r="J4850" i="2"/>
  <c r="K4850" i="2"/>
  <c r="E4834" i="2"/>
  <c r="F4834" i="2"/>
  <c r="G4834" i="2"/>
  <c r="H4834" i="2"/>
  <c r="I4834" i="2"/>
  <c r="J4834" i="2"/>
  <c r="K4834" i="2"/>
  <c r="E4836" i="2"/>
  <c r="F4836" i="2"/>
  <c r="G4836" i="2"/>
  <c r="H4836" i="2"/>
  <c r="I4836" i="2"/>
  <c r="J4836" i="2"/>
  <c r="K4836" i="2"/>
  <c r="I4829" i="2"/>
  <c r="E4829" i="2"/>
  <c r="F4829" i="2"/>
  <c r="G4829" i="2"/>
  <c r="H4829" i="2"/>
  <c r="E4852" i="2"/>
  <c r="F4852" i="2"/>
  <c r="G4852" i="2"/>
  <c r="H4852" i="2"/>
  <c r="I4852" i="2"/>
  <c r="J4852" i="2"/>
  <c r="K4852" i="2"/>
  <c r="E4842" i="2"/>
  <c r="F4842" i="2"/>
  <c r="G4842" i="2"/>
  <c r="H4842" i="2"/>
  <c r="I4842" i="2"/>
  <c r="J4842" i="2"/>
  <c r="K4842" i="2"/>
  <c r="E4838" i="2"/>
  <c r="F4838" i="2"/>
  <c r="G4838" i="2"/>
  <c r="H4838" i="2"/>
  <c r="I4838" i="2"/>
  <c r="J4838" i="2"/>
  <c r="K4838" i="2"/>
  <c r="E4848" i="2"/>
  <c r="F4848" i="2"/>
  <c r="G4848" i="2"/>
  <c r="H4848" i="2"/>
  <c r="I4848" i="2"/>
  <c r="J4848" i="2"/>
  <c r="K4848" i="2"/>
  <c r="E4846" i="2"/>
  <c r="F4846" i="2"/>
  <c r="G4846" i="2"/>
  <c r="H4846" i="2"/>
  <c r="I4846" i="2"/>
  <c r="J4846" i="2"/>
  <c r="K4846" i="2"/>
  <c r="E4832" i="2"/>
  <c r="F4832" i="2"/>
  <c r="G4832" i="2"/>
  <c r="H4832" i="2"/>
  <c r="I4832" i="2"/>
  <c r="J4832" i="2"/>
  <c r="K4832" i="2"/>
  <c r="J4787" i="2"/>
  <c r="K4787" i="2"/>
  <c r="J4785" i="2"/>
  <c r="K4785" i="2"/>
  <c r="N4735" i="2"/>
  <c r="Q4735" i="2"/>
  <c r="R4735" i="2"/>
  <c r="S4735" i="2"/>
  <c r="M4735" i="2"/>
  <c r="I4821" i="2"/>
  <c r="E4821" i="2"/>
  <c r="F4821" i="2"/>
  <c r="G4821" i="2"/>
  <c r="H4821" i="2"/>
  <c r="E4844" i="2"/>
  <c r="F4844" i="2"/>
  <c r="G4844" i="2"/>
  <c r="H4844" i="2"/>
  <c r="I4844" i="2"/>
  <c r="J4844" i="2"/>
  <c r="K4844" i="2"/>
  <c r="I4815" i="2"/>
  <c r="E4815" i="2"/>
  <c r="F4815" i="2"/>
  <c r="G4815" i="2"/>
  <c r="H4815" i="2"/>
  <c r="J4799" i="2"/>
  <c r="K4799" i="2"/>
  <c r="J4789" i="2"/>
  <c r="K4789" i="2"/>
  <c r="O4759" i="2"/>
  <c r="P4759" i="2"/>
  <c r="L4759" i="2"/>
  <c r="L4777" i="2"/>
  <c r="M4777" i="2"/>
  <c r="N4777" i="2"/>
  <c r="Q4777" i="2"/>
  <c r="O4777" i="2"/>
  <c r="P4777" i="2"/>
  <c r="J4793" i="2"/>
  <c r="K4793" i="2"/>
  <c r="B4888" i="2"/>
  <c r="D4864" i="2"/>
  <c r="D4835" i="2"/>
  <c r="B4859" i="2"/>
  <c r="D4833" i="2"/>
  <c r="B4857" i="2"/>
  <c r="R4755" i="2"/>
  <c r="S4755" i="2"/>
  <c r="R4747" i="2"/>
  <c r="S4747" i="2"/>
  <c r="J4820" i="2"/>
  <c r="K4820" i="2"/>
  <c r="D4847" i="2"/>
  <c r="B4871" i="2"/>
  <c r="D4837" i="2"/>
  <c r="B4861" i="2"/>
  <c r="D4841" i="2"/>
  <c r="B4865" i="2"/>
  <c r="R4802" i="2"/>
  <c r="S4802" i="2"/>
  <c r="R4804" i="2"/>
  <c r="S4804" i="2"/>
  <c r="R4800" i="2"/>
  <c r="S4800" i="2"/>
  <c r="R4798" i="2"/>
  <c r="S4798" i="2"/>
  <c r="I4807" i="2"/>
  <c r="E4807" i="2"/>
  <c r="F4807" i="2"/>
  <c r="G4807" i="2"/>
  <c r="H4807" i="2"/>
  <c r="I4827" i="2"/>
  <c r="E4827" i="2"/>
  <c r="F4827" i="2"/>
  <c r="G4827" i="2"/>
  <c r="H4827" i="2"/>
  <c r="I4825" i="2"/>
  <c r="E4825" i="2"/>
  <c r="F4825" i="2"/>
  <c r="G4825" i="2"/>
  <c r="H4825" i="2"/>
  <c r="I4819" i="2"/>
  <c r="E4819" i="2"/>
  <c r="F4819" i="2"/>
  <c r="G4819" i="2"/>
  <c r="H4819" i="2"/>
  <c r="L4805" i="2"/>
  <c r="M4805" i="2"/>
  <c r="N4805" i="2"/>
  <c r="Q4805" i="2"/>
  <c r="O4805" i="2"/>
  <c r="P4805" i="2"/>
  <c r="O4763" i="2"/>
  <c r="P4763" i="2"/>
  <c r="L4763" i="2"/>
  <c r="L4773" i="2"/>
  <c r="M4773" i="2"/>
  <c r="N4773" i="2"/>
  <c r="Q4773" i="2"/>
  <c r="O4773" i="2"/>
  <c r="P4773" i="2"/>
  <c r="O4775" i="2"/>
  <c r="P4775" i="2"/>
  <c r="L4775" i="2"/>
  <c r="M4775" i="2"/>
  <c r="N4775" i="2"/>
  <c r="Q4775" i="2"/>
  <c r="D4874" i="2"/>
  <c r="B4898" i="2"/>
  <c r="B4882" i="2"/>
  <c r="D4858" i="2"/>
  <c r="D4860" i="2"/>
  <c r="B4884" i="2"/>
  <c r="D4853" i="2"/>
  <c r="B4877" i="2"/>
  <c r="B4900" i="2"/>
  <c r="D4876" i="2"/>
  <c r="B4890" i="2"/>
  <c r="D4866" i="2"/>
  <c r="B4886" i="2"/>
  <c r="D4862" i="2"/>
  <c r="D4872" i="2"/>
  <c r="B4896" i="2"/>
  <c r="D4870" i="2"/>
  <c r="B4894" i="2"/>
  <c r="D4856" i="2"/>
  <c r="B4880" i="2"/>
  <c r="L4816" i="2"/>
  <c r="O4816" i="2"/>
  <c r="P4816" i="2"/>
  <c r="D4845" i="2"/>
  <c r="B4869" i="2"/>
  <c r="D4868" i="2"/>
  <c r="B4892" i="2"/>
  <c r="D4839" i="2"/>
  <c r="B4863" i="2"/>
  <c r="L4779" i="2"/>
  <c r="M4779" i="2"/>
  <c r="N4779" i="2"/>
  <c r="Q4779" i="2"/>
  <c r="O4779" i="2"/>
  <c r="P4779" i="2"/>
  <c r="L4771" i="2"/>
  <c r="M4771" i="2"/>
  <c r="N4771" i="2"/>
  <c r="Q4771" i="2"/>
  <c r="O4771" i="2"/>
  <c r="P4771" i="2"/>
  <c r="E4840" i="2"/>
  <c r="F4840" i="2"/>
  <c r="G4840" i="2"/>
  <c r="H4840" i="2"/>
  <c r="I4840" i="2"/>
  <c r="I4811" i="2"/>
  <c r="E4811" i="2"/>
  <c r="F4811" i="2"/>
  <c r="G4811" i="2"/>
  <c r="H4811" i="2"/>
  <c r="I4809" i="2"/>
  <c r="E4809" i="2"/>
  <c r="F4809" i="2"/>
  <c r="G4809" i="2"/>
  <c r="H4809" i="2"/>
  <c r="O4797" i="2"/>
  <c r="P4797" i="2"/>
  <c r="L4797" i="2"/>
  <c r="M4797" i="2"/>
  <c r="N4797" i="2"/>
  <c r="Q4797" i="2"/>
  <c r="O4791" i="2"/>
  <c r="P4791" i="2"/>
  <c r="L4791" i="2"/>
  <c r="M4745" i="2"/>
  <c r="N4745" i="2"/>
  <c r="Q4745" i="2"/>
  <c r="R4745" i="2"/>
  <c r="S4745" i="2"/>
  <c r="I4823" i="2"/>
  <c r="E4823" i="2"/>
  <c r="F4823" i="2"/>
  <c r="G4823" i="2"/>
  <c r="H4823" i="2"/>
  <c r="I4813" i="2"/>
  <c r="E4813" i="2"/>
  <c r="F4813" i="2"/>
  <c r="G4813" i="2"/>
  <c r="H4813" i="2"/>
  <c r="I4817" i="2"/>
  <c r="E4817" i="2"/>
  <c r="F4817" i="2"/>
  <c r="G4817" i="2"/>
  <c r="H4817" i="2"/>
  <c r="D4830" i="2"/>
  <c r="B4854" i="2"/>
  <c r="O4758" i="2"/>
  <c r="P4758" i="2"/>
  <c r="L4758" i="2"/>
  <c r="I4806" i="2"/>
  <c r="E4806" i="2"/>
  <c r="F4806" i="2"/>
  <c r="G4806" i="2"/>
  <c r="H4806" i="2"/>
  <c r="J4782" i="2"/>
  <c r="K4782" i="2"/>
  <c r="T4734" i="2"/>
  <c r="J4809" i="2"/>
  <c r="K4809" i="2"/>
  <c r="R4797" i="2"/>
  <c r="S4797" i="2"/>
  <c r="J4811" i="2"/>
  <c r="K4811" i="2"/>
  <c r="R4773" i="2"/>
  <c r="S4773" i="2"/>
  <c r="R4805" i="2"/>
  <c r="S4805" i="2"/>
  <c r="R4777" i="2"/>
  <c r="S4777" i="2"/>
  <c r="J4817" i="2"/>
  <c r="K4817" i="2"/>
  <c r="J4813" i="2"/>
  <c r="K4813" i="2"/>
  <c r="J4823" i="2"/>
  <c r="K4823" i="2"/>
  <c r="O4809" i="2"/>
  <c r="P4809" i="2"/>
  <c r="L4809" i="2"/>
  <c r="L4811" i="2"/>
  <c r="O4811" i="2"/>
  <c r="P4811" i="2"/>
  <c r="I4839" i="2"/>
  <c r="E4839" i="2"/>
  <c r="F4839" i="2"/>
  <c r="G4839" i="2"/>
  <c r="H4839" i="2"/>
  <c r="E4868" i="2"/>
  <c r="F4868" i="2"/>
  <c r="G4868" i="2"/>
  <c r="H4868" i="2"/>
  <c r="I4868" i="2"/>
  <c r="J4868" i="2"/>
  <c r="K4868" i="2"/>
  <c r="I4845" i="2"/>
  <c r="E4845" i="2"/>
  <c r="F4845" i="2"/>
  <c r="G4845" i="2"/>
  <c r="H4845" i="2"/>
  <c r="M4816" i="2"/>
  <c r="N4816" i="2"/>
  <c r="Q4816" i="2"/>
  <c r="R4816" i="2"/>
  <c r="S4816" i="2"/>
  <c r="E4856" i="2"/>
  <c r="F4856" i="2"/>
  <c r="G4856" i="2"/>
  <c r="H4856" i="2"/>
  <c r="I4856" i="2"/>
  <c r="J4856" i="2"/>
  <c r="K4856" i="2"/>
  <c r="E4870" i="2"/>
  <c r="F4870" i="2"/>
  <c r="G4870" i="2"/>
  <c r="H4870" i="2"/>
  <c r="I4870" i="2"/>
  <c r="J4870" i="2"/>
  <c r="K4870" i="2"/>
  <c r="E4872" i="2"/>
  <c r="F4872" i="2"/>
  <c r="G4872" i="2"/>
  <c r="H4872" i="2"/>
  <c r="I4872" i="2"/>
  <c r="J4872" i="2"/>
  <c r="K4872" i="2"/>
  <c r="B4910" i="2"/>
  <c r="D4886" i="2"/>
  <c r="B4914" i="2"/>
  <c r="D4890" i="2"/>
  <c r="B4924" i="2"/>
  <c r="D4900" i="2"/>
  <c r="I4853" i="2"/>
  <c r="E4853" i="2"/>
  <c r="F4853" i="2"/>
  <c r="G4853" i="2"/>
  <c r="H4853" i="2"/>
  <c r="E4860" i="2"/>
  <c r="F4860" i="2"/>
  <c r="G4860" i="2"/>
  <c r="H4860" i="2"/>
  <c r="I4860" i="2"/>
  <c r="J4860" i="2"/>
  <c r="K4860" i="2"/>
  <c r="B4906" i="2"/>
  <c r="D4882" i="2"/>
  <c r="E4874" i="2"/>
  <c r="F4874" i="2"/>
  <c r="G4874" i="2"/>
  <c r="H4874" i="2"/>
  <c r="I4874" i="2"/>
  <c r="J4874" i="2"/>
  <c r="K4874" i="2"/>
  <c r="R4775" i="2"/>
  <c r="S4775" i="2"/>
  <c r="J4819" i="2"/>
  <c r="K4819" i="2"/>
  <c r="J4825" i="2"/>
  <c r="K4825" i="2"/>
  <c r="J4827" i="2"/>
  <c r="K4827" i="2"/>
  <c r="J4807" i="2"/>
  <c r="K4807" i="2"/>
  <c r="I4841" i="2"/>
  <c r="E4841" i="2"/>
  <c r="F4841" i="2"/>
  <c r="G4841" i="2"/>
  <c r="H4841" i="2"/>
  <c r="J4841" i="2"/>
  <c r="K4841" i="2"/>
  <c r="I4837" i="2"/>
  <c r="E4837" i="2"/>
  <c r="F4837" i="2"/>
  <c r="G4837" i="2"/>
  <c r="H4837" i="2"/>
  <c r="J4837" i="2"/>
  <c r="K4837" i="2"/>
  <c r="I4847" i="2"/>
  <c r="E4847" i="2"/>
  <c r="F4847" i="2"/>
  <c r="G4847" i="2"/>
  <c r="H4847" i="2"/>
  <c r="J4847" i="2"/>
  <c r="K4847" i="2"/>
  <c r="D4857" i="2"/>
  <c r="B4881" i="2"/>
  <c r="D4859" i="2"/>
  <c r="B4883" i="2"/>
  <c r="E4864" i="2"/>
  <c r="F4864" i="2"/>
  <c r="G4864" i="2"/>
  <c r="H4864" i="2"/>
  <c r="I4864" i="2"/>
  <c r="O4793" i="2"/>
  <c r="P4793" i="2"/>
  <c r="L4793" i="2"/>
  <c r="L4799" i="2"/>
  <c r="M4799" i="2"/>
  <c r="N4799" i="2"/>
  <c r="Q4799" i="2"/>
  <c r="O4799" i="2"/>
  <c r="P4799" i="2"/>
  <c r="J4815" i="2"/>
  <c r="K4815" i="2"/>
  <c r="J4821" i="2"/>
  <c r="K4821" i="2"/>
  <c r="O4787" i="2"/>
  <c r="P4787" i="2"/>
  <c r="L4787" i="2"/>
  <c r="J4829" i="2"/>
  <c r="K4829" i="2"/>
  <c r="N4769" i="2"/>
  <c r="Q4769" i="2"/>
  <c r="R4769" i="2"/>
  <c r="S4769" i="2"/>
  <c r="M4769" i="2"/>
  <c r="O4801" i="2"/>
  <c r="P4801" i="2"/>
  <c r="L4801" i="2"/>
  <c r="M4801" i="2"/>
  <c r="N4801" i="2"/>
  <c r="Q4801" i="2"/>
  <c r="L4783" i="2"/>
  <c r="O4783" i="2"/>
  <c r="P4783" i="2"/>
  <c r="M4767" i="2"/>
  <c r="N4767" i="2"/>
  <c r="Q4767" i="2"/>
  <c r="R4767" i="2"/>
  <c r="S4767" i="2"/>
  <c r="N4761" i="2"/>
  <c r="Q4761" i="2"/>
  <c r="R4761" i="2"/>
  <c r="S4761" i="2"/>
  <c r="M4761" i="2"/>
  <c r="R4781" i="2"/>
  <c r="S4781" i="2"/>
  <c r="L4822" i="2"/>
  <c r="M4822" i="2"/>
  <c r="N4822" i="2"/>
  <c r="Q4822" i="2"/>
  <c r="O4822" i="2"/>
  <c r="P4822" i="2"/>
  <c r="L4814" i="2"/>
  <c r="O4814" i="2"/>
  <c r="P4814" i="2"/>
  <c r="L4828" i="2"/>
  <c r="M4828" i="2"/>
  <c r="N4828" i="2"/>
  <c r="Q4828" i="2"/>
  <c r="O4828" i="2"/>
  <c r="P4828" i="2"/>
  <c r="L4810" i="2"/>
  <c r="O4810" i="2"/>
  <c r="P4810" i="2"/>
  <c r="B4891" i="2"/>
  <c r="D4867" i="2"/>
  <c r="B4897" i="2"/>
  <c r="D4873" i="2"/>
  <c r="D4875" i="2"/>
  <c r="B4899" i="2"/>
  <c r="B4879" i="2"/>
  <c r="D4855" i="2"/>
  <c r="N4791" i="2"/>
  <c r="Q4791" i="2"/>
  <c r="R4791" i="2"/>
  <c r="S4791" i="2"/>
  <c r="M4791" i="2"/>
  <c r="J4840" i="2"/>
  <c r="K4840" i="2"/>
  <c r="R4771" i="2"/>
  <c r="S4771" i="2"/>
  <c r="R4779" i="2"/>
  <c r="S4779" i="2"/>
  <c r="B4887" i="2"/>
  <c r="D4863" i="2"/>
  <c r="B4916" i="2"/>
  <c r="D4892" i="2"/>
  <c r="D4869" i="2"/>
  <c r="B4893" i="2"/>
  <c r="B4904" i="2"/>
  <c r="D4880" i="2"/>
  <c r="B4918" i="2"/>
  <c r="D4894" i="2"/>
  <c r="B4920" i="2"/>
  <c r="D4896" i="2"/>
  <c r="E4862" i="2"/>
  <c r="F4862" i="2"/>
  <c r="G4862" i="2"/>
  <c r="H4862" i="2"/>
  <c r="I4862" i="2"/>
  <c r="J4862" i="2"/>
  <c r="K4862" i="2"/>
  <c r="E4866" i="2"/>
  <c r="F4866" i="2"/>
  <c r="G4866" i="2"/>
  <c r="H4866" i="2"/>
  <c r="I4866" i="2"/>
  <c r="J4866" i="2"/>
  <c r="K4866" i="2"/>
  <c r="E4876" i="2"/>
  <c r="F4876" i="2"/>
  <c r="G4876" i="2"/>
  <c r="H4876" i="2"/>
  <c r="I4876" i="2"/>
  <c r="J4876" i="2"/>
  <c r="K4876" i="2"/>
  <c r="B4901" i="2"/>
  <c r="D4877" i="2"/>
  <c r="B4908" i="2"/>
  <c r="D4884" i="2"/>
  <c r="E4858" i="2"/>
  <c r="F4858" i="2"/>
  <c r="G4858" i="2"/>
  <c r="H4858" i="2"/>
  <c r="I4858" i="2"/>
  <c r="J4858" i="2"/>
  <c r="K4858" i="2"/>
  <c r="B4922" i="2"/>
  <c r="D4898" i="2"/>
  <c r="M4763" i="2"/>
  <c r="N4763" i="2"/>
  <c r="Q4763" i="2"/>
  <c r="R4763" i="2"/>
  <c r="S4763" i="2"/>
  <c r="B4889" i="2"/>
  <c r="D4865" i="2"/>
  <c r="D4861" i="2"/>
  <c r="B4885" i="2"/>
  <c r="D4871" i="2"/>
  <c r="B4895" i="2"/>
  <c r="L4820" i="2"/>
  <c r="M4820" i="2"/>
  <c r="N4820" i="2"/>
  <c r="Q4820" i="2"/>
  <c r="O4820" i="2"/>
  <c r="P4820" i="2"/>
  <c r="R4820" i="2"/>
  <c r="S4820" i="2"/>
  <c r="I4833" i="2"/>
  <c r="E4833" i="2"/>
  <c r="F4833" i="2"/>
  <c r="G4833" i="2"/>
  <c r="H4833" i="2"/>
  <c r="I4835" i="2"/>
  <c r="E4835" i="2"/>
  <c r="F4835" i="2"/>
  <c r="G4835" i="2"/>
  <c r="H4835" i="2"/>
  <c r="B4912" i="2"/>
  <c r="D4888" i="2"/>
  <c r="N4759" i="2"/>
  <c r="Q4759" i="2"/>
  <c r="R4759" i="2"/>
  <c r="S4759" i="2"/>
  <c r="M4759" i="2"/>
  <c r="O4789" i="2"/>
  <c r="P4789" i="2"/>
  <c r="L4789" i="2"/>
  <c r="L4844" i="2"/>
  <c r="M4844" i="2"/>
  <c r="N4844" i="2"/>
  <c r="Q4844" i="2"/>
  <c r="O4844" i="2"/>
  <c r="P4844" i="2"/>
  <c r="R4844" i="2"/>
  <c r="S4844" i="2"/>
  <c r="L4785" i="2"/>
  <c r="O4785" i="2"/>
  <c r="P4785" i="2"/>
  <c r="L4832" i="2"/>
  <c r="O4832" i="2"/>
  <c r="P4832" i="2"/>
  <c r="L4846" i="2"/>
  <c r="M4846" i="2"/>
  <c r="N4846" i="2"/>
  <c r="Q4846" i="2"/>
  <c r="O4846" i="2"/>
  <c r="P4846" i="2"/>
  <c r="R4846" i="2"/>
  <c r="S4846" i="2"/>
  <c r="L4848" i="2"/>
  <c r="M4848" i="2"/>
  <c r="N4848" i="2"/>
  <c r="Q4848" i="2"/>
  <c r="O4848" i="2"/>
  <c r="P4848" i="2"/>
  <c r="L4838" i="2"/>
  <c r="O4838" i="2"/>
  <c r="P4838" i="2"/>
  <c r="L4842" i="2"/>
  <c r="O4842" i="2"/>
  <c r="P4842" i="2"/>
  <c r="L4852" i="2"/>
  <c r="M4852" i="2"/>
  <c r="N4852" i="2"/>
  <c r="Q4852" i="2"/>
  <c r="O4852" i="2"/>
  <c r="P4852" i="2"/>
  <c r="L4836" i="2"/>
  <c r="O4836" i="2"/>
  <c r="P4836" i="2"/>
  <c r="L4834" i="2"/>
  <c r="O4834" i="2"/>
  <c r="P4834" i="2"/>
  <c r="L4850" i="2"/>
  <c r="M4850" i="2"/>
  <c r="N4850" i="2"/>
  <c r="Q4850" i="2"/>
  <c r="O4850" i="2"/>
  <c r="P4850" i="2"/>
  <c r="O4795" i="2"/>
  <c r="P4795" i="2"/>
  <c r="L4795" i="2"/>
  <c r="M4795" i="2"/>
  <c r="N4795" i="2"/>
  <c r="Q4795" i="2"/>
  <c r="O4803" i="2"/>
  <c r="P4803" i="2"/>
  <c r="L4803" i="2"/>
  <c r="M4803" i="2"/>
  <c r="N4803" i="2"/>
  <c r="Q4803" i="2"/>
  <c r="N4765" i="2"/>
  <c r="Q4765" i="2"/>
  <c r="R4765" i="2"/>
  <c r="S4765" i="2"/>
  <c r="T4758" i="2"/>
  <c r="M4765" i="2"/>
  <c r="L4808" i="2"/>
  <c r="O4808" i="2"/>
  <c r="P4808" i="2"/>
  <c r="L4824" i="2"/>
  <c r="M4824" i="2"/>
  <c r="N4824" i="2"/>
  <c r="Q4824" i="2"/>
  <c r="O4824" i="2"/>
  <c r="P4824" i="2"/>
  <c r="L4818" i="2"/>
  <c r="O4818" i="2"/>
  <c r="P4818" i="2"/>
  <c r="L4812" i="2"/>
  <c r="O4812" i="2"/>
  <c r="P4812" i="2"/>
  <c r="L4826" i="2"/>
  <c r="M4826" i="2"/>
  <c r="N4826" i="2"/>
  <c r="Q4826" i="2"/>
  <c r="O4826" i="2"/>
  <c r="P4826" i="2"/>
  <c r="I4843" i="2"/>
  <c r="E4843" i="2"/>
  <c r="F4843" i="2"/>
  <c r="G4843" i="2"/>
  <c r="H4843" i="2"/>
  <c r="I4849" i="2"/>
  <c r="E4849" i="2"/>
  <c r="F4849" i="2"/>
  <c r="G4849" i="2"/>
  <c r="H4849" i="2"/>
  <c r="I4851" i="2"/>
  <c r="E4851" i="2"/>
  <c r="F4851" i="2"/>
  <c r="G4851" i="2"/>
  <c r="H4851" i="2"/>
  <c r="I4831" i="2"/>
  <c r="E4831" i="2"/>
  <c r="F4831" i="2"/>
  <c r="G4831" i="2"/>
  <c r="H4831" i="2"/>
  <c r="N4758" i="2"/>
  <c r="Q4758" i="2"/>
  <c r="R4758" i="2"/>
  <c r="S4758" i="2"/>
  <c r="M4758" i="2"/>
  <c r="D4854" i="2"/>
  <c r="B4878" i="2"/>
  <c r="O4782" i="2"/>
  <c r="P4782" i="2"/>
  <c r="L4782" i="2"/>
  <c r="J4806" i="2"/>
  <c r="K4806" i="2"/>
  <c r="I4830" i="2"/>
  <c r="E4830" i="2"/>
  <c r="F4830" i="2"/>
  <c r="G4830" i="2"/>
  <c r="H4830" i="2"/>
  <c r="R4826" i="2"/>
  <c r="S4826" i="2"/>
  <c r="R4824" i="2"/>
  <c r="S4824" i="2"/>
  <c r="R4850" i="2"/>
  <c r="S4850" i="2"/>
  <c r="R4852" i="2"/>
  <c r="S4852" i="2"/>
  <c r="R4848" i="2"/>
  <c r="S4848" i="2"/>
  <c r="J4831" i="2"/>
  <c r="K4831" i="2"/>
  <c r="J4851" i="2"/>
  <c r="K4851" i="2"/>
  <c r="J4849" i="2"/>
  <c r="K4849" i="2"/>
  <c r="J4843" i="2"/>
  <c r="K4843" i="2"/>
  <c r="M4812" i="2"/>
  <c r="N4812" i="2"/>
  <c r="Q4812" i="2"/>
  <c r="R4812" i="2"/>
  <c r="S4812" i="2"/>
  <c r="M4818" i="2"/>
  <c r="N4818" i="2"/>
  <c r="Q4818" i="2"/>
  <c r="M4808" i="2"/>
  <c r="N4808" i="2"/>
  <c r="Q4808" i="2"/>
  <c r="R4808" i="2"/>
  <c r="S4808" i="2"/>
  <c r="R4803" i="2"/>
  <c r="S4803" i="2"/>
  <c r="R4795" i="2"/>
  <c r="S4795" i="2"/>
  <c r="N4834" i="2"/>
  <c r="Q4834" i="2"/>
  <c r="R4834" i="2"/>
  <c r="S4834" i="2"/>
  <c r="M4834" i="2"/>
  <c r="M4836" i="2"/>
  <c r="N4836" i="2"/>
  <c r="Q4836" i="2"/>
  <c r="R4836" i="2"/>
  <c r="S4836" i="2"/>
  <c r="N4842" i="2"/>
  <c r="Q4842" i="2"/>
  <c r="R4842" i="2"/>
  <c r="S4842" i="2"/>
  <c r="M4842" i="2"/>
  <c r="N4838" i="2"/>
  <c r="Q4838" i="2"/>
  <c r="M4838" i="2"/>
  <c r="M4832" i="2"/>
  <c r="N4832" i="2"/>
  <c r="Q4832" i="2"/>
  <c r="R4832" i="2"/>
  <c r="S4832" i="2"/>
  <c r="M4785" i="2"/>
  <c r="N4785" i="2"/>
  <c r="Q4785" i="2"/>
  <c r="R4785" i="2"/>
  <c r="S4785" i="2"/>
  <c r="D4912" i="2"/>
  <c r="B4936" i="2"/>
  <c r="J4835" i="2"/>
  <c r="K4835" i="2"/>
  <c r="J4833" i="2"/>
  <c r="K4833" i="2"/>
  <c r="I4871" i="2"/>
  <c r="E4871" i="2"/>
  <c r="F4871" i="2"/>
  <c r="G4871" i="2"/>
  <c r="H4871" i="2"/>
  <c r="I4861" i="2"/>
  <c r="E4861" i="2"/>
  <c r="F4861" i="2"/>
  <c r="G4861" i="2"/>
  <c r="H4861" i="2"/>
  <c r="B4913" i="2"/>
  <c r="D4889" i="2"/>
  <c r="D4922" i="2"/>
  <c r="B4946" i="2"/>
  <c r="D4908" i="2"/>
  <c r="B4932" i="2"/>
  <c r="D4901" i="2"/>
  <c r="B4925" i="2"/>
  <c r="D4920" i="2"/>
  <c r="B4944" i="2"/>
  <c r="D4918" i="2"/>
  <c r="B4942" i="2"/>
  <c r="D4904" i="2"/>
  <c r="B4928" i="2"/>
  <c r="I4869" i="2"/>
  <c r="E4869" i="2"/>
  <c r="F4869" i="2"/>
  <c r="G4869" i="2"/>
  <c r="H4869" i="2"/>
  <c r="D4916" i="2"/>
  <c r="B4940" i="2"/>
  <c r="B4911" i="2"/>
  <c r="D4887" i="2"/>
  <c r="I4855" i="2"/>
  <c r="E4855" i="2"/>
  <c r="F4855" i="2"/>
  <c r="G4855" i="2"/>
  <c r="H4855" i="2"/>
  <c r="B4923" i="2"/>
  <c r="D4899" i="2"/>
  <c r="I4873" i="2"/>
  <c r="E4873" i="2"/>
  <c r="F4873" i="2"/>
  <c r="G4873" i="2"/>
  <c r="H4873" i="2"/>
  <c r="I4867" i="2"/>
  <c r="E4867" i="2"/>
  <c r="F4867" i="2"/>
  <c r="G4867" i="2"/>
  <c r="H4867" i="2"/>
  <c r="R4828" i="2"/>
  <c r="S4828" i="2"/>
  <c r="R4822" i="2"/>
  <c r="S4822" i="2"/>
  <c r="N4783" i="2"/>
  <c r="Q4783" i="2"/>
  <c r="R4783" i="2"/>
  <c r="S4783" i="2"/>
  <c r="M4783" i="2"/>
  <c r="R4801" i="2"/>
  <c r="S4801" i="2"/>
  <c r="N4787" i="2"/>
  <c r="Q4787" i="2"/>
  <c r="R4787" i="2"/>
  <c r="S4787" i="2"/>
  <c r="M4787" i="2"/>
  <c r="O4821" i="2"/>
  <c r="P4821" i="2"/>
  <c r="L4821" i="2"/>
  <c r="M4821" i="2"/>
  <c r="N4821" i="2"/>
  <c r="Q4821" i="2"/>
  <c r="R4799" i="2"/>
  <c r="S4799" i="2"/>
  <c r="M4793" i="2"/>
  <c r="N4793" i="2"/>
  <c r="Q4793" i="2"/>
  <c r="R4793" i="2"/>
  <c r="S4793" i="2"/>
  <c r="J4864" i="2"/>
  <c r="K4864" i="2"/>
  <c r="B4907" i="2"/>
  <c r="D4883" i="2"/>
  <c r="B4905" i="2"/>
  <c r="D4881" i="2"/>
  <c r="O4807" i="2"/>
  <c r="P4807" i="2"/>
  <c r="L4807" i="2"/>
  <c r="O4825" i="2"/>
  <c r="P4825" i="2"/>
  <c r="L4825" i="2"/>
  <c r="M4825" i="2"/>
  <c r="N4825" i="2"/>
  <c r="Q4825" i="2"/>
  <c r="D4906" i="2"/>
  <c r="B4930" i="2"/>
  <c r="J4853" i="2"/>
  <c r="K4853" i="2"/>
  <c r="D4924" i="2"/>
  <c r="B4948" i="2"/>
  <c r="D4914" i="2"/>
  <c r="B4938" i="2"/>
  <c r="D4910" i="2"/>
  <c r="B4934" i="2"/>
  <c r="J4845" i="2"/>
  <c r="K4845" i="2"/>
  <c r="J4839" i="2"/>
  <c r="K4839" i="2"/>
  <c r="M4811" i="2"/>
  <c r="N4811" i="2"/>
  <c r="Q4811" i="2"/>
  <c r="R4811" i="2"/>
  <c r="S4811" i="2"/>
  <c r="L4813" i="2"/>
  <c r="O4813" i="2"/>
  <c r="P4813" i="2"/>
  <c r="R4818" i="2"/>
  <c r="S4818" i="2"/>
  <c r="R4838" i="2"/>
  <c r="S4838" i="2"/>
  <c r="M4789" i="2"/>
  <c r="N4789" i="2"/>
  <c r="Q4789" i="2"/>
  <c r="R4789" i="2"/>
  <c r="S4789" i="2"/>
  <c r="E4888" i="2"/>
  <c r="F4888" i="2"/>
  <c r="G4888" i="2"/>
  <c r="H4888" i="2"/>
  <c r="I4888" i="2"/>
  <c r="B4919" i="2"/>
  <c r="D4895" i="2"/>
  <c r="B4909" i="2"/>
  <c r="D4885" i="2"/>
  <c r="I4865" i="2"/>
  <c r="E4865" i="2"/>
  <c r="F4865" i="2"/>
  <c r="G4865" i="2"/>
  <c r="H4865" i="2"/>
  <c r="E4898" i="2"/>
  <c r="F4898" i="2"/>
  <c r="G4898" i="2"/>
  <c r="H4898" i="2"/>
  <c r="I4898" i="2"/>
  <c r="O4858" i="2"/>
  <c r="P4858" i="2"/>
  <c r="L4858" i="2"/>
  <c r="E4884" i="2"/>
  <c r="F4884" i="2"/>
  <c r="G4884" i="2"/>
  <c r="H4884" i="2"/>
  <c r="I4884" i="2"/>
  <c r="E4877" i="2"/>
  <c r="F4877" i="2"/>
  <c r="G4877" i="2"/>
  <c r="H4877" i="2"/>
  <c r="I4877" i="2"/>
  <c r="L4876" i="2"/>
  <c r="M4876" i="2"/>
  <c r="N4876" i="2"/>
  <c r="Q4876" i="2"/>
  <c r="O4876" i="2"/>
  <c r="P4876" i="2"/>
  <c r="L4866" i="2"/>
  <c r="O4866" i="2"/>
  <c r="P4866" i="2"/>
  <c r="L4862" i="2"/>
  <c r="O4862" i="2"/>
  <c r="P4862" i="2"/>
  <c r="E4896" i="2"/>
  <c r="F4896" i="2"/>
  <c r="G4896" i="2"/>
  <c r="H4896" i="2"/>
  <c r="I4896" i="2"/>
  <c r="I4894" i="2"/>
  <c r="E4894" i="2"/>
  <c r="F4894" i="2"/>
  <c r="G4894" i="2"/>
  <c r="H4894" i="2"/>
  <c r="E4880" i="2"/>
  <c r="F4880" i="2"/>
  <c r="G4880" i="2"/>
  <c r="H4880" i="2"/>
  <c r="I4880" i="2"/>
  <c r="B4917" i="2"/>
  <c r="D4893" i="2"/>
  <c r="E4892" i="2"/>
  <c r="F4892" i="2"/>
  <c r="G4892" i="2"/>
  <c r="H4892" i="2"/>
  <c r="I4892" i="2"/>
  <c r="I4863" i="2"/>
  <c r="E4863" i="2"/>
  <c r="F4863" i="2"/>
  <c r="G4863" i="2"/>
  <c r="H4863" i="2"/>
  <c r="L4840" i="2"/>
  <c r="O4840" i="2"/>
  <c r="P4840" i="2"/>
  <c r="B4903" i="2"/>
  <c r="D4879" i="2"/>
  <c r="I4875" i="2"/>
  <c r="E4875" i="2"/>
  <c r="F4875" i="2"/>
  <c r="G4875" i="2"/>
  <c r="H4875" i="2"/>
  <c r="B4921" i="2"/>
  <c r="D4897" i="2"/>
  <c r="B4915" i="2"/>
  <c r="D4891" i="2"/>
  <c r="M4810" i="2"/>
  <c r="N4810" i="2"/>
  <c r="Q4810" i="2"/>
  <c r="R4810" i="2"/>
  <c r="S4810" i="2"/>
  <c r="M4814" i="2"/>
  <c r="N4814" i="2"/>
  <c r="Q4814" i="2"/>
  <c r="R4814" i="2"/>
  <c r="S4814" i="2"/>
  <c r="O4829" i="2"/>
  <c r="P4829" i="2"/>
  <c r="L4829" i="2"/>
  <c r="M4829" i="2"/>
  <c r="N4829" i="2"/>
  <c r="Q4829" i="2"/>
  <c r="L4815" i="2"/>
  <c r="O4815" i="2"/>
  <c r="P4815" i="2"/>
  <c r="I4859" i="2"/>
  <c r="E4859" i="2"/>
  <c r="F4859" i="2"/>
  <c r="G4859" i="2"/>
  <c r="H4859" i="2"/>
  <c r="I4857" i="2"/>
  <c r="E4857" i="2"/>
  <c r="F4857" i="2"/>
  <c r="G4857" i="2"/>
  <c r="H4857" i="2"/>
  <c r="O4847" i="2"/>
  <c r="P4847" i="2"/>
  <c r="L4847" i="2"/>
  <c r="M4847" i="2"/>
  <c r="N4847" i="2"/>
  <c r="Q4847" i="2"/>
  <c r="O4837" i="2"/>
  <c r="P4837" i="2"/>
  <c r="L4837" i="2"/>
  <c r="O4841" i="2"/>
  <c r="P4841" i="2"/>
  <c r="L4841" i="2"/>
  <c r="L4827" i="2"/>
  <c r="M4827" i="2"/>
  <c r="N4827" i="2"/>
  <c r="Q4827" i="2"/>
  <c r="O4827" i="2"/>
  <c r="P4827" i="2"/>
  <c r="O4819" i="2"/>
  <c r="P4819" i="2"/>
  <c r="L4819" i="2"/>
  <c r="M4819" i="2"/>
  <c r="N4819" i="2"/>
  <c r="Q4819" i="2"/>
  <c r="L4874" i="2"/>
  <c r="M4874" i="2"/>
  <c r="N4874" i="2"/>
  <c r="Q4874" i="2"/>
  <c r="O4874" i="2"/>
  <c r="P4874" i="2"/>
  <c r="E4882" i="2"/>
  <c r="F4882" i="2"/>
  <c r="G4882" i="2"/>
  <c r="H4882" i="2"/>
  <c r="I4882" i="2"/>
  <c r="L4860" i="2"/>
  <c r="O4860" i="2"/>
  <c r="P4860" i="2"/>
  <c r="I4900" i="2"/>
  <c r="E4900" i="2"/>
  <c r="F4900" i="2"/>
  <c r="G4900" i="2"/>
  <c r="H4900" i="2"/>
  <c r="I4890" i="2"/>
  <c r="E4890" i="2"/>
  <c r="F4890" i="2"/>
  <c r="G4890" i="2"/>
  <c r="H4890" i="2"/>
  <c r="E4886" i="2"/>
  <c r="F4886" i="2"/>
  <c r="G4886" i="2"/>
  <c r="H4886" i="2"/>
  <c r="I4886" i="2"/>
  <c r="O4872" i="2"/>
  <c r="P4872" i="2"/>
  <c r="L4872" i="2"/>
  <c r="M4872" i="2"/>
  <c r="N4872" i="2"/>
  <c r="Q4872" i="2"/>
  <c r="O4870" i="2"/>
  <c r="P4870" i="2"/>
  <c r="L4870" i="2"/>
  <c r="M4870" i="2"/>
  <c r="N4870" i="2"/>
  <c r="Q4870" i="2"/>
  <c r="O4856" i="2"/>
  <c r="P4856" i="2"/>
  <c r="L4856" i="2"/>
  <c r="O4868" i="2"/>
  <c r="P4868" i="2"/>
  <c r="L4868" i="2"/>
  <c r="M4868" i="2"/>
  <c r="N4868" i="2"/>
  <c r="Q4868" i="2"/>
  <c r="N4809" i="2"/>
  <c r="Q4809" i="2"/>
  <c r="R4809" i="2"/>
  <c r="S4809" i="2"/>
  <c r="M4809" i="2"/>
  <c r="O4823" i="2"/>
  <c r="P4823" i="2"/>
  <c r="L4823" i="2"/>
  <c r="M4823" i="2"/>
  <c r="N4823" i="2"/>
  <c r="Q4823" i="2"/>
  <c r="L4817" i="2"/>
  <c r="O4817" i="2"/>
  <c r="P4817" i="2"/>
  <c r="O4806" i="2"/>
  <c r="P4806" i="2"/>
  <c r="L4806" i="2"/>
  <c r="N4782" i="2"/>
  <c r="Q4782" i="2"/>
  <c r="M4782" i="2"/>
  <c r="D4878" i="2"/>
  <c r="B4902" i="2"/>
  <c r="J4830" i="2"/>
  <c r="K4830" i="2"/>
  <c r="R4782" i="2"/>
  <c r="S4782" i="2"/>
  <c r="I4854" i="2"/>
  <c r="E4854" i="2"/>
  <c r="F4854" i="2"/>
  <c r="G4854" i="2"/>
  <c r="H4854" i="2"/>
  <c r="T4782" i="2"/>
  <c r="J4890" i="2"/>
  <c r="K4890" i="2"/>
  <c r="J4900" i="2"/>
  <c r="K4900" i="2"/>
  <c r="J4857" i="2"/>
  <c r="K4857" i="2"/>
  <c r="J4859" i="2"/>
  <c r="K4859" i="2"/>
  <c r="J4875" i="2"/>
  <c r="K4875" i="2"/>
  <c r="J4863" i="2"/>
  <c r="K4863" i="2"/>
  <c r="J4894" i="2"/>
  <c r="K4894" i="2"/>
  <c r="J4865" i="2"/>
  <c r="K4865" i="2"/>
  <c r="R4825" i="2"/>
  <c r="S4825" i="2"/>
  <c r="R4821" i="2"/>
  <c r="S4821" i="2"/>
  <c r="R4870" i="2"/>
  <c r="S4870" i="2"/>
  <c r="R4872" i="2"/>
  <c r="S4872" i="2"/>
  <c r="R4819" i="2"/>
  <c r="S4819" i="2"/>
  <c r="R4847" i="2"/>
  <c r="S4847" i="2"/>
  <c r="R4829" i="2"/>
  <c r="S4829" i="2"/>
  <c r="N4817" i="2"/>
  <c r="Q4817" i="2"/>
  <c r="R4817" i="2"/>
  <c r="S4817" i="2"/>
  <c r="M4817" i="2"/>
  <c r="R4823" i="2"/>
  <c r="S4823" i="2"/>
  <c r="R4868" i="2"/>
  <c r="S4868" i="2"/>
  <c r="L4890" i="2"/>
  <c r="O4890" i="2"/>
  <c r="P4890" i="2"/>
  <c r="L4900" i="2"/>
  <c r="M4900" i="2"/>
  <c r="N4900" i="2"/>
  <c r="Q4900" i="2"/>
  <c r="O4900" i="2"/>
  <c r="P4900" i="2"/>
  <c r="N4860" i="2"/>
  <c r="Q4860" i="2"/>
  <c r="R4860" i="2"/>
  <c r="S4860" i="2"/>
  <c r="M4860" i="2"/>
  <c r="L4857" i="2"/>
  <c r="O4857" i="2"/>
  <c r="P4857" i="2"/>
  <c r="L4859" i="2"/>
  <c r="O4859" i="2"/>
  <c r="P4859" i="2"/>
  <c r="M4815" i="2"/>
  <c r="N4815" i="2"/>
  <c r="Q4815" i="2"/>
  <c r="R4815" i="2"/>
  <c r="S4815" i="2"/>
  <c r="D4915" i="2"/>
  <c r="B4939" i="2"/>
  <c r="D4921" i="2"/>
  <c r="B4945" i="2"/>
  <c r="L4875" i="2"/>
  <c r="M4875" i="2"/>
  <c r="N4875" i="2"/>
  <c r="Q4875" i="2"/>
  <c r="O4875" i="2"/>
  <c r="P4875" i="2"/>
  <c r="D4903" i="2"/>
  <c r="B4927" i="2"/>
  <c r="M4840" i="2"/>
  <c r="N4840" i="2"/>
  <c r="Q4840" i="2"/>
  <c r="R4840" i="2"/>
  <c r="S4840" i="2"/>
  <c r="O4863" i="2"/>
  <c r="P4863" i="2"/>
  <c r="L4863" i="2"/>
  <c r="D4917" i="2"/>
  <c r="B4941" i="2"/>
  <c r="L4894" i="2"/>
  <c r="M4894" i="2"/>
  <c r="N4894" i="2"/>
  <c r="Q4894" i="2"/>
  <c r="O4894" i="2"/>
  <c r="P4894" i="2"/>
  <c r="N4862" i="2"/>
  <c r="Q4862" i="2"/>
  <c r="R4862" i="2"/>
  <c r="S4862" i="2"/>
  <c r="M4862" i="2"/>
  <c r="N4866" i="2"/>
  <c r="Q4866" i="2"/>
  <c r="R4866" i="2"/>
  <c r="S4866" i="2"/>
  <c r="M4866" i="2"/>
  <c r="L4865" i="2"/>
  <c r="O4865" i="2"/>
  <c r="P4865" i="2"/>
  <c r="D4909" i="2"/>
  <c r="B4933" i="2"/>
  <c r="D4919" i="2"/>
  <c r="B4943" i="2"/>
  <c r="O4839" i="2"/>
  <c r="P4839" i="2"/>
  <c r="L4839" i="2"/>
  <c r="B4958" i="2"/>
  <c r="D4934" i="2"/>
  <c r="D4938" i="2"/>
  <c r="B4962" i="2"/>
  <c r="D4948" i="2"/>
  <c r="B4972" i="2"/>
  <c r="L4853" i="2"/>
  <c r="M4853" i="2"/>
  <c r="N4853" i="2"/>
  <c r="Q4853" i="2"/>
  <c r="O4853" i="2"/>
  <c r="P4853" i="2"/>
  <c r="I4906" i="2"/>
  <c r="E4906" i="2"/>
  <c r="F4906" i="2"/>
  <c r="G4906" i="2"/>
  <c r="H4906" i="2"/>
  <c r="J4906" i="2"/>
  <c r="K4906" i="2"/>
  <c r="D4905" i="2"/>
  <c r="B4929" i="2"/>
  <c r="D4907" i="2"/>
  <c r="B4931" i="2"/>
  <c r="I4899" i="2"/>
  <c r="E4899" i="2"/>
  <c r="F4899" i="2"/>
  <c r="G4899" i="2"/>
  <c r="H4899" i="2"/>
  <c r="J4899" i="2"/>
  <c r="K4899" i="2"/>
  <c r="E4887" i="2"/>
  <c r="F4887" i="2"/>
  <c r="G4887" i="2"/>
  <c r="H4887" i="2"/>
  <c r="I4887" i="2"/>
  <c r="B4964" i="2"/>
  <c r="D4940" i="2"/>
  <c r="B4952" i="2"/>
  <c r="D4928" i="2"/>
  <c r="D4942" i="2"/>
  <c r="B4966" i="2"/>
  <c r="D4944" i="2"/>
  <c r="B4968" i="2"/>
  <c r="D4925" i="2"/>
  <c r="B4949" i="2"/>
  <c r="D4932" i="2"/>
  <c r="B4956" i="2"/>
  <c r="D4946" i="2"/>
  <c r="B4970" i="2"/>
  <c r="I4889" i="2"/>
  <c r="E4889" i="2"/>
  <c r="F4889" i="2"/>
  <c r="G4889" i="2"/>
  <c r="H4889" i="2"/>
  <c r="J4889" i="2"/>
  <c r="K4889" i="2"/>
  <c r="O4833" i="2"/>
  <c r="P4833" i="2"/>
  <c r="L4833" i="2"/>
  <c r="B4960" i="2"/>
  <c r="D4936" i="2"/>
  <c r="O4843" i="2"/>
  <c r="P4843" i="2"/>
  <c r="L4843" i="2"/>
  <c r="M4843" i="2"/>
  <c r="N4843" i="2"/>
  <c r="Q4843" i="2"/>
  <c r="R4843" i="2"/>
  <c r="S4843" i="2"/>
  <c r="O4851" i="2"/>
  <c r="P4851" i="2"/>
  <c r="L4851" i="2"/>
  <c r="M4851" i="2"/>
  <c r="N4851" i="2"/>
  <c r="Q4851" i="2"/>
  <c r="R4851" i="2"/>
  <c r="S4851" i="2"/>
  <c r="N4856" i="2"/>
  <c r="Q4856" i="2"/>
  <c r="R4856" i="2"/>
  <c r="S4856" i="2"/>
  <c r="M4856" i="2"/>
  <c r="J4886" i="2"/>
  <c r="K4886" i="2"/>
  <c r="J4882" i="2"/>
  <c r="K4882" i="2"/>
  <c r="R4874" i="2"/>
  <c r="S4874" i="2"/>
  <c r="R4827" i="2"/>
  <c r="S4827" i="2"/>
  <c r="M4841" i="2"/>
  <c r="N4841" i="2"/>
  <c r="Q4841" i="2"/>
  <c r="R4841" i="2"/>
  <c r="S4841" i="2"/>
  <c r="N4837" i="2"/>
  <c r="Q4837" i="2"/>
  <c r="R4837" i="2"/>
  <c r="S4837" i="2"/>
  <c r="M4837" i="2"/>
  <c r="E4891" i="2"/>
  <c r="F4891" i="2"/>
  <c r="G4891" i="2"/>
  <c r="H4891" i="2"/>
  <c r="I4891" i="2"/>
  <c r="I4897" i="2"/>
  <c r="E4897" i="2"/>
  <c r="F4897" i="2"/>
  <c r="G4897" i="2"/>
  <c r="H4897" i="2"/>
  <c r="J4897" i="2"/>
  <c r="K4897" i="2"/>
  <c r="I4879" i="2"/>
  <c r="E4879" i="2"/>
  <c r="F4879" i="2"/>
  <c r="G4879" i="2"/>
  <c r="H4879" i="2"/>
  <c r="J4879" i="2"/>
  <c r="K4879" i="2"/>
  <c r="J4892" i="2"/>
  <c r="K4892" i="2"/>
  <c r="I4893" i="2"/>
  <c r="E4893" i="2"/>
  <c r="F4893" i="2"/>
  <c r="G4893" i="2"/>
  <c r="H4893" i="2"/>
  <c r="J4880" i="2"/>
  <c r="K4880" i="2"/>
  <c r="J4896" i="2"/>
  <c r="K4896" i="2"/>
  <c r="R4876" i="2"/>
  <c r="S4876" i="2"/>
  <c r="J4877" i="2"/>
  <c r="K4877" i="2"/>
  <c r="J4884" i="2"/>
  <c r="K4884" i="2"/>
  <c r="N4858" i="2"/>
  <c r="Q4858" i="2"/>
  <c r="R4858" i="2"/>
  <c r="S4858" i="2"/>
  <c r="M4858" i="2"/>
  <c r="J4898" i="2"/>
  <c r="K4898" i="2"/>
  <c r="I4885" i="2"/>
  <c r="E4885" i="2"/>
  <c r="F4885" i="2"/>
  <c r="G4885" i="2"/>
  <c r="H4885" i="2"/>
  <c r="I4895" i="2"/>
  <c r="E4895" i="2"/>
  <c r="F4895" i="2"/>
  <c r="G4895" i="2"/>
  <c r="H4895" i="2"/>
  <c r="J4888" i="2"/>
  <c r="K4888" i="2"/>
  <c r="M4813" i="2"/>
  <c r="N4813" i="2"/>
  <c r="Q4813" i="2"/>
  <c r="R4813" i="2"/>
  <c r="S4813" i="2"/>
  <c r="O4845" i="2"/>
  <c r="P4845" i="2"/>
  <c r="L4845" i="2"/>
  <c r="M4845" i="2"/>
  <c r="N4845" i="2"/>
  <c r="Q4845" i="2"/>
  <c r="R4845" i="2"/>
  <c r="S4845" i="2"/>
  <c r="I4910" i="2"/>
  <c r="E4910" i="2"/>
  <c r="F4910" i="2"/>
  <c r="G4910" i="2"/>
  <c r="H4910" i="2"/>
  <c r="J4910" i="2"/>
  <c r="K4910" i="2"/>
  <c r="I4914" i="2"/>
  <c r="E4914" i="2"/>
  <c r="F4914" i="2"/>
  <c r="G4914" i="2"/>
  <c r="H4914" i="2"/>
  <c r="J4914" i="2"/>
  <c r="K4914" i="2"/>
  <c r="E4924" i="2"/>
  <c r="F4924" i="2"/>
  <c r="G4924" i="2"/>
  <c r="H4924" i="2"/>
  <c r="I4924" i="2"/>
  <c r="B4954" i="2"/>
  <c r="D4930" i="2"/>
  <c r="N4807" i="2"/>
  <c r="Q4807" i="2"/>
  <c r="R4807" i="2"/>
  <c r="S4807" i="2"/>
  <c r="M4807" i="2"/>
  <c r="I4881" i="2"/>
  <c r="E4881" i="2"/>
  <c r="F4881" i="2"/>
  <c r="G4881" i="2"/>
  <c r="H4881" i="2"/>
  <c r="J4881" i="2"/>
  <c r="K4881" i="2"/>
  <c r="I4883" i="2"/>
  <c r="E4883" i="2"/>
  <c r="F4883" i="2"/>
  <c r="G4883" i="2"/>
  <c r="H4883" i="2"/>
  <c r="J4883" i="2"/>
  <c r="K4883" i="2"/>
  <c r="L4864" i="2"/>
  <c r="O4864" i="2"/>
  <c r="P4864" i="2"/>
  <c r="J4867" i="2"/>
  <c r="K4867" i="2"/>
  <c r="J4873" i="2"/>
  <c r="K4873" i="2"/>
  <c r="D4923" i="2"/>
  <c r="B4947" i="2"/>
  <c r="J4855" i="2"/>
  <c r="K4855" i="2"/>
  <c r="D4911" i="2"/>
  <c r="B4935" i="2"/>
  <c r="I4916" i="2"/>
  <c r="E4916" i="2"/>
  <c r="F4916" i="2"/>
  <c r="G4916" i="2"/>
  <c r="H4916" i="2"/>
  <c r="J4869" i="2"/>
  <c r="K4869" i="2"/>
  <c r="E4904" i="2"/>
  <c r="F4904" i="2"/>
  <c r="G4904" i="2"/>
  <c r="H4904" i="2"/>
  <c r="I4904" i="2"/>
  <c r="I4918" i="2"/>
  <c r="E4918" i="2"/>
  <c r="F4918" i="2"/>
  <c r="G4918" i="2"/>
  <c r="H4918" i="2"/>
  <c r="J4918" i="2"/>
  <c r="K4918" i="2"/>
  <c r="E4920" i="2"/>
  <c r="F4920" i="2"/>
  <c r="G4920" i="2"/>
  <c r="H4920" i="2"/>
  <c r="I4920" i="2"/>
  <c r="E4901" i="2"/>
  <c r="F4901" i="2"/>
  <c r="G4901" i="2"/>
  <c r="H4901" i="2"/>
  <c r="I4901" i="2"/>
  <c r="E4908" i="2"/>
  <c r="F4908" i="2"/>
  <c r="G4908" i="2"/>
  <c r="H4908" i="2"/>
  <c r="I4908" i="2"/>
  <c r="I4922" i="2"/>
  <c r="E4922" i="2"/>
  <c r="F4922" i="2"/>
  <c r="G4922" i="2"/>
  <c r="H4922" i="2"/>
  <c r="J4922" i="2"/>
  <c r="K4922" i="2"/>
  <c r="D4913" i="2"/>
  <c r="B4937" i="2"/>
  <c r="J4861" i="2"/>
  <c r="K4861" i="2"/>
  <c r="J4871" i="2"/>
  <c r="K4871" i="2"/>
  <c r="O4835" i="2"/>
  <c r="P4835" i="2"/>
  <c r="L4835" i="2"/>
  <c r="I4912" i="2"/>
  <c r="E4912" i="2"/>
  <c r="F4912" i="2"/>
  <c r="G4912" i="2"/>
  <c r="H4912" i="2"/>
  <c r="J4912" i="2"/>
  <c r="K4912" i="2"/>
  <c r="O4849" i="2"/>
  <c r="P4849" i="2"/>
  <c r="L4849" i="2"/>
  <c r="M4849" i="2"/>
  <c r="N4849" i="2"/>
  <c r="Q4849" i="2"/>
  <c r="R4849" i="2"/>
  <c r="S4849" i="2"/>
  <c r="O4831" i="2"/>
  <c r="P4831" i="2"/>
  <c r="L4831" i="2"/>
  <c r="D4902" i="2"/>
  <c r="B4926" i="2"/>
  <c r="N4806" i="2"/>
  <c r="Q4806" i="2"/>
  <c r="R4806" i="2"/>
  <c r="S4806" i="2"/>
  <c r="M4806" i="2"/>
  <c r="J4854" i="2"/>
  <c r="K4854" i="2"/>
  <c r="O4830" i="2"/>
  <c r="P4830" i="2"/>
  <c r="L4830" i="2"/>
  <c r="I4878" i="2"/>
  <c r="E4878" i="2"/>
  <c r="F4878" i="2"/>
  <c r="G4878" i="2"/>
  <c r="H4878" i="2"/>
  <c r="T4806" i="2"/>
  <c r="N4831" i="2"/>
  <c r="Q4831" i="2"/>
  <c r="R4831" i="2"/>
  <c r="S4831" i="2"/>
  <c r="M4831" i="2"/>
  <c r="N4835" i="2"/>
  <c r="Q4835" i="2"/>
  <c r="R4835" i="2"/>
  <c r="S4835" i="2"/>
  <c r="M4835" i="2"/>
  <c r="L4871" i="2"/>
  <c r="M4871" i="2"/>
  <c r="N4871" i="2"/>
  <c r="Q4871" i="2"/>
  <c r="O4871" i="2"/>
  <c r="P4871" i="2"/>
  <c r="D4937" i="2"/>
  <c r="B4961" i="2"/>
  <c r="J4908" i="2"/>
  <c r="K4908" i="2"/>
  <c r="J4901" i="2"/>
  <c r="K4901" i="2"/>
  <c r="J4920" i="2"/>
  <c r="K4920" i="2"/>
  <c r="J4904" i="2"/>
  <c r="K4904" i="2"/>
  <c r="L4869" i="2"/>
  <c r="M4869" i="2"/>
  <c r="N4869" i="2"/>
  <c r="Q4869" i="2"/>
  <c r="O4869" i="2"/>
  <c r="P4869" i="2"/>
  <c r="J4916" i="2"/>
  <c r="K4916" i="2"/>
  <c r="E4911" i="2"/>
  <c r="F4911" i="2"/>
  <c r="G4911" i="2"/>
  <c r="H4911" i="2"/>
  <c r="I4911" i="2"/>
  <c r="J4911" i="2"/>
  <c r="K4911" i="2"/>
  <c r="D4947" i="2"/>
  <c r="B4971" i="2"/>
  <c r="O4873" i="2"/>
  <c r="P4873" i="2"/>
  <c r="L4873" i="2"/>
  <c r="M4873" i="2"/>
  <c r="N4873" i="2"/>
  <c r="Q4873" i="2"/>
  <c r="E4930" i="2"/>
  <c r="F4930" i="2"/>
  <c r="G4930" i="2"/>
  <c r="H4930" i="2"/>
  <c r="I4930" i="2"/>
  <c r="J4930" i="2"/>
  <c r="K4930" i="2"/>
  <c r="J4924" i="2"/>
  <c r="K4924" i="2"/>
  <c r="L4888" i="2"/>
  <c r="O4888" i="2"/>
  <c r="P4888" i="2"/>
  <c r="J4895" i="2"/>
  <c r="K4895" i="2"/>
  <c r="J4885" i="2"/>
  <c r="K4885" i="2"/>
  <c r="L4884" i="2"/>
  <c r="O4884" i="2"/>
  <c r="P4884" i="2"/>
  <c r="L4880" i="2"/>
  <c r="O4880" i="2"/>
  <c r="P4880" i="2"/>
  <c r="J4893" i="2"/>
  <c r="K4893" i="2"/>
  <c r="J4891" i="2"/>
  <c r="K4891" i="2"/>
  <c r="L4882" i="2"/>
  <c r="O4882" i="2"/>
  <c r="P4882" i="2"/>
  <c r="E4936" i="2"/>
  <c r="F4936" i="2"/>
  <c r="G4936" i="2"/>
  <c r="H4936" i="2"/>
  <c r="I4936" i="2"/>
  <c r="M4833" i="2"/>
  <c r="N4833" i="2"/>
  <c r="Q4833" i="2"/>
  <c r="R4833" i="2"/>
  <c r="S4833" i="2"/>
  <c r="B4994" i="2"/>
  <c r="D4970" i="2"/>
  <c r="B4980" i="2"/>
  <c r="D4956" i="2"/>
  <c r="B4973" i="2"/>
  <c r="D4949" i="2"/>
  <c r="B4992" i="2"/>
  <c r="D4968" i="2"/>
  <c r="B4990" i="2"/>
  <c r="D4966" i="2"/>
  <c r="E4928" i="2"/>
  <c r="F4928" i="2"/>
  <c r="G4928" i="2"/>
  <c r="H4928" i="2"/>
  <c r="I4928" i="2"/>
  <c r="E4940" i="2"/>
  <c r="F4940" i="2"/>
  <c r="G4940" i="2"/>
  <c r="H4940" i="2"/>
  <c r="I4940" i="2"/>
  <c r="J4887" i="2"/>
  <c r="K4887" i="2"/>
  <c r="B4955" i="2"/>
  <c r="D4931" i="2"/>
  <c r="D4929" i="2"/>
  <c r="B4953" i="2"/>
  <c r="R4853" i="2"/>
  <c r="S4853" i="2"/>
  <c r="B4996" i="2"/>
  <c r="D4972" i="2"/>
  <c r="B4986" i="2"/>
  <c r="D4962" i="2"/>
  <c r="E4934" i="2"/>
  <c r="F4934" i="2"/>
  <c r="G4934" i="2"/>
  <c r="H4934" i="2"/>
  <c r="I4934" i="2"/>
  <c r="M4839" i="2"/>
  <c r="N4839" i="2"/>
  <c r="Q4839" i="2"/>
  <c r="R4839" i="2"/>
  <c r="S4839" i="2"/>
  <c r="T4830" i="2"/>
  <c r="B4967" i="2"/>
  <c r="D4943" i="2"/>
  <c r="D4933" i="2"/>
  <c r="B4957" i="2"/>
  <c r="R4894" i="2"/>
  <c r="S4894" i="2"/>
  <c r="B4965" i="2"/>
  <c r="D4941" i="2"/>
  <c r="N4863" i="2"/>
  <c r="Q4863" i="2"/>
  <c r="R4863" i="2"/>
  <c r="S4863" i="2"/>
  <c r="M4863" i="2"/>
  <c r="B4951" i="2"/>
  <c r="D4927" i="2"/>
  <c r="R4875" i="2"/>
  <c r="S4875" i="2"/>
  <c r="B4969" i="2"/>
  <c r="D4945" i="2"/>
  <c r="D4939" i="2"/>
  <c r="B4963" i="2"/>
  <c r="R4900" i="2"/>
  <c r="S4900" i="2"/>
  <c r="L4912" i="2"/>
  <c r="O4912" i="2"/>
  <c r="P4912" i="2"/>
  <c r="O4861" i="2"/>
  <c r="P4861" i="2"/>
  <c r="L4861" i="2"/>
  <c r="I4913" i="2"/>
  <c r="E4913" i="2"/>
  <c r="F4913" i="2"/>
  <c r="G4913" i="2"/>
  <c r="H4913" i="2"/>
  <c r="L4922" i="2"/>
  <c r="M4922" i="2"/>
  <c r="N4922" i="2"/>
  <c r="Q4922" i="2"/>
  <c r="O4922" i="2"/>
  <c r="P4922" i="2"/>
  <c r="L4918" i="2"/>
  <c r="M4918" i="2"/>
  <c r="N4918" i="2"/>
  <c r="Q4918" i="2"/>
  <c r="O4918" i="2"/>
  <c r="P4918" i="2"/>
  <c r="B4959" i="2"/>
  <c r="D4935" i="2"/>
  <c r="L4855" i="2"/>
  <c r="O4855" i="2"/>
  <c r="P4855" i="2"/>
  <c r="I4923" i="2"/>
  <c r="E4923" i="2"/>
  <c r="F4923" i="2"/>
  <c r="G4923" i="2"/>
  <c r="H4923" i="2"/>
  <c r="O4867" i="2"/>
  <c r="P4867" i="2"/>
  <c r="L4867" i="2"/>
  <c r="M4867" i="2"/>
  <c r="N4867" i="2"/>
  <c r="Q4867" i="2"/>
  <c r="N4864" i="2"/>
  <c r="Q4864" i="2"/>
  <c r="R4864" i="2"/>
  <c r="S4864" i="2"/>
  <c r="M4864" i="2"/>
  <c r="O4883" i="2"/>
  <c r="P4883" i="2"/>
  <c r="L4883" i="2"/>
  <c r="L4881" i="2"/>
  <c r="O4881" i="2"/>
  <c r="P4881" i="2"/>
  <c r="B4978" i="2"/>
  <c r="D4954" i="2"/>
  <c r="O4914" i="2"/>
  <c r="P4914" i="2"/>
  <c r="L4914" i="2"/>
  <c r="O4910" i="2"/>
  <c r="P4910" i="2"/>
  <c r="L4910" i="2"/>
  <c r="L4898" i="2"/>
  <c r="M4898" i="2"/>
  <c r="N4898" i="2"/>
  <c r="Q4898" i="2"/>
  <c r="O4898" i="2"/>
  <c r="P4898" i="2"/>
  <c r="O4877" i="2"/>
  <c r="P4877" i="2"/>
  <c r="L4877" i="2"/>
  <c r="M4877" i="2"/>
  <c r="N4877" i="2"/>
  <c r="Q4877" i="2"/>
  <c r="L4896" i="2"/>
  <c r="M4896" i="2"/>
  <c r="N4896" i="2"/>
  <c r="Q4896" i="2"/>
  <c r="O4896" i="2"/>
  <c r="P4896" i="2"/>
  <c r="L4892" i="2"/>
  <c r="M4892" i="2"/>
  <c r="N4892" i="2"/>
  <c r="Q4892" i="2"/>
  <c r="O4892" i="2"/>
  <c r="P4892" i="2"/>
  <c r="O4879" i="2"/>
  <c r="P4879" i="2"/>
  <c r="L4879" i="2"/>
  <c r="L4897" i="2"/>
  <c r="M4897" i="2"/>
  <c r="N4897" i="2"/>
  <c r="Q4897" i="2"/>
  <c r="O4897" i="2"/>
  <c r="P4897" i="2"/>
  <c r="L4886" i="2"/>
  <c r="O4886" i="2"/>
  <c r="P4886" i="2"/>
  <c r="B4984" i="2"/>
  <c r="D4960" i="2"/>
  <c r="O4889" i="2"/>
  <c r="P4889" i="2"/>
  <c r="L4889" i="2"/>
  <c r="E4946" i="2"/>
  <c r="F4946" i="2"/>
  <c r="G4946" i="2"/>
  <c r="H4946" i="2"/>
  <c r="I4946" i="2"/>
  <c r="E4932" i="2"/>
  <c r="F4932" i="2"/>
  <c r="G4932" i="2"/>
  <c r="H4932" i="2"/>
  <c r="I4932" i="2"/>
  <c r="I4925" i="2"/>
  <c r="E4925" i="2"/>
  <c r="F4925" i="2"/>
  <c r="G4925" i="2"/>
  <c r="H4925" i="2"/>
  <c r="J4925" i="2"/>
  <c r="K4925" i="2"/>
  <c r="E4944" i="2"/>
  <c r="F4944" i="2"/>
  <c r="G4944" i="2"/>
  <c r="H4944" i="2"/>
  <c r="I4944" i="2"/>
  <c r="E4942" i="2"/>
  <c r="F4942" i="2"/>
  <c r="G4942" i="2"/>
  <c r="H4942" i="2"/>
  <c r="I4942" i="2"/>
  <c r="B4976" i="2"/>
  <c r="D4952" i="2"/>
  <c r="B4988" i="2"/>
  <c r="D4964" i="2"/>
  <c r="O4899" i="2"/>
  <c r="P4899" i="2"/>
  <c r="L4899" i="2"/>
  <c r="M4899" i="2"/>
  <c r="N4899" i="2"/>
  <c r="Q4899" i="2"/>
  <c r="E4907" i="2"/>
  <c r="F4907" i="2"/>
  <c r="G4907" i="2"/>
  <c r="H4907" i="2"/>
  <c r="I4907" i="2"/>
  <c r="I4905" i="2"/>
  <c r="E4905" i="2"/>
  <c r="F4905" i="2"/>
  <c r="G4905" i="2"/>
  <c r="H4905" i="2"/>
  <c r="J4905" i="2"/>
  <c r="K4905" i="2"/>
  <c r="O4906" i="2"/>
  <c r="P4906" i="2"/>
  <c r="L4906" i="2"/>
  <c r="E4948" i="2"/>
  <c r="F4948" i="2"/>
  <c r="G4948" i="2"/>
  <c r="H4948" i="2"/>
  <c r="I4948" i="2"/>
  <c r="E4938" i="2"/>
  <c r="F4938" i="2"/>
  <c r="G4938" i="2"/>
  <c r="H4938" i="2"/>
  <c r="I4938" i="2"/>
  <c r="B4982" i="2"/>
  <c r="D4958" i="2"/>
  <c r="E4919" i="2"/>
  <c r="F4919" i="2"/>
  <c r="G4919" i="2"/>
  <c r="H4919" i="2"/>
  <c r="I4919" i="2"/>
  <c r="I4909" i="2"/>
  <c r="E4909" i="2"/>
  <c r="F4909" i="2"/>
  <c r="G4909" i="2"/>
  <c r="H4909" i="2"/>
  <c r="J4909" i="2"/>
  <c r="K4909" i="2"/>
  <c r="M4865" i="2"/>
  <c r="N4865" i="2"/>
  <c r="Q4865" i="2"/>
  <c r="R4865" i="2"/>
  <c r="S4865" i="2"/>
  <c r="E4917" i="2"/>
  <c r="F4917" i="2"/>
  <c r="G4917" i="2"/>
  <c r="H4917" i="2"/>
  <c r="I4917" i="2"/>
  <c r="E4903" i="2"/>
  <c r="F4903" i="2"/>
  <c r="G4903" i="2"/>
  <c r="H4903" i="2"/>
  <c r="I4903" i="2"/>
  <c r="E4921" i="2"/>
  <c r="F4921" i="2"/>
  <c r="G4921" i="2"/>
  <c r="H4921" i="2"/>
  <c r="I4921" i="2"/>
  <c r="I4915" i="2"/>
  <c r="E4915" i="2"/>
  <c r="F4915" i="2"/>
  <c r="G4915" i="2"/>
  <c r="H4915" i="2"/>
  <c r="J4915" i="2"/>
  <c r="K4915" i="2"/>
  <c r="N4859" i="2"/>
  <c r="Q4859" i="2"/>
  <c r="R4859" i="2"/>
  <c r="S4859" i="2"/>
  <c r="M4859" i="2"/>
  <c r="M4857" i="2"/>
  <c r="N4857" i="2"/>
  <c r="Q4857" i="2"/>
  <c r="R4857" i="2"/>
  <c r="S4857" i="2"/>
  <c r="N4890" i="2"/>
  <c r="Q4890" i="2"/>
  <c r="R4890" i="2"/>
  <c r="S4890" i="2"/>
  <c r="M4890" i="2"/>
  <c r="O4854" i="2"/>
  <c r="P4854" i="2"/>
  <c r="L4854" i="2"/>
  <c r="D4926" i="2"/>
  <c r="B4950" i="2"/>
  <c r="J4878" i="2"/>
  <c r="K4878" i="2"/>
  <c r="N4830" i="2"/>
  <c r="Q4830" i="2"/>
  <c r="R4830" i="2"/>
  <c r="S4830" i="2"/>
  <c r="M4830" i="2"/>
  <c r="I4902" i="2"/>
  <c r="E4902" i="2"/>
  <c r="F4902" i="2"/>
  <c r="G4902" i="2"/>
  <c r="H4902" i="2"/>
  <c r="R4899" i="2"/>
  <c r="S4899" i="2"/>
  <c r="R4877" i="2"/>
  <c r="S4877" i="2"/>
  <c r="R4867" i="2"/>
  <c r="S4867" i="2"/>
  <c r="J4923" i="2"/>
  <c r="K4923" i="2"/>
  <c r="J4913" i="2"/>
  <c r="K4913" i="2"/>
  <c r="J4902" i="2"/>
  <c r="K4902" i="2"/>
  <c r="J4921" i="2"/>
  <c r="K4921" i="2"/>
  <c r="J4903" i="2"/>
  <c r="K4903" i="2"/>
  <c r="J4917" i="2"/>
  <c r="K4917" i="2"/>
  <c r="J4919" i="2"/>
  <c r="K4919" i="2"/>
  <c r="E4958" i="2"/>
  <c r="F4958" i="2"/>
  <c r="G4958" i="2"/>
  <c r="H4958" i="2"/>
  <c r="I4958" i="2"/>
  <c r="J4958" i="2"/>
  <c r="K4958" i="2"/>
  <c r="J4938" i="2"/>
  <c r="K4938" i="2"/>
  <c r="J4948" i="2"/>
  <c r="K4948" i="2"/>
  <c r="M4906" i="2"/>
  <c r="N4906" i="2"/>
  <c r="Q4906" i="2"/>
  <c r="J4907" i="2"/>
  <c r="K4907" i="2"/>
  <c r="E4964" i="2"/>
  <c r="F4964" i="2"/>
  <c r="G4964" i="2"/>
  <c r="H4964" i="2"/>
  <c r="I4964" i="2"/>
  <c r="E4952" i="2"/>
  <c r="F4952" i="2"/>
  <c r="G4952" i="2"/>
  <c r="H4952" i="2"/>
  <c r="I4952" i="2"/>
  <c r="J4942" i="2"/>
  <c r="K4942" i="2"/>
  <c r="J4944" i="2"/>
  <c r="K4944" i="2"/>
  <c r="J4932" i="2"/>
  <c r="K4932" i="2"/>
  <c r="J4946" i="2"/>
  <c r="K4946" i="2"/>
  <c r="M4889" i="2"/>
  <c r="N4889" i="2"/>
  <c r="Q4889" i="2"/>
  <c r="R4889" i="2"/>
  <c r="S4889" i="2"/>
  <c r="E4960" i="2"/>
  <c r="F4960" i="2"/>
  <c r="G4960" i="2"/>
  <c r="H4960" i="2"/>
  <c r="I4960" i="2"/>
  <c r="R4897" i="2"/>
  <c r="S4897" i="2"/>
  <c r="N4879" i="2"/>
  <c r="Q4879" i="2"/>
  <c r="R4879" i="2"/>
  <c r="S4879" i="2"/>
  <c r="M4879" i="2"/>
  <c r="R4892" i="2"/>
  <c r="S4892" i="2"/>
  <c r="R4896" i="2"/>
  <c r="S4896" i="2"/>
  <c r="R4898" i="2"/>
  <c r="S4898" i="2"/>
  <c r="M4910" i="2"/>
  <c r="N4910" i="2"/>
  <c r="Q4910" i="2"/>
  <c r="M4914" i="2"/>
  <c r="N4914" i="2"/>
  <c r="Q4914" i="2"/>
  <c r="E4954" i="2"/>
  <c r="F4954" i="2"/>
  <c r="G4954" i="2"/>
  <c r="H4954" i="2"/>
  <c r="I4954" i="2"/>
  <c r="J4954" i="2"/>
  <c r="K4954" i="2"/>
  <c r="N4883" i="2"/>
  <c r="Q4883" i="2"/>
  <c r="R4883" i="2"/>
  <c r="S4883" i="2"/>
  <c r="M4883" i="2"/>
  <c r="I4935" i="2"/>
  <c r="E4935" i="2"/>
  <c r="F4935" i="2"/>
  <c r="G4935" i="2"/>
  <c r="H4935" i="2"/>
  <c r="R4918" i="2"/>
  <c r="S4918" i="2"/>
  <c r="R4922" i="2"/>
  <c r="S4922" i="2"/>
  <c r="M4861" i="2"/>
  <c r="N4861" i="2"/>
  <c r="Q4861" i="2"/>
  <c r="R4861" i="2"/>
  <c r="S4861" i="2"/>
  <c r="B4987" i="2"/>
  <c r="D4963" i="2"/>
  <c r="I4945" i="2"/>
  <c r="E4945" i="2"/>
  <c r="F4945" i="2"/>
  <c r="G4945" i="2"/>
  <c r="H4945" i="2"/>
  <c r="B4975" i="2"/>
  <c r="D4951" i="2"/>
  <c r="B4989" i="2"/>
  <c r="D4965" i="2"/>
  <c r="B4981" i="2"/>
  <c r="D4957" i="2"/>
  <c r="I4943" i="2"/>
  <c r="E4943" i="2"/>
  <c r="F4943" i="2"/>
  <c r="G4943" i="2"/>
  <c r="H4943" i="2"/>
  <c r="J4934" i="2"/>
  <c r="K4934" i="2"/>
  <c r="I4962" i="2"/>
  <c r="E4962" i="2"/>
  <c r="F4962" i="2"/>
  <c r="G4962" i="2"/>
  <c r="H4962" i="2"/>
  <c r="I4972" i="2"/>
  <c r="E4972" i="2"/>
  <c r="F4972" i="2"/>
  <c r="G4972" i="2"/>
  <c r="H4972" i="2"/>
  <c r="I4929" i="2"/>
  <c r="E4929" i="2"/>
  <c r="F4929" i="2"/>
  <c r="G4929" i="2"/>
  <c r="H4929" i="2"/>
  <c r="B4979" i="2"/>
  <c r="D4955" i="2"/>
  <c r="J4940" i="2"/>
  <c r="K4940" i="2"/>
  <c r="J4928" i="2"/>
  <c r="K4928" i="2"/>
  <c r="I4966" i="2"/>
  <c r="E4966" i="2"/>
  <c r="F4966" i="2"/>
  <c r="G4966" i="2"/>
  <c r="H4966" i="2"/>
  <c r="I4968" i="2"/>
  <c r="E4968" i="2"/>
  <c r="F4968" i="2"/>
  <c r="G4968" i="2"/>
  <c r="H4968" i="2"/>
  <c r="E4949" i="2"/>
  <c r="F4949" i="2"/>
  <c r="G4949" i="2"/>
  <c r="H4949" i="2"/>
  <c r="I4949" i="2"/>
  <c r="J4949" i="2"/>
  <c r="K4949" i="2"/>
  <c r="I4956" i="2"/>
  <c r="E4956" i="2"/>
  <c r="F4956" i="2"/>
  <c r="G4956" i="2"/>
  <c r="H4956" i="2"/>
  <c r="I4970" i="2"/>
  <c r="E4970" i="2"/>
  <c r="F4970" i="2"/>
  <c r="G4970" i="2"/>
  <c r="H4970" i="2"/>
  <c r="J4936" i="2"/>
  <c r="K4936" i="2"/>
  <c r="L4891" i="2"/>
  <c r="M4891" i="2"/>
  <c r="N4891" i="2"/>
  <c r="Q4891" i="2"/>
  <c r="O4891" i="2"/>
  <c r="P4891" i="2"/>
  <c r="O4885" i="2"/>
  <c r="P4885" i="2"/>
  <c r="L4885" i="2"/>
  <c r="L4924" i="2"/>
  <c r="M4924" i="2"/>
  <c r="N4924" i="2"/>
  <c r="Q4924" i="2"/>
  <c r="O4924" i="2"/>
  <c r="P4924" i="2"/>
  <c r="R4873" i="2"/>
  <c r="S4873" i="2"/>
  <c r="I4947" i="2"/>
  <c r="E4947" i="2"/>
  <c r="F4947" i="2"/>
  <c r="G4947" i="2"/>
  <c r="H4947" i="2"/>
  <c r="R4869" i="2"/>
  <c r="S4869" i="2"/>
  <c r="O4904" i="2"/>
  <c r="P4904" i="2"/>
  <c r="L4904" i="2"/>
  <c r="L4901" i="2"/>
  <c r="M4901" i="2"/>
  <c r="N4901" i="2"/>
  <c r="Q4901" i="2"/>
  <c r="O4901" i="2"/>
  <c r="P4901" i="2"/>
  <c r="B4985" i="2"/>
  <c r="D4961" i="2"/>
  <c r="R4871" i="2"/>
  <c r="S4871" i="2"/>
  <c r="L4915" i="2"/>
  <c r="M4915" i="2"/>
  <c r="N4915" i="2"/>
  <c r="Q4915" i="2"/>
  <c r="O4915" i="2"/>
  <c r="P4915" i="2"/>
  <c r="L4909" i="2"/>
  <c r="O4909" i="2"/>
  <c r="P4909" i="2"/>
  <c r="B5006" i="2"/>
  <c r="D4982" i="2"/>
  <c r="R4906" i="2"/>
  <c r="S4906" i="2"/>
  <c r="L4905" i="2"/>
  <c r="O4905" i="2"/>
  <c r="P4905" i="2"/>
  <c r="B5012" i="2"/>
  <c r="D4988" i="2"/>
  <c r="D4976" i="2"/>
  <c r="B5000" i="2"/>
  <c r="L4925" i="2"/>
  <c r="M4925" i="2"/>
  <c r="N4925" i="2"/>
  <c r="Q4925" i="2"/>
  <c r="O4925" i="2"/>
  <c r="P4925" i="2"/>
  <c r="B5008" i="2"/>
  <c r="D4984" i="2"/>
  <c r="M4886" i="2"/>
  <c r="N4886" i="2"/>
  <c r="Q4886" i="2"/>
  <c r="R4886" i="2"/>
  <c r="S4886" i="2"/>
  <c r="R4910" i="2"/>
  <c r="S4910" i="2"/>
  <c r="R4914" i="2"/>
  <c r="S4914" i="2"/>
  <c r="B5002" i="2"/>
  <c r="D4978" i="2"/>
  <c r="M4881" i="2"/>
  <c r="N4881" i="2"/>
  <c r="Q4881" i="2"/>
  <c r="R4881" i="2"/>
  <c r="S4881" i="2"/>
  <c r="L4923" i="2"/>
  <c r="M4923" i="2"/>
  <c r="N4923" i="2"/>
  <c r="Q4923" i="2"/>
  <c r="O4923" i="2"/>
  <c r="P4923" i="2"/>
  <c r="N4855" i="2"/>
  <c r="Q4855" i="2"/>
  <c r="R4855" i="2"/>
  <c r="S4855" i="2"/>
  <c r="M4855" i="2"/>
  <c r="B4983" i="2"/>
  <c r="D4959" i="2"/>
  <c r="L4913" i="2"/>
  <c r="O4913" i="2"/>
  <c r="P4913" i="2"/>
  <c r="M4912" i="2"/>
  <c r="N4912" i="2"/>
  <c r="Q4912" i="2"/>
  <c r="R4912" i="2"/>
  <c r="S4912" i="2"/>
  <c r="I4939" i="2"/>
  <c r="E4939" i="2"/>
  <c r="F4939" i="2"/>
  <c r="G4939" i="2"/>
  <c r="H4939" i="2"/>
  <c r="J4939" i="2"/>
  <c r="K4939" i="2"/>
  <c r="B4993" i="2"/>
  <c r="D4969" i="2"/>
  <c r="I4927" i="2"/>
  <c r="E4927" i="2"/>
  <c r="F4927" i="2"/>
  <c r="G4927" i="2"/>
  <c r="H4927" i="2"/>
  <c r="J4927" i="2"/>
  <c r="K4927" i="2"/>
  <c r="I4941" i="2"/>
  <c r="E4941" i="2"/>
  <c r="F4941" i="2"/>
  <c r="G4941" i="2"/>
  <c r="H4941" i="2"/>
  <c r="J4941" i="2"/>
  <c r="K4941" i="2"/>
  <c r="I4933" i="2"/>
  <c r="E4933" i="2"/>
  <c r="F4933" i="2"/>
  <c r="G4933" i="2"/>
  <c r="H4933" i="2"/>
  <c r="J4933" i="2"/>
  <c r="K4933" i="2"/>
  <c r="B4991" i="2"/>
  <c r="D4967" i="2"/>
  <c r="B5010" i="2"/>
  <c r="D4986" i="2"/>
  <c r="B5020" i="2"/>
  <c r="D4996" i="2"/>
  <c r="B4977" i="2"/>
  <c r="D4953" i="2"/>
  <c r="I4931" i="2"/>
  <c r="E4931" i="2"/>
  <c r="F4931" i="2"/>
  <c r="G4931" i="2"/>
  <c r="H4931" i="2"/>
  <c r="J4931" i="2"/>
  <c r="K4931" i="2"/>
  <c r="O4887" i="2"/>
  <c r="P4887" i="2"/>
  <c r="L4887" i="2"/>
  <c r="B5014" i="2"/>
  <c r="D4990" i="2"/>
  <c r="D4992" i="2"/>
  <c r="B5016" i="2"/>
  <c r="B4997" i="2"/>
  <c r="D4973" i="2"/>
  <c r="D4980" i="2"/>
  <c r="B5004" i="2"/>
  <c r="B5018" i="2"/>
  <c r="D4994" i="2"/>
  <c r="M4882" i="2"/>
  <c r="N4882" i="2"/>
  <c r="Q4882" i="2"/>
  <c r="R4882" i="2"/>
  <c r="S4882" i="2"/>
  <c r="L4893" i="2"/>
  <c r="M4893" i="2"/>
  <c r="N4893" i="2"/>
  <c r="Q4893" i="2"/>
  <c r="O4893" i="2"/>
  <c r="P4893" i="2"/>
  <c r="M4880" i="2"/>
  <c r="N4880" i="2"/>
  <c r="Q4880" i="2"/>
  <c r="R4880" i="2"/>
  <c r="S4880" i="2"/>
  <c r="N4884" i="2"/>
  <c r="Q4884" i="2"/>
  <c r="R4884" i="2"/>
  <c r="S4884" i="2"/>
  <c r="M4884" i="2"/>
  <c r="O4895" i="2"/>
  <c r="P4895" i="2"/>
  <c r="L4895" i="2"/>
  <c r="M4895" i="2"/>
  <c r="N4895" i="2"/>
  <c r="Q4895" i="2"/>
  <c r="N4888" i="2"/>
  <c r="Q4888" i="2"/>
  <c r="R4888" i="2"/>
  <c r="S4888" i="2"/>
  <c r="M4888" i="2"/>
  <c r="O4930" i="2"/>
  <c r="P4930" i="2"/>
  <c r="L4930" i="2"/>
  <c r="B4995" i="2"/>
  <c r="D4971" i="2"/>
  <c r="L4911" i="2"/>
  <c r="O4911" i="2"/>
  <c r="P4911" i="2"/>
  <c r="L4916" i="2"/>
  <c r="M4916" i="2"/>
  <c r="N4916" i="2"/>
  <c r="Q4916" i="2"/>
  <c r="O4916" i="2"/>
  <c r="P4916" i="2"/>
  <c r="L4920" i="2"/>
  <c r="M4920" i="2"/>
  <c r="N4920" i="2"/>
  <c r="Q4920" i="2"/>
  <c r="O4920" i="2"/>
  <c r="P4920" i="2"/>
  <c r="O4908" i="2"/>
  <c r="P4908" i="2"/>
  <c r="L4908" i="2"/>
  <c r="I4937" i="2"/>
  <c r="E4937" i="2"/>
  <c r="F4937" i="2"/>
  <c r="G4937" i="2"/>
  <c r="H4937" i="2"/>
  <c r="J4937" i="2"/>
  <c r="K4937" i="2"/>
  <c r="O4878" i="2"/>
  <c r="P4878" i="2"/>
  <c r="L4878" i="2"/>
  <c r="I4926" i="2"/>
  <c r="E4926" i="2"/>
  <c r="F4926" i="2"/>
  <c r="G4926" i="2"/>
  <c r="H4926" i="2"/>
  <c r="O4902" i="2"/>
  <c r="P4902" i="2"/>
  <c r="L4902" i="2"/>
  <c r="D4950" i="2"/>
  <c r="B4974" i="2"/>
  <c r="N4854" i="2"/>
  <c r="Q4854" i="2"/>
  <c r="R4854" i="2"/>
  <c r="S4854" i="2"/>
  <c r="M4854" i="2"/>
  <c r="R4891" i="2"/>
  <c r="S4891" i="2"/>
  <c r="J4960" i="2"/>
  <c r="K4960" i="2"/>
  <c r="J4943" i="2"/>
  <c r="K4943" i="2"/>
  <c r="J4945" i="2"/>
  <c r="K4945" i="2"/>
  <c r="T4854" i="2"/>
  <c r="R4895" i="2"/>
  <c r="S4895" i="2"/>
  <c r="R4915" i="2"/>
  <c r="S4915" i="2"/>
  <c r="J4926" i="2"/>
  <c r="K4926" i="2"/>
  <c r="M4908" i="2"/>
  <c r="N4908" i="2"/>
  <c r="Q4908" i="2"/>
  <c r="R4920" i="2"/>
  <c r="S4920" i="2"/>
  <c r="R4916" i="2"/>
  <c r="S4916" i="2"/>
  <c r="E4971" i="2"/>
  <c r="F4971" i="2"/>
  <c r="G4971" i="2"/>
  <c r="H4971" i="2"/>
  <c r="I4971" i="2"/>
  <c r="J4971" i="2"/>
  <c r="K4971" i="2"/>
  <c r="M4930" i="2"/>
  <c r="N4930" i="2"/>
  <c r="Q4930" i="2"/>
  <c r="R4930" i="2"/>
  <c r="S4930" i="2"/>
  <c r="R4893" i="2"/>
  <c r="S4893" i="2"/>
  <c r="I4994" i="2"/>
  <c r="E4994" i="2"/>
  <c r="F4994" i="2"/>
  <c r="G4994" i="2"/>
  <c r="H4994" i="2"/>
  <c r="J4994" i="2"/>
  <c r="K4994" i="2"/>
  <c r="B5028" i="2"/>
  <c r="D5004" i="2"/>
  <c r="I4973" i="2"/>
  <c r="E4973" i="2"/>
  <c r="F4973" i="2"/>
  <c r="G4973" i="2"/>
  <c r="H4973" i="2"/>
  <c r="J4973" i="2"/>
  <c r="K4973" i="2"/>
  <c r="B5040" i="2"/>
  <c r="D5016" i="2"/>
  <c r="E4990" i="2"/>
  <c r="F4990" i="2"/>
  <c r="G4990" i="2"/>
  <c r="H4990" i="2"/>
  <c r="I4990" i="2"/>
  <c r="N4887" i="2"/>
  <c r="Q4887" i="2"/>
  <c r="R4887" i="2"/>
  <c r="S4887" i="2"/>
  <c r="M4887" i="2"/>
  <c r="E4953" i="2"/>
  <c r="F4953" i="2"/>
  <c r="G4953" i="2"/>
  <c r="H4953" i="2"/>
  <c r="I4953" i="2"/>
  <c r="E4996" i="2"/>
  <c r="F4996" i="2"/>
  <c r="G4996" i="2"/>
  <c r="H4996" i="2"/>
  <c r="I4996" i="2"/>
  <c r="E4986" i="2"/>
  <c r="F4986" i="2"/>
  <c r="G4986" i="2"/>
  <c r="H4986" i="2"/>
  <c r="I4986" i="2"/>
  <c r="E4967" i="2"/>
  <c r="F4967" i="2"/>
  <c r="G4967" i="2"/>
  <c r="H4967" i="2"/>
  <c r="I4967" i="2"/>
  <c r="I4969" i="2"/>
  <c r="E4969" i="2"/>
  <c r="F4969" i="2"/>
  <c r="G4969" i="2"/>
  <c r="H4969" i="2"/>
  <c r="J4969" i="2"/>
  <c r="K4969" i="2"/>
  <c r="E4959" i="2"/>
  <c r="F4959" i="2"/>
  <c r="G4959" i="2"/>
  <c r="H4959" i="2"/>
  <c r="I4959" i="2"/>
  <c r="R4923" i="2"/>
  <c r="S4923" i="2"/>
  <c r="I4978" i="2"/>
  <c r="E4978" i="2"/>
  <c r="F4978" i="2"/>
  <c r="G4978" i="2"/>
  <c r="H4978" i="2"/>
  <c r="I4984" i="2"/>
  <c r="E4984" i="2"/>
  <c r="F4984" i="2"/>
  <c r="G4984" i="2"/>
  <c r="H4984" i="2"/>
  <c r="R4925" i="2"/>
  <c r="S4925" i="2"/>
  <c r="B5024" i="2"/>
  <c r="D5000" i="2"/>
  <c r="I4988" i="2"/>
  <c r="E4988" i="2"/>
  <c r="F4988" i="2"/>
  <c r="G4988" i="2"/>
  <c r="H4988" i="2"/>
  <c r="J4988" i="2"/>
  <c r="K4988" i="2"/>
  <c r="B5030" i="2"/>
  <c r="D5006" i="2"/>
  <c r="N4909" i="2"/>
  <c r="Q4909" i="2"/>
  <c r="R4909" i="2"/>
  <c r="S4909" i="2"/>
  <c r="M4909" i="2"/>
  <c r="E4961" i="2"/>
  <c r="F4961" i="2"/>
  <c r="G4961" i="2"/>
  <c r="H4961" i="2"/>
  <c r="I4961" i="2"/>
  <c r="R4901" i="2"/>
  <c r="S4901" i="2"/>
  <c r="M4904" i="2"/>
  <c r="N4904" i="2"/>
  <c r="Q4904" i="2"/>
  <c r="J4947" i="2"/>
  <c r="K4947" i="2"/>
  <c r="R4924" i="2"/>
  <c r="S4924" i="2"/>
  <c r="O4936" i="2"/>
  <c r="P4936" i="2"/>
  <c r="L4936" i="2"/>
  <c r="J4970" i="2"/>
  <c r="K4970" i="2"/>
  <c r="J4956" i="2"/>
  <c r="K4956" i="2"/>
  <c r="J4968" i="2"/>
  <c r="K4968" i="2"/>
  <c r="J4966" i="2"/>
  <c r="K4966" i="2"/>
  <c r="L4940" i="2"/>
  <c r="M4940" i="2"/>
  <c r="N4940" i="2"/>
  <c r="Q4940" i="2"/>
  <c r="O4940" i="2"/>
  <c r="P4940" i="2"/>
  <c r="R4940" i="2"/>
  <c r="S4940" i="2"/>
  <c r="D4979" i="2"/>
  <c r="B5003" i="2"/>
  <c r="J4929" i="2"/>
  <c r="K4929" i="2"/>
  <c r="J4972" i="2"/>
  <c r="K4972" i="2"/>
  <c r="J4962" i="2"/>
  <c r="K4962" i="2"/>
  <c r="E4957" i="2"/>
  <c r="F4957" i="2"/>
  <c r="G4957" i="2"/>
  <c r="H4957" i="2"/>
  <c r="I4957" i="2"/>
  <c r="I4965" i="2"/>
  <c r="E4965" i="2"/>
  <c r="F4965" i="2"/>
  <c r="G4965" i="2"/>
  <c r="H4965" i="2"/>
  <c r="J4965" i="2"/>
  <c r="K4965" i="2"/>
  <c r="E4951" i="2"/>
  <c r="F4951" i="2"/>
  <c r="G4951" i="2"/>
  <c r="H4951" i="2"/>
  <c r="I4951" i="2"/>
  <c r="E4963" i="2"/>
  <c r="F4963" i="2"/>
  <c r="G4963" i="2"/>
  <c r="H4963" i="2"/>
  <c r="I4963" i="2"/>
  <c r="J4935" i="2"/>
  <c r="K4935" i="2"/>
  <c r="O4960" i="2"/>
  <c r="P4960" i="2"/>
  <c r="L4960" i="2"/>
  <c r="L4946" i="2"/>
  <c r="M4946" i="2"/>
  <c r="N4946" i="2"/>
  <c r="Q4946" i="2"/>
  <c r="O4946" i="2"/>
  <c r="P4946" i="2"/>
  <c r="R4946" i="2"/>
  <c r="S4946" i="2"/>
  <c r="L4944" i="2"/>
  <c r="M4944" i="2"/>
  <c r="N4944" i="2"/>
  <c r="Q4944" i="2"/>
  <c r="O4944" i="2"/>
  <c r="P4944" i="2"/>
  <c r="R4944" i="2"/>
  <c r="S4944" i="2"/>
  <c r="J4952" i="2"/>
  <c r="K4952" i="2"/>
  <c r="J4964" i="2"/>
  <c r="K4964" i="2"/>
  <c r="L4907" i="2"/>
  <c r="O4907" i="2"/>
  <c r="P4907" i="2"/>
  <c r="L4938" i="2"/>
  <c r="O4938" i="2"/>
  <c r="P4938" i="2"/>
  <c r="L4917" i="2"/>
  <c r="M4917" i="2"/>
  <c r="N4917" i="2"/>
  <c r="Q4917" i="2"/>
  <c r="O4917" i="2"/>
  <c r="P4917" i="2"/>
  <c r="R4917" i="2"/>
  <c r="S4917" i="2"/>
  <c r="L4921" i="2"/>
  <c r="M4921" i="2"/>
  <c r="N4921" i="2"/>
  <c r="Q4921" i="2"/>
  <c r="O4921" i="2"/>
  <c r="P4921" i="2"/>
  <c r="L4937" i="2"/>
  <c r="O4937" i="2"/>
  <c r="P4937" i="2"/>
  <c r="R4908" i="2"/>
  <c r="S4908" i="2"/>
  <c r="N4911" i="2"/>
  <c r="Q4911" i="2"/>
  <c r="R4911" i="2"/>
  <c r="S4911" i="2"/>
  <c r="M4911" i="2"/>
  <c r="D4995" i="2"/>
  <c r="B5019" i="2"/>
  <c r="B5042" i="2"/>
  <c r="D5018" i="2"/>
  <c r="I4980" i="2"/>
  <c r="E4980" i="2"/>
  <c r="F4980" i="2"/>
  <c r="G4980" i="2"/>
  <c r="H4980" i="2"/>
  <c r="B5021" i="2"/>
  <c r="D4997" i="2"/>
  <c r="I4992" i="2"/>
  <c r="E4992" i="2"/>
  <c r="F4992" i="2"/>
  <c r="G4992" i="2"/>
  <c r="H4992" i="2"/>
  <c r="B5038" i="2"/>
  <c r="D5014" i="2"/>
  <c r="O4931" i="2"/>
  <c r="P4931" i="2"/>
  <c r="L4931" i="2"/>
  <c r="D4977" i="2"/>
  <c r="B5001" i="2"/>
  <c r="B5044" i="2"/>
  <c r="D5020" i="2"/>
  <c r="B5034" i="2"/>
  <c r="D5010" i="2"/>
  <c r="D4991" i="2"/>
  <c r="B5015" i="2"/>
  <c r="L4933" i="2"/>
  <c r="O4933" i="2"/>
  <c r="P4933" i="2"/>
  <c r="L4941" i="2"/>
  <c r="M4941" i="2"/>
  <c r="N4941" i="2"/>
  <c r="Q4941" i="2"/>
  <c r="O4941" i="2"/>
  <c r="P4941" i="2"/>
  <c r="L4927" i="2"/>
  <c r="O4927" i="2"/>
  <c r="P4927" i="2"/>
  <c r="B5017" i="2"/>
  <c r="D4993" i="2"/>
  <c r="O4939" i="2"/>
  <c r="P4939" i="2"/>
  <c r="L4939" i="2"/>
  <c r="M4939" i="2"/>
  <c r="N4939" i="2"/>
  <c r="Q4939" i="2"/>
  <c r="M4913" i="2"/>
  <c r="N4913" i="2"/>
  <c r="Q4913" i="2"/>
  <c r="R4913" i="2"/>
  <c r="S4913" i="2"/>
  <c r="D4983" i="2"/>
  <c r="B5007" i="2"/>
  <c r="B5026" i="2"/>
  <c r="D5002" i="2"/>
  <c r="B5032" i="2"/>
  <c r="D5008" i="2"/>
  <c r="I4976" i="2"/>
  <c r="E4976" i="2"/>
  <c r="F4976" i="2"/>
  <c r="G4976" i="2"/>
  <c r="H4976" i="2"/>
  <c r="B5036" i="2"/>
  <c r="D5012" i="2"/>
  <c r="M4905" i="2"/>
  <c r="N4905" i="2"/>
  <c r="Q4905" i="2"/>
  <c r="R4905" i="2"/>
  <c r="S4905" i="2"/>
  <c r="I4982" i="2"/>
  <c r="E4982" i="2"/>
  <c r="F4982" i="2"/>
  <c r="G4982" i="2"/>
  <c r="H4982" i="2"/>
  <c r="D4985" i="2"/>
  <c r="B5009" i="2"/>
  <c r="R4904" i="2"/>
  <c r="S4904" i="2"/>
  <c r="M4885" i="2"/>
  <c r="N4885" i="2"/>
  <c r="Q4885" i="2"/>
  <c r="R4885" i="2"/>
  <c r="S4885" i="2"/>
  <c r="T4878" i="2"/>
  <c r="L4949" i="2"/>
  <c r="M4949" i="2"/>
  <c r="N4949" i="2"/>
  <c r="Q4949" i="2"/>
  <c r="O4949" i="2"/>
  <c r="P4949" i="2"/>
  <c r="L4928" i="2"/>
  <c r="O4928" i="2"/>
  <c r="P4928" i="2"/>
  <c r="I4955" i="2"/>
  <c r="E4955" i="2"/>
  <c r="F4955" i="2"/>
  <c r="G4955" i="2"/>
  <c r="H4955" i="2"/>
  <c r="L4934" i="2"/>
  <c r="O4934" i="2"/>
  <c r="P4934" i="2"/>
  <c r="L4943" i="2"/>
  <c r="M4943" i="2"/>
  <c r="N4943" i="2"/>
  <c r="Q4943" i="2"/>
  <c r="O4943" i="2"/>
  <c r="P4943" i="2"/>
  <c r="D4981" i="2"/>
  <c r="B5005" i="2"/>
  <c r="B5013" i="2"/>
  <c r="D4989" i="2"/>
  <c r="D4975" i="2"/>
  <c r="B4999" i="2"/>
  <c r="O4945" i="2"/>
  <c r="P4945" i="2"/>
  <c r="L4945" i="2"/>
  <c r="M4945" i="2"/>
  <c r="N4945" i="2"/>
  <c r="Q4945" i="2"/>
  <c r="D4987" i="2"/>
  <c r="B5011" i="2"/>
  <c r="L4954" i="2"/>
  <c r="O4954" i="2"/>
  <c r="P4954" i="2"/>
  <c r="L4932" i="2"/>
  <c r="O4932" i="2"/>
  <c r="P4932" i="2"/>
  <c r="O4942" i="2"/>
  <c r="P4942" i="2"/>
  <c r="L4942" i="2"/>
  <c r="M4942" i="2"/>
  <c r="N4942" i="2"/>
  <c r="Q4942" i="2"/>
  <c r="O4948" i="2"/>
  <c r="P4948" i="2"/>
  <c r="L4948" i="2"/>
  <c r="M4948" i="2"/>
  <c r="N4948" i="2"/>
  <c r="Q4948" i="2"/>
  <c r="O4958" i="2"/>
  <c r="P4958" i="2"/>
  <c r="L4958" i="2"/>
  <c r="L4919" i="2"/>
  <c r="M4919" i="2"/>
  <c r="N4919" i="2"/>
  <c r="Q4919" i="2"/>
  <c r="O4919" i="2"/>
  <c r="P4919" i="2"/>
  <c r="L4903" i="2"/>
  <c r="O4903" i="2"/>
  <c r="P4903" i="2"/>
  <c r="O4926" i="2"/>
  <c r="P4926" i="2"/>
  <c r="L4926" i="2"/>
  <c r="N4878" i="2"/>
  <c r="Q4878" i="2"/>
  <c r="M4878" i="2"/>
  <c r="D4974" i="2"/>
  <c r="B4998" i="2"/>
  <c r="I4950" i="2"/>
  <c r="E4950" i="2"/>
  <c r="F4950" i="2"/>
  <c r="G4950" i="2"/>
  <c r="H4950" i="2"/>
  <c r="N4902" i="2"/>
  <c r="Q4902" i="2"/>
  <c r="R4902" i="2"/>
  <c r="S4902" i="2"/>
  <c r="M4902" i="2"/>
  <c r="R4878" i="2"/>
  <c r="S4878" i="2"/>
  <c r="R4942" i="2"/>
  <c r="S4942" i="2"/>
  <c r="R4945" i="2"/>
  <c r="S4945" i="2"/>
  <c r="J4955" i="2"/>
  <c r="K4955" i="2"/>
  <c r="R4948" i="2"/>
  <c r="S4948" i="2"/>
  <c r="N4903" i="2"/>
  <c r="Q4903" i="2"/>
  <c r="R4903" i="2"/>
  <c r="S4903" i="2"/>
  <c r="M4903" i="2"/>
  <c r="M4932" i="2"/>
  <c r="N4932" i="2"/>
  <c r="Q4932" i="2"/>
  <c r="M4954" i="2"/>
  <c r="N4954" i="2"/>
  <c r="Q4954" i="2"/>
  <c r="R4954" i="2"/>
  <c r="S4954" i="2"/>
  <c r="E4987" i="2"/>
  <c r="F4987" i="2"/>
  <c r="G4987" i="2"/>
  <c r="H4987" i="2"/>
  <c r="I4987" i="2"/>
  <c r="E4975" i="2"/>
  <c r="F4975" i="2"/>
  <c r="G4975" i="2"/>
  <c r="H4975" i="2"/>
  <c r="I4975" i="2"/>
  <c r="B5037" i="2"/>
  <c r="D5013" i="2"/>
  <c r="E4981" i="2"/>
  <c r="F4981" i="2"/>
  <c r="G4981" i="2"/>
  <c r="H4981" i="2"/>
  <c r="I4981" i="2"/>
  <c r="M4934" i="2"/>
  <c r="N4934" i="2"/>
  <c r="Q4934" i="2"/>
  <c r="R4934" i="2"/>
  <c r="S4934" i="2"/>
  <c r="L4955" i="2"/>
  <c r="O4955" i="2"/>
  <c r="P4955" i="2"/>
  <c r="M4928" i="2"/>
  <c r="N4928" i="2"/>
  <c r="Q4928" i="2"/>
  <c r="B5033" i="2"/>
  <c r="D5009" i="2"/>
  <c r="E5012" i="2"/>
  <c r="F5012" i="2"/>
  <c r="G5012" i="2"/>
  <c r="H5012" i="2"/>
  <c r="I5012" i="2"/>
  <c r="J5012" i="2"/>
  <c r="K5012" i="2"/>
  <c r="E5008" i="2"/>
  <c r="F5008" i="2"/>
  <c r="G5008" i="2"/>
  <c r="H5008" i="2"/>
  <c r="I5008" i="2"/>
  <c r="J5008" i="2"/>
  <c r="K5008" i="2"/>
  <c r="E5002" i="2"/>
  <c r="F5002" i="2"/>
  <c r="G5002" i="2"/>
  <c r="H5002" i="2"/>
  <c r="I5002" i="2"/>
  <c r="J5002" i="2"/>
  <c r="K5002" i="2"/>
  <c r="B5031" i="2"/>
  <c r="D5007" i="2"/>
  <c r="E4993" i="2"/>
  <c r="F4993" i="2"/>
  <c r="G4993" i="2"/>
  <c r="H4993" i="2"/>
  <c r="I4993" i="2"/>
  <c r="J4993" i="2"/>
  <c r="K4993" i="2"/>
  <c r="R4941" i="2"/>
  <c r="S4941" i="2"/>
  <c r="B5039" i="2"/>
  <c r="D5015" i="2"/>
  <c r="E5010" i="2"/>
  <c r="F5010" i="2"/>
  <c r="G5010" i="2"/>
  <c r="H5010" i="2"/>
  <c r="I5010" i="2"/>
  <c r="E5020" i="2"/>
  <c r="F5020" i="2"/>
  <c r="G5020" i="2"/>
  <c r="H5020" i="2"/>
  <c r="I5020" i="2"/>
  <c r="B5025" i="2"/>
  <c r="D5001" i="2"/>
  <c r="N4931" i="2"/>
  <c r="Q4931" i="2"/>
  <c r="R4931" i="2"/>
  <c r="S4931" i="2"/>
  <c r="M4931" i="2"/>
  <c r="E5014" i="2"/>
  <c r="F5014" i="2"/>
  <c r="G5014" i="2"/>
  <c r="H5014" i="2"/>
  <c r="I5014" i="2"/>
  <c r="I4997" i="2"/>
  <c r="E4997" i="2"/>
  <c r="F4997" i="2"/>
  <c r="G4997" i="2"/>
  <c r="H4997" i="2"/>
  <c r="J4997" i="2"/>
  <c r="K4997" i="2"/>
  <c r="E5018" i="2"/>
  <c r="F5018" i="2"/>
  <c r="G5018" i="2"/>
  <c r="H5018" i="2"/>
  <c r="I5018" i="2"/>
  <c r="B5043" i="2"/>
  <c r="D5019" i="2"/>
  <c r="M4937" i="2"/>
  <c r="N4937" i="2"/>
  <c r="Q4937" i="2"/>
  <c r="R4937" i="2"/>
  <c r="S4937" i="2"/>
  <c r="M4938" i="2"/>
  <c r="N4938" i="2"/>
  <c r="Q4938" i="2"/>
  <c r="R4938" i="2"/>
  <c r="S4938" i="2"/>
  <c r="N4907" i="2"/>
  <c r="Q4907" i="2"/>
  <c r="R4907" i="2"/>
  <c r="S4907" i="2"/>
  <c r="M4907" i="2"/>
  <c r="L4952" i="2"/>
  <c r="O4952" i="2"/>
  <c r="P4952" i="2"/>
  <c r="J4963" i="2"/>
  <c r="K4963" i="2"/>
  <c r="J4951" i="2"/>
  <c r="K4951" i="2"/>
  <c r="J4957" i="2"/>
  <c r="K4957" i="2"/>
  <c r="O4962" i="2"/>
  <c r="P4962" i="2"/>
  <c r="L4962" i="2"/>
  <c r="L4929" i="2"/>
  <c r="O4929" i="2"/>
  <c r="P4929" i="2"/>
  <c r="E4979" i="2"/>
  <c r="F4979" i="2"/>
  <c r="G4979" i="2"/>
  <c r="H4979" i="2"/>
  <c r="I4979" i="2"/>
  <c r="J4979" i="2"/>
  <c r="K4979" i="2"/>
  <c r="L4968" i="2"/>
  <c r="M4968" i="2"/>
  <c r="N4968" i="2"/>
  <c r="Q4968" i="2"/>
  <c r="O4968" i="2"/>
  <c r="P4968" i="2"/>
  <c r="R4968" i="2"/>
  <c r="S4968" i="2"/>
  <c r="O4970" i="2"/>
  <c r="P4970" i="2"/>
  <c r="L4970" i="2"/>
  <c r="M4970" i="2"/>
  <c r="N4970" i="2"/>
  <c r="Q4970" i="2"/>
  <c r="L4947" i="2"/>
  <c r="M4947" i="2"/>
  <c r="N4947" i="2"/>
  <c r="Q4947" i="2"/>
  <c r="O4947" i="2"/>
  <c r="P4947" i="2"/>
  <c r="R4947" i="2"/>
  <c r="S4947" i="2"/>
  <c r="J4961" i="2"/>
  <c r="K4961" i="2"/>
  <c r="E5006" i="2"/>
  <c r="F5006" i="2"/>
  <c r="G5006" i="2"/>
  <c r="H5006" i="2"/>
  <c r="I5006" i="2"/>
  <c r="E5000" i="2"/>
  <c r="F5000" i="2"/>
  <c r="G5000" i="2"/>
  <c r="H5000" i="2"/>
  <c r="I5000" i="2"/>
  <c r="J4984" i="2"/>
  <c r="K4984" i="2"/>
  <c r="J4978" i="2"/>
  <c r="K4978" i="2"/>
  <c r="J4959" i="2"/>
  <c r="K4959" i="2"/>
  <c r="J4967" i="2"/>
  <c r="K4967" i="2"/>
  <c r="J4986" i="2"/>
  <c r="K4986" i="2"/>
  <c r="J4996" i="2"/>
  <c r="K4996" i="2"/>
  <c r="J4953" i="2"/>
  <c r="K4953" i="2"/>
  <c r="J4990" i="2"/>
  <c r="K4990" i="2"/>
  <c r="E5016" i="2"/>
  <c r="F5016" i="2"/>
  <c r="G5016" i="2"/>
  <c r="H5016" i="2"/>
  <c r="I5016" i="2"/>
  <c r="E5004" i="2"/>
  <c r="F5004" i="2"/>
  <c r="G5004" i="2"/>
  <c r="H5004" i="2"/>
  <c r="I5004" i="2"/>
  <c r="J4950" i="2"/>
  <c r="K4950" i="2"/>
  <c r="R4919" i="2"/>
  <c r="S4919" i="2"/>
  <c r="M4958" i="2"/>
  <c r="N4958" i="2"/>
  <c r="Q4958" i="2"/>
  <c r="R4958" i="2"/>
  <c r="S4958" i="2"/>
  <c r="R4932" i="2"/>
  <c r="S4932" i="2"/>
  <c r="B5035" i="2"/>
  <c r="D5011" i="2"/>
  <c r="B5023" i="2"/>
  <c r="D4999" i="2"/>
  <c r="E4989" i="2"/>
  <c r="F4989" i="2"/>
  <c r="G4989" i="2"/>
  <c r="H4989" i="2"/>
  <c r="I4989" i="2"/>
  <c r="J4989" i="2"/>
  <c r="K4989" i="2"/>
  <c r="B5029" i="2"/>
  <c r="D5005" i="2"/>
  <c r="R4943" i="2"/>
  <c r="S4943" i="2"/>
  <c r="R4928" i="2"/>
  <c r="S4928" i="2"/>
  <c r="R4949" i="2"/>
  <c r="S4949" i="2"/>
  <c r="E4985" i="2"/>
  <c r="F4985" i="2"/>
  <c r="G4985" i="2"/>
  <c r="H4985" i="2"/>
  <c r="I4985" i="2"/>
  <c r="J4982" i="2"/>
  <c r="K4982" i="2"/>
  <c r="B5060" i="2"/>
  <c r="D5036" i="2"/>
  <c r="J4976" i="2"/>
  <c r="K4976" i="2"/>
  <c r="B5056" i="2"/>
  <c r="D5032" i="2"/>
  <c r="B5050" i="2"/>
  <c r="D5026" i="2"/>
  <c r="E4983" i="2"/>
  <c r="F4983" i="2"/>
  <c r="G4983" i="2"/>
  <c r="H4983" i="2"/>
  <c r="I4983" i="2"/>
  <c r="R4939" i="2"/>
  <c r="S4939" i="2"/>
  <c r="B5041" i="2"/>
  <c r="D5017" i="2"/>
  <c r="N4927" i="2"/>
  <c r="Q4927" i="2"/>
  <c r="R4927" i="2"/>
  <c r="S4927" i="2"/>
  <c r="M4927" i="2"/>
  <c r="M4933" i="2"/>
  <c r="N4933" i="2"/>
  <c r="Q4933" i="2"/>
  <c r="R4933" i="2"/>
  <c r="S4933" i="2"/>
  <c r="E4991" i="2"/>
  <c r="F4991" i="2"/>
  <c r="G4991" i="2"/>
  <c r="H4991" i="2"/>
  <c r="I4991" i="2"/>
  <c r="J4991" i="2"/>
  <c r="K4991" i="2"/>
  <c r="B5058" i="2"/>
  <c r="D5034" i="2"/>
  <c r="B5068" i="2"/>
  <c r="D5044" i="2"/>
  <c r="E4977" i="2"/>
  <c r="F4977" i="2"/>
  <c r="G4977" i="2"/>
  <c r="H4977" i="2"/>
  <c r="I4977" i="2"/>
  <c r="J4977" i="2"/>
  <c r="K4977" i="2"/>
  <c r="B5062" i="2"/>
  <c r="D5038" i="2"/>
  <c r="J4992" i="2"/>
  <c r="K4992" i="2"/>
  <c r="B5045" i="2"/>
  <c r="D5021" i="2"/>
  <c r="J4980" i="2"/>
  <c r="K4980" i="2"/>
  <c r="B5066" i="2"/>
  <c r="D5042" i="2"/>
  <c r="E4995" i="2"/>
  <c r="F4995" i="2"/>
  <c r="G4995" i="2"/>
  <c r="H4995" i="2"/>
  <c r="I4995" i="2"/>
  <c r="J4995" i="2"/>
  <c r="K4995" i="2"/>
  <c r="R4921" i="2"/>
  <c r="S4921" i="2"/>
  <c r="L4964" i="2"/>
  <c r="M4964" i="2"/>
  <c r="N4964" i="2"/>
  <c r="Q4964" i="2"/>
  <c r="O4964" i="2"/>
  <c r="P4964" i="2"/>
  <c r="M4960" i="2"/>
  <c r="N4960" i="2"/>
  <c r="Q4960" i="2"/>
  <c r="R4960" i="2"/>
  <c r="S4960" i="2"/>
  <c r="L4935" i="2"/>
  <c r="O4935" i="2"/>
  <c r="P4935" i="2"/>
  <c r="L4965" i="2"/>
  <c r="M4965" i="2"/>
  <c r="N4965" i="2"/>
  <c r="Q4965" i="2"/>
  <c r="O4965" i="2"/>
  <c r="P4965" i="2"/>
  <c r="O4972" i="2"/>
  <c r="P4972" i="2"/>
  <c r="L4972" i="2"/>
  <c r="M4972" i="2"/>
  <c r="N4972" i="2"/>
  <c r="Q4972" i="2"/>
  <c r="B5027" i="2"/>
  <c r="D5003" i="2"/>
  <c r="L4966" i="2"/>
  <c r="M4966" i="2"/>
  <c r="N4966" i="2"/>
  <c r="Q4966" i="2"/>
  <c r="O4966" i="2"/>
  <c r="P4966" i="2"/>
  <c r="O4956" i="2"/>
  <c r="P4956" i="2"/>
  <c r="L4956" i="2"/>
  <c r="M4936" i="2"/>
  <c r="N4936" i="2"/>
  <c r="Q4936" i="2"/>
  <c r="R4936" i="2"/>
  <c r="S4936" i="2"/>
  <c r="B5054" i="2"/>
  <c r="D5030" i="2"/>
  <c r="L4988" i="2"/>
  <c r="M4988" i="2"/>
  <c r="N4988" i="2"/>
  <c r="Q4988" i="2"/>
  <c r="O4988" i="2"/>
  <c r="P4988" i="2"/>
  <c r="B5048" i="2"/>
  <c r="D5024" i="2"/>
  <c r="L4969" i="2"/>
  <c r="M4969" i="2"/>
  <c r="N4969" i="2"/>
  <c r="Q4969" i="2"/>
  <c r="O4969" i="2"/>
  <c r="P4969" i="2"/>
  <c r="B5064" i="2"/>
  <c r="D5040" i="2"/>
  <c r="L4973" i="2"/>
  <c r="M4973" i="2"/>
  <c r="N4973" i="2"/>
  <c r="Q4973" i="2"/>
  <c r="O4973" i="2"/>
  <c r="P4973" i="2"/>
  <c r="B5052" i="2"/>
  <c r="D5028" i="2"/>
  <c r="L4994" i="2"/>
  <c r="M4994" i="2"/>
  <c r="N4994" i="2"/>
  <c r="Q4994" i="2"/>
  <c r="O4994" i="2"/>
  <c r="P4994" i="2"/>
  <c r="L4971" i="2"/>
  <c r="M4971" i="2"/>
  <c r="N4971" i="2"/>
  <c r="Q4971" i="2"/>
  <c r="O4971" i="2"/>
  <c r="P4971" i="2"/>
  <c r="D4998" i="2"/>
  <c r="B5022" i="2"/>
  <c r="O4950" i="2"/>
  <c r="P4950" i="2"/>
  <c r="L4950" i="2"/>
  <c r="I4974" i="2"/>
  <c r="E4974" i="2"/>
  <c r="F4974" i="2"/>
  <c r="G4974" i="2"/>
  <c r="H4974" i="2"/>
  <c r="N4926" i="2"/>
  <c r="Q4926" i="2"/>
  <c r="R4926" i="2"/>
  <c r="S4926" i="2"/>
  <c r="M4926" i="2"/>
  <c r="J4981" i="2"/>
  <c r="K4981" i="2"/>
  <c r="J4975" i="2"/>
  <c r="K4975" i="2"/>
  <c r="J4987" i="2"/>
  <c r="K4987" i="2"/>
  <c r="T4902" i="2"/>
  <c r="R4972" i="2"/>
  <c r="S4972" i="2"/>
  <c r="B5076" i="2"/>
  <c r="D5052" i="2"/>
  <c r="B5088" i="2"/>
  <c r="D5064" i="2"/>
  <c r="B5072" i="2"/>
  <c r="D5048" i="2"/>
  <c r="B5078" i="2"/>
  <c r="D5054" i="2"/>
  <c r="B5051" i="2"/>
  <c r="D5027" i="2"/>
  <c r="N4935" i="2"/>
  <c r="Q4935" i="2"/>
  <c r="R4935" i="2"/>
  <c r="S4935" i="2"/>
  <c r="T4926" i="2"/>
  <c r="M4935" i="2"/>
  <c r="L4995" i="2"/>
  <c r="M4995" i="2"/>
  <c r="N4995" i="2"/>
  <c r="Q4995" i="2"/>
  <c r="O4995" i="2"/>
  <c r="P4995" i="2"/>
  <c r="E5042" i="2"/>
  <c r="F5042" i="2"/>
  <c r="G5042" i="2"/>
  <c r="H5042" i="2"/>
  <c r="I5042" i="2"/>
  <c r="L4980" i="2"/>
  <c r="O4980" i="2"/>
  <c r="P4980" i="2"/>
  <c r="B5069" i="2"/>
  <c r="D5045" i="2"/>
  <c r="E5038" i="2"/>
  <c r="F5038" i="2"/>
  <c r="G5038" i="2"/>
  <c r="H5038" i="2"/>
  <c r="I5038" i="2"/>
  <c r="O4977" i="2"/>
  <c r="P4977" i="2"/>
  <c r="L4977" i="2"/>
  <c r="E5044" i="2"/>
  <c r="F5044" i="2"/>
  <c r="G5044" i="2"/>
  <c r="H5044" i="2"/>
  <c r="I5044" i="2"/>
  <c r="E5034" i="2"/>
  <c r="F5034" i="2"/>
  <c r="G5034" i="2"/>
  <c r="H5034" i="2"/>
  <c r="I5034" i="2"/>
  <c r="L4991" i="2"/>
  <c r="M4991" i="2"/>
  <c r="N4991" i="2"/>
  <c r="Q4991" i="2"/>
  <c r="O4991" i="2"/>
  <c r="P4991" i="2"/>
  <c r="I5017" i="2"/>
  <c r="E5017" i="2"/>
  <c r="F5017" i="2"/>
  <c r="G5017" i="2"/>
  <c r="H5017" i="2"/>
  <c r="J5017" i="2"/>
  <c r="K5017" i="2"/>
  <c r="B5074" i="2"/>
  <c r="D5050" i="2"/>
  <c r="B5080" i="2"/>
  <c r="D5056" i="2"/>
  <c r="E5036" i="2"/>
  <c r="F5036" i="2"/>
  <c r="G5036" i="2"/>
  <c r="H5036" i="2"/>
  <c r="I5036" i="2"/>
  <c r="L4982" i="2"/>
  <c r="O4982" i="2"/>
  <c r="P4982" i="2"/>
  <c r="I5005" i="2"/>
  <c r="E5005" i="2"/>
  <c r="F5005" i="2"/>
  <c r="G5005" i="2"/>
  <c r="H5005" i="2"/>
  <c r="J5005" i="2"/>
  <c r="K5005" i="2"/>
  <c r="L4989" i="2"/>
  <c r="M4989" i="2"/>
  <c r="N4989" i="2"/>
  <c r="Q4989" i="2"/>
  <c r="O4989" i="2"/>
  <c r="P4989" i="2"/>
  <c r="I4999" i="2"/>
  <c r="E4999" i="2"/>
  <c r="F4999" i="2"/>
  <c r="G4999" i="2"/>
  <c r="H4999" i="2"/>
  <c r="J4999" i="2"/>
  <c r="K4999" i="2"/>
  <c r="I5011" i="2"/>
  <c r="E5011" i="2"/>
  <c r="F5011" i="2"/>
  <c r="G5011" i="2"/>
  <c r="H5011" i="2"/>
  <c r="J5011" i="2"/>
  <c r="K5011" i="2"/>
  <c r="L4953" i="2"/>
  <c r="O4953" i="2"/>
  <c r="P4953" i="2"/>
  <c r="L4986" i="2"/>
  <c r="O4986" i="2"/>
  <c r="P4986" i="2"/>
  <c r="O4959" i="2"/>
  <c r="P4959" i="2"/>
  <c r="L4959" i="2"/>
  <c r="L4984" i="2"/>
  <c r="O4984" i="2"/>
  <c r="P4984" i="2"/>
  <c r="L4979" i="2"/>
  <c r="O4979" i="2"/>
  <c r="P4979" i="2"/>
  <c r="M4962" i="2"/>
  <c r="N4962" i="2"/>
  <c r="Q4962" i="2"/>
  <c r="R4962" i="2"/>
  <c r="S4962" i="2"/>
  <c r="L4957" i="2"/>
  <c r="O4957" i="2"/>
  <c r="P4957" i="2"/>
  <c r="L4963" i="2"/>
  <c r="M4963" i="2"/>
  <c r="N4963" i="2"/>
  <c r="Q4963" i="2"/>
  <c r="O4963" i="2"/>
  <c r="P4963" i="2"/>
  <c r="M4952" i="2"/>
  <c r="N4952" i="2"/>
  <c r="Q4952" i="2"/>
  <c r="R4952" i="2"/>
  <c r="S4952" i="2"/>
  <c r="B5067" i="2"/>
  <c r="D5043" i="2"/>
  <c r="L4997" i="2"/>
  <c r="M4997" i="2"/>
  <c r="N4997" i="2"/>
  <c r="Q4997" i="2"/>
  <c r="O4997" i="2"/>
  <c r="P4997" i="2"/>
  <c r="B5049" i="2"/>
  <c r="D5025" i="2"/>
  <c r="B5063" i="2"/>
  <c r="D5039" i="2"/>
  <c r="L4993" i="2"/>
  <c r="M4993" i="2"/>
  <c r="N4993" i="2"/>
  <c r="Q4993" i="2"/>
  <c r="O4993" i="2"/>
  <c r="P4993" i="2"/>
  <c r="I5007" i="2"/>
  <c r="E5007" i="2"/>
  <c r="F5007" i="2"/>
  <c r="G5007" i="2"/>
  <c r="H5007" i="2"/>
  <c r="J5007" i="2"/>
  <c r="K5007" i="2"/>
  <c r="O5002" i="2"/>
  <c r="P5002" i="2"/>
  <c r="L5002" i="2"/>
  <c r="O5008" i="2"/>
  <c r="P5008" i="2"/>
  <c r="L5008" i="2"/>
  <c r="O5012" i="2"/>
  <c r="P5012" i="2"/>
  <c r="L5012" i="2"/>
  <c r="M5012" i="2"/>
  <c r="N5012" i="2"/>
  <c r="Q5012" i="2"/>
  <c r="R5012" i="2"/>
  <c r="S5012" i="2"/>
  <c r="I5009" i="2"/>
  <c r="E5009" i="2"/>
  <c r="F5009" i="2"/>
  <c r="G5009" i="2"/>
  <c r="H5009" i="2"/>
  <c r="J5009" i="2"/>
  <c r="K5009" i="2"/>
  <c r="L4981" i="2"/>
  <c r="O4981" i="2"/>
  <c r="P4981" i="2"/>
  <c r="I5013" i="2"/>
  <c r="E5013" i="2"/>
  <c r="F5013" i="2"/>
  <c r="G5013" i="2"/>
  <c r="H5013" i="2"/>
  <c r="J5013" i="2"/>
  <c r="K5013" i="2"/>
  <c r="L4975" i="2"/>
  <c r="O4975" i="2"/>
  <c r="P4975" i="2"/>
  <c r="L4987" i="2"/>
  <c r="M4987" i="2"/>
  <c r="N4987" i="2"/>
  <c r="Q4987" i="2"/>
  <c r="O4987" i="2"/>
  <c r="P4987" i="2"/>
  <c r="J4974" i="2"/>
  <c r="K4974" i="2"/>
  <c r="R4971" i="2"/>
  <c r="S4971" i="2"/>
  <c r="R4994" i="2"/>
  <c r="S4994" i="2"/>
  <c r="E5028" i="2"/>
  <c r="F5028" i="2"/>
  <c r="G5028" i="2"/>
  <c r="H5028" i="2"/>
  <c r="I5028" i="2"/>
  <c r="J5028" i="2"/>
  <c r="K5028" i="2"/>
  <c r="R4973" i="2"/>
  <c r="S4973" i="2"/>
  <c r="E5040" i="2"/>
  <c r="F5040" i="2"/>
  <c r="G5040" i="2"/>
  <c r="H5040" i="2"/>
  <c r="I5040" i="2"/>
  <c r="R4969" i="2"/>
  <c r="S4969" i="2"/>
  <c r="E5024" i="2"/>
  <c r="F5024" i="2"/>
  <c r="G5024" i="2"/>
  <c r="H5024" i="2"/>
  <c r="I5024" i="2"/>
  <c r="J5024" i="2"/>
  <c r="K5024" i="2"/>
  <c r="R4988" i="2"/>
  <c r="S4988" i="2"/>
  <c r="E5030" i="2"/>
  <c r="F5030" i="2"/>
  <c r="G5030" i="2"/>
  <c r="H5030" i="2"/>
  <c r="I5030" i="2"/>
  <c r="M4956" i="2"/>
  <c r="N4956" i="2"/>
  <c r="Q4956" i="2"/>
  <c r="R4956" i="2"/>
  <c r="S4956" i="2"/>
  <c r="R4966" i="2"/>
  <c r="S4966" i="2"/>
  <c r="I5003" i="2"/>
  <c r="E5003" i="2"/>
  <c r="F5003" i="2"/>
  <c r="G5003" i="2"/>
  <c r="H5003" i="2"/>
  <c r="R4965" i="2"/>
  <c r="S4965" i="2"/>
  <c r="R4964" i="2"/>
  <c r="S4964" i="2"/>
  <c r="B5090" i="2"/>
  <c r="D5066" i="2"/>
  <c r="I5021" i="2"/>
  <c r="E5021" i="2"/>
  <c r="F5021" i="2"/>
  <c r="G5021" i="2"/>
  <c r="H5021" i="2"/>
  <c r="L4992" i="2"/>
  <c r="M4992" i="2"/>
  <c r="N4992" i="2"/>
  <c r="Q4992" i="2"/>
  <c r="O4992" i="2"/>
  <c r="P4992" i="2"/>
  <c r="R4992" i="2"/>
  <c r="S4992" i="2"/>
  <c r="B5086" i="2"/>
  <c r="D5062" i="2"/>
  <c r="B5092" i="2"/>
  <c r="D5068" i="2"/>
  <c r="B5082" i="2"/>
  <c r="D5058" i="2"/>
  <c r="B5065" i="2"/>
  <c r="D5041" i="2"/>
  <c r="J4983" i="2"/>
  <c r="K4983" i="2"/>
  <c r="E5026" i="2"/>
  <c r="F5026" i="2"/>
  <c r="G5026" i="2"/>
  <c r="H5026" i="2"/>
  <c r="I5026" i="2"/>
  <c r="E5032" i="2"/>
  <c r="F5032" i="2"/>
  <c r="G5032" i="2"/>
  <c r="H5032" i="2"/>
  <c r="I5032" i="2"/>
  <c r="L4976" i="2"/>
  <c r="O4976" i="2"/>
  <c r="P4976" i="2"/>
  <c r="B5084" i="2"/>
  <c r="D5060" i="2"/>
  <c r="J4985" i="2"/>
  <c r="K4985" i="2"/>
  <c r="B5053" i="2"/>
  <c r="D5029" i="2"/>
  <c r="B5047" i="2"/>
  <c r="D5023" i="2"/>
  <c r="B5059" i="2"/>
  <c r="D5035" i="2"/>
  <c r="J5004" i="2"/>
  <c r="K5004" i="2"/>
  <c r="J5016" i="2"/>
  <c r="K5016" i="2"/>
  <c r="L4990" i="2"/>
  <c r="M4990" i="2"/>
  <c r="N4990" i="2"/>
  <c r="Q4990" i="2"/>
  <c r="O4990" i="2"/>
  <c r="P4990" i="2"/>
  <c r="R4990" i="2"/>
  <c r="S4990" i="2"/>
  <c r="L4996" i="2"/>
  <c r="M4996" i="2"/>
  <c r="N4996" i="2"/>
  <c r="Q4996" i="2"/>
  <c r="O4996" i="2"/>
  <c r="P4996" i="2"/>
  <c r="O4967" i="2"/>
  <c r="P4967" i="2"/>
  <c r="L4967" i="2"/>
  <c r="M4967" i="2"/>
  <c r="N4967" i="2"/>
  <c r="Q4967" i="2"/>
  <c r="L4978" i="2"/>
  <c r="O4978" i="2"/>
  <c r="P4978" i="2"/>
  <c r="J5000" i="2"/>
  <c r="K5000" i="2"/>
  <c r="J5006" i="2"/>
  <c r="K5006" i="2"/>
  <c r="L4961" i="2"/>
  <c r="O4961" i="2"/>
  <c r="P4961" i="2"/>
  <c r="R4970" i="2"/>
  <c r="S4970" i="2"/>
  <c r="M4929" i="2"/>
  <c r="N4929" i="2"/>
  <c r="Q4929" i="2"/>
  <c r="R4929" i="2"/>
  <c r="S4929" i="2"/>
  <c r="L4951" i="2"/>
  <c r="O4951" i="2"/>
  <c r="P4951" i="2"/>
  <c r="I5019" i="2"/>
  <c r="E5019" i="2"/>
  <c r="F5019" i="2"/>
  <c r="G5019" i="2"/>
  <c r="H5019" i="2"/>
  <c r="J5019" i="2"/>
  <c r="K5019" i="2"/>
  <c r="J5018" i="2"/>
  <c r="K5018" i="2"/>
  <c r="J5014" i="2"/>
  <c r="K5014" i="2"/>
  <c r="E5001" i="2"/>
  <c r="F5001" i="2"/>
  <c r="G5001" i="2"/>
  <c r="H5001" i="2"/>
  <c r="I5001" i="2"/>
  <c r="J5020" i="2"/>
  <c r="K5020" i="2"/>
  <c r="J5010" i="2"/>
  <c r="K5010" i="2"/>
  <c r="I5015" i="2"/>
  <c r="E5015" i="2"/>
  <c r="F5015" i="2"/>
  <c r="G5015" i="2"/>
  <c r="H5015" i="2"/>
  <c r="J5015" i="2"/>
  <c r="K5015" i="2"/>
  <c r="B5055" i="2"/>
  <c r="D5031" i="2"/>
  <c r="B5057" i="2"/>
  <c r="D5033" i="2"/>
  <c r="N4955" i="2"/>
  <c r="Q4955" i="2"/>
  <c r="R4955" i="2"/>
  <c r="S4955" i="2"/>
  <c r="M4955" i="2"/>
  <c r="B5061" i="2"/>
  <c r="D5037" i="2"/>
  <c r="O4974" i="2"/>
  <c r="P4974" i="2"/>
  <c r="L4974" i="2"/>
  <c r="D5022" i="2"/>
  <c r="B5046" i="2"/>
  <c r="N4950" i="2"/>
  <c r="Q4950" i="2"/>
  <c r="R4950" i="2"/>
  <c r="S4950" i="2"/>
  <c r="M4950" i="2"/>
  <c r="I4998" i="2"/>
  <c r="E4998" i="2"/>
  <c r="F4998" i="2"/>
  <c r="G4998" i="2"/>
  <c r="H4998" i="2"/>
  <c r="R4996" i="2"/>
  <c r="S4996" i="2"/>
  <c r="J4998" i="2"/>
  <c r="K4998" i="2"/>
  <c r="I5037" i="2"/>
  <c r="E5037" i="2"/>
  <c r="F5037" i="2"/>
  <c r="G5037" i="2"/>
  <c r="H5037" i="2"/>
  <c r="I5033" i="2"/>
  <c r="E5033" i="2"/>
  <c r="F5033" i="2"/>
  <c r="G5033" i="2"/>
  <c r="H5033" i="2"/>
  <c r="I5031" i="2"/>
  <c r="E5031" i="2"/>
  <c r="F5031" i="2"/>
  <c r="G5031" i="2"/>
  <c r="H5031" i="2"/>
  <c r="O5010" i="2"/>
  <c r="P5010" i="2"/>
  <c r="L5010" i="2"/>
  <c r="J5001" i="2"/>
  <c r="K5001" i="2"/>
  <c r="O5014" i="2"/>
  <c r="P5014" i="2"/>
  <c r="L5014" i="2"/>
  <c r="M5014" i="2"/>
  <c r="N5014" i="2"/>
  <c r="Q5014" i="2"/>
  <c r="M4961" i="2"/>
  <c r="N4961" i="2"/>
  <c r="Q4961" i="2"/>
  <c r="R4961" i="2"/>
  <c r="S4961" i="2"/>
  <c r="O5000" i="2"/>
  <c r="P5000" i="2"/>
  <c r="L5000" i="2"/>
  <c r="N4978" i="2"/>
  <c r="Q4978" i="2"/>
  <c r="M4978" i="2"/>
  <c r="R4967" i="2"/>
  <c r="S4967" i="2"/>
  <c r="O5004" i="2"/>
  <c r="P5004" i="2"/>
  <c r="L5004" i="2"/>
  <c r="B5083" i="2"/>
  <c r="D5059" i="2"/>
  <c r="B5071" i="2"/>
  <c r="D5047" i="2"/>
  <c r="B5077" i="2"/>
  <c r="D5053" i="2"/>
  <c r="I5060" i="2"/>
  <c r="E5060" i="2"/>
  <c r="F5060" i="2"/>
  <c r="G5060" i="2"/>
  <c r="H5060" i="2"/>
  <c r="J5032" i="2"/>
  <c r="K5032" i="2"/>
  <c r="J5026" i="2"/>
  <c r="K5026" i="2"/>
  <c r="L4983" i="2"/>
  <c r="O4983" i="2"/>
  <c r="P4983" i="2"/>
  <c r="B5089" i="2"/>
  <c r="D5065" i="2"/>
  <c r="D5082" i="2"/>
  <c r="B5106" i="2"/>
  <c r="D5092" i="2"/>
  <c r="B5116" i="2"/>
  <c r="D5086" i="2"/>
  <c r="B5110" i="2"/>
  <c r="J5021" i="2"/>
  <c r="K5021" i="2"/>
  <c r="D5090" i="2"/>
  <c r="B5114" i="2"/>
  <c r="J5003" i="2"/>
  <c r="K5003" i="2"/>
  <c r="J5030" i="2"/>
  <c r="K5030" i="2"/>
  <c r="J5040" i="2"/>
  <c r="K5040" i="2"/>
  <c r="R4987" i="2"/>
  <c r="S4987" i="2"/>
  <c r="N5008" i="2"/>
  <c r="Q5008" i="2"/>
  <c r="M5008" i="2"/>
  <c r="N5002" i="2"/>
  <c r="Q5002" i="2"/>
  <c r="M5002" i="2"/>
  <c r="R4993" i="2"/>
  <c r="S4993" i="2"/>
  <c r="I5039" i="2"/>
  <c r="E5039" i="2"/>
  <c r="F5039" i="2"/>
  <c r="G5039" i="2"/>
  <c r="H5039" i="2"/>
  <c r="I5025" i="2"/>
  <c r="E5025" i="2"/>
  <c r="F5025" i="2"/>
  <c r="G5025" i="2"/>
  <c r="H5025" i="2"/>
  <c r="R4997" i="2"/>
  <c r="S4997" i="2"/>
  <c r="I5043" i="2"/>
  <c r="E5043" i="2"/>
  <c r="F5043" i="2"/>
  <c r="G5043" i="2"/>
  <c r="H5043" i="2"/>
  <c r="J5043" i="2"/>
  <c r="K5043" i="2"/>
  <c r="R4963" i="2"/>
  <c r="S4963" i="2"/>
  <c r="N4959" i="2"/>
  <c r="Q4959" i="2"/>
  <c r="R4959" i="2"/>
  <c r="S4959" i="2"/>
  <c r="M4959" i="2"/>
  <c r="R4989" i="2"/>
  <c r="S4989" i="2"/>
  <c r="J5036" i="2"/>
  <c r="K5036" i="2"/>
  <c r="I5056" i="2"/>
  <c r="E5056" i="2"/>
  <c r="F5056" i="2"/>
  <c r="G5056" i="2"/>
  <c r="H5056" i="2"/>
  <c r="I5050" i="2"/>
  <c r="E5050" i="2"/>
  <c r="F5050" i="2"/>
  <c r="G5050" i="2"/>
  <c r="H5050" i="2"/>
  <c r="R4991" i="2"/>
  <c r="S4991" i="2"/>
  <c r="J5034" i="2"/>
  <c r="K5034" i="2"/>
  <c r="J5044" i="2"/>
  <c r="K5044" i="2"/>
  <c r="M4977" i="2"/>
  <c r="N4977" i="2"/>
  <c r="Q4977" i="2"/>
  <c r="R4977" i="2"/>
  <c r="S4977" i="2"/>
  <c r="J5038" i="2"/>
  <c r="K5038" i="2"/>
  <c r="E5045" i="2"/>
  <c r="F5045" i="2"/>
  <c r="G5045" i="2"/>
  <c r="H5045" i="2"/>
  <c r="I5045" i="2"/>
  <c r="J5042" i="2"/>
  <c r="K5042" i="2"/>
  <c r="R4995" i="2"/>
  <c r="S4995" i="2"/>
  <c r="I5027" i="2"/>
  <c r="E5027" i="2"/>
  <c r="F5027" i="2"/>
  <c r="G5027" i="2"/>
  <c r="H5027" i="2"/>
  <c r="I5054" i="2"/>
  <c r="E5054" i="2"/>
  <c r="F5054" i="2"/>
  <c r="G5054" i="2"/>
  <c r="H5054" i="2"/>
  <c r="I5048" i="2"/>
  <c r="E5048" i="2"/>
  <c r="F5048" i="2"/>
  <c r="G5048" i="2"/>
  <c r="H5048" i="2"/>
  <c r="I5064" i="2"/>
  <c r="E5064" i="2"/>
  <c r="F5064" i="2"/>
  <c r="G5064" i="2"/>
  <c r="H5064" i="2"/>
  <c r="I5052" i="2"/>
  <c r="E5052" i="2"/>
  <c r="F5052" i="2"/>
  <c r="G5052" i="2"/>
  <c r="H5052" i="2"/>
  <c r="B5085" i="2"/>
  <c r="D5061" i="2"/>
  <c r="B5081" i="2"/>
  <c r="D5057" i="2"/>
  <c r="B5079" i="2"/>
  <c r="D5055" i="2"/>
  <c r="L5015" i="2"/>
  <c r="M5015" i="2"/>
  <c r="N5015" i="2"/>
  <c r="Q5015" i="2"/>
  <c r="O5015" i="2"/>
  <c r="P5015" i="2"/>
  <c r="O5020" i="2"/>
  <c r="P5020" i="2"/>
  <c r="L5020" i="2"/>
  <c r="M5020" i="2"/>
  <c r="N5020" i="2"/>
  <c r="Q5020" i="2"/>
  <c r="O5018" i="2"/>
  <c r="P5018" i="2"/>
  <c r="L5018" i="2"/>
  <c r="M5018" i="2"/>
  <c r="N5018" i="2"/>
  <c r="Q5018" i="2"/>
  <c r="L5019" i="2"/>
  <c r="M5019" i="2"/>
  <c r="N5019" i="2"/>
  <c r="Q5019" i="2"/>
  <c r="O5019" i="2"/>
  <c r="P5019" i="2"/>
  <c r="N4951" i="2"/>
  <c r="Q4951" i="2"/>
  <c r="R4951" i="2"/>
  <c r="S4951" i="2"/>
  <c r="M4951" i="2"/>
  <c r="O5006" i="2"/>
  <c r="P5006" i="2"/>
  <c r="L5006" i="2"/>
  <c r="R4978" i="2"/>
  <c r="S4978" i="2"/>
  <c r="O5016" i="2"/>
  <c r="P5016" i="2"/>
  <c r="L5016" i="2"/>
  <c r="M5016" i="2"/>
  <c r="N5016" i="2"/>
  <c r="Q5016" i="2"/>
  <c r="I5035" i="2"/>
  <c r="E5035" i="2"/>
  <c r="F5035" i="2"/>
  <c r="G5035" i="2"/>
  <c r="H5035" i="2"/>
  <c r="J5035" i="2"/>
  <c r="K5035" i="2"/>
  <c r="I5023" i="2"/>
  <c r="E5023" i="2"/>
  <c r="F5023" i="2"/>
  <c r="G5023" i="2"/>
  <c r="H5023" i="2"/>
  <c r="J5023" i="2"/>
  <c r="K5023" i="2"/>
  <c r="I5029" i="2"/>
  <c r="E5029" i="2"/>
  <c r="F5029" i="2"/>
  <c r="G5029" i="2"/>
  <c r="H5029" i="2"/>
  <c r="J5029" i="2"/>
  <c r="K5029" i="2"/>
  <c r="L4985" i="2"/>
  <c r="O4985" i="2"/>
  <c r="P4985" i="2"/>
  <c r="D5084" i="2"/>
  <c r="B5108" i="2"/>
  <c r="N4976" i="2"/>
  <c r="Q4976" i="2"/>
  <c r="R4976" i="2"/>
  <c r="S4976" i="2"/>
  <c r="M4976" i="2"/>
  <c r="I5041" i="2"/>
  <c r="E5041" i="2"/>
  <c r="F5041" i="2"/>
  <c r="G5041" i="2"/>
  <c r="H5041" i="2"/>
  <c r="J5041" i="2"/>
  <c r="K5041" i="2"/>
  <c r="I5058" i="2"/>
  <c r="E5058" i="2"/>
  <c r="F5058" i="2"/>
  <c r="G5058" i="2"/>
  <c r="H5058" i="2"/>
  <c r="J5058" i="2"/>
  <c r="K5058" i="2"/>
  <c r="I5068" i="2"/>
  <c r="E5068" i="2"/>
  <c r="F5068" i="2"/>
  <c r="G5068" i="2"/>
  <c r="H5068" i="2"/>
  <c r="J5068" i="2"/>
  <c r="K5068" i="2"/>
  <c r="I5062" i="2"/>
  <c r="E5062" i="2"/>
  <c r="F5062" i="2"/>
  <c r="G5062" i="2"/>
  <c r="H5062" i="2"/>
  <c r="J5062" i="2"/>
  <c r="K5062" i="2"/>
  <c r="I5066" i="2"/>
  <c r="E5066" i="2"/>
  <c r="F5066" i="2"/>
  <c r="G5066" i="2"/>
  <c r="H5066" i="2"/>
  <c r="J5066" i="2"/>
  <c r="K5066" i="2"/>
  <c r="L5024" i="2"/>
  <c r="O5024" i="2"/>
  <c r="P5024" i="2"/>
  <c r="O5028" i="2"/>
  <c r="P5028" i="2"/>
  <c r="L5028" i="2"/>
  <c r="N4975" i="2"/>
  <c r="Q4975" i="2"/>
  <c r="R4975" i="2"/>
  <c r="S4975" i="2"/>
  <c r="M4975" i="2"/>
  <c r="L5013" i="2"/>
  <c r="M5013" i="2"/>
  <c r="N5013" i="2"/>
  <c r="Q5013" i="2"/>
  <c r="O5013" i="2"/>
  <c r="P5013" i="2"/>
  <c r="M4981" i="2"/>
  <c r="N4981" i="2"/>
  <c r="Q4981" i="2"/>
  <c r="R4981" i="2"/>
  <c r="S4981" i="2"/>
  <c r="L5009" i="2"/>
  <c r="O5009" i="2"/>
  <c r="P5009" i="2"/>
  <c r="R5008" i="2"/>
  <c r="S5008" i="2"/>
  <c r="R5002" i="2"/>
  <c r="S5002" i="2"/>
  <c r="L5007" i="2"/>
  <c r="O5007" i="2"/>
  <c r="P5007" i="2"/>
  <c r="B5087" i="2"/>
  <c r="D5063" i="2"/>
  <c r="B5073" i="2"/>
  <c r="D5049" i="2"/>
  <c r="B5091" i="2"/>
  <c r="D5067" i="2"/>
  <c r="M4957" i="2"/>
  <c r="N4957" i="2"/>
  <c r="Q4957" i="2"/>
  <c r="R4957" i="2"/>
  <c r="S4957" i="2"/>
  <c r="T4950" i="2"/>
  <c r="N4979" i="2"/>
  <c r="Q4979" i="2"/>
  <c r="R4979" i="2"/>
  <c r="S4979" i="2"/>
  <c r="M4979" i="2"/>
  <c r="N4984" i="2"/>
  <c r="Q4984" i="2"/>
  <c r="R4984" i="2"/>
  <c r="S4984" i="2"/>
  <c r="M4984" i="2"/>
  <c r="N4986" i="2"/>
  <c r="Q4986" i="2"/>
  <c r="R4986" i="2"/>
  <c r="S4986" i="2"/>
  <c r="M4986" i="2"/>
  <c r="M4953" i="2"/>
  <c r="N4953" i="2"/>
  <c r="Q4953" i="2"/>
  <c r="R4953" i="2"/>
  <c r="S4953" i="2"/>
  <c r="L5011" i="2"/>
  <c r="M5011" i="2"/>
  <c r="N5011" i="2"/>
  <c r="Q5011" i="2"/>
  <c r="O5011" i="2"/>
  <c r="P5011" i="2"/>
  <c r="L4999" i="2"/>
  <c r="O4999" i="2"/>
  <c r="P4999" i="2"/>
  <c r="L5005" i="2"/>
  <c r="O5005" i="2"/>
  <c r="P5005" i="2"/>
  <c r="N4982" i="2"/>
  <c r="Q4982" i="2"/>
  <c r="R4982" i="2"/>
  <c r="S4982" i="2"/>
  <c r="M4982" i="2"/>
  <c r="D5080" i="2"/>
  <c r="B5104" i="2"/>
  <c r="D5074" i="2"/>
  <c r="B5098" i="2"/>
  <c r="L5017" i="2"/>
  <c r="M5017" i="2"/>
  <c r="N5017" i="2"/>
  <c r="Q5017" i="2"/>
  <c r="O5017" i="2"/>
  <c r="P5017" i="2"/>
  <c r="D5069" i="2"/>
  <c r="B5093" i="2"/>
  <c r="N4980" i="2"/>
  <c r="Q4980" i="2"/>
  <c r="R4980" i="2"/>
  <c r="S4980" i="2"/>
  <c r="M4980" i="2"/>
  <c r="B5075" i="2"/>
  <c r="D5051" i="2"/>
  <c r="D5078" i="2"/>
  <c r="B5102" i="2"/>
  <c r="D5072" i="2"/>
  <c r="B5096" i="2"/>
  <c r="D5088" i="2"/>
  <c r="B5112" i="2"/>
  <c r="D5076" i="2"/>
  <c r="B5100" i="2"/>
  <c r="O4998" i="2"/>
  <c r="P4998" i="2"/>
  <c r="L4998" i="2"/>
  <c r="D5046" i="2"/>
  <c r="B5070" i="2"/>
  <c r="N4974" i="2"/>
  <c r="Q4974" i="2"/>
  <c r="R4974" i="2"/>
  <c r="S4974" i="2"/>
  <c r="M4974" i="2"/>
  <c r="I5022" i="2"/>
  <c r="E5022" i="2"/>
  <c r="F5022" i="2"/>
  <c r="G5022" i="2"/>
  <c r="H5022" i="2"/>
  <c r="J5022" i="2"/>
  <c r="K5022" i="2"/>
  <c r="J5060" i="2"/>
  <c r="K5060" i="2"/>
  <c r="J5050" i="2"/>
  <c r="K5050" i="2"/>
  <c r="J5056" i="2"/>
  <c r="K5056" i="2"/>
  <c r="R5016" i="2"/>
  <c r="S5016" i="2"/>
  <c r="R5019" i="2"/>
  <c r="S5019" i="2"/>
  <c r="R5015" i="2"/>
  <c r="S5015" i="2"/>
  <c r="I5076" i="2"/>
  <c r="E5076" i="2"/>
  <c r="F5076" i="2"/>
  <c r="G5076" i="2"/>
  <c r="H5076" i="2"/>
  <c r="E5088" i="2"/>
  <c r="F5088" i="2"/>
  <c r="G5088" i="2"/>
  <c r="H5088" i="2"/>
  <c r="I5088" i="2"/>
  <c r="J5088" i="2"/>
  <c r="K5088" i="2"/>
  <c r="I5072" i="2"/>
  <c r="E5072" i="2"/>
  <c r="F5072" i="2"/>
  <c r="G5072" i="2"/>
  <c r="H5072" i="2"/>
  <c r="I5078" i="2"/>
  <c r="E5078" i="2"/>
  <c r="F5078" i="2"/>
  <c r="G5078" i="2"/>
  <c r="H5078" i="2"/>
  <c r="D5075" i="2"/>
  <c r="B5099" i="2"/>
  <c r="E5069" i="2"/>
  <c r="F5069" i="2"/>
  <c r="G5069" i="2"/>
  <c r="H5069" i="2"/>
  <c r="I5069" i="2"/>
  <c r="J5069" i="2"/>
  <c r="K5069" i="2"/>
  <c r="E5074" i="2"/>
  <c r="F5074" i="2"/>
  <c r="G5074" i="2"/>
  <c r="H5074" i="2"/>
  <c r="I5074" i="2"/>
  <c r="J5074" i="2"/>
  <c r="K5074" i="2"/>
  <c r="I5080" i="2"/>
  <c r="E5080" i="2"/>
  <c r="F5080" i="2"/>
  <c r="G5080" i="2"/>
  <c r="H5080" i="2"/>
  <c r="N5005" i="2"/>
  <c r="Q5005" i="2"/>
  <c r="R5005" i="2"/>
  <c r="S5005" i="2"/>
  <c r="M5005" i="2"/>
  <c r="M4999" i="2"/>
  <c r="N4999" i="2"/>
  <c r="Q4999" i="2"/>
  <c r="R4999" i="2"/>
  <c r="S4999" i="2"/>
  <c r="D5091" i="2"/>
  <c r="B5115" i="2"/>
  <c r="D5073" i="2"/>
  <c r="B5097" i="2"/>
  <c r="D5087" i="2"/>
  <c r="B5111" i="2"/>
  <c r="M5007" i="2"/>
  <c r="N5007" i="2"/>
  <c r="Q5007" i="2"/>
  <c r="R5007" i="2"/>
  <c r="S5007" i="2"/>
  <c r="N5009" i="2"/>
  <c r="Q5009" i="2"/>
  <c r="R5009" i="2"/>
  <c r="S5009" i="2"/>
  <c r="M5009" i="2"/>
  <c r="N5024" i="2"/>
  <c r="Q5024" i="2"/>
  <c r="R5024" i="2"/>
  <c r="S5024" i="2"/>
  <c r="M5024" i="2"/>
  <c r="O5066" i="2"/>
  <c r="P5066" i="2"/>
  <c r="L5066" i="2"/>
  <c r="M5066" i="2"/>
  <c r="N5066" i="2"/>
  <c r="Q5066" i="2"/>
  <c r="O5062" i="2"/>
  <c r="P5062" i="2"/>
  <c r="L5062" i="2"/>
  <c r="M5062" i="2"/>
  <c r="N5062" i="2"/>
  <c r="Q5062" i="2"/>
  <c r="O5068" i="2"/>
  <c r="P5068" i="2"/>
  <c r="L5068" i="2"/>
  <c r="M5068" i="2"/>
  <c r="N5068" i="2"/>
  <c r="Q5068" i="2"/>
  <c r="O5058" i="2"/>
  <c r="P5058" i="2"/>
  <c r="L5058" i="2"/>
  <c r="O5041" i="2"/>
  <c r="P5041" i="2"/>
  <c r="L5041" i="2"/>
  <c r="M5041" i="2"/>
  <c r="N5041" i="2"/>
  <c r="Q5041" i="2"/>
  <c r="E5084" i="2"/>
  <c r="F5084" i="2"/>
  <c r="G5084" i="2"/>
  <c r="H5084" i="2"/>
  <c r="I5084" i="2"/>
  <c r="J5084" i="2"/>
  <c r="K5084" i="2"/>
  <c r="M4985" i="2"/>
  <c r="N4985" i="2"/>
  <c r="Q4985" i="2"/>
  <c r="R4985" i="2"/>
  <c r="S4985" i="2"/>
  <c r="O5029" i="2"/>
  <c r="P5029" i="2"/>
  <c r="L5029" i="2"/>
  <c r="O5023" i="2"/>
  <c r="P5023" i="2"/>
  <c r="L5023" i="2"/>
  <c r="O5035" i="2"/>
  <c r="P5035" i="2"/>
  <c r="L5035" i="2"/>
  <c r="M5035" i="2"/>
  <c r="N5035" i="2"/>
  <c r="Q5035" i="2"/>
  <c r="N5006" i="2"/>
  <c r="Q5006" i="2"/>
  <c r="M5006" i="2"/>
  <c r="E5055" i="2"/>
  <c r="F5055" i="2"/>
  <c r="G5055" i="2"/>
  <c r="H5055" i="2"/>
  <c r="I5055" i="2"/>
  <c r="J5055" i="2"/>
  <c r="K5055" i="2"/>
  <c r="E5057" i="2"/>
  <c r="F5057" i="2"/>
  <c r="G5057" i="2"/>
  <c r="H5057" i="2"/>
  <c r="I5057" i="2"/>
  <c r="J5057" i="2"/>
  <c r="K5057" i="2"/>
  <c r="E5061" i="2"/>
  <c r="F5061" i="2"/>
  <c r="G5061" i="2"/>
  <c r="H5061" i="2"/>
  <c r="I5061" i="2"/>
  <c r="J5061" i="2"/>
  <c r="K5061" i="2"/>
  <c r="O5044" i="2"/>
  <c r="P5044" i="2"/>
  <c r="L5044" i="2"/>
  <c r="M5044" i="2"/>
  <c r="N5044" i="2"/>
  <c r="Q5044" i="2"/>
  <c r="O5050" i="2"/>
  <c r="P5050" i="2"/>
  <c r="L5050" i="2"/>
  <c r="O5056" i="2"/>
  <c r="P5056" i="2"/>
  <c r="L5056" i="2"/>
  <c r="O5043" i="2"/>
  <c r="P5043" i="2"/>
  <c r="L5043" i="2"/>
  <c r="M5043" i="2"/>
  <c r="N5043" i="2"/>
  <c r="Q5043" i="2"/>
  <c r="L5040" i="2"/>
  <c r="M5040" i="2"/>
  <c r="N5040" i="2"/>
  <c r="Q5040" i="2"/>
  <c r="O5040" i="2"/>
  <c r="P5040" i="2"/>
  <c r="R5040" i="2"/>
  <c r="S5040" i="2"/>
  <c r="L5003" i="2"/>
  <c r="O5003" i="2"/>
  <c r="P5003" i="2"/>
  <c r="E5090" i="2"/>
  <c r="F5090" i="2"/>
  <c r="G5090" i="2"/>
  <c r="H5090" i="2"/>
  <c r="I5090" i="2"/>
  <c r="J5090" i="2"/>
  <c r="K5090" i="2"/>
  <c r="D5110" i="2"/>
  <c r="B5134" i="2"/>
  <c r="D5116" i="2"/>
  <c r="B5140" i="2"/>
  <c r="D5106" i="2"/>
  <c r="B5130" i="2"/>
  <c r="E5065" i="2"/>
  <c r="F5065" i="2"/>
  <c r="G5065" i="2"/>
  <c r="H5065" i="2"/>
  <c r="I5065" i="2"/>
  <c r="J5065" i="2"/>
  <c r="K5065" i="2"/>
  <c r="L5026" i="2"/>
  <c r="O5026" i="2"/>
  <c r="P5026" i="2"/>
  <c r="O5060" i="2"/>
  <c r="P5060" i="2"/>
  <c r="L5060" i="2"/>
  <c r="M5060" i="2"/>
  <c r="N5060" i="2"/>
  <c r="Q5060" i="2"/>
  <c r="D5077" i="2"/>
  <c r="B5101" i="2"/>
  <c r="D5071" i="2"/>
  <c r="B5095" i="2"/>
  <c r="D5083" i="2"/>
  <c r="B5107" i="2"/>
  <c r="N5000" i="2"/>
  <c r="Q5000" i="2"/>
  <c r="M5000" i="2"/>
  <c r="O5001" i="2"/>
  <c r="P5001" i="2"/>
  <c r="L5001" i="2"/>
  <c r="J5031" i="2"/>
  <c r="K5031" i="2"/>
  <c r="J5033" i="2"/>
  <c r="K5033" i="2"/>
  <c r="J5037" i="2"/>
  <c r="K5037" i="2"/>
  <c r="D5100" i="2"/>
  <c r="B5124" i="2"/>
  <c r="D5112" i="2"/>
  <c r="B5136" i="2"/>
  <c r="D5096" i="2"/>
  <c r="B5120" i="2"/>
  <c r="D5102" i="2"/>
  <c r="B5126" i="2"/>
  <c r="E5051" i="2"/>
  <c r="F5051" i="2"/>
  <c r="G5051" i="2"/>
  <c r="H5051" i="2"/>
  <c r="I5051" i="2"/>
  <c r="D5093" i="2"/>
  <c r="B5117" i="2"/>
  <c r="R5017" i="2"/>
  <c r="S5017" i="2"/>
  <c r="D5098" i="2"/>
  <c r="B5122" i="2"/>
  <c r="D5104" i="2"/>
  <c r="B5128" i="2"/>
  <c r="R5011" i="2"/>
  <c r="S5011" i="2"/>
  <c r="E5067" i="2"/>
  <c r="F5067" i="2"/>
  <c r="G5067" i="2"/>
  <c r="H5067" i="2"/>
  <c r="I5067" i="2"/>
  <c r="E5049" i="2"/>
  <c r="F5049" i="2"/>
  <c r="G5049" i="2"/>
  <c r="H5049" i="2"/>
  <c r="I5049" i="2"/>
  <c r="E5063" i="2"/>
  <c r="F5063" i="2"/>
  <c r="G5063" i="2"/>
  <c r="H5063" i="2"/>
  <c r="I5063" i="2"/>
  <c r="R5013" i="2"/>
  <c r="S5013" i="2"/>
  <c r="N5028" i="2"/>
  <c r="Q5028" i="2"/>
  <c r="R5028" i="2"/>
  <c r="S5028" i="2"/>
  <c r="M5028" i="2"/>
  <c r="D5108" i="2"/>
  <c r="B5132" i="2"/>
  <c r="R5006" i="2"/>
  <c r="S5006" i="2"/>
  <c r="R5018" i="2"/>
  <c r="S5018" i="2"/>
  <c r="R5020" i="2"/>
  <c r="S5020" i="2"/>
  <c r="D5079" i="2"/>
  <c r="B5103" i="2"/>
  <c r="D5081" i="2"/>
  <c r="B5105" i="2"/>
  <c r="D5085" i="2"/>
  <c r="B5109" i="2"/>
  <c r="J5052" i="2"/>
  <c r="K5052" i="2"/>
  <c r="J5064" i="2"/>
  <c r="K5064" i="2"/>
  <c r="J5048" i="2"/>
  <c r="K5048" i="2"/>
  <c r="J5054" i="2"/>
  <c r="K5054" i="2"/>
  <c r="J5027" i="2"/>
  <c r="K5027" i="2"/>
  <c r="O5042" i="2"/>
  <c r="P5042" i="2"/>
  <c r="L5042" i="2"/>
  <c r="M5042" i="2"/>
  <c r="N5042" i="2"/>
  <c r="Q5042" i="2"/>
  <c r="J5045" i="2"/>
  <c r="K5045" i="2"/>
  <c r="L5038" i="2"/>
  <c r="M5038" i="2"/>
  <c r="N5038" i="2"/>
  <c r="Q5038" i="2"/>
  <c r="O5038" i="2"/>
  <c r="P5038" i="2"/>
  <c r="O5034" i="2"/>
  <c r="P5034" i="2"/>
  <c r="L5034" i="2"/>
  <c r="L5036" i="2"/>
  <c r="M5036" i="2"/>
  <c r="N5036" i="2"/>
  <c r="Q5036" i="2"/>
  <c r="O5036" i="2"/>
  <c r="P5036" i="2"/>
  <c r="J5025" i="2"/>
  <c r="K5025" i="2"/>
  <c r="J5039" i="2"/>
  <c r="K5039" i="2"/>
  <c r="O5030" i="2"/>
  <c r="P5030" i="2"/>
  <c r="L5030" i="2"/>
  <c r="D5114" i="2"/>
  <c r="B5138" i="2"/>
  <c r="O5021" i="2"/>
  <c r="P5021" i="2"/>
  <c r="L5021" i="2"/>
  <c r="M5021" i="2"/>
  <c r="N5021" i="2"/>
  <c r="Q5021" i="2"/>
  <c r="R5021" i="2"/>
  <c r="S5021" i="2"/>
  <c r="E5086" i="2"/>
  <c r="F5086" i="2"/>
  <c r="G5086" i="2"/>
  <c r="H5086" i="2"/>
  <c r="I5086" i="2"/>
  <c r="I5092" i="2"/>
  <c r="E5092" i="2"/>
  <c r="F5092" i="2"/>
  <c r="G5092" i="2"/>
  <c r="H5092" i="2"/>
  <c r="J5092" i="2"/>
  <c r="K5092" i="2"/>
  <c r="E5082" i="2"/>
  <c r="F5082" i="2"/>
  <c r="G5082" i="2"/>
  <c r="H5082" i="2"/>
  <c r="I5082" i="2"/>
  <c r="D5089" i="2"/>
  <c r="B5113" i="2"/>
  <c r="N4983" i="2"/>
  <c r="Q4983" i="2"/>
  <c r="R4983" i="2"/>
  <c r="S4983" i="2"/>
  <c r="T4974" i="2"/>
  <c r="M4983" i="2"/>
  <c r="O5032" i="2"/>
  <c r="P5032" i="2"/>
  <c r="L5032" i="2"/>
  <c r="E5053" i="2"/>
  <c r="F5053" i="2"/>
  <c r="G5053" i="2"/>
  <c r="H5053" i="2"/>
  <c r="I5053" i="2"/>
  <c r="E5047" i="2"/>
  <c r="F5047" i="2"/>
  <c r="G5047" i="2"/>
  <c r="H5047" i="2"/>
  <c r="I5047" i="2"/>
  <c r="E5059" i="2"/>
  <c r="F5059" i="2"/>
  <c r="G5059" i="2"/>
  <c r="H5059" i="2"/>
  <c r="I5059" i="2"/>
  <c r="N5004" i="2"/>
  <c r="Q5004" i="2"/>
  <c r="R5004" i="2"/>
  <c r="S5004" i="2"/>
  <c r="M5004" i="2"/>
  <c r="R5000" i="2"/>
  <c r="S5000" i="2"/>
  <c r="R5014" i="2"/>
  <c r="S5014" i="2"/>
  <c r="N5010" i="2"/>
  <c r="Q5010" i="2"/>
  <c r="R5010" i="2"/>
  <c r="S5010" i="2"/>
  <c r="M5010" i="2"/>
  <c r="D5070" i="2"/>
  <c r="B5094" i="2"/>
  <c r="N4998" i="2"/>
  <c r="Q4998" i="2"/>
  <c r="R4998" i="2"/>
  <c r="S4998" i="2"/>
  <c r="M4998" i="2"/>
  <c r="O5022" i="2"/>
  <c r="P5022" i="2"/>
  <c r="L5022" i="2"/>
  <c r="I5046" i="2"/>
  <c r="E5046" i="2"/>
  <c r="F5046" i="2"/>
  <c r="G5046" i="2"/>
  <c r="H5046" i="2"/>
  <c r="T4998" i="2"/>
  <c r="R5066" i="2"/>
  <c r="S5066" i="2"/>
  <c r="J5046" i="2"/>
  <c r="K5046" i="2"/>
  <c r="J5059" i="2"/>
  <c r="K5059" i="2"/>
  <c r="J5047" i="2"/>
  <c r="K5047" i="2"/>
  <c r="J5053" i="2"/>
  <c r="K5053" i="2"/>
  <c r="N5032" i="2"/>
  <c r="Q5032" i="2"/>
  <c r="M5032" i="2"/>
  <c r="D5113" i="2"/>
  <c r="B5137" i="2"/>
  <c r="J5082" i="2"/>
  <c r="K5082" i="2"/>
  <c r="J5086" i="2"/>
  <c r="K5086" i="2"/>
  <c r="D5138" i="2"/>
  <c r="B5162" i="2"/>
  <c r="N5030" i="2"/>
  <c r="Q5030" i="2"/>
  <c r="M5030" i="2"/>
  <c r="O5039" i="2"/>
  <c r="P5039" i="2"/>
  <c r="L5039" i="2"/>
  <c r="M5039" i="2"/>
  <c r="N5039" i="2"/>
  <c r="Q5039" i="2"/>
  <c r="R5036" i="2"/>
  <c r="S5036" i="2"/>
  <c r="N5034" i="2"/>
  <c r="Q5034" i="2"/>
  <c r="M5034" i="2"/>
  <c r="R5038" i="2"/>
  <c r="S5038" i="2"/>
  <c r="O5045" i="2"/>
  <c r="P5045" i="2"/>
  <c r="L5045" i="2"/>
  <c r="M5045" i="2"/>
  <c r="N5045" i="2"/>
  <c r="Q5045" i="2"/>
  <c r="R5042" i="2"/>
  <c r="S5042" i="2"/>
  <c r="O5054" i="2"/>
  <c r="P5054" i="2"/>
  <c r="L5054" i="2"/>
  <c r="O5064" i="2"/>
  <c r="P5064" i="2"/>
  <c r="L5064" i="2"/>
  <c r="M5064" i="2"/>
  <c r="N5064" i="2"/>
  <c r="Q5064" i="2"/>
  <c r="D5109" i="2"/>
  <c r="B5133" i="2"/>
  <c r="D5105" i="2"/>
  <c r="B5129" i="2"/>
  <c r="D5103" i="2"/>
  <c r="B5127" i="2"/>
  <c r="I5108" i="2"/>
  <c r="E5108" i="2"/>
  <c r="F5108" i="2"/>
  <c r="G5108" i="2"/>
  <c r="H5108" i="2"/>
  <c r="J5063" i="2"/>
  <c r="K5063" i="2"/>
  <c r="J5049" i="2"/>
  <c r="K5049" i="2"/>
  <c r="J5067" i="2"/>
  <c r="K5067" i="2"/>
  <c r="I5104" i="2"/>
  <c r="E5104" i="2"/>
  <c r="F5104" i="2"/>
  <c r="G5104" i="2"/>
  <c r="H5104" i="2"/>
  <c r="I5098" i="2"/>
  <c r="E5098" i="2"/>
  <c r="F5098" i="2"/>
  <c r="G5098" i="2"/>
  <c r="H5098" i="2"/>
  <c r="D5117" i="2"/>
  <c r="B5141" i="2"/>
  <c r="J5051" i="2"/>
  <c r="K5051" i="2"/>
  <c r="D5126" i="2"/>
  <c r="B5150" i="2"/>
  <c r="D5120" i="2"/>
  <c r="B5144" i="2"/>
  <c r="D5136" i="2"/>
  <c r="B5160" i="2"/>
  <c r="D5124" i="2"/>
  <c r="B5148" i="2"/>
  <c r="O5037" i="2"/>
  <c r="P5037" i="2"/>
  <c r="L5037" i="2"/>
  <c r="M5037" i="2"/>
  <c r="N5037" i="2"/>
  <c r="Q5037" i="2"/>
  <c r="O5031" i="2"/>
  <c r="P5031" i="2"/>
  <c r="L5031" i="2"/>
  <c r="N5001" i="2"/>
  <c r="Q5001" i="2"/>
  <c r="R5001" i="2"/>
  <c r="S5001" i="2"/>
  <c r="M5001" i="2"/>
  <c r="I5083" i="2"/>
  <c r="E5083" i="2"/>
  <c r="F5083" i="2"/>
  <c r="G5083" i="2"/>
  <c r="H5083" i="2"/>
  <c r="I5071" i="2"/>
  <c r="E5071" i="2"/>
  <c r="F5071" i="2"/>
  <c r="G5071" i="2"/>
  <c r="H5071" i="2"/>
  <c r="I5077" i="2"/>
  <c r="E5077" i="2"/>
  <c r="F5077" i="2"/>
  <c r="G5077" i="2"/>
  <c r="H5077" i="2"/>
  <c r="R5060" i="2"/>
  <c r="S5060" i="2"/>
  <c r="N5026" i="2"/>
  <c r="Q5026" i="2"/>
  <c r="R5026" i="2"/>
  <c r="S5026" i="2"/>
  <c r="M5026" i="2"/>
  <c r="I5106" i="2"/>
  <c r="E5106" i="2"/>
  <c r="F5106" i="2"/>
  <c r="G5106" i="2"/>
  <c r="H5106" i="2"/>
  <c r="J5106" i="2"/>
  <c r="K5106" i="2"/>
  <c r="I5116" i="2"/>
  <c r="E5116" i="2"/>
  <c r="F5116" i="2"/>
  <c r="G5116" i="2"/>
  <c r="H5116" i="2"/>
  <c r="J5116" i="2"/>
  <c r="K5116" i="2"/>
  <c r="I5110" i="2"/>
  <c r="E5110" i="2"/>
  <c r="F5110" i="2"/>
  <c r="G5110" i="2"/>
  <c r="H5110" i="2"/>
  <c r="J5110" i="2"/>
  <c r="K5110" i="2"/>
  <c r="M5003" i="2"/>
  <c r="N5003" i="2"/>
  <c r="Q5003" i="2"/>
  <c r="R5003" i="2"/>
  <c r="S5003" i="2"/>
  <c r="R5043" i="2"/>
  <c r="S5043" i="2"/>
  <c r="R5044" i="2"/>
  <c r="S5044" i="2"/>
  <c r="R5035" i="2"/>
  <c r="S5035" i="2"/>
  <c r="R5041" i="2"/>
  <c r="S5041" i="2"/>
  <c r="R5068" i="2"/>
  <c r="S5068" i="2"/>
  <c r="R5062" i="2"/>
  <c r="S5062" i="2"/>
  <c r="D5111" i="2"/>
  <c r="B5135" i="2"/>
  <c r="D5097" i="2"/>
  <c r="B5121" i="2"/>
  <c r="D5115" i="2"/>
  <c r="B5139" i="2"/>
  <c r="O5074" i="2"/>
  <c r="P5074" i="2"/>
  <c r="L5074" i="2"/>
  <c r="O5069" i="2"/>
  <c r="P5069" i="2"/>
  <c r="L5069" i="2"/>
  <c r="M5069" i="2"/>
  <c r="N5069" i="2"/>
  <c r="Q5069" i="2"/>
  <c r="D5099" i="2"/>
  <c r="B5123" i="2"/>
  <c r="O5088" i="2"/>
  <c r="P5088" i="2"/>
  <c r="L5088" i="2"/>
  <c r="M5088" i="2"/>
  <c r="N5088" i="2"/>
  <c r="Q5088" i="2"/>
  <c r="R5032" i="2"/>
  <c r="S5032" i="2"/>
  <c r="I5089" i="2"/>
  <c r="E5089" i="2"/>
  <c r="F5089" i="2"/>
  <c r="G5089" i="2"/>
  <c r="H5089" i="2"/>
  <c r="L5092" i="2"/>
  <c r="M5092" i="2"/>
  <c r="N5092" i="2"/>
  <c r="Q5092" i="2"/>
  <c r="O5092" i="2"/>
  <c r="P5092" i="2"/>
  <c r="I5114" i="2"/>
  <c r="E5114" i="2"/>
  <c r="F5114" i="2"/>
  <c r="G5114" i="2"/>
  <c r="H5114" i="2"/>
  <c r="J5114" i="2"/>
  <c r="K5114" i="2"/>
  <c r="R5030" i="2"/>
  <c r="S5030" i="2"/>
  <c r="O5025" i="2"/>
  <c r="P5025" i="2"/>
  <c r="L5025" i="2"/>
  <c r="R5034" i="2"/>
  <c r="S5034" i="2"/>
  <c r="O5027" i="2"/>
  <c r="P5027" i="2"/>
  <c r="L5027" i="2"/>
  <c r="O5048" i="2"/>
  <c r="P5048" i="2"/>
  <c r="L5048" i="2"/>
  <c r="O5052" i="2"/>
  <c r="P5052" i="2"/>
  <c r="L5052" i="2"/>
  <c r="I5085" i="2"/>
  <c r="E5085" i="2"/>
  <c r="F5085" i="2"/>
  <c r="G5085" i="2"/>
  <c r="H5085" i="2"/>
  <c r="J5085" i="2"/>
  <c r="K5085" i="2"/>
  <c r="E5081" i="2"/>
  <c r="F5081" i="2"/>
  <c r="G5081" i="2"/>
  <c r="H5081" i="2"/>
  <c r="I5081" i="2"/>
  <c r="E5079" i="2"/>
  <c r="F5079" i="2"/>
  <c r="G5079" i="2"/>
  <c r="H5079" i="2"/>
  <c r="I5079" i="2"/>
  <c r="D5132" i="2"/>
  <c r="B5156" i="2"/>
  <c r="D5128" i="2"/>
  <c r="B5152" i="2"/>
  <c r="D5122" i="2"/>
  <c r="B5146" i="2"/>
  <c r="E5093" i="2"/>
  <c r="F5093" i="2"/>
  <c r="G5093" i="2"/>
  <c r="H5093" i="2"/>
  <c r="I5093" i="2"/>
  <c r="I5102" i="2"/>
  <c r="E5102" i="2"/>
  <c r="F5102" i="2"/>
  <c r="G5102" i="2"/>
  <c r="H5102" i="2"/>
  <c r="J5102" i="2"/>
  <c r="K5102" i="2"/>
  <c r="I5096" i="2"/>
  <c r="E5096" i="2"/>
  <c r="F5096" i="2"/>
  <c r="G5096" i="2"/>
  <c r="H5096" i="2"/>
  <c r="J5096" i="2"/>
  <c r="K5096" i="2"/>
  <c r="I5112" i="2"/>
  <c r="E5112" i="2"/>
  <c r="F5112" i="2"/>
  <c r="G5112" i="2"/>
  <c r="H5112" i="2"/>
  <c r="J5112" i="2"/>
  <c r="K5112" i="2"/>
  <c r="I5100" i="2"/>
  <c r="E5100" i="2"/>
  <c r="F5100" i="2"/>
  <c r="G5100" i="2"/>
  <c r="H5100" i="2"/>
  <c r="J5100" i="2"/>
  <c r="K5100" i="2"/>
  <c r="O5033" i="2"/>
  <c r="P5033" i="2"/>
  <c r="L5033" i="2"/>
  <c r="D5107" i="2"/>
  <c r="B5131" i="2"/>
  <c r="D5095" i="2"/>
  <c r="B5119" i="2"/>
  <c r="D5101" i="2"/>
  <c r="B5125" i="2"/>
  <c r="O5065" i="2"/>
  <c r="P5065" i="2"/>
  <c r="L5065" i="2"/>
  <c r="M5065" i="2"/>
  <c r="N5065" i="2"/>
  <c r="Q5065" i="2"/>
  <c r="R5065" i="2"/>
  <c r="S5065" i="2"/>
  <c r="D5130" i="2"/>
  <c r="B5154" i="2"/>
  <c r="D5140" i="2"/>
  <c r="B5164" i="2"/>
  <c r="D5134" i="2"/>
  <c r="B5158" i="2"/>
  <c r="O5090" i="2"/>
  <c r="P5090" i="2"/>
  <c r="L5090" i="2"/>
  <c r="M5090" i="2"/>
  <c r="N5090" i="2"/>
  <c r="Q5090" i="2"/>
  <c r="R5090" i="2"/>
  <c r="S5090" i="2"/>
  <c r="M5056" i="2"/>
  <c r="N5056" i="2"/>
  <c r="Q5056" i="2"/>
  <c r="R5056" i="2"/>
  <c r="S5056" i="2"/>
  <c r="M5050" i="2"/>
  <c r="N5050" i="2"/>
  <c r="Q5050" i="2"/>
  <c r="R5050" i="2"/>
  <c r="S5050" i="2"/>
  <c r="O5061" i="2"/>
  <c r="P5061" i="2"/>
  <c r="L5061" i="2"/>
  <c r="M5061" i="2"/>
  <c r="N5061" i="2"/>
  <c r="Q5061" i="2"/>
  <c r="O5057" i="2"/>
  <c r="P5057" i="2"/>
  <c r="L5057" i="2"/>
  <c r="O5055" i="2"/>
  <c r="P5055" i="2"/>
  <c r="L5055" i="2"/>
  <c r="M5023" i="2"/>
  <c r="N5023" i="2"/>
  <c r="Q5023" i="2"/>
  <c r="R5023" i="2"/>
  <c r="S5023" i="2"/>
  <c r="N5029" i="2"/>
  <c r="Q5029" i="2"/>
  <c r="R5029" i="2"/>
  <c r="S5029" i="2"/>
  <c r="M5029" i="2"/>
  <c r="O5084" i="2"/>
  <c r="P5084" i="2"/>
  <c r="L5084" i="2"/>
  <c r="M5084" i="2"/>
  <c r="N5084" i="2"/>
  <c r="Q5084" i="2"/>
  <c r="M5058" i="2"/>
  <c r="N5058" i="2"/>
  <c r="Q5058" i="2"/>
  <c r="R5058" i="2"/>
  <c r="S5058" i="2"/>
  <c r="I5087" i="2"/>
  <c r="E5087" i="2"/>
  <c r="F5087" i="2"/>
  <c r="G5087" i="2"/>
  <c r="H5087" i="2"/>
  <c r="I5073" i="2"/>
  <c r="E5073" i="2"/>
  <c r="F5073" i="2"/>
  <c r="G5073" i="2"/>
  <c r="H5073" i="2"/>
  <c r="E5091" i="2"/>
  <c r="F5091" i="2"/>
  <c r="G5091" i="2"/>
  <c r="H5091" i="2"/>
  <c r="I5091" i="2"/>
  <c r="J5091" i="2"/>
  <c r="K5091" i="2"/>
  <c r="J5080" i="2"/>
  <c r="K5080" i="2"/>
  <c r="E5075" i="2"/>
  <c r="F5075" i="2"/>
  <c r="G5075" i="2"/>
  <c r="H5075" i="2"/>
  <c r="I5075" i="2"/>
  <c r="J5078" i="2"/>
  <c r="K5078" i="2"/>
  <c r="J5072" i="2"/>
  <c r="K5072" i="2"/>
  <c r="J5076" i="2"/>
  <c r="K5076" i="2"/>
  <c r="O5046" i="2"/>
  <c r="P5046" i="2"/>
  <c r="L5046" i="2"/>
  <c r="I5070" i="2"/>
  <c r="E5070" i="2"/>
  <c r="F5070" i="2"/>
  <c r="G5070" i="2"/>
  <c r="H5070" i="2"/>
  <c r="N5022" i="2"/>
  <c r="Q5022" i="2"/>
  <c r="R5022" i="2"/>
  <c r="S5022" i="2"/>
  <c r="M5022" i="2"/>
  <c r="D5094" i="2"/>
  <c r="B5118" i="2"/>
  <c r="J5089" i="2"/>
  <c r="K5089" i="2"/>
  <c r="J5077" i="2"/>
  <c r="K5077" i="2"/>
  <c r="J5071" i="2"/>
  <c r="K5071" i="2"/>
  <c r="J5108" i="2"/>
  <c r="K5108" i="2"/>
  <c r="R5064" i="2"/>
  <c r="S5064" i="2"/>
  <c r="R5061" i="2"/>
  <c r="S5061" i="2"/>
  <c r="L5076" i="2"/>
  <c r="O5076" i="2"/>
  <c r="P5076" i="2"/>
  <c r="L5078" i="2"/>
  <c r="O5078" i="2"/>
  <c r="P5078" i="2"/>
  <c r="O5091" i="2"/>
  <c r="P5091" i="2"/>
  <c r="L5091" i="2"/>
  <c r="M5091" i="2"/>
  <c r="N5091" i="2"/>
  <c r="Q5091" i="2"/>
  <c r="M5055" i="2"/>
  <c r="N5055" i="2"/>
  <c r="Q5055" i="2"/>
  <c r="R5055" i="2"/>
  <c r="S5055" i="2"/>
  <c r="N5057" i="2"/>
  <c r="Q5057" i="2"/>
  <c r="R5057" i="2"/>
  <c r="S5057" i="2"/>
  <c r="M5057" i="2"/>
  <c r="B5182" i="2"/>
  <c r="D5158" i="2"/>
  <c r="B5188" i="2"/>
  <c r="D5164" i="2"/>
  <c r="B5178" i="2"/>
  <c r="D5154" i="2"/>
  <c r="D5125" i="2"/>
  <c r="B5149" i="2"/>
  <c r="D5119" i="2"/>
  <c r="B5143" i="2"/>
  <c r="D5131" i="2"/>
  <c r="B5155" i="2"/>
  <c r="N5033" i="2"/>
  <c r="Q5033" i="2"/>
  <c r="R5033" i="2"/>
  <c r="S5033" i="2"/>
  <c r="M5033" i="2"/>
  <c r="J5093" i="2"/>
  <c r="K5093" i="2"/>
  <c r="B5170" i="2"/>
  <c r="D5146" i="2"/>
  <c r="B5176" i="2"/>
  <c r="D5152" i="2"/>
  <c r="B5180" i="2"/>
  <c r="D5156" i="2"/>
  <c r="J5079" i="2"/>
  <c r="K5079" i="2"/>
  <c r="J5081" i="2"/>
  <c r="K5081" i="2"/>
  <c r="M5052" i="2"/>
  <c r="N5052" i="2"/>
  <c r="Q5052" i="2"/>
  <c r="M5048" i="2"/>
  <c r="N5048" i="2"/>
  <c r="Q5048" i="2"/>
  <c r="M5027" i="2"/>
  <c r="N5027" i="2"/>
  <c r="Q5027" i="2"/>
  <c r="R5027" i="2"/>
  <c r="S5027" i="2"/>
  <c r="R5092" i="2"/>
  <c r="S5092" i="2"/>
  <c r="R5088" i="2"/>
  <c r="S5088" i="2"/>
  <c r="E5099" i="2"/>
  <c r="F5099" i="2"/>
  <c r="G5099" i="2"/>
  <c r="H5099" i="2"/>
  <c r="I5099" i="2"/>
  <c r="J5099" i="2"/>
  <c r="K5099" i="2"/>
  <c r="R5069" i="2"/>
  <c r="S5069" i="2"/>
  <c r="E5115" i="2"/>
  <c r="F5115" i="2"/>
  <c r="G5115" i="2"/>
  <c r="H5115" i="2"/>
  <c r="I5115" i="2"/>
  <c r="E5097" i="2"/>
  <c r="F5097" i="2"/>
  <c r="G5097" i="2"/>
  <c r="H5097" i="2"/>
  <c r="I5097" i="2"/>
  <c r="E5111" i="2"/>
  <c r="F5111" i="2"/>
  <c r="G5111" i="2"/>
  <c r="H5111" i="2"/>
  <c r="I5111" i="2"/>
  <c r="L5077" i="2"/>
  <c r="O5077" i="2"/>
  <c r="P5077" i="2"/>
  <c r="L5071" i="2"/>
  <c r="O5071" i="2"/>
  <c r="P5071" i="2"/>
  <c r="J5083" i="2"/>
  <c r="K5083" i="2"/>
  <c r="R5037" i="2"/>
  <c r="S5037" i="2"/>
  <c r="E5124" i="2"/>
  <c r="F5124" i="2"/>
  <c r="G5124" i="2"/>
  <c r="H5124" i="2"/>
  <c r="I5124" i="2"/>
  <c r="E5136" i="2"/>
  <c r="F5136" i="2"/>
  <c r="G5136" i="2"/>
  <c r="H5136" i="2"/>
  <c r="I5136" i="2"/>
  <c r="E5120" i="2"/>
  <c r="F5120" i="2"/>
  <c r="G5120" i="2"/>
  <c r="H5120" i="2"/>
  <c r="I5120" i="2"/>
  <c r="E5126" i="2"/>
  <c r="F5126" i="2"/>
  <c r="G5126" i="2"/>
  <c r="H5126" i="2"/>
  <c r="I5126" i="2"/>
  <c r="B5165" i="2"/>
  <c r="D5141" i="2"/>
  <c r="O5067" i="2"/>
  <c r="P5067" i="2"/>
  <c r="L5067" i="2"/>
  <c r="M5067" i="2"/>
  <c r="N5067" i="2"/>
  <c r="Q5067" i="2"/>
  <c r="O5063" i="2"/>
  <c r="P5063" i="2"/>
  <c r="L5063" i="2"/>
  <c r="M5063" i="2"/>
  <c r="N5063" i="2"/>
  <c r="Q5063" i="2"/>
  <c r="O5108" i="2"/>
  <c r="P5108" i="2"/>
  <c r="L5108" i="2"/>
  <c r="M5108" i="2"/>
  <c r="N5108" i="2"/>
  <c r="Q5108" i="2"/>
  <c r="E5103" i="2"/>
  <c r="F5103" i="2"/>
  <c r="G5103" i="2"/>
  <c r="H5103" i="2"/>
  <c r="I5103" i="2"/>
  <c r="E5105" i="2"/>
  <c r="F5105" i="2"/>
  <c r="G5105" i="2"/>
  <c r="H5105" i="2"/>
  <c r="I5105" i="2"/>
  <c r="E5109" i="2"/>
  <c r="F5109" i="2"/>
  <c r="G5109" i="2"/>
  <c r="H5109" i="2"/>
  <c r="I5109" i="2"/>
  <c r="B5186" i="2"/>
  <c r="D5162" i="2"/>
  <c r="O5086" i="2"/>
  <c r="P5086" i="2"/>
  <c r="L5086" i="2"/>
  <c r="M5086" i="2"/>
  <c r="N5086" i="2"/>
  <c r="Q5086" i="2"/>
  <c r="D5137" i="2"/>
  <c r="B5161" i="2"/>
  <c r="O5053" i="2"/>
  <c r="P5053" i="2"/>
  <c r="L5053" i="2"/>
  <c r="O5059" i="2"/>
  <c r="P5059" i="2"/>
  <c r="L5059" i="2"/>
  <c r="M5059" i="2"/>
  <c r="N5059" i="2"/>
  <c r="Q5059" i="2"/>
  <c r="L5072" i="2"/>
  <c r="O5072" i="2"/>
  <c r="P5072" i="2"/>
  <c r="J5075" i="2"/>
  <c r="K5075" i="2"/>
  <c r="L5080" i="2"/>
  <c r="O5080" i="2"/>
  <c r="P5080" i="2"/>
  <c r="J5073" i="2"/>
  <c r="K5073" i="2"/>
  <c r="J5087" i="2"/>
  <c r="K5087" i="2"/>
  <c r="R5084" i="2"/>
  <c r="S5084" i="2"/>
  <c r="E5134" i="2"/>
  <c r="F5134" i="2"/>
  <c r="G5134" i="2"/>
  <c r="H5134" i="2"/>
  <c r="I5134" i="2"/>
  <c r="E5140" i="2"/>
  <c r="F5140" i="2"/>
  <c r="G5140" i="2"/>
  <c r="H5140" i="2"/>
  <c r="I5140" i="2"/>
  <c r="E5130" i="2"/>
  <c r="F5130" i="2"/>
  <c r="G5130" i="2"/>
  <c r="H5130" i="2"/>
  <c r="I5130" i="2"/>
  <c r="E5101" i="2"/>
  <c r="F5101" i="2"/>
  <c r="G5101" i="2"/>
  <c r="H5101" i="2"/>
  <c r="I5101" i="2"/>
  <c r="E5095" i="2"/>
  <c r="F5095" i="2"/>
  <c r="G5095" i="2"/>
  <c r="H5095" i="2"/>
  <c r="I5095" i="2"/>
  <c r="E5107" i="2"/>
  <c r="F5107" i="2"/>
  <c r="G5107" i="2"/>
  <c r="H5107" i="2"/>
  <c r="I5107" i="2"/>
  <c r="O5100" i="2"/>
  <c r="P5100" i="2"/>
  <c r="L5100" i="2"/>
  <c r="O5112" i="2"/>
  <c r="P5112" i="2"/>
  <c r="L5112" i="2"/>
  <c r="M5112" i="2"/>
  <c r="N5112" i="2"/>
  <c r="Q5112" i="2"/>
  <c r="L5096" i="2"/>
  <c r="O5096" i="2"/>
  <c r="P5096" i="2"/>
  <c r="O5102" i="2"/>
  <c r="P5102" i="2"/>
  <c r="L5102" i="2"/>
  <c r="E5122" i="2"/>
  <c r="F5122" i="2"/>
  <c r="G5122" i="2"/>
  <c r="H5122" i="2"/>
  <c r="I5122" i="2"/>
  <c r="E5128" i="2"/>
  <c r="F5128" i="2"/>
  <c r="G5128" i="2"/>
  <c r="H5128" i="2"/>
  <c r="I5128" i="2"/>
  <c r="E5132" i="2"/>
  <c r="F5132" i="2"/>
  <c r="G5132" i="2"/>
  <c r="H5132" i="2"/>
  <c r="I5132" i="2"/>
  <c r="L5085" i="2"/>
  <c r="M5085" i="2"/>
  <c r="N5085" i="2"/>
  <c r="Q5085" i="2"/>
  <c r="O5085" i="2"/>
  <c r="P5085" i="2"/>
  <c r="R5052" i="2"/>
  <c r="S5052" i="2"/>
  <c r="R5048" i="2"/>
  <c r="S5048" i="2"/>
  <c r="N5025" i="2"/>
  <c r="Q5025" i="2"/>
  <c r="R5025" i="2"/>
  <c r="S5025" i="2"/>
  <c r="M5025" i="2"/>
  <c r="L5114" i="2"/>
  <c r="M5114" i="2"/>
  <c r="N5114" i="2"/>
  <c r="Q5114" i="2"/>
  <c r="O5114" i="2"/>
  <c r="P5114" i="2"/>
  <c r="L5089" i="2"/>
  <c r="M5089" i="2"/>
  <c r="N5089" i="2"/>
  <c r="Q5089" i="2"/>
  <c r="O5089" i="2"/>
  <c r="P5089" i="2"/>
  <c r="D5123" i="2"/>
  <c r="B5147" i="2"/>
  <c r="M5074" i="2"/>
  <c r="N5074" i="2"/>
  <c r="Q5074" i="2"/>
  <c r="R5074" i="2"/>
  <c r="S5074" i="2"/>
  <c r="D5139" i="2"/>
  <c r="B5163" i="2"/>
  <c r="D5121" i="2"/>
  <c r="B5145" i="2"/>
  <c r="D5135" i="2"/>
  <c r="B5159" i="2"/>
  <c r="O5110" i="2"/>
  <c r="P5110" i="2"/>
  <c r="L5110" i="2"/>
  <c r="M5110" i="2"/>
  <c r="N5110" i="2"/>
  <c r="Q5110" i="2"/>
  <c r="O5116" i="2"/>
  <c r="P5116" i="2"/>
  <c r="L5116" i="2"/>
  <c r="M5116" i="2"/>
  <c r="N5116" i="2"/>
  <c r="Q5116" i="2"/>
  <c r="L5106" i="2"/>
  <c r="O5106" i="2"/>
  <c r="P5106" i="2"/>
  <c r="M5031" i="2"/>
  <c r="N5031" i="2"/>
  <c r="Q5031" i="2"/>
  <c r="R5031" i="2"/>
  <c r="S5031" i="2"/>
  <c r="B5172" i="2"/>
  <c r="D5148" i="2"/>
  <c r="B5184" i="2"/>
  <c r="D5160" i="2"/>
  <c r="B5168" i="2"/>
  <c r="D5144" i="2"/>
  <c r="B5174" i="2"/>
  <c r="D5150" i="2"/>
  <c r="O5051" i="2"/>
  <c r="P5051" i="2"/>
  <c r="L5051" i="2"/>
  <c r="I5117" i="2"/>
  <c r="E5117" i="2"/>
  <c r="F5117" i="2"/>
  <c r="G5117" i="2"/>
  <c r="H5117" i="2"/>
  <c r="J5098" i="2"/>
  <c r="K5098" i="2"/>
  <c r="J5104" i="2"/>
  <c r="K5104" i="2"/>
  <c r="O5049" i="2"/>
  <c r="P5049" i="2"/>
  <c r="L5049" i="2"/>
  <c r="D5127" i="2"/>
  <c r="B5151" i="2"/>
  <c r="D5129" i="2"/>
  <c r="B5153" i="2"/>
  <c r="D5133" i="2"/>
  <c r="B5157" i="2"/>
  <c r="M5054" i="2"/>
  <c r="N5054" i="2"/>
  <c r="Q5054" i="2"/>
  <c r="R5054" i="2"/>
  <c r="S5054" i="2"/>
  <c r="R5045" i="2"/>
  <c r="S5045" i="2"/>
  <c r="R5039" i="2"/>
  <c r="S5039" i="2"/>
  <c r="E5138" i="2"/>
  <c r="F5138" i="2"/>
  <c r="G5138" i="2"/>
  <c r="H5138" i="2"/>
  <c r="I5138" i="2"/>
  <c r="O5082" i="2"/>
  <c r="P5082" i="2"/>
  <c r="L5082" i="2"/>
  <c r="E5113" i="2"/>
  <c r="F5113" i="2"/>
  <c r="G5113" i="2"/>
  <c r="H5113" i="2"/>
  <c r="I5113" i="2"/>
  <c r="O5047" i="2"/>
  <c r="P5047" i="2"/>
  <c r="L5047" i="2"/>
  <c r="I5094" i="2"/>
  <c r="E5094" i="2"/>
  <c r="F5094" i="2"/>
  <c r="G5094" i="2"/>
  <c r="H5094" i="2"/>
  <c r="N5046" i="2"/>
  <c r="Q5046" i="2"/>
  <c r="R5046" i="2"/>
  <c r="S5046" i="2"/>
  <c r="M5046" i="2"/>
  <c r="D5118" i="2"/>
  <c r="B5142" i="2"/>
  <c r="J5070" i="2"/>
  <c r="K5070" i="2"/>
  <c r="J5109" i="2"/>
  <c r="K5109" i="2"/>
  <c r="J5105" i="2"/>
  <c r="K5105" i="2"/>
  <c r="J5103" i="2"/>
  <c r="K5103" i="2"/>
  <c r="J5117" i="2"/>
  <c r="K5117" i="2"/>
  <c r="J5126" i="2"/>
  <c r="K5126" i="2"/>
  <c r="J5120" i="2"/>
  <c r="K5120" i="2"/>
  <c r="J5136" i="2"/>
  <c r="K5136" i="2"/>
  <c r="J5124" i="2"/>
  <c r="K5124" i="2"/>
  <c r="J5111" i="2"/>
  <c r="K5111" i="2"/>
  <c r="J5097" i="2"/>
  <c r="K5097" i="2"/>
  <c r="J5115" i="2"/>
  <c r="K5115" i="2"/>
  <c r="T5022" i="2"/>
  <c r="R5116" i="2"/>
  <c r="S5116" i="2"/>
  <c r="R5110" i="2"/>
  <c r="S5110" i="2"/>
  <c r="R5112" i="2"/>
  <c r="S5112" i="2"/>
  <c r="R5059" i="2"/>
  <c r="S5059" i="2"/>
  <c r="R5086" i="2"/>
  <c r="S5086" i="2"/>
  <c r="M5047" i="2"/>
  <c r="N5047" i="2"/>
  <c r="Q5047" i="2"/>
  <c r="R5047" i="2"/>
  <c r="S5047" i="2"/>
  <c r="J5113" i="2"/>
  <c r="K5113" i="2"/>
  <c r="M5082" i="2"/>
  <c r="N5082" i="2"/>
  <c r="Q5082" i="2"/>
  <c r="J5138" i="2"/>
  <c r="K5138" i="2"/>
  <c r="B5181" i="2"/>
  <c r="D5157" i="2"/>
  <c r="B5177" i="2"/>
  <c r="D5153" i="2"/>
  <c r="B5175" i="2"/>
  <c r="D5151" i="2"/>
  <c r="N5049" i="2"/>
  <c r="Q5049" i="2"/>
  <c r="R5049" i="2"/>
  <c r="S5049" i="2"/>
  <c r="M5049" i="2"/>
  <c r="L5104" i="2"/>
  <c r="O5104" i="2"/>
  <c r="P5104" i="2"/>
  <c r="M5051" i="2"/>
  <c r="N5051" i="2"/>
  <c r="Q5051" i="2"/>
  <c r="R5051" i="2"/>
  <c r="S5051" i="2"/>
  <c r="I5150" i="2"/>
  <c r="E5150" i="2"/>
  <c r="F5150" i="2"/>
  <c r="G5150" i="2"/>
  <c r="H5150" i="2"/>
  <c r="I5144" i="2"/>
  <c r="E5144" i="2"/>
  <c r="F5144" i="2"/>
  <c r="G5144" i="2"/>
  <c r="H5144" i="2"/>
  <c r="I5160" i="2"/>
  <c r="E5160" i="2"/>
  <c r="F5160" i="2"/>
  <c r="G5160" i="2"/>
  <c r="H5160" i="2"/>
  <c r="J5160" i="2"/>
  <c r="K5160" i="2"/>
  <c r="I5148" i="2"/>
  <c r="E5148" i="2"/>
  <c r="F5148" i="2"/>
  <c r="G5148" i="2"/>
  <c r="H5148" i="2"/>
  <c r="J5148" i="2"/>
  <c r="K5148" i="2"/>
  <c r="B5183" i="2"/>
  <c r="D5159" i="2"/>
  <c r="B5169" i="2"/>
  <c r="D5145" i="2"/>
  <c r="B5187" i="2"/>
  <c r="D5163" i="2"/>
  <c r="B5171" i="2"/>
  <c r="D5147" i="2"/>
  <c r="R5089" i="2"/>
  <c r="S5089" i="2"/>
  <c r="R5114" i="2"/>
  <c r="S5114" i="2"/>
  <c r="R5085" i="2"/>
  <c r="S5085" i="2"/>
  <c r="J5132" i="2"/>
  <c r="K5132" i="2"/>
  <c r="J5128" i="2"/>
  <c r="K5128" i="2"/>
  <c r="J5122" i="2"/>
  <c r="K5122" i="2"/>
  <c r="M5102" i="2"/>
  <c r="N5102" i="2"/>
  <c r="Q5102" i="2"/>
  <c r="R5102" i="2"/>
  <c r="S5102" i="2"/>
  <c r="M5100" i="2"/>
  <c r="N5100" i="2"/>
  <c r="Q5100" i="2"/>
  <c r="R5100" i="2"/>
  <c r="S5100" i="2"/>
  <c r="J5107" i="2"/>
  <c r="K5107" i="2"/>
  <c r="J5095" i="2"/>
  <c r="K5095" i="2"/>
  <c r="J5101" i="2"/>
  <c r="K5101" i="2"/>
  <c r="J5130" i="2"/>
  <c r="K5130" i="2"/>
  <c r="J5140" i="2"/>
  <c r="K5140" i="2"/>
  <c r="J5134" i="2"/>
  <c r="K5134" i="2"/>
  <c r="L5073" i="2"/>
  <c r="O5073" i="2"/>
  <c r="P5073" i="2"/>
  <c r="M5080" i="2"/>
  <c r="N5080" i="2"/>
  <c r="Q5080" i="2"/>
  <c r="N5053" i="2"/>
  <c r="Q5053" i="2"/>
  <c r="R5053" i="2"/>
  <c r="S5053" i="2"/>
  <c r="M5053" i="2"/>
  <c r="B5185" i="2"/>
  <c r="D5161" i="2"/>
  <c r="I5162" i="2"/>
  <c r="E5162" i="2"/>
  <c r="F5162" i="2"/>
  <c r="G5162" i="2"/>
  <c r="H5162" i="2"/>
  <c r="R5108" i="2"/>
  <c r="S5108" i="2"/>
  <c r="R5063" i="2"/>
  <c r="S5063" i="2"/>
  <c r="R5067" i="2"/>
  <c r="S5067" i="2"/>
  <c r="B5189" i="2"/>
  <c r="D5165" i="2"/>
  <c r="L5083" i="2"/>
  <c r="M5083" i="2"/>
  <c r="N5083" i="2"/>
  <c r="Q5083" i="2"/>
  <c r="O5083" i="2"/>
  <c r="P5083" i="2"/>
  <c r="N5071" i="2"/>
  <c r="Q5071" i="2"/>
  <c r="R5071" i="2"/>
  <c r="S5071" i="2"/>
  <c r="M5071" i="2"/>
  <c r="M5077" i="2"/>
  <c r="N5077" i="2"/>
  <c r="Q5077" i="2"/>
  <c r="R5077" i="2"/>
  <c r="S5077" i="2"/>
  <c r="O5079" i="2"/>
  <c r="P5079" i="2"/>
  <c r="L5079" i="2"/>
  <c r="B5204" i="2"/>
  <c r="D5180" i="2"/>
  <c r="B5200" i="2"/>
  <c r="D5176" i="2"/>
  <c r="B5194" i="2"/>
  <c r="D5170" i="2"/>
  <c r="B5179" i="2"/>
  <c r="D5155" i="2"/>
  <c r="B5167" i="2"/>
  <c r="D5143" i="2"/>
  <c r="B5173" i="2"/>
  <c r="D5149" i="2"/>
  <c r="I5154" i="2"/>
  <c r="E5154" i="2"/>
  <c r="F5154" i="2"/>
  <c r="G5154" i="2"/>
  <c r="H5154" i="2"/>
  <c r="J5154" i="2"/>
  <c r="K5154" i="2"/>
  <c r="I5164" i="2"/>
  <c r="E5164" i="2"/>
  <c r="F5164" i="2"/>
  <c r="G5164" i="2"/>
  <c r="H5164" i="2"/>
  <c r="J5164" i="2"/>
  <c r="K5164" i="2"/>
  <c r="I5158" i="2"/>
  <c r="E5158" i="2"/>
  <c r="F5158" i="2"/>
  <c r="G5158" i="2"/>
  <c r="H5158" i="2"/>
  <c r="J5158" i="2"/>
  <c r="K5158" i="2"/>
  <c r="R5082" i="2"/>
  <c r="S5082" i="2"/>
  <c r="I5133" i="2"/>
  <c r="E5133" i="2"/>
  <c r="F5133" i="2"/>
  <c r="G5133" i="2"/>
  <c r="H5133" i="2"/>
  <c r="I5129" i="2"/>
  <c r="E5129" i="2"/>
  <c r="F5129" i="2"/>
  <c r="G5129" i="2"/>
  <c r="H5129" i="2"/>
  <c r="I5127" i="2"/>
  <c r="E5127" i="2"/>
  <c r="F5127" i="2"/>
  <c r="G5127" i="2"/>
  <c r="H5127" i="2"/>
  <c r="L5098" i="2"/>
  <c r="O5098" i="2"/>
  <c r="P5098" i="2"/>
  <c r="L5117" i="2"/>
  <c r="M5117" i="2"/>
  <c r="N5117" i="2"/>
  <c r="Q5117" i="2"/>
  <c r="O5117" i="2"/>
  <c r="P5117" i="2"/>
  <c r="R5117" i="2"/>
  <c r="S5117" i="2"/>
  <c r="B5198" i="2"/>
  <c r="D5174" i="2"/>
  <c r="B5192" i="2"/>
  <c r="D5168" i="2"/>
  <c r="B5208" i="2"/>
  <c r="D5184" i="2"/>
  <c r="B5196" i="2"/>
  <c r="D5172" i="2"/>
  <c r="N5106" i="2"/>
  <c r="Q5106" i="2"/>
  <c r="R5106" i="2"/>
  <c r="S5106" i="2"/>
  <c r="M5106" i="2"/>
  <c r="I5135" i="2"/>
  <c r="E5135" i="2"/>
  <c r="F5135" i="2"/>
  <c r="G5135" i="2"/>
  <c r="H5135" i="2"/>
  <c r="I5121" i="2"/>
  <c r="E5121" i="2"/>
  <c r="F5121" i="2"/>
  <c r="G5121" i="2"/>
  <c r="H5121" i="2"/>
  <c r="I5139" i="2"/>
  <c r="E5139" i="2"/>
  <c r="F5139" i="2"/>
  <c r="G5139" i="2"/>
  <c r="H5139" i="2"/>
  <c r="I5123" i="2"/>
  <c r="E5123" i="2"/>
  <c r="F5123" i="2"/>
  <c r="G5123" i="2"/>
  <c r="H5123" i="2"/>
  <c r="N5096" i="2"/>
  <c r="Q5096" i="2"/>
  <c r="R5096" i="2"/>
  <c r="S5096" i="2"/>
  <c r="M5096" i="2"/>
  <c r="L5087" i="2"/>
  <c r="M5087" i="2"/>
  <c r="N5087" i="2"/>
  <c r="Q5087" i="2"/>
  <c r="O5087" i="2"/>
  <c r="P5087" i="2"/>
  <c r="R5080" i="2"/>
  <c r="S5080" i="2"/>
  <c r="O5075" i="2"/>
  <c r="P5075" i="2"/>
  <c r="L5075" i="2"/>
  <c r="M5072" i="2"/>
  <c r="N5072" i="2"/>
  <c r="Q5072" i="2"/>
  <c r="R5072" i="2"/>
  <c r="S5072" i="2"/>
  <c r="I5137" i="2"/>
  <c r="E5137" i="2"/>
  <c r="F5137" i="2"/>
  <c r="G5137" i="2"/>
  <c r="H5137" i="2"/>
  <c r="B5210" i="2"/>
  <c r="D5186" i="2"/>
  <c r="L5109" i="2"/>
  <c r="M5109" i="2"/>
  <c r="N5109" i="2"/>
  <c r="Q5109" i="2"/>
  <c r="O5109" i="2"/>
  <c r="P5109" i="2"/>
  <c r="L5105" i="2"/>
  <c r="O5105" i="2"/>
  <c r="P5105" i="2"/>
  <c r="L5103" i="2"/>
  <c r="O5103" i="2"/>
  <c r="P5103" i="2"/>
  <c r="E5141" i="2"/>
  <c r="F5141" i="2"/>
  <c r="G5141" i="2"/>
  <c r="H5141" i="2"/>
  <c r="I5141" i="2"/>
  <c r="L5126" i="2"/>
  <c r="O5126" i="2"/>
  <c r="P5126" i="2"/>
  <c r="O5120" i="2"/>
  <c r="P5120" i="2"/>
  <c r="L5120" i="2"/>
  <c r="L5136" i="2"/>
  <c r="M5136" i="2"/>
  <c r="N5136" i="2"/>
  <c r="Q5136" i="2"/>
  <c r="O5136" i="2"/>
  <c r="P5136" i="2"/>
  <c r="L5124" i="2"/>
  <c r="O5124" i="2"/>
  <c r="P5124" i="2"/>
  <c r="L5111" i="2"/>
  <c r="M5111" i="2"/>
  <c r="N5111" i="2"/>
  <c r="Q5111" i="2"/>
  <c r="O5111" i="2"/>
  <c r="P5111" i="2"/>
  <c r="L5097" i="2"/>
  <c r="O5097" i="2"/>
  <c r="P5097" i="2"/>
  <c r="L5115" i="2"/>
  <c r="M5115" i="2"/>
  <c r="N5115" i="2"/>
  <c r="Q5115" i="2"/>
  <c r="O5115" i="2"/>
  <c r="P5115" i="2"/>
  <c r="L5099" i="2"/>
  <c r="O5099" i="2"/>
  <c r="P5099" i="2"/>
  <c r="O5081" i="2"/>
  <c r="P5081" i="2"/>
  <c r="L5081" i="2"/>
  <c r="I5156" i="2"/>
  <c r="E5156" i="2"/>
  <c r="F5156" i="2"/>
  <c r="G5156" i="2"/>
  <c r="H5156" i="2"/>
  <c r="J5156" i="2"/>
  <c r="K5156" i="2"/>
  <c r="I5152" i="2"/>
  <c r="E5152" i="2"/>
  <c r="F5152" i="2"/>
  <c r="G5152" i="2"/>
  <c r="H5152" i="2"/>
  <c r="J5152" i="2"/>
  <c r="K5152" i="2"/>
  <c r="I5146" i="2"/>
  <c r="E5146" i="2"/>
  <c r="F5146" i="2"/>
  <c r="G5146" i="2"/>
  <c r="H5146" i="2"/>
  <c r="J5146" i="2"/>
  <c r="K5146" i="2"/>
  <c r="L5093" i="2"/>
  <c r="M5093" i="2"/>
  <c r="N5093" i="2"/>
  <c r="Q5093" i="2"/>
  <c r="O5093" i="2"/>
  <c r="P5093" i="2"/>
  <c r="I5131" i="2"/>
  <c r="E5131" i="2"/>
  <c r="F5131" i="2"/>
  <c r="G5131" i="2"/>
  <c r="H5131" i="2"/>
  <c r="J5131" i="2"/>
  <c r="K5131" i="2"/>
  <c r="I5119" i="2"/>
  <c r="E5119" i="2"/>
  <c r="F5119" i="2"/>
  <c r="G5119" i="2"/>
  <c r="H5119" i="2"/>
  <c r="J5119" i="2"/>
  <c r="K5119" i="2"/>
  <c r="I5125" i="2"/>
  <c r="E5125" i="2"/>
  <c r="F5125" i="2"/>
  <c r="G5125" i="2"/>
  <c r="H5125" i="2"/>
  <c r="J5125" i="2"/>
  <c r="K5125" i="2"/>
  <c r="B5202" i="2"/>
  <c r="D5178" i="2"/>
  <c r="B5212" i="2"/>
  <c r="D5188" i="2"/>
  <c r="B5206" i="2"/>
  <c r="D5182" i="2"/>
  <c r="R5091" i="2"/>
  <c r="S5091" i="2"/>
  <c r="M5078" i="2"/>
  <c r="N5078" i="2"/>
  <c r="Q5078" i="2"/>
  <c r="R5078" i="2"/>
  <c r="S5078" i="2"/>
  <c r="M5076" i="2"/>
  <c r="N5076" i="2"/>
  <c r="Q5076" i="2"/>
  <c r="R5076" i="2"/>
  <c r="S5076" i="2"/>
  <c r="O5070" i="2"/>
  <c r="P5070" i="2"/>
  <c r="L5070" i="2"/>
  <c r="D5142" i="2"/>
  <c r="B5166" i="2"/>
  <c r="J5094" i="2"/>
  <c r="K5094" i="2"/>
  <c r="I5118" i="2"/>
  <c r="E5118" i="2"/>
  <c r="F5118" i="2"/>
  <c r="G5118" i="2"/>
  <c r="H5118" i="2"/>
  <c r="J5118" i="2"/>
  <c r="K5118" i="2"/>
  <c r="R5136" i="2"/>
  <c r="S5136" i="2"/>
  <c r="J5141" i="2"/>
  <c r="K5141" i="2"/>
  <c r="R5109" i="2"/>
  <c r="S5109" i="2"/>
  <c r="R5111" i="2"/>
  <c r="S5111" i="2"/>
  <c r="J5123" i="2"/>
  <c r="K5123" i="2"/>
  <c r="J5139" i="2"/>
  <c r="K5139" i="2"/>
  <c r="J5121" i="2"/>
  <c r="K5121" i="2"/>
  <c r="J5135" i="2"/>
  <c r="K5135" i="2"/>
  <c r="T5046" i="2"/>
  <c r="I5182" i="2"/>
  <c r="E5182" i="2"/>
  <c r="F5182" i="2"/>
  <c r="G5182" i="2"/>
  <c r="H5182" i="2"/>
  <c r="I5188" i="2"/>
  <c r="E5188" i="2"/>
  <c r="F5188" i="2"/>
  <c r="G5188" i="2"/>
  <c r="H5188" i="2"/>
  <c r="I5178" i="2"/>
  <c r="E5178" i="2"/>
  <c r="F5178" i="2"/>
  <c r="G5178" i="2"/>
  <c r="H5178" i="2"/>
  <c r="R5093" i="2"/>
  <c r="S5093" i="2"/>
  <c r="M5081" i="2"/>
  <c r="N5081" i="2"/>
  <c r="Q5081" i="2"/>
  <c r="R5081" i="2"/>
  <c r="S5081" i="2"/>
  <c r="R5115" i="2"/>
  <c r="S5115" i="2"/>
  <c r="N5120" i="2"/>
  <c r="Q5120" i="2"/>
  <c r="M5120" i="2"/>
  <c r="O5141" i="2"/>
  <c r="P5141" i="2"/>
  <c r="L5141" i="2"/>
  <c r="M5141" i="2"/>
  <c r="N5141" i="2"/>
  <c r="Q5141" i="2"/>
  <c r="I5186" i="2"/>
  <c r="E5186" i="2"/>
  <c r="F5186" i="2"/>
  <c r="G5186" i="2"/>
  <c r="H5186" i="2"/>
  <c r="N5075" i="2"/>
  <c r="Q5075" i="2"/>
  <c r="R5075" i="2"/>
  <c r="S5075" i="2"/>
  <c r="M5075" i="2"/>
  <c r="L5123" i="2"/>
  <c r="O5123" i="2"/>
  <c r="P5123" i="2"/>
  <c r="L5139" i="2"/>
  <c r="M5139" i="2"/>
  <c r="N5139" i="2"/>
  <c r="Q5139" i="2"/>
  <c r="O5139" i="2"/>
  <c r="P5139" i="2"/>
  <c r="L5121" i="2"/>
  <c r="O5121" i="2"/>
  <c r="P5121" i="2"/>
  <c r="L5135" i="2"/>
  <c r="M5135" i="2"/>
  <c r="N5135" i="2"/>
  <c r="Q5135" i="2"/>
  <c r="O5135" i="2"/>
  <c r="P5135" i="2"/>
  <c r="D5196" i="2"/>
  <c r="B5220" i="2"/>
  <c r="D5208" i="2"/>
  <c r="B5232" i="2"/>
  <c r="D5192" i="2"/>
  <c r="B5216" i="2"/>
  <c r="D5198" i="2"/>
  <c r="B5222" i="2"/>
  <c r="N5098" i="2"/>
  <c r="Q5098" i="2"/>
  <c r="M5098" i="2"/>
  <c r="J5127" i="2"/>
  <c r="K5127" i="2"/>
  <c r="J5129" i="2"/>
  <c r="K5129" i="2"/>
  <c r="J5133" i="2"/>
  <c r="K5133" i="2"/>
  <c r="E5149" i="2"/>
  <c r="F5149" i="2"/>
  <c r="G5149" i="2"/>
  <c r="H5149" i="2"/>
  <c r="I5149" i="2"/>
  <c r="J5149" i="2"/>
  <c r="K5149" i="2"/>
  <c r="E5143" i="2"/>
  <c r="F5143" i="2"/>
  <c r="G5143" i="2"/>
  <c r="H5143" i="2"/>
  <c r="I5143" i="2"/>
  <c r="J5143" i="2"/>
  <c r="K5143" i="2"/>
  <c r="E5155" i="2"/>
  <c r="F5155" i="2"/>
  <c r="G5155" i="2"/>
  <c r="H5155" i="2"/>
  <c r="I5155" i="2"/>
  <c r="J5155" i="2"/>
  <c r="K5155" i="2"/>
  <c r="I5170" i="2"/>
  <c r="E5170" i="2"/>
  <c r="F5170" i="2"/>
  <c r="G5170" i="2"/>
  <c r="H5170" i="2"/>
  <c r="I5176" i="2"/>
  <c r="E5176" i="2"/>
  <c r="F5176" i="2"/>
  <c r="G5176" i="2"/>
  <c r="H5176" i="2"/>
  <c r="I5180" i="2"/>
  <c r="E5180" i="2"/>
  <c r="F5180" i="2"/>
  <c r="G5180" i="2"/>
  <c r="H5180" i="2"/>
  <c r="N5079" i="2"/>
  <c r="Q5079" i="2"/>
  <c r="R5079" i="2"/>
  <c r="S5079" i="2"/>
  <c r="M5079" i="2"/>
  <c r="R5083" i="2"/>
  <c r="S5083" i="2"/>
  <c r="E5165" i="2"/>
  <c r="F5165" i="2"/>
  <c r="G5165" i="2"/>
  <c r="H5165" i="2"/>
  <c r="I5165" i="2"/>
  <c r="J5162" i="2"/>
  <c r="K5162" i="2"/>
  <c r="B5209" i="2"/>
  <c r="D5185" i="2"/>
  <c r="L5134" i="2"/>
  <c r="M5134" i="2"/>
  <c r="N5134" i="2"/>
  <c r="Q5134" i="2"/>
  <c r="O5134" i="2"/>
  <c r="P5134" i="2"/>
  <c r="R5134" i="2"/>
  <c r="S5134" i="2"/>
  <c r="O5130" i="2"/>
  <c r="P5130" i="2"/>
  <c r="L5130" i="2"/>
  <c r="L5095" i="2"/>
  <c r="O5095" i="2"/>
  <c r="P5095" i="2"/>
  <c r="O5128" i="2"/>
  <c r="P5128" i="2"/>
  <c r="L5128" i="2"/>
  <c r="B5195" i="2"/>
  <c r="D5171" i="2"/>
  <c r="B5211" i="2"/>
  <c r="D5187" i="2"/>
  <c r="B5193" i="2"/>
  <c r="D5169" i="2"/>
  <c r="B5207" i="2"/>
  <c r="D5183" i="2"/>
  <c r="E5151" i="2"/>
  <c r="F5151" i="2"/>
  <c r="G5151" i="2"/>
  <c r="H5151" i="2"/>
  <c r="I5151" i="2"/>
  <c r="E5153" i="2"/>
  <c r="F5153" i="2"/>
  <c r="G5153" i="2"/>
  <c r="H5153" i="2"/>
  <c r="I5153" i="2"/>
  <c r="E5157" i="2"/>
  <c r="F5157" i="2"/>
  <c r="G5157" i="2"/>
  <c r="H5157" i="2"/>
  <c r="I5157" i="2"/>
  <c r="O5138" i="2"/>
  <c r="P5138" i="2"/>
  <c r="L5138" i="2"/>
  <c r="M5138" i="2"/>
  <c r="N5138" i="2"/>
  <c r="Q5138" i="2"/>
  <c r="D5206" i="2"/>
  <c r="B5230" i="2"/>
  <c r="D5212" i="2"/>
  <c r="B5236" i="2"/>
  <c r="D5202" i="2"/>
  <c r="B5226" i="2"/>
  <c r="L5125" i="2"/>
  <c r="O5125" i="2"/>
  <c r="P5125" i="2"/>
  <c r="L5119" i="2"/>
  <c r="O5119" i="2"/>
  <c r="P5119" i="2"/>
  <c r="L5131" i="2"/>
  <c r="M5131" i="2"/>
  <c r="N5131" i="2"/>
  <c r="Q5131" i="2"/>
  <c r="O5131" i="2"/>
  <c r="P5131" i="2"/>
  <c r="O5146" i="2"/>
  <c r="P5146" i="2"/>
  <c r="L5146" i="2"/>
  <c r="O5152" i="2"/>
  <c r="P5152" i="2"/>
  <c r="L5152" i="2"/>
  <c r="O5156" i="2"/>
  <c r="P5156" i="2"/>
  <c r="L5156" i="2"/>
  <c r="M5156" i="2"/>
  <c r="N5156" i="2"/>
  <c r="Q5156" i="2"/>
  <c r="N5099" i="2"/>
  <c r="Q5099" i="2"/>
  <c r="R5099" i="2"/>
  <c r="S5099" i="2"/>
  <c r="M5099" i="2"/>
  <c r="M5097" i="2"/>
  <c r="N5097" i="2"/>
  <c r="Q5097" i="2"/>
  <c r="R5097" i="2"/>
  <c r="S5097" i="2"/>
  <c r="M5124" i="2"/>
  <c r="N5124" i="2"/>
  <c r="Q5124" i="2"/>
  <c r="R5124" i="2"/>
  <c r="S5124" i="2"/>
  <c r="R5120" i="2"/>
  <c r="S5120" i="2"/>
  <c r="N5126" i="2"/>
  <c r="Q5126" i="2"/>
  <c r="R5126" i="2"/>
  <c r="S5126" i="2"/>
  <c r="M5126" i="2"/>
  <c r="N5103" i="2"/>
  <c r="Q5103" i="2"/>
  <c r="R5103" i="2"/>
  <c r="S5103" i="2"/>
  <c r="M5103" i="2"/>
  <c r="M5105" i="2"/>
  <c r="N5105" i="2"/>
  <c r="Q5105" i="2"/>
  <c r="R5105" i="2"/>
  <c r="S5105" i="2"/>
  <c r="D5210" i="2"/>
  <c r="B5234" i="2"/>
  <c r="J5137" i="2"/>
  <c r="K5137" i="2"/>
  <c r="R5087" i="2"/>
  <c r="S5087" i="2"/>
  <c r="I5172" i="2"/>
  <c r="E5172" i="2"/>
  <c r="F5172" i="2"/>
  <c r="G5172" i="2"/>
  <c r="H5172" i="2"/>
  <c r="I5184" i="2"/>
  <c r="E5184" i="2"/>
  <c r="F5184" i="2"/>
  <c r="G5184" i="2"/>
  <c r="H5184" i="2"/>
  <c r="I5168" i="2"/>
  <c r="E5168" i="2"/>
  <c r="F5168" i="2"/>
  <c r="G5168" i="2"/>
  <c r="H5168" i="2"/>
  <c r="I5174" i="2"/>
  <c r="E5174" i="2"/>
  <c r="F5174" i="2"/>
  <c r="G5174" i="2"/>
  <c r="H5174" i="2"/>
  <c r="R5098" i="2"/>
  <c r="S5098" i="2"/>
  <c r="O5158" i="2"/>
  <c r="P5158" i="2"/>
  <c r="L5158" i="2"/>
  <c r="M5158" i="2"/>
  <c r="N5158" i="2"/>
  <c r="Q5158" i="2"/>
  <c r="O5164" i="2"/>
  <c r="P5164" i="2"/>
  <c r="L5164" i="2"/>
  <c r="M5164" i="2"/>
  <c r="N5164" i="2"/>
  <c r="Q5164" i="2"/>
  <c r="O5154" i="2"/>
  <c r="P5154" i="2"/>
  <c r="L5154" i="2"/>
  <c r="B5197" i="2"/>
  <c r="D5173" i="2"/>
  <c r="B5191" i="2"/>
  <c r="D5167" i="2"/>
  <c r="B5203" i="2"/>
  <c r="D5179" i="2"/>
  <c r="D5194" i="2"/>
  <c r="B5218" i="2"/>
  <c r="D5200" i="2"/>
  <c r="B5224" i="2"/>
  <c r="D5204" i="2"/>
  <c r="B5228" i="2"/>
  <c r="D5189" i="2"/>
  <c r="B5213" i="2"/>
  <c r="E5161" i="2"/>
  <c r="F5161" i="2"/>
  <c r="G5161" i="2"/>
  <c r="H5161" i="2"/>
  <c r="I5161" i="2"/>
  <c r="J5161" i="2"/>
  <c r="K5161" i="2"/>
  <c r="M5073" i="2"/>
  <c r="N5073" i="2"/>
  <c r="Q5073" i="2"/>
  <c r="R5073" i="2"/>
  <c r="S5073" i="2"/>
  <c r="L5140" i="2"/>
  <c r="M5140" i="2"/>
  <c r="N5140" i="2"/>
  <c r="Q5140" i="2"/>
  <c r="O5140" i="2"/>
  <c r="P5140" i="2"/>
  <c r="R5140" i="2"/>
  <c r="S5140" i="2"/>
  <c r="L5101" i="2"/>
  <c r="O5101" i="2"/>
  <c r="P5101" i="2"/>
  <c r="L5107" i="2"/>
  <c r="M5107" i="2"/>
  <c r="N5107" i="2"/>
  <c r="Q5107" i="2"/>
  <c r="O5107" i="2"/>
  <c r="P5107" i="2"/>
  <c r="O5122" i="2"/>
  <c r="P5122" i="2"/>
  <c r="L5122" i="2"/>
  <c r="L5132" i="2"/>
  <c r="M5132" i="2"/>
  <c r="N5132" i="2"/>
  <c r="Q5132" i="2"/>
  <c r="O5132" i="2"/>
  <c r="P5132" i="2"/>
  <c r="E5147" i="2"/>
  <c r="F5147" i="2"/>
  <c r="G5147" i="2"/>
  <c r="H5147" i="2"/>
  <c r="I5147" i="2"/>
  <c r="E5163" i="2"/>
  <c r="F5163" i="2"/>
  <c r="G5163" i="2"/>
  <c r="H5163" i="2"/>
  <c r="I5163" i="2"/>
  <c r="E5145" i="2"/>
  <c r="F5145" i="2"/>
  <c r="G5145" i="2"/>
  <c r="H5145" i="2"/>
  <c r="I5145" i="2"/>
  <c r="E5159" i="2"/>
  <c r="F5159" i="2"/>
  <c r="G5159" i="2"/>
  <c r="H5159" i="2"/>
  <c r="I5159" i="2"/>
  <c r="O5148" i="2"/>
  <c r="P5148" i="2"/>
  <c r="L5148" i="2"/>
  <c r="O5160" i="2"/>
  <c r="P5160" i="2"/>
  <c r="L5160" i="2"/>
  <c r="M5160" i="2"/>
  <c r="N5160" i="2"/>
  <c r="Q5160" i="2"/>
  <c r="J5144" i="2"/>
  <c r="K5144" i="2"/>
  <c r="J5150" i="2"/>
  <c r="K5150" i="2"/>
  <c r="N5104" i="2"/>
  <c r="Q5104" i="2"/>
  <c r="R5104" i="2"/>
  <c r="S5104" i="2"/>
  <c r="M5104" i="2"/>
  <c r="B5199" i="2"/>
  <c r="D5175" i="2"/>
  <c r="B5201" i="2"/>
  <c r="D5177" i="2"/>
  <c r="B5205" i="2"/>
  <c r="D5181" i="2"/>
  <c r="L5113" i="2"/>
  <c r="M5113" i="2"/>
  <c r="N5113" i="2"/>
  <c r="Q5113" i="2"/>
  <c r="O5113" i="2"/>
  <c r="P5113" i="2"/>
  <c r="O5118" i="2"/>
  <c r="P5118" i="2"/>
  <c r="L5118" i="2"/>
  <c r="D5166" i="2"/>
  <c r="B5190" i="2"/>
  <c r="N5070" i="2"/>
  <c r="Q5070" i="2"/>
  <c r="M5070" i="2"/>
  <c r="O5094" i="2"/>
  <c r="P5094" i="2"/>
  <c r="L5094" i="2"/>
  <c r="I5142" i="2"/>
  <c r="E5142" i="2"/>
  <c r="F5142" i="2"/>
  <c r="G5142" i="2"/>
  <c r="H5142" i="2"/>
  <c r="R5070" i="2"/>
  <c r="S5070" i="2"/>
  <c r="J5186" i="2"/>
  <c r="K5186" i="2"/>
  <c r="R5141" i="2"/>
  <c r="S5141" i="2"/>
  <c r="T5070" i="2"/>
  <c r="R5160" i="2"/>
  <c r="S5160" i="2"/>
  <c r="R5164" i="2"/>
  <c r="S5164" i="2"/>
  <c r="R5158" i="2"/>
  <c r="S5158" i="2"/>
  <c r="R5156" i="2"/>
  <c r="S5156" i="2"/>
  <c r="R5138" i="2"/>
  <c r="S5138" i="2"/>
  <c r="R5113" i="2"/>
  <c r="S5113" i="2"/>
  <c r="E5181" i="2"/>
  <c r="F5181" i="2"/>
  <c r="G5181" i="2"/>
  <c r="H5181" i="2"/>
  <c r="I5181" i="2"/>
  <c r="E5177" i="2"/>
  <c r="F5177" i="2"/>
  <c r="G5177" i="2"/>
  <c r="H5177" i="2"/>
  <c r="I5177" i="2"/>
  <c r="E5175" i="2"/>
  <c r="F5175" i="2"/>
  <c r="G5175" i="2"/>
  <c r="H5175" i="2"/>
  <c r="I5175" i="2"/>
  <c r="O5150" i="2"/>
  <c r="P5150" i="2"/>
  <c r="L5150" i="2"/>
  <c r="N5148" i="2"/>
  <c r="Q5148" i="2"/>
  <c r="M5148" i="2"/>
  <c r="J5159" i="2"/>
  <c r="K5159" i="2"/>
  <c r="J5145" i="2"/>
  <c r="K5145" i="2"/>
  <c r="J5163" i="2"/>
  <c r="K5163" i="2"/>
  <c r="J5147" i="2"/>
  <c r="K5147" i="2"/>
  <c r="R5132" i="2"/>
  <c r="S5132" i="2"/>
  <c r="N5122" i="2"/>
  <c r="Q5122" i="2"/>
  <c r="M5122" i="2"/>
  <c r="R5107" i="2"/>
  <c r="S5107" i="2"/>
  <c r="L5161" i="2"/>
  <c r="M5161" i="2"/>
  <c r="N5161" i="2"/>
  <c r="Q5161" i="2"/>
  <c r="O5161" i="2"/>
  <c r="P5161" i="2"/>
  <c r="B5237" i="2"/>
  <c r="D5213" i="2"/>
  <c r="B5252" i="2"/>
  <c r="D5228" i="2"/>
  <c r="D5224" i="2"/>
  <c r="B5248" i="2"/>
  <c r="B5242" i="2"/>
  <c r="D5218" i="2"/>
  <c r="E5179" i="2"/>
  <c r="F5179" i="2"/>
  <c r="G5179" i="2"/>
  <c r="H5179" i="2"/>
  <c r="I5179" i="2"/>
  <c r="E5167" i="2"/>
  <c r="F5167" i="2"/>
  <c r="G5167" i="2"/>
  <c r="H5167" i="2"/>
  <c r="I5167" i="2"/>
  <c r="E5173" i="2"/>
  <c r="F5173" i="2"/>
  <c r="G5173" i="2"/>
  <c r="H5173" i="2"/>
  <c r="I5173" i="2"/>
  <c r="M5154" i="2"/>
  <c r="N5154" i="2"/>
  <c r="Q5154" i="2"/>
  <c r="J5174" i="2"/>
  <c r="K5174" i="2"/>
  <c r="J5168" i="2"/>
  <c r="K5168" i="2"/>
  <c r="J5184" i="2"/>
  <c r="K5184" i="2"/>
  <c r="J5172" i="2"/>
  <c r="K5172" i="2"/>
  <c r="L5137" i="2"/>
  <c r="M5137" i="2"/>
  <c r="N5137" i="2"/>
  <c r="Q5137" i="2"/>
  <c r="O5137" i="2"/>
  <c r="P5137" i="2"/>
  <c r="E5210" i="2"/>
  <c r="F5210" i="2"/>
  <c r="G5210" i="2"/>
  <c r="H5210" i="2"/>
  <c r="I5210" i="2"/>
  <c r="N5152" i="2"/>
  <c r="Q5152" i="2"/>
  <c r="M5152" i="2"/>
  <c r="N5146" i="2"/>
  <c r="Q5146" i="2"/>
  <c r="M5146" i="2"/>
  <c r="R5131" i="2"/>
  <c r="S5131" i="2"/>
  <c r="D5226" i="2"/>
  <c r="B5250" i="2"/>
  <c r="D5236" i="2"/>
  <c r="B5260" i="2"/>
  <c r="B5254" i="2"/>
  <c r="D5230" i="2"/>
  <c r="J5157" i="2"/>
  <c r="K5157" i="2"/>
  <c r="J5153" i="2"/>
  <c r="K5153" i="2"/>
  <c r="J5151" i="2"/>
  <c r="K5151" i="2"/>
  <c r="D5207" i="2"/>
  <c r="B5231" i="2"/>
  <c r="D5193" i="2"/>
  <c r="B5217" i="2"/>
  <c r="D5211" i="2"/>
  <c r="B5235" i="2"/>
  <c r="D5195" i="2"/>
  <c r="B5219" i="2"/>
  <c r="N5095" i="2"/>
  <c r="Q5095" i="2"/>
  <c r="R5095" i="2"/>
  <c r="S5095" i="2"/>
  <c r="M5095" i="2"/>
  <c r="D5209" i="2"/>
  <c r="B5233" i="2"/>
  <c r="J5165" i="2"/>
  <c r="K5165" i="2"/>
  <c r="J5180" i="2"/>
  <c r="K5180" i="2"/>
  <c r="J5176" i="2"/>
  <c r="K5176" i="2"/>
  <c r="J5170" i="2"/>
  <c r="K5170" i="2"/>
  <c r="L5129" i="2"/>
  <c r="O5129" i="2"/>
  <c r="P5129" i="2"/>
  <c r="B5246" i="2"/>
  <c r="D5222" i="2"/>
  <c r="B5240" i="2"/>
  <c r="D5216" i="2"/>
  <c r="B5256" i="2"/>
  <c r="D5232" i="2"/>
  <c r="B5244" i="2"/>
  <c r="D5220" i="2"/>
  <c r="R5135" i="2"/>
  <c r="S5135" i="2"/>
  <c r="R5139" i="2"/>
  <c r="S5139" i="2"/>
  <c r="D5205" i="2"/>
  <c r="B5229" i="2"/>
  <c r="D5201" i="2"/>
  <c r="B5225" i="2"/>
  <c r="D5199" i="2"/>
  <c r="B5223" i="2"/>
  <c r="O5144" i="2"/>
  <c r="P5144" i="2"/>
  <c r="L5144" i="2"/>
  <c r="R5148" i="2"/>
  <c r="S5148" i="2"/>
  <c r="R5122" i="2"/>
  <c r="S5122" i="2"/>
  <c r="M5101" i="2"/>
  <c r="N5101" i="2"/>
  <c r="Q5101" i="2"/>
  <c r="R5101" i="2"/>
  <c r="S5101" i="2"/>
  <c r="T5094" i="2"/>
  <c r="E5189" i="2"/>
  <c r="F5189" i="2"/>
  <c r="G5189" i="2"/>
  <c r="H5189" i="2"/>
  <c r="I5189" i="2"/>
  <c r="I5204" i="2"/>
  <c r="E5204" i="2"/>
  <c r="F5204" i="2"/>
  <c r="G5204" i="2"/>
  <c r="H5204" i="2"/>
  <c r="J5204" i="2"/>
  <c r="K5204" i="2"/>
  <c r="E5200" i="2"/>
  <c r="F5200" i="2"/>
  <c r="G5200" i="2"/>
  <c r="H5200" i="2"/>
  <c r="I5200" i="2"/>
  <c r="E5194" i="2"/>
  <c r="F5194" i="2"/>
  <c r="G5194" i="2"/>
  <c r="H5194" i="2"/>
  <c r="I5194" i="2"/>
  <c r="D5203" i="2"/>
  <c r="B5227" i="2"/>
  <c r="D5191" i="2"/>
  <c r="B5215" i="2"/>
  <c r="D5197" i="2"/>
  <c r="B5221" i="2"/>
  <c r="R5154" i="2"/>
  <c r="S5154" i="2"/>
  <c r="D5234" i="2"/>
  <c r="B5258" i="2"/>
  <c r="R5152" i="2"/>
  <c r="S5152" i="2"/>
  <c r="R5146" i="2"/>
  <c r="S5146" i="2"/>
  <c r="M5119" i="2"/>
  <c r="N5119" i="2"/>
  <c r="Q5119" i="2"/>
  <c r="R5119" i="2"/>
  <c r="S5119" i="2"/>
  <c r="N5125" i="2"/>
  <c r="Q5125" i="2"/>
  <c r="R5125" i="2"/>
  <c r="S5125" i="2"/>
  <c r="M5125" i="2"/>
  <c r="E5202" i="2"/>
  <c r="F5202" i="2"/>
  <c r="G5202" i="2"/>
  <c r="H5202" i="2"/>
  <c r="I5202" i="2"/>
  <c r="J5202" i="2"/>
  <c r="K5202" i="2"/>
  <c r="E5212" i="2"/>
  <c r="F5212" i="2"/>
  <c r="G5212" i="2"/>
  <c r="H5212" i="2"/>
  <c r="I5212" i="2"/>
  <c r="J5212" i="2"/>
  <c r="K5212" i="2"/>
  <c r="E5206" i="2"/>
  <c r="F5206" i="2"/>
  <c r="G5206" i="2"/>
  <c r="H5206" i="2"/>
  <c r="I5206" i="2"/>
  <c r="J5206" i="2"/>
  <c r="K5206" i="2"/>
  <c r="E5183" i="2"/>
  <c r="F5183" i="2"/>
  <c r="G5183" i="2"/>
  <c r="H5183" i="2"/>
  <c r="I5183" i="2"/>
  <c r="J5183" i="2"/>
  <c r="K5183" i="2"/>
  <c r="E5169" i="2"/>
  <c r="F5169" i="2"/>
  <c r="G5169" i="2"/>
  <c r="H5169" i="2"/>
  <c r="I5169" i="2"/>
  <c r="J5169" i="2"/>
  <c r="K5169" i="2"/>
  <c r="E5187" i="2"/>
  <c r="F5187" i="2"/>
  <c r="G5187" i="2"/>
  <c r="H5187" i="2"/>
  <c r="I5187" i="2"/>
  <c r="J5187" i="2"/>
  <c r="K5187" i="2"/>
  <c r="E5171" i="2"/>
  <c r="F5171" i="2"/>
  <c r="G5171" i="2"/>
  <c r="H5171" i="2"/>
  <c r="I5171" i="2"/>
  <c r="J5171" i="2"/>
  <c r="K5171" i="2"/>
  <c r="M5128" i="2"/>
  <c r="N5128" i="2"/>
  <c r="Q5128" i="2"/>
  <c r="R5128" i="2"/>
  <c r="S5128" i="2"/>
  <c r="M5130" i="2"/>
  <c r="N5130" i="2"/>
  <c r="Q5130" i="2"/>
  <c r="R5130" i="2"/>
  <c r="S5130" i="2"/>
  <c r="E5185" i="2"/>
  <c r="F5185" i="2"/>
  <c r="G5185" i="2"/>
  <c r="H5185" i="2"/>
  <c r="I5185" i="2"/>
  <c r="J5185" i="2"/>
  <c r="K5185" i="2"/>
  <c r="O5162" i="2"/>
  <c r="P5162" i="2"/>
  <c r="L5162" i="2"/>
  <c r="M5162" i="2"/>
  <c r="N5162" i="2"/>
  <c r="Q5162" i="2"/>
  <c r="O5155" i="2"/>
  <c r="P5155" i="2"/>
  <c r="L5155" i="2"/>
  <c r="M5155" i="2"/>
  <c r="N5155" i="2"/>
  <c r="Q5155" i="2"/>
  <c r="O5143" i="2"/>
  <c r="P5143" i="2"/>
  <c r="L5143" i="2"/>
  <c r="L5149" i="2"/>
  <c r="O5149" i="2"/>
  <c r="P5149" i="2"/>
  <c r="L5133" i="2"/>
  <c r="M5133" i="2"/>
  <c r="N5133" i="2"/>
  <c r="Q5133" i="2"/>
  <c r="O5133" i="2"/>
  <c r="P5133" i="2"/>
  <c r="R5133" i="2"/>
  <c r="S5133" i="2"/>
  <c r="L5127" i="2"/>
  <c r="O5127" i="2"/>
  <c r="P5127" i="2"/>
  <c r="I5198" i="2"/>
  <c r="E5198" i="2"/>
  <c r="F5198" i="2"/>
  <c r="G5198" i="2"/>
  <c r="H5198" i="2"/>
  <c r="I5192" i="2"/>
  <c r="E5192" i="2"/>
  <c r="F5192" i="2"/>
  <c r="G5192" i="2"/>
  <c r="H5192" i="2"/>
  <c r="E5208" i="2"/>
  <c r="F5208" i="2"/>
  <c r="G5208" i="2"/>
  <c r="H5208" i="2"/>
  <c r="I5208" i="2"/>
  <c r="J5208" i="2"/>
  <c r="K5208" i="2"/>
  <c r="E5196" i="2"/>
  <c r="F5196" i="2"/>
  <c r="G5196" i="2"/>
  <c r="H5196" i="2"/>
  <c r="I5196" i="2"/>
  <c r="J5196" i="2"/>
  <c r="K5196" i="2"/>
  <c r="N5121" i="2"/>
  <c r="Q5121" i="2"/>
  <c r="R5121" i="2"/>
  <c r="S5121" i="2"/>
  <c r="M5121" i="2"/>
  <c r="M5123" i="2"/>
  <c r="N5123" i="2"/>
  <c r="Q5123" i="2"/>
  <c r="R5123" i="2"/>
  <c r="S5123" i="2"/>
  <c r="O5186" i="2"/>
  <c r="P5186" i="2"/>
  <c r="L5186" i="2"/>
  <c r="M5186" i="2"/>
  <c r="N5186" i="2"/>
  <c r="Q5186" i="2"/>
  <c r="J5178" i="2"/>
  <c r="K5178" i="2"/>
  <c r="J5188" i="2"/>
  <c r="K5188" i="2"/>
  <c r="J5182" i="2"/>
  <c r="K5182" i="2"/>
  <c r="J5142" i="2"/>
  <c r="K5142" i="2"/>
  <c r="I5166" i="2"/>
  <c r="E5166" i="2"/>
  <c r="F5166" i="2"/>
  <c r="G5166" i="2"/>
  <c r="H5166" i="2"/>
  <c r="N5094" i="2"/>
  <c r="Q5094" i="2"/>
  <c r="R5094" i="2"/>
  <c r="S5094" i="2"/>
  <c r="M5094" i="2"/>
  <c r="D5190" i="2"/>
  <c r="B5214" i="2"/>
  <c r="N5118" i="2"/>
  <c r="Q5118" i="2"/>
  <c r="R5118" i="2"/>
  <c r="S5118" i="2"/>
  <c r="M5118" i="2"/>
  <c r="L5188" i="2"/>
  <c r="M5188" i="2"/>
  <c r="N5188" i="2"/>
  <c r="Q5188" i="2"/>
  <c r="O5188" i="2"/>
  <c r="P5188" i="2"/>
  <c r="L5196" i="2"/>
  <c r="O5196" i="2"/>
  <c r="P5196" i="2"/>
  <c r="O5208" i="2"/>
  <c r="P5208" i="2"/>
  <c r="L5208" i="2"/>
  <c r="M5208" i="2"/>
  <c r="N5208" i="2"/>
  <c r="Q5208" i="2"/>
  <c r="N5143" i="2"/>
  <c r="Q5143" i="2"/>
  <c r="R5143" i="2"/>
  <c r="S5143" i="2"/>
  <c r="M5143" i="2"/>
  <c r="L5185" i="2"/>
  <c r="M5185" i="2"/>
  <c r="N5185" i="2"/>
  <c r="Q5185" i="2"/>
  <c r="O5185" i="2"/>
  <c r="P5185" i="2"/>
  <c r="L5171" i="2"/>
  <c r="O5171" i="2"/>
  <c r="P5171" i="2"/>
  <c r="O5187" i="2"/>
  <c r="P5187" i="2"/>
  <c r="L5187" i="2"/>
  <c r="M5187" i="2"/>
  <c r="N5187" i="2"/>
  <c r="Q5187" i="2"/>
  <c r="R5187" i="2"/>
  <c r="S5187" i="2"/>
  <c r="L5169" i="2"/>
  <c r="O5169" i="2"/>
  <c r="P5169" i="2"/>
  <c r="O5183" i="2"/>
  <c r="P5183" i="2"/>
  <c r="L5183" i="2"/>
  <c r="M5183" i="2"/>
  <c r="N5183" i="2"/>
  <c r="Q5183" i="2"/>
  <c r="O5206" i="2"/>
  <c r="P5206" i="2"/>
  <c r="L5206" i="2"/>
  <c r="M5206" i="2"/>
  <c r="N5206" i="2"/>
  <c r="Q5206" i="2"/>
  <c r="L5212" i="2"/>
  <c r="M5212" i="2"/>
  <c r="N5212" i="2"/>
  <c r="Q5212" i="2"/>
  <c r="O5212" i="2"/>
  <c r="P5212" i="2"/>
  <c r="O5202" i="2"/>
  <c r="P5202" i="2"/>
  <c r="L5202" i="2"/>
  <c r="D5258" i="2"/>
  <c r="B5282" i="2"/>
  <c r="I5197" i="2"/>
  <c r="E5197" i="2"/>
  <c r="F5197" i="2"/>
  <c r="G5197" i="2"/>
  <c r="H5197" i="2"/>
  <c r="J5197" i="2"/>
  <c r="K5197" i="2"/>
  <c r="E5191" i="2"/>
  <c r="F5191" i="2"/>
  <c r="G5191" i="2"/>
  <c r="H5191" i="2"/>
  <c r="I5191" i="2"/>
  <c r="I5203" i="2"/>
  <c r="E5203" i="2"/>
  <c r="F5203" i="2"/>
  <c r="G5203" i="2"/>
  <c r="H5203" i="2"/>
  <c r="J5203" i="2"/>
  <c r="K5203" i="2"/>
  <c r="L5204" i="2"/>
  <c r="M5204" i="2"/>
  <c r="N5204" i="2"/>
  <c r="Q5204" i="2"/>
  <c r="O5204" i="2"/>
  <c r="P5204" i="2"/>
  <c r="E5199" i="2"/>
  <c r="F5199" i="2"/>
  <c r="G5199" i="2"/>
  <c r="H5199" i="2"/>
  <c r="I5199" i="2"/>
  <c r="E5201" i="2"/>
  <c r="F5201" i="2"/>
  <c r="G5201" i="2"/>
  <c r="H5201" i="2"/>
  <c r="I5201" i="2"/>
  <c r="I5205" i="2"/>
  <c r="E5205" i="2"/>
  <c r="F5205" i="2"/>
  <c r="G5205" i="2"/>
  <c r="H5205" i="2"/>
  <c r="D5244" i="2"/>
  <c r="B5268" i="2"/>
  <c r="D5256" i="2"/>
  <c r="B5280" i="2"/>
  <c r="D5240" i="2"/>
  <c r="B5264" i="2"/>
  <c r="D5246" i="2"/>
  <c r="B5270" i="2"/>
  <c r="N5129" i="2"/>
  <c r="Q5129" i="2"/>
  <c r="R5129" i="2"/>
  <c r="S5129" i="2"/>
  <c r="M5129" i="2"/>
  <c r="O5176" i="2"/>
  <c r="P5176" i="2"/>
  <c r="L5176" i="2"/>
  <c r="L5165" i="2"/>
  <c r="M5165" i="2"/>
  <c r="N5165" i="2"/>
  <c r="Q5165" i="2"/>
  <c r="O5165" i="2"/>
  <c r="P5165" i="2"/>
  <c r="I5209" i="2"/>
  <c r="E5209" i="2"/>
  <c r="F5209" i="2"/>
  <c r="G5209" i="2"/>
  <c r="H5209" i="2"/>
  <c r="I5195" i="2"/>
  <c r="E5195" i="2"/>
  <c r="F5195" i="2"/>
  <c r="G5195" i="2"/>
  <c r="H5195" i="2"/>
  <c r="E5211" i="2"/>
  <c r="F5211" i="2"/>
  <c r="G5211" i="2"/>
  <c r="H5211" i="2"/>
  <c r="I5211" i="2"/>
  <c r="E5193" i="2"/>
  <c r="F5193" i="2"/>
  <c r="G5193" i="2"/>
  <c r="H5193" i="2"/>
  <c r="I5193" i="2"/>
  <c r="I5207" i="2"/>
  <c r="E5207" i="2"/>
  <c r="F5207" i="2"/>
  <c r="G5207" i="2"/>
  <c r="H5207" i="2"/>
  <c r="L5153" i="2"/>
  <c r="O5153" i="2"/>
  <c r="P5153" i="2"/>
  <c r="I5230" i="2"/>
  <c r="E5230" i="2"/>
  <c r="F5230" i="2"/>
  <c r="G5230" i="2"/>
  <c r="H5230" i="2"/>
  <c r="D5260" i="2"/>
  <c r="B5284" i="2"/>
  <c r="D5250" i="2"/>
  <c r="B5274" i="2"/>
  <c r="L5184" i="2"/>
  <c r="M5184" i="2"/>
  <c r="N5184" i="2"/>
  <c r="Q5184" i="2"/>
  <c r="O5184" i="2"/>
  <c r="P5184" i="2"/>
  <c r="L5174" i="2"/>
  <c r="O5174" i="2"/>
  <c r="P5174" i="2"/>
  <c r="D5242" i="2"/>
  <c r="B5266" i="2"/>
  <c r="I5224" i="2"/>
  <c r="E5224" i="2"/>
  <c r="F5224" i="2"/>
  <c r="G5224" i="2"/>
  <c r="H5224" i="2"/>
  <c r="D5252" i="2"/>
  <c r="B5276" i="2"/>
  <c r="D5237" i="2"/>
  <c r="B5261" i="2"/>
  <c r="O5163" i="2"/>
  <c r="P5163" i="2"/>
  <c r="L5163" i="2"/>
  <c r="M5163" i="2"/>
  <c r="N5163" i="2"/>
  <c r="Q5163" i="2"/>
  <c r="L5159" i="2"/>
  <c r="M5159" i="2"/>
  <c r="N5159" i="2"/>
  <c r="Q5159" i="2"/>
  <c r="O5159" i="2"/>
  <c r="P5159" i="2"/>
  <c r="J5166" i="2"/>
  <c r="K5166" i="2"/>
  <c r="L5182" i="2"/>
  <c r="M5182" i="2"/>
  <c r="N5182" i="2"/>
  <c r="Q5182" i="2"/>
  <c r="O5182" i="2"/>
  <c r="P5182" i="2"/>
  <c r="O5178" i="2"/>
  <c r="P5178" i="2"/>
  <c r="L5178" i="2"/>
  <c r="R5186" i="2"/>
  <c r="S5186" i="2"/>
  <c r="J5192" i="2"/>
  <c r="K5192" i="2"/>
  <c r="J5198" i="2"/>
  <c r="K5198" i="2"/>
  <c r="M5127" i="2"/>
  <c r="N5127" i="2"/>
  <c r="Q5127" i="2"/>
  <c r="R5127" i="2"/>
  <c r="S5127" i="2"/>
  <c r="N5149" i="2"/>
  <c r="Q5149" i="2"/>
  <c r="R5149" i="2"/>
  <c r="S5149" i="2"/>
  <c r="M5149" i="2"/>
  <c r="R5155" i="2"/>
  <c r="S5155" i="2"/>
  <c r="R5162" i="2"/>
  <c r="S5162" i="2"/>
  <c r="I5234" i="2"/>
  <c r="E5234" i="2"/>
  <c r="F5234" i="2"/>
  <c r="G5234" i="2"/>
  <c r="H5234" i="2"/>
  <c r="D5221" i="2"/>
  <c r="B5245" i="2"/>
  <c r="D5215" i="2"/>
  <c r="B5239" i="2"/>
  <c r="B5251" i="2"/>
  <c r="D5227" i="2"/>
  <c r="J5194" i="2"/>
  <c r="K5194" i="2"/>
  <c r="J5200" i="2"/>
  <c r="K5200" i="2"/>
  <c r="J5189" i="2"/>
  <c r="K5189" i="2"/>
  <c r="N5144" i="2"/>
  <c r="Q5144" i="2"/>
  <c r="R5144" i="2"/>
  <c r="S5144" i="2"/>
  <c r="M5144" i="2"/>
  <c r="D5223" i="2"/>
  <c r="B5247" i="2"/>
  <c r="D5225" i="2"/>
  <c r="B5249" i="2"/>
  <c r="D5229" i="2"/>
  <c r="B5253" i="2"/>
  <c r="I5220" i="2"/>
  <c r="E5220" i="2"/>
  <c r="F5220" i="2"/>
  <c r="G5220" i="2"/>
  <c r="H5220" i="2"/>
  <c r="I5232" i="2"/>
  <c r="E5232" i="2"/>
  <c r="F5232" i="2"/>
  <c r="G5232" i="2"/>
  <c r="H5232" i="2"/>
  <c r="I5216" i="2"/>
  <c r="E5216" i="2"/>
  <c r="F5216" i="2"/>
  <c r="G5216" i="2"/>
  <c r="H5216" i="2"/>
  <c r="I5222" i="2"/>
  <c r="E5222" i="2"/>
  <c r="F5222" i="2"/>
  <c r="G5222" i="2"/>
  <c r="H5222" i="2"/>
  <c r="O5170" i="2"/>
  <c r="P5170" i="2"/>
  <c r="L5170" i="2"/>
  <c r="L5180" i="2"/>
  <c r="M5180" i="2"/>
  <c r="N5180" i="2"/>
  <c r="Q5180" i="2"/>
  <c r="O5180" i="2"/>
  <c r="P5180" i="2"/>
  <c r="B5257" i="2"/>
  <c r="D5233" i="2"/>
  <c r="D5219" i="2"/>
  <c r="B5243" i="2"/>
  <c r="B5259" i="2"/>
  <c r="D5235" i="2"/>
  <c r="B5241" i="2"/>
  <c r="D5217" i="2"/>
  <c r="B5255" i="2"/>
  <c r="D5231" i="2"/>
  <c r="L5151" i="2"/>
  <c r="O5151" i="2"/>
  <c r="P5151" i="2"/>
  <c r="L5157" i="2"/>
  <c r="M5157" i="2"/>
  <c r="N5157" i="2"/>
  <c r="Q5157" i="2"/>
  <c r="O5157" i="2"/>
  <c r="P5157" i="2"/>
  <c r="D5254" i="2"/>
  <c r="B5278" i="2"/>
  <c r="I5236" i="2"/>
  <c r="E5236" i="2"/>
  <c r="F5236" i="2"/>
  <c r="G5236" i="2"/>
  <c r="H5236" i="2"/>
  <c r="I5226" i="2"/>
  <c r="E5226" i="2"/>
  <c r="F5226" i="2"/>
  <c r="G5226" i="2"/>
  <c r="H5226" i="2"/>
  <c r="J5210" i="2"/>
  <c r="K5210" i="2"/>
  <c r="R5137" i="2"/>
  <c r="S5137" i="2"/>
  <c r="L5172" i="2"/>
  <c r="O5172" i="2"/>
  <c r="P5172" i="2"/>
  <c r="O5168" i="2"/>
  <c r="P5168" i="2"/>
  <c r="L5168" i="2"/>
  <c r="J5173" i="2"/>
  <c r="K5173" i="2"/>
  <c r="J5167" i="2"/>
  <c r="K5167" i="2"/>
  <c r="J5179" i="2"/>
  <c r="K5179" i="2"/>
  <c r="I5218" i="2"/>
  <c r="E5218" i="2"/>
  <c r="F5218" i="2"/>
  <c r="G5218" i="2"/>
  <c r="H5218" i="2"/>
  <c r="D5248" i="2"/>
  <c r="B5272" i="2"/>
  <c r="I5228" i="2"/>
  <c r="E5228" i="2"/>
  <c r="F5228" i="2"/>
  <c r="G5228" i="2"/>
  <c r="H5228" i="2"/>
  <c r="E5213" i="2"/>
  <c r="F5213" i="2"/>
  <c r="G5213" i="2"/>
  <c r="H5213" i="2"/>
  <c r="I5213" i="2"/>
  <c r="R5161" i="2"/>
  <c r="S5161" i="2"/>
  <c r="O5147" i="2"/>
  <c r="P5147" i="2"/>
  <c r="L5147" i="2"/>
  <c r="L5145" i="2"/>
  <c r="O5145" i="2"/>
  <c r="P5145" i="2"/>
  <c r="M5150" i="2"/>
  <c r="N5150" i="2"/>
  <c r="Q5150" i="2"/>
  <c r="R5150" i="2"/>
  <c r="S5150" i="2"/>
  <c r="J5175" i="2"/>
  <c r="K5175" i="2"/>
  <c r="J5177" i="2"/>
  <c r="K5177" i="2"/>
  <c r="J5181" i="2"/>
  <c r="K5181" i="2"/>
  <c r="I5190" i="2"/>
  <c r="E5190" i="2"/>
  <c r="F5190" i="2"/>
  <c r="G5190" i="2"/>
  <c r="H5190" i="2"/>
  <c r="O5166" i="2"/>
  <c r="P5166" i="2"/>
  <c r="L5166" i="2"/>
  <c r="D5214" i="2"/>
  <c r="B5238" i="2"/>
  <c r="O5142" i="2"/>
  <c r="P5142" i="2"/>
  <c r="L5142" i="2"/>
  <c r="J5213" i="2"/>
  <c r="K5213" i="2"/>
  <c r="J5226" i="2"/>
  <c r="K5226" i="2"/>
  <c r="J5236" i="2"/>
  <c r="K5236" i="2"/>
  <c r="J5222" i="2"/>
  <c r="K5222" i="2"/>
  <c r="J5216" i="2"/>
  <c r="K5216" i="2"/>
  <c r="J5232" i="2"/>
  <c r="K5232" i="2"/>
  <c r="J5220" i="2"/>
  <c r="K5220" i="2"/>
  <c r="J5193" i="2"/>
  <c r="K5193" i="2"/>
  <c r="J5211" i="2"/>
  <c r="K5211" i="2"/>
  <c r="J5201" i="2"/>
  <c r="K5201" i="2"/>
  <c r="J5199" i="2"/>
  <c r="K5199" i="2"/>
  <c r="J5190" i="2"/>
  <c r="K5190" i="2"/>
  <c r="T5118" i="2"/>
  <c r="R5183" i="2"/>
  <c r="S5183" i="2"/>
  <c r="R5208" i="2"/>
  <c r="S5208" i="2"/>
  <c r="R5159" i="2"/>
  <c r="S5159" i="2"/>
  <c r="R5184" i="2"/>
  <c r="S5184" i="2"/>
  <c r="R5165" i="2"/>
  <c r="S5165" i="2"/>
  <c r="O5181" i="2"/>
  <c r="P5181" i="2"/>
  <c r="L5181" i="2"/>
  <c r="M5181" i="2"/>
  <c r="N5181" i="2"/>
  <c r="Q5181" i="2"/>
  <c r="L5175" i="2"/>
  <c r="O5175" i="2"/>
  <c r="P5175" i="2"/>
  <c r="M5145" i="2"/>
  <c r="N5145" i="2"/>
  <c r="Q5145" i="2"/>
  <c r="R5145" i="2"/>
  <c r="S5145" i="2"/>
  <c r="L5213" i="2"/>
  <c r="M5213" i="2"/>
  <c r="N5213" i="2"/>
  <c r="Q5213" i="2"/>
  <c r="O5213" i="2"/>
  <c r="P5213" i="2"/>
  <c r="R5213" i="2"/>
  <c r="S5213" i="2"/>
  <c r="B5296" i="2"/>
  <c r="D5272" i="2"/>
  <c r="L5179" i="2"/>
  <c r="M5179" i="2"/>
  <c r="N5179" i="2"/>
  <c r="Q5179" i="2"/>
  <c r="O5179" i="2"/>
  <c r="P5179" i="2"/>
  <c r="L5173" i="2"/>
  <c r="O5173" i="2"/>
  <c r="P5173" i="2"/>
  <c r="M5172" i="2"/>
  <c r="N5172" i="2"/>
  <c r="Q5172" i="2"/>
  <c r="R5172" i="2"/>
  <c r="S5172" i="2"/>
  <c r="L5210" i="2"/>
  <c r="M5210" i="2"/>
  <c r="N5210" i="2"/>
  <c r="Q5210" i="2"/>
  <c r="O5210" i="2"/>
  <c r="P5210" i="2"/>
  <c r="L5226" i="2"/>
  <c r="O5226" i="2"/>
  <c r="P5226" i="2"/>
  <c r="L5236" i="2"/>
  <c r="M5236" i="2"/>
  <c r="N5236" i="2"/>
  <c r="Q5236" i="2"/>
  <c r="O5236" i="2"/>
  <c r="P5236" i="2"/>
  <c r="E5254" i="2"/>
  <c r="F5254" i="2"/>
  <c r="G5254" i="2"/>
  <c r="H5254" i="2"/>
  <c r="I5254" i="2"/>
  <c r="M5151" i="2"/>
  <c r="N5151" i="2"/>
  <c r="Q5151" i="2"/>
  <c r="R5151" i="2"/>
  <c r="S5151" i="2"/>
  <c r="D5255" i="2"/>
  <c r="B5279" i="2"/>
  <c r="D5241" i="2"/>
  <c r="B5265" i="2"/>
  <c r="D5259" i="2"/>
  <c r="B5283" i="2"/>
  <c r="E5219" i="2"/>
  <c r="F5219" i="2"/>
  <c r="G5219" i="2"/>
  <c r="H5219" i="2"/>
  <c r="I5219" i="2"/>
  <c r="D5257" i="2"/>
  <c r="B5281" i="2"/>
  <c r="O5222" i="2"/>
  <c r="P5222" i="2"/>
  <c r="L5222" i="2"/>
  <c r="L5216" i="2"/>
  <c r="O5216" i="2"/>
  <c r="P5216" i="2"/>
  <c r="O5232" i="2"/>
  <c r="P5232" i="2"/>
  <c r="L5232" i="2"/>
  <c r="M5232" i="2"/>
  <c r="N5232" i="2"/>
  <c r="Q5232" i="2"/>
  <c r="L5220" i="2"/>
  <c r="O5220" i="2"/>
  <c r="P5220" i="2"/>
  <c r="E5229" i="2"/>
  <c r="F5229" i="2"/>
  <c r="G5229" i="2"/>
  <c r="H5229" i="2"/>
  <c r="I5229" i="2"/>
  <c r="E5225" i="2"/>
  <c r="F5225" i="2"/>
  <c r="G5225" i="2"/>
  <c r="H5225" i="2"/>
  <c r="I5225" i="2"/>
  <c r="E5223" i="2"/>
  <c r="F5223" i="2"/>
  <c r="G5223" i="2"/>
  <c r="H5223" i="2"/>
  <c r="I5223" i="2"/>
  <c r="O5200" i="2"/>
  <c r="P5200" i="2"/>
  <c r="L5200" i="2"/>
  <c r="E5227" i="2"/>
  <c r="F5227" i="2"/>
  <c r="G5227" i="2"/>
  <c r="H5227" i="2"/>
  <c r="I5227" i="2"/>
  <c r="D5239" i="2"/>
  <c r="B5263" i="2"/>
  <c r="D5245" i="2"/>
  <c r="B5269" i="2"/>
  <c r="O5198" i="2"/>
  <c r="P5198" i="2"/>
  <c r="L5198" i="2"/>
  <c r="R5163" i="2"/>
  <c r="S5163" i="2"/>
  <c r="E5237" i="2"/>
  <c r="F5237" i="2"/>
  <c r="G5237" i="2"/>
  <c r="H5237" i="2"/>
  <c r="I5237" i="2"/>
  <c r="J5237" i="2"/>
  <c r="K5237" i="2"/>
  <c r="E5252" i="2"/>
  <c r="F5252" i="2"/>
  <c r="G5252" i="2"/>
  <c r="H5252" i="2"/>
  <c r="I5252" i="2"/>
  <c r="J5252" i="2"/>
  <c r="K5252" i="2"/>
  <c r="J5224" i="2"/>
  <c r="K5224" i="2"/>
  <c r="E5242" i="2"/>
  <c r="F5242" i="2"/>
  <c r="G5242" i="2"/>
  <c r="H5242" i="2"/>
  <c r="I5242" i="2"/>
  <c r="N5174" i="2"/>
  <c r="Q5174" i="2"/>
  <c r="R5174" i="2"/>
  <c r="S5174" i="2"/>
  <c r="M5174" i="2"/>
  <c r="E5250" i="2"/>
  <c r="F5250" i="2"/>
  <c r="G5250" i="2"/>
  <c r="H5250" i="2"/>
  <c r="I5250" i="2"/>
  <c r="E5260" i="2"/>
  <c r="F5260" i="2"/>
  <c r="G5260" i="2"/>
  <c r="H5260" i="2"/>
  <c r="I5260" i="2"/>
  <c r="J5230" i="2"/>
  <c r="K5230" i="2"/>
  <c r="N5153" i="2"/>
  <c r="Q5153" i="2"/>
  <c r="R5153" i="2"/>
  <c r="S5153" i="2"/>
  <c r="M5153" i="2"/>
  <c r="J5207" i="2"/>
  <c r="K5207" i="2"/>
  <c r="J5195" i="2"/>
  <c r="K5195" i="2"/>
  <c r="J5209" i="2"/>
  <c r="K5209" i="2"/>
  <c r="I5246" i="2"/>
  <c r="E5246" i="2"/>
  <c r="F5246" i="2"/>
  <c r="G5246" i="2"/>
  <c r="H5246" i="2"/>
  <c r="I5240" i="2"/>
  <c r="E5240" i="2"/>
  <c r="F5240" i="2"/>
  <c r="G5240" i="2"/>
  <c r="H5240" i="2"/>
  <c r="I5256" i="2"/>
  <c r="E5256" i="2"/>
  <c r="F5256" i="2"/>
  <c r="G5256" i="2"/>
  <c r="H5256" i="2"/>
  <c r="E5244" i="2"/>
  <c r="F5244" i="2"/>
  <c r="G5244" i="2"/>
  <c r="H5244" i="2"/>
  <c r="I5244" i="2"/>
  <c r="J5205" i="2"/>
  <c r="K5205" i="2"/>
  <c r="R5204" i="2"/>
  <c r="S5204" i="2"/>
  <c r="J5191" i="2"/>
  <c r="K5191" i="2"/>
  <c r="D5282" i="2"/>
  <c r="B5306" i="2"/>
  <c r="M5202" i="2"/>
  <c r="N5202" i="2"/>
  <c r="Q5202" i="2"/>
  <c r="R5212" i="2"/>
  <c r="S5212" i="2"/>
  <c r="R5185" i="2"/>
  <c r="S5185" i="2"/>
  <c r="R5188" i="2"/>
  <c r="S5188" i="2"/>
  <c r="L5177" i="2"/>
  <c r="O5177" i="2"/>
  <c r="P5177" i="2"/>
  <c r="M5147" i="2"/>
  <c r="N5147" i="2"/>
  <c r="Q5147" i="2"/>
  <c r="R5147" i="2"/>
  <c r="S5147" i="2"/>
  <c r="J5228" i="2"/>
  <c r="K5228" i="2"/>
  <c r="E5248" i="2"/>
  <c r="F5248" i="2"/>
  <c r="G5248" i="2"/>
  <c r="H5248" i="2"/>
  <c r="I5248" i="2"/>
  <c r="J5218" i="2"/>
  <c r="K5218" i="2"/>
  <c r="L5167" i="2"/>
  <c r="O5167" i="2"/>
  <c r="P5167" i="2"/>
  <c r="N5168" i="2"/>
  <c r="Q5168" i="2"/>
  <c r="R5168" i="2"/>
  <c r="S5168" i="2"/>
  <c r="M5168" i="2"/>
  <c r="D5278" i="2"/>
  <c r="B5302" i="2"/>
  <c r="R5157" i="2"/>
  <c r="S5157" i="2"/>
  <c r="E5231" i="2"/>
  <c r="F5231" i="2"/>
  <c r="G5231" i="2"/>
  <c r="H5231" i="2"/>
  <c r="I5231" i="2"/>
  <c r="E5217" i="2"/>
  <c r="F5217" i="2"/>
  <c r="G5217" i="2"/>
  <c r="H5217" i="2"/>
  <c r="I5217" i="2"/>
  <c r="E5235" i="2"/>
  <c r="F5235" i="2"/>
  <c r="G5235" i="2"/>
  <c r="H5235" i="2"/>
  <c r="I5235" i="2"/>
  <c r="D5243" i="2"/>
  <c r="B5267" i="2"/>
  <c r="E5233" i="2"/>
  <c r="F5233" i="2"/>
  <c r="G5233" i="2"/>
  <c r="H5233" i="2"/>
  <c r="I5233" i="2"/>
  <c r="R5180" i="2"/>
  <c r="S5180" i="2"/>
  <c r="N5170" i="2"/>
  <c r="Q5170" i="2"/>
  <c r="R5170" i="2"/>
  <c r="S5170" i="2"/>
  <c r="M5170" i="2"/>
  <c r="D5253" i="2"/>
  <c r="B5277" i="2"/>
  <c r="D5249" i="2"/>
  <c r="B5273" i="2"/>
  <c r="D5247" i="2"/>
  <c r="B5271" i="2"/>
  <c r="O5189" i="2"/>
  <c r="P5189" i="2"/>
  <c r="L5189" i="2"/>
  <c r="M5189" i="2"/>
  <c r="N5189" i="2"/>
  <c r="Q5189" i="2"/>
  <c r="O5194" i="2"/>
  <c r="P5194" i="2"/>
  <c r="L5194" i="2"/>
  <c r="D5251" i="2"/>
  <c r="B5275" i="2"/>
  <c r="E5215" i="2"/>
  <c r="F5215" i="2"/>
  <c r="G5215" i="2"/>
  <c r="H5215" i="2"/>
  <c r="I5215" i="2"/>
  <c r="E5221" i="2"/>
  <c r="F5221" i="2"/>
  <c r="G5221" i="2"/>
  <c r="H5221" i="2"/>
  <c r="I5221" i="2"/>
  <c r="J5234" i="2"/>
  <c r="K5234" i="2"/>
  <c r="L5192" i="2"/>
  <c r="O5192" i="2"/>
  <c r="P5192" i="2"/>
  <c r="M5178" i="2"/>
  <c r="N5178" i="2"/>
  <c r="Q5178" i="2"/>
  <c r="R5178" i="2"/>
  <c r="S5178" i="2"/>
  <c r="R5182" i="2"/>
  <c r="S5182" i="2"/>
  <c r="B5285" i="2"/>
  <c r="D5261" i="2"/>
  <c r="D5276" i="2"/>
  <c r="B5300" i="2"/>
  <c r="D5266" i="2"/>
  <c r="B5290" i="2"/>
  <c r="D5274" i="2"/>
  <c r="B5298" i="2"/>
  <c r="B5308" i="2"/>
  <c r="D5284" i="2"/>
  <c r="O5193" i="2"/>
  <c r="P5193" i="2"/>
  <c r="L5193" i="2"/>
  <c r="O5211" i="2"/>
  <c r="P5211" i="2"/>
  <c r="L5211" i="2"/>
  <c r="M5211" i="2"/>
  <c r="N5211" i="2"/>
  <c r="Q5211" i="2"/>
  <c r="M5176" i="2"/>
  <c r="N5176" i="2"/>
  <c r="Q5176" i="2"/>
  <c r="R5176" i="2"/>
  <c r="S5176" i="2"/>
  <c r="D5270" i="2"/>
  <c r="B5294" i="2"/>
  <c r="D5264" i="2"/>
  <c r="B5288" i="2"/>
  <c r="D5280" i="2"/>
  <c r="B5304" i="2"/>
  <c r="B5292" i="2"/>
  <c r="D5268" i="2"/>
  <c r="O5201" i="2"/>
  <c r="P5201" i="2"/>
  <c r="L5201" i="2"/>
  <c r="O5199" i="2"/>
  <c r="P5199" i="2"/>
  <c r="L5199" i="2"/>
  <c r="O5203" i="2"/>
  <c r="P5203" i="2"/>
  <c r="L5203" i="2"/>
  <c r="M5203" i="2"/>
  <c r="N5203" i="2"/>
  <c r="Q5203" i="2"/>
  <c r="O5197" i="2"/>
  <c r="P5197" i="2"/>
  <c r="L5197" i="2"/>
  <c r="I5258" i="2"/>
  <c r="E5258" i="2"/>
  <c r="F5258" i="2"/>
  <c r="G5258" i="2"/>
  <c r="H5258" i="2"/>
  <c r="R5202" i="2"/>
  <c r="S5202" i="2"/>
  <c r="R5206" i="2"/>
  <c r="S5206" i="2"/>
  <c r="N5169" i="2"/>
  <c r="Q5169" i="2"/>
  <c r="R5169" i="2"/>
  <c r="S5169" i="2"/>
  <c r="M5169" i="2"/>
  <c r="M5171" i="2"/>
  <c r="N5171" i="2"/>
  <c r="Q5171" i="2"/>
  <c r="R5171" i="2"/>
  <c r="S5171" i="2"/>
  <c r="M5196" i="2"/>
  <c r="N5196" i="2"/>
  <c r="Q5196" i="2"/>
  <c r="R5196" i="2"/>
  <c r="S5196" i="2"/>
  <c r="N5166" i="2"/>
  <c r="Q5166" i="2"/>
  <c r="M5166" i="2"/>
  <c r="O5190" i="2"/>
  <c r="P5190" i="2"/>
  <c r="L5190" i="2"/>
  <c r="N5142" i="2"/>
  <c r="Q5142" i="2"/>
  <c r="M5142" i="2"/>
  <c r="D5238" i="2"/>
  <c r="B5262" i="2"/>
  <c r="R5142" i="2"/>
  <c r="S5142" i="2"/>
  <c r="I5214" i="2"/>
  <c r="E5214" i="2"/>
  <c r="F5214" i="2"/>
  <c r="G5214" i="2"/>
  <c r="H5214" i="2"/>
  <c r="J5214" i="2"/>
  <c r="K5214" i="2"/>
  <c r="R5166" i="2"/>
  <c r="S5166" i="2"/>
  <c r="J5221" i="2"/>
  <c r="K5221" i="2"/>
  <c r="J5215" i="2"/>
  <c r="K5215" i="2"/>
  <c r="J5244" i="2"/>
  <c r="K5244" i="2"/>
  <c r="J5227" i="2"/>
  <c r="K5227" i="2"/>
  <c r="J5223" i="2"/>
  <c r="K5223" i="2"/>
  <c r="J5225" i="2"/>
  <c r="K5225" i="2"/>
  <c r="J5229" i="2"/>
  <c r="K5229" i="2"/>
  <c r="R5210" i="2"/>
  <c r="S5210" i="2"/>
  <c r="T5142" i="2"/>
  <c r="N5197" i="2"/>
  <c r="Q5197" i="2"/>
  <c r="R5197" i="2"/>
  <c r="S5197" i="2"/>
  <c r="M5197" i="2"/>
  <c r="N5199" i="2"/>
  <c r="Q5199" i="2"/>
  <c r="R5199" i="2"/>
  <c r="S5199" i="2"/>
  <c r="M5199" i="2"/>
  <c r="N5201" i="2"/>
  <c r="Q5201" i="2"/>
  <c r="R5201" i="2"/>
  <c r="S5201" i="2"/>
  <c r="M5201" i="2"/>
  <c r="I5268" i="2"/>
  <c r="E5268" i="2"/>
  <c r="F5268" i="2"/>
  <c r="G5268" i="2"/>
  <c r="H5268" i="2"/>
  <c r="J5268" i="2"/>
  <c r="K5268" i="2"/>
  <c r="B5328" i="2"/>
  <c r="D5304" i="2"/>
  <c r="B5312" i="2"/>
  <c r="D5288" i="2"/>
  <c r="B5318" i="2"/>
  <c r="D5294" i="2"/>
  <c r="M5193" i="2"/>
  <c r="N5193" i="2"/>
  <c r="Q5193" i="2"/>
  <c r="R5193" i="2"/>
  <c r="S5193" i="2"/>
  <c r="I5284" i="2"/>
  <c r="E5284" i="2"/>
  <c r="F5284" i="2"/>
  <c r="G5284" i="2"/>
  <c r="H5284" i="2"/>
  <c r="J5284" i="2"/>
  <c r="K5284" i="2"/>
  <c r="B5322" i="2"/>
  <c r="D5298" i="2"/>
  <c r="B5314" i="2"/>
  <c r="D5290" i="2"/>
  <c r="B5324" i="2"/>
  <c r="D5300" i="2"/>
  <c r="I5261" i="2"/>
  <c r="E5261" i="2"/>
  <c r="F5261" i="2"/>
  <c r="G5261" i="2"/>
  <c r="H5261" i="2"/>
  <c r="J5261" i="2"/>
  <c r="K5261" i="2"/>
  <c r="M5192" i="2"/>
  <c r="N5192" i="2"/>
  <c r="Q5192" i="2"/>
  <c r="O5221" i="2"/>
  <c r="P5221" i="2"/>
  <c r="L5221" i="2"/>
  <c r="L5215" i="2"/>
  <c r="O5215" i="2"/>
  <c r="P5215" i="2"/>
  <c r="D5275" i="2"/>
  <c r="B5299" i="2"/>
  <c r="M5194" i="2"/>
  <c r="N5194" i="2"/>
  <c r="Q5194" i="2"/>
  <c r="D5271" i="2"/>
  <c r="B5295" i="2"/>
  <c r="D5273" i="2"/>
  <c r="B5297" i="2"/>
  <c r="D5277" i="2"/>
  <c r="B5301" i="2"/>
  <c r="I5243" i="2"/>
  <c r="E5243" i="2"/>
  <c r="F5243" i="2"/>
  <c r="G5243" i="2"/>
  <c r="H5243" i="2"/>
  <c r="B5326" i="2"/>
  <c r="D5302" i="2"/>
  <c r="L5218" i="2"/>
  <c r="O5218" i="2"/>
  <c r="P5218" i="2"/>
  <c r="E5282" i="2"/>
  <c r="F5282" i="2"/>
  <c r="G5282" i="2"/>
  <c r="H5282" i="2"/>
  <c r="I5282" i="2"/>
  <c r="L5244" i="2"/>
  <c r="O5244" i="2"/>
  <c r="P5244" i="2"/>
  <c r="O5195" i="2"/>
  <c r="P5195" i="2"/>
  <c r="L5195" i="2"/>
  <c r="O5230" i="2"/>
  <c r="P5230" i="2"/>
  <c r="L5230" i="2"/>
  <c r="M5230" i="2"/>
  <c r="N5230" i="2"/>
  <c r="Q5230" i="2"/>
  <c r="L5252" i="2"/>
  <c r="M5252" i="2"/>
  <c r="N5252" i="2"/>
  <c r="Q5252" i="2"/>
  <c r="O5252" i="2"/>
  <c r="P5252" i="2"/>
  <c r="L5237" i="2"/>
  <c r="M5237" i="2"/>
  <c r="N5237" i="2"/>
  <c r="Q5237" i="2"/>
  <c r="O5237" i="2"/>
  <c r="P5237" i="2"/>
  <c r="N5198" i="2"/>
  <c r="Q5198" i="2"/>
  <c r="R5198" i="2"/>
  <c r="S5198" i="2"/>
  <c r="M5198" i="2"/>
  <c r="D5269" i="2"/>
  <c r="B5293" i="2"/>
  <c r="D5263" i="2"/>
  <c r="B5287" i="2"/>
  <c r="L5227" i="2"/>
  <c r="M5227" i="2"/>
  <c r="N5227" i="2"/>
  <c r="Q5227" i="2"/>
  <c r="O5227" i="2"/>
  <c r="P5227" i="2"/>
  <c r="M5200" i="2"/>
  <c r="N5200" i="2"/>
  <c r="Q5200" i="2"/>
  <c r="O5223" i="2"/>
  <c r="P5223" i="2"/>
  <c r="L5223" i="2"/>
  <c r="L5225" i="2"/>
  <c r="O5225" i="2"/>
  <c r="P5225" i="2"/>
  <c r="L5229" i="2"/>
  <c r="M5229" i="2"/>
  <c r="N5229" i="2"/>
  <c r="Q5229" i="2"/>
  <c r="O5229" i="2"/>
  <c r="P5229" i="2"/>
  <c r="M5222" i="2"/>
  <c r="N5222" i="2"/>
  <c r="Q5222" i="2"/>
  <c r="R5222" i="2"/>
  <c r="S5222" i="2"/>
  <c r="E5257" i="2"/>
  <c r="F5257" i="2"/>
  <c r="G5257" i="2"/>
  <c r="H5257" i="2"/>
  <c r="I5257" i="2"/>
  <c r="E5259" i="2"/>
  <c r="F5259" i="2"/>
  <c r="G5259" i="2"/>
  <c r="H5259" i="2"/>
  <c r="I5259" i="2"/>
  <c r="E5241" i="2"/>
  <c r="F5241" i="2"/>
  <c r="G5241" i="2"/>
  <c r="H5241" i="2"/>
  <c r="I5241" i="2"/>
  <c r="E5255" i="2"/>
  <c r="F5255" i="2"/>
  <c r="G5255" i="2"/>
  <c r="H5255" i="2"/>
  <c r="I5255" i="2"/>
  <c r="N5226" i="2"/>
  <c r="Q5226" i="2"/>
  <c r="M5226" i="2"/>
  <c r="R5179" i="2"/>
  <c r="S5179" i="2"/>
  <c r="I5272" i="2"/>
  <c r="E5272" i="2"/>
  <c r="F5272" i="2"/>
  <c r="G5272" i="2"/>
  <c r="H5272" i="2"/>
  <c r="J5258" i="2"/>
  <c r="K5258" i="2"/>
  <c r="R5203" i="2"/>
  <c r="S5203" i="2"/>
  <c r="B5316" i="2"/>
  <c r="D5292" i="2"/>
  <c r="E5280" i="2"/>
  <c r="F5280" i="2"/>
  <c r="G5280" i="2"/>
  <c r="H5280" i="2"/>
  <c r="I5280" i="2"/>
  <c r="I5264" i="2"/>
  <c r="E5264" i="2"/>
  <c r="F5264" i="2"/>
  <c r="G5264" i="2"/>
  <c r="H5264" i="2"/>
  <c r="I5270" i="2"/>
  <c r="E5270" i="2"/>
  <c r="F5270" i="2"/>
  <c r="G5270" i="2"/>
  <c r="H5270" i="2"/>
  <c r="R5211" i="2"/>
  <c r="S5211" i="2"/>
  <c r="B5332" i="2"/>
  <c r="D5308" i="2"/>
  <c r="I5274" i="2"/>
  <c r="E5274" i="2"/>
  <c r="F5274" i="2"/>
  <c r="G5274" i="2"/>
  <c r="H5274" i="2"/>
  <c r="I5266" i="2"/>
  <c r="E5266" i="2"/>
  <c r="F5266" i="2"/>
  <c r="G5266" i="2"/>
  <c r="H5266" i="2"/>
  <c r="I5276" i="2"/>
  <c r="E5276" i="2"/>
  <c r="F5276" i="2"/>
  <c r="G5276" i="2"/>
  <c r="H5276" i="2"/>
  <c r="B5309" i="2"/>
  <c r="D5285" i="2"/>
  <c r="R5192" i="2"/>
  <c r="S5192" i="2"/>
  <c r="L5234" i="2"/>
  <c r="M5234" i="2"/>
  <c r="N5234" i="2"/>
  <c r="Q5234" i="2"/>
  <c r="O5234" i="2"/>
  <c r="P5234" i="2"/>
  <c r="I5251" i="2"/>
  <c r="E5251" i="2"/>
  <c r="F5251" i="2"/>
  <c r="G5251" i="2"/>
  <c r="H5251" i="2"/>
  <c r="R5194" i="2"/>
  <c r="S5194" i="2"/>
  <c r="R5189" i="2"/>
  <c r="S5189" i="2"/>
  <c r="E5247" i="2"/>
  <c r="F5247" i="2"/>
  <c r="G5247" i="2"/>
  <c r="H5247" i="2"/>
  <c r="I5247" i="2"/>
  <c r="E5249" i="2"/>
  <c r="F5249" i="2"/>
  <c r="G5249" i="2"/>
  <c r="H5249" i="2"/>
  <c r="I5249" i="2"/>
  <c r="E5253" i="2"/>
  <c r="F5253" i="2"/>
  <c r="G5253" i="2"/>
  <c r="H5253" i="2"/>
  <c r="I5253" i="2"/>
  <c r="J5233" i="2"/>
  <c r="K5233" i="2"/>
  <c r="B5291" i="2"/>
  <c r="D5267" i="2"/>
  <c r="J5235" i="2"/>
  <c r="K5235" i="2"/>
  <c r="J5217" i="2"/>
  <c r="K5217" i="2"/>
  <c r="J5231" i="2"/>
  <c r="K5231" i="2"/>
  <c r="I5278" i="2"/>
  <c r="E5278" i="2"/>
  <c r="F5278" i="2"/>
  <c r="G5278" i="2"/>
  <c r="H5278" i="2"/>
  <c r="M5167" i="2"/>
  <c r="N5167" i="2"/>
  <c r="Q5167" i="2"/>
  <c r="R5167" i="2"/>
  <c r="S5167" i="2"/>
  <c r="J5248" i="2"/>
  <c r="K5248" i="2"/>
  <c r="L5228" i="2"/>
  <c r="M5228" i="2"/>
  <c r="N5228" i="2"/>
  <c r="Q5228" i="2"/>
  <c r="O5228" i="2"/>
  <c r="P5228" i="2"/>
  <c r="N5177" i="2"/>
  <c r="Q5177" i="2"/>
  <c r="R5177" i="2"/>
  <c r="S5177" i="2"/>
  <c r="M5177" i="2"/>
  <c r="B5330" i="2"/>
  <c r="D5306" i="2"/>
  <c r="O5191" i="2"/>
  <c r="P5191" i="2"/>
  <c r="L5191" i="2"/>
  <c r="O5205" i="2"/>
  <c r="P5205" i="2"/>
  <c r="L5205" i="2"/>
  <c r="M5205" i="2"/>
  <c r="N5205" i="2"/>
  <c r="Q5205" i="2"/>
  <c r="J5256" i="2"/>
  <c r="K5256" i="2"/>
  <c r="J5240" i="2"/>
  <c r="K5240" i="2"/>
  <c r="J5246" i="2"/>
  <c r="K5246" i="2"/>
  <c r="O5209" i="2"/>
  <c r="P5209" i="2"/>
  <c r="L5209" i="2"/>
  <c r="M5209" i="2"/>
  <c r="N5209" i="2"/>
  <c r="Q5209" i="2"/>
  <c r="O5207" i="2"/>
  <c r="P5207" i="2"/>
  <c r="L5207" i="2"/>
  <c r="M5207" i="2"/>
  <c r="N5207" i="2"/>
  <c r="Q5207" i="2"/>
  <c r="J5260" i="2"/>
  <c r="K5260" i="2"/>
  <c r="J5250" i="2"/>
  <c r="K5250" i="2"/>
  <c r="J5242" i="2"/>
  <c r="K5242" i="2"/>
  <c r="L5224" i="2"/>
  <c r="O5224" i="2"/>
  <c r="P5224" i="2"/>
  <c r="I5245" i="2"/>
  <c r="E5245" i="2"/>
  <c r="F5245" i="2"/>
  <c r="G5245" i="2"/>
  <c r="H5245" i="2"/>
  <c r="I5239" i="2"/>
  <c r="E5239" i="2"/>
  <c r="F5239" i="2"/>
  <c r="G5239" i="2"/>
  <c r="H5239" i="2"/>
  <c r="R5200" i="2"/>
  <c r="S5200" i="2"/>
  <c r="M5220" i="2"/>
  <c r="N5220" i="2"/>
  <c r="Q5220" i="2"/>
  <c r="R5220" i="2"/>
  <c r="S5220" i="2"/>
  <c r="R5232" i="2"/>
  <c r="S5232" i="2"/>
  <c r="N5216" i="2"/>
  <c r="Q5216" i="2"/>
  <c r="R5216" i="2"/>
  <c r="S5216" i="2"/>
  <c r="M5216" i="2"/>
  <c r="D5281" i="2"/>
  <c r="B5305" i="2"/>
  <c r="J5219" i="2"/>
  <c r="K5219" i="2"/>
  <c r="D5283" i="2"/>
  <c r="B5307" i="2"/>
  <c r="D5265" i="2"/>
  <c r="B5289" i="2"/>
  <c r="B5303" i="2"/>
  <c r="D5279" i="2"/>
  <c r="J5254" i="2"/>
  <c r="K5254" i="2"/>
  <c r="R5236" i="2"/>
  <c r="S5236" i="2"/>
  <c r="R5226" i="2"/>
  <c r="S5226" i="2"/>
  <c r="N5173" i="2"/>
  <c r="Q5173" i="2"/>
  <c r="R5173" i="2"/>
  <c r="S5173" i="2"/>
  <c r="N5175" i="2"/>
  <c r="Q5175" i="2"/>
  <c r="R5175" i="2"/>
  <c r="S5175" i="2"/>
  <c r="R5181" i="2"/>
  <c r="S5181" i="2"/>
  <c r="T5166" i="2"/>
  <c r="M5173" i="2"/>
  <c r="B5320" i="2"/>
  <c r="D5296" i="2"/>
  <c r="M5175" i="2"/>
  <c r="N5190" i="2"/>
  <c r="Q5190" i="2"/>
  <c r="M5190" i="2"/>
  <c r="O5214" i="2"/>
  <c r="P5214" i="2"/>
  <c r="L5214" i="2"/>
  <c r="D5262" i="2"/>
  <c r="B5286" i="2"/>
  <c r="I5238" i="2"/>
  <c r="E5238" i="2"/>
  <c r="F5238" i="2"/>
  <c r="G5238" i="2"/>
  <c r="H5238" i="2"/>
  <c r="R5190" i="2"/>
  <c r="S5190" i="2"/>
  <c r="J5243" i="2"/>
  <c r="K5243" i="2"/>
  <c r="J5278" i="2"/>
  <c r="K5278" i="2"/>
  <c r="J5251" i="2"/>
  <c r="K5251" i="2"/>
  <c r="J5270" i="2"/>
  <c r="K5270" i="2"/>
  <c r="J5264" i="2"/>
  <c r="K5264" i="2"/>
  <c r="J5272" i="2"/>
  <c r="K5272" i="2"/>
  <c r="J5255" i="2"/>
  <c r="K5255" i="2"/>
  <c r="J5241" i="2"/>
  <c r="K5241" i="2"/>
  <c r="J5259" i="2"/>
  <c r="K5259" i="2"/>
  <c r="J5257" i="2"/>
  <c r="K5257" i="2"/>
  <c r="R5230" i="2"/>
  <c r="S5230" i="2"/>
  <c r="R5207" i="2"/>
  <c r="S5207" i="2"/>
  <c r="R5209" i="2"/>
  <c r="S5209" i="2"/>
  <c r="R5228" i="2"/>
  <c r="S5228" i="2"/>
  <c r="D5320" i="2"/>
  <c r="B5344" i="2"/>
  <c r="E5279" i="2"/>
  <c r="F5279" i="2"/>
  <c r="G5279" i="2"/>
  <c r="H5279" i="2"/>
  <c r="I5279" i="2"/>
  <c r="B5313" i="2"/>
  <c r="D5289" i="2"/>
  <c r="B5331" i="2"/>
  <c r="D5307" i="2"/>
  <c r="L5219" i="2"/>
  <c r="O5219" i="2"/>
  <c r="P5219" i="2"/>
  <c r="I5281" i="2"/>
  <c r="E5281" i="2"/>
  <c r="F5281" i="2"/>
  <c r="G5281" i="2"/>
  <c r="H5281" i="2"/>
  <c r="J5239" i="2"/>
  <c r="K5239" i="2"/>
  <c r="J5245" i="2"/>
  <c r="K5245" i="2"/>
  <c r="N5224" i="2"/>
  <c r="Q5224" i="2"/>
  <c r="M5224" i="2"/>
  <c r="O5250" i="2"/>
  <c r="P5250" i="2"/>
  <c r="L5250" i="2"/>
  <c r="L5246" i="2"/>
  <c r="O5246" i="2"/>
  <c r="P5246" i="2"/>
  <c r="L5256" i="2"/>
  <c r="M5256" i="2"/>
  <c r="N5256" i="2"/>
  <c r="Q5256" i="2"/>
  <c r="O5256" i="2"/>
  <c r="P5256" i="2"/>
  <c r="R5205" i="2"/>
  <c r="S5205" i="2"/>
  <c r="T5190" i="2"/>
  <c r="D5330" i="2"/>
  <c r="B5354" i="2"/>
  <c r="L5231" i="2"/>
  <c r="M5231" i="2"/>
  <c r="N5231" i="2"/>
  <c r="Q5231" i="2"/>
  <c r="O5231" i="2"/>
  <c r="P5231" i="2"/>
  <c r="R5231" i="2"/>
  <c r="S5231" i="2"/>
  <c r="L5235" i="2"/>
  <c r="M5235" i="2"/>
  <c r="N5235" i="2"/>
  <c r="Q5235" i="2"/>
  <c r="O5235" i="2"/>
  <c r="P5235" i="2"/>
  <c r="B5315" i="2"/>
  <c r="D5291" i="2"/>
  <c r="J5253" i="2"/>
  <c r="K5253" i="2"/>
  <c r="J5249" i="2"/>
  <c r="K5249" i="2"/>
  <c r="J5247" i="2"/>
  <c r="K5247" i="2"/>
  <c r="R5234" i="2"/>
  <c r="S5234" i="2"/>
  <c r="D5309" i="2"/>
  <c r="B5333" i="2"/>
  <c r="J5276" i="2"/>
  <c r="K5276" i="2"/>
  <c r="J5266" i="2"/>
  <c r="K5266" i="2"/>
  <c r="J5274" i="2"/>
  <c r="K5274" i="2"/>
  <c r="D5332" i="2"/>
  <c r="B5356" i="2"/>
  <c r="J5280" i="2"/>
  <c r="K5280" i="2"/>
  <c r="I5292" i="2"/>
  <c r="E5292" i="2"/>
  <c r="F5292" i="2"/>
  <c r="G5292" i="2"/>
  <c r="H5292" i="2"/>
  <c r="R5229" i="2"/>
  <c r="S5229" i="2"/>
  <c r="N5223" i="2"/>
  <c r="Q5223" i="2"/>
  <c r="R5223" i="2"/>
  <c r="S5223" i="2"/>
  <c r="M5223" i="2"/>
  <c r="R5227" i="2"/>
  <c r="S5227" i="2"/>
  <c r="B5311" i="2"/>
  <c r="D5287" i="2"/>
  <c r="B5317" i="2"/>
  <c r="D5293" i="2"/>
  <c r="R5237" i="2"/>
  <c r="S5237" i="2"/>
  <c r="R5252" i="2"/>
  <c r="S5252" i="2"/>
  <c r="M5195" i="2"/>
  <c r="N5195" i="2"/>
  <c r="Q5195" i="2"/>
  <c r="R5195" i="2"/>
  <c r="S5195" i="2"/>
  <c r="J5282" i="2"/>
  <c r="K5282" i="2"/>
  <c r="I5302" i="2"/>
  <c r="E5302" i="2"/>
  <c r="F5302" i="2"/>
  <c r="G5302" i="2"/>
  <c r="H5302" i="2"/>
  <c r="J5302" i="2"/>
  <c r="K5302" i="2"/>
  <c r="B5325" i="2"/>
  <c r="D5301" i="2"/>
  <c r="B5321" i="2"/>
  <c r="D5297" i="2"/>
  <c r="B5319" i="2"/>
  <c r="D5295" i="2"/>
  <c r="B5323" i="2"/>
  <c r="D5299" i="2"/>
  <c r="M5221" i="2"/>
  <c r="N5221" i="2"/>
  <c r="Q5221" i="2"/>
  <c r="R5221" i="2"/>
  <c r="S5221" i="2"/>
  <c r="I5300" i="2"/>
  <c r="E5300" i="2"/>
  <c r="F5300" i="2"/>
  <c r="G5300" i="2"/>
  <c r="H5300" i="2"/>
  <c r="I5290" i="2"/>
  <c r="E5290" i="2"/>
  <c r="F5290" i="2"/>
  <c r="G5290" i="2"/>
  <c r="H5290" i="2"/>
  <c r="I5298" i="2"/>
  <c r="E5298" i="2"/>
  <c r="F5298" i="2"/>
  <c r="G5298" i="2"/>
  <c r="H5298" i="2"/>
  <c r="I5294" i="2"/>
  <c r="E5294" i="2"/>
  <c r="F5294" i="2"/>
  <c r="G5294" i="2"/>
  <c r="H5294" i="2"/>
  <c r="I5288" i="2"/>
  <c r="E5288" i="2"/>
  <c r="F5288" i="2"/>
  <c r="G5288" i="2"/>
  <c r="H5288" i="2"/>
  <c r="I5304" i="2"/>
  <c r="E5304" i="2"/>
  <c r="F5304" i="2"/>
  <c r="G5304" i="2"/>
  <c r="H5304" i="2"/>
  <c r="I5296" i="2"/>
  <c r="E5296" i="2"/>
  <c r="F5296" i="2"/>
  <c r="G5296" i="2"/>
  <c r="H5296" i="2"/>
  <c r="L5254" i="2"/>
  <c r="M5254" i="2"/>
  <c r="N5254" i="2"/>
  <c r="Q5254" i="2"/>
  <c r="O5254" i="2"/>
  <c r="P5254" i="2"/>
  <c r="B5327" i="2"/>
  <c r="D5303" i="2"/>
  <c r="E5265" i="2"/>
  <c r="F5265" i="2"/>
  <c r="G5265" i="2"/>
  <c r="H5265" i="2"/>
  <c r="I5265" i="2"/>
  <c r="E5283" i="2"/>
  <c r="F5283" i="2"/>
  <c r="G5283" i="2"/>
  <c r="H5283" i="2"/>
  <c r="I5283" i="2"/>
  <c r="B5329" i="2"/>
  <c r="D5305" i="2"/>
  <c r="R5224" i="2"/>
  <c r="S5224" i="2"/>
  <c r="O5242" i="2"/>
  <c r="P5242" i="2"/>
  <c r="L5242" i="2"/>
  <c r="L5260" i="2"/>
  <c r="M5260" i="2"/>
  <c r="N5260" i="2"/>
  <c r="Q5260" i="2"/>
  <c r="O5260" i="2"/>
  <c r="P5260" i="2"/>
  <c r="O5240" i="2"/>
  <c r="P5240" i="2"/>
  <c r="L5240" i="2"/>
  <c r="N5191" i="2"/>
  <c r="Q5191" i="2"/>
  <c r="R5191" i="2"/>
  <c r="S5191" i="2"/>
  <c r="M5191" i="2"/>
  <c r="I5306" i="2"/>
  <c r="E5306" i="2"/>
  <c r="F5306" i="2"/>
  <c r="G5306" i="2"/>
  <c r="H5306" i="2"/>
  <c r="J5306" i="2"/>
  <c r="K5306" i="2"/>
  <c r="O5248" i="2"/>
  <c r="P5248" i="2"/>
  <c r="L5248" i="2"/>
  <c r="O5278" i="2"/>
  <c r="P5278" i="2"/>
  <c r="L5278" i="2"/>
  <c r="M5278" i="2"/>
  <c r="N5278" i="2"/>
  <c r="Q5278" i="2"/>
  <c r="L5217" i="2"/>
  <c r="O5217" i="2"/>
  <c r="P5217" i="2"/>
  <c r="E5267" i="2"/>
  <c r="F5267" i="2"/>
  <c r="G5267" i="2"/>
  <c r="H5267" i="2"/>
  <c r="I5267" i="2"/>
  <c r="L5233" i="2"/>
  <c r="M5233" i="2"/>
  <c r="N5233" i="2"/>
  <c r="Q5233" i="2"/>
  <c r="O5233" i="2"/>
  <c r="P5233" i="2"/>
  <c r="L5251" i="2"/>
  <c r="M5251" i="2"/>
  <c r="N5251" i="2"/>
  <c r="Q5251" i="2"/>
  <c r="O5251" i="2"/>
  <c r="P5251" i="2"/>
  <c r="E5285" i="2"/>
  <c r="F5285" i="2"/>
  <c r="G5285" i="2"/>
  <c r="H5285" i="2"/>
  <c r="I5285" i="2"/>
  <c r="I5308" i="2"/>
  <c r="E5308" i="2"/>
  <c r="F5308" i="2"/>
  <c r="G5308" i="2"/>
  <c r="H5308" i="2"/>
  <c r="J5308" i="2"/>
  <c r="K5308" i="2"/>
  <c r="O5270" i="2"/>
  <c r="P5270" i="2"/>
  <c r="L5270" i="2"/>
  <c r="L5264" i="2"/>
  <c r="O5264" i="2"/>
  <c r="P5264" i="2"/>
  <c r="D5316" i="2"/>
  <c r="B5340" i="2"/>
  <c r="O5258" i="2"/>
  <c r="P5258" i="2"/>
  <c r="L5258" i="2"/>
  <c r="M5258" i="2"/>
  <c r="N5258" i="2"/>
  <c r="Q5258" i="2"/>
  <c r="L5272" i="2"/>
  <c r="O5272" i="2"/>
  <c r="P5272" i="2"/>
  <c r="L5255" i="2"/>
  <c r="M5255" i="2"/>
  <c r="N5255" i="2"/>
  <c r="Q5255" i="2"/>
  <c r="O5255" i="2"/>
  <c r="P5255" i="2"/>
  <c r="L5241" i="2"/>
  <c r="O5241" i="2"/>
  <c r="P5241" i="2"/>
  <c r="L5259" i="2"/>
  <c r="M5259" i="2"/>
  <c r="N5259" i="2"/>
  <c r="Q5259" i="2"/>
  <c r="O5259" i="2"/>
  <c r="P5259" i="2"/>
  <c r="L5257" i="2"/>
  <c r="M5257" i="2"/>
  <c r="N5257" i="2"/>
  <c r="Q5257" i="2"/>
  <c r="O5257" i="2"/>
  <c r="P5257" i="2"/>
  <c r="M5225" i="2"/>
  <c r="N5225" i="2"/>
  <c r="Q5225" i="2"/>
  <c r="R5225" i="2"/>
  <c r="S5225" i="2"/>
  <c r="E5263" i="2"/>
  <c r="F5263" i="2"/>
  <c r="G5263" i="2"/>
  <c r="H5263" i="2"/>
  <c r="I5263" i="2"/>
  <c r="E5269" i="2"/>
  <c r="F5269" i="2"/>
  <c r="G5269" i="2"/>
  <c r="H5269" i="2"/>
  <c r="I5269" i="2"/>
  <c r="N5244" i="2"/>
  <c r="Q5244" i="2"/>
  <c r="R5244" i="2"/>
  <c r="S5244" i="2"/>
  <c r="M5244" i="2"/>
  <c r="N5218" i="2"/>
  <c r="Q5218" i="2"/>
  <c r="R5218" i="2"/>
  <c r="S5218" i="2"/>
  <c r="M5218" i="2"/>
  <c r="D5326" i="2"/>
  <c r="B5350" i="2"/>
  <c r="L5243" i="2"/>
  <c r="O5243" i="2"/>
  <c r="P5243" i="2"/>
  <c r="E5277" i="2"/>
  <c r="F5277" i="2"/>
  <c r="G5277" i="2"/>
  <c r="H5277" i="2"/>
  <c r="I5277" i="2"/>
  <c r="E5273" i="2"/>
  <c r="F5273" i="2"/>
  <c r="G5273" i="2"/>
  <c r="H5273" i="2"/>
  <c r="I5273" i="2"/>
  <c r="E5271" i="2"/>
  <c r="F5271" i="2"/>
  <c r="G5271" i="2"/>
  <c r="H5271" i="2"/>
  <c r="I5271" i="2"/>
  <c r="E5275" i="2"/>
  <c r="F5275" i="2"/>
  <c r="G5275" i="2"/>
  <c r="H5275" i="2"/>
  <c r="I5275" i="2"/>
  <c r="N5215" i="2"/>
  <c r="Q5215" i="2"/>
  <c r="R5215" i="2"/>
  <c r="S5215" i="2"/>
  <c r="M5215" i="2"/>
  <c r="O5261" i="2"/>
  <c r="P5261" i="2"/>
  <c r="L5261" i="2"/>
  <c r="M5261" i="2"/>
  <c r="N5261" i="2"/>
  <c r="Q5261" i="2"/>
  <c r="R5261" i="2"/>
  <c r="S5261" i="2"/>
  <c r="D5324" i="2"/>
  <c r="B5348" i="2"/>
  <c r="D5314" i="2"/>
  <c r="B5338" i="2"/>
  <c r="D5322" i="2"/>
  <c r="B5346" i="2"/>
  <c r="O5284" i="2"/>
  <c r="P5284" i="2"/>
  <c r="L5284" i="2"/>
  <c r="M5284" i="2"/>
  <c r="N5284" i="2"/>
  <c r="Q5284" i="2"/>
  <c r="R5284" i="2"/>
  <c r="S5284" i="2"/>
  <c r="D5318" i="2"/>
  <c r="B5342" i="2"/>
  <c r="D5312" i="2"/>
  <c r="B5336" i="2"/>
  <c r="D5328" i="2"/>
  <c r="B5352" i="2"/>
  <c r="O5268" i="2"/>
  <c r="P5268" i="2"/>
  <c r="L5268" i="2"/>
  <c r="D5286" i="2"/>
  <c r="B5310" i="2"/>
  <c r="N5214" i="2"/>
  <c r="Q5214" i="2"/>
  <c r="R5214" i="2"/>
  <c r="S5214" i="2"/>
  <c r="M5214" i="2"/>
  <c r="J5238" i="2"/>
  <c r="K5238" i="2"/>
  <c r="I5262" i="2"/>
  <c r="E5262" i="2"/>
  <c r="F5262" i="2"/>
  <c r="G5262" i="2"/>
  <c r="H5262" i="2"/>
  <c r="J5292" i="2"/>
  <c r="K5292" i="2"/>
  <c r="O5292" i="2"/>
  <c r="P5292" i="2"/>
  <c r="J5279" i="2"/>
  <c r="K5279" i="2"/>
  <c r="J5267" i="2"/>
  <c r="K5267" i="2"/>
  <c r="O5267" i="2"/>
  <c r="P5267" i="2"/>
  <c r="R5260" i="2"/>
  <c r="S5260" i="2"/>
  <c r="R5258" i="2"/>
  <c r="S5258" i="2"/>
  <c r="M5268" i="2"/>
  <c r="N5268" i="2"/>
  <c r="Q5268" i="2"/>
  <c r="R5268" i="2"/>
  <c r="S5268" i="2"/>
  <c r="B5376" i="2"/>
  <c r="D5352" i="2"/>
  <c r="B5360" i="2"/>
  <c r="D5336" i="2"/>
  <c r="B5366" i="2"/>
  <c r="D5342" i="2"/>
  <c r="B5370" i="2"/>
  <c r="D5346" i="2"/>
  <c r="B5362" i="2"/>
  <c r="D5338" i="2"/>
  <c r="B5372" i="2"/>
  <c r="D5348" i="2"/>
  <c r="J5275" i="2"/>
  <c r="K5275" i="2"/>
  <c r="J5271" i="2"/>
  <c r="K5271" i="2"/>
  <c r="J5273" i="2"/>
  <c r="K5273" i="2"/>
  <c r="J5277" i="2"/>
  <c r="K5277" i="2"/>
  <c r="B5374" i="2"/>
  <c r="D5350" i="2"/>
  <c r="J5269" i="2"/>
  <c r="K5269" i="2"/>
  <c r="J5263" i="2"/>
  <c r="K5263" i="2"/>
  <c r="R5257" i="2"/>
  <c r="S5257" i="2"/>
  <c r="R5259" i="2"/>
  <c r="S5259" i="2"/>
  <c r="R5255" i="2"/>
  <c r="S5255" i="2"/>
  <c r="B5364" i="2"/>
  <c r="D5340" i="2"/>
  <c r="M5270" i="2"/>
  <c r="N5270" i="2"/>
  <c r="Q5270" i="2"/>
  <c r="R5270" i="2"/>
  <c r="S5270" i="2"/>
  <c r="J5285" i="2"/>
  <c r="K5285" i="2"/>
  <c r="R5251" i="2"/>
  <c r="S5251" i="2"/>
  <c r="R5233" i="2"/>
  <c r="S5233" i="2"/>
  <c r="T5214" i="2"/>
  <c r="L5267" i="2"/>
  <c r="M5248" i="2"/>
  <c r="N5248" i="2"/>
  <c r="Q5248" i="2"/>
  <c r="M5240" i="2"/>
  <c r="N5240" i="2"/>
  <c r="Q5240" i="2"/>
  <c r="R5240" i="2"/>
  <c r="S5240" i="2"/>
  <c r="M5242" i="2"/>
  <c r="N5242" i="2"/>
  <c r="Q5242" i="2"/>
  <c r="D5329" i="2"/>
  <c r="B5353" i="2"/>
  <c r="D5327" i="2"/>
  <c r="B5351" i="2"/>
  <c r="J5296" i="2"/>
  <c r="K5296" i="2"/>
  <c r="J5304" i="2"/>
  <c r="K5304" i="2"/>
  <c r="J5288" i="2"/>
  <c r="K5288" i="2"/>
  <c r="J5294" i="2"/>
  <c r="K5294" i="2"/>
  <c r="J5298" i="2"/>
  <c r="K5298" i="2"/>
  <c r="J5290" i="2"/>
  <c r="K5290" i="2"/>
  <c r="J5300" i="2"/>
  <c r="K5300" i="2"/>
  <c r="D5323" i="2"/>
  <c r="B5347" i="2"/>
  <c r="D5319" i="2"/>
  <c r="B5343" i="2"/>
  <c r="D5321" i="2"/>
  <c r="B5345" i="2"/>
  <c r="D5325" i="2"/>
  <c r="B5349" i="2"/>
  <c r="L5302" i="2"/>
  <c r="M5302" i="2"/>
  <c r="N5302" i="2"/>
  <c r="Q5302" i="2"/>
  <c r="O5302" i="2"/>
  <c r="P5302" i="2"/>
  <c r="L5282" i="2"/>
  <c r="M5282" i="2"/>
  <c r="N5282" i="2"/>
  <c r="Q5282" i="2"/>
  <c r="O5282" i="2"/>
  <c r="P5282" i="2"/>
  <c r="D5317" i="2"/>
  <c r="B5341" i="2"/>
  <c r="D5311" i="2"/>
  <c r="B5335" i="2"/>
  <c r="L5292" i="2"/>
  <c r="B5380" i="2"/>
  <c r="D5356" i="2"/>
  <c r="L5274" i="2"/>
  <c r="O5274" i="2"/>
  <c r="P5274" i="2"/>
  <c r="O5276" i="2"/>
  <c r="P5276" i="2"/>
  <c r="L5276" i="2"/>
  <c r="M5276" i="2"/>
  <c r="N5276" i="2"/>
  <c r="Q5276" i="2"/>
  <c r="I5309" i="2"/>
  <c r="E5309" i="2"/>
  <c r="F5309" i="2"/>
  <c r="G5309" i="2"/>
  <c r="H5309" i="2"/>
  <c r="L5247" i="2"/>
  <c r="O5247" i="2"/>
  <c r="P5247" i="2"/>
  <c r="L5253" i="2"/>
  <c r="M5253" i="2"/>
  <c r="N5253" i="2"/>
  <c r="Q5253" i="2"/>
  <c r="O5253" i="2"/>
  <c r="P5253" i="2"/>
  <c r="D5315" i="2"/>
  <c r="B5339" i="2"/>
  <c r="E5330" i="2"/>
  <c r="F5330" i="2"/>
  <c r="G5330" i="2"/>
  <c r="H5330" i="2"/>
  <c r="I5330" i="2"/>
  <c r="R5256" i="2"/>
  <c r="S5256" i="2"/>
  <c r="M5250" i="2"/>
  <c r="N5250" i="2"/>
  <c r="Q5250" i="2"/>
  <c r="R5250" i="2"/>
  <c r="S5250" i="2"/>
  <c r="L5245" i="2"/>
  <c r="O5245" i="2"/>
  <c r="P5245" i="2"/>
  <c r="E5307" i="2"/>
  <c r="F5307" i="2"/>
  <c r="G5307" i="2"/>
  <c r="H5307" i="2"/>
  <c r="I5307" i="2"/>
  <c r="J5307" i="2"/>
  <c r="K5307" i="2"/>
  <c r="E5289" i="2"/>
  <c r="F5289" i="2"/>
  <c r="G5289" i="2"/>
  <c r="H5289" i="2"/>
  <c r="I5289" i="2"/>
  <c r="J5289" i="2"/>
  <c r="K5289" i="2"/>
  <c r="O5279" i="2"/>
  <c r="P5279" i="2"/>
  <c r="L5279" i="2"/>
  <c r="M5279" i="2"/>
  <c r="N5279" i="2"/>
  <c r="Q5279" i="2"/>
  <c r="B5368" i="2"/>
  <c r="D5344" i="2"/>
  <c r="E5328" i="2"/>
  <c r="F5328" i="2"/>
  <c r="G5328" i="2"/>
  <c r="H5328" i="2"/>
  <c r="I5328" i="2"/>
  <c r="J5328" i="2"/>
  <c r="K5328" i="2"/>
  <c r="E5312" i="2"/>
  <c r="F5312" i="2"/>
  <c r="G5312" i="2"/>
  <c r="H5312" i="2"/>
  <c r="I5312" i="2"/>
  <c r="J5312" i="2"/>
  <c r="K5312" i="2"/>
  <c r="E5318" i="2"/>
  <c r="F5318" i="2"/>
  <c r="G5318" i="2"/>
  <c r="H5318" i="2"/>
  <c r="I5318" i="2"/>
  <c r="J5318" i="2"/>
  <c r="K5318" i="2"/>
  <c r="E5322" i="2"/>
  <c r="F5322" i="2"/>
  <c r="G5322" i="2"/>
  <c r="H5322" i="2"/>
  <c r="I5322" i="2"/>
  <c r="J5322" i="2"/>
  <c r="K5322" i="2"/>
  <c r="E5314" i="2"/>
  <c r="F5314" i="2"/>
  <c r="G5314" i="2"/>
  <c r="H5314" i="2"/>
  <c r="I5314" i="2"/>
  <c r="J5314" i="2"/>
  <c r="K5314" i="2"/>
  <c r="E5324" i="2"/>
  <c r="F5324" i="2"/>
  <c r="G5324" i="2"/>
  <c r="H5324" i="2"/>
  <c r="I5324" i="2"/>
  <c r="J5324" i="2"/>
  <c r="K5324" i="2"/>
  <c r="M5243" i="2"/>
  <c r="N5243" i="2"/>
  <c r="Q5243" i="2"/>
  <c r="R5243" i="2"/>
  <c r="S5243" i="2"/>
  <c r="E5326" i="2"/>
  <c r="F5326" i="2"/>
  <c r="G5326" i="2"/>
  <c r="H5326" i="2"/>
  <c r="I5326" i="2"/>
  <c r="J5326" i="2"/>
  <c r="K5326" i="2"/>
  <c r="N5241" i="2"/>
  <c r="Q5241" i="2"/>
  <c r="R5241" i="2"/>
  <c r="S5241" i="2"/>
  <c r="M5241" i="2"/>
  <c r="N5272" i="2"/>
  <c r="Q5272" i="2"/>
  <c r="R5272" i="2"/>
  <c r="S5272" i="2"/>
  <c r="M5272" i="2"/>
  <c r="E5316" i="2"/>
  <c r="F5316" i="2"/>
  <c r="G5316" i="2"/>
  <c r="H5316" i="2"/>
  <c r="I5316" i="2"/>
  <c r="J5316" i="2"/>
  <c r="K5316" i="2"/>
  <c r="N5264" i="2"/>
  <c r="Q5264" i="2"/>
  <c r="R5264" i="2"/>
  <c r="S5264" i="2"/>
  <c r="M5264" i="2"/>
  <c r="L5308" i="2"/>
  <c r="M5308" i="2"/>
  <c r="N5308" i="2"/>
  <c r="Q5308" i="2"/>
  <c r="O5308" i="2"/>
  <c r="P5308" i="2"/>
  <c r="R5308" i="2"/>
  <c r="S5308" i="2"/>
  <c r="M5217" i="2"/>
  <c r="N5217" i="2"/>
  <c r="Q5217" i="2"/>
  <c r="R5217" i="2"/>
  <c r="S5217" i="2"/>
  <c r="R5278" i="2"/>
  <c r="S5278" i="2"/>
  <c r="R5248" i="2"/>
  <c r="S5248" i="2"/>
  <c r="O5306" i="2"/>
  <c r="P5306" i="2"/>
  <c r="L5306" i="2"/>
  <c r="M5306" i="2"/>
  <c r="N5306" i="2"/>
  <c r="Q5306" i="2"/>
  <c r="R5242" i="2"/>
  <c r="S5242" i="2"/>
  <c r="E5305" i="2"/>
  <c r="F5305" i="2"/>
  <c r="G5305" i="2"/>
  <c r="H5305" i="2"/>
  <c r="I5305" i="2"/>
  <c r="J5305" i="2"/>
  <c r="K5305" i="2"/>
  <c r="J5283" i="2"/>
  <c r="K5283" i="2"/>
  <c r="J5265" i="2"/>
  <c r="K5265" i="2"/>
  <c r="E5303" i="2"/>
  <c r="F5303" i="2"/>
  <c r="G5303" i="2"/>
  <c r="H5303" i="2"/>
  <c r="I5303" i="2"/>
  <c r="J5303" i="2"/>
  <c r="K5303" i="2"/>
  <c r="R5254" i="2"/>
  <c r="S5254" i="2"/>
  <c r="E5299" i="2"/>
  <c r="F5299" i="2"/>
  <c r="G5299" i="2"/>
  <c r="H5299" i="2"/>
  <c r="I5299" i="2"/>
  <c r="E5295" i="2"/>
  <c r="F5295" i="2"/>
  <c r="G5295" i="2"/>
  <c r="H5295" i="2"/>
  <c r="I5295" i="2"/>
  <c r="E5297" i="2"/>
  <c r="F5297" i="2"/>
  <c r="G5297" i="2"/>
  <c r="H5297" i="2"/>
  <c r="I5297" i="2"/>
  <c r="E5301" i="2"/>
  <c r="F5301" i="2"/>
  <c r="G5301" i="2"/>
  <c r="H5301" i="2"/>
  <c r="I5301" i="2"/>
  <c r="E5293" i="2"/>
  <c r="F5293" i="2"/>
  <c r="G5293" i="2"/>
  <c r="H5293" i="2"/>
  <c r="I5293" i="2"/>
  <c r="E5287" i="2"/>
  <c r="F5287" i="2"/>
  <c r="G5287" i="2"/>
  <c r="H5287" i="2"/>
  <c r="I5287" i="2"/>
  <c r="O5280" i="2"/>
  <c r="P5280" i="2"/>
  <c r="L5280" i="2"/>
  <c r="M5280" i="2"/>
  <c r="N5280" i="2"/>
  <c r="Q5280" i="2"/>
  <c r="R5280" i="2"/>
  <c r="S5280" i="2"/>
  <c r="E5332" i="2"/>
  <c r="F5332" i="2"/>
  <c r="G5332" i="2"/>
  <c r="H5332" i="2"/>
  <c r="I5332" i="2"/>
  <c r="L5266" i="2"/>
  <c r="O5266" i="2"/>
  <c r="P5266" i="2"/>
  <c r="B5357" i="2"/>
  <c r="D5333" i="2"/>
  <c r="L5249" i="2"/>
  <c r="O5249" i="2"/>
  <c r="P5249" i="2"/>
  <c r="E5291" i="2"/>
  <c r="F5291" i="2"/>
  <c r="G5291" i="2"/>
  <c r="H5291" i="2"/>
  <c r="I5291" i="2"/>
  <c r="R5235" i="2"/>
  <c r="S5235" i="2"/>
  <c r="B5378" i="2"/>
  <c r="D5354" i="2"/>
  <c r="N5246" i="2"/>
  <c r="Q5246" i="2"/>
  <c r="R5246" i="2"/>
  <c r="S5246" i="2"/>
  <c r="M5246" i="2"/>
  <c r="L5239" i="2"/>
  <c r="O5239" i="2"/>
  <c r="P5239" i="2"/>
  <c r="J5281" i="2"/>
  <c r="K5281" i="2"/>
  <c r="N5219" i="2"/>
  <c r="Q5219" i="2"/>
  <c r="R5219" i="2"/>
  <c r="S5219" i="2"/>
  <c r="M5219" i="2"/>
  <c r="D5331" i="2"/>
  <c r="B5355" i="2"/>
  <c r="D5313" i="2"/>
  <c r="B5337" i="2"/>
  <c r="E5320" i="2"/>
  <c r="F5320" i="2"/>
  <c r="G5320" i="2"/>
  <c r="H5320" i="2"/>
  <c r="I5320" i="2"/>
  <c r="J5320" i="2"/>
  <c r="K5320" i="2"/>
  <c r="D5310" i="2"/>
  <c r="B5334" i="2"/>
  <c r="J5262" i="2"/>
  <c r="K5262" i="2"/>
  <c r="O5238" i="2"/>
  <c r="P5238" i="2"/>
  <c r="L5238" i="2"/>
  <c r="I5286" i="2"/>
  <c r="E5286" i="2"/>
  <c r="F5286" i="2"/>
  <c r="G5286" i="2"/>
  <c r="H5286" i="2"/>
  <c r="J5309" i="2"/>
  <c r="K5309" i="2"/>
  <c r="R5276" i="2"/>
  <c r="S5276" i="2"/>
  <c r="L5320" i="2"/>
  <c r="O5320" i="2"/>
  <c r="P5320" i="2"/>
  <c r="B5361" i="2"/>
  <c r="D5337" i="2"/>
  <c r="B5379" i="2"/>
  <c r="D5355" i="2"/>
  <c r="O5281" i="2"/>
  <c r="P5281" i="2"/>
  <c r="L5281" i="2"/>
  <c r="M5281" i="2"/>
  <c r="N5281" i="2"/>
  <c r="Q5281" i="2"/>
  <c r="M5239" i="2"/>
  <c r="N5239" i="2"/>
  <c r="Q5239" i="2"/>
  <c r="R5239" i="2"/>
  <c r="S5239" i="2"/>
  <c r="E5354" i="2"/>
  <c r="F5354" i="2"/>
  <c r="G5354" i="2"/>
  <c r="H5354" i="2"/>
  <c r="I5354" i="2"/>
  <c r="J5354" i="2"/>
  <c r="K5354" i="2"/>
  <c r="N5249" i="2"/>
  <c r="Q5249" i="2"/>
  <c r="R5249" i="2"/>
  <c r="S5249" i="2"/>
  <c r="M5249" i="2"/>
  <c r="D5357" i="2"/>
  <c r="B5381" i="2"/>
  <c r="N5266" i="2"/>
  <c r="Q5266" i="2"/>
  <c r="M5266" i="2"/>
  <c r="L5303" i="2"/>
  <c r="M5303" i="2"/>
  <c r="N5303" i="2"/>
  <c r="Q5303" i="2"/>
  <c r="O5303" i="2"/>
  <c r="P5303" i="2"/>
  <c r="O5265" i="2"/>
  <c r="P5265" i="2"/>
  <c r="L5265" i="2"/>
  <c r="L5305" i="2"/>
  <c r="M5305" i="2"/>
  <c r="N5305" i="2"/>
  <c r="Q5305" i="2"/>
  <c r="O5305" i="2"/>
  <c r="P5305" i="2"/>
  <c r="O5316" i="2"/>
  <c r="P5316" i="2"/>
  <c r="L5316" i="2"/>
  <c r="O5326" i="2"/>
  <c r="P5326" i="2"/>
  <c r="L5326" i="2"/>
  <c r="M5326" i="2"/>
  <c r="N5326" i="2"/>
  <c r="Q5326" i="2"/>
  <c r="O5324" i="2"/>
  <c r="P5324" i="2"/>
  <c r="L5324" i="2"/>
  <c r="M5324" i="2"/>
  <c r="N5324" i="2"/>
  <c r="Q5324" i="2"/>
  <c r="L5314" i="2"/>
  <c r="O5314" i="2"/>
  <c r="P5314" i="2"/>
  <c r="L5322" i="2"/>
  <c r="O5322" i="2"/>
  <c r="P5322" i="2"/>
  <c r="O5318" i="2"/>
  <c r="P5318" i="2"/>
  <c r="L5318" i="2"/>
  <c r="L5312" i="2"/>
  <c r="O5312" i="2"/>
  <c r="P5312" i="2"/>
  <c r="O5328" i="2"/>
  <c r="P5328" i="2"/>
  <c r="L5328" i="2"/>
  <c r="M5328" i="2"/>
  <c r="N5328" i="2"/>
  <c r="Q5328" i="2"/>
  <c r="E5344" i="2"/>
  <c r="F5344" i="2"/>
  <c r="G5344" i="2"/>
  <c r="H5344" i="2"/>
  <c r="I5344" i="2"/>
  <c r="J5344" i="2"/>
  <c r="K5344" i="2"/>
  <c r="L5289" i="2"/>
  <c r="O5289" i="2"/>
  <c r="P5289" i="2"/>
  <c r="L5307" i="2"/>
  <c r="M5307" i="2"/>
  <c r="N5307" i="2"/>
  <c r="Q5307" i="2"/>
  <c r="O5307" i="2"/>
  <c r="P5307" i="2"/>
  <c r="I5315" i="2"/>
  <c r="E5315" i="2"/>
  <c r="F5315" i="2"/>
  <c r="G5315" i="2"/>
  <c r="H5315" i="2"/>
  <c r="M5247" i="2"/>
  <c r="N5247" i="2"/>
  <c r="Q5247" i="2"/>
  <c r="R5247" i="2"/>
  <c r="S5247" i="2"/>
  <c r="O5309" i="2"/>
  <c r="P5309" i="2"/>
  <c r="L5309" i="2"/>
  <c r="M5309" i="2"/>
  <c r="N5309" i="2"/>
  <c r="Q5309" i="2"/>
  <c r="N5274" i="2"/>
  <c r="Q5274" i="2"/>
  <c r="M5274" i="2"/>
  <c r="D5380" i="2"/>
  <c r="B5404" i="2"/>
  <c r="N5292" i="2"/>
  <c r="Q5292" i="2"/>
  <c r="R5292" i="2"/>
  <c r="S5292" i="2"/>
  <c r="M5292" i="2"/>
  <c r="I5311" i="2"/>
  <c r="E5311" i="2"/>
  <c r="F5311" i="2"/>
  <c r="G5311" i="2"/>
  <c r="H5311" i="2"/>
  <c r="I5317" i="2"/>
  <c r="E5317" i="2"/>
  <c r="F5317" i="2"/>
  <c r="G5317" i="2"/>
  <c r="H5317" i="2"/>
  <c r="I5325" i="2"/>
  <c r="E5325" i="2"/>
  <c r="F5325" i="2"/>
  <c r="G5325" i="2"/>
  <c r="H5325" i="2"/>
  <c r="I5321" i="2"/>
  <c r="E5321" i="2"/>
  <c r="F5321" i="2"/>
  <c r="G5321" i="2"/>
  <c r="H5321" i="2"/>
  <c r="I5319" i="2"/>
  <c r="E5319" i="2"/>
  <c r="F5319" i="2"/>
  <c r="G5319" i="2"/>
  <c r="H5319" i="2"/>
  <c r="I5323" i="2"/>
  <c r="E5323" i="2"/>
  <c r="F5323" i="2"/>
  <c r="G5323" i="2"/>
  <c r="H5323" i="2"/>
  <c r="O5290" i="2"/>
  <c r="P5290" i="2"/>
  <c r="L5290" i="2"/>
  <c r="L5294" i="2"/>
  <c r="O5294" i="2"/>
  <c r="P5294" i="2"/>
  <c r="L5304" i="2"/>
  <c r="M5304" i="2"/>
  <c r="N5304" i="2"/>
  <c r="Q5304" i="2"/>
  <c r="O5304" i="2"/>
  <c r="P5304" i="2"/>
  <c r="B5375" i="2"/>
  <c r="D5351" i="2"/>
  <c r="B5377" i="2"/>
  <c r="D5353" i="2"/>
  <c r="N5267" i="2"/>
  <c r="Q5267" i="2"/>
  <c r="R5267" i="2"/>
  <c r="S5267" i="2"/>
  <c r="M5267" i="2"/>
  <c r="L5285" i="2"/>
  <c r="M5285" i="2"/>
  <c r="N5285" i="2"/>
  <c r="Q5285" i="2"/>
  <c r="O5285" i="2"/>
  <c r="P5285" i="2"/>
  <c r="E5340" i="2"/>
  <c r="F5340" i="2"/>
  <c r="G5340" i="2"/>
  <c r="H5340" i="2"/>
  <c r="I5340" i="2"/>
  <c r="O5263" i="2"/>
  <c r="P5263" i="2"/>
  <c r="L5263" i="2"/>
  <c r="E5350" i="2"/>
  <c r="F5350" i="2"/>
  <c r="G5350" i="2"/>
  <c r="H5350" i="2"/>
  <c r="I5350" i="2"/>
  <c r="O5277" i="2"/>
  <c r="P5277" i="2"/>
  <c r="L5277" i="2"/>
  <c r="M5277" i="2"/>
  <c r="N5277" i="2"/>
  <c r="Q5277" i="2"/>
  <c r="O5271" i="2"/>
  <c r="P5271" i="2"/>
  <c r="L5271" i="2"/>
  <c r="E5348" i="2"/>
  <c r="F5348" i="2"/>
  <c r="G5348" i="2"/>
  <c r="H5348" i="2"/>
  <c r="I5348" i="2"/>
  <c r="J5348" i="2"/>
  <c r="K5348" i="2"/>
  <c r="E5338" i="2"/>
  <c r="F5338" i="2"/>
  <c r="G5338" i="2"/>
  <c r="H5338" i="2"/>
  <c r="I5338" i="2"/>
  <c r="J5338" i="2"/>
  <c r="K5338" i="2"/>
  <c r="E5346" i="2"/>
  <c r="F5346" i="2"/>
  <c r="G5346" i="2"/>
  <c r="H5346" i="2"/>
  <c r="I5346" i="2"/>
  <c r="J5346" i="2"/>
  <c r="K5346" i="2"/>
  <c r="E5342" i="2"/>
  <c r="F5342" i="2"/>
  <c r="G5342" i="2"/>
  <c r="H5342" i="2"/>
  <c r="I5342" i="2"/>
  <c r="J5342" i="2"/>
  <c r="K5342" i="2"/>
  <c r="E5336" i="2"/>
  <c r="F5336" i="2"/>
  <c r="G5336" i="2"/>
  <c r="H5336" i="2"/>
  <c r="I5336" i="2"/>
  <c r="J5336" i="2"/>
  <c r="K5336" i="2"/>
  <c r="E5352" i="2"/>
  <c r="F5352" i="2"/>
  <c r="G5352" i="2"/>
  <c r="H5352" i="2"/>
  <c r="I5352" i="2"/>
  <c r="J5352" i="2"/>
  <c r="K5352" i="2"/>
  <c r="I5313" i="2"/>
  <c r="E5313" i="2"/>
  <c r="F5313" i="2"/>
  <c r="G5313" i="2"/>
  <c r="H5313" i="2"/>
  <c r="I5331" i="2"/>
  <c r="E5331" i="2"/>
  <c r="F5331" i="2"/>
  <c r="G5331" i="2"/>
  <c r="H5331" i="2"/>
  <c r="D5378" i="2"/>
  <c r="B5402" i="2"/>
  <c r="J5291" i="2"/>
  <c r="K5291" i="2"/>
  <c r="I5333" i="2"/>
  <c r="E5333" i="2"/>
  <c r="F5333" i="2"/>
  <c r="G5333" i="2"/>
  <c r="H5333" i="2"/>
  <c r="J5333" i="2"/>
  <c r="K5333" i="2"/>
  <c r="R5266" i="2"/>
  <c r="S5266" i="2"/>
  <c r="J5332" i="2"/>
  <c r="K5332" i="2"/>
  <c r="J5287" i="2"/>
  <c r="K5287" i="2"/>
  <c r="J5293" i="2"/>
  <c r="K5293" i="2"/>
  <c r="J5301" i="2"/>
  <c r="K5301" i="2"/>
  <c r="J5297" i="2"/>
  <c r="K5297" i="2"/>
  <c r="J5295" i="2"/>
  <c r="K5295" i="2"/>
  <c r="J5299" i="2"/>
  <c r="K5299" i="2"/>
  <c r="O5283" i="2"/>
  <c r="P5283" i="2"/>
  <c r="L5283" i="2"/>
  <c r="M5283" i="2"/>
  <c r="N5283" i="2"/>
  <c r="Q5283" i="2"/>
  <c r="R5306" i="2"/>
  <c r="S5306" i="2"/>
  <c r="D5368" i="2"/>
  <c r="B5392" i="2"/>
  <c r="R5279" i="2"/>
  <c r="S5279" i="2"/>
  <c r="N5245" i="2"/>
  <c r="Q5245" i="2"/>
  <c r="R5245" i="2"/>
  <c r="S5245" i="2"/>
  <c r="R5253" i="2"/>
  <c r="S5253" i="2"/>
  <c r="T5238" i="2"/>
  <c r="M5245" i="2"/>
  <c r="J5330" i="2"/>
  <c r="K5330" i="2"/>
  <c r="B5363" i="2"/>
  <c r="D5339" i="2"/>
  <c r="R5274" i="2"/>
  <c r="S5274" i="2"/>
  <c r="E5356" i="2"/>
  <c r="F5356" i="2"/>
  <c r="G5356" i="2"/>
  <c r="H5356" i="2"/>
  <c r="I5356" i="2"/>
  <c r="J5356" i="2"/>
  <c r="K5356" i="2"/>
  <c r="B5359" i="2"/>
  <c r="D5335" i="2"/>
  <c r="B5365" i="2"/>
  <c r="D5341" i="2"/>
  <c r="R5282" i="2"/>
  <c r="S5282" i="2"/>
  <c r="R5302" i="2"/>
  <c r="S5302" i="2"/>
  <c r="B5373" i="2"/>
  <c r="D5349" i="2"/>
  <c r="B5369" i="2"/>
  <c r="D5345" i="2"/>
  <c r="B5367" i="2"/>
  <c r="D5343" i="2"/>
  <c r="B5371" i="2"/>
  <c r="D5347" i="2"/>
  <c r="L5300" i="2"/>
  <c r="M5300" i="2"/>
  <c r="N5300" i="2"/>
  <c r="Q5300" i="2"/>
  <c r="O5300" i="2"/>
  <c r="P5300" i="2"/>
  <c r="O5298" i="2"/>
  <c r="P5298" i="2"/>
  <c r="L5298" i="2"/>
  <c r="O5288" i="2"/>
  <c r="P5288" i="2"/>
  <c r="L5288" i="2"/>
  <c r="O5296" i="2"/>
  <c r="P5296" i="2"/>
  <c r="L5296" i="2"/>
  <c r="I5327" i="2"/>
  <c r="E5327" i="2"/>
  <c r="F5327" i="2"/>
  <c r="G5327" i="2"/>
  <c r="H5327" i="2"/>
  <c r="I5329" i="2"/>
  <c r="E5329" i="2"/>
  <c r="F5329" i="2"/>
  <c r="G5329" i="2"/>
  <c r="H5329" i="2"/>
  <c r="D5364" i="2"/>
  <c r="B5388" i="2"/>
  <c r="O5269" i="2"/>
  <c r="P5269" i="2"/>
  <c r="L5269" i="2"/>
  <c r="D5374" i="2"/>
  <c r="B5398" i="2"/>
  <c r="O5273" i="2"/>
  <c r="P5273" i="2"/>
  <c r="L5273" i="2"/>
  <c r="O5275" i="2"/>
  <c r="P5275" i="2"/>
  <c r="L5275" i="2"/>
  <c r="M5275" i="2"/>
  <c r="N5275" i="2"/>
  <c r="Q5275" i="2"/>
  <c r="D5372" i="2"/>
  <c r="B5396" i="2"/>
  <c r="D5362" i="2"/>
  <c r="B5386" i="2"/>
  <c r="D5370" i="2"/>
  <c r="B5394" i="2"/>
  <c r="D5366" i="2"/>
  <c r="B5390" i="2"/>
  <c r="D5360" i="2"/>
  <c r="B5384" i="2"/>
  <c r="D5376" i="2"/>
  <c r="B5400" i="2"/>
  <c r="N5238" i="2"/>
  <c r="Q5238" i="2"/>
  <c r="R5238" i="2"/>
  <c r="S5238" i="2"/>
  <c r="M5238" i="2"/>
  <c r="J5286" i="2"/>
  <c r="K5286" i="2"/>
  <c r="I5310" i="2"/>
  <c r="E5310" i="2"/>
  <c r="F5310" i="2"/>
  <c r="G5310" i="2"/>
  <c r="H5310" i="2"/>
  <c r="O5262" i="2"/>
  <c r="P5262" i="2"/>
  <c r="L5262" i="2"/>
  <c r="D5334" i="2"/>
  <c r="B5358" i="2"/>
  <c r="R5307" i="2"/>
  <c r="S5307" i="2"/>
  <c r="R5277" i="2"/>
  <c r="S5277" i="2"/>
  <c r="R5300" i="2"/>
  <c r="S5300" i="2"/>
  <c r="R5283" i="2"/>
  <c r="S5283" i="2"/>
  <c r="R5304" i="2"/>
  <c r="S5304" i="2"/>
  <c r="B5424" i="2"/>
  <c r="D5400" i="2"/>
  <c r="B5408" i="2"/>
  <c r="D5384" i="2"/>
  <c r="B5414" i="2"/>
  <c r="D5390" i="2"/>
  <c r="B5418" i="2"/>
  <c r="D5394" i="2"/>
  <c r="B5410" i="2"/>
  <c r="D5386" i="2"/>
  <c r="B5420" i="2"/>
  <c r="D5396" i="2"/>
  <c r="M5273" i="2"/>
  <c r="N5273" i="2"/>
  <c r="Q5273" i="2"/>
  <c r="R5273" i="2"/>
  <c r="S5273" i="2"/>
  <c r="B5422" i="2"/>
  <c r="D5398" i="2"/>
  <c r="M5269" i="2"/>
  <c r="N5269" i="2"/>
  <c r="Q5269" i="2"/>
  <c r="R5269" i="2"/>
  <c r="S5269" i="2"/>
  <c r="B5412" i="2"/>
  <c r="D5388" i="2"/>
  <c r="M5296" i="2"/>
  <c r="N5296" i="2"/>
  <c r="Q5296" i="2"/>
  <c r="M5288" i="2"/>
  <c r="N5288" i="2"/>
  <c r="Q5288" i="2"/>
  <c r="M5298" i="2"/>
  <c r="N5298" i="2"/>
  <c r="Q5298" i="2"/>
  <c r="I5347" i="2"/>
  <c r="E5347" i="2"/>
  <c r="F5347" i="2"/>
  <c r="G5347" i="2"/>
  <c r="H5347" i="2"/>
  <c r="I5343" i="2"/>
  <c r="E5343" i="2"/>
  <c r="F5343" i="2"/>
  <c r="G5343" i="2"/>
  <c r="H5343" i="2"/>
  <c r="I5345" i="2"/>
  <c r="E5345" i="2"/>
  <c r="F5345" i="2"/>
  <c r="G5345" i="2"/>
  <c r="H5345" i="2"/>
  <c r="I5349" i="2"/>
  <c r="E5349" i="2"/>
  <c r="F5349" i="2"/>
  <c r="G5349" i="2"/>
  <c r="H5349" i="2"/>
  <c r="I5341" i="2"/>
  <c r="E5341" i="2"/>
  <c r="F5341" i="2"/>
  <c r="G5341" i="2"/>
  <c r="H5341" i="2"/>
  <c r="I5335" i="2"/>
  <c r="E5335" i="2"/>
  <c r="F5335" i="2"/>
  <c r="G5335" i="2"/>
  <c r="H5335" i="2"/>
  <c r="L5356" i="2"/>
  <c r="M5356" i="2"/>
  <c r="N5356" i="2"/>
  <c r="Q5356" i="2"/>
  <c r="O5356" i="2"/>
  <c r="P5356" i="2"/>
  <c r="R5356" i="2"/>
  <c r="S5356" i="2"/>
  <c r="I5339" i="2"/>
  <c r="E5339" i="2"/>
  <c r="F5339" i="2"/>
  <c r="G5339" i="2"/>
  <c r="H5339" i="2"/>
  <c r="L5330" i="2"/>
  <c r="M5330" i="2"/>
  <c r="N5330" i="2"/>
  <c r="Q5330" i="2"/>
  <c r="O5330" i="2"/>
  <c r="P5330" i="2"/>
  <c r="R5330" i="2"/>
  <c r="S5330" i="2"/>
  <c r="B5416" i="2"/>
  <c r="D5392" i="2"/>
  <c r="L5295" i="2"/>
  <c r="O5295" i="2"/>
  <c r="P5295" i="2"/>
  <c r="L5301" i="2"/>
  <c r="M5301" i="2"/>
  <c r="N5301" i="2"/>
  <c r="Q5301" i="2"/>
  <c r="O5301" i="2"/>
  <c r="P5301" i="2"/>
  <c r="R5301" i="2"/>
  <c r="S5301" i="2"/>
  <c r="L5287" i="2"/>
  <c r="O5287" i="2"/>
  <c r="P5287" i="2"/>
  <c r="O5333" i="2"/>
  <c r="P5333" i="2"/>
  <c r="L5333" i="2"/>
  <c r="M5333" i="2"/>
  <c r="N5333" i="2"/>
  <c r="Q5333" i="2"/>
  <c r="B5426" i="2"/>
  <c r="D5402" i="2"/>
  <c r="L5352" i="2"/>
  <c r="M5352" i="2"/>
  <c r="N5352" i="2"/>
  <c r="Q5352" i="2"/>
  <c r="O5352" i="2"/>
  <c r="P5352" i="2"/>
  <c r="L5336" i="2"/>
  <c r="O5336" i="2"/>
  <c r="P5336" i="2"/>
  <c r="L5342" i="2"/>
  <c r="O5342" i="2"/>
  <c r="P5342" i="2"/>
  <c r="L5346" i="2"/>
  <c r="O5346" i="2"/>
  <c r="P5346" i="2"/>
  <c r="L5338" i="2"/>
  <c r="O5338" i="2"/>
  <c r="P5338" i="2"/>
  <c r="L5348" i="2"/>
  <c r="M5348" i="2"/>
  <c r="N5348" i="2"/>
  <c r="Q5348" i="2"/>
  <c r="O5348" i="2"/>
  <c r="P5348" i="2"/>
  <c r="N5271" i="2"/>
  <c r="Q5271" i="2"/>
  <c r="R5271" i="2"/>
  <c r="S5271" i="2"/>
  <c r="M5271" i="2"/>
  <c r="J5350" i="2"/>
  <c r="K5350" i="2"/>
  <c r="N5263" i="2"/>
  <c r="Q5263" i="2"/>
  <c r="R5263" i="2"/>
  <c r="S5263" i="2"/>
  <c r="M5263" i="2"/>
  <c r="J5340" i="2"/>
  <c r="K5340" i="2"/>
  <c r="R5285" i="2"/>
  <c r="S5285" i="2"/>
  <c r="I5353" i="2"/>
  <c r="E5353" i="2"/>
  <c r="F5353" i="2"/>
  <c r="G5353" i="2"/>
  <c r="H5353" i="2"/>
  <c r="I5351" i="2"/>
  <c r="E5351" i="2"/>
  <c r="F5351" i="2"/>
  <c r="G5351" i="2"/>
  <c r="H5351" i="2"/>
  <c r="M5290" i="2"/>
  <c r="N5290" i="2"/>
  <c r="Q5290" i="2"/>
  <c r="B5428" i="2"/>
  <c r="D5404" i="2"/>
  <c r="L5344" i="2"/>
  <c r="O5344" i="2"/>
  <c r="P5344" i="2"/>
  <c r="N5318" i="2"/>
  <c r="Q5318" i="2"/>
  <c r="R5318" i="2"/>
  <c r="S5318" i="2"/>
  <c r="M5318" i="2"/>
  <c r="N5316" i="2"/>
  <c r="Q5316" i="2"/>
  <c r="R5316" i="2"/>
  <c r="S5316" i="2"/>
  <c r="M5316" i="2"/>
  <c r="R5305" i="2"/>
  <c r="S5305" i="2"/>
  <c r="M5265" i="2"/>
  <c r="N5265" i="2"/>
  <c r="Q5265" i="2"/>
  <c r="R5265" i="2"/>
  <c r="S5265" i="2"/>
  <c r="R5303" i="2"/>
  <c r="S5303" i="2"/>
  <c r="B5405" i="2"/>
  <c r="D5381" i="2"/>
  <c r="L5354" i="2"/>
  <c r="M5354" i="2"/>
  <c r="N5354" i="2"/>
  <c r="Q5354" i="2"/>
  <c r="O5354" i="2"/>
  <c r="P5354" i="2"/>
  <c r="I5355" i="2"/>
  <c r="E5355" i="2"/>
  <c r="F5355" i="2"/>
  <c r="G5355" i="2"/>
  <c r="H5355" i="2"/>
  <c r="J5355" i="2"/>
  <c r="K5355" i="2"/>
  <c r="I5337" i="2"/>
  <c r="E5337" i="2"/>
  <c r="F5337" i="2"/>
  <c r="G5337" i="2"/>
  <c r="H5337" i="2"/>
  <c r="J5337" i="2"/>
  <c r="K5337" i="2"/>
  <c r="I5376" i="2"/>
  <c r="E5376" i="2"/>
  <c r="F5376" i="2"/>
  <c r="G5376" i="2"/>
  <c r="H5376" i="2"/>
  <c r="I5360" i="2"/>
  <c r="E5360" i="2"/>
  <c r="F5360" i="2"/>
  <c r="G5360" i="2"/>
  <c r="H5360" i="2"/>
  <c r="I5366" i="2"/>
  <c r="E5366" i="2"/>
  <c r="F5366" i="2"/>
  <c r="G5366" i="2"/>
  <c r="H5366" i="2"/>
  <c r="I5370" i="2"/>
  <c r="E5370" i="2"/>
  <c r="F5370" i="2"/>
  <c r="G5370" i="2"/>
  <c r="H5370" i="2"/>
  <c r="I5362" i="2"/>
  <c r="E5362" i="2"/>
  <c r="F5362" i="2"/>
  <c r="G5362" i="2"/>
  <c r="H5362" i="2"/>
  <c r="I5372" i="2"/>
  <c r="E5372" i="2"/>
  <c r="F5372" i="2"/>
  <c r="G5372" i="2"/>
  <c r="H5372" i="2"/>
  <c r="R5275" i="2"/>
  <c r="S5275" i="2"/>
  <c r="I5374" i="2"/>
  <c r="E5374" i="2"/>
  <c r="F5374" i="2"/>
  <c r="G5374" i="2"/>
  <c r="H5374" i="2"/>
  <c r="I5364" i="2"/>
  <c r="E5364" i="2"/>
  <c r="F5364" i="2"/>
  <c r="G5364" i="2"/>
  <c r="H5364" i="2"/>
  <c r="J5329" i="2"/>
  <c r="K5329" i="2"/>
  <c r="J5327" i="2"/>
  <c r="K5327" i="2"/>
  <c r="R5296" i="2"/>
  <c r="S5296" i="2"/>
  <c r="R5288" i="2"/>
  <c r="S5288" i="2"/>
  <c r="R5298" i="2"/>
  <c r="S5298" i="2"/>
  <c r="D5371" i="2"/>
  <c r="B5395" i="2"/>
  <c r="D5367" i="2"/>
  <c r="B5391" i="2"/>
  <c r="D5369" i="2"/>
  <c r="B5393" i="2"/>
  <c r="D5373" i="2"/>
  <c r="B5397" i="2"/>
  <c r="D5365" i="2"/>
  <c r="B5389" i="2"/>
  <c r="D5359" i="2"/>
  <c r="B5383" i="2"/>
  <c r="D5363" i="2"/>
  <c r="B5387" i="2"/>
  <c r="I5368" i="2"/>
  <c r="E5368" i="2"/>
  <c r="F5368" i="2"/>
  <c r="G5368" i="2"/>
  <c r="H5368" i="2"/>
  <c r="L5299" i="2"/>
  <c r="M5299" i="2"/>
  <c r="N5299" i="2"/>
  <c r="Q5299" i="2"/>
  <c r="O5299" i="2"/>
  <c r="P5299" i="2"/>
  <c r="L5297" i="2"/>
  <c r="O5297" i="2"/>
  <c r="P5297" i="2"/>
  <c r="L5293" i="2"/>
  <c r="O5293" i="2"/>
  <c r="P5293" i="2"/>
  <c r="O5332" i="2"/>
  <c r="P5332" i="2"/>
  <c r="L5332" i="2"/>
  <c r="M5332" i="2"/>
  <c r="N5332" i="2"/>
  <c r="Q5332" i="2"/>
  <c r="L5291" i="2"/>
  <c r="O5291" i="2"/>
  <c r="P5291" i="2"/>
  <c r="I5378" i="2"/>
  <c r="E5378" i="2"/>
  <c r="F5378" i="2"/>
  <c r="G5378" i="2"/>
  <c r="H5378" i="2"/>
  <c r="J5331" i="2"/>
  <c r="K5331" i="2"/>
  <c r="J5313" i="2"/>
  <c r="K5313" i="2"/>
  <c r="D5377" i="2"/>
  <c r="B5401" i="2"/>
  <c r="D5375" i="2"/>
  <c r="B5399" i="2"/>
  <c r="N5294" i="2"/>
  <c r="Q5294" i="2"/>
  <c r="R5294" i="2"/>
  <c r="S5294" i="2"/>
  <c r="M5294" i="2"/>
  <c r="R5290" i="2"/>
  <c r="S5290" i="2"/>
  <c r="J5323" i="2"/>
  <c r="K5323" i="2"/>
  <c r="J5319" i="2"/>
  <c r="K5319" i="2"/>
  <c r="J5321" i="2"/>
  <c r="K5321" i="2"/>
  <c r="J5325" i="2"/>
  <c r="K5325" i="2"/>
  <c r="J5317" i="2"/>
  <c r="K5317" i="2"/>
  <c r="J5311" i="2"/>
  <c r="K5311" i="2"/>
  <c r="I5380" i="2"/>
  <c r="E5380" i="2"/>
  <c r="F5380" i="2"/>
  <c r="G5380" i="2"/>
  <c r="H5380" i="2"/>
  <c r="R5309" i="2"/>
  <c r="S5309" i="2"/>
  <c r="J5315" i="2"/>
  <c r="K5315" i="2"/>
  <c r="N5289" i="2"/>
  <c r="Q5289" i="2"/>
  <c r="R5289" i="2"/>
  <c r="S5289" i="2"/>
  <c r="M5289" i="2"/>
  <c r="R5328" i="2"/>
  <c r="S5328" i="2"/>
  <c r="M5312" i="2"/>
  <c r="N5312" i="2"/>
  <c r="Q5312" i="2"/>
  <c r="R5312" i="2"/>
  <c r="S5312" i="2"/>
  <c r="M5322" i="2"/>
  <c r="N5322" i="2"/>
  <c r="Q5322" i="2"/>
  <c r="R5322" i="2"/>
  <c r="S5322" i="2"/>
  <c r="M5314" i="2"/>
  <c r="N5314" i="2"/>
  <c r="Q5314" i="2"/>
  <c r="R5314" i="2"/>
  <c r="S5314" i="2"/>
  <c r="R5324" i="2"/>
  <c r="S5324" i="2"/>
  <c r="R5326" i="2"/>
  <c r="S5326" i="2"/>
  <c r="E5357" i="2"/>
  <c r="F5357" i="2"/>
  <c r="G5357" i="2"/>
  <c r="H5357" i="2"/>
  <c r="I5357" i="2"/>
  <c r="J5357" i="2"/>
  <c r="K5357" i="2"/>
  <c r="R5281" i="2"/>
  <c r="S5281" i="2"/>
  <c r="D5379" i="2"/>
  <c r="B5403" i="2"/>
  <c r="D5361" i="2"/>
  <c r="B5385" i="2"/>
  <c r="M5320" i="2"/>
  <c r="N5320" i="2"/>
  <c r="Q5320" i="2"/>
  <c r="R5320" i="2"/>
  <c r="S5320" i="2"/>
  <c r="N5262" i="2"/>
  <c r="Q5262" i="2"/>
  <c r="M5262" i="2"/>
  <c r="D5358" i="2"/>
  <c r="B5382" i="2"/>
  <c r="I5334" i="2"/>
  <c r="E5334" i="2"/>
  <c r="F5334" i="2"/>
  <c r="G5334" i="2"/>
  <c r="H5334" i="2"/>
  <c r="R5262" i="2"/>
  <c r="S5262" i="2"/>
  <c r="J5310" i="2"/>
  <c r="K5310" i="2"/>
  <c r="O5286" i="2"/>
  <c r="P5286" i="2"/>
  <c r="L5286" i="2"/>
  <c r="J5380" i="2"/>
  <c r="K5380" i="2"/>
  <c r="J5364" i="2"/>
  <c r="K5364" i="2"/>
  <c r="J5374" i="2"/>
  <c r="K5374" i="2"/>
  <c r="T5262" i="2"/>
  <c r="R5299" i="2"/>
  <c r="S5299" i="2"/>
  <c r="J5334" i="2"/>
  <c r="K5334" i="2"/>
  <c r="B5409" i="2"/>
  <c r="D5385" i="2"/>
  <c r="B5427" i="2"/>
  <c r="D5403" i="2"/>
  <c r="O5315" i="2"/>
  <c r="P5315" i="2"/>
  <c r="L5315" i="2"/>
  <c r="O5311" i="2"/>
  <c r="P5311" i="2"/>
  <c r="L5311" i="2"/>
  <c r="O5325" i="2"/>
  <c r="P5325" i="2"/>
  <c r="L5325" i="2"/>
  <c r="M5325" i="2"/>
  <c r="N5325" i="2"/>
  <c r="Q5325" i="2"/>
  <c r="O5319" i="2"/>
  <c r="P5319" i="2"/>
  <c r="L5319" i="2"/>
  <c r="E5375" i="2"/>
  <c r="F5375" i="2"/>
  <c r="G5375" i="2"/>
  <c r="H5375" i="2"/>
  <c r="I5375" i="2"/>
  <c r="J5375" i="2"/>
  <c r="K5375" i="2"/>
  <c r="E5377" i="2"/>
  <c r="F5377" i="2"/>
  <c r="G5377" i="2"/>
  <c r="H5377" i="2"/>
  <c r="I5377" i="2"/>
  <c r="J5377" i="2"/>
  <c r="K5377" i="2"/>
  <c r="O5331" i="2"/>
  <c r="P5331" i="2"/>
  <c r="L5331" i="2"/>
  <c r="M5331" i="2"/>
  <c r="N5331" i="2"/>
  <c r="Q5331" i="2"/>
  <c r="J5378" i="2"/>
  <c r="K5378" i="2"/>
  <c r="M5291" i="2"/>
  <c r="N5291" i="2"/>
  <c r="Q5291" i="2"/>
  <c r="R5291" i="2"/>
  <c r="S5291" i="2"/>
  <c r="R5332" i="2"/>
  <c r="S5332" i="2"/>
  <c r="N5293" i="2"/>
  <c r="Q5293" i="2"/>
  <c r="R5293" i="2"/>
  <c r="S5293" i="2"/>
  <c r="M5293" i="2"/>
  <c r="N5297" i="2"/>
  <c r="Q5297" i="2"/>
  <c r="R5297" i="2"/>
  <c r="S5297" i="2"/>
  <c r="M5297" i="2"/>
  <c r="J5368" i="2"/>
  <c r="K5368" i="2"/>
  <c r="E5363" i="2"/>
  <c r="F5363" i="2"/>
  <c r="G5363" i="2"/>
  <c r="H5363" i="2"/>
  <c r="I5363" i="2"/>
  <c r="E5359" i="2"/>
  <c r="F5359" i="2"/>
  <c r="G5359" i="2"/>
  <c r="H5359" i="2"/>
  <c r="I5359" i="2"/>
  <c r="E5365" i="2"/>
  <c r="F5365" i="2"/>
  <c r="G5365" i="2"/>
  <c r="H5365" i="2"/>
  <c r="I5365" i="2"/>
  <c r="E5373" i="2"/>
  <c r="F5373" i="2"/>
  <c r="G5373" i="2"/>
  <c r="H5373" i="2"/>
  <c r="I5373" i="2"/>
  <c r="E5369" i="2"/>
  <c r="F5369" i="2"/>
  <c r="G5369" i="2"/>
  <c r="H5369" i="2"/>
  <c r="I5369" i="2"/>
  <c r="E5367" i="2"/>
  <c r="F5367" i="2"/>
  <c r="G5367" i="2"/>
  <c r="H5367" i="2"/>
  <c r="I5367" i="2"/>
  <c r="E5371" i="2"/>
  <c r="F5371" i="2"/>
  <c r="G5371" i="2"/>
  <c r="H5371" i="2"/>
  <c r="I5371" i="2"/>
  <c r="O5327" i="2"/>
  <c r="P5327" i="2"/>
  <c r="L5327" i="2"/>
  <c r="M5327" i="2"/>
  <c r="N5327" i="2"/>
  <c r="Q5327" i="2"/>
  <c r="J5372" i="2"/>
  <c r="K5372" i="2"/>
  <c r="J5362" i="2"/>
  <c r="K5362" i="2"/>
  <c r="J5370" i="2"/>
  <c r="K5370" i="2"/>
  <c r="J5366" i="2"/>
  <c r="K5366" i="2"/>
  <c r="J5360" i="2"/>
  <c r="K5360" i="2"/>
  <c r="J5376" i="2"/>
  <c r="K5376" i="2"/>
  <c r="R5354" i="2"/>
  <c r="S5354" i="2"/>
  <c r="E5381" i="2"/>
  <c r="F5381" i="2"/>
  <c r="G5381" i="2"/>
  <c r="H5381" i="2"/>
  <c r="I5381" i="2"/>
  <c r="M5344" i="2"/>
  <c r="N5344" i="2"/>
  <c r="Q5344" i="2"/>
  <c r="B5452" i="2"/>
  <c r="D5428" i="2"/>
  <c r="J5351" i="2"/>
  <c r="K5351" i="2"/>
  <c r="J5353" i="2"/>
  <c r="K5353" i="2"/>
  <c r="L5340" i="2"/>
  <c r="O5340" i="2"/>
  <c r="P5340" i="2"/>
  <c r="R5348" i="2"/>
  <c r="S5348" i="2"/>
  <c r="R5352" i="2"/>
  <c r="S5352" i="2"/>
  <c r="E5402" i="2"/>
  <c r="F5402" i="2"/>
  <c r="G5402" i="2"/>
  <c r="H5402" i="2"/>
  <c r="I5402" i="2"/>
  <c r="J5402" i="2"/>
  <c r="K5402" i="2"/>
  <c r="I5392" i="2"/>
  <c r="E5392" i="2"/>
  <c r="F5392" i="2"/>
  <c r="G5392" i="2"/>
  <c r="H5392" i="2"/>
  <c r="I5388" i="2"/>
  <c r="E5388" i="2"/>
  <c r="F5388" i="2"/>
  <c r="G5388" i="2"/>
  <c r="H5388" i="2"/>
  <c r="E5398" i="2"/>
  <c r="F5398" i="2"/>
  <c r="G5398" i="2"/>
  <c r="H5398" i="2"/>
  <c r="I5398" i="2"/>
  <c r="J5398" i="2"/>
  <c r="K5398" i="2"/>
  <c r="E5396" i="2"/>
  <c r="F5396" i="2"/>
  <c r="G5396" i="2"/>
  <c r="H5396" i="2"/>
  <c r="I5396" i="2"/>
  <c r="J5396" i="2"/>
  <c r="K5396" i="2"/>
  <c r="I5386" i="2"/>
  <c r="E5386" i="2"/>
  <c r="F5386" i="2"/>
  <c r="G5386" i="2"/>
  <c r="H5386" i="2"/>
  <c r="E5394" i="2"/>
  <c r="F5394" i="2"/>
  <c r="G5394" i="2"/>
  <c r="H5394" i="2"/>
  <c r="I5394" i="2"/>
  <c r="J5394" i="2"/>
  <c r="K5394" i="2"/>
  <c r="I5390" i="2"/>
  <c r="E5390" i="2"/>
  <c r="F5390" i="2"/>
  <c r="G5390" i="2"/>
  <c r="H5390" i="2"/>
  <c r="I5384" i="2"/>
  <c r="E5384" i="2"/>
  <c r="F5384" i="2"/>
  <c r="G5384" i="2"/>
  <c r="H5384" i="2"/>
  <c r="E5400" i="2"/>
  <c r="F5400" i="2"/>
  <c r="G5400" i="2"/>
  <c r="H5400" i="2"/>
  <c r="I5400" i="2"/>
  <c r="J5400" i="2"/>
  <c r="K5400" i="2"/>
  <c r="E5361" i="2"/>
  <c r="F5361" i="2"/>
  <c r="G5361" i="2"/>
  <c r="H5361" i="2"/>
  <c r="I5361" i="2"/>
  <c r="J5361" i="2"/>
  <c r="K5361" i="2"/>
  <c r="E5379" i="2"/>
  <c r="F5379" i="2"/>
  <c r="G5379" i="2"/>
  <c r="H5379" i="2"/>
  <c r="I5379" i="2"/>
  <c r="J5379" i="2"/>
  <c r="K5379" i="2"/>
  <c r="L5357" i="2"/>
  <c r="M5357" i="2"/>
  <c r="N5357" i="2"/>
  <c r="Q5357" i="2"/>
  <c r="O5357" i="2"/>
  <c r="P5357" i="2"/>
  <c r="L5380" i="2"/>
  <c r="M5380" i="2"/>
  <c r="N5380" i="2"/>
  <c r="Q5380" i="2"/>
  <c r="O5380" i="2"/>
  <c r="P5380" i="2"/>
  <c r="O5317" i="2"/>
  <c r="P5317" i="2"/>
  <c r="L5317" i="2"/>
  <c r="O5321" i="2"/>
  <c r="P5321" i="2"/>
  <c r="L5321" i="2"/>
  <c r="O5323" i="2"/>
  <c r="P5323" i="2"/>
  <c r="L5323" i="2"/>
  <c r="M5323" i="2"/>
  <c r="N5323" i="2"/>
  <c r="Q5323" i="2"/>
  <c r="B5423" i="2"/>
  <c r="D5399" i="2"/>
  <c r="B5425" i="2"/>
  <c r="D5401" i="2"/>
  <c r="O5313" i="2"/>
  <c r="P5313" i="2"/>
  <c r="L5313" i="2"/>
  <c r="B5411" i="2"/>
  <c r="D5387" i="2"/>
  <c r="B5407" i="2"/>
  <c r="D5383" i="2"/>
  <c r="B5413" i="2"/>
  <c r="D5389" i="2"/>
  <c r="B5421" i="2"/>
  <c r="D5397" i="2"/>
  <c r="B5417" i="2"/>
  <c r="D5393" i="2"/>
  <c r="B5415" i="2"/>
  <c r="D5391" i="2"/>
  <c r="B5419" i="2"/>
  <c r="D5395" i="2"/>
  <c r="O5329" i="2"/>
  <c r="P5329" i="2"/>
  <c r="L5329" i="2"/>
  <c r="M5329" i="2"/>
  <c r="N5329" i="2"/>
  <c r="Q5329" i="2"/>
  <c r="L5364" i="2"/>
  <c r="O5364" i="2"/>
  <c r="P5364" i="2"/>
  <c r="L5374" i="2"/>
  <c r="M5374" i="2"/>
  <c r="N5374" i="2"/>
  <c r="Q5374" i="2"/>
  <c r="O5374" i="2"/>
  <c r="P5374" i="2"/>
  <c r="O5337" i="2"/>
  <c r="P5337" i="2"/>
  <c r="L5337" i="2"/>
  <c r="O5355" i="2"/>
  <c r="P5355" i="2"/>
  <c r="L5355" i="2"/>
  <c r="M5355" i="2"/>
  <c r="N5355" i="2"/>
  <c r="Q5355" i="2"/>
  <c r="B5429" i="2"/>
  <c r="D5405" i="2"/>
  <c r="R5344" i="2"/>
  <c r="S5344" i="2"/>
  <c r="E5404" i="2"/>
  <c r="F5404" i="2"/>
  <c r="G5404" i="2"/>
  <c r="H5404" i="2"/>
  <c r="I5404" i="2"/>
  <c r="L5350" i="2"/>
  <c r="M5350" i="2"/>
  <c r="N5350" i="2"/>
  <c r="Q5350" i="2"/>
  <c r="O5350" i="2"/>
  <c r="P5350" i="2"/>
  <c r="M5338" i="2"/>
  <c r="N5338" i="2"/>
  <c r="Q5338" i="2"/>
  <c r="R5338" i="2"/>
  <c r="S5338" i="2"/>
  <c r="M5346" i="2"/>
  <c r="N5346" i="2"/>
  <c r="Q5346" i="2"/>
  <c r="R5346" i="2"/>
  <c r="S5346" i="2"/>
  <c r="M5342" i="2"/>
  <c r="N5342" i="2"/>
  <c r="Q5342" i="2"/>
  <c r="R5342" i="2"/>
  <c r="S5342" i="2"/>
  <c r="M5336" i="2"/>
  <c r="N5336" i="2"/>
  <c r="Q5336" i="2"/>
  <c r="R5336" i="2"/>
  <c r="S5336" i="2"/>
  <c r="B5450" i="2"/>
  <c r="D5426" i="2"/>
  <c r="R5333" i="2"/>
  <c r="S5333" i="2"/>
  <c r="M5287" i="2"/>
  <c r="N5287" i="2"/>
  <c r="Q5287" i="2"/>
  <c r="R5287" i="2"/>
  <c r="S5287" i="2"/>
  <c r="M5295" i="2"/>
  <c r="N5295" i="2"/>
  <c r="Q5295" i="2"/>
  <c r="R5295" i="2"/>
  <c r="S5295" i="2"/>
  <c r="B5440" i="2"/>
  <c r="D5416" i="2"/>
  <c r="J5339" i="2"/>
  <c r="K5339" i="2"/>
  <c r="J5335" i="2"/>
  <c r="K5335" i="2"/>
  <c r="J5341" i="2"/>
  <c r="K5341" i="2"/>
  <c r="J5349" i="2"/>
  <c r="K5349" i="2"/>
  <c r="J5345" i="2"/>
  <c r="K5345" i="2"/>
  <c r="J5343" i="2"/>
  <c r="K5343" i="2"/>
  <c r="J5347" i="2"/>
  <c r="K5347" i="2"/>
  <c r="B5436" i="2"/>
  <c r="D5412" i="2"/>
  <c r="B5446" i="2"/>
  <c r="D5422" i="2"/>
  <c r="B5444" i="2"/>
  <c r="D5420" i="2"/>
  <c r="B5434" i="2"/>
  <c r="D5410" i="2"/>
  <c r="B5442" i="2"/>
  <c r="D5418" i="2"/>
  <c r="B5438" i="2"/>
  <c r="D5414" i="2"/>
  <c r="B5432" i="2"/>
  <c r="D5408" i="2"/>
  <c r="B5448" i="2"/>
  <c r="D5424" i="2"/>
  <c r="O5334" i="2"/>
  <c r="P5334" i="2"/>
  <c r="L5334" i="2"/>
  <c r="D5382" i="2"/>
  <c r="B5406" i="2"/>
  <c r="O5310" i="2"/>
  <c r="P5310" i="2"/>
  <c r="L5310" i="2"/>
  <c r="N5286" i="2"/>
  <c r="Q5286" i="2"/>
  <c r="R5286" i="2"/>
  <c r="S5286" i="2"/>
  <c r="M5286" i="2"/>
  <c r="I5358" i="2"/>
  <c r="E5358" i="2"/>
  <c r="F5358" i="2"/>
  <c r="G5358" i="2"/>
  <c r="H5358" i="2"/>
  <c r="J5358" i="2"/>
  <c r="K5358" i="2"/>
  <c r="T5286" i="2"/>
  <c r="R5374" i="2"/>
  <c r="S5374" i="2"/>
  <c r="R5380" i="2"/>
  <c r="S5380" i="2"/>
  <c r="R5357" i="2"/>
  <c r="S5357" i="2"/>
  <c r="I5424" i="2"/>
  <c r="E5424" i="2"/>
  <c r="F5424" i="2"/>
  <c r="G5424" i="2"/>
  <c r="H5424" i="2"/>
  <c r="I5408" i="2"/>
  <c r="E5408" i="2"/>
  <c r="F5408" i="2"/>
  <c r="G5408" i="2"/>
  <c r="H5408" i="2"/>
  <c r="I5414" i="2"/>
  <c r="E5414" i="2"/>
  <c r="F5414" i="2"/>
  <c r="G5414" i="2"/>
  <c r="H5414" i="2"/>
  <c r="E5418" i="2"/>
  <c r="F5418" i="2"/>
  <c r="G5418" i="2"/>
  <c r="H5418" i="2"/>
  <c r="I5418" i="2"/>
  <c r="I5410" i="2"/>
  <c r="E5410" i="2"/>
  <c r="F5410" i="2"/>
  <c r="G5410" i="2"/>
  <c r="H5410" i="2"/>
  <c r="I5420" i="2"/>
  <c r="E5420" i="2"/>
  <c r="F5420" i="2"/>
  <c r="G5420" i="2"/>
  <c r="H5420" i="2"/>
  <c r="J5420" i="2"/>
  <c r="K5420" i="2"/>
  <c r="I5422" i="2"/>
  <c r="E5422" i="2"/>
  <c r="F5422" i="2"/>
  <c r="G5422" i="2"/>
  <c r="H5422" i="2"/>
  <c r="J5422" i="2"/>
  <c r="K5422" i="2"/>
  <c r="E5412" i="2"/>
  <c r="F5412" i="2"/>
  <c r="G5412" i="2"/>
  <c r="H5412" i="2"/>
  <c r="I5412" i="2"/>
  <c r="O5347" i="2"/>
  <c r="P5347" i="2"/>
  <c r="L5347" i="2"/>
  <c r="M5347" i="2"/>
  <c r="N5347" i="2"/>
  <c r="Q5347" i="2"/>
  <c r="L5345" i="2"/>
  <c r="O5345" i="2"/>
  <c r="P5345" i="2"/>
  <c r="L5341" i="2"/>
  <c r="O5341" i="2"/>
  <c r="P5341" i="2"/>
  <c r="L5339" i="2"/>
  <c r="O5339" i="2"/>
  <c r="P5339" i="2"/>
  <c r="D5440" i="2"/>
  <c r="B5464" i="2"/>
  <c r="E5426" i="2"/>
  <c r="F5426" i="2"/>
  <c r="G5426" i="2"/>
  <c r="H5426" i="2"/>
  <c r="I5426" i="2"/>
  <c r="R5350" i="2"/>
  <c r="S5350" i="2"/>
  <c r="J5404" i="2"/>
  <c r="K5404" i="2"/>
  <c r="D5429" i="2"/>
  <c r="B5453" i="2"/>
  <c r="R5355" i="2"/>
  <c r="S5355" i="2"/>
  <c r="N5364" i="2"/>
  <c r="Q5364" i="2"/>
  <c r="M5364" i="2"/>
  <c r="R5329" i="2"/>
  <c r="S5329" i="2"/>
  <c r="B5443" i="2"/>
  <c r="D5419" i="2"/>
  <c r="B5439" i="2"/>
  <c r="D5415" i="2"/>
  <c r="B5441" i="2"/>
  <c r="D5417" i="2"/>
  <c r="B5445" i="2"/>
  <c r="D5421" i="2"/>
  <c r="B5437" i="2"/>
  <c r="D5413" i="2"/>
  <c r="B5431" i="2"/>
  <c r="D5407" i="2"/>
  <c r="B5435" i="2"/>
  <c r="D5411" i="2"/>
  <c r="B5449" i="2"/>
  <c r="D5425" i="2"/>
  <c r="B5447" i="2"/>
  <c r="D5423" i="2"/>
  <c r="R5323" i="2"/>
  <c r="S5323" i="2"/>
  <c r="J5384" i="2"/>
  <c r="K5384" i="2"/>
  <c r="J5390" i="2"/>
  <c r="K5390" i="2"/>
  <c r="J5386" i="2"/>
  <c r="K5386" i="2"/>
  <c r="J5388" i="2"/>
  <c r="K5388" i="2"/>
  <c r="J5392" i="2"/>
  <c r="K5392" i="2"/>
  <c r="M5340" i="2"/>
  <c r="N5340" i="2"/>
  <c r="Q5340" i="2"/>
  <c r="L5351" i="2"/>
  <c r="M5351" i="2"/>
  <c r="N5351" i="2"/>
  <c r="Q5351" i="2"/>
  <c r="O5351" i="2"/>
  <c r="P5351" i="2"/>
  <c r="R5351" i="2"/>
  <c r="S5351" i="2"/>
  <c r="D5452" i="2"/>
  <c r="B5476" i="2"/>
  <c r="L5376" i="2"/>
  <c r="M5376" i="2"/>
  <c r="N5376" i="2"/>
  <c r="Q5376" i="2"/>
  <c r="O5376" i="2"/>
  <c r="P5376" i="2"/>
  <c r="L5366" i="2"/>
  <c r="O5366" i="2"/>
  <c r="P5366" i="2"/>
  <c r="L5362" i="2"/>
  <c r="O5362" i="2"/>
  <c r="P5362" i="2"/>
  <c r="J5371" i="2"/>
  <c r="K5371" i="2"/>
  <c r="J5367" i="2"/>
  <c r="K5367" i="2"/>
  <c r="J5369" i="2"/>
  <c r="K5369" i="2"/>
  <c r="J5373" i="2"/>
  <c r="K5373" i="2"/>
  <c r="J5365" i="2"/>
  <c r="K5365" i="2"/>
  <c r="J5359" i="2"/>
  <c r="K5359" i="2"/>
  <c r="J5363" i="2"/>
  <c r="K5363" i="2"/>
  <c r="L5368" i="2"/>
  <c r="O5368" i="2"/>
  <c r="P5368" i="2"/>
  <c r="L5378" i="2"/>
  <c r="M5378" i="2"/>
  <c r="N5378" i="2"/>
  <c r="Q5378" i="2"/>
  <c r="O5378" i="2"/>
  <c r="P5378" i="2"/>
  <c r="R5331" i="2"/>
  <c r="S5331" i="2"/>
  <c r="R5325" i="2"/>
  <c r="S5325" i="2"/>
  <c r="B5451" i="2"/>
  <c r="D5427" i="2"/>
  <c r="B5433" i="2"/>
  <c r="D5409" i="2"/>
  <c r="D5448" i="2"/>
  <c r="B5472" i="2"/>
  <c r="D5432" i="2"/>
  <c r="B5456" i="2"/>
  <c r="D5438" i="2"/>
  <c r="B5462" i="2"/>
  <c r="D5442" i="2"/>
  <c r="B5466" i="2"/>
  <c r="D5434" i="2"/>
  <c r="B5458" i="2"/>
  <c r="D5444" i="2"/>
  <c r="B5468" i="2"/>
  <c r="D5446" i="2"/>
  <c r="B5470" i="2"/>
  <c r="D5436" i="2"/>
  <c r="B5460" i="2"/>
  <c r="L5343" i="2"/>
  <c r="O5343" i="2"/>
  <c r="P5343" i="2"/>
  <c r="L5349" i="2"/>
  <c r="M5349" i="2"/>
  <c r="N5349" i="2"/>
  <c r="Q5349" i="2"/>
  <c r="O5349" i="2"/>
  <c r="P5349" i="2"/>
  <c r="O5335" i="2"/>
  <c r="P5335" i="2"/>
  <c r="L5335" i="2"/>
  <c r="E5416" i="2"/>
  <c r="F5416" i="2"/>
  <c r="G5416" i="2"/>
  <c r="H5416" i="2"/>
  <c r="I5416" i="2"/>
  <c r="D5450" i="2"/>
  <c r="B5474" i="2"/>
  <c r="E5405" i="2"/>
  <c r="F5405" i="2"/>
  <c r="G5405" i="2"/>
  <c r="H5405" i="2"/>
  <c r="I5405" i="2"/>
  <c r="M5337" i="2"/>
  <c r="N5337" i="2"/>
  <c r="Q5337" i="2"/>
  <c r="R5337" i="2"/>
  <c r="S5337" i="2"/>
  <c r="R5364" i="2"/>
  <c r="S5364" i="2"/>
  <c r="E5395" i="2"/>
  <c r="F5395" i="2"/>
  <c r="G5395" i="2"/>
  <c r="H5395" i="2"/>
  <c r="I5395" i="2"/>
  <c r="E5391" i="2"/>
  <c r="F5391" i="2"/>
  <c r="G5391" i="2"/>
  <c r="H5391" i="2"/>
  <c r="I5391" i="2"/>
  <c r="E5393" i="2"/>
  <c r="F5393" i="2"/>
  <c r="G5393" i="2"/>
  <c r="H5393" i="2"/>
  <c r="I5393" i="2"/>
  <c r="E5397" i="2"/>
  <c r="F5397" i="2"/>
  <c r="G5397" i="2"/>
  <c r="H5397" i="2"/>
  <c r="I5397" i="2"/>
  <c r="E5389" i="2"/>
  <c r="F5389" i="2"/>
  <c r="G5389" i="2"/>
  <c r="H5389" i="2"/>
  <c r="I5389" i="2"/>
  <c r="E5383" i="2"/>
  <c r="F5383" i="2"/>
  <c r="G5383" i="2"/>
  <c r="H5383" i="2"/>
  <c r="I5383" i="2"/>
  <c r="E5387" i="2"/>
  <c r="F5387" i="2"/>
  <c r="G5387" i="2"/>
  <c r="H5387" i="2"/>
  <c r="I5387" i="2"/>
  <c r="M5313" i="2"/>
  <c r="N5313" i="2"/>
  <c r="Q5313" i="2"/>
  <c r="R5313" i="2"/>
  <c r="S5313" i="2"/>
  <c r="E5401" i="2"/>
  <c r="F5401" i="2"/>
  <c r="G5401" i="2"/>
  <c r="H5401" i="2"/>
  <c r="I5401" i="2"/>
  <c r="J5401" i="2"/>
  <c r="K5401" i="2"/>
  <c r="E5399" i="2"/>
  <c r="F5399" i="2"/>
  <c r="G5399" i="2"/>
  <c r="H5399" i="2"/>
  <c r="I5399" i="2"/>
  <c r="J5399" i="2"/>
  <c r="K5399" i="2"/>
  <c r="M5321" i="2"/>
  <c r="N5321" i="2"/>
  <c r="Q5321" i="2"/>
  <c r="R5321" i="2"/>
  <c r="S5321" i="2"/>
  <c r="M5317" i="2"/>
  <c r="N5317" i="2"/>
  <c r="Q5317" i="2"/>
  <c r="R5317" i="2"/>
  <c r="S5317" i="2"/>
  <c r="L5379" i="2"/>
  <c r="M5379" i="2"/>
  <c r="N5379" i="2"/>
  <c r="Q5379" i="2"/>
  <c r="O5379" i="2"/>
  <c r="P5379" i="2"/>
  <c r="R5379" i="2"/>
  <c r="S5379" i="2"/>
  <c r="L5361" i="2"/>
  <c r="O5361" i="2"/>
  <c r="P5361" i="2"/>
  <c r="O5400" i="2"/>
  <c r="P5400" i="2"/>
  <c r="L5400" i="2"/>
  <c r="M5400" i="2"/>
  <c r="N5400" i="2"/>
  <c r="Q5400" i="2"/>
  <c r="O5394" i="2"/>
  <c r="P5394" i="2"/>
  <c r="L5394" i="2"/>
  <c r="O5396" i="2"/>
  <c r="P5396" i="2"/>
  <c r="L5396" i="2"/>
  <c r="M5396" i="2"/>
  <c r="N5396" i="2"/>
  <c r="Q5396" i="2"/>
  <c r="O5398" i="2"/>
  <c r="P5398" i="2"/>
  <c r="L5398" i="2"/>
  <c r="M5398" i="2"/>
  <c r="N5398" i="2"/>
  <c r="Q5398" i="2"/>
  <c r="O5402" i="2"/>
  <c r="P5402" i="2"/>
  <c r="L5402" i="2"/>
  <c r="M5402" i="2"/>
  <c r="N5402" i="2"/>
  <c r="Q5402" i="2"/>
  <c r="R5340" i="2"/>
  <c r="S5340" i="2"/>
  <c r="O5353" i="2"/>
  <c r="P5353" i="2"/>
  <c r="L5353" i="2"/>
  <c r="M5353" i="2"/>
  <c r="N5353" i="2"/>
  <c r="Q5353" i="2"/>
  <c r="R5353" i="2"/>
  <c r="S5353" i="2"/>
  <c r="E5428" i="2"/>
  <c r="F5428" i="2"/>
  <c r="G5428" i="2"/>
  <c r="H5428" i="2"/>
  <c r="I5428" i="2"/>
  <c r="J5381" i="2"/>
  <c r="K5381" i="2"/>
  <c r="L5360" i="2"/>
  <c r="O5360" i="2"/>
  <c r="P5360" i="2"/>
  <c r="L5370" i="2"/>
  <c r="O5370" i="2"/>
  <c r="P5370" i="2"/>
  <c r="L5372" i="2"/>
  <c r="M5372" i="2"/>
  <c r="N5372" i="2"/>
  <c r="Q5372" i="2"/>
  <c r="O5372" i="2"/>
  <c r="P5372" i="2"/>
  <c r="R5372" i="2"/>
  <c r="S5372" i="2"/>
  <c r="R5327" i="2"/>
  <c r="S5327" i="2"/>
  <c r="L5377" i="2"/>
  <c r="M5377" i="2"/>
  <c r="N5377" i="2"/>
  <c r="Q5377" i="2"/>
  <c r="O5377" i="2"/>
  <c r="P5377" i="2"/>
  <c r="O5375" i="2"/>
  <c r="P5375" i="2"/>
  <c r="L5375" i="2"/>
  <c r="M5375" i="2"/>
  <c r="N5375" i="2"/>
  <c r="Q5375" i="2"/>
  <c r="R5375" i="2"/>
  <c r="S5375" i="2"/>
  <c r="N5319" i="2"/>
  <c r="Q5319" i="2"/>
  <c r="R5319" i="2"/>
  <c r="S5319" i="2"/>
  <c r="M5319" i="2"/>
  <c r="N5311" i="2"/>
  <c r="Q5311" i="2"/>
  <c r="R5311" i="2"/>
  <c r="S5311" i="2"/>
  <c r="M5311" i="2"/>
  <c r="N5315" i="2"/>
  <c r="Q5315" i="2"/>
  <c r="R5315" i="2"/>
  <c r="S5315" i="2"/>
  <c r="M5315" i="2"/>
  <c r="E5403" i="2"/>
  <c r="F5403" i="2"/>
  <c r="G5403" i="2"/>
  <c r="H5403" i="2"/>
  <c r="I5403" i="2"/>
  <c r="E5385" i="2"/>
  <c r="F5385" i="2"/>
  <c r="G5385" i="2"/>
  <c r="H5385" i="2"/>
  <c r="I5385" i="2"/>
  <c r="O5358" i="2"/>
  <c r="P5358" i="2"/>
  <c r="L5358" i="2"/>
  <c r="N5310" i="2"/>
  <c r="Q5310" i="2"/>
  <c r="R5310" i="2"/>
  <c r="S5310" i="2"/>
  <c r="M5310" i="2"/>
  <c r="D5406" i="2"/>
  <c r="B5430" i="2"/>
  <c r="N5334" i="2"/>
  <c r="Q5334" i="2"/>
  <c r="R5334" i="2"/>
  <c r="S5334" i="2"/>
  <c r="M5334" i="2"/>
  <c r="I5382" i="2"/>
  <c r="E5382" i="2"/>
  <c r="F5382" i="2"/>
  <c r="G5382" i="2"/>
  <c r="H5382" i="2"/>
  <c r="J5387" i="2"/>
  <c r="K5387" i="2"/>
  <c r="J5383" i="2"/>
  <c r="K5383" i="2"/>
  <c r="J5410" i="2"/>
  <c r="K5410" i="2"/>
  <c r="J5389" i="2"/>
  <c r="K5389" i="2"/>
  <c r="J5397" i="2"/>
  <c r="K5397" i="2"/>
  <c r="T5310" i="2"/>
  <c r="R5378" i="2"/>
  <c r="S5378" i="2"/>
  <c r="O5381" i="2"/>
  <c r="P5381" i="2"/>
  <c r="L5381" i="2"/>
  <c r="M5381" i="2"/>
  <c r="N5381" i="2"/>
  <c r="Q5381" i="2"/>
  <c r="M5394" i="2"/>
  <c r="N5394" i="2"/>
  <c r="Q5394" i="2"/>
  <c r="O5399" i="2"/>
  <c r="P5399" i="2"/>
  <c r="L5399" i="2"/>
  <c r="M5399" i="2"/>
  <c r="N5399" i="2"/>
  <c r="Q5399" i="2"/>
  <c r="O5401" i="2"/>
  <c r="P5401" i="2"/>
  <c r="L5401" i="2"/>
  <c r="M5401" i="2"/>
  <c r="N5401" i="2"/>
  <c r="Q5401" i="2"/>
  <c r="O5387" i="2"/>
  <c r="P5387" i="2"/>
  <c r="L5387" i="2"/>
  <c r="O5383" i="2"/>
  <c r="P5383" i="2"/>
  <c r="L5383" i="2"/>
  <c r="O5389" i="2"/>
  <c r="P5389" i="2"/>
  <c r="L5389" i="2"/>
  <c r="O5397" i="2"/>
  <c r="P5397" i="2"/>
  <c r="L5397" i="2"/>
  <c r="M5397" i="2"/>
  <c r="N5397" i="2"/>
  <c r="Q5397" i="2"/>
  <c r="J5393" i="2"/>
  <c r="K5393" i="2"/>
  <c r="J5391" i="2"/>
  <c r="K5391" i="2"/>
  <c r="J5395" i="2"/>
  <c r="K5395" i="2"/>
  <c r="I5450" i="2"/>
  <c r="E5450" i="2"/>
  <c r="F5450" i="2"/>
  <c r="G5450" i="2"/>
  <c r="H5450" i="2"/>
  <c r="J5450" i="2"/>
  <c r="K5450" i="2"/>
  <c r="M5343" i="2"/>
  <c r="N5343" i="2"/>
  <c r="Q5343" i="2"/>
  <c r="R5343" i="2"/>
  <c r="S5343" i="2"/>
  <c r="E5436" i="2"/>
  <c r="F5436" i="2"/>
  <c r="G5436" i="2"/>
  <c r="H5436" i="2"/>
  <c r="I5436" i="2"/>
  <c r="I5446" i="2"/>
  <c r="E5446" i="2"/>
  <c r="F5446" i="2"/>
  <c r="G5446" i="2"/>
  <c r="H5446" i="2"/>
  <c r="J5446" i="2"/>
  <c r="K5446" i="2"/>
  <c r="E5444" i="2"/>
  <c r="F5444" i="2"/>
  <c r="G5444" i="2"/>
  <c r="H5444" i="2"/>
  <c r="I5444" i="2"/>
  <c r="I5434" i="2"/>
  <c r="E5434" i="2"/>
  <c r="F5434" i="2"/>
  <c r="G5434" i="2"/>
  <c r="H5434" i="2"/>
  <c r="J5434" i="2"/>
  <c r="K5434" i="2"/>
  <c r="E5442" i="2"/>
  <c r="F5442" i="2"/>
  <c r="G5442" i="2"/>
  <c r="H5442" i="2"/>
  <c r="I5442" i="2"/>
  <c r="I5438" i="2"/>
  <c r="E5438" i="2"/>
  <c r="F5438" i="2"/>
  <c r="G5438" i="2"/>
  <c r="H5438" i="2"/>
  <c r="J5438" i="2"/>
  <c r="K5438" i="2"/>
  <c r="I5432" i="2"/>
  <c r="E5432" i="2"/>
  <c r="F5432" i="2"/>
  <c r="G5432" i="2"/>
  <c r="H5432" i="2"/>
  <c r="J5432" i="2"/>
  <c r="K5432" i="2"/>
  <c r="I5448" i="2"/>
  <c r="E5448" i="2"/>
  <c r="F5448" i="2"/>
  <c r="G5448" i="2"/>
  <c r="H5448" i="2"/>
  <c r="J5448" i="2"/>
  <c r="K5448" i="2"/>
  <c r="D5433" i="2"/>
  <c r="B5457" i="2"/>
  <c r="D5451" i="2"/>
  <c r="B5475" i="2"/>
  <c r="N5368" i="2"/>
  <c r="Q5368" i="2"/>
  <c r="M5368" i="2"/>
  <c r="L5359" i="2"/>
  <c r="O5359" i="2"/>
  <c r="P5359" i="2"/>
  <c r="O5373" i="2"/>
  <c r="P5373" i="2"/>
  <c r="L5373" i="2"/>
  <c r="M5373" i="2"/>
  <c r="N5373" i="2"/>
  <c r="Q5373" i="2"/>
  <c r="R5373" i="2"/>
  <c r="S5373" i="2"/>
  <c r="O5367" i="2"/>
  <c r="P5367" i="2"/>
  <c r="L5367" i="2"/>
  <c r="R5376" i="2"/>
  <c r="S5376" i="2"/>
  <c r="D5476" i="2"/>
  <c r="B5500" i="2"/>
  <c r="O5392" i="2"/>
  <c r="P5392" i="2"/>
  <c r="L5392" i="2"/>
  <c r="L5386" i="2"/>
  <c r="O5386" i="2"/>
  <c r="P5386" i="2"/>
  <c r="L5384" i="2"/>
  <c r="O5384" i="2"/>
  <c r="P5384" i="2"/>
  <c r="I5423" i="2"/>
  <c r="E5423" i="2"/>
  <c r="F5423" i="2"/>
  <c r="G5423" i="2"/>
  <c r="H5423" i="2"/>
  <c r="E5425" i="2"/>
  <c r="F5425" i="2"/>
  <c r="G5425" i="2"/>
  <c r="H5425" i="2"/>
  <c r="I5425" i="2"/>
  <c r="J5425" i="2"/>
  <c r="K5425" i="2"/>
  <c r="E5411" i="2"/>
  <c r="F5411" i="2"/>
  <c r="G5411" i="2"/>
  <c r="H5411" i="2"/>
  <c r="I5411" i="2"/>
  <c r="J5411" i="2"/>
  <c r="K5411" i="2"/>
  <c r="E5407" i="2"/>
  <c r="F5407" i="2"/>
  <c r="G5407" i="2"/>
  <c r="H5407" i="2"/>
  <c r="I5407" i="2"/>
  <c r="J5407" i="2"/>
  <c r="K5407" i="2"/>
  <c r="E5413" i="2"/>
  <c r="F5413" i="2"/>
  <c r="G5413" i="2"/>
  <c r="H5413" i="2"/>
  <c r="I5413" i="2"/>
  <c r="J5413" i="2"/>
  <c r="K5413" i="2"/>
  <c r="E5421" i="2"/>
  <c r="F5421" i="2"/>
  <c r="G5421" i="2"/>
  <c r="H5421" i="2"/>
  <c r="I5421" i="2"/>
  <c r="J5421" i="2"/>
  <c r="K5421" i="2"/>
  <c r="I5417" i="2"/>
  <c r="E5417" i="2"/>
  <c r="F5417" i="2"/>
  <c r="G5417" i="2"/>
  <c r="H5417" i="2"/>
  <c r="I5415" i="2"/>
  <c r="E5415" i="2"/>
  <c r="F5415" i="2"/>
  <c r="G5415" i="2"/>
  <c r="H5415" i="2"/>
  <c r="E5419" i="2"/>
  <c r="F5419" i="2"/>
  <c r="G5419" i="2"/>
  <c r="H5419" i="2"/>
  <c r="I5419" i="2"/>
  <c r="J5419" i="2"/>
  <c r="K5419" i="2"/>
  <c r="D5453" i="2"/>
  <c r="B5477" i="2"/>
  <c r="O5404" i="2"/>
  <c r="P5404" i="2"/>
  <c r="L5404" i="2"/>
  <c r="M5404" i="2"/>
  <c r="N5404" i="2"/>
  <c r="Q5404" i="2"/>
  <c r="J5426" i="2"/>
  <c r="K5426" i="2"/>
  <c r="D5464" i="2"/>
  <c r="B5488" i="2"/>
  <c r="J5412" i="2"/>
  <c r="K5412" i="2"/>
  <c r="J5418" i="2"/>
  <c r="K5418" i="2"/>
  <c r="J5382" i="2"/>
  <c r="K5382" i="2"/>
  <c r="J5385" i="2"/>
  <c r="K5385" i="2"/>
  <c r="J5403" i="2"/>
  <c r="K5403" i="2"/>
  <c r="R5377" i="2"/>
  <c r="S5377" i="2"/>
  <c r="N5370" i="2"/>
  <c r="Q5370" i="2"/>
  <c r="R5370" i="2"/>
  <c r="S5370" i="2"/>
  <c r="M5370" i="2"/>
  <c r="N5360" i="2"/>
  <c r="Q5360" i="2"/>
  <c r="R5360" i="2"/>
  <c r="S5360" i="2"/>
  <c r="M5360" i="2"/>
  <c r="J5428" i="2"/>
  <c r="K5428" i="2"/>
  <c r="R5402" i="2"/>
  <c r="S5402" i="2"/>
  <c r="R5398" i="2"/>
  <c r="S5398" i="2"/>
  <c r="R5396" i="2"/>
  <c r="S5396" i="2"/>
  <c r="R5394" i="2"/>
  <c r="S5394" i="2"/>
  <c r="R5400" i="2"/>
  <c r="S5400" i="2"/>
  <c r="M5361" i="2"/>
  <c r="N5361" i="2"/>
  <c r="Q5361" i="2"/>
  <c r="R5361" i="2"/>
  <c r="S5361" i="2"/>
  <c r="J5405" i="2"/>
  <c r="K5405" i="2"/>
  <c r="D5474" i="2"/>
  <c r="B5498" i="2"/>
  <c r="J5416" i="2"/>
  <c r="K5416" i="2"/>
  <c r="N5335" i="2"/>
  <c r="Q5335" i="2"/>
  <c r="R5335" i="2"/>
  <c r="S5335" i="2"/>
  <c r="M5335" i="2"/>
  <c r="R5349" i="2"/>
  <c r="S5349" i="2"/>
  <c r="D5460" i="2"/>
  <c r="B5484" i="2"/>
  <c r="B5494" i="2"/>
  <c r="D5470" i="2"/>
  <c r="B5492" i="2"/>
  <c r="D5468" i="2"/>
  <c r="B5482" i="2"/>
  <c r="D5458" i="2"/>
  <c r="D5466" i="2"/>
  <c r="B5490" i="2"/>
  <c r="B5486" i="2"/>
  <c r="D5462" i="2"/>
  <c r="B5480" i="2"/>
  <c r="D5456" i="2"/>
  <c r="D5472" i="2"/>
  <c r="B5496" i="2"/>
  <c r="I5409" i="2"/>
  <c r="E5409" i="2"/>
  <c r="F5409" i="2"/>
  <c r="G5409" i="2"/>
  <c r="H5409" i="2"/>
  <c r="I5427" i="2"/>
  <c r="E5427" i="2"/>
  <c r="F5427" i="2"/>
  <c r="G5427" i="2"/>
  <c r="H5427" i="2"/>
  <c r="R5368" i="2"/>
  <c r="S5368" i="2"/>
  <c r="O5363" i="2"/>
  <c r="P5363" i="2"/>
  <c r="L5363" i="2"/>
  <c r="O5365" i="2"/>
  <c r="P5365" i="2"/>
  <c r="L5365" i="2"/>
  <c r="O5369" i="2"/>
  <c r="P5369" i="2"/>
  <c r="L5369" i="2"/>
  <c r="L5371" i="2"/>
  <c r="M5371" i="2"/>
  <c r="N5371" i="2"/>
  <c r="Q5371" i="2"/>
  <c r="O5371" i="2"/>
  <c r="P5371" i="2"/>
  <c r="N5362" i="2"/>
  <c r="Q5362" i="2"/>
  <c r="R5362" i="2"/>
  <c r="S5362" i="2"/>
  <c r="M5362" i="2"/>
  <c r="N5366" i="2"/>
  <c r="Q5366" i="2"/>
  <c r="R5366" i="2"/>
  <c r="S5366" i="2"/>
  <c r="M5366" i="2"/>
  <c r="E5452" i="2"/>
  <c r="F5452" i="2"/>
  <c r="G5452" i="2"/>
  <c r="H5452" i="2"/>
  <c r="I5452" i="2"/>
  <c r="L5388" i="2"/>
  <c r="O5388" i="2"/>
  <c r="P5388" i="2"/>
  <c r="L5390" i="2"/>
  <c r="O5390" i="2"/>
  <c r="P5390" i="2"/>
  <c r="D5447" i="2"/>
  <c r="B5471" i="2"/>
  <c r="D5449" i="2"/>
  <c r="B5473" i="2"/>
  <c r="D5435" i="2"/>
  <c r="B5459" i="2"/>
  <c r="D5431" i="2"/>
  <c r="B5455" i="2"/>
  <c r="D5437" i="2"/>
  <c r="B5461" i="2"/>
  <c r="D5445" i="2"/>
  <c r="B5469" i="2"/>
  <c r="D5441" i="2"/>
  <c r="B5465" i="2"/>
  <c r="D5439" i="2"/>
  <c r="B5463" i="2"/>
  <c r="D5443" i="2"/>
  <c r="B5467" i="2"/>
  <c r="I5429" i="2"/>
  <c r="E5429" i="2"/>
  <c r="F5429" i="2"/>
  <c r="G5429" i="2"/>
  <c r="H5429" i="2"/>
  <c r="J5429" i="2"/>
  <c r="K5429" i="2"/>
  <c r="E5440" i="2"/>
  <c r="F5440" i="2"/>
  <c r="G5440" i="2"/>
  <c r="H5440" i="2"/>
  <c r="I5440" i="2"/>
  <c r="M5339" i="2"/>
  <c r="N5339" i="2"/>
  <c r="Q5339" i="2"/>
  <c r="R5339" i="2"/>
  <c r="S5339" i="2"/>
  <c r="N5341" i="2"/>
  <c r="Q5341" i="2"/>
  <c r="R5341" i="2"/>
  <c r="S5341" i="2"/>
  <c r="N5345" i="2"/>
  <c r="Q5345" i="2"/>
  <c r="R5345" i="2"/>
  <c r="S5345" i="2"/>
  <c r="R5347" i="2"/>
  <c r="S5347" i="2"/>
  <c r="T5334" i="2"/>
  <c r="M5341" i="2"/>
  <c r="M5345" i="2"/>
  <c r="L5422" i="2"/>
  <c r="M5422" i="2"/>
  <c r="N5422" i="2"/>
  <c r="Q5422" i="2"/>
  <c r="O5422" i="2"/>
  <c r="P5422" i="2"/>
  <c r="R5422" i="2"/>
  <c r="S5422" i="2"/>
  <c r="O5420" i="2"/>
  <c r="P5420" i="2"/>
  <c r="L5420" i="2"/>
  <c r="M5420" i="2"/>
  <c r="N5420" i="2"/>
  <c r="Q5420" i="2"/>
  <c r="L5410" i="2"/>
  <c r="O5410" i="2"/>
  <c r="P5410" i="2"/>
  <c r="J5414" i="2"/>
  <c r="K5414" i="2"/>
  <c r="J5408" i="2"/>
  <c r="K5408" i="2"/>
  <c r="J5424" i="2"/>
  <c r="K5424" i="2"/>
  <c r="O5382" i="2"/>
  <c r="P5382" i="2"/>
  <c r="L5382" i="2"/>
  <c r="D5430" i="2"/>
  <c r="B5454" i="2"/>
  <c r="N5358" i="2"/>
  <c r="Q5358" i="2"/>
  <c r="R5358" i="2"/>
  <c r="S5358" i="2"/>
  <c r="M5358" i="2"/>
  <c r="E5406" i="2"/>
  <c r="F5406" i="2"/>
  <c r="G5406" i="2"/>
  <c r="H5406" i="2"/>
  <c r="I5406" i="2"/>
  <c r="O5408" i="2"/>
  <c r="P5408" i="2"/>
  <c r="L5408" i="2"/>
  <c r="L5429" i="2"/>
  <c r="M5429" i="2"/>
  <c r="N5429" i="2"/>
  <c r="Q5429" i="2"/>
  <c r="O5429" i="2"/>
  <c r="P5429" i="2"/>
  <c r="I5443" i="2"/>
  <c r="E5443" i="2"/>
  <c r="F5443" i="2"/>
  <c r="G5443" i="2"/>
  <c r="H5443" i="2"/>
  <c r="J5443" i="2"/>
  <c r="K5443" i="2"/>
  <c r="I5439" i="2"/>
  <c r="E5439" i="2"/>
  <c r="F5439" i="2"/>
  <c r="G5439" i="2"/>
  <c r="H5439" i="2"/>
  <c r="J5439" i="2"/>
  <c r="K5439" i="2"/>
  <c r="I5441" i="2"/>
  <c r="E5441" i="2"/>
  <c r="F5441" i="2"/>
  <c r="G5441" i="2"/>
  <c r="H5441" i="2"/>
  <c r="J5441" i="2"/>
  <c r="K5441" i="2"/>
  <c r="I5445" i="2"/>
  <c r="E5445" i="2"/>
  <c r="F5445" i="2"/>
  <c r="G5445" i="2"/>
  <c r="H5445" i="2"/>
  <c r="J5445" i="2"/>
  <c r="K5445" i="2"/>
  <c r="I5437" i="2"/>
  <c r="E5437" i="2"/>
  <c r="F5437" i="2"/>
  <c r="G5437" i="2"/>
  <c r="H5437" i="2"/>
  <c r="J5437" i="2"/>
  <c r="K5437" i="2"/>
  <c r="E5431" i="2"/>
  <c r="F5431" i="2"/>
  <c r="G5431" i="2"/>
  <c r="H5431" i="2"/>
  <c r="I5431" i="2"/>
  <c r="E5435" i="2"/>
  <c r="F5435" i="2"/>
  <c r="G5435" i="2"/>
  <c r="H5435" i="2"/>
  <c r="I5435" i="2"/>
  <c r="E5449" i="2"/>
  <c r="F5449" i="2"/>
  <c r="G5449" i="2"/>
  <c r="H5449" i="2"/>
  <c r="I5449" i="2"/>
  <c r="I5447" i="2"/>
  <c r="E5447" i="2"/>
  <c r="F5447" i="2"/>
  <c r="G5447" i="2"/>
  <c r="H5447" i="2"/>
  <c r="J5447" i="2"/>
  <c r="K5447" i="2"/>
  <c r="M5390" i="2"/>
  <c r="N5390" i="2"/>
  <c r="Q5390" i="2"/>
  <c r="N5388" i="2"/>
  <c r="Q5388" i="2"/>
  <c r="R5388" i="2"/>
  <c r="S5388" i="2"/>
  <c r="M5388" i="2"/>
  <c r="D5496" i="2"/>
  <c r="B5520" i="2"/>
  <c r="I5456" i="2"/>
  <c r="E5456" i="2"/>
  <c r="F5456" i="2"/>
  <c r="G5456" i="2"/>
  <c r="H5456" i="2"/>
  <c r="J5456" i="2"/>
  <c r="K5456" i="2"/>
  <c r="I5462" i="2"/>
  <c r="E5462" i="2"/>
  <c r="F5462" i="2"/>
  <c r="G5462" i="2"/>
  <c r="H5462" i="2"/>
  <c r="J5462" i="2"/>
  <c r="K5462" i="2"/>
  <c r="B5514" i="2"/>
  <c r="D5490" i="2"/>
  <c r="I5458" i="2"/>
  <c r="E5458" i="2"/>
  <c r="F5458" i="2"/>
  <c r="G5458" i="2"/>
  <c r="H5458" i="2"/>
  <c r="J5458" i="2"/>
  <c r="K5458" i="2"/>
  <c r="I5468" i="2"/>
  <c r="E5468" i="2"/>
  <c r="F5468" i="2"/>
  <c r="G5468" i="2"/>
  <c r="H5468" i="2"/>
  <c r="J5468" i="2"/>
  <c r="K5468" i="2"/>
  <c r="E5470" i="2"/>
  <c r="F5470" i="2"/>
  <c r="G5470" i="2"/>
  <c r="H5470" i="2"/>
  <c r="I5470" i="2"/>
  <c r="B5508" i="2"/>
  <c r="D5484" i="2"/>
  <c r="D5498" i="2"/>
  <c r="B5522" i="2"/>
  <c r="L5405" i="2"/>
  <c r="M5405" i="2"/>
  <c r="N5405" i="2"/>
  <c r="Q5405" i="2"/>
  <c r="O5405" i="2"/>
  <c r="P5405" i="2"/>
  <c r="L5428" i="2"/>
  <c r="M5428" i="2"/>
  <c r="N5428" i="2"/>
  <c r="Q5428" i="2"/>
  <c r="O5428" i="2"/>
  <c r="P5428" i="2"/>
  <c r="O5403" i="2"/>
  <c r="P5403" i="2"/>
  <c r="L5403" i="2"/>
  <c r="M5403" i="2"/>
  <c r="N5403" i="2"/>
  <c r="Q5403" i="2"/>
  <c r="R5403" i="2"/>
  <c r="S5403" i="2"/>
  <c r="L5412" i="2"/>
  <c r="O5412" i="2"/>
  <c r="P5412" i="2"/>
  <c r="I5464" i="2"/>
  <c r="E5464" i="2"/>
  <c r="F5464" i="2"/>
  <c r="G5464" i="2"/>
  <c r="H5464" i="2"/>
  <c r="J5464" i="2"/>
  <c r="K5464" i="2"/>
  <c r="B5501" i="2"/>
  <c r="D5477" i="2"/>
  <c r="L5419" i="2"/>
  <c r="M5419" i="2"/>
  <c r="N5419" i="2"/>
  <c r="Q5419" i="2"/>
  <c r="O5419" i="2"/>
  <c r="P5419" i="2"/>
  <c r="L5421" i="2"/>
  <c r="M5421" i="2"/>
  <c r="N5421" i="2"/>
  <c r="Q5421" i="2"/>
  <c r="O5421" i="2"/>
  <c r="P5421" i="2"/>
  <c r="O5413" i="2"/>
  <c r="P5413" i="2"/>
  <c r="L5413" i="2"/>
  <c r="L5407" i="2"/>
  <c r="O5407" i="2"/>
  <c r="P5407" i="2"/>
  <c r="L5411" i="2"/>
  <c r="O5411" i="2"/>
  <c r="P5411" i="2"/>
  <c r="O5425" i="2"/>
  <c r="P5425" i="2"/>
  <c r="L5425" i="2"/>
  <c r="M5425" i="2"/>
  <c r="N5425" i="2"/>
  <c r="Q5425" i="2"/>
  <c r="R5425" i="2"/>
  <c r="S5425" i="2"/>
  <c r="N5392" i="2"/>
  <c r="Q5392" i="2"/>
  <c r="M5392" i="2"/>
  <c r="B5524" i="2"/>
  <c r="D5500" i="2"/>
  <c r="N5359" i="2"/>
  <c r="Q5359" i="2"/>
  <c r="R5359" i="2"/>
  <c r="S5359" i="2"/>
  <c r="M5359" i="2"/>
  <c r="I5451" i="2"/>
  <c r="E5451" i="2"/>
  <c r="F5451" i="2"/>
  <c r="G5451" i="2"/>
  <c r="H5451" i="2"/>
  <c r="I5433" i="2"/>
  <c r="E5433" i="2"/>
  <c r="F5433" i="2"/>
  <c r="G5433" i="2"/>
  <c r="H5433" i="2"/>
  <c r="O5448" i="2"/>
  <c r="P5448" i="2"/>
  <c r="L5448" i="2"/>
  <c r="M5448" i="2"/>
  <c r="N5448" i="2"/>
  <c r="Q5448" i="2"/>
  <c r="L5432" i="2"/>
  <c r="O5432" i="2"/>
  <c r="P5432" i="2"/>
  <c r="L5438" i="2"/>
  <c r="O5438" i="2"/>
  <c r="P5438" i="2"/>
  <c r="L5434" i="2"/>
  <c r="O5434" i="2"/>
  <c r="P5434" i="2"/>
  <c r="L5446" i="2"/>
  <c r="M5446" i="2"/>
  <c r="N5446" i="2"/>
  <c r="Q5446" i="2"/>
  <c r="O5446" i="2"/>
  <c r="P5446" i="2"/>
  <c r="O5450" i="2"/>
  <c r="P5450" i="2"/>
  <c r="L5450" i="2"/>
  <c r="M5450" i="2"/>
  <c r="N5450" i="2"/>
  <c r="Q5450" i="2"/>
  <c r="O5391" i="2"/>
  <c r="P5391" i="2"/>
  <c r="L5391" i="2"/>
  <c r="M5389" i="2"/>
  <c r="N5389" i="2"/>
  <c r="Q5389" i="2"/>
  <c r="R5389" i="2"/>
  <c r="S5389" i="2"/>
  <c r="N5383" i="2"/>
  <c r="Q5383" i="2"/>
  <c r="R5383" i="2"/>
  <c r="S5383" i="2"/>
  <c r="M5383" i="2"/>
  <c r="N5387" i="2"/>
  <c r="Q5387" i="2"/>
  <c r="R5387" i="2"/>
  <c r="S5387" i="2"/>
  <c r="M5387" i="2"/>
  <c r="L5424" i="2"/>
  <c r="M5424" i="2"/>
  <c r="N5424" i="2"/>
  <c r="Q5424" i="2"/>
  <c r="O5424" i="2"/>
  <c r="P5424" i="2"/>
  <c r="L5414" i="2"/>
  <c r="O5414" i="2"/>
  <c r="P5414" i="2"/>
  <c r="N5410" i="2"/>
  <c r="Q5410" i="2"/>
  <c r="R5410" i="2"/>
  <c r="S5410" i="2"/>
  <c r="M5410" i="2"/>
  <c r="R5420" i="2"/>
  <c r="S5420" i="2"/>
  <c r="J5440" i="2"/>
  <c r="K5440" i="2"/>
  <c r="B5491" i="2"/>
  <c r="D5467" i="2"/>
  <c r="B5487" i="2"/>
  <c r="D5463" i="2"/>
  <c r="B5489" i="2"/>
  <c r="D5465" i="2"/>
  <c r="D5469" i="2"/>
  <c r="B5493" i="2"/>
  <c r="B5485" i="2"/>
  <c r="D5461" i="2"/>
  <c r="D5455" i="2"/>
  <c r="B5479" i="2"/>
  <c r="D5459" i="2"/>
  <c r="B5483" i="2"/>
  <c r="B5497" i="2"/>
  <c r="D5473" i="2"/>
  <c r="B5495" i="2"/>
  <c r="D5471" i="2"/>
  <c r="R5390" i="2"/>
  <c r="S5390" i="2"/>
  <c r="J5452" i="2"/>
  <c r="K5452" i="2"/>
  <c r="R5371" i="2"/>
  <c r="S5371" i="2"/>
  <c r="N5369" i="2"/>
  <c r="Q5369" i="2"/>
  <c r="R5369" i="2"/>
  <c r="S5369" i="2"/>
  <c r="M5369" i="2"/>
  <c r="N5365" i="2"/>
  <c r="Q5365" i="2"/>
  <c r="R5365" i="2"/>
  <c r="S5365" i="2"/>
  <c r="M5365" i="2"/>
  <c r="N5363" i="2"/>
  <c r="Q5363" i="2"/>
  <c r="R5363" i="2"/>
  <c r="S5363" i="2"/>
  <c r="M5363" i="2"/>
  <c r="J5427" i="2"/>
  <c r="K5427" i="2"/>
  <c r="J5409" i="2"/>
  <c r="K5409" i="2"/>
  <c r="E5472" i="2"/>
  <c r="F5472" i="2"/>
  <c r="G5472" i="2"/>
  <c r="H5472" i="2"/>
  <c r="I5472" i="2"/>
  <c r="D5480" i="2"/>
  <c r="B5504" i="2"/>
  <c r="D5486" i="2"/>
  <c r="B5510" i="2"/>
  <c r="I5466" i="2"/>
  <c r="E5466" i="2"/>
  <c r="F5466" i="2"/>
  <c r="G5466" i="2"/>
  <c r="H5466" i="2"/>
  <c r="B5506" i="2"/>
  <c r="D5482" i="2"/>
  <c r="B5516" i="2"/>
  <c r="D5492" i="2"/>
  <c r="D5494" i="2"/>
  <c r="B5518" i="2"/>
  <c r="I5460" i="2"/>
  <c r="E5460" i="2"/>
  <c r="F5460" i="2"/>
  <c r="G5460" i="2"/>
  <c r="H5460" i="2"/>
  <c r="L5416" i="2"/>
  <c r="O5416" i="2"/>
  <c r="P5416" i="2"/>
  <c r="I5474" i="2"/>
  <c r="E5474" i="2"/>
  <c r="F5474" i="2"/>
  <c r="G5474" i="2"/>
  <c r="H5474" i="2"/>
  <c r="O5385" i="2"/>
  <c r="P5385" i="2"/>
  <c r="L5385" i="2"/>
  <c r="O5418" i="2"/>
  <c r="P5418" i="2"/>
  <c r="L5418" i="2"/>
  <c r="B5512" i="2"/>
  <c r="D5488" i="2"/>
  <c r="O5426" i="2"/>
  <c r="P5426" i="2"/>
  <c r="L5426" i="2"/>
  <c r="M5426" i="2"/>
  <c r="N5426" i="2"/>
  <c r="Q5426" i="2"/>
  <c r="R5404" i="2"/>
  <c r="S5404" i="2"/>
  <c r="E5453" i="2"/>
  <c r="F5453" i="2"/>
  <c r="G5453" i="2"/>
  <c r="H5453" i="2"/>
  <c r="I5453" i="2"/>
  <c r="J5415" i="2"/>
  <c r="K5415" i="2"/>
  <c r="J5417" i="2"/>
  <c r="K5417" i="2"/>
  <c r="J5423" i="2"/>
  <c r="K5423" i="2"/>
  <c r="N5384" i="2"/>
  <c r="Q5384" i="2"/>
  <c r="R5384" i="2"/>
  <c r="S5384" i="2"/>
  <c r="M5384" i="2"/>
  <c r="M5386" i="2"/>
  <c r="N5386" i="2"/>
  <c r="Q5386" i="2"/>
  <c r="R5386" i="2"/>
  <c r="S5386" i="2"/>
  <c r="R5392" i="2"/>
  <c r="S5392" i="2"/>
  <c r="I5476" i="2"/>
  <c r="E5476" i="2"/>
  <c r="F5476" i="2"/>
  <c r="G5476" i="2"/>
  <c r="H5476" i="2"/>
  <c r="M5367" i="2"/>
  <c r="N5367" i="2"/>
  <c r="Q5367" i="2"/>
  <c r="R5367" i="2"/>
  <c r="S5367" i="2"/>
  <c r="B5499" i="2"/>
  <c r="D5475" i="2"/>
  <c r="B5481" i="2"/>
  <c r="D5457" i="2"/>
  <c r="J5442" i="2"/>
  <c r="K5442" i="2"/>
  <c r="J5444" i="2"/>
  <c r="K5444" i="2"/>
  <c r="J5436" i="2"/>
  <c r="K5436" i="2"/>
  <c r="O5395" i="2"/>
  <c r="P5395" i="2"/>
  <c r="L5395" i="2"/>
  <c r="M5395" i="2"/>
  <c r="N5395" i="2"/>
  <c r="Q5395" i="2"/>
  <c r="O5393" i="2"/>
  <c r="P5393" i="2"/>
  <c r="L5393" i="2"/>
  <c r="R5397" i="2"/>
  <c r="S5397" i="2"/>
  <c r="R5401" i="2"/>
  <c r="S5401" i="2"/>
  <c r="R5399" i="2"/>
  <c r="S5399" i="2"/>
  <c r="R5381" i="2"/>
  <c r="S5381" i="2"/>
  <c r="D5454" i="2"/>
  <c r="B5478" i="2"/>
  <c r="N5382" i="2"/>
  <c r="Q5382" i="2"/>
  <c r="M5382" i="2"/>
  <c r="J5406" i="2"/>
  <c r="K5406" i="2"/>
  <c r="E5430" i="2"/>
  <c r="F5430" i="2"/>
  <c r="G5430" i="2"/>
  <c r="H5430" i="2"/>
  <c r="I5430" i="2"/>
  <c r="R5382" i="2"/>
  <c r="S5382" i="2"/>
  <c r="J5453" i="2"/>
  <c r="K5453" i="2"/>
  <c r="J5474" i="2"/>
  <c r="K5474" i="2"/>
  <c r="J5460" i="2"/>
  <c r="K5460" i="2"/>
  <c r="J5466" i="2"/>
  <c r="K5466" i="2"/>
  <c r="T5358" i="2"/>
  <c r="R5395" i="2"/>
  <c r="S5395" i="2"/>
  <c r="R5426" i="2"/>
  <c r="S5426" i="2"/>
  <c r="R5424" i="2"/>
  <c r="S5424" i="2"/>
  <c r="R5446" i="2"/>
  <c r="S5446" i="2"/>
  <c r="J5430" i="2"/>
  <c r="K5430" i="2"/>
  <c r="N5393" i="2"/>
  <c r="Q5393" i="2"/>
  <c r="R5393" i="2"/>
  <c r="S5393" i="2"/>
  <c r="M5393" i="2"/>
  <c r="O5436" i="2"/>
  <c r="P5436" i="2"/>
  <c r="L5436" i="2"/>
  <c r="O5442" i="2"/>
  <c r="P5442" i="2"/>
  <c r="L5442" i="2"/>
  <c r="D5481" i="2"/>
  <c r="B5505" i="2"/>
  <c r="D5499" i="2"/>
  <c r="B5523" i="2"/>
  <c r="J5476" i="2"/>
  <c r="K5476" i="2"/>
  <c r="O5423" i="2"/>
  <c r="P5423" i="2"/>
  <c r="L5423" i="2"/>
  <c r="M5423" i="2"/>
  <c r="N5423" i="2"/>
  <c r="Q5423" i="2"/>
  <c r="O5415" i="2"/>
  <c r="P5415" i="2"/>
  <c r="L5415" i="2"/>
  <c r="E5488" i="2"/>
  <c r="F5488" i="2"/>
  <c r="G5488" i="2"/>
  <c r="H5488" i="2"/>
  <c r="I5488" i="2"/>
  <c r="J5488" i="2"/>
  <c r="K5488" i="2"/>
  <c r="N5418" i="2"/>
  <c r="Q5418" i="2"/>
  <c r="R5418" i="2"/>
  <c r="S5418" i="2"/>
  <c r="M5418" i="2"/>
  <c r="M5385" i="2"/>
  <c r="N5385" i="2"/>
  <c r="Q5385" i="2"/>
  <c r="R5385" i="2"/>
  <c r="S5385" i="2"/>
  <c r="D5518" i="2"/>
  <c r="B5542" i="2"/>
  <c r="E5492" i="2"/>
  <c r="F5492" i="2"/>
  <c r="G5492" i="2"/>
  <c r="H5492" i="2"/>
  <c r="I5492" i="2"/>
  <c r="J5492" i="2"/>
  <c r="K5492" i="2"/>
  <c r="E5482" i="2"/>
  <c r="F5482" i="2"/>
  <c r="G5482" i="2"/>
  <c r="H5482" i="2"/>
  <c r="I5482" i="2"/>
  <c r="J5482" i="2"/>
  <c r="K5482" i="2"/>
  <c r="D5510" i="2"/>
  <c r="B5534" i="2"/>
  <c r="D5504" i="2"/>
  <c r="B5528" i="2"/>
  <c r="J5472" i="2"/>
  <c r="K5472" i="2"/>
  <c r="L5409" i="2"/>
  <c r="O5409" i="2"/>
  <c r="P5409" i="2"/>
  <c r="D5495" i="2"/>
  <c r="B5519" i="2"/>
  <c r="D5497" i="2"/>
  <c r="B5521" i="2"/>
  <c r="I5459" i="2"/>
  <c r="E5459" i="2"/>
  <c r="F5459" i="2"/>
  <c r="G5459" i="2"/>
  <c r="H5459" i="2"/>
  <c r="J5459" i="2"/>
  <c r="K5459" i="2"/>
  <c r="I5455" i="2"/>
  <c r="E5455" i="2"/>
  <c r="F5455" i="2"/>
  <c r="G5455" i="2"/>
  <c r="H5455" i="2"/>
  <c r="J5455" i="2"/>
  <c r="K5455" i="2"/>
  <c r="B5509" i="2"/>
  <c r="D5485" i="2"/>
  <c r="E5469" i="2"/>
  <c r="F5469" i="2"/>
  <c r="G5469" i="2"/>
  <c r="H5469" i="2"/>
  <c r="I5469" i="2"/>
  <c r="D5489" i="2"/>
  <c r="B5513" i="2"/>
  <c r="D5487" i="2"/>
  <c r="B5511" i="2"/>
  <c r="B5515" i="2"/>
  <c r="D5491" i="2"/>
  <c r="M5414" i="2"/>
  <c r="N5414" i="2"/>
  <c r="Q5414" i="2"/>
  <c r="R5450" i="2"/>
  <c r="S5450" i="2"/>
  <c r="N5434" i="2"/>
  <c r="Q5434" i="2"/>
  <c r="R5434" i="2"/>
  <c r="S5434" i="2"/>
  <c r="M5434" i="2"/>
  <c r="N5438" i="2"/>
  <c r="Q5438" i="2"/>
  <c r="M5438" i="2"/>
  <c r="N5432" i="2"/>
  <c r="Q5432" i="2"/>
  <c r="R5432" i="2"/>
  <c r="S5432" i="2"/>
  <c r="M5432" i="2"/>
  <c r="R5448" i="2"/>
  <c r="S5448" i="2"/>
  <c r="J5433" i="2"/>
  <c r="K5433" i="2"/>
  <c r="J5451" i="2"/>
  <c r="K5451" i="2"/>
  <c r="D5524" i="2"/>
  <c r="B5548" i="2"/>
  <c r="N5413" i="2"/>
  <c r="Q5413" i="2"/>
  <c r="R5413" i="2"/>
  <c r="S5413" i="2"/>
  <c r="M5413" i="2"/>
  <c r="R5421" i="2"/>
  <c r="S5421" i="2"/>
  <c r="R5419" i="2"/>
  <c r="S5419" i="2"/>
  <c r="E5477" i="2"/>
  <c r="F5477" i="2"/>
  <c r="G5477" i="2"/>
  <c r="H5477" i="2"/>
  <c r="I5477" i="2"/>
  <c r="R5428" i="2"/>
  <c r="S5428" i="2"/>
  <c r="R5405" i="2"/>
  <c r="S5405" i="2"/>
  <c r="D5522" i="2"/>
  <c r="B5546" i="2"/>
  <c r="E5484" i="2"/>
  <c r="F5484" i="2"/>
  <c r="G5484" i="2"/>
  <c r="H5484" i="2"/>
  <c r="I5484" i="2"/>
  <c r="J5470" i="2"/>
  <c r="K5470" i="2"/>
  <c r="E5490" i="2"/>
  <c r="F5490" i="2"/>
  <c r="G5490" i="2"/>
  <c r="H5490" i="2"/>
  <c r="I5490" i="2"/>
  <c r="D5520" i="2"/>
  <c r="B5544" i="2"/>
  <c r="J5449" i="2"/>
  <c r="K5449" i="2"/>
  <c r="J5435" i="2"/>
  <c r="K5435" i="2"/>
  <c r="J5431" i="2"/>
  <c r="K5431" i="2"/>
  <c r="R5429" i="2"/>
  <c r="S5429" i="2"/>
  <c r="M5408" i="2"/>
  <c r="N5408" i="2"/>
  <c r="Q5408" i="2"/>
  <c r="L5444" i="2"/>
  <c r="M5444" i="2"/>
  <c r="N5444" i="2"/>
  <c r="Q5444" i="2"/>
  <c r="O5444" i="2"/>
  <c r="P5444" i="2"/>
  <c r="I5457" i="2"/>
  <c r="E5457" i="2"/>
  <c r="F5457" i="2"/>
  <c r="G5457" i="2"/>
  <c r="H5457" i="2"/>
  <c r="I5475" i="2"/>
  <c r="E5475" i="2"/>
  <c r="F5475" i="2"/>
  <c r="G5475" i="2"/>
  <c r="H5475" i="2"/>
  <c r="L5417" i="2"/>
  <c r="O5417" i="2"/>
  <c r="P5417" i="2"/>
  <c r="L5453" i="2"/>
  <c r="M5453" i="2"/>
  <c r="N5453" i="2"/>
  <c r="Q5453" i="2"/>
  <c r="O5453" i="2"/>
  <c r="P5453" i="2"/>
  <c r="D5512" i="2"/>
  <c r="B5536" i="2"/>
  <c r="L5474" i="2"/>
  <c r="M5474" i="2"/>
  <c r="N5474" i="2"/>
  <c r="Q5474" i="2"/>
  <c r="O5474" i="2"/>
  <c r="P5474" i="2"/>
  <c r="M5416" i="2"/>
  <c r="N5416" i="2"/>
  <c r="Q5416" i="2"/>
  <c r="R5416" i="2"/>
  <c r="S5416" i="2"/>
  <c r="L5460" i="2"/>
  <c r="O5460" i="2"/>
  <c r="P5460" i="2"/>
  <c r="E5494" i="2"/>
  <c r="F5494" i="2"/>
  <c r="G5494" i="2"/>
  <c r="H5494" i="2"/>
  <c r="I5494" i="2"/>
  <c r="D5516" i="2"/>
  <c r="B5540" i="2"/>
  <c r="D5506" i="2"/>
  <c r="B5530" i="2"/>
  <c r="L5466" i="2"/>
  <c r="O5466" i="2"/>
  <c r="P5466" i="2"/>
  <c r="E5486" i="2"/>
  <c r="F5486" i="2"/>
  <c r="G5486" i="2"/>
  <c r="H5486" i="2"/>
  <c r="I5486" i="2"/>
  <c r="E5480" i="2"/>
  <c r="F5480" i="2"/>
  <c r="G5480" i="2"/>
  <c r="H5480" i="2"/>
  <c r="I5480" i="2"/>
  <c r="O5427" i="2"/>
  <c r="P5427" i="2"/>
  <c r="L5427" i="2"/>
  <c r="M5427" i="2"/>
  <c r="N5427" i="2"/>
  <c r="Q5427" i="2"/>
  <c r="R5427" i="2"/>
  <c r="S5427" i="2"/>
  <c r="O5452" i="2"/>
  <c r="P5452" i="2"/>
  <c r="L5452" i="2"/>
  <c r="M5452" i="2"/>
  <c r="N5452" i="2"/>
  <c r="Q5452" i="2"/>
  <c r="I5471" i="2"/>
  <c r="E5471" i="2"/>
  <c r="F5471" i="2"/>
  <c r="G5471" i="2"/>
  <c r="H5471" i="2"/>
  <c r="E5473" i="2"/>
  <c r="F5473" i="2"/>
  <c r="G5473" i="2"/>
  <c r="H5473" i="2"/>
  <c r="I5473" i="2"/>
  <c r="B5507" i="2"/>
  <c r="D5483" i="2"/>
  <c r="B5503" i="2"/>
  <c r="D5479" i="2"/>
  <c r="I5461" i="2"/>
  <c r="E5461" i="2"/>
  <c r="F5461" i="2"/>
  <c r="G5461" i="2"/>
  <c r="H5461" i="2"/>
  <c r="J5461" i="2"/>
  <c r="K5461" i="2"/>
  <c r="D5493" i="2"/>
  <c r="B5517" i="2"/>
  <c r="I5465" i="2"/>
  <c r="E5465" i="2"/>
  <c r="F5465" i="2"/>
  <c r="G5465" i="2"/>
  <c r="H5465" i="2"/>
  <c r="J5465" i="2"/>
  <c r="K5465" i="2"/>
  <c r="I5463" i="2"/>
  <c r="E5463" i="2"/>
  <c r="F5463" i="2"/>
  <c r="G5463" i="2"/>
  <c r="H5463" i="2"/>
  <c r="J5463" i="2"/>
  <c r="K5463" i="2"/>
  <c r="I5467" i="2"/>
  <c r="E5467" i="2"/>
  <c r="F5467" i="2"/>
  <c r="G5467" i="2"/>
  <c r="H5467" i="2"/>
  <c r="J5467" i="2"/>
  <c r="K5467" i="2"/>
  <c r="L5440" i="2"/>
  <c r="O5440" i="2"/>
  <c r="P5440" i="2"/>
  <c r="R5414" i="2"/>
  <c r="S5414" i="2"/>
  <c r="N5391" i="2"/>
  <c r="Q5391" i="2"/>
  <c r="R5391" i="2"/>
  <c r="S5391" i="2"/>
  <c r="T5382" i="2"/>
  <c r="M5391" i="2"/>
  <c r="R5438" i="2"/>
  <c r="S5438" i="2"/>
  <c r="E5500" i="2"/>
  <c r="F5500" i="2"/>
  <c r="G5500" i="2"/>
  <c r="H5500" i="2"/>
  <c r="I5500" i="2"/>
  <c r="N5411" i="2"/>
  <c r="Q5411" i="2"/>
  <c r="R5411" i="2"/>
  <c r="S5411" i="2"/>
  <c r="M5411" i="2"/>
  <c r="N5407" i="2"/>
  <c r="Q5407" i="2"/>
  <c r="R5407" i="2"/>
  <c r="S5407" i="2"/>
  <c r="M5407" i="2"/>
  <c r="D5501" i="2"/>
  <c r="B5525" i="2"/>
  <c r="L5464" i="2"/>
  <c r="O5464" i="2"/>
  <c r="P5464" i="2"/>
  <c r="N5412" i="2"/>
  <c r="Q5412" i="2"/>
  <c r="R5412" i="2"/>
  <c r="S5412" i="2"/>
  <c r="M5412" i="2"/>
  <c r="E5498" i="2"/>
  <c r="F5498" i="2"/>
  <c r="G5498" i="2"/>
  <c r="H5498" i="2"/>
  <c r="I5498" i="2"/>
  <c r="D5508" i="2"/>
  <c r="B5532" i="2"/>
  <c r="O5468" i="2"/>
  <c r="P5468" i="2"/>
  <c r="L5468" i="2"/>
  <c r="M5468" i="2"/>
  <c r="N5468" i="2"/>
  <c r="Q5468" i="2"/>
  <c r="R5468" i="2"/>
  <c r="S5468" i="2"/>
  <c r="O5458" i="2"/>
  <c r="P5458" i="2"/>
  <c r="L5458" i="2"/>
  <c r="D5514" i="2"/>
  <c r="B5538" i="2"/>
  <c r="O5462" i="2"/>
  <c r="P5462" i="2"/>
  <c r="L5462" i="2"/>
  <c r="O5456" i="2"/>
  <c r="P5456" i="2"/>
  <c r="L5456" i="2"/>
  <c r="E5496" i="2"/>
  <c r="F5496" i="2"/>
  <c r="G5496" i="2"/>
  <c r="H5496" i="2"/>
  <c r="I5496" i="2"/>
  <c r="L5447" i="2"/>
  <c r="M5447" i="2"/>
  <c r="N5447" i="2"/>
  <c r="Q5447" i="2"/>
  <c r="O5447" i="2"/>
  <c r="P5447" i="2"/>
  <c r="L5437" i="2"/>
  <c r="O5437" i="2"/>
  <c r="P5437" i="2"/>
  <c r="O5445" i="2"/>
  <c r="P5445" i="2"/>
  <c r="L5445" i="2"/>
  <c r="M5445" i="2"/>
  <c r="N5445" i="2"/>
  <c r="Q5445" i="2"/>
  <c r="R5445" i="2"/>
  <c r="S5445" i="2"/>
  <c r="L5441" i="2"/>
  <c r="O5441" i="2"/>
  <c r="P5441" i="2"/>
  <c r="O5439" i="2"/>
  <c r="P5439" i="2"/>
  <c r="L5439" i="2"/>
  <c r="L5443" i="2"/>
  <c r="M5443" i="2"/>
  <c r="N5443" i="2"/>
  <c r="Q5443" i="2"/>
  <c r="O5443" i="2"/>
  <c r="P5443" i="2"/>
  <c r="R5408" i="2"/>
  <c r="S5408" i="2"/>
  <c r="D5478" i="2"/>
  <c r="B5502" i="2"/>
  <c r="O5430" i="2"/>
  <c r="P5430" i="2"/>
  <c r="L5430" i="2"/>
  <c r="O5406" i="2"/>
  <c r="P5406" i="2"/>
  <c r="L5406" i="2"/>
  <c r="E5454" i="2"/>
  <c r="F5454" i="2"/>
  <c r="G5454" i="2"/>
  <c r="H5454" i="2"/>
  <c r="I5454" i="2"/>
  <c r="J5471" i="2"/>
  <c r="K5471" i="2"/>
  <c r="J5475" i="2"/>
  <c r="K5475" i="2"/>
  <c r="J5457" i="2"/>
  <c r="K5457" i="2"/>
  <c r="J5484" i="2"/>
  <c r="K5484" i="2"/>
  <c r="R5452" i="2"/>
  <c r="S5452" i="2"/>
  <c r="M5441" i="2"/>
  <c r="N5441" i="2"/>
  <c r="Q5441" i="2"/>
  <c r="R5441" i="2"/>
  <c r="S5441" i="2"/>
  <c r="M5437" i="2"/>
  <c r="N5437" i="2"/>
  <c r="Q5437" i="2"/>
  <c r="R5437" i="2"/>
  <c r="S5437" i="2"/>
  <c r="I5514" i="2"/>
  <c r="E5514" i="2"/>
  <c r="F5514" i="2"/>
  <c r="G5514" i="2"/>
  <c r="H5514" i="2"/>
  <c r="I5508" i="2"/>
  <c r="E5508" i="2"/>
  <c r="F5508" i="2"/>
  <c r="G5508" i="2"/>
  <c r="H5508" i="2"/>
  <c r="M5464" i="2"/>
  <c r="N5464" i="2"/>
  <c r="Q5464" i="2"/>
  <c r="I5501" i="2"/>
  <c r="E5501" i="2"/>
  <c r="F5501" i="2"/>
  <c r="G5501" i="2"/>
  <c r="H5501" i="2"/>
  <c r="N5440" i="2"/>
  <c r="Q5440" i="2"/>
  <c r="R5440" i="2"/>
  <c r="S5440" i="2"/>
  <c r="M5440" i="2"/>
  <c r="O5467" i="2"/>
  <c r="P5467" i="2"/>
  <c r="L5467" i="2"/>
  <c r="M5467" i="2"/>
  <c r="N5467" i="2"/>
  <c r="Q5467" i="2"/>
  <c r="O5463" i="2"/>
  <c r="P5463" i="2"/>
  <c r="L5463" i="2"/>
  <c r="O5465" i="2"/>
  <c r="P5465" i="2"/>
  <c r="L5465" i="2"/>
  <c r="E5493" i="2"/>
  <c r="F5493" i="2"/>
  <c r="G5493" i="2"/>
  <c r="H5493" i="2"/>
  <c r="I5493" i="2"/>
  <c r="O5461" i="2"/>
  <c r="P5461" i="2"/>
  <c r="L5461" i="2"/>
  <c r="D5503" i="2"/>
  <c r="B5527" i="2"/>
  <c r="D5507" i="2"/>
  <c r="B5531" i="2"/>
  <c r="O5471" i="2"/>
  <c r="P5471" i="2"/>
  <c r="L5471" i="2"/>
  <c r="M5471" i="2"/>
  <c r="N5471" i="2"/>
  <c r="Q5471" i="2"/>
  <c r="M5466" i="2"/>
  <c r="N5466" i="2"/>
  <c r="Q5466" i="2"/>
  <c r="I5506" i="2"/>
  <c r="E5506" i="2"/>
  <c r="F5506" i="2"/>
  <c r="G5506" i="2"/>
  <c r="H5506" i="2"/>
  <c r="I5516" i="2"/>
  <c r="E5516" i="2"/>
  <c r="F5516" i="2"/>
  <c r="G5516" i="2"/>
  <c r="H5516" i="2"/>
  <c r="M5460" i="2"/>
  <c r="N5460" i="2"/>
  <c r="Q5460" i="2"/>
  <c r="I5512" i="2"/>
  <c r="E5512" i="2"/>
  <c r="F5512" i="2"/>
  <c r="G5512" i="2"/>
  <c r="H5512" i="2"/>
  <c r="N5417" i="2"/>
  <c r="Q5417" i="2"/>
  <c r="R5417" i="2"/>
  <c r="S5417" i="2"/>
  <c r="M5417" i="2"/>
  <c r="O5475" i="2"/>
  <c r="P5475" i="2"/>
  <c r="L5475" i="2"/>
  <c r="M5475" i="2"/>
  <c r="N5475" i="2"/>
  <c r="Q5475" i="2"/>
  <c r="O5457" i="2"/>
  <c r="P5457" i="2"/>
  <c r="L5457" i="2"/>
  <c r="O5431" i="2"/>
  <c r="P5431" i="2"/>
  <c r="L5431" i="2"/>
  <c r="O5449" i="2"/>
  <c r="P5449" i="2"/>
  <c r="L5449" i="2"/>
  <c r="M5449" i="2"/>
  <c r="N5449" i="2"/>
  <c r="Q5449" i="2"/>
  <c r="I5520" i="2"/>
  <c r="E5520" i="2"/>
  <c r="F5520" i="2"/>
  <c r="G5520" i="2"/>
  <c r="H5520" i="2"/>
  <c r="L5484" i="2"/>
  <c r="O5484" i="2"/>
  <c r="P5484" i="2"/>
  <c r="B5570" i="2"/>
  <c r="D5546" i="2"/>
  <c r="I5524" i="2"/>
  <c r="E5524" i="2"/>
  <c r="F5524" i="2"/>
  <c r="G5524" i="2"/>
  <c r="H5524" i="2"/>
  <c r="L5433" i="2"/>
  <c r="O5433" i="2"/>
  <c r="P5433" i="2"/>
  <c r="D5515" i="2"/>
  <c r="B5539" i="2"/>
  <c r="E5487" i="2"/>
  <c r="F5487" i="2"/>
  <c r="G5487" i="2"/>
  <c r="H5487" i="2"/>
  <c r="I5487" i="2"/>
  <c r="J5487" i="2"/>
  <c r="K5487" i="2"/>
  <c r="E5489" i="2"/>
  <c r="F5489" i="2"/>
  <c r="G5489" i="2"/>
  <c r="H5489" i="2"/>
  <c r="I5489" i="2"/>
  <c r="J5489" i="2"/>
  <c r="K5489" i="2"/>
  <c r="D5509" i="2"/>
  <c r="B5533" i="2"/>
  <c r="L5455" i="2"/>
  <c r="O5455" i="2"/>
  <c r="P5455" i="2"/>
  <c r="L5459" i="2"/>
  <c r="O5459" i="2"/>
  <c r="P5459" i="2"/>
  <c r="E5497" i="2"/>
  <c r="F5497" i="2"/>
  <c r="G5497" i="2"/>
  <c r="H5497" i="2"/>
  <c r="I5497" i="2"/>
  <c r="J5497" i="2"/>
  <c r="K5497" i="2"/>
  <c r="E5495" i="2"/>
  <c r="F5495" i="2"/>
  <c r="G5495" i="2"/>
  <c r="H5495" i="2"/>
  <c r="I5495" i="2"/>
  <c r="J5495" i="2"/>
  <c r="K5495" i="2"/>
  <c r="M5409" i="2"/>
  <c r="N5409" i="2"/>
  <c r="Q5409" i="2"/>
  <c r="R5409" i="2"/>
  <c r="S5409" i="2"/>
  <c r="B5552" i="2"/>
  <c r="D5528" i="2"/>
  <c r="B5558" i="2"/>
  <c r="D5534" i="2"/>
  <c r="L5482" i="2"/>
  <c r="O5482" i="2"/>
  <c r="P5482" i="2"/>
  <c r="L5492" i="2"/>
  <c r="M5492" i="2"/>
  <c r="N5492" i="2"/>
  <c r="Q5492" i="2"/>
  <c r="O5492" i="2"/>
  <c r="P5492" i="2"/>
  <c r="R5492" i="2"/>
  <c r="S5492" i="2"/>
  <c r="B5566" i="2"/>
  <c r="D5542" i="2"/>
  <c r="L5488" i="2"/>
  <c r="O5488" i="2"/>
  <c r="P5488" i="2"/>
  <c r="N5415" i="2"/>
  <c r="Q5415" i="2"/>
  <c r="R5415" i="2"/>
  <c r="S5415" i="2"/>
  <c r="M5415" i="2"/>
  <c r="L5476" i="2"/>
  <c r="M5476" i="2"/>
  <c r="N5476" i="2"/>
  <c r="Q5476" i="2"/>
  <c r="O5476" i="2"/>
  <c r="P5476" i="2"/>
  <c r="R5476" i="2"/>
  <c r="S5476" i="2"/>
  <c r="E5499" i="2"/>
  <c r="F5499" i="2"/>
  <c r="G5499" i="2"/>
  <c r="H5499" i="2"/>
  <c r="I5499" i="2"/>
  <c r="J5499" i="2"/>
  <c r="K5499" i="2"/>
  <c r="E5481" i="2"/>
  <c r="F5481" i="2"/>
  <c r="G5481" i="2"/>
  <c r="H5481" i="2"/>
  <c r="I5481" i="2"/>
  <c r="J5481" i="2"/>
  <c r="K5481" i="2"/>
  <c r="R5443" i="2"/>
  <c r="S5443" i="2"/>
  <c r="M5439" i="2"/>
  <c r="N5439" i="2"/>
  <c r="Q5439" i="2"/>
  <c r="R5439" i="2"/>
  <c r="S5439" i="2"/>
  <c r="R5447" i="2"/>
  <c r="S5447" i="2"/>
  <c r="J5496" i="2"/>
  <c r="K5496" i="2"/>
  <c r="M5456" i="2"/>
  <c r="N5456" i="2"/>
  <c r="Q5456" i="2"/>
  <c r="R5456" i="2"/>
  <c r="S5456" i="2"/>
  <c r="M5462" i="2"/>
  <c r="N5462" i="2"/>
  <c r="Q5462" i="2"/>
  <c r="R5462" i="2"/>
  <c r="S5462" i="2"/>
  <c r="B5562" i="2"/>
  <c r="D5538" i="2"/>
  <c r="M5458" i="2"/>
  <c r="N5458" i="2"/>
  <c r="Q5458" i="2"/>
  <c r="R5458" i="2"/>
  <c r="S5458" i="2"/>
  <c r="B5556" i="2"/>
  <c r="D5532" i="2"/>
  <c r="J5498" i="2"/>
  <c r="K5498" i="2"/>
  <c r="R5464" i="2"/>
  <c r="S5464" i="2"/>
  <c r="B5549" i="2"/>
  <c r="D5525" i="2"/>
  <c r="J5500" i="2"/>
  <c r="K5500" i="2"/>
  <c r="D5517" i="2"/>
  <c r="B5541" i="2"/>
  <c r="E5479" i="2"/>
  <c r="F5479" i="2"/>
  <c r="G5479" i="2"/>
  <c r="H5479" i="2"/>
  <c r="I5479" i="2"/>
  <c r="E5483" i="2"/>
  <c r="F5483" i="2"/>
  <c r="G5483" i="2"/>
  <c r="H5483" i="2"/>
  <c r="I5483" i="2"/>
  <c r="J5473" i="2"/>
  <c r="K5473" i="2"/>
  <c r="J5480" i="2"/>
  <c r="K5480" i="2"/>
  <c r="J5486" i="2"/>
  <c r="K5486" i="2"/>
  <c r="R5466" i="2"/>
  <c r="S5466" i="2"/>
  <c r="B5554" i="2"/>
  <c r="D5530" i="2"/>
  <c r="B5564" i="2"/>
  <c r="D5540" i="2"/>
  <c r="J5494" i="2"/>
  <c r="K5494" i="2"/>
  <c r="R5460" i="2"/>
  <c r="S5460" i="2"/>
  <c r="R5474" i="2"/>
  <c r="S5474" i="2"/>
  <c r="B5560" i="2"/>
  <c r="D5536" i="2"/>
  <c r="R5453" i="2"/>
  <c r="S5453" i="2"/>
  <c r="R5444" i="2"/>
  <c r="S5444" i="2"/>
  <c r="O5435" i="2"/>
  <c r="P5435" i="2"/>
  <c r="L5435" i="2"/>
  <c r="B5568" i="2"/>
  <c r="D5544" i="2"/>
  <c r="J5490" i="2"/>
  <c r="K5490" i="2"/>
  <c r="O5470" i="2"/>
  <c r="P5470" i="2"/>
  <c r="L5470" i="2"/>
  <c r="M5470" i="2"/>
  <c r="N5470" i="2"/>
  <c r="Q5470" i="2"/>
  <c r="I5522" i="2"/>
  <c r="E5522" i="2"/>
  <c r="F5522" i="2"/>
  <c r="G5522" i="2"/>
  <c r="H5522" i="2"/>
  <c r="J5477" i="2"/>
  <c r="K5477" i="2"/>
  <c r="B5572" i="2"/>
  <c r="D5548" i="2"/>
  <c r="O5451" i="2"/>
  <c r="P5451" i="2"/>
  <c r="L5451" i="2"/>
  <c r="M5451" i="2"/>
  <c r="N5451" i="2"/>
  <c r="Q5451" i="2"/>
  <c r="E5491" i="2"/>
  <c r="F5491" i="2"/>
  <c r="G5491" i="2"/>
  <c r="H5491" i="2"/>
  <c r="I5491" i="2"/>
  <c r="B5535" i="2"/>
  <c r="D5511" i="2"/>
  <c r="B5537" i="2"/>
  <c r="D5513" i="2"/>
  <c r="J5469" i="2"/>
  <c r="K5469" i="2"/>
  <c r="E5485" i="2"/>
  <c r="F5485" i="2"/>
  <c r="G5485" i="2"/>
  <c r="H5485" i="2"/>
  <c r="I5485" i="2"/>
  <c r="D5521" i="2"/>
  <c r="B5545" i="2"/>
  <c r="D5519" i="2"/>
  <c r="B5543" i="2"/>
  <c r="L5472" i="2"/>
  <c r="M5472" i="2"/>
  <c r="N5472" i="2"/>
  <c r="Q5472" i="2"/>
  <c r="O5472" i="2"/>
  <c r="P5472" i="2"/>
  <c r="I5504" i="2"/>
  <c r="E5504" i="2"/>
  <c r="F5504" i="2"/>
  <c r="G5504" i="2"/>
  <c r="H5504" i="2"/>
  <c r="I5510" i="2"/>
  <c r="E5510" i="2"/>
  <c r="F5510" i="2"/>
  <c r="G5510" i="2"/>
  <c r="H5510" i="2"/>
  <c r="I5518" i="2"/>
  <c r="E5518" i="2"/>
  <c r="F5518" i="2"/>
  <c r="G5518" i="2"/>
  <c r="H5518" i="2"/>
  <c r="R5423" i="2"/>
  <c r="S5423" i="2"/>
  <c r="B5547" i="2"/>
  <c r="D5523" i="2"/>
  <c r="D5505" i="2"/>
  <c r="B5529" i="2"/>
  <c r="N5442" i="2"/>
  <c r="Q5442" i="2"/>
  <c r="R5442" i="2"/>
  <c r="S5442" i="2"/>
  <c r="M5442" i="2"/>
  <c r="N5436" i="2"/>
  <c r="Q5436" i="2"/>
  <c r="R5436" i="2"/>
  <c r="S5436" i="2"/>
  <c r="M5436" i="2"/>
  <c r="N5430" i="2"/>
  <c r="Q5430" i="2"/>
  <c r="R5430" i="2"/>
  <c r="S5430" i="2"/>
  <c r="M5430" i="2"/>
  <c r="D5502" i="2"/>
  <c r="B5526" i="2"/>
  <c r="N5406" i="2"/>
  <c r="Q5406" i="2"/>
  <c r="R5406" i="2"/>
  <c r="S5406" i="2"/>
  <c r="M5406" i="2"/>
  <c r="J5454" i="2"/>
  <c r="K5454" i="2"/>
  <c r="E5478" i="2"/>
  <c r="F5478" i="2"/>
  <c r="G5478" i="2"/>
  <c r="H5478" i="2"/>
  <c r="I5478" i="2"/>
  <c r="J5518" i="2"/>
  <c r="K5518" i="2"/>
  <c r="J5510" i="2"/>
  <c r="K5510" i="2"/>
  <c r="J5504" i="2"/>
  <c r="K5504" i="2"/>
  <c r="J5491" i="2"/>
  <c r="K5491" i="2"/>
  <c r="J5522" i="2"/>
  <c r="K5522" i="2"/>
  <c r="J5501" i="2"/>
  <c r="K5501" i="2"/>
  <c r="J5508" i="2"/>
  <c r="K5508" i="2"/>
  <c r="T5406" i="2"/>
  <c r="R5470" i="2"/>
  <c r="S5470" i="2"/>
  <c r="R5467" i="2"/>
  <c r="S5467" i="2"/>
  <c r="I5505" i="2"/>
  <c r="E5505" i="2"/>
  <c r="F5505" i="2"/>
  <c r="G5505" i="2"/>
  <c r="H5505" i="2"/>
  <c r="B5571" i="2"/>
  <c r="D5547" i="2"/>
  <c r="R5472" i="2"/>
  <c r="S5472" i="2"/>
  <c r="B5567" i="2"/>
  <c r="D5543" i="2"/>
  <c r="B5569" i="2"/>
  <c r="D5545" i="2"/>
  <c r="J5485" i="2"/>
  <c r="K5485" i="2"/>
  <c r="L5469" i="2"/>
  <c r="M5469" i="2"/>
  <c r="N5469" i="2"/>
  <c r="Q5469" i="2"/>
  <c r="O5469" i="2"/>
  <c r="P5469" i="2"/>
  <c r="B5561" i="2"/>
  <c r="D5537" i="2"/>
  <c r="B5559" i="2"/>
  <c r="D5535" i="2"/>
  <c r="R5451" i="2"/>
  <c r="S5451" i="2"/>
  <c r="B5596" i="2"/>
  <c r="D5572" i="2"/>
  <c r="L5490" i="2"/>
  <c r="O5490" i="2"/>
  <c r="P5490" i="2"/>
  <c r="B5592" i="2"/>
  <c r="D5568" i="2"/>
  <c r="B5584" i="2"/>
  <c r="D5560" i="2"/>
  <c r="I5540" i="2"/>
  <c r="E5540" i="2"/>
  <c r="F5540" i="2"/>
  <c r="G5540" i="2"/>
  <c r="H5540" i="2"/>
  <c r="I5530" i="2"/>
  <c r="E5530" i="2"/>
  <c r="F5530" i="2"/>
  <c r="G5530" i="2"/>
  <c r="H5530" i="2"/>
  <c r="L5480" i="2"/>
  <c r="O5480" i="2"/>
  <c r="P5480" i="2"/>
  <c r="J5483" i="2"/>
  <c r="K5483" i="2"/>
  <c r="J5479" i="2"/>
  <c r="K5479" i="2"/>
  <c r="B5565" i="2"/>
  <c r="D5541" i="2"/>
  <c r="L5500" i="2"/>
  <c r="M5500" i="2"/>
  <c r="N5500" i="2"/>
  <c r="Q5500" i="2"/>
  <c r="O5500" i="2"/>
  <c r="P5500" i="2"/>
  <c r="B5573" i="2"/>
  <c r="D5549" i="2"/>
  <c r="L5498" i="2"/>
  <c r="M5498" i="2"/>
  <c r="N5498" i="2"/>
  <c r="Q5498" i="2"/>
  <c r="O5498" i="2"/>
  <c r="P5498" i="2"/>
  <c r="B5580" i="2"/>
  <c r="D5556" i="2"/>
  <c r="B5586" i="2"/>
  <c r="D5562" i="2"/>
  <c r="M5488" i="2"/>
  <c r="N5488" i="2"/>
  <c r="Q5488" i="2"/>
  <c r="B5590" i="2"/>
  <c r="D5566" i="2"/>
  <c r="M5482" i="2"/>
  <c r="N5482" i="2"/>
  <c r="Q5482" i="2"/>
  <c r="B5582" i="2"/>
  <c r="D5558" i="2"/>
  <c r="B5576" i="2"/>
  <c r="D5552" i="2"/>
  <c r="N5459" i="2"/>
  <c r="Q5459" i="2"/>
  <c r="R5459" i="2"/>
  <c r="S5459" i="2"/>
  <c r="M5459" i="2"/>
  <c r="N5455" i="2"/>
  <c r="Q5455" i="2"/>
  <c r="R5455" i="2"/>
  <c r="S5455" i="2"/>
  <c r="M5455" i="2"/>
  <c r="I5509" i="2"/>
  <c r="E5509" i="2"/>
  <c r="F5509" i="2"/>
  <c r="G5509" i="2"/>
  <c r="H5509" i="2"/>
  <c r="J5509" i="2"/>
  <c r="K5509" i="2"/>
  <c r="I5515" i="2"/>
  <c r="E5515" i="2"/>
  <c r="F5515" i="2"/>
  <c r="G5515" i="2"/>
  <c r="H5515" i="2"/>
  <c r="J5515" i="2"/>
  <c r="K5515" i="2"/>
  <c r="M5433" i="2"/>
  <c r="N5433" i="2"/>
  <c r="Q5433" i="2"/>
  <c r="R5433" i="2"/>
  <c r="S5433" i="2"/>
  <c r="J5524" i="2"/>
  <c r="K5524" i="2"/>
  <c r="B5594" i="2"/>
  <c r="D5570" i="2"/>
  <c r="M5484" i="2"/>
  <c r="N5484" i="2"/>
  <c r="Q5484" i="2"/>
  <c r="J5520" i="2"/>
  <c r="K5520" i="2"/>
  <c r="R5449" i="2"/>
  <c r="S5449" i="2"/>
  <c r="T5430" i="2"/>
  <c r="R5475" i="2"/>
  <c r="S5475" i="2"/>
  <c r="J5512" i="2"/>
  <c r="K5512" i="2"/>
  <c r="J5516" i="2"/>
  <c r="K5516" i="2"/>
  <c r="J5506" i="2"/>
  <c r="K5506" i="2"/>
  <c r="R5471" i="2"/>
  <c r="S5471" i="2"/>
  <c r="I5507" i="2"/>
  <c r="E5507" i="2"/>
  <c r="F5507" i="2"/>
  <c r="G5507" i="2"/>
  <c r="H5507" i="2"/>
  <c r="J5507" i="2"/>
  <c r="K5507" i="2"/>
  <c r="I5503" i="2"/>
  <c r="E5503" i="2"/>
  <c r="F5503" i="2"/>
  <c r="G5503" i="2"/>
  <c r="H5503" i="2"/>
  <c r="J5503" i="2"/>
  <c r="K5503" i="2"/>
  <c r="L5501" i="2"/>
  <c r="M5501" i="2"/>
  <c r="N5501" i="2"/>
  <c r="Q5501" i="2"/>
  <c r="O5501" i="2"/>
  <c r="P5501" i="2"/>
  <c r="L5508" i="2"/>
  <c r="O5508" i="2"/>
  <c r="P5508" i="2"/>
  <c r="B5553" i="2"/>
  <c r="D5529" i="2"/>
  <c r="I5523" i="2"/>
  <c r="E5523" i="2"/>
  <c r="F5523" i="2"/>
  <c r="G5523" i="2"/>
  <c r="H5523" i="2"/>
  <c r="J5523" i="2"/>
  <c r="K5523" i="2"/>
  <c r="L5518" i="2"/>
  <c r="M5518" i="2"/>
  <c r="N5518" i="2"/>
  <c r="Q5518" i="2"/>
  <c r="O5518" i="2"/>
  <c r="P5518" i="2"/>
  <c r="L5510" i="2"/>
  <c r="O5510" i="2"/>
  <c r="P5510" i="2"/>
  <c r="L5504" i="2"/>
  <c r="O5504" i="2"/>
  <c r="P5504" i="2"/>
  <c r="I5519" i="2"/>
  <c r="E5519" i="2"/>
  <c r="F5519" i="2"/>
  <c r="G5519" i="2"/>
  <c r="H5519" i="2"/>
  <c r="J5519" i="2"/>
  <c r="K5519" i="2"/>
  <c r="I5521" i="2"/>
  <c r="E5521" i="2"/>
  <c r="F5521" i="2"/>
  <c r="G5521" i="2"/>
  <c r="H5521" i="2"/>
  <c r="J5521" i="2"/>
  <c r="K5521" i="2"/>
  <c r="I5513" i="2"/>
  <c r="E5513" i="2"/>
  <c r="F5513" i="2"/>
  <c r="G5513" i="2"/>
  <c r="H5513" i="2"/>
  <c r="J5513" i="2"/>
  <c r="K5513" i="2"/>
  <c r="I5511" i="2"/>
  <c r="E5511" i="2"/>
  <c r="F5511" i="2"/>
  <c r="G5511" i="2"/>
  <c r="H5511" i="2"/>
  <c r="J5511" i="2"/>
  <c r="K5511" i="2"/>
  <c r="L5491" i="2"/>
  <c r="M5491" i="2"/>
  <c r="N5491" i="2"/>
  <c r="Q5491" i="2"/>
  <c r="O5491" i="2"/>
  <c r="P5491" i="2"/>
  <c r="I5548" i="2"/>
  <c r="E5548" i="2"/>
  <c r="F5548" i="2"/>
  <c r="G5548" i="2"/>
  <c r="H5548" i="2"/>
  <c r="J5548" i="2"/>
  <c r="K5548" i="2"/>
  <c r="L5477" i="2"/>
  <c r="M5477" i="2"/>
  <c r="N5477" i="2"/>
  <c r="Q5477" i="2"/>
  <c r="O5477" i="2"/>
  <c r="P5477" i="2"/>
  <c r="L5522" i="2"/>
  <c r="M5522" i="2"/>
  <c r="N5522" i="2"/>
  <c r="Q5522" i="2"/>
  <c r="O5522" i="2"/>
  <c r="P5522" i="2"/>
  <c r="E5544" i="2"/>
  <c r="F5544" i="2"/>
  <c r="G5544" i="2"/>
  <c r="H5544" i="2"/>
  <c r="I5544" i="2"/>
  <c r="M5435" i="2"/>
  <c r="N5435" i="2"/>
  <c r="Q5435" i="2"/>
  <c r="R5435" i="2"/>
  <c r="S5435" i="2"/>
  <c r="E5536" i="2"/>
  <c r="F5536" i="2"/>
  <c r="G5536" i="2"/>
  <c r="H5536" i="2"/>
  <c r="I5536" i="2"/>
  <c r="L5494" i="2"/>
  <c r="M5494" i="2"/>
  <c r="N5494" i="2"/>
  <c r="Q5494" i="2"/>
  <c r="O5494" i="2"/>
  <c r="P5494" i="2"/>
  <c r="B5588" i="2"/>
  <c r="D5564" i="2"/>
  <c r="B5578" i="2"/>
  <c r="D5554" i="2"/>
  <c r="L5486" i="2"/>
  <c r="O5486" i="2"/>
  <c r="P5486" i="2"/>
  <c r="L5473" i="2"/>
  <c r="M5473" i="2"/>
  <c r="N5473" i="2"/>
  <c r="Q5473" i="2"/>
  <c r="O5473" i="2"/>
  <c r="P5473" i="2"/>
  <c r="I5517" i="2"/>
  <c r="E5517" i="2"/>
  <c r="F5517" i="2"/>
  <c r="G5517" i="2"/>
  <c r="H5517" i="2"/>
  <c r="J5517" i="2"/>
  <c r="K5517" i="2"/>
  <c r="I5525" i="2"/>
  <c r="E5525" i="2"/>
  <c r="F5525" i="2"/>
  <c r="G5525" i="2"/>
  <c r="H5525" i="2"/>
  <c r="J5525" i="2"/>
  <c r="K5525" i="2"/>
  <c r="I5532" i="2"/>
  <c r="E5532" i="2"/>
  <c r="F5532" i="2"/>
  <c r="G5532" i="2"/>
  <c r="H5532" i="2"/>
  <c r="J5532" i="2"/>
  <c r="K5532" i="2"/>
  <c r="I5538" i="2"/>
  <c r="E5538" i="2"/>
  <c r="F5538" i="2"/>
  <c r="G5538" i="2"/>
  <c r="H5538" i="2"/>
  <c r="J5538" i="2"/>
  <c r="K5538" i="2"/>
  <c r="L5496" i="2"/>
  <c r="M5496" i="2"/>
  <c r="N5496" i="2"/>
  <c r="Q5496" i="2"/>
  <c r="O5496" i="2"/>
  <c r="P5496" i="2"/>
  <c r="L5481" i="2"/>
  <c r="O5481" i="2"/>
  <c r="P5481" i="2"/>
  <c r="L5499" i="2"/>
  <c r="M5499" i="2"/>
  <c r="N5499" i="2"/>
  <c r="Q5499" i="2"/>
  <c r="O5499" i="2"/>
  <c r="P5499" i="2"/>
  <c r="R5488" i="2"/>
  <c r="S5488" i="2"/>
  <c r="I5542" i="2"/>
  <c r="E5542" i="2"/>
  <c r="F5542" i="2"/>
  <c r="G5542" i="2"/>
  <c r="H5542" i="2"/>
  <c r="R5482" i="2"/>
  <c r="S5482" i="2"/>
  <c r="I5534" i="2"/>
  <c r="E5534" i="2"/>
  <c r="F5534" i="2"/>
  <c r="G5534" i="2"/>
  <c r="H5534" i="2"/>
  <c r="J5534" i="2"/>
  <c r="K5534" i="2"/>
  <c r="E5528" i="2"/>
  <c r="F5528" i="2"/>
  <c r="G5528" i="2"/>
  <c r="H5528" i="2"/>
  <c r="I5528" i="2"/>
  <c r="L5495" i="2"/>
  <c r="M5495" i="2"/>
  <c r="N5495" i="2"/>
  <c r="Q5495" i="2"/>
  <c r="O5495" i="2"/>
  <c r="P5495" i="2"/>
  <c r="L5497" i="2"/>
  <c r="M5497" i="2"/>
  <c r="N5497" i="2"/>
  <c r="Q5497" i="2"/>
  <c r="O5497" i="2"/>
  <c r="P5497" i="2"/>
  <c r="B5557" i="2"/>
  <c r="D5533" i="2"/>
  <c r="L5489" i="2"/>
  <c r="O5489" i="2"/>
  <c r="P5489" i="2"/>
  <c r="L5487" i="2"/>
  <c r="O5487" i="2"/>
  <c r="P5487" i="2"/>
  <c r="B5563" i="2"/>
  <c r="D5539" i="2"/>
  <c r="E5546" i="2"/>
  <c r="F5546" i="2"/>
  <c r="G5546" i="2"/>
  <c r="H5546" i="2"/>
  <c r="I5546" i="2"/>
  <c r="R5484" i="2"/>
  <c r="S5484" i="2"/>
  <c r="M5431" i="2"/>
  <c r="N5431" i="2"/>
  <c r="Q5431" i="2"/>
  <c r="R5431" i="2"/>
  <c r="S5431" i="2"/>
  <c r="N5457" i="2"/>
  <c r="Q5457" i="2"/>
  <c r="R5457" i="2"/>
  <c r="S5457" i="2"/>
  <c r="M5457" i="2"/>
  <c r="B5555" i="2"/>
  <c r="D5531" i="2"/>
  <c r="B5551" i="2"/>
  <c r="D5527" i="2"/>
  <c r="N5461" i="2"/>
  <c r="Q5461" i="2"/>
  <c r="R5461" i="2"/>
  <c r="S5461" i="2"/>
  <c r="M5461" i="2"/>
  <c r="J5493" i="2"/>
  <c r="K5493" i="2"/>
  <c r="N5465" i="2"/>
  <c r="Q5465" i="2"/>
  <c r="R5465" i="2"/>
  <c r="S5465" i="2"/>
  <c r="M5465" i="2"/>
  <c r="N5463" i="2"/>
  <c r="Q5463" i="2"/>
  <c r="R5463" i="2"/>
  <c r="S5463" i="2"/>
  <c r="M5463" i="2"/>
  <c r="J5514" i="2"/>
  <c r="K5514" i="2"/>
  <c r="J5478" i="2"/>
  <c r="K5478" i="2"/>
  <c r="D5526" i="2"/>
  <c r="B5550" i="2"/>
  <c r="O5454" i="2"/>
  <c r="P5454" i="2"/>
  <c r="L5454" i="2"/>
  <c r="E5502" i="2"/>
  <c r="F5502" i="2"/>
  <c r="G5502" i="2"/>
  <c r="H5502" i="2"/>
  <c r="I5502" i="2"/>
  <c r="L5514" i="2"/>
  <c r="O5514" i="2"/>
  <c r="P5514" i="2"/>
  <c r="I5527" i="2"/>
  <c r="E5527" i="2"/>
  <c r="F5527" i="2"/>
  <c r="G5527" i="2"/>
  <c r="H5527" i="2"/>
  <c r="I5531" i="2"/>
  <c r="E5531" i="2"/>
  <c r="F5531" i="2"/>
  <c r="G5531" i="2"/>
  <c r="H5531" i="2"/>
  <c r="J5531" i="2"/>
  <c r="K5531" i="2"/>
  <c r="B5587" i="2"/>
  <c r="D5563" i="2"/>
  <c r="N5489" i="2"/>
  <c r="Q5489" i="2"/>
  <c r="R5489" i="2"/>
  <c r="S5489" i="2"/>
  <c r="M5489" i="2"/>
  <c r="B5581" i="2"/>
  <c r="D5557" i="2"/>
  <c r="L5534" i="2"/>
  <c r="O5534" i="2"/>
  <c r="P5534" i="2"/>
  <c r="N5481" i="2"/>
  <c r="Q5481" i="2"/>
  <c r="R5481" i="2"/>
  <c r="S5481" i="2"/>
  <c r="M5481" i="2"/>
  <c r="L5538" i="2"/>
  <c r="O5538" i="2"/>
  <c r="P5538" i="2"/>
  <c r="L5532" i="2"/>
  <c r="O5532" i="2"/>
  <c r="P5532" i="2"/>
  <c r="L5525" i="2"/>
  <c r="M5525" i="2"/>
  <c r="N5525" i="2"/>
  <c r="Q5525" i="2"/>
  <c r="O5525" i="2"/>
  <c r="P5525" i="2"/>
  <c r="L5517" i="2"/>
  <c r="M5517" i="2"/>
  <c r="N5517" i="2"/>
  <c r="Q5517" i="2"/>
  <c r="O5517" i="2"/>
  <c r="P5517" i="2"/>
  <c r="M5486" i="2"/>
  <c r="N5486" i="2"/>
  <c r="Q5486" i="2"/>
  <c r="B5602" i="2"/>
  <c r="D5578" i="2"/>
  <c r="B5612" i="2"/>
  <c r="D5588" i="2"/>
  <c r="L5548" i="2"/>
  <c r="M5548" i="2"/>
  <c r="N5548" i="2"/>
  <c r="Q5548" i="2"/>
  <c r="O5548" i="2"/>
  <c r="P5548" i="2"/>
  <c r="L5511" i="2"/>
  <c r="O5511" i="2"/>
  <c r="P5511" i="2"/>
  <c r="L5513" i="2"/>
  <c r="O5513" i="2"/>
  <c r="P5513" i="2"/>
  <c r="L5521" i="2"/>
  <c r="M5521" i="2"/>
  <c r="N5521" i="2"/>
  <c r="Q5521" i="2"/>
  <c r="O5521" i="2"/>
  <c r="P5521" i="2"/>
  <c r="L5519" i="2"/>
  <c r="M5519" i="2"/>
  <c r="N5519" i="2"/>
  <c r="Q5519" i="2"/>
  <c r="O5519" i="2"/>
  <c r="P5519" i="2"/>
  <c r="M5504" i="2"/>
  <c r="N5504" i="2"/>
  <c r="Q5504" i="2"/>
  <c r="M5510" i="2"/>
  <c r="N5510" i="2"/>
  <c r="Q5510" i="2"/>
  <c r="L5523" i="2"/>
  <c r="M5523" i="2"/>
  <c r="N5523" i="2"/>
  <c r="Q5523" i="2"/>
  <c r="O5523" i="2"/>
  <c r="P5523" i="2"/>
  <c r="B5577" i="2"/>
  <c r="D5553" i="2"/>
  <c r="M5508" i="2"/>
  <c r="N5508" i="2"/>
  <c r="Q5508" i="2"/>
  <c r="L5503" i="2"/>
  <c r="O5503" i="2"/>
  <c r="P5503" i="2"/>
  <c r="L5507" i="2"/>
  <c r="O5507" i="2"/>
  <c r="P5507" i="2"/>
  <c r="L5506" i="2"/>
  <c r="O5506" i="2"/>
  <c r="P5506" i="2"/>
  <c r="L5512" i="2"/>
  <c r="O5512" i="2"/>
  <c r="P5512" i="2"/>
  <c r="I5570" i="2"/>
  <c r="E5570" i="2"/>
  <c r="F5570" i="2"/>
  <c r="G5570" i="2"/>
  <c r="H5570" i="2"/>
  <c r="J5570" i="2"/>
  <c r="K5570" i="2"/>
  <c r="L5524" i="2"/>
  <c r="M5524" i="2"/>
  <c r="N5524" i="2"/>
  <c r="Q5524" i="2"/>
  <c r="O5524" i="2"/>
  <c r="P5524" i="2"/>
  <c r="L5515" i="2"/>
  <c r="M5515" i="2"/>
  <c r="N5515" i="2"/>
  <c r="Q5515" i="2"/>
  <c r="O5515" i="2"/>
  <c r="P5515" i="2"/>
  <c r="L5509" i="2"/>
  <c r="O5509" i="2"/>
  <c r="P5509" i="2"/>
  <c r="B5600" i="2"/>
  <c r="D5576" i="2"/>
  <c r="B5606" i="2"/>
  <c r="D5582" i="2"/>
  <c r="B5614" i="2"/>
  <c r="D5590" i="2"/>
  <c r="B5610" i="2"/>
  <c r="D5586" i="2"/>
  <c r="B5604" i="2"/>
  <c r="D5580" i="2"/>
  <c r="B5597" i="2"/>
  <c r="D5573" i="2"/>
  <c r="B5589" i="2"/>
  <c r="D5565" i="2"/>
  <c r="L5483" i="2"/>
  <c r="O5483" i="2"/>
  <c r="P5483" i="2"/>
  <c r="M5480" i="2"/>
  <c r="N5480" i="2"/>
  <c r="Q5480" i="2"/>
  <c r="J5530" i="2"/>
  <c r="K5530" i="2"/>
  <c r="J5540" i="2"/>
  <c r="K5540" i="2"/>
  <c r="B5608" i="2"/>
  <c r="D5584" i="2"/>
  <c r="B5616" i="2"/>
  <c r="D5592" i="2"/>
  <c r="M5490" i="2"/>
  <c r="N5490" i="2"/>
  <c r="Q5490" i="2"/>
  <c r="B5620" i="2"/>
  <c r="D5596" i="2"/>
  <c r="E5535" i="2"/>
  <c r="F5535" i="2"/>
  <c r="G5535" i="2"/>
  <c r="H5535" i="2"/>
  <c r="I5535" i="2"/>
  <c r="E5537" i="2"/>
  <c r="F5537" i="2"/>
  <c r="G5537" i="2"/>
  <c r="H5537" i="2"/>
  <c r="I5537" i="2"/>
  <c r="R5469" i="2"/>
  <c r="S5469" i="2"/>
  <c r="L5485" i="2"/>
  <c r="O5485" i="2"/>
  <c r="P5485" i="2"/>
  <c r="B5593" i="2"/>
  <c r="D5569" i="2"/>
  <c r="B5591" i="2"/>
  <c r="D5567" i="2"/>
  <c r="I5547" i="2"/>
  <c r="E5547" i="2"/>
  <c r="F5547" i="2"/>
  <c r="G5547" i="2"/>
  <c r="H5547" i="2"/>
  <c r="N5487" i="2"/>
  <c r="Q5487" i="2"/>
  <c r="R5487" i="2"/>
  <c r="S5487" i="2"/>
  <c r="M5487" i="2"/>
  <c r="L5493" i="2"/>
  <c r="M5493" i="2"/>
  <c r="N5493" i="2"/>
  <c r="Q5493" i="2"/>
  <c r="O5493" i="2"/>
  <c r="P5493" i="2"/>
  <c r="R5493" i="2"/>
  <c r="S5493" i="2"/>
  <c r="B5575" i="2"/>
  <c r="D5551" i="2"/>
  <c r="B5579" i="2"/>
  <c r="D5555" i="2"/>
  <c r="J5546" i="2"/>
  <c r="K5546" i="2"/>
  <c r="E5539" i="2"/>
  <c r="F5539" i="2"/>
  <c r="G5539" i="2"/>
  <c r="H5539" i="2"/>
  <c r="I5539" i="2"/>
  <c r="I5533" i="2"/>
  <c r="E5533" i="2"/>
  <c r="F5533" i="2"/>
  <c r="G5533" i="2"/>
  <c r="H5533" i="2"/>
  <c r="J5533" i="2"/>
  <c r="K5533" i="2"/>
  <c r="R5497" i="2"/>
  <c r="S5497" i="2"/>
  <c r="R5495" i="2"/>
  <c r="S5495" i="2"/>
  <c r="J5528" i="2"/>
  <c r="K5528" i="2"/>
  <c r="J5542" i="2"/>
  <c r="K5542" i="2"/>
  <c r="R5499" i="2"/>
  <c r="S5499" i="2"/>
  <c r="R5496" i="2"/>
  <c r="S5496" i="2"/>
  <c r="R5473" i="2"/>
  <c r="S5473" i="2"/>
  <c r="R5486" i="2"/>
  <c r="S5486" i="2"/>
  <c r="E5554" i="2"/>
  <c r="F5554" i="2"/>
  <c r="G5554" i="2"/>
  <c r="H5554" i="2"/>
  <c r="I5554" i="2"/>
  <c r="I5564" i="2"/>
  <c r="E5564" i="2"/>
  <c r="F5564" i="2"/>
  <c r="G5564" i="2"/>
  <c r="H5564" i="2"/>
  <c r="J5564" i="2"/>
  <c r="K5564" i="2"/>
  <c r="R5494" i="2"/>
  <c r="S5494" i="2"/>
  <c r="J5536" i="2"/>
  <c r="K5536" i="2"/>
  <c r="J5544" i="2"/>
  <c r="K5544" i="2"/>
  <c r="R5522" i="2"/>
  <c r="S5522" i="2"/>
  <c r="R5477" i="2"/>
  <c r="S5477" i="2"/>
  <c r="R5491" i="2"/>
  <c r="S5491" i="2"/>
  <c r="R5504" i="2"/>
  <c r="S5504" i="2"/>
  <c r="R5510" i="2"/>
  <c r="S5510" i="2"/>
  <c r="R5518" i="2"/>
  <c r="S5518" i="2"/>
  <c r="E5529" i="2"/>
  <c r="F5529" i="2"/>
  <c r="G5529" i="2"/>
  <c r="H5529" i="2"/>
  <c r="I5529" i="2"/>
  <c r="J5529" i="2"/>
  <c r="K5529" i="2"/>
  <c r="R5508" i="2"/>
  <c r="S5508" i="2"/>
  <c r="R5501" i="2"/>
  <c r="S5501" i="2"/>
  <c r="L5516" i="2"/>
  <c r="M5516" i="2"/>
  <c r="N5516" i="2"/>
  <c r="Q5516" i="2"/>
  <c r="O5516" i="2"/>
  <c r="P5516" i="2"/>
  <c r="R5516" i="2"/>
  <c r="S5516" i="2"/>
  <c r="L5520" i="2"/>
  <c r="M5520" i="2"/>
  <c r="N5520" i="2"/>
  <c r="Q5520" i="2"/>
  <c r="O5520" i="2"/>
  <c r="P5520" i="2"/>
  <c r="B5618" i="2"/>
  <c r="D5594" i="2"/>
  <c r="I5552" i="2"/>
  <c r="E5552" i="2"/>
  <c r="F5552" i="2"/>
  <c r="G5552" i="2"/>
  <c r="H5552" i="2"/>
  <c r="I5558" i="2"/>
  <c r="E5558" i="2"/>
  <c r="F5558" i="2"/>
  <c r="G5558" i="2"/>
  <c r="H5558" i="2"/>
  <c r="E5566" i="2"/>
  <c r="F5566" i="2"/>
  <c r="G5566" i="2"/>
  <c r="H5566" i="2"/>
  <c r="I5566" i="2"/>
  <c r="J5566" i="2"/>
  <c r="K5566" i="2"/>
  <c r="I5562" i="2"/>
  <c r="E5562" i="2"/>
  <c r="F5562" i="2"/>
  <c r="G5562" i="2"/>
  <c r="H5562" i="2"/>
  <c r="E5556" i="2"/>
  <c r="F5556" i="2"/>
  <c r="G5556" i="2"/>
  <c r="H5556" i="2"/>
  <c r="I5556" i="2"/>
  <c r="J5556" i="2"/>
  <c r="K5556" i="2"/>
  <c r="R5498" i="2"/>
  <c r="S5498" i="2"/>
  <c r="I5549" i="2"/>
  <c r="E5549" i="2"/>
  <c r="F5549" i="2"/>
  <c r="G5549" i="2"/>
  <c r="H5549" i="2"/>
  <c r="J5549" i="2"/>
  <c r="K5549" i="2"/>
  <c r="R5500" i="2"/>
  <c r="S5500" i="2"/>
  <c r="E5541" i="2"/>
  <c r="F5541" i="2"/>
  <c r="G5541" i="2"/>
  <c r="H5541" i="2"/>
  <c r="I5541" i="2"/>
  <c r="J5541" i="2"/>
  <c r="K5541" i="2"/>
  <c r="L5479" i="2"/>
  <c r="O5479" i="2"/>
  <c r="P5479" i="2"/>
  <c r="R5480" i="2"/>
  <c r="S5480" i="2"/>
  <c r="I5560" i="2"/>
  <c r="E5560" i="2"/>
  <c r="F5560" i="2"/>
  <c r="G5560" i="2"/>
  <c r="H5560" i="2"/>
  <c r="J5560" i="2"/>
  <c r="K5560" i="2"/>
  <c r="I5568" i="2"/>
  <c r="E5568" i="2"/>
  <c r="F5568" i="2"/>
  <c r="G5568" i="2"/>
  <c r="H5568" i="2"/>
  <c r="J5568" i="2"/>
  <c r="K5568" i="2"/>
  <c r="R5490" i="2"/>
  <c r="S5490" i="2"/>
  <c r="E5572" i="2"/>
  <c r="F5572" i="2"/>
  <c r="G5572" i="2"/>
  <c r="H5572" i="2"/>
  <c r="I5572" i="2"/>
  <c r="J5572" i="2"/>
  <c r="K5572" i="2"/>
  <c r="B5583" i="2"/>
  <c r="D5559" i="2"/>
  <c r="B5585" i="2"/>
  <c r="D5561" i="2"/>
  <c r="E5545" i="2"/>
  <c r="F5545" i="2"/>
  <c r="G5545" i="2"/>
  <c r="H5545" i="2"/>
  <c r="I5545" i="2"/>
  <c r="J5545" i="2"/>
  <c r="K5545" i="2"/>
  <c r="E5543" i="2"/>
  <c r="F5543" i="2"/>
  <c r="G5543" i="2"/>
  <c r="H5543" i="2"/>
  <c r="I5543" i="2"/>
  <c r="J5543" i="2"/>
  <c r="K5543" i="2"/>
  <c r="B5595" i="2"/>
  <c r="D5571" i="2"/>
  <c r="J5505" i="2"/>
  <c r="K5505" i="2"/>
  <c r="J5502" i="2"/>
  <c r="K5502" i="2"/>
  <c r="E5526" i="2"/>
  <c r="F5526" i="2"/>
  <c r="G5526" i="2"/>
  <c r="H5526" i="2"/>
  <c r="I5526" i="2"/>
  <c r="N5454" i="2"/>
  <c r="Q5454" i="2"/>
  <c r="R5454" i="2"/>
  <c r="S5454" i="2"/>
  <c r="M5454" i="2"/>
  <c r="D5550" i="2"/>
  <c r="B5574" i="2"/>
  <c r="O5478" i="2"/>
  <c r="P5478" i="2"/>
  <c r="L5478" i="2"/>
  <c r="J5527" i="2"/>
  <c r="K5527" i="2"/>
  <c r="T5454" i="2"/>
  <c r="R5520" i="2"/>
  <c r="S5520" i="2"/>
  <c r="J5526" i="2"/>
  <c r="K5526" i="2"/>
  <c r="L5505" i="2"/>
  <c r="O5505" i="2"/>
  <c r="P5505" i="2"/>
  <c r="B5619" i="2"/>
  <c r="D5595" i="2"/>
  <c r="B5609" i="2"/>
  <c r="D5585" i="2"/>
  <c r="B5607" i="2"/>
  <c r="D5583" i="2"/>
  <c r="N5479" i="2"/>
  <c r="Q5479" i="2"/>
  <c r="R5479" i="2"/>
  <c r="S5479" i="2"/>
  <c r="M5479" i="2"/>
  <c r="J5562" i="2"/>
  <c r="K5562" i="2"/>
  <c r="J5558" i="2"/>
  <c r="K5558" i="2"/>
  <c r="J5552" i="2"/>
  <c r="K5552" i="2"/>
  <c r="D5618" i="2"/>
  <c r="B5642" i="2"/>
  <c r="O5536" i="2"/>
  <c r="P5536" i="2"/>
  <c r="L5536" i="2"/>
  <c r="J5554" i="2"/>
  <c r="K5554" i="2"/>
  <c r="L5542" i="2"/>
  <c r="M5542" i="2"/>
  <c r="N5542" i="2"/>
  <c r="Q5542" i="2"/>
  <c r="O5542" i="2"/>
  <c r="P5542" i="2"/>
  <c r="J5539" i="2"/>
  <c r="K5539" i="2"/>
  <c r="O5546" i="2"/>
  <c r="P5546" i="2"/>
  <c r="L5546" i="2"/>
  <c r="M5546" i="2"/>
  <c r="N5546" i="2"/>
  <c r="Q5546" i="2"/>
  <c r="B5603" i="2"/>
  <c r="D5579" i="2"/>
  <c r="B5599" i="2"/>
  <c r="D5575" i="2"/>
  <c r="J5547" i="2"/>
  <c r="K5547" i="2"/>
  <c r="B5615" i="2"/>
  <c r="D5591" i="2"/>
  <c r="B5617" i="2"/>
  <c r="D5593" i="2"/>
  <c r="N5485" i="2"/>
  <c r="Q5485" i="2"/>
  <c r="R5485" i="2"/>
  <c r="S5485" i="2"/>
  <c r="T5478" i="2"/>
  <c r="M5485" i="2"/>
  <c r="J5537" i="2"/>
  <c r="K5537" i="2"/>
  <c r="J5535" i="2"/>
  <c r="K5535" i="2"/>
  <c r="I5596" i="2"/>
  <c r="E5596" i="2"/>
  <c r="F5596" i="2"/>
  <c r="G5596" i="2"/>
  <c r="H5596" i="2"/>
  <c r="J5596" i="2"/>
  <c r="K5596" i="2"/>
  <c r="I5592" i="2"/>
  <c r="E5592" i="2"/>
  <c r="F5592" i="2"/>
  <c r="G5592" i="2"/>
  <c r="H5592" i="2"/>
  <c r="J5592" i="2"/>
  <c r="K5592" i="2"/>
  <c r="I5584" i="2"/>
  <c r="E5584" i="2"/>
  <c r="F5584" i="2"/>
  <c r="G5584" i="2"/>
  <c r="H5584" i="2"/>
  <c r="J5584" i="2"/>
  <c r="K5584" i="2"/>
  <c r="L5540" i="2"/>
  <c r="M5540" i="2"/>
  <c r="N5540" i="2"/>
  <c r="Q5540" i="2"/>
  <c r="O5540" i="2"/>
  <c r="P5540" i="2"/>
  <c r="I5565" i="2"/>
  <c r="E5565" i="2"/>
  <c r="F5565" i="2"/>
  <c r="G5565" i="2"/>
  <c r="H5565" i="2"/>
  <c r="J5565" i="2"/>
  <c r="K5565" i="2"/>
  <c r="I5573" i="2"/>
  <c r="E5573" i="2"/>
  <c r="F5573" i="2"/>
  <c r="G5573" i="2"/>
  <c r="H5573" i="2"/>
  <c r="J5573" i="2"/>
  <c r="K5573" i="2"/>
  <c r="I5580" i="2"/>
  <c r="E5580" i="2"/>
  <c r="F5580" i="2"/>
  <c r="G5580" i="2"/>
  <c r="H5580" i="2"/>
  <c r="J5580" i="2"/>
  <c r="K5580" i="2"/>
  <c r="I5586" i="2"/>
  <c r="E5586" i="2"/>
  <c r="F5586" i="2"/>
  <c r="G5586" i="2"/>
  <c r="H5586" i="2"/>
  <c r="J5586" i="2"/>
  <c r="K5586" i="2"/>
  <c r="I5590" i="2"/>
  <c r="E5590" i="2"/>
  <c r="F5590" i="2"/>
  <c r="G5590" i="2"/>
  <c r="H5590" i="2"/>
  <c r="J5590" i="2"/>
  <c r="K5590" i="2"/>
  <c r="I5582" i="2"/>
  <c r="E5582" i="2"/>
  <c r="F5582" i="2"/>
  <c r="G5582" i="2"/>
  <c r="H5582" i="2"/>
  <c r="J5582" i="2"/>
  <c r="K5582" i="2"/>
  <c r="I5576" i="2"/>
  <c r="E5576" i="2"/>
  <c r="F5576" i="2"/>
  <c r="G5576" i="2"/>
  <c r="H5576" i="2"/>
  <c r="J5576" i="2"/>
  <c r="K5576" i="2"/>
  <c r="R5515" i="2"/>
  <c r="S5515" i="2"/>
  <c r="R5524" i="2"/>
  <c r="S5524" i="2"/>
  <c r="I5553" i="2"/>
  <c r="E5553" i="2"/>
  <c r="F5553" i="2"/>
  <c r="G5553" i="2"/>
  <c r="H5553" i="2"/>
  <c r="J5553" i="2"/>
  <c r="K5553" i="2"/>
  <c r="R5523" i="2"/>
  <c r="S5523" i="2"/>
  <c r="R5519" i="2"/>
  <c r="S5519" i="2"/>
  <c r="R5521" i="2"/>
  <c r="S5521" i="2"/>
  <c r="R5548" i="2"/>
  <c r="S5548" i="2"/>
  <c r="I5588" i="2"/>
  <c r="E5588" i="2"/>
  <c r="F5588" i="2"/>
  <c r="G5588" i="2"/>
  <c r="H5588" i="2"/>
  <c r="J5588" i="2"/>
  <c r="K5588" i="2"/>
  <c r="I5578" i="2"/>
  <c r="E5578" i="2"/>
  <c r="F5578" i="2"/>
  <c r="G5578" i="2"/>
  <c r="H5578" i="2"/>
  <c r="J5578" i="2"/>
  <c r="K5578" i="2"/>
  <c r="R5517" i="2"/>
  <c r="S5517" i="2"/>
  <c r="R5525" i="2"/>
  <c r="S5525" i="2"/>
  <c r="I5557" i="2"/>
  <c r="E5557" i="2"/>
  <c r="F5557" i="2"/>
  <c r="G5557" i="2"/>
  <c r="H5557" i="2"/>
  <c r="I5563" i="2"/>
  <c r="E5563" i="2"/>
  <c r="F5563" i="2"/>
  <c r="G5563" i="2"/>
  <c r="H5563" i="2"/>
  <c r="I5571" i="2"/>
  <c r="E5571" i="2"/>
  <c r="F5571" i="2"/>
  <c r="G5571" i="2"/>
  <c r="H5571" i="2"/>
  <c r="J5571" i="2"/>
  <c r="K5571" i="2"/>
  <c r="O5543" i="2"/>
  <c r="P5543" i="2"/>
  <c r="L5543" i="2"/>
  <c r="M5543" i="2"/>
  <c r="N5543" i="2"/>
  <c r="Q5543" i="2"/>
  <c r="R5543" i="2"/>
  <c r="S5543" i="2"/>
  <c r="O5545" i="2"/>
  <c r="P5545" i="2"/>
  <c r="L5545" i="2"/>
  <c r="M5545" i="2"/>
  <c r="N5545" i="2"/>
  <c r="Q5545" i="2"/>
  <c r="R5545" i="2"/>
  <c r="S5545" i="2"/>
  <c r="I5561" i="2"/>
  <c r="E5561" i="2"/>
  <c r="F5561" i="2"/>
  <c r="G5561" i="2"/>
  <c r="H5561" i="2"/>
  <c r="J5561" i="2"/>
  <c r="K5561" i="2"/>
  <c r="I5559" i="2"/>
  <c r="E5559" i="2"/>
  <c r="F5559" i="2"/>
  <c r="G5559" i="2"/>
  <c r="H5559" i="2"/>
  <c r="J5559" i="2"/>
  <c r="K5559" i="2"/>
  <c r="O5572" i="2"/>
  <c r="P5572" i="2"/>
  <c r="L5572" i="2"/>
  <c r="M5572" i="2"/>
  <c r="N5572" i="2"/>
  <c r="Q5572" i="2"/>
  <c r="R5572" i="2"/>
  <c r="S5572" i="2"/>
  <c r="O5568" i="2"/>
  <c r="P5568" i="2"/>
  <c r="L5568" i="2"/>
  <c r="M5568" i="2"/>
  <c r="N5568" i="2"/>
  <c r="Q5568" i="2"/>
  <c r="R5568" i="2"/>
  <c r="S5568" i="2"/>
  <c r="O5560" i="2"/>
  <c r="P5560" i="2"/>
  <c r="L5560" i="2"/>
  <c r="O5541" i="2"/>
  <c r="P5541" i="2"/>
  <c r="L5541" i="2"/>
  <c r="M5541" i="2"/>
  <c r="N5541" i="2"/>
  <c r="Q5541" i="2"/>
  <c r="O5549" i="2"/>
  <c r="P5549" i="2"/>
  <c r="L5549" i="2"/>
  <c r="M5549" i="2"/>
  <c r="N5549" i="2"/>
  <c r="Q5549" i="2"/>
  <c r="O5556" i="2"/>
  <c r="P5556" i="2"/>
  <c r="L5556" i="2"/>
  <c r="O5566" i="2"/>
  <c r="P5566" i="2"/>
  <c r="L5566" i="2"/>
  <c r="M5566" i="2"/>
  <c r="N5566" i="2"/>
  <c r="Q5566" i="2"/>
  <c r="I5594" i="2"/>
  <c r="E5594" i="2"/>
  <c r="F5594" i="2"/>
  <c r="G5594" i="2"/>
  <c r="H5594" i="2"/>
  <c r="J5594" i="2"/>
  <c r="K5594" i="2"/>
  <c r="O5529" i="2"/>
  <c r="P5529" i="2"/>
  <c r="L5529" i="2"/>
  <c r="O5544" i="2"/>
  <c r="P5544" i="2"/>
  <c r="L5544" i="2"/>
  <c r="M5544" i="2"/>
  <c r="N5544" i="2"/>
  <c r="Q5544" i="2"/>
  <c r="O5564" i="2"/>
  <c r="P5564" i="2"/>
  <c r="L5564" i="2"/>
  <c r="M5564" i="2"/>
  <c r="N5564" i="2"/>
  <c r="Q5564" i="2"/>
  <c r="O5528" i="2"/>
  <c r="P5528" i="2"/>
  <c r="L5528" i="2"/>
  <c r="L5533" i="2"/>
  <c r="O5533" i="2"/>
  <c r="P5533" i="2"/>
  <c r="I5555" i="2"/>
  <c r="E5555" i="2"/>
  <c r="F5555" i="2"/>
  <c r="G5555" i="2"/>
  <c r="H5555" i="2"/>
  <c r="I5551" i="2"/>
  <c r="E5551" i="2"/>
  <c r="F5551" i="2"/>
  <c r="G5551" i="2"/>
  <c r="H5551" i="2"/>
  <c r="I5567" i="2"/>
  <c r="E5567" i="2"/>
  <c r="F5567" i="2"/>
  <c r="G5567" i="2"/>
  <c r="H5567" i="2"/>
  <c r="I5569" i="2"/>
  <c r="E5569" i="2"/>
  <c r="F5569" i="2"/>
  <c r="G5569" i="2"/>
  <c r="H5569" i="2"/>
  <c r="D5620" i="2"/>
  <c r="B5644" i="2"/>
  <c r="D5616" i="2"/>
  <c r="B5640" i="2"/>
  <c r="D5608" i="2"/>
  <c r="B5632" i="2"/>
  <c r="L5530" i="2"/>
  <c r="O5530" i="2"/>
  <c r="P5530" i="2"/>
  <c r="N5483" i="2"/>
  <c r="Q5483" i="2"/>
  <c r="R5483" i="2"/>
  <c r="S5483" i="2"/>
  <c r="M5483" i="2"/>
  <c r="B5613" i="2"/>
  <c r="D5589" i="2"/>
  <c r="D5597" i="2"/>
  <c r="B5621" i="2"/>
  <c r="D5604" i="2"/>
  <c r="B5628" i="2"/>
  <c r="D5610" i="2"/>
  <c r="B5634" i="2"/>
  <c r="D5614" i="2"/>
  <c r="B5638" i="2"/>
  <c r="D5606" i="2"/>
  <c r="B5630" i="2"/>
  <c r="D5600" i="2"/>
  <c r="B5624" i="2"/>
  <c r="N5509" i="2"/>
  <c r="Q5509" i="2"/>
  <c r="R5509" i="2"/>
  <c r="S5509" i="2"/>
  <c r="M5509" i="2"/>
  <c r="O5570" i="2"/>
  <c r="P5570" i="2"/>
  <c r="L5570" i="2"/>
  <c r="M5570" i="2"/>
  <c r="N5570" i="2"/>
  <c r="Q5570" i="2"/>
  <c r="M5512" i="2"/>
  <c r="N5512" i="2"/>
  <c r="Q5512" i="2"/>
  <c r="R5512" i="2"/>
  <c r="S5512" i="2"/>
  <c r="M5506" i="2"/>
  <c r="N5506" i="2"/>
  <c r="Q5506" i="2"/>
  <c r="R5506" i="2"/>
  <c r="S5506" i="2"/>
  <c r="N5507" i="2"/>
  <c r="Q5507" i="2"/>
  <c r="R5507" i="2"/>
  <c r="S5507" i="2"/>
  <c r="M5507" i="2"/>
  <c r="N5503" i="2"/>
  <c r="Q5503" i="2"/>
  <c r="R5503" i="2"/>
  <c r="S5503" i="2"/>
  <c r="M5503" i="2"/>
  <c r="B5601" i="2"/>
  <c r="D5577" i="2"/>
  <c r="N5513" i="2"/>
  <c r="Q5513" i="2"/>
  <c r="R5513" i="2"/>
  <c r="S5513" i="2"/>
  <c r="M5513" i="2"/>
  <c r="N5511" i="2"/>
  <c r="Q5511" i="2"/>
  <c r="R5511" i="2"/>
  <c r="S5511" i="2"/>
  <c r="M5511" i="2"/>
  <c r="D5612" i="2"/>
  <c r="B5636" i="2"/>
  <c r="D5602" i="2"/>
  <c r="B5626" i="2"/>
  <c r="N5532" i="2"/>
  <c r="Q5532" i="2"/>
  <c r="R5532" i="2"/>
  <c r="S5532" i="2"/>
  <c r="M5532" i="2"/>
  <c r="N5538" i="2"/>
  <c r="Q5538" i="2"/>
  <c r="R5538" i="2"/>
  <c r="S5538" i="2"/>
  <c r="M5538" i="2"/>
  <c r="N5534" i="2"/>
  <c r="Q5534" i="2"/>
  <c r="R5534" i="2"/>
  <c r="S5534" i="2"/>
  <c r="M5534" i="2"/>
  <c r="B5605" i="2"/>
  <c r="D5581" i="2"/>
  <c r="B5611" i="2"/>
  <c r="D5587" i="2"/>
  <c r="L5531" i="2"/>
  <c r="O5531" i="2"/>
  <c r="P5531" i="2"/>
  <c r="L5527" i="2"/>
  <c r="O5527" i="2"/>
  <c r="P5527" i="2"/>
  <c r="M5514" i="2"/>
  <c r="N5514" i="2"/>
  <c r="Q5514" i="2"/>
  <c r="R5514" i="2"/>
  <c r="S5514" i="2"/>
  <c r="N5478" i="2"/>
  <c r="Q5478" i="2"/>
  <c r="R5478" i="2"/>
  <c r="S5478" i="2"/>
  <c r="M5478" i="2"/>
  <c r="D5574" i="2"/>
  <c r="B5598" i="2"/>
  <c r="E5550" i="2"/>
  <c r="F5550" i="2"/>
  <c r="G5550" i="2"/>
  <c r="H5550" i="2"/>
  <c r="I5550" i="2"/>
  <c r="O5526" i="2"/>
  <c r="P5526" i="2"/>
  <c r="L5526" i="2"/>
  <c r="O5502" i="2"/>
  <c r="P5502" i="2"/>
  <c r="L5502" i="2"/>
  <c r="T5502" i="2"/>
  <c r="R5570" i="2"/>
  <c r="S5570" i="2"/>
  <c r="R5544" i="2"/>
  <c r="S5544" i="2"/>
  <c r="R5566" i="2"/>
  <c r="S5566" i="2"/>
  <c r="R5549" i="2"/>
  <c r="S5549" i="2"/>
  <c r="R5541" i="2"/>
  <c r="S5541" i="2"/>
  <c r="M5527" i="2"/>
  <c r="N5527" i="2"/>
  <c r="Q5527" i="2"/>
  <c r="R5527" i="2"/>
  <c r="S5527" i="2"/>
  <c r="M5531" i="2"/>
  <c r="N5531" i="2"/>
  <c r="Q5531" i="2"/>
  <c r="R5531" i="2"/>
  <c r="S5531" i="2"/>
  <c r="D5611" i="2"/>
  <c r="B5635" i="2"/>
  <c r="D5605" i="2"/>
  <c r="B5629" i="2"/>
  <c r="I5602" i="2"/>
  <c r="E5602" i="2"/>
  <c r="F5602" i="2"/>
  <c r="G5602" i="2"/>
  <c r="H5602" i="2"/>
  <c r="I5612" i="2"/>
  <c r="E5612" i="2"/>
  <c r="F5612" i="2"/>
  <c r="G5612" i="2"/>
  <c r="H5612" i="2"/>
  <c r="D5601" i="2"/>
  <c r="B5625" i="2"/>
  <c r="I5600" i="2"/>
  <c r="E5600" i="2"/>
  <c r="F5600" i="2"/>
  <c r="G5600" i="2"/>
  <c r="H5600" i="2"/>
  <c r="I5606" i="2"/>
  <c r="E5606" i="2"/>
  <c r="F5606" i="2"/>
  <c r="G5606" i="2"/>
  <c r="H5606" i="2"/>
  <c r="I5614" i="2"/>
  <c r="E5614" i="2"/>
  <c r="F5614" i="2"/>
  <c r="G5614" i="2"/>
  <c r="H5614" i="2"/>
  <c r="I5610" i="2"/>
  <c r="E5610" i="2"/>
  <c r="F5610" i="2"/>
  <c r="G5610" i="2"/>
  <c r="H5610" i="2"/>
  <c r="I5604" i="2"/>
  <c r="E5604" i="2"/>
  <c r="F5604" i="2"/>
  <c r="G5604" i="2"/>
  <c r="H5604" i="2"/>
  <c r="I5597" i="2"/>
  <c r="E5597" i="2"/>
  <c r="F5597" i="2"/>
  <c r="G5597" i="2"/>
  <c r="H5597" i="2"/>
  <c r="D5613" i="2"/>
  <c r="B5637" i="2"/>
  <c r="N5530" i="2"/>
  <c r="Q5530" i="2"/>
  <c r="M5530" i="2"/>
  <c r="I5608" i="2"/>
  <c r="E5608" i="2"/>
  <c r="F5608" i="2"/>
  <c r="G5608" i="2"/>
  <c r="H5608" i="2"/>
  <c r="I5616" i="2"/>
  <c r="E5616" i="2"/>
  <c r="F5616" i="2"/>
  <c r="G5616" i="2"/>
  <c r="H5616" i="2"/>
  <c r="I5620" i="2"/>
  <c r="E5620" i="2"/>
  <c r="F5620" i="2"/>
  <c r="G5620" i="2"/>
  <c r="H5620" i="2"/>
  <c r="J5569" i="2"/>
  <c r="K5569" i="2"/>
  <c r="J5567" i="2"/>
  <c r="K5567" i="2"/>
  <c r="J5551" i="2"/>
  <c r="K5551" i="2"/>
  <c r="J5555" i="2"/>
  <c r="K5555" i="2"/>
  <c r="M5533" i="2"/>
  <c r="N5533" i="2"/>
  <c r="Q5533" i="2"/>
  <c r="R5533" i="2"/>
  <c r="S5533" i="2"/>
  <c r="R5564" i="2"/>
  <c r="S5564" i="2"/>
  <c r="O5594" i="2"/>
  <c r="P5594" i="2"/>
  <c r="L5594" i="2"/>
  <c r="M5594" i="2"/>
  <c r="N5594" i="2"/>
  <c r="Q5594" i="2"/>
  <c r="O5559" i="2"/>
  <c r="P5559" i="2"/>
  <c r="L5559" i="2"/>
  <c r="O5561" i="2"/>
  <c r="P5561" i="2"/>
  <c r="L5561" i="2"/>
  <c r="O5571" i="2"/>
  <c r="P5571" i="2"/>
  <c r="L5571" i="2"/>
  <c r="M5571" i="2"/>
  <c r="N5571" i="2"/>
  <c r="Q5571" i="2"/>
  <c r="O5578" i="2"/>
  <c r="P5578" i="2"/>
  <c r="L5578" i="2"/>
  <c r="O5588" i="2"/>
  <c r="P5588" i="2"/>
  <c r="L5588" i="2"/>
  <c r="M5588" i="2"/>
  <c r="N5588" i="2"/>
  <c r="Q5588" i="2"/>
  <c r="O5553" i="2"/>
  <c r="P5553" i="2"/>
  <c r="L5553" i="2"/>
  <c r="O5576" i="2"/>
  <c r="P5576" i="2"/>
  <c r="L5576" i="2"/>
  <c r="O5582" i="2"/>
  <c r="P5582" i="2"/>
  <c r="L5582" i="2"/>
  <c r="O5590" i="2"/>
  <c r="P5590" i="2"/>
  <c r="L5590" i="2"/>
  <c r="M5590" i="2"/>
  <c r="N5590" i="2"/>
  <c r="Q5590" i="2"/>
  <c r="O5586" i="2"/>
  <c r="P5586" i="2"/>
  <c r="L5586" i="2"/>
  <c r="O5580" i="2"/>
  <c r="P5580" i="2"/>
  <c r="L5580" i="2"/>
  <c r="O5573" i="2"/>
  <c r="P5573" i="2"/>
  <c r="L5573" i="2"/>
  <c r="M5573" i="2"/>
  <c r="N5573" i="2"/>
  <c r="Q5573" i="2"/>
  <c r="O5565" i="2"/>
  <c r="P5565" i="2"/>
  <c r="L5565" i="2"/>
  <c r="M5565" i="2"/>
  <c r="N5565" i="2"/>
  <c r="Q5565" i="2"/>
  <c r="O5584" i="2"/>
  <c r="P5584" i="2"/>
  <c r="L5584" i="2"/>
  <c r="O5592" i="2"/>
  <c r="P5592" i="2"/>
  <c r="L5592" i="2"/>
  <c r="M5592" i="2"/>
  <c r="N5592" i="2"/>
  <c r="Q5592" i="2"/>
  <c r="O5596" i="2"/>
  <c r="P5596" i="2"/>
  <c r="L5596" i="2"/>
  <c r="M5596" i="2"/>
  <c r="N5596" i="2"/>
  <c r="Q5596" i="2"/>
  <c r="O5537" i="2"/>
  <c r="P5537" i="2"/>
  <c r="L5537" i="2"/>
  <c r="D5617" i="2"/>
  <c r="B5641" i="2"/>
  <c r="D5615" i="2"/>
  <c r="B5639" i="2"/>
  <c r="I5575" i="2"/>
  <c r="E5575" i="2"/>
  <c r="F5575" i="2"/>
  <c r="G5575" i="2"/>
  <c r="H5575" i="2"/>
  <c r="I5579" i="2"/>
  <c r="E5579" i="2"/>
  <c r="F5579" i="2"/>
  <c r="G5579" i="2"/>
  <c r="H5579" i="2"/>
  <c r="O5539" i="2"/>
  <c r="P5539" i="2"/>
  <c r="L5539" i="2"/>
  <c r="M5539" i="2"/>
  <c r="N5539" i="2"/>
  <c r="Q5539" i="2"/>
  <c r="N5536" i="2"/>
  <c r="Q5536" i="2"/>
  <c r="M5536" i="2"/>
  <c r="D5642" i="2"/>
  <c r="B5666" i="2"/>
  <c r="O5552" i="2"/>
  <c r="P5552" i="2"/>
  <c r="L5552" i="2"/>
  <c r="O5562" i="2"/>
  <c r="P5562" i="2"/>
  <c r="L5562" i="2"/>
  <c r="D5607" i="2"/>
  <c r="B5631" i="2"/>
  <c r="D5609" i="2"/>
  <c r="B5633" i="2"/>
  <c r="D5619" i="2"/>
  <c r="B5643" i="2"/>
  <c r="N5505" i="2"/>
  <c r="Q5505" i="2"/>
  <c r="R5505" i="2"/>
  <c r="S5505" i="2"/>
  <c r="M5505" i="2"/>
  <c r="I5587" i="2"/>
  <c r="E5587" i="2"/>
  <c r="F5587" i="2"/>
  <c r="G5587" i="2"/>
  <c r="H5587" i="2"/>
  <c r="I5581" i="2"/>
  <c r="E5581" i="2"/>
  <c r="F5581" i="2"/>
  <c r="G5581" i="2"/>
  <c r="H5581" i="2"/>
  <c r="D5626" i="2"/>
  <c r="B5650" i="2"/>
  <c r="D5636" i="2"/>
  <c r="B5660" i="2"/>
  <c r="I5577" i="2"/>
  <c r="E5577" i="2"/>
  <c r="F5577" i="2"/>
  <c r="G5577" i="2"/>
  <c r="H5577" i="2"/>
  <c r="D5624" i="2"/>
  <c r="B5648" i="2"/>
  <c r="D5630" i="2"/>
  <c r="B5654" i="2"/>
  <c r="D5638" i="2"/>
  <c r="B5662" i="2"/>
  <c r="D5634" i="2"/>
  <c r="B5658" i="2"/>
  <c r="D5628" i="2"/>
  <c r="B5652" i="2"/>
  <c r="D5621" i="2"/>
  <c r="B5645" i="2"/>
  <c r="I5589" i="2"/>
  <c r="E5589" i="2"/>
  <c r="F5589" i="2"/>
  <c r="G5589" i="2"/>
  <c r="H5589" i="2"/>
  <c r="R5530" i="2"/>
  <c r="S5530" i="2"/>
  <c r="D5632" i="2"/>
  <c r="B5656" i="2"/>
  <c r="D5640" i="2"/>
  <c r="B5664" i="2"/>
  <c r="D5644" i="2"/>
  <c r="B5668" i="2"/>
  <c r="N5528" i="2"/>
  <c r="Q5528" i="2"/>
  <c r="R5528" i="2"/>
  <c r="S5528" i="2"/>
  <c r="M5528" i="2"/>
  <c r="M5529" i="2"/>
  <c r="N5529" i="2"/>
  <c r="Q5529" i="2"/>
  <c r="R5529" i="2"/>
  <c r="S5529" i="2"/>
  <c r="N5556" i="2"/>
  <c r="Q5556" i="2"/>
  <c r="R5556" i="2"/>
  <c r="S5556" i="2"/>
  <c r="M5556" i="2"/>
  <c r="N5560" i="2"/>
  <c r="Q5560" i="2"/>
  <c r="R5560" i="2"/>
  <c r="S5560" i="2"/>
  <c r="M5560" i="2"/>
  <c r="J5563" i="2"/>
  <c r="K5563" i="2"/>
  <c r="J5557" i="2"/>
  <c r="K5557" i="2"/>
  <c r="R5540" i="2"/>
  <c r="S5540" i="2"/>
  <c r="O5535" i="2"/>
  <c r="P5535" i="2"/>
  <c r="L5535" i="2"/>
  <c r="I5593" i="2"/>
  <c r="E5593" i="2"/>
  <c r="F5593" i="2"/>
  <c r="G5593" i="2"/>
  <c r="H5593" i="2"/>
  <c r="I5591" i="2"/>
  <c r="E5591" i="2"/>
  <c r="F5591" i="2"/>
  <c r="G5591" i="2"/>
  <c r="H5591" i="2"/>
  <c r="L5547" i="2"/>
  <c r="M5547" i="2"/>
  <c r="N5547" i="2"/>
  <c r="Q5547" i="2"/>
  <c r="O5547" i="2"/>
  <c r="P5547" i="2"/>
  <c r="R5547" i="2"/>
  <c r="S5547" i="2"/>
  <c r="D5599" i="2"/>
  <c r="B5623" i="2"/>
  <c r="D5603" i="2"/>
  <c r="B5627" i="2"/>
  <c r="R5546" i="2"/>
  <c r="S5546" i="2"/>
  <c r="R5542" i="2"/>
  <c r="S5542" i="2"/>
  <c r="O5554" i="2"/>
  <c r="P5554" i="2"/>
  <c r="L5554" i="2"/>
  <c r="R5536" i="2"/>
  <c r="S5536" i="2"/>
  <c r="I5618" i="2"/>
  <c r="E5618" i="2"/>
  <c r="F5618" i="2"/>
  <c r="G5618" i="2"/>
  <c r="H5618" i="2"/>
  <c r="J5618" i="2"/>
  <c r="K5618" i="2"/>
  <c r="O5558" i="2"/>
  <c r="P5558" i="2"/>
  <c r="L5558" i="2"/>
  <c r="I5583" i="2"/>
  <c r="E5583" i="2"/>
  <c r="F5583" i="2"/>
  <c r="G5583" i="2"/>
  <c r="H5583" i="2"/>
  <c r="J5583" i="2"/>
  <c r="K5583" i="2"/>
  <c r="I5585" i="2"/>
  <c r="E5585" i="2"/>
  <c r="F5585" i="2"/>
  <c r="G5585" i="2"/>
  <c r="H5585" i="2"/>
  <c r="J5585" i="2"/>
  <c r="K5585" i="2"/>
  <c r="I5595" i="2"/>
  <c r="E5595" i="2"/>
  <c r="F5595" i="2"/>
  <c r="G5595" i="2"/>
  <c r="H5595" i="2"/>
  <c r="J5595" i="2"/>
  <c r="K5595" i="2"/>
  <c r="N5526" i="2"/>
  <c r="Q5526" i="2"/>
  <c r="R5526" i="2"/>
  <c r="S5526" i="2"/>
  <c r="M5526" i="2"/>
  <c r="D5598" i="2"/>
  <c r="B5622" i="2"/>
  <c r="N5502" i="2"/>
  <c r="Q5502" i="2"/>
  <c r="R5502" i="2"/>
  <c r="S5502" i="2"/>
  <c r="M5502" i="2"/>
  <c r="J5550" i="2"/>
  <c r="K5550" i="2"/>
  <c r="E5574" i="2"/>
  <c r="F5574" i="2"/>
  <c r="G5574" i="2"/>
  <c r="H5574" i="2"/>
  <c r="I5574" i="2"/>
  <c r="O5595" i="2"/>
  <c r="P5595" i="2"/>
  <c r="L5595" i="2"/>
  <c r="M5595" i="2"/>
  <c r="N5595" i="2"/>
  <c r="Q5595" i="2"/>
  <c r="L5583" i="2"/>
  <c r="O5583" i="2"/>
  <c r="P5583" i="2"/>
  <c r="L5618" i="2"/>
  <c r="M5618" i="2"/>
  <c r="N5618" i="2"/>
  <c r="Q5618" i="2"/>
  <c r="O5618" i="2"/>
  <c r="P5618" i="2"/>
  <c r="N5554" i="2"/>
  <c r="Q5554" i="2"/>
  <c r="M5554" i="2"/>
  <c r="D5627" i="2"/>
  <c r="B5651" i="2"/>
  <c r="D5623" i="2"/>
  <c r="B5647" i="2"/>
  <c r="M5535" i="2"/>
  <c r="N5535" i="2"/>
  <c r="Q5535" i="2"/>
  <c r="R5535" i="2"/>
  <c r="S5535" i="2"/>
  <c r="O5563" i="2"/>
  <c r="P5563" i="2"/>
  <c r="L5563" i="2"/>
  <c r="M5563" i="2"/>
  <c r="N5563" i="2"/>
  <c r="Q5563" i="2"/>
  <c r="I5644" i="2"/>
  <c r="E5644" i="2"/>
  <c r="F5644" i="2"/>
  <c r="G5644" i="2"/>
  <c r="H5644" i="2"/>
  <c r="E5640" i="2"/>
  <c r="F5640" i="2"/>
  <c r="G5640" i="2"/>
  <c r="H5640" i="2"/>
  <c r="I5640" i="2"/>
  <c r="J5640" i="2"/>
  <c r="K5640" i="2"/>
  <c r="E5632" i="2"/>
  <c r="F5632" i="2"/>
  <c r="G5632" i="2"/>
  <c r="H5632" i="2"/>
  <c r="I5632" i="2"/>
  <c r="J5632" i="2"/>
  <c r="K5632" i="2"/>
  <c r="D5645" i="2"/>
  <c r="B5669" i="2"/>
  <c r="D5652" i="2"/>
  <c r="B5676" i="2"/>
  <c r="D5658" i="2"/>
  <c r="B5682" i="2"/>
  <c r="D5662" i="2"/>
  <c r="B5686" i="2"/>
  <c r="D5654" i="2"/>
  <c r="B5678" i="2"/>
  <c r="D5648" i="2"/>
  <c r="B5672" i="2"/>
  <c r="D5660" i="2"/>
  <c r="B5684" i="2"/>
  <c r="D5650" i="2"/>
  <c r="B5674" i="2"/>
  <c r="D5643" i="2"/>
  <c r="B5667" i="2"/>
  <c r="D5633" i="2"/>
  <c r="B5657" i="2"/>
  <c r="D5631" i="2"/>
  <c r="B5655" i="2"/>
  <c r="N5562" i="2"/>
  <c r="Q5562" i="2"/>
  <c r="M5562" i="2"/>
  <c r="N5552" i="2"/>
  <c r="Q5552" i="2"/>
  <c r="M5552" i="2"/>
  <c r="D5666" i="2"/>
  <c r="B5690" i="2"/>
  <c r="D5639" i="2"/>
  <c r="B5663" i="2"/>
  <c r="D5641" i="2"/>
  <c r="B5665" i="2"/>
  <c r="M5537" i="2"/>
  <c r="N5537" i="2"/>
  <c r="Q5537" i="2"/>
  <c r="R5537" i="2"/>
  <c r="S5537" i="2"/>
  <c r="M5584" i="2"/>
  <c r="N5584" i="2"/>
  <c r="Q5584" i="2"/>
  <c r="M5580" i="2"/>
  <c r="N5580" i="2"/>
  <c r="Q5580" i="2"/>
  <c r="M5586" i="2"/>
  <c r="N5586" i="2"/>
  <c r="Q5586" i="2"/>
  <c r="M5582" i="2"/>
  <c r="N5582" i="2"/>
  <c r="Q5582" i="2"/>
  <c r="M5576" i="2"/>
  <c r="N5576" i="2"/>
  <c r="Q5576" i="2"/>
  <c r="M5553" i="2"/>
  <c r="N5553" i="2"/>
  <c r="Q5553" i="2"/>
  <c r="R5553" i="2"/>
  <c r="S5553" i="2"/>
  <c r="M5578" i="2"/>
  <c r="N5578" i="2"/>
  <c r="Q5578" i="2"/>
  <c r="M5561" i="2"/>
  <c r="N5561" i="2"/>
  <c r="Q5561" i="2"/>
  <c r="R5561" i="2"/>
  <c r="S5561" i="2"/>
  <c r="M5559" i="2"/>
  <c r="N5559" i="2"/>
  <c r="Q5559" i="2"/>
  <c r="R5559" i="2"/>
  <c r="S5559" i="2"/>
  <c r="O5555" i="2"/>
  <c r="P5555" i="2"/>
  <c r="L5555" i="2"/>
  <c r="O5567" i="2"/>
  <c r="P5567" i="2"/>
  <c r="L5567" i="2"/>
  <c r="M5567" i="2"/>
  <c r="N5567" i="2"/>
  <c r="Q5567" i="2"/>
  <c r="D5637" i="2"/>
  <c r="B5661" i="2"/>
  <c r="D5625" i="2"/>
  <c r="B5649" i="2"/>
  <c r="D5629" i="2"/>
  <c r="B5653" i="2"/>
  <c r="D5635" i="2"/>
  <c r="B5659" i="2"/>
  <c r="O5585" i="2"/>
  <c r="P5585" i="2"/>
  <c r="L5585" i="2"/>
  <c r="N5558" i="2"/>
  <c r="Q5558" i="2"/>
  <c r="R5558" i="2"/>
  <c r="S5558" i="2"/>
  <c r="M5558" i="2"/>
  <c r="R5554" i="2"/>
  <c r="S5554" i="2"/>
  <c r="I5603" i="2"/>
  <c r="E5603" i="2"/>
  <c r="F5603" i="2"/>
  <c r="G5603" i="2"/>
  <c r="H5603" i="2"/>
  <c r="I5599" i="2"/>
  <c r="E5599" i="2"/>
  <c r="F5599" i="2"/>
  <c r="G5599" i="2"/>
  <c r="H5599" i="2"/>
  <c r="J5591" i="2"/>
  <c r="K5591" i="2"/>
  <c r="J5593" i="2"/>
  <c r="K5593" i="2"/>
  <c r="O5557" i="2"/>
  <c r="P5557" i="2"/>
  <c r="L5557" i="2"/>
  <c r="D5668" i="2"/>
  <c r="B5692" i="2"/>
  <c r="D5664" i="2"/>
  <c r="B5688" i="2"/>
  <c r="D5656" i="2"/>
  <c r="B5680" i="2"/>
  <c r="J5589" i="2"/>
  <c r="K5589" i="2"/>
  <c r="E5621" i="2"/>
  <c r="F5621" i="2"/>
  <c r="G5621" i="2"/>
  <c r="H5621" i="2"/>
  <c r="I5621" i="2"/>
  <c r="E5628" i="2"/>
  <c r="F5628" i="2"/>
  <c r="G5628" i="2"/>
  <c r="H5628" i="2"/>
  <c r="I5628" i="2"/>
  <c r="E5634" i="2"/>
  <c r="F5634" i="2"/>
  <c r="G5634" i="2"/>
  <c r="H5634" i="2"/>
  <c r="I5634" i="2"/>
  <c r="E5638" i="2"/>
  <c r="F5638" i="2"/>
  <c r="G5638" i="2"/>
  <c r="H5638" i="2"/>
  <c r="I5638" i="2"/>
  <c r="I5630" i="2"/>
  <c r="E5630" i="2"/>
  <c r="F5630" i="2"/>
  <c r="G5630" i="2"/>
  <c r="H5630" i="2"/>
  <c r="I5624" i="2"/>
  <c r="E5624" i="2"/>
  <c r="F5624" i="2"/>
  <c r="G5624" i="2"/>
  <c r="H5624" i="2"/>
  <c r="J5577" i="2"/>
  <c r="K5577" i="2"/>
  <c r="E5636" i="2"/>
  <c r="F5636" i="2"/>
  <c r="G5636" i="2"/>
  <c r="H5636" i="2"/>
  <c r="I5636" i="2"/>
  <c r="I5626" i="2"/>
  <c r="E5626" i="2"/>
  <c r="F5626" i="2"/>
  <c r="G5626" i="2"/>
  <c r="H5626" i="2"/>
  <c r="J5581" i="2"/>
  <c r="K5581" i="2"/>
  <c r="J5587" i="2"/>
  <c r="K5587" i="2"/>
  <c r="I5619" i="2"/>
  <c r="E5619" i="2"/>
  <c r="F5619" i="2"/>
  <c r="G5619" i="2"/>
  <c r="H5619" i="2"/>
  <c r="I5609" i="2"/>
  <c r="E5609" i="2"/>
  <c r="F5609" i="2"/>
  <c r="G5609" i="2"/>
  <c r="H5609" i="2"/>
  <c r="I5607" i="2"/>
  <c r="E5607" i="2"/>
  <c r="F5607" i="2"/>
  <c r="G5607" i="2"/>
  <c r="H5607" i="2"/>
  <c r="R5562" i="2"/>
  <c r="S5562" i="2"/>
  <c r="R5552" i="2"/>
  <c r="S5552" i="2"/>
  <c r="E5642" i="2"/>
  <c r="F5642" i="2"/>
  <c r="G5642" i="2"/>
  <c r="H5642" i="2"/>
  <c r="I5642" i="2"/>
  <c r="R5539" i="2"/>
  <c r="S5539" i="2"/>
  <c r="J5579" i="2"/>
  <c r="K5579" i="2"/>
  <c r="J5575" i="2"/>
  <c r="K5575" i="2"/>
  <c r="I5615" i="2"/>
  <c r="E5615" i="2"/>
  <c r="F5615" i="2"/>
  <c r="G5615" i="2"/>
  <c r="H5615" i="2"/>
  <c r="I5617" i="2"/>
  <c r="E5617" i="2"/>
  <c r="F5617" i="2"/>
  <c r="G5617" i="2"/>
  <c r="H5617" i="2"/>
  <c r="R5596" i="2"/>
  <c r="S5596" i="2"/>
  <c r="R5592" i="2"/>
  <c r="S5592" i="2"/>
  <c r="R5584" i="2"/>
  <c r="S5584" i="2"/>
  <c r="R5565" i="2"/>
  <c r="S5565" i="2"/>
  <c r="R5573" i="2"/>
  <c r="S5573" i="2"/>
  <c r="R5580" i="2"/>
  <c r="S5580" i="2"/>
  <c r="R5586" i="2"/>
  <c r="S5586" i="2"/>
  <c r="R5590" i="2"/>
  <c r="S5590" i="2"/>
  <c r="R5582" i="2"/>
  <c r="S5582" i="2"/>
  <c r="R5576" i="2"/>
  <c r="S5576" i="2"/>
  <c r="R5588" i="2"/>
  <c r="S5588" i="2"/>
  <c r="R5578" i="2"/>
  <c r="S5578" i="2"/>
  <c r="R5571" i="2"/>
  <c r="S5571" i="2"/>
  <c r="R5594" i="2"/>
  <c r="S5594" i="2"/>
  <c r="O5551" i="2"/>
  <c r="P5551" i="2"/>
  <c r="L5551" i="2"/>
  <c r="O5569" i="2"/>
  <c r="P5569" i="2"/>
  <c r="L5569" i="2"/>
  <c r="M5569" i="2"/>
  <c r="N5569" i="2"/>
  <c r="Q5569" i="2"/>
  <c r="J5620" i="2"/>
  <c r="K5620" i="2"/>
  <c r="J5616" i="2"/>
  <c r="K5616" i="2"/>
  <c r="J5608" i="2"/>
  <c r="K5608" i="2"/>
  <c r="I5613" i="2"/>
  <c r="E5613" i="2"/>
  <c r="F5613" i="2"/>
  <c r="G5613" i="2"/>
  <c r="H5613" i="2"/>
  <c r="J5597" i="2"/>
  <c r="K5597" i="2"/>
  <c r="J5604" i="2"/>
  <c r="K5604" i="2"/>
  <c r="J5610" i="2"/>
  <c r="K5610" i="2"/>
  <c r="J5614" i="2"/>
  <c r="K5614" i="2"/>
  <c r="J5606" i="2"/>
  <c r="K5606" i="2"/>
  <c r="J5600" i="2"/>
  <c r="K5600" i="2"/>
  <c r="I5601" i="2"/>
  <c r="E5601" i="2"/>
  <c r="F5601" i="2"/>
  <c r="G5601" i="2"/>
  <c r="H5601" i="2"/>
  <c r="J5612" i="2"/>
  <c r="K5612" i="2"/>
  <c r="J5602" i="2"/>
  <c r="K5602" i="2"/>
  <c r="I5605" i="2"/>
  <c r="E5605" i="2"/>
  <c r="F5605" i="2"/>
  <c r="G5605" i="2"/>
  <c r="H5605" i="2"/>
  <c r="I5611" i="2"/>
  <c r="E5611" i="2"/>
  <c r="F5611" i="2"/>
  <c r="G5611" i="2"/>
  <c r="H5611" i="2"/>
  <c r="D5622" i="2"/>
  <c r="B5646" i="2"/>
  <c r="J5574" i="2"/>
  <c r="K5574" i="2"/>
  <c r="O5550" i="2"/>
  <c r="P5550" i="2"/>
  <c r="L5550" i="2"/>
  <c r="E5598" i="2"/>
  <c r="F5598" i="2"/>
  <c r="G5598" i="2"/>
  <c r="H5598" i="2"/>
  <c r="I5598" i="2"/>
  <c r="J5598" i="2"/>
  <c r="K5598" i="2"/>
  <c r="J5617" i="2"/>
  <c r="K5617" i="2"/>
  <c r="J5615" i="2"/>
  <c r="K5615" i="2"/>
  <c r="J5642" i="2"/>
  <c r="K5642" i="2"/>
  <c r="J5636" i="2"/>
  <c r="K5636" i="2"/>
  <c r="J5624" i="2"/>
  <c r="K5624" i="2"/>
  <c r="J5630" i="2"/>
  <c r="K5630" i="2"/>
  <c r="T5526" i="2"/>
  <c r="R5569" i="2"/>
  <c r="S5569" i="2"/>
  <c r="L5602" i="2"/>
  <c r="O5602" i="2"/>
  <c r="P5602" i="2"/>
  <c r="L5600" i="2"/>
  <c r="O5600" i="2"/>
  <c r="P5600" i="2"/>
  <c r="L5614" i="2"/>
  <c r="M5614" i="2"/>
  <c r="N5614" i="2"/>
  <c r="Q5614" i="2"/>
  <c r="O5614" i="2"/>
  <c r="P5614" i="2"/>
  <c r="L5604" i="2"/>
  <c r="O5604" i="2"/>
  <c r="P5604" i="2"/>
  <c r="L5608" i="2"/>
  <c r="O5608" i="2"/>
  <c r="P5608" i="2"/>
  <c r="L5620" i="2"/>
  <c r="M5620" i="2"/>
  <c r="N5620" i="2"/>
  <c r="Q5620" i="2"/>
  <c r="O5620" i="2"/>
  <c r="P5620" i="2"/>
  <c r="L5617" i="2"/>
  <c r="M5617" i="2"/>
  <c r="N5617" i="2"/>
  <c r="Q5617" i="2"/>
  <c r="O5617" i="2"/>
  <c r="P5617" i="2"/>
  <c r="L5615" i="2"/>
  <c r="M5615" i="2"/>
  <c r="N5615" i="2"/>
  <c r="Q5615" i="2"/>
  <c r="O5615" i="2"/>
  <c r="P5615" i="2"/>
  <c r="O5579" i="2"/>
  <c r="P5579" i="2"/>
  <c r="L5579" i="2"/>
  <c r="L5642" i="2"/>
  <c r="M5642" i="2"/>
  <c r="N5642" i="2"/>
  <c r="Q5642" i="2"/>
  <c r="O5642" i="2"/>
  <c r="P5642" i="2"/>
  <c r="O5587" i="2"/>
  <c r="P5587" i="2"/>
  <c r="L5587" i="2"/>
  <c r="M5587" i="2"/>
  <c r="N5587" i="2"/>
  <c r="Q5587" i="2"/>
  <c r="R5587" i="2"/>
  <c r="S5587" i="2"/>
  <c r="L5636" i="2"/>
  <c r="M5636" i="2"/>
  <c r="N5636" i="2"/>
  <c r="Q5636" i="2"/>
  <c r="O5636" i="2"/>
  <c r="P5636" i="2"/>
  <c r="O5577" i="2"/>
  <c r="P5577" i="2"/>
  <c r="L5577" i="2"/>
  <c r="L5624" i="2"/>
  <c r="O5624" i="2"/>
  <c r="P5624" i="2"/>
  <c r="L5630" i="2"/>
  <c r="O5630" i="2"/>
  <c r="P5630" i="2"/>
  <c r="B5704" i="2"/>
  <c r="D5680" i="2"/>
  <c r="B5712" i="2"/>
  <c r="D5688" i="2"/>
  <c r="B5716" i="2"/>
  <c r="D5692" i="2"/>
  <c r="M5557" i="2"/>
  <c r="N5557" i="2"/>
  <c r="Q5557" i="2"/>
  <c r="R5557" i="2"/>
  <c r="S5557" i="2"/>
  <c r="O5593" i="2"/>
  <c r="P5593" i="2"/>
  <c r="L5593" i="2"/>
  <c r="M5593" i="2"/>
  <c r="N5593" i="2"/>
  <c r="Q5593" i="2"/>
  <c r="R5593" i="2"/>
  <c r="S5593" i="2"/>
  <c r="N5585" i="2"/>
  <c r="Q5585" i="2"/>
  <c r="R5585" i="2"/>
  <c r="S5585" i="2"/>
  <c r="M5585" i="2"/>
  <c r="D5659" i="2"/>
  <c r="B5683" i="2"/>
  <c r="D5653" i="2"/>
  <c r="B5677" i="2"/>
  <c r="D5649" i="2"/>
  <c r="B5673" i="2"/>
  <c r="D5661" i="2"/>
  <c r="B5685" i="2"/>
  <c r="M5555" i="2"/>
  <c r="N5555" i="2"/>
  <c r="Q5555" i="2"/>
  <c r="R5555" i="2"/>
  <c r="S5555" i="2"/>
  <c r="D5665" i="2"/>
  <c r="B5689" i="2"/>
  <c r="D5663" i="2"/>
  <c r="B5687" i="2"/>
  <c r="B5714" i="2"/>
  <c r="D5690" i="2"/>
  <c r="D5655" i="2"/>
  <c r="B5679" i="2"/>
  <c r="D5657" i="2"/>
  <c r="B5681" i="2"/>
  <c r="D5667" i="2"/>
  <c r="B5691" i="2"/>
  <c r="B5698" i="2"/>
  <c r="D5674" i="2"/>
  <c r="B5708" i="2"/>
  <c r="D5684" i="2"/>
  <c r="B5696" i="2"/>
  <c r="D5672" i="2"/>
  <c r="B5702" i="2"/>
  <c r="D5678" i="2"/>
  <c r="B5710" i="2"/>
  <c r="D5686" i="2"/>
  <c r="B5706" i="2"/>
  <c r="D5682" i="2"/>
  <c r="B5700" i="2"/>
  <c r="D5676" i="2"/>
  <c r="B5693" i="2"/>
  <c r="D5669" i="2"/>
  <c r="L5632" i="2"/>
  <c r="O5632" i="2"/>
  <c r="P5632" i="2"/>
  <c r="L5640" i="2"/>
  <c r="M5640" i="2"/>
  <c r="N5640" i="2"/>
  <c r="Q5640" i="2"/>
  <c r="O5640" i="2"/>
  <c r="P5640" i="2"/>
  <c r="D5647" i="2"/>
  <c r="B5671" i="2"/>
  <c r="D5651" i="2"/>
  <c r="B5675" i="2"/>
  <c r="R5618" i="2"/>
  <c r="S5618" i="2"/>
  <c r="J5611" i="2"/>
  <c r="K5611" i="2"/>
  <c r="J5605" i="2"/>
  <c r="K5605" i="2"/>
  <c r="L5612" i="2"/>
  <c r="M5612" i="2"/>
  <c r="N5612" i="2"/>
  <c r="Q5612" i="2"/>
  <c r="O5612" i="2"/>
  <c r="P5612" i="2"/>
  <c r="R5612" i="2"/>
  <c r="S5612" i="2"/>
  <c r="J5601" i="2"/>
  <c r="K5601" i="2"/>
  <c r="L5606" i="2"/>
  <c r="O5606" i="2"/>
  <c r="P5606" i="2"/>
  <c r="L5610" i="2"/>
  <c r="O5610" i="2"/>
  <c r="P5610" i="2"/>
  <c r="L5597" i="2"/>
  <c r="M5597" i="2"/>
  <c r="N5597" i="2"/>
  <c r="Q5597" i="2"/>
  <c r="O5597" i="2"/>
  <c r="P5597" i="2"/>
  <c r="J5613" i="2"/>
  <c r="K5613" i="2"/>
  <c r="L5616" i="2"/>
  <c r="M5616" i="2"/>
  <c r="N5616" i="2"/>
  <c r="Q5616" i="2"/>
  <c r="O5616" i="2"/>
  <c r="P5616" i="2"/>
  <c r="R5616" i="2"/>
  <c r="S5616" i="2"/>
  <c r="M5551" i="2"/>
  <c r="N5551" i="2"/>
  <c r="Q5551" i="2"/>
  <c r="R5551" i="2"/>
  <c r="S5551" i="2"/>
  <c r="O5575" i="2"/>
  <c r="P5575" i="2"/>
  <c r="L5575" i="2"/>
  <c r="J5607" i="2"/>
  <c r="K5607" i="2"/>
  <c r="J5609" i="2"/>
  <c r="K5609" i="2"/>
  <c r="J5619" i="2"/>
  <c r="K5619" i="2"/>
  <c r="O5581" i="2"/>
  <c r="P5581" i="2"/>
  <c r="L5581" i="2"/>
  <c r="J5626" i="2"/>
  <c r="K5626" i="2"/>
  <c r="J5638" i="2"/>
  <c r="K5638" i="2"/>
  <c r="J5634" i="2"/>
  <c r="K5634" i="2"/>
  <c r="J5628" i="2"/>
  <c r="K5628" i="2"/>
  <c r="J5621" i="2"/>
  <c r="K5621" i="2"/>
  <c r="O5589" i="2"/>
  <c r="P5589" i="2"/>
  <c r="L5589" i="2"/>
  <c r="M5589" i="2"/>
  <c r="N5589" i="2"/>
  <c r="Q5589" i="2"/>
  <c r="I5656" i="2"/>
  <c r="E5656" i="2"/>
  <c r="F5656" i="2"/>
  <c r="G5656" i="2"/>
  <c r="H5656" i="2"/>
  <c r="I5664" i="2"/>
  <c r="E5664" i="2"/>
  <c r="F5664" i="2"/>
  <c r="G5664" i="2"/>
  <c r="H5664" i="2"/>
  <c r="I5668" i="2"/>
  <c r="E5668" i="2"/>
  <c r="F5668" i="2"/>
  <c r="G5668" i="2"/>
  <c r="H5668" i="2"/>
  <c r="O5591" i="2"/>
  <c r="P5591" i="2"/>
  <c r="L5591" i="2"/>
  <c r="M5591" i="2"/>
  <c r="N5591" i="2"/>
  <c r="Q5591" i="2"/>
  <c r="J5599" i="2"/>
  <c r="K5599" i="2"/>
  <c r="J5603" i="2"/>
  <c r="K5603" i="2"/>
  <c r="E5635" i="2"/>
  <c r="F5635" i="2"/>
  <c r="G5635" i="2"/>
  <c r="H5635" i="2"/>
  <c r="I5635" i="2"/>
  <c r="J5635" i="2"/>
  <c r="K5635" i="2"/>
  <c r="I5629" i="2"/>
  <c r="E5629" i="2"/>
  <c r="F5629" i="2"/>
  <c r="G5629" i="2"/>
  <c r="H5629" i="2"/>
  <c r="E5625" i="2"/>
  <c r="F5625" i="2"/>
  <c r="G5625" i="2"/>
  <c r="H5625" i="2"/>
  <c r="I5625" i="2"/>
  <c r="J5625" i="2"/>
  <c r="K5625" i="2"/>
  <c r="E5637" i="2"/>
  <c r="F5637" i="2"/>
  <c r="G5637" i="2"/>
  <c r="H5637" i="2"/>
  <c r="I5637" i="2"/>
  <c r="J5637" i="2"/>
  <c r="K5637" i="2"/>
  <c r="R5567" i="2"/>
  <c r="S5567" i="2"/>
  <c r="E5641" i="2"/>
  <c r="F5641" i="2"/>
  <c r="G5641" i="2"/>
  <c r="H5641" i="2"/>
  <c r="I5641" i="2"/>
  <c r="E5639" i="2"/>
  <c r="F5639" i="2"/>
  <c r="G5639" i="2"/>
  <c r="H5639" i="2"/>
  <c r="I5639" i="2"/>
  <c r="I5666" i="2"/>
  <c r="E5666" i="2"/>
  <c r="F5666" i="2"/>
  <c r="G5666" i="2"/>
  <c r="H5666" i="2"/>
  <c r="J5666" i="2"/>
  <c r="K5666" i="2"/>
  <c r="E5631" i="2"/>
  <c r="F5631" i="2"/>
  <c r="G5631" i="2"/>
  <c r="H5631" i="2"/>
  <c r="I5631" i="2"/>
  <c r="I5633" i="2"/>
  <c r="E5633" i="2"/>
  <c r="F5633" i="2"/>
  <c r="G5633" i="2"/>
  <c r="H5633" i="2"/>
  <c r="J5633" i="2"/>
  <c r="K5633" i="2"/>
  <c r="E5643" i="2"/>
  <c r="F5643" i="2"/>
  <c r="G5643" i="2"/>
  <c r="H5643" i="2"/>
  <c r="I5643" i="2"/>
  <c r="I5650" i="2"/>
  <c r="E5650" i="2"/>
  <c r="F5650" i="2"/>
  <c r="G5650" i="2"/>
  <c r="H5650" i="2"/>
  <c r="J5650" i="2"/>
  <c r="K5650" i="2"/>
  <c r="I5660" i="2"/>
  <c r="E5660" i="2"/>
  <c r="F5660" i="2"/>
  <c r="G5660" i="2"/>
  <c r="H5660" i="2"/>
  <c r="J5660" i="2"/>
  <c r="K5660" i="2"/>
  <c r="I5648" i="2"/>
  <c r="E5648" i="2"/>
  <c r="F5648" i="2"/>
  <c r="G5648" i="2"/>
  <c r="H5648" i="2"/>
  <c r="J5648" i="2"/>
  <c r="K5648" i="2"/>
  <c r="I5654" i="2"/>
  <c r="E5654" i="2"/>
  <c r="F5654" i="2"/>
  <c r="G5654" i="2"/>
  <c r="H5654" i="2"/>
  <c r="J5654" i="2"/>
  <c r="K5654" i="2"/>
  <c r="I5662" i="2"/>
  <c r="E5662" i="2"/>
  <c r="F5662" i="2"/>
  <c r="G5662" i="2"/>
  <c r="H5662" i="2"/>
  <c r="J5662" i="2"/>
  <c r="K5662" i="2"/>
  <c r="I5658" i="2"/>
  <c r="E5658" i="2"/>
  <c r="F5658" i="2"/>
  <c r="G5658" i="2"/>
  <c r="H5658" i="2"/>
  <c r="J5658" i="2"/>
  <c r="K5658" i="2"/>
  <c r="I5652" i="2"/>
  <c r="E5652" i="2"/>
  <c r="F5652" i="2"/>
  <c r="G5652" i="2"/>
  <c r="H5652" i="2"/>
  <c r="J5652" i="2"/>
  <c r="K5652" i="2"/>
  <c r="I5645" i="2"/>
  <c r="E5645" i="2"/>
  <c r="F5645" i="2"/>
  <c r="G5645" i="2"/>
  <c r="H5645" i="2"/>
  <c r="J5645" i="2"/>
  <c r="K5645" i="2"/>
  <c r="J5644" i="2"/>
  <c r="K5644" i="2"/>
  <c r="R5563" i="2"/>
  <c r="S5563" i="2"/>
  <c r="I5623" i="2"/>
  <c r="E5623" i="2"/>
  <c r="F5623" i="2"/>
  <c r="G5623" i="2"/>
  <c r="H5623" i="2"/>
  <c r="J5623" i="2"/>
  <c r="K5623" i="2"/>
  <c r="I5627" i="2"/>
  <c r="E5627" i="2"/>
  <c r="F5627" i="2"/>
  <c r="G5627" i="2"/>
  <c r="H5627" i="2"/>
  <c r="J5627" i="2"/>
  <c r="K5627" i="2"/>
  <c r="N5583" i="2"/>
  <c r="Q5583" i="2"/>
  <c r="R5583" i="2"/>
  <c r="S5583" i="2"/>
  <c r="M5583" i="2"/>
  <c r="R5595" i="2"/>
  <c r="S5595" i="2"/>
  <c r="N5550" i="2"/>
  <c r="Q5550" i="2"/>
  <c r="M5550" i="2"/>
  <c r="D5646" i="2"/>
  <c r="B5670" i="2"/>
  <c r="O5598" i="2"/>
  <c r="P5598" i="2"/>
  <c r="L5598" i="2"/>
  <c r="R5550" i="2"/>
  <c r="S5550" i="2"/>
  <c r="O5574" i="2"/>
  <c r="P5574" i="2"/>
  <c r="L5574" i="2"/>
  <c r="E5622" i="2"/>
  <c r="F5622" i="2"/>
  <c r="G5622" i="2"/>
  <c r="H5622" i="2"/>
  <c r="I5622" i="2"/>
  <c r="T5550" i="2"/>
  <c r="L5627" i="2"/>
  <c r="O5627" i="2"/>
  <c r="P5627" i="2"/>
  <c r="J5643" i="2"/>
  <c r="K5643" i="2"/>
  <c r="J5631" i="2"/>
  <c r="K5631" i="2"/>
  <c r="J5639" i="2"/>
  <c r="K5639" i="2"/>
  <c r="J5641" i="2"/>
  <c r="K5641" i="2"/>
  <c r="J5629" i="2"/>
  <c r="K5629" i="2"/>
  <c r="L5599" i="2"/>
  <c r="O5599" i="2"/>
  <c r="P5599" i="2"/>
  <c r="R5591" i="2"/>
  <c r="S5591" i="2"/>
  <c r="J5668" i="2"/>
  <c r="K5668" i="2"/>
  <c r="J5664" i="2"/>
  <c r="K5664" i="2"/>
  <c r="J5656" i="2"/>
  <c r="K5656" i="2"/>
  <c r="R5589" i="2"/>
  <c r="S5589" i="2"/>
  <c r="L5628" i="2"/>
  <c r="O5628" i="2"/>
  <c r="P5628" i="2"/>
  <c r="L5638" i="2"/>
  <c r="M5638" i="2"/>
  <c r="N5638" i="2"/>
  <c r="Q5638" i="2"/>
  <c r="O5638" i="2"/>
  <c r="P5638" i="2"/>
  <c r="N5581" i="2"/>
  <c r="Q5581" i="2"/>
  <c r="R5581" i="2"/>
  <c r="S5581" i="2"/>
  <c r="M5581" i="2"/>
  <c r="L5619" i="2"/>
  <c r="M5619" i="2"/>
  <c r="N5619" i="2"/>
  <c r="Q5619" i="2"/>
  <c r="O5619" i="2"/>
  <c r="P5619" i="2"/>
  <c r="L5607" i="2"/>
  <c r="O5607" i="2"/>
  <c r="P5607" i="2"/>
  <c r="R5597" i="2"/>
  <c r="S5597" i="2"/>
  <c r="L5601" i="2"/>
  <c r="O5601" i="2"/>
  <c r="P5601" i="2"/>
  <c r="L5611" i="2"/>
  <c r="M5611" i="2"/>
  <c r="N5611" i="2"/>
  <c r="Q5611" i="2"/>
  <c r="O5611" i="2"/>
  <c r="P5611" i="2"/>
  <c r="R5611" i="2"/>
  <c r="S5611" i="2"/>
  <c r="B5699" i="2"/>
  <c r="D5675" i="2"/>
  <c r="B5695" i="2"/>
  <c r="D5671" i="2"/>
  <c r="R5640" i="2"/>
  <c r="S5640" i="2"/>
  <c r="I5669" i="2"/>
  <c r="E5669" i="2"/>
  <c r="F5669" i="2"/>
  <c r="G5669" i="2"/>
  <c r="H5669" i="2"/>
  <c r="I5676" i="2"/>
  <c r="E5676" i="2"/>
  <c r="F5676" i="2"/>
  <c r="G5676" i="2"/>
  <c r="H5676" i="2"/>
  <c r="I5682" i="2"/>
  <c r="E5682" i="2"/>
  <c r="F5682" i="2"/>
  <c r="G5682" i="2"/>
  <c r="H5682" i="2"/>
  <c r="I5686" i="2"/>
  <c r="E5686" i="2"/>
  <c r="F5686" i="2"/>
  <c r="G5686" i="2"/>
  <c r="H5686" i="2"/>
  <c r="I5678" i="2"/>
  <c r="E5678" i="2"/>
  <c r="F5678" i="2"/>
  <c r="G5678" i="2"/>
  <c r="H5678" i="2"/>
  <c r="I5672" i="2"/>
  <c r="E5672" i="2"/>
  <c r="F5672" i="2"/>
  <c r="G5672" i="2"/>
  <c r="H5672" i="2"/>
  <c r="I5684" i="2"/>
  <c r="E5684" i="2"/>
  <c r="F5684" i="2"/>
  <c r="G5684" i="2"/>
  <c r="H5684" i="2"/>
  <c r="I5674" i="2"/>
  <c r="E5674" i="2"/>
  <c r="F5674" i="2"/>
  <c r="G5674" i="2"/>
  <c r="H5674" i="2"/>
  <c r="B5715" i="2"/>
  <c r="D5691" i="2"/>
  <c r="B5705" i="2"/>
  <c r="D5681" i="2"/>
  <c r="B5703" i="2"/>
  <c r="D5679" i="2"/>
  <c r="I5690" i="2"/>
  <c r="E5690" i="2"/>
  <c r="F5690" i="2"/>
  <c r="G5690" i="2"/>
  <c r="H5690" i="2"/>
  <c r="B5711" i="2"/>
  <c r="D5687" i="2"/>
  <c r="B5713" i="2"/>
  <c r="D5689" i="2"/>
  <c r="B5709" i="2"/>
  <c r="D5685" i="2"/>
  <c r="B5697" i="2"/>
  <c r="D5673" i="2"/>
  <c r="B5701" i="2"/>
  <c r="D5677" i="2"/>
  <c r="B5707" i="2"/>
  <c r="D5683" i="2"/>
  <c r="I5692" i="2"/>
  <c r="E5692" i="2"/>
  <c r="F5692" i="2"/>
  <c r="G5692" i="2"/>
  <c r="H5692" i="2"/>
  <c r="I5688" i="2"/>
  <c r="E5688" i="2"/>
  <c r="F5688" i="2"/>
  <c r="G5688" i="2"/>
  <c r="H5688" i="2"/>
  <c r="I5680" i="2"/>
  <c r="E5680" i="2"/>
  <c r="F5680" i="2"/>
  <c r="G5680" i="2"/>
  <c r="H5680" i="2"/>
  <c r="N5577" i="2"/>
  <c r="Q5577" i="2"/>
  <c r="R5577" i="2"/>
  <c r="S5577" i="2"/>
  <c r="M5577" i="2"/>
  <c r="R5636" i="2"/>
  <c r="S5636" i="2"/>
  <c r="R5642" i="2"/>
  <c r="S5642" i="2"/>
  <c r="N5579" i="2"/>
  <c r="Q5579" i="2"/>
  <c r="R5579" i="2"/>
  <c r="S5579" i="2"/>
  <c r="M5579" i="2"/>
  <c r="R5615" i="2"/>
  <c r="S5615" i="2"/>
  <c r="R5617" i="2"/>
  <c r="S5617" i="2"/>
  <c r="R5620" i="2"/>
  <c r="S5620" i="2"/>
  <c r="R5614" i="2"/>
  <c r="S5614" i="2"/>
  <c r="L5623" i="2"/>
  <c r="O5623" i="2"/>
  <c r="P5623" i="2"/>
  <c r="L5644" i="2"/>
  <c r="M5644" i="2"/>
  <c r="N5644" i="2"/>
  <c r="Q5644" i="2"/>
  <c r="O5644" i="2"/>
  <c r="P5644" i="2"/>
  <c r="L5645" i="2"/>
  <c r="M5645" i="2"/>
  <c r="N5645" i="2"/>
  <c r="Q5645" i="2"/>
  <c r="O5645" i="2"/>
  <c r="P5645" i="2"/>
  <c r="L5652" i="2"/>
  <c r="O5652" i="2"/>
  <c r="P5652" i="2"/>
  <c r="L5658" i="2"/>
  <c r="O5658" i="2"/>
  <c r="P5658" i="2"/>
  <c r="L5662" i="2"/>
  <c r="M5662" i="2"/>
  <c r="N5662" i="2"/>
  <c r="Q5662" i="2"/>
  <c r="O5662" i="2"/>
  <c r="P5662" i="2"/>
  <c r="L5654" i="2"/>
  <c r="O5654" i="2"/>
  <c r="P5654" i="2"/>
  <c r="L5648" i="2"/>
  <c r="O5648" i="2"/>
  <c r="P5648" i="2"/>
  <c r="L5660" i="2"/>
  <c r="M5660" i="2"/>
  <c r="N5660" i="2"/>
  <c r="Q5660" i="2"/>
  <c r="O5660" i="2"/>
  <c r="P5660" i="2"/>
  <c r="L5650" i="2"/>
  <c r="O5650" i="2"/>
  <c r="P5650" i="2"/>
  <c r="L5633" i="2"/>
  <c r="O5633" i="2"/>
  <c r="P5633" i="2"/>
  <c r="L5666" i="2"/>
  <c r="M5666" i="2"/>
  <c r="N5666" i="2"/>
  <c r="Q5666" i="2"/>
  <c r="O5666" i="2"/>
  <c r="P5666" i="2"/>
  <c r="L5637" i="2"/>
  <c r="M5637" i="2"/>
  <c r="N5637" i="2"/>
  <c r="Q5637" i="2"/>
  <c r="O5637" i="2"/>
  <c r="P5637" i="2"/>
  <c r="L5625" i="2"/>
  <c r="O5625" i="2"/>
  <c r="P5625" i="2"/>
  <c r="L5635" i="2"/>
  <c r="M5635" i="2"/>
  <c r="N5635" i="2"/>
  <c r="Q5635" i="2"/>
  <c r="O5635" i="2"/>
  <c r="P5635" i="2"/>
  <c r="L5603" i="2"/>
  <c r="O5603" i="2"/>
  <c r="P5603" i="2"/>
  <c r="L5621" i="2"/>
  <c r="M5621" i="2"/>
  <c r="N5621" i="2"/>
  <c r="Q5621" i="2"/>
  <c r="O5621" i="2"/>
  <c r="P5621" i="2"/>
  <c r="L5634" i="2"/>
  <c r="O5634" i="2"/>
  <c r="P5634" i="2"/>
  <c r="L5626" i="2"/>
  <c r="O5626" i="2"/>
  <c r="P5626" i="2"/>
  <c r="L5609" i="2"/>
  <c r="O5609" i="2"/>
  <c r="P5609" i="2"/>
  <c r="N5575" i="2"/>
  <c r="Q5575" i="2"/>
  <c r="R5575" i="2"/>
  <c r="S5575" i="2"/>
  <c r="M5575" i="2"/>
  <c r="L5613" i="2"/>
  <c r="M5613" i="2"/>
  <c r="N5613" i="2"/>
  <c r="Q5613" i="2"/>
  <c r="O5613" i="2"/>
  <c r="P5613" i="2"/>
  <c r="M5610" i="2"/>
  <c r="N5610" i="2"/>
  <c r="Q5610" i="2"/>
  <c r="R5610" i="2"/>
  <c r="S5610" i="2"/>
  <c r="M5606" i="2"/>
  <c r="N5606" i="2"/>
  <c r="Q5606" i="2"/>
  <c r="R5606" i="2"/>
  <c r="S5606" i="2"/>
  <c r="L5605" i="2"/>
  <c r="O5605" i="2"/>
  <c r="P5605" i="2"/>
  <c r="I5651" i="2"/>
  <c r="E5651" i="2"/>
  <c r="F5651" i="2"/>
  <c r="G5651" i="2"/>
  <c r="H5651" i="2"/>
  <c r="J5651" i="2"/>
  <c r="K5651" i="2"/>
  <c r="I5647" i="2"/>
  <c r="E5647" i="2"/>
  <c r="F5647" i="2"/>
  <c r="G5647" i="2"/>
  <c r="H5647" i="2"/>
  <c r="J5647" i="2"/>
  <c r="K5647" i="2"/>
  <c r="M5632" i="2"/>
  <c r="N5632" i="2"/>
  <c r="Q5632" i="2"/>
  <c r="R5632" i="2"/>
  <c r="S5632" i="2"/>
  <c r="B5717" i="2"/>
  <c r="D5693" i="2"/>
  <c r="B5724" i="2"/>
  <c r="D5700" i="2"/>
  <c r="B5730" i="2"/>
  <c r="D5706" i="2"/>
  <c r="B5734" i="2"/>
  <c r="D5710" i="2"/>
  <c r="B5726" i="2"/>
  <c r="D5702" i="2"/>
  <c r="B5720" i="2"/>
  <c r="D5696" i="2"/>
  <c r="B5732" i="2"/>
  <c r="D5708" i="2"/>
  <c r="B5722" i="2"/>
  <c r="D5698" i="2"/>
  <c r="I5667" i="2"/>
  <c r="E5667" i="2"/>
  <c r="F5667" i="2"/>
  <c r="G5667" i="2"/>
  <c r="H5667" i="2"/>
  <c r="J5667" i="2"/>
  <c r="K5667" i="2"/>
  <c r="I5657" i="2"/>
  <c r="E5657" i="2"/>
  <c r="F5657" i="2"/>
  <c r="G5657" i="2"/>
  <c r="H5657" i="2"/>
  <c r="J5657" i="2"/>
  <c r="K5657" i="2"/>
  <c r="I5655" i="2"/>
  <c r="E5655" i="2"/>
  <c r="F5655" i="2"/>
  <c r="G5655" i="2"/>
  <c r="H5655" i="2"/>
  <c r="J5655" i="2"/>
  <c r="K5655" i="2"/>
  <c r="B5738" i="2"/>
  <c r="D5714" i="2"/>
  <c r="I5663" i="2"/>
  <c r="E5663" i="2"/>
  <c r="F5663" i="2"/>
  <c r="G5663" i="2"/>
  <c r="H5663" i="2"/>
  <c r="J5663" i="2"/>
  <c r="K5663" i="2"/>
  <c r="I5665" i="2"/>
  <c r="E5665" i="2"/>
  <c r="F5665" i="2"/>
  <c r="G5665" i="2"/>
  <c r="H5665" i="2"/>
  <c r="J5665" i="2"/>
  <c r="K5665" i="2"/>
  <c r="E5661" i="2"/>
  <c r="F5661" i="2"/>
  <c r="G5661" i="2"/>
  <c r="H5661" i="2"/>
  <c r="I5661" i="2"/>
  <c r="I5649" i="2"/>
  <c r="E5649" i="2"/>
  <c r="F5649" i="2"/>
  <c r="G5649" i="2"/>
  <c r="H5649" i="2"/>
  <c r="J5649" i="2"/>
  <c r="K5649" i="2"/>
  <c r="I5653" i="2"/>
  <c r="E5653" i="2"/>
  <c r="F5653" i="2"/>
  <c r="G5653" i="2"/>
  <c r="H5653" i="2"/>
  <c r="J5653" i="2"/>
  <c r="K5653" i="2"/>
  <c r="E5659" i="2"/>
  <c r="F5659" i="2"/>
  <c r="G5659" i="2"/>
  <c r="H5659" i="2"/>
  <c r="I5659" i="2"/>
  <c r="B5740" i="2"/>
  <c r="D5716" i="2"/>
  <c r="B5736" i="2"/>
  <c r="D5712" i="2"/>
  <c r="B5728" i="2"/>
  <c r="D5704" i="2"/>
  <c r="M5630" i="2"/>
  <c r="N5630" i="2"/>
  <c r="Q5630" i="2"/>
  <c r="R5630" i="2"/>
  <c r="S5630" i="2"/>
  <c r="M5624" i="2"/>
  <c r="N5624" i="2"/>
  <c r="Q5624" i="2"/>
  <c r="R5624" i="2"/>
  <c r="S5624" i="2"/>
  <c r="M5608" i="2"/>
  <c r="N5608" i="2"/>
  <c r="Q5608" i="2"/>
  <c r="R5608" i="2"/>
  <c r="S5608" i="2"/>
  <c r="M5604" i="2"/>
  <c r="N5604" i="2"/>
  <c r="Q5604" i="2"/>
  <c r="R5604" i="2"/>
  <c r="S5604" i="2"/>
  <c r="M5600" i="2"/>
  <c r="N5600" i="2"/>
  <c r="Q5600" i="2"/>
  <c r="R5600" i="2"/>
  <c r="S5600" i="2"/>
  <c r="M5602" i="2"/>
  <c r="N5602" i="2"/>
  <c r="Q5602" i="2"/>
  <c r="R5602" i="2"/>
  <c r="S5602" i="2"/>
  <c r="N5598" i="2"/>
  <c r="Q5598" i="2"/>
  <c r="R5598" i="2"/>
  <c r="S5598" i="2"/>
  <c r="M5598" i="2"/>
  <c r="D5670" i="2"/>
  <c r="B5694" i="2"/>
  <c r="N5574" i="2"/>
  <c r="Q5574" i="2"/>
  <c r="R5574" i="2"/>
  <c r="S5574" i="2"/>
  <c r="M5574" i="2"/>
  <c r="J5622" i="2"/>
  <c r="K5622" i="2"/>
  <c r="E5646" i="2"/>
  <c r="F5646" i="2"/>
  <c r="G5646" i="2"/>
  <c r="H5646" i="2"/>
  <c r="I5646" i="2"/>
  <c r="J5646" i="2"/>
  <c r="K5646" i="2"/>
  <c r="T5574" i="2"/>
  <c r="R5644" i="2"/>
  <c r="S5644" i="2"/>
  <c r="D5728" i="2"/>
  <c r="B5752" i="2"/>
  <c r="D5736" i="2"/>
  <c r="B5760" i="2"/>
  <c r="D5740" i="2"/>
  <c r="B5764" i="2"/>
  <c r="L5653" i="2"/>
  <c r="O5653" i="2"/>
  <c r="P5653" i="2"/>
  <c r="L5649" i="2"/>
  <c r="O5649" i="2"/>
  <c r="P5649" i="2"/>
  <c r="L5665" i="2"/>
  <c r="M5665" i="2"/>
  <c r="N5665" i="2"/>
  <c r="Q5665" i="2"/>
  <c r="O5665" i="2"/>
  <c r="P5665" i="2"/>
  <c r="L5663" i="2"/>
  <c r="M5663" i="2"/>
  <c r="N5663" i="2"/>
  <c r="Q5663" i="2"/>
  <c r="O5663" i="2"/>
  <c r="P5663" i="2"/>
  <c r="B5762" i="2"/>
  <c r="D5738" i="2"/>
  <c r="L5655" i="2"/>
  <c r="O5655" i="2"/>
  <c r="P5655" i="2"/>
  <c r="L5657" i="2"/>
  <c r="O5657" i="2"/>
  <c r="P5657" i="2"/>
  <c r="L5667" i="2"/>
  <c r="M5667" i="2"/>
  <c r="N5667" i="2"/>
  <c r="Q5667" i="2"/>
  <c r="O5667" i="2"/>
  <c r="P5667" i="2"/>
  <c r="B5746" i="2"/>
  <c r="D5722" i="2"/>
  <c r="B5756" i="2"/>
  <c r="D5732" i="2"/>
  <c r="B5744" i="2"/>
  <c r="D5720" i="2"/>
  <c r="B5750" i="2"/>
  <c r="D5726" i="2"/>
  <c r="D5734" i="2"/>
  <c r="B5758" i="2"/>
  <c r="B5754" i="2"/>
  <c r="D5730" i="2"/>
  <c r="B5748" i="2"/>
  <c r="D5724" i="2"/>
  <c r="D5717" i="2"/>
  <c r="B5741" i="2"/>
  <c r="L5647" i="2"/>
  <c r="O5647" i="2"/>
  <c r="P5647" i="2"/>
  <c r="L5651" i="2"/>
  <c r="O5651" i="2"/>
  <c r="P5651" i="2"/>
  <c r="N5605" i="2"/>
  <c r="Q5605" i="2"/>
  <c r="R5605" i="2"/>
  <c r="S5605" i="2"/>
  <c r="M5605" i="2"/>
  <c r="N5609" i="2"/>
  <c r="Q5609" i="2"/>
  <c r="R5609" i="2"/>
  <c r="S5609" i="2"/>
  <c r="M5609" i="2"/>
  <c r="M5626" i="2"/>
  <c r="N5626" i="2"/>
  <c r="Q5626" i="2"/>
  <c r="M5634" i="2"/>
  <c r="N5634" i="2"/>
  <c r="Q5634" i="2"/>
  <c r="N5603" i="2"/>
  <c r="Q5603" i="2"/>
  <c r="R5603" i="2"/>
  <c r="S5603" i="2"/>
  <c r="M5603" i="2"/>
  <c r="N5625" i="2"/>
  <c r="Q5625" i="2"/>
  <c r="R5625" i="2"/>
  <c r="S5625" i="2"/>
  <c r="M5625" i="2"/>
  <c r="N5633" i="2"/>
  <c r="Q5633" i="2"/>
  <c r="R5633" i="2"/>
  <c r="S5633" i="2"/>
  <c r="M5633" i="2"/>
  <c r="N5650" i="2"/>
  <c r="Q5650" i="2"/>
  <c r="R5650" i="2"/>
  <c r="S5650" i="2"/>
  <c r="M5650" i="2"/>
  <c r="M5648" i="2"/>
  <c r="N5648" i="2"/>
  <c r="Q5648" i="2"/>
  <c r="M5654" i="2"/>
  <c r="N5654" i="2"/>
  <c r="Q5654" i="2"/>
  <c r="N5658" i="2"/>
  <c r="Q5658" i="2"/>
  <c r="R5658" i="2"/>
  <c r="S5658" i="2"/>
  <c r="M5658" i="2"/>
  <c r="N5652" i="2"/>
  <c r="Q5652" i="2"/>
  <c r="R5652" i="2"/>
  <c r="S5652" i="2"/>
  <c r="M5652" i="2"/>
  <c r="N5623" i="2"/>
  <c r="Q5623" i="2"/>
  <c r="R5623" i="2"/>
  <c r="S5623" i="2"/>
  <c r="M5623" i="2"/>
  <c r="J5680" i="2"/>
  <c r="K5680" i="2"/>
  <c r="J5688" i="2"/>
  <c r="K5688" i="2"/>
  <c r="J5692" i="2"/>
  <c r="K5692" i="2"/>
  <c r="B5731" i="2"/>
  <c r="D5707" i="2"/>
  <c r="B5725" i="2"/>
  <c r="D5701" i="2"/>
  <c r="B5721" i="2"/>
  <c r="D5697" i="2"/>
  <c r="B5733" i="2"/>
  <c r="D5709" i="2"/>
  <c r="B5737" i="2"/>
  <c r="D5713" i="2"/>
  <c r="B5735" i="2"/>
  <c r="D5711" i="2"/>
  <c r="J5690" i="2"/>
  <c r="K5690" i="2"/>
  <c r="B5727" i="2"/>
  <c r="D5703" i="2"/>
  <c r="B5729" i="2"/>
  <c r="D5705" i="2"/>
  <c r="B5739" i="2"/>
  <c r="D5715" i="2"/>
  <c r="J5674" i="2"/>
  <c r="K5674" i="2"/>
  <c r="J5684" i="2"/>
  <c r="K5684" i="2"/>
  <c r="J5672" i="2"/>
  <c r="K5672" i="2"/>
  <c r="J5678" i="2"/>
  <c r="K5678" i="2"/>
  <c r="J5686" i="2"/>
  <c r="K5686" i="2"/>
  <c r="J5682" i="2"/>
  <c r="K5682" i="2"/>
  <c r="J5676" i="2"/>
  <c r="K5676" i="2"/>
  <c r="J5669" i="2"/>
  <c r="K5669" i="2"/>
  <c r="B5719" i="2"/>
  <c r="D5695" i="2"/>
  <c r="B5723" i="2"/>
  <c r="D5699" i="2"/>
  <c r="N5601" i="2"/>
  <c r="Q5601" i="2"/>
  <c r="R5601" i="2"/>
  <c r="S5601" i="2"/>
  <c r="M5601" i="2"/>
  <c r="R5619" i="2"/>
  <c r="S5619" i="2"/>
  <c r="R5638" i="2"/>
  <c r="S5638" i="2"/>
  <c r="L5664" i="2"/>
  <c r="M5664" i="2"/>
  <c r="N5664" i="2"/>
  <c r="Q5664" i="2"/>
  <c r="O5664" i="2"/>
  <c r="P5664" i="2"/>
  <c r="N5599" i="2"/>
  <c r="Q5599" i="2"/>
  <c r="R5599" i="2"/>
  <c r="S5599" i="2"/>
  <c r="M5599" i="2"/>
  <c r="L5641" i="2"/>
  <c r="M5641" i="2"/>
  <c r="N5641" i="2"/>
  <c r="Q5641" i="2"/>
  <c r="O5641" i="2"/>
  <c r="P5641" i="2"/>
  <c r="L5631" i="2"/>
  <c r="O5631" i="2"/>
  <c r="P5631" i="2"/>
  <c r="I5704" i="2"/>
  <c r="E5704" i="2"/>
  <c r="F5704" i="2"/>
  <c r="G5704" i="2"/>
  <c r="H5704" i="2"/>
  <c r="E5712" i="2"/>
  <c r="F5712" i="2"/>
  <c r="G5712" i="2"/>
  <c r="H5712" i="2"/>
  <c r="I5712" i="2"/>
  <c r="I5716" i="2"/>
  <c r="E5716" i="2"/>
  <c r="F5716" i="2"/>
  <c r="G5716" i="2"/>
  <c r="H5716" i="2"/>
  <c r="J5659" i="2"/>
  <c r="K5659" i="2"/>
  <c r="J5661" i="2"/>
  <c r="K5661" i="2"/>
  <c r="I5714" i="2"/>
  <c r="E5714" i="2"/>
  <c r="F5714" i="2"/>
  <c r="G5714" i="2"/>
  <c r="H5714" i="2"/>
  <c r="E5698" i="2"/>
  <c r="F5698" i="2"/>
  <c r="G5698" i="2"/>
  <c r="H5698" i="2"/>
  <c r="I5698" i="2"/>
  <c r="E5708" i="2"/>
  <c r="F5708" i="2"/>
  <c r="G5708" i="2"/>
  <c r="H5708" i="2"/>
  <c r="I5708" i="2"/>
  <c r="E5696" i="2"/>
  <c r="F5696" i="2"/>
  <c r="G5696" i="2"/>
  <c r="H5696" i="2"/>
  <c r="I5696" i="2"/>
  <c r="E5702" i="2"/>
  <c r="F5702" i="2"/>
  <c r="G5702" i="2"/>
  <c r="H5702" i="2"/>
  <c r="I5702" i="2"/>
  <c r="E5710" i="2"/>
  <c r="F5710" i="2"/>
  <c r="G5710" i="2"/>
  <c r="H5710" i="2"/>
  <c r="I5710" i="2"/>
  <c r="E5706" i="2"/>
  <c r="F5706" i="2"/>
  <c r="G5706" i="2"/>
  <c r="H5706" i="2"/>
  <c r="I5706" i="2"/>
  <c r="E5700" i="2"/>
  <c r="F5700" i="2"/>
  <c r="G5700" i="2"/>
  <c r="H5700" i="2"/>
  <c r="I5700" i="2"/>
  <c r="E5693" i="2"/>
  <c r="F5693" i="2"/>
  <c r="G5693" i="2"/>
  <c r="H5693" i="2"/>
  <c r="I5693" i="2"/>
  <c r="R5613" i="2"/>
  <c r="S5613" i="2"/>
  <c r="R5626" i="2"/>
  <c r="S5626" i="2"/>
  <c r="R5634" i="2"/>
  <c r="S5634" i="2"/>
  <c r="R5621" i="2"/>
  <c r="S5621" i="2"/>
  <c r="R5635" i="2"/>
  <c r="S5635" i="2"/>
  <c r="R5637" i="2"/>
  <c r="S5637" i="2"/>
  <c r="R5666" i="2"/>
  <c r="S5666" i="2"/>
  <c r="R5660" i="2"/>
  <c r="S5660" i="2"/>
  <c r="R5648" i="2"/>
  <c r="S5648" i="2"/>
  <c r="R5654" i="2"/>
  <c r="S5654" i="2"/>
  <c r="R5662" i="2"/>
  <c r="S5662" i="2"/>
  <c r="R5645" i="2"/>
  <c r="S5645" i="2"/>
  <c r="I5683" i="2"/>
  <c r="E5683" i="2"/>
  <c r="F5683" i="2"/>
  <c r="G5683" i="2"/>
  <c r="H5683" i="2"/>
  <c r="J5683" i="2"/>
  <c r="K5683" i="2"/>
  <c r="I5677" i="2"/>
  <c r="E5677" i="2"/>
  <c r="F5677" i="2"/>
  <c r="G5677" i="2"/>
  <c r="H5677" i="2"/>
  <c r="J5677" i="2"/>
  <c r="K5677" i="2"/>
  <c r="I5673" i="2"/>
  <c r="E5673" i="2"/>
  <c r="F5673" i="2"/>
  <c r="G5673" i="2"/>
  <c r="H5673" i="2"/>
  <c r="J5673" i="2"/>
  <c r="K5673" i="2"/>
  <c r="I5685" i="2"/>
  <c r="E5685" i="2"/>
  <c r="F5685" i="2"/>
  <c r="G5685" i="2"/>
  <c r="H5685" i="2"/>
  <c r="J5685" i="2"/>
  <c r="K5685" i="2"/>
  <c r="I5689" i="2"/>
  <c r="E5689" i="2"/>
  <c r="F5689" i="2"/>
  <c r="G5689" i="2"/>
  <c r="H5689" i="2"/>
  <c r="J5689" i="2"/>
  <c r="K5689" i="2"/>
  <c r="I5687" i="2"/>
  <c r="E5687" i="2"/>
  <c r="F5687" i="2"/>
  <c r="G5687" i="2"/>
  <c r="H5687" i="2"/>
  <c r="J5687" i="2"/>
  <c r="K5687" i="2"/>
  <c r="I5679" i="2"/>
  <c r="E5679" i="2"/>
  <c r="F5679" i="2"/>
  <c r="G5679" i="2"/>
  <c r="H5679" i="2"/>
  <c r="J5679" i="2"/>
  <c r="K5679" i="2"/>
  <c r="I5681" i="2"/>
  <c r="E5681" i="2"/>
  <c r="F5681" i="2"/>
  <c r="G5681" i="2"/>
  <c r="H5681" i="2"/>
  <c r="J5681" i="2"/>
  <c r="K5681" i="2"/>
  <c r="I5691" i="2"/>
  <c r="E5691" i="2"/>
  <c r="F5691" i="2"/>
  <c r="G5691" i="2"/>
  <c r="H5691" i="2"/>
  <c r="J5691" i="2"/>
  <c r="K5691" i="2"/>
  <c r="I5671" i="2"/>
  <c r="E5671" i="2"/>
  <c r="F5671" i="2"/>
  <c r="G5671" i="2"/>
  <c r="H5671" i="2"/>
  <c r="J5671" i="2"/>
  <c r="K5671" i="2"/>
  <c r="I5675" i="2"/>
  <c r="E5675" i="2"/>
  <c r="F5675" i="2"/>
  <c r="G5675" i="2"/>
  <c r="H5675" i="2"/>
  <c r="J5675" i="2"/>
  <c r="K5675" i="2"/>
  <c r="N5607" i="2"/>
  <c r="Q5607" i="2"/>
  <c r="R5607" i="2"/>
  <c r="S5607" i="2"/>
  <c r="M5607" i="2"/>
  <c r="M5628" i="2"/>
  <c r="N5628" i="2"/>
  <c r="Q5628" i="2"/>
  <c r="R5628" i="2"/>
  <c r="S5628" i="2"/>
  <c r="L5656" i="2"/>
  <c r="O5656" i="2"/>
  <c r="P5656" i="2"/>
  <c r="L5668" i="2"/>
  <c r="M5668" i="2"/>
  <c r="N5668" i="2"/>
  <c r="Q5668" i="2"/>
  <c r="O5668" i="2"/>
  <c r="P5668" i="2"/>
  <c r="L5629" i="2"/>
  <c r="O5629" i="2"/>
  <c r="P5629" i="2"/>
  <c r="L5639" i="2"/>
  <c r="M5639" i="2"/>
  <c r="N5639" i="2"/>
  <c r="Q5639" i="2"/>
  <c r="O5639" i="2"/>
  <c r="P5639" i="2"/>
  <c r="L5643" i="2"/>
  <c r="M5643" i="2"/>
  <c r="N5643" i="2"/>
  <c r="Q5643" i="2"/>
  <c r="O5643" i="2"/>
  <c r="P5643" i="2"/>
  <c r="N5627" i="2"/>
  <c r="Q5627" i="2"/>
  <c r="R5627" i="2"/>
  <c r="S5627" i="2"/>
  <c r="M5627" i="2"/>
  <c r="O5646" i="2"/>
  <c r="P5646" i="2"/>
  <c r="L5646" i="2"/>
  <c r="D5694" i="2"/>
  <c r="B5718" i="2"/>
  <c r="O5622" i="2"/>
  <c r="P5622" i="2"/>
  <c r="L5622" i="2"/>
  <c r="E5670" i="2"/>
  <c r="F5670" i="2"/>
  <c r="G5670" i="2"/>
  <c r="H5670" i="2"/>
  <c r="I5670" i="2"/>
  <c r="J5693" i="2"/>
  <c r="K5693" i="2"/>
  <c r="J5700" i="2"/>
  <c r="K5700" i="2"/>
  <c r="J5706" i="2"/>
  <c r="K5706" i="2"/>
  <c r="J5710" i="2"/>
  <c r="K5710" i="2"/>
  <c r="J5702" i="2"/>
  <c r="K5702" i="2"/>
  <c r="J5696" i="2"/>
  <c r="K5696" i="2"/>
  <c r="J5708" i="2"/>
  <c r="K5708" i="2"/>
  <c r="J5698" i="2"/>
  <c r="K5698" i="2"/>
  <c r="J5712" i="2"/>
  <c r="K5712" i="2"/>
  <c r="T5598" i="2"/>
  <c r="R5641" i="2"/>
  <c r="S5641" i="2"/>
  <c r="R5664" i="2"/>
  <c r="S5664" i="2"/>
  <c r="N5629" i="2"/>
  <c r="Q5629" i="2"/>
  <c r="R5629" i="2"/>
  <c r="S5629" i="2"/>
  <c r="M5629" i="2"/>
  <c r="R5643" i="2"/>
  <c r="S5643" i="2"/>
  <c r="R5639" i="2"/>
  <c r="S5639" i="2"/>
  <c r="R5668" i="2"/>
  <c r="S5668" i="2"/>
  <c r="J5714" i="2"/>
  <c r="K5714" i="2"/>
  <c r="L5659" i="2"/>
  <c r="M5659" i="2"/>
  <c r="N5659" i="2"/>
  <c r="Q5659" i="2"/>
  <c r="O5659" i="2"/>
  <c r="P5659" i="2"/>
  <c r="J5716" i="2"/>
  <c r="K5716" i="2"/>
  <c r="J5704" i="2"/>
  <c r="K5704" i="2"/>
  <c r="N5631" i="2"/>
  <c r="Q5631" i="2"/>
  <c r="R5631" i="2"/>
  <c r="S5631" i="2"/>
  <c r="M5631" i="2"/>
  <c r="E5699" i="2"/>
  <c r="F5699" i="2"/>
  <c r="G5699" i="2"/>
  <c r="H5699" i="2"/>
  <c r="I5699" i="2"/>
  <c r="E5695" i="2"/>
  <c r="F5695" i="2"/>
  <c r="G5695" i="2"/>
  <c r="H5695" i="2"/>
  <c r="I5695" i="2"/>
  <c r="O5669" i="2"/>
  <c r="P5669" i="2"/>
  <c r="L5669" i="2"/>
  <c r="M5669" i="2"/>
  <c r="N5669" i="2"/>
  <c r="Q5669" i="2"/>
  <c r="L5682" i="2"/>
  <c r="O5682" i="2"/>
  <c r="P5682" i="2"/>
  <c r="O5678" i="2"/>
  <c r="P5678" i="2"/>
  <c r="L5678" i="2"/>
  <c r="O5684" i="2"/>
  <c r="P5684" i="2"/>
  <c r="L5684" i="2"/>
  <c r="M5684" i="2"/>
  <c r="N5684" i="2"/>
  <c r="Q5684" i="2"/>
  <c r="E5715" i="2"/>
  <c r="F5715" i="2"/>
  <c r="G5715" i="2"/>
  <c r="H5715" i="2"/>
  <c r="I5715" i="2"/>
  <c r="E5705" i="2"/>
  <c r="F5705" i="2"/>
  <c r="G5705" i="2"/>
  <c r="H5705" i="2"/>
  <c r="I5705" i="2"/>
  <c r="I5703" i="2"/>
  <c r="E5703" i="2"/>
  <c r="F5703" i="2"/>
  <c r="G5703" i="2"/>
  <c r="H5703" i="2"/>
  <c r="L5690" i="2"/>
  <c r="M5690" i="2"/>
  <c r="N5690" i="2"/>
  <c r="Q5690" i="2"/>
  <c r="O5690" i="2"/>
  <c r="P5690" i="2"/>
  <c r="D5735" i="2"/>
  <c r="B5759" i="2"/>
  <c r="B5761" i="2"/>
  <c r="D5737" i="2"/>
  <c r="D5733" i="2"/>
  <c r="B5757" i="2"/>
  <c r="D5721" i="2"/>
  <c r="B5745" i="2"/>
  <c r="D5725" i="2"/>
  <c r="B5749" i="2"/>
  <c r="B5755" i="2"/>
  <c r="D5731" i="2"/>
  <c r="L5688" i="2"/>
  <c r="M5688" i="2"/>
  <c r="N5688" i="2"/>
  <c r="Q5688" i="2"/>
  <c r="O5688" i="2"/>
  <c r="P5688" i="2"/>
  <c r="B5765" i="2"/>
  <c r="D5741" i="2"/>
  <c r="E5724" i="2"/>
  <c r="F5724" i="2"/>
  <c r="G5724" i="2"/>
  <c r="H5724" i="2"/>
  <c r="I5724" i="2"/>
  <c r="E5730" i="2"/>
  <c r="F5730" i="2"/>
  <c r="G5730" i="2"/>
  <c r="H5730" i="2"/>
  <c r="I5730" i="2"/>
  <c r="B5782" i="2"/>
  <c r="D5758" i="2"/>
  <c r="E5726" i="2"/>
  <c r="F5726" i="2"/>
  <c r="G5726" i="2"/>
  <c r="H5726" i="2"/>
  <c r="I5726" i="2"/>
  <c r="E5720" i="2"/>
  <c r="F5720" i="2"/>
  <c r="G5720" i="2"/>
  <c r="H5720" i="2"/>
  <c r="I5720" i="2"/>
  <c r="E5732" i="2"/>
  <c r="F5732" i="2"/>
  <c r="G5732" i="2"/>
  <c r="H5732" i="2"/>
  <c r="I5732" i="2"/>
  <c r="E5722" i="2"/>
  <c r="F5722" i="2"/>
  <c r="G5722" i="2"/>
  <c r="H5722" i="2"/>
  <c r="I5722" i="2"/>
  <c r="R5667" i="2"/>
  <c r="S5667" i="2"/>
  <c r="E5738" i="2"/>
  <c r="F5738" i="2"/>
  <c r="G5738" i="2"/>
  <c r="H5738" i="2"/>
  <c r="I5738" i="2"/>
  <c r="R5663" i="2"/>
  <c r="S5663" i="2"/>
  <c r="R5665" i="2"/>
  <c r="S5665" i="2"/>
  <c r="B5788" i="2"/>
  <c r="D5764" i="2"/>
  <c r="B5784" i="2"/>
  <c r="D5760" i="2"/>
  <c r="B5776" i="2"/>
  <c r="D5752" i="2"/>
  <c r="N5656" i="2"/>
  <c r="Q5656" i="2"/>
  <c r="R5656" i="2"/>
  <c r="S5656" i="2"/>
  <c r="M5656" i="2"/>
  <c r="O5675" i="2"/>
  <c r="P5675" i="2"/>
  <c r="L5675" i="2"/>
  <c r="O5671" i="2"/>
  <c r="P5671" i="2"/>
  <c r="L5671" i="2"/>
  <c r="L5691" i="2"/>
  <c r="M5691" i="2"/>
  <c r="N5691" i="2"/>
  <c r="Q5691" i="2"/>
  <c r="O5691" i="2"/>
  <c r="P5691" i="2"/>
  <c r="L5681" i="2"/>
  <c r="O5681" i="2"/>
  <c r="P5681" i="2"/>
  <c r="L5679" i="2"/>
  <c r="O5679" i="2"/>
  <c r="P5679" i="2"/>
  <c r="L5687" i="2"/>
  <c r="M5687" i="2"/>
  <c r="N5687" i="2"/>
  <c r="Q5687" i="2"/>
  <c r="O5687" i="2"/>
  <c r="P5687" i="2"/>
  <c r="L5689" i="2"/>
  <c r="M5689" i="2"/>
  <c r="N5689" i="2"/>
  <c r="Q5689" i="2"/>
  <c r="O5689" i="2"/>
  <c r="P5689" i="2"/>
  <c r="O5685" i="2"/>
  <c r="P5685" i="2"/>
  <c r="L5685" i="2"/>
  <c r="M5685" i="2"/>
  <c r="N5685" i="2"/>
  <c r="Q5685" i="2"/>
  <c r="L5673" i="2"/>
  <c r="O5673" i="2"/>
  <c r="P5673" i="2"/>
  <c r="O5677" i="2"/>
  <c r="P5677" i="2"/>
  <c r="L5677" i="2"/>
  <c r="O5683" i="2"/>
  <c r="P5683" i="2"/>
  <c r="L5683" i="2"/>
  <c r="M5683" i="2"/>
  <c r="N5683" i="2"/>
  <c r="Q5683" i="2"/>
  <c r="L5693" i="2"/>
  <c r="M5693" i="2"/>
  <c r="N5693" i="2"/>
  <c r="Q5693" i="2"/>
  <c r="O5693" i="2"/>
  <c r="P5693" i="2"/>
  <c r="L5700" i="2"/>
  <c r="O5700" i="2"/>
  <c r="P5700" i="2"/>
  <c r="L5706" i="2"/>
  <c r="O5706" i="2"/>
  <c r="P5706" i="2"/>
  <c r="L5710" i="2"/>
  <c r="M5710" i="2"/>
  <c r="N5710" i="2"/>
  <c r="Q5710" i="2"/>
  <c r="O5710" i="2"/>
  <c r="P5710" i="2"/>
  <c r="L5702" i="2"/>
  <c r="O5702" i="2"/>
  <c r="P5702" i="2"/>
  <c r="L5696" i="2"/>
  <c r="O5696" i="2"/>
  <c r="P5696" i="2"/>
  <c r="L5708" i="2"/>
  <c r="M5708" i="2"/>
  <c r="N5708" i="2"/>
  <c r="Q5708" i="2"/>
  <c r="O5708" i="2"/>
  <c r="P5708" i="2"/>
  <c r="L5698" i="2"/>
  <c r="O5698" i="2"/>
  <c r="P5698" i="2"/>
  <c r="L5661" i="2"/>
  <c r="M5661" i="2"/>
  <c r="N5661" i="2"/>
  <c r="Q5661" i="2"/>
  <c r="O5661" i="2"/>
  <c r="P5661" i="2"/>
  <c r="L5712" i="2"/>
  <c r="M5712" i="2"/>
  <c r="N5712" i="2"/>
  <c r="Q5712" i="2"/>
  <c r="O5712" i="2"/>
  <c r="P5712" i="2"/>
  <c r="D5723" i="2"/>
  <c r="B5747" i="2"/>
  <c r="D5719" i="2"/>
  <c r="B5743" i="2"/>
  <c r="L5676" i="2"/>
  <c r="O5676" i="2"/>
  <c r="P5676" i="2"/>
  <c r="L5686" i="2"/>
  <c r="M5686" i="2"/>
  <c r="N5686" i="2"/>
  <c r="Q5686" i="2"/>
  <c r="O5686" i="2"/>
  <c r="P5686" i="2"/>
  <c r="O5672" i="2"/>
  <c r="P5672" i="2"/>
  <c r="L5672" i="2"/>
  <c r="O5674" i="2"/>
  <c r="P5674" i="2"/>
  <c r="L5674" i="2"/>
  <c r="D5739" i="2"/>
  <c r="B5763" i="2"/>
  <c r="B5753" i="2"/>
  <c r="D5729" i="2"/>
  <c r="D5727" i="2"/>
  <c r="B5751" i="2"/>
  <c r="E5711" i="2"/>
  <c r="F5711" i="2"/>
  <c r="G5711" i="2"/>
  <c r="H5711" i="2"/>
  <c r="I5711" i="2"/>
  <c r="I5713" i="2"/>
  <c r="E5713" i="2"/>
  <c r="F5713" i="2"/>
  <c r="G5713" i="2"/>
  <c r="H5713" i="2"/>
  <c r="J5713" i="2"/>
  <c r="K5713" i="2"/>
  <c r="E5709" i="2"/>
  <c r="F5709" i="2"/>
  <c r="G5709" i="2"/>
  <c r="H5709" i="2"/>
  <c r="I5709" i="2"/>
  <c r="I5697" i="2"/>
  <c r="E5697" i="2"/>
  <c r="F5697" i="2"/>
  <c r="G5697" i="2"/>
  <c r="H5697" i="2"/>
  <c r="J5697" i="2"/>
  <c r="K5697" i="2"/>
  <c r="E5701" i="2"/>
  <c r="F5701" i="2"/>
  <c r="G5701" i="2"/>
  <c r="H5701" i="2"/>
  <c r="I5701" i="2"/>
  <c r="I5707" i="2"/>
  <c r="E5707" i="2"/>
  <c r="F5707" i="2"/>
  <c r="G5707" i="2"/>
  <c r="H5707" i="2"/>
  <c r="J5707" i="2"/>
  <c r="K5707" i="2"/>
  <c r="L5692" i="2"/>
  <c r="M5692" i="2"/>
  <c r="N5692" i="2"/>
  <c r="Q5692" i="2"/>
  <c r="O5692" i="2"/>
  <c r="P5692" i="2"/>
  <c r="O5680" i="2"/>
  <c r="P5680" i="2"/>
  <c r="L5680" i="2"/>
  <c r="M5651" i="2"/>
  <c r="N5651" i="2"/>
  <c r="Q5651" i="2"/>
  <c r="R5651" i="2"/>
  <c r="S5651" i="2"/>
  <c r="N5647" i="2"/>
  <c r="Q5647" i="2"/>
  <c r="R5647" i="2"/>
  <c r="S5647" i="2"/>
  <c r="M5647" i="2"/>
  <c r="E5717" i="2"/>
  <c r="F5717" i="2"/>
  <c r="G5717" i="2"/>
  <c r="H5717" i="2"/>
  <c r="I5717" i="2"/>
  <c r="B5772" i="2"/>
  <c r="D5748" i="2"/>
  <c r="B5778" i="2"/>
  <c r="D5754" i="2"/>
  <c r="E5734" i="2"/>
  <c r="F5734" i="2"/>
  <c r="G5734" i="2"/>
  <c r="H5734" i="2"/>
  <c r="I5734" i="2"/>
  <c r="B5774" i="2"/>
  <c r="D5750" i="2"/>
  <c r="B5768" i="2"/>
  <c r="D5744" i="2"/>
  <c r="B5780" i="2"/>
  <c r="D5756" i="2"/>
  <c r="B5770" i="2"/>
  <c r="D5746" i="2"/>
  <c r="M5657" i="2"/>
  <c r="N5657" i="2"/>
  <c r="Q5657" i="2"/>
  <c r="R5657" i="2"/>
  <c r="S5657" i="2"/>
  <c r="N5655" i="2"/>
  <c r="Q5655" i="2"/>
  <c r="R5655" i="2"/>
  <c r="S5655" i="2"/>
  <c r="M5655" i="2"/>
  <c r="B5786" i="2"/>
  <c r="D5762" i="2"/>
  <c r="M5649" i="2"/>
  <c r="N5649" i="2"/>
  <c r="Q5649" i="2"/>
  <c r="R5649" i="2"/>
  <c r="S5649" i="2"/>
  <c r="M5653" i="2"/>
  <c r="N5653" i="2"/>
  <c r="Q5653" i="2"/>
  <c r="R5653" i="2"/>
  <c r="S5653" i="2"/>
  <c r="E5740" i="2"/>
  <c r="F5740" i="2"/>
  <c r="G5740" i="2"/>
  <c r="H5740" i="2"/>
  <c r="I5740" i="2"/>
  <c r="E5736" i="2"/>
  <c r="F5736" i="2"/>
  <c r="G5736" i="2"/>
  <c r="H5736" i="2"/>
  <c r="I5736" i="2"/>
  <c r="E5728" i="2"/>
  <c r="F5728" i="2"/>
  <c r="G5728" i="2"/>
  <c r="H5728" i="2"/>
  <c r="I5728" i="2"/>
  <c r="D5718" i="2"/>
  <c r="B5742" i="2"/>
  <c r="N5646" i="2"/>
  <c r="Q5646" i="2"/>
  <c r="R5646" i="2"/>
  <c r="S5646" i="2"/>
  <c r="M5646" i="2"/>
  <c r="N5622" i="2"/>
  <c r="Q5622" i="2"/>
  <c r="R5622" i="2"/>
  <c r="S5622" i="2"/>
  <c r="M5622" i="2"/>
  <c r="J5670" i="2"/>
  <c r="K5670" i="2"/>
  <c r="E5694" i="2"/>
  <c r="F5694" i="2"/>
  <c r="G5694" i="2"/>
  <c r="H5694" i="2"/>
  <c r="I5694" i="2"/>
  <c r="R5685" i="2"/>
  <c r="S5685" i="2"/>
  <c r="J5722" i="2"/>
  <c r="K5722" i="2"/>
  <c r="J5732" i="2"/>
  <c r="K5732" i="2"/>
  <c r="J5720" i="2"/>
  <c r="K5720" i="2"/>
  <c r="J5726" i="2"/>
  <c r="K5726" i="2"/>
  <c r="J5730" i="2"/>
  <c r="K5730" i="2"/>
  <c r="J5724" i="2"/>
  <c r="K5724" i="2"/>
  <c r="J5705" i="2"/>
  <c r="K5705" i="2"/>
  <c r="J5715" i="2"/>
  <c r="K5715" i="2"/>
  <c r="T5622" i="2"/>
  <c r="R5683" i="2"/>
  <c r="S5683" i="2"/>
  <c r="R5688" i="2"/>
  <c r="S5688" i="2"/>
  <c r="R5690" i="2"/>
  <c r="S5690" i="2"/>
  <c r="R5659" i="2"/>
  <c r="S5659" i="2"/>
  <c r="J5694" i="2"/>
  <c r="K5694" i="2"/>
  <c r="J5728" i="2"/>
  <c r="K5728" i="2"/>
  <c r="J5736" i="2"/>
  <c r="K5736" i="2"/>
  <c r="J5740" i="2"/>
  <c r="K5740" i="2"/>
  <c r="I5762" i="2"/>
  <c r="E5762" i="2"/>
  <c r="F5762" i="2"/>
  <c r="G5762" i="2"/>
  <c r="H5762" i="2"/>
  <c r="I5746" i="2"/>
  <c r="E5746" i="2"/>
  <c r="F5746" i="2"/>
  <c r="G5746" i="2"/>
  <c r="H5746" i="2"/>
  <c r="I5756" i="2"/>
  <c r="E5756" i="2"/>
  <c r="F5756" i="2"/>
  <c r="G5756" i="2"/>
  <c r="H5756" i="2"/>
  <c r="E5744" i="2"/>
  <c r="F5744" i="2"/>
  <c r="G5744" i="2"/>
  <c r="H5744" i="2"/>
  <c r="I5744" i="2"/>
  <c r="I5750" i="2"/>
  <c r="E5750" i="2"/>
  <c r="F5750" i="2"/>
  <c r="G5750" i="2"/>
  <c r="H5750" i="2"/>
  <c r="J5734" i="2"/>
  <c r="K5734" i="2"/>
  <c r="I5754" i="2"/>
  <c r="E5754" i="2"/>
  <c r="F5754" i="2"/>
  <c r="G5754" i="2"/>
  <c r="H5754" i="2"/>
  <c r="E5748" i="2"/>
  <c r="F5748" i="2"/>
  <c r="G5748" i="2"/>
  <c r="H5748" i="2"/>
  <c r="I5748" i="2"/>
  <c r="J5717" i="2"/>
  <c r="K5717" i="2"/>
  <c r="M5680" i="2"/>
  <c r="N5680" i="2"/>
  <c r="Q5680" i="2"/>
  <c r="R5692" i="2"/>
  <c r="S5692" i="2"/>
  <c r="J5701" i="2"/>
  <c r="K5701" i="2"/>
  <c r="J5709" i="2"/>
  <c r="K5709" i="2"/>
  <c r="J5711" i="2"/>
  <c r="K5711" i="2"/>
  <c r="B5775" i="2"/>
  <c r="D5751" i="2"/>
  <c r="E5729" i="2"/>
  <c r="F5729" i="2"/>
  <c r="G5729" i="2"/>
  <c r="H5729" i="2"/>
  <c r="I5729" i="2"/>
  <c r="B5787" i="2"/>
  <c r="D5763" i="2"/>
  <c r="M5674" i="2"/>
  <c r="N5674" i="2"/>
  <c r="Q5674" i="2"/>
  <c r="M5672" i="2"/>
  <c r="N5672" i="2"/>
  <c r="Q5672" i="2"/>
  <c r="R5686" i="2"/>
  <c r="S5686" i="2"/>
  <c r="B5767" i="2"/>
  <c r="D5743" i="2"/>
  <c r="B5771" i="2"/>
  <c r="D5747" i="2"/>
  <c r="R5712" i="2"/>
  <c r="S5712" i="2"/>
  <c r="R5661" i="2"/>
  <c r="S5661" i="2"/>
  <c r="R5708" i="2"/>
  <c r="S5708" i="2"/>
  <c r="R5710" i="2"/>
  <c r="S5710" i="2"/>
  <c r="R5693" i="2"/>
  <c r="S5693" i="2"/>
  <c r="N5677" i="2"/>
  <c r="Q5677" i="2"/>
  <c r="R5677" i="2"/>
  <c r="S5677" i="2"/>
  <c r="M5677" i="2"/>
  <c r="R5689" i="2"/>
  <c r="S5689" i="2"/>
  <c r="R5687" i="2"/>
  <c r="S5687" i="2"/>
  <c r="R5691" i="2"/>
  <c r="S5691" i="2"/>
  <c r="N5671" i="2"/>
  <c r="Q5671" i="2"/>
  <c r="R5671" i="2"/>
  <c r="S5671" i="2"/>
  <c r="M5671" i="2"/>
  <c r="N5675" i="2"/>
  <c r="Q5675" i="2"/>
  <c r="R5675" i="2"/>
  <c r="S5675" i="2"/>
  <c r="M5675" i="2"/>
  <c r="E5752" i="2"/>
  <c r="F5752" i="2"/>
  <c r="G5752" i="2"/>
  <c r="H5752" i="2"/>
  <c r="I5752" i="2"/>
  <c r="E5760" i="2"/>
  <c r="F5760" i="2"/>
  <c r="G5760" i="2"/>
  <c r="H5760" i="2"/>
  <c r="I5760" i="2"/>
  <c r="I5764" i="2"/>
  <c r="E5764" i="2"/>
  <c r="F5764" i="2"/>
  <c r="G5764" i="2"/>
  <c r="H5764" i="2"/>
  <c r="J5764" i="2"/>
  <c r="K5764" i="2"/>
  <c r="J5738" i="2"/>
  <c r="K5738" i="2"/>
  <c r="B5806" i="2"/>
  <c r="D5782" i="2"/>
  <c r="B5789" i="2"/>
  <c r="D5765" i="2"/>
  <c r="B5779" i="2"/>
  <c r="D5755" i="2"/>
  <c r="E5725" i="2"/>
  <c r="F5725" i="2"/>
  <c r="G5725" i="2"/>
  <c r="H5725" i="2"/>
  <c r="I5725" i="2"/>
  <c r="J5725" i="2"/>
  <c r="K5725" i="2"/>
  <c r="E5721" i="2"/>
  <c r="F5721" i="2"/>
  <c r="G5721" i="2"/>
  <c r="H5721" i="2"/>
  <c r="I5721" i="2"/>
  <c r="J5721" i="2"/>
  <c r="K5721" i="2"/>
  <c r="E5733" i="2"/>
  <c r="F5733" i="2"/>
  <c r="G5733" i="2"/>
  <c r="H5733" i="2"/>
  <c r="I5733" i="2"/>
  <c r="J5733" i="2"/>
  <c r="K5733" i="2"/>
  <c r="B5785" i="2"/>
  <c r="D5761" i="2"/>
  <c r="E5735" i="2"/>
  <c r="F5735" i="2"/>
  <c r="G5735" i="2"/>
  <c r="H5735" i="2"/>
  <c r="I5735" i="2"/>
  <c r="J5735" i="2"/>
  <c r="K5735" i="2"/>
  <c r="J5703" i="2"/>
  <c r="K5703" i="2"/>
  <c r="R5684" i="2"/>
  <c r="S5684" i="2"/>
  <c r="M5682" i="2"/>
  <c r="N5682" i="2"/>
  <c r="Q5682" i="2"/>
  <c r="R5669" i="2"/>
  <c r="S5669" i="2"/>
  <c r="L5716" i="2"/>
  <c r="M5716" i="2"/>
  <c r="N5716" i="2"/>
  <c r="Q5716" i="2"/>
  <c r="O5716" i="2"/>
  <c r="P5716" i="2"/>
  <c r="B5810" i="2"/>
  <c r="D5786" i="2"/>
  <c r="D5770" i="2"/>
  <c r="B5794" i="2"/>
  <c r="D5780" i="2"/>
  <c r="B5804" i="2"/>
  <c r="D5768" i="2"/>
  <c r="B5792" i="2"/>
  <c r="B5798" i="2"/>
  <c r="D5774" i="2"/>
  <c r="B5802" i="2"/>
  <c r="D5778" i="2"/>
  <c r="D5772" i="2"/>
  <c r="B5796" i="2"/>
  <c r="R5680" i="2"/>
  <c r="S5680" i="2"/>
  <c r="L5707" i="2"/>
  <c r="M5707" i="2"/>
  <c r="N5707" i="2"/>
  <c r="Q5707" i="2"/>
  <c r="O5707" i="2"/>
  <c r="P5707" i="2"/>
  <c r="L5697" i="2"/>
  <c r="O5697" i="2"/>
  <c r="P5697" i="2"/>
  <c r="L5713" i="2"/>
  <c r="M5713" i="2"/>
  <c r="N5713" i="2"/>
  <c r="Q5713" i="2"/>
  <c r="O5713" i="2"/>
  <c r="P5713" i="2"/>
  <c r="E5727" i="2"/>
  <c r="F5727" i="2"/>
  <c r="G5727" i="2"/>
  <c r="H5727" i="2"/>
  <c r="I5727" i="2"/>
  <c r="B5777" i="2"/>
  <c r="D5753" i="2"/>
  <c r="E5739" i="2"/>
  <c r="F5739" i="2"/>
  <c r="G5739" i="2"/>
  <c r="H5739" i="2"/>
  <c r="I5739" i="2"/>
  <c r="R5674" i="2"/>
  <c r="S5674" i="2"/>
  <c r="R5672" i="2"/>
  <c r="S5672" i="2"/>
  <c r="M5676" i="2"/>
  <c r="N5676" i="2"/>
  <c r="Q5676" i="2"/>
  <c r="R5676" i="2"/>
  <c r="S5676" i="2"/>
  <c r="E5719" i="2"/>
  <c r="F5719" i="2"/>
  <c r="G5719" i="2"/>
  <c r="H5719" i="2"/>
  <c r="I5719" i="2"/>
  <c r="E5723" i="2"/>
  <c r="F5723" i="2"/>
  <c r="G5723" i="2"/>
  <c r="H5723" i="2"/>
  <c r="I5723" i="2"/>
  <c r="N5698" i="2"/>
  <c r="Q5698" i="2"/>
  <c r="R5698" i="2"/>
  <c r="S5698" i="2"/>
  <c r="M5698" i="2"/>
  <c r="N5696" i="2"/>
  <c r="Q5696" i="2"/>
  <c r="R5696" i="2"/>
  <c r="S5696" i="2"/>
  <c r="M5696" i="2"/>
  <c r="N5702" i="2"/>
  <c r="Q5702" i="2"/>
  <c r="R5702" i="2"/>
  <c r="S5702" i="2"/>
  <c r="M5702" i="2"/>
  <c r="N5706" i="2"/>
  <c r="Q5706" i="2"/>
  <c r="R5706" i="2"/>
  <c r="S5706" i="2"/>
  <c r="M5706" i="2"/>
  <c r="N5700" i="2"/>
  <c r="Q5700" i="2"/>
  <c r="R5700" i="2"/>
  <c r="S5700" i="2"/>
  <c r="M5700" i="2"/>
  <c r="N5673" i="2"/>
  <c r="Q5673" i="2"/>
  <c r="R5673" i="2"/>
  <c r="S5673" i="2"/>
  <c r="M5673" i="2"/>
  <c r="N5679" i="2"/>
  <c r="Q5679" i="2"/>
  <c r="R5679" i="2"/>
  <c r="S5679" i="2"/>
  <c r="M5679" i="2"/>
  <c r="N5681" i="2"/>
  <c r="Q5681" i="2"/>
  <c r="R5681" i="2"/>
  <c r="S5681" i="2"/>
  <c r="M5681" i="2"/>
  <c r="B5800" i="2"/>
  <c r="D5776" i="2"/>
  <c r="D5784" i="2"/>
  <c r="B5808" i="2"/>
  <c r="D5788" i="2"/>
  <c r="B5812" i="2"/>
  <c r="O5722" i="2"/>
  <c r="P5722" i="2"/>
  <c r="L5722" i="2"/>
  <c r="O5732" i="2"/>
  <c r="P5732" i="2"/>
  <c r="L5732" i="2"/>
  <c r="M5732" i="2"/>
  <c r="N5732" i="2"/>
  <c r="Q5732" i="2"/>
  <c r="O5720" i="2"/>
  <c r="P5720" i="2"/>
  <c r="L5720" i="2"/>
  <c r="O5726" i="2"/>
  <c r="P5726" i="2"/>
  <c r="L5726" i="2"/>
  <c r="E5758" i="2"/>
  <c r="F5758" i="2"/>
  <c r="G5758" i="2"/>
  <c r="H5758" i="2"/>
  <c r="I5758" i="2"/>
  <c r="O5730" i="2"/>
  <c r="P5730" i="2"/>
  <c r="L5730" i="2"/>
  <c r="O5724" i="2"/>
  <c r="P5724" i="2"/>
  <c r="L5724" i="2"/>
  <c r="I5741" i="2"/>
  <c r="E5741" i="2"/>
  <c r="F5741" i="2"/>
  <c r="G5741" i="2"/>
  <c r="H5741" i="2"/>
  <c r="E5731" i="2"/>
  <c r="F5731" i="2"/>
  <c r="G5731" i="2"/>
  <c r="H5731" i="2"/>
  <c r="I5731" i="2"/>
  <c r="B5773" i="2"/>
  <c r="D5749" i="2"/>
  <c r="B5769" i="2"/>
  <c r="D5745" i="2"/>
  <c r="B5781" i="2"/>
  <c r="D5757" i="2"/>
  <c r="E5737" i="2"/>
  <c r="F5737" i="2"/>
  <c r="G5737" i="2"/>
  <c r="H5737" i="2"/>
  <c r="I5737" i="2"/>
  <c r="B5783" i="2"/>
  <c r="D5759" i="2"/>
  <c r="L5705" i="2"/>
  <c r="O5705" i="2"/>
  <c r="P5705" i="2"/>
  <c r="L5715" i="2"/>
  <c r="M5715" i="2"/>
  <c r="N5715" i="2"/>
  <c r="Q5715" i="2"/>
  <c r="O5715" i="2"/>
  <c r="P5715" i="2"/>
  <c r="M5678" i="2"/>
  <c r="N5678" i="2"/>
  <c r="Q5678" i="2"/>
  <c r="R5678" i="2"/>
  <c r="S5678" i="2"/>
  <c r="R5682" i="2"/>
  <c r="S5682" i="2"/>
  <c r="J5695" i="2"/>
  <c r="K5695" i="2"/>
  <c r="J5699" i="2"/>
  <c r="K5699" i="2"/>
  <c r="L5704" i="2"/>
  <c r="O5704" i="2"/>
  <c r="P5704" i="2"/>
  <c r="L5714" i="2"/>
  <c r="M5714" i="2"/>
  <c r="N5714" i="2"/>
  <c r="Q5714" i="2"/>
  <c r="O5714" i="2"/>
  <c r="P5714" i="2"/>
  <c r="O5694" i="2"/>
  <c r="P5694" i="2"/>
  <c r="L5694" i="2"/>
  <c r="D5742" i="2"/>
  <c r="B5766" i="2"/>
  <c r="O5670" i="2"/>
  <c r="P5670" i="2"/>
  <c r="L5670" i="2"/>
  <c r="E5718" i="2"/>
  <c r="F5718" i="2"/>
  <c r="G5718" i="2"/>
  <c r="H5718" i="2"/>
  <c r="I5718" i="2"/>
  <c r="R5714" i="2"/>
  <c r="S5714" i="2"/>
  <c r="J5741" i="2"/>
  <c r="K5741" i="2"/>
  <c r="R5732" i="2"/>
  <c r="S5732" i="2"/>
  <c r="J5748" i="2"/>
  <c r="K5748" i="2"/>
  <c r="J5750" i="2"/>
  <c r="K5750" i="2"/>
  <c r="J5756" i="2"/>
  <c r="K5756" i="2"/>
  <c r="J5746" i="2"/>
  <c r="K5746" i="2"/>
  <c r="J5762" i="2"/>
  <c r="K5762" i="2"/>
  <c r="T5646" i="2"/>
  <c r="T5670" i="2"/>
  <c r="R5716" i="2"/>
  <c r="S5716" i="2"/>
  <c r="L5699" i="2"/>
  <c r="O5699" i="2"/>
  <c r="P5699" i="2"/>
  <c r="N5705" i="2"/>
  <c r="Q5705" i="2"/>
  <c r="R5705" i="2"/>
  <c r="S5705" i="2"/>
  <c r="M5705" i="2"/>
  <c r="D5783" i="2"/>
  <c r="B5807" i="2"/>
  <c r="B5805" i="2"/>
  <c r="D5781" i="2"/>
  <c r="B5793" i="2"/>
  <c r="D5769" i="2"/>
  <c r="D5773" i="2"/>
  <c r="B5797" i="2"/>
  <c r="O5741" i="2"/>
  <c r="P5741" i="2"/>
  <c r="L5741" i="2"/>
  <c r="M5741" i="2"/>
  <c r="N5741" i="2"/>
  <c r="Q5741" i="2"/>
  <c r="E5788" i="2"/>
  <c r="F5788" i="2"/>
  <c r="G5788" i="2"/>
  <c r="H5788" i="2"/>
  <c r="I5788" i="2"/>
  <c r="E5784" i="2"/>
  <c r="F5784" i="2"/>
  <c r="G5784" i="2"/>
  <c r="H5784" i="2"/>
  <c r="I5784" i="2"/>
  <c r="B5824" i="2"/>
  <c r="D5800" i="2"/>
  <c r="D5777" i="2"/>
  <c r="B5801" i="2"/>
  <c r="N5697" i="2"/>
  <c r="Q5697" i="2"/>
  <c r="R5697" i="2"/>
  <c r="S5697" i="2"/>
  <c r="M5697" i="2"/>
  <c r="B5820" i="2"/>
  <c r="D5796" i="2"/>
  <c r="E5778" i="2"/>
  <c r="F5778" i="2"/>
  <c r="G5778" i="2"/>
  <c r="H5778" i="2"/>
  <c r="I5778" i="2"/>
  <c r="E5774" i="2"/>
  <c r="F5774" i="2"/>
  <c r="G5774" i="2"/>
  <c r="H5774" i="2"/>
  <c r="I5774" i="2"/>
  <c r="B5816" i="2"/>
  <c r="D5792" i="2"/>
  <c r="B5828" i="2"/>
  <c r="D5804" i="2"/>
  <c r="B5818" i="2"/>
  <c r="D5794" i="2"/>
  <c r="E5786" i="2"/>
  <c r="F5786" i="2"/>
  <c r="G5786" i="2"/>
  <c r="H5786" i="2"/>
  <c r="I5786" i="2"/>
  <c r="O5735" i="2"/>
  <c r="P5735" i="2"/>
  <c r="L5735" i="2"/>
  <c r="M5735" i="2"/>
  <c r="N5735" i="2"/>
  <c r="Q5735" i="2"/>
  <c r="E5761" i="2"/>
  <c r="F5761" i="2"/>
  <c r="G5761" i="2"/>
  <c r="H5761" i="2"/>
  <c r="I5761" i="2"/>
  <c r="O5733" i="2"/>
  <c r="P5733" i="2"/>
  <c r="L5733" i="2"/>
  <c r="M5733" i="2"/>
  <c r="N5733" i="2"/>
  <c r="Q5733" i="2"/>
  <c r="O5721" i="2"/>
  <c r="P5721" i="2"/>
  <c r="L5721" i="2"/>
  <c r="O5725" i="2"/>
  <c r="P5725" i="2"/>
  <c r="L5725" i="2"/>
  <c r="E5755" i="2"/>
  <c r="F5755" i="2"/>
  <c r="G5755" i="2"/>
  <c r="H5755" i="2"/>
  <c r="I5755" i="2"/>
  <c r="J5755" i="2"/>
  <c r="K5755" i="2"/>
  <c r="I5765" i="2"/>
  <c r="E5765" i="2"/>
  <c r="F5765" i="2"/>
  <c r="G5765" i="2"/>
  <c r="H5765" i="2"/>
  <c r="E5782" i="2"/>
  <c r="F5782" i="2"/>
  <c r="G5782" i="2"/>
  <c r="H5782" i="2"/>
  <c r="I5782" i="2"/>
  <c r="J5782" i="2"/>
  <c r="K5782" i="2"/>
  <c r="O5738" i="2"/>
  <c r="P5738" i="2"/>
  <c r="L5738" i="2"/>
  <c r="M5738" i="2"/>
  <c r="N5738" i="2"/>
  <c r="Q5738" i="2"/>
  <c r="O5764" i="2"/>
  <c r="P5764" i="2"/>
  <c r="L5764" i="2"/>
  <c r="M5764" i="2"/>
  <c r="N5764" i="2"/>
  <c r="Q5764" i="2"/>
  <c r="I5747" i="2"/>
  <c r="E5747" i="2"/>
  <c r="F5747" i="2"/>
  <c r="G5747" i="2"/>
  <c r="H5747" i="2"/>
  <c r="I5743" i="2"/>
  <c r="E5743" i="2"/>
  <c r="F5743" i="2"/>
  <c r="G5743" i="2"/>
  <c r="H5743" i="2"/>
  <c r="I5763" i="2"/>
  <c r="E5763" i="2"/>
  <c r="F5763" i="2"/>
  <c r="G5763" i="2"/>
  <c r="H5763" i="2"/>
  <c r="J5729" i="2"/>
  <c r="K5729" i="2"/>
  <c r="E5751" i="2"/>
  <c r="F5751" i="2"/>
  <c r="G5751" i="2"/>
  <c r="H5751" i="2"/>
  <c r="I5751" i="2"/>
  <c r="L5711" i="2"/>
  <c r="M5711" i="2"/>
  <c r="N5711" i="2"/>
  <c r="Q5711" i="2"/>
  <c r="O5711" i="2"/>
  <c r="P5711" i="2"/>
  <c r="L5701" i="2"/>
  <c r="O5701" i="2"/>
  <c r="P5701" i="2"/>
  <c r="O5717" i="2"/>
  <c r="P5717" i="2"/>
  <c r="L5717" i="2"/>
  <c r="M5717" i="2"/>
  <c r="N5717" i="2"/>
  <c r="Q5717" i="2"/>
  <c r="R5717" i="2"/>
  <c r="S5717" i="2"/>
  <c r="J5754" i="2"/>
  <c r="K5754" i="2"/>
  <c r="J5744" i="2"/>
  <c r="K5744" i="2"/>
  <c r="O5740" i="2"/>
  <c r="P5740" i="2"/>
  <c r="L5740" i="2"/>
  <c r="M5740" i="2"/>
  <c r="N5740" i="2"/>
  <c r="Q5740" i="2"/>
  <c r="R5740" i="2"/>
  <c r="S5740" i="2"/>
  <c r="O5728" i="2"/>
  <c r="P5728" i="2"/>
  <c r="L5728" i="2"/>
  <c r="N5704" i="2"/>
  <c r="Q5704" i="2"/>
  <c r="R5704" i="2"/>
  <c r="S5704" i="2"/>
  <c r="M5704" i="2"/>
  <c r="L5695" i="2"/>
  <c r="O5695" i="2"/>
  <c r="P5695" i="2"/>
  <c r="R5715" i="2"/>
  <c r="S5715" i="2"/>
  <c r="E5759" i="2"/>
  <c r="F5759" i="2"/>
  <c r="G5759" i="2"/>
  <c r="H5759" i="2"/>
  <c r="I5759" i="2"/>
  <c r="J5759" i="2"/>
  <c r="K5759" i="2"/>
  <c r="J5737" i="2"/>
  <c r="K5737" i="2"/>
  <c r="E5757" i="2"/>
  <c r="F5757" i="2"/>
  <c r="G5757" i="2"/>
  <c r="H5757" i="2"/>
  <c r="I5757" i="2"/>
  <c r="I5745" i="2"/>
  <c r="E5745" i="2"/>
  <c r="F5745" i="2"/>
  <c r="G5745" i="2"/>
  <c r="H5745" i="2"/>
  <c r="J5745" i="2"/>
  <c r="K5745" i="2"/>
  <c r="I5749" i="2"/>
  <c r="E5749" i="2"/>
  <c r="F5749" i="2"/>
  <c r="G5749" i="2"/>
  <c r="H5749" i="2"/>
  <c r="J5749" i="2"/>
  <c r="K5749" i="2"/>
  <c r="J5731" i="2"/>
  <c r="K5731" i="2"/>
  <c r="N5724" i="2"/>
  <c r="Q5724" i="2"/>
  <c r="R5724" i="2"/>
  <c r="S5724" i="2"/>
  <c r="M5724" i="2"/>
  <c r="N5730" i="2"/>
  <c r="Q5730" i="2"/>
  <c r="R5730" i="2"/>
  <c r="S5730" i="2"/>
  <c r="M5730" i="2"/>
  <c r="J5758" i="2"/>
  <c r="K5758" i="2"/>
  <c r="N5726" i="2"/>
  <c r="Q5726" i="2"/>
  <c r="R5726" i="2"/>
  <c r="S5726" i="2"/>
  <c r="M5726" i="2"/>
  <c r="N5720" i="2"/>
  <c r="Q5720" i="2"/>
  <c r="R5720" i="2"/>
  <c r="S5720" i="2"/>
  <c r="M5720" i="2"/>
  <c r="N5722" i="2"/>
  <c r="Q5722" i="2"/>
  <c r="R5722" i="2"/>
  <c r="S5722" i="2"/>
  <c r="M5722" i="2"/>
  <c r="D5812" i="2"/>
  <c r="B5836" i="2"/>
  <c r="D5808" i="2"/>
  <c r="B5832" i="2"/>
  <c r="I5776" i="2"/>
  <c r="E5776" i="2"/>
  <c r="F5776" i="2"/>
  <c r="G5776" i="2"/>
  <c r="H5776" i="2"/>
  <c r="J5776" i="2"/>
  <c r="K5776" i="2"/>
  <c r="J5723" i="2"/>
  <c r="K5723" i="2"/>
  <c r="J5719" i="2"/>
  <c r="K5719" i="2"/>
  <c r="J5739" i="2"/>
  <c r="K5739" i="2"/>
  <c r="I5753" i="2"/>
  <c r="E5753" i="2"/>
  <c r="F5753" i="2"/>
  <c r="G5753" i="2"/>
  <c r="H5753" i="2"/>
  <c r="J5727" i="2"/>
  <c r="K5727" i="2"/>
  <c r="R5713" i="2"/>
  <c r="S5713" i="2"/>
  <c r="R5707" i="2"/>
  <c r="S5707" i="2"/>
  <c r="E5772" i="2"/>
  <c r="F5772" i="2"/>
  <c r="G5772" i="2"/>
  <c r="H5772" i="2"/>
  <c r="I5772" i="2"/>
  <c r="B5826" i="2"/>
  <c r="D5802" i="2"/>
  <c r="B5822" i="2"/>
  <c r="D5798" i="2"/>
  <c r="E5768" i="2"/>
  <c r="F5768" i="2"/>
  <c r="G5768" i="2"/>
  <c r="H5768" i="2"/>
  <c r="I5768" i="2"/>
  <c r="E5780" i="2"/>
  <c r="F5780" i="2"/>
  <c r="G5780" i="2"/>
  <c r="H5780" i="2"/>
  <c r="I5780" i="2"/>
  <c r="I5770" i="2"/>
  <c r="E5770" i="2"/>
  <c r="F5770" i="2"/>
  <c r="G5770" i="2"/>
  <c r="H5770" i="2"/>
  <c r="J5770" i="2"/>
  <c r="K5770" i="2"/>
  <c r="D5810" i="2"/>
  <c r="B5834" i="2"/>
  <c r="L5703" i="2"/>
  <c r="O5703" i="2"/>
  <c r="P5703" i="2"/>
  <c r="D5785" i="2"/>
  <c r="B5809" i="2"/>
  <c r="D5779" i="2"/>
  <c r="B5803" i="2"/>
  <c r="D5789" i="2"/>
  <c r="B5813" i="2"/>
  <c r="B5830" i="2"/>
  <c r="D5806" i="2"/>
  <c r="J5760" i="2"/>
  <c r="K5760" i="2"/>
  <c r="J5752" i="2"/>
  <c r="K5752" i="2"/>
  <c r="D5771" i="2"/>
  <c r="B5795" i="2"/>
  <c r="D5767" i="2"/>
  <c r="B5791" i="2"/>
  <c r="D5787" i="2"/>
  <c r="B5811" i="2"/>
  <c r="B5799" i="2"/>
  <c r="D5775" i="2"/>
  <c r="L5709" i="2"/>
  <c r="M5709" i="2"/>
  <c r="N5709" i="2"/>
  <c r="Q5709" i="2"/>
  <c r="O5709" i="2"/>
  <c r="P5709" i="2"/>
  <c r="O5748" i="2"/>
  <c r="P5748" i="2"/>
  <c r="L5748" i="2"/>
  <c r="O5734" i="2"/>
  <c r="P5734" i="2"/>
  <c r="L5734" i="2"/>
  <c r="M5734" i="2"/>
  <c r="N5734" i="2"/>
  <c r="Q5734" i="2"/>
  <c r="R5734" i="2"/>
  <c r="S5734" i="2"/>
  <c r="O5750" i="2"/>
  <c r="P5750" i="2"/>
  <c r="L5750" i="2"/>
  <c r="O5756" i="2"/>
  <c r="P5756" i="2"/>
  <c r="L5756" i="2"/>
  <c r="M5756" i="2"/>
  <c r="N5756" i="2"/>
  <c r="Q5756" i="2"/>
  <c r="R5756" i="2"/>
  <c r="S5756" i="2"/>
  <c r="O5746" i="2"/>
  <c r="P5746" i="2"/>
  <c r="L5746" i="2"/>
  <c r="O5762" i="2"/>
  <c r="P5762" i="2"/>
  <c r="L5762" i="2"/>
  <c r="M5762" i="2"/>
  <c r="N5762" i="2"/>
  <c r="Q5762" i="2"/>
  <c r="R5762" i="2"/>
  <c r="S5762" i="2"/>
  <c r="O5736" i="2"/>
  <c r="P5736" i="2"/>
  <c r="L5736" i="2"/>
  <c r="M5736" i="2"/>
  <c r="N5736" i="2"/>
  <c r="Q5736" i="2"/>
  <c r="R5736" i="2"/>
  <c r="S5736" i="2"/>
  <c r="N5694" i="2"/>
  <c r="Q5694" i="2"/>
  <c r="R5694" i="2"/>
  <c r="S5694" i="2"/>
  <c r="M5694" i="2"/>
  <c r="N5670" i="2"/>
  <c r="Q5670" i="2"/>
  <c r="R5670" i="2"/>
  <c r="S5670" i="2"/>
  <c r="M5670" i="2"/>
  <c r="D5766" i="2"/>
  <c r="B5790" i="2"/>
  <c r="J5718" i="2"/>
  <c r="K5718" i="2"/>
  <c r="E5742" i="2"/>
  <c r="F5742" i="2"/>
  <c r="G5742" i="2"/>
  <c r="H5742" i="2"/>
  <c r="I5742" i="2"/>
  <c r="J5742" i="2"/>
  <c r="K5742" i="2"/>
  <c r="J5761" i="2"/>
  <c r="K5761" i="2"/>
  <c r="J5786" i="2"/>
  <c r="K5786" i="2"/>
  <c r="J5774" i="2"/>
  <c r="K5774" i="2"/>
  <c r="J5778" i="2"/>
  <c r="K5778" i="2"/>
  <c r="J5784" i="2"/>
  <c r="K5784" i="2"/>
  <c r="J5788" i="2"/>
  <c r="K5788" i="2"/>
  <c r="R5741" i="2"/>
  <c r="S5741" i="2"/>
  <c r="D5799" i="2"/>
  <c r="B5823" i="2"/>
  <c r="E5787" i="2"/>
  <c r="F5787" i="2"/>
  <c r="G5787" i="2"/>
  <c r="H5787" i="2"/>
  <c r="I5787" i="2"/>
  <c r="E5767" i="2"/>
  <c r="F5767" i="2"/>
  <c r="G5767" i="2"/>
  <c r="H5767" i="2"/>
  <c r="I5767" i="2"/>
  <c r="E5771" i="2"/>
  <c r="F5771" i="2"/>
  <c r="G5771" i="2"/>
  <c r="H5771" i="2"/>
  <c r="I5771" i="2"/>
  <c r="L5760" i="2"/>
  <c r="M5760" i="2"/>
  <c r="N5760" i="2"/>
  <c r="Q5760" i="2"/>
  <c r="O5760" i="2"/>
  <c r="P5760" i="2"/>
  <c r="B5854" i="2"/>
  <c r="D5830" i="2"/>
  <c r="E5789" i="2"/>
  <c r="F5789" i="2"/>
  <c r="G5789" i="2"/>
  <c r="H5789" i="2"/>
  <c r="I5789" i="2"/>
  <c r="I5779" i="2"/>
  <c r="E5779" i="2"/>
  <c r="F5779" i="2"/>
  <c r="G5779" i="2"/>
  <c r="H5779" i="2"/>
  <c r="J5779" i="2"/>
  <c r="K5779" i="2"/>
  <c r="I5785" i="2"/>
  <c r="E5785" i="2"/>
  <c r="F5785" i="2"/>
  <c r="G5785" i="2"/>
  <c r="H5785" i="2"/>
  <c r="J5785" i="2"/>
  <c r="K5785" i="2"/>
  <c r="M5703" i="2"/>
  <c r="N5703" i="2"/>
  <c r="Q5703" i="2"/>
  <c r="R5703" i="2"/>
  <c r="S5703" i="2"/>
  <c r="E5810" i="2"/>
  <c r="F5810" i="2"/>
  <c r="G5810" i="2"/>
  <c r="H5810" i="2"/>
  <c r="I5810" i="2"/>
  <c r="O5770" i="2"/>
  <c r="P5770" i="2"/>
  <c r="L5770" i="2"/>
  <c r="B5846" i="2"/>
  <c r="D5822" i="2"/>
  <c r="B5850" i="2"/>
  <c r="D5826" i="2"/>
  <c r="O5739" i="2"/>
  <c r="P5739" i="2"/>
  <c r="L5739" i="2"/>
  <c r="M5739" i="2"/>
  <c r="N5739" i="2"/>
  <c r="Q5739" i="2"/>
  <c r="O5723" i="2"/>
  <c r="P5723" i="2"/>
  <c r="L5723" i="2"/>
  <c r="O5776" i="2"/>
  <c r="P5776" i="2"/>
  <c r="L5776" i="2"/>
  <c r="E5808" i="2"/>
  <c r="F5808" i="2"/>
  <c r="G5808" i="2"/>
  <c r="H5808" i="2"/>
  <c r="I5808" i="2"/>
  <c r="E5812" i="2"/>
  <c r="F5812" i="2"/>
  <c r="G5812" i="2"/>
  <c r="H5812" i="2"/>
  <c r="I5812" i="2"/>
  <c r="O5731" i="2"/>
  <c r="P5731" i="2"/>
  <c r="L5731" i="2"/>
  <c r="M5731" i="2"/>
  <c r="N5731" i="2"/>
  <c r="Q5731" i="2"/>
  <c r="O5749" i="2"/>
  <c r="P5749" i="2"/>
  <c r="L5749" i="2"/>
  <c r="O5745" i="2"/>
  <c r="P5745" i="2"/>
  <c r="L5745" i="2"/>
  <c r="L5759" i="2"/>
  <c r="M5759" i="2"/>
  <c r="N5759" i="2"/>
  <c r="Q5759" i="2"/>
  <c r="O5759" i="2"/>
  <c r="P5759" i="2"/>
  <c r="N5695" i="2"/>
  <c r="Q5695" i="2"/>
  <c r="R5695" i="2"/>
  <c r="S5695" i="2"/>
  <c r="M5695" i="2"/>
  <c r="O5754" i="2"/>
  <c r="P5754" i="2"/>
  <c r="L5754" i="2"/>
  <c r="M5701" i="2"/>
  <c r="N5701" i="2"/>
  <c r="Q5701" i="2"/>
  <c r="R5701" i="2"/>
  <c r="S5701" i="2"/>
  <c r="O5782" i="2"/>
  <c r="P5782" i="2"/>
  <c r="L5782" i="2"/>
  <c r="M5782" i="2"/>
  <c r="N5782" i="2"/>
  <c r="Q5782" i="2"/>
  <c r="O5755" i="2"/>
  <c r="P5755" i="2"/>
  <c r="L5755" i="2"/>
  <c r="M5755" i="2"/>
  <c r="N5755" i="2"/>
  <c r="Q5755" i="2"/>
  <c r="M5725" i="2"/>
  <c r="N5725" i="2"/>
  <c r="Q5725" i="2"/>
  <c r="R5725" i="2"/>
  <c r="S5725" i="2"/>
  <c r="M5721" i="2"/>
  <c r="N5721" i="2"/>
  <c r="Q5721" i="2"/>
  <c r="R5721" i="2"/>
  <c r="S5721" i="2"/>
  <c r="O5761" i="2"/>
  <c r="P5761" i="2"/>
  <c r="L5761" i="2"/>
  <c r="M5761" i="2"/>
  <c r="N5761" i="2"/>
  <c r="Q5761" i="2"/>
  <c r="O5786" i="2"/>
  <c r="P5786" i="2"/>
  <c r="L5786" i="2"/>
  <c r="M5786" i="2"/>
  <c r="N5786" i="2"/>
  <c r="Q5786" i="2"/>
  <c r="E5794" i="2"/>
  <c r="F5794" i="2"/>
  <c r="G5794" i="2"/>
  <c r="H5794" i="2"/>
  <c r="I5794" i="2"/>
  <c r="J5794" i="2"/>
  <c r="K5794" i="2"/>
  <c r="E5804" i="2"/>
  <c r="F5804" i="2"/>
  <c r="G5804" i="2"/>
  <c r="H5804" i="2"/>
  <c r="I5804" i="2"/>
  <c r="J5804" i="2"/>
  <c r="K5804" i="2"/>
  <c r="E5792" i="2"/>
  <c r="F5792" i="2"/>
  <c r="G5792" i="2"/>
  <c r="H5792" i="2"/>
  <c r="I5792" i="2"/>
  <c r="J5792" i="2"/>
  <c r="K5792" i="2"/>
  <c r="O5774" i="2"/>
  <c r="P5774" i="2"/>
  <c r="L5774" i="2"/>
  <c r="O5778" i="2"/>
  <c r="P5778" i="2"/>
  <c r="L5778" i="2"/>
  <c r="E5796" i="2"/>
  <c r="F5796" i="2"/>
  <c r="G5796" i="2"/>
  <c r="H5796" i="2"/>
  <c r="I5796" i="2"/>
  <c r="J5796" i="2"/>
  <c r="K5796" i="2"/>
  <c r="D5801" i="2"/>
  <c r="B5825" i="2"/>
  <c r="E5800" i="2"/>
  <c r="F5800" i="2"/>
  <c r="G5800" i="2"/>
  <c r="H5800" i="2"/>
  <c r="I5800" i="2"/>
  <c r="J5800" i="2"/>
  <c r="K5800" i="2"/>
  <c r="O5784" i="2"/>
  <c r="P5784" i="2"/>
  <c r="L5784" i="2"/>
  <c r="M5784" i="2"/>
  <c r="N5784" i="2"/>
  <c r="Q5784" i="2"/>
  <c r="O5788" i="2"/>
  <c r="P5788" i="2"/>
  <c r="L5788" i="2"/>
  <c r="M5788" i="2"/>
  <c r="N5788" i="2"/>
  <c r="Q5788" i="2"/>
  <c r="E5773" i="2"/>
  <c r="F5773" i="2"/>
  <c r="G5773" i="2"/>
  <c r="H5773" i="2"/>
  <c r="I5773" i="2"/>
  <c r="J5773" i="2"/>
  <c r="K5773" i="2"/>
  <c r="D5793" i="2"/>
  <c r="B5817" i="2"/>
  <c r="D5805" i="2"/>
  <c r="B5829" i="2"/>
  <c r="E5783" i="2"/>
  <c r="F5783" i="2"/>
  <c r="G5783" i="2"/>
  <c r="H5783" i="2"/>
  <c r="I5783" i="2"/>
  <c r="J5783" i="2"/>
  <c r="K5783" i="2"/>
  <c r="M5699" i="2"/>
  <c r="N5699" i="2"/>
  <c r="Q5699" i="2"/>
  <c r="R5699" i="2"/>
  <c r="S5699" i="2"/>
  <c r="N5746" i="2"/>
  <c r="Q5746" i="2"/>
  <c r="R5746" i="2"/>
  <c r="S5746" i="2"/>
  <c r="M5746" i="2"/>
  <c r="N5750" i="2"/>
  <c r="Q5750" i="2"/>
  <c r="R5750" i="2"/>
  <c r="S5750" i="2"/>
  <c r="M5750" i="2"/>
  <c r="N5748" i="2"/>
  <c r="Q5748" i="2"/>
  <c r="R5748" i="2"/>
  <c r="S5748" i="2"/>
  <c r="M5748" i="2"/>
  <c r="R5709" i="2"/>
  <c r="S5709" i="2"/>
  <c r="E5775" i="2"/>
  <c r="F5775" i="2"/>
  <c r="G5775" i="2"/>
  <c r="H5775" i="2"/>
  <c r="I5775" i="2"/>
  <c r="D5811" i="2"/>
  <c r="B5835" i="2"/>
  <c r="D5791" i="2"/>
  <c r="B5815" i="2"/>
  <c r="D5795" i="2"/>
  <c r="B5819" i="2"/>
  <c r="O5752" i="2"/>
  <c r="P5752" i="2"/>
  <c r="L5752" i="2"/>
  <c r="E5806" i="2"/>
  <c r="F5806" i="2"/>
  <c r="G5806" i="2"/>
  <c r="H5806" i="2"/>
  <c r="I5806" i="2"/>
  <c r="D5813" i="2"/>
  <c r="B5837" i="2"/>
  <c r="D5803" i="2"/>
  <c r="B5827" i="2"/>
  <c r="D5809" i="2"/>
  <c r="B5833" i="2"/>
  <c r="B5858" i="2"/>
  <c r="D5834" i="2"/>
  <c r="J5780" i="2"/>
  <c r="K5780" i="2"/>
  <c r="J5768" i="2"/>
  <c r="K5768" i="2"/>
  <c r="E5798" i="2"/>
  <c r="F5798" i="2"/>
  <c r="G5798" i="2"/>
  <c r="H5798" i="2"/>
  <c r="I5798" i="2"/>
  <c r="E5802" i="2"/>
  <c r="F5802" i="2"/>
  <c r="G5802" i="2"/>
  <c r="H5802" i="2"/>
  <c r="I5802" i="2"/>
  <c r="J5772" i="2"/>
  <c r="K5772" i="2"/>
  <c r="O5727" i="2"/>
  <c r="P5727" i="2"/>
  <c r="L5727" i="2"/>
  <c r="J5753" i="2"/>
  <c r="K5753" i="2"/>
  <c r="O5719" i="2"/>
  <c r="P5719" i="2"/>
  <c r="L5719" i="2"/>
  <c r="B5856" i="2"/>
  <c r="D5832" i="2"/>
  <c r="B5860" i="2"/>
  <c r="D5836" i="2"/>
  <c r="O5758" i="2"/>
  <c r="P5758" i="2"/>
  <c r="L5758" i="2"/>
  <c r="M5758" i="2"/>
  <c r="N5758" i="2"/>
  <c r="Q5758" i="2"/>
  <c r="R5758" i="2"/>
  <c r="S5758" i="2"/>
  <c r="J5757" i="2"/>
  <c r="K5757" i="2"/>
  <c r="O5737" i="2"/>
  <c r="P5737" i="2"/>
  <c r="L5737" i="2"/>
  <c r="M5737" i="2"/>
  <c r="N5737" i="2"/>
  <c r="Q5737" i="2"/>
  <c r="N5728" i="2"/>
  <c r="Q5728" i="2"/>
  <c r="R5728" i="2"/>
  <c r="S5728" i="2"/>
  <c r="M5728" i="2"/>
  <c r="O5744" i="2"/>
  <c r="P5744" i="2"/>
  <c r="L5744" i="2"/>
  <c r="R5711" i="2"/>
  <c r="S5711" i="2"/>
  <c r="J5751" i="2"/>
  <c r="K5751" i="2"/>
  <c r="O5729" i="2"/>
  <c r="P5729" i="2"/>
  <c r="L5729" i="2"/>
  <c r="J5763" i="2"/>
  <c r="K5763" i="2"/>
  <c r="J5743" i="2"/>
  <c r="K5743" i="2"/>
  <c r="J5747" i="2"/>
  <c r="K5747" i="2"/>
  <c r="R5764" i="2"/>
  <c r="S5764" i="2"/>
  <c r="R5738" i="2"/>
  <c r="S5738" i="2"/>
  <c r="J5765" i="2"/>
  <c r="K5765" i="2"/>
  <c r="R5733" i="2"/>
  <c r="S5733" i="2"/>
  <c r="R5735" i="2"/>
  <c r="S5735" i="2"/>
  <c r="B5842" i="2"/>
  <c r="D5818" i="2"/>
  <c r="B5852" i="2"/>
  <c r="D5828" i="2"/>
  <c r="B5840" i="2"/>
  <c r="D5816" i="2"/>
  <c r="B5844" i="2"/>
  <c r="D5820" i="2"/>
  <c r="I5777" i="2"/>
  <c r="E5777" i="2"/>
  <c r="F5777" i="2"/>
  <c r="G5777" i="2"/>
  <c r="H5777" i="2"/>
  <c r="B5848" i="2"/>
  <c r="D5824" i="2"/>
  <c r="D5797" i="2"/>
  <c r="B5821" i="2"/>
  <c r="I5769" i="2"/>
  <c r="E5769" i="2"/>
  <c r="F5769" i="2"/>
  <c r="G5769" i="2"/>
  <c r="H5769" i="2"/>
  <c r="I5781" i="2"/>
  <c r="E5781" i="2"/>
  <c r="F5781" i="2"/>
  <c r="G5781" i="2"/>
  <c r="H5781" i="2"/>
  <c r="D5807" i="2"/>
  <c r="B5831" i="2"/>
  <c r="B5814" i="2"/>
  <c r="D5790" i="2"/>
  <c r="O5742" i="2"/>
  <c r="P5742" i="2"/>
  <c r="L5742" i="2"/>
  <c r="O5718" i="2"/>
  <c r="P5718" i="2"/>
  <c r="L5718" i="2"/>
  <c r="E5766" i="2"/>
  <c r="F5766" i="2"/>
  <c r="G5766" i="2"/>
  <c r="H5766" i="2"/>
  <c r="I5766" i="2"/>
  <c r="R5759" i="2"/>
  <c r="S5759" i="2"/>
  <c r="J5812" i="2"/>
  <c r="K5812" i="2"/>
  <c r="J5808" i="2"/>
  <c r="K5808" i="2"/>
  <c r="T5694" i="2"/>
  <c r="D5831" i="2"/>
  <c r="B5855" i="2"/>
  <c r="D5821" i="2"/>
  <c r="B5845" i="2"/>
  <c r="E5824" i="2"/>
  <c r="F5824" i="2"/>
  <c r="G5824" i="2"/>
  <c r="H5824" i="2"/>
  <c r="I5824" i="2"/>
  <c r="E5820" i="2"/>
  <c r="F5820" i="2"/>
  <c r="G5820" i="2"/>
  <c r="H5820" i="2"/>
  <c r="I5820" i="2"/>
  <c r="E5816" i="2"/>
  <c r="F5816" i="2"/>
  <c r="G5816" i="2"/>
  <c r="H5816" i="2"/>
  <c r="I5816" i="2"/>
  <c r="E5828" i="2"/>
  <c r="F5828" i="2"/>
  <c r="G5828" i="2"/>
  <c r="H5828" i="2"/>
  <c r="I5828" i="2"/>
  <c r="E5818" i="2"/>
  <c r="F5818" i="2"/>
  <c r="G5818" i="2"/>
  <c r="H5818" i="2"/>
  <c r="I5818" i="2"/>
  <c r="O5765" i="2"/>
  <c r="P5765" i="2"/>
  <c r="L5765" i="2"/>
  <c r="M5765" i="2"/>
  <c r="N5765" i="2"/>
  <c r="Q5765" i="2"/>
  <c r="L5743" i="2"/>
  <c r="O5743" i="2"/>
  <c r="P5743" i="2"/>
  <c r="M5729" i="2"/>
  <c r="N5729" i="2"/>
  <c r="Q5729" i="2"/>
  <c r="R5729" i="2"/>
  <c r="S5729" i="2"/>
  <c r="O5751" i="2"/>
  <c r="P5751" i="2"/>
  <c r="L5751" i="2"/>
  <c r="N5744" i="2"/>
  <c r="Q5744" i="2"/>
  <c r="M5744" i="2"/>
  <c r="O5757" i="2"/>
  <c r="P5757" i="2"/>
  <c r="L5757" i="2"/>
  <c r="M5757" i="2"/>
  <c r="N5757" i="2"/>
  <c r="Q5757" i="2"/>
  <c r="B5884" i="2"/>
  <c r="D5860" i="2"/>
  <c r="B5880" i="2"/>
  <c r="D5856" i="2"/>
  <c r="M5727" i="2"/>
  <c r="N5727" i="2"/>
  <c r="Q5727" i="2"/>
  <c r="R5727" i="2"/>
  <c r="S5727" i="2"/>
  <c r="O5772" i="2"/>
  <c r="P5772" i="2"/>
  <c r="L5772" i="2"/>
  <c r="O5780" i="2"/>
  <c r="P5780" i="2"/>
  <c r="L5780" i="2"/>
  <c r="M5780" i="2"/>
  <c r="N5780" i="2"/>
  <c r="Q5780" i="2"/>
  <c r="B5882" i="2"/>
  <c r="D5858" i="2"/>
  <c r="E5809" i="2"/>
  <c r="F5809" i="2"/>
  <c r="G5809" i="2"/>
  <c r="H5809" i="2"/>
  <c r="I5809" i="2"/>
  <c r="E5803" i="2"/>
  <c r="F5803" i="2"/>
  <c r="G5803" i="2"/>
  <c r="H5803" i="2"/>
  <c r="I5803" i="2"/>
  <c r="E5813" i="2"/>
  <c r="F5813" i="2"/>
  <c r="G5813" i="2"/>
  <c r="H5813" i="2"/>
  <c r="I5813" i="2"/>
  <c r="E5795" i="2"/>
  <c r="F5795" i="2"/>
  <c r="G5795" i="2"/>
  <c r="H5795" i="2"/>
  <c r="I5795" i="2"/>
  <c r="E5791" i="2"/>
  <c r="F5791" i="2"/>
  <c r="G5791" i="2"/>
  <c r="H5791" i="2"/>
  <c r="I5791" i="2"/>
  <c r="E5811" i="2"/>
  <c r="F5811" i="2"/>
  <c r="G5811" i="2"/>
  <c r="H5811" i="2"/>
  <c r="I5811" i="2"/>
  <c r="O5783" i="2"/>
  <c r="P5783" i="2"/>
  <c r="L5783" i="2"/>
  <c r="M5783" i="2"/>
  <c r="N5783" i="2"/>
  <c r="Q5783" i="2"/>
  <c r="D5829" i="2"/>
  <c r="B5853" i="2"/>
  <c r="D5817" i="2"/>
  <c r="B5841" i="2"/>
  <c r="O5773" i="2"/>
  <c r="P5773" i="2"/>
  <c r="L5773" i="2"/>
  <c r="O5800" i="2"/>
  <c r="P5800" i="2"/>
  <c r="L5800" i="2"/>
  <c r="D5825" i="2"/>
  <c r="B5849" i="2"/>
  <c r="O5796" i="2"/>
  <c r="P5796" i="2"/>
  <c r="L5796" i="2"/>
  <c r="M5778" i="2"/>
  <c r="N5778" i="2"/>
  <c r="Q5778" i="2"/>
  <c r="R5778" i="2"/>
  <c r="S5778" i="2"/>
  <c r="M5774" i="2"/>
  <c r="N5774" i="2"/>
  <c r="Q5774" i="2"/>
  <c r="R5774" i="2"/>
  <c r="S5774" i="2"/>
  <c r="O5792" i="2"/>
  <c r="P5792" i="2"/>
  <c r="L5792" i="2"/>
  <c r="O5804" i="2"/>
  <c r="P5804" i="2"/>
  <c r="L5804" i="2"/>
  <c r="M5804" i="2"/>
  <c r="N5804" i="2"/>
  <c r="Q5804" i="2"/>
  <c r="O5794" i="2"/>
  <c r="P5794" i="2"/>
  <c r="L5794" i="2"/>
  <c r="N5754" i="2"/>
  <c r="Q5754" i="2"/>
  <c r="M5754" i="2"/>
  <c r="R5731" i="2"/>
  <c r="S5731" i="2"/>
  <c r="R5739" i="2"/>
  <c r="S5739" i="2"/>
  <c r="B5874" i="2"/>
  <c r="D5850" i="2"/>
  <c r="B5870" i="2"/>
  <c r="D5846" i="2"/>
  <c r="O5785" i="2"/>
  <c r="P5785" i="2"/>
  <c r="L5785" i="2"/>
  <c r="M5785" i="2"/>
  <c r="N5785" i="2"/>
  <c r="Q5785" i="2"/>
  <c r="O5779" i="2"/>
  <c r="P5779" i="2"/>
  <c r="L5779" i="2"/>
  <c r="M5779" i="2"/>
  <c r="N5779" i="2"/>
  <c r="Q5779" i="2"/>
  <c r="B5878" i="2"/>
  <c r="D5854" i="2"/>
  <c r="E5799" i="2"/>
  <c r="F5799" i="2"/>
  <c r="G5799" i="2"/>
  <c r="H5799" i="2"/>
  <c r="I5799" i="2"/>
  <c r="J5766" i="2"/>
  <c r="K5766" i="2"/>
  <c r="O5766" i="2"/>
  <c r="P5766" i="2"/>
  <c r="E5807" i="2"/>
  <c r="F5807" i="2"/>
  <c r="G5807" i="2"/>
  <c r="H5807" i="2"/>
  <c r="I5807" i="2"/>
  <c r="J5781" i="2"/>
  <c r="K5781" i="2"/>
  <c r="J5769" i="2"/>
  <c r="K5769" i="2"/>
  <c r="E5797" i="2"/>
  <c r="F5797" i="2"/>
  <c r="G5797" i="2"/>
  <c r="H5797" i="2"/>
  <c r="I5797" i="2"/>
  <c r="B5872" i="2"/>
  <c r="D5848" i="2"/>
  <c r="J5777" i="2"/>
  <c r="K5777" i="2"/>
  <c r="B5868" i="2"/>
  <c r="D5844" i="2"/>
  <c r="B5864" i="2"/>
  <c r="D5840" i="2"/>
  <c r="B5876" i="2"/>
  <c r="D5852" i="2"/>
  <c r="B5866" i="2"/>
  <c r="D5842" i="2"/>
  <c r="O5747" i="2"/>
  <c r="P5747" i="2"/>
  <c r="L5747" i="2"/>
  <c r="L5763" i="2"/>
  <c r="M5763" i="2"/>
  <c r="N5763" i="2"/>
  <c r="Q5763" i="2"/>
  <c r="O5763" i="2"/>
  <c r="P5763" i="2"/>
  <c r="R5744" i="2"/>
  <c r="S5744" i="2"/>
  <c r="R5737" i="2"/>
  <c r="S5737" i="2"/>
  <c r="E5836" i="2"/>
  <c r="F5836" i="2"/>
  <c r="G5836" i="2"/>
  <c r="H5836" i="2"/>
  <c r="I5836" i="2"/>
  <c r="E5832" i="2"/>
  <c r="F5832" i="2"/>
  <c r="G5832" i="2"/>
  <c r="H5832" i="2"/>
  <c r="I5832" i="2"/>
  <c r="M5719" i="2"/>
  <c r="N5719" i="2"/>
  <c r="Q5719" i="2"/>
  <c r="R5719" i="2"/>
  <c r="S5719" i="2"/>
  <c r="L5753" i="2"/>
  <c r="O5753" i="2"/>
  <c r="P5753" i="2"/>
  <c r="J5802" i="2"/>
  <c r="K5802" i="2"/>
  <c r="J5798" i="2"/>
  <c r="K5798" i="2"/>
  <c r="O5768" i="2"/>
  <c r="P5768" i="2"/>
  <c r="L5768" i="2"/>
  <c r="E5834" i="2"/>
  <c r="F5834" i="2"/>
  <c r="G5834" i="2"/>
  <c r="H5834" i="2"/>
  <c r="I5834" i="2"/>
  <c r="D5833" i="2"/>
  <c r="B5857" i="2"/>
  <c r="D5827" i="2"/>
  <c r="B5851" i="2"/>
  <c r="D5837" i="2"/>
  <c r="B5861" i="2"/>
  <c r="J5806" i="2"/>
  <c r="K5806" i="2"/>
  <c r="N5752" i="2"/>
  <c r="Q5752" i="2"/>
  <c r="R5752" i="2"/>
  <c r="S5752" i="2"/>
  <c r="M5752" i="2"/>
  <c r="D5819" i="2"/>
  <c r="B5843" i="2"/>
  <c r="D5815" i="2"/>
  <c r="B5839" i="2"/>
  <c r="D5835" i="2"/>
  <c r="B5859" i="2"/>
  <c r="J5775" i="2"/>
  <c r="K5775" i="2"/>
  <c r="E5805" i="2"/>
  <c r="F5805" i="2"/>
  <c r="G5805" i="2"/>
  <c r="H5805" i="2"/>
  <c r="I5805" i="2"/>
  <c r="E5793" i="2"/>
  <c r="F5793" i="2"/>
  <c r="G5793" i="2"/>
  <c r="H5793" i="2"/>
  <c r="I5793" i="2"/>
  <c r="R5788" i="2"/>
  <c r="S5788" i="2"/>
  <c r="R5784" i="2"/>
  <c r="S5784" i="2"/>
  <c r="E5801" i="2"/>
  <c r="F5801" i="2"/>
  <c r="G5801" i="2"/>
  <c r="H5801" i="2"/>
  <c r="I5801" i="2"/>
  <c r="R5786" i="2"/>
  <c r="S5786" i="2"/>
  <c r="R5761" i="2"/>
  <c r="S5761" i="2"/>
  <c r="R5755" i="2"/>
  <c r="S5755" i="2"/>
  <c r="R5782" i="2"/>
  <c r="S5782" i="2"/>
  <c r="R5754" i="2"/>
  <c r="S5754" i="2"/>
  <c r="M5745" i="2"/>
  <c r="N5745" i="2"/>
  <c r="Q5745" i="2"/>
  <c r="R5745" i="2"/>
  <c r="S5745" i="2"/>
  <c r="M5749" i="2"/>
  <c r="N5749" i="2"/>
  <c r="Q5749" i="2"/>
  <c r="R5749" i="2"/>
  <c r="S5749" i="2"/>
  <c r="O5812" i="2"/>
  <c r="P5812" i="2"/>
  <c r="L5812" i="2"/>
  <c r="M5812" i="2"/>
  <c r="N5812" i="2"/>
  <c r="Q5812" i="2"/>
  <c r="O5808" i="2"/>
  <c r="P5808" i="2"/>
  <c r="L5808" i="2"/>
  <c r="M5808" i="2"/>
  <c r="N5808" i="2"/>
  <c r="Q5808" i="2"/>
  <c r="N5776" i="2"/>
  <c r="Q5776" i="2"/>
  <c r="R5776" i="2"/>
  <c r="S5776" i="2"/>
  <c r="M5776" i="2"/>
  <c r="M5723" i="2"/>
  <c r="N5723" i="2"/>
  <c r="Q5723" i="2"/>
  <c r="R5723" i="2"/>
  <c r="S5723" i="2"/>
  <c r="E5826" i="2"/>
  <c r="F5826" i="2"/>
  <c r="G5826" i="2"/>
  <c r="H5826" i="2"/>
  <c r="I5826" i="2"/>
  <c r="E5822" i="2"/>
  <c r="F5822" i="2"/>
  <c r="G5822" i="2"/>
  <c r="H5822" i="2"/>
  <c r="I5822" i="2"/>
  <c r="M5770" i="2"/>
  <c r="N5770" i="2"/>
  <c r="Q5770" i="2"/>
  <c r="R5770" i="2"/>
  <c r="S5770" i="2"/>
  <c r="J5810" i="2"/>
  <c r="K5810" i="2"/>
  <c r="J5789" i="2"/>
  <c r="K5789" i="2"/>
  <c r="E5830" i="2"/>
  <c r="F5830" i="2"/>
  <c r="G5830" i="2"/>
  <c r="H5830" i="2"/>
  <c r="I5830" i="2"/>
  <c r="R5760" i="2"/>
  <c r="S5760" i="2"/>
  <c r="J5771" i="2"/>
  <c r="K5771" i="2"/>
  <c r="J5767" i="2"/>
  <c r="K5767" i="2"/>
  <c r="J5787" i="2"/>
  <c r="K5787" i="2"/>
  <c r="D5823" i="2"/>
  <c r="B5847" i="2"/>
  <c r="B5838" i="2"/>
  <c r="D5814" i="2"/>
  <c r="L5766" i="2"/>
  <c r="N5718" i="2"/>
  <c r="Q5718" i="2"/>
  <c r="R5718" i="2"/>
  <c r="S5718" i="2"/>
  <c r="M5718" i="2"/>
  <c r="N5742" i="2"/>
  <c r="Q5742" i="2"/>
  <c r="R5742" i="2"/>
  <c r="S5742" i="2"/>
  <c r="M5742" i="2"/>
  <c r="E5790" i="2"/>
  <c r="F5790" i="2"/>
  <c r="G5790" i="2"/>
  <c r="H5790" i="2"/>
  <c r="I5790" i="2"/>
  <c r="J5830" i="2"/>
  <c r="K5830" i="2"/>
  <c r="J5822" i="2"/>
  <c r="K5822" i="2"/>
  <c r="J5826" i="2"/>
  <c r="K5826" i="2"/>
  <c r="J5797" i="2"/>
  <c r="K5797" i="2"/>
  <c r="J5807" i="2"/>
  <c r="K5807" i="2"/>
  <c r="J5801" i="2"/>
  <c r="K5801" i="2"/>
  <c r="J5793" i="2"/>
  <c r="K5793" i="2"/>
  <c r="J5805" i="2"/>
  <c r="K5805" i="2"/>
  <c r="J5813" i="2"/>
  <c r="K5813" i="2"/>
  <c r="J5803" i="2"/>
  <c r="K5803" i="2"/>
  <c r="J5809" i="2"/>
  <c r="K5809" i="2"/>
  <c r="J5818" i="2"/>
  <c r="K5818" i="2"/>
  <c r="J5828" i="2"/>
  <c r="K5828" i="2"/>
  <c r="J5816" i="2"/>
  <c r="K5816" i="2"/>
  <c r="J5820" i="2"/>
  <c r="K5820" i="2"/>
  <c r="J5824" i="2"/>
  <c r="K5824" i="2"/>
  <c r="T5718" i="2"/>
  <c r="R5779" i="2"/>
  <c r="S5779" i="2"/>
  <c r="R5785" i="2"/>
  <c r="S5785" i="2"/>
  <c r="R5804" i="2"/>
  <c r="S5804" i="2"/>
  <c r="R5783" i="2"/>
  <c r="S5783" i="2"/>
  <c r="D5847" i="2"/>
  <c r="B5871" i="2"/>
  <c r="O5787" i="2"/>
  <c r="P5787" i="2"/>
  <c r="L5787" i="2"/>
  <c r="M5787" i="2"/>
  <c r="N5787" i="2"/>
  <c r="Q5787" i="2"/>
  <c r="O5771" i="2"/>
  <c r="P5771" i="2"/>
  <c r="L5771" i="2"/>
  <c r="L5830" i="2"/>
  <c r="M5830" i="2"/>
  <c r="N5830" i="2"/>
  <c r="Q5830" i="2"/>
  <c r="O5830" i="2"/>
  <c r="P5830" i="2"/>
  <c r="O5789" i="2"/>
  <c r="P5789" i="2"/>
  <c r="L5789" i="2"/>
  <c r="M5789" i="2"/>
  <c r="N5789" i="2"/>
  <c r="Q5789" i="2"/>
  <c r="L5822" i="2"/>
  <c r="O5822" i="2"/>
  <c r="P5822" i="2"/>
  <c r="L5826" i="2"/>
  <c r="O5826" i="2"/>
  <c r="P5826" i="2"/>
  <c r="D5859" i="2"/>
  <c r="B5883" i="2"/>
  <c r="D5839" i="2"/>
  <c r="B5863" i="2"/>
  <c r="D5843" i="2"/>
  <c r="B5867" i="2"/>
  <c r="O5806" i="2"/>
  <c r="P5806" i="2"/>
  <c r="L5806" i="2"/>
  <c r="M5806" i="2"/>
  <c r="N5806" i="2"/>
  <c r="Q5806" i="2"/>
  <c r="I5837" i="2"/>
  <c r="E5837" i="2"/>
  <c r="F5837" i="2"/>
  <c r="G5837" i="2"/>
  <c r="H5837" i="2"/>
  <c r="E5827" i="2"/>
  <c r="F5827" i="2"/>
  <c r="G5827" i="2"/>
  <c r="H5827" i="2"/>
  <c r="I5827" i="2"/>
  <c r="J5827" i="2"/>
  <c r="K5827" i="2"/>
  <c r="I5833" i="2"/>
  <c r="E5833" i="2"/>
  <c r="F5833" i="2"/>
  <c r="G5833" i="2"/>
  <c r="H5833" i="2"/>
  <c r="O5802" i="2"/>
  <c r="P5802" i="2"/>
  <c r="L5802" i="2"/>
  <c r="M5753" i="2"/>
  <c r="N5753" i="2"/>
  <c r="Q5753" i="2"/>
  <c r="R5753" i="2"/>
  <c r="S5753" i="2"/>
  <c r="B5890" i="2"/>
  <c r="D5866" i="2"/>
  <c r="B5900" i="2"/>
  <c r="D5876" i="2"/>
  <c r="B5888" i="2"/>
  <c r="D5864" i="2"/>
  <c r="B5892" i="2"/>
  <c r="D5868" i="2"/>
  <c r="I5848" i="2"/>
  <c r="E5848" i="2"/>
  <c r="F5848" i="2"/>
  <c r="G5848" i="2"/>
  <c r="H5848" i="2"/>
  <c r="O5797" i="2"/>
  <c r="P5797" i="2"/>
  <c r="L5797" i="2"/>
  <c r="O5769" i="2"/>
  <c r="P5769" i="2"/>
  <c r="L5769" i="2"/>
  <c r="O5807" i="2"/>
  <c r="P5807" i="2"/>
  <c r="L5807" i="2"/>
  <c r="M5807" i="2"/>
  <c r="N5807" i="2"/>
  <c r="Q5807" i="2"/>
  <c r="B5902" i="2"/>
  <c r="D5878" i="2"/>
  <c r="B5894" i="2"/>
  <c r="D5870" i="2"/>
  <c r="B5898" i="2"/>
  <c r="D5874" i="2"/>
  <c r="E5825" i="2"/>
  <c r="F5825" i="2"/>
  <c r="G5825" i="2"/>
  <c r="H5825" i="2"/>
  <c r="I5825" i="2"/>
  <c r="J5825" i="2"/>
  <c r="K5825" i="2"/>
  <c r="E5817" i="2"/>
  <c r="F5817" i="2"/>
  <c r="G5817" i="2"/>
  <c r="H5817" i="2"/>
  <c r="I5817" i="2"/>
  <c r="I5829" i="2"/>
  <c r="E5829" i="2"/>
  <c r="F5829" i="2"/>
  <c r="G5829" i="2"/>
  <c r="H5829" i="2"/>
  <c r="L5813" i="2"/>
  <c r="M5813" i="2"/>
  <c r="N5813" i="2"/>
  <c r="Q5813" i="2"/>
  <c r="O5813" i="2"/>
  <c r="P5813" i="2"/>
  <c r="O5803" i="2"/>
  <c r="P5803" i="2"/>
  <c r="L5803" i="2"/>
  <c r="M5803" i="2"/>
  <c r="N5803" i="2"/>
  <c r="Q5803" i="2"/>
  <c r="O5809" i="2"/>
  <c r="P5809" i="2"/>
  <c r="L5809" i="2"/>
  <c r="M5809" i="2"/>
  <c r="N5809" i="2"/>
  <c r="Q5809" i="2"/>
  <c r="I5858" i="2"/>
  <c r="E5858" i="2"/>
  <c r="F5858" i="2"/>
  <c r="G5858" i="2"/>
  <c r="H5858" i="2"/>
  <c r="N5772" i="2"/>
  <c r="Q5772" i="2"/>
  <c r="R5772" i="2"/>
  <c r="S5772" i="2"/>
  <c r="M5772" i="2"/>
  <c r="I5856" i="2"/>
  <c r="E5856" i="2"/>
  <c r="F5856" i="2"/>
  <c r="G5856" i="2"/>
  <c r="H5856" i="2"/>
  <c r="I5860" i="2"/>
  <c r="E5860" i="2"/>
  <c r="F5860" i="2"/>
  <c r="G5860" i="2"/>
  <c r="H5860" i="2"/>
  <c r="M5751" i="2"/>
  <c r="N5751" i="2"/>
  <c r="Q5751" i="2"/>
  <c r="R5751" i="2"/>
  <c r="S5751" i="2"/>
  <c r="L5818" i="2"/>
  <c r="O5818" i="2"/>
  <c r="P5818" i="2"/>
  <c r="L5828" i="2"/>
  <c r="M5828" i="2"/>
  <c r="N5828" i="2"/>
  <c r="Q5828" i="2"/>
  <c r="O5828" i="2"/>
  <c r="P5828" i="2"/>
  <c r="L5816" i="2"/>
  <c r="O5816" i="2"/>
  <c r="P5816" i="2"/>
  <c r="L5820" i="2"/>
  <c r="O5820" i="2"/>
  <c r="P5820" i="2"/>
  <c r="L5824" i="2"/>
  <c r="O5824" i="2"/>
  <c r="P5824" i="2"/>
  <c r="D5845" i="2"/>
  <c r="B5869" i="2"/>
  <c r="D5855" i="2"/>
  <c r="B5879" i="2"/>
  <c r="E5823" i="2"/>
  <c r="F5823" i="2"/>
  <c r="G5823" i="2"/>
  <c r="H5823" i="2"/>
  <c r="I5823" i="2"/>
  <c r="O5767" i="2"/>
  <c r="P5767" i="2"/>
  <c r="L5767" i="2"/>
  <c r="O5810" i="2"/>
  <c r="P5810" i="2"/>
  <c r="L5810" i="2"/>
  <c r="M5810" i="2"/>
  <c r="N5810" i="2"/>
  <c r="Q5810" i="2"/>
  <c r="R5808" i="2"/>
  <c r="S5808" i="2"/>
  <c r="R5812" i="2"/>
  <c r="S5812" i="2"/>
  <c r="O5801" i="2"/>
  <c r="P5801" i="2"/>
  <c r="L5801" i="2"/>
  <c r="O5793" i="2"/>
  <c r="P5793" i="2"/>
  <c r="L5793" i="2"/>
  <c r="O5805" i="2"/>
  <c r="P5805" i="2"/>
  <c r="L5805" i="2"/>
  <c r="M5805" i="2"/>
  <c r="N5805" i="2"/>
  <c r="Q5805" i="2"/>
  <c r="O5775" i="2"/>
  <c r="P5775" i="2"/>
  <c r="L5775" i="2"/>
  <c r="E5835" i="2"/>
  <c r="F5835" i="2"/>
  <c r="G5835" i="2"/>
  <c r="H5835" i="2"/>
  <c r="I5835" i="2"/>
  <c r="E5815" i="2"/>
  <c r="F5815" i="2"/>
  <c r="G5815" i="2"/>
  <c r="H5815" i="2"/>
  <c r="I5815" i="2"/>
  <c r="E5819" i="2"/>
  <c r="F5819" i="2"/>
  <c r="G5819" i="2"/>
  <c r="H5819" i="2"/>
  <c r="I5819" i="2"/>
  <c r="B5885" i="2"/>
  <c r="D5861" i="2"/>
  <c r="D5851" i="2"/>
  <c r="B5875" i="2"/>
  <c r="D5857" i="2"/>
  <c r="B5881" i="2"/>
  <c r="J5834" i="2"/>
  <c r="K5834" i="2"/>
  <c r="N5768" i="2"/>
  <c r="Q5768" i="2"/>
  <c r="R5768" i="2"/>
  <c r="S5768" i="2"/>
  <c r="M5768" i="2"/>
  <c r="O5798" i="2"/>
  <c r="P5798" i="2"/>
  <c r="L5798" i="2"/>
  <c r="J5832" i="2"/>
  <c r="K5832" i="2"/>
  <c r="J5836" i="2"/>
  <c r="K5836" i="2"/>
  <c r="R5763" i="2"/>
  <c r="S5763" i="2"/>
  <c r="M5747" i="2"/>
  <c r="N5747" i="2"/>
  <c r="Q5747" i="2"/>
  <c r="R5747" i="2"/>
  <c r="S5747" i="2"/>
  <c r="I5842" i="2"/>
  <c r="E5842" i="2"/>
  <c r="F5842" i="2"/>
  <c r="G5842" i="2"/>
  <c r="H5842" i="2"/>
  <c r="I5852" i="2"/>
  <c r="E5852" i="2"/>
  <c r="F5852" i="2"/>
  <c r="G5852" i="2"/>
  <c r="H5852" i="2"/>
  <c r="I5840" i="2"/>
  <c r="E5840" i="2"/>
  <c r="F5840" i="2"/>
  <c r="G5840" i="2"/>
  <c r="H5840" i="2"/>
  <c r="I5844" i="2"/>
  <c r="E5844" i="2"/>
  <c r="F5844" i="2"/>
  <c r="G5844" i="2"/>
  <c r="H5844" i="2"/>
  <c r="O5777" i="2"/>
  <c r="P5777" i="2"/>
  <c r="L5777" i="2"/>
  <c r="B5896" i="2"/>
  <c r="D5872" i="2"/>
  <c r="O5781" i="2"/>
  <c r="P5781" i="2"/>
  <c r="L5781" i="2"/>
  <c r="M5781" i="2"/>
  <c r="N5781" i="2"/>
  <c r="Q5781" i="2"/>
  <c r="J5799" i="2"/>
  <c r="K5799" i="2"/>
  <c r="I5854" i="2"/>
  <c r="E5854" i="2"/>
  <c r="F5854" i="2"/>
  <c r="G5854" i="2"/>
  <c r="H5854" i="2"/>
  <c r="I5846" i="2"/>
  <c r="E5846" i="2"/>
  <c r="F5846" i="2"/>
  <c r="G5846" i="2"/>
  <c r="H5846" i="2"/>
  <c r="I5850" i="2"/>
  <c r="E5850" i="2"/>
  <c r="F5850" i="2"/>
  <c r="G5850" i="2"/>
  <c r="H5850" i="2"/>
  <c r="N5794" i="2"/>
  <c r="Q5794" i="2"/>
  <c r="R5794" i="2"/>
  <c r="S5794" i="2"/>
  <c r="M5794" i="2"/>
  <c r="M5792" i="2"/>
  <c r="N5792" i="2"/>
  <c r="Q5792" i="2"/>
  <c r="R5792" i="2"/>
  <c r="S5792" i="2"/>
  <c r="M5796" i="2"/>
  <c r="N5796" i="2"/>
  <c r="Q5796" i="2"/>
  <c r="R5796" i="2"/>
  <c r="S5796" i="2"/>
  <c r="D5849" i="2"/>
  <c r="B5873" i="2"/>
  <c r="M5800" i="2"/>
  <c r="N5800" i="2"/>
  <c r="Q5800" i="2"/>
  <c r="R5800" i="2"/>
  <c r="S5800" i="2"/>
  <c r="N5773" i="2"/>
  <c r="Q5773" i="2"/>
  <c r="R5773" i="2"/>
  <c r="S5773" i="2"/>
  <c r="M5773" i="2"/>
  <c r="D5841" i="2"/>
  <c r="B5865" i="2"/>
  <c r="D5853" i="2"/>
  <c r="B5877" i="2"/>
  <c r="J5811" i="2"/>
  <c r="K5811" i="2"/>
  <c r="J5791" i="2"/>
  <c r="K5791" i="2"/>
  <c r="J5795" i="2"/>
  <c r="K5795" i="2"/>
  <c r="B5906" i="2"/>
  <c r="D5882" i="2"/>
  <c r="R5780" i="2"/>
  <c r="S5780" i="2"/>
  <c r="B5904" i="2"/>
  <c r="D5880" i="2"/>
  <c r="B5908" i="2"/>
  <c r="D5884" i="2"/>
  <c r="R5757" i="2"/>
  <c r="S5757" i="2"/>
  <c r="M5743" i="2"/>
  <c r="N5743" i="2"/>
  <c r="Q5743" i="2"/>
  <c r="R5743" i="2"/>
  <c r="S5743" i="2"/>
  <c r="R5765" i="2"/>
  <c r="S5765" i="2"/>
  <c r="I5821" i="2"/>
  <c r="E5821" i="2"/>
  <c r="F5821" i="2"/>
  <c r="G5821" i="2"/>
  <c r="H5821" i="2"/>
  <c r="E5831" i="2"/>
  <c r="F5831" i="2"/>
  <c r="G5831" i="2"/>
  <c r="H5831" i="2"/>
  <c r="I5831" i="2"/>
  <c r="B5862" i="2"/>
  <c r="D5838" i="2"/>
  <c r="J5790" i="2"/>
  <c r="K5790" i="2"/>
  <c r="M5766" i="2"/>
  <c r="N5766" i="2"/>
  <c r="Q5766" i="2"/>
  <c r="R5766" i="2"/>
  <c r="S5766" i="2"/>
  <c r="E5814" i="2"/>
  <c r="F5814" i="2"/>
  <c r="G5814" i="2"/>
  <c r="H5814" i="2"/>
  <c r="I5814" i="2"/>
  <c r="J5814" i="2"/>
  <c r="K5814" i="2"/>
  <c r="J5831" i="2"/>
  <c r="K5831" i="2"/>
  <c r="J5844" i="2"/>
  <c r="K5844" i="2"/>
  <c r="J5840" i="2"/>
  <c r="K5840" i="2"/>
  <c r="J5852" i="2"/>
  <c r="K5852" i="2"/>
  <c r="J5842" i="2"/>
  <c r="K5842" i="2"/>
  <c r="J5860" i="2"/>
  <c r="K5860" i="2"/>
  <c r="J5856" i="2"/>
  <c r="K5856" i="2"/>
  <c r="J5858" i="2"/>
  <c r="K5858" i="2"/>
  <c r="J5829" i="2"/>
  <c r="K5829" i="2"/>
  <c r="T5742" i="2"/>
  <c r="R5830" i="2"/>
  <c r="S5830" i="2"/>
  <c r="R5781" i="2"/>
  <c r="S5781" i="2"/>
  <c r="R5805" i="2"/>
  <c r="S5805" i="2"/>
  <c r="R5810" i="2"/>
  <c r="S5810" i="2"/>
  <c r="R5809" i="2"/>
  <c r="S5809" i="2"/>
  <c r="R5803" i="2"/>
  <c r="S5803" i="2"/>
  <c r="L5831" i="2"/>
  <c r="M5831" i="2"/>
  <c r="N5831" i="2"/>
  <c r="Q5831" i="2"/>
  <c r="O5831" i="2"/>
  <c r="P5831" i="2"/>
  <c r="I5884" i="2"/>
  <c r="E5884" i="2"/>
  <c r="F5884" i="2"/>
  <c r="G5884" i="2"/>
  <c r="H5884" i="2"/>
  <c r="J5884" i="2"/>
  <c r="K5884" i="2"/>
  <c r="E5880" i="2"/>
  <c r="F5880" i="2"/>
  <c r="G5880" i="2"/>
  <c r="H5880" i="2"/>
  <c r="I5880" i="2"/>
  <c r="D5906" i="2"/>
  <c r="B5930" i="2"/>
  <c r="O5791" i="2"/>
  <c r="P5791" i="2"/>
  <c r="L5791" i="2"/>
  <c r="B5901" i="2"/>
  <c r="D5877" i="2"/>
  <c r="B5889" i="2"/>
  <c r="D5865" i="2"/>
  <c r="B5897" i="2"/>
  <c r="D5873" i="2"/>
  <c r="O5799" i="2"/>
  <c r="P5799" i="2"/>
  <c r="L5799" i="2"/>
  <c r="D5896" i="2"/>
  <c r="B5920" i="2"/>
  <c r="L5844" i="2"/>
  <c r="O5844" i="2"/>
  <c r="P5844" i="2"/>
  <c r="L5840" i="2"/>
  <c r="O5840" i="2"/>
  <c r="P5840" i="2"/>
  <c r="L5852" i="2"/>
  <c r="M5852" i="2"/>
  <c r="N5852" i="2"/>
  <c r="Q5852" i="2"/>
  <c r="O5852" i="2"/>
  <c r="P5852" i="2"/>
  <c r="O5842" i="2"/>
  <c r="P5842" i="2"/>
  <c r="L5842" i="2"/>
  <c r="L5836" i="2"/>
  <c r="M5836" i="2"/>
  <c r="N5836" i="2"/>
  <c r="Q5836" i="2"/>
  <c r="O5836" i="2"/>
  <c r="P5836" i="2"/>
  <c r="N5798" i="2"/>
  <c r="Q5798" i="2"/>
  <c r="R5798" i="2"/>
  <c r="S5798" i="2"/>
  <c r="M5798" i="2"/>
  <c r="L5834" i="2"/>
  <c r="M5834" i="2"/>
  <c r="N5834" i="2"/>
  <c r="Q5834" i="2"/>
  <c r="O5834" i="2"/>
  <c r="P5834" i="2"/>
  <c r="I5857" i="2"/>
  <c r="E5857" i="2"/>
  <c r="F5857" i="2"/>
  <c r="G5857" i="2"/>
  <c r="H5857" i="2"/>
  <c r="J5857" i="2"/>
  <c r="K5857" i="2"/>
  <c r="I5851" i="2"/>
  <c r="E5851" i="2"/>
  <c r="F5851" i="2"/>
  <c r="G5851" i="2"/>
  <c r="H5851" i="2"/>
  <c r="B5909" i="2"/>
  <c r="D5885" i="2"/>
  <c r="I5855" i="2"/>
  <c r="E5855" i="2"/>
  <c r="F5855" i="2"/>
  <c r="G5855" i="2"/>
  <c r="H5855" i="2"/>
  <c r="I5845" i="2"/>
  <c r="E5845" i="2"/>
  <c r="F5845" i="2"/>
  <c r="G5845" i="2"/>
  <c r="H5845" i="2"/>
  <c r="M5824" i="2"/>
  <c r="N5824" i="2"/>
  <c r="Q5824" i="2"/>
  <c r="R5824" i="2"/>
  <c r="S5824" i="2"/>
  <c r="N5820" i="2"/>
  <c r="Q5820" i="2"/>
  <c r="R5820" i="2"/>
  <c r="S5820" i="2"/>
  <c r="M5820" i="2"/>
  <c r="N5816" i="2"/>
  <c r="Q5816" i="2"/>
  <c r="R5816" i="2"/>
  <c r="S5816" i="2"/>
  <c r="M5816" i="2"/>
  <c r="N5818" i="2"/>
  <c r="Q5818" i="2"/>
  <c r="R5818" i="2"/>
  <c r="S5818" i="2"/>
  <c r="M5818" i="2"/>
  <c r="L5860" i="2"/>
  <c r="M5860" i="2"/>
  <c r="N5860" i="2"/>
  <c r="Q5860" i="2"/>
  <c r="O5860" i="2"/>
  <c r="P5860" i="2"/>
  <c r="O5856" i="2"/>
  <c r="P5856" i="2"/>
  <c r="L5856" i="2"/>
  <c r="M5856" i="2"/>
  <c r="N5856" i="2"/>
  <c r="Q5856" i="2"/>
  <c r="O5858" i="2"/>
  <c r="P5858" i="2"/>
  <c r="L5858" i="2"/>
  <c r="M5858" i="2"/>
  <c r="N5858" i="2"/>
  <c r="Q5858" i="2"/>
  <c r="O5829" i="2"/>
  <c r="P5829" i="2"/>
  <c r="L5829" i="2"/>
  <c r="M5829" i="2"/>
  <c r="N5829" i="2"/>
  <c r="Q5829" i="2"/>
  <c r="L5825" i="2"/>
  <c r="O5825" i="2"/>
  <c r="P5825" i="2"/>
  <c r="I5874" i="2"/>
  <c r="E5874" i="2"/>
  <c r="F5874" i="2"/>
  <c r="G5874" i="2"/>
  <c r="H5874" i="2"/>
  <c r="E5870" i="2"/>
  <c r="F5870" i="2"/>
  <c r="G5870" i="2"/>
  <c r="H5870" i="2"/>
  <c r="I5870" i="2"/>
  <c r="E5878" i="2"/>
  <c r="F5878" i="2"/>
  <c r="G5878" i="2"/>
  <c r="H5878" i="2"/>
  <c r="I5878" i="2"/>
  <c r="N5769" i="2"/>
  <c r="Q5769" i="2"/>
  <c r="M5769" i="2"/>
  <c r="M5797" i="2"/>
  <c r="N5797" i="2"/>
  <c r="Q5797" i="2"/>
  <c r="E5868" i="2"/>
  <c r="F5868" i="2"/>
  <c r="G5868" i="2"/>
  <c r="H5868" i="2"/>
  <c r="I5868" i="2"/>
  <c r="I5864" i="2"/>
  <c r="E5864" i="2"/>
  <c r="F5864" i="2"/>
  <c r="G5864" i="2"/>
  <c r="H5864" i="2"/>
  <c r="I5876" i="2"/>
  <c r="E5876" i="2"/>
  <c r="F5876" i="2"/>
  <c r="G5876" i="2"/>
  <c r="H5876" i="2"/>
  <c r="I5866" i="2"/>
  <c r="E5866" i="2"/>
  <c r="F5866" i="2"/>
  <c r="G5866" i="2"/>
  <c r="H5866" i="2"/>
  <c r="N5802" i="2"/>
  <c r="Q5802" i="2"/>
  <c r="R5802" i="2"/>
  <c r="S5802" i="2"/>
  <c r="M5802" i="2"/>
  <c r="L5827" i="2"/>
  <c r="M5827" i="2"/>
  <c r="N5827" i="2"/>
  <c r="Q5827" i="2"/>
  <c r="O5827" i="2"/>
  <c r="P5827" i="2"/>
  <c r="B5891" i="2"/>
  <c r="D5867" i="2"/>
  <c r="B5887" i="2"/>
  <c r="D5863" i="2"/>
  <c r="B5907" i="2"/>
  <c r="D5883" i="2"/>
  <c r="N5771" i="2"/>
  <c r="Q5771" i="2"/>
  <c r="R5771" i="2"/>
  <c r="S5771" i="2"/>
  <c r="M5771" i="2"/>
  <c r="B5895" i="2"/>
  <c r="D5871" i="2"/>
  <c r="J5821" i="2"/>
  <c r="K5821" i="2"/>
  <c r="D5908" i="2"/>
  <c r="B5932" i="2"/>
  <c r="B5928" i="2"/>
  <c r="D5904" i="2"/>
  <c r="I5882" i="2"/>
  <c r="E5882" i="2"/>
  <c r="F5882" i="2"/>
  <c r="G5882" i="2"/>
  <c r="H5882" i="2"/>
  <c r="O5795" i="2"/>
  <c r="P5795" i="2"/>
  <c r="L5795" i="2"/>
  <c r="O5811" i="2"/>
  <c r="P5811" i="2"/>
  <c r="L5811" i="2"/>
  <c r="M5811" i="2"/>
  <c r="N5811" i="2"/>
  <c r="Q5811" i="2"/>
  <c r="I5853" i="2"/>
  <c r="E5853" i="2"/>
  <c r="F5853" i="2"/>
  <c r="G5853" i="2"/>
  <c r="H5853" i="2"/>
  <c r="I5841" i="2"/>
  <c r="E5841" i="2"/>
  <c r="F5841" i="2"/>
  <c r="G5841" i="2"/>
  <c r="H5841" i="2"/>
  <c r="I5849" i="2"/>
  <c r="E5849" i="2"/>
  <c r="F5849" i="2"/>
  <c r="G5849" i="2"/>
  <c r="H5849" i="2"/>
  <c r="J5850" i="2"/>
  <c r="K5850" i="2"/>
  <c r="J5846" i="2"/>
  <c r="K5846" i="2"/>
  <c r="J5854" i="2"/>
  <c r="K5854" i="2"/>
  <c r="E5872" i="2"/>
  <c r="F5872" i="2"/>
  <c r="G5872" i="2"/>
  <c r="H5872" i="2"/>
  <c r="I5872" i="2"/>
  <c r="N5777" i="2"/>
  <c r="Q5777" i="2"/>
  <c r="R5777" i="2"/>
  <c r="S5777" i="2"/>
  <c r="M5777" i="2"/>
  <c r="L5832" i="2"/>
  <c r="M5832" i="2"/>
  <c r="N5832" i="2"/>
  <c r="Q5832" i="2"/>
  <c r="O5832" i="2"/>
  <c r="P5832" i="2"/>
  <c r="B5905" i="2"/>
  <c r="D5881" i="2"/>
  <c r="B5899" i="2"/>
  <c r="D5875" i="2"/>
  <c r="E5861" i="2"/>
  <c r="F5861" i="2"/>
  <c r="G5861" i="2"/>
  <c r="H5861" i="2"/>
  <c r="I5861" i="2"/>
  <c r="J5819" i="2"/>
  <c r="K5819" i="2"/>
  <c r="J5815" i="2"/>
  <c r="K5815" i="2"/>
  <c r="J5835" i="2"/>
  <c r="K5835" i="2"/>
  <c r="N5775" i="2"/>
  <c r="Q5775" i="2"/>
  <c r="R5775" i="2"/>
  <c r="S5775" i="2"/>
  <c r="M5775" i="2"/>
  <c r="M5793" i="2"/>
  <c r="N5793" i="2"/>
  <c r="Q5793" i="2"/>
  <c r="R5793" i="2"/>
  <c r="S5793" i="2"/>
  <c r="M5801" i="2"/>
  <c r="N5801" i="2"/>
  <c r="Q5801" i="2"/>
  <c r="R5801" i="2"/>
  <c r="S5801" i="2"/>
  <c r="N5767" i="2"/>
  <c r="Q5767" i="2"/>
  <c r="R5767" i="2"/>
  <c r="S5767" i="2"/>
  <c r="M5767" i="2"/>
  <c r="J5823" i="2"/>
  <c r="K5823" i="2"/>
  <c r="B5903" i="2"/>
  <c r="D5879" i="2"/>
  <c r="B5893" i="2"/>
  <c r="D5869" i="2"/>
  <c r="R5828" i="2"/>
  <c r="S5828" i="2"/>
  <c r="R5813" i="2"/>
  <c r="S5813" i="2"/>
  <c r="J5817" i="2"/>
  <c r="K5817" i="2"/>
  <c r="D5898" i="2"/>
  <c r="B5922" i="2"/>
  <c r="B5918" i="2"/>
  <c r="D5894" i="2"/>
  <c r="B5926" i="2"/>
  <c r="D5902" i="2"/>
  <c r="R5807" i="2"/>
  <c r="S5807" i="2"/>
  <c r="R5769" i="2"/>
  <c r="S5769" i="2"/>
  <c r="R5797" i="2"/>
  <c r="S5797" i="2"/>
  <c r="J5848" i="2"/>
  <c r="K5848" i="2"/>
  <c r="B5916" i="2"/>
  <c r="D5892" i="2"/>
  <c r="D5888" i="2"/>
  <c r="B5912" i="2"/>
  <c r="D5900" i="2"/>
  <c r="B5924" i="2"/>
  <c r="D5890" i="2"/>
  <c r="B5914" i="2"/>
  <c r="J5833" i="2"/>
  <c r="K5833" i="2"/>
  <c r="J5837" i="2"/>
  <c r="K5837" i="2"/>
  <c r="R5806" i="2"/>
  <c r="S5806" i="2"/>
  <c r="I5843" i="2"/>
  <c r="E5843" i="2"/>
  <c r="F5843" i="2"/>
  <c r="G5843" i="2"/>
  <c r="H5843" i="2"/>
  <c r="I5839" i="2"/>
  <c r="E5839" i="2"/>
  <c r="F5839" i="2"/>
  <c r="G5839" i="2"/>
  <c r="H5839" i="2"/>
  <c r="I5859" i="2"/>
  <c r="E5859" i="2"/>
  <c r="F5859" i="2"/>
  <c r="G5859" i="2"/>
  <c r="H5859" i="2"/>
  <c r="M5826" i="2"/>
  <c r="N5826" i="2"/>
  <c r="Q5826" i="2"/>
  <c r="R5826" i="2"/>
  <c r="S5826" i="2"/>
  <c r="N5822" i="2"/>
  <c r="Q5822" i="2"/>
  <c r="R5822" i="2"/>
  <c r="S5822" i="2"/>
  <c r="M5822" i="2"/>
  <c r="R5789" i="2"/>
  <c r="S5789" i="2"/>
  <c r="R5787" i="2"/>
  <c r="S5787" i="2"/>
  <c r="I5847" i="2"/>
  <c r="E5847" i="2"/>
  <c r="F5847" i="2"/>
  <c r="G5847" i="2"/>
  <c r="H5847" i="2"/>
  <c r="E5838" i="2"/>
  <c r="F5838" i="2"/>
  <c r="G5838" i="2"/>
  <c r="H5838" i="2"/>
  <c r="I5838" i="2"/>
  <c r="O5814" i="2"/>
  <c r="P5814" i="2"/>
  <c r="L5814" i="2"/>
  <c r="O5790" i="2"/>
  <c r="P5790" i="2"/>
  <c r="L5790" i="2"/>
  <c r="B5886" i="2"/>
  <c r="D5862" i="2"/>
  <c r="J5859" i="2"/>
  <c r="K5859" i="2"/>
  <c r="J5839" i="2"/>
  <c r="K5839" i="2"/>
  <c r="J5843" i="2"/>
  <c r="K5843" i="2"/>
  <c r="J5866" i="2"/>
  <c r="K5866" i="2"/>
  <c r="J5876" i="2"/>
  <c r="K5876" i="2"/>
  <c r="J5864" i="2"/>
  <c r="K5864" i="2"/>
  <c r="J5874" i="2"/>
  <c r="K5874" i="2"/>
  <c r="R5829" i="2"/>
  <c r="S5829" i="2"/>
  <c r="R5858" i="2"/>
  <c r="S5858" i="2"/>
  <c r="R5856" i="2"/>
  <c r="S5856" i="2"/>
  <c r="J5845" i="2"/>
  <c r="K5845" i="2"/>
  <c r="J5855" i="2"/>
  <c r="K5855" i="2"/>
  <c r="J5851" i="2"/>
  <c r="K5851" i="2"/>
  <c r="J5838" i="2"/>
  <c r="K5838" i="2"/>
  <c r="T5766" i="2"/>
  <c r="O5859" i="2"/>
  <c r="P5859" i="2"/>
  <c r="L5859" i="2"/>
  <c r="M5859" i="2"/>
  <c r="N5859" i="2"/>
  <c r="Q5859" i="2"/>
  <c r="O5839" i="2"/>
  <c r="P5839" i="2"/>
  <c r="L5839" i="2"/>
  <c r="L5843" i="2"/>
  <c r="O5843" i="2"/>
  <c r="P5843" i="2"/>
  <c r="L5837" i="2"/>
  <c r="M5837" i="2"/>
  <c r="N5837" i="2"/>
  <c r="Q5837" i="2"/>
  <c r="O5837" i="2"/>
  <c r="P5837" i="2"/>
  <c r="B5938" i="2"/>
  <c r="D5914" i="2"/>
  <c r="D5924" i="2"/>
  <c r="B5948" i="2"/>
  <c r="D5912" i="2"/>
  <c r="B5936" i="2"/>
  <c r="E5892" i="2"/>
  <c r="F5892" i="2"/>
  <c r="G5892" i="2"/>
  <c r="H5892" i="2"/>
  <c r="I5892" i="2"/>
  <c r="L5848" i="2"/>
  <c r="O5848" i="2"/>
  <c r="P5848" i="2"/>
  <c r="E5902" i="2"/>
  <c r="F5902" i="2"/>
  <c r="G5902" i="2"/>
  <c r="H5902" i="2"/>
  <c r="I5902" i="2"/>
  <c r="E5894" i="2"/>
  <c r="F5894" i="2"/>
  <c r="G5894" i="2"/>
  <c r="H5894" i="2"/>
  <c r="I5894" i="2"/>
  <c r="D5922" i="2"/>
  <c r="B5946" i="2"/>
  <c r="L5817" i="2"/>
  <c r="O5817" i="2"/>
  <c r="P5817" i="2"/>
  <c r="B5917" i="2"/>
  <c r="D5893" i="2"/>
  <c r="B5927" i="2"/>
  <c r="D5903" i="2"/>
  <c r="L5835" i="2"/>
  <c r="M5835" i="2"/>
  <c r="N5835" i="2"/>
  <c r="Q5835" i="2"/>
  <c r="O5835" i="2"/>
  <c r="P5835" i="2"/>
  <c r="L5819" i="2"/>
  <c r="O5819" i="2"/>
  <c r="P5819" i="2"/>
  <c r="D5899" i="2"/>
  <c r="B5923" i="2"/>
  <c r="B5929" i="2"/>
  <c r="D5905" i="2"/>
  <c r="L5846" i="2"/>
  <c r="O5846" i="2"/>
  <c r="P5846" i="2"/>
  <c r="M5795" i="2"/>
  <c r="N5795" i="2"/>
  <c r="Q5795" i="2"/>
  <c r="E5904" i="2"/>
  <c r="F5904" i="2"/>
  <c r="G5904" i="2"/>
  <c r="H5904" i="2"/>
  <c r="I5904" i="2"/>
  <c r="D5932" i="2"/>
  <c r="B5956" i="2"/>
  <c r="L5821" i="2"/>
  <c r="O5821" i="2"/>
  <c r="P5821" i="2"/>
  <c r="B5919" i="2"/>
  <c r="D5895" i="2"/>
  <c r="D5907" i="2"/>
  <c r="B5931" i="2"/>
  <c r="B5911" i="2"/>
  <c r="D5887" i="2"/>
  <c r="B5915" i="2"/>
  <c r="D5891" i="2"/>
  <c r="O5866" i="2"/>
  <c r="P5866" i="2"/>
  <c r="L5866" i="2"/>
  <c r="O5876" i="2"/>
  <c r="P5876" i="2"/>
  <c r="L5876" i="2"/>
  <c r="M5876" i="2"/>
  <c r="N5876" i="2"/>
  <c r="Q5876" i="2"/>
  <c r="O5864" i="2"/>
  <c r="P5864" i="2"/>
  <c r="L5864" i="2"/>
  <c r="O5874" i="2"/>
  <c r="P5874" i="2"/>
  <c r="L5874" i="2"/>
  <c r="M5825" i="2"/>
  <c r="N5825" i="2"/>
  <c r="Q5825" i="2"/>
  <c r="O5845" i="2"/>
  <c r="P5845" i="2"/>
  <c r="L5845" i="2"/>
  <c r="L5855" i="2"/>
  <c r="M5855" i="2"/>
  <c r="N5855" i="2"/>
  <c r="Q5855" i="2"/>
  <c r="O5855" i="2"/>
  <c r="P5855" i="2"/>
  <c r="D5909" i="2"/>
  <c r="B5933" i="2"/>
  <c r="L5851" i="2"/>
  <c r="M5851" i="2"/>
  <c r="N5851" i="2"/>
  <c r="Q5851" i="2"/>
  <c r="O5851" i="2"/>
  <c r="P5851" i="2"/>
  <c r="O5857" i="2"/>
  <c r="P5857" i="2"/>
  <c r="L5857" i="2"/>
  <c r="M5857" i="2"/>
  <c r="N5857" i="2"/>
  <c r="Q5857" i="2"/>
  <c r="N5840" i="2"/>
  <c r="Q5840" i="2"/>
  <c r="R5840" i="2"/>
  <c r="S5840" i="2"/>
  <c r="M5840" i="2"/>
  <c r="N5844" i="2"/>
  <c r="Q5844" i="2"/>
  <c r="R5844" i="2"/>
  <c r="S5844" i="2"/>
  <c r="M5844" i="2"/>
  <c r="D5920" i="2"/>
  <c r="B5944" i="2"/>
  <c r="M5799" i="2"/>
  <c r="N5799" i="2"/>
  <c r="Q5799" i="2"/>
  <c r="I5873" i="2"/>
  <c r="E5873" i="2"/>
  <c r="F5873" i="2"/>
  <c r="G5873" i="2"/>
  <c r="H5873" i="2"/>
  <c r="E5865" i="2"/>
  <c r="F5865" i="2"/>
  <c r="G5865" i="2"/>
  <c r="H5865" i="2"/>
  <c r="I5865" i="2"/>
  <c r="I5877" i="2"/>
  <c r="E5877" i="2"/>
  <c r="F5877" i="2"/>
  <c r="G5877" i="2"/>
  <c r="H5877" i="2"/>
  <c r="M5791" i="2"/>
  <c r="N5791" i="2"/>
  <c r="Q5791" i="2"/>
  <c r="D5930" i="2"/>
  <c r="B5954" i="2"/>
  <c r="J5880" i="2"/>
  <c r="K5880" i="2"/>
  <c r="R5831" i="2"/>
  <c r="S5831" i="2"/>
  <c r="J5847" i="2"/>
  <c r="K5847" i="2"/>
  <c r="O5833" i="2"/>
  <c r="P5833" i="2"/>
  <c r="L5833" i="2"/>
  <c r="M5833" i="2"/>
  <c r="N5833" i="2"/>
  <c r="Q5833" i="2"/>
  <c r="E5890" i="2"/>
  <c r="F5890" i="2"/>
  <c r="G5890" i="2"/>
  <c r="H5890" i="2"/>
  <c r="I5890" i="2"/>
  <c r="J5890" i="2"/>
  <c r="K5890" i="2"/>
  <c r="E5900" i="2"/>
  <c r="F5900" i="2"/>
  <c r="G5900" i="2"/>
  <c r="H5900" i="2"/>
  <c r="I5900" i="2"/>
  <c r="J5900" i="2"/>
  <c r="K5900" i="2"/>
  <c r="E5888" i="2"/>
  <c r="F5888" i="2"/>
  <c r="G5888" i="2"/>
  <c r="H5888" i="2"/>
  <c r="I5888" i="2"/>
  <c r="J5888" i="2"/>
  <c r="K5888" i="2"/>
  <c r="D5916" i="2"/>
  <c r="B5940" i="2"/>
  <c r="D5926" i="2"/>
  <c r="B5950" i="2"/>
  <c r="D5918" i="2"/>
  <c r="B5942" i="2"/>
  <c r="E5898" i="2"/>
  <c r="F5898" i="2"/>
  <c r="G5898" i="2"/>
  <c r="H5898" i="2"/>
  <c r="I5898" i="2"/>
  <c r="J5898" i="2"/>
  <c r="K5898" i="2"/>
  <c r="I5869" i="2"/>
  <c r="E5869" i="2"/>
  <c r="F5869" i="2"/>
  <c r="G5869" i="2"/>
  <c r="H5869" i="2"/>
  <c r="E5879" i="2"/>
  <c r="F5879" i="2"/>
  <c r="G5879" i="2"/>
  <c r="H5879" i="2"/>
  <c r="I5879" i="2"/>
  <c r="J5879" i="2"/>
  <c r="K5879" i="2"/>
  <c r="L5823" i="2"/>
  <c r="O5823" i="2"/>
  <c r="P5823" i="2"/>
  <c r="L5815" i="2"/>
  <c r="O5815" i="2"/>
  <c r="P5815" i="2"/>
  <c r="J5861" i="2"/>
  <c r="K5861" i="2"/>
  <c r="E5875" i="2"/>
  <c r="F5875" i="2"/>
  <c r="G5875" i="2"/>
  <c r="H5875" i="2"/>
  <c r="I5875" i="2"/>
  <c r="E5881" i="2"/>
  <c r="F5881" i="2"/>
  <c r="G5881" i="2"/>
  <c r="H5881" i="2"/>
  <c r="I5881" i="2"/>
  <c r="R5832" i="2"/>
  <c r="S5832" i="2"/>
  <c r="J5872" i="2"/>
  <c r="K5872" i="2"/>
  <c r="L5854" i="2"/>
  <c r="M5854" i="2"/>
  <c r="N5854" i="2"/>
  <c r="Q5854" i="2"/>
  <c r="O5854" i="2"/>
  <c r="P5854" i="2"/>
  <c r="O5850" i="2"/>
  <c r="P5850" i="2"/>
  <c r="L5850" i="2"/>
  <c r="J5849" i="2"/>
  <c r="K5849" i="2"/>
  <c r="J5841" i="2"/>
  <c r="K5841" i="2"/>
  <c r="J5853" i="2"/>
  <c r="K5853" i="2"/>
  <c r="R5811" i="2"/>
  <c r="S5811" i="2"/>
  <c r="R5795" i="2"/>
  <c r="S5795" i="2"/>
  <c r="J5882" i="2"/>
  <c r="K5882" i="2"/>
  <c r="D5928" i="2"/>
  <c r="B5952" i="2"/>
  <c r="E5908" i="2"/>
  <c r="F5908" i="2"/>
  <c r="G5908" i="2"/>
  <c r="H5908" i="2"/>
  <c r="I5908" i="2"/>
  <c r="E5871" i="2"/>
  <c r="F5871" i="2"/>
  <c r="G5871" i="2"/>
  <c r="H5871" i="2"/>
  <c r="I5871" i="2"/>
  <c r="E5883" i="2"/>
  <c r="F5883" i="2"/>
  <c r="G5883" i="2"/>
  <c r="H5883" i="2"/>
  <c r="I5883" i="2"/>
  <c r="E5863" i="2"/>
  <c r="F5863" i="2"/>
  <c r="G5863" i="2"/>
  <c r="H5863" i="2"/>
  <c r="I5863" i="2"/>
  <c r="I5867" i="2"/>
  <c r="E5867" i="2"/>
  <c r="F5867" i="2"/>
  <c r="G5867" i="2"/>
  <c r="H5867" i="2"/>
  <c r="J5867" i="2"/>
  <c r="K5867" i="2"/>
  <c r="R5827" i="2"/>
  <c r="S5827" i="2"/>
  <c r="J5868" i="2"/>
  <c r="K5868" i="2"/>
  <c r="J5878" i="2"/>
  <c r="K5878" i="2"/>
  <c r="J5870" i="2"/>
  <c r="K5870" i="2"/>
  <c r="R5825" i="2"/>
  <c r="S5825" i="2"/>
  <c r="R5860" i="2"/>
  <c r="S5860" i="2"/>
  <c r="E5885" i="2"/>
  <c r="F5885" i="2"/>
  <c r="G5885" i="2"/>
  <c r="H5885" i="2"/>
  <c r="I5885" i="2"/>
  <c r="R5834" i="2"/>
  <c r="S5834" i="2"/>
  <c r="R5836" i="2"/>
  <c r="S5836" i="2"/>
  <c r="M5842" i="2"/>
  <c r="N5842" i="2"/>
  <c r="Q5842" i="2"/>
  <c r="R5842" i="2"/>
  <c r="S5842" i="2"/>
  <c r="R5852" i="2"/>
  <c r="S5852" i="2"/>
  <c r="E5896" i="2"/>
  <c r="F5896" i="2"/>
  <c r="G5896" i="2"/>
  <c r="H5896" i="2"/>
  <c r="I5896" i="2"/>
  <c r="R5799" i="2"/>
  <c r="S5799" i="2"/>
  <c r="T5790" i="2"/>
  <c r="D5897" i="2"/>
  <c r="B5921" i="2"/>
  <c r="B5913" i="2"/>
  <c r="D5889" i="2"/>
  <c r="D5901" i="2"/>
  <c r="B5925" i="2"/>
  <c r="R5791" i="2"/>
  <c r="S5791" i="2"/>
  <c r="E5906" i="2"/>
  <c r="F5906" i="2"/>
  <c r="G5906" i="2"/>
  <c r="H5906" i="2"/>
  <c r="I5906" i="2"/>
  <c r="O5884" i="2"/>
  <c r="P5884" i="2"/>
  <c r="L5884" i="2"/>
  <c r="M5884" i="2"/>
  <c r="N5884" i="2"/>
  <c r="Q5884" i="2"/>
  <c r="O5838" i="2"/>
  <c r="P5838" i="2"/>
  <c r="L5838" i="2"/>
  <c r="E5862" i="2"/>
  <c r="F5862" i="2"/>
  <c r="G5862" i="2"/>
  <c r="H5862" i="2"/>
  <c r="I5862" i="2"/>
  <c r="J5862" i="2"/>
  <c r="K5862" i="2"/>
  <c r="M5814" i="2"/>
  <c r="N5814" i="2"/>
  <c r="Q5814" i="2"/>
  <c r="R5814" i="2"/>
  <c r="S5814" i="2"/>
  <c r="B5910" i="2"/>
  <c r="D5886" i="2"/>
  <c r="M5790" i="2"/>
  <c r="N5790" i="2"/>
  <c r="Q5790" i="2"/>
  <c r="R5790" i="2"/>
  <c r="S5790" i="2"/>
  <c r="R5855" i="2"/>
  <c r="S5855" i="2"/>
  <c r="J5865" i="2"/>
  <c r="K5865" i="2"/>
  <c r="R5851" i="2"/>
  <c r="S5851" i="2"/>
  <c r="J5894" i="2"/>
  <c r="K5894" i="2"/>
  <c r="J5902" i="2"/>
  <c r="K5902" i="2"/>
  <c r="J5892" i="2"/>
  <c r="K5892" i="2"/>
  <c r="R5837" i="2"/>
  <c r="S5837" i="2"/>
  <c r="R5884" i="2"/>
  <c r="S5884" i="2"/>
  <c r="D5925" i="2"/>
  <c r="B5949" i="2"/>
  <c r="E5889" i="2"/>
  <c r="F5889" i="2"/>
  <c r="G5889" i="2"/>
  <c r="H5889" i="2"/>
  <c r="I5889" i="2"/>
  <c r="J5889" i="2"/>
  <c r="K5889" i="2"/>
  <c r="D5921" i="2"/>
  <c r="B5945" i="2"/>
  <c r="J5885" i="2"/>
  <c r="K5885" i="2"/>
  <c r="O5870" i="2"/>
  <c r="P5870" i="2"/>
  <c r="L5870" i="2"/>
  <c r="O5868" i="2"/>
  <c r="P5868" i="2"/>
  <c r="L5868" i="2"/>
  <c r="J5863" i="2"/>
  <c r="K5863" i="2"/>
  <c r="J5883" i="2"/>
  <c r="K5883" i="2"/>
  <c r="J5871" i="2"/>
  <c r="K5871" i="2"/>
  <c r="J5908" i="2"/>
  <c r="K5908" i="2"/>
  <c r="D5952" i="2"/>
  <c r="B5976" i="2"/>
  <c r="O5882" i="2"/>
  <c r="P5882" i="2"/>
  <c r="L5882" i="2"/>
  <c r="M5882" i="2"/>
  <c r="N5882" i="2"/>
  <c r="Q5882" i="2"/>
  <c r="L5841" i="2"/>
  <c r="O5841" i="2"/>
  <c r="P5841" i="2"/>
  <c r="M5850" i="2"/>
  <c r="N5850" i="2"/>
  <c r="Q5850" i="2"/>
  <c r="R5850" i="2"/>
  <c r="S5850" i="2"/>
  <c r="R5854" i="2"/>
  <c r="S5854" i="2"/>
  <c r="O5872" i="2"/>
  <c r="P5872" i="2"/>
  <c r="L5872" i="2"/>
  <c r="J5881" i="2"/>
  <c r="K5881" i="2"/>
  <c r="J5875" i="2"/>
  <c r="K5875" i="2"/>
  <c r="L5861" i="2"/>
  <c r="M5861" i="2"/>
  <c r="N5861" i="2"/>
  <c r="Q5861" i="2"/>
  <c r="O5861" i="2"/>
  <c r="P5861" i="2"/>
  <c r="N5815" i="2"/>
  <c r="Q5815" i="2"/>
  <c r="M5815" i="2"/>
  <c r="M5823" i="2"/>
  <c r="N5823" i="2"/>
  <c r="Q5823" i="2"/>
  <c r="J5869" i="2"/>
  <c r="K5869" i="2"/>
  <c r="I5918" i="2"/>
  <c r="E5918" i="2"/>
  <c r="F5918" i="2"/>
  <c r="G5918" i="2"/>
  <c r="H5918" i="2"/>
  <c r="I5926" i="2"/>
  <c r="E5926" i="2"/>
  <c r="F5926" i="2"/>
  <c r="G5926" i="2"/>
  <c r="H5926" i="2"/>
  <c r="I5916" i="2"/>
  <c r="E5916" i="2"/>
  <c r="F5916" i="2"/>
  <c r="G5916" i="2"/>
  <c r="H5916" i="2"/>
  <c r="R5833" i="2"/>
  <c r="S5833" i="2"/>
  <c r="B5978" i="2"/>
  <c r="D5954" i="2"/>
  <c r="O5865" i="2"/>
  <c r="P5865" i="2"/>
  <c r="L5865" i="2"/>
  <c r="B5968" i="2"/>
  <c r="D5944" i="2"/>
  <c r="B5957" i="2"/>
  <c r="D5933" i="2"/>
  <c r="N5845" i="2"/>
  <c r="Q5845" i="2"/>
  <c r="M5845" i="2"/>
  <c r="M5874" i="2"/>
  <c r="N5874" i="2"/>
  <c r="Q5874" i="2"/>
  <c r="R5874" i="2"/>
  <c r="S5874" i="2"/>
  <c r="N5864" i="2"/>
  <c r="Q5864" i="2"/>
  <c r="R5864" i="2"/>
  <c r="S5864" i="2"/>
  <c r="M5864" i="2"/>
  <c r="N5866" i="2"/>
  <c r="Q5866" i="2"/>
  <c r="R5866" i="2"/>
  <c r="S5866" i="2"/>
  <c r="M5866" i="2"/>
  <c r="E5891" i="2"/>
  <c r="F5891" i="2"/>
  <c r="G5891" i="2"/>
  <c r="H5891" i="2"/>
  <c r="I5891" i="2"/>
  <c r="E5887" i="2"/>
  <c r="F5887" i="2"/>
  <c r="G5887" i="2"/>
  <c r="H5887" i="2"/>
  <c r="I5887" i="2"/>
  <c r="D5931" i="2"/>
  <c r="B5955" i="2"/>
  <c r="E5895" i="2"/>
  <c r="F5895" i="2"/>
  <c r="G5895" i="2"/>
  <c r="H5895" i="2"/>
  <c r="I5895" i="2"/>
  <c r="B5980" i="2"/>
  <c r="D5956" i="2"/>
  <c r="J5904" i="2"/>
  <c r="K5904" i="2"/>
  <c r="E5905" i="2"/>
  <c r="F5905" i="2"/>
  <c r="G5905" i="2"/>
  <c r="H5905" i="2"/>
  <c r="I5905" i="2"/>
  <c r="D5923" i="2"/>
  <c r="B5947" i="2"/>
  <c r="R5835" i="2"/>
  <c r="S5835" i="2"/>
  <c r="E5903" i="2"/>
  <c r="F5903" i="2"/>
  <c r="G5903" i="2"/>
  <c r="H5903" i="2"/>
  <c r="I5903" i="2"/>
  <c r="I5893" i="2"/>
  <c r="E5893" i="2"/>
  <c r="F5893" i="2"/>
  <c r="G5893" i="2"/>
  <c r="H5893" i="2"/>
  <c r="J5893" i="2"/>
  <c r="K5893" i="2"/>
  <c r="B5970" i="2"/>
  <c r="D5946" i="2"/>
  <c r="L5894" i="2"/>
  <c r="O5894" i="2"/>
  <c r="P5894" i="2"/>
  <c r="O5902" i="2"/>
  <c r="P5902" i="2"/>
  <c r="L5902" i="2"/>
  <c r="M5902" i="2"/>
  <c r="N5902" i="2"/>
  <c r="Q5902" i="2"/>
  <c r="O5892" i="2"/>
  <c r="P5892" i="2"/>
  <c r="L5892" i="2"/>
  <c r="B5960" i="2"/>
  <c r="D5936" i="2"/>
  <c r="B5972" i="2"/>
  <c r="D5948" i="2"/>
  <c r="E5914" i="2"/>
  <c r="F5914" i="2"/>
  <c r="G5914" i="2"/>
  <c r="H5914" i="2"/>
  <c r="I5914" i="2"/>
  <c r="N5839" i="2"/>
  <c r="Q5839" i="2"/>
  <c r="M5839" i="2"/>
  <c r="J5906" i="2"/>
  <c r="K5906" i="2"/>
  <c r="E5901" i="2"/>
  <c r="F5901" i="2"/>
  <c r="G5901" i="2"/>
  <c r="H5901" i="2"/>
  <c r="I5901" i="2"/>
  <c r="J5901" i="2"/>
  <c r="K5901" i="2"/>
  <c r="D5913" i="2"/>
  <c r="B5937" i="2"/>
  <c r="E5897" i="2"/>
  <c r="F5897" i="2"/>
  <c r="G5897" i="2"/>
  <c r="H5897" i="2"/>
  <c r="I5897" i="2"/>
  <c r="J5897" i="2"/>
  <c r="K5897" i="2"/>
  <c r="J5896" i="2"/>
  <c r="K5896" i="2"/>
  <c r="O5878" i="2"/>
  <c r="P5878" i="2"/>
  <c r="L5878" i="2"/>
  <c r="M5878" i="2"/>
  <c r="N5878" i="2"/>
  <c r="Q5878" i="2"/>
  <c r="R5878" i="2"/>
  <c r="S5878" i="2"/>
  <c r="O5867" i="2"/>
  <c r="P5867" i="2"/>
  <c r="L5867" i="2"/>
  <c r="I5928" i="2"/>
  <c r="E5928" i="2"/>
  <c r="F5928" i="2"/>
  <c r="G5928" i="2"/>
  <c r="H5928" i="2"/>
  <c r="J5928" i="2"/>
  <c r="K5928" i="2"/>
  <c r="L5853" i="2"/>
  <c r="M5853" i="2"/>
  <c r="N5853" i="2"/>
  <c r="Q5853" i="2"/>
  <c r="O5853" i="2"/>
  <c r="P5853" i="2"/>
  <c r="O5849" i="2"/>
  <c r="P5849" i="2"/>
  <c r="L5849" i="2"/>
  <c r="R5815" i="2"/>
  <c r="S5815" i="2"/>
  <c r="R5823" i="2"/>
  <c r="S5823" i="2"/>
  <c r="L5879" i="2"/>
  <c r="M5879" i="2"/>
  <c r="N5879" i="2"/>
  <c r="Q5879" i="2"/>
  <c r="O5879" i="2"/>
  <c r="P5879" i="2"/>
  <c r="O5898" i="2"/>
  <c r="P5898" i="2"/>
  <c r="L5898" i="2"/>
  <c r="D5942" i="2"/>
  <c r="B5966" i="2"/>
  <c r="D5950" i="2"/>
  <c r="B5974" i="2"/>
  <c r="D5940" i="2"/>
  <c r="B5964" i="2"/>
  <c r="O5888" i="2"/>
  <c r="P5888" i="2"/>
  <c r="L5888" i="2"/>
  <c r="L5900" i="2"/>
  <c r="M5900" i="2"/>
  <c r="N5900" i="2"/>
  <c r="Q5900" i="2"/>
  <c r="O5900" i="2"/>
  <c r="P5900" i="2"/>
  <c r="O5890" i="2"/>
  <c r="P5890" i="2"/>
  <c r="L5890" i="2"/>
  <c r="L5847" i="2"/>
  <c r="O5847" i="2"/>
  <c r="P5847" i="2"/>
  <c r="O5880" i="2"/>
  <c r="P5880" i="2"/>
  <c r="L5880" i="2"/>
  <c r="M5880" i="2"/>
  <c r="N5880" i="2"/>
  <c r="Q5880" i="2"/>
  <c r="R5880" i="2"/>
  <c r="S5880" i="2"/>
  <c r="E5930" i="2"/>
  <c r="F5930" i="2"/>
  <c r="G5930" i="2"/>
  <c r="H5930" i="2"/>
  <c r="I5930" i="2"/>
  <c r="J5877" i="2"/>
  <c r="K5877" i="2"/>
  <c r="J5873" i="2"/>
  <c r="K5873" i="2"/>
  <c r="E5920" i="2"/>
  <c r="F5920" i="2"/>
  <c r="G5920" i="2"/>
  <c r="H5920" i="2"/>
  <c r="I5920" i="2"/>
  <c r="R5857" i="2"/>
  <c r="S5857" i="2"/>
  <c r="E5909" i="2"/>
  <c r="F5909" i="2"/>
  <c r="G5909" i="2"/>
  <c r="H5909" i="2"/>
  <c r="I5909" i="2"/>
  <c r="J5909" i="2"/>
  <c r="K5909" i="2"/>
  <c r="R5845" i="2"/>
  <c r="S5845" i="2"/>
  <c r="R5876" i="2"/>
  <c r="S5876" i="2"/>
  <c r="D5915" i="2"/>
  <c r="B5939" i="2"/>
  <c r="D5911" i="2"/>
  <c r="B5935" i="2"/>
  <c r="E5907" i="2"/>
  <c r="F5907" i="2"/>
  <c r="G5907" i="2"/>
  <c r="H5907" i="2"/>
  <c r="I5907" i="2"/>
  <c r="J5907" i="2"/>
  <c r="K5907" i="2"/>
  <c r="D5919" i="2"/>
  <c r="B5943" i="2"/>
  <c r="N5821" i="2"/>
  <c r="Q5821" i="2"/>
  <c r="R5821" i="2"/>
  <c r="S5821" i="2"/>
  <c r="T5814" i="2"/>
  <c r="M5821" i="2"/>
  <c r="E5932" i="2"/>
  <c r="F5932" i="2"/>
  <c r="G5932" i="2"/>
  <c r="H5932" i="2"/>
  <c r="I5932" i="2"/>
  <c r="J5932" i="2"/>
  <c r="K5932" i="2"/>
  <c r="M5846" i="2"/>
  <c r="N5846" i="2"/>
  <c r="Q5846" i="2"/>
  <c r="R5846" i="2"/>
  <c r="S5846" i="2"/>
  <c r="D5929" i="2"/>
  <c r="B5953" i="2"/>
  <c r="E5899" i="2"/>
  <c r="F5899" i="2"/>
  <c r="G5899" i="2"/>
  <c r="H5899" i="2"/>
  <c r="I5899" i="2"/>
  <c r="J5899" i="2"/>
  <c r="K5899" i="2"/>
  <c r="M5819" i="2"/>
  <c r="N5819" i="2"/>
  <c r="Q5819" i="2"/>
  <c r="R5819" i="2"/>
  <c r="S5819" i="2"/>
  <c r="D5927" i="2"/>
  <c r="B5951" i="2"/>
  <c r="D5917" i="2"/>
  <c r="B5941" i="2"/>
  <c r="M5817" i="2"/>
  <c r="N5817" i="2"/>
  <c r="Q5817" i="2"/>
  <c r="R5817" i="2"/>
  <c r="S5817" i="2"/>
  <c r="E5922" i="2"/>
  <c r="F5922" i="2"/>
  <c r="G5922" i="2"/>
  <c r="H5922" i="2"/>
  <c r="I5922" i="2"/>
  <c r="J5922" i="2"/>
  <c r="K5922" i="2"/>
  <c r="N5848" i="2"/>
  <c r="Q5848" i="2"/>
  <c r="R5848" i="2"/>
  <c r="S5848" i="2"/>
  <c r="M5848" i="2"/>
  <c r="E5912" i="2"/>
  <c r="F5912" i="2"/>
  <c r="G5912" i="2"/>
  <c r="H5912" i="2"/>
  <c r="I5912" i="2"/>
  <c r="J5912" i="2"/>
  <c r="K5912" i="2"/>
  <c r="E5924" i="2"/>
  <c r="F5924" i="2"/>
  <c r="G5924" i="2"/>
  <c r="H5924" i="2"/>
  <c r="I5924" i="2"/>
  <c r="J5924" i="2"/>
  <c r="K5924" i="2"/>
  <c r="D5938" i="2"/>
  <c r="B5962" i="2"/>
  <c r="N5843" i="2"/>
  <c r="Q5843" i="2"/>
  <c r="R5843" i="2"/>
  <c r="S5843" i="2"/>
  <c r="M5843" i="2"/>
  <c r="R5839" i="2"/>
  <c r="S5839" i="2"/>
  <c r="R5859" i="2"/>
  <c r="S5859" i="2"/>
  <c r="E5886" i="2"/>
  <c r="F5886" i="2"/>
  <c r="G5886" i="2"/>
  <c r="H5886" i="2"/>
  <c r="I5886" i="2"/>
  <c r="J5886" i="2"/>
  <c r="K5886" i="2"/>
  <c r="O5862" i="2"/>
  <c r="P5862" i="2"/>
  <c r="L5862" i="2"/>
  <c r="M5838" i="2"/>
  <c r="N5838" i="2"/>
  <c r="Q5838" i="2"/>
  <c r="R5838" i="2"/>
  <c r="S5838" i="2"/>
  <c r="B5934" i="2"/>
  <c r="D5910" i="2"/>
  <c r="J5914" i="2"/>
  <c r="K5914" i="2"/>
  <c r="B5986" i="2"/>
  <c r="D5962" i="2"/>
  <c r="O5924" i="2"/>
  <c r="P5924" i="2"/>
  <c r="L5924" i="2"/>
  <c r="M5924" i="2"/>
  <c r="N5924" i="2"/>
  <c r="Q5924" i="2"/>
  <c r="O5912" i="2"/>
  <c r="P5912" i="2"/>
  <c r="L5912" i="2"/>
  <c r="O5922" i="2"/>
  <c r="P5922" i="2"/>
  <c r="L5922" i="2"/>
  <c r="B5965" i="2"/>
  <c r="D5941" i="2"/>
  <c r="B5975" i="2"/>
  <c r="D5951" i="2"/>
  <c r="L5899" i="2"/>
  <c r="M5899" i="2"/>
  <c r="N5899" i="2"/>
  <c r="Q5899" i="2"/>
  <c r="O5899" i="2"/>
  <c r="P5899" i="2"/>
  <c r="B5977" i="2"/>
  <c r="D5953" i="2"/>
  <c r="O5932" i="2"/>
  <c r="P5932" i="2"/>
  <c r="L5932" i="2"/>
  <c r="M5932" i="2"/>
  <c r="N5932" i="2"/>
  <c r="Q5932" i="2"/>
  <c r="D5943" i="2"/>
  <c r="B5967" i="2"/>
  <c r="O5907" i="2"/>
  <c r="P5907" i="2"/>
  <c r="L5907" i="2"/>
  <c r="M5907" i="2"/>
  <c r="N5907" i="2"/>
  <c r="Q5907" i="2"/>
  <c r="D5935" i="2"/>
  <c r="B5959" i="2"/>
  <c r="D5939" i="2"/>
  <c r="B5963" i="2"/>
  <c r="O5909" i="2"/>
  <c r="P5909" i="2"/>
  <c r="L5909" i="2"/>
  <c r="M5909" i="2"/>
  <c r="N5909" i="2"/>
  <c r="Q5909" i="2"/>
  <c r="O5877" i="2"/>
  <c r="P5877" i="2"/>
  <c r="L5877" i="2"/>
  <c r="M5877" i="2"/>
  <c r="N5877" i="2"/>
  <c r="Q5877" i="2"/>
  <c r="N5847" i="2"/>
  <c r="Q5847" i="2"/>
  <c r="M5847" i="2"/>
  <c r="E5940" i="2"/>
  <c r="F5940" i="2"/>
  <c r="G5940" i="2"/>
  <c r="H5940" i="2"/>
  <c r="I5940" i="2"/>
  <c r="J5940" i="2"/>
  <c r="K5940" i="2"/>
  <c r="E5950" i="2"/>
  <c r="F5950" i="2"/>
  <c r="G5950" i="2"/>
  <c r="H5950" i="2"/>
  <c r="I5950" i="2"/>
  <c r="J5950" i="2"/>
  <c r="K5950" i="2"/>
  <c r="E5942" i="2"/>
  <c r="F5942" i="2"/>
  <c r="G5942" i="2"/>
  <c r="H5942" i="2"/>
  <c r="I5942" i="2"/>
  <c r="J5942" i="2"/>
  <c r="K5942" i="2"/>
  <c r="O5928" i="2"/>
  <c r="P5928" i="2"/>
  <c r="L5928" i="2"/>
  <c r="M5928" i="2"/>
  <c r="N5928" i="2"/>
  <c r="Q5928" i="2"/>
  <c r="O5897" i="2"/>
  <c r="P5897" i="2"/>
  <c r="L5897" i="2"/>
  <c r="D5937" i="2"/>
  <c r="B5961" i="2"/>
  <c r="L5901" i="2"/>
  <c r="M5901" i="2"/>
  <c r="N5901" i="2"/>
  <c r="Q5901" i="2"/>
  <c r="O5901" i="2"/>
  <c r="P5901" i="2"/>
  <c r="R5901" i="2"/>
  <c r="S5901" i="2"/>
  <c r="L5906" i="2"/>
  <c r="M5906" i="2"/>
  <c r="N5906" i="2"/>
  <c r="Q5906" i="2"/>
  <c r="O5906" i="2"/>
  <c r="P5906" i="2"/>
  <c r="R5906" i="2"/>
  <c r="S5906" i="2"/>
  <c r="O5914" i="2"/>
  <c r="P5914" i="2"/>
  <c r="L5914" i="2"/>
  <c r="E5948" i="2"/>
  <c r="F5948" i="2"/>
  <c r="G5948" i="2"/>
  <c r="H5948" i="2"/>
  <c r="I5948" i="2"/>
  <c r="J5948" i="2"/>
  <c r="K5948" i="2"/>
  <c r="E5936" i="2"/>
  <c r="F5936" i="2"/>
  <c r="G5936" i="2"/>
  <c r="H5936" i="2"/>
  <c r="I5936" i="2"/>
  <c r="J5936" i="2"/>
  <c r="K5936" i="2"/>
  <c r="N5892" i="2"/>
  <c r="Q5892" i="2"/>
  <c r="R5892" i="2"/>
  <c r="S5892" i="2"/>
  <c r="M5892" i="2"/>
  <c r="E5946" i="2"/>
  <c r="F5946" i="2"/>
  <c r="G5946" i="2"/>
  <c r="H5946" i="2"/>
  <c r="I5946" i="2"/>
  <c r="J5946" i="2"/>
  <c r="K5946" i="2"/>
  <c r="O5893" i="2"/>
  <c r="P5893" i="2"/>
  <c r="L5893" i="2"/>
  <c r="E5923" i="2"/>
  <c r="F5923" i="2"/>
  <c r="G5923" i="2"/>
  <c r="H5923" i="2"/>
  <c r="I5923" i="2"/>
  <c r="J5923" i="2"/>
  <c r="K5923" i="2"/>
  <c r="E5956" i="2"/>
  <c r="F5956" i="2"/>
  <c r="G5956" i="2"/>
  <c r="H5956" i="2"/>
  <c r="I5956" i="2"/>
  <c r="J5956" i="2"/>
  <c r="K5956" i="2"/>
  <c r="E5931" i="2"/>
  <c r="F5931" i="2"/>
  <c r="G5931" i="2"/>
  <c r="H5931" i="2"/>
  <c r="I5931" i="2"/>
  <c r="J5931" i="2"/>
  <c r="K5931" i="2"/>
  <c r="D5957" i="2"/>
  <c r="B5981" i="2"/>
  <c r="D5968" i="2"/>
  <c r="B5992" i="2"/>
  <c r="D5978" i="2"/>
  <c r="B6002" i="2"/>
  <c r="L5869" i="2"/>
  <c r="O5869" i="2"/>
  <c r="P5869" i="2"/>
  <c r="O5881" i="2"/>
  <c r="P5881" i="2"/>
  <c r="L5881" i="2"/>
  <c r="M5881" i="2"/>
  <c r="N5881" i="2"/>
  <c r="Q5881" i="2"/>
  <c r="B6000" i="2"/>
  <c r="D5976" i="2"/>
  <c r="L5908" i="2"/>
  <c r="M5908" i="2"/>
  <c r="N5908" i="2"/>
  <c r="Q5908" i="2"/>
  <c r="O5908" i="2"/>
  <c r="P5908" i="2"/>
  <c r="R5908" i="2"/>
  <c r="S5908" i="2"/>
  <c r="O5883" i="2"/>
  <c r="P5883" i="2"/>
  <c r="L5883" i="2"/>
  <c r="M5883" i="2"/>
  <c r="N5883" i="2"/>
  <c r="Q5883" i="2"/>
  <c r="M5868" i="2"/>
  <c r="N5868" i="2"/>
  <c r="Q5868" i="2"/>
  <c r="R5868" i="2"/>
  <c r="S5868" i="2"/>
  <c r="N5870" i="2"/>
  <c r="Q5870" i="2"/>
  <c r="R5870" i="2"/>
  <c r="S5870" i="2"/>
  <c r="M5870" i="2"/>
  <c r="L5885" i="2"/>
  <c r="M5885" i="2"/>
  <c r="N5885" i="2"/>
  <c r="Q5885" i="2"/>
  <c r="O5885" i="2"/>
  <c r="P5885" i="2"/>
  <c r="R5885" i="2"/>
  <c r="S5885" i="2"/>
  <c r="E5921" i="2"/>
  <c r="F5921" i="2"/>
  <c r="G5921" i="2"/>
  <c r="H5921" i="2"/>
  <c r="I5921" i="2"/>
  <c r="J5921" i="2"/>
  <c r="K5921" i="2"/>
  <c r="E5925" i="2"/>
  <c r="F5925" i="2"/>
  <c r="G5925" i="2"/>
  <c r="H5925" i="2"/>
  <c r="I5925" i="2"/>
  <c r="J5925" i="2"/>
  <c r="K5925" i="2"/>
  <c r="E5938" i="2"/>
  <c r="F5938" i="2"/>
  <c r="G5938" i="2"/>
  <c r="H5938" i="2"/>
  <c r="I5938" i="2"/>
  <c r="J5938" i="2"/>
  <c r="K5938" i="2"/>
  <c r="E5917" i="2"/>
  <c r="F5917" i="2"/>
  <c r="G5917" i="2"/>
  <c r="H5917" i="2"/>
  <c r="I5917" i="2"/>
  <c r="J5917" i="2"/>
  <c r="K5917" i="2"/>
  <c r="E5927" i="2"/>
  <c r="F5927" i="2"/>
  <c r="G5927" i="2"/>
  <c r="H5927" i="2"/>
  <c r="I5927" i="2"/>
  <c r="J5927" i="2"/>
  <c r="K5927" i="2"/>
  <c r="E5929" i="2"/>
  <c r="F5929" i="2"/>
  <c r="G5929" i="2"/>
  <c r="H5929" i="2"/>
  <c r="I5929" i="2"/>
  <c r="J5929" i="2"/>
  <c r="K5929" i="2"/>
  <c r="E5919" i="2"/>
  <c r="F5919" i="2"/>
  <c r="G5919" i="2"/>
  <c r="H5919" i="2"/>
  <c r="I5919" i="2"/>
  <c r="J5919" i="2"/>
  <c r="K5919" i="2"/>
  <c r="I5911" i="2"/>
  <c r="E5911" i="2"/>
  <c r="F5911" i="2"/>
  <c r="G5911" i="2"/>
  <c r="H5911" i="2"/>
  <c r="I5915" i="2"/>
  <c r="E5915" i="2"/>
  <c r="F5915" i="2"/>
  <c r="G5915" i="2"/>
  <c r="H5915" i="2"/>
  <c r="J5920" i="2"/>
  <c r="K5920" i="2"/>
  <c r="O5873" i="2"/>
  <c r="P5873" i="2"/>
  <c r="L5873" i="2"/>
  <c r="J5930" i="2"/>
  <c r="K5930" i="2"/>
  <c r="R5847" i="2"/>
  <c r="S5847" i="2"/>
  <c r="M5890" i="2"/>
  <c r="N5890" i="2"/>
  <c r="Q5890" i="2"/>
  <c r="R5890" i="2"/>
  <c r="S5890" i="2"/>
  <c r="R5900" i="2"/>
  <c r="S5900" i="2"/>
  <c r="N5888" i="2"/>
  <c r="Q5888" i="2"/>
  <c r="R5888" i="2"/>
  <c r="S5888" i="2"/>
  <c r="M5888" i="2"/>
  <c r="B5988" i="2"/>
  <c r="D5964" i="2"/>
  <c r="B5998" i="2"/>
  <c r="D5974" i="2"/>
  <c r="D5966" i="2"/>
  <c r="B5990" i="2"/>
  <c r="M5898" i="2"/>
  <c r="N5898" i="2"/>
  <c r="Q5898" i="2"/>
  <c r="R5898" i="2"/>
  <c r="S5898" i="2"/>
  <c r="R5879" i="2"/>
  <c r="S5879" i="2"/>
  <c r="N5849" i="2"/>
  <c r="Q5849" i="2"/>
  <c r="R5849" i="2"/>
  <c r="S5849" i="2"/>
  <c r="M5849" i="2"/>
  <c r="R5853" i="2"/>
  <c r="S5853" i="2"/>
  <c r="N5867" i="2"/>
  <c r="Q5867" i="2"/>
  <c r="R5867" i="2"/>
  <c r="S5867" i="2"/>
  <c r="M5867" i="2"/>
  <c r="L5896" i="2"/>
  <c r="O5896" i="2"/>
  <c r="P5896" i="2"/>
  <c r="E5913" i="2"/>
  <c r="F5913" i="2"/>
  <c r="G5913" i="2"/>
  <c r="H5913" i="2"/>
  <c r="I5913" i="2"/>
  <c r="J5913" i="2"/>
  <c r="K5913" i="2"/>
  <c r="D5972" i="2"/>
  <c r="B5996" i="2"/>
  <c r="B5984" i="2"/>
  <c r="D5960" i="2"/>
  <c r="R5902" i="2"/>
  <c r="S5902" i="2"/>
  <c r="M5894" i="2"/>
  <c r="N5894" i="2"/>
  <c r="Q5894" i="2"/>
  <c r="R5894" i="2"/>
  <c r="S5894" i="2"/>
  <c r="B5994" i="2"/>
  <c r="D5970" i="2"/>
  <c r="J5903" i="2"/>
  <c r="K5903" i="2"/>
  <c r="D5947" i="2"/>
  <c r="B5971" i="2"/>
  <c r="J5905" i="2"/>
  <c r="K5905" i="2"/>
  <c r="O5904" i="2"/>
  <c r="P5904" i="2"/>
  <c r="L5904" i="2"/>
  <c r="M5904" i="2"/>
  <c r="N5904" i="2"/>
  <c r="Q5904" i="2"/>
  <c r="D5980" i="2"/>
  <c r="B6004" i="2"/>
  <c r="J5895" i="2"/>
  <c r="K5895" i="2"/>
  <c r="B5979" i="2"/>
  <c r="D5955" i="2"/>
  <c r="J5887" i="2"/>
  <c r="K5887" i="2"/>
  <c r="J5891" i="2"/>
  <c r="K5891" i="2"/>
  <c r="I5933" i="2"/>
  <c r="E5933" i="2"/>
  <c r="F5933" i="2"/>
  <c r="G5933" i="2"/>
  <c r="H5933" i="2"/>
  <c r="E5944" i="2"/>
  <c r="F5944" i="2"/>
  <c r="G5944" i="2"/>
  <c r="H5944" i="2"/>
  <c r="I5944" i="2"/>
  <c r="J5944" i="2"/>
  <c r="K5944" i="2"/>
  <c r="N5865" i="2"/>
  <c r="Q5865" i="2"/>
  <c r="R5865" i="2"/>
  <c r="S5865" i="2"/>
  <c r="M5865" i="2"/>
  <c r="E5954" i="2"/>
  <c r="F5954" i="2"/>
  <c r="G5954" i="2"/>
  <c r="H5954" i="2"/>
  <c r="I5954" i="2"/>
  <c r="J5954" i="2"/>
  <c r="K5954" i="2"/>
  <c r="J5916" i="2"/>
  <c r="K5916" i="2"/>
  <c r="J5926" i="2"/>
  <c r="K5926" i="2"/>
  <c r="J5918" i="2"/>
  <c r="K5918" i="2"/>
  <c r="R5861" i="2"/>
  <c r="S5861" i="2"/>
  <c r="O5875" i="2"/>
  <c r="P5875" i="2"/>
  <c r="L5875" i="2"/>
  <c r="M5875" i="2"/>
  <c r="N5875" i="2"/>
  <c r="Q5875" i="2"/>
  <c r="N5872" i="2"/>
  <c r="Q5872" i="2"/>
  <c r="R5872" i="2"/>
  <c r="S5872" i="2"/>
  <c r="M5872" i="2"/>
  <c r="N5841" i="2"/>
  <c r="Q5841" i="2"/>
  <c r="R5841" i="2"/>
  <c r="S5841" i="2"/>
  <c r="M5841" i="2"/>
  <c r="R5882" i="2"/>
  <c r="S5882" i="2"/>
  <c r="E5952" i="2"/>
  <c r="F5952" i="2"/>
  <c r="G5952" i="2"/>
  <c r="H5952" i="2"/>
  <c r="I5952" i="2"/>
  <c r="O5871" i="2"/>
  <c r="P5871" i="2"/>
  <c r="L5871" i="2"/>
  <c r="L5863" i="2"/>
  <c r="O5863" i="2"/>
  <c r="P5863" i="2"/>
  <c r="B5969" i="2"/>
  <c r="D5945" i="2"/>
  <c r="L5889" i="2"/>
  <c r="O5889" i="2"/>
  <c r="P5889" i="2"/>
  <c r="D5949" i="2"/>
  <c r="B5973" i="2"/>
  <c r="M5862" i="2"/>
  <c r="N5862" i="2"/>
  <c r="Q5862" i="2"/>
  <c r="R5862" i="2"/>
  <c r="S5862" i="2"/>
  <c r="O5886" i="2"/>
  <c r="P5886" i="2"/>
  <c r="L5886" i="2"/>
  <c r="E5910" i="2"/>
  <c r="F5910" i="2"/>
  <c r="G5910" i="2"/>
  <c r="H5910" i="2"/>
  <c r="I5910" i="2"/>
  <c r="B5958" i="2"/>
  <c r="D5934" i="2"/>
  <c r="J5910" i="2"/>
  <c r="K5910" i="2"/>
  <c r="R5899" i="2"/>
  <c r="S5899" i="2"/>
  <c r="T5838" i="2"/>
  <c r="R5904" i="2"/>
  <c r="S5904" i="2"/>
  <c r="R5881" i="2"/>
  <c r="S5881" i="2"/>
  <c r="R5928" i="2"/>
  <c r="S5928" i="2"/>
  <c r="E5949" i="2"/>
  <c r="F5949" i="2"/>
  <c r="G5949" i="2"/>
  <c r="H5949" i="2"/>
  <c r="I5949" i="2"/>
  <c r="M5889" i="2"/>
  <c r="N5889" i="2"/>
  <c r="Q5889" i="2"/>
  <c r="D5969" i="2"/>
  <c r="B5993" i="2"/>
  <c r="N5863" i="2"/>
  <c r="Q5863" i="2"/>
  <c r="M5863" i="2"/>
  <c r="O5926" i="2"/>
  <c r="P5926" i="2"/>
  <c r="L5926" i="2"/>
  <c r="M5926" i="2"/>
  <c r="N5926" i="2"/>
  <c r="Q5926" i="2"/>
  <c r="O5954" i="2"/>
  <c r="P5954" i="2"/>
  <c r="L5954" i="2"/>
  <c r="M5954" i="2"/>
  <c r="N5954" i="2"/>
  <c r="Q5954" i="2"/>
  <c r="O5944" i="2"/>
  <c r="P5944" i="2"/>
  <c r="L5944" i="2"/>
  <c r="O5891" i="2"/>
  <c r="P5891" i="2"/>
  <c r="L5891" i="2"/>
  <c r="I5955" i="2"/>
  <c r="E5955" i="2"/>
  <c r="F5955" i="2"/>
  <c r="G5955" i="2"/>
  <c r="H5955" i="2"/>
  <c r="L5895" i="2"/>
  <c r="O5895" i="2"/>
  <c r="P5895" i="2"/>
  <c r="E5980" i="2"/>
  <c r="F5980" i="2"/>
  <c r="G5980" i="2"/>
  <c r="H5980" i="2"/>
  <c r="I5980" i="2"/>
  <c r="J5980" i="2"/>
  <c r="K5980" i="2"/>
  <c r="D5971" i="2"/>
  <c r="B5995" i="2"/>
  <c r="L5903" i="2"/>
  <c r="M5903" i="2"/>
  <c r="N5903" i="2"/>
  <c r="Q5903" i="2"/>
  <c r="O5903" i="2"/>
  <c r="P5903" i="2"/>
  <c r="R5903" i="2"/>
  <c r="S5903" i="2"/>
  <c r="B6018" i="2"/>
  <c r="D5994" i="2"/>
  <c r="E5960" i="2"/>
  <c r="F5960" i="2"/>
  <c r="G5960" i="2"/>
  <c r="H5960" i="2"/>
  <c r="I5960" i="2"/>
  <c r="J5960" i="2"/>
  <c r="K5960" i="2"/>
  <c r="B6020" i="2"/>
  <c r="D5996" i="2"/>
  <c r="L5913" i="2"/>
  <c r="O5913" i="2"/>
  <c r="P5913" i="2"/>
  <c r="B6014" i="2"/>
  <c r="D5990" i="2"/>
  <c r="E5974" i="2"/>
  <c r="F5974" i="2"/>
  <c r="G5974" i="2"/>
  <c r="H5974" i="2"/>
  <c r="I5974" i="2"/>
  <c r="J5974" i="2"/>
  <c r="K5974" i="2"/>
  <c r="E5964" i="2"/>
  <c r="F5964" i="2"/>
  <c r="G5964" i="2"/>
  <c r="H5964" i="2"/>
  <c r="I5964" i="2"/>
  <c r="J5964" i="2"/>
  <c r="K5964" i="2"/>
  <c r="O5930" i="2"/>
  <c r="P5930" i="2"/>
  <c r="L5930" i="2"/>
  <c r="M5930" i="2"/>
  <c r="N5930" i="2"/>
  <c r="Q5930" i="2"/>
  <c r="L5919" i="2"/>
  <c r="O5919" i="2"/>
  <c r="P5919" i="2"/>
  <c r="O5929" i="2"/>
  <c r="P5929" i="2"/>
  <c r="L5929" i="2"/>
  <c r="M5929" i="2"/>
  <c r="N5929" i="2"/>
  <c r="Q5929" i="2"/>
  <c r="O5927" i="2"/>
  <c r="P5927" i="2"/>
  <c r="L5927" i="2"/>
  <c r="M5927" i="2"/>
  <c r="N5927" i="2"/>
  <c r="Q5927" i="2"/>
  <c r="L5917" i="2"/>
  <c r="O5917" i="2"/>
  <c r="P5917" i="2"/>
  <c r="O5938" i="2"/>
  <c r="P5938" i="2"/>
  <c r="L5938" i="2"/>
  <c r="L5925" i="2"/>
  <c r="M5925" i="2"/>
  <c r="N5925" i="2"/>
  <c r="Q5925" i="2"/>
  <c r="O5925" i="2"/>
  <c r="P5925" i="2"/>
  <c r="O5921" i="2"/>
  <c r="P5921" i="2"/>
  <c r="L5921" i="2"/>
  <c r="E5976" i="2"/>
  <c r="F5976" i="2"/>
  <c r="G5976" i="2"/>
  <c r="H5976" i="2"/>
  <c r="I5976" i="2"/>
  <c r="N5869" i="2"/>
  <c r="Q5869" i="2"/>
  <c r="M5869" i="2"/>
  <c r="E5978" i="2"/>
  <c r="F5978" i="2"/>
  <c r="G5978" i="2"/>
  <c r="H5978" i="2"/>
  <c r="I5978" i="2"/>
  <c r="B6016" i="2"/>
  <c r="D5992" i="2"/>
  <c r="D5981" i="2"/>
  <c r="B6005" i="2"/>
  <c r="O5931" i="2"/>
  <c r="P5931" i="2"/>
  <c r="L5931" i="2"/>
  <c r="M5931" i="2"/>
  <c r="N5931" i="2"/>
  <c r="Q5931" i="2"/>
  <c r="O5956" i="2"/>
  <c r="P5956" i="2"/>
  <c r="L5956" i="2"/>
  <c r="M5956" i="2"/>
  <c r="N5956" i="2"/>
  <c r="Q5956" i="2"/>
  <c r="L5923" i="2"/>
  <c r="M5923" i="2"/>
  <c r="N5923" i="2"/>
  <c r="Q5923" i="2"/>
  <c r="O5923" i="2"/>
  <c r="P5923" i="2"/>
  <c r="M5893" i="2"/>
  <c r="N5893" i="2"/>
  <c r="Q5893" i="2"/>
  <c r="O5946" i="2"/>
  <c r="P5946" i="2"/>
  <c r="L5946" i="2"/>
  <c r="O5936" i="2"/>
  <c r="P5936" i="2"/>
  <c r="L5936" i="2"/>
  <c r="O5948" i="2"/>
  <c r="P5948" i="2"/>
  <c r="L5948" i="2"/>
  <c r="M5948" i="2"/>
  <c r="N5948" i="2"/>
  <c r="Q5948" i="2"/>
  <c r="M5914" i="2"/>
  <c r="N5914" i="2"/>
  <c r="Q5914" i="2"/>
  <c r="R5914" i="2"/>
  <c r="S5914" i="2"/>
  <c r="D5961" i="2"/>
  <c r="B5985" i="2"/>
  <c r="N5897" i="2"/>
  <c r="Q5897" i="2"/>
  <c r="M5897" i="2"/>
  <c r="O5942" i="2"/>
  <c r="P5942" i="2"/>
  <c r="L5942" i="2"/>
  <c r="O5950" i="2"/>
  <c r="P5950" i="2"/>
  <c r="L5950" i="2"/>
  <c r="M5950" i="2"/>
  <c r="N5950" i="2"/>
  <c r="Q5950" i="2"/>
  <c r="O5940" i="2"/>
  <c r="P5940" i="2"/>
  <c r="L5940" i="2"/>
  <c r="D5963" i="2"/>
  <c r="B5987" i="2"/>
  <c r="D5959" i="2"/>
  <c r="B5983" i="2"/>
  <c r="D5967" i="2"/>
  <c r="B5991" i="2"/>
  <c r="I5953" i="2"/>
  <c r="E5953" i="2"/>
  <c r="F5953" i="2"/>
  <c r="G5953" i="2"/>
  <c r="H5953" i="2"/>
  <c r="I5951" i="2"/>
  <c r="E5951" i="2"/>
  <c r="F5951" i="2"/>
  <c r="G5951" i="2"/>
  <c r="H5951" i="2"/>
  <c r="I5941" i="2"/>
  <c r="E5941" i="2"/>
  <c r="F5941" i="2"/>
  <c r="G5941" i="2"/>
  <c r="H5941" i="2"/>
  <c r="M5922" i="2"/>
  <c r="N5922" i="2"/>
  <c r="Q5922" i="2"/>
  <c r="R5922" i="2"/>
  <c r="S5922" i="2"/>
  <c r="N5912" i="2"/>
  <c r="Q5912" i="2"/>
  <c r="R5912" i="2"/>
  <c r="S5912" i="2"/>
  <c r="M5912" i="2"/>
  <c r="E5962" i="2"/>
  <c r="F5962" i="2"/>
  <c r="G5962" i="2"/>
  <c r="H5962" i="2"/>
  <c r="I5962" i="2"/>
  <c r="J5962" i="2"/>
  <c r="K5962" i="2"/>
  <c r="D5973" i="2"/>
  <c r="B5997" i="2"/>
  <c r="R5889" i="2"/>
  <c r="S5889" i="2"/>
  <c r="I5945" i="2"/>
  <c r="E5945" i="2"/>
  <c r="F5945" i="2"/>
  <c r="G5945" i="2"/>
  <c r="H5945" i="2"/>
  <c r="J5945" i="2"/>
  <c r="K5945" i="2"/>
  <c r="R5863" i="2"/>
  <c r="S5863" i="2"/>
  <c r="M5871" i="2"/>
  <c r="N5871" i="2"/>
  <c r="Q5871" i="2"/>
  <c r="R5871" i="2"/>
  <c r="S5871" i="2"/>
  <c r="J5952" i="2"/>
  <c r="K5952" i="2"/>
  <c r="R5875" i="2"/>
  <c r="S5875" i="2"/>
  <c r="O5918" i="2"/>
  <c r="P5918" i="2"/>
  <c r="L5918" i="2"/>
  <c r="O5916" i="2"/>
  <c r="P5916" i="2"/>
  <c r="L5916" i="2"/>
  <c r="J5933" i="2"/>
  <c r="K5933" i="2"/>
  <c r="L5887" i="2"/>
  <c r="O5887" i="2"/>
  <c r="P5887" i="2"/>
  <c r="D5979" i="2"/>
  <c r="B6003" i="2"/>
  <c r="B6028" i="2"/>
  <c r="D6004" i="2"/>
  <c r="O5905" i="2"/>
  <c r="P5905" i="2"/>
  <c r="L5905" i="2"/>
  <c r="M5905" i="2"/>
  <c r="N5905" i="2"/>
  <c r="Q5905" i="2"/>
  <c r="R5905" i="2"/>
  <c r="S5905" i="2"/>
  <c r="E5947" i="2"/>
  <c r="F5947" i="2"/>
  <c r="G5947" i="2"/>
  <c r="H5947" i="2"/>
  <c r="I5947" i="2"/>
  <c r="E5970" i="2"/>
  <c r="F5970" i="2"/>
  <c r="G5970" i="2"/>
  <c r="H5970" i="2"/>
  <c r="I5970" i="2"/>
  <c r="B6008" i="2"/>
  <c r="D5984" i="2"/>
  <c r="E5972" i="2"/>
  <c r="F5972" i="2"/>
  <c r="G5972" i="2"/>
  <c r="H5972" i="2"/>
  <c r="I5972" i="2"/>
  <c r="N5896" i="2"/>
  <c r="Q5896" i="2"/>
  <c r="R5896" i="2"/>
  <c r="S5896" i="2"/>
  <c r="M5896" i="2"/>
  <c r="E5966" i="2"/>
  <c r="F5966" i="2"/>
  <c r="G5966" i="2"/>
  <c r="H5966" i="2"/>
  <c r="I5966" i="2"/>
  <c r="B6022" i="2"/>
  <c r="D5998" i="2"/>
  <c r="B6012" i="2"/>
  <c r="D5988" i="2"/>
  <c r="N5873" i="2"/>
  <c r="Q5873" i="2"/>
  <c r="R5873" i="2"/>
  <c r="S5873" i="2"/>
  <c r="M5873" i="2"/>
  <c r="O5920" i="2"/>
  <c r="P5920" i="2"/>
  <c r="L5920" i="2"/>
  <c r="J5915" i="2"/>
  <c r="K5915" i="2"/>
  <c r="J5911" i="2"/>
  <c r="K5911" i="2"/>
  <c r="R5883" i="2"/>
  <c r="S5883" i="2"/>
  <c r="B6024" i="2"/>
  <c r="D6000" i="2"/>
  <c r="R5869" i="2"/>
  <c r="S5869" i="2"/>
  <c r="B6026" i="2"/>
  <c r="D6002" i="2"/>
  <c r="E5968" i="2"/>
  <c r="F5968" i="2"/>
  <c r="G5968" i="2"/>
  <c r="H5968" i="2"/>
  <c r="I5968" i="2"/>
  <c r="E5957" i="2"/>
  <c r="F5957" i="2"/>
  <c r="G5957" i="2"/>
  <c r="H5957" i="2"/>
  <c r="I5957" i="2"/>
  <c r="R5893" i="2"/>
  <c r="S5893" i="2"/>
  <c r="E5937" i="2"/>
  <c r="F5937" i="2"/>
  <c r="G5937" i="2"/>
  <c r="H5937" i="2"/>
  <c r="I5937" i="2"/>
  <c r="J5937" i="2"/>
  <c r="K5937" i="2"/>
  <c r="R5897" i="2"/>
  <c r="S5897" i="2"/>
  <c r="R5877" i="2"/>
  <c r="S5877" i="2"/>
  <c r="R5909" i="2"/>
  <c r="S5909" i="2"/>
  <c r="I5939" i="2"/>
  <c r="E5939" i="2"/>
  <c r="F5939" i="2"/>
  <c r="G5939" i="2"/>
  <c r="H5939" i="2"/>
  <c r="J5939" i="2"/>
  <c r="K5939" i="2"/>
  <c r="E5935" i="2"/>
  <c r="F5935" i="2"/>
  <c r="G5935" i="2"/>
  <c r="H5935" i="2"/>
  <c r="I5935" i="2"/>
  <c r="R5907" i="2"/>
  <c r="S5907" i="2"/>
  <c r="E5943" i="2"/>
  <c r="F5943" i="2"/>
  <c r="G5943" i="2"/>
  <c r="H5943" i="2"/>
  <c r="I5943" i="2"/>
  <c r="J5943" i="2"/>
  <c r="K5943" i="2"/>
  <c r="R5932" i="2"/>
  <c r="S5932" i="2"/>
  <c r="D5977" i="2"/>
  <c r="B6001" i="2"/>
  <c r="D5975" i="2"/>
  <c r="B5999" i="2"/>
  <c r="D5965" i="2"/>
  <c r="B5989" i="2"/>
  <c r="R5924" i="2"/>
  <c r="S5924" i="2"/>
  <c r="D5986" i="2"/>
  <c r="B6010" i="2"/>
  <c r="O5910" i="2"/>
  <c r="P5910" i="2"/>
  <c r="L5910" i="2"/>
  <c r="M5886" i="2"/>
  <c r="N5886" i="2"/>
  <c r="Q5886" i="2"/>
  <c r="R5886" i="2"/>
  <c r="S5886" i="2"/>
  <c r="E5934" i="2"/>
  <c r="F5934" i="2"/>
  <c r="G5934" i="2"/>
  <c r="H5934" i="2"/>
  <c r="I5934" i="2"/>
  <c r="J5934" i="2"/>
  <c r="K5934" i="2"/>
  <c r="B5982" i="2"/>
  <c r="D5958" i="2"/>
  <c r="J5949" i="2"/>
  <c r="K5949" i="2"/>
  <c r="T5862" i="2"/>
  <c r="R5956" i="2"/>
  <c r="S5956" i="2"/>
  <c r="R5931" i="2"/>
  <c r="S5931" i="2"/>
  <c r="R5927" i="2"/>
  <c r="S5927" i="2"/>
  <c r="R5929" i="2"/>
  <c r="S5929" i="2"/>
  <c r="D6010" i="2"/>
  <c r="B6034" i="2"/>
  <c r="E5965" i="2"/>
  <c r="F5965" i="2"/>
  <c r="G5965" i="2"/>
  <c r="H5965" i="2"/>
  <c r="I5965" i="2"/>
  <c r="J5965" i="2"/>
  <c r="K5965" i="2"/>
  <c r="E5975" i="2"/>
  <c r="F5975" i="2"/>
  <c r="G5975" i="2"/>
  <c r="H5975" i="2"/>
  <c r="I5975" i="2"/>
  <c r="J5975" i="2"/>
  <c r="K5975" i="2"/>
  <c r="E5977" i="2"/>
  <c r="F5977" i="2"/>
  <c r="G5977" i="2"/>
  <c r="H5977" i="2"/>
  <c r="I5977" i="2"/>
  <c r="J5977" i="2"/>
  <c r="K5977" i="2"/>
  <c r="L5943" i="2"/>
  <c r="O5943" i="2"/>
  <c r="P5943" i="2"/>
  <c r="O5939" i="2"/>
  <c r="P5939" i="2"/>
  <c r="L5939" i="2"/>
  <c r="O5937" i="2"/>
  <c r="P5937" i="2"/>
  <c r="L5937" i="2"/>
  <c r="B6050" i="2"/>
  <c r="D6026" i="2"/>
  <c r="I6000" i="2"/>
  <c r="E6000" i="2"/>
  <c r="F6000" i="2"/>
  <c r="G6000" i="2"/>
  <c r="H6000" i="2"/>
  <c r="L5915" i="2"/>
  <c r="O5915" i="2"/>
  <c r="P5915" i="2"/>
  <c r="B6036" i="2"/>
  <c r="D6012" i="2"/>
  <c r="B6046" i="2"/>
  <c r="D6022" i="2"/>
  <c r="B6032" i="2"/>
  <c r="D6008" i="2"/>
  <c r="B6052" i="2"/>
  <c r="D6028" i="2"/>
  <c r="E5979" i="2"/>
  <c r="F5979" i="2"/>
  <c r="G5979" i="2"/>
  <c r="H5979" i="2"/>
  <c r="I5979" i="2"/>
  <c r="J5979" i="2"/>
  <c r="K5979" i="2"/>
  <c r="N5887" i="2"/>
  <c r="Q5887" i="2"/>
  <c r="M5887" i="2"/>
  <c r="N5916" i="2"/>
  <c r="Q5916" i="2"/>
  <c r="R5916" i="2"/>
  <c r="S5916" i="2"/>
  <c r="M5916" i="2"/>
  <c r="M5918" i="2"/>
  <c r="N5918" i="2"/>
  <c r="Q5918" i="2"/>
  <c r="R5918" i="2"/>
  <c r="S5918" i="2"/>
  <c r="O5945" i="2"/>
  <c r="P5945" i="2"/>
  <c r="L5945" i="2"/>
  <c r="D5997" i="2"/>
  <c r="B6021" i="2"/>
  <c r="O5962" i="2"/>
  <c r="P5962" i="2"/>
  <c r="L5962" i="2"/>
  <c r="D5991" i="2"/>
  <c r="B6015" i="2"/>
  <c r="D5983" i="2"/>
  <c r="B6007" i="2"/>
  <c r="D5987" i="2"/>
  <c r="B6011" i="2"/>
  <c r="N5940" i="2"/>
  <c r="Q5940" i="2"/>
  <c r="R5940" i="2"/>
  <c r="S5940" i="2"/>
  <c r="M5940" i="2"/>
  <c r="M5942" i="2"/>
  <c r="N5942" i="2"/>
  <c r="Q5942" i="2"/>
  <c r="R5942" i="2"/>
  <c r="S5942" i="2"/>
  <c r="D5985" i="2"/>
  <c r="B6009" i="2"/>
  <c r="N5936" i="2"/>
  <c r="Q5936" i="2"/>
  <c r="R5936" i="2"/>
  <c r="S5936" i="2"/>
  <c r="M5936" i="2"/>
  <c r="M5946" i="2"/>
  <c r="N5946" i="2"/>
  <c r="Q5946" i="2"/>
  <c r="R5946" i="2"/>
  <c r="S5946" i="2"/>
  <c r="R5923" i="2"/>
  <c r="S5923" i="2"/>
  <c r="D6005" i="2"/>
  <c r="B6029" i="2"/>
  <c r="I5992" i="2"/>
  <c r="E5992" i="2"/>
  <c r="F5992" i="2"/>
  <c r="G5992" i="2"/>
  <c r="H5992" i="2"/>
  <c r="J5992" i="2"/>
  <c r="K5992" i="2"/>
  <c r="J5978" i="2"/>
  <c r="K5978" i="2"/>
  <c r="J5976" i="2"/>
  <c r="K5976" i="2"/>
  <c r="N5921" i="2"/>
  <c r="Q5921" i="2"/>
  <c r="M5921" i="2"/>
  <c r="R5925" i="2"/>
  <c r="S5925" i="2"/>
  <c r="M5938" i="2"/>
  <c r="N5938" i="2"/>
  <c r="Q5938" i="2"/>
  <c r="R5938" i="2"/>
  <c r="S5938" i="2"/>
  <c r="R5930" i="2"/>
  <c r="S5930" i="2"/>
  <c r="D6014" i="2"/>
  <c r="B6038" i="2"/>
  <c r="M5913" i="2"/>
  <c r="N5913" i="2"/>
  <c r="Q5913" i="2"/>
  <c r="R5913" i="2"/>
  <c r="S5913" i="2"/>
  <c r="B6044" i="2"/>
  <c r="D6020" i="2"/>
  <c r="B6042" i="2"/>
  <c r="D6018" i="2"/>
  <c r="E5971" i="2"/>
  <c r="F5971" i="2"/>
  <c r="G5971" i="2"/>
  <c r="H5971" i="2"/>
  <c r="I5971" i="2"/>
  <c r="N5895" i="2"/>
  <c r="Q5895" i="2"/>
  <c r="M5895" i="2"/>
  <c r="J5955" i="2"/>
  <c r="K5955" i="2"/>
  <c r="R5954" i="2"/>
  <c r="S5954" i="2"/>
  <c r="R5926" i="2"/>
  <c r="S5926" i="2"/>
  <c r="D5993" i="2"/>
  <c r="B6017" i="2"/>
  <c r="L5949" i="2"/>
  <c r="M5949" i="2"/>
  <c r="N5949" i="2"/>
  <c r="Q5949" i="2"/>
  <c r="O5949" i="2"/>
  <c r="P5949" i="2"/>
  <c r="E5986" i="2"/>
  <c r="F5986" i="2"/>
  <c r="G5986" i="2"/>
  <c r="H5986" i="2"/>
  <c r="I5986" i="2"/>
  <c r="D5989" i="2"/>
  <c r="B6013" i="2"/>
  <c r="D5999" i="2"/>
  <c r="B6023" i="2"/>
  <c r="D6001" i="2"/>
  <c r="B6025" i="2"/>
  <c r="J5935" i="2"/>
  <c r="K5935" i="2"/>
  <c r="J5957" i="2"/>
  <c r="K5957" i="2"/>
  <c r="J5968" i="2"/>
  <c r="K5968" i="2"/>
  <c r="I6002" i="2"/>
  <c r="E6002" i="2"/>
  <c r="F6002" i="2"/>
  <c r="G6002" i="2"/>
  <c r="H6002" i="2"/>
  <c r="D6024" i="2"/>
  <c r="B6048" i="2"/>
  <c r="O5911" i="2"/>
  <c r="P5911" i="2"/>
  <c r="L5911" i="2"/>
  <c r="N5920" i="2"/>
  <c r="Q5920" i="2"/>
  <c r="R5920" i="2"/>
  <c r="S5920" i="2"/>
  <c r="M5920" i="2"/>
  <c r="E5988" i="2"/>
  <c r="F5988" i="2"/>
  <c r="G5988" i="2"/>
  <c r="H5988" i="2"/>
  <c r="I5988" i="2"/>
  <c r="E5998" i="2"/>
  <c r="F5998" i="2"/>
  <c r="G5998" i="2"/>
  <c r="H5998" i="2"/>
  <c r="I5998" i="2"/>
  <c r="J5966" i="2"/>
  <c r="K5966" i="2"/>
  <c r="J5972" i="2"/>
  <c r="K5972" i="2"/>
  <c r="E5984" i="2"/>
  <c r="F5984" i="2"/>
  <c r="G5984" i="2"/>
  <c r="H5984" i="2"/>
  <c r="I5984" i="2"/>
  <c r="J5970" i="2"/>
  <c r="K5970" i="2"/>
  <c r="J5947" i="2"/>
  <c r="K5947" i="2"/>
  <c r="I6004" i="2"/>
  <c r="E6004" i="2"/>
  <c r="F6004" i="2"/>
  <c r="G6004" i="2"/>
  <c r="H6004" i="2"/>
  <c r="D6003" i="2"/>
  <c r="B6027" i="2"/>
  <c r="R5887" i="2"/>
  <c r="S5887" i="2"/>
  <c r="O5933" i="2"/>
  <c r="P5933" i="2"/>
  <c r="L5933" i="2"/>
  <c r="M5933" i="2"/>
  <c r="N5933" i="2"/>
  <c r="Q5933" i="2"/>
  <c r="O5952" i="2"/>
  <c r="P5952" i="2"/>
  <c r="L5952" i="2"/>
  <c r="M5952" i="2"/>
  <c r="N5952" i="2"/>
  <c r="Q5952" i="2"/>
  <c r="E5973" i="2"/>
  <c r="F5973" i="2"/>
  <c r="G5973" i="2"/>
  <c r="H5973" i="2"/>
  <c r="I5973" i="2"/>
  <c r="J5941" i="2"/>
  <c r="K5941" i="2"/>
  <c r="J5951" i="2"/>
  <c r="K5951" i="2"/>
  <c r="J5953" i="2"/>
  <c r="K5953" i="2"/>
  <c r="E5967" i="2"/>
  <c r="F5967" i="2"/>
  <c r="G5967" i="2"/>
  <c r="H5967" i="2"/>
  <c r="I5967" i="2"/>
  <c r="E5959" i="2"/>
  <c r="F5959" i="2"/>
  <c r="G5959" i="2"/>
  <c r="H5959" i="2"/>
  <c r="I5959" i="2"/>
  <c r="E5963" i="2"/>
  <c r="F5963" i="2"/>
  <c r="G5963" i="2"/>
  <c r="H5963" i="2"/>
  <c r="I5963" i="2"/>
  <c r="R5950" i="2"/>
  <c r="S5950" i="2"/>
  <c r="E5961" i="2"/>
  <c r="F5961" i="2"/>
  <c r="G5961" i="2"/>
  <c r="H5961" i="2"/>
  <c r="I5961" i="2"/>
  <c r="R5948" i="2"/>
  <c r="S5948" i="2"/>
  <c r="E5981" i="2"/>
  <c r="F5981" i="2"/>
  <c r="G5981" i="2"/>
  <c r="H5981" i="2"/>
  <c r="I5981" i="2"/>
  <c r="D6016" i="2"/>
  <c r="B6040" i="2"/>
  <c r="R5921" i="2"/>
  <c r="S5921" i="2"/>
  <c r="N5917" i="2"/>
  <c r="Q5917" i="2"/>
  <c r="R5917" i="2"/>
  <c r="S5917" i="2"/>
  <c r="M5917" i="2"/>
  <c r="N5919" i="2"/>
  <c r="Q5919" i="2"/>
  <c r="R5919" i="2"/>
  <c r="S5919" i="2"/>
  <c r="M5919" i="2"/>
  <c r="O5964" i="2"/>
  <c r="P5964" i="2"/>
  <c r="L5964" i="2"/>
  <c r="O5974" i="2"/>
  <c r="P5974" i="2"/>
  <c r="L5974" i="2"/>
  <c r="M5974" i="2"/>
  <c r="N5974" i="2"/>
  <c r="Q5974" i="2"/>
  <c r="I5990" i="2"/>
  <c r="E5990" i="2"/>
  <c r="F5990" i="2"/>
  <c r="G5990" i="2"/>
  <c r="H5990" i="2"/>
  <c r="I5996" i="2"/>
  <c r="E5996" i="2"/>
  <c r="F5996" i="2"/>
  <c r="G5996" i="2"/>
  <c r="H5996" i="2"/>
  <c r="O5960" i="2"/>
  <c r="P5960" i="2"/>
  <c r="L5960" i="2"/>
  <c r="E5994" i="2"/>
  <c r="F5994" i="2"/>
  <c r="G5994" i="2"/>
  <c r="H5994" i="2"/>
  <c r="I5994" i="2"/>
  <c r="D5995" i="2"/>
  <c r="B6019" i="2"/>
  <c r="O5980" i="2"/>
  <c r="P5980" i="2"/>
  <c r="L5980" i="2"/>
  <c r="M5980" i="2"/>
  <c r="N5980" i="2"/>
  <c r="Q5980" i="2"/>
  <c r="R5895" i="2"/>
  <c r="S5895" i="2"/>
  <c r="T5886" i="2"/>
  <c r="M5891" i="2"/>
  <c r="N5891" i="2"/>
  <c r="Q5891" i="2"/>
  <c r="R5891" i="2"/>
  <c r="S5891" i="2"/>
  <c r="N5944" i="2"/>
  <c r="Q5944" i="2"/>
  <c r="R5944" i="2"/>
  <c r="S5944" i="2"/>
  <c r="M5944" i="2"/>
  <c r="E5969" i="2"/>
  <c r="F5969" i="2"/>
  <c r="G5969" i="2"/>
  <c r="H5969" i="2"/>
  <c r="I5969" i="2"/>
  <c r="E5958" i="2"/>
  <c r="F5958" i="2"/>
  <c r="G5958" i="2"/>
  <c r="H5958" i="2"/>
  <c r="I5958" i="2"/>
  <c r="O5934" i="2"/>
  <c r="P5934" i="2"/>
  <c r="L5934" i="2"/>
  <c r="M5910" i="2"/>
  <c r="N5910" i="2"/>
  <c r="Q5910" i="2"/>
  <c r="R5910" i="2"/>
  <c r="S5910" i="2"/>
  <c r="B6006" i="2"/>
  <c r="D5982" i="2"/>
  <c r="J5958" i="2"/>
  <c r="K5958" i="2"/>
  <c r="J5969" i="2"/>
  <c r="K5969" i="2"/>
  <c r="J5996" i="2"/>
  <c r="K5996" i="2"/>
  <c r="J5990" i="2"/>
  <c r="K5990" i="2"/>
  <c r="J5981" i="2"/>
  <c r="K5981" i="2"/>
  <c r="J5963" i="2"/>
  <c r="K5963" i="2"/>
  <c r="J5959" i="2"/>
  <c r="K5959" i="2"/>
  <c r="J5967" i="2"/>
  <c r="K5967" i="2"/>
  <c r="J5984" i="2"/>
  <c r="K5984" i="2"/>
  <c r="J5998" i="2"/>
  <c r="K5998" i="2"/>
  <c r="J5988" i="2"/>
  <c r="K5988" i="2"/>
  <c r="T5910" i="2"/>
  <c r="R5980" i="2"/>
  <c r="S5980" i="2"/>
  <c r="R5974" i="2"/>
  <c r="S5974" i="2"/>
  <c r="R5952" i="2"/>
  <c r="S5952" i="2"/>
  <c r="R5933" i="2"/>
  <c r="S5933" i="2"/>
  <c r="O5969" i="2"/>
  <c r="P5969" i="2"/>
  <c r="L5969" i="2"/>
  <c r="I5995" i="2"/>
  <c r="E5995" i="2"/>
  <c r="F5995" i="2"/>
  <c r="G5995" i="2"/>
  <c r="H5995" i="2"/>
  <c r="L5996" i="2"/>
  <c r="M5996" i="2"/>
  <c r="N5996" i="2"/>
  <c r="Q5996" i="2"/>
  <c r="O5996" i="2"/>
  <c r="P5996" i="2"/>
  <c r="L5990" i="2"/>
  <c r="O5990" i="2"/>
  <c r="P5990" i="2"/>
  <c r="D6040" i="2"/>
  <c r="B6064" i="2"/>
  <c r="L5981" i="2"/>
  <c r="M5981" i="2"/>
  <c r="N5981" i="2"/>
  <c r="Q5981" i="2"/>
  <c r="O5981" i="2"/>
  <c r="P5981" i="2"/>
  <c r="O5963" i="2"/>
  <c r="P5963" i="2"/>
  <c r="L5963" i="2"/>
  <c r="O5959" i="2"/>
  <c r="P5959" i="2"/>
  <c r="L5959" i="2"/>
  <c r="L5967" i="2"/>
  <c r="O5967" i="2"/>
  <c r="P5967" i="2"/>
  <c r="O5953" i="2"/>
  <c r="P5953" i="2"/>
  <c r="L5953" i="2"/>
  <c r="M5953" i="2"/>
  <c r="N5953" i="2"/>
  <c r="Q5953" i="2"/>
  <c r="O5941" i="2"/>
  <c r="P5941" i="2"/>
  <c r="L5941" i="2"/>
  <c r="D6027" i="2"/>
  <c r="B6051" i="2"/>
  <c r="O5947" i="2"/>
  <c r="P5947" i="2"/>
  <c r="L5947" i="2"/>
  <c r="M5947" i="2"/>
  <c r="N5947" i="2"/>
  <c r="Q5947" i="2"/>
  <c r="L5984" i="2"/>
  <c r="O5984" i="2"/>
  <c r="P5984" i="2"/>
  <c r="O5972" i="2"/>
  <c r="P5972" i="2"/>
  <c r="L5972" i="2"/>
  <c r="M5972" i="2"/>
  <c r="N5972" i="2"/>
  <c r="Q5972" i="2"/>
  <c r="L5998" i="2"/>
  <c r="M5998" i="2"/>
  <c r="N5998" i="2"/>
  <c r="Q5998" i="2"/>
  <c r="O5998" i="2"/>
  <c r="P5998" i="2"/>
  <c r="L5988" i="2"/>
  <c r="O5988" i="2"/>
  <c r="P5988" i="2"/>
  <c r="N5911" i="2"/>
  <c r="Q5911" i="2"/>
  <c r="M5911" i="2"/>
  <c r="D6048" i="2"/>
  <c r="B6072" i="2"/>
  <c r="O5968" i="2"/>
  <c r="P5968" i="2"/>
  <c r="L5968" i="2"/>
  <c r="O5935" i="2"/>
  <c r="P5935" i="2"/>
  <c r="L5935" i="2"/>
  <c r="E6001" i="2"/>
  <c r="F6001" i="2"/>
  <c r="G6001" i="2"/>
  <c r="H6001" i="2"/>
  <c r="I6001" i="2"/>
  <c r="J6001" i="2"/>
  <c r="K6001" i="2"/>
  <c r="E5999" i="2"/>
  <c r="F5999" i="2"/>
  <c r="G5999" i="2"/>
  <c r="H5999" i="2"/>
  <c r="I5999" i="2"/>
  <c r="J5999" i="2"/>
  <c r="K5999" i="2"/>
  <c r="I5989" i="2"/>
  <c r="E5989" i="2"/>
  <c r="F5989" i="2"/>
  <c r="G5989" i="2"/>
  <c r="H5989" i="2"/>
  <c r="E5993" i="2"/>
  <c r="F5993" i="2"/>
  <c r="G5993" i="2"/>
  <c r="H5993" i="2"/>
  <c r="I5993" i="2"/>
  <c r="J5993" i="2"/>
  <c r="K5993" i="2"/>
  <c r="O5955" i="2"/>
  <c r="P5955" i="2"/>
  <c r="L5955" i="2"/>
  <c r="M5955" i="2"/>
  <c r="N5955" i="2"/>
  <c r="Q5955" i="2"/>
  <c r="D6042" i="2"/>
  <c r="B6066" i="2"/>
  <c r="D6044" i="2"/>
  <c r="B6068" i="2"/>
  <c r="I6014" i="2"/>
  <c r="E6014" i="2"/>
  <c r="F6014" i="2"/>
  <c r="G6014" i="2"/>
  <c r="H6014" i="2"/>
  <c r="O5978" i="2"/>
  <c r="P5978" i="2"/>
  <c r="L5978" i="2"/>
  <c r="M5978" i="2"/>
  <c r="N5978" i="2"/>
  <c r="Q5978" i="2"/>
  <c r="L5992" i="2"/>
  <c r="O5992" i="2"/>
  <c r="P5992" i="2"/>
  <c r="E6005" i="2"/>
  <c r="F6005" i="2"/>
  <c r="G6005" i="2"/>
  <c r="H6005" i="2"/>
  <c r="I6005" i="2"/>
  <c r="J6005" i="2"/>
  <c r="K6005" i="2"/>
  <c r="D6009" i="2"/>
  <c r="B6033" i="2"/>
  <c r="D6011" i="2"/>
  <c r="B6035" i="2"/>
  <c r="D6007" i="2"/>
  <c r="B6031" i="2"/>
  <c r="D6015" i="2"/>
  <c r="B6039" i="2"/>
  <c r="N5962" i="2"/>
  <c r="Q5962" i="2"/>
  <c r="R5962" i="2"/>
  <c r="S5962" i="2"/>
  <c r="M5962" i="2"/>
  <c r="D6021" i="2"/>
  <c r="B6045" i="2"/>
  <c r="M5945" i="2"/>
  <c r="N5945" i="2"/>
  <c r="Q5945" i="2"/>
  <c r="O5979" i="2"/>
  <c r="P5979" i="2"/>
  <c r="L5979" i="2"/>
  <c r="M5979" i="2"/>
  <c r="N5979" i="2"/>
  <c r="Q5979" i="2"/>
  <c r="I6028" i="2"/>
  <c r="E6028" i="2"/>
  <c r="F6028" i="2"/>
  <c r="G6028" i="2"/>
  <c r="H6028" i="2"/>
  <c r="I6008" i="2"/>
  <c r="E6008" i="2"/>
  <c r="F6008" i="2"/>
  <c r="G6008" i="2"/>
  <c r="H6008" i="2"/>
  <c r="I6022" i="2"/>
  <c r="E6022" i="2"/>
  <c r="F6022" i="2"/>
  <c r="G6022" i="2"/>
  <c r="H6022" i="2"/>
  <c r="I6012" i="2"/>
  <c r="E6012" i="2"/>
  <c r="F6012" i="2"/>
  <c r="G6012" i="2"/>
  <c r="H6012" i="2"/>
  <c r="I6026" i="2"/>
  <c r="E6026" i="2"/>
  <c r="F6026" i="2"/>
  <c r="G6026" i="2"/>
  <c r="H6026" i="2"/>
  <c r="M5937" i="2"/>
  <c r="N5937" i="2"/>
  <c r="Q5937" i="2"/>
  <c r="M5939" i="2"/>
  <c r="N5939" i="2"/>
  <c r="Q5939" i="2"/>
  <c r="O5977" i="2"/>
  <c r="P5977" i="2"/>
  <c r="L5977" i="2"/>
  <c r="M5977" i="2"/>
  <c r="N5977" i="2"/>
  <c r="Q5977" i="2"/>
  <c r="O5975" i="2"/>
  <c r="P5975" i="2"/>
  <c r="L5975" i="2"/>
  <c r="M5975" i="2"/>
  <c r="N5975" i="2"/>
  <c r="Q5975" i="2"/>
  <c r="O5965" i="2"/>
  <c r="P5965" i="2"/>
  <c r="L5965" i="2"/>
  <c r="B6058" i="2"/>
  <c r="D6034" i="2"/>
  <c r="D6019" i="2"/>
  <c r="B6043" i="2"/>
  <c r="J5994" i="2"/>
  <c r="K5994" i="2"/>
  <c r="M5960" i="2"/>
  <c r="N5960" i="2"/>
  <c r="Q5960" i="2"/>
  <c r="R5960" i="2"/>
  <c r="S5960" i="2"/>
  <c r="M5964" i="2"/>
  <c r="N5964" i="2"/>
  <c r="Q5964" i="2"/>
  <c r="R5964" i="2"/>
  <c r="S5964" i="2"/>
  <c r="I6016" i="2"/>
  <c r="E6016" i="2"/>
  <c r="F6016" i="2"/>
  <c r="G6016" i="2"/>
  <c r="H6016" i="2"/>
  <c r="J5961" i="2"/>
  <c r="K5961" i="2"/>
  <c r="O5951" i="2"/>
  <c r="P5951" i="2"/>
  <c r="L5951" i="2"/>
  <c r="M5951" i="2"/>
  <c r="N5951" i="2"/>
  <c r="Q5951" i="2"/>
  <c r="J5973" i="2"/>
  <c r="K5973" i="2"/>
  <c r="I6003" i="2"/>
  <c r="E6003" i="2"/>
  <c r="F6003" i="2"/>
  <c r="G6003" i="2"/>
  <c r="H6003" i="2"/>
  <c r="J6004" i="2"/>
  <c r="K6004" i="2"/>
  <c r="O5970" i="2"/>
  <c r="P5970" i="2"/>
  <c r="L5970" i="2"/>
  <c r="O5966" i="2"/>
  <c r="P5966" i="2"/>
  <c r="L5966" i="2"/>
  <c r="R5911" i="2"/>
  <c r="S5911" i="2"/>
  <c r="I6024" i="2"/>
  <c r="E6024" i="2"/>
  <c r="F6024" i="2"/>
  <c r="G6024" i="2"/>
  <c r="H6024" i="2"/>
  <c r="J6002" i="2"/>
  <c r="K6002" i="2"/>
  <c r="L5957" i="2"/>
  <c r="M5957" i="2"/>
  <c r="N5957" i="2"/>
  <c r="Q5957" i="2"/>
  <c r="O5957" i="2"/>
  <c r="P5957" i="2"/>
  <c r="D6025" i="2"/>
  <c r="B6049" i="2"/>
  <c r="D6023" i="2"/>
  <c r="B6047" i="2"/>
  <c r="D6013" i="2"/>
  <c r="B6037" i="2"/>
  <c r="J5986" i="2"/>
  <c r="K5986" i="2"/>
  <c r="R5949" i="2"/>
  <c r="S5949" i="2"/>
  <c r="D6017" i="2"/>
  <c r="B6041" i="2"/>
  <c r="J5971" i="2"/>
  <c r="K5971" i="2"/>
  <c r="I6018" i="2"/>
  <c r="E6018" i="2"/>
  <c r="F6018" i="2"/>
  <c r="G6018" i="2"/>
  <c r="H6018" i="2"/>
  <c r="I6020" i="2"/>
  <c r="E6020" i="2"/>
  <c r="F6020" i="2"/>
  <c r="G6020" i="2"/>
  <c r="H6020" i="2"/>
  <c r="D6038" i="2"/>
  <c r="B6062" i="2"/>
  <c r="O5976" i="2"/>
  <c r="P5976" i="2"/>
  <c r="L5976" i="2"/>
  <c r="M5976" i="2"/>
  <c r="N5976" i="2"/>
  <c r="Q5976" i="2"/>
  <c r="B6053" i="2"/>
  <c r="D6029" i="2"/>
  <c r="E5985" i="2"/>
  <c r="F5985" i="2"/>
  <c r="G5985" i="2"/>
  <c r="H5985" i="2"/>
  <c r="I5985" i="2"/>
  <c r="I5987" i="2"/>
  <c r="E5987" i="2"/>
  <c r="F5987" i="2"/>
  <c r="G5987" i="2"/>
  <c r="H5987" i="2"/>
  <c r="I5983" i="2"/>
  <c r="E5983" i="2"/>
  <c r="F5983" i="2"/>
  <c r="G5983" i="2"/>
  <c r="H5983" i="2"/>
  <c r="E5991" i="2"/>
  <c r="F5991" i="2"/>
  <c r="G5991" i="2"/>
  <c r="H5991" i="2"/>
  <c r="I5991" i="2"/>
  <c r="E5997" i="2"/>
  <c r="F5997" i="2"/>
  <c r="G5997" i="2"/>
  <c r="H5997" i="2"/>
  <c r="I5997" i="2"/>
  <c r="R5945" i="2"/>
  <c r="S5945" i="2"/>
  <c r="D6052" i="2"/>
  <c r="B6076" i="2"/>
  <c r="D6032" i="2"/>
  <c r="B6056" i="2"/>
  <c r="D6046" i="2"/>
  <c r="B6070" i="2"/>
  <c r="D6036" i="2"/>
  <c r="B6060" i="2"/>
  <c r="M5915" i="2"/>
  <c r="N5915" i="2"/>
  <c r="Q5915" i="2"/>
  <c r="R5915" i="2"/>
  <c r="S5915" i="2"/>
  <c r="J6000" i="2"/>
  <c r="K6000" i="2"/>
  <c r="D6050" i="2"/>
  <c r="B6074" i="2"/>
  <c r="R5937" i="2"/>
  <c r="S5937" i="2"/>
  <c r="R5939" i="2"/>
  <c r="S5939" i="2"/>
  <c r="M5943" i="2"/>
  <c r="N5943" i="2"/>
  <c r="Q5943" i="2"/>
  <c r="R5943" i="2"/>
  <c r="S5943" i="2"/>
  <c r="I6010" i="2"/>
  <c r="E6010" i="2"/>
  <c r="F6010" i="2"/>
  <c r="G6010" i="2"/>
  <c r="H6010" i="2"/>
  <c r="B6030" i="2"/>
  <c r="D6006" i="2"/>
  <c r="M5934" i="2"/>
  <c r="N5934" i="2"/>
  <c r="Q5934" i="2"/>
  <c r="R5934" i="2"/>
  <c r="S5934" i="2"/>
  <c r="O5958" i="2"/>
  <c r="P5958" i="2"/>
  <c r="L5958" i="2"/>
  <c r="E5982" i="2"/>
  <c r="F5982" i="2"/>
  <c r="G5982" i="2"/>
  <c r="H5982" i="2"/>
  <c r="I5982" i="2"/>
  <c r="R5953" i="2"/>
  <c r="S5953" i="2"/>
  <c r="J5997" i="2"/>
  <c r="K5997" i="2"/>
  <c r="J5991" i="2"/>
  <c r="K5991" i="2"/>
  <c r="J5985" i="2"/>
  <c r="K5985" i="2"/>
  <c r="R5998" i="2"/>
  <c r="S5998" i="2"/>
  <c r="R5951" i="2"/>
  <c r="S5951" i="2"/>
  <c r="R5975" i="2"/>
  <c r="S5975" i="2"/>
  <c r="R5977" i="2"/>
  <c r="S5977" i="2"/>
  <c r="D6074" i="2"/>
  <c r="B6098" i="2"/>
  <c r="L6000" i="2"/>
  <c r="M6000" i="2"/>
  <c r="N6000" i="2"/>
  <c r="Q6000" i="2"/>
  <c r="O6000" i="2"/>
  <c r="P6000" i="2"/>
  <c r="I6036" i="2"/>
  <c r="E6036" i="2"/>
  <c r="F6036" i="2"/>
  <c r="G6036" i="2"/>
  <c r="H6036" i="2"/>
  <c r="J6036" i="2"/>
  <c r="K6036" i="2"/>
  <c r="I6046" i="2"/>
  <c r="E6046" i="2"/>
  <c r="F6046" i="2"/>
  <c r="G6046" i="2"/>
  <c r="H6046" i="2"/>
  <c r="J6046" i="2"/>
  <c r="K6046" i="2"/>
  <c r="I6032" i="2"/>
  <c r="E6032" i="2"/>
  <c r="F6032" i="2"/>
  <c r="G6032" i="2"/>
  <c r="H6032" i="2"/>
  <c r="J6032" i="2"/>
  <c r="K6032" i="2"/>
  <c r="I6052" i="2"/>
  <c r="E6052" i="2"/>
  <c r="F6052" i="2"/>
  <c r="G6052" i="2"/>
  <c r="H6052" i="2"/>
  <c r="J6052" i="2"/>
  <c r="K6052" i="2"/>
  <c r="L5997" i="2"/>
  <c r="M5997" i="2"/>
  <c r="N5997" i="2"/>
  <c r="Q5997" i="2"/>
  <c r="O5997" i="2"/>
  <c r="P5997" i="2"/>
  <c r="L5991" i="2"/>
  <c r="O5991" i="2"/>
  <c r="P5991" i="2"/>
  <c r="L5985" i="2"/>
  <c r="O5985" i="2"/>
  <c r="P5985" i="2"/>
  <c r="I6029" i="2"/>
  <c r="E6029" i="2"/>
  <c r="F6029" i="2"/>
  <c r="G6029" i="2"/>
  <c r="H6029" i="2"/>
  <c r="J6029" i="2"/>
  <c r="K6029" i="2"/>
  <c r="D6062" i="2"/>
  <c r="B6086" i="2"/>
  <c r="O5971" i="2"/>
  <c r="P5971" i="2"/>
  <c r="L5971" i="2"/>
  <c r="M5971" i="2"/>
  <c r="N5971" i="2"/>
  <c r="Q5971" i="2"/>
  <c r="R5971" i="2"/>
  <c r="S5971" i="2"/>
  <c r="E6017" i="2"/>
  <c r="F6017" i="2"/>
  <c r="G6017" i="2"/>
  <c r="H6017" i="2"/>
  <c r="I6017" i="2"/>
  <c r="L5986" i="2"/>
  <c r="O5986" i="2"/>
  <c r="P5986" i="2"/>
  <c r="E6013" i="2"/>
  <c r="F6013" i="2"/>
  <c r="G6013" i="2"/>
  <c r="H6013" i="2"/>
  <c r="I6013" i="2"/>
  <c r="E6023" i="2"/>
  <c r="F6023" i="2"/>
  <c r="G6023" i="2"/>
  <c r="H6023" i="2"/>
  <c r="I6023" i="2"/>
  <c r="E6025" i="2"/>
  <c r="F6025" i="2"/>
  <c r="G6025" i="2"/>
  <c r="H6025" i="2"/>
  <c r="I6025" i="2"/>
  <c r="L5973" i="2"/>
  <c r="M5973" i="2"/>
  <c r="N5973" i="2"/>
  <c r="Q5973" i="2"/>
  <c r="O5973" i="2"/>
  <c r="P5973" i="2"/>
  <c r="L5994" i="2"/>
  <c r="O5994" i="2"/>
  <c r="P5994" i="2"/>
  <c r="E6019" i="2"/>
  <c r="F6019" i="2"/>
  <c r="G6019" i="2"/>
  <c r="H6019" i="2"/>
  <c r="I6019" i="2"/>
  <c r="D6058" i="2"/>
  <c r="B6082" i="2"/>
  <c r="B6069" i="2"/>
  <c r="D6045" i="2"/>
  <c r="B6063" i="2"/>
  <c r="D6039" i="2"/>
  <c r="B6055" i="2"/>
  <c r="D6031" i="2"/>
  <c r="B6059" i="2"/>
  <c r="D6035" i="2"/>
  <c r="B6057" i="2"/>
  <c r="D6033" i="2"/>
  <c r="L6005" i="2"/>
  <c r="M6005" i="2"/>
  <c r="N6005" i="2"/>
  <c r="Q6005" i="2"/>
  <c r="O6005" i="2"/>
  <c r="P6005" i="2"/>
  <c r="B6092" i="2"/>
  <c r="D6068" i="2"/>
  <c r="D6066" i="2"/>
  <c r="B6090" i="2"/>
  <c r="L5993" i="2"/>
  <c r="O5993" i="2"/>
  <c r="P5993" i="2"/>
  <c r="L5999" i="2"/>
  <c r="M5999" i="2"/>
  <c r="N5999" i="2"/>
  <c r="Q5999" i="2"/>
  <c r="O5999" i="2"/>
  <c r="P5999" i="2"/>
  <c r="L6001" i="2"/>
  <c r="M6001" i="2"/>
  <c r="N6001" i="2"/>
  <c r="Q6001" i="2"/>
  <c r="O6001" i="2"/>
  <c r="P6001" i="2"/>
  <c r="M5935" i="2"/>
  <c r="N5935" i="2"/>
  <c r="Q5935" i="2"/>
  <c r="M5968" i="2"/>
  <c r="N5968" i="2"/>
  <c r="Q5968" i="2"/>
  <c r="R5968" i="2"/>
  <c r="S5968" i="2"/>
  <c r="D6072" i="2"/>
  <c r="B6096" i="2"/>
  <c r="B6075" i="2"/>
  <c r="D6051" i="2"/>
  <c r="M5941" i="2"/>
  <c r="N5941" i="2"/>
  <c r="Q5941" i="2"/>
  <c r="M5959" i="2"/>
  <c r="N5959" i="2"/>
  <c r="Q5959" i="2"/>
  <c r="M5963" i="2"/>
  <c r="N5963" i="2"/>
  <c r="Q5963" i="2"/>
  <c r="R5981" i="2"/>
  <c r="S5981" i="2"/>
  <c r="D6064" i="2"/>
  <c r="B6088" i="2"/>
  <c r="R5996" i="2"/>
  <c r="S5996" i="2"/>
  <c r="M5969" i="2"/>
  <c r="N5969" i="2"/>
  <c r="Q5969" i="2"/>
  <c r="J6010" i="2"/>
  <c r="K6010" i="2"/>
  <c r="I6050" i="2"/>
  <c r="E6050" i="2"/>
  <c r="F6050" i="2"/>
  <c r="G6050" i="2"/>
  <c r="H6050" i="2"/>
  <c r="D6060" i="2"/>
  <c r="B6084" i="2"/>
  <c r="B6094" i="2"/>
  <c r="D6070" i="2"/>
  <c r="B6080" i="2"/>
  <c r="D6056" i="2"/>
  <c r="D6076" i="2"/>
  <c r="B6100" i="2"/>
  <c r="J5983" i="2"/>
  <c r="K5983" i="2"/>
  <c r="J5987" i="2"/>
  <c r="K5987" i="2"/>
  <c r="B6077" i="2"/>
  <c r="D6053" i="2"/>
  <c r="R5976" i="2"/>
  <c r="S5976" i="2"/>
  <c r="I6038" i="2"/>
  <c r="E6038" i="2"/>
  <c r="F6038" i="2"/>
  <c r="G6038" i="2"/>
  <c r="H6038" i="2"/>
  <c r="J6038" i="2"/>
  <c r="K6038" i="2"/>
  <c r="J6020" i="2"/>
  <c r="K6020" i="2"/>
  <c r="J6018" i="2"/>
  <c r="K6018" i="2"/>
  <c r="B6065" i="2"/>
  <c r="D6041" i="2"/>
  <c r="B6061" i="2"/>
  <c r="D6037" i="2"/>
  <c r="B6071" i="2"/>
  <c r="D6047" i="2"/>
  <c r="B6073" i="2"/>
  <c r="D6049" i="2"/>
  <c r="R5957" i="2"/>
  <c r="S5957" i="2"/>
  <c r="L6002" i="2"/>
  <c r="M6002" i="2"/>
  <c r="N6002" i="2"/>
  <c r="Q6002" i="2"/>
  <c r="O6002" i="2"/>
  <c r="P6002" i="2"/>
  <c r="J6024" i="2"/>
  <c r="K6024" i="2"/>
  <c r="N5966" i="2"/>
  <c r="Q5966" i="2"/>
  <c r="R5966" i="2"/>
  <c r="S5966" i="2"/>
  <c r="M5966" i="2"/>
  <c r="N5970" i="2"/>
  <c r="Q5970" i="2"/>
  <c r="R5970" i="2"/>
  <c r="S5970" i="2"/>
  <c r="M5970" i="2"/>
  <c r="L6004" i="2"/>
  <c r="M6004" i="2"/>
  <c r="N6004" i="2"/>
  <c r="Q6004" i="2"/>
  <c r="O6004" i="2"/>
  <c r="P6004" i="2"/>
  <c r="J6003" i="2"/>
  <c r="K6003" i="2"/>
  <c r="O5961" i="2"/>
  <c r="P5961" i="2"/>
  <c r="L5961" i="2"/>
  <c r="J6016" i="2"/>
  <c r="K6016" i="2"/>
  <c r="B6067" i="2"/>
  <c r="D6043" i="2"/>
  <c r="I6034" i="2"/>
  <c r="E6034" i="2"/>
  <c r="F6034" i="2"/>
  <c r="G6034" i="2"/>
  <c r="H6034" i="2"/>
  <c r="J6034" i="2"/>
  <c r="K6034" i="2"/>
  <c r="N5965" i="2"/>
  <c r="Q5965" i="2"/>
  <c r="R5965" i="2"/>
  <c r="S5965" i="2"/>
  <c r="M5965" i="2"/>
  <c r="J6026" i="2"/>
  <c r="K6026" i="2"/>
  <c r="J6012" i="2"/>
  <c r="K6012" i="2"/>
  <c r="J6022" i="2"/>
  <c r="K6022" i="2"/>
  <c r="J6008" i="2"/>
  <c r="K6008" i="2"/>
  <c r="J6028" i="2"/>
  <c r="K6028" i="2"/>
  <c r="R5979" i="2"/>
  <c r="S5979" i="2"/>
  <c r="E6021" i="2"/>
  <c r="F6021" i="2"/>
  <c r="G6021" i="2"/>
  <c r="H6021" i="2"/>
  <c r="I6021" i="2"/>
  <c r="E6015" i="2"/>
  <c r="F6015" i="2"/>
  <c r="G6015" i="2"/>
  <c r="H6015" i="2"/>
  <c r="I6015" i="2"/>
  <c r="E6007" i="2"/>
  <c r="F6007" i="2"/>
  <c r="G6007" i="2"/>
  <c r="H6007" i="2"/>
  <c r="I6007" i="2"/>
  <c r="E6011" i="2"/>
  <c r="F6011" i="2"/>
  <c r="G6011" i="2"/>
  <c r="H6011" i="2"/>
  <c r="I6011" i="2"/>
  <c r="E6009" i="2"/>
  <c r="F6009" i="2"/>
  <c r="G6009" i="2"/>
  <c r="H6009" i="2"/>
  <c r="I6009" i="2"/>
  <c r="M5992" i="2"/>
  <c r="N5992" i="2"/>
  <c r="Q5992" i="2"/>
  <c r="R5992" i="2"/>
  <c r="S5992" i="2"/>
  <c r="R5978" i="2"/>
  <c r="S5978" i="2"/>
  <c r="J6014" i="2"/>
  <c r="K6014" i="2"/>
  <c r="I6044" i="2"/>
  <c r="E6044" i="2"/>
  <c r="F6044" i="2"/>
  <c r="G6044" i="2"/>
  <c r="H6044" i="2"/>
  <c r="J6044" i="2"/>
  <c r="K6044" i="2"/>
  <c r="I6042" i="2"/>
  <c r="E6042" i="2"/>
  <c r="F6042" i="2"/>
  <c r="G6042" i="2"/>
  <c r="H6042" i="2"/>
  <c r="J6042" i="2"/>
  <c r="K6042" i="2"/>
  <c r="R5955" i="2"/>
  <c r="S5955" i="2"/>
  <c r="J5989" i="2"/>
  <c r="K5989" i="2"/>
  <c r="R5935" i="2"/>
  <c r="S5935" i="2"/>
  <c r="I6048" i="2"/>
  <c r="E6048" i="2"/>
  <c r="F6048" i="2"/>
  <c r="G6048" i="2"/>
  <c r="H6048" i="2"/>
  <c r="M5988" i="2"/>
  <c r="N5988" i="2"/>
  <c r="Q5988" i="2"/>
  <c r="R5988" i="2"/>
  <c r="S5988" i="2"/>
  <c r="R5972" i="2"/>
  <c r="S5972" i="2"/>
  <c r="M5984" i="2"/>
  <c r="N5984" i="2"/>
  <c r="Q5984" i="2"/>
  <c r="R5984" i="2"/>
  <c r="S5984" i="2"/>
  <c r="R5947" i="2"/>
  <c r="S5947" i="2"/>
  <c r="E6027" i="2"/>
  <c r="F6027" i="2"/>
  <c r="G6027" i="2"/>
  <c r="H6027" i="2"/>
  <c r="I6027" i="2"/>
  <c r="J6027" i="2"/>
  <c r="K6027" i="2"/>
  <c r="R5941" i="2"/>
  <c r="S5941" i="2"/>
  <c r="N5967" i="2"/>
  <c r="Q5967" i="2"/>
  <c r="R5967" i="2"/>
  <c r="S5967" i="2"/>
  <c r="M5967" i="2"/>
  <c r="R5959" i="2"/>
  <c r="S5959" i="2"/>
  <c r="R5963" i="2"/>
  <c r="S5963" i="2"/>
  <c r="I6040" i="2"/>
  <c r="E6040" i="2"/>
  <c r="F6040" i="2"/>
  <c r="G6040" i="2"/>
  <c r="H6040" i="2"/>
  <c r="J6040" i="2"/>
  <c r="K6040" i="2"/>
  <c r="N5990" i="2"/>
  <c r="Q5990" i="2"/>
  <c r="R5990" i="2"/>
  <c r="S5990" i="2"/>
  <c r="M5990" i="2"/>
  <c r="J5995" i="2"/>
  <c r="K5995" i="2"/>
  <c r="R5969" i="2"/>
  <c r="S5969" i="2"/>
  <c r="M5958" i="2"/>
  <c r="N5958" i="2"/>
  <c r="Q5958" i="2"/>
  <c r="R5958" i="2"/>
  <c r="S5958" i="2"/>
  <c r="E6006" i="2"/>
  <c r="F6006" i="2"/>
  <c r="G6006" i="2"/>
  <c r="H6006" i="2"/>
  <c r="I6006" i="2"/>
  <c r="J5982" i="2"/>
  <c r="K5982" i="2"/>
  <c r="B6054" i="2"/>
  <c r="D6030" i="2"/>
  <c r="T5934" i="2"/>
  <c r="R6002" i="2"/>
  <c r="S6002" i="2"/>
  <c r="J6006" i="2"/>
  <c r="K6006" i="2"/>
  <c r="J6048" i="2"/>
  <c r="K6048" i="2"/>
  <c r="L5989" i="2"/>
  <c r="O5989" i="2"/>
  <c r="P5989" i="2"/>
  <c r="L6014" i="2"/>
  <c r="O6014" i="2"/>
  <c r="P6014" i="2"/>
  <c r="J6009" i="2"/>
  <c r="K6009" i="2"/>
  <c r="J6011" i="2"/>
  <c r="K6011" i="2"/>
  <c r="J6007" i="2"/>
  <c r="K6007" i="2"/>
  <c r="J6015" i="2"/>
  <c r="K6015" i="2"/>
  <c r="J6021" i="2"/>
  <c r="K6021" i="2"/>
  <c r="L6008" i="2"/>
  <c r="O6008" i="2"/>
  <c r="P6008" i="2"/>
  <c r="L6012" i="2"/>
  <c r="O6012" i="2"/>
  <c r="P6012" i="2"/>
  <c r="I6043" i="2"/>
  <c r="E6043" i="2"/>
  <c r="F6043" i="2"/>
  <c r="G6043" i="2"/>
  <c r="H6043" i="2"/>
  <c r="L6016" i="2"/>
  <c r="O6016" i="2"/>
  <c r="P6016" i="2"/>
  <c r="R6004" i="2"/>
  <c r="S6004" i="2"/>
  <c r="L6024" i="2"/>
  <c r="M6024" i="2"/>
  <c r="N6024" i="2"/>
  <c r="Q6024" i="2"/>
  <c r="O6024" i="2"/>
  <c r="P6024" i="2"/>
  <c r="I6049" i="2"/>
  <c r="E6049" i="2"/>
  <c r="F6049" i="2"/>
  <c r="G6049" i="2"/>
  <c r="H6049" i="2"/>
  <c r="J6049" i="2"/>
  <c r="K6049" i="2"/>
  <c r="I6047" i="2"/>
  <c r="E6047" i="2"/>
  <c r="F6047" i="2"/>
  <c r="G6047" i="2"/>
  <c r="H6047" i="2"/>
  <c r="J6047" i="2"/>
  <c r="K6047" i="2"/>
  <c r="I6037" i="2"/>
  <c r="E6037" i="2"/>
  <c r="F6037" i="2"/>
  <c r="G6037" i="2"/>
  <c r="H6037" i="2"/>
  <c r="J6037" i="2"/>
  <c r="K6037" i="2"/>
  <c r="I6041" i="2"/>
  <c r="E6041" i="2"/>
  <c r="F6041" i="2"/>
  <c r="G6041" i="2"/>
  <c r="H6041" i="2"/>
  <c r="J6041" i="2"/>
  <c r="K6041" i="2"/>
  <c r="L6018" i="2"/>
  <c r="O6018" i="2"/>
  <c r="P6018" i="2"/>
  <c r="B6101" i="2"/>
  <c r="D6077" i="2"/>
  <c r="L5983" i="2"/>
  <c r="O5983" i="2"/>
  <c r="P5983" i="2"/>
  <c r="I6076" i="2"/>
  <c r="E6076" i="2"/>
  <c r="F6076" i="2"/>
  <c r="G6076" i="2"/>
  <c r="H6076" i="2"/>
  <c r="J6076" i="2"/>
  <c r="K6076" i="2"/>
  <c r="D6080" i="2"/>
  <c r="B6104" i="2"/>
  <c r="D6094" i="2"/>
  <c r="B6118" i="2"/>
  <c r="I6060" i="2"/>
  <c r="E6060" i="2"/>
  <c r="F6060" i="2"/>
  <c r="G6060" i="2"/>
  <c r="H6060" i="2"/>
  <c r="J6060" i="2"/>
  <c r="K6060" i="2"/>
  <c r="J6050" i="2"/>
  <c r="K6050" i="2"/>
  <c r="I6064" i="2"/>
  <c r="E6064" i="2"/>
  <c r="F6064" i="2"/>
  <c r="G6064" i="2"/>
  <c r="H6064" i="2"/>
  <c r="I6051" i="2"/>
  <c r="E6051" i="2"/>
  <c r="F6051" i="2"/>
  <c r="G6051" i="2"/>
  <c r="H6051" i="2"/>
  <c r="D6096" i="2"/>
  <c r="B6120" i="2"/>
  <c r="R6001" i="2"/>
  <c r="S6001" i="2"/>
  <c r="R5999" i="2"/>
  <c r="S5999" i="2"/>
  <c r="D6090" i="2"/>
  <c r="B6114" i="2"/>
  <c r="I6068" i="2"/>
  <c r="E6068" i="2"/>
  <c r="F6068" i="2"/>
  <c r="G6068" i="2"/>
  <c r="H6068" i="2"/>
  <c r="R6005" i="2"/>
  <c r="S6005" i="2"/>
  <c r="I6033" i="2"/>
  <c r="E6033" i="2"/>
  <c r="F6033" i="2"/>
  <c r="G6033" i="2"/>
  <c r="H6033" i="2"/>
  <c r="I6035" i="2"/>
  <c r="E6035" i="2"/>
  <c r="F6035" i="2"/>
  <c r="G6035" i="2"/>
  <c r="H6035" i="2"/>
  <c r="I6031" i="2"/>
  <c r="E6031" i="2"/>
  <c r="F6031" i="2"/>
  <c r="G6031" i="2"/>
  <c r="H6031" i="2"/>
  <c r="I6039" i="2"/>
  <c r="E6039" i="2"/>
  <c r="F6039" i="2"/>
  <c r="G6039" i="2"/>
  <c r="H6039" i="2"/>
  <c r="I6045" i="2"/>
  <c r="E6045" i="2"/>
  <c r="F6045" i="2"/>
  <c r="G6045" i="2"/>
  <c r="H6045" i="2"/>
  <c r="D6082" i="2"/>
  <c r="B6106" i="2"/>
  <c r="J6019" i="2"/>
  <c r="K6019" i="2"/>
  <c r="R5973" i="2"/>
  <c r="S5973" i="2"/>
  <c r="T5958" i="2"/>
  <c r="J6025" i="2"/>
  <c r="K6025" i="2"/>
  <c r="J6023" i="2"/>
  <c r="K6023" i="2"/>
  <c r="J6013" i="2"/>
  <c r="K6013" i="2"/>
  <c r="J6017" i="2"/>
  <c r="K6017" i="2"/>
  <c r="D6086" i="2"/>
  <c r="B6110" i="2"/>
  <c r="R5997" i="2"/>
  <c r="S5997" i="2"/>
  <c r="R6000" i="2"/>
  <c r="S6000" i="2"/>
  <c r="D6098" i="2"/>
  <c r="B6122" i="2"/>
  <c r="L5995" i="2"/>
  <c r="M5995" i="2"/>
  <c r="N5995" i="2"/>
  <c r="Q5995" i="2"/>
  <c r="O5995" i="2"/>
  <c r="P5995" i="2"/>
  <c r="L6040" i="2"/>
  <c r="O6040" i="2"/>
  <c r="P6040" i="2"/>
  <c r="L6027" i="2"/>
  <c r="M6027" i="2"/>
  <c r="N6027" i="2"/>
  <c r="Q6027" i="2"/>
  <c r="O6027" i="2"/>
  <c r="P6027" i="2"/>
  <c r="L6042" i="2"/>
  <c r="O6042" i="2"/>
  <c r="P6042" i="2"/>
  <c r="L6044" i="2"/>
  <c r="M6044" i="2"/>
  <c r="N6044" i="2"/>
  <c r="Q6044" i="2"/>
  <c r="O6044" i="2"/>
  <c r="P6044" i="2"/>
  <c r="L6028" i="2"/>
  <c r="M6028" i="2"/>
  <c r="N6028" i="2"/>
  <c r="Q6028" i="2"/>
  <c r="O6028" i="2"/>
  <c r="P6028" i="2"/>
  <c r="L6022" i="2"/>
  <c r="M6022" i="2"/>
  <c r="N6022" i="2"/>
  <c r="Q6022" i="2"/>
  <c r="O6022" i="2"/>
  <c r="P6022" i="2"/>
  <c r="L6026" i="2"/>
  <c r="M6026" i="2"/>
  <c r="N6026" i="2"/>
  <c r="Q6026" i="2"/>
  <c r="O6026" i="2"/>
  <c r="P6026" i="2"/>
  <c r="L6034" i="2"/>
  <c r="O6034" i="2"/>
  <c r="P6034" i="2"/>
  <c r="B6091" i="2"/>
  <c r="D6067" i="2"/>
  <c r="N5961" i="2"/>
  <c r="Q5961" i="2"/>
  <c r="R5961" i="2"/>
  <c r="S5961" i="2"/>
  <c r="M5961" i="2"/>
  <c r="L6003" i="2"/>
  <c r="M6003" i="2"/>
  <c r="N6003" i="2"/>
  <c r="Q6003" i="2"/>
  <c r="O6003" i="2"/>
  <c r="P6003" i="2"/>
  <c r="B6097" i="2"/>
  <c r="D6073" i="2"/>
  <c r="B6095" i="2"/>
  <c r="D6071" i="2"/>
  <c r="B6085" i="2"/>
  <c r="D6061" i="2"/>
  <c r="B6089" i="2"/>
  <c r="D6065" i="2"/>
  <c r="L6020" i="2"/>
  <c r="M6020" i="2"/>
  <c r="N6020" i="2"/>
  <c r="Q6020" i="2"/>
  <c r="O6020" i="2"/>
  <c r="P6020" i="2"/>
  <c r="L6038" i="2"/>
  <c r="O6038" i="2"/>
  <c r="P6038" i="2"/>
  <c r="I6053" i="2"/>
  <c r="E6053" i="2"/>
  <c r="F6053" i="2"/>
  <c r="G6053" i="2"/>
  <c r="H6053" i="2"/>
  <c r="J6053" i="2"/>
  <c r="K6053" i="2"/>
  <c r="L5987" i="2"/>
  <c r="O5987" i="2"/>
  <c r="P5987" i="2"/>
  <c r="D6100" i="2"/>
  <c r="B6124" i="2"/>
  <c r="I6056" i="2"/>
  <c r="E6056" i="2"/>
  <c r="F6056" i="2"/>
  <c r="G6056" i="2"/>
  <c r="H6056" i="2"/>
  <c r="J6056" i="2"/>
  <c r="K6056" i="2"/>
  <c r="I6070" i="2"/>
  <c r="E6070" i="2"/>
  <c r="F6070" i="2"/>
  <c r="G6070" i="2"/>
  <c r="H6070" i="2"/>
  <c r="J6070" i="2"/>
  <c r="K6070" i="2"/>
  <c r="D6084" i="2"/>
  <c r="B6108" i="2"/>
  <c r="L6010" i="2"/>
  <c r="O6010" i="2"/>
  <c r="P6010" i="2"/>
  <c r="D6088" i="2"/>
  <c r="B6112" i="2"/>
  <c r="B6099" i="2"/>
  <c r="D6075" i="2"/>
  <c r="I6072" i="2"/>
  <c r="E6072" i="2"/>
  <c r="F6072" i="2"/>
  <c r="G6072" i="2"/>
  <c r="H6072" i="2"/>
  <c r="J6072" i="2"/>
  <c r="K6072" i="2"/>
  <c r="M5993" i="2"/>
  <c r="N5993" i="2"/>
  <c r="Q5993" i="2"/>
  <c r="R5993" i="2"/>
  <c r="S5993" i="2"/>
  <c r="I6066" i="2"/>
  <c r="E6066" i="2"/>
  <c r="F6066" i="2"/>
  <c r="G6066" i="2"/>
  <c r="H6066" i="2"/>
  <c r="J6066" i="2"/>
  <c r="K6066" i="2"/>
  <c r="D6092" i="2"/>
  <c r="B6116" i="2"/>
  <c r="B6081" i="2"/>
  <c r="D6057" i="2"/>
  <c r="B6083" i="2"/>
  <c r="D6059" i="2"/>
  <c r="B6079" i="2"/>
  <c r="D6055" i="2"/>
  <c r="B6087" i="2"/>
  <c r="D6063" i="2"/>
  <c r="B6093" i="2"/>
  <c r="D6069" i="2"/>
  <c r="I6058" i="2"/>
  <c r="E6058" i="2"/>
  <c r="F6058" i="2"/>
  <c r="G6058" i="2"/>
  <c r="H6058" i="2"/>
  <c r="J6058" i="2"/>
  <c r="K6058" i="2"/>
  <c r="N5994" i="2"/>
  <c r="Q5994" i="2"/>
  <c r="R5994" i="2"/>
  <c r="S5994" i="2"/>
  <c r="M5994" i="2"/>
  <c r="N5986" i="2"/>
  <c r="Q5986" i="2"/>
  <c r="R5986" i="2"/>
  <c r="S5986" i="2"/>
  <c r="M5986" i="2"/>
  <c r="I6062" i="2"/>
  <c r="E6062" i="2"/>
  <c r="F6062" i="2"/>
  <c r="G6062" i="2"/>
  <c r="H6062" i="2"/>
  <c r="J6062" i="2"/>
  <c r="K6062" i="2"/>
  <c r="L6029" i="2"/>
  <c r="M6029" i="2"/>
  <c r="N6029" i="2"/>
  <c r="Q6029" i="2"/>
  <c r="O6029" i="2"/>
  <c r="P6029" i="2"/>
  <c r="M5985" i="2"/>
  <c r="N5985" i="2"/>
  <c r="Q5985" i="2"/>
  <c r="R5985" i="2"/>
  <c r="S5985" i="2"/>
  <c r="M5991" i="2"/>
  <c r="N5991" i="2"/>
  <c r="Q5991" i="2"/>
  <c r="R5991" i="2"/>
  <c r="S5991" i="2"/>
  <c r="L6052" i="2"/>
  <c r="M6052" i="2"/>
  <c r="N6052" i="2"/>
  <c r="Q6052" i="2"/>
  <c r="O6052" i="2"/>
  <c r="P6052" i="2"/>
  <c r="L6032" i="2"/>
  <c r="O6032" i="2"/>
  <c r="P6032" i="2"/>
  <c r="L6046" i="2"/>
  <c r="M6046" i="2"/>
  <c r="N6046" i="2"/>
  <c r="Q6046" i="2"/>
  <c r="O6046" i="2"/>
  <c r="P6046" i="2"/>
  <c r="L6036" i="2"/>
  <c r="O6036" i="2"/>
  <c r="P6036" i="2"/>
  <c r="I6074" i="2"/>
  <c r="E6074" i="2"/>
  <c r="F6074" i="2"/>
  <c r="G6074" i="2"/>
  <c r="H6074" i="2"/>
  <c r="J6074" i="2"/>
  <c r="K6074" i="2"/>
  <c r="E6030" i="2"/>
  <c r="F6030" i="2"/>
  <c r="G6030" i="2"/>
  <c r="H6030" i="2"/>
  <c r="I6030" i="2"/>
  <c r="O6006" i="2"/>
  <c r="P6006" i="2"/>
  <c r="L6006" i="2"/>
  <c r="B6078" i="2"/>
  <c r="D6054" i="2"/>
  <c r="O5982" i="2"/>
  <c r="P5982" i="2"/>
  <c r="L5982" i="2"/>
  <c r="J6068" i="2"/>
  <c r="K6068" i="2"/>
  <c r="O6074" i="2"/>
  <c r="P6074" i="2"/>
  <c r="L6074" i="2"/>
  <c r="M6074" i="2"/>
  <c r="N6074" i="2"/>
  <c r="Q6074" i="2"/>
  <c r="N6036" i="2"/>
  <c r="Q6036" i="2"/>
  <c r="R6036" i="2"/>
  <c r="S6036" i="2"/>
  <c r="M6036" i="2"/>
  <c r="N6032" i="2"/>
  <c r="Q6032" i="2"/>
  <c r="R6032" i="2"/>
  <c r="S6032" i="2"/>
  <c r="M6032" i="2"/>
  <c r="J6030" i="2"/>
  <c r="K6030" i="2"/>
  <c r="R6046" i="2"/>
  <c r="S6046" i="2"/>
  <c r="R6052" i="2"/>
  <c r="S6052" i="2"/>
  <c r="R6029" i="2"/>
  <c r="S6029" i="2"/>
  <c r="I6069" i="2"/>
  <c r="E6069" i="2"/>
  <c r="F6069" i="2"/>
  <c r="G6069" i="2"/>
  <c r="H6069" i="2"/>
  <c r="I6063" i="2"/>
  <c r="E6063" i="2"/>
  <c r="F6063" i="2"/>
  <c r="G6063" i="2"/>
  <c r="H6063" i="2"/>
  <c r="I6055" i="2"/>
  <c r="E6055" i="2"/>
  <c r="F6055" i="2"/>
  <c r="G6055" i="2"/>
  <c r="H6055" i="2"/>
  <c r="I6059" i="2"/>
  <c r="E6059" i="2"/>
  <c r="F6059" i="2"/>
  <c r="G6059" i="2"/>
  <c r="H6059" i="2"/>
  <c r="I6057" i="2"/>
  <c r="E6057" i="2"/>
  <c r="F6057" i="2"/>
  <c r="G6057" i="2"/>
  <c r="H6057" i="2"/>
  <c r="B6140" i="2"/>
  <c r="D6116" i="2"/>
  <c r="I6075" i="2"/>
  <c r="E6075" i="2"/>
  <c r="F6075" i="2"/>
  <c r="G6075" i="2"/>
  <c r="H6075" i="2"/>
  <c r="D6112" i="2"/>
  <c r="B6136" i="2"/>
  <c r="B6132" i="2"/>
  <c r="D6108" i="2"/>
  <c r="B6148" i="2"/>
  <c r="D6124" i="2"/>
  <c r="R6020" i="2"/>
  <c r="S6020" i="2"/>
  <c r="I6065" i="2"/>
  <c r="E6065" i="2"/>
  <c r="F6065" i="2"/>
  <c r="G6065" i="2"/>
  <c r="H6065" i="2"/>
  <c r="I6061" i="2"/>
  <c r="E6061" i="2"/>
  <c r="F6061" i="2"/>
  <c r="G6061" i="2"/>
  <c r="H6061" i="2"/>
  <c r="I6071" i="2"/>
  <c r="E6071" i="2"/>
  <c r="F6071" i="2"/>
  <c r="G6071" i="2"/>
  <c r="H6071" i="2"/>
  <c r="I6073" i="2"/>
  <c r="E6073" i="2"/>
  <c r="F6073" i="2"/>
  <c r="G6073" i="2"/>
  <c r="H6073" i="2"/>
  <c r="R6003" i="2"/>
  <c r="S6003" i="2"/>
  <c r="I6067" i="2"/>
  <c r="E6067" i="2"/>
  <c r="F6067" i="2"/>
  <c r="G6067" i="2"/>
  <c r="H6067" i="2"/>
  <c r="J6067" i="2"/>
  <c r="K6067" i="2"/>
  <c r="R6026" i="2"/>
  <c r="S6026" i="2"/>
  <c r="R6022" i="2"/>
  <c r="S6022" i="2"/>
  <c r="R6028" i="2"/>
  <c r="S6028" i="2"/>
  <c r="R6044" i="2"/>
  <c r="S6044" i="2"/>
  <c r="R6027" i="2"/>
  <c r="S6027" i="2"/>
  <c r="R5995" i="2"/>
  <c r="S5995" i="2"/>
  <c r="B6146" i="2"/>
  <c r="D6122" i="2"/>
  <c r="E6086" i="2"/>
  <c r="F6086" i="2"/>
  <c r="G6086" i="2"/>
  <c r="H6086" i="2"/>
  <c r="I6086" i="2"/>
  <c r="L6013" i="2"/>
  <c r="O6013" i="2"/>
  <c r="P6013" i="2"/>
  <c r="L6025" i="2"/>
  <c r="M6025" i="2"/>
  <c r="N6025" i="2"/>
  <c r="Q6025" i="2"/>
  <c r="O6025" i="2"/>
  <c r="P6025" i="2"/>
  <c r="L6019" i="2"/>
  <c r="M6019" i="2"/>
  <c r="N6019" i="2"/>
  <c r="Q6019" i="2"/>
  <c r="O6019" i="2"/>
  <c r="P6019" i="2"/>
  <c r="E6082" i="2"/>
  <c r="F6082" i="2"/>
  <c r="G6082" i="2"/>
  <c r="H6082" i="2"/>
  <c r="I6082" i="2"/>
  <c r="J6045" i="2"/>
  <c r="K6045" i="2"/>
  <c r="J6039" i="2"/>
  <c r="K6039" i="2"/>
  <c r="J6031" i="2"/>
  <c r="K6031" i="2"/>
  <c r="J6035" i="2"/>
  <c r="K6035" i="2"/>
  <c r="J6033" i="2"/>
  <c r="K6033" i="2"/>
  <c r="D6114" i="2"/>
  <c r="B6138" i="2"/>
  <c r="E6096" i="2"/>
  <c r="F6096" i="2"/>
  <c r="G6096" i="2"/>
  <c r="H6096" i="2"/>
  <c r="I6096" i="2"/>
  <c r="J6096" i="2"/>
  <c r="K6096" i="2"/>
  <c r="J6051" i="2"/>
  <c r="K6051" i="2"/>
  <c r="J6064" i="2"/>
  <c r="K6064" i="2"/>
  <c r="B6142" i="2"/>
  <c r="D6118" i="2"/>
  <c r="D6104" i="2"/>
  <c r="B6128" i="2"/>
  <c r="I6077" i="2"/>
  <c r="E6077" i="2"/>
  <c r="F6077" i="2"/>
  <c r="G6077" i="2"/>
  <c r="H6077" i="2"/>
  <c r="R6024" i="2"/>
  <c r="S6024" i="2"/>
  <c r="N6016" i="2"/>
  <c r="Q6016" i="2"/>
  <c r="R6016" i="2"/>
  <c r="S6016" i="2"/>
  <c r="M6016" i="2"/>
  <c r="J6043" i="2"/>
  <c r="K6043" i="2"/>
  <c r="N6012" i="2"/>
  <c r="Q6012" i="2"/>
  <c r="R6012" i="2"/>
  <c r="S6012" i="2"/>
  <c r="M6012" i="2"/>
  <c r="N6008" i="2"/>
  <c r="Q6008" i="2"/>
  <c r="R6008" i="2"/>
  <c r="S6008" i="2"/>
  <c r="M6008" i="2"/>
  <c r="L6015" i="2"/>
  <c r="O6015" i="2"/>
  <c r="P6015" i="2"/>
  <c r="L6011" i="2"/>
  <c r="O6011" i="2"/>
  <c r="P6011" i="2"/>
  <c r="L6048" i="2"/>
  <c r="M6048" i="2"/>
  <c r="N6048" i="2"/>
  <c r="Q6048" i="2"/>
  <c r="O6048" i="2"/>
  <c r="P6048" i="2"/>
  <c r="O6062" i="2"/>
  <c r="P6062" i="2"/>
  <c r="L6062" i="2"/>
  <c r="O6058" i="2"/>
  <c r="P6058" i="2"/>
  <c r="L6058" i="2"/>
  <c r="B6117" i="2"/>
  <c r="D6093" i="2"/>
  <c r="B6111" i="2"/>
  <c r="D6087" i="2"/>
  <c r="B6103" i="2"/>
  <c r="D6079" i="2"/>
  <c r="B6107" i="2"/>
  <c r="D6083" i="2"/>
  <c r="B6105" i="2"/>
  <c r="D6081" i="2"/>
  <c r="E6092" i="2"/>
  <c r="F6092" i="2"/>
  <c r="G6092" i="2"/>
  <c r="H6092" i="2"/>
  <c r="I6092" i="2"/>
  <c r="O6066" i="2"/>
  <c r="P6066" i="2"/>
  <c r="L6066" i="2"/>
  <c r="O6072" i="2"/>
  <c r="P6072" i="2"/>
  <c r="L6072" i="2"/>
  <c r="M6072" i="2"/>
  <c r="N6072" i="2"/>
  <c r="Q6072" i="2"/>
  <c r="B6123" i="2"/>
  <c r="D6099" i="2"/>
  <c r="E6088" i="2"/>
  <c r="F6088" i="2"/>
  <c r="G6088" i="2"/>
  <c r="H6088" i="2"/>
  <c r="I6088" i="2"/>
  <c r="N6010" i="2"/>
  <c r="Q6010" i="2"/>
  <c r="R6010" i="2"/>
  <c r="S6010" i="2"/>
  <c r="M6010" i="2"/>
  <c r="E6084" i="2"/>
  <c r="F6084" i="2"/>
  <c r="G6084" i="2"/>
  <c r="H6084" i="2"/>
  <c r="I6084" i="2"/>
  <c r="O6070" i="2"/>
  <c r="P6070" i="2"/>
  <c r="L6070" i="2"/>
  <c r="M6070" i="2"/>
  <c r="N6070" i="2"/>
  <c r="Q6070" i="2"/>
  <c r="O6056" i="2"/>
  <c r="P6056" i="2"/>
  <c r="L6056" i="2"/>
  <c r="E6100" i="2"/>
  <c r="F6100" i="2"/>
  <c r="G6100" i="2"/>
  <c r="H6100" i="2"/>
  <c r="I6100" i="2"/>
  <c r="M5987" i="2"/>
  <c r="N5987" i="2"/>
  <c r="Q5987" i="2"/>
  <c r="R5987" i="2"/>
  <c r="S5987" i="2"/>
  <c r="O6053" i="2"/>
  <c r="P6053" i="2"/>
  <c r="L6053" i="2"/>
  <c r="M6053" i="2"/>
  <c r="N6053" i="2"/>
  <c r="Q6053" i="2"/>
  <c r="M6038" i="2"/>
  <c r="N6038" i="2"/>
  <c r="Q6038" i="2"/>
  <c r="R6038" i="2"/>
  <c r="S6038" i="2"/>
  <c r="B6113" i="2"/>
  <c r="D6089" i="2"/>
  <c r="B6109" i="2"/>
  <c r="D6085" i="2"/>
  <c r="B6119" i="2"/>
  <c r="D6095" i="2"/>
  <c r="B6121" i="2"/>
  <c r="D6097" i="2"/>
  <c r="B6115" i="2"/>
  <c r="D6091" i="2"/>
  <c r="M6034" i="2"/>
  <c r="N6034" i="2"/>
  <c r="Q6034" i="2"/>
  <c r="R6034" i="2"/>
  <c r="S6034" i="2"/>
  <c r="M6042" i="2"/>
  <c r="N6042" i="2"/>
  <c r="Q6042" i="2"/>
  <c r="R6042" i="2"/>
  <c r="S6042" i="2"/>
  <c r="N6040" i="2"/>
  <c r="Q6040" i="2"/>
  <c r="R6040" i="2"/>
  <c r="S6040" i="2"/>
  <c r="M6040" i="2"/>
  <c r="E6098" i="2"/>
  <c r="F6098" i="2"/>
  <c r="G6098" i="2"/>
  <c r="H6098" i="2"/>
  <c r="I6098" i="2"/>
  <c r="B6134" i="2"/>
  <c r="D6110" i="2"/>
  <c r="L6017" i="2"/>
  <c r="O6017" i="2"/>
  <c r="P6017" i="2"/>
  <c r="L6023" i="2"/>
  <c r="M6023" i="2"/>
  <c r="N6023" i="2"/>
  <c r="Q6023" i="2"/>
  <c r="O6023" i="2"/>
  <c r="P6023" i="2"/>
  <c r="B6130" i="2"/>
  <c r="D6106" i="2"/>
  <c r="O6068" i="2"/>
  <c r="P6068" i="2"/>
  <c r="L6068" i="2"/>
  <c r="M6068" i="2"/>
  <c r="N6068" i="2"/>
  <c r="Q6068" i="2"/>
  <c r="E6090" i="2"/>
  <c r="F6090" i="2"/>
  <c r="G6090" i="2"/>
  <c r="H6090" i="2"/>
  <c r="I6090" i="2"/>
  <c r="D6120" i="2"/>
  <c r="B6144" i="2"/>
  <c r="L6050" i="2"/>
  <c r="M6050" i="2"/>
  <c r="N6050" i="2"/>
  <c r="Q6050" i="2"/>
  <c r="O6050" i="2"/>
  <c r="P6050" i="2"/>
  <c r="O6060" i="2"/>
  <c r="P6060" i="2"/>
  <c r="L6060" i="2"/>
  <c r="E6094" i="2"/>
  <c r="F6094" i="2"/>
  <c r="G6094" i="2"/>
  <c r="H6094" i="2"/>
  <c r="I6094" i="2"/>
  <c r="E6080" i="2"/>
  <c r="F6080" i="2"/>
  <c r="G6080" i="2"/>
  <c r="H6080" i="2"/>
  <c r="I6080" i="2"/>
  <c r="O6076" i="2"/>
  <c r="P6076" i="2"/>
  <c r="L6076" i="2"/>
  <c r="M6076" i="2"/>
  <c r="N6076" i="2"/>
  <c r="Q6076" i="2"/>
  <c r="M5983" i="2"/>
  <c r="N5983" i="2"/>
  <c r="Q5983" i="2"/>
  <c r="R5983" i="2"/>
  <c r="S5983" i="2"/>
  <c r="D6101" i="2"/>
  <c r="B6125" i="2"/>
  <c r="M6018" i="2"/>
  <c r="N6018" i="2"/>
  <c r="Q6018" i="2"/>
  <c r="R6018" i="2"/>
  <c r="S6018" i="2"/>
  <c r="L6041" i="2"/>
  <c r="O6041" i="2"/>
  <c r="P6041" i="2"/>
  <c r="L6037" i="2"/>
  <c r="O6037" i="2"/>
  <c r="P6037" i="2"/>
  <c r="L6047" i="2"/>
  <c r="M6047" i="2"/>
  <c r="N6047" i="2"/>
  <c r="Q6047" i="2"/>
  <c r="O6047" i="2"/>
  <c r="P6047" i="2"/>
  <c r="L6049" i="2"/>
  <c r="M6049" i="2"/>
  <c r="N6049" i="2"/>
  <c r="Q6049" i="2"/>
  <c r="O6049" i="2"/>
  <c r="P6049" i="2"/>
  <c r="L6021" i="2"/>
  <c r="M6021" i="2"/>
  <c r="N6021" i="2"/>
  <c r="Q6021" i="2"/>
  <c r="O6021" i="2"/>
  <c r="P6021" i="2"/>
  <c r="L6007" i="2"/>
  <c r="O6007" i="2"/>
  <c r="P6007" i="2"/>
  <c r="L6009" i="2"/>
  <c r="O6009" i="2"/>
  <c r="P6009" i="2"/>
  <c r="M6014" i="2"/>
  <c r="N6014" i="2"/>
  <c r="Q6014" i="2"/>
  <c r="R6014" i="2"/>
  <c r="S6014" i="2"/>
  <c r="M5989" i="2"/>
  <c r="N5989" i="2"/>
  <c r="Q5989" i="2"/>
  <c r="R5989" i="2"/>
  <c r="S5989" i="2"/>
  <c r="T5982" i="2"/>
  <c r="M5982" i="2"/>
  <c r="N5982" i="2"/>
  <c r="Q5982" i="2"/>
  <c r="R5982" i="2"/>
  <c r="S5982" i="2"/>
  <c r="E6054" i="2"/>
  <c r="F6054" i="2"/>
  <c r="G6054" i="2"/>
  <c r="H6054" i="2"/>
  <c r="I6054" i="2"/>
  <c r="O6030" i="2"/>
  <c r="P6030" i="2"/>
  <c r="L6030" i="2"/>
  <c r="B6102" i="2"/>
  <c r="D6078" i="2"/>
  <c r="M6006" i="2"/>
  <c r="N6006" i="2"/>
  <c r="Q6006" i="2"/>
  <c r="R6006" i="2"/>
  <c r="S6006" i="2"/>
  <c r="J6075" i="2"/>
  <c r="K6075" i="2"/>
  <c r="J6057" i="2"/>
  <c r="K6057" i="2"/>
  <c r="J6059" i="2"/>
  <c r="K6059" i="2"/>
  <c r="J6055" i="2"/>
  <c r="K6055" i="2"/>
  <c r="J6063" i="2"/>
  <c r="K6063" i="2"/>
  <c r="J6069" i="2"/>
  <c r="K6069" i="2"/>
  <c r="J6077" i="2"/>
  <c r="K6077" i="2"/>
  <c r="R6076" i="2"/>
  <c r="S6076" i="2"/>
  <c r="R6068" i="2"/>
  <c r="S6068" i="2"/>
  <c r="R6053" i="2"/>
  <c r="S6053" i="2"/>
  <c r="R6070" i="2"/>
  <c r="S6070" i="2"/>
  <c r="R6072" i="2"/>
  <c r="S6072" i="2"/>
  <c r="J6054" i="2"/>
  <c r="K6054" i="2"/>
  <c r="R6021" i="2"/>
  <c r="S6021" i="2"/>
  <c r="R6049" i="2"/>
  <c r="S6049" i="2"/>
  <c r="R6047" i="2"/>
  <c r="S6047" i="2"/>
  <c r="D6125" i="2"/>
  <c r="B6149" i="2"/>
  <c r="J6080" i="2"/>
  <c r="K6080" i="2"/>
  <c r="J6094" i="2"/>
  <c r="K6094" i="2"/>
  <c r="N6060" i="2"/>
  <c r="Q6060" i="2"/>
  <c r="R6060" i="2"/>
  <c r="S6060" i="2"/>
  <c r="M6060" i="2"/>
  <c r="R6050" i="2"/>
  <c r="S6050" i="2"/>
  <c r="B6168" i="2"/>
  <c r="D6144" i="2"/>
  <c r="J6090" i="2"/>
  <c r="K6090" i="2"/>
  <c r="E6106" i="2"/>
  <c r="F6106" i="2"/>
  <c r="G6106" i="2"/>
  <c r="H6106" i="2"/>
  <c r="I6106" i="2"/>
  <c r="R6023" i="2"/>
  <c r="S6023" i="2"/>
  <c r="I6110" i="2"/>
  <c r="E6110" i="2"/>
  <c r="F6110" i="2"/>
  <c r="G6110" i="2"/>
  <c r="H6110" i="2"/>
  <c r="J6098" i="2"/>
  <c r="K6098" i="2"/>
  <c r="E6091" i="2"/>
  <c r="F6091" i="2"/>
  <c r="G6091" i="2"/>
  <c r="H6091" i="2"/>
  <c r="I6091" i="2"/>
  <c r="E6097" i="2"/>
  <c r="F6097" i="2"/>
  <c r="G6097" i="2"/>
  <c r="H6097" i="2"/>
  <c r="I6097" i="2"/>
  <c r="E6095" i="2"/>
  <c r="F6095" i="2"/>
  <c r="G6095" i="2"/>
  <c r="H6095" i="2"/>
  <c r="I6095" i="2"/>
  <c r="I6085" i="2"/>
  <c r="E6085" i="2"/>
  <c r="F6085" i="2"/>
  <c r="G6085" i="2"/>
  <c r="H6085" i="2"/>
  <c r="E6089" i="2"/>
  <c r="F6089" i="2"/>
  <c r="G6089" i="2"/>
  <c r="H6089" i="2"/>
  <c r="I6089" i="2"/>
  <c r="J6100" i="2"/>
  <c r="K6100" i="2"/>
  <c r="M6056" i="2"/>
  <c r="N6056" i="2"/>
  <c r="Q6056" i="2"/>
  <c r="R6056" i="2"/>
  <c r="S6056" i="2"/>
  <c r="J6084" i="2"/>
  <c r="K6084" i="2"/>
  <c r="J6088" i="2"/>
  <c r="K6088" i="2"/>
  <c r="I6099" i="2"/>
  <c r="E6099" i="2"/>
  <c r="F6099" i="2"/>
  <c r="G6099" i="2"/>
  <c r="H6099" i="2"/>
  <c r="M6066" i="2"/>
  <c r="N6066" i="2"/>
  <c r="Q6066" i="2"/>
  <c r="R6066" i="2"/>
  <c r="S6066" i="2"/>
  <c r="J6092" i="2"/>
  <c r="K6092" i="2"/>
  <c r="I6081" i="2"/>
  <c r="E6081" i="2"/>
  <c r="F6081" i="2"/>
  <c r="G6081" i="2"/>
  <c r="H6081" i="2"/>
  <c r="I6083" i="2"/>
  <c r="E6083" i="2"/>
  <c r="F6083" i="2"/>
  <c r="G6083" i="2"/>
  <c r="H6083" i="2"/>
  <c r="E6079" i="2"/>
  <c r="F6079" i="2"/>
  <c r="G6079" i="2"/>
  <c r="H6079" i="2"/>
  <c r="I6079" i="2"/>
  <c r="I6087" i="2"/>
  <c r="E6087" i="2"/>
  <c r="F6087" i="2"/>
  <c r="G6087" i="2"/>
  <c r="H6087" i="2"/>
  <c r="I6093" i="2"/>
  <c r="E6093" i="2"/>
  <c r="F6093" i="2"/>
  <c r="G6093" i="2"/>
  <c r="H6093" i="2"/>
  <c r="M6058" i="2"/>
  <c r="N6058" i="2"/>
  <c r="Q6058" i="2"/>
  <c r="R6058" i="2"/>
  <c r="S6058" i="2"/>
  <c r="M6062" i="2"/>
  <c r="N6062" i="2"/>
  <c r="Q6062" i="2"/>
  <c r="R6062" i="2"/>
  <c r="S6062" i="2"/>
  <c r="R6048" i="2"/>
  <c r="S6048" i="2"/>
  <c r="L6043" i="2"/>
  <c r="M6043" i="2"/>
  <c r="N6043" i="2"/>
  <c r="Q6043" i="2"/>
  <c r="O6043" i="2"/>
  <c r="P6043" i="2"/>
  <c r="I6104" i="2"/>
  <c r="E6104" i="2"/>
  <c r="F6104" i="2"/>
  <c r="G6104" i="2"/>
  <c r="H6104" i="2"/>
  <c r="B6166" i="2"/>
  <c r="D6142" i="2"/>
  <c r="L6051" i="2"/>
  <c r="M6051" i="2"/>
  <c r="N6051" i="2"/>
  <c r="Q6051" i="2"/>
  <c r="O6051" i="2"/>
  <c r="P6051" i="2"/>
  <c r="I6114" i="2"/>
  <c r="E6114" i="2"/>
  <c r="F6114" i="2"/>
  <c r="G6114" i="2"/>
  <c r="H6114" i="2"/>
  <c r="L6035" i="2"/>
  <c r="O6035" i="2"/>
  <c r="P6035" i="2"/>
  <c r="L6039" i="2"/>
  <c r="O6039" i="2"/>
  <c r="P6039" i="2"/>
  <c r="J6082" i="2"/>
  <c r="K6082" i="2"/>
  <c r="R6019" i="2"/>
  <c r="S6019" i="2"/>
  <c r="R6025" i="2"/>
  <c r="S6025" i="2"/>
  <c r="J6086" i="2"/>
  <c r="K6086" i="2"/>
  <c r="I6122" i="2"/>
  <c r="E6122" i="2"/>
  <c r="F6122" i="2"/>
  <c r="G6122" i="2"/>
  <c r="H6122" i="2"/>
  <c r="J6073" i="2"/>
  <c r="K6073" i="2"/>
  <c r="J6071" i="2"/>
  <c r="K6071" i="2"/>
  <c r="J6061" i="2"/>
  <c r="K6061" i="2"/>
  <c r="J6065" i="2"/>
  <c r="K6065" i="2"/>
  <c r="I6124" i="2"/>
  <c r="E6124" i="2"/>
  <c r="F6124" i="2"/>
  <c r="G6124" i="2"/>
  <c r="H6124" i="2"/>
  <c r="I6108" i="2"/>
  <c r="E6108" i="2"/>
  <c r="F6108" i="2"/>
  <c r="G6108" i="2"/>
  <c r="H6108" i="2"/>
  <c r="B6160" i="2"/>
  <c r="D6136" i="2"/>
  <c r="I6116" i="2"/>
  <c r="E6116" i="2"/>
  <c r="F6116" i="2"/>
  <c r="G6116" i="2"/>
  <c r="H6116" i="2"/>
  <c r="M6009" i="2"/>
  <c r="N6009" i="2"/>
  <c r="Q6009" i="2"/>
  <c r="R6009" i="2"/>
  <c r="S6009" i="2"/>
  <c r="M6007" i="2"/>
  <c r="N6007" i="2"/>
  <c r="Q6007" i="2"/>
  <c r="R6007" i="2"/>
  <c r="S6007" i="2"/>
  <c r="N6037" i="2"/>
  <c r="Q6037" i="2"/>
  <c r="R6037" i="2"/>
  <c r="S6037" i="2"/>
  <c r="M6037" i="2"/>
  <c r="N6041" i="2"/>
  <c r="Q6041" i="2"/>
  <c r="R6041" i="2"/>
  <c r="S6041" i="2"/>
  <c r="M6041" i="2"/>
  <c r="I6101" i="2"/>
  <c r="E6101" i="2"/>
  <c r="F6101" i="2"/>
  <c r="G6101" i="2"/>
  <c r="H6101" i="2"/>
  <c r="I6120" i="2"/>
  <c r="E6120" i="2"/>
  <c r="F6120" i="2"/>
  <c r="G6120" i="2"/>
  <c r="H6120" i="2"/>
  <c r="B6154" i="2"/>
  <c r="D6130" i="2"/>
  <c r="M6017" i="2"/>
  <c r="N6017" i="2"/>
  <c r="Q6017" i="2"/>
  <c r="R6017" i="2"/>
  <c r="S6017" i="2"/>
  <c r="B6158" i="2"/>
  <c r="D6134" i="2"/>
  <c r="D6115" i="2"/>
  <c r="B6139" i="2"/>
  <c r="D6121" i="2"/>
  <c r="B6145" i="2"/>
  <c r="D6119" i="2"/>
  <c r="B6143" i="2"/>
  <c r="D6109" i="2"/>
  <c r="B6133" i="2"/>
  <c r="D6113" i="2"/>
  <c r="B6137" i="2"/>
  <c r="D6123" i="2"/>
  <c r="B6147" i="2"/>
  <c r="D6105" i="2"/>
  <c r="B6129" i="2"/>
  <c r="D6107" i="2"/>
  <c r="B6131" i="2"/>
  <c r="D6103" i="2"/>
  <c r="B6127" i="2"/>
  <c r="D6111" i="2"/>
  <c r="B6135" i="2"/>
  <c r="D6117" i="2"/>
  <c r="B6141" i="2"/>
  <c r="M6011" i="2"/>
  <c r="N6011" i="2"/>
  <c r="Q6011" i="2"/>
  <c r="R6011" i="2"/>
  <c r="S6011" i="2"/>
  <c r="M6015" i="2"/>
  <c r="N6015" i="2"/>
  <c r="Q6015" i="2"/>
  <c r="R6015" i="2"/>
  <c r="S6015" i="2"/>
  <c r="L6077" i="2"/>
  <c r="M6077" i="2"/>
  <c r="N6077" i="2"/>
  <c r="Q6077" i="2"/>
  <c r="O6077" i="2"/>
  <c r="P6077" i="2"/>
  <c r="R6077" i="2"/>
  <c r="S6077" i="2"/>
  <c r="B6152" i="2"/>
  <c r="D6128" i="2"/>
  <c r="I6118" i="2"/>
  <c r="E6118" i="2"/>
  <c r="F6118" i="2"/>
  <c r="G6118" i="2"/>
  <c r="H6118" i="2"/>
  <c r="O6064" i="2"/>
  <c r="P6064" i="2"/>
  <c r="L6064" i="2"/>
  <c r="O6096" i="2"/>
  <c r="P6096" i="2"/>
  <c r="L6096" i="2"/>
  <c r="M6096" i="2"/>
  <c r="N6096" i="2"/>
  <c r="Q6096" i="2"/>
  <c r="B6162" i="2"/>
  <c r="D6138" i="2"/>
  <c r="L6033" i="2"/>
  <c r="O6033" i="2"/>
  <c r="P6033" i="2"/>
  <c r="L6031" i="2"/>
  <c r="O6031" i="2"/>
  <c r="P6031" i="2"/>
  <c r="L6045" i="2"/>
  <c r="M6045" i="2"/>
  <c r="N6045" i="2"/>
  <c r="Q6045" i="2"/>
  <c r="O6045" i="2"/>
  <c r="P6045" i="2"/>
  <c r="R6045" i="2"/>
  <c r="S6045" i="2"/>
  <c r="M6013" i="2"/>
  <c r="N6013" i="2"/>
  <c r="Q6013" i="2"/>
  <c r="R6013" i="2"/>
  <c r="S6013" i="2"/>
  <c r="T6006" i="2"/>
  <c r="B6170" i="2"/>
  <c r="D6146" i="2"/>
  <c r="O6067" i="2"/>
  <c r="P6067" i="2"/>
  <c r="L6067" i="2"/>
  <c r="M6067" i="2"/>
  <c r="N6067" i="2"/>
  <c r="Q6067" i="2"/>
  <c r="B6172" i="2"/>
  <c r="D6148" i="2"/>
  <c r="B6156" i="2"/>
  <c r="D6132" i="2"/>
  <c r="I6112" i="2"/>
  <c r="E6112" i="2"/>
  <c r="F6112" i="2"/>
  <c r="G6112" i="2"/>
  <c r="H6112" i="2"/>
  <c r="O6075" i="2"/>
  <c r="P6075" i="2"/>
  <c r="L6075" i="2"/>
  <c r="M6075" i="2"/>
  <c r="N6075" i="2"/>
  <c r="Q6075" i="2"/>
  <c r="B6164" i="2"/>
  <c r="D6140" i="2"/>
  <c r="O6057" i="2"/>
  <c r="P6057" i="2"/>
  <c r="L6057" i="2"/>
  <c r="O6059" i="2"/>
  <c r="P6059" i="2"/>
  <c r="L6059" i="2"/>
  <c r="O6055" i="2"/>
  <c r="P6055" i="2"/>
  <c r="L6055" i="2"/>
  <c r="O6063" i="2"/>
  <c r="P6063" i="2"/>
  <c r="L6063" i="2"/>
  <c r="O6069" i="2"/>
  <c r="P6069" i="2"/>
  <c r="L6069" i="2"/>
  <c r="M6069" i="2"/>
  <c r="N6069" i="2"/>
  <c r="Q6069" i="2"/>
  <c r="R6074" i="2"/>
  <c r="S6074" i="2"/>
  <c r="M6030" i="2"/>
  <c r="N6030" i="2"/>
  <c r="Q6030" i="2"/>
  <c r="R6030" i="2"/>
  <c r="S6030" i="2"/>
  <c r="O6054" i="2"/>
  <c r="P6054" i="2"/>
  <c r="L6054" i="2"/>
  <c r="E6078" i="2"/>
  <c r="F6078" i="2"/>
  <c r="G6078" i="2"/>
  <c r="H6078" i="2"/>
  <c r="I6078" i="2"/>
  <c r="B6126" i="2"/>
  <c r="D6102" i="2"/>
  <c r="J6114" i="2"/>
  <c r="K6114" i="2"/>
  <c r="J6104" i="2"/>
  <c r="K6104" i="2"/>
  <c r="J6079" i="2"/>
  <c r="K6079" i="2"/>
  <c r="J6099" i="2"/>
  <c r="K6099" i="2"/>
  <c r="J6089" i="2"/>
  <c r="K6089" i="2"/>
  <c r="J6095" i="2"/>
  <c r="K6095" i="2"/>
  <c r="J6097" i="2"/>
  <c r="K6097" i="2"/>
  <c r="J6091" i="2"/>
  <c r="K6091" i="2"/>
  <c r="J6110" i="2"/>
  <c r="K6110" i="2"/>
  <c r="J6078" i="2"/>
  <c r="K6078" i="2"/>
  <c r="R6069" i="2"/>
  <c r="S6069" i="2"/>
  <c r="D6164" i="2"/>
  <c r="B6188" i="2"/>
  <c r="R6075" i="2"/>
  <c r="S6075" i="2"/>
  <c r="J6112" i="2"/>
  <c r="K6112" i="2"/>
  <c r="D6156" i="2"/>
  <c r="B6180" i="2"/>
  <c r="D6172" i="2"/>
  <c r="B6196" i="2"/>
  <c r="R6067" i="2"/>
  <c r="S6067" i="2"/>
  <c r="D6170" i="2"/>
  <c r="B6194" i="2"/>
  <c r="N6031" i="2"/>
  <c r="Q6031" i="2"/>
  <c r="M6031" i="2"/>
  <c r="N6033" i="2"/>
  <c r="Q6033" i="2"/>
  <c r="M6033" i="2"/>
  <c r="D6162" i="2"/>
  <c r="B6186" i="2"/>
  <c r="R6096" i="2"/>
  <c r="S6096" i="2"/>
  <c r="J6118" i="2"/>
  <c r="K6118" i="2"/>
  <c r="D6152" i="2"/>
  <c r="B6176" i="2"/>
  <c r="I6117" i="2"/>
  <c r="E6117" i="2"/>
  <c r="F6117" i="2"/>
  <c r="G6117" i="2"/>
  <c r="H6117" i="2"/>
  <c r="J6117" i="2"/>
  <c r="K6117" i="2"/>
  <c r="I6111" i="2"/>
  <c r="E6111" i="2"/>
  <c r="F6111" i="2"/>
  <c r="G6111" i="2"/>
  <c r="H6111" i="2"/>
  <c r="J6111" i="2"/>
  <c r="K6111" i="2"/>
  <c r="I6103" i="2"/>
  <c r="E6103" i="2"/>
  <c r="F6103" i="2"/>
  <c r="G6103" i="2"/>
  <c r="H6103" i="2"/>
  <c r="J6103" i="2"/>
  <c r="K6103" i="2"/>
  <c r="I6107" i="2"/>
  <c r="E6107" i="2"/>
  <c r="F6107" i="2"/>
  <c r="G6107" i="2"/>
  <c r="H6107" i="2"/>
  <c r="J6107" i="2"/>
  <c r="K6107" i="2"/>
  <c r="I6105" i="2"/>
  <c r="E6105" i="2"/>
  <c r="F6105" i="2"/>
  <c r="G6105" i="2"/>
  <c r="H6105" i="2"/>
  <c r="J6105" i="2"/>
  <c r="K6105" i="2"/>
  <c r="I6123" i="2"/>
  <c r="E6123" i="2"/>
  <c r="F6123" i="2"/>
  <c r="G6123" i="2"/>
  <c r="H6123" i="2"/>
  <c r="J6123" i="2"/>
  <c r="K6123" i="2"/>
  <c r="I6113" i="2"/>
  <c r="E6113" i="2"/>
  <c r="F6113" i="2"/>
  <c r="G6113" i="2"/>
  <c r="H6113" i="2"/>
  <c r="J6113" i="2"/>
  <c r="K6113" i="2"/>
  <c r="I6109" i="2"/>
  <c r="E6109" i="2"/>
  <c r="F6109" i="2"/>
  <c r="G6109" i="2"/>
  <c r="H6109" i="2"/>
  <c r="J6109" i="2"/>
  <c r="K6109" i="2"/>
  <c r="I6119" i="2"/>
  <c r="E6119" i="2"/>
  <c r="F6119" i="2"/>
  <c r="G6119" i="2"/>
  <c r="H6119" i="2"/>
  <c r="J6119" i="2"/>
  <c r="K6119" i="2"/>
  <c r="I6121" i="2"/>
  <c r="E6121" i="2"/>
  <c r="F6121" i="2"/>
  <c r="G6121" i="2"/>
  <c r="H6121" i="2"/>
  <c r="J6121" i="2"/>
  <c r="K6121" i="2"/>
  <c r="I6115" i="2"/>
  <c r="E6115" i="2"/>
  <c r="F6115" i="2"/>
  <c r="G6115" i="2"/>
  <c r="H6115" i="2"/>
  <c r="J6115" i="2"/>
  <c r="K6115" i="2"/>
  <c r="D6158" i="2"/>
  <c r="B6182" i="2"/>
  <c r="D6154" i="2"/>
  <c r="B6178" i="2"/>
  <c r="J6120" i="2"/>
  <c r="K6120" i="2"/>
  <c r="J6101" i="2"/>
  <c r="K6101" i="2"/>
  <c r="J6116" i="2"/>
  <c r="K6116" i="2"/>
  <c r="D6160" i="2"/>
  <c r="B6184" i="2"/>
  <c r="J6108" i="2"/>
  <c r="K6108" i="2"/>
  <c r="J6124" i="2"/>
  <c r="K6124" i="2"/>
  <c r="O6061" i="2"/>
  <c r="P6061" i="2"/>
  <c r="L6061" i="2"/>
  <c r="O6073" i="2"/>
  <c r="P6073" i="2"/>
  <c r="L6073" i="2"/>
  <c r="M6073" i="2"/>
  <c r="N6073" i="2"/>
  <c r="Q6073" i="2"/>
  <c r="J6122" i="2"/>
  <c r="K6122" i="2"/>
  <c r="R6051" i="2"/>
  <c r="S6051" i="2"/>
  <c r="E6142" i="2"/>
  <c r="F6142" i="2"/>
  <c r="G6142" i="2"/>
  <c r="H6142" i="2"/>
  <c r="I6142" i="2"/>
  <c r="J6142" i="2"/>
  <c r="K6142" i="2"/>
  <c r="R6043" i="2"/>
  <c r="S6043" i="2"/>
  <c r="J6093" i="2"/>
  <c r="K6093" i="2"/>
  <c r="J6087" i="2"/>
  <c r="K6087" i="2"/>
  <c r="J6083" i="2"/>
  <c r="K6083" i="2"/>
  <c r="J6081" i="2"/>
  <c r="K6081" i="2"/>
  <c r="O6088" i="2"/>
  <c r="P6088" i="2"/>
  <c r="L6088" i="2"/>
  <c r="O6100" i="2"/>
  <c r="P6100" i="2"/>
  <c r="L6100" i="2"/>
  <c r="M6100" i="2"/>
  <c r="N6100" i="2"/>
  <c r="Q6100" i="2"/>
  <c r="R6100" i="2"/>
  <c r="S6100" i="2"/>
  <c r="J6085" i="2"/>
  <c r="K6085" i="2"/>
  <c r="J6106" i="2"/>
  <c r="K6106" i="2"/>
  <c r="O6090" i="2"/>
  <c r="P6090" i="2"/>
  <c r="L6090" i="2"/>
  <c r="D6168" i="2"/>
  <c r="B6192" i="2"/>
  <c r="O6094" i="2"/>
  <c r="P6094" i="2"/>
  <c r="L6094" i="2"/>
  <c r="M6094" i="2"/>
  <c r="N6094" i="2"/>
  <c r="Q6094" i="2"/>
  <c r="R6094" i="2"/>
  <c r="S6094" i="2"/>
  <c r="B6173" i="2"/>
  <c r="D6149" i="2"/>
  <c r="N6063" i="2"/>
  <c r="Q6063" i="2"/>
  <c r="R6063" i="2"/>
  <c r="S6063" i="2"/>
  <c r="M6063" i="2"/>
  <c r="N6055" i="2"/>
  <c r="Q6055" i="2"/>
  <c r="R6055" i="2"/>
  <c r="S6055" i="2"/>
  <c r="M6055" i="2"/>
  <c r="N6059" i="2"/>
  <c r="Q6059" i="2"/>
  <c r="R6059" i="2"/>
  <c r="S6059" i="2"/>
  <c r="M6059" i="2"/>
  <c r="N6057" i="2"/>
  <c r="Q6057" i="2"/>
  <c r="R6057" i="2"/>
  <c r="S6057" i="2"/>
  <c r="M6057" i="2"/>
  <c r="E6140" i="2"/>
  <c r="F6140" i="2"/>
  <c r="G6140" i="2"/>
  <c r="H6140" i="2"/>
  <c r="I6140" i="2"/>
  <c r="I6132" i="2"/>
  <c r="E6132" i="2"/>
  <c r="F6132" i="2"/>
  <c r="G6132" i="2"/>
  <c r="H6132" i="2"/>
  <c r="J6132" i="2"/>
  <c r="K6132" i="2"/>
  <c r="I6148" i="2"/>
  <c r="E6148" i="2"/>
  <c r="F6148" i="2"/>
  <c r="G6148" i="2"/>
  <c r="H6148" i="2"/>
  <c r="J6148" i="2"/>
  <c r="K6148" i="2"/>
  <c r="I6146" i="2"/>
  <c r="E6146" i="2"/>
  <c r="F6146" i="2"/>
  <c r="G6146" i="2"/>
  <c r="H6146" i="2"/>
  <c r="J6146" i="2"/>
  <c r="K6146" i="2"/>
  <c r="R6031" i="2"/>
  <c r="S6031" i="2"/>
  <c r="R6033" i="2"/>
  <c r="S6033" i="2"/>
  <c r="I6138" i="2"/>
  <c r="E6138" i="2"/>
  <c r="F6138" i="2"/>
  <c r="G6138" i="2"/>
  <c r="H6138" i="2"/>
  <c r="J6138" i="2"/>
  <c r="K6138" i="2"/>
  <c r="N6064" i="2"/>
  <c r="Q6064" i="2"/>
  <c r="R6064" i="2"/>
  <c r="S6064" i="2"/>
  <c r="M6064" i="2"/>
  <c r="E6128" i="2"/>
  <c r="F6128" i="2"/>
  <c r="G6128" i="2"/>
  <c r="H6128" i="2"/>
  <c r="I6128" i="2"/>
  <c r="D6141" i="2"/>
  <c r="B6165" i="2"/>
  <c r="D6135" i="2"/>
  <c r="B6159" i="2"/>
  <c r="D6127" i="2"/>
  <c r="B6151" i="2"/>
  <c r="D6131" i="2"/>
  <c r="B6155" i="2"/>
  <c r="D6129" i="2"/>
  <c r="B6153" i="2"/>
  <c r="D6147" i="2"/>
  <c r="B6171" i="2"/>
  <c r="D6137" i="2"/>
  <c r="B6161" i="2"/>
  <c r="D6133" i="2"/>
  <c r="B6157" i="2"/>
  <c r="D6143" i="2"/>
  <c r="B6167" i="2"/>
  <c r="D6145" i="2"/>
  <c r="B6169" i="2"/>
  <c r="D6139" i="2"/>
  <c r="B6163" i="2"/>
  <c r="I6134" i="2"/>
  <c r="E6134" i="2"/>
  <c r="F6134" i="2"/>
  <c r="G6134" i="2"/>
  <c r="H6134" i="2"/>
  <c r="J6134" i="2"/>
  <c r="K6134" i="2"/>
  <c r="I6130" i="2"/>
  <c r="E6130" i="2"/>
  <c r="F6130" i="2"/>
  <c r="G6130" i="2"/>
  <c r="H6130" i="2"/>
  <c r="J6130" i="2"/>
  <c r="K6130" i="2"/>
  <c r="I6136" i="2"/>
  <c r="E6136" i="2"/>
  <c r="F6136" i="2"/>
  <c r="G6136" i="2"/>
  <c r="H6136" i="2"/>
  <c r="J6136" i="2"/>
  <c r="K6136" i="2"/>
  <c r="O6065" i="2"/>
  <c r="P6065" i="2"/>
  <c r="L6065" i="2"/>
  <c r="O6071" i="2"/>
  <c r="P6071" i="2"/>
  <c r="L6071" i="2"/>
  <c r="M6071" i="2"/>
  <c r="N6071" i="2"/>
  <c r="Q6071" i="2"/>
  <c r="R6071" i="2"/>
  <c r="S6071" i="2"/>
  <c r="O6086" i="2"/>
  <c r="P6086" i="2"/>
  <c r="L6086" i="2"/>
  <c r="O6082" i="2"/>
  <c r="P6082" i="2"/>
  <c r="L6082" i="2"/>
  <c r="N6039" i="2"/>
  <c r="Q6039" i="2"/>
  <c r="R6039" i="2"/>
  <c r="S6039" i="2"/>
  <c r="T6030" i="2"/>
  <c r="M6039" i="2"/>
  <c r="N6035" i="2"/>
  <c r="Q6035" i="2"/>
  <c r="R6035" i="2"/>
  <c r="S6035" i="2"/>
  <c r="M6035" i="2"/>
  <c r="O6114" i="2"/>
  <c r="P6114" i="2"/>
  <c r="L6114" i="2"/>
  <c r="D6166" i="2"/>
  <c r="B6190" i="2"/>
  <c r="O6104" i="2"/>
  <c r="P6104" i="2"/>
  <c r="L6104" i="2"/>
  <c r="L6079" i="2"/>
  <c r="O6079" i="2"/>
  <c r="P6079" i="2"/>
  <c r="O6092" i="2"/>
  <c r="P6092" i="2"/>
  <c r="L6092" i="2"/>
  <c r="M6092" i="2"/>
  <c r="N6092" i="2"/>
  <c r="Q6092" i="2"/>
  <c r="R6092" i="2"/>
  <c r="S6092" i="2"/>
  <c r="L6099" i="2"/>
  <c r="M6099" i="2"/>
  <c r="N6099" i="2"/>
  <c r="Q6099" i="2"/>
  <c r="O6099" i="2"/>
  <c r="P6099" i="2"/>
  <c r="O6084" i="2"/>
  <c r="P6084" i="2"/>
  <c r="L6084" i="2"/>
  <c r="L6089" i="2"/>
  <c r="O6089" i="2"/>
  <c r="P6089" i="2"/>
  <c r="L6095" i="2"/>
  <c r="M6095" i="2"/>
  <c r="N6095" i="2"/>
  <c r="Q6095" i="2"/>
  <c r="O6095" i="2"/>
  <c r="P6095" i="2"/>
  <c r="L6097" i="2"/>
  <c r="M6097" i="2"/>
  <c r="N6097" i="2"/>
  <c r="Q6097" i="2"/>
  <c r="O6097" i="2"/>
  <c r="P6097" i="2"/>
  <c r="L6091" i="2"/>
  <c r="M6091" i="2"/>
  <c r="N6091" i="2"/>
  <c r="Q6091" i="2"/>
  <c r="O6091" i="2"/>
  <c r="P6091" i="2"/>
  <c r="L6098" i="2"/>
  <c r="M6098" i="2"/>
  <c r="N6098" i="2"/>
  <c r="Q6098" i="2"/>
  <c r="O6098" i="2"/>
  <c r="P6098" i="2"/>
  <c r="O6110" i="2"/>
  <c r="P6110" i="2"/>
  <c r="L6110" i="2"/>
  <c r="I6144" i="2"/>
  <c r="E6144" i="2"/>
  <c r="F6144" i="2"/>
  <c r="G6144" i="2"/>
  <c r="H6144" i="2"/>
  <c r="J6144" i="2"/>
  <c r="K6144" i="2"/>
  <c r="O6080" i="2"/>
  <c r="P6080" i="2"/>
  <c r="L6080" i="2"/>
  <c r="I6125" i="2"/>
  <c r="E6125" i="2"/>
  <c r="F6125" i="2"/>
  <c r="G6125" i="2"/>
  <c r="H6125" i="2"/>
  <c r="J6125" i="2"/>
  <c r="K6125" i="2"/>
  <c r="E6102" i="2"/>
  <c r="F6102" i="2"/>
  <c r="G6102" i="2"/>
  <c r="H6102" i="2"/>
  <c r="I6102" i="2"/>
  <c r="O6078" i="2"/>
  <c r="P6078" i="2"/>
  <c r="L6078" i="2"/>
  <c r="M6054" i="2"/>
  <c r="N6054" i="2"/>
  <c r="Q6054" i="2"/>
  <c r="R6054" i="2"/>
  <c r="S6054" i="2"/>
  <c r="B6150" i="2"/>
  <c r="D6126" i="2"/>
  <c r="O6125" i="2"/>
  <c r="P6125" i="2"/>
  <c r="L6125" i="2"/>
  <c r="M6125" i="2"/>
  <c r="N6125" i="2"/>
  <c r="Q6125" i="2"/>
  <c r="L6144" i="2"/>
  <c r="M6144" i="2"/>
  <c r="N6144" i="2"/>
  <c r="Q6144" i="2"/>
  <c r="O6144" i="2"/>
  <c r="P6144" i="2"/>
  <c r="N6089" i="2"/>
  <c r="Q6089" i="2"/>
  <c r="M6089" i="2"/>
  <c r="N6079" i="2"/>
  <c r="Q6079" i="2"/>
  <c r="M6079" i="2"/>
  <c r="E6166" i="2"/>
  <c r="F6166" i="2"/>
  <c r="G6166" i="2"/>
  <c r="H6166" i="2"/>
  <c r="I6166" i="2"/>
  <c r="L6136" i="2"/>
  <c r="O6136" i="2"/>
  <c r="P6136" i="2"/>
  <c r="O6130" i="2"/>
  <c r="P6130" i="2"/>
  <c r="L6130" i="2"/>
  <c r="L6134" i="2"/>
  <c r="O6134" i="2"/>
  <c r="P6134" i="2"/>
  <c r="I6139" i="2"/>
  <c r="E6139" i="2"/>
  <c r="F6139" i="2"/>
  <c r="G6139" i="2"/>
  <c r="H6139" i="2"/>
  <c r="I6145" i="2"/>
  <c r="E6145" i="2"/>
  <c r="F6145" i="2"/>
  <c r="G6145" i="2"/>
  <c r="H6145" i="2"/>
  <c r="I6143" i="2"/>
  <c r="E6143" i="2"/>
  <c r="F6143" i="2"/>
  <c r="G6143" i="2"/>
  <c r="H6143" i="2"/>
  <c r="I6133" i="2"/>
  <c r="E6133" i="2"/>
  <c r="F6133" i="2"/>
  <c r="G6133" i="2"/>
  <c r="H6133" i="2"/>
  <c r="I6137" i="2"/>
  <c r="E6137" i="2"/>
  <c r="F6137" i="2"/>
  <c r="G6137" i="2"/>
  <c r="H6137" i="2"/>
  <c r="I6147" i="2"/>
  <c r="E6147" i="2"/>
  <c r="F6147" i="2"/>
  <c r="G6147" i="2"/>
  <c r="H6147" i="2"/>
  <c r="I6129" i="2"/>
  <c r="E6129" i="2"/>
  <c r="F6129" i="2"/>
  <c r="G6129" i="2"/>
  <c r="H6129" i="2"/>
  <c r="I6131" i="2"/>
  <c r="E6131" i="2"/>
  <c r="F6131" i="2"/>
  <c r="G6131" i="2"/>
  <c r="H6131" i="2"/>
  <c r="I6127" i="2"/>
  <c r="E6127" i="2"/>
  <c r="F6127" i="2"/>
  <c r="G6127" i="2"/>
  <c r="H6127" i="2"/>
  <c r="I6135" i="2"/>
  <c r="E6135" i="2"/>
  <c r="F6135" i="2"/>
  <c r="G6135" i="2"/>
  <c r="H6135" i="2"/>
  <c r="I6141" i="2"/>
  <c r="E6141" i="2"/>
  <c r="F6141" i="2"/>
  <c r="G6141" i="2"/>
  <c r="H6141" i="2"/>
  <c r="O6138" i="2"/>
  <c r="P6138" i="2"/>
  <c r="L6138" i="2"/>
  <c r="L6146" i="2"/>
  <c r="M6146" i="2"/>
  <c r="N6146" i="2"/>
  <c r="Q6146" i="2"/>
  <c r="O6146" i="2"/>
  <c r="P6146" i="2"/>
  <c r="L6148" i="2"/>
  <c r="M6148" i="2"/>
  <c r="N6148" i="2"/>
  <c r="Q6148" i="2"/>
  <c r="O6148" i="2"/>
  <c r="P6148" i="2"/>
  <c r="L6132" i="2"/>
  <c r="O6132" i="2"/>
  <c r="P6132" i="2"/>
  <c r="D6173" i="2"/>
  <c r="B6197" i="2"/>
  <c r="E6168" i="2"/>
  <c r="F6168" i="2"/>
  <c r="G6168" i="2"/>
  <c r="H6168" i="2"/>
  <c r="I6168" i="2"/>
  <c r="L6085" i="2"/>
  <c r="O6085" i="2"/>
  <c r="P6085" i="2"/>
  <c r="L6083" i="2"/>
  <c r="O6083" i="2"/>
  <c r="P6083" i="2"/>
  <c r="L6093" i="2"/>
  <c r="M6093" i="2"/>
  <c r="N6093" i="2"/>
  <c r="Q6093" i="2"/>
  <c r="O6093" i="2"/>
  <c r="P6093" i="2"/>
  <c r="L6142" i="2"/>
  <c r="M6142" i="2"/>
  <c r="N6142" i="2"/>
  <c r="Q6142" i="2"/>
  <c r="O6142" i="2"/>
  <c r="P6142" i="2"/>
  <c r="N6061" i="2"/>
  <c r="Q6061" i="2"/>
  <c r="M6061" i="2"/>
  <c r="O6124" i="2"/>
  <c r="P6124" i="2"/>
  <c r="L6124" i="2"/>
  <c r="M6124" i="2"/>
  <c r="N6124" i="2"/>
  <c r="Q6124" i="2"/>
  <c r="R6124" i="2"/>
  <c r="S6124" i="2"/>
  <c r="B6208" i="2"/>
  <c r="D6184" i="2"/>
  <c r="O6116" i="2"/>
  <c r="P6116" i="2"/>
  <c r="L6116" i="2"/>
  <c r="M6116" i="2"/>
  <c r="N6116" i="2"/>
  <c r="Q6116" i="2"/>
  <c r="R6116" i="2"/>
  <c r="S6116" i="2"/>
  <c r="O6120" i="2"/>
  <c r="P6120" i="2"/>
  <c r="L6120" i="2"/>
  <c r="M6120" i="2"/>
  <c r="N6120" i="2"/>
  <c r="Q6120" i="2"/>
  <c r="R6120" i="2"/>
  <c r="S6120" i="2"/>
  <c r="E6154" i="2"/>
  <c r="F6154" i="2"/>
  <c r="G6154" i="2"/>
  <c r="H6154" i="2"/>
  <c r="I6154" i="2"/>
  <c r="E6158" i="2"/>
  <c r="F6158" i="2"/>
  <c r="G6158" i="2"/>
  <c r="H6158" i="2"/>
  <c r="I6158" i="2"/>
  <c r="O6115" i="2"/>
  <c r="P6115" i="2"/>
  <c r="L6115" i="2"/>
  <c r="M6115" i="2"/>
  <c r="N6115" i="2"/>
  <c r="Q6115" i="2"/>
  <c r="O6121" i="2"/>
  <c r="P6121" i="2"/>
  <c r="L6121" i="2"/>
  <c r="M6121" i="2"/>
  <c r="N6121" i="2"/>
  <c r="Q6121" i="2"/>
  <c r="O6119" i="2"/>
  <c r="P6119" i="2"/>
  <c r="L6119" i="2"/>
  <c r="M6119" i="2"/>
  <c r="N6119" i="2"/>
  <c r="Q6119" i="2"/>
  <c r="O6109" i="2"/>
  <c r="P6109" i="2"/>
  <c r="L6109" i="2"/>
  <c r="O6113" i="2"/>
  <c r="P6113" i="2"/>
  <c r="L6113" i="2"/>
  <c r="O6123" i="2"/>
  <c r="P6123" i="2"/>
  <c r="L6123" i="2"/>
  <c r="M6123" i="2"/>
  <c r="N6123" i="2"/>
  <c r="Q6123" i="2"/>
  <c r="O6105" i="2"/>
  <c r="P6105" i="2"/>
  <c r="L6105" i="2"/>
  <c r="O6107" i="2"/>
  <c r="P6107" i="2"/>
  <c r="L6107" i="2"/>
  <c r="O6103" i="2"/>
  <c r="P6103" i="2"/>
  <c r="L6103" i="2"/>
  <c r="O6111" i="2"/>
  <c r="P6111" i="2"/>
  <c r="L6111" i="2"/>
  <c r="O6117" i="2"/>
  <c r="P6117" i="2"/>
  <c r="L6117" i="2"/>
  <c r="M6117" i="2"/>
  <c r="N6117" i="2"/>
  <c r="Q6117" i="2"/>
  <c r="E6152" i="2"/>
  <c r="F6152" i="2"/>
  <c r="G6152" i="2"/>
  <c r="H6152" i="2"/>
  <c r="I6152" i="2"/>
  <c r="J6152" i="2"/>
  <c r="K6152" i="2"/>
  <c r="E6162" i="2"/>
  <c r="F6162" i="2"/>
  <c r="G6162" i="2"/>
  <c r="H6162" i="2"/>
  <c r="I6162" i="2"/>
  <c r="J6162" i="2"/>
  <c r="K6162" i="2"/>
  <c r="E6170" i="2"/>
  <c r="F6170" i="2"/>
  <c r="G6170" i="2"/>
  <c r="H6170" i="2"/>
  <c r="I6170" i="2"/>
  <c r="J6170" i="2"/>
  <c r="K6170" i="2"/>
  <c r="B6220" i="2"/>
  <c r="D6196" i="2"/>
  <c r="B6204" i="2"/>
  <c r="D6180" i="2"/>
  <c r="O6112" i="2"/>
  <c r="P6112" i="2"/>
  <c r="L6112" i="2"/>
  <c r="B6212" i="2"/>
  <c r="D6188" i="2"/>
  <c r="M6080" i="2"/>
  <c r="N6080" i="2"/>
  <c r="Q6080" i="2"/>
  <c r="R6080" i="2"/>
  <c r="S6080" i="2"/>
  <c r="N6110" i="2"/>
  <c r="Q6110" i="2"/>
  <c r="R6110" i="2"/>
  <c r="S6110" i="2"/>
  <c r="M6110" i="2"/>
  <c r="R6098" i="2"/>
  <c r="S6098" i="2"/>
  <c r="R6091" i="2"/>
  <c r="S6091" i="2"/>
  <c r="R6097" i="2"/>
  <c r="S6097" i="2"/>
  <c r="R6095" i="2"/>
  <c r="S6095" i="2"/>
  <c r="R6089" i="2"/>
  <c r="S6089" i="2"/>
  <c r="M6084" i="2"/>
  <c r="N6084" i="2"/>
  <c r="Q6084" i="2"/>
  <c r="R6084" i="2"/>
  <c r="S6084" i="2"/>
  <c r="R6099" i="2"/>
  <c r="S6099" i="2"/>
  <c r="R6079" i="2"/>
  <c r="S6079" i="2"/>
  <c r="M6104" i="2"/>
  <c r="N6104" i="2"/>
  <c r="Q6104" i="2"/>
  <c r="R6104" i="2"/>
  <c r="S6104" i="2"/>
  <c r="B6214" i="2"/>
  <c r="D6190" i="2"/>
  <c r="N6114" i="2"/>
  <c r="Q6114" i="2"/>
  <c r="R6114" i="2"/>
  <c r="S6114" i="2"/>
  <c r="M6114" i="2"/>
  <c r="N6082" i="2"/>
  <c r="Q6082" i="2"/>
  <c r="R6082" i="2"/>
  <c r="S6082" i="2"/>
  <c r="M6082" i="2"/>
  <c r="N6086" i="2"/>
  <c r="Q6086" i="2"/>
  <c r="R6086" i="2"/>
  <c r="S6086" i="2"/>
  <c r="M6086" i="2"/>
  <c r="N6065" i="2"/>
  <c r="Q6065" i="2"/>
  <c r="R6065" i="2"/>
  <c r="S6065" i="2"/>
  <c r="M6065" i="2"/>
  <c r="B6187" i="2"/>
  <c r="D6163" i="2"/>
  <c r="B6193" i="2"/>
  <c r="D6169" i="2"/>
  <c r="B6191" i="2"/>
  <c r="D6167" i="2"/>
  <c r="B6181" i="2"/>
  <c r="D6157" i="2"/>
  <c r="B6185" i="2"/>
  <c r="D6161" i="2"/>
  <c r="B6195" i="2"/>
  <c r="D6171" i="2"/>
  <c r="B6177" i="2"/>
  <c r="D6153" i="2"/>
  <c r="B6179" i="2"/>
  <c r="D6155" i="2"/>
  <c r="B6175" i="2"/>
  <c r="D6151" i="2"/>
  <c r="B6183" i="2"/>
  <c r="D6159" i="2"/>
  <c r="B6189" i="2"/>
  <c r="D6165" i="2"/>
  <c r="J6128" i="2"/>
  <c r="K6128" i="2"/>
  <c r="J6140" i="2"/>
  <c r="K6140" i="2"/>
  <c r="I6149" i="2"/>
  <c r="E6149" i="2"/>
  <c r="F6149" i="2"/>
  <c r="G6149" i="2"/>
  <c r="H6149" i="2"/>
  <c r="J6149" i="2"/>
  <c r="K6149" i="2"/>
  <c r="B6216" i="2"/>
  <c r="D6192" i="2"/>
  <c r="N6090" i="2"/>
  <c r="Q6090" i="2"/>
  <c r="R6090" i="2"/>
  <c r="S6090" i="2"/>
  <c r="M6090" i="2"/>
  <c r="L6106" i="2"/>
  <c r="O6106" i="2"/>
  <c r="P6106" i="2"/>
  <c r="M6088" i="2"/>
  <c r="N6088" i="2"/>
  <c r="Q6088" i="2"/>
  <c r="R6088" i="2"/>
  <c r="S6088" i="2"/>
  <c r="L6081" i="2"/>
  <c r="O6081" i="2"/>
  <c r="P6081" i="2"/>
  <c r="L6087" i="2"/>
  <c r="O6087" i="2"/>
  <c r="P6087" i="2"/>
  <c r="O6122" i="2"/>
  <c r="P6122" i="2"/>
  <c r="L6122" i="2"/>
  <c r="M6122" i="2"/>
  <c r="N6122" i="2"/>
  <c r="Q6122" i="2"/>
  <c r="R6122" i="2"/>
  <c r="S6122" i="2"/>
  <c r="R6073" i="2"/>
  <c r="S6073" i="2"/>
  <c r="R6061" i="2"/>
  <c r="S6061" i="2"/>
  <c r="O6108" i="2"/>
  <c r="P6108" i="2"/>
  <c r="L6108" i="2"/>
  <c r="E6160" i="2"/>
  <c r="F6160" i="2"/>
  <c r="G6160" i="2"/>
  <c r="H6160" i="2"/>
  <c r="I6160" i="2"/>
  <c r="O6101" i="2"/>
  <c r="P6101" i="2"/>
  <c r="L6101" i="2"/>
  <c r="M6101" i="2"/>
  <c r="N6101" i="2"/>
  <c r="Q6101" i="2"/>
  <c r="R6101" i="2"/>
  <c r="S6101" i="2"/>
  <c r="B6202" i="2"/>
  <c r="D6178" i="2"/>
  <c r="B6206" i="2"/>
  <c r="D6182" i="2"/>
  <c r="B6200" i="2"/>
  <c r="D6176" i="2"/>
  <c r="O6118" i="2"/>
  <c r="P6118" i="2"/>
  <c r="L6118" i="2"/>
  <c r="M6118" i="2"/>
  <c r="N6118" i="2"/>
  <c r="Q6118" i="2"/>
  <c r="R6118" i="2"/>
  <c r="S6118" i="2"/>
  <c r="B6210" i="2"/>
  <c r="D6186" i="2"/>
  <c r="B6218" i="2"/>
  <c r="D6194" i="2"/>
  <c r="E6172" i="2"/>
  <c r="F6172" i="2"/>
  <c r="G6172" i="2"/>
  <c r="H6172" i="2"/>
  <c r="I6172" i="2"/>
  <c r="E6156" i="2"/>
  <c r="F6156" i="2"/>
  <c r="G6156" i="2"/>
  <c r="H6156" i="2"/>
  <c r="I6156" i="2"/>
  <c r="E6164" i="2"/>
  <c r="F6164" i="2"/>
  <c r="G6164" i="2"/>
  <c r="H6164" i="2"/>
  <c r="I6164" i="2"/>
  <c r="E6126" i="2"/>
  <c r="F6126" i="2"/>
  <c r="G6126" i="2"/>
  <c r="H6126" i="2"/>
  <c r="I6126" i="2"/>
  <c r="M6078" i="2"/>
  <c r="N6078" i="2"/>
  <c r="Q6078" i="2"/>
  <c r="R6078" i="2"/>
  <c r="S6078" i="2"/>
  <c r="J6102" i="2"/>
  <c r="K6102" i="2"/>
  <c r="B6174" i="2"/>
  <c r="D6150" i="2"/>
  <c r="R6115" i="2"/>
  <c r="S6115" i="2"/>
  <c r="R6144" i="2"/>
  <c r="S6144" i="2"/>
  <c r="T6054" i="2"/>
  <c r="R6121" i="2"/>
  <c r="S6121" i="2"/>
  <c r="J6126" i="2"/>
  <c r="K6126" i="2"/>
  <c r="J6164" i="2"/>
  <c r="K6164" i="2"/>
  <c r="J6156" i="2"/>
  <c r="K6156" i="2"/>
  <c r="J6172" i="2"/>
  <c r="K6172" i="2"/>
  <c r="I6194" i="2"/>
  <c r="E6194" i="2"/>
  <c r="F6194" i="2"/>
  <c r="G6194" i="2"/>
  <c r="H6194" i="2"/>
  <c r="I6186" i="2"/>
  <c r="E6186" i="2"/>
  <c r="F6186" i="2"/>
  <c r="G6186" i="2"/>
  <c r="H6186" i="2"/>
  <c r="I6176" i="2"/>
  <c r="E6176" i="2"/>
  <c r="F6176" i="2"/>
  <c r="G6176" i="2"/>
  <c r="H6176" i="2"/>
  <c r="I6182" i="2"/>
  <c r="E6182" i="2"/>
  <c r="F6182" i="2"/>
  <c r="G6182" i="2"/>
  <c r="H6182" i="2"/>
  <c r="I6178" i="2"/>
  <c r="E6178" i="2"/>
  <c r="F6178" i="2"/>
  <c r="G6178" i="2"/>
  <c r="H6178" i="2"/>
  <c r="J6160" i="2"/>
  <c r="K6160" i="2"/>
  <c r="M6108" i="2"/>
  <c r="N6108" i="2"/>
  <c r="Q6108" i="2"/>
  <c r="R6108" i="2"/>
  <c r="S6108" i="2"/>
  <c r="I6192" i="2"/>
  <c r="E6192" i="2"/>
  <c r="F6192" i="2"/>
  <c r="G6192" i="2"/>
  <c r="H6192" i="2"/>
  <c r="L6140" i="2"/>
  <c r="M6140" i="2"/>
  <c r="N6140" i="2"/>
  <c r="Q6140" i="2"/>
  <c r="O6140" i="2"/>
  <c r="P6140" i="2"/>
  <c r="I6165" i="2"/>
  <c r="E6165" i="2"/>
  <c r="F6165" i="2"/>
  <c r="G6165" i="2"/>
  <c r="H6165" i="2"/>
  <c r="I6159" i="2"/>
  <c r="E6159" i="2"/>
  <c r="F6159" i="2"/>
  <c r="G6159" i="2"/>
  <c r="H6159" i="2"/>
  <c r="I6151" i="2"/>
  <c r="E6151" i="2"/>
  <c r="F6151" i="2"/>
  <c r="G6151" i="2"/>
  <c r="H6151" i="2"/>
  <c r="I6155" i="2"/>
  <c r="E6155" i="2"/>
  <c r="F6155" i="2"/>
  <c r="G6155" i="2"/>
  <c r="H6155" i="2"/>
  <c r="I6153" i="2"/>
  <c r="E6153" i="2"/>
  <c r="F6153" i="2"/>
  <c r="G6153" i="2"/>
  <c r="H6153" i="2"/>
  <c r="I6171" i="2"/>
  <c r="E6171" i="2"/>
  <c r="F6171" i="2"/>
  <c r="G6171" i="2"/>
  <c r="H6171" i="2"/>
  <c r="I6161" i="2"/>
  <c r="E6161" i="2"/>
  <c r="F6161" i="2"/>
  <c r="G6161" i="2"/>
  <c r="H6161" i="2"/>
  <c r="I6157" i="2"/>
  <c r="E6157" i="2"/>
  <c r="F6157" i="2"/>
  <c r="G6157" i="2"/>
  <c r="H6157" i="2"/>
  <c r="I6167" i="2"/>
  <c r="E6167" i="2"/>
  <c r="F6167" i="2"/>
  <c r="G6167" i="2"/>
  <c r="H6167" i="2"/>
  <c r="I6169" i="2"/>
  <c r="E6169" i="2"/>
  <c r="F6169" i="2"/>
  <c r="G6169" i="2"/>
  <c r="H6169" i="2"/>
  <c r="I6163" i="2"/>
  <c r="E6163" i="2"/>
  <c r="F6163" i="2"/>
  <c r="G6163" i="2"/>
  <c r="H6163" i="2"/>
  <c r="I6190" i="2"/>
  <c r="E6190" i="2"/>
  <c r="F6190" i="2"/>
  <c r="G6190" i="2"/>
  <c r="H6190" i="2"/>
  <c r="B6236" i="2"/>
  <c r="D6212" i="2"/>
  <c r="D6204" i="2"/>
  <c r="B6228" i="2"/>
  <c r="D6220" i="2"/>
  <c r="B6244" i="2"/>
  <c r="R6117" i="2"/>
  <c r="S6117" i="2"/>
  <c r="R6123" i="2"/>
  <c r="S6123" i="2"/>
  <c r="R6119" i="2"/>
  <c r="S6119" i="2"/>
  <c r="D6208" i="2"/>
  <c r="B6232" i="2"/>
  <c r="N6083" i="2"/>
  <c r="Q6083" i="2"/>
  <c r="M6083" i="2"/>
  <c r="N6085" i="2"/>
  <c r="Q6085" i="2"/>
  <c r="M6085" i="2"/>
  <c r="I6173" i="2"/>
  <c r="E6173" i="2"/>
  <c r="F6173" i="2"/>
  <c r="G6173" i="2"/>
  <c r="H6173" i="2"/>
  <c r="J6173" i="2"/>
  <c r="K6173" i="2"/>
  <c r="N6132" i="2"/>
  <c r="Q6132" i="2"/>
  <c r="R6132" i="2"/>
  <c r="S6132" i="2"/>
  <c r="M6132" i="2"/>
  <c r="J6141" i="2"/>
  <c r="K6141" i="2"/>
  <c r="J6135" i="2"/>
  <c r="K6135" i="2"/>
  <c r="J6127" i="2"/>
  <c r="K6127" i="2"/>
  <c r="J6131" i="2"/>
  <c r="K6131" i="2"/>
  <c r="J6129" i="2"/>
  <c r="K6129" i="2"/>
  <c r="J6147" i="2"/>
  <c r="K6147" i="2"/>
  <c r="J6137" i="2"/>
  <c r="K6137" i="2"/>
  <c r="J6133" i="2"/>
  <c r="K6133" i="2"/>
  <c r="J6143" i="2"/>
  <c r="K6143" i="2"/>
  <c r="J6145" i="2"/>
  <c r="K6145" i="2"/>
  <c r="J6139" i="2"/>
  <c r="K6139" i="2"/>
  <c r="N6134" i="2"/>
  <c r="Q6134" i="2"/>
  <c r="R6134" i="2"/>
  <c r="S6134" i="2"/>
  <c r="M6134" i="2"/>
  <c r="N6136" i="2"/>
  <c r="Q6136" i="2"/>
  <c r="R6136" i="2"/>
  <c r="S6136" i="2"/>
  <c r="M6136" i="2"/>
  <c r="J6166" i="2"/>
  <c r="K6166" i="2"/>
  <c r="D6218" i="2"/>
  <c r="B6242" i="2"/>
  <c r="D6210" i="2"/>
  <c r="B6234" i="2"/>
  <c r="B6224" i="2"/>
  <c r="D6200" i="2"/>
  <c r="D6206" i="2"/>
  <c r="B6230" i="2"/>
  <c r="D6202" i="2"/>
  <c r="B6226" i="2"/>
  <c r="N6087" i="2"/>
  <c r="Q6087" i="2"/>
  <c r="R6087" i="2"/>
  <c r="S6087" i="2"/>
  <c r="M6087" i="2"/>
  <c r="N6081" i="2"/>
  <c r="Q6081" i="2"/>
  <c r="R6081" i="2"/>
  <c r="S6081" i="2"/>
  <c r="M6081" i="2"/>
  <c r="N6106" i="2"/>
  <c r="Q6106" i="2"/>
  <c r="R6106" i="2"/>
  <c r="S6106" i="2"/>
  <c r="M6106" i="2"/>
  <c r="D6216" i="2"/>
  <c r="B6240" i="2"/>
  <c r="L6149" i="2"/>
  <c r="M6149" i="2"/>
  <c r="N6149" i="2"/>
  <c r="Q6149" i="2"/>
  <c r="O6149" i="2"/>
  <c r="P6149" i="2"/>
  <c r="L6128" i="2"/>
  <c r="O6128" i="2"/>
  <c r="P6128" i="2"/>
  <c r="D6189" i="2"/>
  <c r="B6213" i="2"/>
  <c r="D6183" i="2"/>
  <c r="B6207" i="2"/>
  <c r="D6175" i="2"/>
  <c r="B6199" i="2"/>
  <c r="D6179" i="2"/>
  <c r="B6203" i="2"/>
  <c r="D6177" i="2"/>
  <c r="B6201" i="2"/>
  <c r="D6195" i="2"/>
  <c r="B6219" i="2"/>
  <c r="D6185" i="2"/>
  <c r="B6209" i="2"/>
  <c r="D6181" i="2"/>
  <c r="B6205" i="2"/>
  <c r="D6191" i="2"/>
  <c r="B6215" i="2"/>
  <c r="D6193" i="2"/>
  <c r="B6217" i="2"/>
  <c r="D6187" i="2"/>
  <c r="B6211" i="2"/>
  <c r="B6238" i="2"/>
  <c r="D6214" i="2"/>
  <c r="I6188" i="2"/>
  <c r="E6188" i="2"/>
  <c r="F6188" i="2"/>
  <c r="G6188" i="2"/>
  <c r="H6188" i="2"/>
  <c r="J6188" i="2"/>
  <c r="K6188" i="2"/>
  <c r="M6112" i="2"/>
  <c r="N6112" i="2"/>
  <c r="Q6112" i="2"/>
  <c r="R6112" i="2"/>
  <c r="S6112" i="2"/>
  <c r="I6180" i="2"/>
  <c r="E6180" i="2"/>
  <c r="F6180" i="2"/>
  <c r="G6180" i="2"/>
  <c r="H6180" i="2"/>
  <c r="J6180" i="2"/>
  <c r="K6180" i="2"/>
  <c r="I6196" i="2"/>
  <c r="E6196" i="2"/>
  <c r="F6196" i="2"/>
  <c r="G6196" i="2"/>
  <c r="H6196" i="2"/>
  <c r="J6196" i="2"/>
  <c r="K6196" i="2"/>
  <c r="L6170" i="2"/>
  <c r="M6170" i="2"/>
  <c r="N6170" i="2"/>
  <c r="Q6170" i="2"/>
  <c r="O6170" i="2"/>
  <c r="P6170" i="2"/>
  <c r="L6162" i="2"/>
  <c r="O6162" i="2"/>
  <c r="P6162" i="2"/>
  <c r="L6152" i="2"/>
  <c r="O6152" i="2"/>
  <c r="P6152" i="2"/>
  <c r="M6111" i="2"/>
  <c r="N6111" i="2"/>
  <c r="Q6111" i="2"/>
  <c r="R6111" i="2"/>
  <c r="S6111" i="2"/>
  <c r="M6103" i="2"/>
  <c r="N6103" i="2"/>
  <c r="Q6103" i="2"/>
  <c r="R6103" i="2"/>
  <c r="S6103" i="2"/>
  <c r="M6107" i="2"/>
  <c r="N6107" i="2"/>
  <c r="Q6107" i="2"/>
  <c r="R6107" i="2"/>
  <c r="S6107" i="2"/>
  <c r="M6105" i="2"/>
  <c r="N6105" i="2"/>
  <c r="Q6105" i="2"/>
  <c r="R6105" i="2"/>
  <c r="S6105" i="2"/>
  <c r="M6113" i="2"/>
  <c r="N6113" i="2"/>
  <c r="Q6113" i="2"/>
  <c r="R6113" i="2"/>
  <c r="S6113" i="2"/>
  <c r="M6109" i="2"/>
  <c r="N6109" i="2"/>
  <c r="Q6109" i="2"/>
  <c r="R6109" i="2"/>
  <c r="S6109" i="2"/>
  <c r="J6158" i="2"/>
  <c r="K6158" i="2"/>
  <c r="J6154" i="2"/>
  <c r="K6154" i="2"/>
  <c r="I6184" i="2"/>
  <c r="E6184" i="2"/>
  <c r="F6184" i="2"/>
  <c r="G6184" i="2"/>
  <c r="H6184" i="2"/>
  <c r="J6184" i="2"/>
  <c r="K6184" i="2"/>
  <c r="R6142" i="2"/>
  <c r="S6142" i="2"/>
  <c r="R6093" i="2"/>
  <c r="S6093" i="2"/>
  <c r="R6083" i="2"/>
  <c r="S6083" i="2"/>
  <c r="R6085" i="2"/>
  <c r="S6085" i="2"/>
  <c r="T6078" i="2"/>
  <c r="J6168" i="2"/>
  <c r="K6168" i="2"/>
  <c r="B6221" i="2"/>
  <c r="D6197" i="2"/>
  <c r="R6148" i="2"/>
  <c r="S6148" i="2"/>
  <c r="R6146" i="2"/>
  <c r="S6146" i="2"/>
  <c r="N6138" i="2"/>
  <c r="Q6138" i="2"/>
  <c r="R6138" i="2"/>
  <c r="S6138" i="2"/>
  <c r="M6138" i="2"/>
  <c r="N6130" i="2"/>
  <c r="Q6130" i="2"/>
  <c r="R6130" i="2"/>
  <c r="S6130" i="2"/>
  <c r="M6130" i="2"/>
  <c r="R6125" i="2"/>
  <c r="S6125" i="2"/>
  <c r="E6150" i="2"/>
  <c r="F6150" i="2"/>
  <c r="G6150" i="2"/>
  <c r="H6150" i="2"/>
  <c r="I6150" i="2"/>
  <c r="O6126" i="2"/>
  <c r="P6126" i="2"/>
  <c r="L6126" i="2"/>
  <c r="B6198" i="2"/>
  <c r="D6174" i="2"/>
  <c r="O6102" i="2"/>
  <c r="P6102" i="2"/>
  <c r="L6102" i="2"/>
  <c r="J6178" i="2"/>
  <c r="K6178" i="2"/>
  <c r="J6190" i="2"/>
  <c r="K6190" i="2"/>
  <c r="T6102" i="2"/>
  <c r="R6140" i="2"/>
  <c r="S6140" i="2"/>
  <c r="J6150" i="2"/>
  <c r="K6150" i="2"/>
  <c r="B6245" i="2"/>
  <c r="D6221" i="2"/>
  <c r="L6154" i="2"/>
  <c r="O6154" i="2"/>
  <c r="P6154" i="2"/>
  <c r="R6170" i="2"/>
  <c r="S6170" i="2"/>
  <c r="I6214" i="2"/>
  <c r="E6214" i="2"/>
  <c r="F6214" i="2"/>
  <c r="G6214" i="2"/>
  <c r="H6214" i="2"/>
  <c r="B6235" i="2"/>
  <c r="D6211" i="2"/>
  <c r="B6241" i="2"/>
  <c r="D6217" i="2"/>
  <c r="B6239" i="2"/>
  <c r="D6215" i="2"/>
  <c r="B6229" i="2"/>
  <c r="D6205" i="2"/>
  <c r="B6233" i="2"/>
  <c r="D6209" i="2"/>
  <c r="B6243" i="2"/>
  <c r="D6219" i="2"/>
  <c r="B6225" i="2"/>
  <c r="D6201" i="2"/>
  <c r="B6227" i="2"/>
  <c r="D6203" i="2"/>
  <c r="B6223" i="2"/>
  <c r="D6199" i="2"/>
  <c r="B6231" i="2"/>
  <c r="D6207" i="2"/>
  <c r="B6237" i="2"/>
  <c r="D6213" i="2"/>
  <c r="R6149" i="2"/>
  <c r="S6149" i="2"/>
  <c r="B6264" i="2"/>
  <c r="D6240" i="2"/>
  <c r="B6250" i="2"/>
  <c r="D6226" i="2"/>
  <c r="B6254" i="2"/>
  <c r="D6230" i="2"/>
  <c r="I6200" i="2"/>
  <c r="E6200" i="2"/>
  <c r="F6200" i="2"/>
  <c r="G6200" i="2"/>
  <c r="H6200" i="2"/>
  <c r="B6258" i="2"/>
  <c r="D6234" i="2"/>
  <c r="D6242" i="2"/>
  <c r="B6266" i="2"/>
  <c r="L6166" i="2"/>
  <c r="M6166" i="2"/>
  <c r="N6166" i="2"/>
  <c r="Q6166" i="2"/>
  <c r="O6166" i="2"/>
  <c r="P6166" i="2"/>
  <c r="O6145" i="2"/>
  <c r="P6145" i="2"/>
  <c r="L6145" i="2"/>
  <c r="M6145" i="2"/>
  <c r="N6145" i="2"/>
  <c r="Q6145" i="2"/>
  <c r="O6133" i="2"/>
  <c r="P6133" i="2"/>
  <c r="L6133" i="2"/>
  <c r="O6147" i="2"/>
  <c r="P6147" i="2"/>
  <c r="L6147" i="2"/>
  <c r="M6147" i="2"/>
  <c r="N6147" i="2"/>
  <c r="Q6147" i="2"/>
  <c r="O6131" i="2"/>
  <c r="P6131" i="2"/>
  <c r="L6131" i="2"/>
  <c r="O6135" i="2"/>
  <c r="P6135" i="2"/>
  <c r="L6135" i="2"/>
  <c r="B6256" i="2"/>
  <c r="D6232" i="2"/>
  <c r="E6220" i="2"/>
  <c r="F6220" i="2"/>
  <c r="G6220" i="2"/>
  <c r="H6220" i="2"/>
  <c r="I6220" i="2"/>
  <c r="J6220" i="2"/>
  <c r="K6220" i="2"/>
  <c r="I6204" i="2"/>
  <c r="E6204" i="2"/>
  <c r="F6204" i="2"/>
  <c r="G6204" i="2"/>
  <c r="H6204" i="2"/>
  <c r="B6260" i="2"/>
  <c r="D6236" i="2"/>
  <c r="O6190" i="2"/>
  <c r="P6190" i="2"/>
  <c r="L6190" i="2"/>
  <c r="M6190" i="2"/>
  <c r="N6190" i="2"/>
  <c r="Q6190" i="2"/>
  <c r="J6163" i="2"/>
  <c r="K6163" i="2"/>
  <c r="J6169" i="2"/>
  <c r="K6169" i="2"/>
  <c r="J6167" i="2"/>
  <c r="K6167" i="2"/>
  <c r="J6157" i="2"/>
  <c r="K6157" i="2"/>
  <c r="J6161" i="2"/>
  <c r="K6161" i="2"/>
  <c r="J6171" i="2"/>
  <c r="K6171" i="2"/>
  <c r="J6153" i="2"/>
  <c r="K6153" i="2"/>
  <c r="J6155" i="2"/>
  <c r="K6155" i="2"/>
  <c r="J6151" i="2"/>
  <c r="K6151" i="2"/>
  <c r="J6159" i="2"/>
  <c r="K6159" i="2"/>
  <c r="J6165" i="2"/>
  <c r="K6165" i="2"/>
  <c r="J6192" i="2"/>
  <c r="K6192" i="2"/>
  <c r="L6172" i="2"/>
  <c r="M6172" i="2"/>
  <c r="N6172" i="2"/>
  <c r="Q6172" i="2"/>
  <c r="O6172" i="2"/>
  <c r="P6172" i="2"/>
  <c r="R6172" i="2"/>
  <c r="S6172" i="2"/>
  <c r="L6164" i="2"/>
  <c r="M6164" i="2"/>
  <c r="N6164" i="2"/>
  <c r="Q6164" i="2"/>
  <c r="O6164" i="2"/>
  <c r="P6164" i="2"/>
  <c r="E6197" i="2"/>
  <c r="F6197" i="2"/>
  <c r="G6197" i="2"/>
  <c r="H6197" i="2"/>
  <c r="I6197" i="2"/>
  <c r="J6197" i="2"/>
  <c r="K6197" i="2"/>
  <c r="L6168" i="2"/>
  <c r="M6168" i="2"/>
  <c r="N6168" i="2"/>
  <c r="Q6168" i="2"/>
  <c r="O6168" i="2"/>
  <c r="P6168" i="2"/>
  <c r="O6184" i="2"/>
  <c r="P6184" i="2"/>
  <c r="L6184" i="2"/>
  <c r="L6158" i="2"/>
  <c r="O6158" i="2"/>
  <c r="P6158" i="2"/>
  <c r="M6152" i="2"/>
  <c r="N6152" i="2"/>
  <c r="Q6152" i="2"/>
  <c r="R6152" i="2"/>
  <c r="S6152" i="2"/>
  <c r="M6162" i="2"/>
  <c r="N6162" i="2"/>
  <c r="Q6162" i="2"/>
  <c r="R6162" i="2"/>
  <c r="S6162" i="2"/>
  <c r="L6196" i="2"/>
  <c r="M6196" i="2"/>
  <c r="N6196" i="2"/>
  <c r="Q6196" i="2"/>
  <c r="O6196" i="2"/>
  <c r="P6196" i="2"/>
  <c r="R6196" i="2"/>
  <c r="S6196" i="2"/>
  <c r="L6180" i="2"/>
  <c r="O6180" i="2"/>
  <c r="P6180" i="2"/>
  <c r="O6188" i="2"/>
  <c r="P6188" i="2"/>
  <c r="L6188" i="2"/>
  <c r="M6188" i="2"/>
  <c r="N6188" i="2"/>
  <c r="Q6188" i="2"/>
  <c r="D6238" i="2"/>
  <c r="B6262" i="2"/>
  <c r="I6187" i="2"/>
  <c r="E6187" i="2"/>
  <c r="F6187" i="2"/>
  <c r="G6187" i="2"/>
  <c r="H6187" i="2"/>
  <c r="I6193" i="2"/>
  <c r="E6193" i="2"/>
  <c r="F6193" i="2"/>
  <c r="G6193" i="2"/>
  <c r="H6193" i="2"/>
  <c r="I6191" i="2"/>
  <c r="E6191" i="2"/>
  <c r="F6191" i="2"/>
  <c r="G6191" i="2"/>
  <c r="H6191" i="2"/>
  <c r="I6181" i="2"/>
  <c r="E6181" i="2"/>
  <c r="F6181" i="2"/>
  <c r="G6181" i="2"/>
  <c r="H6181" i="2"/>
  <c r="I6185" i="2"/>
  <c r="E6185" i="2"/>
  <c r="F6185" i="2"/>
  <c r="G6185" i="2"/>
  <c r="H6185" i="2"/>
  <c r="I6195" i="2"/>
  <c r="E6195" i="2"/>
  <c r="F6195" i="2"/>
  <c r="G6195" i="2"/>
  <c r="H6195" i="2"/>
  <c r="I6177" i="2"/>
  <c r="E6177" i="2"/>
  <c r="F6177" i="2"/>
  <c r="G6177" i="2"/>
  <c r="H6177" i="2"/>
  <c r="I6179" i="2"/>
  <c r="E6179" i="2"/>
  <c r="F6179" i="2"/>
  <c r="G6179" i="2"/>
  <c r="H6179" i="2"/>
  <c r="I6175" i="2"/>
  <c r="E6175" i="2"/>
  <c r="F6175" i="2"/>
  <c r="G6175" i="2"/>
  <c r="H6175" i="2"/>
  <c r="I6183" i="2"/>
  <c r="E6183" i="2"/>
  <c r="F6183" i="2"/>
  <c r="G6183" i="2"/>
  <c r="H6183" i="2"/>
  <c r="I6189" i="2"/>
  <c r="E6189" i="2"/>
  <c r="F6189" i="2"/>
  <c r="G6189" i="2"/>
  <c r="H6189" i="2"/>
  <c r="N6128" i="2"/>
  <c r="Q6128" i="2"/>
  <c r="R6128" i="2"/>
  <c r="S6128" i="2"/>
  <c r="M6128" i="2"/>
  <c r="E6216" i="2"/>
  <c r="F6216" i="2"/>
  <c r="G6216" i="2"/>
  <c r="H6216" i="2"/>
  <c r="I6216" i="2"/>
  <c r="J6216" i="2"/>
  <c r="K6216" i="2"/>
  <c r="E6202" i="2"/>
  <c r="F6202" i="2"/>
  <c r="G6202" i="2"/>
  <c r="H6202" i="2"/>
  <c r="I6202" i="2"/>
  <c r="J6202" i="2"/>
  <c r="K6202" i="2"/>
  <c r="E6206" i="2"/>
  <c r="F6206" i="2"/>
  <c r="G6206" i="2"/>
  <c r="H6206" i="2"/>
  <c r="I6206" i="2"/>
  <c r="J6206" i="2"/>
  <c r="K6206" i="2"/>
  <c r="B6248" i="2"/>
  <c r="D6224" i="2"/>
  <c r="I6210" i="2"/>
  <c r="E6210" i="2"/>
  <c r="F6210" i="2"/>
  <c r="G6210" i="2"/>
  <c r="H6210" i="2"/>
  <c r="I6218" i="2"/>
  <c r="E6218" i="2"/>
  <c r="F6218" i="2"/>
  <c r="G6218" i="2"/>
  <c r="H6218" i="2"/>
  <c r="O6139" i="2"/>
  <c r="P6139" i="2"/>
  <c r="L6139" i="2"/>
  <c r="M6139" i="2"/>
  <c r="N6139" i="2"/>
  <c r="Q6139" i="2"/>
  <c r="O6143" i="2"/>
  <c r="P6143" i="2"/>
  <c r="L6143" i="2"/>
  <c r="M6143" i="2"/>
  <c r="N6143" i="2"/>
  <c r="Q6143" i="2"/>
  <c r="O6137" i="2"/>
  <c r="P6137" i="2"/>
  <c r="L6137" i="2"/>
  <c r="O6129" i="2"/>
  <c r="P6129" i="2"/>
  <c r="L6129" i="2"/>
  <c r="O6127" i="2"/>
  <c r="P6127" i="2"/>
  <c r="L6127" i="2"/>
  <c r="O6141" i="2"/>
  <c r="P6141" i="2"/>
  <c r="L6141" i="2"/>
  <c r="M6141" i="2"/>
  <c r="N6141" i="2"/>
  <c r="Q6141" i="2"/>
  <c r="L6173" i="2"/>
  <c r="M6173" i="2"/>
  <c r="N6173" i="2"/>
  <c r="Q6173" i="2"/>
  <c r="O6173" i="2"/>
  <c r="P6173" i="2"/>
  <c r="R6173" i="2"/>
  <c r="S6173" i="2"/>
  <c r="E6208" i="2"/>
  <c r="F6208" i="2"/>
  <c r="G6208" i="2"/>
  <c r="H6208" i="2"/>
  <c r="I6208" i="2"/>
  <c r="J6208" i="2"/>
  <c r="K6208" i="2"/>
  <c r="B6268" i="2"/>
  <c r="D6244" i="2"/>
  <c r="B6252" i="2"/>
  <c r="D6228" i="2"/>
  <c r="I6212" i="2"/>
  <c r="E6212" i="2"/>
  <c r="F6212" i="2"/>
  <c r="G6212" i="2"/>
  <c r="H6212" i="2"/>
  <c r="L6160" i="2"/>
  <c r="O6160" i="2"/>
  <c r="P6160" i="2"/>
  <c r="O6178" i="2"/>
  <c r="P6178" i="2"/>
  <c r="L6178" i="2"/>
  <c r="J6182" i="2"/>
  <c r="K6182" i="2"/>
  <c r="J6176" i="2"/>
  <c r="K6176" i="2"/>
  <c r="J6186" i="2"/>
  <c r="K6186" i="2"/>
  <c r="J6194" i="2"/>
  <c r="K6194" i="2"/>
  <c r="L6156" i="2"/>
  <c r="O6156" i="2"/>
  <c r="P6156" i="2"/>
  <c r="M6102" i="2"/>
  <c r="N6102" i="2"/>
  <c r="Q6102" i="2"/>
  <c r="R6102" i="2"/>
  <c r="S6102" i="2"/>
  <c r="E6174" i="2"/>
  <c r="F6174" i="2"/>
  <c r="G6174" i="2"/>
  <c r="H6174" i="2"/>
  <c r="I6174" i="2"/>
  <c r="J6174" i="2"/>
  <c r="K6174" i="2"/>
  <c r="M6126" i="2"/>
  <c r="N6126" i="2"/>
  <c r="Q6126" i="2"/>
  <c r="R6126" i="2"/>
  <c r="S6126" i="2"/>
  <c r="O6150" i="2"/>
  <c r="P6150" i="2"/>
  <c r="L6150" i="2"/>
  <c r="B6222" i="2"/>
  <c r="D6198" i="2"/>
  <c r="R6168" i="2"/>
  <c r="S6168" i="2"/>
  <c r="R6164" i="2"/>
  <c r="S6164" i="2"/>
  <c r="N6156" i="2"/>
  <c r="Q6156" i="2"/>
  <c r="R6156" i="2"/>
  <c r="S6156" i="2"/>
  <c r="M6156" i="2"/>
  <c r="O6186" i="2"/>
  <c r="P6186" i="2"/>
  <c r="L6186" i="2"/>
  <c r="L6182" i="2"/>
  <c r="O6182" i="2"/>
  <c r="P6182" i="2"/>
  <c r="N6160" i="2"/>
  <c r="Q6160" i="2"/>
  <c r="R6160" i="2"/>
  <c r="S6160" i="2"/>
  <c r="M6160" i="2"/>
  <c r="J6212" i="2"/>
  <c r="K6212" i="2"/>
  <c r="B6276" i="2"/>
  <c r="D6252" i="2"/>
  <c r="B6292" i="2"/>
  <c r="D6268" i="2"/>
  <c r="R6141" i="2"/>
  <c r="S6141" i="2"/>
  <c r="R6143" i="2"/>
  <c r="S6143" i="2"/>
  <c r="R6139" i="2"/>
  <c r="S6139" i="2"/>
  <c r="J6218" i="2"/>
  <c r="K6218" i="2"/>
  <c r="J6210" i="2"/>
  <c r="K6210" i="2"/>
  <c r="B6272" i="2"/>
  <c r="D6248" i="2"/>
  <c r="J6189" i="2"/>
  <c r="K6189" i="2"/>
  <c r="J6183" i="2"/>
  <c r="K6183" i="2"/>
  <c r="J6175" i="2"/>
  <c r="K6175" i="2"/>
  <c r="J6179" i="2"/>
  <c r="K6179" i="2"/>
  <c r="J6177" i="2"/>
  <c r="K6177" i="2"/>
  <c r="J6195" i="2"/>
  <c r="K6195" i="2"/>
  <c r="J6185" i="2"/>
  <c r="K6185" i="2"/>
  <c r="J6181" i="2"/>
  <c r="K6181" i="2"/>
  <c r="J6191" i="2"/>
  <c r="K6191" i="2"/>
  <c r="J6193" i="2"/>
  <c r="K6193" i="2"/>
  <c r="J6187" i="2"/>
  <c r="K6187" i="2"/>
  <c r="E6238" i="2"/>
  <c r="F6238" i="2"/>
  <c r="G6238" i="2"/>
  <c r="H6238" i="2"/>
  <c r="I6238" i="2"/>
  <c r="R6188" i="2"/>
  <c r="S6188" i="2"/>
  <c r="N6180" i="2"/>
  <c r="Q6180" i="2"/>
  <c r="R6180" i="2"/>
  <c r="S6180" i="2"/>
  <c r="M6180" i="2"/>
  <c r="N6158" i="2"/>
  <c r="Q6158" i="2"/>
  <c r="R6158" i="2"/>
  <c r="S6158" i="2"/>
  <c r="M6158" i="2"/>
  <c r="L6165" i="2"/>
  <c r="M6165" i="2"/>
  <c r="N6165" i="2"/>
  <c r="Q6165" i="2"/>
  <c r="O6165" i="2"/>
  <c r="P6165" i="2"/>
  <c r="O6151" i="2"/>
  <c r="P6151" i="2"/>
  <c r="L6151" i="2"/>
  <c r="O6153" i="2"/>
  <c r="P6153" i="2"/>
  <c r="L6153" i="2"/>
  <c r="O6161" i="2"/>
  <c r="P6161" i="2"/>
  <c r="L6161" i="2"/>
  <c r="L6167" i="2"/>
  <c r="M6167" i="2"/>
  <c r="N6167" i="2"/>
  <c r="Q6167" i="2"/>
  <c r="O6167" i="2"/>
  <c r="P6167" i="2"/>
  <c r="O6163" i="2"/>
  <c r="P6163" i="2"/>
  <c r="L6163" i="2"/>
  <c r="M6163" i="2"/>
  <c r="N6163" i="2"/>
  <c r="Q6163" i="2"/>
  <c r="R6163" i="2"/>
  <c r="S6163" i="2"/>
  <c r="R6190" i="2"/>
  <c r="S6190" i="2"/>
  <c r="B6284" i="2"/>
  <c r="D6260" i="2"/>
  <c r="J6204" i="2"/>
  <c r="K6204" i="2"/>
  <c r="B6280" i="2"/>
  <c r="D6256" i="2"/>
  <c r="R6147" i="2"/>
  <c r="S6147" i="2"/>
  <c r="R6145" i="2"/>
  <c r="S6145" i="2"/>
  <c r="E6242" i="2"/>
  <c r="F6242" i="2"/>
  <c r="G6242" i="2"/>
  <c r="H6242" i="2"/>
  <c r="I6242" i="2"/>
  <c r="B6282" i="2"/>
  <c r="D6258" i="2"/>
  <c r="J6200" i="2"/>
  <c r="K6200" i="2"/>
  <c r="B6278" i="2"/>
  <c r="D6254" i="2"/>
  <c r="B6274" i="2"/>
  <c r="D6250" i="2"/>
  <c r="B6288" i="2"/>
  <c r="D6264" i="2"/>
  <c r="E6213" i="2"/>
  <c r="F6213" i="2"/>
  <c r="G6213" i="2"/>
  <c r="H6213" i="2"/>
  <c r="I6213" i="2"/>
  <c r="J6213" i="2"/>
  <c r="K6213" i="2"/>
  <c r="E6207" i="2"/>
  <c r="F6207" i="2"/>
  <c r="G6207" i="2"/>
  <c r="H6207" i="2"/>
  <c r="I6207" i="2"/>
  <c r="J6207" i="2"/>
  <c r="K6207" i="2"/>
  <c r="E6199" i="2"/>
  <c r="F6199" i="2"/>
  <c r="G6199" i="2"/>
  <c r="H6199" i="2"/>
  <c r="I6199" i="2"/>
  <c r="J6199" i="2"/>
  <c r="K6199" i="2"/>
  <c r="I6203" i="2"/>
  <c r="E6203" i="2"/>
  <c r="F6203" i="2"/>
  <c r="G6203" i="2"/>
  <c r="H6203" i="2"/>
  <c r="E6201" i="2"/>
  <c r="F6201" i="2"/>
  <c r="G6201" i="2"/>
  <c r="H6201" i="2"/>
  <c r="I6201" i="2"/>
  <c r="J6201" i="2"/>
  <c r="K6201" i="2"/>
  <c r="E6219" i="2"/>
  <c r="F6219" i="2"/>
  <c r="G6219" i="2"/>
  <c r="H6219" i="2"/>
  <c r="I6219" i="2"/>
  <c r="J6219" i="2"/>
  <c r="K6219" i="2"/>
  <c r="E6209" i="2"/>
  <c r="F6209" i="2"/>
  <c r="G6209" i="2"/>
  <c r="H6209" i="2"/>
  <c r="I6209" i="2"/>
  <c r="J6209" i="2"/>
  <c r="K6209" i="2"/>
  <c r="I6205" i="2"/>
  <c r="E6205" i="2"/>
  <c r="F6205" i="2"/>
  <c r="G6205" i="2"/>
  <c r="H6205" i="2"/>
  <c r="E6215" i="2"/>
  <c r="F6215" i="2"/>
  <c r="G6215" i="2"/>
  <c r="H6215" i="2"/>
  <c r="I6215" i="2"/>
  <c r="J6215" i="2"/>
  <c r="K6215" i="2"/>
  <c r="E6217" i="2"/>
  <c r="F6217" i="2"/>
  <c r="G6217" i="2"/>
  <c r="H6217" i="2"/>
  <c r="I6217" i="2"/>
  <c r="J6217" i="2"/>
  <c r="K6217" i="2"/>
  <c r="E6211" i="2"/>
  <c r="F6211" i="2"/>
  <c r="G6211" i="2"/>
  <c r="H6211" i="2"/>
  <c r="I6211" i="2"/>
  <c r="J6211" i="2"/>
  <c r="K6211" i="2"/>
  <c r="N6154" i="2"/>
  <c r="Q6154" i="2"/>
  <c r="R6154" i="2"/>
  <c r="S6154" i="2"/>
  <c r="M6154" i="2"/>
  <c r="D6245" i="2"/>
  <c r="B6269" i="2"/>
  <c r="O6194" i="2"/>
  <c r="P6194" i="2"/>
  <c r="L6194" i="2"/>
  <c r="M6194" i="2"/>
  <c r="N6194" i="2"/>
  <c r="Q6194" i="2"/>
  <c r="O6176" i="2"/>
  <c r="P6176" i="2"/>
  <c r="L6176" i="2"/>
  <c r="M6178" i="2"/>
  <c r="N6178" i="2"/>
  <c r="Q6178" i="2"/>
  <c r="R6178" i="2"/>
  <c r="S6178" i="2"/>
  <c r="E6228" i="2"/>
  <c r="F6228" i="2"/>
  <c r="G6228" i="2"/>
  <c r="H6228" i="2"/>
  <c r="I6228" i="2"/>
  <c r="J6228" i="2"/>
  <c r="K6228" i="2"/>
  <c r="E6244" i="2"/>
  <c r="F6244" i="2"/>
  <c r="G6244" i="2"/>
  <c r="H6244" i="2"/>
  <c r="I6244" i="2"/>
  <c r="J6244" i="2"/>
  <c r="K6244" i="2"/>
  <c r="L6208" i="2"/>
  <c r="O6208" i="2"/>
  <c r="P6208" i="2"/>
  <c r="M6127" i="2"/>
  <c r="N6127" i="2"/>
  <c r="Q6127" i="2"/>
  <c r="R6127" i="2"/>
  <c r="S6127" i="2"/>
  <c r="M6129" i="2"/>
  <c r="N6129" i="2"/>
  <c r="Q6129" i="2"/>
  <c r="R6129" i="2"/>
  <c r="S6129" i="2"/>
  <c r="M6137" i="2"/>
  <c r="N6137" i="2"/>
  <c r="Q6137" i="2"/>
  <c r="R6137" i="2"/>
  <c r="S6137" i="2"/>
  <c r="E6224" i="2"/>
  <c r="F6224" i="2"/>
  <c r="G6224" i="2"/>
  <c r="H6224" i="2"/>
  <c r="I6224" i="2"/>
  <c r="J6224" i="2"/>
  <c r="K6224" i="2"/>
  <c r="L6206" i="2"/>
  <c r="O6206" i="2"/>
  <c r="P6206" i="2"/>
  <c r="L6202" i="2"/>
  <c r="O6202" i="2"/>
  <c r="P6202" i="2"/>
  <c r="L6216" i="2"/>
  <c r="M6216" i="2"/>
  <c r="N6216" i="2"/>
  <c r="Q6216" i="2"/>
  <c r="O6216" i="2"/>
  <c r="P6216" i="2"/>
  <c r="R6216" i="2"/>
  <c r="S6216" i="2"/>
  <c r="B6286" i="2"/>
  <c r="D6262" i="2"/>
  <c r="N6184" i="2"/>
  <c r="Q6184" i="2"/>
  <c r="R6184" i="2"/>
  <c r="S6184" i="2"/>
  <c r="M6184" i="2"/>
  <c r="L6197" i="2"/>
  <c r="M6197" i="2"/>
  <c r="N6197" i="2"/>
  <c r="Q6197" i="2"/>
  <c r="O6197" i="2"/>
  <c r="P6197" i="2"/>
  <c r="R6197" i="2"/>
  <c r="S6197" i="2"/>
  <c r="O6192" i="2"/>
  <c r="P6192" i="2"/>
  <c r="L6192" i="2"/>
  <c r="M6192" i="2"/>
  <c r="N6192" i="2"/>
  <c r="Q6192" i="2"/>
  <c r="L6159" i="2"/>
  <c r="O6159" i="2"/>
  <c r="P6159" i="2"/>
  <c r="O6155" i="2"/>
  <c r="P6155" i="2"/>
  <c r="L6155" i="2"/>
  <c r="L6171" i="2"/>
  <c r="M6171" i="2"/>
  <c r="N6171" i="2"/>
  <c r="Q6171" i="2"/>
  <c r="O6171" i="2"/>
  <c r="P6171" i="2"/>
  <c r="R6171" i="2"/>
  <c r="S6171" i="2"/>
  <c r="L6157" i="2"/>
  <c r="O6157" i="2"/>
  <c r="P6157" i="2"/>
  <c r="O6169" i="2"/>
  <c r="P6169" i="2"/>
  <c r="L6169" i="2"/>
  <c r="M6169" i="2"/>
  <c r="N6169" i="2"/>
  <c r="Q6169" i="2"/>
  <c r="E6236" i="2"/>
  <c r="F6236" i="2"/>
  <c r="G6236" i="2"/>
  <c r="H6236" i="2"/>
  <c r="I6236" i="2"/>
  <c r="J6236" i="2"/>
  <c r="K6236" i="2"/>
  <c r="L6220" i="2"/>
  <c r="M6220" i="2"/>
  <c r="N6220" i="2"/>
  <c r="Q6220" i="2"/>
  <c r="O6220" i="2"/>
  <c r="P6220" i="2"/>
  <c r="R6220" i="2"/>
  <c r="S6220" i="2"/>
  <c r="E6232" i="2"/>
  <c r="F6232" i="2"/>
  <c r="G6232" i="2"/>
  <c r="H6232" i="2"/>
  <c r="I6232" i="2"/>
  <c r="J6232" i="2"/>
  <c r="K6232" i="2"/>
  <c r="M6135" i="2"/>
  <c r="N6135" i="2"/>
  <c r="Q6135" i="2"/>
  <c r="R6135" i="2"/>
  <c r="S6135" i="2"/>
  <c r="M6131" i="2"/>
  <c r="N6131" i="2"/>
  <c r="Q6131" i="2"/>
  <c r="R6131" i="2"/>
  <c r="S6131" i="2"/>
  <c r="M6133" i="2"/>
  <c r="N6133" i="2"/>
  <c r="Q6133" i="2"/>
  <c r="R6133" i="2"/>
  <c r="S6133" i="2"/>
  <c r="R6166" i="2"/>
  <c r="S6166" i="2"/>
  <c r="B6290" i="2"/>
  <c r="D6266" i="2"/>
  <c r="E6234" i="2"/>
  <c r="F6234" i="2"/>
  <c r="G6234" i="2"/>
  <c r="H6234" i="2"/>
  <c r="I6234" i="2"/>
  <c r="E6230" i="2"/>
  <c r="F6230" i="2"/>
  <c r="G6230" i="2"/>
  <c r="H6230" i="2"/>
  <c r="I6230" i="2"/>
  <c r="E6226" i="2"/>
  <c r="F6226" i="2"/>
  <c r="G6226" i="2"/>
  <c r="H6226" i="2"/>
  <c r="I6226" i="2"/>
  <c r="E6240" i="2"/>
  <c r="F6240" i="2"/>
  <c r="G6240" i="2"/>
  <c r="H6240" i="2"/>
  <c r="I6240" i="2"/>
  <c r="D6237" i="2"/>
  <c r="B6261" i="2"/>
  <c r="B6255" i="2"/>
  <c r="D6231" i="2"/>
  <c r="B6247" i="2"/>
  <c r="D6223" i="2"/>
  <c r="D6227" i="2"/>
  <c r="B6251" i="2"/>
  <c r="B6249" i="2"/>
  <c r="D6225" i="2"/>
  <c r="B6267" i="2"/>
  <c r="D6243" i="2"/>
  <c r="D6233" i="2"/>
  <c r="B6257" i="2"/>
  <c r="D6229" i="2"/>
  <c r="B6253" i="2"/>
  <c r="D6239" i="2"/>
  <c r="B6263" i="2"/>
  <c r="B6265" i="2"/>
  <c r="D6241" i="2"/>
  <c r="D6235" i="2"/>
  <c r="B6259" i="2"/>
  <c r="J6214" i="2"/>
  <c r="K6214" i="2"/>
  <c r="E6221" i="2"/>
  <c r="F6221" i="2"/>
  <c r="G6221" i="2"/>
  <c r="H6221" i="2"/>
  <c r="I6221" i="2"/>
  <c r="J6221" i="2"/>
  <c r="K6221" i="2"/>
  <c r="E6198" i="2"/>
  <c r="F6198" i="2"/>
  <c r="G6198" i="2"/>
  <c r="H6198" i="2"/>
  <c r="I6198" i="2"/>
  <c r="J6198" i="2"/>
  <c r="K6198" i="2"/>
  <c r="M6150" i="2"/>
  <c r="N6150" i="2"/>
  <c r="Q6150" i="2"/>
  <c r="R6150" i="2"/>
  <c r="S6150" i="2"/>
  <c r="O6174" i="2"/>
  <c r="P6174" i="2"/>
  <c r="L6174" i="2"/>
  <c r="B6246" i="2"/>
  <c r="D6222" i="2"/>
  <c r="T6126" i="2"/>
  <c r="D6259" i="2"/>
  <c r="B6283" i="2"/>
  <c r="E6241" i="2"/>
  <c r="F6241" i="2"/>
  <c r="G6241" i="2"/>
  <c r="H6241" i="2"/>
  <c r="I6241" i="2"/>
  <c r="J6241" i="2"/>
  <c r="K6241" i="2"/>
  <c r="D6263" i="2"/>
  <c r="B6287" i="2"/>
  <c r="D6253" i="2"/>
  <c r="B6277" i="2"/>
  <c r="D6257" i="2"/>
  <c r="B6281" i="2"/>
  <c r="E6243" i="2"/>
  <c r="F6243" i="2"/>
  <c r="G6243" i="2"/>
  <c r="H6243" i="2"/>
  <c r="I6243" i="2"/>
  <c r="J6243" i="2"/>
  <c r="K6243" i="2"/>
  <c r="E6225" i="2"/>
  <c r="F6225" i="2"/>
  <c r="G6225" i="2"/>
  <c r="H6225" i="2"/>
  <c r="I6225" i="2"/>
  <c r="J6225" i="2"/>
  <c r="K6225" i="2"/>
  <c r="D6251" i="2"/>
  <c r="B6275" i="2"/>
  <c r="E6223" i="2"/>
  <c r="F6223" i="2"/>
  <c r="G6223" i="2"/>
  <c r="H6223" i="2"/>
  <c r="I6223" i="2"/>
  <c r="J6223" i="2"/>
  <c r="K6223" i="2"/>
  <c r="E6231" i="2"/>
  <c r="F6231" i="2"/>
  <c r="G6231" i="2"/>
  <c r="H6231" i="2"/>
  <c r="I6231" i="2"/>
  <c r="J6231" i="2"/>
  <c r="K6231" i="2"/>
  <c r="D6261" i="2"/>
  <c r="B6285" i="2"/>
  <c r="J6240" i="2"/>
  <c r="K6240" i="2"/>
  <c r="J6226" i="2"/>
  <c r="K6226" i="2"/>
  <c r="J6230" i="2"/>
  <c r="K6230" i="2"/>
  <c r="J6234" i="2"/>
  <c r="K6234" i="2"/>
  <c r="I6266" i="2"/>
  <c r="E6266" i="2"/>
  <c r="F6266" i="2"/>
  <c r="G6266" i="2"/>
  <c r="H6266" i="2"/>
  <c r="R6169" i="2"/>
  <c r="S6169" i="2"/>
  <c r="N6157" i="2"/>
  <c r="Q6157" i="2"/>
  <c r="R6157" i="2"/>
  <c r="S6157" i="2"/>
  <c r="M6157" i="2"/>
  <c r="N6159" i="2"/>
  <c r="Q6159" i="2"/>
  <c r="M6159" i="2"/>
  <c r="R6192" i="2"/>
  <c r="S6192" i="2"/>
  <c r="D6286" i="2"/>
  <c r="B6310" i="2"/>
  <c r="M6202" i="2"/>
  <c r="N6202" i="2"/>
  <c r="Q6202" i="2"/>
  <c r="R6202" i="2"/>
  <c r="S6202" i="2"/>
  <c r="M6206" i="2"/>
  <c r="N6206" i="2"/>
  <c r="Q6206" i="2"/>
  <c r="R6206" i="2"/>
  <c r="S6206" i="2"/>
  <c r="N6208" i="2"/>
  <c r="Q6208" i="2"/>
  <c r="R6208" i="2"/>
  <c r="S6208" i="2"/>
  <c r="M6208" i="2"/>
  <c r="R6194" i="2"/>
  <c r="S6194" i="2"/>
  <c r="I6245" i="2"/>
  <c r="E6245" i="2"/>
  <c r="F6245" i="2"/>
  <c r="G6245" i="2"/>
  <c r="H6245" i="2"/>
  <c r="J6245" i="2"/>
  <c r="K6245" i="2"/>
  <c r="J6205" i="2"/>
  <c r="K6205" i="2"/>
  <c r="J6203" i="2"/>
  <c r="K6203" i="2"/>
  <c r="D6288" i="2"/>
  <c r="B6312" i="2"/>
  <c r="D6274" i="2"/>
  <c r="B6298" i="2"/>
  <c r="D6278" i="2"/>
  <c r="B6302" i="2"/>
  <c r="I6258" i="2"/>
  <c r="E6258" i="2"/>
  <c r="F6258" i="2"/>
  <c r="G6258" i="2"/>
  <c r="H6258" i="2"/>
  <c r="J6258" i="2"/>
  <c r="K6258" i="2"/>
  <c r="J6242" i="2"/>
  <c r="K6242" i="2"/>
  <c r="D6280" i="2"/>
  <c r="B6304" i="2"/>
  <c r="I6260" i="2"/>
  <c r="E6260" i="2"/>
  <c r="F6260" i="2"/>
  <c r="G6260" i="2"/>
  <c r="H6260" i="2"/>
  <c r="J6238" i="2"/>
  <c r="K6238" i="2"/>
  <c r="O6187" i="2"/>
  <c r="P6187" i="2"/>
  <c r="L6187" i="2"/>
  <c r="M6187" i="2"/>
  <c r="N6187" i="2"/>
  <c r="Q6187" i="2"/>
  <c r="R6187" i="2"/>
  <c r="S6187" i="2"/>
  <c r="L6191" i="2"/>
  <c r="M6191" i="2"/>
  <c r="N6191" i="2"/>
  <c r="Q6191" i="2"/>
  <c r="O6191" i="2"/>
  <c r="P6191" i="2"/>
  <c r="L6185" i="2"/>
  <c r="O6185" i="2"/>
  <c r="P6185" i="2"/>
  <c r="O6177" i="2"/>
  <c r="P6177" i="2"/>
  <c r="L6177" i="2"/>
  <c r="L6175" i="2"/>
  <c r="O6175" i="2"/>
  <c r="P6175" i="2"/>
  <c r="O6189" i="2"/>
  <c r="P6189" i="2"/>
  <c r="L6189" i="2"/>
  <c r="M6189" i="2"/>
  <c r="N6189" i="2"/>
  <c r="Q6189" i="2"/>
  <c r="R6189" i="2"/>
  <c r="S6189" i="2"/>
  <c r="D6272" i="2"/>
  <c r="B6296" i="2"/>
  <c r="L6218" i="2"/>
  <c r="M6218" i="2"/>
  <c r="N6218" i="2"/>
  <c r="Q6218" i="2"/>
  <c r="O6218" i="2"/>
  <c r="P6218" i="2"/>
  <c r="D6292" i="2"/>
  <c r="B6316" i="2"/>
  <c r="D6276" i="2"/>
  <c r="B6300" i="2"/>
  <c r="N6186" i="2"/>
  <c r="Q6186" i="2"/>
  <c r="R6186" i="2"/>
  <c r="S6186" i="2"/>
  <c r="M6186" i="2"/>
  <c r="L6221" i="2"/>
  <c r="M6221" i="2"/>
  <c r="N6221" i="2"/>
  <c r="Q6221" i="2"/>
  <c r="O6221" i="2"/>
  <c r="P6221" i="2"/>
  <c r="O6214" i="2"/>
  <c r="P6214" i="2"/>
  <c r="L6214" i="2"/>
  <c r="M6214" i="2"/>
  <c r="N6214" i="2"/>
  <c r="Q6214" i="2"/>
  <c r="R6214" i="2"/>
  <c r="S6214" i="2"/>
  <c r="E6235" i="2"/>
  <c r="F6235" i="2"/>
  <c r="G6235" i="2"/>
  <c r="H6235" i="2"/>
  <c r="I6235" i="2"/>
  <c r="D6265" i="2"/>
  <c r="B6289" i="2"/>
  <c r="E6239" i="2"/>
  <c r="F6239" i="2"/>
  <c r="G6239" i="2"/>
  <c r="H6239" i="2"/>
  <c r="I6239" i="2"/>
  <c r="E6229" i="2"/>
  <c r="F6229" i="2"/>
  <c r="G6229" i="2"/>
  <c r="H6229" i="2"/>
  <c r="I6229" i="2"/>
  <c r="E6233" i="2"/>
  <c r="F6233" i="2"/>
  <c r="G6233" i="2"/>
  <c r="H6233" i="2"/>
  <c r="I6233" i="2"/>
  <c r="D6267" i="2"/>
  <c r="B6291" i="2"/>
  <c r="D6249" i="2"/>
  <c r="B6273" i="2"/>
  <c r="E6227" i="2"/>
  <c r="F6227" i="2"/>
  <c r="G6227" i="2"/>
  <c r="H6227" i="2"/>
  <c r="I6227" i="2"/>
  <c r="D6247" i="2"/>
  <c r="B6271" i="2"/>
  <c r="D6255" i="2"/>
  <c r="B6279" i="2"/>
  <c r="E6237" i="2"/>
  <c r="F6237" i="2"/>
  <c r="G6237" i="2"/>
  <c r="H6237" i="2"/>
  <c r="I6237" i="2"/>
  <c r="D6290" i="2"/>
  <c r="B6314" i="2"/>
  <c r="O6232" i="2"/>
  <c r="P6232" i="2"/>
  <c r="L6232" i="2"/>
  <c r="L6236" i="2"/>
  <c r="M6236" i="2"/>
  <c r="N6236" i="2"/>
  <c r="Q6236" i="2"/>
  <c r="O6236" i="2"/>
  <c r="P6236" i="2"/>
  <c r="N6155" i="2"/>
  <c r="Q6155" i="2"/>
  <c r="R6155" i="2"/>
  <c r="S6155" i="2"/>
  <c r="M6155" i="2"/>
  <c r="R6159" i="2"/>
  <c r="S6159" i="2"/>
  <c r="I6262" i="2"/>
  <c r="E6262" i="2"/>
  <c r="F6262" i="2"/>
  <c r="G6262" i="2"/>
  <c r="H6262" i="2"/>
  <c r="L6224" i="2"/>
  <c r="O6224" i="2"/>
  <c r="P6224" i="2"/>
  <c r="O6244" i="2"/>
  <c r="P6244" i="2"/>
  <c r="L6244" i="2"/>
  <c r="M6244" i="2"/>
  <c r="N6244" i="2"/>
  <c r="Q6244" i="2"/>
  <c r="O6228" i="2"/>
  <c r="P6228" i="2"/>
  <c r="L6228" i="2"/>
  <c r="M6176" i="2"/>
  <c r="N6176" i="2"/>
  <c r="Q6176" i="2"/>
  <c r="R6176" i="2"/>
  <c r="S6176" i="2"/>
  <c r="B6293" i="2"/>
  <c r="D6269" i="2"/>
  <c r="L6211" i="2"/>
  <c r="M6211" i="2"/>
  <c r="N6211" i="2"/>
  <c r="Q6211" i="2"/>
  <c r="O6211" i="2"/>
  <c r="P6211" i="2"/>
  <c r="R6211" i="2"/>
  <c r="S6211" i="2"/>
  <c r="L6217" i="2"/>
  <c r="M6217" i="2"/>
  <c r="N6217" i="2"/>
  <c r="Q6217" i="2"/>
  <c r="O6217" i="2"/>
  <c r="P6217" i="2"/>
  <c r="R6217" i="2"/>
  <c r="S6217" i="2"/>
  <c r="L6215" i="2"/>
  <c r="M6215" i="2"/>
  <c r="N6215" i="2"/>
  <c r="Q6215" i="2"/>
  <c r="O6215" i="2"/>
  <c r="P6215" i="2"/>
  <c r="R6215" i="2"/>
  <c r="S6215" i="2"/>
  <c r="L6209" i="2"/>
  <c r="O6209" i="2"/>
  <c r="P6209" i="2"/>
  <c r="L6219" i="2"/>
  <c r="M6219" i="2"/>
  <c r="N6219" i="2"/>
  <c r="Q6219" i="2"/>
  <c r="O6219" i="2"/>
  <c r="P6219" i="2"/>
  <c r="R6219" i="2"/>
  <c r="S6219" i="2"/>
  <c r="L6201" i="2"/>
  <c r="O6201" i="2"/>
  <c r="P6201" i="2"/>
  <c r="L6199" i="2"/>
  <c r="O6199" i="2"/>
  <c r="P6199" i="2"/>
  <c r="L6207" i="2"/>
  <c r="O6207" i="2"/>
  <c r="P6207" i="2"/>
  <c r="L6213" i="2"/>
  <c r="M6213" i="2"/>
  <c r="N6213" i="2"/>
  <c r="Q6213" i="2"/>
  <c r="O6213" i="2"/>
  <c r="P6213" i="2"/>
  <c r="R6213" i="2"/>
  <c r="S6213" i="2"/>
  <c r="I6264" i="2"/>
  <c r="E6264" i="2"/>
  <c r="F6264" i="2"/>
  <c r="G6264" i="2"/>
  <c r="H6264" i="2"/>
  <c r="I6250" i="2"/>
  <c r="E6250" i="2"/>
  <c r="F6250" i="2"/>
  <c r="G6250" i="2"/>
  <c r="H6250" i="2"/>
  <c r="I6254" i="2"/>
  <c r="E6254" i="2"/>
  <c r="F6254" i="2"/>
  <c r="G6254" i="2"/>
  <c r="H6254" i="2"/>
  <c r="O6200" i="2"/>
  <c r="P6200" i="2"/>
  <c r="L6200" i="2"/>
  <c r="D6282" i="2"/>
  <c r="B6306" i="2"/>
  <c r="I6256" i="2"/>
  <c r="E6256" i="2"/>
  <c r="F6256" i="2"/>
  <c r="G6256" i="2"/>
  <c r="H6256" i="2"/>
  <c r="L6204" i="2"/>
  <c r="O6204" i="2"/>
  <c r="P6204" i="2"/>
  <c r="D6284" i="2"/>
  <c r="B6308" i="2"/>
  <c r="R6167" i="2"/>
  <c r="S6167" i="2"/>
  <c r="N6161" i="2"/>
  <c r="Q6161" i="2"/>
  <c r="R6161" i="2"/>
  <c r="S6161" i="2"/>
  <c r="M6161" i="2"/>
  <c r="N6153" i="2"/>
  <c r="Q6153" i="2"/>
  <c r="R6153" i="2"/>
  <c r="S6153" i="2"/>
  <c r="M6153" i="2"/>
  <c r="N6151" i="2"/>
  <c r="Q6151" i="2"/>
  <c r="R6151" i="2"/>
  <c r="S6151" i="2"/>
  <c r="M6151" i="2"/>
  <c r="R6165" i="2"/>
  <c r="S6165" i="2"/>
  <c r="L6193" i="2"/>
  <c r="M6193" i="2"/>
  <c r="N6193" i="2"/>
  <c r="Q6193" i="2"/>
  <c r="O6193" i="2"/>
  <c r="P6193" i="2"/>
  <c r="R6193" i="2"/>
  <c r="S6193" i="2"/>
  <c r="O6181" i="2"/>
  <c r="P6181" i="2"/>
  <c r="L6181" i="2"/>
  <c r="L6195" i="2"/>
  <c r="M6195" i="2"/>
  <c r="N6195" i="2"/>
  <c r="Q6195" i="2"/>
  <c r="O6195" i="2"/>
  <c r="P6195" i="2"/>
  <c r="R6195" i="2"/>
  <c r="S6195" i="2"/>
  <c r="O6179" i="2"/>
  <c r="P6179" i="2"/>
  <c r="L6179" i="2"/>
  <c r="O6183" i="2"/>
  <c r="P6183" i="2"/>
  <c r="L6183" i="2"/>
  <c r="I6248" i="2"/>
  <c r="E6248" i="2"/>
  <c r="F6248" i="2"/>
  <c r="G6248" i="2"/>
  <c r="H6248" i="2"/>
  <c r="L6210" i="2"/>
  <c r="O6210" i="2"/>
  <c r="P6210" i="2"/>
  <c r="I6268" i="2"/>
  <c r="E6268" i="2"/>
  <c r="F6268" i="2"/>
  <c r="G6268" i="2"/>
  <c r="H6268" i="2"/>
  <c r="I6252" i="2"/>
  <c r="E6252" i="2"/>
  <c r="F6252" i="2"/>
  <c r="G6252" i="2"/>
  <c r="H6252" i="2"/>
  <c r="O6212" i="2"/>
  <c r="P6212" i="2"/>
  <c r="L6212" i="2"/>
  <c r="M6212" i="2"/>
  <c r="N6212" i="2"/>
  <c r="Q6212" i="2"/>
  <c r="M6182" i="2"/>
  <c r="N6182" i="2"/>
  <c r="Q6182" i="2"/>
  <c r="R6182" i="2"/>
  <c r="S6182" i="2"/>
  <c r="E6222" i="2"/>
  <c r="F6222" i="2"/>
  <c r="G6222" i="2"/>
  <c r="H6222" i="2"/>
  <c r="I6222" i="2"/>
  <c r="J6222" i="2"/>
  <c r="K6222" i="2"/>
  <c r="M6174" i="2"/>
  <c r="N6174" i="2"/>
  <c r="Q6174" i="2"/>
  <c r="R6174" i="2"/>
  <c r="S6174" i="2"/>
  <c r="O6198" i="2"/>
  <c r="P6198" i="2"/>
  <c r="L6198" i="2"/>
  <c r="B6270" i="2"/>
  <c r="D6246" i="2"/>
  <c r="T6150" i="2"/>
  <c r="N6183" i="2"/>
  <c r="Q6183" i="2"/>
  <c r="M6183" i="2"/>
  <c r="N6179" i="2"/>
  <c r="Q6179" i="2"/>
  <c r="M6179" i="2"/>
  <c r="N6181" i="2"/>
  <c r="Q6181" i="2"/>
  <c r="M6181" i="2"/>
  <c r="B6332" i="2"/>
  <c r="D6308" i="2"/>
  <c r="B6330" i="2"/>
  <c r="D6306" i="2"/>
  <c r="M6200" i="2"/>
  <c r="N6200" i="2"/>
  <c r="Q6200" i="2"/>
  <c r="R6200" i="2"/>
  <c r="S6200" i="2"/>
  <c r="E6269" i="2"/>
  <c r="F6269" i="2"/>
  <c r="G6269" i="2"/>
  <c r="H6269" i="2"/>
  <c r="I6269" i="2"/>
  <c r="N6228" i="2"/>
  <c r="Q6228" i="2"/>
  <c r="R6228" i="2"/>
  <c r="S6228" i="2"/>
  <c r="M6228" i="2"/>
  <c r="E6290" i="2"/>
  <c r="F6290" i="2"/>
  <c r="G6290" i="2"/>
  <c r="H6290" i="2"/>
  <c r="I6290" i="2"/>
  <c r="I6255" i="2"/>
  <c r="E6255" i="2"/>
  <c r="F6255" i="2"/>
  <c r="G6255" i="2"/>
  <c r="H6255" i="2"/>
  <c r="I6247" i="2"/>
  <c r="E6247" i="2"/>
  <c r="F6247" i="2"/>
  <c r="G6247" i="2"/>
  <c r="H6247" i="2"/>
  <c r="I6249" i="2"/>
  <c r="E6249" i="2"/>
  <c r="F6249" i="2"/>
  <c r="G6249" i="2"/>
  <c r="H6249" i="2"/>
  <c r="I6267" i="2"/>
  <c r="E6267" i="2"/>
  <c r="F6267" i="2"/>
  <c r="G6267" i="2"/>
  <c r="H6267" i="2"/>
  <c r="I6265" i="2"/>
  <c r="E6265" i="2"/>
  <c r="F6265" i="2"/>
  <c r="G6265" i="2"/>
  <c r="H6265" i="2"/>
  <c r="E6276" i="2"/>
  <c r="F6276" i="2"/>
  <c r="G6276" i="2"/>
  <c r="H6276" i="2"/>
  <c r="I6276" i="2"/>
  <c r="J6276" i="2"/>
  <c r="K6276" i="2"/>
  <c r="E6292" i="2"/>
  <c r="F6292" i="2"/>
  <c r="G6292" i="2"/>
  <c r="H6292" i="2"/>
  <c r="I6292" i="2"/>
  <c r="J6292" i="2"/>
  <c r="K6292" i="2"/>
  <c r="E6272" i="2"/>
  <c r="F6272" i="2"/>
  <c r="G6272" i="2"/>
  <c r="H6272" i="2"/>
  <c r="I6272" i="2"/>
  <c r="J6272" i="2"/>
  <c r="K6272" i="2"/>
  <c r="N6175" i="2"/>
  <c r="Q6175" i="2"/>
  <c r="M6175" i="2"/>
  <c r="N6185" i="2"/>
  <c r="Q6185" i="2"/>
  <c r="M6185" i="2"/>
  <c r="B6328" i="2"/>
  <c r="D6304" i="2"/>
  <c r="O6242" i="2"/>
  <c r="P6242" i="2"/>
  <c r="L6242" i="2"/>
  <c r="M6242" i="2"/>
  <c r="N6242" i="2"/>
  <c r="Q6242" i="2"/>
  <c r="L6258" i="2"/>
  <c r="O6258" i="2"/>
  <c r="P6258" i="2"/>
  <c r="E6278" i="2"/>
  <c r="F6278" i="2"/>
  <c r="G6278" i="2"/>
  <c r="H6278" i="2"/>
  <c r="I6278" i="2"/>
  <c r="E6274" i="2"/>
  <c r="F6274" i="2"/>
  <c r="G6274" i="2"/>
  <c r="H6274" i="2"/>
  <c r="I6274" i="2"/>
  <c r="E6288" i="2"/>
  <c r="F6288" i="2"/>
  <c r="G6288" i="2"/>
  <c r="H6288" i="2"/>
  <c r="I6288" i="2"/>
  <c r="L6205" i="2"/>
  <c r="O6205" i="2"/>
  <c r="P6205" i="2"/>
  <c r="O6245" i="2"/>
  <c r="P6245" i="2"/>
  <c r="L6245" i="2"/>
  <c r="M6245" i="2"/>
  <c r="N6245" i="2"/>
  <c r="Q6245" i="2"/>
  <c r="B6334" i="2"/>
  <c r="D6310" i="2"/>
  <c r="O6234" i="2"/>
  <c r="P6234" i="2"/>
  <c r="L6234" i="2"/>
  <c r="O6226" i="2"/>
  <c r="P6226" i="2"/>
  <c r="L6226" i="2"/>
  <c r="B6309" i="2"/>
  <c r="D6285" i="2"/>
  <c r="L6231" i="2"/>
  <c r="O6231" i="2"/>
  <c r="P6231" i="2"/>
  <c r="L6223" i="2"/>
  <c r="O6223" i="2"/>
  <c r="P6223" i="2"/>
  <c r="B6299" i="2"/>
  <c r="D6275" i="2"/>
  <c r="L6225" i="2"/>
  <c r="O6225" i="2"/>
  <c r="P6225" i="2"/>
  <c r="L6243" i="2"/>
  <c r="M6243" i="2"/>
  <c r="N6243" i="2"/>
  <c r="Q6243" i="2"/>
  <c r="O6243" i="2"/>
  <c r="P6243" i="2"/>
  <c r="B6305" i="2"/>
  <c r="D6281" i="2"/>
  <c r="B6301" i="2"/>
  <c r="D6277" i="2"/>
  <c r="B6311" i="2"/>
  <c r="D6287" i="2"/>
  <c r="L6241" i="2"/>
  <c r="M6241" i="2"/>
  <c r="N6241" i="2"/>
  <c r="Q6241" i="2"/>
  <c r="O6241" i="2"/>
  <c r="P6241" i="2"/>
  <c r="B6307" i="2"/>
  <c r="D6283" i="2"/>
  <c r="R6212" i="2"/>
  <c r="S6212" i="2"/>
  <c r="J6252" i="2"/>
  <c r="K6252" i="2"/>
  <c r="J6268" i="2"/>
  <c r="K6268" i="2"/>
  <c r="M6210" i="2"/>
  <c r="N6210" i="2"/>
  <c r="Q6210" i="2"/>
  <c r="R6210" i="2"/>
  <c r="S6210" i="2"/>
  <c r="J6248" i="2"/>
  <c r="K6248" i="2"/>
  <c r="R6183" i="2"/>
  <c r="S6183" i="2"/>
  <c r="R6179" i="2"/>
  <c r="S6179" i="2"/>
  <c r="R6181" i="2"/>
  <c r="S6181" i="2"/>
  <c r="E6284" i="2"/>
  <c r="F6284" i="2"/>
  <c r="G6284" i="2"/>
  <c r="H6284" i="2"/>
  <c r="I6284" i="2"/>
  <c r="J6284" i="2"/>
  <c r="K6284" i="2"/>
  <c r="N6204" i="2"/>
  <c r="Q6204" i="2"/>
  <c r="R6204" i="2"/>
  <c r="S6204" i="2"/>
  <c r="M6204" i="2"/>
  <c r="J6256" i="2"/>
  <c r="K6256" i="2"/>
  <c r="E6282" i="2"/>
  <c r="F6282" i="2"/>
  <c r="G6282" i="2"/>
  <c r="H6282" i="2"/>
  <c r="I6282" i="2"/>
  <c r="J6254" i="2"/>
  <c r="K6254" i="2"/>
  <c r="J6250" i="2"/>
  <c r="K6250" i="2"/>
  <c r="J6264" i="2"/>
  <c r="K6264" i="2"/>
  <c r="N6207" i="2"/>
  <c r="Q6207" i="2"/>
  <c r="R6207" i="2"/>
  <c r="S6207" i="2"/>
  <c r="M6207" i="2"/>
  <c r="N6199" i="2"/>
  <c r="Q6199" i="2"/>
  <c r="R6199" i="2"/>
  <c r="S6199" i="2"/>
  <c r="M6199" i="2"/>
  <c r="N6201" i="2"/>
  <c r="Q6201" i="2"/>
  <c r="R6201" i="2"/>
  <c r="S6201" i="2"/>
  <c r="M6201" i="2"/>
  <c r="M6209" i="2"/>
  <c r="N6209" i="2"/>
  <c r="Q6209" i="2"/>
  <c r="R6209" i="2"/>
  <c r="S6209" i="2"/>
  <c r="B6317" i="2"/>
  <c r="D6293" i="2"/>
  <c r="R6244" i="2"/>
  <c r="S6244" i="2"/>
  <c r="N6224" i="2"/>
  <c r="Q6224" i="2"/>
  <c r="R6224" i="2"/>
  <c r="S6224" i="2"/>
  <c r="M6224" i="2"/>
  <c r="J6262" i="2"/>
  <c r="K6262" i="2"/>
  <c r="R6236" i="2"/>
  <c r="S6236" i="2"/>
  <c r="N6232" i="2"/>
  <c r="Q6232" i="2"/>
  <c r="R6232" i="2"/>
  <c r="S6232" i="2"/>
  <c r="M6232" i="2"/>
  <c r="B6338" i="2"/>
  <c r="D6314" i="2"/>
  <c r="J6237" i="2"/>
  <c r="K6237" i="2"/>
  <c r="B6303" i="2"/>
  <c r="D6279" i="2"/>
  <c r="B6295" i="2"/>
  <c r="D6271" i="2"/>
  <c r="J6227" i="2"/>
  <c r="K6227" i="2"/>
  <c r="B6297" i="2"/>
  <c r="D6273" i="2"/>
  <c r="B6315" i="2"/>
  <c r="D6291" i="2"/>
  <c r="J6233" i="2"/>
  <c r="K6233" i="2"/>
  <c r="J6229" i="2"/>
  <c r="K6229" i="2"/>
  <c r="J6239" i="2"/>
  <c r="K6239" i="2"/>
  <c r="B6313" i="2"/>
  <c r="D6289" i="2"/>
  <c r="J6235" i="2"/>
  <c r="K6235" i="2"/>
  <c r="R6221" i="2"/>
  <c r="S6221" i="2"/>
  <c r="B6324" i="2"/>
  <c r="D6300" i="2"/>
  <c r="B6340" i="2"/>
  <c r="D6316" i="2"/>
  <c r="R6218" i="2"/>
  <c r="S6218" i="2"/>
  <c r="B6320" i="2"/>
  <c r="D6296" i="2"/>
  <c r="R6175" i="2"/>
  <c r="S6175" i="2"/>
  <c r="N6177" i="2"/>
  <c r="Q6177" i="2"/>
  <c r="R6177" i="2"/>
  <c r="S6177" i="2"/>
  <c r="M6177" i="2"/>
  <c r="R6185" i="2"/>
  <c r="S6185" i="2"/>
  <c r="R6191" i="2"/>
  <c r="S6191" i="2"/>
  <c r="L6238" i="2"/>
  <c r="M6238" i="2"/>
  <c r="N6238" i="2"/>
  <c r="Q6238" i="2"/>
  <c r="O6238" i="2"/>
  <c r="P6238" i="2"/>
  <c r="J6260" i="2"/>
  <c r="K6260" i="2"/>
  <c r="E6280" i="2"/>
  <c r="F6280" i="2"/>
  <c r="G6280" i="2"/>
  <c r="H6280" i="2"/>
  <c r="I6280" i="2"/>
  <c r="B6326" i="2"/>
  <c r="D6302" i="2"/>
  <c r="B6322" i="2"/>
  <c r="D6298" i="2"/>
  <c r="B6336" i="2"/>
  <c r="D6312" i="2"/>
  <c r="L6203" i="2"/>
  <c r="O6203" i="2"/>
  <c r="P6203" i="2"/>
  <c r="E6286" i="2"/>
  <c r="F6286" i="2"/>
  <c r="G6286" i="2"/>
  <c r="H6286" i="2"/>
  <c r="I6286" i="2"/>
  <c r="J6266" i="2"/>
  <c r="K6266" i="2"/>
  <c r="O6230" i="2"/>
  <c r="P6230" i="2"/>
  <c r="L6230" i="2"/>
  <c r="O6240" i="2"/>
  <c r="P6240" i="2"/>
  <c r="L6240" i="2"/>
  <c r="M6240" i="2"/>
  <c r="N6240" i="2"/>
  <c r="Q6240" i="2"/>
  <c r="I6261" i="2"/>
  <c r="E6261" i="2"/>
  <c r="F6261" i="2"/>
  <c r="G6261" i="2"/>
  <c r="H6261" i="2"/>
  <c r="I6251" i="2"/>
  <c r="E6251" i="2"/>
  <c r="F6251" i="2"/>
  <c r="G6251" i="2"/>
  <c r="H6251" i="2"/>
  <c r="I6257" i="2"/>
  <c r="E6257" i="2"/>
  <c r="F6257" i="2"/>
  <c r="G6257" i="2"/>
  <c r="H6257" i="2"/>
  <c r="I6253" i="2"/>
  <c r="E6253" i="2"/>
  <c r="F6253" i="2"/>
  <c r="G6253" i="2"/>
  <c r="H6253" i="2"/>
  <c r="I6263" i="2"/>
  <c r="E6263" i="2"/>
  <c r="F6263" i="2"/>
  <c r="G6263" i="2"/>
  <c r="H6263" i="2"/>
  <c r="I6259" i="2"/>
  <c r="E6259" i="2"/>
  <c r="F6259" i="2"/>
  <c r="G6259" i="2"/>
  <c r="H6259" i="2"/>
  <c r="E6246" i="2"/>
  <c r="F6246" i="2"/>
  <c r="G6246" i="2"/>
  <c r="H6246" i="2"/>
  <c r="I6246" i="2"/>
  <c r="J6246" i="2"/>
  <c r="K6246" i="2"/>
  <c r="M6198" i="2"/>
  <c r="N6198" i="2"/>
  <c r="Q6198" i="2"/>
  <c r="R6198" i="2"/>
  <c r="S6198" i="2"/>
  <c r="O6222" i="2"/>
  <c r="P6222" i="2"/>
  <c r="L6222" i="2"/>
  <c r="B6294" i="2"/>
  <c r="D6270" i="2"/>
  <c r="J6286" i="2"/>
  <c r="K6286" i="2"/>
  <c r="J6280" i="2"/>
  <c r="K6280" i="2"/>
  <c r="J6269" i="2"/>
  <c r="K6269" i="2"/>
  <c r="R6238" i="2"/>
  <c r="S6238" i="2"/>
  <c r="R6242" i="2"/>
  <c r="S6242" i="2"/>
  <c r="J6290" i="2"/>
  <c r="K6290" i="2"/>
  <c r="T6174" i="2"/>
  <c r="J6259" i="2"/>
  <c r="K6259" i="2"/>
  <c r="J6263" i="2"/>
  <c r="K6263" i="2"/>
  <c r="J6253" i="2"/>
  <c r="K6253" i="2"/>
  <c r="J6257" i="2"/>
  <c r="K6257" i="2"/>
  <c r="J6251" i="2"/>
  <c r="K6251" i="2"/>
  <c r="J6261" i="2"/>
  <c r="K6261" i="2"/>
  <c r="R6240" i="2"/>
  <c r="S6240" i="2"/>
  <c r="L6286" i="2"/>
  <c r="M6286" i="2"/>
  <c r="N6286" i="2"/>
  <c r="Q6286" i="2"/>
  <c r="O6286" i="2"/>
  <c r="P6286" i="2"/>
  <c r="I6312" i="2"/>
  <c r="E6312" i="2"/>
  <c r="F6312" i="2"/>
  <c r="G6312" i="2"/>
  <c r="H6312" i="2"/>
  <c r="I6298" i="2"/>
  <c r="E6298" i="2"/>
  <c r="F6298" i="2"/>
  <c r="G6298" i="2"/>
  <c r="H6298" i="2"/>
  <c r="I6302" i="2"/>
  <c r="E6302" i="2"/>
  <c r="F6302" i="2"/>
  <c r="G6302" i="2"/>
  <c r="H6302" i="2"/>
  <c r="O6280" i="2"/>
  <c r="P6280" i="2"/>
  <c r="L6280" i="2"/>
  <c r="O6260" i="2"/>
  <c r="P6260" i="2"/>
  <c r="L6260" i="2"/>
  <c r="M6260" i="2"/>
  <c r="N6260" i="2"/>
  <c r="Q6260" i="2"/>
  <c r="E6296" i="2"/>
  <c r="F6296" i="2"/>
  <c r="G6296" i="2"/>
  <c r="H6296" i="2"/>
  <c r="I6296" i="2"/>
  <c r="J6296" i="2"/>
  <c r="K6296" i="2"/>
  <c r="B6364" i="2"/>
  <c r="D6340" i="2"/>
  <c r="B6348" i="2"/>
  <c r="D6324" i="2"/>
  <c r="L6235" i="2"/>
  <c r="M6235" i="2"/>
  <c r="N6235" i="2"/>
  <c r="Q6235" i="2"/>
  <c r="O6235" i="2"/>
  <c r="P6235" i="2"/>
  <c r="B6337" i="2"/>
  <c r="D6313" i="2"/>
  <c r="L6229" i="2"/>
  <c r="O6229" i="2"/>
  <c r="P6229" i="2"/>
  <c r="E6291" i="2"/>
  <c r="F6291" i="2"/>
  <c r="G6291" i="2"/>
  <c r="H6291" i="2"/>
  <c r="I6291" i="2"/>
  <c r="E6273" i="2"/>
  <c r="F6273" i="2"/>
  <c r="G6273" i="2"/>
  <c r="H6273" i="2"/>
  <c r="I6273" i="2"/>
  <c r="L6227" i="2"/>
  <c r="O6227" i="2"/>
  <c r="P6227" i="2"/>
  <c r="B6319" i="2"/>
  <c r="D6295" i="2"/>
  <c r="B6327" i="2"/>
  <c r="D6303" i="2"/>
  <c r="I6314" i="2"/>
  <c r="E6314" i="2"/>
  <c r="F6314" i="2"/>
  <c r="G6314" i="2"/>
  <c r="H6314" i="2"/>
  <c r="D6317" i="2"/>
  <c r="B6341" i="2"/>
  <c r="O6250" i="2"/>
  <c r="P6250" i="2"/>
  <c r="L6250" i="2"/>
  <c r="J6282" i="2"/>
  <c r="K6282" i="2"/>
  <c r="L6256" i="2"/>
  <c r="O6256" i="2"/>
  <c r="P6256" i="2"/>
  <c r="O6248" i="2"/>
  <c r="P6248" i="2"/>
  <c r="L6248" i="2"/>
  <c r="O6252" i="2"/>
  <c r="P6252" i="2"/>
  <c r="L6252" i="2"/>
  <c r="E6283" i="2"/>
  <c r="F6283" i="2"/>
  <c r="G6283" i="2"/>
  <c r="H6283" i="2"/>
  <c r="I6283" i="2"/>
  <c r="R6241" i="2"/>
  <c r="S6241" i="2"/>
  <c r="E6287" i="2"/>
  <c r="F6287" i="2"/>
  <c r="G6287" i="2"/>
  <c r="H6287" i="2"/>
  <c r="I6287" i="2"/>
  <c r="E6277" i="2"/>
  <c r="F6277" i="2"/>
  <c r="G6277" i="2"/>
  <c r="H6277" i="2"/>
  <c r="I6277" i="2"/>
  <c r="J6277" i="2"/>
  <c r="K6277" i="2"/>
  <c r="E6281" i="2"/>
  <c r="F6281" i="2"/>
  <c r="G6281" i="2"/>
  <c r="H6281" i="2"/>
  <c r="I6281" i="2"/>
  <c r="J6281" i="2"/>
  <c r="K6281" i="2"/>
  <c r="R6243" i="2"/>
  <c r="S6243" i="2"/>
  <c r="E6275" i="2"/>
  <c r="F6275" i="2"/>
  <c r="G6275" i="2"/>
  <c r="H6275" i="2"/>
  <c r="I6275" i="2"/>
  <c r="E6285" i="2"/>
  <c r="F6285" i="2"/>
  <c r="G6285" i="2"/>
  <c r="H6285" i="2"/>
  <c r="I6285" i="2"/>
  <c r="M6226" i="2"/>
  <c r="N6226" i="2"/>
  <c r="Q6226" i="2"/>
  <c r="R6226" i="2"/>
  <c r="S6226" i="2"/>
  <c r="M6234" i="2"/>
  <c r="N6234" i="2"/>
  <c r="Q6234" i="2"/>
  <c r="R6234" i="2"/>
  <c r="S6234" i="2"/>
  <c r="E6310" i="2"/>
  <c r="F6310" i="2"/>
  <c r="G6310" i="2"/>
  <c r="H6310" i="2"/>
  <c r="I6310" i="2"/>
  <c r="J6288" i="2"/>
  <c r="K6288" i="2"/>
  <c r="J6274" i="2"/>
  <c r="K6274" i="2"/>
  <c r="J6278" i="2"/>
  <c r="K6278" i="2"/>
  <c r="I6304" i="2"/>
  <c r="E6304" i="2"/>
  <c r="F6304" i="2"/>
  <c r="G6304" i="2"/>
  <c r="H6304" i="2"/>
  <c r="J6265" i="2"/>
  <c r="K6265" i="2"/>
  <c r="J6267" i="2"/>
  <c r="K6267" i="2"/>
  <c r="J6249" i="2"/>
  <c r="K6249" i="2"/>
  <c r="J6247" i="2"/>
  <c r="K6247" i="2"/>
  <c r="J6255" i="2"/>
  <c r="K6255" i="2"/>
  <c r="I6306" i="2"/>
  <c r="E6306" i="2"/>
  <c r="F6306" i="2"/>
  <c r="G6306" i="2"/>
  <c r="H6306" i="2"/>
  <c r="J6306" i="2"/>
  <c r="K6306" i="2"/>
  <c r="E6308" i="2"/>
  <c r="F6308" i="2"/>
  <c r="G6308" i="2"/>
  <c r="H6308" i="2"/>
  <c r="I6308" i="2"/>
  <c r="M6230" i="2"/>
  <c r="N6230" i="2"/>
  <c r="Q6230" i="2"/>
  <c r="R6230" i="2"/>
  <c r="S6230" i="2"/>
  <c r="O6266" i="2"/>
  <c r="P6266" i="2"/>
  <c r="L6266" i="2"/>
  <c r="M6266" i="2"/>
  <c r="N6266" i="2"/>
  <c r="Q6266" i="2"/>
  <c r="M6203" i="2"/>
  <c r="N6203" i="2"/>
  <c r="Q6203" i="2"/>
  <c r="R6203" i="2"/>
  <c r="S6203" i="2"/>
  <c r="B6360" i="2"/>
  <c r="D6336" i="2"/>
  <c r="B6346" i="2"/>
  <c r="D6322" i="2"/>
  <c r="B6350" i="2"/>
  <c r="D6326" i="2"/>
  <c r="B6344" i="2"/>
  <c r="D6320" i="2"/>
  <c r="I6316" i="2"/>
  <c r="E6316" i="2"/>
  <c r="F6316" i="2"/>
  <c r="G6316" i="2"/>
  <c r="H6316" i="2"/>
  <c r="I6300" i="2"/>
  <c r="E6300" i="2"/>
  <c r="F6300" i="2"/>
  <c r="G6300" i="2"/>
  <c r="H6300" i="2"/>
  <c r="E6289" i="2"/>
  <c r="F6289" i="2"/>
  <c r="G6289" i="2"/>
  <c r="H6289" i="2"/>
  <c r="I6289" i="2"/>
  <c r="J6289" i="2"/>
  <c r="K6289" i="2"/>
  <c r="L6239" i="2"/>
  <c r="M6239" i="2"/>
  <c r="N6239" i="2"/>
  <c r="Q6239" i="2"/>
  <c r="O6239" i="2"/>
  <c r="P6239" i="2"/>
  <c r="R6239" i="2"/>
  <c r="S6239" i="2"/>
  <c r="L6233" i="2"/>
  <c r="O6233" i="2"/>
  <c r="P6233" i="2"/>
  <c r="B6339" i="2"/>
  <c r="D6315" i="2"/>
  <c r="D6297" i="2"/>
  <c r="B6321" i="2"/>
  <c r="E6271" i="2"/>
  <c r="F6271" i="2"/>
  <c r="G6271" i="2"/>
  <c r="H6271" i="2"/>
  <c r="I6271" i="2"/>
  <c r="J6271" i="2"/>
  <c r="K6271" i="2"/>
  <c r="E6279" i="2"/>
  <c r="F6279" i="2"/>
  <c r="G6279" i="2"/>
  <c r="H6279" i="2"/>
  <c r="I6279" i="2"/>
  <c r="J6279" i="2"/>
  <c r="K6279" i="2"/>
  <c r="L6237" i="2"/>
  <c r="M6237" i="2"/>
  <c r="N6237" i="2"/>
  <c r="Q6237" i="2"/>
  <c r="O6237" i="2"/>
  <c r="P6237" i="2"/>
  <c r="B6362" i="2"/>
  <c r="D6338" i="2"/>
  <c r="O6262" i="2"/>
  <c r="P6262" i="2"/>
  <c r="L6262" i="2"/>
  <c r="M6262" i="2"/>
  <c r="N6262" i="2"/>
  <c r="Q6262" i="2"/>
  <c r="E6293" i="2"/>
  <c r="F6293" i="2"/>
  <c r="G6293" i="2"/>
  <c r="H6293" i="2"/>
  <c r="I6293" i="2"/>
  <c r="J6293" i="2"/>
  <c r="K6293" i="2"/>
  <c r="L6264" i="2"/>
  <c r="M6264" i="2"/>
  <c r="N6264" i="2"/>
  <c r="Q6264" i="2"/>
  <c r="O6264" i="2"/>
  <c r="P6264" i="2"/>
  <c r="O6254" i="2"/>
  <c r="P6254" i="2"/>
  <c r="L6254" i="2"/>
  <c r="O6284" i="2"/>
  <c r="P6284" i="2"/>
  <c r="L6284" i="2"/>
  <c r="M6284" i="2"/>
  <c r="N6284" i="2"/>
  <c r="Q6284" i="2"/>
  <c r="L6268" i="2"/>
  <c r="M6268" i="2"/>
  <c r="N6268" i="2"/>
  <c r="Q6268" i="2"/>
  <c r="O6268" i="2"/>
  <c r="P6268" i="2"/>
  <c r="R6268" i="2"/>
  <c r="S6268" i="2"/>
  <c r="B6331" i="2"/>
  <c r="D6307" i="2"/>
  <c r="B6335" i="2"/>
  <c r="D6311" i="2"/>
  <c r="B6325" i="2"/>
  <c r="D6301" i="2"/>
  <c r="B6329" i="2"/>
  <c r="D6305" i="2"/>
  <c r="N6225" i="2"/>
  <c r="Q6225" i="2"/>
  <c r="R6225" i="2"/>
  <c r="S6225" i="2"/>
  <c r="M6225" i="2"/>
  <c r="B6323" i="2"/>
  <c r="D6299" i="2"/>
  <c r="N6223" i="2"/>
  <c r="Q6223" i="2"/>
  <c r="R6223" i="2"/>
  <c r="S6223" i="2"/>
  <c r="M6223" i="2"/>
  <c r="N6231" i="2"/>
  <c r="Q6231" i="2"/>
  <c r="R6231" i="2"/>
  <c r="S6231" i="2"/>
  <c r="M6231" i="2"/>
  <c r="B6333" i="2"/>
  <c r="D6309" i="2"/>
  <c r="B6358" i="2"/>
  <c r="D6334" i="2"/>
  <c r="R6245" i="2"/>
  <c r="S6245" i="2"/>
  <c r="N6205" i="2"/>
  <c r="Q6205" i="2"/>
  <c r="R6205" i="2"/>
  <c r="S6205" i="2"/>
  <c r="T6198" i="2"/>
  <c r="M6205" i="2"/>
  <c r="M6258" i="2"/>
  <c r="N6258" i="2"/>
  <c r="Q6258" i="2"/>
  <c r="R6258" i="2"/>
  <c r="S6258" i="2"/>
  <c r="B6352" i="2"/>
  <c r="D6328" i="2"/>
  <c r="O6272" i="2"/>
  <c r="P6272" i="2"/>
  <c r="L6272" i="2"/>
  <c r="O6292" i="2"/>
  <c r="P6292" i="2"/>
  <c r="L6292" i="2"/>
  <c r="M6292" i="2"/>
  <c r="N6292" i="2"/>
  <c r="Q6292" i="2"/>
  <c r="O6276" i="2"/>
  <c r="P6276" i="2"/>
  <c r="L6276" i="2"/>
  <c r="O6290" i="2"/>
  <c r="P6290" i="2"/>
  <c r="L6290" i="2"/>
  <c r="M6290" i="2"/>
  <c r="N6290" i="2"/>
  <c r="Q6290" i="2"/>
  <c r="O6269" i="2"/>
  <c r="P6269" i="2"/>
  <c r="L6269" i="2"/>
  <c r="M6269" i="2"/>
  <c r="N6269" i="2"/>
  <c r="Q6269" i="2"/>
  <c r="B6354" i="2"/>
  <c r="D6330" i="2"/>
  <c r="B6356" i="2"/>
  <c r="D6332" i="2"/>
  <c r="M6222" i="2"/>
  <c r="N6222" i="2"/>
  <c r="Q6222" i="2"/>
  <c r="R6222" i="2"/>
  <c r="S6222" i="2"/>
  <c r="O6246" i="2"/>
  <c r="P6246" i="2"/>
  <c r="L6246" i="2"/>
  <c r="E6270" i="2"/>
  <c r="F6270" i="2"/>
  <c r="G6270" i="2"/>
  <c r="H6270" i="2"/>
  <c r="I6270" i="2"/>
  <c r="J6270" i="2"/>
  <c r="K6270" i="2"/>
  <c r="B6318" i="2"/>
  <c r="D6294" i="2"/>
  <c r="J6287" i="2"/>
  <c r="K6287" i="2"/>
  <c r="J6273" i="2"/>
  <c r="K6273" i="2"/>
  <c r="J6291" i="2"/>
  <c r="K6291" i="2"/>
  <c r="R6264" i="2"/>
  <c r="S6264" i="2"/>
  <c r="R6237" i="2"/>
  <c r="S6237" i="2"/>
  <c r="R6235" i="2"/>
  <c r="S6235" i="2"/>
  <c r="E6332" i="2"/>
  <c r="F6332" i="2"/>
  <c r="G6332" i="2"/>
  <c r="H6332" i="2"/>
  <c r="I6332" i="2"/>
  <c r="I6330" i="2"/>
  <c r="E6330" i="2"/>
  <c r="F6330" i="2"/>
  <c r="G6330" i="2"/>
  <c r="H6330" i="2"/>
  <c r="N6276" i="2"/>
  <c r="Q6276" i="2"/>
  <c r="R6276" i="2"/>
  <c r="S6276" i="2"/>
  <c r="M6276" i="2"/>
  <c r="M6272" i="2"/>
  <c r="N6272" i="2"/>
  <c r="Q6272" i="2"/>
  <c r="R6272" i="2"/>
  <c r="S6272" i="2"/>
  <c r="I6328" i="2"/>
  <c r="E6328" i="2"/>
  <c r="F6328" i="2"/>
  <c r="G6328" i="2"/>
  <c r="H6328" i="2"/>
  <c r="B6382" i="2"/>
  <c r="D6358" i="2"/>
  <c r="D6333" i="2"/>
  <c r="B6357" i="2"/>
  <c r="D6323" i="2"/>
  <c r="B6347" i="2"/>
  <c r="D6329" i="2"/>
  <c r="B6353" i="2"/>
  <c r="D6325" i="2"/>
  <c r="B6349" i="2"/>
  <c r="D6335" i="2"/>
  <c r="B6359" i="2"/>
  <c r="D6331" i="2"/>
  <c r="B6355" i="2"/>
  <c r="R6284" i="2"/>
  <c r="S6284" i="2"/>
  <c r="R6262" i="2"/>
  <c r="S6262" i="2"/>
  <c r="B6386" i="2"/>
  <c r="D6362" i="2"/>
  <c r="E6297" i="2"/>
  <c r="F6297" i="2"/>
  <c r="G6297" i="2"/>
  <c r="H6297" i="2"/>
  <c r="I6297" i="2"/>
  <c r="J6297" i="2"/>
  <c r="K6297" i="2"/>
  <c r="D6339" i="2"/>
  <c r="B6363" i="2"/>
  <c r="N6233" i="2"/>
  <c r="Q6233" i="2"/>
  <c r="R6233" i="2"/>
  <c r="S6233" i="2"/>
  <c r="M6233" i="2"/>
  <c r="J6300" i="2"/>
  <c r="K6300" i="2"/>
  <c r="J6316" i="2"/>
  <c r="K6316" i="2"/>
  <c r="B6368" i="2"/>
  <c r="D6344" i="2"/>
  <c r="D6350" i="2"/>
  <c r="B6374" i="2"/>
  <c r="D6346" i="2"/>
  <c r="B6370" i="2"/>
  <c r="D6360" i="2"/>
  <c r="B6384" i="2"/>
  <c r="R6266" i="2"/>
  <c r="S6266" i="2"/>
  <c r="L6306" i="2"/>
  <c r="O6306" i="2"/>
  <c r="P6306" i="2"/>
  <c r="O6247" i="2"/>
  <c r="P6247" i="2"/>
  <c r="L6247" i="2"/>
  <c r="O6267" i="2"/>
  <c r="P6267" i="2"/>
  <c r="L6267" i="2"/>
  <c r="M6267" i="2"/>
  <c r="N6267" i="2"/>
  <c r="Q6267" i="2"/>
  <c r="O6278" i="2"/>
  <c r="P6278" i="2"/>
  <c r="L6278" i="2"/>
  <c r="O6288" i="2"/>
  <c r="P6288" i="2"/>
  <c r="L6288" i="2"/>
  <c r="M6288" i="2"/>
  <c r="N6288" i="2"/>
  <c r="Q6288" i="2"/>
  <c r="O6281" i="2"/>
  <c r="P6281" i="2"/>
  <c r="L6281" i="2"/>
  <c r="O6277" i="2"/>
  <c r="P6277" i="2"/>
  <c r="L6277" i="2"/>
  <c r="O6287" i="2"/>
  <c r="P6287" i="2"/>
  <c r="L6287" i="2"/>
  <c r="M6287" i="2"/>
  <c r="N6287" i="2"/>
  <c r="Q6287" i="2"/>
  <c r="N6256" i="2"/>
  <c r="Q6256" i="2"/>
  <c r="R6256" i="2"/>
  <c r="S6256" i="2"/>
  <c r="M6256" i="2"/>
  <c r="M6250" i="2"/>
  <c r="N6250" i="2"/>
  <c r="Q6250" i="2"/>
  <c r="R6250" i="2"/>
  <c r="S6250" i="2"/>
  <c r="D6341" i="2"/>
  <c r="B6365" i="2"/>
  <c r="E6303" i="2"/>
  <c r="F6303" i="2"/>
  <c r="G6303" i="2"/>
  <c r="H6303" i="2"/>
  <c r="I6303" i="2"/>
  <c r="J6303" i="2"/>
  <c r="K6303" i="2"/>
  <c r="I6295" i="2"/>
  <c r="E6295" i="2"/>
  <c r="F6295" i="2"/>
  <c r="G6295" i="2"/>
  <c r="H6295" i="2"/>
  <c r="O6273" i="2"/>
  <c r="P6273" i="2"/>
  <c r="L6273" i="2"/>
  <c r="O6291" i="2"/>
  <c r="P6291" i="2"/>
  <c r="L6291" i="2"/>
  <c r="M6291" i="2"/>
  <c r="N6291" i="2"/>
  <c r="Q6291" i="2"/>
  <c r="E6313" i="2"/>
  <c r="F6313" i="2"/>
  <c r="G6313" i="2"/>
  <c r="H6313" i="2"/>
  <c r="I6313" i="2"/>
  <c r="J6313" i="2"/>
  <c r="K6313" i="2"/>
  <c r="E6324" i="2"/>
  <c r="F6324" i="2"/>
  <c r="G6324" i="2"/>
  <c r="H6324" i="2"/>
  <c r="I6324" i="2"/>
  <c r="J6324" i="2"/>
  <c r="K6324" i="2"/>
  <c r="I6340" i="2"/>
  <c r="E6340" i="2"/>
  <c r="F6340" i="2"/>
  <c r="G6340" i="2"/>
  <c r="H6340" i="2"/>
  <c r="L6296" i="2"/>
  <c r="O6296" i="2"/>
  <c r="P6296" i="2"/>
  <c r="N6280" i="2"/>
  <c r="Q6280" i="2"/>
  <c r="R6280" i="2"/>
  <c r="S6280" i="2"/>
  <c r="M6280" i="2"/>
  <c r="O6261" i="2"/>
  <c r="P6261" i="2"/>
  <c r="L6261" i="2"/>
  <c r="M6261" i="2"/>
  <c r="N6261" i="2"/>
  <c r="Q6261" i="2"/>
  <c r="O6257" i="2"/>
  <c r="P6257" i="2"/>
  <c r="L6257" i="2"/>
  <c r="O6263" i="2"/>
  <c r="P6263" i="2"/>
  <c r="L6263" i="2"/>
  <c r="M6263" i="2"/>
  <c r="N6263" i="2"/>
  <c r="Q6263" i="2"/>
  <c r="B6380" i="2"/>
  <c r="D6356" i="2"/>
  <c r="B6378" i="2"/>
  <c r="D6354" i="2"/>
  <c r="R6269" i="2"/>
  <c r="S6269" i="2"/>
  <c r="R6290" i="2"/>
  <c r="S6290" i="2"/>
  <c r="R6292" i="2"/>
  <c r="S6292" i="2"/>
  <c r="B6376" i="2"/>
  <c r="D6352" i="2"/>
  <c r="I6334" i="2"/>
  <c r="E6334" i="2"/>
  <c r="F6334" i="2"/>
  <c r="G6334" i="2"/>
  <c r="H6334" i="2"/>
  <c r="J6334" i="2"/>
  <c r="K6334" i="2"/>
  <c r="I6309" i="2"/>
  <c r="E6309" i="2"/>
  <c r="F6309" i="2"/>
  <c r="G6309" i="2"/>
  <c r="H6309" i="2"/>
  <c r="J6309" i="2"/>
  <c r="K6309" i="2"/>
  <c r="I6299" i="2"/>
  <c r="E6299" i="2"/>
  <c r="F6299" i="2"/>
  <c r="G6299" i="2"/>
  <c r="H6299" i="2"/>
  <c r="J6299" i="2"/>
  <c r="K6299" i="2"/>
  <c r="I6305" i="2"/>
  <c r="E6305" i="2"/>
  <c r="F6305" i="2"/>
  <c r="G6305" i="2"/>
  <c r="H6305" i="2"/>
  <c r="J6305" i="2"/>
  <c r="K6305" i="2"/>
  <c r="I6301" i="2"/>
  <c r="E6301" i="2"/>
  <c r="F6301" i="2"/>
  <c r="G6301" i="2"/>
  <c r="H6301" i="2"/>
  <c r="J6301" i="2"/>
  <c r="K6301" i="2"/>
  <c r="E6311" i="2"/>
  <c r="F6311" i="2"/>
  <c r="G6311" i="2"/>
  <c r="H6311" i="2"/>
  <c r="I6311" i="2"/>
  <c r="I6307" i="2"/>
  <c r="E6307" i="2"/>
  <c r="F6307" i="2"/>
  <c r="G6307" i="2"/>
  <c r="H6307" i="2"/>
  <c r="J6307" i="2"/>
  <c r="K6307" i="2"/>
  <c r="M6254" i="2"/>
  <c r="N6254" i="2"/>
  <c r="Q6254" i="2"/>
  <c r="R6254" i="2"/>
  <c r="S6254" i="2"/>
  <c r="L6293" i="2"/>
  <c r="M6293" i="2"/>
  <c r="N6293" i="2"/>
  <c r="Q6293" i="2"/>
  <c r="O6293" i="2"/>
  <c r="P6293" i="2"/>
  <c r="E6338" i="2"/>
  <c r="F6338" i="2"/>
  <c r="G6338" i="2"/>
  <c r="H6338" i="2"/>
  <c r="I6338" i="2"/>
  <c r="O6279" i="2"/>
  <c r="P6279" i="2"/>
  <c r="L6279" i="2"/>
  <c r="O6271" i="2"/>
  <c r="P6271" i="2"/>
  <c r="L6271" i="2"/>
  <c r="D6321" i="2"/>
  <c r="B6345" i="2"/>
  <c r="I6315" i="2"/>
  <c r="E6315" i="2"/>
  <c r="F6315" i="2"/>
  <c r="G6315" i="2"/>
  <c r="H6315" i="2"/>
  <c r="J6315" i="2"/>
  <c r="K6315" i="2"/>
  <c r="O6289" i="2"/>
  <c r="P6289" i="2"/>
  <c r="L6289" i="2"/>
  <c r="M6289" i="2"/>
  <c r="N6289" i="2"/>
  <c r="Q6289" i="2"/>
  <c r="R6289" i="2"/>
  <c r="S6289" i="2"/>
  <c r="E6320" i="2"/>
  <c r="F6320" i="2"/>
  <c r="G6320" i="2"/>
  <c r="H6320" i="2"/>
  <c r="I6320" i="2"/>
  <c r="E6326" i="2"/>
  <c r="F6326" i="2"/>
  <c r="G6326" i="2"/>
  <c r="H6326" i="2"/>
  <c r="I6326" i="2"/>
  <c r="E6322" i="2"/>
  <c r="F6322" i="2"/>
  <c r="G6322" i="2"/>
  <c r="H6322" i="2"/>
  <c r="I6322" i="2"/>
  <c r="I6336" i="2"/>
  <c r="E6336" i="2"/>
  <c r="F6336" i="2"/>
  <c r="G6336" i="2"/>
  <c r="H6336" i="2"/>
  <c r="J6336" i="2"/>
  <c r="K6336" i="2"/>
  <c r="J6308" i="2"/>
  <c r="K6308" i="2"/>
  <c r="O6255" i="2"/>
  <c r="P6255" i="2"/>
  <c r="L6255" i="2"/>
  <c r="O6249" i="2"/>
  <c r="P6249" i="2"/>
  <c r="L6249" i="2"/>
  <c r="O6265" i="2"/>
  <c r="P6265" i="2"/>
  <c r="L6265" i="2"/>
  <c r="M6265" i="2"/>
  <c r="N6265" i="2"/>
  <c r="Q6265" i="2"/>
  <c r="J6304" i="2"/>
  <c r="K6304" i="2"/>
  <c r="O6274" i="2"/>
  <c r="P6274" i="2"/>
  <c r="L6274" i="2"/>
  <c r="J6310" i="2"/>
  <c r="K6310" i="2"/>
  <c r="J6285" i="2"/>
  <c r="K6285" i="2"/>
  <c r="J6275" i="2"/>
  <c r="K6275" i="2"/>
  <c r="J6283" i="2"/>
  <c r="K6283" i="2"/>
  <c r="N6252" i="2"/>
  <c r="Q6252" i="2"/>
  <c r="R6252" i="2"/>
  <c r="S6252" i="2"/>
  <c r="M6252" i="2"/>
  <c r="N6248" i="2"/>
  <c r="Q6248" i="2"/>
  <c r="R6248" i="2"/>
  <c r="S6248" i="2"/>
  <c r="M6248" i="2"/>
  <c r="O6282" i="2"/>
  <c r="P6282" i="2"/>
  <c r="L6282" i="2"/>
  <c r="E6317" i="2"/>
  <c r="F6317" i="2"/>
  <c r="G6317" i="2"/>
  <c r="H6317" i="2"/>
  <c r="I6317" i="2"/>
  <c r="J6314" i="2"/>
  <c r="K6314" i="2"/>
  <c r="D6327" i="2"/>
  <c r="B6351" i="2"/>
  <c r="D6319" i="2"/>
  <c r="B6343" i="2"/>
  <c r="N6227" i="2"/>
  <c r="Q6227" i="2"/>
  <c r="R6227" i="2"/>
  <c r="S6227" i="2"/>
  <c r="M6227" i="2"/>
  <c r="N6229" i="2"/>
  <c r="Q6229" i="2"/>
  <c r="R6229" i="2"/>
  <c r="S6229" i="2"/>
  <c r="M6229" i="2"/>
  <c r="D6337" i="2"/>
  <c r="B6361" i="2"/>
  <c r="B6372" i="2"/>
  <c r="D6348" i="2"/>
  <c r="B6388" i="2"/>
  <c r="D6364" i="2"/>
  <c r="R6260" i="2"/>
  <c r="S6260" i="2"/>
  <c r="J6302" i="2"/>
  <c r="K6302" i="2"/>
  <c r="J6298" i="2"/>
  <c r="K6298" i="2"/>
  <c r="J6312" i="2"/>
  <c r="K6312" i="2"/>
  <c r="R6286" i="2"/>
  <c r="S6286" i="2"/>
  <c r="O6251" i="2"/>
  <c r="P6251" i="2"/>
  <c r="L6251" i="2"/>
  <c r="O6253" i="2"/>
  <c r="P6253" i="2"/>
  <c r="L6253" i="2"/>
  <c r="O6259" i="2"/>
  <c r="P6259" i="2"/>
  <c r="L6259" i="2"/>
  <c r="M6259" i="2"/>
  <c r="N6259" i="2"/>
  <c r="Q6259" i="2"/>
  <c r="R6259" i="2"/>
  <c r="S6259" i="2"/>
  <c r="E6294" i="2"/>
  <c r="F6294" i="2"/>
  <c r="G6294" i="2"/>
  <c r="H6294" i="2"/>
  <c r="I6294" i="2"/>
  <c r="O6270" i="2"/>
  <c r="P6270" i="2"/>
  <c r="L6270" i="2"/>
  <c r="M6246" i="2"/>
  <c r="N6246" i="2"/>
  <c r="Q6246" i="2"/>
  <c r="R6246" i="2"/>
  <c r="S6246" i="2"/>
  <c r="B6342" i="2"/>
  <c r="D6318" i="2"/>
  <c r="J6332" i="2"/>
  <c r="K6332" i="2"/>
  <c r="T6222" i="2"/>
  <c r="M6253" i="2"/>
  <c r="N6253" i="2"/>
  <c r="Q6253" i="2"/>
  <c r="R6253" i="2"/>
  <c r="S6253" i="2"/>
  <c r="M6251" i="2"/>
  <c r="N6251" i="2"/>
  <c r="Q6251" i="2"/>
  <c r="R6251" i="2"/>
  <c r="S6251" i="2"/>
  <c r="O6298" i="2"/>
  <c r="P6298" i="2"/>
  <c r="L6298" i="2"/>
  <c r="B6412" i="2"/>
  <c r="D6388" i="2"/>
  <c r="D6372" i="2"/>
  <c r="B6396" i="2"/>
  <c r="E6337" i="2"/>
  <c r="F6337" i="2"/>
  <c r="G6337" i="2"/>
  <c r="H6337" i="2"/>
  <c r="I6337" i="2"/>
  <c r="J6337" i="2"/>
  <c r="K6337" i="2"/>
  <c r="E6319" i="2"/>
  <c r="F6319" i="2"/>
  <c r="G6319" i="2"/>
  <c r="H6319" i="2"/>
  <c r="I6319" i="2"/>
  <c r="J6319" i="2"/>
  <c r="K6319" i="2"/>
  <c r="E6327" i="2"/>
  <c r="F6327" i="2"/>
  <c r="G6327" i="2"/>
  <c r="H6327" i="2"/>
  <c r="I6327" i="2"/>
  <c r="J6327" i="2"/>
  <c r="K6327" i="2"/>
  <c r="J6317" i="2"/>
  <c r="K6317" i="2"/>
  <c r="N6282" i="2"/>
  <c r="Q6282" i="2"/>
  <c r="R6282" i="2"/>
  <c r="S6282" i="2"/>
  <c r="M6282" i="2"/>
  <c r="O6283" i="2"/>
  <c r="P6283" i="2"/>
  <c r="L6283" i="2"/>
  <c r="M6283" i="2"/>
  <c r="N6283" i="2"/>
  <c r="Q6283" i="2"/>
  <c r="R6283" i="2"/>
  <c r="S6283" i="2"/>
  <c r="O6285" i="2"/>
  <c r="P6285" i="2"/>
  <c r="L6285" i="2"/>
  <c r="M6285" i="2"/>
  <c r="N6285" i="2"/>
  <c r="Q6285" i="2"/>
  <c r="R6285" i="2"/>
  <c r="S6285" i="2"/>
  <c r="M6274" i="2"/>
  <c r="N6274" i="2"/>
  <c r="Q6274" i="2"/>
  <c r="R6274" i="2"/>
  <c r="S6274" i="2"/>
  <c r="L6304" i="2"/>
  <c r="O6304" i="2"/>
  <c r="P6304" i="2"/>
  <c r="R6265" i="2"/>
  <c r="S6265" i="2"/>
  <c r="J6322" i="2"/>
  <c r="K6322" i="2"/>
  <c r="J6326" i="2"/>
  <c r="K6326" i="2"/>
  <c r="J6320" i="2"/>
  <c r="K6320" i="2"/>
  <c r="D6345" i="2"/>
  <c r="B6369" i="2"/>
  <c r="N6271" i="2"/>
  <c r="Q6271" i="2"/>
  <c r="R6271" i="2"/>
  <c r="S6271" i="2"/>
  <c r="M6271" i="2"/>
  <c r="N6279" i="2"/>
  <c r="Q6279" i="2"/>
  <c r="R6279" i="2"/>
  <c r="S6279" i="2"/>
  <c r="M6279" i="2"/>
  <c r="J6338" i="2"/>
  <c r="K6338" i="2"/>
  <c r="R6293" i="2"/>
  <c r="S6293" i="2"/>
  <c r="J6311" i="2"/>
  <c r="K6311" i="2"/>
  <c r="E6352" i="2"/>
  <c r="F6352" i="2"/>
  <c r="G6352" i="2"/>
  <c r="H6352" i="2"/>
  <c r="I6352" i="2"/>
  <c r="J6352" i="2"/>
  <c r="K6352" i="2"/>
  <c r="B6402" i="2"/>
  <c r="D6378" i="2"/>
  <c r="D6380" i="2"/>
  <c r="B6404" i="2"/>
  <c r="R6263" i="2"/>
  <c r="S6263" i="2"/>
  <c r="R6261" i="2"/>
  <c r="S6261" i="2"/>
  <c r="M6296" i="2"/>
  <c r="N6296" i="2"/>
  <c r="Q6296" i="2"/>
  <c r="R6296" i="2"/>
  <c r="S6296" i="2"/>
  <c r="J6340" i="2"/>
  <c r="K6340" i="2"/>
  <c r="R6291" i="2"/>
  <c r="S6291" i="2"/>
  <c r="J6295" i="2"/>
  <c r="K6295" i="2"/>
  <c r="I6341" i="2"/>
  <c r="E6341" i="2"/>
  <c r="F6341" i="2"/>
  <c r="G6341" i="2"/>
  <c r="H6341" i="2"/>
  <c r="J6341" i="2"/>
  <c r="K6341" i="2"/>
  <c r="R6287" i="2"/>
  <c r="S6287" i="2"/>
  <c r="R6288" i="2"/>
  <c r="S6288" i="2"/>
  <c r="R6267" i="2"/>
  <c r="S6267" i="2"/>
  <c r="N6306" i="2"/>
  <c r="Q6306" i="2"/>
  <c r="R6306" i="2"/>
  <c r="S6306" i="2"/>
  <c r="M6306" i="2"/>
  <c r="B6408" i="2"/>
  <c r="D6384" i="2"/>
  <c r="B6394" i="2"/>
  <c r="D6370" i="2"/>
  <c r="D6374" i="2"/>
  <c r="B6398" i="2"/>
  <c r="I6344" i="2"/>
  <c r="E6344" i="2"/>
  <c r="F6344" i="2"/>
  <c r="G6344" i="2"/>
  <c r="H6344" i="2"/>
  <c r="L6316" i="2"/>
  <c r="M6316" i="2"/>
  <c r="N6316" i="2"/>
  <c r="Q6316" i="2"/>
  <c r="O6316" i="2"/>
  <c r="P6316" i="2"/>
  <c r="R6316" i="2"/>
  <c r="S6316" i="2"/>
  <c r="D6363" i="2"/>
  <c r="B6387" i="2"/>
  <c r="L6297" i="2"/>
  <c r="O6297" i="2"/>
  <c r="P6297" i="2"/>
  <c r="E6362" i="2"/>
  <c r="F6362" i="2"/>
  <c r="G6362" i="2"/>
  <c r="H6362" i="2"/>
  <c r="I6362" i="2"/>
  <c r="J6362" i="2"/>
  <c r="K6362" i="2"/>
  <c r="D6355" i="2"/>
  <c r="B6379" i="2"/>
  <c r="D6359" i="2"/>
  <c r="B6383" i="2"/>
  <c r="B6373" i="2"/>
  <c r="D6349" i="2"/>
  <c r="B6377" i="2"/>
  <c r="D6353" i="2"/>
  <c r="B6371" i="2"/>
  <c r="D6347" i="2"/>
  <c r="D6357" i="2"/>
  <c r="B6381" i="2"/>
  <c r="I6358" i="2"/>
  <c r="E6358" i="2"/>
  <c r="F6358" i="2"/>
  <c r="G6358" i="2"/>
  <c r="H6358" i="2"/>
  <c r="L6332" i="2"/>
  <c r="M6332" i="2"/>
  <c r="N6332" i="2"/>
  <c r="Q6332" i="2"/>
  <c r="O6332" i="2"/>
  <c r="P6332" i="2"/>
  <c r="R6332" i="2"/>
  <c r="S6332" i="2"/>
  <c r="L6312" i="2"/>
  <c r="M6312" i="2"/>
  <c r="N6312" i="2"/>
  <c r="Q6312" i="2"/>
  <c r="O6312" i="2"/>
  <c r="P6312" i="2"/>
  <c r="O6302" i="2"/>
  <c r="P6302" i="2"/>
  <c r="L6302" i="2"/>
  <c r="E6364" i="2"/>
  <c r="F6364" i="2"/>
  <c r="G6364" i="2"/>
  <c r="H6364" i="2"/>
  <c r="I6364" i="2"/>
  <c r="E6348" i="2"/>
  <c r="F6348" i="2"/>
  <c r="G6348" i="2"/>
  <c r="H6348" i="2"/>
  <c r="I6348" i="2"/>
  <c r="B6385" i="2"/>
  <c r="D6361" i="2"/>
  <c r="D6343" i="2"/>
  <c r="B6367" i="2"/>
  <c r="D6351" i="2"/>
  <c r="B6375" i="2"/>
  <c r="L6314" i="2"/>
  <c r="M6314" i="2"/>
  <c r="N6314" i="2"/>
  <c r="Q6314" i="2"/>
  <c r="O6314" i="2"/>
  <c r="P6314" i="2"/>
  <c r="O6275" i="2"/>
  <c r="P6275" i="2"/>
  <c r="L6275" i="2"/>
  <c r="O6310" i="2"/>
  <c r="P6310" i="2"/>
  <c r="L6310" i="2"/>
  <c r="M6310" i="2"/>
  <c r="N6310" i="2"/>
  <c r="Q6310" i="2"/>
  <c r="M6249" i="2"/>
  <c r="N6249" i="2"/>
  <c r="Q6249" i="2"/>
  <c r="R6249" i="2"/>
  <c r="S6249" i="2"/>
  <c r="M6255" i="2"/>
  <c r="N6255" i="2"/>
  <c r="Q6255" i="2"/>
  <c r="R6255" i="2"/>
  <c r="S6255" i="2"/>
  <c r="O6308" i="2"/>
  <c r="P6308" i="2"/>
  <c r="L6308" i="2"/>
  <c r="M6308" i="2"/>
  <c r="N6308" i="2"/>
  <c r="Q6308" i="2"/>
  <c r="L6336" i="2"/>
  <c r="M6336" i="2"/>
  <c r="N6336" i="2"/>
  <c r="Q6336" i="2"/>
  <c r="O6336" i="2"/>
  <c r="P6336" i="2"/>
  <c r="R6336" i="2"/>
  <c r="S6336" i="2"/>
  <c r="L6315" i="2"/>
  <c r="M6315" i="2"/>
  <c r="N6315" i="2"/>
  <c r="Q6315" i="2"/>
  <c r="O6315" i="2"/>
  <c r="P6315" i="2"/>
  <c r="R6315" i="2"/>
  <c r="S6315" i="2"/>
  <c r="I6321" i="2"/>
  <c r="E6321" i="2"/>
  <c r="F6321" i="2"/>
  <c r="G6321" i="2"/>
  <c r="H6321" i="2"/>
  <c r="L6307" i="2"/>
  <c r="M6307" i="2"/>
  <c r="N6307" i="2"/>
  <c r="Q6307" i="2"/>
  <c r="O6307" i="2"/>
  <c r="P6307" i="2"/>
  <c r="L6301" i="2"/>
  <c r="O6301" i="2"/>
  <c r="P6301" i="2"/>
  <c r="L6305" i="2"/>
  <c r="O6305" i="2"/>
  <c r="P6305" i="2"/>
  <c r="L6299" i="2"/>
  <c r="O6299" i="2"/>
  <c r="P6299" i="2"/>
  <c r="L6309" i="2"/>
  <c r="M6309" i="2"/>
  <c r="N6309" i="2"/>
  <c r="Q6309" i="2"/>
  <c r="O6309" i="2"/>
  <c r="P6309" i="2"/>
  <c r="O6334" i="2"/>
  <c r="P6334" i="2"/>
  <c r="L6334" i="2"/>
  <c r="M6334" i="2"/>
  <c r="N6334" i="2"/>
  <c r="Q6334" i="2"/>
  <c r="B6400" i="2"/>
  <c r="D6376" i="2"/>
  <c r="E6354" i="2"/>
  <c r="F6354" i="2"/>
  <c r="G6354" i="2"/>
  <c r="H6354" i="2"/>
  <c r="I6354" i="2"/>
  <c r="I6356" i="2"/>
  <c r="E6356" i="2"/>
  <c r="F6356" i="2"/>
  <c r="G6356" i="2"/>
  <c r="H6356" i="2"/>
  <c r="J6356" i="2"/>
  <c r="K6356" i="2"/>
  <c r="M6257" i="2"/>
  <c r="N6257" i="2"/>
  <c r="Q6257" i="2"/>
  <c r="R6257" i="2"/>
  <c r="S6257" i="2"/>
  <c r="O6324" i="2"/>
  <c r="P6324" i="2"/>
  <c r="L6324" i="2"/>
  <c r="L6313" i="2"/>
  <c r="M6313" i="2"/>
  <c r="N6313" i="2"/>
  <c r="Q6313" i="2"/>
  <c r="O6313" i="2"/>
  <c r="P6313" i="2"/>
  <c r="N6273" i="2"/>
  <c r="Q6273" i="2"/>
  <c r="R6273" i="2"/>
  <c r="S6273" i="2"/>
  <c r="M6273" i="2"/>
  <c r="L6303" i="2"/>
  <c r="O6303" i="2"/>
  <c r="P6303" i="2"/>
  <c r="B6389" i="2"/>
  <c r="D6365" i="2"/>
  <c r="N6277" i="2"/>
  <c r="Q6277" i="2"/>
  <c r="R6277" i="2"/>
  <c r="S6277" i="2"/>
  <c r="M6277" i="2"/>
  <c r="M6281" i="2"/>
  <c r="N6281" i="2"/>
  <c r="Q6281" i="2"/>
  <c r="R6281" i="2"/>
  <c r="S6281" i="2"/>
  <c r="M6278" i="2"/>
  <c r="N6278" i="2"/>
  <c r="Q6278" i="2"/>
  <c r="R6278" i="2"/>
  <c r="S6278" i="2"/>
  <c r="N6247" i="2"/>
  <c r="Q6247" i="2"/>
  <c r="R6247" i="2"/>
  <c r="S6247" i="2"/>
  <c r="M6247" i="2"/>
  <c r="E6360" i="2"/>
  <c r="F6360" i="2"/>
  <c r="G6360" i="2"/>
  <c r="H6360" i="2"/>
  <c r="I6360" i="2"/>
  <c r="E6346" i="2"/>
  <c r="F6346" i="2"/>
  <c r="G6346" i="2"/>
  <c r="H6346" i="2"/>
  <c r="I6346" i="2"/>
  <c r="E6350" i="2"/>
  <c r="F6350" i="2"/>
  <c r="G6350" i="2"/>
  <c r="H6350" i="2"/>
  <c r="I6350" i="2"/>
  <c r="D6368" i="2"/>
  <c r="B6392" i="2"/>
  <c r="O6300" i="2"/>
  <c r="P6300" i="2"/>
  <c r="L6300" i="2"/>
  <c r="E6339" i="2"/>
  <c r="F6339" i="2"/>
  <c r="G6339" i="2"/>
  <c r="H6339" i="2"/>
  <c r="I6339" i="2"/>
  <c r="D6386" i="2"/>
  <c r="B6410" i="2"/>
  <c r="I6331" i="2"/>
  <c r="E6331" i="2"/>
  <c r="F6331" i="2"/>
  <c r="G6331" i="2"/>
  <c r="H6331" i="2"/>
  <c r="J6331" i="2"/>
  <c r="K6331" i="2"/>
  <c r="E6335" i="2"/>
  <c r="F6335" i="2"/>
  <c r="G6335" i="2"/>
  <c r="H6335" i="2"/>
  <c r="I6335" i="2"/>
  <c r="E6325" i="2"/>
  <c r="F6325" i="2"/>
  <c r="G6325" i="2"/>
  <c r="H6325" i="2"/>
  <c r="I6325" i="2"/>
  <c r="I6329" i="2"/>
  <c r="E6329" i="2"/>
  <c r="F6329" i="2"/>
  <c r="G6329" i="2"/>
  <c r="H6329" i="2"/>
  <c r="J6329" i="2"/>
  <c r="K6329" i="2"/>
  <c r="E6323" i="2"/>
  <c r="F6323" i="2"/>
  <c r="G6323" i="2"/>
  <c r="H6323" i="2"/>
  <c r="I6323" i="2"/>
  <c r="I6333" i="2"/>
  <c r="E6333" i="2"/>
  <c r="F6333" i="2"/>
  <c r="G6333" i="2"/>
  <c r="H6333" i="2"/>
  <c r="J6333" i="2"/>
  <c r="K6333" i="2"/>
  <c r="D6382" i="2"/>
  <c r="B6406" i="2"/>
  <c r="J6328" i="2"/>
  <c r="K6328" i="2"/>
  <c r="J6330" i="2"/>
  <c r="K6330" i="2"/>
  <c r="B6366" i="2"/>
  <c r="D6342" i="2"/>
  <c r="E6318" i="2"/>
  <c r="F6318" i="2"/>
  <c r="G6318" i="2"/>
  <c r="H6318" i="2"/>
  <c r="I6318" i="2"/>
  <c r="M6270" i="2"/>
  <c r="N6270" i="2"/>
  <c r="Q6270" i="2"/>
  <c r="R6270" i="2"/>
  <c r="S6270" i="2"/>
  <c r="J6294" i="2"/>
  <c r="K6294" i="2"/>
  <c r="T6270" i="2"/>
  <c r="T6246" i="2"/>
  <c r="R6334" i="2"/>
  <c r="S6334" i="2"/>
  <c r="L6330" i="2"/>
  <c r="O6330" i="2"/>
  <c r="P6330" i="2"/>
  <c r="B6430" i="2"/>
  <c r="D6406" i="2"/>
  <c r="J6323" i="2"/>
  <c r="K6323" i="2"/>
  <c r="J6325" i="2"/>
  <c r="K6325" i="2"/>
  <c r="J6335" i="2"/>
  <c r="K6335" i="2"/>
  <c r="B6434" i="2"/>
  <c r="D6410" i="2"/>
  <c r="J6339" i="2"/>
  <c r="K6339" i="2"/>
  <c r="N6300" i="2"/>
  <c r="Q6300" i="2"/>
  <c r="R6300" i="2"/>
  <c r="S6300" i="2"/>
  <c r="M6300" i="2"/>
  <c r="D6392" i="2"/>
  <c r="B6416" i="2"/>
  <c r="J6350" i="2"/>
  <c r="K6350" i="2"/>
  <c r="J6346" i="2"/>
  <c r="K6346" i="2"/>
  <c r="J6360" i="2"/>
  <c r="K6360" i="2"/>
  <c r="E6365" i="2"/>
  <c r="F6365" i="2"/>
  <c r="G6365" i="2"/>
  <c r="H6365" i="2"/>
  <c r="I6365" i="2"/>
  <c r="J6365" i="2"/>
  <c r="K6365" i="2"/>
  <c r="R6313" i="2"/>
  <c r="S6313" i="2"/>
  <c r="M6324" i="2"/>
  <c r="N6324" i="2"/>
  <c r="Q6324" i="2"/>
  <c r="R6324" i="2"/>
  <c r="S6324" i="2"/>
  <c r="J6354" i="2"/>
  <c r="K6354" i="2"/>
  <c r="I6376" i="2"/>
  <c r="E6376" i="2"/>
  <c r="F6376" i="2"/>
  <c r="G6376" i="2"/>
  <c r="H6376" i="2"/>
  <c r="R6309" i="2"/>
  <c r="S6309" i="2"/>
  <c r="R6307" i="2"/>
  <c r="S6307" i="2"/>
  <c r="M6275" i="2"/>
  <c r="N6275" i="2"/>
  <c r="Q6275" i="2"/>
  <c r="R6275" i="2"/>
  <c r="S6275" i="2"/>
  <c r="R6314" i="2"/>
  <c r="S6314" i="2"/>
  <c r="B6399" i="2"/>
  <c r="D6375" i="2"/>
  <c r="B6391" i="2"/>
  <c r="D6367" i="2"/>
  <c r="I6361" i="2"/>
  <c r="E6361" i="2"/>
  <c r="F6361" i="2"/>
  <c r="G6361" i="2"/>
  <c r="H6361" i="2"/>
  <c r="J6348" i="2"/>
  <c r="K6348" i="2"/>
  <c r="J6364" i="2"/>
  <c r="K6364" i="2"/>
  <c r="M6302" i="2"/>
  <c r="N6302" i="2"/>
  <c r="Q6302" i="2"/>
  <c r="R6302" i="2"/>
  <c r="S6302" i="2"/>
  <c r="R6312" i="2"/>
  <c r="S6312" i="2"/>
  <c r="B6405" i="2"/>
  <c r="D6381" i="2"/>
  <c r="I6347" i="2"/>
  <c r="E6347" i="2"/>
  <c r="F6347" i="2"/>
  <c r="G6347" i="2"/>
  <c r="H6347" i="2"/>
  <c r="I6353" i="2"/>
  <c r="E6353" i="2"/>
  <c r="F6353" i="2"/>
  <c r="G6353" i="2"/>
  <c r="H6353" i="2"/>
  <c r="I6349" i="2"/>
  <c r="E6349" i="2"/>
  <c r="F6349" i="2"/>
  <c r="G6349" i="2"/>
  <c r="H6349" i="2"/>
  <c r="B6407" i="2"/>
  <c r="D6383" i="2"/>
  <c r="B6403" i="2"/>
  <c r="D6379" i="2"/>
  <c r="L6362" i="2"/>
  <c r="M6362" i="2"/>
  <c r="N6362" i="2"/>
  <c r="Q6362" i="2"/>
  <c r="O6362" i="2"/>
  <c r="P6362" i="2"/>
  <c r="B6411" i="2"/>
  <c r="D6387" i="2"/>
  <c r="D6398" i="2"/>
  <c r="B6422" i="2"/>
  <c r="E6370" i="2"/>
  <c r="F6370" i="2"/>
  <c r="G6370" i="2"/>
  <c r="H6370" i="2"/>
  <c r="I6370" i="2"/>
  <c r="E6384" i="2"/>
  <c r="F6384" i="2"/>
  <c r="G6384" i="2"/>
  <c r="H6384" i="2"/>
  <c r="I6384" i="2"/>
  <c r="O6341" i="2"/>
  <c r="P6341" i="2"/>
  <c r="L6341" i="2"/>
  <c r="M6341" i="2"/>
  <c r="N6341" i="2"/>
  <c r="Q6341" i="2"/>
  <c r="B6428" i="2"/>
  <c r="D6404" i="2"/>
  <c r="E6378" i="2"/>
  <c r="F6378" i="2"/>
  <c r="G6378" i="2"/>
  <c r="H6378" i="2"/>
  <c r="I6378" i="2"/>
  <c r="O6352" i="2"/>
  <c r="P6352" i="2"/>
  <c r="L6352" i="2"/>
  <c r="L6311" i="2"/>
  <c r="M6311" i="2"/>
  <c r="N6311" i="2"/>
  <c r="Q6311" i="2"/>
  <c r="O6311" i="2"/>
  <c r="P6311" i="2"/>
  <c r="O6338" i="2"/>
  <c r="P6338" i="2"/>
  <c r="L6338" i="2"/>
  <c r="M6338" i="2"/>
  <c r="N6338" i="2"/>
  <c r="Q6338" i="2"/>
  <c r="I6345" i="2"/>
  <c r="E6345" i="2"/>
  <c r="F6345" i="2"/>
  <c r="G6345" i="2"/>
  <c r="H6345" i="2"/>
  <c r="L6326" i="2"/>
  <c r="O6326" i="2"/>
  <c r="P6326" i="2"/>
  <c r="M6304" i="2"/>
  <c r="N6304" i="2"/>
  <c r="Q6304" i="2"/>
  <c r="R6304" i="2"/>
  <c r="S6304" i="2"/>
  <c r="O6327" i="2"/>
  <c r="P6327" i="2"/>
  <c r="L6327" i="2"/>
  <c r="L6319" i="2"/>
  <c r="O6319" i="2"/>
  <c r="P6319" i="2"/>
  <c r="O6337" i="2"/>
  <c r="P6337" i="2"/>
  <c r="L6337" i="2"/>
  <c r="M6337" i="2"/>
  <c r="N6337" i="2"/>
  <c r="Q6337" i="2"/>
  <c r="D6396" i="2"/>
  <c r="B6420" i="2"/>
  <c r="E6388" i="2"/>
  <c r="F6388" i="2"/>
  <c r="G6388" i="2"/>
  <c r="H6388" i="2"/>
  <c r="I6388" i="2"/>
  <c r="M6298" i="2"/>
  <c r="N6298" i="2"/>
  <c r="Q6298" i="2"/>
  <c r="R6298" i="2"/>
  <c r="S6298" i="2"/>
  <c r="O6328" i="2"/>
  <c r="P6328" i="2"/>
  <c r="L6328" i="2"/>
  <c r="E6382" i="2"/>
  <c r="F6382" i="2"/>
  <c r="G6382" i="2"/>
  <c r="H6382" i="2"/>
  <c r="I6382" i="2"/>
  <c r="O6333" i="2"/>
  <c r="P6333" i="2"/>
  <c r="L6333" i="2"/>
  <c r="M6333" i="2"/>
  <c r="N6333" i="2"/>
  <c r="Q6333" i="2"/>
  <c r="L6329" i="2"/>
  <c r="O6329" i="2"/>
  <c r="P6329" i="2"/>
  <c r="L6331" i="2"/>
  <c r="M6331" i="2"/>
  <c r="N6331" i="2"/>
  <c r="Q6331" i="2"/>
  <c r="O6331" i="2"/>
  <c r="P6331" i="2"/>
  <c r="E6386" i="2"/>
  <c r="F6386" i="2"/>
  <c r="G6386" i="2"/>
  <c r="H6386" i="2"/>
  <c r="I6386" i="2"/>
  <c r="E6368" i="2"/>
  <c r="F6368" i="2"/>
  <c r="G6368" i="2"/>
  <c r="H6368" i="2"/>
  <c r="I6368" i="2"/>
  <c r="B6413" i="2"/>
  <c r="D6389" i="2"/>
  <c r="N6303" i="2"/>
  <c r="Q6303" i="2"/>
  <c r="R6303" i="2"/>
  <c r="S6303" i="2"/>
  <c r="M6303" i="2"/>
  <c r="L6356" i="2"/>
  <c r="M6356" i="2"/>
  <c r="N6356" i="2"/>
  <c r="Q6356" i="2"/>
  <c r="O6356" i="2"/>
  <c r="P6356" i="2"/>
  <c r="B6424" i="2"/>
  <c r="D6400" i="2"/>
  <c r="N6299" i="2"/>
  <c r="Q6299" i="2"/>
  <c r="R6299" i="2"/>
  <c r="S6299" i="2"/>
  <c r="M6299" i="2"/>
  <c r="N6305" i="2"/>
  <c r="Q6305" i="2"/>
  <c r="R6305" i="2"/>
  <c r="S6305" i="2"/>
  <c r="M6305" i="2"/>
  <c r="N6301" i="2"/>
  <c r="Q6301" i="2"/>
  <c r="R6301" i="2"/>
  <c r="S6301" i="2"/>
  <c r="M6301" i="2"/>
  <c r="J6321" i="2"/>
  <c r="K6321" i="2"/>
  <c r="R6308" i="2"/>
  <c r="S6308" i="2"/>
  <c r="R6310" i="2"/>
  <c r="S6310" i="2"/>
  <c r="I6351" i="2"/>
  <c r="E6351" i="2"/>
  <c r="F6351" i="2"/>
  <c r="G6351" i="2"/>
  <c r="H6351" i="2"/>
  <c r="I6343" i="2"/>
  <c r="E6343" i="2"/>
  <c r="F6343" i="2"/>
  <c r="G6343" i="2"/>
  <c r="H6343" i="2"/>
  <c r="B6409" i="2"/>
  <c r="D6385" i="2"/>
  <c r="J6358" i="2"/>
  <c r="K6358" i="2"/>
  <c r="I6357" i="2"/>
  <c r="E6357" i="2"/>
  <c r="F6357" i="2"/>
  <c r="G6357" i="2"/>
  <c r="H6357" i="2"/>
  <c r="J6357" i="2"/>
  <c r="K6357" i="2"/>
  <c r="B6395" i="2"/>
  <c r="D6371" i="2"/>
  <c r="B6401" i="2"/>
  <c r="D6377" i="2"/>
  <c r="B6397" i="2"/>
  <c r="D6373" i="2"/>
  <c r="I6359" i="2"/>
  <c r="E6359" i="2"/>
  <c r="F6359" i="2"/>
  <c r="G6359" i="2"/>
  <c r="H6359" i="2"/>
  <c r="J6359" i="2"/>
  <c r="K6359" i="2"/>
  <c r="I6355" i="2"/>
  <c r="E6355" i="2"/>
  <c r="F6355" i="2"/>
  <c r="G6355" i="2"/>
  <c r="H6355" i="2"/>
  <c r="J6355" i="2"/>
  <c r="K6355" i="2"/>
  <c r="M6297" i="2"/>
  <c r="N6297" i="2"/>
  <c r="Q6297" i="2"/>
  <c r="R6297" i="2"/>
  <c r="S6297" i="2"/>
  <c r="I6363" i="2"/>
  <c r="E6363" i="2"/>
  <c r="F6363" i="2"/>
  <c r="G6363" i="2"/>
  <c r="H6363" i="2"/>
  <c r="J6363" i="2"/>
  <c r="K6363" i="2"/>
  <c r="J6344" i="2"/>
  <c r="K6344" i="2"/>
  <c r="E6374" i="2"/>
  <c r="F6374" i="2"/>
  <c r="G6374" i="2"/>
  <c r="H6374" i="2"/>
  <c r="I6374" i="2"/>
  <c r="J6374" i="2"/>
  <c r="K6374" i="2"/>
  <c r="D6394" i="2"/>
  <c r="B6418" i="2"/>
  <c r="B6432" i="2"/>
  <c r="D6408" i="2"/>
  <c r="L6295" i="2"/>
  <c r="O6295" i="2"/>
  <c r="P6295" i="2"/>
  <c r="L6340" i="2"/>
  <c r="M6340" i="2"/>
  <c r="N6340" i="2"/>
  <c r="Q6340" i="2"/>
  <c r="O6340" i="2"/>
  <c r="P6340" i="2"/>
  <c r="R6340" i="2"/>
  <c r="S6340" i="2"/>
  <c r="I6380" i="2"/>
  <c r="E6380" i="2"/>
  <c r="F6380" i="2"/>
  <c r="G6380" i="2"/>
  <c r="H6380" i="2"/>
  <c r="B6426" i="2"/>
  <c r="D6402" i="2"/>
  <c r="B6393" i="2"/>
  <c r="D6369" i="2"/>
  <c r="O6320" i="2"/>
  <c r="P6320" i="2"/>
  <c r="L6320" i="2"/>
  <c r="O6322" i="2"/>
  <c r="P6322" i="2"/>
  <c r="L6322" i="2"/>
  <c r="L6317" i="2"/>
  <c r="M6317" i="2"/>
  <c r="N6317" i="2"/>
  <c r="Q6317" i="2"/>
  <c r="O6317" i="2"/>
  <c r="P6317" i="2"/>
  <c r="E6372" i="2"/>
  <c r="F6372" i="2"/>
  <c r="G6372" i="2"/>
  <c r="H6372" i="2"/>
  <c r="I6372" i="2"/>
  <c r="J6372" i="2"/>
  <c r="K6372" i="2"/>
  <c r="B6436" i="2"/>
  <c r="D6412" i="2"/>
  <c r="O6294" i="2"/>
  <c r="P6294" i="2"/>
  <c r="L6294" i="2"/>
  <c r="E6342" i="2"/>
  <c r="F6342" i="2"/>
  <c r="G6342" i="2"/>
  <c r="H6342" i="2"/>
  <c r="I6342" i="2"/>
  <c r="J6342" i="2"/>
  <c r="K6342" i="2"/>
  <c r="J6318" i="2"/>
  <c r="K6318" i="2"/>
  <c r="B6390" i="2"/>
  <c r="D6366" i="2"/>
  <c r="J6345" i="2"/>
  <c r="K6345" i="2"/>
  <c r="J6349" i="2"/>
  <c r="K6349" i="2"/>
  <c r="J6353" i="2"/>
  <c r="K6353" i="2"/>
  <c r="J6347" i="2"/>
  <c r="K6347" i="2"/>
  <c r="J6376" i="2"/>
  <c r="K6376" i="2"/>
  <c r="R6317" i="2"/>
  <c r="S6317" i="2"/>
  <c r="R6337" i="2"/>
  <c r="S6337" i="2"/>
  <c r="R6338" i="2"/>
  <c r="S6338" i="2"/>
  <c r="R6341" i="2"/>
  <c r="S6341" i="2"/>
  <c r="B6460" i="2"/>
  <c r="D6436" i="2"/>
  <c r="B6417" i="2"/>
  <c r="D6393" i="2"/>
  <c r="D6426" i="2"/>
  <c r="B6450" i="2"/>
  <c r="J6380" i="2"/>
  <c r="K6380" i="2"/>
  <c r="M6295" i="2"/>
  <c r="N6295" i="2"/>
  <c r="Q6295" i="2"/>
  <c r="R6295" i="2"/>
  <c r="S6295" i="2"/>
  <c r="B6456" i="2"/>
  <c r="D6432" i="2"/>
  <c r="E6394" i="2"/>
  <c r="F6394" i="2"/>
  <c r="G6394" i="2"/>
  <c r="H6394" i="2"/>
  <c r="I6394" i="2"/>
  <c r="J6394" i="2"/>
  <c r="K6394" i="2"/>
  <c r="E6373" i="2"/>
  <c r="F6373" i="2"/>
  <c r="G6373" i="2"/>
  <c r="H6373" i="2"/>
  <c r="I6373" i="2"/>
  <c r="J6373" i="2"/>
  <c r="K6373" i="2"/>
  <c r="E6377" i="2"/>
  <c r="F6377" i="2"/>
  <c r="G6377" i="2"/>
  <c r="H6377" i="2"/>
  <c r="I6377" i="2"/>
  <c r="J6377" i="2"/>
  <c r="K6377" i="2"/>
  <c r="E6371" i="2"/>
  <c r="F6371" i="2"/>
  <c r="G6371" i="2"/>
  <c r="H6371" i="2"/>
  <c r="I6371" i="2"/>
  <c r="J6371" i="2"/>
  <c r="K6371" i="2"/>
  <c r="O6358" i="2"/>
  <c r="P6358" i="2"/>
  <c r="L6358" i="2"/>
  <c r="M6358" i="2"/>
  <c r="N6358" i="2"/>
  <c r="Q6358" i="2"/>
  <c r="D6409" i="2"/>
  <c r="B6433" i="2"/>
  <c r="J6343" i="2"/>
  <c r="K6343" i="2"/>
  <c r="J6351" i="2"/>
  <c r="K6351" i="2"/>
  <c r="E6400" i="2"/>
  <c r="F6400" i="2"/>
  <c r="G6400" i="2"/>
  <c r="H6400" i="2"/>
  <c r="I6400" i="2"/>
  <c r="J6400" i="2"/>
  <c r="K6400" i="2"/>
  <c r="R6356" i="2"/>
  <c r="S6356" i="2"/>
  <c r="E6389" i="2"/>
  <c r="F6389" i="2"/>
  <c r="G6389" i="2"/>
  <c r="H6389" i="2"/>
  <c r="I6389" i="2"/>
  <c r="J6368" i="2"/>
  <c r="K6368" i="2"/>
  <c r="J6386" i="2"/>
  <c r="K6386" i="2"/>
  <c r="R6331" i="2"/>
  <c r="S6331" i="2"/>
  <c r="J6382" i="2"/>
  <c r="K6382" i="2"/>
  <c r="N6328" i="2"/>
  <c r="Q6328" i="2"/>
  <c r="R6328" i="2"/>
  <c r="S6328" i="2"/>
  <c r="M6328" i="2"/>
  <c r="J6388" i="2"/>
  <c r="K6388" i="2"/>
  <c r="B6444" i="2"/>
  <c r="D6420" i="2"/>
  <c r="M6327" i="2"/>
  <c r="N6327" i="2"/>
  <c r="Q6327" i="2"/>
  <c r="R6327" i="2"/>
  <c r="S6327" i="2"/>
  <c r="R6311" i="2"/>
  <c r="S6311" i="2"/>
  <c r="T6294" i="2"/>
  <c r="M6352" i="2"/>
  <c r="N6352" i="2"/>
  <c r="Q6352" i="2"/>
  <c r="R6352" i="2"/>
  <c r="S6352" i="2"/>
  <c r="J6378" i="2"/>
  <c r="K6378" i="2"/>
  <c r="I6404" i="2"/>
  <c r="E6404" i="2"/>
  <c r="F6404" i="2"/>
  <c r="G6404" i="2"/>
  <c r="H6404" i="2"/>
  <c r="J6384" i="2"/>
  <c r="K6384" i="2"/>
  <c r="J6370" i="2"/>
  <c r="K6370" i="2"/>
  <c r="B6446" i="2"/>
  <c r="D6422" i="2"/>
  <c r="E6387" i="2"/>
  <c r="F6387" i="2"/>
  <c r="G6387" i="2"/>
  <c r="H6387" i="2"/>
  <c r="I6387" i="2"/>
  <c r="J6387" i="2"/>
  <c r="K6387" i="2"/>
  <c r="R6362" i="2"/>
  <c r="S6362" i="2"/>
  <c r="I6379" i="2"/>
  <c r="E6379" i="2"/>
  <c r="F6379" i="2"/>
  <c r="G6379" i="2"/>
  <c r="H6379" i="2"/>
  <c r="J6379" i="2"/>
  <c r="K6379" i="2"/>
  <c r="E6383" i="2"/>
  <c r="F6383" i="2"/>
  <c r="G6383" i="2"/>
  <c r="H6383" i="2"/>
  <c r="I6383" i="2"/>
  <c r="I6381" i="2"/>
  <c r="E6381" i="2"/>
  <c r="F6381" i="2"/>
  <c r="G6381" i="2"/>
  <c r="H6381" i="2"/>
  <c r="J6381" i="2"/>
  <c r="K6381" i="2"/>
  <c r="O6348" i="2"/>
  <c r="P6348" i="2"/>
  <c r="L6348" i="2"/>
  <c r="J6361" i="2"/>
  <c r="K6361" i="2"/>
  <c r="B6415" i="2"/>
  <c r="D6391" i="2"/>
  <c r="D6399" i="2"/>
  <c r="B6423" i="2"/>
  <c r="L6354" i="2"/>
  <c r="O6354" i="2"/>
  <c r="P6354" i="2"/>
  <c r="O6346" i="2"/>
  <c r="P6346" i="2"/>
  <c r="L6346" i="2"/>
  <c r="D6416" i="2"/>
  <c r="B6440" i="2"/>
  <c r="O6339" i="2"/>
  <c r="P6339" i="2"/>
  <c r="L6339" i="2"/>
  <c r="M6339" i="2"/>
  <c r="N6339" i="2"/>
  <c r="Q6339" i="2"/>
  <c r="D6434" i="2"/>
  <c r="B6458" i="2"/>
  <c r="L6325" i="2"/>
  <c r="O6325" i="2"/>
  <c r="P6325" i="2"/>
  <c r="I6406" i="2"/>
  <c r="E6406" i="2"/>
  <c r="F6406" i="2"/>
  <c r="G6406" i="2"/>
  <c r="H6406" i="2"/>
  <c r="I6412" i="2"/>
  <c r="E6412" i="2"/>
  <c r="F6412" i="2"/>
  <c r="G6412" i="2"/>
  <c r="H6412" i="2"/>
  <c r="L6372" i="2"/>
  <c r="O6372" i="2"/>
  <c r="P6372" i="2"/>
  <c r="N6322" i="2"/>
  <c r="Q6322" i="2"/>
  <c r="R6322" i="2"/>
  <c r="S6322" i="2"/>
  <c r="M6322" i="2"/>
  <c r="N6320" i="2"/>
  <c r="Q6320" i="2"/>
  <c r="R6320" i="2"/>
  <c r="S6320" i="2"/>
  <c r="M6320" i="2"/>
  <c r="E6369" i="2"/>
  <c r="F6369" i="2"/>
  <c r="G6369" i="2"/>
  <c r="H6369" i="2"/>
  <c r="I6369" i="2"/>
  <c r="J6369" i="2"/>
  <c r="K6369" i="2"/>
  <c r="E6402" i="2"/>
  <c r="F6402" i="2"/>
  <c r="G6402" i="2"/>
  <c r="H6402" i="2"/>
  <c r="I6402" i="2"/>
  <c r="J6402" i="2"/>
  <c r="K6402" i="2"/>
  <c r="E6408" i="2"/>
  <c r="F6408" i="2"/>
  <c r="G6408" i="2"/>
  <c r="H6408" i="2"/>
  <c r="I6408" i="2"/>
  <c r="J6408" i="2"/>
  <c r="K6408" i="2"/>
  <c r="B6442" i="2"/>
  <c r="D6418" i="2"/>
  <c r="O6374" i="2"/>
  <c r="P6374" i="2"/>
  <c r="L6374" i="2"/>
  <c r="L6344" i="2"/>
  <c r="O6344" i="2"/>
  <c r="P6344" i="2"/>
  <c r="L6363" i="2"/>
  <c r="M6363" i="2"/>
  <c r="N6363" i="2"/>
  <c r="Q6363" i="2"/>
  <c r="O6363" i="2"/>
  <c r="P6363" i="2"/>
  <c r="O6355" i="2"/>
  <c r="P6355" i="2"/>
  <c r="L6355" i="2"/>
  <c r="M6355" i="2"/>
  <c r="N6355" i="2"/>
  <c r="Q6355" i="2"/>
  <c r="O6359" i="2"/>
  <c r="P6359" i="2"/>
  <c r="L6359" i="2"/>
  <c r="M6359" i="2"/>
  <c r="N6359" i="2"/>
  <c r="Q6359" i="2"/>
  <c r="D6397" i="2"/>
  <c r="B6421" i="2"/>
  <c r="B6425" i="2"/>
  <c r="D6401" i="2"/>
  <c r="D6395" i="2"/>
  <c r="B6419" i="2"/>
  <c r="L6357" i="2"/>
  <c r="M6357" i="2"/>
  <c r="N6357" i="2"/>
  <c r="Q6357" i="2"/>
  <c r="O6357" i="2"/>
  <c r="P6357" i="2"/>
  <c r="R6357" i="2"/>
  <c r="S6357" i="2"/>
  <c r="E6385" i="2"/>
  <c r="F6385" i="2"/>
  <c r="G6385" i="2"/>
  <c r="H6385" i="2"/>
  <c r="I6385" i="2"/>
  <c r="J6385" i="2"/>
  <c r="K6385" i="2"/>
  <c r="O6321" i="2"/>
  <c r="P6321" i="2"/>
  <c r="L6321" i="2"/>
  <c r="D6424" i="2"/>
  <c r="B6448" i="2"/>
  <c r="D6413" i="2"/>
  <c r="B6437" i="2"/>
  <c r="M6329" i="2"/>
  <c r="N6329" i="2"/>
  <c r="Q6329" i="2"/>
  <c r="R6329" i="2"/>
  <c r="S6329" i="2"/>
  <c r="R6333" i="2"/>
  <c r="S6333" i="2"/>
  <c r="I6396" i="2"/>
  <c r="E6396" i="2"/>
  <c r="F6396" i="2"/>
  <c r="G6396" i="2"/>
  <c r="H6396" i="2"/>
  <c r="J6396" i="2"/>
  <c r="K6396" i="2"/>
  <c r="N6319" i="2"/>
  <c r="Q6319" i="2"/>
  <c r="R6319" i="2"/>
  <c r="S6319" i="2"/>
  <c r="M6319" i="2"/>
  <c r="M6326" i="2"/>
  <c r="N6326" i="2"/>
  <c r="Q6326" i="2"/>
  <c r="R6326" i="2"/>
  <c r="S6326" i="2"/>
  <c r="L6345" i="2"/>
  <c r="O6345" i="2"/>
  <c r="P6345" i="2"/>
  <c r="B6452" i="2"/>
  <c r="D6428" i="2"/>
  <c r="I6398" i="2"/>
  <c r="E6398" i="2"/>
  <c r="F6398" i="2"/>
  <c r="G6398" i="2"/>
  <c r="H6398" i="2"/>
  <c r="J6398" i="2"/>
  <c r="K6398" i="2"/>
  <c r="B6435" i="2"/>
  <c r="D6411" i="2"/>
  <c r="B6427" i="2"/>
  <c r="D6403" i="2"/>
  <c r="D6407" i="2"/>
  <c r="B6431" i="2"/>
  <c r="O6349" i="2"/>
  <c r="P6349" i="2"/>
  <c r="L6349" i="2"/>
  <c r="O6353" i="2"/>
  <c r="P6353" i="2"/>
  <c r="L6353" i="2"/>
  <c r="L6347" i="2"/>
  <c r="O6347" i="2"/>
  <c r="P6347" i="2"/>
  <c r="B6429" i="2"/>
  <c r="D6405" i="2"/>
  <c r="O6364" i="2"/>
  <c r="P6364" i="2"/>
  <c r="L6364" i="2"/>
  <c r="M6364" i="2"/>
  <c r="N6364" i="2"/>
  <c r="Q6364" i="2"/>
  <c r="R6364" i="2"/>
  <c r="S6364" i="2"/>
  <c r="E6367" i="2"/>
  <c r="F6367" i="2"/>
  <c r="G6367" i="2"/>
  <c r="H6367" i="2"/>
  <c r="I6367" i="2"/>
  <c r="I6375" i="2"/>
  <c r="E6375" i="2"/>
  <c r="F6375" i="2"/>
  <c r="G6375" i="2"/>
  <c r="H6375" i="2"/>
  <c r="J6375" i="2"/>
  <c r="K6375" i="2"/>
  <c r="L6376" i="2"/>
  <c r="O6376" i="2"/>
  <c r="P6376" i="2"/>
  <c r="O6365" i="2"/>
  <c r="P6365" i="2"/>
  <c r="L6365" i="2"/>
  <c r="M6365" i="2"/>
  <c r="N6365" i="2"/>
  <c r="Q6365" i="2"/>
  <c r="L6360" i="2"/>
  <c r="M6360" i="2"/>
  <c r="N6360" i="2"/>
  <c r="Q6360" i="2"/>
  <c r="O6360" i="2"/>
  <c r="P6360" i="2"/>
  <c r="L6350" i="2"/>
  <c r="O6350" i="2"/>
  <c r="P6350" i="2"/>
  <c r="I6392" i="2"/>
  <c r="E6392" i="2"/>
  <c r="F6392" i="2"/>
  <c r="G6392" i="2"/>
  <c r="H6392" i="2"/>
  <c r="J6392" i="2"/>
  <c r="K6392" i="2"/>
  <c r="E6410" i="2"/>
  <c r="F6410" i="2"/>
  <c r="G6410" i="2"/>
  <c r="H6410" i="2"/>
  <c r="I6410" i="2"/>
  <c r="L6335" i="2"/>
  <c r="M6335" i="2"/>
  <c r="N6335" i="2"/>
  <c r="Q6335" i="2"/>
  <c r="O6335" i="2"/>
  <c r="P6335" i="2"/>
  <c r="O6323" i="2"/>
  <c r="P6323" i="2"/>
  <c r="L6323" i="2"/>
  <c r="B6454" i="2"/>
  <c r="D6430" i="2"/>
  <c r="N6330" i="2"/>
  <c r="Q6330" i="2"/>
  <c r="R6330" i="2"/>
  <c r="S6330" i="2"/>
  <c r="M6330" i="2"/>
  <c r="O6318" i="2"/>
  <c r="P6318" i="2"/>
  <c r="L6318" i="2"/>
  <c r="O6342" i="2"/>
  <c r="P6342" i="2"/>
  <c r="L6342" i="2"/>
  <c r="M6294" i="2"/>
  <c r="N6294" i="2"/>
  <c r="Q6294" i="2"/>
  <c r="R6294" i="2"/>
  <c r="S6294" i="2"/>
  <c r="E6366" i="2"/>
  <c r="F6366" i="2"/>
  <c r="G6366" i="2"/>
  <c r="H6366" i="2"/>
  <c r="I6366" i="2"/>
  <c r="B6414" i="2"/>
  <c r="D6390" i="2"/>
  <c r="R6365" i="2"/>
  <c r="S6365" i="2"/>
  <c r="R6363" i="2"/>
  <c r="S6363" i="2"/>
  <c r="J6366" i="2"/>
  <c r="K6366" i="2"/>
  <c r="I6430" i="2"/>
  <c r="E6430" i="2"/>
  <c r="F6430" i="2"/>
  <c r="G6430" i="2"/>
  <c r="H6430" i="2"/>
  <c r="N6323" i="2"/>
  <c r="Q6323" i="2"/>
  <c r="R6323" i="2"/>
  <c r="S6323" i="2"/>
  <c r="M6323" i="2"/>
  <c r="R6335" i="2"/>
  <c r="S6335" i="2"/>
  <c r="J6410" i="2"/>
  <c r="K6410" i="2"/>
  <c r="R6360" i="2"/>
  <c r="S6360" i="2"/>
  <c r="J6367" i="2"/>
  <c r="K6367" i="2"/>
  <c r="E6405" i="2"/>
  <c r="F6405" i="2"/>
  <c r="G6405" i="2"/>
  <c r="H6405" i="2"/>
  <c r="I6405" i="2"/>
  <c r="J6405" i="2"/>
  <c r="K6405" i="2"/>
  <c r="N6353" i="2"/>
  <c r="Q6353" i="2"/>
  <c r="R6353" i="2"/>
  <c r="S6353" i="2"/>
  <c r="M6353" i="2"/>
  <c r="M6349" i="2"/>
  <c r="N6349" i="2"/>
  <c r="Q6349" i="2"/>
  <c r="D6431" i="2"/>
  <c r="B6455" i="2"/>
  <c r="E6403" i="2"/>
  <c r="F6403" i="2"/>
  <c r="G6403" i="2"/>
  <c r="H6403" i="2"/>
  <c r="I6403" i="2"/>
  <c r="E6411" i="2"/>
  <c r="F6411" i="2"/>
  <c r="G6411" i="2"/>
  <c r="H6411" i="2"/>
  <c r="I6411" i="2"/>
  <c r="E6428" i="2"/>
  <c r="F6428" i="2"/>
  <c r="G6428" i="2"/>
  <c r="H6428" i="2"/>
  <c r="I6428" i="2"/>
  <c r="I6413" i="2"/>
  <c r="E6413" i="2"/>
  <c r="F6413" i="2"/>
  <c r="G6413" i="2"/>
  <c r="H6413" i="2"/>
  <c r="I6424" i="2"/>
  <c r="E6424" i="2"/>
  <c r="F6424" i="2"/>
  <c r="G6424" i="2"/>
  <c r="H6424" i="2"/>
  <c r="I6395" i="2"/>
  <c r="E6395" i="2"/>
  <c r="F6395" i="2"/>
  <c r="G6395" i="2"/>
  <c r="H6395" i="2"/>
  <c r="B6449" i="2"/>
  <c r="D6425" i="2"/>
  <c r="I6397" i="2"/>
  <c r="E6397" i="2"/>
  <c r="F6397" i="2"/>
  <c r="G6397" i="2"/>
  <c r="H6397" i="2"/>
  <c r="R6359" i="2"/>
  <c r="S6359" i="2"/>
  <c r="R6355" i="2"/>
  <c r="S6355" i="2"/>
  <c r="M6344" i="2"/>
  <c r="N6344" i="2"/>
  <c r="Q6344" i="2"/>
  <c r="R6344" i="2"/>
  <c r="S6344" i="2"/>
  <c r="D6442" i="2"/>
  <c r="B6466" i="2"/>
  <c r="N6372" i="2"/>
  <c r="Q6372" i="2"/>
  <c r="R6372" i="2"/>
  <c r="S6372" i="2"/>
  <c r="M6372" i="2"/>
  <c r="J6412" i="2"/>
  <c r="K6412" i="2"/>
  <c r="J6406" i="2"/>
  <c r="K6406" i="2"/>
  <c r="M6325" i="2"/>
  <c r="N6325" i="2"/>
  <c r="Q6325" i="2"/>
  <c r="R6325" i="2"/>
  <c r="S6325" i="2"/>
  <c r="E6434" i="2"/>
  <c r="F6434" i="2"/>
  <c r="G6434" i="2"/>
  <c r="H6434" i="2"/>
  <c r="I6434" i="2"/>
  <c r="J6434" i="2"/>
  <c r="K6434" i="2"/>
  <c r="R6339" i="2"/>
  <c r="S6339" i="2"/>
  <c r="I6416" i="2"/>
  <c r="E6416" i="2"/>
  <c r="F6416" i="2"/>
  <c r="G6416" i="2"/>
  <c r="H6416" i="2"/>
  <c r="J6416" i="2"/>
  <c r="K6416" i="2"/>
  <c r="M6354" i="2"/>
  <c r="N6354" i="2"/>
  <c r="Q6354" i="2"/>
  <c r="R6354" i="2"/>
  <c r="S6354" i="2"/>
  <c r="E6399" i="2"/>
  <c r="F6399" i="2"/>
  <c r="G6399" i="2"/>
  <c r="H6399" i="2"/>
  <c r="I6399" i="2"/>
  <c r="B6439" i="2"/>
  <c r="D6415" i="2"/>
  <c r="N6348" i="2"/>
  <c r="Q6348" i="2"/>
  <c r="R6348" i="2"/>
  <c r="S6348" i="2"/>
  <c r="M6348" i="2"/>
  <c r="J6383" i="2"/>
  <c r="K6383" i="2"/>
  <c r="D6446" i="2"/>
  <c r="B6470" i="2"/>
  <c r="O6384" i="2"/>
  <c r="P6384" i="2"/>
  <c r="L6384" i="2"/>
  <c r="M6384" i="2"/>
  <c r="N6384" i="2"/>
  <c r="Q6384" i="2"/>
  <c r="J6404" i="2"/>
  <c r="K6404" i="2"/>
  <c r="E6420" i="2"/>
  <c r="F6420" i="2"/>
  <c r="G6420" i="2"/>
  <c r="H6420" i="2"/>
  <c r="I6420" i="2"/>
  <c r="L6388" i="2"/>
  <c r="M6388" i="2"/>
  <c r="N6388" i="2"/>
  <c r="Q6388" i="2"/>
  <c r="O6388" i="2"/>
  <c r="P6388" i="2"/>
  <c r="L6386" i="2"/>
  <c r="M6386" i="2"/>
  <c r="N6386" i="2"/>
  <c r="Q6386" i="2"/>
  <c r="O6386" i="2"/>
  <c r="P6386" i="2"/>
  <c r="J6389" i="2"/>
  <c r="K6389" i="2"/>
  <c r="O6343" i="2"/>
  <c r="P6343" i="2"/>
  <c r="L6343" i="2"/>
  <c r="E6409" i="2"/>
  <c r="F6409" i="2"/>
  <c r="G6409" i="2"/>
  <c r="H6409" i="2"/>
  <c r="I6409" i="2"/>
  <c r="J6409" i="2"/>
  <c r="K6409" i="2"/>
  <c r="R6358" i="2"/>
  <c r="S6358" i="2"/>
  <c r="D6456" i="2"/>
  <c r="B6480" i="2"/>
  <c r="D6450" i="2"/>
  <c r="B6474" i="2"/>
  <c r="E6393" i="2"/>
  <c r="F6393" i="2"/>
  <c r="G6393" i="2"/>
  <c r="H6393" i="2"/>
  <c r="I6393" i="2"/>
  <c r="I6436" i="2"/>
  <c r="E6436" i="2"/>
  <c r="F6436" i="2"/>
  <c r="G6436" i="2"/>
  <c r="H6436" i="2"/>
  <c r="J6436" i="2"/>
  <c r="K6436" i="2"/>
  <c r="D6454" i="2"/>
  <c r="B6478" i="2"/>
  <c r="O6392" i="2"/>
  <c r="P6392" i="2"/>
  <c r="L6392" i="2"/>
  <c r="N6350" i="2"/>
  <c r="Q6350" i="2"/>
  <c r="R6350" i="2"/>
  <c r="S6350" i="2"/>
  <c r="M6350" i="2"/>
  <c r="N6376" i="2"/>
  <c r="Q6376" i="2"/>
  <c r="R6376" i="2"/>
  <c r="S6376" i="2"/>
  <c r="M6376" i="2"/>
  <c r="L6375" i="2"/>
  <c r="O6375" i="2"/>
  <c r="P6375" i="2"/>
  <c r="B6453" i="2"/>
  <c r="D6429" i="2"/>
  <c r="N6347" i="2"/>
  <c r="Q6347" i="2"/>
  <c r="R6347" i="2"/>
  <c r="S6347" i="2"/>
  <c r="M6347" i="2"/>
  <c r="R6349" i="2"/>
  <c r="S6349" i="2"/>
  <c r="E6407" i="2"/>
  <c r="F6407" i="2"/>
  <c r="G6407" i="2"/>
  <c r="H6407" i="2"/>
  <c r="I6407" i="2"/>
  <c r="J6407" i="2"/>
  <c r="K6407" i="2"/>
  <c r="B6451" i="2"/>
  <c r="D6427" i="2"/>
  <c r="B6459" i="2"/>
  <c r="D6435" i="2"/>
  <c r="L6398" i="2"/>
  <c r="O6398" i="2"/>
  <c r="P6398" i="2"/>
  <c r="D6452" i="2"/>
  <c r="B6476" i="2"/>
  <c r="M6345" i="2"/>
  <c r="N6345" i="2"/>
  <c r="Q6345" i="2"/>
  <c r="R6345" i="2"/>
  <c r="S6345" i="2"/>
  <c r="L6396" i="2"/>
  <c r="O6396" i="2"/>
  <c r="P6396" i="2"/>
  <c r="D6437" i="2"/>
  <c r="B6461" i="2"/>
  <c r="D6448" i="2"/>
  <c r="B6472" i="2"/>
  <c r="M6321" i="2"/>
  <c r="N6321" i="2"/>
  <c r="Q6321" i="2"/>
  <c r="R6321" i="2"/>
  <c r="S6321" i="2"/>
  <c r="L6385" i="2"/>
  <c r="M6385" i="2"/>
  <c r="N6385" i="2"/>
  <c r="Q6385" i="2"/>
  <c r="O6385" i="2"/>
  <c r="P6385" i="2"/>
  <c r="R6385" i="2"/>
  <c r="S6385" i="2"/>
  <c r="D6419" i="2"/>
  <c r="B6443" i="2"/>
  <c r="E6401" i="2"/>
  <c r="F6401" i="2"/>
  <c r="G6401" i="2"/>
  <c r="H6401" i="2"/>
  <c r="I6401" i="2"/>
  <c r="J6401" i="2"/>
  <c r="K6401" i="2"/>
  <c r="D6421" i="2"/>
  <c r="B6445" i="2"/>
  <c r="M6374" i="2"/>
  <c r="N6374" i="2"/>
  <c r="Q6374" i="2"/>
  <c r="R6374" i="2"/>
  <c r="S6374" i="2"/>
  <c r="E6418" i="2"/>
  <c r="F6418" i="2"/>
  <c r="G6418" i="2"/>
  <c r="H6418" i="2"/>
  <c r="I6418" i="2"/>
  <c r="J6418" i="2"/>
  <c r="K6418" i="2"/>
  <c r="O6408" i="2"/>
  <c r="P6408" i="2"/>
  <c r="L6408" i="2"/>
  <c r="M6408" i="2"/>
  <c r="N6408" i="2"/>
  <c r="Q6408" i="2"/>
  <c r="O6402" i="2"/>
  <c r="P6402" i="2"/>
  <c r="L6402" i="2"/>
  <c r="O6369" i="2"/>
  <c r="P6369" i="2"/>
  <c r="L6369" i="2"/>
  <c r="D6458" i="2"/>
  <c r="B6482" i="2"/>
  <c r="D6440" i="2"/>
  <c r="B6464" i="2"/>
  <c r="M6346" i="2"/>
  <c r="N6346" i="2"/>
  <c r="Q6346" i="2"/>
  <c r="R6346" i="2"/>
  <c r="S6346" i="2"/>
  <c r="D6423" i="2"/>
  <c r="B6447" i="2"/>
  <c r="E6391" i="2"/>
  <c r="F6391" i="2"/>
  <c r="G6391" i="2"/>
  <c r="H6391" i="2"/>
  <c r="I6391" i="2"/>
  <c r="J6391" i="2"/>
  <c r="K6391" i="2"/>
  <c r="L6361" i="2"/>
  <c r="M6361" i="2"/>
  <c r="N6361" i="2"/>
  <c r="Q6361" i="2"/>
  <c r="O6361" i="2"/>
  <c r="P6361" i="2"/>
  <c r="R6361" i="2"/>
  <c r="S6361" i="2"/>
  <c r="O6381" i="2"/>
  <c r="P6381" i="2"/>
  <c r="L6381" i="2"/>
  <c r="M6381" i="2"/>
  <c r="N6381" i="2"/>
  <c r="Q6381" i="2"/>
  <c r="L6379" i="2"/>
  <c r="M6379" i="2"/>
  <c r="N6379" i="2"/>
  <c r="Q6379" i="2"/>
  <c r="O6379" i="2"/>
  <c r="P6379" i="2"/>
  <c r="R6379" i="2"/>
  <c r="S6379" i="2"/>
  <c r="O6387" i="2"/>
  <c r="P6387" i="2"/>
  <c r="L6387" i="2"/>
  <c r="M6387" i="2"/>
  <c r="N6387" i="2"/>
  <c r="Q6387" i="2"/>
  <c r="E6422" i="2"/>
  <c r="F6422" i="2"/>
  <c r="G6422" i="2"/>
  <c r="H6422" i="2"/>
  <c r="I6422" i="2"/>
  <c r="J6422" i="2"/>
  <c r="K6422" i="2"/>
  <c r="L6370" i="2"/>
  <c r="O6370" i="2"/>
  <c r="P6370" i="2"/>
  <c r="O6378" i="2"/>
  <c r="P6378" i="2"/>
  <c r="L6378" i="2"/>
  <c r="D6444" i="2"/>
  <c r="B6468" i="2"/>
  <c r="O6382" i="2"/>
  <c r="P6382" i="2"/>
  <c r="L6382" i="2"/>
  <c r="M6382" i="2"/>
  <c r="N6382" i="2"/>
  <c r="Q6382" i="2"/>
  <c r="L6368" i="2"/>
  <c r="O6368" i="2"/>
  <c r="P6368" i="2"/>
  <c r="O6400" i="2"/>
  <c r="P6400" i="2"/>
  <c r="L6400" i="2"/>
  <c r="L6351" i="2"/>
  <c r="O6351" i="2"/>
  <c r="P6351" i="2"/>
  <c r="D6433" i="2"/>
  <c r="B6457" i="2"/>
  <c r="L6371" i="2"/>
  <c r="O6371" i="2"/>
  <c r="P6371" i="2"/>
  <c r="L6377" i="2"/>
  <c r="O6377" i="2"/>
  <c r="P6377" i="2"/>
  <c r="O6373" i="2"/>
  <c r="P6373" i="2"/>
  <c r="L6373" i="2"/>
  <c r="L6394" i="2"/>
  <c r="O6394" i="2"/>
  <c r="P6394" i="2"/>
  <c r="I6432" i="2"/>
  <c r="E6432" i="2"/>
  <c r="F6432" i="2"/>
  <c r="G6432" i="2"/>
  <c r="H6432" i="2"/>
  <c r="O6380" i="2"/>
  <c r="P6380" i="2"/>
  <c r="L6380" i="2"/>
  <c r="M6380" i="2"/>
  <c r="N6380" i="2"/>
  <c r="Q6380" i="2"/>
  <c r="I6426" i="2"/>
  <c r="E6426" i="2"/>
  <c r="F6426" i="2"/>
  <c r="G6426" i="2"/>
  <c r="H6426" i="2"/>
  <c r="B6441" i="2"/>
  <c r="D6417" i="2"/>
  <c r="D6460" i="2"/>
  <c r="B6484" i="2"/>
  <c r="E6390" i="2"/>
  <c r="F6390" i="2"/>
  <c r="G6390" i="2"/>
  <c r="H6390" i="2"/>
  <c r="I6390" i="2"/>
  <c r="M6342" i="2"/>
  <c r="N6342" i="2"/>
  <c r="Q6342" i="2"/>
  <c r="R6342" i="2"/>
  <c r="S6342" i="2"/>
  <c r="M6318" i="2"/>
  <c r="N6318" i="2"/>
  <c r="Q6318" i="2"/>
  <c r="R6318" i="2"/>
  <c r="S6318" i="2"/>
  <c r="O6366" i="2"/>
  <c r="P6366" i="2"/>
  <c r="L6366" i="2"/>
  <c r="B6438" i="2"/>
  <c r="D6414" i="2"/>
  <c r="J6424" i="2"/>
  <c r="K6424" i="2"/>
  <c r="J6413" i="2"/>
  <c r="K6413" i="2"/>
  <c r="T6318" i="2"/>
  <c r="I6460" i="2"/>
  <c r="E6460" i="2"/>
  <c r="F6460" i="2"/>
  <c r="G6460" i="2"/>
  <c r="H6460" i="2"/>
  <c r="D6441" i="2"/>
  <c r="B6465" i="2"/>
  <c r="J6426" i="2"/>
  <c r="K6426" i="2"/>
  <c r="R6380" i="2"/>
  <c r="S6380" i="2"/>
  <c r="J6432" i="2"/>
  <c r="K6432" i="2"/>
  <c r="M6394" i="2"/>
  <c r="N6394" i="2"/>
  <c r="Q6394" i="2"/>
  <c r="R6394" i="2"/>
  <c r="S6394" i="2"/>
  <c r="N6377" i="2"/>
  <c r="Q6377" i="2"/>
  <c r="R6377" i="2"/>
  <c r="S6377" i="2"/>
  <c r="M6377" i="2"/>
  <c r="N6371" i="2"/>
  <c r="Q6371" i="2"/>
  <c r="R6371" i="2"/>
  <c r="S6371" i="2"/>
  <c r="M6371" i="2"/>
  <c r="I6433" i="2"/>
  <c r="E6433" i="2"/>
  <c r="F6433" i="2"/>
  <c r="G6433" i="2"/>
  <c r="H6433" i="2"/>
  <c r="N6351" i="2"/>
  <c r="Q6351" i="2"/>
  <c r="M6351" i="2"/>
  <c r="M6368" i="2"/>
  <c r="N6368" i="2"/>
  <c r="Q6368" i="2"/>
  <c r="R6368" i="2"/>
  <c r="S6368" i="2"/>
  <c r="R6382" i="2"/>
  <c r="S6382" i="2"/>
  <c r="I6444" i="2"/>
  <c r="E6444" i="2"/>
  <c r="F6444" i="2"/>
  <c r="G6444" i="2"/>
  <c r="H6444" i="2"/>
  <c r="M6370" i="2"/>
  <c r="N6370" i="2"/>
  <c r="Q6370" i="2"/>
  <c r="R6370" i="2"/>
  <c r="S6370" i="2"/>
  <c r="R6387" i="2"/>
  <c r="S6387" i="2"/>
  <c r="R6381" i="2"/>
  <c r="S6381" i="2"/>
  <c r="I6423" i="2"/>
  <c r="E6423" i="2"/>
  <c r="F6423" i="2"/>
  <c r="G6423" i="2"/>
  <c r="H6423" i="2"/>
  <c r="E6440" i="2"/>
  <c r="F6440" i="2"/>
  <c r="G6440" i="2"/>
  <c r="H6440" i="2"/>
  <c r="I6440" i="2"/>
  <c r="J6440" i="2"/>
  <c r="K6440" i="2"/>
  <c r="I6458" i="2"/>
  <c r="E6458" i="2"/>
  <c r="F6458" i="2"/>
  <c r="G6458" i="2"/>
  <c r="H6458" i="2"/>
  <c r="R6408" i="2"/>
  <c r="S6408" i="2"/>
  <c r="I6421" i="2"/>
  <c r="E6421" i="2"/>
  <c r="F6421" i="2"/>
  <c r="G6421" i="2"/>
  <c r="H6421" i="2"/>
  <c r="J6421" i="2"/>
  <c r="K6421" i="2"/>
  <c r="I6419" i="2"/>
  <c r="E6419" i="2"/>
  <c r="F6419" i="2"/>
  <c r="G6419" i="2"/>
  <c r="H6419" i="2"/>
  <c r="J6419" i="2"/>
  <c r="K6419" i="2"/>
  <c r="I6448" i="2"/>
  <c r="E6448" i="2"/>
  <c r="F6448" i="2"/>
  <c r="G6448" i="2"/>
  <c r="H6448" i="2"/>
  <c r="J6448" i="2"/>
  <c r="K6448" i="2"/>
  <c r="E6437" i="2"/>
  <c r="F6437" i="2"/>
  <c r="G6437" i="2"/>
  <c r="H6437" i="2"/>
  <c r="I6437" i="2"/>
  <c r="N6396" i="2"/>
  <c r="Q6396" i="2"/>
  <c r="R6396" i="2"/>
  <c r="S6396" i="2"/>
  <c r="M6396" i="2"/>
  <c r="E6452" i="2"/>
  <c r="F6452" i="2"/>
  <c r="G6452" i="2"/>
  <c r="H6452" i="2"/>
  <c r="I6452" i="2"/>
  <c r="M6398" i="2"/>
  <c r="N6398" i="2"/>
  <c r="Q6398" i="2"/>
  <c r="R6398" i="2"/>
  <c r="S6398" i="2"/>
  <c r="D6459" i="2"/>
  <c r="B6483" i="2"/>
  <c r="D6451" i="2"/>
  <c r="B6475" i="2"/>
  <c r="I6429" i="2"/>
  <c r="E6429" i="2"/>
  <c r="F6429" i="2"/>
  <c r="G6429" i="2"/>
  <c r="H6429" i="2"/>
  <c r="J6429" i="2"/>
  <c r="K6429" i="2"/>
  <c r="N6392" i="2"/>
  <c r="Q6392" i="2"/>
  <c r="R6392" i="2"/>
  <c r="S6392" i="2"/>
  <c r="M6392" i="2"/>
  <c r="D6478" i="2"/>
  <c r="B6502" i="2"/>
  <c r="J6393" i="2"/>
  <c r="K6393" i="2"/>
  <c r="B6498" i="2"/>
  <c r="D6474" i="2"/>
  <c r="B6504" i="2"/>
  <c r="D6480" i="2"/>
  <c r="R6386" i="2"/>
  <c r="S6386" i="2"/>
  <c r="R6388" i="2"/>
  <c r="S6388" i="2"/>
  <c r="J6420" i="2"/>
  <c r="K6420" i="2"/>
  <c r="O6404" i="2"/>
  <c r="P6404" i="2"/>
  <c r="L6404" i="2"/>
  <c r="M6404" i="2"/>
  <c r="N6404" i="2"/>
  <c r="Q6404" i="2"/>
  <c r="R6404" i="2"/>
  <c r="S6404" i="2"/>
  <c r="R6384" i="2"/>
  <c r="S6384" i="2"/>
  <c r="I6446" i="2"/>
  <c r="E6446" i="2"/>
  <c r="F6446" i="2"/>
  <c r="G6446" i="2"/>
  <c r="H6446" i="2"/>
  <c r="I6415" i="2"/>
  <c r="E6415" i="2"/>
  <c r="F6415" i="2"/>
  <c r="G6415" i="2"/>
  <c r="H6415" i="2"/>
  <c r="J6399" i="2"/>
  <c r="K6399" i="2"/>
  <c r="O6412" i="2"/>
  <c r="P6412" i="2"/>
  <c r="L6412" i="2"/>
  <c r="M6412" i="2"/>
  <c r="N6412" i="2"/>
  <c r="Q6412" i="2"/>
  <c r="R6412" i="2"/>
  <c r="S6412" i="2"/>
  <c r="I6442" i="2"/>
  <c r="E6442" i="2"/>
  <c r="F6442" i="2"/>
  <c r="G6442" i="2"/>
  <c r="H6442" i="2"/>
  <c r="J6442" i="2"/>
  <c r="K6442" i="2"/>
  <c r="J6397" i="2"/>
  <c r="K6397" i="2"/>
  <c r="D6449" i="2"/>
  <c r="B6473" i="2"/>
  <c r="J6395" i="2"/>
  <c r="K6395" i="2"/>
  <c r="J6428" i="2"/>
  <c r="K6428" i="2"/>
  <c r="J6411" i="2"/>
  <c r="K6411" i="2"/>
  <c r="J6403" i="2"/>
  <c r="K6403" i="2"/>
  <c r="B6479" i="2"/>
  <c r="D6455" i="2"/>
  <c r="J6430" i="2"/>
  <c r="K6430" i="2"/>
  <c r="B6508" i="2"/>
  <c r="D6484" i="2"/>
  <c r="I6417" i="2"/>
  <c r="E6417" i="2"/>
  <c r="F6417" i="2"/>
  <c r="G6417" i="2"/>
  <c r="H6417" i="2"/>
  <c r="J6417" i="2"/>
  <c r="K6417" i="2"/>
  <c r="N6373" i="2"/>
  <c r="Q6373" i="2"/>
  <c r="R6373" i="2"/>
  <c r="S6373" i="2"/>
  <c r="M6373" i="2"/>
  <c r="B6481" i="2"/>
  <c r="D6457" i="2"/>
  <c r="R6351" i="2"/>
  <c r="S6351" i="2"/>
  <c r="T6342" i="2"/>
  <c r="N6400" i="2"/>
  <c r="Q6400" i="2"/>
  <c r="R6400" i="2"/>
  <c r="S6400" i="2"/>
  <c r="M6400" i="2"/>
  <c r="B6492" i="2"/>
  <c r="D6468" i="2"/>
  <c r="N6378" i="2"/>
  <c r="Q6378" i="2"/>
  <c r="R6378" i="2"/>
  <c r="S6378" i="2"/>
  <c r="M6378" i="2"/>
  <c r="O6422" i="2"/>
  <c r="P6422" i="2"/>
  <c r="L6422" i="2"/>
  <c r="O6391" i="2"/>
  <c r="P6391" i="2"/>
  <c r="L6391" i="2"/>
  <c r="D6447" i="2"/>
  <c r="B6471" i="2"/>
  <c r="D6464" i="2"/>
  <c r="B6488" i="2"/>
  <c r="B6506" i="2"/>
  <c r="D6482" i="2"/>
  <c r="N6369" i="2"/>
  <c r="Q6369" i="2"/>
  <c r="R6369" i="2"/>
  <c r="S6369" i="2"/>
  <c r="M6369" i="2"/>
  <c r="M6402" i="2"/>
  <c r="N6402" i="2"/>
  <c r="Q6402" i="2"/>
  <c r="R6402" i="2"/>
  <c r="S6402" i="2"/>
  <c r="O6418" i="2"/>
  <c r="P6418" i="2"/>
  <c r="L6418" i="2"/>
  <c r="D6445" i="2"/>
  <c r="B6469" i="2"/>
  <c r="L6401" i="2"/>
  <c r="O6401" i="2"/>
  <c r="P6401" i="2"/>
  <c r="B6467" i="2"/>
  <c r="D6443" i="2"/>
  <c r="B6496" i="2"/>
  <c r="D6472" i="2"/>
  <c r="D6461" i="2"/>
  <c r="B6485" i="2"/>
  <c r="D6476" i="2"/>
  <c r="B6500" i="2"/>
  <c r="I6435" i="2"/>
  <c r="E6435" i="2"/>
  <c r="F6435" i="2"/>
  <c r="G6435" i="2"/>
  <c r="H6435" i="2"/>
  <c r="I6427" i="2"/>
  <c r="E6427" i="2"/>
  <c r="F6427" i="2"/>
  <c r="G6427" i="2"/>
  <c r="H6427" i="2"/>
  <c r="L6407" i="2"/>
  <c r="M6407" i="2"/>
  <c r="N6407" i="2"/>
  <c r="Q6407" i="2"/>
  <c r="O6407" i="2"/>
  <c r="P6407" i="2"/>
  <c r="D6453" i="2"/>
  <c r="B6477" i="2"/>
  <c r="N6375" i="2"/>
  <c r="Q6375" i="2"/>
  <c r="R6375" i="2"/>
  <c r="S6375" i="2"/>
  <c r="M6375" i="2"/>
  <c r="E6454" i="2"/>
  <c r="F6454" i="2"/>
  <c r="G6454" i="2"/>
  <c r="H6454" i="2"/>
  <c r="I6454" i="2"/>
  <c r="O6436" i="2"/>
  <c r="P6436" i="2"/>
  <c r="L6436" i="2"/>
  <c r="M6436" i="2"/>
  <c r="N6436" i="2"/>
  <c r="Q6436" i="2"/>
  <c r="I6450" i="2"/>
  <c r="E6450" i="2"/>
  <c r="F6450" i="2"/>
  <c r="G6450" i="2"/>
  <c r="H6450" i="2"/>
  <c r="I6456" i="2"/>
  <c r="E6456" i="2"/>
  <c r="F6456" i="2"/>
  <c r="G6456" i="2"/>
  <c r="H6456" i="2"/>
  <c r="O6409" i="2"/>
  <c r="P6409" i="2"/>
  <c r="L6409" i="2"/>
  <c r="M6409" i="2"/>
  <c r="N6409" i="2"/>
  <c r="Q6409" i="2"/>
  <c r="N6343" i="2"/>
  <c r="Q6343" i="2"/>
  <c r="R6343" i="2"/>
  <c r="S6343" i="2"/>
  <c r="M6343" i="2"/>
  <c r="L6389" i="2"/>
  <c r="M6389" i="2"/>
  <c r="N6389" i="2"/>
  <c r="Q6389" i="2"/>
  <c r="O6389" i="2"/>
  <c r="P6389" i="2"/>
  <c r="B6494" i="2"/>
  <c r="D6470" i="2"/>
  <c r="O6383" i="2"/>
  <c r="P6383" i="2"/>
  <c r="L6383" i="2"/>
  <c r="M6383" i="2"/>
  <c r="N6383" i="2"/>
  <c r="Q6383" i="2"/>
  <c r="D6439" i="2"/>
  <c r="B6463" i="2"/>
  <c r="O6416" i="2"/>
  <c r="P6416" i="2"/>
  <c r="L6416" i="2"/>
  <c r="O6434" i="2"/>
  <c r="P6434" i="2"/>
  <c r="L6434" i="2"/>
  <c r="M6434" i="2"/>
  <c r="N6434" i="2"/>
  <c r="Q6434" i="2"/>
  <c r="O6406" i="2"/>
  <c r="P6406" i="2"/>
  <c r="L6406" i="2"/>
  <c r="M6406" i="2"/>
  <c r="N6406" i="2"/>
  <c r="Q6406" i="2"/>
  <c r="B6490" i="2"/>
  <c r="D6466" i="2"/>
  <c r="I6425" i="2"/>
  <c r="E6425" i="2"/>
  <c r="F6425" i="2"/>
  <c r="G6425" i="2"/>
  <c r="H6425" i="2"/>
  <c r="O6424" i="2"/>
  <c r="P6424" i="2"/>
  <c r="L6424" i="2"/>
  <c r="L6413" i="2"/>
  <c r="M6413" i="2"/>
  <c r="N6413" i="2"/>
  <c r="Q6413" i="2"/>
  <c r="O6413" i="2"/>
  <c r="P6413" i="2"/>
  <c r="R6413" i="2"/>
  <c r="S6413" i="2"/>
  <c r="I6431" i="2"/>
  <c r="E6431" i="2"/>
  <c r="F6431" i="2"/>
  <c r="G6431" i="2"/>
  <c r="H6431" i="2"/>
  <c r="L6405" i="2"/>
  <c r="M6405" i="2"/>
  <c r="N6405" i="2"/>
  <c r="Q6405" i="2"/>
  <c r="O6405" i="2"/>
  <c r="P6405" i="2"/>
  <c r="L6367" i="2"/>
  <c r="O6367" i="2"/>
  <c r="P6367" i="2"/>
  <c r="L6410" i="2"/>
  <c r="M6410" i="2"/>
  <c r="N6410" i="2"/>
  <c r="Q6410" i="2"/>
  <c r="O6410" i="2"/>
  <c r="P6410" i="2"/>
  <c r="E6414" i="2"/>
  <c r="F6414" i="2"/>
  <c r="G6414" i="2"/>
  <c r="H6414" i="2"/>
  <c r="I6414" i="2"/>
  <c r="M6366" i="2"/>
  <c r="N6366" i="2"/>
  <c r="Q6366" i="2"/>
  <c r="R6366" i="2"/>
  <c r="S6366" i="2"/>
  <c r="J6390" i="2"/>
  <c r="K6390" i="2"/>
  <c r="B6462" i="2"/>
  <c r="D6438" i="2"/>
  <c r="R6410" i="2"/>
  <c r="S6410" i="2"/>
  <c r="R6405" i="2"/>
  <c r="S6405" i="2"/>
  <c r="R6407" i="2"/>
  <c r="S6407" i="2"/>
  <c r="N6424" i="2"/>
  <c r="Q6424" i="2"/>
  <c r="R6424" i="2"/>
  <c r="S6424" i="2"/>
  <c r="M6424" i="2"/>
  <c r="E6466" i="2"/>
  <c r="F6466" i="2"/>
  <c r="G6466" i="2"/>
  <c r="H6466" i="2"/>
  <c r="I6466" i="2"/>
  <c r="N6416" i="2"/>
  <c r="Q6416" i="2"/>
  <c r="R6416" i="2"/>
  <c r="S6416" i="2"/>
  <c r="M6416" i="2"/>
  <c r="D6463" i="2"/>
  <c r="B6487" i="2"/>
  <c r="E6470" i="2"/>
  <c r="F6470" i="2"/>
  <c r="G6470" i="2"/>
  <c r="H6470" i="2"/>
  <c r="I6470" i="2"/>
  <c r="R6389" i="2"/>
  <c r="S6389" i="2"/>
  <c r="J6454" i="2"/>
  <c r="K6454" i="2"/>
  <c r="D6477" i="2"/>
  <c r="B6501" i="2"/>
  <c r="B6524" i="2"/>
  <c r="D6500" i="2"/>
  <c r="D6485" i="2"/>
  <c r="B6509" i="2"/>
  <c r="E6472" i="2"/>
  <c r="F6472" i="2"/>
  <c r="G6472" i="2"/>
  <c r="H6472" i="2"/>
  <c r="I6472" i="2"/>
  <c r="E6443" i="2"/>
  <c r="F6443" i="2"/>
  <c r="G6443" i="2"/>
  <c r="H6443" i="2"/>
  <c r="I6443" i="2"/>
  <c r="D6469" i="2"/>
  <c r="B6493" i="2"/>
  <c r="M6418" i="2"/>
  <c r="N6418" i="2"/>
  <c r="Q6418" i="2"/>
  <c r="R6418" i="2"/>
  <c r="S6418" i="2"/>
  <c r="E6482" i="2"/>
  <c r="F6482" i="2"/>
  <c r="G6482" i="2"/>
  <c r="H6482" i="2"/>
  <c r="I6482" i="2"/>
  <c r="B6512" i="2"/>
  <c r="D6488" i="2"/>
  <c r="D6471" i="2"/>
  <c r="B6495" i="2"/>
  <c r="N6391" i="2"/>
  <c r="Q6391" i="2"/>
  <c r="R6391" i="2"/>
  <c r="S6391" i="2"/>
  <c r="M6391" i="2"/>
  <c r="M6422" i="2"/>
  <c r="N6422" i="2"/>
  <c r="Q6422" i="2"/>
  <c r="R6422" i="2"/>
  <c r="S6422" i="2"/>
  <c r="E6468" i="2"/>
  <c r="F6468" i="2"/>
  <c r="G6468" i="2"/>
  <c r="H6468" i="2"/>
  <c r="I6468" i="2"/>
  <c r="D6481" i="2"/>
  <c r="B6505" i="2"/>
  <c r="O6417" i="2"/>
  <c r="P6417" i="2"/>
  <c r="L6417" i="2"/>
  <c r="B6532" i="2"/>
  <c r="D6508" i="2"/>
  <c r="E6455" i="2"/>
  <c r="F6455" i="2"/>
  <c r="G6455" i="2"/>
  <c r="H6455" i="2"/>
  <c r="I6455" i="2"/>
  <c r="L6403" i="2"/>
  <c r="M6403" i="2"/>
  <c r="N6403" i="2"/>
  <c r="Q6403" i="2"/>
  <c r="O6403" i="2"/>
  <c r="P6403" i="2"/>
  <c r="O6428" i="2"/>
  <c r="P6428" i="2"/>
  <c r="L6428" i="2"/>
  <c r="M6428" i="2"/>
  <c r="N6428" i="2"/>
  <c r="Q6428" i="2"/>
  <c r="D6473" i="2"/>
  <c r="B6497" i="2"/>
  <c r="L6397" i="2"/>
  <c r="O6397" i="2"/>
  <c r="P6397" i="2"/>
  <c r="O6442" i="2"/>
  <c r="P6442" i="2"/>
  <c r="L6442" i="2"/>
  <c r="E6480" i="2"/>
  <c r="F6480" i="2"/>
  <c r="G6480" i="2"/>
  <c r="H6480" i="2"/>
  <c r="I6480" i="2"/>
  <c r="E6474" i="2"/>
  <c r="F6474" i="2"/>
  <c r="G6474" i="2"/>
  <c r="H6474" i="2"/>
  <c r="I6474" i="2"/>
  <c r="L6393" i="2"/>
  <c r="O6393" i="2"/>
  <c r="P6393" i="2"/>
  <c r="E6478" i="2"/>
  <c r="F6478" i="2"/>
  <c r="G6478" i="2"/>
  <c r="H6478" i="2"/>
  <c r="I6478" i="2"/>
  <c r="O6429" i="2"/>
  <c r="P6429" i="2"/>
  <c r="L6429" i="2"/>
  <c r="M6429" i="2"/>
  <c r="N6429" i="2"/>
  <c r="Q6429" i="2"/>
  <c r="E6451" i="2"/>
  <c r="F6451" i="2"/>
  <c r="G6451" i="2"/>
  <c r="H6451" i="2"/>
  <c r="I6451" i="2"/>
  <c r="E6459" i="2"/>
  <c r="F6459" i="2"/>
  <c r="G6459" i="2"/>
  <c r="H6459" i="2"/>
  <c r="I6459" i="2"/>
  <c r="O6448" i="2"/>
  <c r="P6448" i="2"/>
  <c r="L6448" i="2"/>
  <c r="L6419" i="2"/>
  <c r="O6419" i="2"/>
  <c r="P6419" i="2"/>
  <c r="L6421" i="2"/>
  <c r="O6421" i="2"/>
  <c r="P6421" i="2"/>
  <c r="O6440" i="2"/>
  <c r="P6440" i="2"/>
  <c r="L6440" i="2"/>
  <c r="J6433" i="2"/>
  <c r="K6433" i="2"/>
  <c r="D6465" i="2"/>
  <c r="B6489" i="2"/>
  <c r="N6367" i="2"/>
  <c r="Q6367" i="2"/>
  <c r="R6367" i="2"/>
  <c r="S6367" i="2"/>
  <c r="M6367" i="2"/>
  <c r="J6431" i="2"/>
  <c r="K6431" i="2"/>
  <c r="J6425" i="2"/>
  <c r="K6425" i="2"/>
  <c r="B6514" i="2"/>
  <c r="D6490" i="2"/>
  <c r="R6406" i="2"/>
  <c r="S6406" i="2"/>
  <c r="R6434" i="2"/>
  <c r="S6434" i="2"/>
  <c r="E6439" i="2"/>
  <c r="F6439" i="2"/>
  <c r="G6439" i="2"/>
  <c r="H6439" i="2"/>
  <c r="I6439" i="2"/>
  <c r="R6383" i="2"/>
  <c r="S6383" i="2"/>
  <c r="T6366" i="2"/>
  <c r="B6518" i="2"/>
  <c r="D6494" i="2"/>
  <c r="R6409" i="2"/>
  <c r="S6409" i="2"/>
  <c r="J6456" i="2"/>
  <c r="K6456" i="2"/>
  <c r="J6450" i="2"/>
  <c r="K6450" i="2"/>
  <c r="R6436" i="2"/>
  <c r="S6436" i="2"/>
  <c r="E6453" i="2"/>
  <c r="F6453" i="2"/>
  <c r="G6453" i="2"/>
  <c r="H6453" i="2"/>
  <c r="I6453" i="2"/>
  <c r="J6427" i="2"/>
  <c r="K6427" i="2"/>
  <c r="J6435" i="2"/>
  <c r="K6435" i="2"/>
  <c r="E6476" i="2"/>
  <c r="F6476" i="2"/>
  <c r="G6476" i="2"/>
  <c r="H6476" i="2"/>
  <c r="I6476" i="2"/>
  <c r="I6461" i="2"/>
  <c r="E6461" i="2"/>
  <c r="F6461" i="2"/>
  <c r="G6461" i="2"/>
  <c r="H6461" i="2"/>
  <c r="B6520" i="2"/>
  <c r="D6496" i="2"/>
  <c r="D6467" i="2"/>
  <c r="B6491" i="2"/>
  <c r="N6401" i="2"/>
  <c r="Q6401" i="2"/>
  <c r="R6401" i="2"/>
  <c r="S6401" i="2"/>
  <c r="M6401" i="2"/>
  <c r="E6445" i="2"/>
  <c r="F6445" i="2"/>
  <c r="G6445" i="2"/>
  <c r="H6445" i="2"/>
  <c r="I6445" i="2"/>
  <c r="B6530" i="2"/>
  <c r="D6506" i="2"/>
  <c r="E6464" i="2"/>
  <c r="F6464" i="2"/>
  <c r="G6464" i="2"/>
  <c r="H6464" i="2"/>
  <c r="I6464" i="2"/>
  <c r="E6447" i="2"/>
  <c r="F6447" i="2"/>
  <c r="G6447" i="2"/>
  <c r="H6447" i="2"/>
  <c r="I6447" i="2"/>
  <c r="B6516" i="2"/>
  <c r="D6492" i="2"/>
  <c r="E6457" i="2"/>
  <c r="F6457" i="2"/>
  <c r="G6457" i="2"/>
  <c r="H6457" i="2"/>
  <c r="I6457" i="2"/>
  <c r="E6484" i="2"/>
  <c r="F6484" i="2"/>
  <c r="G6484" i="2"/>
  <c r="H6484" i="2"/>
  <c r="I6484" i="2"/>
  <c r="O6430" i="2"/>
  <c r="P6430" i="2"/>
  <c r="L6430" i="2"/>
  <c r="M6430" i="2"/>
  <c r="N6430" i="2"/>
  <c r="Q6430" i="2"/>
  <c r="D6479" i="2"/>
  <c r="B6503" i="2"/>
  <c r="O6411" i="2"/>
  <c r="P6411" i="2"/>
  <c r="L6411" i="2"/>
  <c r="M6411" i="2"/>
  <c r="N6411" i="2"/>
  <c r="Q6411" i="2"/>
  <c r="L6395" i="2"/>
  <c r="O6395" i="2"/>
  <c r="P6395" i="2"/>
  <c r="E6449" i="2"/>
  <c r="F6449" i="2"/>
  <c r="G6449" i="2"/>
  <c r="H6449" i="2"/>
  <c r="I6449" i="2"/>
  <c r="J6449" i="2"/>
  <c r="K6449" i="2"/>
  <c r="L6399" i="2"/>
  <c r="O6399" i="2"/>
  <c r="P6399" i="2"/>
  <c r="J6415" i="2"/>
  <c r="K6415" i="2"/>
  <c r="J6446" i="2"/>
  <c r="K6446" i="2"/>
  <c r="O6420" i="2"/>
  <c r="P6420" i="2"/>
  <c r="L6420" i="2"/>
  <c r="B6528" i="2"/>
  <c r="D6504" i="2"/>
  <c r="B6522" i="2"/>
  <c r="D6498" i="2"/>
  <c r="B6526" i="2"/>
  <c r="D6502" i="2"/>
  <c r="D6475" i="2"/>
  <c r="B6499" i="2"/>
  <c r="D6483" i="2"/>
  <c r="B6507" i="2"/>
  <c r="J6452" i="2"/>
  <c r="K6452" i="2"/>
  <c r="J6437" i="2"/>
  <c r="K6437" i="2"/>
  <c r="J6458" i="2"/>
  <c r="K6458" i="2"/>
  <c r="J6423" i="2"/>
  <c r="K6423" i="2"/>
  <c r="J6444" i="2"/>
  <c r="K6444" i="2"/>
  <c r="O6432" i="2"/>
  <c r="P6432" i="2"/>
  <c r="L6432" i="2"/>
  <c r="M6432" i="2"/>
  <c r="N6432" i="2"/>
  <c r="Q6432" i="2"/>
  <c r="O6426" i="2"/>
  <c r="P6426" i="2"/>
  <c r="L6426" i="2"/>
  <c r="E6441" i="2"/>
  <c r="F6441" i="2"/>
  <c r="G6441" i="2"/>
  <c r="H6441" i="2"/>
  <c r="I6441" i="2"/>
  <c r="J6460" i="2"/>
  <c r="K6460" i="2"/>
  <c r="B6486" i="2"/>
  <c r="D6462" i="2"/>
  <c r="J6414" i="2"/>
  <c r="K6414" i="2"/>
  <c r="E6438" i="2"/>
  <c r="F6438" i="2"/>
  <c r="G6438" i="2"/>
  <c r="H6438" i="2"/>
  <c r="I6438" i="2"/>
  <c r="O6390" i="2"/>
  <c r="P6390" i="2"/>
  <c r="L6390" i="2"/>
  <c r="R6432" i="2"/>
  <c r="S6432" i="2"/>
  <c r="J6484" i="2"/>
  <c r="K6484" i="2"/>
  <c r="J6457" i="2"/>
  <c r="K6457" i="2"/>
  <c r="J6447" i="2"/>
  <c r="K6447" i="2"/>
  <c r="J6464" i="2"/>
  <c r="K6464" i="2"/>
  <c r="J6445" i="2"/>
  <c r="K6445" i="2"/>
  <c r="J6476" i="2"/>
  <c r="K6476" i="2"/>
  <c r="J6453" i="2"/>
  <c r="K6453" i="2"/>
  <c r="J6459" i="2"/>
  <c r="K6459" i="2"/>
  <c r="J6451" i="2"/>
  <c r="K6451" i="2"/>
  <c r="J6438" i="2"/>
  <c r="K6438" i="2"/>
  <c r="J6478" i="2"/>
  <c r="K6478" i="2"/>
  <c r="J6474" i="2"/>
  <c r="K6474" i="2"/>
  <c r="J6480" i="2"/>
  <c r="K6480" i="2"/>
  <c r="J6455" i="2"/>
  <c r="K6455" i="2"/>
  <c r="J6468" i="2"/>
  <c r="K6468" i="2"/>
  <c r="J6482" i="2"/>
  <c r="K6482" i="2"/>
  <c r="R6403" i="2"/>
  <c r="S6403" i="2"/>
  <c r="O6460" i="2"/>
  <c r="P6460" i="2"/>
  <c r="L6460" i="2"/>
  <c r="M6460" i="2"/>
  <c r="N6460" i="2"/>
  <c r="Q6460" i="2"/>
  <c r="O6423" i="2"/>
  <c r="P6423" i="2"/>
  <c r="L6423" i="2"/>
  <c r="L6437" i="2"/>
  <c r="M6437" i="2"/>
  <c r="N6437" i="2"/>
  <c r="Q6437" i="2"/>
  <c r="O6437" i="2"/>
  <c r="P6437" i="2"/>
  <c r="D6507" i="2"/>
  <c r="B6531" i="2"/>
  <c r="D6499" i="2"/>
  <c r="B6523" i="2"/>
  <c r="I6502" i="2"/>
  <c r="E6502" i="2"/>
  <c r="F6502" i="2"/>
  <c r="G6502" i="2"/>
  <c r="H6502" i="2"/>
  <c r="E6498" i="2"/>
  <c r="F6498" i="2"/>
  <c r="G6498" i="2"/>
  <c r="H6498" i="2"/>
  <c r="I6498" i="2"/>
  <c r="E6504" i="2"/>
  <c r="F6504" i="2"/>
  <c r="G6504" i="2"/>
  <c r="H6504" i="2"/>
  <c r="I6504" i="2"/>
  <c r="N6420" i="2"/>
  <c r="Q6420" i="2"/>
  <c r="R6420" i="2"/>
  <c r="S6420" i="2"/>
  <c r="M6420" i="2"/>
  <c r="O6446" i="2"/>
  <c r="P6446" i="2"/>
  <c r="L6446" i="2"/>
  <c r="O6449" i="2"/>
  <c r="P6449" i="2"/>
  <c r="L6449" i="2"/>
  <c r="D6503" i="2"/>
  <c r="B6527" i="2"/>
  <c r="L6484" i="2"/>
  <c r="M6484" i="2"/>
  <c r="N6484" i="2"/>
  <c r="Q6484" i="2"/>
  <c r="O6484" i="2"/>
  <c r="P6484" i="2"/>
  <c r="L6457" i="2"/>
  <c r="M6457" i="2"/>
  <c r="N6457" i="2"/>
  <c r="Q6457" i="2"/>
  <c r="O6457" i="2"/>
  <c r="P6457" i="2"/>
  <c r="E6492" i="2"/>
  <c r="F6492" i="2"/>
  <c r="G6492" i="2"/>
  <c r="H6492" i="2"/>
  <c r="I6492" i="2"/>
  <c r="L6447" i="2"/>
  <c r="O6447" i="2"/>
  <c r="P6447" i="2"/>
  <c r="L6464" i="2"/>
  <c r="O6464" i="2"/>
  <c r="P6464" i="2"/>
  <c r="E6506" i="2"/>
  <c r="F6506" i="2"/>
  <c r="G6506" i="2"/>
  <c r="H6506" i="2"/>
  <c r="I6506" i="2"/>
  <c r="L6445" i="2"/>
  <c r="O6445" i="2"/>
  <c r="P6445" i="2"/>
  <c r="D6491" i="2"/>
  <c r="B6515" i="2"/>
  <c r="E6496" i="2"/>
  <c r="F6496" i="2"/>
  <c r="G6496" i="2"/>
  <c r="H6496" i="2"/>
  <c r="I6496" i="2"/>
  <c r="L6476" i="2"/>
  <c r="M6476" i="2"/>
  <c r="N6476" i="2"/>
  <c r="Q6476" i="2"/>
  <c r="O6476" i="2"/>
  <c r="P6476" i="2"/>
  <c r="L6435" i="2"/>
  <c r="M6435" i="2"/>
  <c r="N6435" i="2"/>
  <c r="Q6435" i="2"/>
  <c r="O6435" i="2"/>
  <c r="P6435" i="2"/>
  <c r="O6453" i="2"/>
  <c r="P6453" i="2"/>
  <c r="L6453" i="2"/>
  <c r="M6453" i="2"/>
  <c r="N6453" i="2"/>
  <c r="Q6453" i="2"/>
  <c r="R6453" i="2"/>
  <c r="S6453" i="2"/>
  <c r="O6456" i="2"/>
  <c r="P6456" i="2"/>
  <c r="L6456" i="2"/>
  <c r="M6456" i="2"/>
  <c r="N6456" i="2"/>
  <c r="Q6456" i="2"/>
  <c r="R6456" i="2"/>
  <c r="S6456" i="2"/>
  <c r="E6494" i="2"/>
  <c r="F6494" i="2"/>
  <c r="G6494" i="2"/>
  <c r="H6494" i="2"/>
  <c r="I6494" i="2"/>
  <c r="B6538" i="2"/>
  <c r="D6514" i="2"/>
  <c r="O6431" i="2"/>
  <c r="P6431" i="2"/>
  <c r="L6431" i="2"/>
  <c r="M6431" i="2"/>
  <c r="N6431" i="2"/>
  <c r="Q6431" i="2"/>
  <c r="R6431" i="2"/>
  <c r="S6431" i="2"/>
  <c r="I6465" i="2"/>
  <c r="E6465" i="2"/>
  <c r="F6465" i="2"/>
  <c r="G6465" i="2"/>
  <c r="H6465" i="2"/>
  <c r="J6465" i="2"/>
  <c r="K6465" i="2"/>
  <c r="N6440" i="2"/>
  <c r="Q6440" i="2"/>
  <c r="R6440" i="2"/>
  <c r="S6440" i="2"/>
  <c r="M6440" i="2"/>
  <c r="M6448" i="2"/>
  <c r="N6448" i="2"/>
  <c r="Q6448" i="2"/>
  <c r="R6448" i="2"/>
  <c r="S6448" i="2"/>
  <c r="O6459" i="2"/>
  <c r="P6459" i="2"/>
  <c r="L6459" i="2"/>
  <c r="M6459" i="2"/>
  <c r="N6459" i="2"/>
  <c r="Q6459" i="2"/>
  <c r="R6459" i="2"/>
  <c r="S6459" i="2"/>
  <c r="O6451" i="2"/>
  <c r="P6451" i="2"/>
  <c r="L6451" i="2"/>
  <c r="M6451" i="2"/>
  <c r="N6451" i="2"/>
  <c r="Q6451" i="2"/>
  <c r="L6478" i="2"/>
  <c r="M6478" i="2"/>
  <c r="N6478" i="2"/>
  <c r="Q6478" i="2"/>
  <c r="O6478" i="2"/>
  <c r="P6478" i="2"/>
  <c r="L6474" i="2"/>
  <c r="O6474" i="2"/>
  <c r="P6474" i="2"/>
  <c r="L6480" i="2"/>
  <c r="M6480" i="2"/>
  <c r="N6480" i="2"/>
  <c r="Q6480" i="2"/>
  <c r="O6480" i="2"/>
  <c r="P6480" i="2"/>
  <c r="N6442" i="2"/>
  <c r="Q6442" i="2"/>
  <c r="R6442" i="2"/>
  <c r="S6442" i="2"/>
  <c r="M6442" i="2"/>
  <c r="D6497" i="2"/>
  <c r="B6521" i="2"/>
  <c r="L6455" i="2"/>
  <c r="M6455" i="2"/>
  <c r="N6455" i="2"/>
  <c r="Q6455" i="2"/>
  <c r="O6455" i="2"/>
  <c r="P6455" i="2"/>
  <c r="E6508" i="2"/>
  <c r="F6508" i="2"/>
  <c r="G6508" i="2"/>
  <c r="H6508" i="2"/>
  <c r="I6508" i="2"/>
  <c r="N6417" i="2"/>
  <c r="Q6417" i="2"/>
  <c r="M6417" i="2"/>
  <c r="D6505" i="2"/>
  <c r="B6529" i="2"/>
  <c r="L6468" i="2"/>
  <c r="O6468" i="2"/>
  <c r="P6468" i="2"/>
  <c r="D6495" i="2"/>
  <c r="B6519" i="2"/>
  <c r="I6488" i="2"/>
  <c r="E6488" i="2"/>
  <c r="F6488" i="2"/>
  <c r="G6488" i="2"/>
  <c r="H6488" i="2"/>
  <c r="J6488" i="2"/>
  <c r="K6488" i="2"/>
  <c r="L6482" i="2"/>
  <c r="M6482" i="2"/>
  <c r="N6482" i="2"/>
  <c r="Q6482" i="2"/>
  <c r="O6482" i="2"/>
  <c r="P6482" i="2"/>
  <c r="D6493" i="2"/>
  <c r="B6517" i="2"/>
  <c r="J6443" i="2"/>
  <c r="K6443" i="2"/>
  <c r="J6472" i="2"/>
  <c r="K6472" i="2"/>
  <c r="B6533" i="2"/>
  <c r="D6509" i="2"/>
  <c r="I6500" i="2"/>
  <c r="E6500" i="2"/>
  <c r="F6500" i="2"/>
  <c r="G6500" i="2"/>
  <c r="H6500" i="2"/>
  <c r="J6500" i="2"/>
  <c r="K6500" i="2"/>
  <c r="D6501" i="2"/>
  <c r="B6525" i="2"/>
  <c r="O6454" i="2"/>
  <c r="P6454" i="2"/>
  <c r="L6454" i="2"/>
  <c r="M6454" i="2"/>
  <c r="N6454" i="2"/>
  <c r="Q6454" i="2"/>
  <c r="R6454" i="2"/>
  <c r="S6454" i="2"/>
  <c r="J6470" i="2"/>
  <c r="K6470" i="2"/>
  <c r="D6487" i="2"/>
  <c r="B6511" i="2"/>
  <c r="J6466" i="2"/>
  <c r="K6466" i="2"/>
  <c r="J6441" i="2"/>
  <c r="K6441" i="2"/>
  <c r="M6426" i="2"/>
  <c r="N6426" i="2"/>
  <c r="Q6426" i="2"/>
  <c r="R6426" i="2"/>
  <c r="S6426" i="2"/>
  <c r="O6444" i="2"/>
  <c r="P6444" i="2"/>
  <c r="L6444" i="2"/>
  <c r="O6458" i="2"/>
  <c r="P6458" i="2"/>
  <c r="L6458" i="2"/>
  <c r="M6458" i="2"/>
  <c r="N6458" i="2"/>
  <c r="Q6458" i="2"/>
  <c r="O6452" i="2"/>
  <c r="P6452" i="2"/>
  <c r="L6452" i="2"/>
  <c r="M6452" i="2"/>
  <c r="N6452" i="2"/>
  <c r="Q6452" i="2"/>
  <c r="I6483" i="2"/>
  <c r="E6483" i="2"/>
  <c r="F6483" i="2"/>
  <c r="G6483" i="2"/>
  <c r="H6483" i="2"/>
  <c r="I6475" i="2"/>
  <c r="E6475" i="2"/>
  <c r="F6475" i="2"/>
  <c r="G6475" i="2"/>
  <c r="H6475" i="2"/>
  <c r="B6550" i="2"/>
  <c r="D6526" i="2"/>
  <c r="B6546" i="2"/>
  <c r="D6522" i="2"/>
  <c r="B6552" i="2"/>
  <c r="D6528" i="2"/>
  <c r="L6415" i="2"/>
  <c r="O6415" i="2"/>
  <c r="P6415" i="2"/>
  <c r="N6399" i="2"/>
  <c r="Q6399" i="2"/>
  <c r="R6399" i="2"/>
  <c r="S6399" i="2"/>
  <c r="M6399" i="2"/>
  <c r="N6395" i="2"/>
  <c r="Q6395" i="2"/>
  <c r="R6395" i="2"/>
  <c r="S6395" i="2"/>
  <c r="M6395" i="2"/>
  <c r="R6411" i="2"/>
  <c r="S6411" i="2"/>
  <c r="I6479" i="2"/>
  <c r="E6479" i="2"/>
  <c r="F6479" i="2"/>
  <c r="G6479" i="2"/>
  <c r="H6479" i="2"/>
  <c r="J6479" i="2"/>
  <c r="K6479" i="2"/>
  <c r="R6430" i="2"/>
  <c r="S6430" i="2"/>
  <c r="B6540" i="2"/>
  <c r="D6516" i="2"/>
  <c r="B6554" i="2"/>
  <c r="D6530" i="2"/>
  <c r="I6467" i="2"/>
  <c r="E6467" i="2"/>
  <c r="F6467" i="2"/>
  <c r="G6467" i="2"/>
  <c r="H6467" i="2"/>
  <c r="B6544" i="2"/>
  <c r="D6520" i="2"/>
  <c r="J6461" i="2"/>
  <c r="K6461" i="2"/>
  <c r="O6427" i="2"/>
  <c r="P6427" i="2"/>
  <c r="L6427" i="2"/>
  <c r="M6427" i="2"/>
  <c r="N6427" i="2"/>
  <c r="Q6427" i="2"/>
  <c r="R6427" i="2"/>
  <c r="S6427" i="2"/>
  <c r="O6450" i="2"/>
  <c r="P6450" i="2"/>
  <c r="L6450" i="2"/>
  <c r="B6542" i="2"/>
  <c r="D6518" i="2"/>
  <c r="J6439" i="2"/>
  <c r="K6439" i="2"/>
  <c r="E6490" i="2"/>
  <c r="F6490" i="2"/>
  <c r="G6490" i="2"/>
  <c r="H6490" i="2"/>
  <c r="I6490" i="2"/>
  <c r="J6490" i="2"/>
  <c r="K6490" i="2"/>
  <c r="O6425" i="2"/>
  <c r="P6425" i="2"/>
  <c r="L6425" i="2"/>
  <c r="D6489" i="2"/>
  <c r="B6513" i="2"/>
  <c r="O6433" i="2"/>
  <c r="P6433" i="2"/>
  <c r="L6433" i="2"/>
  <c r="M6433" i="2"/>
  <c r="N6433" i="2"/>
  <c r="Q6433" i="2"/>
  <c r="N6421" i="2"/>
  <c r="Q6421" i="2"/>
  <c r="R6421" i="2"/>
  <c r="S6421" i="2"/>
  <c r="M6421" i="2"/>
  <c r="N6419" i="2"/>
  <c r="Q6419" i="2"/>
  <c r="R6419" i="2"/>
  <c r="S6419" i="2"/>
  <c r="M6419" i="2"/>
  <c r="R6429" i="2"/>
  <c r="S6429" i="2"/>
  <c r="N6393" i="2"/>
  <c r="Q6393" i="2"/>
  <c r="R6393" i="2"/>
  <c r="S6393" i="2"/>
  <c r="M6393" i="2"/>
  <c r="N6397" i="2"/>
  <c r="Q6397" i="2"/>
  <c r="R6397" i="2"/>
  <c r="S6397" i="2"/>
  <c r="M6397" i="2"/>
  <c r="I6473" i="2"/>
  <c r="E6473" i="2"/>
  <c r="F6473" i="2"/>
  <c r="G6473" i="2"/>
  <c r="H6473" i="2"/>
  <c r="J6473" i="2"/>
  <c r="K6473" i="2"/>
  <c r="R6428" i="2"/>
  <c r="S6428" i="2"/>
  <c r="B6556" i="2"/>
  <c r="D6532" i="2"/>
  <c r="R6417" i="2"/>
  <c r="S6417" i="2"/>
  <c r="I6481" i="2"/>
  <c r="E6481" i="2"/>
  <c r="F6481" i="2"/>
  <c r="G6481" i="2"/>
  <c r="H6481" i="2"/>
  <c r="J6481" i="2"/>
  <c r="K6481" i="2"/>
  <c r="I6471" i="2"/>
  <c r="E6471" i="2"/>
  <c r="F6471" i="2"/>
  <c r="G6471" i="2"/>
  <c r="H6471" i="2"/>
  <c r="J6471" i="2"/>
  <c r="K6471" i="2"/>
  <c r="B6536" i="2"/>
  <c r="D6512" i="2"/>
  <c r="I6469" i="2"/>
  <c r="E6469" i="2"/>
  <c r="F6469" i="2"/>
  <c r="G6469" i="2"/>
  <c r="H6469" i="2"/>
  <c r="J6469" i="2"/>
  <c r="K6469" i="2"/>
  <c r="E6485" i="2"/>
  <c r="F6485" i="2"/>
  <c r="G6485" i="2"/>
  <c r="H6485" i="2"/>
  <c r="I6485" i="2"/>
  <c r="B6548" i="2"/>
  <c r="D6524" i="2"/>
  <c r="I6477" i="2"/>
  <c r="E6477" i="2"/>
  <c r="F6477" i="2"/>
  <c r="G6477" i="2"/>
  <c r="H6477" i="2"/>
  <c r="J6477" i="2"/>
  <c r="K6477" i="2"/>
  <c r="I6463" i="2"/>
  <c r="E6463" i="2"/>
  <c r="F6463" i="2"/>
  <c r="G6463" i="2"/>
  <c r="H6463" i="2"/>
  <c r="J6463" i="2"/>
  <c r="K6463" i="2"/>
  <c r="O6438" i="2"/>
  <c r="P6438" i="2"/>
  <c r="L6438" i="2"/>
  <c r="O6414" i="2"/>
  <c r="P6414" i="2"/>
  <c r="L6414" i="2"/>
  <c r="B6510" i="2"/>
  <c r="D6486" i="2"/>
  <c r="M6390" i="2"/>
  <c r="N6390" i="2"/>
  <c r="Q6390" i="2"/>
  <c r="R6390" i="2"/>
  <c r="S6390" i="2"/>
  <c r="E6462" i="2"/>
  <c r="F6462" i="2"/>
  <c r="G6462" i="2"/>
  <c r="H6462" i="2"/>
  <c r="I6462" i="2"/>
  <c r="J6504" i="2"/>
  <c r="K6504" i="2"/>
  <c r="J6498" i="2"/>
  <c r="K6498" i="2"/>
  <c r="T6390" i="2"/>
  <c r="R6484" i="2"/>
  <c r="S6484" i="2"/>
  <c r="R6437" i="2"/>
  <c r="S6437" i="2"/>
  <c r="I6524" i="2"/>
  <c r="E6524" i="2"/>
  <c r="F6524" i="2"/>
  <c r="G6524" i="2"/>
  <c r="H6524" i="2"/>
  <c r="J6485" i="2"/>
  <c r="K6485" i="2"/>
  <c r="I6512" i="2"/>
  <c r="E6512" i="2"/>
  <c r="F6512" i="2"/>
  <c r="G6512" i="2"/>
  <c r="H6512" i="2"/>
  <c r="D6556" i="2"/>
  <c r="B6580" i="2"/>
  <c r="R6433" i="2"/>
  <c r="S6433" i="2"/>
  <c r="E6489" i="2"/>
  <c r="F6489" i="2"/>
  <c r="G6489" i="2"/>
  <c r="H6489" i="2"/>
  <c r="I6489" i="2"/>
  <c r="E6518" i="2"/>
  <c r="F6518" i="2"/>
  <c r="G6518" i="2"/>
  <c r="H6518" i="2"/>
  <c r="I6518" i="2"/>
  <c r="N6450" i="2"/>
  <c r="Q6450" i="2"/>
  <c r="R6450" i="2"/>
  <c r="S6450" i="2"/>
  <c r="M6450" i="2"/>
  <c r="O6461" i="2"/>
  <c r="P6461" i="2"/>
  <c r="L6461" i="2"/>
  <c r="M6461" i="2"/>
  <c r="N6461" i="2"/>
  <c r="Q6461" i="2"/>
  <c r="D6544" i="2"/>
  <c r="B6568" i="2"/>
  <c r="J6467" i="2"/>
  <c r="K6467" i="2"/>
  <c r="D6554" i="2"/>
  <c r="B6578" i="2"/>
  <c r="D6540" i="2"/>
  <c r="B6564" i="2"/>
  <c r="N6415" i="2"/>
  <c r="Q6415" i="2"/>
  <c r="R6415" i="2"/>
  <c r="S6415" i="2"/>
  <c r="M6415" i="2"/>
  <c r="D6552" i="2"/>
  <c r="B6576" i="2"/>
  <c r="D6546" i="2"/>
  <c r="B6570" i="2"/>
  <c r="D6550" i="2"/>
  <c r="B6574" i="2"/>
  <c r="J6475" i="2"/>
  <c r="K6475" i="2"/>
  <c r="J6483" i="2"/>
  <c r="K6483" i="2"/>
  <c r="R6452" i="2"/>
  <c r="S6452" i="2"/>
  <c r="R6458" i="2"/>
  <c r="S6458" i="2"/>
  <c r="O6466" i="2"/>
  <c r="P6466" i="2"/>
  <c r="L6466" i="2"/>
  <c r="E6487" i="2"/>
  <c r="F6487" i="2"/>
  <c r="G6487" i="2"/>
  <c r="H6487" i="2"/>
  <c r="I6487" i="2"/>
  <c r="B6549" i="2"/>
  <c r="D6525" i="2"/>
  <c r="I6509" i="2"/>
  <c r="E6509" i="2"/>
  <c r="F6509" i="2"/>
  <c r="G6509" i="2"/>
  <c r="H6509" i="2"/>
  <c r="L6472" i="2"/>
  <c r="O6472" i="2"/>
  <c r="P6472" i="2"/>
  <c r="B6541" i="2"/>
  <c r="D6517" i="2"/>
  <c r="R6482" i="2"/>
  <c r="S6482" i="2"/>
  <c r="B6543" i="2"/>
  <c r="D6519" i="2"/>
  <c r="B6553" i="2"/>
  <c r="D6529" i="2"/>
  <c r="J6508" i="2"/>
  <c r="K6508" i="2"/>
  <c r="R6455" i="2"/>
  <c r="S6455" i="2"/>
  <c r="B6545" i="2"/>
  <c r="D6521" i="2"/>
  <c r="R6480" i="2"/>
  <c r="S6480" i="2"/>
  <c r="R6478" i="2"/>
  <c r="S6478" i="2"/>
  <c r="I6514" i="2"/>
  <c r="E6514" i="2"/>
  <c r="F6514" i="2"/>
  <c r="G6514" i="2"/>
  <c r="H6514" i="2"/>
  <c r="J6494" i="2"/>
  <c r="K6494" i="2"/>
  <c r="R6435" i="2"/>
  <c r="S6435" i="2"/>
  <c r="R6476" i="2"/>
  <c r="S6476" i="2"/>
  <c r="J6496" i="2"/>
  <c r="K6496" i="2"/>
  <c r="B6539" i="2"/>
  <c r="D6515" i="2"/>
  <c r="J6506" i="2"/>
  <c r="K6506" i="2"/>
  <c r="J6492" i="2"/>
  <c r="K6492" i="2"/>
  <c r="R6457" i="2"/>
  <c r="S6457" i="2"/>
  <c r="B6551" i="2"/>
  <c r="D6527" i="2"/>
  <c r="M6449" i="2"/>
  <c r="N6449" i="2"/>
  <c r="Q6449" i="2"/>
  <c r="N6446" i="2"/>
  <c r="Q6446" i="2"/>
  <c r="R6446" i="2"/>
  <c r="S6446" i="2"/>
  <c r="M6446" i="2"/>
  <c r="O6504" i="2"/>
  <c r="P6504" i="2"/>
  <c r="L6504" i="2"/>
  <c r="M6504" i="2"/>
  <c r="N6504" i="2"/>
  <c r="Q6504" i="2"/>
  <c r="O6498" i="2"/>
  <c r="P6498" i="2"/>
  <c r="L6498" i="2"/>
  <c r="B6547" i="2"/>
  <c r="D6523" i="2"/>
  <c r="D6531" i="2"/>
  <c r="B6555" i="2"/>
  <c r="N6423" i="2"/>
  <c r="Q6423" i="2"/>
  <c r="R6423" i="2"/>
  <c r="S6423" i="2"/>
  <c r="M6423" i="2"/>
  <c r="O6463" i="2"/>
  <c r="P6463" i="2"/>
  <c r="L6463" i="2"/>
  <c r="O6477" i="2"/>
  <c r="P6477" i="2"/>
  <c r="L6477" i="2"/>
  <c r="M6477" i="2"/>
  <c r="N6477" i="2"/>
  <c r="Q6477" i="2"/>
  <c r="D6548" i="2"/>
  <c r="B6572" i="2"/>
  <c r="O6469" i="2"/>
  <c r="P6469" i="2"/>
  <c r="L6469" i="2"/>
  <c r="D6536" i="2"/>
  <c r="B6560" i="2"/>
  <c r="O6471" i="2"/>
  <c r="P6471" i="2"/>
  <c r="L6471" i="2"/>
  <c r="O6481" i="2"/>
  <c r="P6481" i="2"/>
  <c r="L6481" i="2"/>
  <c r="M6481" i="2"/>
  <c r="N6481" i="2"/>
  <c r="Q6481" i="2"/>
  <c r="E6532" i="2"/>
  <c r="F6532" i="2"/>
  <c r="G6532" i="2"/>
  <c r="H6532" i="2"/>
  <c r="I6532" i="2"/>
  <c r="J6532" i="2"/>
  <c r="K6532" i="2"/>
  <c r="O6473" i="2"/>
  <c r="P6473" i="2"/>
  <c r="L6473" i="2"/>
  <c r="B6537" i="2"/>
  <c r="D6513" i="2"/>
  <c r="N6425" i="2"/>
  <c r="Q6425" i="2"/>
  <c r="R6425" i="2"/>
  <c r="S6425" i="2"/>
  <c r="M6425" i="2"/>
  <c r="L6490" i="2"/>
  <c r="O6490" i="2"/>
  <c r="P6490" i="2"/>
  <c r="O6439" i="2"/>
  <c r="P6439" i="2"/>
  <c r="L6439" i="2"/>
  <c r="D6542" i="2"/>
  <c r="B6566" i="2"/>
  <c r="E6520" i="2"/>
  <c r="F6520" i="2"/>
  <c r="G6520" i="2"/>
  <c r="H6520" i="2"/>
  <c r="I6520" i="2"/>
  <c r="J6520" i="2"/>
  <c r="K6520" i="2"/>
  <c r="E6530" i="2"/>
  <c r="F6530" i="2"/>
  <c r="G6530" i="2"/>
  <c r="H6530" i="2"/>
  <c r="I6530" i="2"/>
  <c r="J6530" i="2"/>
  <c r="K6530" i="2"/>
  <c r="E6516" i="2"/>
  <c r="F6516" i="2"/>
  <c r="G6516" i="2"/>
  <c r="H6516" i="2"/>
  <c r="I6516" i="2"/>
  <c r="J6516" i="2"/>
  <c r="K6516" i="2"/>
  <c r="O6479" i="2"/>
  <c r="P6479" i="2"/>
  <c r="L6479" i="2"/>
  <c r="M6479" i="2"/>
  <c r="N6479" i="2"/>
  <c r="Q6479" i="2"/>
  <c r="E6528" i="2"/>
  <c r="F6528" i="2"/>
  <c r="G6528" i="2"/>
  <c r="H6528" i="2"/>
  <c r="I6528" i="2"/>
  <c r="J6528" i="2"/>
  <c r="K6528" i="2"/>
  <c r="E6522" i="2"/>
  <c r="F6522" i="2"/>
  <c r="G6522" i="2"/>
  <c r="H6522" i="2"/>
  <c r="I6522" i="2"/>
  <c r="J6522" i="2"/>
  <c r="K6522" i="2"/>
  <c r="I6526" i="2"/>
  <c r="E6526" i="2"/>
  <c r="F6526" i="2"/>
  <c r="G6526" i="2"/>
  <c r="H6526" i="2"/>
  <c r="M6444" i="2"/>
  <c r="N6444" i="2"/>
  <c r="Q6444" i="2"/>
  <c r="R6444" i="2"/>
  <c r="S6444" i="2"/>
  <c r="O6441" i="2"/>
  <c r="P6441" i="2"/>
  <c r="L6441" i="2"/>
  <c r="B6535" i="2"/>
  <c r="D6511" i="2"/>
  <c r="L6470" i="2"/>
  <c r="O6470" i="2"/>
  <c r="P6470" i="2"/>
  <c r="E6501" i="2"/>
  <c r="F6501" i="2"/>
  <c r="G6501" i="2"/>
  <c r="H6501" i="2"/>
  <c r="I6501" i="2"/>
  <c r="J6501" i="2"/>
  <c r="K6501" i="2"/>
  <c r="L6500" i="2"/>
  <c r="M6500" i="2"/>
  <c r="N6500" i="2"/>
  <c r="Q6500" i="2"/>
  <c r="O6500" i="2"/>
  <c r="P6500" i="2"/>
  <c r="R6500" i="2"/>
  <c r="S6500" i="2"/>
  <c r="B6557" i="2"/>
  <c r="D6533" i="2"/>
  <c r="L6443" i="2"/>
  <c r="O6443" i="2"/>
  <c r="P6443" i="2"/>
  <c r="E6493" i="2"/>
  <c r="F6493" i="2"/>
  <c r="G6493" i="2"/>
  <c r="H6493" i="2"/>
  <c r="I6493" i="2"/>
  <c r="J6493" i="2"/>
  <c r="K6493" i="2"/>
  <c r="L6488" i="2"/>
  <c r="O6488" i="2"/>
  <c r="P6488" i="2"/>
  <c r="E6495" i="2"/>
  <c r="F6495" i="2"/>
  <c r="G6495" i="2"/>
  <c r="H6495" i="2"/>
  <c r="I6495" i="2"/>
  <c r="J6495" i="2"/>
  <c r="K6495" i="2"/>
  <c r="M6468" i="2"/>
  <c r="N6468" i="2"/>
  <c r="Q6468" i="2"/>
  <c r="R6468" i="2"/>
  <c r="S6468" i="2"/>
  <c r="E6505" i="2"/>
  <c r="F6505" i="2"/>
  <c r="G6505" i="2"/>
  <c r="H6505" i="2"/>
  <c r="I6505" i="2"/>
  <c r="J6505" i="2"/>
  <c r="K6505" i="2"/>
  <c r="E6497" i="2"/>
  <c r="F6497" i="2"/>
  <c r="G6497" i="2"/>
  <c r="H6497" i="2"/>
  <c r="I6497" i="2"/>
  <c r="J6497" i="2"/>
  <c r="K6497" i="2"/>
  <c r="N6474" i="2"/>
  <c r="Q6474" i="2"/>
  <c r="R6474" i="2"/>
  <c r="S6474" i="2"/>
  <c r="M6474" i="2"/>
  <c r="R6451" i="2"/>
  <c r="S6451" i="2"/>
  <c r="O6465" i="2"/>
  <c r="P6465" i="2"/>
  <c r="L6465" i="2"/>
  <c r="D6538" i="2"/>
  <c r="B6562" i="2"/>
  <c r="E6491" i="2"/>
  <c r="F6491" i="2"/>
  <c r="G6491" i="2"/>
  <c r="H6491" i="2"/>
  <c r="I6491" i="2"/>
  <c r="M6445" i="2"/>
  <c r="N6445" i="2"/>
  <c r="Q6445" i="2"/>
  <c r="R6445" i="2"/>
  <c r="S6445" i="2"/>
  <c r="M6464" i="2"/>
  <c r="N6464" i="2"/>
  <c r="Q6464" i="2"/>
  <c r="R6464" i="2"/>
  <c r="S6464" i="2"/>
  <c r="M6447" i="2"/>
  <c r="N6447" i="2"/>
  <c r="Q6447" i="2"/>
  <c r="R6447" i="2"/>
  <c r="S6447" i="2"/>
  <c r="E6503" i="2"/>
  <c r="F6503" i="2"/>
  <c r="G6503" i="2"/>
  <c r="H6503" i="2"/>
  <c r="I6503" i="2"/>
  <c r="R6449" i="2"/>
  <c r="S6449" i="2"/>
  <c r="J6502" i="2"/>
  <c r="K6502" i="2"/>
  <c r="E6499" i="2"/>
  <c r="F6499" i="2"/>
  <c r="G6499" i="2"/>
  <c r="H6499" i="2"/>
  <c r="I6499" i="2"/>
  <c r="I6507" i="2"/>
  <c r="E6507" i="2"/>
  <c r="F6507" i="2"/>
  <c r="G6507" i="2"/>
  <c r="H6507" i="2"/>
  <c r="J6507" i="2"/>
  <c r="K6507" i="2"/>
  <c r="R6460" i="2"/>
  <c r="S6460" i="2"/>
  <c r="E6486" i="2"/>
  <c r="F6486" i="2"/>
  <c r="G6486" i="2"/>
  <c r="H6486" i="2"/>
  <c r="I6486" i="2"/>
  <c r="J6486" i="2"/>
  <c r="K6486" i="2"/>
  <c r="M6414" i="2"/>
  <c r="N6414" i="2"/>
  <c r="Q6414" i="2"/>
  <c r="R6414" i="2"/>
  <c r="S6414" i="2"/>
  <c r="M6438" i="2"/>
  <c r="N6438" i="2"/>
  <c r="Q6438" i="2"/>
  <c r="R6438" i="2"/>
  <c r="S6438" i="2"/>
  <c r="J6462" i="2"/>
  <c r="K6462" i="2"/>
  <c r="B6534" i="2"/>
  <c r="D6510" i="2"/>
  <c r="R6477" i="2"/>
  <c r="S6477" i="2"/>
  <c r="R6504" i="2"/>
  <c r="S6504" i="2"/>
  <c r="J6509" i="2"/>
  <c r="K6509" i="2"/>
  <c r="J6518" i="2"/>
  <c r="K6518" i="2"/>
  <c r="T6414" i="2"/>
  <c r="T6438" i="2"/>
  <c r="L6507" i="2"/>
  <c r="M6507" i="2"/>
  <c r="N6507" i="2"/>
  <c r="Q6507" i="2"/>
  <c r="O6507" i="2"/>
  <c r="P6507" i="2"/>
  <c r="I6538" i="2"/>
  <c r="E6538" i="2"/>
  <c r="F6538" i="2"/>
  <c r="G6538" i="2"/>
  <c r="H6538" i="2"/>
  <c r="J6538" i="2"/>
  <c r="K6538" i="2"/>
  <c r="L6497" i="2"/>
  <c r="O6497" i="2"/>
  <c r="P6497" i="2"/>
  <c r="L6505" i="2"/>
  <c r="M6505" i="2"/>
  <c r="N6505" i="2"/>
  <c r="Q6505" i="2"/>
  <c r="O6505" i="2"/>
  <c r="P6505" i="2"/>
  <c r="L6495" i="2"/>
  <c r="O6495" i="2"/>
  <c r="P6495" i="2"/>
  <c r="L6493" i="2"/>
  <c r="O6493" i="2"/>
  <c r="P6493" i="2"/>
  <c r="E6533" i="2"/>
  <c r="F6533" i="2"/>
  <c r="G6533" i="2"/>
  <c r="H6533" i="2"/>
  <c r="I6533" i="2"/>
  <c r="L6501" i="2"/>
  <c r="M6501" i="2"/>
  <c r="N6501" i="2"/>
  <c r="Q6501" i="2"/>
  <c r="O6501" i="2"/>
  <c r="P6501" i="2"/>
  <c r="I6511" i="2"/>
  <c r="E6511" i="2"/>
  <c r="F6511" i="2"/>
  <c r="G6511" i="2"/>
  <c r="H6511" i="2"/>
  <c r="M6441" i="2"/>
  <c r="N6441" i="2"/>
  <c r="Q6441" i="2"/>
  <c r="L6522" i="2"/>
  <c r="O6522" i="2"/>
  <c r="P6522" i="2"/>
  <c r="L6528" i="2"/>
  <c r="M6528" i="2"/>
  <c r="N6528" i="2"/>
  <c r="Q6528" i="2"/>
  <c r="O6528" i="2"/>
  <c r="P6528" i="2"/>
  <c r="L6516" i="2"/>
  <c r="O6516" i="2"/>
  <c r="P6516" i="2"/>
  <c r="L6530" i="2"/>
  <c r="M6530" i="2"/>
  <c r="N6530" i="2"/>
  <c r="Q6530" i="2"/>
  <c r="O6530" i="2"/>
  <c r="P6530" i="2"/>
  <c r="L6520" i="2"/>
  <c r="O6520" i="2"/>
  <c r="P6520" i="2"/>
  <c r="B6590" i="2"/>
  <c r="D6566" i="2"/>
  <c r="M6439" i="2"/>
  <c r="N6439" i="2"/>
  <c r="Q6439" i="2"/>
  <c r="I6513" i="2"/>
  <c r="E6513" i="2"/>
  <c r="F6513" i="2"/>
  <c r="G6513" i="2"/>
  <c r="H6513" i="2"/>
  <c r="J6513" i="2"/>
  <c r="K6513" i="2"/>
  <c r="M6473" i="2"/>
  <c r="N6473" i="2"/>
  <c r="Q6473" i="2"/>
  <c r="L6532" i="2"/>
  <c r="M6532" i="2"/>
  <c r="N6532" i="2"/>
  <c r="Q6532" i="2"/>
  <c r="O6532" i="2"/>
  <c r="P6532" i="2"/>
  <c r="M6471" i="2"/>
  <c r="N6471" i="2"/>
  <c r="Q6471" i="2"/>
  <c r="D6560" i="2"/>
  <c r="B6584" i="2"/>
  <c r="M6469" i="2"/>
  <c r="N6469" i="2"/>
  <c r="Q6469" i="2"/>
  <c r="R6469" i="2"/>
  <c r="S6469" i="2"/>
  <c r="D6572" i="2"/>
  <c r="B6596" i="2"/>
  <c r="M6463" i="2"/>
  <c r="N6463" i="2"/>
  <c r="Q6463" i="2"/>
  <c r="B6579" i="2"/>
  <c r="D6555" i="2"/>
  <c r="I6523" i="2"/>
  <c r="E6523" i="2"/>
  <c r="F6523" i="2"/>
  <c r="G6523" i="2"/>
  <c r="H6523" i="2"/>
  <c r="J6523" i="2"/>
  <c r="K6523" i="2"/>
  <c r="M6498" i="2"/>
  <c r="N6498" i="2"/>
  <c r="Q6498" i="2"/>
  <c r="R6498" i="2"/>
  <c r="S6498" i="2"/>
  <c r="I6527" i="2"/>
  <c r="E6527" i="2"/>
  <c r="F6527" i="2"/>
  <c r="G6527" i="2"/>
  <c r="H6527" i="2"/>
  <c r="B6563" i="2"/>
  <c r="D6539" i="2"/>
  <c r="L6494" i="2"/>
  <c r="O6494" i="2"/>
  <c r="P6494" i="2"/>
  <c r="J6514" i="2"/>
  <c r="K6514" i="2"/>
  <c r="B6569" i="2"/>
  <c r="D6545" i="2"/>
  <c r="O6508" i="2"/>
  <c r="P6508" i="2"/>
  <c r="L6508" i="2"/>
  <c r="M6508" i="2"/>
  <c r="N6508" i="2"/>
  <c r="Q6508" i="2"/>
  <c r="B6577" i="2"/>
  <c r="D6553" i="2"/>
  <c r="B6567" i="2"/>
  <c r="D6543" i="2"/>
  <c r="I6517" i="2"/>
  <c r="E6517" i="2"/>
  <c r="F6517" i="2"/>
  <c r="G6517" i="2"/>
  <c r="H6517" i="2"/>
  <c r="I6525" i="2"/>
  <c r="E6525" i="2"/>
  <c r="F6525" i="2"/>
  <c r="G6525" i="2"/>
  <c r="H6525" i="2"/>
  <c r="J6487" i="2"/>
  <c r="K6487" i="2"/>
  <c r="N6466" i="2"/>
  <c r="Q6466" i="2"/>
  <c r="R6466" i="2"/>
  <c r="S6466" i="2"/>
  <c r="M6466" i="2"/>
  <c r="O6483" i="2"/>
  <c r="P6483" i="2"/>
  <c r="L6483" i="2"/>
  <c r="M6483" i="2"/>
  <c r="N6483" i="2"/>
  <c r="Q6483" i="2"/>
  <c r="D6574" i="2"/>
  <c r="B6598" i="2"/>
  <c r="B6594" i="2"/>
  <c r="D6570" i="2"/>
  <c r="B6600" i="2"/>
  <c r="D6576" i="2"/>
  <c r="B6588" i="2"/>
  <c r="D6564" i="2"/>
  <c r="B6602" i="2"/>
  <c r="D6578" i="2"/>
  <c r="O6467" i="2"/>
  <c r="P6467" i="2"/>
  <c r="L6467" i="2"/>
  <c r="I6544" i="2"/>
  <c r="E6544" i="2"/>
  <c r="F6544" i="2"/>
  <c r="G6544" i="2"/>
  <c r="H6544" i="2"/>
  <c r="J6544" i="2"/>
  <c r="K6544" i="2"/>
  <c r="R6461" i="2"/>
  <c r="S6461" i="2"/>
  <c r="J6489" i="2"/>
  <c r="K6489" i="2"/>
  <c r="I6556" i="2"/>
  <c r="E6556" i="2"/>
  <c r="F6556" i="2"/>
  <c r="G6556" i="2"/>
  <c r="H6556" i="2"/>
  <c r="J6556" i="2"/>
  <c r="K6556" i="2"/>
  <c r="J6512" i="2"/>
  <c r="K6512" i="2"/>
  <c r="J6499" i="2"/>
  <c r="K6499" i="2"/>
  <c r="L6502" i="2"/>
  <c r="M6502" i="2"/>
  <c r="N6502" i="2"/>
  <c r="Q6502" i="2"/>
  <c r="O6502" i="2"/>
  <c r="P6502" i="2"/>
  <c r="J6503" i="2"/>
  <c r="K6503" i="2"/>
  <c r="J6491" i="2"/>
  <c r="K6491" i="2"/>
  <c r="B6586" i="2"/>
  <c r="D6562" i="2"/>
  <c r="M6465" i="2"/>
  <c r="N6465" i="2"/>
  <c r="Q6465" i="2"/>
  <c r="R6465" i="2"/>
  <c r="S6465" i="2"/>
  <c r="M6488" i="2"/>
  <c r="N6488" i="2"/>
  <c r="Q6488" i="2"/>
  <c r="R6488" i="2"/>
  <c r="S6488" i="2"/>
  <c r="M6443" i="2"/>
  <c r="N6443" i="2"/>
  <c r="Q6443" i="2"/>
  <c r="R6443" i="2"/>
  <c r="S6443" i="2"/>
  <c r="B6581" i="2"/>
  <c r="D6557" i="2"/>
  <c r="N6470" i="2"/>
  <c r="Q6470" i="2"/>
  <c r="R6470" i="2"/>
  <c r="S6470" i="2"/>
  <c r="M6470" i="2"/>
  <c r="B6559" i="2"/>
  <c r="D6535" i="2"/>
  <c r="R6441" i="2"/>
  <c r="S6441" i="2"/>
  <c r="J6526" i="2"/>
  <c r="K6526" i="2"/>
  <c r="R6479" i="2"/>
  <c r="S6479" i="2"/>
  <c r="I6542" i="2"/>
  <c r="E6542" i="2"/>
  <c r="F6542" i="2"/>
  <c r="G6542" i="2"/>
  <c r="H6542" i="2"/>
  <c r="R6439" i="2"/>
  <c r="S6439" i="2"/>
  <c r="N6490" i="2"/>
  <c r="Q6490" i="2"/>
  <c r="R6490" i="2"/>
  <c r="S6490" i="2"/>
  <c r="M6490" i="2"/>
  <c r="B6561" i="2"/>
  <c r="D6537" i="2"/>
  <c r="R6473" i="2"/>
  <c r="S6473" i="2"/>
  <c r="R6481" i="2"/>
  <c r="S6481" i="2"/>
  <c r="R6471" i="2"/>
  <c r="S6471" i="2"/>
  <c r="I6536" i="2"/>
  <c r="E6536" i="2"/>
  <c r="F6536" i="2"/>
  <c r="G6536" i="2"/>
  <c r="H6536" i="2"/>
  <c r="I6548" i="2"/>
  <c r="E6548" i="2"/>
  <c r="F6548" i="2"/>
  <c r="G6548" i="2"/>
  <c r="H6548" i="2"/>
  <c r="R6463" i="2"/>
  <c r="S6463" i="2"/>
  <c r="I6531" i="2"/>
  <c r="E6531" i="2"/>
  <c r="F6531" i="2"/>
  <c r="G6531" i="2"/>
  <c r="H6531" i="2"/>
  <c r="B6571" i="2"/>
  <c r="D6547" i="2"/>
  <c r="B6575" i="2"/>
  <c r="D6551" i="2"/>
  <c r="L6492" i="2"/>
  <c r="O6492" i="2"/>
  <c r="P6492" i="2"/>
  <c r="L6506" i="2"/>
  <c r="M6506" i="2"/>
  <c r="N6506" i="2"/>
  <c r="Q6506" i="2"/>
  <c r="O6506" i="2"/>
  <c r="P6506" i="2"/>
  <c r="I6515" i="2"/>
  <c r="E6515" i="2"/>
  <c r="F6515" i="2"/>
  <c r="G6515" i="2"/>
  <c r="H6515" i="2"/>
  <c r="J6515" i="2"/>
  <c r="K6515" i="2"/>
  <c r="O6496" i="2"/>
  <c r="P6496" i="2"/>
  <c r="L6496" i="2"/>
  <c r="I6521" i="2"/>
  <c r="E6521" i="2"/>
  <c r="F6521" i="2"/>
  <c r="G6521" i="2"/>
  <c r="H6521" i="2"/>
  <c r="J6521" i="2"/>
  <c r="K6521" i="2"/>
  <c r="I6529" i="2"/>
  <c r="E6529" i="2"/>
  <c r="F6529" i="2"/>
  <c r="G6529" i="2"/>
  <c r="H6529" i="2"/>
  <c r="J6529" i="2"/>
  <c r="K6529" i="2"/>
  <c r="I6519" i="2"/>
  <c r="E6519" i="2"/>
  <c r="F6519" i="2"/>
  <c r="G6519" i="2"/>
  <c r="H6519" i="2"/>
  <c r="J6519" i="2"/>
  <c r="K6519" i="2"/>
  <c r="B6565" i="2"/>
  <c r="D6541" i="2"/>
  <c r="M6472" i="2"/>
  <c r="N6472" i="2"/>
  <c r="Q6472" i="2"/>
  <c r="R6472" i="2"/>
  <c r="S6472" i="2"/>
  <c r="L6509" i="2"/>
  <c r="M6509" i="2"/>
  <c r="N6509" i="2"/>
  <c r="Q6509" i="2"/>
  <c r="O6509" i="2"/>
  <c r="P6509" i="2"/>
  <c r="B6573" i="2"/>
  <c r="D6549" i="2"/>
  <c r="O6475" i="2"/>
  <c r="P6475" i="2"/>
  <c r="L6475" i="2"/>
  <c r="M6475" i="2"/>
  <c r="N6475" i="2"/>
  <c r="Q6475" i="2"/>
  <c r="I6550" i="2"/>
  <c r="E6550" i="2"/>
  <c r="F6550" i="2"/>
  <c r="G6550" i="2"/>
  <c r="H6550" i="2"/>
  <c r="J6550" i="2"/>
  <c r="K6550" i="2"/>
  <c r="I6546" i="2"/>
  <c r="E6546" i="2"/>
  <c r="F6546" i="2"/>
  <c r="G6546" i="2"/>
  <c r="H6546" i="2"/>
  <c r="J6546" i="2"/>
  <c r="K6546" i="2"/>
  <c r="I6552" i="2"/>
  <c r="E6552" i="2"/>
  <c r="F6552" i="2"/>
  <c r="G6552" i="2"/>
  <c r="H6552" i="2"/>
  <c r="J6552" i="2"/>
  <c r="K6552" i="2"/>
  <c r="I6540" i="2"/>
  <c r="E6540" i="2"/>
  <c r="F6540" i="2"/>
  <c r="G6540" i="2"/>
  <c r="H6540" i="2"/>
  <c r="J6540" i="2"/>
  <c r="K6540" i="2"/>
  <c r="I6554" i="2"/>
  <c r="E6554" i="2"/>
  <c r="F6554" i="2"/>
  <c r="G6554" i="2"/>
  <c r="H6554" i="2"/>
  <c r="J6554" i="2"/>
  <c r="K6554" i="2"/>
  <c r="B6592" i="2"/>
  <c r="D6568" i="2"/>
  <c r="L6518" i="2"/>
  <c r="O6518" i="2"/>
  <c r="P6518" i="2"/>
  <c r="B6604" i="2"/>
  <c r="D6580" i="2"/>
  <c r="L6485" i="2"/>
  <c r="M6485" i="2"/>
  <c r="N6485" i="2"/>
  <c r="Q6485" i="2"/>
  <c r="O6485" i="2"/>
  <c r="P6485" i="2"/>
  <c r="J6524" i="2"/>
  <c r="K6524" i="2"/>
  <c r="B6558" i="2"/>
  <c r="D6534" i="2"/>
  <c r="O6486" i="2"/>
  <c r="P6486" i="2"/>
  <c r="L6486" i="2"/>
  <c r="E6510" i="2"/>
  <c r="F6510" i="2"/>
  <c r="G6510" i="2"/>
  <c r="H6510" i="2"/>
  <c r="I6510" i="2"/>
  <c r="O6462" i="2"/>
  <c r="P6462" i="2"/>
  <c r="L6462" i="2"/>
  <c r="J6542" i="2"/>
  <c r="K6542" i="2"/>
  <c r="J6533" i="2"/>
  <c r="K6533" i="2"/>
  <c r="R6501" i="2"/>
  <c r="S6501" i="2"/>
  <c r="R6475" i="2"/>
  <c r="S6475" i="2"/>
  <c r="T6462" i="2"/>
  <c r="R6483" i="2"/>
  <c r="S6483" i="2"/>
  <c r="R6485" i="2"/>
  <c r="S6485" i="2"/>
  <c r="E6580" i="2"/>
  <c r="F6580" i="2"/>
  <c r="G6580" i="2"/>
  <c r="H6580" i="2"/>
  <c r="I6580" i="2"/>
  <c r="J6580" i="2"/>
  <c r="K6580" i="2"/>
  <c r="E6568" i="2"/>
  <c r="F6568" i="2"/>
  <c r="G6568" i="2"/>
  <c r="H6568" i="2"/>
  <c r="I6568" i="2"/>
  <c r="J6568" i="2"/>
  <c r="K6568" i="2"/>
  <c r="E6549" i="2"/>
  <c r="F6549" i="2"/>
  <c r="G6549" i="2"/>
  <c r="H6549" i="2"/>
  <c r="I6549" i="2"/>
  <c r="J6549" i="2"/>
  <c r="K6549" i="2"/>
  <c r="R6509" i="2"/>
  <c r="S6509" i="2"/>
  <c r="I6541" i="2"/>
  <c r="E6541" i="2"/>
  <c r="F6541" i="2"/>
  <c r="G6541" i="2"/>
  <c r="H6541" i="2"/>
  <c r="J6541" i="2"/>
  <c r="K6541" i="2"/>
  <c r="N6496" i="2"/>
  <c r="Q6496" i="2"/>
  <c r="R6496" i="2"/>
  <c r="S6496" i="2"/>
  <c r="M6496" i="2"/>
  <c r="R6506" i="2"/>
  <c r="S6506" i="2"/>
  <c r="E6551" i="2"/>
  <c r="F6551" i="2"/>
  <c r="G6551" i="2"/>
  <c r="H6551" i="2"/>
  <c r="I6551" i="2"/>
  <c r="J6551" i="2"/>
  <c r="K6551" i="2"/>
  <c r="E6547" i="2"/>
  <c r="F6547" i="2"/>
  <c r="G6547" i="2"/>
  <c r="H6547" i="2"/>
  <c r="I6547" i="2"/>
  <c r="J6547" i="2"/>
  <c r="K6547" i="2"/>
  <c r="J6548" i="2"/>
  <c r="K6548" i="2"/>
  <c r="J6536" i="2"/>
  <c r="K6536" i="2"/>
  <c r="E6537" i="2"/>
  <c r="F6537" i="2"/>
  <c r="G6537" i="2"/>
  <c r="H6537" i="2"/>
  <c r="I6537" i="2"/>
  <c r="J6537" i="2"/>
  <c r="K6537" i="2"/>
  <c r="L6542" i="2"/>
  <c r="O6542" i="2"/>
  <c r="P6542" i="2"/>
  <c r="L6526" i="2"/>
  <c r="M6526" i="2"/>
  <c r="N6526" i="2"/>
  <c r="Q6526" i="2"/>
  <c r="O6526" i="2"/>
  <c r="P6526" i="2"/>
  <c r="I6535" i="2"/>
  <c r="E6535" i="2"/>
  <c r="F6535" i="2"/>
  <c r="G6535" i="2"/>
  <c r="H6535" i="2"/>
  <c r="I6557" i="2"/>
  <c r="E6557" i="2"/>
  <c r="F6557" i="2"/>
  <c r="G6557" i="2"/>
  <c r="H6557" i="2"/>
  <c r="E6562" i="2"/>
  <c r="F6562" i="2"/>
  <c r="G6562" i="2"/>
  <c r="H6562" i="2"/>
  <c r="I6562" i="2"/>
  <c r="J6562" i="2"/>
  <c r="K6562" i="2"/>
  <c r="L6491" i="2"/>
  <c r="O6491" i="2"/>
  <c r="P6491" i="2"/>
  <c r="R6502" i="2"/>
  <c r="S6502" i="2"/>
  <c r="L6499" i="2"/>
  <c r="M6499" i="2"/>
  <c r="N6499" i="2"/>
  <c r="Q6499" i="2"/>
  <c r="O6499" i="2"/>
  <c r="P6499" i="2"/>
  <c r="L6489" i="2"/>
  <c r="O6489" i="2"/>
  <c r="P6489" i="2"/>
  <c r="M6467" i="2"/>
  <c r="N6467" i="2"/>
  <c r="Q6467" i="2"/>
  <c r="R6467" i="2"/>
  <c r="S6467" i="2"/>
  <c r="E6578" i="2"/>
  <c r="F6578" i="2"/>
  <c r="G6578" i="2"/>
  <c r="H6578" i="2"/>
  <c r="I6578" i="2"/>
  <c r="E6564" i="2"/>
  <c r="F6564" i="2"/>
  <c r="G6564" i="2"/>
  <c r="H6564" i="2"/>
  <c r="I6564" i="2"/>
  <c r="E6576" i="2"/>
  <c r="F6576" i="2"/>
  <c r="G6576" i="2"/>
  <c r="H6576" i="2"/>
  <c r="I6576" i="2"/>
  <c r="E6570" i="2"/>
  <c r="F6570" i="2"/>
  <c r="G6570" i="2"/>
  <c r="H6570" i="2"/>
  <c r="I6570" i="2"/>
  <c r="B6622" i="2"/>
  <c r="D6598" i="2"/>
  <c r="L6487" i="2"/>
  <c r="O6487" i="2"/>
  <c r="P6487" i="2"/>
  <c r="J6525" i="2"/>
  <c r="K6525" i="2"/>
  <c r="J6517" i="2"/>
  <c r="K6517" i="2"/>
  <c r="B6591" i="2"/>
  <c r="D6567" i="2"/>
  <c r="B6601" i="2"/>
  <c r="D6577" i="2"/>
  <c r="R6508" i="2"/>
  <c r="S6508" i="2"/>
  <c r="B6593" i="2"/>
  <c r="D6569" i="2"/>
  <c r="I6539" i="2"/>
  <c r="E6539" i="2"/>
  <c r="F6539" i="2"/>
  <c r="G6539" i="2"/>
  <c r="H6539" i="2"/>
  <c r="I6555" i="2"/>
  <c r="E6555" i="2"/>
  <c r="F6555" i="2"/>
  <c r="G6555" i="2"/>
  <c r="H6555" i="2"/>
  <c r="B6620" i="2"/>
  <c r="D6596" i="2"/>
  <c r="B6608" i="2"/>
  <c r="D6584" i="2"/>
  <c r="R6532" i="2"/>
  <c r="S6532" i="2"/>
  <c r="E6566" i="2"/>
  <c r="F6566" i="2"/>
  <c r="G6566" i="2"/>
  <c r="H6566" i="2"/>
  <c r="I6566" i="2"/>
  <c r="R6530" i="2"/>
  <c r="S6530" i="2"/>
  <c r="R6528" i="2"/>
  <c r="S6528" i="2"/>
  <c r="L6533" i="2"/>
  <c r="M6533" i="2"/>
  <c r="N6533" i="2"/>
  <c r="Q6533" i="2"/>
  <c r="O6533" i="2"/>
  <c r="P6533" i="2"/>
  <c r="M6493" i="2"/>
  <c r="N6493" i="2"/>
  <c r="Q6493" i="2"/>
  <c r="M6495" i="2"/>
  <c r="N6495" i="2"/>
  <c r="Q6495" i="2"/>
  <c r="M6497" i="2"/>
  <c r="N6497" i="2"/>
  <c r="Q6497" i="2"/>
  <c r="R6507" i="2"/>
  <c r="S6507" i="2"/>
  <c r="L6524" i="2"/>
  <c r="M6524" i="2"/>
  <c r="N6524" i="2"/>
  <c r="Q6524" i="2"/>
  <c r="O6524" i="2"/>
  <c r="P6524" i="2"/>
  <c r="D6604" i="2"/>
  <c r="B6628" i="2"/>
  <c r="M6518" i="2"/>
  <c r="N6518" i="2"/>
  <c r="Q6518" i="2"/>
  <c r="R6518" i="2"/>
  <c r="S6518" i="2"/>
  <c r="D6592" i="2"/>
  <c r="B6616" i="2"/>
  <c r="L6554" i="2"/>
  <c r="M6554" i="2"/>
  <c r="N6554" i="2"/>
  <c r="Q6554" i="2"/>
  <c r="O6554" i="2"/>
  <c r="P6554" i="2"/>
  <c r="L6540" i="2"/>
  <c r="O6540" i="2"/>
  <c r="P6540" i="2"/>
  <c r="L6552" i="2"/>
  <c r="M6552" i="2"/>
  <c r="N6552" i="2"/>
  <c r="Q6552" i="2"/>
  <c r="O6552" i="2"/>
  <c r="P6552" i="2"/>
  <c r="L6546" i="2"/>
  <c r="O6546" i="2"/>
  <c r="P6546" i="2"/>
  <c r="L6550" i="2"/>
  <c r="M6550" i="2"/>
  <c r="N6550" i="2"/>
  <c r="Q6550" i="2"/>
  <c r="O6550" i="2"/>
  <c r="P6550" i="2"/>
  <c r="B6597" i="2"/>
  <c r="D6573" i="2"/>
  <c r="B6589" i="2"/>
  <c r="D6565" i="2"/>
  <c r="L6519" i="2"/>
  <c r="O6519" i="2"/>
  <c r="P6519" i="2"/>
  <c r="L6529" i="2"/>
  <c r="M6529" i="2"/>
  <c r="N6529" i="2"/>
  <c r="Q6529" i="2"/>
  <c r="O6529" i="2"/>
  <c r="P6529" i="2"/>
  <c r="L6521" i="2"/>
  <c r="O6521" i="2"/>
  <c r="P6521" i="2"/>
  <c r="L6515" i="2"/>
  <c r="O6515" i="2"/>
  <c r="P6515" i="2"/>
  <c r="M6492" i="2"/>
  <c r="N6492" i="2"/>
  <c r="Q6492" i="2"/>
  <c r="R6492" i="2"/>
  <c r="S6492" i="2"/>
  <c r="B6599" i="2"/>
  <c r="D6575" i="2"/>
  <c r="B6595" i="2"/>
  <c r="D6571" i="2"/>
  <c r="J6531" i="2"/>
  <c r="K6531" i="2"/>
  <c r="B6585" i="2"/>
  <c r="D6561" i="2"/>
  <c r="B6583" i="2"/>
  <c r="D6559" i="2"/>
  <c r="B6605" i="2"/>
  <c r="D6581" i="2"/>
  <c r="D6586" i="2"/>
  <c r="B6610" i="2"/>
  <c r="L6503" i="2"/>
  <c r="M6503" i="2"/>
  <c r="N6503" i="2"/>
  <c r="Q6503" i="2"/>
  <c r="O6503" i="2"/>
  <c r="P6503" i="2"/>
  <c r="L6512" i="2"/>
  <c r="O6512" i="2"/>
  <c r="P6512" i="2"/>
  <c r="L6556" i="2"/>
  <c r="M6556" i="2"/>
  <c r="N6556" i="2"/>
  <c r="Q6556" i="2"/>
  <c r="O6556" i="2"/>
  <c r="P6556" i="2"/>
  <c r="L6544" i="2"/>
  <c r="O6544" i="2"/>
  <c r="P6544" i="2"/>
  <c r="D6602" i="2"/>
  <c r="B6626" i="2"/>
  <c r="D6588" i="2"/>
  <c r="B6612" i="2"/>
  <c r="D6600" i="2"/>
  <c r="B6624" i="2"/>
  <c r="D6594" i="2"/>
  <c r="B6618" i="2"/>
  <c r="I6574" i="2"/>
  <c r="E6574" i="2"/>
  <c r="F6574" i="2"/>
  <c r="G6574" i="2"/>
  <c r="H6574" i="2"/>
  <c r="E6543" i="2"/>
  <c r="F6543" i="2"/>
  <c r="G6543" i="2"/>
  <c r="H6543" i="2"/>
  <c r="I6543" i="2"/>
  <c r="E6553" i="2"/>
  <c r="F6553" i="2"/>
  <c r="G6553" i="2"/>
  <c r="H6553" i="2"/>
  <c r="I6553" i="2"/>
  <c r="E6545" i="2"/>
  <c r="F6545" i="2"/>
  <c r="G6545" i="2"/>
  <c r="H6545" i="2"/>
  <c r="I6545" i="2"/>
  <c r="L6514" i="2"/>
  <c r="O6514" i="2"/>
  <c r="P6514" i="2"/>
  <c r="N6494" i="2"/>
  <c r="Q6494" i="2"/>
  <c r="R6494" i="2"/>
  <c r="S6494" i="2"/>
  <c r="M6494" i="2"/>
  <c r="B6587" i="2"/>
  <c r="D6563" i="2"/>
  <c r="J6527" i="2"/>
  <c r="K6527" i="2"/>
  <c r="L6523" i="2"/>
  <c r="M6523" i="2"/>
  <c r="N6523" i="2"/>
  <c r="Q6523" i="2"/>
  <c r="O6523" i="2"/>
  <c r="P6523" i="2"/>
  <c r="B6603" i="2"/>
  <c r="D6579" i="2"/>
  <c r="I6572" i="2"/>
  <c r="E6572" i="2"/>
  <c r="F6572" i="2"/>
  <c r="G6572" i="2"/>
  <c r="H6572" i="2"/>
  <c r="I6560" i="2"/>
  <c r="E6560" i="2"/>
  <c r="F6560" i="2"/>
  <c r="G6560" i="2"/>
  <c r="H6560" i="2"/>
  <c r="L6513" i="2"/>
  <c r="O6513" i="2"/>
  <c r="P6513" i="2"/>
  <c r="D6590" i="2"/>
  <c r="B6614" i="2"/>
  <c r="N6520" i="2"/>
  <c r="Q6520" i="2"/>
  <c r="R6520" i="2"/>
  <c r="S6520" i="2"/>
  <c r="M6520" i="2"/>
  <c r="N6516" i="2"/>
  <c r="Q6516" i="2"/>
  <c r="R6516" i="2"/>
  <c r="S6516" i="2"/>
  <c r="M6516" i="2"/>
  <c r="M6522" i="2"/>
  <c r="N6522" i="2"/>
  <c r="Q6522" i="2"/>
  <c r="R6522" i="2"/>
  <c r="S6522" i="2"/>
  <c r="J6511" i="2"/>
  <c r="K6511" i="2"/>
  <c r="R6493" i="2"/>
  <c r="S6493" i="2"/>
  <c r="R6495" i="2"/>
  <c r="S6495" i="2"/>
  <c r="R6505" i="2"/>
  <c r="S6505" i="2"/>
  <c r="R6497" i="2"/>
  <c r="S6497" i="2"/>
  <c r="L6538" i="2"/>
  <c r="O6538" i="2"/>
  <c r="P6538" i="2"/>
  <c r="M6462" i="2"/>
  <c r="N6462" i="2"/>
  <c r="Q6462" i="2"/>
  <c r="R6462" i="2"/>
  <c r="S6462" i="2"/>
  <c r="M6486" i="2"/>
  <c r="N6486" i="2"/>
  <c r="Q6486" i="2"/>
  <c r="R6486" i="2"/>
  <c r="S6486" i="2"/>
  <c r="E6534" i="2"/>
  <c r="F6534" i="2"/>
  <c r="G6534" i="2"/>
  <c r="H6534" i="2"/>
  <c r="I6534" i="2"/>
  <c r="J6510" i="2"/>
  <c r="K6510" i="2"/>
  <c r="B6582" i="2"/>
  <c r="D6558" i="2"/>
  <c r="J6534" i="2"/>
  <c r="K6534" i="2"/>
  <c r="J6560" i="2"/>
  <c r="K6560" i="2"/>
  <c r="J6572" i="2"/>
  <c r="K6572" i="2"/>
  <c r="J6545" i="2"/>
  <c r="K6545" i="2"/>
  <c r="J6553" i="2"/>
  <c r="K6553" i="2"/>
  <c r="J6543" i="2"/>
  <c r="K6543" i="2"/>
  <c r="R6556" i="2"/>
  <c r="S6556" i="2"/>
  <c r="R6503" i="2"/>
  <c r="S6503" i="2"/>
  <c r="R6526" i="2"/>
  <c r="S6526" i="2"/>
  <c r="L6511" i="2"/>
  <c r="O6511" i="2"/>
  <c r="P6511" i="2"/>
  <c r="E6590" i="2"/>
  <c r="F6590" i="2"/>
  <c r="G6590" i="2"/>
  <c r="H6590" i="2"/>
  <c r="I6590" i="2"/>
  <c r="M6513" i="2"/>
  <c r="N6513" i="2"/>
  <c r="Q6513" i="2"/>
  <c r="O6560" i="2"/>
  <c r="P6560" i="2"/>
  <c r="L6560" i="2"/>
  <c r="O6572" i="2"/>
  <c r="P6572" i="2"/>
  <c r="L6572" i="2"/>
  <c r="M6572" i="2"/>
  <c r="N6572" i="2"/>
  <c r="Q6572" i="2"/>
  <c r="B6627" i="2"/>
  <c r="D6603" i="2"/>
  <c r="E6563" i="2"/>
  <c r="F6563" i="2"/>
  <c r="G6563" i="2"/>
  <c r="H6563" i="2"/>
  <c r="I6563" i="2"/>
  <c r="J6563" i="2"/>
  <c r="K6563" i="2"/>
  <c r="L6545" i="2"/>
  <c r="O6545" i="2"/>
  <c r="P6545" i="2"/>
  <c r="L6553" i="2"/>
  <c r="M6553" i="2"/>
  <c r="N6553" i="2"/>
  <c r="Q6553" i="2"/>
  <c r="O6553" i="2"/>
  <c r="P6553" i="2"/>
  <c r="L6543" i="2"/>
  <c r="O6543" i="2"/>
  <c r="P6543" i="2"/>
  <c r="D6618" i="2"/>
  <c r="B6642" i="2"/>
  <c r="D6624" i="2"/>
  <c r="B6648" i="2"/>
  <c r="D6612" i="2"/>
  <c r="B6636" i="2"/>
  <c r="D6626" i="2"/>
  <c r="B6650" i="2"/>
  <c r="D6610" i="2"/>
  <c r="B6634" i="2"/>
  <c r="E6581" i="2"/>
  <c r="F6581" i="2"/>
  <c r="G6581" i="2"/>
  <c r="H6581" i="2"/>
  <c r="I6581" i="2"/>
  <c r="E6559" i="2"/>
  <c r="F6559" i="2"/>
  <c r="G6559" i="2"/>
  <c r="H6559" i="2"/>
  <c r="I6559" i="2"/>
  <c r="I6561" i="2"/>
  <c r="E6561" i="2"/>
  <c r="F6561" i="2"/>
  <c r="G6561" i="2"/>
  <c r="H6561" i="2"/>
  <c r="L6531" i="2"/>
  <c r="M6531" i="2"/>
  <c r="N6531" i="2"/>
  <c r="Q6531" i="2"/>
  <c r="O6531" i="2"/>
  <c r="P6531" i="2"/>
  <c r="B6619" i="2"/>
  <c r="D6595" i="2"/>
  <c r="B6623" i="2"/>
  <c r="D6599" i="2"/>
  <c r="M6515" i="2"/>
  <c r="N6515" i="2"/>
  <c r="Q6515" i="2"/>
  <c r="M6521" i="2"/>
  <c r="N6521" i="2"/>
  <c r="Q6521" i="2"/>
  <c r="M6519" i="2"/>
  <c r="N6519" i="2"/>
  <c r="Q6519" i="2"/>
  <c r="B6613" i="2"/>
  <c r="D6589" i="2"/>
  <c r="B6621" i="2"/>
  <c r="D6597" i="2"/>
  <c r="M6546" i="2"/>
  <c r="N6546" i="2"/>
  <c r="Q6546" i="2"/>
  <c r="R6546" i="2"/>
  <c r="S6546" i="2"/>
  <c r="N6540" i="2"/>
  <c r="Q6540" i="2"/>
  <c r="R6540" i="2"/>
  <c r="S6540" i="2"/>
  <c r="M6540" i="2"/>
  <c r="E6592" i="2"/>
  <c r="F6592" i="2"/>
  <c r="G6592" i="2"/>
  <c r="H6592" i="2"/>
  <c r="I6592" i="2"/>
  <c r="J6592" i="2"/>
  <c r="K6592" i="2"/>
  <c r="E6604" i="2"/>
  <c r="F6604" i="2"/>
  <c r="G6604" i="2"/>
  <c r="H6604" i="2"/>
  <c r="I6604" i="2"/>
  <c r="J6604" i="2"/>
  <c r="K6604" i="2"/>
  <c r="R6533" i="2"/>
  <c r="S6533" i="2"/>
  <c r="J6566" i="2"/>
  <c r="K6566" i="2"/>
  <c r="B6632" i="2"/>
  <c r="D6608" i="2"/>
  <c r="B6644" i="2"/>
  <c r="D6620" i="2"/>
  <c r="J6555" i="2"/>
  <c r="K6555" i="2"/>
  <c r="J6539" i="2"/>
  <c r="K6539" i="2"/>
  <c r="B6617" i="2"/>
  <c r="D6593" i="2"/>
  <c r="I6577" i="2"/>
  <c r="E6577" i="2"/>
  <c r="F6577" i="2"/>
  <c r="G6577" i="2"/>
  <c r="H6577" i="2"/>
  <c r="I6567" i="2"/>
  <c r="E6567" i="2"/>
  <c r="F6567" i="2"/>
  <c r="G6567" i="2"/>
  <c r="H6567" i="2"/>
  <c r="L6517" i="2"/>
  <c r="O6517" i="2"/>
  <c r="P6517" i="2"/>
  <c r="I6598" i="2"/>
  <c r="E6598" i="2"/>
  <c r="F6598" i="2"/>
  <c r="G6598" i="2"/>
  <c r="H6598" i="2"/>
  <c r="J6570" i="2"/>
  <c r="K6570" i="2"/>
  <c r="J6576" i="2"/>
  <c r="K6576" i="2"/>
  <c r="J6564" i="2"/>
  <c r="K6564" i="2"/>
  <c r="J6578" i="2"/>
  <c r="K6578" i="2"/>
  <c r="R6499" i="2"/>
  <c r="S6499" i="2"/>
  <c r="T6486" i="2"/>
  <c r="M6491" i="2"/>
  <c r="N6491" i="2"/>
  <c r="Q6491" i="2"/>
  <c r="J6557" i="2"/>
  <c r="K6557" i="2"/>
  <c r="J6535" i="2"/>
  <c r="K6535" i="2"/>
  <c r="M6542" i="2"/>
  <c r="N6542" i="2"/>
  <c r="Q6542" i="2"/>
  <c r="R6542" i="2"/>
  <c r="S6542" i="2"/>
  <c r="L6548" i="2"/>
  <c r="M6548" i="2"/>
  <c r="N6548" i="2"/>
  <c r="Q6548" i="2"/>
  <c r="O6548" i="2"/>
  <c r="P6548" i="2"/>
  <c r="M6538" i="2"/>
  <c r="N6538" i="2"/>
  <c r="Q6538" i="2"/>
  <c r="R6538" i="2"/>
  <c r="S6538" i="2"/>
  <c r="D6614" i="2"/>
  <c r="B6638" i="2"/>
  <c r="R6513" i="2"/>
  <c r="S6513" i="2"/>
  <c r="I6579" i="2"/>
  <c r="E6579" i="2"/>
  <c r="F6579" i="2"/>
  <c r="G6579" i="2"/>
  <c r="H6579" i="2"/>
  <c r="R6523" i="2"/>
  <c r="S6523" i="2"/>
  <c r="L6527" i="2"/>
  <c r="M6527" i="2"/>
  <c r="N6527" i="2"/>
  <c r="Q6527" i="2"/>
  <c r="O6527" i="2"/>
  <c r="P6527" i="2"/>
  <c r="B6611" i="2"/>
  <c r="D6587" i="2"/>
  <c r="M6514" i="2"/>
  <c r="N6514" i="2"/>
  <c r="Q6514" i="2"/>
  <c r="R6514" i="2"/>
  <c r="S6514" i="2"/>
  <c r="J6574" i="2"/>
  <c r="K6574" i="2"/>
  <c r="E6594" i="2"/>
  <c r="F6594" i="2"/>
  <c r="G6594" i="2"/>
  <c r="H6594" i="2"/>
  <c r="I6594" i="2"/>
  <c r="J6594" i="2"/>
  <c r="K6594" i="2"/>
  <c r="E6600" i="2"/>
  <c r="F6600" i="2"/>
  <c r="G6600" i="2"/>
  <c r="H6600" i="2"/>
  <c r="I6600" i="2"/>
  <c r="J6600" i="2"/>
  <c r="K6600" i="2"/>
  <c r="E6588" i="2"/>
  <c r="F6588" i="2"/>
  <c r="G6588" i="2"/>
  <c r="H6588" i="2"/>
  <c r="I6588" i="2"/>
  <c r="J6588" i="2"/>
  <c r="K6588" i="2"/>
  <c r="E6602" i="2"/>
  <c r="F6602" i="2"/>
  <c r="G6602" i="2"/>
  <c r="H6602" i="2"/>
  <c r="I6602" i="2"/>
  <c r="J6602" i="2"/>
  <c r="K6602" i="2"/>
  <c r="N6544" i="2"/>
  <c r="Q6544" i="2"/>
  <c r="R6544" i="2"/>
  <c r="S6544" i="2"/>
  <c r="M6544" i="2"/>
  <c r="M6512" i="2"/>
  <c r="N6512" i="2"/>
  <c r="Q6512" i="2"/>
  <c r="R6512" i="2"/>
  <c r="S6512" i="2"/>
  <c r="E6586" i="2"/>
  <c r="F6586" i="2"/>
  <c r="G6586" i="2"/>
  <c r="H6586" i="2"/>
  <c r="I6586" i="2"/>
  <c r="J6586" i="2"/>
  <c r="K6586" i="2"/>
  <c r="D6605" i="2"/>
  <c r="B6629" i="2"/>
  <c r="B6607" i="2"/>
  <c r="D6583" i="2"/>
  <c r="B6609" i="2"/>
  <c r="D6585" i="2"/>
  <c r="I6571" i="2"/>
  <c r="E6571" i="2"/>
  <c r="F6571" i="2"/>
  <c r="G6571" i="2"/>
  <c r="H6571" i="2"/>
  <c r="I6575" i="2"/>
  <c r="E6575" i="2"/>
  <c r="F6575" i="2"/>
  <c r="G6575" i="2"/>
  <c r="H6575" i="2"/>
  <c r="R6515" i="2"/>
  <c r="S6515" i="2"/>
  <c r="R6521" i="2"/>
  <c r="S6521" i="2"/>
  <c r="R6529" i="2"/>
  <c r="S6529" i="2"/>
  <c r="R6519" i="2"/>
  <c r="S6519" i="2"/>
  <c r="E6565" i="2"/>
  <c r="F6565" i="2"/>
  <c r="G6565" i="2"/>
  <c r="H6565" i="2"/>
  <c r="I6565" i="2"/>
  <c r="J6565" i="2"/>
  <c r="K6565" i="2"/>
  <c r="I6573" i="2"/>
  <c r="E6573" i="2"/>
  <c r="F6573" i="2"/>
  <c r="G6573" i="2"/>
  <c r="H6573" i="2"/>
  <c r="R6550" i="2"/>
  <c r="S6550" i="2"/>
  <c r="R6552" i="2"/>
  <c r="S6552" i="2"/>
  <c r="R6554" i="2"/>
  <c r="S6554" i="2"/>
  <c r="B6640" i="2"/>
  <c r="D6616" i="2"/>
  <c r="D6628" i="2"/>
  <c r="B6652" i="2"/>
  <c r="R6524" i="2"/>
  <c r="S6524" i="2"/>
  <c r="E6584" i="2"/>
  <c r="F6584" i="2"/>
  <c r="G6584" i="2"/>
  <c r="H6584" i="2"/>
  <c r="I6584" i="2"/>
  <c r="J6584" i="2"/>
  <c r="K6584" i="2"/>
  <c r="I6596" i="2"/>
  <c r="E6596" i="2"/>
  <c r="F6596" i="2"/>
  <c r="G6596" i="2"/>
  <c r="H6596" i="2"/>
  <c r="I6569" i="2"/>
  <c r="E6569" i="2"/>
  <c r="F6569" i="2"/>
  <c r="G6569" i="2"/>
  <c r="H6569" i="2"/>
  <c r="B6625" i="2"/>
  <c r="D6601" i="2"/>
  <c r="B6615" i="2"/>
  <c r="D6591" i="2"/>
  <c r="L6525" i="2"/>
  <c r="M6525" i="2"/>
  <c r="N6525" i="2"/>
  <c r="Q6525" i="2"/>
  <c r="O6525" i="2"/>
  <c r="P6525" i="2"/>
  <c r="M6487" i="2"/>
  <c r="N6487" i="2"/>
  <c r="Q6487" i="2"/>
  <c r="R6487" i="2"/>
  <c r="S6487" i="2"/>
  <c r="B6646" i="2"/>
  <c r="D6622" i="2"/>
  <c r="M6489" i="2"/>
  <c r="N6489" i="2"/>
  <c r="Q6489" i="2"/>
  <c r="R6489" i="2"/>
  <c r="S6489" i="2"/>
  <c r="R6491" i="2"/>
  <c r="S6491" i="2"/>
  <c r="O6562" i="2"/>
  <c r="P6562" i="2"/>
  <c r="L6562" i="2"/>
  <c r="O6537" i="2"/>
  <c r="P6537" i="2"/>
  <c r="L6537" i="2"/>
  <c r="L6536" i="2"/>
  <c r="O6536" i="2"/>
  <c r="P6536" i="2"/>
  <c r="L6547" i="2"/>
  <c r="M6547" i="2"/>
  <c r="N6547" i="2"/>
  <c r="Q6547" i="2"/>
  <c r="O6547" i="2"/>
  <c r="P6547" i="2"/>
  <c r="L6551" i="2"/>
  <c r="M6551" i="2"/>
  <c r="N6551" i="2"/>
  <c r="Q6551" i="2"/>
  <c r="O6551" i="2"/>
  <c r="P6551" i="2"/>
  <c r="L6541" i="2"/>
  <c r="O6541" i="2"/>
  <c r="P6541" i="2"/>
  <c r="L6549" i="2"/>
  <c r="M6549" i="2"/>
  <c r="N6549" i="2"/>
  <c r="Q6549" i="2"/>
  <c r="O6549" i="2"/>
  <c r="P6549" i="2"/>
  <c r="O6568" i="2"/>
  <c r="P6568" i="2"/>
  <c r="L6568" i="2"/>
  <c r="L6580" i="2"/>
  <c r="M6580" i="2"/>
  <c r="N6580" i="2"/>
  <c r="Q6580" i="2"/>
  <c r="O6580" i="2"/>
  <c r="P6580" i="2"/>
  <c r="B6606" i="2"/>
  <c r="D6582" i="2"/>
  <c r="O6510" i="2"/>
  <c r="P6510" i="2"/>
  <c r="L6510" i="2"/>
  <c r="O6534" i="2"/>
  <c r="P6534" i="2"/>
  <c r="L6534" i="2"/>
  <c r="E6558" i="2"/>
  <c r="F6558" i="2"/>
  <c r="G6558" i="2"/>
  <c r="H6558" i="2"/>
  <c r="I6558" i="2"/>
  <c r="J6559" i="2"/>
  <c r="K6559" i="2"/>
  <c r="R6553" i="2"/>
  <c r="S6553" i="2"/>
  <c r="J6581" i="2"/>
  <c r="K6581" i="2"/>
  <c r="J6590" i="2"/>
  <c r="K6590" i="2"/>
  <c r="J6598" i="2"/>
  <c r="K6598" i="2"/>
  <c r="R6525" i="2"/>
  <c r="S6525" i="2"/>
  <c r="R6531" i="2"/>
  <c r="S6531" i="2"/>
  <c r="N6541" i="2"/>
  <c r="Q6541" i="2"/>
  <c r="M6541" i="2"/>
  <c r="N6536" i="2"/>
  <c r="Q6536" i="2"/>
  <c r="R6536" i="2"/>
  <c r="S6536" i="2"/>
  <c r="M6536" i="2"/>
  <c r="E6622" i="2"/>
  <c r="F6622" i="2"/>
  <c r="G6622" i="2"/>
  <c r="H6622" i="2"/>
  <c r="I6622" i="2"/>
  <c r="E6591" i="2"/>
  <c r="F6591" i="2"/>
  <c r="G6591" i="2"/>
  <c r="H6591" i="2"/>
  <c r="I6591" i="2"/>
  <c r="I6601" i="2"/>
  <c r="E6601" i="2"/>
  <c r="F6601" i="2"/>
  <c r="G6601" i="2"/>
  <c r="H6601" i="2"/>
  <c r="L6584" i="2"/>
  <c r="O6584" i="2"/>
  <c r="P6584" i="2"/>
  <c r="I6628" i="2"/>
  <c r="E6628" i="2"/>
  <c r="F6628" i="2"/>
  <c r="G6628" i="2"/>
  <c r="H6628" i="2"/>
  <c r="B6664" i="2"/>
  <c r="D6640" i="2"/>
  <c r="O6565" i="2"/>
  <c r="P6565" i="2"/>
  <c r="L6565" i="2"/>
  <c r="E6585" i="2"/>
  <c r="F6585" i="2"/>
  <c r="G6585" i="2"/>
  <c r="H6585" i="2"/>
  <c r="I6585" i="2"/>
  <c r="I6583" i="2"/>
  <c r="E6583" i="2"/>
  <c r="F6583" i="2"/>
  <c r="G6583" i="2"/>
  <c r="H6583" i="2"/>
  <c r="D6629" i="2"/>
  <c r="B6653" i="2"/>
  <c r="O6586" i="2"/>
  <c r="P6586" i="2"/>
  <c r="L6586" i="2"/>
  <c r="L6602" i="2"/>
  <c r="M6602" i="2"/>
  <c r="N6602" i="2"/>
  <c r="Q6602" i="2"/>
  <c r="O6602" i="2"/>
  <c r="P6602" i="2"/>
  <c r="L6588" i="2"/>
  <c r="O6588" i="2"/>
  <c r="P6588" i="2"/>
  <c r="O6600" i="2"/>
  <c r="P6600" i="2"/>
  <c r="L6600" i="2"/>
  <c r="M6600" i="2"/>
  <c r="N6600" i="2"/>
  <c r="Q6600" i="2"/>
  <c r="L6594" i="2"/>
  <c r="O6594" i="2"/>
  <c r="P6594" i="2"/>
  <c r="O6574" i="2"/>
  <c r="P6574" i="2"/>
  <c r="L6574" i="2"/>
  <c r="M6574" i="2"/>
  <c r="N6574" i="2"/>
  <c r="Q6574" i="2"/>
  <c r="D6611" i="2"/>
  <c r="B6635" i="2"/>
  <c r="I6614" i="2"/>
  <c r="E6614" i="2"/>
  <c r="F6614" i="2"/>
  <c r="G6614" i="2"/>
  <c r="H6614" i="2"/>
  <c r="O6557" i="2"/>
  <c r="P6557" i="2"/>
  <c r="L6557" i="2"/>
  <c r="M6557" i="2"/>
  <c r="N6557" i="2"/>
  <c r="Q6557" i="2"/>
  <c r="O6564" i="2"/>
  <c r="P6564" i="2"/>
  <c r="L6564" i="2"/>
  <c r="L6570" i="2"/>
  <c r="O6570" i="2"/>
  <c r="P6570" i="2"/>
  <c r="O6598" i="2"/>
  <c r="P6598" i="2"/>
  <c r="L6598" i="2"/>
  <c r="M6598" i="2"/>
  <c r="N6598" i="2"/>
  <c r="Q6598" i="2"/>
  <c r="I6593" i="2"/>
  <c r="E6593" i="2"/>
  <c r="F6593" i="2"/>
  <c r="G6593" i="2"/>
  <c r="H6593" i="2"/>
  <c r="L6539" i="2"/>
  <c r="O6539" i="2"/>
  <c r="P6539" i="2"/>
  <c r="E6620" i="2"/>
  <c r="F6620" i="2"/>
  <c r="G6620" i="2"/>
  <c r="H6620" i="2"/>
  <c r="I6620" i="2"/>
  <c r="I6608" i="2"/>
  <c r="E6608" i="2"/>
  <c r="F6608" i="2"/>
  <c r="G6608" i="2"/>
  <c r="H6608" i="2"/>
  <c r="O6566" i="2"/>
  <c r="P6566" i="2"/>
  <c r="L6566" i="2"/>
  <c r="O6604" i="2"/>
  <c r="P6604" i="2"/>
  <c r="L6604" i="2"/>
  <c r="M6604" i="2"/>
  <c r="N6604" i="2"/>
  <c r="Q6604" i="2"/>
  <c r="O6592" i="2"/>
  <c r="P6592" i="2"/>
  <c r="L6592" i="2"/>
  <c r="I6597" i="2"/>
  <c r="E6597" i="2"/>
  <c r="F6597" i="2"/>
  <c r="G6597" i="2"/>
  <c r="H6597" i="2"/>
  <c r="E6589" i="2"/>
  <c r="F6589" i="2"/>
  <c r="G6589" i="2"/>
  <c r="H6589" i="2"/>
  <c r="I6589" i="2"/>
  <c r="E6599" i="2"/>
  <c r="F6599" i="2"/>
  <c r="G6599" i="2"/>
  <c r="H6599" i="2"/>
  <c r="I6599" i="2"/>
  <c r="E6595" i="2"/>
  <c r="F6595" i="2"/>
  <c r="G6595" i="2"/>
  <c r="H6595" i="2"/>
  <c r="I6595" i="2"/>
  <c r="O6559" i="2"/>
  <c r="P6559" i="2"/>
  <c r="L6559" i="2"/>
  <c r="O6581" i="2"/>
  <c r="P6581" i="2"/>
  <c r="L6581" i="2"/>
  <c r="M6581" i="2"/>
  <c r="N6581" i="2"/>
  <c r="Q6581" i="2"/>
  <c r="D6634" i="2"/>
  <c r="B6658" i="2"/>
  <c r="B6674" i="2"/>
  <c r="D6650" i="2"/>
  <c r="B6660" i="2"/>
  <c r="D6636" i="2"/>
  <c r="B6672" i="2"/>
  <c r="D6648" i="2"/>
  <c r="B6666" i="2"/>
  <c r="D6642" i="2"/>
  <c r="O6563" i="2"/>
  <c r="P6563" i="2"/>
  <c r="L6563" i="2"/>
  <c r="I6603" i="2"/>
  <c r="E6603" i="2"/>
  <c r="F6603" i="2"/>
  <c r="G6603" i="2"/>
  <c r="H6603" i="2"/>
  <c r="N6560" i="2"/>
  <c r="Q6560" i="2"/>
  <c r="R6560" i="2"/>
  <c r="S6560" i="2"/>
  <c r="M6560" i="2"/>
  <c r="O6590" i="2"/>
  <c r="P6590" i="2"/>
  <c r="L6590" i="2"/>
  <c r="J6558" i="2"/>
  <c r="K6558" i="2"/>
  <c r="R6580" i="2"/>
  <c r="S6580" i="2"/>
  <c r="N6568" i="2"/>
  <c r="Q6568" i="2"/>
  <c r="R6568" i="2"/>
  <c r="S6568" i="2"/>
  <c r="M6568" i="2"/>
  <c r="R6549" i="2"/>
  <c r="S6549" i="2"/>
  <c r="R6541" i="2"/>
  <c r="S6541" i="2"/>
  <c r="R6551" i="2"/>
  <c r="S6551" i="2"/>
  <c r="R6547" i="2"/>
  <c r="S6547" i="2"/>
  <c r="N6537" i="2"/>
  <c r="Q6537" i="2"/>
  <c r="R6537" i="2"/>
  <c r="S6537" i="2"/>
  <c r="M6537" i="2"/>
  <c r="M6562" i="2"/>
  <c r="N6562" i="2"/>
  <c r="Q6562" i="2"/>
  <c r="R6562" i="2"/>
  <c r="S6562" i="2"/>
  <c r="D6646" i="2"/>
  <c r="B6670" i="2"/>
  <c r="D6615" i="2"/>
  <c r="B6639" i="2"/>
  <c r="D6625" i="2"/>
  <c r="B6649" i="2"/>
  <c r="J6569" i="2"/>
  <c r="K6569" i="2"/>
  <c r="J6596" i="2"/>
  <c r="K6596" i="2"/>
  <c r="D6652" i="2"/>
  <c r="B6676" i="2"/>
  <c r="E6616" i="2"/>
  <c r="F6616" i="2"/>
  <c r="G6616" i="2"/>
  <c r="H6616" i="2"/>
  <c r="I6616" i="2"/>
  <c r="J6616" i="2"/>
  <c r="K6616" i="2"/>
  <c r="J6573" i="2"/>
  <c r="K6573" i="2"/>
  <c r="J6575" i="2"/>
  <c r="K6575" i="2"/>
  <c r="J6571" i="2"/>
  <c r="K6571" i="2"/>
  <c r="D6609" i="2"/>
  <c r="B6633" i="2"/>
  <c r="D6607" i="2"/>
  <c r="B6631" i="2"/>
  <c r="I6605" i="2"/>
  <c r="E6605" i="2"/>
  <c r="F6605" i="2"/>
  <c r="G6605" i="2"/>
  <c r="H6605" i="2"/>
  <c r="J6605" i="2"/>
  <c r="K6605" i="2"/>
  <c r="E6587" i="2"/>
  <c r="F6587" i="2"/>
  <c r="G6587" i="2"/>
  <c r="H6587" i="2"/>
  <c r="I6587" i="2"/>
  <c r="R6527" i="2"/>
  <c r="S6527" i="2"/>
  <c r="J6579" i="2"/>
  <c r="K6579" i="2"/>
  <c r="B6662" i="2"/>
  <c r="D6638" i="2"/>
  <c r="R6548" i="2"/>
  <c r="S6548" i="2"/>
  <c r="L6535" i="2"/>
  <c r="O6535" i="2"/>
  <c r="P6535" i="2"/>
  <c r="O6578" i="2"/>
  <c r="P6578" i="2"/>
  <c r="L6578" i="2"/>
  <c r="M6578" i="2"/>
  <c r="N6578" i="2"/>
  <c r="Q6578" i="2"/>
  <c r="L6576" i="2"/>
  <c r="M6576" i="2"/>
  <c r="N6576" i="2"/>
  <c r="Q6576" i="2"/>
  <c r="O6576" i="2"/>
  <c r="P6576" i="2"/>
  <c r="R6576" i="2"/>
  <c r="S6576" i="2"/>
  <c r="M6517" i="2"/>
  <c r="N6517" i="2"/>
  <c r="Q6517" i="2"/>
  <c r="R6517" i="2"/>
  <c r="S6517" i="2"/>
  <c r="J6567" i="2"/>
  <c r="K6567" i="2"/>
  <c r="J6577" i="2"/>
  <c r="K6577" i="2"/>
  <c r="D6617" i="2"/>
  <c r="B6641" i="2"/>
  <c r="L6555" i="2"/>
  <c r="M6555" i="2"/>
  <c r="N6555" i="2"/>
  <c r="Q6555" i="2"/>
  <c r="O6555" i="2"/>
  <c r="P6555" i="2"/>
  <c r="R6555" i="2"/>
  <c r="S6555" i="2"/>
  <c r="D6644" i="2"/>
  <c r="B6668" i="2"/>
  <c r="D6632" i="2"/>
  <c r="B6656" i="2"/>
  <c r="D6621" i="2"/>
  <c r="B6645" i="2"/>
  <c r="D6613" i="2"/>
  <c r="B6637" i="2"/>
  <c r="D6623" i="2"/>
  <c r="B6647" i="2"/>
  <c r="D6619" i="2"/>
  <c r="B6643" i="2"/>
  <c r="J6561" i="2"/>
  <c r="K6561" i="2"/>
  <c r="E6610" i="2"/>
  <c r="F6610" i="2"/>
  <c r="G6610" i="2"/>
  <c r="H6610" i="2"/>
  <c r="I6610" i="2"/>
  <c r="I6626" i="2"/>
  <c r="E6626" i="2"/>
  <c r="F6626" i="2"/>
  <c r="G6626" i="2"/>
  <c r="H6626" i="2"/>
  <c r="I6612" i="2"/>
  <c r="E6612" i="2"/>
  <c r="F6612" i="2"/>
  <c r="G6612" i="2"/>
  <c r="H6612" i="2"/>
  <c r="I6624" i="2"/>
  <c r="E6624" i="2"/>
  <c r="F6624" i="2"/>
  <c r="G6624" i="2"/>
  <c r="H6624" i="2"/>
  <c r="I6618" i="2"/>
  <c r="E6618" i="2"/>
  <c r="F6618" i="2"/>
  <c r="G6618" i="2"/>
  <c r="H6618" i="2"/>
  <c r="N6543" i="2"/>
  <c r="Q6543" i="2"/>
  <c r="R6543" i="2"/>
  <c r="S6543" i="2"/>
  <c r="M6543" i="2"/>
  <c r="N6545" i="2"/>
  <c r="Q6545" i="2"/>
  <c r="R6545" i="2"/>
  <c r="S6545" i="2"/>
  <c r="M6545" i="2"/>
  <c r="D6627" i="2"/>
  <c r="B6651" i="2"/>
  <c r="R6572" i="2"/>
  <c r="S6572" i="2"/>
  <c r="M6511" i="2"/>
  <c r="N6511" i="2"/>
  <c r="Q6511" i="2"/>
  <c r="R6511" i="2"/>
  <c r="S6511" i="2"/>
  <c r="M6510" i="2"/>
  <c r="N6510" i="2"/>
  <c r="Q6510" i="2"/>
  <c r="R6510" i="2"/>
  <c r="S6510" i="2"/>
  <c r="E6582" i="2"/>
  <c r="F6582" i="2"/>
  <c r="G6582" i="2"/>
  <c r="H6582" i="2"/>
  <c r="I6582" i="2"/>
  <c r="O6558" i="2"/>
  <c r="P6558" i="2"/>
  <c r="L6558" i="2"/>
  <c r="M6534" i="2"/>
  <c r="N6534" i="2"/>
  <c r="Q6534" i="2"/>
  <c r="R6534" i="2"/>
  <c r="S6534" i="2"/>
  <c r="B6630" i="2"/>
  <c r="D6606" i="2"/>
  <c r="J6585" i="2"/>
  <c r="K6585" i="2"/>
  <c r="J6610" i="2"/>
  <c r="K6610" i="2"/>
  <c r="J6603" i="2"/>
  <c r="K6603" i="2"/>
  <c r="J6597" i="2"/>
  <c r="K6597" i="2"/>
  <c r="J6608" i="2"/>
  <c r="K6608" i="2"/>
  <c r="J6593" i="2"/>
  <c r="K6593" i="2"/>
  <c r="J6591" i="2"/>
  <c r="K6591" i="2"/>
  <c r="J6622" i="2"/>
  <c r="K6622" i="2"/>
  <c r="T6534" i="2"/>
  <c r="T6510" i="2"/>
  <c r="R6602" i="2"/>
  <c r="S6602" i="2"/>
  <c r="R6581" i="2"/>
  <c r="S6581" i="2"/>
  <c r="R6604" i="2"/>
  <c r="S6604" i="2"/>
  <c r="J6582" i="2"/>
  <c r="K6582" i="2"/>
  <c r="D6651" i="2"/>
  <c r="B6675" i="2"/>
  <c r="O6610" i="2"/>
  <c r="P6610" i="2"/>
  <c r="L6610" i="2"/>
  <c r="O6561" i="2"/>
  <c r="P6561" i="2"/>
  <c r="L6561" i="2"/>
  <c r="E6619" i="2"/>
  <c r="F6619" i="2"/>
  <c r="G6619" i="2"/>
  <c r="H6619" i="2"/>
  <c r="I6619" i="2"/>
  <c r="E6623" i="2"/>
  <c r="F6623" i="2"/>
  <c r="G6623" i="2"/>
  <c r="H6623" i="2"/>
  <c r="I6623" i="2"/>
  <c r="I6613" i="2"/>
  <c r="E6613" i="2"/>
  <c r="F6613" i="2"/>
  <c r="G6613" i="2"/>
  <c r="H6613" i="2"/>
  <c r="I6621" i="2"/>
  <c r="E6621" i="2"/>
  <c r="F6621" i="2"/>
  <c r="G6621" i="2"/>
  <c r="H6621" i="2"/>
  <c r="E6632" i="2"/>
  <c r="F6632" i="2"/>
  <c r="G6632" i="2"/>
  <c r="H6632" i="2"/>
  <c r="I6632" i="2"/>
  <c r="E6644" i="2"/>
  <c r="F6644" i="2"/>
  <c r="G6644" i="2"/>
  <c r="H6644" i="2"/>
  <c r="I6644" i="2"/>
  <c r="I6617" i="2"/>
  <c r="E6617" i="2"/>
  <c r="F6617" i="2"/>
  <c r="G6617" i="2"/>
  <c r="H6617" i="2"/>
  <c r="O6567" i="2"/>
  <c r="P6567" i="2"/>
  <c r="L6567" i="2"/>
  <c r="R6578" i="2"/>
  <c r="S6578" i="2"/>
  <c r="N6535" i="2"/>
  <c r="Q6535" i="2"/>
  <c r="M6535" i="2"/>
  <c r="E6638" i="2"/>
  <c r="F6638" i="2"/>
  <c r="G6638" i="2"/>
  <c r="H6638" i="2"/>
  <c r="I6638" i="2"/>
  <c r="L6579" i="2"/>
  <c r="M6579" i="2"/>
  <c r="N6579" i="2"/>
  <c r="Q6579" i="2"/>
  <c r="O6579" i="2"/>
  <c r="P6579" i="2"/>
  <c r="J6587" i="2"/>
  <c r="K6587" i="2"/>
  <c r="D6631" i="2"/>
  <c r="B6655" i="2"/>
  <c r="D6633" i="2"/>
  <c r="B6657" i="2"/>
  <c r="O6571" i="2"/>
  <c r="P6571" i="2"/>
  <c r="L6571" i="2"/>
  <c r="M6571" i="2"/>
  <c r="N6571" i="2"/>
  <c r="Q6571" i="2"/>
  <c r="O6573" i="2"/>
  <c r="P6573" i="2"/>
  <c r="L6573" i="2"/>
  <c r="M6573" i="2"/>
  <c r="N6573" i="2"/>
  <c r="Q6573" i="2"/>
  <c r="I6652" i="2"/>
  <c r="E6652" i="2"/>
  <c r="F6652" i="2"/>
  <c r="G6652" i="2"/>
  <c r="H6652" i="2"/>
  <c r="O6569" i="2"/>
  <c r="P6569" i="2"/>
  <c r="L6569" i="2"/>
  <c r="I6625" i="2"/>
  <c r="E6625" i="2"/>
  <c r="F6625" i="2"/>
  <c r="G6625" i="2"/>
  <c r="H6625" i="2"/>
  <c r="E6615" i="2"/>
  <c r="F6615" i="2"/>
  <c r="G6615" i="2"/>
  <c r="H6615" i="2"/>
  <c r="I6615" i="2"/>
  <c r="J6615" i="2"/>
  <c r="K6615" i="2"/>
  <c r="E6646" i="2"/>
  <c r="F6646" i="2"/>
  <c r="G6646" i="2"/>
  <c r="H6646" i="2"/>
  <c r="I6646" i="2"/>
  <c r="J6646" i="2"/>
  <c r="K6646" i="2"/>
  <c r="M6590" i="2"/>
  <c r="N6590" i="2"/>
  <c r="Q6590" i="2"/>
  <c r="R6590" i="2"/>
  <c r="S6590" i="2"/>
  <c r="N6563" i="2"/>
  <c r="Q6563" i="2"/>
  <c r="M6563" i="2"/>
  <c r="E6642" i="2"/>
  <c r="F6642" i="2"/>
  <c r="G6642" i="2"/>
  <c r="H6642" i="2"/>
  <c r="I6642" i="2"/>
  <c r="J6642" i="2"/>
  <c r="K6642" i="2"/>
  <c r="E6648" i="2"/>
  <c r="F6648" i="2"/>
  <c r="G6648" i="2"/>
  <c r="H6648" i="2"/>
  <c r="I6648" i="2"/>
  <c r="J6648" i="2"/>
  <c r="K6648" i="2"/>
  <c r="E6636" i="2"/>
  <c r="F6636" i="2"/>
  <c r="G6636" i="2"/>
  <c r="H6636" i="2"/>
  <c r="I6636" i="2"/>
  <c r="J6636" i="2"/>
  <c r="K6636" i="2"/>
  <c r="E6650" i="2"/>
  <c r="F6650" i="2"/>
  <c r="G6650" i="2"/>
  <c r="H6650" i="2"/>
  <c r="I6650" i="2"/>
  <c r="J6650" i="2"/>
  <c r="K6650" i="2"/>
  <c r="B6682" i="2"/>
  <c r="D6658" i="2"/>
  <c r="N6559" i="2"/>
  <c r="Q6559" i="2"/>
  <c r="M6559" i="2"/>
  <c r="J6595" i="2"/>
  <c r="K6595" i="2"/>
  <c r="J6599" i="2"/>
  <c r="K6599" i="2"/>
  <c r="J6589" i="2"/>
  <c r="K6589" i="2"/>
  <c r="N6592" i="2"/>
  <c r="Q6592" i="2"/>
  <c r="R6592" i="2"/>
  <c r="S6592" i="2"/>
  <c r="M6592" i="2"/>
  <c r="N6566" i="2"/>
  <c r="Q6566" i="2"/>
  <c r="R6566" i="2"/>
  <c r="S6566" i="2"/>
  <c r="M6566" i="2"/>
  <c r="J6620" i="2"/>
  <c r="K6620" i="2"/>
  <c r="R6598" i="2"/>
  <c r="S6598" i="2"/>
  <c r="M6570" i="2"/>
  <c r="N6570" i="2"/>
  <c r="Q6570" i="2"/>
  <c r="R6570" i="2"/>
  <c r="S6570" i="2"/>
  <c r="R6557" i="2"/>
  <c r="S6557" i="2"/>
  <c r="J6614" i="2"/>
  <c r="K6614" i="2"/>
  <c r="I6611" i="2"/>
  <c r="E6611" i="2"/>
  <c r="F6611" i="2"/>
  <c r="G6611" i="2"/>
  <c r="H6611" i="2"/>
  <c r="R6574" i="2"/>
  <c r="S6574" i="2"/>
  <c r="N6594" i="2"/>
  <c r="Q6594" i="2"/>
  <c r="R6594" i="2"/>
  <c r="S6594" i="2"/>
  <c r="M6594" i="2"/>
  <c r="R6600" i="2"/>
  <c r="S6600" i="2"/>
  <c r="M6588" i="2"/>
  <c r="N6588" i="2"/>
  <c r="Q6588" i="2"/>
  <c r="R6588" i="2"/>
  <c r="S6588" i="2"/>
  <c r="I6629" i="2"/>
  <c r="E6629" i="2"/>
  <c r="F6629" i="2"/>
  <c r="G6629" i="2"/>
  <c r="H6629" i="2"/>
  <c r="J6583" i="2"/>
  <c r="K6583" i="2"/>
  <c r="B6688" i="2"/>
  <c r="D6664" i="2"/>
  <c r="J6628" i="2"/>
  <c r="K6628" i="2"/>
  <c r="M6584" i="2"/>
  <c r="N6584" i="2"/>
  <c r="Q6584" i="2"/>
  <c r="R6584" i="2"/>
  <c r="S6584" i="2"/>
  <c r="J6601" i="2"/>
  <c r="K6601" i="2"/>
  <c r="I6627" i="2"/>
  <c r="E6627" i="2"/>
  <c r="F6627" i="2"/>
  <c r="G6627" i="2"/>
  <c r="H6627" i="2"/>
  <c r="J6618" i="2"/>
  <c r="K6618" i="2"/>
  <c r="J6624" i="2"/>
  <c r="K6624" i="2"/>
  <c r="J6612" i="2"/>
  <c r="K6612" i="2"/>
  <c r="J6626" i="2"/>
  <c r="K6626" i="2"/>
  <c r="D6643" i="2"/>
  <c r="B6667" i="2"/>
  <c r="D6647" i="2"/>
  <c r="B6671" i="2"/>
  <c r="D6637" i="2"/>
  <c r="B6661" i="2"/>
  <c r="D6645" i="2"/>
  <c r="B6669" i="2"/>
  <c r="B6680" i="2"/>
  <c r="D6656" i="2"/>
  <c r="B6692" i="2"/>
  <c r="D6668" i="2"/>
  <c r="D6641" i="2"/>
  <c r="B6665" i="2"/>
  <c r="O6577" i="2"/>
  <c r="P6577" i="2"/>
  <c r="L6577" i="2"/>
  <c r="M6577" i="2"/>
  <c r="N6577" i="2"/>
  <c r="Q6577" i="2"/>
  <c r="R6535" i="2"/>
  <c r="S6535" i="2"/>
  <c r="B6686" i="2"/>
  <c r="D6662" i="2"/>
  <c r="O6605" i="2"/>
  <c r="P6605" i="2"/>
  <c r="L6605" i="2"/>
  <c r="M6605" i="2"/>
  <c r="N6605" i="2"/>
  <c r="Q6605" i="2"/>
  <c r="I6607" i="2"/>
  <c r="E6607" i="2"/>
  <c r="F6607" i="2"/>
  <c r="G6607" i="2"/>
  <c r="H6607" i="2"/>
  <c r="J6607" i="2"/>
  <c r="K6607" i="2"/>
  <c r="I6609" i="2"/>
  <c r="E6609" i="2"/>
  <c r="F6609" i="2"/>
  <c r="G6609" i="2"/>
  <c r="H6609" i="2"/>
  <c r="J6609" i="2"/>
  <c r="K6609" i="2"/>
  <c r="O6575" i="2"/>
  <c r="P6575" i="2"/>
  <c r="L6575" i="2"/>
  <c r="M6575" i="2"/>
  <c r="N6575" i="2"/>
  <c r="Q6575" i="2"/>
  <c r="O6616" i="2"/>
  <c r="P6616" i="2"/>
  <c r="L6616" i="2"/>
  <c r="B6700" i="2"/>
  <c r="D6676" i="2"/>
  <c r="O6596" i="2"/>
  <c r="P6596" i="2"/>
  <c r="L6596" i="2"/>
  <c r="M6596" i="2"/>
  <c r="N6596" i="2"/>
  <c r="Q6596" i="2"/>
  <c r="D6649" i="2"/>
  <c r="B6673" i="2"/>
  <c r="D6639" i="2"/>
  <c r="B6663" i="2"/>
  <c r="B6694" i="2"/>
  <c r="D6670" i="2"/>
  <c r="L6603" i="2"/>
  <c r="M6603" i="2"/>
  <c r="N6603" i="2"/>
  <c r="Q6603" i="2"/>
  <c r="O6603" i="2"/>
  <c r="P6603" i="2"/>
  <c r="R6563" i="2"/>
  <c r="S6563" i="2"/>
  <c r="D6666" i="2"/>
  <c r="B6690" i="2"/>
  <c r="B6696" i="2"/>
  <c r="D6672" i="2"/>
  <c r="D6660" i="2"/>
  <c r="B6684" i="2"/>
  <c r="D6674" i="2"/>
  <c r="B6698" i="2"/>
  <c r="I6634" i="2"/>
  <c r="E6634" i="2"/>
  <c r="F6634" i="2"/>
  <c r="G6634" i="2"/>
  <c r="H6634" i="2"/>
  <c r="R6559" i="2"/>
  <c r="S6559" i="2"/>
  <c r="O6597" i="2"/>
  <c r="P6597" i="2"/>
  <c r="L6597" i="2"/>
  <c r="M6597" i="2"/>
  <c r="N6597" i="2"/>
  <c r="Q6597" i="2"/>
  <c r="L6608" i="2"/>
  <c r="O6608" i="2"/>
  <c r="P6608" i="2"/>
  <c r="N6539" i="2"/>
  <c r="Q6539" i="2"/>
  <c r="R6539" i="2"/>
  <c r="S6539" i="2"/>
  <c r="M6539" i="2"/>
  <c r="O6593" i="2"/>
  <c r="P6593" i="2"/>
  <c r="L6593" i="2"/>
  <c r="N6564" i="2"/>
  <c r="Q6564" i="2"/>
  <c r="R6564" i="2"/>
  <c r="S6564" i="2"/>
  <c r="M6564" i="2"/>
  <c r="D6635" i="2"/>
  <c r="B6659" i="2"/>
  <c r="N6586" i="2"/>
  <c r="Q6586" i="2"/>
  <c r="R6586" i="2"/>
  <c r="S6586" i="2"/>
  <c r="M6586" i="2"/>
  <c r="D6653" i="2"/>
  <c r="B6677" i="2"/>
  <c r="O6585" i="2"/>
  <c r="P6585" i="2"/>
  <c r="L6585" i="2"/>
  <c r="N6565" i="2"/>
  <c r="Q6565" i="2"/>
  <c r="R6565" i="2"/>
  <c r="S6565" i="2"/>
  <c r="M6565" i="2"/>
  <c r="I6640" i="2"/>
  <c r="E6640" i="2"/>
  <c r="F6640" i="2"/>
  <c r="G6640" i="2"/>
  <c r="H6640" i="2"/>
  <c r="J6640" i="2"/>
  <c r="K6640" i="2"/>
  <c r="L6591" i="2"/>
  <c r="O6591" i="2"/>
  <c r="P6591" i="2"/>
  <c r="O6622" i="2"/>
  <c r="P6622" i="2"/>
  <c r="L6622" i="2"/>
  <c r="M6622" i="2"/>
  <c r="N6622" i="2"/>
  <c r="Q6622" i="2"/>
  <c r="R6622" i="2"/>
  <c r="S6622" i="2"/>
  <c r="E6606" i="2"/>
  <c r="F6606" i="2"/>
  <c r="G6606" i="2"/>
  <c r="H6606" i="2"/>
  <c r="I6606" i="2"/>
  <c r="B6654" i="2"/>
  <c r="D6630" i="2"/>
  <c r="M6558" i="2"/>
  <c r="N6558" i="2"/>
  <c r="Q6558" i="2"/>
  <c r="R6558" i="2"/>
  <c r="S6558" i="2"/>
  <c r="O6582" i="2"/>
  <c r="P6582" i="2"/>
  <c r="L6582" i="2"/>
  <c r="J6644" i="2"/>
  <c r="K6644" i="2"/>
  <c r="J6632" i="2"/>
  <c r="K6632" i="2"/>
  <c r="J6623" i="2"/>
  <c r="K6623" i="2"/>
  <c r="J6619" i="2"/>
  <c r="K6619" i="2"/>
  <c r="R6597" i="2"/>
  <c r="S6597" i="2"/>
  <c r="R6596" i="2"/>
  <c r="S6596" i="2"/>
  <c r="R6575" i="2"/>
  <c r="S6575" i="2"/>
  <c r="R6605" i="2"/>
  <c r="S6605" i="2"/>
  <c r="M6585" i="2"/>
  <c r="N6585" i="2"/>
  <c r="Q6585" i="2"/>
  <c r="D6677" i="2"/>
  <c r="B6701" i="2"/>
  <c r="D6659" i="2"/>
  <c r="B6683" i="2"/>
  <c r="N6593" i="2"/>
  <c r="Q6593" i="2"/>
  <c r="M6593" i="2"/>
  <c r="J6634" i="2"/>
  <c r="K6634" i="2"/>
  <c r="I6674" i="2"/>
  <c r="E6674" i="2"/>
  <c r="F6674" i="2"/>
  <c r="G6674" i="2"/>
  <c r="H6674" i="2"/>
  <c r="I6660" i="2"/>
  <c r="E6660" i="2"/>
  <c r="F6660" i="2"/>
  <c r="G6660" i="2"/>
  <c r="H6660" i="2"/>
  <c r="B6720" i="2"/>
  <c r="D6696" i="2"/>
  <c r="I6666" i="2"/>
  <c r="E6666" i="2"/>
  <c r="F6666" i="2"/>
  <c r="G6666" i="2"/>
  <c r="H6666" i="2"/>
  <c r="R6603" i="2"/>
  <c r="S6603" i="2"/>
  <c r="I6670" i="2"/>
  <c r="E6670" i="2"/>
  <c r="F6670" i="2"/>
  <c r="G6670" i="2"/>
  <c r="H6670" i="2"/>
  <c r="J6670" i="2"/>
  <c r="K6670" i="2"/>
  <c r="D6663" i="2"/>
  <c r="B6687" i="2"/>
  <c r="B6697" i="2"/>
  <c r="D6673" i="2"/>
  <c r="I6676" i="2"/>
  <c r="E6676" i="2"/>
  <c r="F6676" i="2"/>
  <c r="G6676" i="2"/>
  <c r="H6676" i="2"/>
  <c r="J6676" i="2"/>
  <c r="K6676" i="2"/>
  <c r="M6616" i="2"/>
  <c r="N6616" i="2"/>
  <c r="Q6616" i="2"/>
  <c r="R6616" i="2"/>
  <c r="S6616" i="2"/>
  <c r="I6662" i="2"/>
  <c r="E6662" i="2"/>
  <c r="F6662" i="2"/>
  <c r="G6662" i="2"/>
  <c r="H6662" i="2"/>
  <c r="J6662" i="2"/>
  <c r="K6662" i="2"/>
  <c r="R6577" i="2"/>
  <c r="S6577" i="2"/>
  <c r="I6641" i="2"/>
  <c r="E6641" i="2"/>
  <c r="F6641" i="2"/>
  <c r="G6641" i="2"/>
  <c r="H6641" i="2"/>
  <c r="B6716" i="2"/>
  <c r="D6692" i="2"/>
  <c r="B6704" i="2"/>
  <c r="D6680" i="2"/>
  <c r="I6645" i="2"/>
  <c r="E6645" i="2"/>
  <c r="F6645" i="2"/>
  <c r="G6645" i="2"/>
  <c r="H6645" i="2"/>
  <c r="I6637" i="2"/>
  <c r="E6637" i="2"/>
  <c r="F6637" i="2"/>
  <c r="G6637" i="2"/>
  <c r="H6637" i="2"/>
  <c r="I6647" i="2"/>
  <c r="E6647" i="2"/>
  <c r="F6647" i="2"/>
  <c r="G6647" i="2"/>
  <c r="H6647" i="2"/>
  <c r="I6643" i="2"/>
  <c r="E6643" i="2"/>
  <c r="F6643" i="2"/>
  <c r="G6643" i="2"/>
  <c r="H6643" i="2"/>
  <c r="L6612" i="2"/>
  <c r="O6612" i="2"/>
  <c r="P6612" i="2"/>
  <c r="L6618" i="2"/>
  <c r="O6618" i="2"/>
  <c r="P6618" i="2"/>
  <c r="J6627" i="2"/>
  <c r="K6627" i="2"/>
  <c r="L6628" i="2"/>
  <c r="M6628" i="2"/>
  <c r="N6628" i="2"/>
  <c r="Q6628" i="2"/>
  <c r="O6628" i="2"/>
  <c r="P6628" i="2"/>
  <c r="B6712" i="2"/>
  <c r="D6688" i="2"/>
  <c r="O6583" i="2"/>
  <c r="P6583" i="2"/>
  <c r="L6583" i="2"/>
  <c r="J6629" i="2"/>
  <c r="K6629" i="2"/>
  <c r="J6611" i="2"/>
  <c r="K6611" i="2"/>
  <c r="O6589" i="2"/>
  <c r="P6589" i="2"/>
  <c r="L6589" i="2"/>
  <c r="L6595" i="2"/>
  <c r="M6595" i="2"/>
  <c r="N6595" i="2"/>
  <c r="Q6595" i="2"/>
  <c r="O6595" i="2"/>
  <c r="P6595" i="2"/>
  <c r="B6706" i="2"/>
  <c r="D6682" i="2"/>
  <c r="J6625" i="2"/>
  <c r="K6625" i="2"/>
  <c r="J6652" i="2"/>
  <c r="K6652" i="2"/>
  <c r="R6573" i="2"/>
  <c r="S6573" i="2"/>
  <c r="R6571" i="2"/>
  <c r="S6571" i="2"/>
  <c r="I6633" i="2"/>
  <c r="E6633" i="2"/>
  <c r="F6633" i="2"/>
  <c r="G6633" i="2"/>
  <c r="H6633" i="2"/>
  <c r="I6631" i="2"/>
  <c r="E6631" i="2"/>
  <c r="F6631" i="2"/>
  <c r="G6631" i="2"/>
  <c r="H6631" i="2"/>
  <c r="R6579" i="2"/>
  <c r="S6579" i="2"/>
  <c r="J6638" i="2"/>
  <c r="K6638" i="2"/>
  <c r="J6617" i="2"/>
  <c r="K6617" i="2"/>
  <c r="J6621" i="2"/>
  <c r="K6621" i="2"/>
  <c r="J6613" i="2"/>
  <c r="K6613" i="2"/>
  <c r="I6651" i="2"/>
  <c r="E6651" i="2"/>
  <c r="F6651" i="2"/>
  <c r="G6651" i="2"/>
  <c r="H6651" i="2"/>
  <c r="M6591" i="2"/>
  <c r="N6591" i="2"/>
  <c r="Q6591" i="2"/>
  <c r="R6591" i="2"/>
  <c r="S6591" i="2"/>
  <c r="L6640" i="2"/>
  <c r="O6640" i="2"/>
  <c r="P6640" i="2"/>
  <c r="R6585" i="2"/>
  <c r="S6585" i="2"/>
  <c r="E6653" i="2"/>
  <c r="F6653" i="2"/>
  <c r="G6653" i="2"/>
  <c r="H6653" i="2"/>
  <c r="I6653" i="2"/>
  <c r="I6635" i="2"/>
  <c r="E6635" i="2"/>
  <c r="F6635" i="2"/>
  <c r="G6635" i="2"/>
  <c r="H6635" i="2"/>
  <c r="R6593" i="2"/>
  <c r="S6593" i="2"/>
  <c r="M6608" i="2"/>
  <c r="N6608" i="2"/>
  <c r="Q6608" i="2"/>
  <c r="R6608" i="2"/>
  <c r="S6608" i="2"/>
  <c r="B6722" i="2"/>
  <c r="D6698" i="2"/>
  <c r="B6708" i="2"/>
  <c r="D6684" i="2"/>
  <c r="I6672" i="2"/>
  <c r="E6672" i="2"/>
  <c r="F6672" i="2"/>
  <c r="G6672" i="2"/>
  <c r="H6672" i="2"/>
  <c r="B6714" i="2"/>
  <c r="D6690" i="2"/>
  <c r="D6694" i="2"/>
  <c r="B6718" i="2"/>
  <c r="I6639" i="2"/>
  <c r="E6639" i="2"/>
  <c r="F6639" i="2"/>
  <c r="G6639" i="2"/>
  <c r="H6639" i="2"/>
  <c r="I6649" i="2"/>
  <c r="E6649" i="2"/>
  <c r="F6649" i="2"/>
  <c r="G6649" i="2"/>
  <c r="H6649" i="2"/>
  <c r="B6724" i="2"/>
  <c r="D6700" i="2"/>
  <c r="O6609" i="2"/>
  <c r="P6609" i="2"/>
  <c r="L6609" i="2"/>
  <c r="O6607" i="2"/>
  <c r="P6607" i="2"/>
  <c r="L6607" i="2"/>
  <c r="B6710" i="2"/>
  <c r="D6686" i="2"/>
  <c r="B6689" i="2"/>
  <c r="D6665" i="2"/>
  <c r="E6668" i="2"/>
  <c r="F6668" i="2"/>
  <c r="G6668" i="2"/>
  <c r="H6668" i="2"/>
  <c r="I6668" i="2"/>
  <c r="E6656" i="2"/>
  <c r="F6656" i="2"/>
  <c r="G6656" i="2"/>
  <c r="H6656" i="2"/>
  <c r="I6656" i="2"/>
  <c r="D6669" i="2"/>
  <c r="B6693" i="2"/>
  <c r="D6661" i="2"/>
  <c r="B6685" i="2"/>
  <c r="D6671" i="2"/>
  <c r="B6695" i="2"/>
  <c r="D6667" i="2"/>
  <c r="B6691" i="2"/>
  <c r="L6626" i="2"/>
  <c r="M6626" i="2"/>
  <c r="N6626" i="2"/>
  <c r="Q6626" i="2"/>
  <c r="O6626" i="2"/>
  <c r="P6626" i="2"/>
  <c r="L6624" i="2"/>
  <c r="M6624" i="2"/>
  <c r="N6624" i="2"/>
  <c r="Q6624" i="2"/>
  <c r="O6624" i="2"/>
  <c r="P6624" i="2"/>
  <c r="O6601" i="2"/>
  <c r="P6601" i="2"/>
  <c r="L6601" i="2"/>
  <c r="M6601" i="2"/>
  <c r="N6601" i="2"/>
  <c r="Q6601" i="2"/>
  <c r="I6664" i="2"/>
  <c r="E6664" i="2"/>
  <c r="F6664" i="2"/>
  <c r="G6664" i="2"/>
  <c r="H6664" i="2"/>
  <c r="L6614" i="2"/>
  <c r="O6614" i="2"/>
  <c r="P6614" i="2"/>
  <c r="O6620" i="2"/>
  <c r="P6620" i="2"/>
  <c r="L6620" i="2"/>
  <c r="M6620" i="2"/>
  <c r="N6620" i="2"/>
  <c r="Q6620" i="2"/>
  <c r="O6599" i="2"/>
  <c r="P6599" i="2"/>
  <c r="L6599" i="2"/>
  <c r="M6599" i="2"/>
  <c r="N6599" i="2"/>
  <c r="Q6599" i="2"/>
  <c r="I6658" i="2"/>
  <c r="E6658" i="2"/>
  <c r="F6658" i="2"/>
  <c r="G6658" i="2"/>
  <c r="H6658" i="2"/>
  <c r="L6650" i="2"/>
  <c r="M6650" i="2"/>
  <c r="N6650" i="2"/>
  <c r="Q6650" i="2"/>
  <c r="O6650" i="2"/>
  <c r="P6650" i="2"/>
  <c r="L6636" i="2"/>
  <c r="O6636" i="2"/>
  <c r="P6636" i="2"/>
  <c r="O6648" i="2"/>
  <c r="P6648" i="2"/>
  <c r="L6648" i="2"/>
  <c r="M6648" i="2"/>
  <c r="N6648" i="2"/>
  <c r="Q6648" i="2"/>
  <c r="L6642" i="2"/>
  <c r="O6642" i="2"/>
  <c r="P6642" i="2"/>
  <c r="L6646" i="2"/>
  <c r="M6646" i="2"/>
  <c r="N6646" i="2"/>
  <c r="Q6646" i="2"/>
  <c r="O6646" i="2"/>
  <c r="P6646" i="2"/>
  <c r="L6615" i="2"/>
  <c r="O6615" i="2"/>
  <c r="P6615" i="2"/>
  <c r="N6569" i="2"/>
  <c r="Q6569" i="2"/>
  <c r="R6569" i="2"/>
  <c r="S6569" i="2"/>
  <c r="M6569" i="2"/>
  <c r="B6681" i="2"/>
  <c r="D6657" i="2"/>
  <c r="B6679" i="2"/>
  <c r="D6655" i="2"/>
  <c r="O6587" i="2"/>
  <c r="P6587" i="2"/>
  <c r="L6587" i="2"/>
  <c r="M6567" i="2"/>
  <c r="N6567" i="2"/>
  <c r="Q6567" i="2"/>
  <c r="R6567" i="2"/>
  <c r="S6567" i="2"/>
  <c r="T6558" i="2"/>
  <c r="L6644" i="2"/>
  <c r="M6644" i="2"/>
  <c r="N6644" i="2"/>
  <c r="Q6644" i="2"/>
  <c r="O6644" i="2"/>
  <c r="P6644" i="2"/>
  <c r="O6632" i="2"/>
  <c r="P6632" i="2"/>
  <c r="L6632" i="2"/>
  <c r="L6623" i="2"/>
  <c r="M6623" i="2"/>
  <c r="N6623" i="2"/>
  <c r="Q6623" i="2"/>
  <c r="O6623" i="2"/>
  <c r="P6623" i="2"/>
  <c r="L6619" i="2"/>
  <c r="M6619" i="2"/>
  <c r="N6619" i="2"/>
  <c r="Q6619" i="2"/>
  <c r="O6619" i="2"/>
  <c r="P6619" i="2"/>
  <c r="N6561" i="2"/>
  <c r="Q6561" i="2"/>
  <c r="R6561" i="2"/>
  <c r="S6561" i="2"/>
  <c r="M6561" i="2"/>
  <c r="M6610" i="2"/>
  <c r="N6610" i="2"/>
  <c r="Q6610" i="2"/>
  <c r="R6610" i="2"/>
  <c r="S6610" i="2"/>
  <c r="B6699" i="2"/>
  <c r="D6675" i="2"/>
  <c r="M6582" i="2"/>
  <c r="N6582" i="2"/>
  <c r="Q6582" i="2"/>
  <c r="R6582" i="2"/>
  <c r="S6582" i="2"/>
  <c r="E6630" i="2"/>
  <c r="F6630" i="2"/>
  <c r="G6630" i="2"/>
  <c r="H6630" i="2"/>
  <c r="I6630" i="2"/>
  <c r="J6630" i="2"/>
  <c r="K6630" i="2"/>
  <c r="J6606" i="2"/>
  <c r="K6606" i="2"/>
  <c r="B6678" i="2"/>
  <c r="D6654" i="2"/>
  <c r="J6658" i="2"/>
  <c r="K6658" i="2"/>
  <c r="J6664" i="2"/>
  <c r="K6664" i="2"/>
  <c r="O6664" i="2"/>
  <c r="P6664" i="2"/>
  <c r="J6649" i="2"/>
  <c r="K6649" i="2"/>
  <c r="J6639" i="2"/>
  <c r="K6639" i="2"/>
  <c r="O6639" i="2"/>
  <c r="P6639" i="2"/>
  <c r="J6672" i="2"/>
  <c r="K6672" i="2"/>
  <c r="J6653" i="2"/>
  <c r="K6653" i="2"/>
  <c r="O6653" i="2"/>
  <c r="P6653" i="2"/>
  <c r="J6651" i="2"/>
  <c r="K6651" i="2"/>
  <c r="R6648" i="2"/>
  <c r="S6648" i="2"/>
  <c r="R6599" i="2"/>
  <c r="S6599" i="2"/>
  <c r="R6620" i="2"/>
  <c r="S6620" i="2"/>
  <c r="R6601" i="2"/>
  <c r="S6601" i="2"/>
  <c r="R6628" i="2"/>
  <c r="S6628" i="2"/>
  <c r="E6675" i="2"/>
  <c r="F6675" i="2"/>
  <c r="G6675" i="2"/>
  <c r="H6675" i="2"/>
  <c r="I6675" i="2"/>
  <c r="R6619" i="2"/>
  <c r="S6619" i="2"/>
  <c r="R6623" i="2"/>
  <c r="S6623" i="2"/>
  <c r="N6632" i="2"/>
  <c r="Q6632" i="2"/>
  <c r="R6632" i="2"/>
  <c r="S6632" i="2"/>
  <c r="M6632" i="2"/>
  <c r="R6644" i="2"/>
  <c r="S6644" i="2"/>
  <c r="N6587" i="2"/>
  <c r="Q6587" i="2"/>
  <c r="M6587" i="2"/>
  <c r="E6655" i="2"/>
  <c r="F6655" i="2"/>
  <c r="G6655" i="2"/>
  <c r="H6655" i="2"/>
  <c r="I6655" i="2"/>
  <c r="E6657" i="2"/>
  <c r="F6657" i="2"/>
  <c r="G6657" i="2"/>
  <c r="H6657" i="2"/>
  <c r="I6657" i="2"/>
  <c r="R6646" i="2"/>
  <c r="S6646" i="2"/>
  <c r="R6650" i="2"/>
  <c r="S6650" i="2"/>
  <c r="R6624" i="2"/>
  <c r="S6624" i="2"/>
  <c r="R6626" i="2"/>
  <c r="S6626" i="2"/>
  <c r="D6691" i="2"/>
  <c r="B6715" i="2"/>
  <c r="D6695" i="2"/>
  <c r="B6719" i="2"/>
  <c r="D6685" i="2"/>
  <c r="B6709" i="2"/>
  <c r="D6693" i="2"/>
  <c r="B6717" i="2"/>
  <c r="J6656" i="2"/>
  <c r="K6656" i="2"/>
  <c r="J6668" i="2"/>
  <c r="K6668" i="2"/>
  <c r="E6665" i="2"/>
  <c r="F6665" i="2"/>
  <c r="G6665" i="2"/>
  <c r="H6665" i="2"/>
  <c r="I6665" i="2"/>
  <c r="I6686" i="2"/>
  <c r="E6686" i="2"/>
  <c r="F6686" i="2"/>
  <c r="G6686" i="2"/>
  <c r="H6686" i="2"/>
  <c r="M6607" i="2"/>
  <c r="N6607" i="2"/>
  <c r="Q6607" i="2"/>
  <c r="M6609" i="2"/>
  <c r="N6609" i="2"/>
  <c r="Q6609" i="2"/>
  <c r="I6700" i="2"/>
  <c r="E6700" i="2"/>
  <c r="F6700" i="2"/>
  <c r="G6700" i="2"/>
  <c r="H6700" i="2"/>
  <c r="B6742" i="2"/>
  <c r="D6718" i="2"/>
  <c r="I6690" i="2"/>
  <c r="E6690" i="2"/>
  <c r="F6690" i="2"/>
  <c r="G6690" i="2"/>
  <c r="H6690" i="2"/>
  <c r="I6684" i="2"/>
  <c r="E6684" i="2"/>
  <c r="F6684" i="2"/>
  <c r="G6684" i="2"/>
  <c r="H6684" i="2"/>
  <c r="I6698" i="2"/>
  <c r="E6698" i="2"/>
  <c r="F6698" i="2"/>
  <c r="G6698" i="2"/>
  <c r="H6698" i="2"/>
  <c r="J6635" i="2"/>
  <c r="K6635" i="2"/>
  <c r="L6621" i="2"/>
  <c r="M6621" i="2"/>
  <c r="N6621" i="2"/>
  <c r="Q6621" i="2"/>
  <c r="O6621" i="2"/>
  <c r="P6621" i="2"/>
  <c r="J6631" i="2"/>
  <c r="K6631" i="2"/>
  <c r="J6633" i="2"/>
  <c r="K6633" i="2"/>
  <c r="I6682" i="2"/>
  <c r="E6682" i="2"/>
  <c r="F6682" i="2"/>
  <c r="G6682" i="2"/>
  <c r="H6682" i="2"/>
  <c r="R6595" i="2"/>
  <c r="S6595" i="2"/>
  <c r="N6589" i="2"/>
  <c r="Q6589" i="2"/>
  <c r="R6589" i="2"/>
  <c r="S6589" i="2"/>
  <c r="M6589" i="2"/>
  <c r="L6611" i="2"/>
  <c r="O6611" i="2"/>
  <c r="P6611" i="2"/>
  <c r="N6583" i="2"/>
  <c r="Q6583" i="2"/>
  <c r="R6583" i="2"/>
  <c r="S6583" i="2"/>
  <c r="M6583" i="2"/>
  <c r="I6688" i="2"/>
  <c r="E6688" i="2"/>
  <c r="F6688" i="2"/>
  <c r="G6688" i="2"/>
  <c r="H6688" i="2"/>
  <c r="O6627" i="2"/>
  <c r="P6627" i="2"/>
  <c r="L6627" i="2"/>
  <c r="M6627" i="2"/>
  <c r="N6627" i="2"/>
  <c r="Q6627" i="2"/>
  <c r="N6618" i="2"/>
  <c r="Q6618" i="2"/>
  <c r="R6618" i="2"/>
  <c r="S6618" i="2"/>
  <c r="M6618" i="2"/>
  <c r="M6612" i="2"/>
  <c r="N6612" i="2"/>
  <c r="Q6612" i="2"/>
  <c r="R6612" i="2"/>
  <c r="S6612" i="2"/>
  <c r="J6643" i="2"/>
  <c r="K6643" i="2"/>
  <c r="J6647" i="2"/>
  <c r="K6647" i="2"/>
  <c r="J6637" i="2"/>
  <c r="K6637" i="2"/>
  <c r="J6645" i="2"/>
  <c r="K6645" i="2"/>
  <c r="D6704" i="2"/>
  <c r="B6728" i="2"/>
  <c r="D6716" i="2"/>
  <c r="B6740" i="2"/>
  <c r="J6641" i="2"/>
  <c r="K6641" i="2"/>
  <c r="E6673" i="2"/>
  <c r="F6673" i="2"/>
  <c r="G6673" i="2"/>
  <c r="H6673" i="2"/>
  <c r="I6673" i="2"/>
  <c r="B6711" i="2"/>
  <c r="D6687" i="2"/>
  <c r="J6666" i="2"/>
  <c r="K6666" i="2"/>
  <c r="B6744" i="2"/>
  <c r="D6720" i="2"/>
  <c r="J6660" i="2"/>
  <c r="K6660" i="2"/>
  <c r="J6674" i="2"/>
  <c r="K6674" i="2"/>
  <c r="D6683" i="2"/>
  <c r="B6707" i="2"/>
  <c r="B6725" i="2"/>
  <c r="D6701" i="2"/>
  <c r="D6699" i="2"/>
  <c r="B6723" i="2"/>
  <c r="R6587" i="2"/>
  <c r="S6587" i="2"/>
  <c r="B6703" i="2"/>
  <c r="D6679" i="2"/>
  <c r="D6681" i="2"/>
  <c r="B6705" i="2"/>
  <c r="N6615" i="2"/>
  <c r="Q6615" i="2"/>
  <c r="R6615" i="2"/>
  <c r="S6615" i="2"/>
  <c r="M6615" i="2"/>
  <c r="M6642" i="2"/>
  <c r="N6642" i="2"/>
  <c r="Q6642" i="2"/>
  <c r="R6642" i="2"/>
  <c r="S6642" i="2"/>
  <c r="N6636" i="2"/>
  <c r="Q6636" i="2"/>
  <c r="R6636" i="2"/>
  <c r="S6636" i="2"/>
  <c r="M6636" i="2"/>
  <c r="O6658" i="2"/>
  <c r="P6658" i="2"/>
  <c r="L6658" i="2"/>
  <c r="N6614" i="2"/>
  <c r="Q6614" i="2"/>
  <c r="R6614" i="2"/>
  <c r="S6614" i="2"/>
  <c r="M6614" i="2"/>
  <c r="L6664" i="2"/>
  <c r="E6667" i="2"/>
  <c r="F6667" i="2"/>
  <c r="G6667" i="2"/>
  <c r="H6667" i="2"/>
  <c r="I6667" i="2"/>
  <c r="E6671" i="2"/>
  <c r="F6671" i="2"/>
  <c r="G6671" i="2"/>
  <c r="H6671" i="2"/>
  <c r="I6671" i="2"/>
  <c r="E6661" i="2"/>
  <c r="F6661" i="2"/>
  <c r="G6661" i="2"/>
  <c r="H6661" i="2"/>
  <c r="I6661" i="2"/>
  <c r="E6669" i="2"/>
  <c r="F6669" i="2"/>
  <c r="G6669" i="2"/>
  <c r="H6669" i="2"/>
  <c r="I6669" i="2"/>
  <c r="D6689" i="2"/>
  <c r="B6713" i="2"/>
  <c r="B6734" i="2"/>
  <c r="D6710" i="2"/>
  <c r="R6607" i="2"/>
  <c r="S6607" i="2"/>
  <c r="R6609" i="2"/>
  <c r="S6609" i="2"/>
  <c r="B6748" i="2"/>
  <c r="D6724" i="2"/>
  <c r="L6649" i="2"/>
  <c r="M6649" i="2"/>
  <c r="N6649" i="2"/>
  <c r="Q6649" i="2"/>
  <c r="O6649" i="2"/>
  <c r="P6649" i="2"/>
  <c r="L6639" i="2"/>
  <c r="E6694" i="2"/>
  <c r="F6694" i="2"/>
  <c r="G6694" i="2"/>
  <c r="H6694" i="2"/>
  <c r="I6694" i="2"/>
  <c r="B6738" i="2"/>
  <c r="D6714" i="2"/>
  <c r="L6672" i="2"/>
  <c r="M6672" i="2"/>
  <c r="N6672" i="2"/>
  <c r="Q6672" i="2"/>
  <c r="O6672" i="2"/>
  <c r="P6672" i="2"/>
  <c r="B6732" i="2"/>
  <c r="D6708" i="2"/>
  <c r="B6746" i="2"/>
  <c r="D6722" i="2"/>
  <c r="L6653" i="2"/>
  <c r="M6653" i="2"/>
  <c r="N6653" i="2"/>
  <c r="Q6653" i="2"/>
  <c r="N6640" i="2"/>
  <c r="Q6640" i="2"/>
  <c r="R6640" i="2"/>
  <c r="S6640" i="2"/>
  <c r="M6640" i="2"/>
  <c r="L6651" i="2"/>
  <c r="M6651" i="2"/>
  <c r="N6651" i="2"/>
  <c r="Q6651" i="2"/>
  <c r="O6651" i="2"/>
  <c r="P6651" i="2"/>
  <c r="L6613" i="2"/>
  <c r="O6613" i="2"/>
  <c r="P6613" i="2"/>
  <c r="O6617" i="2"/>
  <c r="P6617" i="2"/>
  <c r="L6617" i="2"/>
  <c r="O6638" i="2"/>
  <c r="P6638" i="2"/>
  <c r="L6638" i="2"/>
  <c r="L6652" i="2"/>
  <c r="M6652" i="2"/>
  <c r="N6652" i="2"/>
  <c r="Q6652" i="2"/>
  <c r="O6652" i="2"/>
  <c r="P6652" i="2"/>
  <c r="O6625" i="2"/>
  <c r="P6625" i="2"/>
  <c r="L6625" i="2"/>
  <c r="M6625" i="2"/>
  <c r="N6625" i="2"/>
  <c r="Q6625" i="2"/>
  <c r="B6730" i="2"/>
  <c r="D6706" i="2"/>
  <c r="L6629" i="2"/>
  <c r="M6629" i="2"/>
  <c r="N6629" i="2"/>
  <c r="Q6629" i="2"/>
  <c r="O6629" i="2"/>
  <c r="P6629" i="2"/>
  <c r="B6736" i="2"/>
  <c r="D6712" i="2"/>
  <c r="I6680" i="2"/>
  <c r="E6680" i="2"/>
  <c r="F6680" i="2"/>
  <c r="G6680" i="2"/>
  <c r="H6680" i="2"/>
  <c r="I6692" i="2"/>
  <c r="E6692" i="2"/>
  <c r="F6692" i="2"/>
  <c r="G6692" i="2"/>
  <c r="H6692" i="2"/>
  <c r="O6662" i="2"/>
  <c r="P6662" i="2"/>
  <c r="L6662" i="2"/>
  <c r="O6676" i="2"/>
  <c r="P6676" i="2"/>
  <c r="L6676" i="2"/>
  <c r="M6676" i="2"/>
  <c r="N6676" i="2"/>
  <c r="Q6676" i="2"/>
  <c r="B6721" i="2"/>
  <c r="D6697" i="2"/>
  <c r="E6663" i="2"/>
  <c r="F6663" i="2"/>
  <c r="G6663" i="2"/>
  <c r="H6663" i="2"/>
  <c r="I6663" i="2"/>
  <c r="O6670" i="2"/>
  <c r="P6670" i="2"/>
  <c r="L6670" i="2"/>
  <c r="M6670" i="2"/>
  <c r="N6670" i="2"/>
  <c r="Q6670" i="2"/>
  <c r="I6696" i="2"/>
  <c r="E6696" i="2"/>
  <c r="F6696" i="2"/>
  <c r="G6696" i="2"/>
  <c r="H6696" i="2"/>
  <c r="L6634" i="2"/>
  <c r="O6634" i="2"/>
  <c r="P6634" i="2"/>
  <c r="E6659" i="2"/>
  <c r="F6659" i="2"/>
  <c r="G6659" i="2"/>
  <c r="H6659" i="2"/>
  <c r="I6659" i="2"/>
  <c r="E6677" i="2"/>
  <c r="F6677" i="2"/>
  <c r="G6677" i="2"/>
  <c r="H6677" i="2"/>
  <c r="I6677" i="2"/>
  <c r="E6654" i="2"/>
  <c r="F6654" i="2"/>
  <c r="G6654" i="2"/>
  <c r="H6654" i="2"/>
  <c r="I6654" i="2"/>
  <c r="B6702" i="2"/>
  <c r="D6678" i="2"/>
  <c r="O6606" i="2"/>
  <c r="P6606" i="2"/>
  <c r="L6606" i="2"/>
  <c r="O6630" i="2"/>
  <c r="P6630" i="2"/>
  <c r="L6630" i="2"/>
  <c r="T6582" i="2"/>
  <c r="R6653" i="2"/>
  <c r="S6653" i="2"/>
  <c r="J6654" i="2"/>
  <c r="K6654" i="2"/>
  <c r="J6677" i="2"/>
  <c r="K6677" i="2"/>
  <c r="L6677" i="2"/>
  <c r="M6677" i="2"/>
  <c r="N6677" i="2"/>
  <c r="Q6677" i="2"/>
  <c r="J6659" i="2"/>
  <c r="K6659" i="2"/>
  <c r="J6663" i="2"/>
  <c r="K6663" i="2"/>
  <c r="O6663" i="2"/>
  <c r="P6663" i="2"/>
  <c r="R6629" i="2"/>
  <c r="S6629" i="2"/>
  <c r="R6625" i="2"/>
  <c r="S6625" i="2"/>
  <c r="J6682" i="2"/>
  <c r="K6682" i="2"/>
  <c r="J6665" i="2"/>
  <c r="K6665" i="2"/>
  <c r="O6665" i="2"/>
  <c r="P6665" i="2"/>
  <c r="J6657" i="2"/>
  <c r="K6657" i="2"/>
  <c r="J6655" i="2"/>
  <c r="K6655" i="2"/>
  <c r="O6655" i="2"/>
  <c r="P6655" i="2"/>
  <c r="M6634" i="2"/>
  <c r="N6634" i="2"/>
  <c r="Q6634" i="2"/>
  <c r="R6634" i="2"/>
  <c r="S6634" i="2"/>
  <c r="J6696" i="2"/>
  <c r="K6696" i="2"/>
  <c r="R6670" i="2"/>
  <c r="S6670" i="2"/>
  <c r="D6721" i="2"/>
  <c r="B6745" i="2"/>
  <c r="R6676" i="2"/>
  <c r="S6676" i="2"/>
  <c r="J6692" i="2"/>
  <c r="K6692" i="2"/>
  <c r="J6680" i="2"/>
  <c r="K6680" i="2"/>
  <c r="B6760" i="2"/>
  <c r="D6736" i="2"/>
  <c r="E6706" i="2"/>
  <c r="F6706" i="2"/>
  <c r="G6706" i="2"/>
  <c r="H6706" i="2"/>
  <c r="I6706" i="2"/>
  <c r="R6652" i="2"/>
  <c r="S6652" i="2"/>
  <c r="M6638" i="2"/>
  <c r="N6638" i="2"/>
  <c r="Q6638" i="2"/>
  <c r="R6638" i="2"/>
  <c r="S6638" i="2"/>
  <c r="M6617" i="2"/>
  <c r="N6617" i="2"/>
  <c r="Q6617" i="2"/>
  <c r="R6617" i="2"/>
  <c r="S6617" i="2"/>
  <c r="R6651" i="2"/>
  <c r="S6651" i="2"/>
  <c r="I6722" i="2"/>
  <c r="E6722" i="2"/>
  <c r="F6722" i="2"/>
  <c r="G6722" i="2"/>
  <c r="H6722" i="2"/>
  <c r="J6722" i="2"/>
  <c r="K6722" i="2"/>
  <c r="I6708" i="2"/>
  <c r="E6708" i="2"/>
  <c r="F6708" i="2"/>
  <c r="G6708" i="2"/>
  <c r="H6708" i="2"/>
  <c r="J6708" i="2"/>
  <c r="K6708" i="2"/>
  <c r="R6672" i="2"/>
  <c r="S6672" i="2"/>
  <c r="I6714" i="2"/>
  <c r="E6714" i="2"/>
  <c r="F6714" i="2"/>
  <c r="G6714" i="2"/>
  <c r="H6714" i="2"/>
  <c r="J6694" i="2"/>
  <c r="K6694" i="2"/>
  <c r="M6639" i="2"/>
  <c r="N6639" i="2"/>
  <c r="Q6639" i="2"/>
  <c r="R6639" i="2"/>
  <c r="S6639" i="2"/>
  <c r="R6649" i="2"/>
  <c r="S6649" i="2"/>
  <c r="E6724" i="2"/>
  <c r="F6724" i="2"/>
  <c r="G6724" i="2"/>
  <c r="H6724" i="2"/>
  <c r="I6724" i="2"/>
  <c r="J6724" i="2"/>
  <c r="K6724" i="2"/>
  <c r="I6710" i="2"/>
  <c r="E6710" i="2"/>
  <c r="F6710" i="2"/>
  <c r="G6710" i="2"/>
  <c r="H6710" i="2"/>
  <c r="B6737" i="2"/>
  <c r="D6713" i="2"/>
  <c r="J6669" i="2"/>
  <c r="K6669" i="2"/>
  <c r="J6661" i="2"/>
  <c r="K6661" i="2"/>
  <c r="J6671" i="2"/>
  <c r="K6671" i="2"/>
  <c r="J6667" i="2"/>
  <c r="K6667" i="2"/>
  <c r="N6664" i="2"/>
  <c r="Q6664" i="2"/>
  <c r="R6664" i="2"/>
  <c r="S6664" i="2"/>
  <c r="M6664" i="2"/>
  <c r="M6658" i="2"/>
  <c r="N6658" i="2"/>
  <c r="Q6658" i="2"/>
  <c r="R6658" i="2"/>
  <c r="S6658" i="2"/>
  <c r="B6729" i="2"/>
  <c r="D6705" i="2"/>
  <c r="I6679" i="2"/>
  <c r="E6679" i="2"/>
  <c r="F6679" i="2"/>
  <c r="G6679" i="2"/>
  <c r="H6679" i="2"/>
  <c r="E6699" i="2"/>
  <c r="F6699" i="2"/>
  <c r="G6699" i="2"/>
  <c r="H6699" i="2"/>
  <c r="I6699" i="2"/>
  <c r="J6699" i="2"/>
  <c r="K6699" i="2"/>
  <c r="D6725" i="2"/>
  <c r="B6749" i="2"/>
  <c r="E6683" i="2"/>
  <c r="F6683" i="2"/>
  <c r="G6683" i="2"/>
  <c r="H6683" i="2"/>
  <c r="I6683" i="2"/>
  <c r="J6683" i="2"/>
  <c r="K6683" i="2"/>
  <c r="O6660" i="2"/>
  <c r="P6660" i="2"/>
  <c r="L6660" i="2"/>
  <c r="B6768" i="2"/>
  <c r="D6744" i="2"/>
  <c r="I6687" i="2"/>
  <c r="E6687" i="2"/>
  <c r="F6687" i="2"/>
  <c r="G6687" i="2"/>
  <c r="H6687" i="2"/>
  <c r="J6673" i="2"/>
  <c r="K6673" i="2"/>
  <c r="L6641" i="2"/>
  <c r="O6641" i="2"/>
  <c r="P6641" i="2"/>
  <c r="E6716" i="2"/>
  <c r="F6716" i="2"/>
  <c r="G6716" i="2"/>
  <c r="H6716" i="2"/>
  <c r="I6716" i="2"/>
  <c r="E6704" i="2"/>
  <c r="F6704" i="2"/>
  <c r="G6704" i="2"/>
  <c r="H6704" i="2"/>
  <c r="I6704" i="2"/>
  <c r="O6637" i="2"/>
  <c r="P6637" i="2"/>
  <c r="L6637" i="2"/>
  <c r="O6643" i="2"/>
  <c r="P6643" i="2"/>
  <c r="L6643" i="2"/>
  <c r="M6643" i="2"/>
  <c r="N6643" i="2"/>
  <c r="Q6643" i="2"/>
  <c r="R6643" i="2"/>
  <c r="S6643" i="2"/>
  <c r="R6627" i="2"/>
  <c r="S6627" i="2"/>
  <c r="J6688" i="2"/>
  <c r="K6688" i="2"/>
  <c r="N6611" i="2"/>
  <c r="Q6611" i="2"/>
  <c r="R6611" i="2"/>
  <c r="S6611" i="2"/>
  <c r="M6611" i="2"/>
  <c r="L6633" i="2"/>
  <c r="O6633" i="2"/>
  <c r="P6633" i="2"/>
  <c r="R6621" i="2"/>
  <c r="S6621" i="2"/>
  <c r="O6635" i="2"/>
  <c r="P6635" i="2"/>
  <c r="L6635" i="2"/>
  <c r="J6698" i="2"/>
  <c r="K6698" i="2"/>
  <c r="J6684" i="2"/>
  <c r="K6684" i="2"/>
  <c r="J6690" i="2"/>
  <c r="K6690" i="2"/>
  <c r="B6766" i="2"/>
  <c r="D6742" i="2"/>
  <c r="J6700" i="2"/>
  <c r="K6700" i="2"/>
  <c r="J6686" i="2"/>
  <c r="K6686" i="2"/>
  <c r="O6656" i="2"/>
  <c r="P6656" i="2"/>
  <c r="L6656" i="2"/>
  <c r="E6693" i="2"/>
  <c r="F6693" i="2"/>
  <c r="G6693" i="2"/>
  <c r="H6693" i="2"/>
  <c r="I6693" i="2"/>
  <c r="E6685" i="2"/>
  <c r="F6685" i="2"/>
  <c r="G6685" i="2"/>
  <c r="H6685" i="2"/>
  <c r="I6685" i="2"/>
  <c r="E6695" i="2"/>
  <c r="F6695" i="2"/>
  <c r="G6695" i="2"/>
  <c r="H6695" i="2"/>
  <c r="I6695" i="2"/>
  <c r="E6691" i="2"/>
  <c r="F6691" i="2"/>
  <c r="G6691" i="2"/>
  <c r="H6691" i="2"/>
  <c r="I6691" i="2"/>
  <c r="J6675" i="2"/>
  <c r="K6675" i="2"/>
  <c r="O6677" i="2"/>
  <c r="P6677" i="2"/>
  <c r="O6659" i="2"/>
  <c r="P6659" i="2"/>
  <c r="L6659" i="2"/>
  <c r="L6663" i="2"/>
  <c r="I6697" i="2"/>
  <c r="E6697" i="2"/>
  <c r="F6697" i="2"/>
  <c r="G6697" i="2"/>
  <c r="H6697" i="2"/>
  <c r="N6662" i="2"/>
  <c r="Q6662" i="2"/>
  <c r="R6662" i="2"/>
  <c r="S6662" i="2"/>
  <c r="M6662" i="2"/>
  <c r="I6712" i="2"/>
  <c r="E6712" i="2"/>
  <c r="F6712" i="2"/>
  <c r="G6712" i="2"/>
  <c r="H6712" i="2"/>
  <c r="B6754" i="2"/>
  <c r="D6730" i="2"/>
  <c r="N6613" i="2"/>
  <c r="Q6613" i="2"/>
  <c r="R6613" i="2"/>
  <c r="S6613" i="2"/>
  <c r="M6613" i="2"/>
  <c r="B6770" i="2"/>
  <c r="D6746" i="2"/>
  <c r="B6756" i="2"/>
  <c r="D6732" i="2"/>
  <c r="B6762" i="2"/>
  <c r="D6738" i="2"/>
  <c r="B6772" i="2"/>
  <c r="D6748" i="2"/>
  <c r="B6758" i="2"/>
  <c r="D6734" i="2"/>
  <c r="E6689" i="2"/>
  <c r="F6689" i="2"/>
  <c r="G6689" i="2"/>
  <c r="H6689" i="2"/>
  <c r="I6689" i="2"/>
  <c r="E6681" i="2"/>
  <c r="F6681" i="2"/>
  <c r="G6681" i="2"/>
  <c r="H6681" i="2"/>
  <c r="I6681" i="2"/>
  <c r="D6703" i="2"/>
  <c r="B6727" i="2"/>
  <c r="B6747" i="2"/>
  <c r="D6723" i="2"/>
  <c r="I6701" i="2"/>
  <c r="E6701" i="2"/>
  <c r="F6701" i="2"/>
  <c r="G6701" i="2"/>
  <c r="H6701" i="2"/>
  <c r="B6731" i="2"/>
  <c r="D6707" i="2"/>
  <c r="O6674" i="2"/>
  <c r="P6674" i="2"/>
  <c r="L6674" i="2"/>
  <c r="M6674" i="2"/>
  <c r="N6674" i="2"/>
  <c r="Q6674" i="2"/>
  <c r="I6720" i="2"/>
  <c r="E6720" i="2"/>
  <c r="F6720" i="2"/>
  <c r="G6720" i="2"/>
  <c r="H6720" i="2"/>
  <c r="O6666" i="2"/>
  <c r="P6666" i="2"/>
  <c r="L6666" i="2"/>
  <c r="D6711" i="2"/>
  <c r="B6735" i="2"/>
  <c r="B6764" i="2"/>
  <c r="D6740" i="2"/>
  <c r="D6728" i="2"/>
  <c r="B6752" i="2"/>
  <c r="O6645" i="2"/>
  <c r="P6645" i="2"/>
  <c r="L6645" i="2"/>
  <c r="M6645" i="2"/>
  <c r="N6645" i="2"/>
  <c r="Q6645" i="2"/>
  <c r="O6647" i="2"/>
  <c r="P6647" i="2"/>
  <c r="L6647" i="2"/>
  <c r="M6647" i="2"/>
  <c r="N6647" i="2"/>
  <c r="Q6647" i="2"/>
  <c r="L6682" i="2"/>
  <c r="O6682" i="2"/>
  <c r="P6682" i="2"/>
  <c r="L6631" i="2"/>
  <c r="O6631" i="2"/>
  <c r="P6631" i="2"/>
  <c r="E6718" i="2"/>
  <c r="F6718" i="2"/>
  <c r="G6718" i="2"/>
  <c r="H6718" i="2"/>
  <c r="I6718" i="2"/>
  <c r="L6665" i="2"/>
  <c r="O6668" i="2"/>
  <c r="P6668" i="2"/>
  <c r="L6668" i="2"/>
  <c r="M6668" i="2"/>
  <c r="N6668" i="2"/>
  <c r="Q6668" i="2"/>
  <c r="B6741" i="2"/>
  <c r="D6717" i="2"/>
  <c r="B6733" i="2"/>
  <c r="D6709" i="2"/>
  <c r="B6743" i="2"/>
  <c r="D6719" i="2"/>
  <c r="B6739" i="2"/>
  <c r="D6715" i="2"/>
  <c r="O6657" i="2"/>
  <c r="P6657" i="2"/>
  <c r="L6657" i="2"/>
  <c r="L6655" i="2"/>
  <c r="M6606" i="2"/>
  <c r="N6606" i="2"/>
  <c r="Q6606" i="2"/>
  <c r="R6606" i="2"/>
  <c r="S6606" i="2"/>
  <c r="E6678" i="2"/>
  <c r="F6678" i="2"/>
  <c r="G6678" i="2"/>
  <c r="H6678" i="2"/>
  <c r="I6678" i="2"/>
  <c r="O6654" i="2"/>
  <c r="P6654" i="2"/>
  <c r="L6654" i="2"/>
  <c r="M6630" i="2"/>
  <c r="N6630" i="2"/>
  <c r="Q6630" i="2"/>
  <c r="R6630" i="2"/>
  <c r="S6630" i="2"/>
  <c r="B6726" i="2"/>
  <c r="D6702" i="2"/>
  <c r="J6720" i="2"/>
  <c r="K6720" i="2"/>
  <c r="R6674" i="2"/>
  <c r="S6674" i="2"/>
  <c r="J6701" i="2"/>
  <c r="K6701" i="2"/>
  <c r="T6606" i="2"/>
  <c r="R6677" i="2"/>
  <c r="S6677" i="2"/>
  <c r="J6678" i="2"/>
  <c r="K6678" i="2"/>
  <c r="J6718" i="2"/>
  <c r="K6718" i="2"/>
  <c r="O6718" i="2"/>
  <c r="P6718" i="2"/>
  <c r="M6655" i="2"/>
  <c r="N6655" i="2"/>
  <c r="Q6655" i="2"/>
  <c r="R6655" i="2"/>
  <c r="S6655" i="2"/>
  <c r="D6739" i="2"/>
  <c r="B6763" i="2"/>
  <c r="D6743" i="2"/>
  <c r="B6767" i="2"/>
  <c r="D6733" i="2"/>
  <c r="B6757" i="2"/>
  <c r="D6741" i="2"/>
  <c r="B6765" i="2"/>
  <c r="R6668" i="2"/>
  <c r="S6668" i="2"/>
  <c r="M6665" i="2"/>
  <c r="N6665" i="2"/>
  <c r="Q6665" i="2"/>
  <c r="R6665" i="2"/>
  <c r="S6665" i="2"/>
  <c r="N6631" i="2"/>
  <c r="Q6631" i="2"/>
  <c r="M6631" i="2"/>
  <c r="N6682" i="2"/>
  <c r="Q6682" i="2"/>
  <c r="R6682" i="2"/>
  <c r="S6682" i="2"/>
  <c r="M6682" i="2"/>
  <c r="R6647" i="2"/>
  <c r="S6647" i="2"/>
  <c r="R6645" i="2"/>
  <c r="S6645" i="2"/>
  <c r="I6728" i="2"/>
  <c r="E6728" i="2"/>
  <c r="F6728" i="2"/>
  <c r="G6728" i="2"/>
  <c r="H6728" i="2"/>
  <c r="J6728" i="2"/>
  <c r="K6728" i="2"/>
  <c r="D6764" i="2"/>
  <c r="B6788" i="2"/>
  <c r="E6711" i="2"/>
  <c r="F6711" i="2"/>
  <c r="G6711" i="2"/>
  <c r="H6711" i="2"/>
  <c r="I6711" i="2"/>
  <c r="O6720" i="2"/>
  <c r="P6720" i="2"/>
  <c r="L6720" i="2"/>
  <c r="M6720" i="2"/>
  <c r="N6720" i="2"/>
  <c r="Q6720" i="2"/>
  <c r="R6720" i="2"/>
  <c r="S6720" i="2"/>
  <c r="D6731" i="2"/>
  <c r="B6755" i="2"/>
  <c r="L6701" i="2"/>
  <c r="M6701" i="2"/>
  <c r="N6701" i="2"/>
  <c r="Q6701" i="2"/>
  <c r="O6701" i="2"/>
  <c r="P6701" i="2"/>
  <c r="D6747" i="2"/>
  <c r="B6771" i="2"/>
  <c r="E6703" i="2"/>
  <c r="F6703" i="2"/>
  <c r="G6703" i="2"/>
  <c r="H6703" i="2"/>
  <c r="I6703" i="2"/>
  <c r="D6758" i="2"/>
  <c r="B6782" i="2"/>
  <c r="D6772" i="2"/>
  <c r="B6796" i="2"/>
  <c r="D6762" i="2"/>
  <c r="B6786" i="2"/>
  <c r="D6756" i="2"/>
  <c r="B6780" i="2"/>
  <c r="D6770" i="2"/>
  <c r="B6794" i="2"/>
  <c r="I6730" i="2"/>
  <c r="E6730" i="2"/>
  <c r="F6730" i="2"/>
  <c r="G6730" i="2"/>
  <c r="H6730" i="2"/>
  <c r="J6730" i="2"/>
  <c r="K6730" i="2"/>
  <c r="M6663" i="2"/>
  <c r="N6663" i="2"/>
  <c r="Q6663" i="2"/>
  <c r="M6659" i="2"/>
  <c r="N6659" i="2"/>
  <c r="Q6659" i="2"/>
  <c r="L6675" i="2"/>
  <c r="M6675" i="2"/>
  <c r="N6675" i="2"/>
  <c r="Q6675" i="2"/>
  <c r="O6675" i="2"/>
  <c r="P6675" i="2"/>
  <c r="L6700" i="2"/>
  <c r="M6700" i="2"/>
  <c r="N6700" i="2"/>
  <c r="Q6700" i="2"/>
  <c r="O6700" i="2"/>
  <c r="P6700" i="2"/>
  <c r="D6766" i="2"/>
  <c r="B6790" i="2"/>
  <c r="O6684" i="2"/>
  <c r="P6684" i="2"/>
  <c r="L6684" i="2"/>
  <c r="M6635" i="2"/>
  <c r="N6635" i="2"/>
  <c r="Q6635" i="2"/>
  <c r="R6635" i="2"/>
  <c r="S6635" i="2"/>
  <c r="N6633" i="2"/>
  <c r="Q6633" i="2"/>
  <c r="R6633" i="2"/>
  <c r="S6633" i="2"/>
  <c r="M6633" i="2"/>
  <c r="N6641" i="2"/>
  <c r="Q6641" i="2"/>
  <c r="M6641" i="2"/>
  <c r="I6744" i="2"/>
  <c r="E6744" i="2"/>
  <c r="F6744" i="2"/>
  <c r="G6744" i="2"/>
  <c r="H6744" i="2"/>
  <c r="J6744" i="2"/>
  <c r="K6744" i="2"/>
  <c r="M6660" i="2"/>
  <c r="N6660" i="2"/>
  <c r="Q6660" i="2"/>
  <c r="R6660" i="2"/>
  <c r="S6660" i="2"/>
  <c r="L6683" i="2"/>
  <c r="O6683" i="2"/>
  <c r="P6683" i="2"/>
  <c r="B6773" i="2"/>
  <c r="D6749" i="2"/>
  <c r="L6699" i="2"/>
  <c r="M6699" i="2"/>
  <c r="N6699" i="2"/>
  <c r="Q6699" i="2"/>
  <c r="O6699" i="2"/>
  <c r="P6699" i="2"/>
  <c r="I6705" i="2"/>
  <c r="E6705" i="2"/>
  <c r="F6705" i="2"/>
  <c r="G6705" i="2"/>
  <c r="H6705" i="2"/>
  <c r="J6705" i="2"/>
  <c r="K6705" i="2"/>
  <c r="O6667" i="2"/>
  <c r="P6667" i="2"/>
  <c r="L6667" i="2"/>
  <c r="M6667" i="2"/>
  <c r="N6667" i="2"/>
  <c r="Q6667" i="2"/>
  <c r="R6667" i="2"/>
  <c r="S6667" i="2"/>
  <c r="O6661" i="2"/>
  <c r="P6661" i="2"/>
  <c r="L6661" i="2"/>
  <c r="I6713" i="2"/>
  <c r="E6713" i="2"/>
  <c r="F6713" i="2"/>
  <c r="G6713" i="2"/>
  <c r="H6713" i="2"/>
  <c r="J6713" i="2"/>
  <c r="K6713" i="2"/>
  <c r="O6724" i="2"/>
  <c r="P6724" i="2"/>
  <c r="L6724" i="2"/>
  <c r="M6724" i="2"/>
  <c r="N6724" i="2"/>
  <c r="Q6724" i="2"/>
  <c r="L6708" i="2"/>
  <c r="O6708" i="2"/>
  <c r="P6708" i="2"/>
  <c r="O6722" i="2"/>
  <c r="P6722" i="2"/>
  <c r="L6722" i="2"/>
  <c r="M6722" i="2"/>
  <c r="N6722" i="2"/>
  <c r="Q6722" i="2"/>
  <c r="D6760" i="2"/>
  <c r="B6784" i="2"/>
  <c r="O6692" i="2"/>
  <c r="P6692" i="2"/>
  <c r="L6692" i="2"/>
  <c r="M6692" i="2"/>
  <c r="N6692" i="2"/>
  <c r="Q6692" i="2"/>
  <c r="D6745" i="2"/>
  <c r="B6769" i="2"/>
  <c r="M6657" i="2"/>
  <c r="N6657" i="2"/>
  <c r="Q6657" i="2"/>
  <c r="R6657" i="2"/>
  <c r="S6657" i="2"/>
  <c r="E6715" i="2"/>
  <c r="F6715" i="2"/>
  <c r="G6715" i="2"/>
  <c r="H6715" i="2"/>
  <c r="I6715" i="2"/>
  <c r="I6719" i="2"/>
  <c r="E6719" i="2"/>
  <c r="F6719" i="2"/>
  <c r="G6719" i="2"/>
  <c r="H6719" i="2"/>
  <c r="I6709" i="2"/>
  <c r="E6709" i="2"/>
  <c r="F6709" i="2"/>
  <c r="G6709" i="2"/>
  <c r="H6709" i="2"/>
  <c r="I6717" i="2"/>
  <c r="E6717" i="2"/>
  <c r="F6717" i="2"/>
  <c r="G6717" i="2"/>
  <c r="H6717" i="2"/>
  <c r="L6718" i="2"/>
  <c r="M6718" i="2"/>
  <c r="N6718" i="2"/>
  <c r="Q6718" i="2"/>
  <c r="R6631" i="2"/>
  <c r="S6631" i="2"/>
  <c r="D6752" i="2"/>
  <c r="B6776" i="2"/>
  <c r="I6740" i="2"/>
  <c r="E6740" i="2"/>
  <c r="F6740" i="2"/>
  <c r="G6740" i="2"/>
  <c r="H6740" i="2"/>
  <c r="B6759" i="2"/>
  <c r="D6735" i="2"/>
  <c r="N6666" i="2"/>
  <c r="Q6666" i="2"/>
  <c r="R6666" i="2"/>
  <c r="S6666" i="2"/>
  <c r="M6666" i="2"/>
  <c r="I6707" i="2"/>
  <c r="E6707" i="2"/>
  <c r="F6707" i="2"/>
  <c r="G6707" i="2"/>
  <c r="H6707" i="2"/>
  <c r="I6723" i="2"/>
  <c r="E6723" i="2"/>
  <c r="F6723" i="2"/>
  <c r="G6723" i="2"/>
  <c r="H6723" i="2"/>
  <c r="B6751" i="2"/>
  <c r="D6727" i="2"/>
  <c r="J6681" i="2"/>
  <c r="K6681" i="2"/>
  <c r="J6689" i="2"/>
  <c r="K6689" i="2"/>
  <c r="I6734" i="2"/>
  <c r="E6734" i="2"/>
  <c r="F6734" i="2"/>
  <c r="G6734" i="2"/>
  <c r="H6734" i="2"/>
  <c r="I6748" i="2"/>
  <c r="E6748" i="2"/>
  <c r="F6748" i="2"/>
  <c r="G6748" i="2"/>
  <c r="H6748" i="2"/>
  <c r="I6738" i="2"/>
  <c r="E6738" i="2"/>
  <c r="F6738" i="2"/>
  <c r="G6738" i="2"/>
  <c r="H6738" i="2"/>
  <c r="I6732" i="2"/>
  <c r="E6732" i="2"/>
  <c r="F6732" i="2"/>
  <c r="G6732" i="2"/>
  <c r="H6732" i="2"/>
  <c r="I6746" i="2"/>
  <c r="E6746" i="2"/>
  <c r="F6746" i="2"/>
  <c r="G6746" i="2"/>
  <c r="H6746" i="2"/>
  <c r="D6754" i="2"/>
  <c r="B6778" i="2"/>
  <c r="J6712" i="2"/>
  <c r="K6712" i="2"/>
  <c r="J6697" i="2"/>
  <c r="K6697" i="2"/>
  <c r="R6663" i="2"/>
  <c r="S6663" i="2"/>
  <c r="R6659" i="2"/>
  <c r="S6659" i="2"/>
  <c r="J6691" i="2"/>
  <c r="K6691" i="2"/>
  <c r="J6695" i="2"/>
  <c r="K6695" i="2"/>
  <c r="J6685" i="2"/>
  <c r="K6685" i="2"/>
  <c r="J6693" i="2"/>
  <c r="K6693" i="2"/>
  <c r="M6656" i="2"/>
  <c r="N6656" i="2"/>
  <c r="Q6656" i="2"/>
  <c r="R6656" i="2"/>
  <c r="S6656" i="2"/>
  <c r="O6686" i="2"/>
  <c r="P6686" i="2"/>
  <c r="L6686" i="2"/>
  <c r="I6742" i="2"/>
  <c r="E6742" i="2"/>
  <c r="F6742" i="2"/>
  <c r="G6742" i="2"/>
  <c r="H6742" i="2"/>
  <c r="O6690" i="2"/>
  <c r="P6690" i="2"/>
  <c r="L6690" i="2"/>
  <c r="O6698" i="2"/>
  <c r="P6698" i="2"/>
  <c r="L6698" i="2"/>
  <c r="M6698" i="2"/>
  <c r="N6698" i="2"/>
  <c r="Q6698" i="2"/>
  <c r="L6688" i="2"/>
  <c r="O6688" i="2"/>
  <c r="P6688" i="2"/>
  <c r="M6637" i="2"/>
  <c r="N6637" i="2"/>
  <c r="Q6637" i="2"/>
  <c r="R6637" i="2"/>
  <c r="S6637" i="2"/>
  <c r="J6704" i="2"/>
  <c r="K6704" i="2"/>
  <c r="J6716" i="2"/>
  <c r="K6716" i="2"/>
  <c r="R6641" i="2"/>
  <c r="S6641" i="2"/>
  <c r="L6673" i="2"/>
  <c r="M6673" i="2"/>
  <c r="N6673" i="2"/>
  <c r="Q6673" i="2"/>
  <c r="O6673" i="2"/>
  <c r="P6673" i="2"/>
  <c r="J6687" i="2"/>
  <c r="K6687" i="2"/>
  <c r="D6768" i="2"/>
  <c r="B6792" i="2"/>
  <c r="I6725" i="2"/>
  <c r="E6725" i="2"/>
  <c r="F6725" i="2"/>
  <c r="G6725" i="2"/>
  <c r="H6725" i="2"/>
  <c r="J6679" i="2"/>
  <c r="K6679" i="2"/>
  <c r="D6729" i="2"/>
  <c r="B6753" i="2"/>
  <c r="O6671" i="2"/>
  <c r="P6671" i="2"/>
  <c r="L6671" i="2"/>
  <c r="M6671" i="2"/>
  <c r="N6671" i="2"/>
  <c r="Q6671" i="2"/>
  <c r="O6669" i="2"/>
  <c r="P6669" i="2"/>
  <c r="L6669" i="2"/>
  <c r="M6669" i="2"/>
  <c r="N6669" i="2"/>
  <c r="Q6669" i="2"/>
  <c r="D6737" i="2"/>
  <c r="B6761" i="2"/>
  <c r="J6710" i="2"/>
  <c r="K6710" i="2"/>
  <c r="L6694" i="2"/>
  <c r="M6694" i="2"/>
  <c r="N6694" i="2"/>
  <c r="Q6694" i="2"/>
  <c r="O6694" i="2"/>
  <c r="P6694" i="2"/>
  <c r="J6714" i="2"/>
  <c r="K6714" i="2"/>
  <c r="J6706" i="2"/>
  <c r="K6706" i="2"/>
  <c r="I6736" i="2"/>
  <c r="E6736" i="2"/>
  <c r="F6736" i="2"/>
  <c r="G6736" i="2"/>
  <c r="H6736" i="2"/>
  <c r="O6680" i="2"/>
  <c r="P6680" i="2"/>
  <c r="L6680" i="2"/>
  <c r="E6721" i="2"/>
  <c r="F6721" i="2"/>
  <c r="G6721" i="2"/>
  <c r="H6721" i="2"/>
  <c r="I6721" i="2"/>
  <c r="O6696" i="2"/>
  <c r="P6696" i="2"/>
  <c r="L6696" i="2"/>
  <c r="M6696" i="2"/>
  <c r="N6696" i="2"/>
  <c r="Q6696" i="2"/>
  <c r="M6654" i="2"/>
  <c r="N6654" i="2"/>
  <c r="Q6654" i="2"/>
  <c r="R6654" i="2"/>
  <c r="S6654" i="2"/>
  <c r="O6678" i="2"/>
  <c r="P6678" i="2"/>
  <c r="L6678" i="2"/>
  <c r="E6702" i="2"/>
  <c r="F6702" i="2"/>
  <c r="G6702" i="2"/>
  <c r="H6702" i="2"/>
  <c r="I6702" i="2"/>
  <c r="B6750" i="2"/>
  <c r="D6726" i="2"/>
  <c r="R6696" i="2"/>
  <c r="S6696" i="2"/>
  <c r="J6736" i="2"/>
  <c r="K6736" i="2"/>
  <c r="J6725" i="2"/>
  <c r="K6725" i="2"/>
  <c r="T6630" i="2"/>
  <c r="J6715" i="2"/>
  <c r="K6715" i="2"/>
  <c r="R6673" i="2"/>
  <c r="S6673" i="2"/>
  <c r="R6692" i="2"/>
  <c r="S6692" i="2"/>
  <c r="R6722" i="2"/>
  <c r="S6722" i="2"/>
  <c r="R6724" i="2"/>
  <c r="S6724" i="2"/>
  <c r="O6736" i="2"/>
  <c r="P6736" i="2"/>
  <c r="L6736" i="2"/>
  <c r="O6714" i="2"/>
  <c r="P6714" i="2"/>
  <c r="L6714" i="2"/>
  <c r="B6785" i="2"/>
  <c r="D6761" i="2"/>
  <c r="B6777" i="2"/>
  <c r="D6753" i="2"/>
  <c r="L6679" i="2"/>
  <c r="O6679" i="2"/>
  <c r="P6679" i="2"/>
  <c r="O6725" i="2"/>
  <c r="P6725" i="2"/>
  <c r="L6725" i="2"/>
  <c r="M6725" i="2"/>
  <c r="N6725" i="2"/>
  <c r="Q6725" i="2"/>
  <c r="I6768" i="2"/>
  <c r="E6768" i="2"/>
  <c r="F6768" i="2"/>
  <c r="G6768" i="2"/>
  <c r="H6768" i="2"/>
  <c r="L6704" i="2"/>
  <c r="O6704" i="2"/>
  <c r="P6704" i="2"/>
  <c r="N6688" i="2"/>
  <c r="Q6688" i="2"/>
  <c r="R6688" i="2"/>
  <c r="S6688" i="2"/>
  <c r="M6688" i="2"/>
  <c r="N6690" i="2"/>
  <c r="Q6690" i="2"/>
  <c r="R6690" i="2"/>
  <c r="S6690" i="2"/>
  <c r="M6690" i="2"/>
  <c r="N6686" i="2"/>
  <c r="Q6686" i="2"/>
  <c r="R6686" i="2"/>
  <c r="S6686" i="2"/>
  <c r="M6686" i="2"/>
  <c r="L6693" i="2"/>
  <c r="M6693" i="2"/>
  <c r="N6693" i="2"/>
  <c r="Q6693" i="2"/>
  <c r="O6693" i="2"/>
  <c r="P6693" i="2"/>
  <c r="L6695" i="2"/>
  <c r="M6695" i="2"/>
  <c r="N6695" i="2"/>
  <c r="Q6695" i="2"/>
  <c r="O6695" i="2"/>
  <c r="P6695" i="2"/>
  <c r="O6697" i="2"/>
  <c r="P6697" i="2"/>
  <c r="L6697" i="2"/>
  <c r="M6697" i="2"/>
  <c r="N6697" i="2"/>
  <c r="Q6697" i="2"/>
  <c r="B6802" i="2"/>
  <c r="D6778" i="2"/>
  <c r="L6689" i="2"/>
  <c r="O6689" i="2"/>
  <c r="P6689" i="2"/>
  <c r="I6727" i="2"/>
  <c r="E6727" i="2"/>
  <c r="F6727" i="2"/>
  <c r="G6727" i="2"/>
  <c r="H6727" i="2"/>
  <c r="J6727" i="2"/>
  <c r="K6727" i="2"/>
  <c r="I6735" i="2"/>
  <c r="E6735" i="2"/>
  <c r="F6735" i="2"/>
  <c r="G6735" i="2"/>
  <c r="H6735" i="2"/>
  <c r="J6735" i="2"/>
  <c r="K6735" i="2"/>
  <c r="B6800" i="2"/>
  <c r="D6776" i="2"/>
  <c r="J6717" i="2"/>
  <c r="K6717" i="2"/>
  <c r="J6709" i="2"/>
  <c r="K6709" i="2"/>
  <c r="J6719" i="2"/>
  <c r="K6719" i="2"/>
  <c r="I6745" i="2"/>
  <c r="E6745" i="2"/>
  <c r="F6745" i="2"/>
  <c r="G6745" i="2"/>
  <c r="H6745" i="2"/>
  <c r="I6760" i="2"/>
  <c r="E6760" i="2"/>
  <c r="F6760" i="2"/>
  <c r="G6760" i="2"/>
  <c r="H6760" i="2"/>
  <c r="M6708" i="2"/>
  <c r="N6708" i="2"/>
  <c r="Q6708" i="2"/>
  <c r="R6708" i="2"/>
  <c r="S6708" i="2"/>
  <c r="O6713" i="2"/>
  <c r="P6713" i="2"/>
  <c r="L6713" i="2"/>
  <c r="O6705" i="2"/>
  <c r="P6705" i="2"/>
  <c r="L6705" i="2"/>
  <c r="B6797" i="2"/>
  <c r="D6773" i="2"/>
  <c r="N6683" i="2"/>
  <c r="Q6683" i="2"/>
  <c r="R6683" i="2"/>
  <c r="S6683" i="2"/>
  <c r="M6683" i="2"/>
  <c r="O6744" i="2"/>
  <c r="P6744" i="2"/>
  <c r="L6744" i="2"/>
  <c r="M6744" i="2"/>
  <c r="N6744" i="2"/>
  <c r="Q6744" i="2"/>
  <c r="I6766" i="2"/>
  <c r="E6766" i="2"/>
  <c r="F6766" i="2"/>
  <c r="G6766" i="2"/>
  <c r="H6766" i="2"/>
  <c r="O6730" i="2"/>
  <c r="P6730" i="2"/>
  <c r="L6730" i="2"/>
  <c r="I6770" i="2"/>
  <c r="E6770" i="2"/>
  <c r="F6770" i="2"/>
  <c r="G6770" i="2"/>
  <c r="H6770" i="2"/>
  <c r="E6756" i="2"/>
  <c r="F6756" i="2"/>
  <c r="G6756" i="2"/>
  <c r="H6756" i="2"/>
  <c r="I6756" i="2"/>
  <c r="E6762" i="2"/>
  <c r="F6762" i="2"/>
  <c r="G6762" i="2"/>
  <c r="H6762" i="2"/>
  <c r="I6762" i="2"/>
  <c r="I6772" i="2"/>
  <c r="E6772" i="2"/>
  <c r="F6772" i="2"/>
  <c r="G6772" i="2"/>
  <c r="H6772" i="2"/>
  <c r="I6758" i="2"/>
  <c r="E6758" i="2"/>
  <c r="F6758" i="2"/>
  <c r="G6758" i="2"/>
  <c r="H6758" i="2"/>
  <c r="I6747" i="2"/>
  <c r="E6747" i="2"/>
  <c r="F6747" i="2"/>
  <c r="G6747" i="2"/>
  <c r="H6747" i="2"/>
  <c r="I6731" i="2"/>
  <c r="E6731" i="2"/>
  <c r="F6731" i="2"/>
  <c r="G6731" i="2"/>
  <c r="H6731" i="2"/>
  <c r="I6764" i="2"/>
  <c r="E6764" i="2"/>
  <c r="F6764" i="2"/>
  <c r="G6764" i="2"/>
  <c r="H6764" i="2"/>
  <c r="O6728" i="2"/>
  <c r="P6728" i="2"/>
  <c r="L6728" i="2"/>
  <c r="B6789" i="2"/>
  <c r="D6765" i="2"/>
  <c r="B6781" i="2"/>
  <c r="D6757" i="2"/>
  <c r="B6791" i="2"/>
  <c r="D6767" i="2"/>
  <c r="B6787" i="2"/>
  <c r="D6763" i="2"/>
  <c r="J6702" i="2"/>
  <c r="K6702" i="2"/>
  <c r="J6721" i="2"/>
  <c r="K6721" i="2"/>
  <c r="M6680" i="2"/>
  <c r="N6680" i="2"/>
  <c r="Q6680" i="2"/>
  <c r="R6680" i="2"/>
  <c r="S6680" i="2"/>
  <c r="O6706" i="2"/>
  <c r="P6706" i="2"/>
  <c r="L6706" i="2"/>
  <c r="R6694" i="2"/>
  <c r="S6694" i="2"/>
  <c r="O6710" i="2"/>
  <c r="P6710" i="2"/>
  <c r="L6710" i="2"/>
  <c r="I6737" i="2"/>
  <c r="E6737" i="2"/>
  <c r="F6737" i="2"/>
  <c r="G6737" i="2"/>
  <c r="H6737" i="2"/>
  <c r="R6669" i="2"/>
  <c r="S6669" i="2"/>
  <c r="R6671" i="2"/>
  <c r="S6671" i="2"/>
  <c r="I6729" i="2"/>
  <c r="E6729" i="2"/>
  <c r="F6729" i="2"/>
  <c r="G6729" i="2"/>
  <c r="H6729" i="2"/>
  <c r="B6816" i="2"/>
  <c r="D6792" i="2"/>
  <c r="L6687" i="2"/>
  <c r="O6687" i="2"/>
  <c r="P6687" i="2"/>
  <c r="L6716" i="2"/>
  <c r="M6716" i="2"/>
  <c r="N6716" i="2"/>
  <c r="Q6716" i="2"/>
  <c r="O6716" i="2"/>
  <c r="P6716" i="2"/>
  <c r="R6698" i="2"/>
  <c r="S6698" i="2"/>
  <c r="J6742" i="2"/>
  <c r="K6742" i="2"/>
  <c r="L6685" i="2"/>
  <c r="O6685" i="2"/>
  <c r="P6685" i="2"/>
  <c r="L6691" i="2"/>
  <c r="M6691" i="2"/>
  <c r="N6691" i="2"/>
  <c r="Q6691" i="2"/>
  <c r="O6691" i="2"/>
  <c r="P6691" i="2"/>
  <c r="L6712" i="2"/>
  <c r="O6712" i="2"/>
  <c r="P6712" i="2"/>
  <c r="E6754" i="2"/>
  <c r="F6754" i="2"/>
  <c r="G6754" i="2"/>
  <c r="H6754" i="2"/>
  <c r="I6754" i="2"/>
  <c r="J6746" i="2"/>
  <c r="K6746" i="2"/>
  <c r="J6732" i="2"/>
  <c r="K6732" i="2"/>
  <c r="J6738" i="2"/>
  <c r="K6738" i="2"/>
  <c r="J6748" i="2"/>
  <c r="K6748" i="2"/>
  <c r="J6734" i="2"/>
  <c r="K6734" i="2"/>
  <c r="L6681" i="2"/>
  <c r="O6681" i="2"/>
  <c r="P6681" i="2"/>
  <c r="B6775" i="2"/>
  <c r="D6751" i="2"/>
  <c r="J6723" i="2"/>
  <c r="K6723" i="2"/>
  <c r="J6707" i="2"/>
  <c r="K6707" i="2"/>
  <c r="B6783" i="2"/>
  <c r="D6759" i="2"/>
  <c r="J6740" i="2"/>
  <c r="K6740" i="2"/>
  <c r="E6752" i="2"/>
  <c r="F6752" i="2"/>
  <c r="G6752" i="2"/>
  <c r="H6752" i="2"/>
  <c r="I6752" i="2"/>
  <c r="R6718" i="2"/>
  <c r="S6718" i="2"/>
  <c r="O6715" i="2"/>
  <c r="P6715" i="2"/>
  <c r="L6715" i="2"/>
  <c r="M6715" i="2"/>
  <c r="N6715" i="2"/>
  <c r="Q6715" i="2"/>
  <c r="B6793" i="2"/>
  <c r="D6769" i="2"/>
  <c r="B6808" i="2"/>
  <c r="D6784" i="2"/>
  <c r="M6661" i="2"/>
  <c r="N6661" i="2"/>
  <c r="Q6661" i="2"/>
  <c r="R6661" i="2"/>
  <c r="S6661" i="2"/>
  <c r="R6699" i="2"/>
  <c r="S6699" i="2"/>
  <c r="E6749" i="2"/>
  <c r="F6749" i="2"/>
  <c r="G6749" i="2"/>
  <c r="H6749" i="2"/>
  <c r="I6749" i="2"/>
  <c r="M6684" i="2"/>
  <c r="N6684" i="2"/>
  <c r="Q6684" i="2"/>
  <c r="R6684" i="2"/>
  <c r="S6684" i="2"/>
  <c r="B6814" i="2"/>
  <c r="D6790" i="2"/>
  <c r="R6700" i="2"/>
  <c r="S6700" i="2"/>
  <c r="R6675" i="2"/>
  <c r="S6675" i="2"/>
  <c r="B6818" i="2"/>
  <c r="D6794" i="2"/>
  <c r="B6804" i="2"/>
  <c r="D6780" i="2"/>
  <c r="B6810" i="2"/>
  <c r="D6786" i="2"/>
  <c r="B6820" i="2"/>
  <c r="D6796" i="2"/>
  <c r="B6806" i="2"/>
  <c r="D6782" i="2"/>
  <c r="J6703" i="2"/>
  <c r="K6703" i="2"/>
  <c r="B6795" i="2"/>
  <c r="D6771" i="2"/>
  <c r="R6701" i="2"/>
  <c r="S6701" i="2"/>
  <c r="B6779" i="2"/>
  <c r="D6755" i="2"/>
  <c r="J6711" i="2"/>
  <c r="K6711" i="2"/>
  <c r="B6812" i="2"/>
  <c r="D6788" i="2"/>
  <c r="I6741" i="2"/>
  <c r="E6741" i="2"/>
  <c r="F6741" i="2"/>
  <c r="G6741" i="2"/>
  <c r="H6741" i="2"/>
  <c r="I6733" i="2"/>
  <c r="E6733" i="2"/>
  <c r="F6733" i="2"/>
  <c r="G6733" i="2"/>
  <c r="H6733" i="2"/>
  <c r="I6743" i="2"/>
  <c r="E6743" i="2"/>
  <c r="F6743" i="2"/>
  <c r="G6743" i="2"/>
  <c r="H6743" i="2"/>
  <c r="I6739" i="2"/>
  <c r="E6739" i="2"/>
  <c r="F6739" i="2"/>
  <c r="G6739" i="2"/>
  <c r="H6739" i="2"/>
  <c r="E6726" i="2"/>
  <c r="F6726" i="2"/>
  <c r="G6726" i="2"/>
  <c r="H6726" i="2"/>
  <c r="I6726" i="2"/>
  <c r="O6702" i="2"/>
  <c r="P6702" i="2"/>
  <c r="L6702" i="2"/>
  <c r="M6678" i="2"/>
  <c r="N6678" i="2"/>
  <c r="Q6678" i="2"/>
  <c r="R6678" i="2"/>
  <c r="S6678" i="2"/>
  <c r="B6774" i="2"/>
  <c r="D6750" i="2"/>
  <c r="T6654" i="2"/>
  <c r="J6739" i="2"/>
  <c r="K6739" i="2"/>
  <c r="J6743" i="2"/>
  <c r="K6743" i="2"/>
  <c r="J6733" i="2"/>
  <c r="K6733" i="2"/>
  <c r="J6741" i="2"/>
  <c r="K6741" i="2"/>
  <c r="J6749" i="2"/>
  <c r="K6749" i="2"/>
  <c r="J6752" i="2"/>
  <c r="K6752" i="2"/>
  <c r="J6754" i="2"/>
  <c r="K6754" i="2"/>
  <c r="J6764" i="2"/>
  <c r="K6764" i="2"/>
  <c r="J6731" i="2"/>
  <c r="K6731" i="2"/>
  <c r="J6747" i="2"/>
  <c r="K6747" i="2"/>
  <c r="J6758" i="2"/>
  <c r="K6758" i="2"/>
  <c r="J6772" i="2"/>
  <c r="K6772" i="2"/>
  <c r="J6770" i="2"/>
  <c r="K6770" i="2"/>
  <c r="J6766" i="2"/>
  <c r="K6766" i="2"/>
  <c r="R6715" i="2"/>
  <c r="S6715" i="2"/>
  <c r="R6691" i="2"/>
  <c r="S6691" i="2"/>
  <c r="R6716" i="2"/>
  <c r="S6716" i="2"/>
  <c r="R6744" i="2"/>
  <c r="S6744" i="2"/>
  <c r="R6697" i="2"/>
  <c r="S6697" i="2"/>
  <c r="J6726" i="2"/>
  <c r="K6726" i="2"/>
  <c r="E6788" i="2"/>
  <c r="F6788" i="2"/>
  <c r="G6788" i="2"/>
  <c r="H6788" i="2"/>
  <c r="I6788" i="2"/>
  <c r="L6711" i="2"/>
  <c r="O6711" i="2"/>
  <c r="P6711" i="2"/>
  <c r="B6803" i="2"/>
  <c r="D6779" i="2"/>
  <c r="I6771" i="2"/>
  <c r="E6771" i="2"/>
  <c r="F6771" i="2"/>
  <c r="G6771" i="2"/>
  <c r="H6771" i="2"/>
  <c r="L6703" i="2"/>
  <c r="O6703" i="2"/>
  <c r="P6703" i="2"/>
  <c r="D6806" i="2"/>
  <c r="B6830" i="2"/>
  <c r="B6844" i="2"/>
  <c r="D6820" i="2"/>
  <c r="D6810" i="2"/>
  <c r="B6834" i="2"/>
  <c r="D6804" i="2"/>
  <c r="B6828" i="2"/>
  <c r="B6842" i="2"/>
  <c r="D6818" i="2"/>
  <c r="D6814" i="2"/>
  <c r="B6838" i="2"/>
  <c r="E6784" i="2"/>
  <c r="F6784" i="2"/>
  <c r="G6784" i="2"/>
  <c r="H6784" i="2"/>
  <c r="I6784" i="2"/>
  <c r="E6769" i="2"/>
  <c r="F6769" i="2"/>
  <c r="G6769" i="2"/>
  <c r="H6769" i="2"/>
  <c r="I6769" i="2"/>
  <c r="E6759" i="2"/>
  <c r="F6759" i="2"/>
  <c r="G6759" i="2"/>
  <c r="H6759" i="2"/>
  <c r="I6759" i="2"/>
  <c r="O6707" i="2"/>
  <c r="P6707" i="2"/>
  <c r="L6707" i="2"/>
  <c r="E6751" i="2"/>
  <c r="F6751" i="2"/>
  <c r="G6751" i="2"/>
  <c r="H6751" i="2"/>
  <c r="I6751" i="2"/>
  <c r="O6734" i="2"/>
  <c r="P6734" i="2"/>
  <c r="L6734" i="2"/>
  <c r="O6738" i="2"/>
  <c r="P6738" i="2"/>
  <c r="L6738" i="2"/>
  <c r="O6746" i="2"/>
  <c r="P6746" i="2"/>
  <c r="L6746" i="2"/>
  <c r="M6746" i="2"/>
  <c r="N6746" i="2"/>
  <c r="Q6746" i="2"/>
  <c r="M6712" i="2"/>
  <c r="N6712" i="2"/>
  <c r="Q6712" i="2"/>
  <c r="R6712" i="2"/>
  <c r="S6712" i="2"/>
  <c r="M6685" i="2"/>
  <c r="N6685" i="2"/>
  <c r="Q6685" i="2"/>
  <c r="R6685" i="2"/>
  <c r="S6685" i="2"/>
  <c r="M6687" i="2"/>
  <c r="N6687" i="2"/>
  <c r="Q6687" i="2"/>
  <c r="R6687" i="2"/>
  <c r="S6687" i="2"/>
  <c r="D6816" i="2"/>
  <c r="B6840" i="2"/>
  <c r="J6729" i="2"/>
  <c r="K6729" i="2"/>
  <c r="J6737" i="2"/>
  <c r="K6737" i="2"/>
  <c r="M6706" i="2"/>
  <c r="N6706" i="2"/>
  <c r="Q6706" i="2"/>
  <c r="R6706" i="2"/>
  <c r="S6706" i="2"/>
  <c r="L6721" i="2"/>
  <c r="M6721" i="2"/>
  <c r="N6721" i="2"/>
  <c r="Q6721" i="2"/>
  <c r="O6721" i="2"/>
  <c r="P6721" i="2"/>
  <c r="I6763" i="2"/>
  <c r="E6763" i="2"/>
  <c r="F6763" i="2"/>
  <c r="G6763" i="2"/>
  <c r="H6763" i="2"/>
  <c r="E6767" i="2"/>
  <c r="F6767" i="2"/>
  <c r="G6767" i="2"/>
  <c r="H6767" i="2"/>
  <c r="I6767" i="2"/>
  <c r="I6757" i="2"/>
  <c r="E6757" i="2"/>
  <c r="F6757" i="2"/>
  <c r="G6757" i="2"/>
  <c r="H6757" i="2"/>
  <c r="I6765" i="2"/>
  <c r="E6765" i="2"/>
  <c r="F6765" i="2"/>
  <c r="G6765" i="2"/>
  <c r="H6765" i="2"/>
  <c r="N6728" i="2"/>
  <c r="Q6728" i="2"/>
  <c r="R6728" i="2"/>
  <c r="S6728" i="2"/>
  <c r="M6728" i="2"/>
  <c r="J6762" i="2"/>
  <c r="K6762" i="2"/>
  <c r="J6756" i="2"/>
  <c r="K6756" i="2"/>
  <c r="M6730" i="2"/>
  <c r="N6730" i="2"/>
  <c r="Q6730" i="2"/>
  <c r="R6730" i="2"/>
  <c r="S6730" i="2"/>
  <c r="E6773" i="2"/>
  <c r="F6773" i="2"/>
  <c r="G6773" i="2"/>
  <c r="H6773" i="2"/>
  <c r="I6773" i="2"/>
  <c r="N6705" i="2"/>
  <c r="Q6705" i="2"/>
  <c r="R6705" i="2"/>
  <c r="S6705" i="2"/>
  <c r="M6705" i="2"/>
  <c r="J6760" i="2"/>
  <c r="K6760" i="2"/>
  <c r="J6745" i="2"/>
  <c r="K6745" i="2"/>
  <c r="O6709" i="2"/>
  <c r="P6709" i="2"/>
  <c r="L6709" i="2"/>
  <c r="E6776" i="2"/>
  <c r="F6776" i="2"/>
  <c r="G6776" i="2"/>
  <c r="H6776" i="2"/>
  <c r="I6776" i="2"/>
  <c r="E6778" i="2"/>
  <c r="F6778" i="2"/>
  <c r="G6778" i="2"/>
  <c r="H6778" i="2"/>
  <c r="I6778" i="2"/>
  <c r="R6695" i="2"/>
  <c r="S6695" i="2"/>
  <c r="R6693" i="2"/>
  <c r="S6693" i="2"/>
  <c r="I6753" i="2"/>
  <c r="E6753" i="2"/>
  <c r="F6753" i="2"/>
  <c r="G6753" i="2"/>
  <c r="H6753" i="2"/>
  <c r="I6761" i="2"/>
  <c r="E6761" i="2"/>
  <c r="F6761" i="2"/>
  <c r="G6761" i="2"/>
  <c r="H6761" i="2"/>
  <c r="N6714" i="2"/>
  <c r="Q6714" i="2"/>
  <c r="R6714" i="2"/>
  <c r="S6714" i="2"/>
  <c r="M6714" i="2"/>
  <c r="N6736" i="2"/>
  <c r="Q6736" i="2"/>
  <c r="R6736" i="2"/>
  <c r="S6736" i="2"/>
  <c r="M6736" i="2"/>
  <c r="L6739" i="2"/>
  <c r="M6739" i="2"/>
  <c r="N6739" i="2"/>
  <c r="Q6739" i="2"/>
  <c r="O6739" i="2"/>
  <c r="P6739" i="2"/>
  <c r="O6743" i="2"/>
  <c r="P6743" i="2"/>
  <c r="L6743" i="2"/>
  <c r="M6743" i="2"/>
  <c r="N6743" i="2"/>
  <c r="Q6743" i="2"/>
  <c r="O6733" i="2"/>
  <c r="P6733" i="2"/>
  <c r="L6733" i="2"/>
  <c r="O6741" i="2"/>
  <c r="P6741" i="2"/>
  <c r="L6741" i="2"/>
  <c r="M6741" i="2"/>
  <c r="N6741" i="2"/>
  <c r="Q6741" i="2"/>
  <c r="B6836" i="2"/>
  <c r="D6812" i="2"/>
  <c r="I6755" i="2"/>
  <c r="E6755" i="2"/>
  <c r="F6755" i="2"/>
  <c r="G6755" i="2"/>
  <c r="H6755" i="2"/>
  <c r="B6819" i="2"/>
  <c r="D6795" i="2"/>
  <c r="E6782" i="2"/>
  <c r="F6782" i="2"/>
  <c r="G6782" i="2"/>
  <c r="H6782" i="2"/>
  <c r="I6782" i="2"/>
  <c r="E6796" i="2"/>
  <c r="F6796" i="2"/>
  <c r="G6796" i="2"/>
  <c r="H6796" i="2"/>
  <c r="I6796" i="2"/>
  <c r="E6786" i="2"/>
  <c r="F6786" i="2"/>
  <c r="G6786" i="2"/>
  <c r="H6786" i="2"/>
  <c r="I6786" i="2"/>
  <c r="E6780" i="2"/>
  <c r="F6780" i="2"/>
  <c r="G6780" i="2"/>
  <c r="H6780" i="2"/>
  <c r="I6780" i="2"/>
  <c r="E6794" i="2"/>
  <c r="F6794" i="2"/>
  <c r="G6794" i="2"/>
  <c r="H6794" i="2"/>
  <c r="I6794" i="2"/>
  <c r="E6790" i="2"/>
  <c r="F6790" i="2"/>
  <c r="G6790" i="2"/>
  <c r="H6790" i="2"/>
  <c r="I6790" i="2"/>
  <c r="L6749" i="2"/>
  <c r="M6749" i="2"/>
  <c r="N6749" i="2"/>
  <c r="Q6749" i="2"/>
  <c r="O6749" i="2"/>
  <c r="P6749" i="2"/>
  <c r="D6808" i="2"/>
  <c r="B6832" i="2"/>
  <c r="B6817" i="2"/>
  <c r="D6793" i="2"/>
  <c r="O6752" i="2"/>
  <c r="P6752" i="2"/>
  <c r="L6752" i="2"/>
  <c r="L6740" i="2"/>
  <c r="M6740" i="2"/>
  <c r="N6740" i="2"/>
  <c r="Q6740" i="2"/>
  <c r="O6740" i="2"/>
  <c r="P6740" i="2"/>
  <c r="D6783" i="2"/>
  <c r="B6807" i="2"/>
  <c r="O6723" i="2"/>
  <c r="P6723" i="2"/>
  <c r="L6723" i="2"/>
  <c r="M6723" i="2"/>
  <c r="N6723" i="2"/>
  <c r="Q6723" i="2"/>
  <c r="D6775" i="2"/>
  <c r="B6799" i="2"/>
  <c r="M6681" i="2"/>
  <c r="N6681" i="2"/>
  <c r="Q6681" i="2"/>
  <c r="R6681" i="2"/>
  <c r="S6681" i="2"/>
  <c r="O6748" i="2"/>
  <c r="P6748" i="2"/>
  <c r="L6748" i="2"/>
  <c r="M6748" i="2"/>
  <c r="N6748" i="2"/>
  <c r="Q6748" i="2"/>
  <c r="O6732" i="2"/>
  <c r="P6732" i="2"/>
  <c r="L6732" i="2"/>
  <c r="O6754" i="2"/>
  <c r="P6754" i="2"/>
  <c r="L6754" i="2"/>
  <c r="O6742" i="2"/>
  <c r="P6742" i="2"/>
  <c r="L6742" i="2"/>
  <c r="M6742" i="2"/>
  <c r="N6742" i="2"/>
  <c r="Q6742" i="2"/>
  <c r="E6792" i="2"/>
  <c r="F6792" i="2"/>
  <c r="G6792" i="2"/>
  <c r="H6792" i="2"/>
  <c r="I6792" i="2"/>
  <c r="M6710" i="2"/>
  <c r="N6710" i="2"/>
  <c r="Q6710" i="2"/>
  <c r="R6710" i="2"/>
  <c r="S6710" i="2"/>
  <c r="D6787" i="2"/>
  <c r="B6811" i="2"/>
  <c r="B6815" i="2"/>
  <c r="D6791" i="2"/>
  <c r="D6781" i="2"/>
  <c r="B6805" i="2"/>
  <c r="D6789" i="2"/>
  <c r="B6813" i="2"/>
  <c r="O6764" i="2"/>
  <c r="P6764" i="2"/>
  <c r="L6764" i="2"/>
  <c r="M6764" i="2"/>
  <c r="N6764" i="2"/>
  <c r="Q6764" i="2"/>
  <c r="L6731" i="2"/>
  <c r="O6731" i="2"/>
  <c r="P6731" i="2"/>
  <c r="L6747" i="2"/>
  <c r="M6747" i="2"/>
  <c r="N6747" i="2"/>
  <c r="Q6747" i="2"/>
  <c r="O6747" i="2"/>
  <c r="P6747" i="2"/>
  <c r="O6758" i="2"/>
  <c r="P6758" i="2"/>
  <c r="L6758" i="2"/>
  <c r="O6772" i="2"/>
  <c r="P6772" i="2"/>
  <c r="L6772" i="2"/>
  <c r="M6772" i="2"/>
  <c r="N6772" i="2"/>
  <c r="Q6772" i="2"/>
  <c r="O6770" i="2"/>
  <c r="P6770" i="2"/>
  <c r="L6770" i="2"/>
  <c r="M6770" i="2"/>
  <c r="N6770" i="2"/>
  <c r="Q6770" i="2"/>
  <c r="O6766" i="2"/>
  <c r="P6766" i="2"/>
  <c r="L6766" i="2"/>
  <c r="M6766" i="2"/>
  <c r="N6766" i="2"/>
  <c r="Q6766" i="2"/>
  <c r="D6797" i="2"/>
  <c r="B6821" i="2"/>
  <c r="N6713" i="2"/>
  <c r="Q6713" i="2"/>
  <c r="R6713" i="2"/>
  <c r="S6713" i="2"/>
  <c r="M6713" i="2"/>
  <c r="O6719" i="2"/>
  <c r="P6719" i="2"/>
  <c r="L6719" i="2"/>
  <c r="M6719" i="2"/>
  <c r="N6719" i="2"/>
  <c r="Q6719" i="2"/>
  <c r="L6717" i="2"/>
  <c r="M6717" i="2"/>
  <c r="N6717" i="2"/>
  <c r="Q6717" i="2"/>
  <c r="O6717" i="2"/>
  <c r="P6717" i="2"/>
  <c r="B6824" i="2"/>
  <c r="D6800" i="2"/>
  <c r="O6735" i="2"/>
  <c r="P6735" i="2"/>
  <c r="L6735" i="2"/>
  <c r="O6727" i="2"/>
  <c r="P6727" i="2"/>
  <c r="L6727" i="2"/>
  <c r="N6689" i="2"/>
  <c r="Q6689" i="2"/>
  <c r="R6689" i="2"/>
  <c r="S6689" i="2"/>
  <c r="M6689" i="2"/>
  <c r="D6802" i="2"/>
  <c r="B6826" i="2"/>
  <c r="N6704" i="2"/>
  <c r="Q6704" i="2"/>
  <c r="R6704" i="2"/>
  <c r="S6704" i="2"/>
  <c r="M6704" i="2"/>
  <c r="J6768" i="2"/>
  <c r="K6768" i="2"/>
  <c r="R6725" i="2"/>
  <c r="S6725" i="2"/>
  <c r="M6679" i="2"/>
  <c r="N6679" i="2"/>
  <c r="Q6679" i="2"/>
  <c r="R6679" i="2"/>
  <c r="S6679" i="2"/>
  <c r="B6801" i="2"/>
  <c r="D6777" i="2"/>
  <c r="D6785" i="2"/>
  <c r="B6809" i="2"/>
  <c r="E6750" i="2"/>
  <c r="F6750" i="2"/>
  <c r="G6750" i="2"/>
  <c r="H6750" i="2"/>
  <c r="I6750" i="2"/>
  <c r="J6750" i="2"/>
  <c r="K6750" i="2"/>
  <c r="M6702" i="2"/>
  <c r="N6702" i="2"/>
  <c r="Q6702" i="2"/>
  <c r="R6702" i="2"/>
  <c r="S6702" i="2"/>
  <c r="O6726" i="2"/>
  <c r="P6726" i="2"/>
  <c r="L6726" i="2"/>
  <c r="B6798" i="2"/>
  <c r="D6774" i="2"/>
  <c r="J6755" i="2"/>
  <c r="K6755" i="2"/>
  <c r="O6755" i="2"/>
  <c r="P6755" i="2"/>
  <c r="J6761" i="2"/>
  <c r="K6761" i="2"/>
  <c r="J6753" i="2"/>
  <c r="K6753" i="2"/>
  <c r="O6753" i="2"/>
  <c r="P6753" i="2"/>
  <c r="J6771" i="2"/>
  <c r="K6771" i="2"/>
  <c r="J6792" i="2"/>
  <c r="K6792" i="2"/>
  <c r="O6792" i="2"/>
  <c r="P6792" i="2"/>
  <c r="J6765" i="2"/>
  <c r="K6765" i="2"/>
  <c r="J6757" i="2"/>
  <c r="K6757" i="2"/>
  <c r="L6757" i="2"/>
  <c r="J6763" i="2"/>
  <c r="K6763" i="2"/>
  <c r="T6678" i="2"/>
  <c r="R6717" i="2"/>
  <c r="S6717" i="2"/>
  <c r="R6747" i="2"/>
  <c r="S6747" i="2"/>
  <c r="R6748" i="2"/>
  <c r="S6748" i="2"/>
  <c r="R6723" i="2"/>
  <c r="S6723" i="2"/>
  <c r="R6741" i="2"/>
  <c r="S6741" i="2"/>
  <c r="R6743" i="2"/>
  <c r="S6743" i="2"/>
  <c r="R6746" i="2"/>
  <c r="S6746" i="2"/>
  <c r="D6809" i="2"/>
  <c r="B6833" i="2"/>
  <c r="E6777" i="2"/>
  <c r="F6777" i="2"/>
  <c r="G6777" i="2"/>
  <c r="H6777" i="2"/>
  <c r="I6777" i="2"/>
  <c r="D6826" i="2"/>
  <c r="B6850" i="2"/>
  <c r="N6727" i="2"/>
  <c r="Q6727" i="2"/>
  <c r="R6727" i="2"/>
  <c r="S6727" i="2"/>
  <c r="M6727" i="2"/>
  <c r="N6735" i="2"/>
  <c r="Q6735" i="2"/>
  <c r="R6735" i="2"/>
  <c r="S6735" i="2"/>
  <c r="M6735" i="2"/>
  <c r="E6800" i="2"/>
  <c r="F6800" i="2"/>
  <c r="G6800" i="2"/>
  <c r="H6800" i="2"/>
  <c r="I6800" i="2"/>
  <c r="D6821" i="2"/>
  <c r="B6845" i="2"/>
  <c r="M6758" i="2"/>
  <c r="N6758" i="2"/>
  <c r="Q6758" i="2"/>
  <c r="R6758" i="2"/>
  <c r="S6758" i="2"/>
  <c r="D6813" i="2"/>
  <c r="B6837" i="2"/>
  <c r="D6805" i="2"/>
  <c r="B6829" i="2"/>
  <c r="E6791" i="2"/>
  <c r="F6791" i="2"/>
  <c r="G6791" i="2"/>
  <c r="H6791" i="2"/>
  <c r="I6791" i="2"/>
  <c r="D6811" i="2"/>
  <c r="B6835" i="2"/>
  <c r="L6792" i="2"/>
  <c r="M6792" i="2"/>
  <c r="N6792" i="2"/>
  <c r="Q6792" i="2"/>
  <c r="E6775" i="2"/>
  <c r="F6775" i="2"/>
  <c r="G6775" i="2"/>
  <c r="H6775" i="2"/>
  <c r="I6775" i="2"/>
  <c r="E6783" i="2"/>
  <c r="F6783" i="2"/>
  <c r="G6783" i="2"/>
  <c r="H6783" i="2"/>
  <c r="I6783" i="2"/>
  <c r="B6841" i="2"/>
  <c r="D6817" i="2"/>
  <c r="E6808" i="2"/>
  <c r="F6808" i="2"/>
  <c r="G6808" i="2"/>
  <c r="H6808" i="2"/>
  <c r="I6808" i="2"/>
  <c r="D6819" i="2"/>
  <c r="B6843" i="2"/>
  <c r="L6755" i="2"/>
  <c r="D6836" i="2"/>
  <c r="B6860" i="2"/>
  <c r="L6761" i="2"/>
  <c r="O6761" i="2"/>
  <c r="P6761" i="2"/>
  <c r="L6753" i="2"/>
  <c r="O6760" i="2"/>
  <c r="P6760" i="2"/>
  <c r="L6760" i="2"/>
  <c r="O6762" i="2"/>
  <c r="P6762" i="2"/>
  <c r="L6762" i="2"/>
  <c r="L6765" i="2"/>
  <c r="M6765" i="2"/>
  <c r="N6765" i="2"/>
  <c r="Q6765" i="2"/>
  <c r="O6765" i="2"/>
  <c r="P6765" i="2"/>
  <c r="O6757" i="2"/>
  <c r="P6757" i="2"/>
  <c r="L6763" i="2"/>
  <c r="M6763" i="2"/>
  <c r="N6763" i="2"/>
  <c r="Q6763" i="2"/>
  <c r="O6763" i="2"/>
  <c r="P6763" i="2"/>
  <c r="L6729" i="2"/>
  <c r="O6729" i="2"/>
  <c r="P6729" i="2"/>
  <c r="E6816" i="2"/>
  <c r="F6816" i="2"/>
  <c r="G6816" i="2"/>
  <c r="H6816" i="2"/>
  <c r="I6816" i="2"/>
  <c r="E6814" i="2"/>
  <c r="F6814" i="2"/>
  <c r="G6814" i="2"/>
  <c r="H6814" i="2"/>
  <c r="I6814" i="2"/>
  <c r="B6866" i="2"/>
  <c r="D6842" i="2"/>
  <c r="E6804" i="2"/>
  <c r="F6804" i="2"/>
  <c r="G6804" i="2"/>
  <c r="H6804" i="2"/>
  <c r="I6804" i="2"/>
  <c r="E6810" i="2"/>
  <c r="F6810" i="2"/>
  <c r="G6810" i="2"/>
  <c r="H6810" i="2"/>
  <c r="I6810" i="2"/>
  <c r="B6868" i="2"/>
  <c r="D6844" i="2"/>
  <c r="E6806" i="2"/>
  <c r="F6806" i="2"/>
  <c r="G6806" i="2"/>
  <c r="H6806" i="2"/>
  <c r="I6806" i="2"/>
  <c r="M6703" i="2"/>
  <c r="N6703" i="2"/>
  <c r="Q6703" i="2"/>
  <c r="L6771" i="2"/>
  <c r="M6771" i="2"/>
  <c r="N6771" i="2"/>
  <c r="Q6771" i="2"/>
  <c r="O6771" i="2"/>
  <c r="P6771" i="2"/>
  <c r="D6803" i="2"/>
  <c r="B6827" i="2"/>
  <c r="N6711" i="2"/>
  <c r="Q6711" i="2"/>
  <c r="R6711" i="2"/>
  <c r="S6711" i="2"/>
  <c r="M6711" i="2"/>
  <c r="E6785" i="2"/>
  <c r="F6785" i="2"/>
  <c r="G6785" i="2"/>
  <c r="H6785" i="2"/>
  <c r="I6785" i="2"/>
  <c r="D6801" i="2"/>
  <c r="B6825" i="2"/>
  <c r="O6768" i="2"/>
  <c r="P6768" i="2"/>
  <c r="L6768" i="2"/>
  <c r="M6768" i="2"/>
  <c r="N6768" i="2"/>
  <c r="Q6768" i="2"/>
  <c r="R6768" i="2"/>
  <c r="S6768" i="2"/>
  <c r="E6802" i="2"/>
  <c r="F6802" i="2"/>
  <c r="G6802" i="2"/>
  <c r="H6802" i="2"/>
  <c r="I6802" i="2"/>
  <c r="D6824" i="2"/>
  <c r="B6848" i="2"/>
  <c r="R6719" i="2"/>
  <c r="S6719" i="2"/>
  <c r="I6797" i="2"/>
  <c r="E6797" i="2"/>
  <c r="F6797" i="2"/>
  <c r="G6797" i="2"/>
  <c r="H6797" i="2"/>
  <c r="R6766" i="2"/>
  <c r="S6766" i="2"/>
  <c r="R6770" i="2"/>
  <c r="S6770" i="2"/>
  <c r="R6772" i="2"/>
  <c r="S6772" i="2"/>
  <c r="M6731" i="2"/>
  <c r="N6731" i="2"/>
  <c r="Q6731" i="2"/>
  <c r="R6731" i="2"/>
  <c r="S6731" i="2"/>
  <c r="R6764" i="2"/>
  <c r="S6764" i="2"/>
  <c r="E6789" i="2"/>
  <c r="F6789" i="2"/>
  <c r="G6789" i="2"/>
  <c r="H6789" i="2"/>
  <c r="I6789" i="2"/>
  <c r="E6781" i="2"/>
  <c r="F6781" i="2"/>
  <c r="G6781" i="2"/>
  <c r="H6781" i="2"/>
  <c r="I6781" i="2"/>
  <c r="D6815" i="2"/>
  <c r="B6839" i="2"/>
  <c r="E6787" i="2"/>
  <c r="F6787" i="2"/>
  <c r="G6787" i="2"/>
  <c r="H6787" i="2"/>
  <c r="I6787" i="2"/>
  <c r="R6742" i="2"/>
  <c r="S6742" i="2"/>
  <c r="N6754" i="2"/>
  <c r="Q6754" i="2"/>
  <c r="R6754" i="2"/>
  <c r="S6754" i="2"/>
  <c r="M6754" i="2"/>
  <c r="N6732" i="2"/>
  <c r="Q6732" i="2"/>
  <c r="R6732" i="2"/>
  <c r="S6732" i="2"/>
  <c r="M6732" i="2"/>
  <c r="B6823" i="2"/>
  <c r="D6799" i="2"/>
  <c r="B6831" i="2"/>
  <c r="D6807" i="2"/>
  <c r="R6740" i="2"/>
  <c r="S6740" i="2"/>
  <c r="M6752" i="2"/>
  <c r="N6752" i="2"/>
  <c r="Q6752" i="2"/>
  <c r="R6752" i="2"/>
  <c r="S6752" i="2"/>
  <c r="E6793" i="2"/>
  <c r="F6793" i="2"/>
  <c r="G6793" i="2"/>
  <c r="H6793" i="2"/>
  <c r="I6793" i="2"/>
  <c r="J6793" i="2"/>
  <c r="K6793" i="2"/>
  <c r="D6832" i="2"/>
  <c r="B6856" i="2"/>
  <c r="R6749" i="2"/>
  <c r="S6749" i="2"/>
  <c r="J6790" i="2"/>
  <c r="K6790" i="2"/>
  <c r="J6794" i="2"/>
  <c r="K6794" i="2"/>
  <c r="J6780" i="2"/>
  <c r="K6780" i="2"/>
  <c r="J6786" i="2"/>
  <c r="K6786" i="2"/>
  <c r="J6796" i="2"/>
  <c r="K6796" i="2"/>
  <c r="J6782" i="2"/>
  <c r="K6782" i="2"/>
  <c r="E6795" i="2"/>
  <c r="F6795" i="2"/>
  <c r="G6795" i="2"/>
  <c r="H6795" i="2"/>
  <c r="I6795" i="2"/>
  <c r="E6812" i="2"/>
  <c r="F6812" i="2"/>
  <c r="G6812" i="2"/>
  <c r="H6812" i="2"/>
  <c r="I6812" i="2"/>
  <c r="N6733" i="2"/>
  <c r="Q6733" i="2"/>
  <c r="R6733" i="2"/>
  <c r="S6733" i="2"/>
  <c r="M6733" i="2"/>
  <c r="R6739" i="2"/>
  <c r="S6739" i="2"/>
  <c r="J6778" i="2"/>
  <c r="K6778" i="2"/>
  <c r="J6776" i="2"/>
  <c r="K6776" i="2"/>
  <c r="M6709" i="2"/>
  <c r="N6709" i="2"/>
  <c r="Q6709" i="2"/>
  <c r="R6709" i="2"/>
  <c r="S6709" i="2"/>
  <c r="L6745" i="2"/>
  <c r="M6745" i="2"/>
  <c r="N6745" i="2"/>
  <c r="Q6745" i="2"/>
  <c r="O6745" i="2"/>
  <c r="P6745" i="2"/>
  <c r="R6745" i="2"/>
  <c r="S6745" i="2"/>
  <c r="J6773" i="2"/>
  <c r="K6773" i="2"/>
  <c r="O6756" i="2"/>
  <c r="P6756" i="2"/>
  <c r="L6756" i="2"/>
  <c r="J6767" i="2"/>
  <c r="K6767" i="2"/>
  <c r="R6721" i="2"/>
  <c r="S6721" i="2"/>
  <c r="L6737" i="2"/>
  <c r="O6737" i="2"/>
  <c r="P6737" i="2"/>
  <c r="D6840" i="2"/>
  <c r="B6864" i="2"/>
  <c r="M6738" i="2"/>
  <c r="N6738" i="2"/>
  <c r="Q6738" i="2"/>
  <c r="R6738" i="2"/>
  <c r="S6738" i="2"/>
  <c r="M6734" i="2"/>
  <c r="N6734" i="2"/>
  <c r="Q6734" i="2"/>
  <c r="R6734" i="2"/>
  <c r="S6734" i="2"/>
  <c r="J6751" i="2"/>
  <c r="K6751" i="2"/>
  <c r="N6707" i="2"/>
  <c r="Q6707" i="2"/>
  <c r="R6707" i="2"/>
  <c r="S6707" i="2"/>
  <c r="M6707" i="2"/>
  <c r="J6759" i="2"/>
  <c r="K6759" i="2"/>
  <c r="J6769" i="2"/>
  <c r="K6769" i="2"/>
  <c r="J6784" i="2"/>
  <c r="K6784" i="2"/>
  <c r="D6838" i="2"/>
  <c r="B6862" i="2"/>
  <c r="I6818" i="2"/>
  <c r="E6818" i="2"/>
  <c r="F6818" i="2"/>
  <c r="G6818" i="2"/>
  <c r="H6818" i="2"/>
  <c r="J6818" i="2"/>
  <c r="K6818" i="2"/>
  <c r="D6828" i="2"/>
  <c r="B6852" i="2"/>
  <c r="D6834" i="2"/>
  <c r="B6858" i="2"/>
  <c r="I6820" i="2"/>
  <c r="E6820" i="2"/>
  <c r="F6820" i="2"/>
  <c r="G6820" i="2"/>
  <c r="H6820" i="2"/>
  <c r="J6820" i="2"/>
  <c r="K6820" i="2"/>
  <c r="D6830" i="2"/>
  <c r="B6854" i="2"/>
  <c r="R6703" i="2"/>
  <c r="S6703" i="2"/>
  <c r="E6779" i="2"/>
  <c r="F6779" i="2"/>
  <c r="G6779" i="2"/>
  <c r="H6779" i="2"/>
  <c r="I6779" i="2"/>
  <c r="J6779" i="2"/>
  <c r="K6779" i="2"/>
  <c r="J6788" i="2"/>
  <c r="K6788" i="2"/>
  <c r="E6774" i="2"/>
  <c r="F6774" i="2"/>
  <c r="G6774" i="2"/>
  <c r="H6774" i="2"/>
  <c r="I6774" i="2"/>
  <c r="J6774" i="2"/>
  <c r="K6774" i="2"/>
  <c r="M6726" i="2"/>
  <c r="N6726" i="2"/>
  <c r="Q6726" i="2"/>
  <c r="R6726" i="2"/>
  <c r="S6726" i="2"/>
  <c r="O6750" i="2"/>
  <c r="P6750" i="2"/>
  <c r="L6750" i="2"/>
  <c r="B6822" i="2"/>
  <c r="D6798" i="2"/>
  <c r="J6808" i="2"/>
  <c r="K6808" i="2"/>
  <c r="J6783" i="2"/>
  <c r="K6783" i="2"/>
  <c r="J6775" i="2"/>
  <c r="K6775" i="2"/>
  <c r="J6791" i="2"/>
  <c r="K6791" i="2"/>
  <c r="T6702" i="2"/>
  <c r="R6765" i="2"/>
  <c r="S6765" i="2"/>
  <c r="R6792" i="2"/>
  <c r="S6792" i="2"/>
  <c r="O6788" i="2"/>
  <c r="P6788" i="2"/>
  <c r="L6788" i="2"/>
  <c r="M6788" i="2"/>
  <c r="N6788" i="2"/>
  <c r="Q6788" i="2"/>
  <c r="L6779" i="2"/>
  <c r="O6779" i="2"/>
  <c r="P6779" i="2"/>
  <c r="I6830" i="2"/>
  <c r="E6830" i="2"/>
  <c r="F6830" i="2"/>
  <c r="G6830" i="2"/>
  <c r="H6830" i="2"/>
  <c r="L6820" i="2"/>
  <c r="M6820" i="2"/>
  <c r="N6820" i="2"/>
  <c r="Q6820" i="2"/>
  <c r="O6820" i="2"/>
  <c r="P6820" i="2"/>
  <c r="I6834" i="2"/>
  <c r="E6834" i="2"/>
  <c r="F6834" i="2"/>
  <c r="G6834" i="2"/>
  <c r="H6834" i="2"/>
  <c r="I6828" i="2"/>
  <c r="E6828" i="2"/>
  <c r="F6828" i="2"/>
  <c r="G6828" i="2"/>
  <c r="H6828" i="2"/>
  <c r="L6818" i="2"/>
  <c r="M6818" i="2"/>
  <c r="N6818" i="2"/>
  <c r="Q6818" i="2"/>
  <c r="O6818" i="2"/>
  <c r="P6818" i="2"/>
  <c r="I6838" i="2"/>
  <c r="E6838" i="2"/>
  <c r="F6838" i="2"/>
  <c r="G6838" i="2"/>
  <c r="H6838" i="2"/>
  <c r="O6769" i="2"/>
  <c r="P6769" i="2"/>
  <c r="L6769" i="2"/>
  <c r="M6769" i="2"/>
  <c r="N6769" i="2"/>
  <c r="Q6769" i="2"/>
  <c r="O6751" i="2"/>
  <c r="P6751" i="2"/>
  <c r="L6751" i="2"/>
  <c r="I6840" i="2"/>
  <c r="E6840" i="2"/>
  <c r="F6840" i="2"/>
  <c r="G6840" i="2"/>
  <c r="H6840" i="2"/>
  <c r="M6737" i="2"/>
  <c r="N6737" i="2"/>
  <c r="Q6737" i="2"/>
  <c r="O6767" i="2"/>
  <c r="P6767" i="2"/>
  <c r="L6767" i="2"/>
  <c r="M6767" i="2"/>
  <c r="N6767" i="2"/>
  <c r="Q6767" i="2"/>
  <c r="L6776" i="2"/>
  <c r="O6776" i="2"/>
  <c r="P6776" i="2"/>
  <c r="O6796" i="2"/>
  <c r="P6796" i="2"/>
  <c r="L6796" i="2"/>
  <c r="M6796" i="2"/>
  <c r="N6796" i="2"/>
  <c r="Q6796" i="2"/>
  <c r="L6780" i="2"/>
  <c r="O6780" i="2"/>
  <c r="P6780" i="2"/>
  <c r="O6790" i="2"/>
  <c r="P6790" i="2"/>
  <c r="L6790" i="2"/>
  <c r="M6790" i="2"/>
  <c r="N6790" i="2"/>
  <c r="Q6790" i="2"/>
  <c r="D6856" i="2"/>
  <c r="B6880" i="2"/>
  <c r="L6793" i="2"/>
  <c r="M6793" i="2"/>
  <c r="N6793" i="2"/>
  <c r="Q6793" i="2"/>
  <c r="O6793" i="2"/>
  <c r="P6793" i="2"/>
  <c r="R6793" i="2"/>
  <c r="S6793" i="2"/>
  <c r="B6855" i="2"/>
  <c r="D6831" i="2"/>
  <c r="B6847" i="2"/>
  <c r="D6823" i="2"/>
  <c r="J6787" i="2"/>
  <c r="K6787" i="2"/>
  <c r="D6839" i="2"/>
  <c r="B6863" i="2"/>
  <c r="J6781" i="2"/>
  <c r="K6781" i="2"/>
  <c r="J6789" i="2"/>
  <c r="K6789" i="2"/>
  <c r="I6824" i="2"/>
  <c r="E6824" i="2"/>
  <c r="F6824" i="2"/>
  <c r="G6824" i="2"/>
  <c r="H6824" i="2"/>
  <c r="J6824" i="2"/>
  <c r="K6824" i="2"/>
  <c r="I6801" i="2"/>
  <c r="E6801" i="2"/>
  <c r="F6801" i="2"/>
  <c r="G6801" i="2"/>
  <c r="H6801" i="2"/>
  <c r="J6801" i="2"/>
  <c r="K6801" i="2"/>
  <c r="I6803" i="2"/>
  <c r="E6803" i="2"/>
  <c r="F6803" i="2"/>
  <c r="G6803" i="2"/>
  <c r="H6803" i="2"/>
  <c r="J6803" i="2"/>
  <c r="K6803" i="2"/>
  <c r="D6868" i="2"/>
  <c r="B6892" i="2"/>
  <c r="B6890" i="2"/>
  <c r="D6866" i="2"/>
  <c r="M6729" i="2"/>
  <c r="N6729" i="2"/>
  <c r="Q6729" i="2"/>
  <c r="M6753" i="2"/>
  <c r="N6753" i="2"/>
  <c r="Q6753" i="2"/>
  <c r="M6761" i="2"/>
  <c r="N6761" i="2"/>
  <c r="Q6761" i="2"/>
  <c r="I6836" i="2"/>
  <c r="E6836" i="2"/>
  <c r="F6836" i="2"/>
  <c r="G6836" i="2"/>
  <c r="H6836" i="2"/>
  <c r="M6755" i="2"/>
  <c r="N6755" i="2"/>
  <c r="Q6755" i="2"/>
  <c r="I6819" i="2"/>
  <c r="E6819" i="2"/>
  <c r="F6819" i="2"/>
  <c r="G6819" i="2"/>
  <c r="H6819" i="2"/>
  <c r="B6865" i="2"/>
  <c r="D6841" i="2"/>
  <c r="I6811" i="2"/>
  <c r="E6811" i="2"/>
  <c r="F6811" i="2"/>
  <c r="G6811" i="2"/>
  <c r="H6811" i="2"/>
  <c r="I6805" i="2"/>
  <c r="E6805" i="2"/>
  <c r="F6805" i="2"/>
  <c r="G6805" i="2"/>
  <c r="H6805" i="2"/>
  <c r="I6813" i="2"/>
  <c r="E6813" i="2"/>
  <c r="F6813" i="2"/>
  <c r="G6813" i="2"/>
  <c r="H6813" i="2"/>
  <c r="D6845" i="2"/>
  <c r="B6869" i="2"/>
  <c r="J6800" i="2"/>
  <c r="K6800" i="2"/>
  <c r="B6874" i="2"/>
  <c r="D6850" i="2"/>
  <c r="J6777" i="2"/>
  <c r="K6777" i="2"/>
  <c r="D6833" i="2"/>
  <c r="B6857" i="2"/>
  <c r="D6854" i="2"/>
  <c r="B6878" i="2"/>
  <c r="B6882" i="2"/>
  <c r="D6858" i="2"/>
  <c r="B6876" i="2"/>
  <c r="D6852" i="2"/>
  <c r="D6862" i="2"/>
  <c r="B6886" i="2"/>
  <c r="L6784" i="2"/>
  <c r="O6784" i="2"/>
  <c r="P6784" i="2"/>
  <c r="O6759" i="2"/>
  <c r="P6759" i="2"/>
  <c r="L6759" i="2"/>
  <c r="D6864" i="2"/>
  <c r="B6888" i="2"/>
  <c r="R6737" i="2"/>
  <c r="S6737" i="2"/>
  <c r="T6726" i="2"/>
  <c r="M6756" i="2"/>
  <c r="N6756" i="2"/>
  <c r="Q6756" i="2"/>
  <c r="R6756" i="2"/>
  <c r="S6756" i="2"/>
  <c r="L6773" i="2"/>
  <c r="M6773" i="2"/>
  <c r="N6773" i="2"/>
  <c r="Q6773" i="2"/>
  <c r="O6773" i="2"/>
  <c r="P6773" i="2"/>
  <c r="L6778" i="2"/>
  <c r="O6778" i="2"/>
  <c r="P6778" i="2"/>
  <c r="J6812" i="2"/>
  <c r="K6812" i="2"/>
  <c r="J6795" i="2"/>
  <c r="K6795" i="2"/>
  <c r="L6782" i="2"/>
  <c r="O6782" i="2"/>
  <c r="P6782" i="2"/>
  <c r="O6786" i="2"/>
  <c r="P6786" i="2"/>
  <c r="L6786" i="2"/>
  <c r="L6794" i="2"/>
  <c r="M6794" i="2"/>
  <c r="N6794" i="2"/>
  <c r="Q6794" i="2"/>
  <c r="O6794" i="2"/>
  <c r="P6794" i="2"/>
  <c r="I6832" i="2"/>
  <c r="E6832" i="2"/>
  <c r="F6832" i="2"/>
  <c r="G6832" i="2"/>
  <c r="H6832" i="2"/>
  <c r="J6832" i="2"/>
  <c r="K6832" i="2"/>
  <c r="E6807" i="2"/>
  <c r="F6807" i="2"/>
  <c r="G6807" i="2"/>
  <c r="H6807" i="2"/>
  <c r="I6807" i="2"/>
  <c r="I6799" i="2"/>
  <c r="E6799" i="2"/>
  <c r="F6799" i="2"/>
  <c r="G6799" i="2"/>
  <c r="H6799" i="2"/>
  <c r="J6799" i="2"/>
  <c r="K6799" i="2"/>
  <c r="I6815" i="2"/>
  <c r="E6815" i="2"/>
  <c r="F6815" i="2"/>
  <c r="G6815" i="2"/>
  <c r="H6815" i="2"/>
  <c r="J6815" i="2"/>
  <c r="K6815" i="2"/>
  <c r="J6797" i="2"/>
  <c r="K6797" i="2"/>
  <c r="B6872" i="2"/>
  <c r="D6848" i="2"/>
  <c r="J6802" i="2"/>
  <c r="K6802" i="2"/>
  <c r="D6825" i="2"/>
  <c r="B6849" i="2"/>
  <c r="J6785" i="2"/>
  <c r="K6785" i="2"/>
  <c r="D6827" i="2"/>
  <c r="B6851" i="2"/>
  <c r="R6771" i="2"/>
  <c r="S6771" i="2"/>
  <c r="J6806" i="2"/>
  <c r="K6806" i="2"/>
  <c r="E6844" i="2"/>
  <c r="F6844" i="2"/>
  <c r="G6844" i="2"/>
  <c r="H6844" i="2"/>
  <c r="I6844" i="2"/>
  <c r="J6844" i="2"/>
  <c r="K6844" i="2"/>
  <c r="J6810" i="2"/>
  <c r="K6810" i="2"/>
  <c r="J6804" i="2"/>
  <c r="K6804" i="2"/>
  <c r="E6842" i="2"/>
  <c r="F6842" i="2"/>
  <c r="G6842" i="2"/>
  <c r="H6842" i="2"/>
  <c r="I6842" i="2"/>
  <c r="J6842" i="2"/>
  <c r="K6842" i="2"/>
  <c r="J6814" i="2"/>
  <c r="K6814" i="2"/>
  <c r="J6816" i="2"/>
  <c r="K6816" i="2"/>
  <c r="R6729" i="2"/>
  <c r="S6729" i="2"/>
  <c r="R6763" i="2"/>
  <c r="S6763" i="2"/>
  <c r="M6757" i="2"/>
  <c r="N6757" i="2"/>
  <c r="Q6757" i="2"/>
  <c r="R6757" i="2"/>
  <c r="S6757" i="2"/>
  <c r="N6762" i="2"/>
  <c r="Q6762" i="2"/>
  <c r="R6762" i="2"/>
  <c r="S6762" i="2"/>
  <c r="M6762" i="2"/>
  <c r="N6760" i="2"/>
  <c r="Q6760" i="2"/>
  <c r="R6760" i="2"/>
  <c r="S6760" i="2"/>
  <c r="M6760" i="2"/>
  <c r="R6753" i="2"/>
  <c r="S6753" i="2"/>
  <c r="R6761" i="2"/>
  <c r="S6761" i="2"/>
  <c r="B6884" i="2"/>
  <c r="D6860" i="2"/>
  <c r="R6755" i="2"/>
  <c r="S6755" i="2"/>
  <c r="D6843" i="2"/>
  <c r="B6867" i="2"/>
  <c r="L6808" i="2"/>
  <c r="O6808" i="2"/>
  <c r="P6808" i="2"/>
  <c r="E6817" i="2"/>
  <c r="F6817" i="2"/>
  <c r="G6817" i="2"/>
  <c r="H6817" i="2"/>
  <c r="I6817" i="2"/>
  <c r="O6783" i="2"/>
  <c r="P6783" i="2"/>
  <c r="L6783" i="2"/>
  <c r="O6775" i="2"/>
  <c r="P6775" i="2"/>
  <c r="L6775" i="2"/>
  <c r="D6835" i="2"/>
  <c r="B6859" i="2"/>
  <c r="L6791" i="2"/>
  <c r="M6791" i="2"/>
  <c r="N6791" i="2"/>
  <c r="Q6791" i="2"/>
  <c r="O6791" i="2"/>
  <c r="P6791" i="2"/>
  <c r="D6829" i="2"/>
  <c r="B6853" i="2"/>
  <c r="D6837" i="2"/>
  <c r="B6861" i="2"/>
  <c r="I6821" i="2"/>
  <c r="E6821" i="2"/>
  <c r="F6821" i="2"/>
  <c r="G6821" i="2"/>
  <c r="H6821" i="2"/>
  <c r="J6821" i="2"/>
  <c r="K6821" i="2"/>
  <c r="I6826" i="2"/>
  <c r="E6826" i="2"/>
  <c r="F6826" i="2"/>
  <c r="G6826" i="2"/>
  <c r="H6826" i="2"/>
  <c r="J6826" i="2"/>
  <c r="K6826" i="2"/>
  <c r="I6809" i="2"/>
  <c r="E6809" i="2"/>
  <c r="F6809" i="2"/>
  <c r="G6809" i="2"/>
  <c r="H6809" i="2"/>
  <c r="J6809" i="2"/>
  <c r="K6809" i="2"/>
  <c r="E6798" i="2"/>
  <c r="F6798" i="2"/>
  <c r="G6798" i="2"/>
  <c r="H6798" i="2"/>
  <c r="I6798" i="2"/>
  <c r="M6750" i="2"/>
  <c r="N6750" i="2"/>
  <c r="Q6750" i="2"/>
  <c r="R6750" i="2"/>
  <c r="S6750" i="2"/>
  <c r="O6774" i="2"/>
  <c r="P6774" i="2"/>
  <c r="L6774" i="2"/>
  <c r="B6846" i="2"/>
  <c r="D6822" i="2"/>
  <c r="J6840" i="2"/>
  <c r="K6840" i="2"/>
  <c r="J6838" i="2"/>
  <c r="K6838" i="2"/>
  <c r="J6828" i="2"/>
  <c r="K6828" i="2"/>
  <c r="J6834" i="2"/>
  <c r="K6834" i="2"/>
  <c r="R6769" i="2"/>
  <c r="S6769" i="2"/>
  <c r="O6809" i="2"/>
  <c r="P6809" i="2"/>
  <c r="L6809" i="2"/>
  <c r="L6826" i="2"/>
  <c r="O6826" i="2"/>
  <c r="P6826" i="2"/>
  <c r="O6821" i="2"/>
  <c r="P6821" i="2"/>
  <c r="L6821" i="2"/>
  <c r="M6821" i="2"/>
  <c r="N6821" i="2"/>
  <c r="Q6821" i="2"/>
  <c r="E6837" i="2"/>
  <c r="F6837" i="2"/>
  <c r="G6837" i="2"/>
  <c r="H6837" i="2"/>
  <c r="I6837" i="2"/>
  <c r="J6837" i="2"/>
  <c r="K6837" i="2"/>
  <c r="I6829" i="2"/>
  <c r="E6829" i="2"/>
  <c r="F6829" i="2"/>
  <c r="G6829" i="2"/>
  <c r="H6829" i="2"/>
  <c r="E6835" i="2"/>
  <c r="F6835" i="2"/>
  <c r="G6835" i="2"/>
  <c r="H6835" i="2"/>
  <c r="I6835" i="2"/>
  <c r="J6835" i="2"/>
  <c r="K6835" i="2"/>
  <c r="M6808" i="2"/>
  <c r="N6808" i="2"/>
  <c r="Q6808" i="2"/>
  <c r="R6808" i="2"/>
  <c r="S6808" i="2"/>
  <c r="I6843" i="2"/>
  <c r="E6843" i="2"/>
  <c r="F6843" i="2"/>
  <c r="G6843" i="2"/>
  <c r="H6843" i="2"/>
  <c r="I6860" i="2"/>
  <c r="E6860" i="2"/>
  <c r="F6860" i="2"/>
  <c r="G6860" i="2"/>
  <c r="H6860" i="2"/>
  <c r="L6816" i="2"/>
  <c r="M6816" i="2"/>
  <c r="N6816" i="2"/>
  <c r="Q6816" i="2"/>
  <c r="O6816" i="2"/>
  <c r="P6816" i="2"/>
  <c r="R6816" i="2"/>
  <c r="S6816" i="2"/>
  <c r="O6842" i="2"/>
  <c r="P6842" i="2"/>
  <c r="L6842" i="2"/>
  <c r="M6842" i="2"/>
  <c r="N6842" i="2"/>
  <c r="Q6842" i="2"/>
  <c r="L6804" i="2"/>
  <c r="O6804" i="2"/>
  <c r="P6804" i="2"/>
  <c r="L6844" i="2"/>
  <c r="M6844" i="2"/>
  <c r="N6844" i="2"/>
  <c r="Q6844" i="2"/>
  <c r="O6844" i="2"/>
  <c r="P6844" i="2"/>
  <c r="R6844" i="2"/>
  <c r="S6844" i="2"/>
  <c r="L6806" i="2"/>
  <c r="O6806" i="2"/>
  <c r="P6806" i="2"/>
  <c r="D6851" i="2"/>
  <c r="B6875" i="2"/>
  <c r="L6785" i="2"/>
  <c r="O6785" i="2"/>
  <c r="P6785" i="2"/>
  <c r="I6825" i="2"/>
  <c r="E6825" i="2"/>
  <c r="F6825" i="2"/>
  <c r="G6825" i="2"/>
  <c r="H6825" i="2"/>
  <c r="I6848" i="2"/>
  <c r="E6848" i="2"/>
  <c r="F6848" i="2"/>
  <c r="G6848" i="2"/>
  <c r="H6848" i="2"/>
  <c r="L6797" i="2"/>
  <c r="M6797" i="2"/>
  <c r="N6797" i="2"/>
  <c r="Q6797" i="2"/>
  <c r="O6797" i="2"/>
  <c r="P6797" i="2"/>
  <c r="L6815" i="2"/>
  <c r="M6815" i="2"/>
  <c r="N6815" i="2"/>
  <c r="Q6815" i="2"/>
  <c r="O6815" i="2"/>
  <c r="P6815" i="2"/>
  <c r="O6799" i="2"/>
  <c r="P6799" i="2"/>
  <c r="L6799" i="2"/>
  <c r="L6832" i="2"/>
  <c r="O6832" i="2"/>
  <c r="P6832" i="2"/>
  <c r="N6782" i="2"/>
  <c r="Q6782" i="2"/>
  <c r="R6782" i="2"/>
  <c r="S6782" i="2"/>
  <c r="M6782" i="2"/>
  <c r="O6812" i="2"/>
  <c r="P6812" i="2"/>
  <c r="L6812" i="2"/>
  <c r="M6812" i="2"/>
  <c r="N6812" i="2"/>
  <c r="Q6812" i="2"/>
  <c r="N6778" i="2"/>
  <c r="Q6778" i="2"/>
  <c r="R6778" i="2"/>
  <c r="S6778" i="2"/>
  <c r="M6778" i="2"/>
  <c r="D6888" i="2"/>
  <c r="B6912" i="2"/>
  <c r="M6759" i="2"/>
  <c r="N6759" i="2"/>
  <c r="Q6759" i="2"/>
  <c r="R6759" i="2"/>
  <c r="S6759" i="2"/>
  <c r="D6886" i="2"/>
  <c r="B6910" i="2"/>
  <c r="I6852" i="2"/>
  <c r="E6852" i="2"/>
  <c r="F6852" i="2"/>
  <c r="G6852" i="2"/>
  <c r="H6852" i="2"/>
  <c r="I6858" i="2"/>
  <c r="E6858" i="2"/>
  <c r="F6858" i="2"/>
  <c r="G6858" i="2"/>
  <c r="H6858" i="2"/>
  <c r="D6878" i="2"/>
  <c r="B6902" i="2"/>
  <c r="D6857" i="2"/>
  <c r="B6881" i="2"/>
  <c r="L6777" i="2"/>
  <c r="O6777" i="2"/>
  <c r="P6777" i="2"/>
  <c r="D6874" i="2"/>
  <c r="B6898" i="2"/>
  <c r="B6893" i="2"/>
  <c r="D6869" i="2"/>
  <c r="I6841" i="2"/>
  <c r="E6841" i="2"/>
  <c r="F6841" i="2"/>
  <c r="G6841" i="2"/>
  <c r="H6841" i="2"/>
  <c r="B6914" i="2"/>
  <c r="D6890" i="2"/>
  <c r="I6868" i="2"/>
  <c r="E6868" i="2"/>
  <c r="F6868" i="2"/>
  <c r="G6868" i="2"/>
  <c r="H6868" i="2"/>
  <c r="O6803" i="2"/>
  <c r="P6803" i="2"/>
  <c r="L6803" i="2"/>
  <c r="O6801" i="2"/>
  <c r="P6801" i="2"/>
  <c r="L6801" i="2"/>
  <c r="L6824" i="2"/>
  <c r="O6824" i="2"/>
  <c r="P6824" i="2"/>
  <c r="L6781" i="2"/>
  <c r="O6781" i="2"/>
  <c r="P6781" i="2"/>
  <c r="I6839" i="2"/>
  <c r="E6839" i="2"/>
  <c r="F6839" i="2"/>
  <c r="G6839" i="2"/>
  <c r="H6839" i="2"/>
  <c r="I6823" i="2"/>
  <c r="E6823" i="2"/>
  <c r="F6823" i="2"/>
  <c r="G6823" i="2"/>
  <c r="H6823" i="2"/>
  <c r="E6831" i="2"/>
  <c r="F6831" i="2"/>
  <c r="G6831" i="2"/>
  <c r="H6831" i="2"/>
  <c r="I6831" i="2"/>
  <c r="D6880" i="2"/>
  <c r="B6904" i="2"/>
  <c r="M6751" i="2"/>
  <c r="N6751" i="2"/>
  <c r="Q6751" i="2"/>
  <c r="R6751" i="2"/>
  <c r="S6751" i="2"/>
  <c r="R6818" i="2"/>
  <c r="S6818" i="2"/>
  <c r="R6820" i="2"/>
  <c r="S6820" i="2"/>
  <c r="J6798" i="2"/>
  <c r="K6798" i="2"/>
  <c r="D6861" i="2"/>
  <c r="B6885" i="2"/>
  <c r="D6853" i="2"/>
  <c r="B6877" i="2"/>
  <c r="R6791" i="2"/>
  <c r="S6791" i="2"/>
  <c r="D6859" i="2"/>
  <c r="B6883" i="2"/>
  <c r="M6775" i="2"/>
  <c r="N6775" i="2"/>
  <c r="Q6775" i="2"/>
  <c r="R6775" i="2"/>
  <c r="S6775" i="2"/>
  <c r="M6783" i="2"/>
  <c r="N6783" i="2"/>
  <c r="Q6783" i="2"/>
  <c r="R6783" i="2"/>
  <c r="S6783" i="2"/>
  <c r="J6817" i="2"/>
  <c r="K6817" i="2"/>
  <c r="D6867" i="2"/>
  <c r="B6891" i="2"/>
  <c r="D6884" i="2"/>
  <c r="B6908" i="2"/>
  <c r="L6814" i="2"/>
  <c r="M6814" i="2"/>
  <c r="N6814" i="2"/>
  <c r="Q6814" i="2"/>
  <c r="O6814" i="2"/>
  <c r="P6814" i="2"/>
  <c r="O6810" i="2"/>
  <c r="P6810" i="2"/>
  <c r="L6810" i="2"/>
  <c r="E6827" i="2"/>
  <c r="F6827" i="2"/>
  <c r="G6827" i="2"/>
  <c r="H6827" i="2"/>
  <c r="I6827" i="2"/>
  <c r="D6849" i="2"/>
  <c r="B6873" i="2"/>
  <c r="O6802" i="2"/>
  <c r="P6802" i="2"/>
  <c r="L6802" i="2"/>
  <c r="D6872" i="2"/>
  <c r="B6896" i="2"/>
  <c r="J6807" i="2"/>
  <c r="K6807" i="2"/>
  <c r="R6794" i="2"/>
  <c r="S6794" i="2"/>
  <c r="N6786" i="2"/>
  <c r="Q6786" i="2"/>
  <c r="R6786" i="2"/>
  <c r="S6786" i="2"/>
  <c r="M6786" i="2"/>
  <c r="L6795" i="2"/>
  <c r="M6795" i="2"/>
  <c r="N6795" i="2"/>
  <c r="Q6795" i="2"/>
  <c r="O6795" i="2"/>
  <c r="P6795" i="2"/>
  <c r="R6773" i="2"/>
  <c r="S6773" i="2"/>
  <c r="I6864" i="2"/>
  <c r="E6864" i="2"/>
  <c r="F6864" i="2"/>
  <c r="G6864" i="2"/>
  <c r="H6864" i="2"/>
  <c r="M6784" i="2"/>
  <c r="N6784" i="2"/>
  <c r="Q6784" i="2"/>
  <c r="R6784" i="2"/>
  <c r="S6784" i="2"/>
  <c r="I6862" i="2"/>
  <c r="E6862" i="2"/>
  <c r="F6862" i="2"/>
  <c r="G6862" i="2"/>
  <c r="H6862" i="2"/>
  <c r="D6876" i="2"/>
  <c r="B6900" i="2"/>
  <c r="D6882" i="2"/>
  <c r="B6906" i="2"/>
  <c r="I6854" i="2"/>
  <c r="E6854" i="2"/>
  <c r="F6854" i="2"/>
  <c r="G6854" i="2"/>
  <c r="H6854" i="2"/>
  <c r="E6833" i="2"/>
  <c r="F6833" i="2"/>
  <c r="G6833" i="2"/>
  <c r="H6833" i="2"/>
  <c r="I6833" i="2"/>
  <c r="J6833" i="2"/>
  <c r="K6833" i="2"/>
  <c r="I6850" i="2"/>
  <c r="E6850" i="2"/>
  <c r="F6850" i="2"/>
  <c r="G6850" i="2"/>
  <c r="H6850" i="2"/>
  <c r="O6800" i="2"/>
  <c r="P6800" i="2"/>
  <c r="L6800" i="2"/>
  <c r="I6845" i="2"/>
  <c r="E6845" i="2"/>
  <c r="F6845" i="2"/>
  <c r="G6845" i="2"/>
  <c r="H6845" i="2"/>
  <c r="J6813" i="2"/>
  <c r="K6813" i="2"/>
  <c r="J6805" i="2"/>
  <c r="K6805" i="2"/>
  <c r="J6811" i="2"/>
  <c r="K6811" i="2"/>
  <c r="B6889" i="2"/>
  <c r="D6865" i="2"/>
  <c r="J6819" i="2"/>
  <c r="K6819" i="2"/>
  <c r="J6836" i="2"/>
  <c r="K6836" i="2"/>
  <c r="I6866" i="2"/>
  <c r="E6866" i="2"/>
  <c r="F6866" i="2"/>
  <c r="G6866" i="2"/>
  <c r="H6866" i="2"/>
  <c r="J6866" i="2"/>
  <c r="K6866" i="2"/>
  <c r="B6916" i="2"/>
  <c r="D6892" i="2"/>
  <c r="L6789" i="2"/>
  <c r="M6789" i="2"/>
  <c r="N6789" i="2"/>
  <c r="Q6789" i="2"/>
  <c r="O6789" i="2"/>
  <c r="P6789" i="2"/>
  <c r="D6863" i="2"/>
  <c r="B6887" i="2"/>
  <c r="L6787" i="2"/>
  <c r="M6787" i="2"/>
  <c r="N6787" i="2"/>
  <c r="Q6787" i="2"/>
  <c r="O6787" i="2"/>
  <c r="P6787" i="2"/>
  <c r="B6871" i="2"/>
  <c r="D6847" i="2"/>
  <c r="B6879" i="2"/>
  <c r="D6855" i="2"/>
  <c r="I6856" i="2"/>
  <c r="E6856" i="2"/>
  <c r="F6856" i="2"/>
  <c r="G6856" i="2"/>
  <c r="H6856" i="2"/>
  <c r="J6856" i="2"/>
  <c r="K6856" i="2"/>
  <c r="R6790" i="2"/>
  <c r="S6790" i="2"/>
  <c r="M6780" i="2"/>
  <c r="N6780" i="2"/>
  <c r="Q6780" i="2"/>
  <c r="R6780" i="2"/>
  <c r="S6780" i="2"/>
  <c r="R6796" i="2"/>
  <c r="S6796" i="2"/>
  <c r="M6776" i="2"/>
  <c r="N6776" i="2"/>
  <c r="Q6776" i="2"/>
  <c r="R6776" i="2"/>
  <c r="S6776" i="2"/>
  <c r="R6767" i="2"/>
  <c r="S6767" i="2"/>
  <c r="L6840" i="2"/>
  <c r="M6840" i="2"/>
  <c r="N6840" i="2"/>
  <c r="Q6840" i="2"/>
  <c r="O6840" i="2"/>
  <c r="P6840" i="2"/>
  <c r="R6840" i="2"/>
  <c r="S6840" i="2"/>
  <c r="L6838" i="2"/>
  <c r="M6838" i="2"/>
  <c r="N6838" i="2"/>
  <c r="Q6838" i="2"/>
  <c r="O6838" i="2"/>
  <c r="P6838" i="2"/>
  <c r="R6838" i="2"/>
  <c r="S6838" i="2"/>
  <c r="L6828" i="2"/>
  <c r="O6828" i="2"/>
  <c r="P6828" i="2"/>
  <c r="L6834" i="2"/>
  <c r="O6834" i="2"/>
  <c r="P6834" i="2"/>
  <c r="J6830" i="2"/>
  <c r="K6830" i="2"/>
  <c r="M6779" i="2"/>
  <c r="N6779" i="2"/>
  <c r="Q6779" i="2"/>
  <c r="R6779" i="2"/>
  <c r="S6779" i="2"/>
  <c r="R6788" i="2"/>
  <c r="S6788" i="2"/>
  <c r="E6822" i="2"/>
  <c r="F6822" i="2"/>
  <c r="G6822" i="2"/>
  <c r="H6822" i="2"/>
  <c r="I6822" i="2"/>
  <c r="J6822" i="2"/>
  <c r="K6822" i="2"/>
  <c r="M6774" i="2"/>
  <c r="N6774" i="2"/>
  <c r="Q6774" i="2"/>
  <c r="R6774" i="2"/>
  <c r="S6774" i="2"/>
  <c r="O6798" i="2"/>
  <c r="P6798" i="2"/>
  <c r="L6798" i="2"/>
  <c r="B6870" i="2"/>
  <c r="D6846" i="2"/>
  <c r="J6823" i="2"/>
  <c r="K6823" i="2"/>
  <c r="J6839" i="2"/>
  <c r="K6839" i="2"/>
  <c r="J6868" i="2"/>
  <c r="K6868" i="2"/>
  <c r="J6841" i="2"/>
  <c r="K6841" i="2"/>
  <c r="J6858" i="2"/>
  <c r="K6858" i="2"/>
  <c r="J6852" i="2"/>
  <c r="K6852" i="2"/>
  <c r="R6812" i="2"/>
  <c r="S6812" i="2"/>
  <c r="T6750" i="2"/>
  <c r="L6830" i="2"/>
  <c r="O6830" i="2"/>
  <c r="P6830" i="2"/>
  <c r="N6834" i="2"/>
  <c r="Q6834" i="2"/>
  <c r="R6834" i="2"/>
  <c r="S6834" i="2"/>
  <c r="M6834" i="2"/>
  <c r="M6828" i="2"/>
  <c r="N6828" i="2"/>
  <c r="Q6828" i="2"/>
  <c r="R6828" i="2"/>
  <c r="S6828" i="2"/>
  <c r="E6855" i="2"/>
  <c r="F6855" i="2"/>
  <c r="G6855" i="2"/>
  <c r="H6855" i="2"/>
  <c r="I6855" i="2"/>
  <c r="E6847" i="2"/>
  <c r="F6847" i="2"/>
  <c r="G6847" i="2"/>
  <c r="H6847" i="2"/>
  <c r="I6847" i="2"/>
  <c r="R6787" i="2"/>
  <c r="S6787" i="2"/>
  <c r="B6911" i="2"/>
  <c r="D6887" i="2"/>
  <c r="R6789" i="2"/>
  <c r="S6789" i="2"/>
  <c r="I6892" i="2"/>
  <c r="E6892" i="2"/>
  <c r="F6892" i="2"/>
  <c r="G6892" i="2"/>
  <c r="H6892" i="2"/>
  <c r="L6836" i="2"/>
  <c r="M6836" i="2"/>
  <c r="N6836" i="2"/>
  <c r="Q6836" i="2"/>
  <c r="O6836" i="2"/>
  <c r="P6836" i="2"/>
  <c r="E6865" i="2"/>
  <c r="F6865" i="2"/>
  <c r="G6865" i="2"/>
  <c r="H6865" i="2"/>
  <c r="I6865" i="2"/>
  <c r="O6811" i="2"/>
  <c r="P6811" i="2"/>
  <c r="L6811" i="2"/>
  <c r="M6811" i="2"/>
  <c r="N6811" i="2"/>
  <c r="Q6811" i="2"/>
  <c r="L6813" i="2"/>
  <c r="M6813" i="2"/>
  <c r="N6813" i="2"/>
  <c r="Q6813" i="2"/>
  <c r="O6813" i="2"/>
  <c r="P6813" i="2"/>
  <c r="J6845" i="2"/>
  <c r="K6845" i="2"/>
  <c r="J6850" i="2"/>
  <c r="K6850" i="2"/>
  <c r="J6854" i="2"/>
  <c r="K6854" i="2"/>
  <c r="I6882" i="2"/>
  <c r="E6882" i="2"/>
  <c r="F6882" i="2"/>
  <c r="G6882" i="2"/>
  <c r="H6882" i="2"/>
  <c r="I6876" i="2"/>
  <c r="E6876" i="2"/>
  <c r="F6876" i="2"/>
  <c r="G6876" i="2"/>
  <c r="H6876" i="2"/>
  <c r="J6862" i="2"/>
  <c r="K6862" i="2"/>
  <c r="J6864" i="2"/>
  <c r="K6864" i="2"/>
  <c r="R6795" i="2"/>
  <c r="S6795" i="2"/>
  <c r="D6896" i="2"/>
  <c r="B6920" i="2"/>
  <c r="N6802" i="2"/>
  <c r="Q6802" i="2"/>
  <c r="R6802" i="2"/>
  <c r="S6802" i="2"/>
  <c r="M6802" i="2"/>
  <c r="B6897" i="2"/>
  <c r="D6873" i="2"/>
  <c r="J6827" i="2"/>
  <c r="K6827" i="2"/>
  <c r="N6810" i="2"/>
  <c r="Q6810" i="2"/>
  <c r="R6810" i="2"/>
  <c r="S6810" i="2"/>
  <c r="M6810" i="2"/>
  <c r="R6814" i="2"/>
  <c r="S6814" i="2"/>
  <c r="D6908" i="2"/>
  <c r="B6932" i="2"/>
  <c r="B6915" i="2"/>
  <c r="D6891" i="2"/>
  <c r="L6817" i="2"/>
  <c r="M6817" i="2"/>
  <c r="N6817" i="2"/>
  <c r="Q6817" i="2"/>
  <c r="O6817" i="2"/>
  <c r="P6817" i="2"/>
  <c r="I6859" i="2"/>
  <c r="E6859" i="2"/>
  <c r="F6859" i="2"/>
  <c r="G6859" i="2"/>
  <c r="H6859" i="2"/>
  <c r="J6859" i="2"/>
  <c r="K6859" i="2"/>
  <c r="B6901" i="2"/>
  <c r="D6877" i="2"/>
  <c r="B6909" i="2"/>
  <c r="D6885" i="2"/>
  <c r="B6928" i="2"/>
  <c r="D6904" i="2"/>
  <c r="J6831" i="2"/>
  <c r="K6831" i="2"/>
  <c r="M6801" i="2"/>
  <c r="N6801" i="2"/>
  <c r="Q6801" i="2"/>
  <c r="R6801" i="2"/>
  <c r="S6801" i="2"/>
  <c r="M6803" i="2"/>
  <c r="N6803" i="2"/>
  <c r="Q6803" i="2"/>
  <c r="R6803" i="2"/>
  <c r="S6803" i="2"/>
  <c r="I6890" i="2"/>
  <c r="E6890" i="2"/>
  <c r="F6890" i="2"/>
  <c r="G6890" i="2"/>
  <c r="H6890" i="2"/>
  <c r="E6869" i="2"/>
  <c r="F6869" i="2"/>
  <c r="G6869" i="2"/>
  <c r="H6869" i="2"/>
  <c r="I6869" i="2"/>
  <c r="B6922" i="2"/>
  <c r="D6898" i="2"/>
  <c r="B6905" i="2"/>
  <c r="D6881" i="2"/>
  <c r="B6926" i="2"/>
  <c r="D6902" i="2"/>
  <c r="B6934" i="2"/>
  <c r="D6910" i="2"/>
  <c r="B6936" i="2"/>
  <c r="D6912" i="2"/>
  <c r="M6799" i="2"/>
  <c r="N6799" i="2"/>
  <c r="Q6799" i="2"/>
  <c r="R6799" i="2"/>
  <c r="S6799" i="2"/>
  <c r="R6815" i="2"/>
  <c r="S6815" i="2"/>
  <c r="R6797" i="2"/>
  <c r="S6797" i="2"/>
  <c r="B6899" i="2"/>
  <c r="D6875" i="2"/>
  <c r="L6835" i="2"/>
  <c r="M6835" i="2"/>
  <c r="N6835" i="2"/>
  <c r="Q6835" i="2"/>
  <c r="O6835" i="2"/>
  <c r="P6835" i="2"/>
  <c r="O6837" i="2"/>
  <c r="P6837" i="2"/>
  <c r="L6837" i="2"/>
  <c r="M6837" i="2"/>
  <c r="N6837" i="2"/>
  <c r="Q6837" i="2"/>
  <c r="M6809" i="2"/>
  <c r="N6809" i="2"/>
  <c r="Q6809" i="2"/>
  <c r="R6809" i="2"/>
  <c r="S6809" i="2"/>
  <c r="O6856" i="2"/>
  <c r="P6856" i="2"/>
  <c r="L6856" i="2"/>
  <c r="B6903" i="2"/>
  <c r="D6879" i="2"/>
  <c r="B6895" i="2"/>
  <c r="D6871" i="2"/>
  <c r="I6863" i="2"/>
  <c r="E6863" i="2"/>
  <c r="F6863" i="2"/>
  <c r="G6863" i="2"/>
  <c r="H6863" i="2"/>
  <c r="D6916" i="2"/>
  <c r="B6940" i="2"/>
  <c r="L6866" i="2"/>
  <c r="M6866" i="2"/>
  <c r="N6866" i="2"/>
  <c r="Q6866" i="2"/>
  <c r="O6866" i="2"/>
  <c r="P6866" i="2"/>
  <c r="O6819" i="2"/>
  <c r="P6819" i="2"/>
  <c r="L6819" i="2"/>
  <c r="M6819" i="2"/>
  <c r="N6819" i="2"/>
  <c r="Q6819" i="2"/>
  <c r="B6913" i="2"/>
  <c r="D6889" i="2"/>
  <c r="L6805" i="2"/>
  <c r="O6805" i="2"/>
  <c r="P6805" i="2"/>
  <c r="M6800" i="2"/>
  <c r="N6800" i="2"/>
  <c r="Q6800" i="2"/>
  <c r="R6800" i="2"/>
  <c r="S6800" i="2"/>
  <c r="L6833" i="2"/>
  <c r="O6833" i="2"/>
  <c r="P6833" i="2"/>
  <c r="B6930" i="2"/>
  <c r="D6906" i="2"/>
  <c r="B6924" i="2"/>
  <c r="D6900" i="2"/>
  <c r="O6807" i="2"/>
  <c r="P6807" i="2"/>
  <c r="L6807" i="2"/>
  <c r="E6872" i="2"/>
  <c r="F6872" i="2"/>
  <c r="G6872" i="2"/>
  <c r="H6872" i="2"/>
  <c r="I6872" i="2"/>
  <c r="I6849" i="2"/>
  <c r="E6849" i="2"/>
  <c r="F6849" i="2"/>
  <c r="G6849" i="2"/>
  <c r="H6849" i="2"/>
  <c r="E6884" i="2"/>
  <c r="F6884" i="2"/>
  <c r="G6884" i="2"/>
  <c r="H6884" i="2"/>
  <c r="I6884" i="2"/>
  <c r="I6867" i="2"/>
  <c r="E6867" i="2"/>
  <c r="F6867" i="2"/>
  <c r="G6867" i="2"/>
  <c r="H6867" i="2"/>
  <c r="B6907" i="2"/>
  <c r="D6883" i="2"/>
  <c r="I6853" i="2"/>
  <c r="E6853" i="2"/>
  <c r="F6853" i="2"/>
  <c r="G6853" i="2"/>
  <c r="H6853" i="2"/>
  <c r="I6861" i="2"/>
  <c r="E6861" i="2"/>
  <c r="F6861" i="2"/>
  <c r="G6861" i="2"/>
  <c r="H6861" i="2"/>
  <c r="I6880" i="2"/>
  <c r="E6880" i="2"/>
  <c r="F6880" i="2"/>
  <c r="G6880" i="2"/>
  <c r="H6880" i="2"/>
  <c r="L6823" i="2"/>
  <c r="O6823" i="2"/>
  <c r="P6823" i="2"/>
  <c r="O6839" i="2"/>
  <c r="P6839" i="2"/>
  <c r="L6839" i="2"/>
  <c r="M6839" i="2"/>
  <c r="N6839" i="2"/>
  <c r="Q6839" i="2"/>
  <c r="M6781" i="2"/>
  <c r="N6781" i="2"/>
  <c r="Q6781" i="2"/>
  <c r="R6781" i="2"/>
  <c r="S6781" i="2"/>
  <c r="M6824" i="2"/>
  <c r="N6824" i="2"/>
  <c r="Q6824" i="2"/>
  <c r="R6824" i="2"/>
  <c r="S6824" i="2"/>
  <c r="L6868" i="2"/>
  <c r="M6868" i="2"/>
  <c r="N6868" i="2"/>
  <c r="Q6868" i="2"/>
  <c r="O6868" i="2"/>
  <c r="P6868" i="2"/>
  <c r="D6914" i="2"/>
  <c r="B6938" i="2"/>
  <c r="L6841" i="2"/>
  <c r="M6841" i="2"/>
  <c r="N6841" i="2"/>
  <c r="Q6841" i="2"/>
  <c r="O6841" i="2"/>
  <c r="P6841" i="2"/>
  <c r="B6917" i="2"/>
  <c r="D6893" i="2"/>
  <c r="I6874" i="2"/>
  <c r="E6874" i="2"/>
  <c r="F6874" i="2"/>
  <c r="G6874" i="2"/>
  <c r="H6874" i="2"/>
  <c r="M6777" i="2"/>
  <c r="N6777" i="2"/>
  <c r="Q6777" i="2"/>
  <c r="R6777" i="2"/>
  <c r="S6777" i="2"/>
  <c r="I6857" i="2"/>
  <c r="E6857" i="2"/>
  <c r="F6857" i="2"/>
  <c r="G6857" i="2"/>
  <c r="H6857" i="2"/>
  <c r="I6878" i="2"/>
  <c r="E6878" i="2"/>
  <c r="F6878" i="2"/>
  <c r="G6878" i="2"/>
  <c r="H6878" i="2"/>
  <c r="O6858" i="2"/>
  <c r="P6858" i="2"/>
  <c r="L6858" i="2"/>
  <c r="O6852" i="2"/>
  <c r="P6852" i="2"/>
  <c r="L6852" i="2"/>
  <c r="I6886" i="2"/>
  <c r="E6886" i="2"/>
  <c r="F6886" i="2"/>
  <c r="G6886" i="2"/>
  <c r="H6886" i="2"/>
  <c r="I6888" i="2"/>
  <c r="E6888" i="2"/>
  <c r="F6888" i="2"/>
  <c r="G6888" i="2"/>
  <c r="H6888" i="2"/>
  <c r="M6832" i="2"/>
  <c r="N6832" i="2"/>
  <c r="Q6832" i="2"/>
  <c r="R6832" i="2"/>
  <c r="S6832" i="2"/>
  <c r="J6848" i="2"/>
  <c r="K6848" i="2"/>
  <c r="J6825" i="2"/>
  <c r="K6825" i="2"/>
  <c r="M6785" i="2"/>
  <c r="N6785" i="2"/>
  <c r="Q6785" i="2"/>
  <c r="R6785" i="2"/>
  <c r="S6785" i="2"/>
  <c r="I6851" i="2"/>
  <c r="E6851" i="2"/>
  <c r="F6851" i="2"/>
  <c r="G6851" i="2"/>
  <c r="H6851" i="2"/>
  <c r="N6806" i="2"/>
  <c r="Q6806" i="2"/>
  <c r="R6806" i="2"/>
  <c r="S6806" i="2"/>
  <c r="M6806" i="2"/>
  <c r="M6804" i="2"/>
  <c r="N6804" i="2"/>
  <c r="Q6804" i="2"/>
  <c r="R6804" i="2"/>
  <c r="S6804" i="2"/>
  <c r="R6842" i="2"/>
  <c r="S6842" i="2"/>
  <c r="J6860" i="2"/>
  <c r="K6860" i="2"/>
  <c r="J6843" i="2"/>
  <c r="K6843" i="2"/>
  <c r="J6829" i="2"/>
  <c r="K6829" i="2"/>
  <c r="R6821" i="2"/>
  <c r="S6821" i="2"/>
  <c r="N6826" i="2"/>
  <c r="Q6826" i="2"/>
  <c r="R6826" i="2"/>
  <c r="S6826" i="2"/>
  <c r="M6826" i="2"/>
  <c r="E6846" i="2"/>
  <c r="F6846" i="2"/>
  <c r="G6846" i="2"/>
  <c r="H6846" i="2"/>
  <c r="I6846" i="2"/>
  <c r="M6798" i="2"/>
  <c r="N6798" i="2"/>
  <c r="Q6798" i="2"/>
  <c r="R6798" i="2"/>
  <c r="S6798" i="2"/>
  <c r="O6822" i="2"/>
  <c r="P6822" i="2"/>
  <c r="L6822" i="2"/>
  <c r="B6894" i="2"/>
  <c r="D6870" i="2"/>
  <c r="J6892" i="2"/>
  <c r="K6892" i="2"/>
  <c r="J6846" i="2"/>
  <c r="K6846" i="2"/>
  <c r="J6851" i="2"/>
  <c r="K6851" i="2"/>
  <c r="J6888" i="2"/>
  <c r="K6888" i="2"/>
  <c r="J6886" i="2"/>
  <c r="K6886" i="2"/>
  <c r="J6878" i="2"/>
  <c r="K6878" i="2"/>
  <c r="J6857" i="2"/>
  <c r="K6857" i="2"/>
  <c r="J6874" i="2"/>
  <c r="K6874" i="2"/>
  <c r="J6880" i="2"/>
  <c r="K6880" i="2"/>
  <c r="J6861" i="2"/>
  <c r="K6861" i="2"/>
  <c r="J6853" i="2"/>
  <c r="K6853" i="2"/>
  <c r="J6867" i="2"/>
  <c r="K6867" i="2"/>
  <c r="J6849" i="2"/>
  <c r="K6849" i="2"/>
  <c r="J6863" i="2"/>
  <c r="K6863" i="2"/>
  <c r="J6890" i="2"/>
  <c r="K6890" i="2"/>
  <c r="T6774" i="2"/>
  <c r="R6839" i="2"/>
  <c r="S6839" i="2"/>
  <c r="R6819" i="2"/>
  <c r="S6819" i="2"/>
  <c r="R6837" i="2"/>
  <c r="S6837" i="2"/>
  <c r="R6811" i="2"/>
  <c r="S6811" i="2"/>
  <c r="O6829" i="2"/>
  <c r="P6829" i="2"/>
  <c r="L6829" i="2"/>
  <c r="L6860" i="2"/>
  <c r="M6860" i="2"/>
  <c r="N6860" i="2"/>
  <c r="Q6860" i="2"/>
  <c r="O6860" i="2"/>
  <c r="P6860" i="2"/>
  <c r="L6825" i="2"/>
  <c r="O6825" i="2"/>
  <c r="P6825" i="2"/>
  <c r="N6852" i="2"/>
  <c r="Q6852" i="2"/>
  <c r="R6852" i="2"/>
  <c r="S6852" i="2"/>
  <c r="M6852" i="2"/>
  <c r="M6858" i="2"/>
  <c r="N6858" i="2"/>
  <c r="Q6858" i="2"/>
  <c r="R6858" i="2"/>
  <c r="S6858" i="2"/>
  <c r="E6893" i="2"/>
  <c r="F6893" i="2"/>
  <c r="G6893" i="2"/>
  <c r="H6893" i="2"/>
  <c r="I6893" i="2"/>
  <c r="R6841" i="2"/>
  <c r="S6841" i="2"/>
  <c r="B6962" i="2"/>
  <c r="D6938" i="2"/>
  <c r="R6868" i="2"/>
  <c r="S6868" i="2"/>
  <c r="E6883" i="2"/>
  <c r="F6883" i="2"/>
  <c r="G6883" i="2"/>
  <c r="H6883" i="2"/>
  <c r="I6883" i="2"/>
  <c r="J6884" i="2"/>
  <c r="K6884" i="2"/>
  <c r="J6872" i="2"/>
  <c r="K6872" i="2"/>
  <c r="M6807" i="2"/>
  <c r="N6807" i="2"/>
  <c r="Q6807" i="2"/>
  <c r="R6807" i="2"/>
  <c r="S6807" i="2"/>
  <c r="E6900" i="2"/>
  <c r="F6900" i="2"/>
  <c r="G6900" i="2"/>
  <c r="H6900" i="2"/>
  <c r="I6900" i="2"/>
  <c r="E6906" i="2"/>
  <c r="F6906" i="2"/>
  <c r="G6906" i="2"/>
  <c r="H6906" i="2"/>
  <c r="I6906" i="2"/>
  <c r="I6889" i="2"/>
  <c r="E6889" i="2"/>
  <c r="F6889" i="2"/>
  <c r="G6889" i="2"/>
  <c r="H6889" i="2"/>
  <c r="R6866" i="2"/>
  <c r="S6866" i="2"/>
  <c r="B6964" i="2"/>
  <c r="D6940" i="2"/>
  <c r="I6871" i="2"/>
  <c r="E6871" i="2"/>
  <c r="F6871" i="2"/>
  <c r="G6871" i="2"/>
  <c r="H6871" i="2"/>
  <c r="I6879" i="2"/>
  <c r="E6879" i="2"/>
  <c r="F6879" i="2"/>
  <c r="G6879" i="2"/>
  <c r="H6879" i="2"/>
  <c r="N6856" i="2"/>
  <c r="Q6856" i="2"/>
  <c r="R6856" i="2"/>
  <c r="S6856" i="2"/>
  <c r="M6856" i="2"/>
  <c r="R6835" i="2"/>
  <c r="S6835" i="2"/>
  <c r="E6875" i="2"/>
  <c r="F6875" i="2"/>
  <c r="G6875" i="2"/>
  <c r="H6875" i="2"/>
  <c r="I6875" i="2"/>
  <c r="J6875" i="2"/>
  <c r="K6875" i="2"/>
  <c r="D6936" i="2"/>
  <c r="B6960" i="2"/>
  <c r="D6934" i="2"/>
  <c r="B6958" i="2"/>
  <c r="D6926" i="2"/>
  <c r="B6950" i="2"/>
  <c r="B6929" i="2"/>
  <c r="D6905" i="2"/>
  <c r="E6898" i="2"/>
  <c r="F6898" i="2"/>
  <c r="G6898" i="2"/>
  <c r="H6898" i="2"/>
  <c r="I6898" i="2"/>
  <c r="J6898" i="2"/>
  <c r="K6898" i="2"/>
  <c r="J6869" i="2"/>
  <c r="K6869" i="2"/>
  <c r="E6904" i="2"/>
  <c r="F6904" i="2"/>
  <c r="G6904" i="2"/>
  <c r="H6904" i="2"/>
  <c r="I6904" i="2"/>
  <c r="E6885" i="2"/>
  <c r="F6885" i="2"/>
  <c r="G6885" i="2"/>
  <c r="H6885" i="2"/>
  <c r="I6885" i="2"/>
  <c r="E6877" i="2"/>
  <c r="F6877" i="2"/>
  <c r="G6877" i="2"/>
  <c r="H6877" i="2"/>
  <c r="I6877" i="2"/>
  <c r="R6817" i="2"/>
  <c r="S6817" i="2"/>
  <c r="E6891" i="2"/>
  <c r="F6891" i="2"/>
  <c r="G6891" i="2"/>
  <c r="H6891" i="2"/>
  <c r="I6891" i="2"/>
  <c r="J6891" i="2"/>
  <c r="K6891" i="2"/>
  <c r="B6956" i="2"/>
  <c r="D6932" i="2"/>
  <c r="E6873" i="2"/>
  <c r="F6873" i="2"/>
  <c r="G6873" i="2"/>
  <c r="H6873" i="2"/>
  <c r="I6873" i="2"/>
  <c r="J6873" i="2"/>
  <c r="K6873" i="2"/>
  <c r="B6944" i="2"/>
  <c r="D6920" i="2"/>
  <c r="O6862" i="2"/>
  <c r="P6862" i="2"/>
  <c r="L6862" i="2"/>
  <c r="M6862" i="2"/>
  <c r="N6862" i="2"/>
  <c r="Q6862" i="2"/>
  <c r="J6876" i="2"/>
  <c r="K6876" i="2"/>
  <c r="J6882" i="2"/>
  <c r="K6882" i="2"/>
  <c r="O6850" i="2"/>
  <c r="P6850" i="2"/>
  <c r="L6850" i="2"/>
  <c r="R6813" i="2"/>
  <c r="S6813" i="2"/>
  <c r="J6865" i="2"/>
  <c r="K6865" i="2"/>
  <c r="R6836" i="2"/>
  <c r="S6836" i="2"/>
  <c r="B6935" i="2"/>
  <c r="D6911" i="2"/>
  <c r="J6847" i="2"/>
  <c r="K6847" i="2"/>
  <c r="J6855" i="2"/>
  <c r="K6855" i="2"/>
  <c r="L6843" i="2"/>
  <c r="M6843" i="2"/>
  <c r="N6843" i="2"/>
  <c r="Q6843" i="2"/>
  <c r="O6843" i="2"/>
  <c r="P6843" i="2"/>
  <c r="O6851" i="2"/>
  <c r="P6851" i="2"/>
  <c r="L6851" i="2"/>
  <c r="L6848" i="2"/>
  <c r="O6848" i="2"/>
  <c r="P6848" i="2"/>
  <c r="L6888" i="2"/>
  <c r="M6888" i="2"/>
  <c r="N6888" i="2"/>
  <c r="Q6888" i="2"/>
  <c r="O6888" i="2"/>
  <c r="P6888" i="2"/>
  <c r="L6886" i="2"/>
  <c r="M6886" i="2"/>
  <c r="N6886" i="2"/>
  <c r="Q6886" i="2"/>
  <c r="O6886" i="2"/>
  <c r="P6886" i="2"/>
  <c r="L6878" i="2"/>
  <c r="O6878" i="2"/>
  <c r="P6878" i="2"/>
  <c r="O6857" i="2"/>
  <c r="P6857" i="2"/>
  <c r="L6857" i="2"/>
  <c r="O6874" i="2"/>
  <c r="P6874" i="2"/>
  <c r="L6874" i="2"/>
  <c r="B6941" i="2"/>
  <c r="D6917" i="2"/>
  <c r="E6914" i="2"/>
  <c r="F6914" i="2"/>
  <c r="G6914" i="2"/>
  <c r="H6914" i="2"/>
  <c r="I6914" i="2"/>
  <c r="N6823" i="2"/>
  <c r="Q6823" i="2"/>
  <c r="R6823" i="2"/>
  <c r="S6823" i="2"/>
  <c r="M6823" i="2"/>
  <c r="L6880" i="2"/>
  <c r="O6880" i="2"/>
  <c r="P6880" i="2"/>
  <c r="L6861" i="2"/>
  <c r="M6861" i="2"/>
  <c r="N6861" i="2"/>
  <c r="Q6861" i="2"/>
  <c r="O6861" i="2"/>
  <c r="P6861" i="2"/>
  <c r="O6853" i="2"/>
  <c r="P6853" i="2"/>
  <c r="L6853" i="2"/>
  <c r="B6931" i="2"/>
  <c r="D6907" i="2"/>
  <c r="L6867" i="2"/>
  <c r="M6867" i="2"/>
  <c r="N6867" i="2"/>
  <c r="Q6867" i="2"/>
  <c r="O6867" i="2"/>
  <c r="P6867" i="2"/>
  <c r="O6849" i="2"/>
  <c r="P6849" i="2"/>
  <c r="L6849" i="2"/>
  <c r="D6924" i="2"/>
  <c r="B6948" i="2"/>
  <c r="D6930" i="2"/>
  <c r="B6954" i="2"/>
  <c r="M6833" i="2"/>
  <c r="N6833" i="2"/>
  <c r="Q6833" i="2"/>
  <c r="R6833" i="2"/>
  <c r="S6833" i="2"/>
  <c r="M6805" i="2"/>
  <c r="N6805" i="2"/>
  <c r="Q6805" i="2"/>
  <c r="R6805" i="2"/>
  <c r="S6805" i="2"/>
  <c r="T6798" i="2"/>
  <c r="B6937" i="2"/>
  <c r="D6913" i="2"/>
  <c r="E6916" i="2"/>
  <c r="F6916" i="2"/>
  <c r="G6916" i="2"/>
  <c r="H6916" i="2"/>
  <c r="I6916" i="2"/>
  <c r="O6863" i="2"/>
  <c r="P6863" i="2"/>
  <c r="L6863" i="2"/>
  <c r="M6863" i="2"/>
  <c r="N6863" i="2"/>
  <c r="Q6863" i="2"/>
  <c r="R6863" i="2"/>
  <c r="S6863" i="2"/>
  <c r="B6919" i="2"/>
  <c r="D6895" i="2"/>
  <c r="B6927" i="2"/>
  <c r="D6903" i="2"/>
  <c r="B6923" i="2"/>
  <c r="D6899" i="2"/>
  <c r="E6912" i="2"/>
  <c r="F6912" i="2"/>
  <c r="G6912" i="2"/>
  <c r="H6912" i="2"/>
  <c r="I6912" i="2"/>
  <c r="E6910" i="2"/>
  <c r="F6910" i="2"/>
  <c r="G6910" i="2"/>
  <c r="H6910" i="2"/>
  <c r="I6910" i="2"/>
  <c r="E6902" i="2"/>
  <c r="F6902" i="2"/>
  <c r="G6902" i="2"/>
  <c r="H6902" i="2"/>
  <c r="I6902" i="2"/>
  <c r="E6881" i="2"/>
  <c r="F6881" i="2"/>
  <c r="G6881" i="2"/>
  <c r="H6881" i="2"/>
  <c r="I6881" i="2"/>
  <c r="D6922" i="2"/>
  <c r="B6946" i="2"/>
  <c r="O6890" i="2"/>
  <c r="P6890" i="2"/>
  <c r="L6890" i="2"/>
  <c r="M6890" i="2"/>
  <c r="N6890" i="2"/>
  <c r="Q6890" i="2"/>
  <c r="R6890" i="2"/>
  <c r="S6890" i="2"/>
  <c r="L6831" i="2"/>
  <c r="O6831" i="2"/>
  <c r="P6831" i="2"/>
  <c r="D6928" i="2"/>
  <c r="B6952" i="2"/>
  <c r="B6933" i="2"/>
  <c r="D6909" i="2"/>
  <c r="B6925" i="2"/>
  <c r="D6901" i="2"/>
  <c r="O6859" i="2"/>
  <c r="P6859" i="2"/>
  <c r="L6859" i="2"/>
  <c r="M6859" i="2"/>
  <c r="N6859" i="2"/>
  <c r="Q6859" i="2"/>
  <c r="R6859" i="2"/>
  <c r="S6859" i="2"/>
  <c r="B6939" i="2"/>
  <c r="D6915" i="2"/>
  <c r="I6908" i="2"/>
  <c r="E6908" i="2"/>
  <c r="F6908" i="2"/>
  <c r="G6908" i="2"/>
  <c r="H6908" i="2"/>
  <c r="J6908" i="2"/>
  <c r="K6908" i="2"/>
  <c r="L6827" i="2"/>
  <c r="O6827" i="2"/>
  <c r="P6827" i="2"/>
  <c r="B6921" i="2"/>
  <c r="D6897" i="2"/>
  <c r="I6896" i="2"/>
  <c r="E6896" i="2"/>
  <c r="F6896" i="2"/>
  <c r="G6896" i="2"/>
  <c r="H6896" i="2"/>
  <c r="J6896" i="2"/>
  <c r="K6896" i="2"/>
  <c r="O6864" i="2"/>
  <c r="P6864" i="2"/>
  <c r="L6864" i="2"/>
  <c r="M6864" i="2"/>
  <c r="N6864" i="2"/>
  <c r="Q6864" i="2"/>
  <c r="R6864" i="2"/>
  <c r="S6864" i="2"/>
  <c r="O6854" i="2"/>
  <c r="P6854" i="2"/>
  <c r="L6854" i="2"/>
  <c r="O6845" i="2"/>
  <c r="P6845" i="2"/>
  <c r="L6845" i="2"/>
  <c r="M6845" i="2"/>
  <c r="N6845" i="2"/>
  <c r="Q6845" i="2"/>
  <c r="R6845" i="2"/>
  <c r="S6845" i="2"/>
  <c r="L6892" i="2"/>
  <c r="M6892" i="2"/>
  <c r="N6892" i="2"/>
  <c r="Q6892" i="2"/>
  <c r="O6892" i="2"/>
  <c r="P6892" i="2"/>
  <c r="E6887" i="2"/>
  <c r="F6887" i="2"/>
  <c r="G6887" i="2"/>
  <c r="H6887" i="2"/>
  <c r="I6887" i="2"/>
  <c r="N6830" i="2"/>
  <c r="Q6830" i="2"/>
  <c r="R6830" i="2"/>
  <c r="S6830" i="2"/>
  <c r="M6830" i="2"/>
  <c r="E6870" i="2"/>
  <c r="F6870" i="2"/>
  <c r="G6870" i="2"/>
  <c r="H6870" i="2"/>
  <c r="I6870" i="2"/>
  <c r="M6822" i="2"/>
  <c r="N6822" i="2"/>
  <c r="Q6822" i="2"/>
  <c r="R6822" i="2"/>
  <c r="S6822" i="2"/>
  <c r="O6846" i="2"/>
  <c r="P6846" i="2"/>
  <c r="L6846" i="2"/>
  <c r="B6918" i="2"/>
  <c r="D6894" i="2"/>
  <c r="J6879" i="2"/>
  <c r="K6879" i="2"/>
  <c r="J6871" i="2"/>
  <c r="K6871" i="2"/>
  <c r="J6906" i="2"/>
  <c r="K6906" i="2"/>
  <c r="L6896" i="2"/>
  <c r="O6896" i="2"/>
  <c r="P6896" i="2"/>
  <c r="B6945" i="2"/>
  <c r="D6921" i="2"/>
  <c r="M6827" i="2"/>
  <c r="N6827" i="2"/>
  <c r="Q6827" i="2"/>
  <c r="R6827" i="2"/>
  <c r="S6827" i="2"/>
  <c r="O6908" i="2"/>
  <c r="P6908" i="2"/>
  <c r="L6908" i="2"/>
  <c r="M6908" i="2"/>
  <c r="N6908" i="2"/>
  <c r="Q6908" i="2"/>
  <c r="B6963" i="2"/>
  <c r="D6939" i="2"/>
  <c r="B6949" i="2"/>
  <c r="D6925" i="2"/>
  <c r="B6957" i="2"/>
  <c r="D6933" i="2"/>
  <c r="I6928" i="2"/>
  <c r="E6928" i="2"/>
  <c r="F6928" i="2"/>
  <c r="G6928" i="2"/>
  <c r="H6928" i="2"/>
  <c r="N6831" i="2"/>
  <c r="Q6831" i="2"/>
  <c r="R6831" i="2"/>
  <c r="S6831" i="2"/>
  <c r="M6831" i="2"/>
  <c r="I6922" i="2"/>
  <c r="E6922" i="2"/>
  <c r="F6922" i="2"/>
  <c r="G6922" i="2"/>
  <c r="H6922" i="2"/>
  <c r="B6947" i="2"/>
  <c r="D6923" i="2"/>
  <c r="D6927" i="2"/>
  <c r="B6951" i="2"/>
  <c r="D6919" i="2"/>
  <c r="B6943" i="2"/>
  <c r="D6937" i="2"/>
  <c r="B6961" i="2"/>
  <c r="I6930" i="2"/>
  <c r="E6930" i="2"/>
  <c r="F6930" i="2"/>
  <c r="G6930" i="2"/>
  <c r="H6930" i="2"/>
  <c r="I6924" i="2"/>
  <c r="E6924" i="2"/>
  <c r="F6924" i="2"/>
  <c r="G6924" i="2"/>
  <c r="H6924" i="2"/>
  <c r="B6955" i="2"/>
  <c r="D6931" i="2"/>
  <c r="M6880" i="2"/>
  <c r="N6880" i="2"/>
  <c r="Q6880" i="2"/>
  <c r="R6880" i="2"/>
  <c r="S6880" i="2"/>
  <c r="B6965" i="2"/>
  <c r="D6941" i="2"/>
  <c r="N6878" i="2"/>
  <c r="Q6878" i="2"/>
  <c r="R6878" i="2"/>
  <c r="S6878" i="2"/>
  <c r="M6878" i="2"/>
  <c r="M6848" i="2"/>
  <c r="N6848" i="2"/>
  <c r="Q6848" i="2"/>
  <c r="R6848" i="2"/>
  <c r="S6848" i="2"/>
  <c r="L6847" i="2"/>
  <c r="O6847" i="2"/>
  <c r="P6847" i="2"/>
  <c r="B6959" i="2"/>
  <c r="D6935" i="2"/>
  <c r="L6865" i="2"/>
  <c r="M6865" i="2"/>
  <c r="N6865" i="2"/>
  <c r="Q6865" i="2"/>
  <c r="O6865" i="2"/>
  <c r="P6865" i="2"/>
  <c r="R6865" i="2"/>
  <c r="S6865" i="2"/>
  <c r="M6850" i="2"/>
  <c r="N6850" i="2"/>
  <c r="Q6850" i="2"/>
  <c r="R6850" i="2"/>
  <c r="S6850" i="2"/>
  <c r="O6882" i="2"/>
  <c r="P6882" i="2"/>
  <c r="L6882" i="2"/>
  <c r="E6920" i="2"/>
  <c r="F6920" i="2"/>
  <c r="G6920" i="2"/>
  <c r="H6920" i="2"/>
  <c r="I6920" i="2"/>
  <c r="J6920" i="2"/>
  <c r="K6920" i="2"/>
  <c r="O6873" i="2"/>
  <c r="P6873" i="2"/>
  <c r="L6873" i="2"/>
  <c r="E6932" i="2"/>
  <c r="F6932" i="2"/>
  <c r="G6932" i="2"/>
  <c r="H6932" i="2"/>
  <c r="I6932" i="2"/>
  <c r="J6932" i="2"/>
  <c r="K6932" i="2"/>
  <c r="O6891" i="2"/>
  <c r="P6891" i="2"/>
  <c r="L6891" i="2"/>
  <c r="M6891" i="2"/>
  <c r="N6891" i="2"/>
  <c r="Q6891" i="2"/>
  <c r="O6898" i="2"/>
  <c r="P6898" i="2"/>
  <c r="L6898" i="2"/>
  <c r="E6905" i="2"/>
  <c r="F6905" i="2"/>
  <c r="G6905" i="2"/>
  <c r="H6905" i="2"/>
  <c r="I6905" i="2"/>
  <c r="J6905" i="2"/>
  <c r="K6905" i="2"/>
  <c r="B6974" i="2"/>
  <c r="D6950" i="2"/>
  <c r="B6982" i="2"/>
  <c r="D6958" i="2"/>
  <c r="B6984" i="2"/>
  <c r="D6960" i="2"/>
  <c r="O6875" i="2"/>
  <c r="P6875" i="2"/>
  <c r="L6875" i="2"/>
  <c r="O6879" i="2"/>
  <c r="P6879" i="2"/>
  <c r="L6879" i="2"/>
  <c r="O6871" i="2"/>
  <c r="P6871" i="2"/>
  <c r="L6871" i="2"/>
  <c r="B6988" i="2"/>
  <c r="D6964" i="2"/>
  <c r="O6906" i="2"/>
  <c r="P6906" i="2"/>
  <c r="L6906" i="2"/>
  <c r="J6900" i="2"/>
  <c r="K6900" i="2"/>
  <c r="O6872" i="2"/>
  <c r="P6872" i="2"/>
  <c r="L6872" i="2"/>
  <c r="J6883" i="2"/>
  <c r="K6883" i="2"/>
  <c r="B6986" i="2"/>
  <c r="D6962" i="2"/>
  <c r="J6893" i="2"/>
  <c r="K6893" i="2"/>
  <c r="R6860" i="2"/>
  <c r="S6860" i="2"/>
  <c r="M6829" i="2"/>
  <c r="N6829" i="2"/>
  <c r="Q6829" i="2"/>
  <c r="J6870" i="2"/>
  <c r="K6870" i="2"/>
  <c r="J6887" i="2"/>
  <c r="K6887" i="2"/>
  <c r="R6892" i="2"/>
  <c r="S6892" i="2"/>
  <c r="M6854" i="2"/>
  <c r="N6854" i="2"/>
  <c r="Q6854" i="2"/>
  <c r="R6854" i="2"/>
  <c r="S6854" i="2"/>
  <c r="E6897" i="2"/>
  <c r="F6897" i="2"/>
  <c r="G6897" i="2"/>
  <c r="H6897" i="2"/>
  <c r="I6897" i="2"/>
  <c r="E6915" i="2"/>
  <c r="F6915" i="2"/>
  <c r="G6915" i="2"/>
  <c r="H6915" i="2"/>
  <c r="I6915" i="2"/>
  <c r="E6901" i="2"/>
  <c r="F6901" i="2"/>
  <c r="G6901" i="2"/>
  <c r="H6901" i="2"/>
  <c r="I6901" i="2"/>
  <c r="E6909" i="2"/>
  <c r="F6909" i="2"/>
  <c r="G6909" i="2"/>
  <c r="H6909" i="2"/>
  <c r="I6909" i="2"/>
  <c r="B6976" i="2"/>
  <c r="D6952" i="2"/>
  <c r="B6970" i="2"/>
  <c r="D6946" i="2"/>
  <c r="J6881" i="2"/>
  <c r="K6881" i="2"/>
  <c r="J6902" i="2"/>
  <c r="K6902" i="2"/>
  <c r="J6910" i="2"/>
  <c r="K6910" i="2"/>
  <c r="J6912" i="2"/>
  <c r="K6912" i="2"/>
  <c r="E6899" i="2"/>
  <c r="F6899" i="2"/>
  <c r="G6899" i="2"/>
  <c r="H6899" i="2"/>
  <c r="I6899" i="2"/>
  <c r="I6903" i="2"/>
  <c r="E6903" i="2"/>
  <c r="F6903" i="2"/>
  <c r="G6903" i="2"/>
  <c r="H6903" i="2"/>
  <c r="J6903" i="2"/>
  <c r="K6903" i="2"/>
  <c r="I6895" i="2"/>
  <c r="E6895" i="2"/>
  <c r="F6895" i="2"/>
  <c r="G6895" i="2"/>
  <c r="H6895" i="2"/>
  <c r="J6895" i="2"/>
  <c r="K6895" i="2"/>
  <c r="J6916" i="2"/>
  <c r="K6916" i="2"/>
  <c r="I6913" i="2"/>
  <c r="E6913" i="2"/>
  <c r="F6913" i="2"/>
  <c r="G6913" i="2"/>
  <c r="H6913" i="2"/>
  <c r="B6978" i="2"/>
  <c r="D6954" i="2"/>
  <c r="B6972" i="2"/>
  <c r="D6948" i="2"/>
  <c r="N6849" i="2"/>
  <c r="Q6849" i="2"/>
  <c r="R6849" i="2"/>
  <c r="S6849" i="2"/>
  <c r="M6849" i="2"/>
  <c r="R6867" i="2"/>
  <c r="S6867" i="2"/>
  <c r="E6907" i="2"/>
  <c r="F6907" i="2"/>
  <c r="G6907" i="2"/>
  <c r="H6907" i="2"/>
  <c r="I6907" i="2"/>
  <c r="N6853" i="2"/>
  <c r="Q6853" i="2"/>
  <c r="R6853" i="2"/>
  <c r="S6853" i="2"/>
  <c r="M6853" i="2"/>
  <c r="R6861" i="2"/>
  <c r="S6861" i="2"/>
  <c r="J6914" i="2"/>
  <c r="K6914" i="2"/>
  <c r="E6917" i="2"/>
  <c r="F6917" i="2"/>
  <c r="G6917" i="2"/>
  <c r="H6917" i="2"/>
  <c r="I6917" i="2"/>
  <c r="M6874" i="2"/>
  <c r="N6874" i="2"/>
  <c r="Q6874" i="2"/>
  <c r="R6874" i="2"/>
  <c r="S6874" i="2"/>
  <c r="N6857" i="2"/>
  <c r="Q6857" i="2"/>
  <c r="R6857" i="2"/>
  <c r="S6857" i="2"/>
  <c r="M6857" i="2"/>
  <c r="R6886" i="2"/>
  <c r="S6886" i="2"/>
  <c r="R6888" i="2"/>
  <c r="S6888" i="2"/>
  <c r="N6851" i="2"/>
  <c r="Q6851" i="2"/>
  <c r="R6851" i="2"/>
  <c r="S6851" i="2"/>
  <c r="M6851" i="2"/>
  <c r="R6843" i="2"/>
  <c r="S6843" i="2"/>
  <c r="L6855" i="2"/>
  <c r="O6855" i="2"/>
  <c r="P6855" i="2"/>
  <c r="E6911" i="2"/>
  <c r="F6911" i="2"/>
  <c r="G6911" i="2"/>
  <c r="H6911" i="2"/>
  <c r="I6911" i="2"/>
  <c r="J6911" i="2"/>
  <c r="K6911" i="2"/>
  <c r="O6876" i="2"/>
  <c r="P6876" i="2"/>
  <c r="L6876" i="2"/>
  <c r="R6862" i="2"/>
  <c r="S6862" i="2"/>
  <c r="D6944" i="2"/>
  <c r="B6968" i="2"/>
  <c r="D6956" i="2"/>
  <c r="B6980" i="2"/>
  <c r="J6877" i="2"/>
  <c r="K6877" i="2"/>
  <c r="J6885" i="2"/>
  <c r="K6885" i="2"/>
  <c r="J6904" i="2"/>
  <c r="K6904" i="2"/>
  <c r="O6869" i="2"/>
  <c r="P6869" i="2"/>
  <c r="L6869" i="2"/>
  <c r="M6869" i="2"/>
  <c r="N6869" i="2"/>
  <c r="Q6869" i="2"/>
  <c r="B6953" i="2"/>
  <c r="D6929" i="2"/>
  <c r="I6926" i="2"/>
  <c r="E6926" i="2"/>
  <c r="F6926" i="2"/>
  <c r="G6926" i="2"/>
  <c r="H6926" i="2"/>
  <c r="I6934" i="2"/>
  <c r="E6934" i="2"/>
  <c r="F6934" i="2"/>
  <c r="G6934" i="2"/>
  <c r="H6934" i="2"/>
  <c r="I6936" i="2"/>
  <c r="E6936" i="2"/>
  <c r="F6936" i="2"/>
  <c r="G6936" i="2"/>
  <c r="H6936" i="2"/>
  <c r="E6940" i="2"/>
  <c r="F6940" i="2"/>
  <c r="G6940" i="2"/>
  <c r="H6940" i="2"/>
  <c r="I6940" i="2"/>
  <c r="J6940" i="2"/>
  <c r="K6940" i="2"/>
  <c r="J6889" i="2"/>
  <c r="K6889" i="2"/>
  <c r="O6884" i="2"/>
  <c r="P6884" i="2"/>
  <c r="L6884" i="2"/>
  <c r="M6884" i="2"/>
  <c r="N6884" i="2"/>
  <c r="Q6884" i="2"/>
  <c r="R6884" i="2"/>
  <c r="S6884" i="2"/>
  <c r="E6938" i="2"/>
  <c r="F6938" i="2"/>
  <c r="G6938" i="2"/>
  <c r="H6938" i="2"/>
  <c r="I6938" i="2"/>
  <c r="M6825" i="2"/>
  <c r="N6825" i="2"/>
  <c r="Q6825" i="2"/>
  <c r="R6825" i="2"/>
  <c r="S6825" i="2"/>
  <c r="R6829" i="2"/>
  <c r="S6829" i="2"/>
  <c r="T6822" i="2"/>
  <c r="B6942" i="2"/>
  <c r="D6918" i="2"/>
  <c r="M6846" i="2"/>
  <c r="N6846" i="2"/>
  <c r="Q6846" i="2"/>
  <c r="R6846" i="2"/>
  <c r="S6846" i="2"/>
  <c r="O6870" i="2"/>
  <c r="P6870" i="2"/>
  <c r="L6870" i="2"/>
  <c r="E6894" i="2"/>
  <c r="F6894" i="2"/>
  <c r="G6894" i="2"/>
  <c r="H6894" i="2"/>
  <c r="I6894" i="2"/>
  <c r="J6894" i="2"/>
  <c r="K6894" i="2"/>
  <c r="O6940" i="2"/>
  <c r="P6940" i="2"/>
  <c r="L6940" i="2"/>
  <c r="M6940" i="2"/>
  <c r="N6940" i="2"/>
  <c r="Q6940" i="2"/>
  <c r="E6929" i="2"/>
  <c r="F6929" i="2"/>
  <c r="G6929" i="2"/>
  <c r="H6929" i="2"/>
  <c r="I6929" i="2"/>
  <c r="J6929" i="2"/>
  <c r="K6929" i="2"/>
  <c r="O6904" i="2"/>
  <c r="P6904" i="2"/>
  <c r="L6904" i="2"/>
  <c r="O6877" i="2"/>
  <c r="P6877" i="2"/>
  <c r="L6877" i="2"/>
  <c r="E6956" i="2"/>
  <c r="F6956" i="2"/>
  <c r="G6956" i="2"/>
  <c r="H6956" i="2"/>
  <c r="I6956" i="2"/>
  <c r="J6956" i="2"/>
  <c r="K6956" i="2"/>
  <c r="E6944" i="2"/>
  <c r="F6944" i="2"/>
  <c r="G6944" i="2"/>
  <c r="H6944" i="2"/>
  <c r="I6944" i="2"/>
  <c r="J6944" i="2"/>
  <c r="K6944" i="2"/>
  <c r="N6876" i="2"/>
  <c r="Q6876" i="2"/>
  <c r="R6876" i="2"/>
  <c r="S6876" i="2"/>
  <c r="M6876" i="2"/>
  <c r="O6911" i="2"/>
  <c r="P6911" i="2"/>
  <c r="L6911" i="2"/>
  <c r="M6911" i="2"/>
  <c r="N6911" i="2"/>
  <c r="Q6911" i="2"/>
  <c r="E6948" i="2"/>
  <c r="F6948" i="2"/>
  <c r="G6948" i="2"/>
  <c r="H6948" i="2"/>
  <c r="I6948" i="2"/>
  <c r="E6954" i="2"/>
  <c r="F6954" i="2"/>
  <c r="G6954" i="2"/>
  <c r="H6954" i="2"/>
  <c r="I6954" i="2"/>
  <c r="L6916" i="2"/>
  <c r="M6916" i="2"/>
  <c r="N6916" i="2"/>
  <c r="Q6916" i="2"/>
  <c r="O6916" i="2"/>
  <c r="P6916" i="2"/>
  <c r="O6895" i="2"/>
  <c r="P6895" i="2"/>
  <c r="L6895" i="2"/>
  <c r="O6903" i="2"/>
  <c r="P6903" i="2"/>
  <c r="L6903" i="2"/>
  <c r="O6910" i="2"/>
  <c r="P6910" i="2"/>
  <c r="L6910" i="2"/>
  <c r="M6910" i="2"/>
  <c r="N6910" i="2"/>
  <c r="Q6910" i="2"/>
  <c r="O6881" i="2"/>
  <c r="P6881" i="2"/>
  <c r="L6881" i="2"/>
  <c r="D6970" i="2"/>
  <c r="B6994" i="2"/>
  <c r="B7000" i="2"/>
  <c r="D6976" i="2"/>
  <c r="O6887" i="2"/>
  <c r="P6887" i="2"/>
  <c r="L6887" i="2"/>
  <c r="M6887" i="2"/>
  <c r="N6887" i="2"/>
  <c r="Q6887" i="2"/>
  <c r="E6962" i="2"/>
  <c r="F6962" i="2"/>
  <c r="G6962" i="2"/>
  <c r="H6962" i="2"/>
  <c r="I6962" i="2"/>
  <c r="O6883" i="2"/>
  <c r="P6883" i="2"/>
  <c r="L6883" i="2"/>
  <c r="M6883" i="2"/>
  <c r="N6883" i="2"/>
  <c r="Q6883" i="2"/>
  <c r="M6906" i="2"/>
  <c r="N6906" i="2"/>
  <c r="Q6906" i="2"/>
  <c r="R6906" i="2"/>
  <c r="S6906" i="2"/>
  <c r="E6964" i="2"/>
  <c r="F6964" i="2"/>
  <c r="G6964" i="2"/>
  <c r="H6964" i="2"/>
  <c r="I6964" i="2"/>
  <c r="J6964" i="2"/>
  <c r="K6964" i="2"/>
  <c r="N6871" i="2"/>
  <c r="Q6871" i="2"/>
  <c r="M6871" i="2"/>
  <c r="N6879" i="2"/>
  <c r="Q6879" i="2"/>
  <c r="M6879" i="2"/>
  <c r="N6875" i="2"/>
  <c r="Q6875" i="2"/>
  <c r="M6875" i="2"/>
  <c r="E6960" i="2"/>
  <c r="F6960" i="2"/>
  <c r="G6960" i="2"/>
  <c r="H6960" i="2"/>
  <c r="I6960" i="2"/>
  <c r="E6958" i="2"/>
  <c r="F6958" i="2"/>
  <c r="G6958" i="2"/>
  <c r="H6958" i="2"/>
  <c r="I6958" i="2"/>
  <c r="E6950" i="2"/>
  <c r="F6950" i="2"/>
  <c r="G6950" i="2"/>
  <c r="H6950" i="2"/>
  <c r="I6950" i="2"/>
  <c r="O6905" i="2"/>
  <c r="P6905" i="2"/>
  <c r="L6905" i="2"/>
  <c r="M6898" i="2"/>
  <c r="N6898" i="2"/>
  <c r="Q6898" i="2"/>
  <c r="R6898" i="2"/>
  <c r="S6898" i="2"/>
  <c r="O6932" i="2"/>
  <c r="P6932" i="2"/>
  <c r="L6932" i="2"/>
  <c r="M6932" i="2"/>
  <c r="N6932" i="2"/>
  <c r="Q6932" i="2"/>
  <c r="N6873" i="2"/>
  <c r="Q6873" i="2"/>
  <c r="M6873" i="2"/>
  <c r="O6920" i="2"/>
  <c r="P6920" i="2"/>
  <c r="L6920" i="2"/>
  <c r="M6882" i="2"/>
  <c r="N6882" i="2"/>
  <c r="Q6882" i="2"/>
  <c r="R6882" i="2"/>
  <c r="S6882" i="2"/>
  <c r="E6935" i="2"/>
  <c r="F6935" i="2"/>
  <c r="G6935" i="2"/>
  <c r="H6935" i="2"/>
  <c r="I6935" i="2"/>
  <c r="J6935" i="2"/>
  <c r="K6935" i="2"/>
  <c r="E6941" i="2"/>
  <c r="F6941" i="2"/>
  <c r="G6941" i="2"/>
  <c r="H6941" i="2"/>
  <c r="I6941" i="2"/>
  <c r="B6979" i="2"/>
  <c r="D6955" i="2"/>
  <c r="D6961" i="2"/>
  <c r="B6985" i="2"/>
  <c r="D6943" i="2"/>
  <c r="B6967" i="2"/>
  <c r="D6951" i="2"/>
  <c r="B6975" i="2"/>
  <c r="E6923" i="2"/>
  <c r="F6923" i="2"/>
  <c r="G6923" i="2"/>
  <c r="H6923" i="2"/>
  <c r="I6923" i="2"/>
  <c r="E6933" i="2"/>
  <c r="F6933" i="2"/>
  <c r="G6933" i="2"/>
  <c r="H6933" i="2"/>
  <c r="I6933" i="2"/>
  <c r="E6925" i="2"/>
  <c r="F6925" i="2"/>
  <c r="G6925" i="2"/>
  <c r="H6925" i="2"/>
  <c r="I6925" i="2"/>
  <c r="E6939" i="2"/>
  <c r="F6939" i="2"/>
  <c r="G6939" i="2"/>
  <c r="H6939" i="2"/>
  <c r="I6939" i="2"/>
  <c r="E6921" i="2"/>
  <c r="F6921" i="2"/>
  <c r="G6921" i="2"/>
  <c r="H6921" i="2"/>
  <c r="I6921" i="2"/>
  <c r="J6938" i="2"/>
  <c r="K6938" i="2"/>
  <c r="O6889" i="2"/>
  <c r="P6889" i="2"/>
  <c r="L6889" i="2"/>
  <c r="M6889" i="2"/>
  <c r="N6889" i="2"/>
  <c r="Q6889" i="2"/>
  <c r="J6936" i="2"/>
  <c r="K6936" i="2"/>
  <c r="J6934" i="2"/>
  <c r="K6934" i="2"/>
  <c r="J6926" i="2"/>
  <c r="K6926" i="2"/>
  <c r="B6977" i="2"/>
  <c r="D6953" i="2"/>
  <c r="R6869" i="2"/>
  <c r="S6869" i="2"/>
  <c r="O6885" i="2"/>
  <c r="P6885" i="2"/>
  <c r="L6885" i="2"/>
  <c r="M6885" i="2"/>
  <c r="N6885" i="2"/>
  <c r="Q6885" i="2"/>
  <c r="B7004" i="2"/>
  <c r="D6980" i="2"/>
  <c r="B6992" i="2"/>
  <c r="D6968" i="2"/>
  <c r="N6855" i="2"/>
  <c r="Q6855" i="2"/>
  <c r="R6855" i="2"/>
  <c r="S6855" i="2"/>
  <c r="T6846" i="2"/>
  <c r="M6855" i="2"/>
  <c r="J6917" i="2"/>
  <c r="K6917" i="2"/>
  <c r="O6914" i="2"/>
  <c r="P6914" i="2"/>
  <c r="L6914" i="2"/>
  <c r="M6914" i="2"/>
  <c r="N6914" i="2"/>
  <c r="Q6914" i="2"/>
  <c r="J6907" i="2"/>
  <c r="K6907" i="2"/>
  <c r="D6972" i="2"/>
  <c r="B6996" i="2"/>
  <c r="D6978" i="2"/>
  <c r="B7002" i="2"/>
  <c r="J6913" i="2"/>
  <c r="K6913" i="2"/>
  <c r="J6899" i="2"/>
  <c r="K6899" i="2"/>
  <c r="O6912" i="2"/>
  <c r="P6912" i="2"/>
  <c r="L6912" i="2"/>
  <c r="M6912" i="2"/>
  <c r="N6912" i="2"/>
  <c r="Q6912" i="2"/>
  <c r="O6902" i="2"/>
  <c r="P6902" i="2"/>
  <c r="L6902" i="2"/>
  <c r="E6946" i="2"/>
  <c r="F6946" i="2"/>
  <c r="G6946" i="2"/>
  <c r="H6946" i="2"/>
  <c r="I6946" i="2"/>
  <c r="E6952" i="2"/>
  <c r="F6952" i="2"/>
  <c r="G6952" i="2"/>
  <c r="H6952" i="2"/>
  <c r="I6952" i="2"/>
  <c r="J6909" i="2"/>
  <c r="K6909" i="2"/>
  <c r="J6901" i="2"/>
  <c r="K6901" i="2"/>
  <c r="J6915" i="2"/>
  <c r="K6915" i="2"/>
  <c r="J6897" i="2"/>
  <c r="K6897" i="2"/>
  <c r="O6893" i="2"/>
  <c r="P6893" i="2"/>
  <c r="L6893" i="2"/>
  <c r="M6893" i="2"/>
  <c r="N6893" i="2"/>
  <c r="Q6893" i="2"/>
  <c r="B7010" i="2"/>
  <c r="D6986" i="2"/>
  <c r="N6872" i="2"/>
  <c r="Q6872" i="2"/>
  <c r="R6872" i="2"/>
  <c r="S6872" i="2"/>
  <c r="M6872" i="2"/>
  <c r="O6900" i="2"/>
  <c r="P6900" i="2"/>
  <c r="L6900" i="2"/>
  <c r="B7012" i="2"/>
  <c r="D6988" i="2"/>
  <c r="R6871" i="2"/>
  <c r="S6871" i="2"/>
  <c r="R6879" i="2"/>
  <c r="S6879" i="2"/>
  <c r="R6875" i="2"/>
  <c r="S6875" i="2"/>
  <c r="B7008" i="2"/>
  <c r="D6984" i="2"/>
  <c r="D6982" i="2"/>
  <c r="B7006" i="2"/>
  <c r="B6998" i="2"/>
  <c r="D6974" i="2"/>
  <c r="R6891" i="2"/>
  <c r="S6891" i="2"/>
  <c r="R6873" i="2"/>
  <c r="S6873" i="2"/>
  <c r="B6983" i="2"/>
  <c r="D6959" i="2"/>
  <c r="N6847" i="2"/>
  <c r="Q6847" i="2"/>
  <c r="R6847" i="2"/>
  <c r="S6847" i="2"/>
  <c r="M6847" i="2"/>
  <c r="B6989" i="2"/>
  <c r="D6965" i="2"/>
  <c r="E6931" i="2"/>
  <c r="F6931" i="2"/>
  <c r="G6931" i="2"/>
  <c r="H6931" i="2"/>
  <c r="I6931" i="2"/>
  <c r="J6924" i="2"/>
  <c r="K6924" i="2"/>
  <c r="J6930" i="2"/>
  <c r="K6930" i="2"/>
  <c r="I6937" i="2"/>
  <c r="E6937" i="2"/>
  <c r="F6937" i="2"/>
  <c r="G6937" i="2"/>
  <c r="H6937" i="2"/>
  <c r="I6919" i="2"/>
  <c r="E6919" i="2"/>
  <c r="F6919" i="2"/>
  <c r="G6919" i="2"/>
  <c r="H6919" i="2"/>
  <c r="I6927" i="2"/>
  <c r="E6927" i="2"/>
  <c r="F6927" i="2"/>
  <c r="G6927" i="2"/>
  <c r="H6927" i="2"/>
  <c r="B6971" i="2"/>
  <c r="D6947" i="2"/>
  <c r="J6922" i="2"/>
  <c r="K6922" i="2"/>
  <c r="J6928" i="2"/>
  <c r="K6928" i="2"/>
  <c r="B6981" i="2"/>
  <c r="D6957" i="2"/>
  <c r="B6973" i="2"/>
  <c r="D6949" i="2"/>
  <c r="B6987" i="2"/>
  <c r="D6963" i="2"/>
  <c r="R6908" i="2"/>
  <c r="S6908" i="2"/>
  <c r="B6969" i="2"/>
  <c r="D6945" i="2"/>
  <c r="M6896" i="2"/>
  <c r="N6896" i="2"/>
  <c r="Q6896" i="2"/>
  <c r="R6896" i="2"/>
  <c r="S6896" i="2"/>
  <c r="M6870" i="2"/>
  <c r="N6870" i="2"/>
  <c r="Q6870" i="2"/>
  <c r="R6870" i="2"/>
  <c r="S6870" i="2"/>
  <c r="E6918" i="2"/>
  <c r="F6918" i="2"/>
  <c r="G6918" i="2"/>
  <c r="H6918" i="2"/>
  <c r="I6918" i="2"/>
  <c r="O6894" i="2"/>
  <c r="P6894" i="2"/>
  <c r="L6894" i="2"/>
  <c r="B6966" i="2"/>
  <c r="D6942" i="2"/>
  <c r="J6918" i="2"/>
  <c r="K6918" i="2"/>
  <c r="J6927" i="2"/>
  <c r="K6927" i="2"/>
  <c r="J6919" i="2"/>
  <c r="K6919" i="2"/>
  <c r="J6937" i="2"/>
  <c r="K6937" i="2"/>
  <c r="J6952" i="2"/>
  <c r="K6952" i="2"/>
  <c r="J6946" i="2"/>
  <c r="K6946" i="2"/>
  <c r="R6914" i="2"/>
  <c r="S6914" i="2"/>
  <c r="R6887" i="2"/>
  <c r="S6887" i="2"/>
  <c r="R6910" i="2"/>
  <c r="S6910" i="2"/>
  <c r="B6993" i="2"/>
  <c r="D6969" i="2"/>
  <c r="E6963" i="2"/>
  <c r="F6963" i="2"/>
  <c r="G6963" i="2"/>
  <c r="H6963" i="2"/>
  <c r="I6963" i="2"/>
  <c r="E6949" i="2"/>
  <c r="F6949" i="2"/>
  <c r="G6949" i="2"/>
  <c r="H6949" i="2"/>
  <c r="I6949" i="2"/>
  <c r="E6957" i="2"/>
  <c r="F6957" i="2"/>
  <c r="G6957" i="2"/>
  <c r="H6957" i="2"/>
  <c r="I6957" i="2"/>
  <c r="O6928" i="2"/>
  <c r="P6928" i="2"/>
  <c r="L6928" i="2"/>
  <c r="E6947" i="2"/>
  <c r="F6947" i="2"/>
  <c r="G6947" i="2"/>
  <c r="H6947" i="2"/>
  <c r="I6947" i="2"/>
  <c r="J6947" i="2"/>
  <c r="K6947" i="2"/>
  <c r="L6930" i="2"/>
  <c r="O6930" i="2"/>
  <c r="P6930" i="2"/>
  <c r="J6931" i="2"/>
  <c r="K6931" i="2"/>
  <c r="E6965" i="2"/>
  <c r="F6965" i="2"/>
  <c r="G6965" i="2"/>
  <c r="H6965" i="2"/>
  <c r="I6965" i="2"/>
  <c r="E6959" i="2"/>
  <c r="F6959" i="2"/>
  <c r="G6959" i="2"/>
  <c r="H6959" i="2"/>
  <c r="I6959" i="2"/>
  <c r="E6974" i="2"/>
  <c r="F6974" i="2"/>
  <c r="G6974" i="2"/>
  <c r="H6974" i="2"/>
  <c r="I6974" i="2"/>
  <c r="B7030" i="2"/>
  <c r="D7006" i="2"/>
  <c r="E6984" i="2"/>
  <c r="F6984" i="2"/>
  <c r="G6984" i="2"/>
  <c r="H6984" i="2"/>
  <c r="I6984" i="2"/>
  <c r="B7036" i="2"/>
  <c r="D7012" i="2"/>
  <c r="D7010" i="2"/>
  <c r="B7034" i="2"/>
  <c r="R6893" i="2"/>
  <c r="S6893" i="2"/>
  <c r="O6915" i="2"/>
  <c r="P6915" i="2"/>
  <c r="L6915" i="2"/>
  <c r="M6915" i="2"/>
  <c r="N6915" i="2"/>
  <c r="Q6915" i="2"/>
  <c r="O6909" i="2"/>
  <c r="P6909" i="2"/>
  <c r="L6909" i="2"/>
  <c r="M6909" i="2"/>
  <c r="N6909" i="2"/>
  <c r="Q6909" i="2"/>
  <c r="R6912" i="2"/>
  <c r="S6912" i="2"/>
  <c r="O6913" i="2"/>
  <c r="P6913" i="2"/>
  <c r="L6913" i="2"/>
  <c r="M6913" i="2"/>
  <c r="N6913" i="2"/>
  <c r="Q6913" i="2"/>
  <c r="R6913" i="2"/>
  <c r="S6913" i="2"/>
  <c r="E6978" i="2"/>
  <c r="F6978" i="2"/>
  <c r="G6978" i="2"/>
  <c r="H6978" i="2"/>
  <c r="I6978" i="2"/>
  <c r="E6972" i="2"/>
  <c r="F6972" i="2"/>
  <c r="G6972" i="2"/>
  <c r="H6972" i="2"/>
  <c r="I6972" i="2"/>
  <c r="O6917" i="2"/>
  <c r="P6917" i="2"/>
  <c r="L6917" i="2"/>
  <c r="M6917" i="2"/>
  <c r="N6917" i="2"/>
  <c r="Q6917" i="2"/>
  <c r="R6917" i="2"/>
  <c r="S6917" i="2"/>
  <c r="D6992" i="2"/>
  <c r="B7016" i="2"/>
  <c r="B7028" i="2"/>
  <c r="D7004" i="2"/>
  <c r="R6885" i="2"/>
  <c r="S6885" i="2"/>
  <c r="E6953" i="2"/>
  <c r="F6953" i="2"/>
  <c r="G6953" i="2"/>
  <c r="H6953" i="2"/>
  <c r="I6953" i="2"/>
  <c r="J6953" i="2"/>
  <c r="K6953" i="2"/>
  <c r="O6926" i="2"/>
  <c r="P6926" i="2"/>
  <c r="L6926" i="2"/>
  <c r="O6936" i="2"/>
  <c r="P6936" i="2"/>
  <c r="L6936" i="2"/>
  <c r="M6936" i="2"/>
  <c r="N6936" i="2"/>
  <c r="Q6936" i="2"/>
  <c r="R6889" i="2"/>
  <c r="S6889" i="2"/>
  <c r="J6921" i="2"/>
  <c r="K6921" i="2"/>
  <c r="J6939" i="2"/>
  <c r="K6939" i="2"/>
  <c r="J6925" i="2"/>
  <c r="K6925" i="2"/>
  <c r="J6933" i="2"/>
  <c r="K6933" i="2"/>
  <c r="J6923" i="2"/>
  <c r="K6923" i="2"/>
  <c r="D6975" i="2"/>
  <c r="B6999" i="2"/>
  <c r="D6967" i="2"/>
  <c r="B6991" i="2"/>
  <c r="D6985" i="2"/>
  <c r="B7009" i="2"/>
  <c r="E6955" i="2"/>
  <c r="F6955" i="2"/>
  <c r="G6955" i="2"/>
  <c r="H6955" i="2"/>
  <c r="I6955" i="2"/>
  <c r="J6955" i="2"/>
  <c r="K6955" i="2"/>
  <c r="J6941" i="2"/>
  <c r="K6941" i="2"/>
  <c r="R6932" i="2"/>
  <c r="S6932" i="2"/>
  <c r="R6883" i="2"/>
  <c r="S6883" i="2"/>
  <c r="B7024" i="2"/>
  <c r="D7000" i="2"/>
  <c r="E6970" i="2"/>
  <c r="F6970" i="2"/>
  <c r="G6970" i="2"/>
  <c r="H6970" i="2"/>
  <c r="I6970" i="2"/>
  <c r="O6944" i="2"/>
  <c r="P6944" i="2"/>
  <c r="L6944" i="2"/>
  <c r="O6956" i="2"/>
  <c r="P6956" i="2"/>
  <c r="L6956" i="2"/>
  <c r="M6956" i="2"/>
  <c r="N6956" i="2"/>
  <c r="Q6956" i="2"/>
  <c r="N6877" i="2"/>
  <c r="Q6877" i="2"/>
  <c r="M6877" i="2"/>
  <c r="N6904" i="2"/>
  <c r="Q6904" i="2"/>
  <c r="R6904" i="2"/>
  <c r="S6904" i="2"/>
  <c r="M6904" i="2"/>
  <c r="O6929" i="2"/>
  <c r="P6929" i="2"/>
  <c r="L6929" i="2"/>
  <c r="E6945" i="2"/>
  <c r="F6945" i="2"/>
  <c r="G6945" i="2"/>
  <c r="H6945" i="2"/>
  <c r="I6945" i="2"/>
  <c r="B7011" i="2"/>
  <c r="D6987" i="2"/>
  <c r="B6997" i="2"/>
  <c r="D6973" i="2"/>
  <c r="B7005" i="2"/>
  <c r="D6981" i="2"/>
  <c r="L6922" i="2"/>
  <c r="O6922" i="2"/>
  <c r="P6922" i="2"/>
  <c r="B6995" i="2"/>
  <c r="D6971" i="2"/>
  <c r="L6927" i="2"/>
  <c r="O6927" i="2"/>
  <c r="P6927" i="2"/>
  <c r="L6919" i="2"/>
  <c r="O6919" i="2"/>
  <c r="P6919" i="2"/>
  <c r="O6937" i="2"/>
  <c r="P6937" i="2"/>
  <c r="L6937" i="2"/>
  <c r="M6937" i="2"/>
  <c r="N6937" i="2"/>
  <c r="Q6937" i="2"/>
  <c r="R6937" i="2"/>
  <c r="S6937" i="2"/>
  <c r="L6924" i="2"/>
  <c r="O6924" i="2"/>
  <c r="P6924" i="2"/>
  <c r="B7013" i="2"/>
  <c r="D6989" i="2"/>
  <c r="B7007" i="2"/>
  <c r="D6983" i="2"/>
  <c r="B7022" i="2"/>
  <c r="D6998" i="2"/>
  <c r="E6982" i="2"/>
  <c r="F6982" i="2"/>
  <c r="G6982" i="2"/>
  <c r="H6982" i="2"/>
  <c r="I6982" i="2"/>
  <c r="B7032" i="2"/>
  <c r="D7008" i="2"/>
  <c r="E6988" i="2"/>
  <c r="F6988" i="2"/>
  <c r="G6988" i="2"/>
  <c r="H6988" i="2"/>
  <c r="I6988" i="2"/>
  <c r="N6900" i="2"/>
  <c r="Q6900" i="2"/>
  <c r="R6900" i="2"/>
  <c r="S6900" i="2"/>
  <c r="M6900" i="2"/>
  <c r="E6986" i="2"/>
  <c r="F6986" i="2"/>
  <c r="G6986" i="2"/>
  <c r="H6986" i="2"/>
  <c r="I6986" i="2"/>
  <c r="O6897" i="2"/>
  <c r="P6897" i="2"/>
  <c r="L6897" i="2"/>
  <c r="O6901" i="2"/>
  <c r="P6901" i="2"/>
  <c r="L6901" i="2"/>
  <c r="O6952" i="2"/>
  <c r="P6952" i="2"/>
  <c r="L6952" i="2"/>
  <c r="O6946" i="2"/>
  <c r="P6946" i="2"/>
  <c r="L6946" i="2"/>
  <c r="M6902" i="2"/>
  <c r="N6902" i="2"/>
  <c r="Q6902" i="2"/>
  <c r="R6902" i="2"/>
  <c r="S6902" i="2"/>
  <c r="O6899" i="2"/>
  <c r="P6899" i="2"/>
  <c r="L6899" i="2"/>
  <c r="B7026" i="2"/>
  <c r="D7002" i="2"/>
  <c r="B7020" i="2"/>
  <c r="D6996" i="2"/>
  <c r="O6907" i="2"/>
  <c r="P6907" i="2"/>
  <c r="L6907" i="2"/>
  <c r="M6907" i="2"/>
  <c r="N6907" i="2"/>
  <c r="Q6907" i="2"/>
  <c r="E6968" i="2"/>
  <c r="F6968" i="2"/>
  <c r="G6968" i="2"/>
  <c r="H6968" i="2"/>
  <c r="I6968" i="2"/>
  <c r="E6980" i="2"/>
  <c r="F6980" i="2"/>
  <c r="G6980" i="2"/>
  <c r="H6980" i="2"/>
  <c r="I6980" i="2"/>
  <c r="B7001" i="2"/>
  <c r="D6977" i="2"/>
  <c r="O6934" i="2"/>
  <c r="P6934" i="2"/>
  <c r="L6934" i="2"/>
  <c r="M6934" i="2"/>
  <c r="N6934" i="2"/>
  <c r="Q6934" i="2"/>
  <c r="O6938" i="2"/>
  <c r="P6938" i="2"/>
  <c r="L6938" i="2"/>
  <c r="M6938" i="2"/>
  <c r="N6938" i="2"/>
  <c r="Q6938" i="2"/>
  <c r="E6951" i="2"/>
  <c r="F6951" i="2"/>
  <c r="G6951" i="2"/>
  <c r="H6951" i="2"/>
  <c r="I6951" i="2"/>
  <c r="E6943" i="2"/>
  <c r="F6943" i="2"/>
  <c r="G6943" i="2"/>
  <c r="H6943" i="2"/>
  <c r="I6943" i="2"/>
  <c r="E6961" i="2"/>
  <c r="F6961" i="2"/>
  <c r="G6961" i="2"/>
  <c r="H6961" i="2"/>
  <c r="I6961" i="2"/>
  <c r="B7003" i="2"/>
  <c r="D6979" i="2"/>
  <c r="O6935" i="2"/>
  <c r="P6935" i="2"/>
  <c r="L6935" i="2"/>
  <c r="M6935" i="2"/>
  <c r="N6935" i="2"/>
  <c r="Q6935" i="2"/>
  <c r="N6920" i="2"/>
  <c r="Q6920" i="2"/>
  <c r="R6920" i="2"/>
  <c r="S6920" i="2"/>
  <c r="M6920" i="2"/>
  <c r="N6905" i="2"/>
  <c r="Q6905" i="2"/>
  <c r="R6905" i="2"/>
  <c r="S6905" i="2"/>
  <c r="M6905" i="2"/>
  <c r="J6950" i="2"/>
  <c r="K6950" i="2"/>
  <c r="J6958" i="2"/>
  <c r="K6958" i="2"/>
  <c r="J6960" i="2"/>
  <c r="K6960" i="2"/>
  <c r="L6964" i="2"/>
  <c r="M6964" i="2"/>
  <c r="N6964" i="2"/>
  <c r="Q6964" i="2"/>
  <c r="O6964" i="2"/>
  <c r="P6964" i="2"/>
  <c r="J6962" i="2"/>
  <c r="K6962" i="2"/>
  <c r="E6976" i="2"/>
  <c r="F6976" i="2"/>
  <c r="G6976" i="2"/>
  <c r="H6976" i="2"/>
  <c r="I6976" i="2"/>
  <c r="B7018" i="2"/>
  <c r="D6994" i="2"/>
  <c r="N6881" i="2"/>
  <c r="Q6881" i="2"/>
  <c r="R6881" i="2"/>
  <c r="S6881" i="2"/>
  <c r="M6881" i="2"/>
  <c r="N6903" i="2"/>
  <c r="Q6903" i="2"/>
  <c r="R6903" i="2"/>
  <c r="S6903" i="2"/>
  <c r="M6903" i="2"/>
  <c r="N6895" i="2"/>
  <c r="Q6895" i="2"/>
  <c r="R6895" i="2"/>
  <c r="S6895" i="2"/>
  <c r="M6895" i="2"/>
  <c r="R6916" i="2"/>
  <c r="S6916" i="2"/>
  <c r="J6954" i="2"/>
  <c r="K6954" i="2"/>
  <c r="J6948" i="2"/>
  <c r="K6948" i="2"/>
  <c r="R6911" i="2"/>
  <c r="S6911" i="2"/>
  <c r="R6877" i="2"/>
  <c r="S6877" i="2"/>
  <c r="T6870" i="2"/>
  <c r="R6940" i="2"/>
  <c r="S6940" i="2"/>
  <c r="E6942" i="2"/>
  <c r="F6942" i="2"/>
  <c r="G6942" i="2"/>
  <c r="H6942" i="2"/>
  <c r="I6942" i="2"/>
  <c r="M6894" i="2"/>
  <c r="N6894" i="2"/>
  <c r="Q6894" i="2"/>
  <c r="R6894" i="2"/>
  <c r="S6894" i="2"/>
  <c r="O6918" i="2"/>
  <c r="P6918" i="2"/>
  <c r="L6918" i="2"/>
  <c r="B6990" i="2"/>
  <c r="D6966" i="2"/>
  <c r="J6957" i="2"/>
  <c r="K6957" i="2"/>
  <c r="J6949" i="2"/>
  <c r="K6949" i="2"/>
  <c r="J6963" i="2"/>
  <c r="K6963" i="2"/>
  <c r="J6942" i="2"/>
  <c r="K6942" i="2"/>
  <c r="J6976" i="2"/>
  <c r="K6976" i="2"/>
  <c r="J6961" i="2"/>
  <c r="K6961" i="2"/>
  <c r="J6943" i="2"/>
  <c r="K6943" i="2"/>
  <c r="J6951" i="2"/>
  <c r="K6951" i="2"/>
  <c r="J6970" i="2"/>
  <c r="K6970" i="2"/>
  <c r="R6907" i="2"/>
  <c r="S6907" i="2"/>
  <c r="R6956" i="2"/>
  <c r="S6956" i="2"/>
  <c r="O6948" i="2"/>
  <c r="P6948" i="2"/>
  <c r="L6948" i="2"/>
  <c r="D7018" i="2"/>
  <c r="B7042" i="2"/>
  <c r="R6964" i="2"/>
  <c r="S6964" i="2"/>
  <c r="O6960" i="2"/>
  <c r="P6960" i="2"/>
  <c r="L6960" i="2"/>
  <c r="M6960" i="2"/>
  <c r="N6960" i="2"/>
  <c r="Q6960" i="2"/>
  <c r="O6950" i="2"/>
  <c r="P6950" i="2"/>
  <c r="L6950" i="2"/>
  <c r="R6935" i="2"/>
  <c r="S6935" i="2"/>
  <c r="B7027" i="2"/>
  <c r="D7003" i="2"/>
  <c r="R6938" i="2"/>
  <c r="S6938" i="2"/>
  <c r="R6934" i="2"/>
  <c r="S6934" i="2"/>
  <c r="B7025" i="2"/>
  <c r="D7001" i="2"/>
  <c r="D7020" i="2"/>
  <c r="B7044" i="2"/>
  <c r="D7026" i="2"/>
  <c r="B7050" i="2"/>
  <c r="D7032" i="2"/>
  <c r="B7056" i="2"/>
  <c r="D7022" i="2"/>
  <c r="B7046" i="2"/>
  <c r="B7031" i="2"/>
  <c r="D7007" i="2"/>
  <c r="B7037" i="2"/>
  <c r="D7013" i="2"/>
  <c r="M6924" i="2"/>
  <c r="N6924" i="2"/>
  <c r="Q6924" i="2"/>
  <c r="R6924" i="2"/>
  <c r="S6924" i="2"/>
  <c r="M6919" i="2"/>
  <c r="N6919" i="2"/>
  <c r="Q6919" i="2"/>
  <c r="R6919" i="2"/>
  <c r="S6919" i="2"/>
  <c r="M6927" i="2"/>
  <c r="N6927" i="2"/>
  <c r="Q6927" i="2"/>
  <c r="R6927" i="2"/>
  <c r="S6927" i="2"/>
  <c r="B7019" i="2"/>
  <c r="D6995" i="2"/>
  <c r="N6922" i="2"/>
  <c r="Q6922" i="2"/>
  <c r="R6922" i="2"/>
  <c r="S6922" i="2"/>
  <c r="M6922" i="2"/>
  <c r="B7029" i="2"/>
  <c r="D7005" i="2"/>
  <c r="B7021" i="2"/>
  <c r="D6997" i="2"/>
  <c r="B7035" i="2"/>
  <c r="D7011" i="2"/>
  <c r="O6970" i="2"/>
  <c r="P6970" i="2"/>
  <c r="L6970" i="2"/>
  <c r="E7000" i="2"/>
  <c r="F7000" i="2"/>
  <c r="G7000" i="2"/>
  <c r="H7000" i="2"/>
  <c r="I7000" i="2"/>
  <c r="O6955" i="2"/>
  <c r="P6955" i="2"/>
  <c r="L6955" i="2"/>
  <c r="M6955" i="2"/>
  <c r="N6955" i="2"/>
  <c r="Q6955" i="2"/>
  <c r="D7009" i="2"/>
  <c r="B7033" i="2"/>
  <c r="D6991" i="2"/>
  <c r="B7015" i="2"/>
  <c r="D6999" i="2"/>
  <c r="B7023" i="2"/>
  <c r="O6923" i="2"/>
  <c r="P6923" i="2"/>
  <c r="L6923" i="2"/>
  <c r="O6925" i="2"/>
  <c r="P6925" i="2"/>
  <c r="L6925" i="2"/>
  <c r="O6921" i="2"/>
  <c r="P6921" i="2"/>
  <c r="L6921" i="2"/>
  <c r="M6926" i="2"/>
  <c r="N6926" i="2"/>
  <c r="Q6926" i="2"/>
  <c r="R6926" i="2"/>
  <c r="S6926" i="2"/>
  <c r="O6953" i="2"/>
  <c r="P6953" i="2"/>
  <c r="L6953" i="2"/>
  <c r="B7052" i="2"/>
  <c r="D7028" i="2"/>
  <c r="E6992" i="2"/>
  <c r="F6992" i="2"/>
  <c r="G6992" i="2"/>
  <c r="H6992" i="2"/>
  <c r="I6992" i="2"/>
  <c r="J6992" i="2"/>
  <c r="K6992" i="2"/>
  <c r="E7010" i="2"/>
  <c r="F7010" i="2"/>
  <c r="G7010" i="2"/>
  <c r="H7010" i="2"/>
  <c r="I7010" i="2"/>
  <c r="J7010" i="2"/>
  <c r="K7010" i="2"/>
  <c r="D7036" i="2"/>
  <c r="B7060" i="2"/>
  <c r="D7030" i="2"/>
  <c r="B7054" i="2"/>
  <c r="O6947" i="2"/>
  <c r="P6947" i="2"/>
  <c r="L6947" i="2"/>
  <c r="N6928" i="2"/>
  <c r="Q6928" i="2"/>
  <c r="R6928" i="2"/>
  <c r="S6928" i="2"/>
  <c r="M6928" i="2"/>
  <c r="O6957" i="2"/>
  <c r="P6957" i="2"/>
  <c r="L6957" i="2"/>
  <c r="M6957" i="2"/>
  <c r="N6957" i="2"/>
  <c r="Q6957" i="2"/>
  <c r="O6949" i="2"/>
  <c r="P6949" i="2"/>
  <c r="L6949" i="2"/>
  <c r="O6963" i="2"/>
  <c r="P6963" i="2"/>
  <c r="L6963" i="2"/>
  <c r="M6963" i="2"/>
  <c r="N6963" i="2"/>
  <c r="Q6963" i="2"/>
  <c r="E6969" i="2"/>
  <c r="F6969" i="2"/>
  <c r="G6969" i="2"/>
  <c r="H6969" i="2"/>
  <c r="I6969" i="2"/>
  <c r="J6969" i="2"/>
  <c r="K6969" i="2"/>
  <c r="O6954" i="2"/>
  <c r="P6954" i="2"/>
  <c r="L6954" i="2"/>
  <c r="E6994" i="2"/>
  <c r="F6994" i="2"/>
  <c r="G6994" i="2"/>
  <c r="H6994" i="2"/>
  <c r="I6994" i="2"/>
  <c r="J6994" i="2"/>
  <c r="K6994" i="2"/>
  <c r="O6976" i="2"/>
  <c r="P6976" i="2"/>
  <c r="L6976" i="2"/>
  <c r="O6962" i="2"/>
  <c r="P6962" i="2"/>
  <c r="L6962" i="2"/>
  <c r="M6962" i="2"/>
  <c r="N6962" i="2"/>
  <c r="Q6962" i="2"/>
  <c r="O6958" i="2"/>
  <c r="P6958" i="2"/>
  <c r="L6958" i="2"/>
  <c r="M6958" i="2"/>
  <c r="N6958" i="2"/>
  <c r="Q6958" i="2"/>
  <c r="E6979" i="2"/>
  <c r="F6979" i="2"/>
  <c r="G6979" i="2"/>
  <c r="H6979" i="2"/>
  <c r="I6979" i="2"/>
  <c r="J6979" i="2"/>
  <c r="K6979" i="2"/>
  <c r="O6961" i="2"/>
  <c r="P6961" i="2"/>
  <c r="L6961" i="2"/>
  <c r="M6961" i="2"/>
  <c r="N6961" i="2"/>
  <c r="Q6961" i="2"/>
  <c r="O6943" i="2"/>
  <c r="P6943" i="2"/>
  <c r="L6943" i="2"/>
  <c r="O6951" i="2"/>
  <c r="P6951" i="2"/>
  <c r="L6951" i="2"/>
  <c r="E6977" i="2"/>
  <c r="F6977" i="2"/>
  <c r="G6977" i="2"/>
  <c r="H6977" i="2"/>
  <c r="I6977" i="2"/>
  <c r="J6977" i="2"/>
  <c r="K6977" i="2"/>
  <c r="J6980" i="2"/>
  <c r="K6980" i="2"/>
  <c r="J6968" i="2"/>
  <c r="K6968" i="2"/>
  <c r="E6996" i="2"/>
  <c r="F6996" i="2"/>
  <c r="G6996" i="2"/>
  <c r="H6996" i="2"/>
  <c r="I6996" i="2"/>
  <c r="J6996" i="2"/>
  <c r="K6996" i="2"/>
  <c r="E7002" i="2"/>
  <c r="F7002" i="2"/>
  <c r="G7002" i="2"/>
  <c r="H7002" i="2"/>
  <c r="I7002" i="2"/>
  <c r="J7002" i="2"/>
  <c r="K7002" i="2"/>
  <c r="N6899" i="2"/>
  <c r="Q6899" i="2"/>
  <c r="R6899" i="2"/>
  <c r="S6899" i="2"/>
  <c r="M6899" i="2"/>
  <c r="M6946" i="2"/>
  <c r="N6946" i="2"/>
  <c r="Q6946" i="2"/>
  <c r="R6946" i="2"/>
  <c r="S6946" i="2"/>
  <c r="N6952" i="2"/>
  <c r="Q6952" i="2"/>
  <c r="R6952" i="2"/>
  <c r="S6952" i="2"/>
  <c r="M6952" i="2"/>
  <c r="N6901" i="2"/>
  <c r="Q6901" i="2"/>
  <c r="R6901" i="2"/>
  <c r="S6901" i="2"/>
  <c r="M6901" i="2"/>
  <c r="N6897" i="2"/>
  <c r="Q6897" i="2"/>
  <c r="R6897" i="2"/>
  <c r="S6897" i="2"/>
  <c r="M6897" i="2"/>
  <c r="J6986" i="2"/>
  <c r="K6986" i="2"/>
  <c r="J6988" i="2"/>
  <c r="K6988" i="2"/>
  <c r="E7008" i="2"/>
  <c r="F7008" i="2"/>
  <c r="G7008" i="2"/>
  <c r="H7008" i="2"/>
  <c r="I7008" i="2"/>
  <c r="J7008" i="2"/>
  <c r="K7008" i="2"/>
  <c r="J6982" i="2"/>
  <c r="K6982" i="2"/>
  <c r="E6998" i="2"/>
  <c r="F6998" i="2"/>
  <c r="G6998" i="2"/>
  <c r="H6998" i="2"/>
  <c r="I6998" i="2"/>
  <c r="E6983" i="2"/>
  <c r="F6983" i="2"/>
  <c r="G6983" i="2"/>
  <c r="H6983" i="2"/>
  <c r="I6983" i="2"/>
  <c r="E6989" i="2"/>
  <c r="F6989" i="2"/>
  <c r="G6989" i="2"/>
  <c r="H6989" i="2"/>
  <c r="I6989" i="2"/>
  <c r="E6971" i="2"/>
  <c r="F6971" i="2"/>
  <c r="G6971" i="2"/>
  <c r="H6971" i="2"/>
  <c r="I6971" i="2"/>
  <c r="E6981" i="2"/>
  <c r="F6981" i="2"/>
  <c r="G6981" i="2"/>
  <c r="H6981" i="2"/>
  <c r="I6981" i="2"/>
  <c r="E6973" i="2"/>
  <c r="F6973" i="2"/>
  <c r="G6973" i="2"/>
  <c r="H6973" i="2"/>
  <c r="I6973" i="2"/>
  <c r="E6987" i="2"/>
  <c r="F6987" i="2"/>
  <c r="G6987" i="2"/>
  <c r="H6987" i="2"/>
  <c r="I6987" i="2"/>
  <c r="J6945" i="2"/>
  <c r="K6945" i="2"/>
  <c r="N6929" i="2"/>
  <c r="Q6929" i="2"/>
  <c r="R6929" i="2"/>
  <c r="S6929" i="2"/>
  <c r="M6929" i="2"/>
  <c r="N6944" i="2"/>
  <c r="Q6944" i="2"/>
  <c r="R6944" i="2"/>
  <c r="S6944" i="2"/>
  <c r="M6944" i="2"/>
  <c r="D7024" i="2"/>
  <c r="B7048" i="2"/>
  <c r="O6941" i="2"/>
  <c r="P6941" i="2"/>
  <c r="L6941" i="2"/>
  <c r="M6941" i="2"/>
  <c r="N6941" i="2"/>
  <c r="Q6941" i="2"/>
  <c r="I6985" i="2"/>
  <c r="E6985" i="2"/>
  <c r="F6985" i="2"/>
  <c r="G6985" i="2"/>
  <c r="H6985" i="2"/>
  <c r="I6967" i="2"/>
  <c r="E6967" i="2"/>
  <c r="F6967" i="2"/>
  <c r="G6967" i="2"/>
  <c r="H6967" i="2"/>
  <c r="I6975" i="2"/>
  <c r="E6975" i="2"/>
  <c r="F6975" i="2"/>
  <c r="G6975" i="2"/>
  <c r="H6975" i="2"/>
  <c r="O6933" i="2"/>
  <c r="P6933" i="2"/>
  <c r="L6933" i="2"/>
  <c r="M6933" i="2"/>
  <c r="N6933" i="2"/>
  <c r="Q6933" i="2"/>
  <c r="O6939" i="2"/>
  <c r="P6939" i="2"/>
  <c r="L6939" i="2"/>
  <c r="M6939" i="2"/>
  <c r="N6939" i="2"/>
  <c r="Q6939" i="2"/>
  <c r="R6936" i="2"/>
  <c r="S6936" i="2"/>
  <c r="E7004" i="2"/>
  <c r="F7004" i="2"/>
  <c r="G7004" i="2"/>
  <c r="H7004" i="2"/>
  <c r="I7004" i="2"/>
  <c r="B7040" i="2"/>
  <c r="D7016" i="2"/>
  <c r="J6972" i="2"/>
  <c r="K6972" i="2"/>
  <c r="J6978" i="2"/>
  <c r="K6978" i="2"/>
  <c r="R6909" i="2"/>
  <c r="S6909" i="2"/>
  <c r="R6915" i="2"/>
  <c r="S6915" i="2"/>
  <c r="D7034" i="2"/>
  <c r="B7058" i="2"/>
  <c r="E7012" i="2"/>
  <c r="F7012" i="2"/>
  <c r="G7012" i="2"/>
  <c r="H7012" i="2"/>
  <c r="I7012" i="2"/>
  <c r="J6984" i="2"/>
  <c r="K6984" i="2"/>
  <c r="E7006" i="2"/>
  <c r="F7006" i="2"/>
  <c r="G7006" i="2"/>
  <c r="H7006" i="2"/>
  <c r="I7006" i="2"/>
  <c r="J7006" i="2"/>
  <c r="K7006" i="2"/>
  <c r="J6974" i="2"/>
  <c r="K6974" i="2"/>
  <c r="J6959" i="2"/>
  <c r="K6959" i="2"/>
  <c r="J6965" i="2"/>
  <c r="K6965" i="2"/>
  <c r="O6931" i="2"/>
  <c r="P6931" i="2"/>
  <c r="L6931" i="2"/>
  <c r="M6931" i="2"/>
  <c r="N6931" i="2"/>
  <c r="Q6931" i="2"/>
  <c r="R6931" i="2"/>
  <c r="S6931" i="2"/>
  <c r="N6930" i="2"/>
  <c r="Q6930" i="2"/>
  <c r="R6930" i="2"/>
  <c r="S6930" i="2"/>
  <c r="M6930" i="2"/>
  <c r="B7017" i="2"/>
  <c r="D6993" i="2"/>
  <c r="E6966" i="2"/>
  <c r="F6966" i="2"/>
  <c r="G6966" i="2"/>
  <c r="H6966" i="2"/>
  <c r="I6966" i="2"/>
  <c r="M6918" i="2"/>
  <c r="N6918" i="2"/>
  <c r="Q6918" i="2"/>
  <c r="R6918" i="2"/>
  <c r="S6918" i="2"/>
  <c r="O6942" i="2"/>
  <c r="P6942" i="2"/>
  <c r="L6942" i="2"/>
  <c r="B7014" i="2"/>
  <c r="D6990" i="2"/>
  <c r="T6894" i="2"/>
  <c r="R6955" i="2"/>
  <c r="S6955" i="2"/>
  <c r="B7041" i="2"/>
  <c r="D7017" i="2"/>
  <c r="O6959" i="2"/>
  <c r="P6959" i="2"/>
  <c r="L6959" i="2"/>
  <c r="M6959" i="2"/>
  <c r="N6959" i="2"/>
  <c r="Q6959" i="2"/>
  <c r="O7006" i="2"/>
  <c r="P7006" i="2"/>
  <c r="L7006" i="2"/>
  <c r="M7006" i="2"/>
  <c r="N7006" i="2"/>
  <c r="Q7006" i="2"/>
  <c r="O6984" i="2"/>
  <c r="P6984" i="2"/>
  <c r="L6984" i="2"/>
  <c r="M6984" i="2"/>
  <c r="N6984" i="2"/>
  <c r="Q6984" i="2"/>
  <c r="E7034" i="2"/>
  <c r="F7034" i="2"/>
  <c r="G7034" i="2"/>
  <c r="H7034" i="2"/>
  <c r="I7034" i="2"/>
  <c r="J7034" i="2"/>
  <c r="K7034" i="2"/>
  <c r="O6972" i="2"/>
  <c r="P6972" i="2"/>
  <c r="L6972" i="2"/>
  <c r="B7064" i="2"/>
  <c r="D7040" i="2"/>
  <c r="B7072" i="2"/>
  <c r="D7048" i="2"/>
  <c r="O6945" i="2"/>
  <c r="P6945" i="2"/>
  <c r="L6945" i="2"/>
  <c r="O7008" i="2"/>
  <c r="P7008" i="2"/>
  <c r="L7008" i="2"/>
  <c r="M7008" i="2"/>
  <c r="N7008" i="2"/>
  <c r="Q7008" i="2"/>
  <c r="O6988" i="2"/>
  <c r="P6988" i="2"/>
  <c r="L6988" i="2"/>
  <c r="M6988" i="2"/>
  <c r="N6988" i="2"/>
  <c r="Q6988" i="2"/>
  <c r="O7002" i="2"/>
  <c r="P7002" i="2"/>
  <c r="L7002" i="2"/>
  <c r="O6996" i="2"/>
  <c r="P6996" i="2"/>
  <c r="L6996" i="2"/>
  <c r="O6968" i="2"/>
  <c r="P6968" i="2"/>
  <c r="L6968" i="2"/>
  <c r="O6977" i="2"/>
  <c r="P6977" i="2"/>
  <c r="L6977" i="2"/>
  <c r="N6951" i="2"/>
  <c r="Q6951" i="2"/>
  <c r="M6951" i="2"/>
  <c r="N6943" i="2"/>
  <c r="Q6943" i="2"/>
  <c r="M6943" i="2"/>
  <c r="O6979" i="2"/>
  <c r="P6979" i="2"/>
  <c r="L6979" i="2"/>
  <c r="M6979" i="2"/>
  <c r="N6979" i="2"/>
  <c r="Q6979" i="2"/>
  <c r="N6976" i="2"/>
  <c r="Q6976" i="2"/>
  <c r="R6976" i="2"/>
  <c r="S6976" i="2"/>
  <c r="M6976" i="2"/>
  <c r="O6994" i="2"/>
  <c r="P6994" i="2"/>
  <c r="L6994" i="2"/>
  <c r="M6954" i="2"/>
  <c r="N6954" i="2"/>
  <c r="Q6954" i="2"/>
  <c r="R6954" i="2"/>
  <c r="S6954" i="2"/>
  <c r="O6969" i="2"/>
  <c r="P6969" i="2"/>
  <c r="L6969" i="2"/>
  <c r="N6949" i="2"/>
  <c r="Q6949" i="2"/>
  <c r="M6949" i="2"/>
  <c r="N6947" i="2"/>
  <c r="Q6947" i="2"/>
  <c r="M6947" i="2"/>
  <c r="B7078" i="2"/>
  <c r="D7054" i="2"/>
  <c r="D7060" i="2"/>
  <c r="B7084" i="2"/>
  <c r="O7010" i="2"/>
  <c r="P7010" i="2"/>
  <c r="L7010" i="2"/>
  <c r="M7010" i="2"/>
  <c r="N7010" i="2"/>
  <c r="Q7010" i="2"/>
  <c r="O6992" i="2"/>
  <c r="P6992" i="2"/>
  <c r="L6992" i="2"/>
  <c r="E7028" i="2"/>
  <c r="F7028" i="2"/>
  <c r="G7028" i="2"/>
  <c r="H7028" i="2"/>
  <c r="I7028" i="2"/>
  <c r="J7028" i="2"/>
  <c r="K7028" i="2"/>
  <c r="N6953" i="2"/>
  <c r="Q6953" i="2"/>
  <c r="M6953" i="2"/>
  <c r="N6921" i="2"/>
  <c r="Q6921" i="2"/>
  <c r="M6921" i="2"/>
  <c r="N6925" i="2"/>
  <c r="Q6925" i="2"/>
  <c r="M6925" i="2"/>
  <c r="N6923" i="2"/>
  <c r="Q6923" i="2"/>
  <c r="M6923" i="2"/>
  <c r="D7023" i="2"/>
  <c r="B7047" i="2"/>
  <c r="D7015" i="2"/>
  <c r="B7039" i="2"/>
  <c r="D7033" i="2"/>
  <c r="B7057" i="2"/>
  <c r="J7000" i="2"/>
  <c r="K7000" i="2"/>
  <c r="M6970" i="2"/>
  <c r="N6970" i="2"/>
  <c r="Q6970" i="2"/>
  <c r="R6970" i="2"/>
  <c r="S6970" i="2"/>
  <c r="B7059" i="2"/>
  <c r="D7035" i="2"/>
  <c r="B7045" i="2"/>
  <c r="D7021" i="2"/>
  <c r="B7053" i="2"/>
  <c r="D7029" i="2"/>
  <c r="B7043" i="2"/>
  <c r="D7019" i="2"/>
  <c r="D7037" i="2"/>
  <c r="B7061" i="2"/>
  <c r="B7055" i="2"/>
  <c r="D7031" i="2"/>
  <c r="E7022" i="2"/>
  <c r="F7022" i="2"/>
  <c r="G7022" i="2"/>
  <c r="H7022" i="2"/>
  <c r="I7022" i="2"/>
  <c r="E7032" i="2"/>
  <c r="F7032" i="2"/>
  <c r="G7032" i="2"/>
  <c r="H7032" i="2"/>
  <c r="I7032" i="2"/>
  <c r="B7074" i="2"/>
  <c r="D7050" i="2"/>
  <c r="B7068" i="2"/>
  <c r="D7044" i="2"/>
  <c r="E7001" i="2"/>
  <c r="F7001" i="2"/>
  <c r="G7001" i="2"/>
  <c r="H7001" i="2"/>
  <c r="I7001" i="2"/>
  <c r="E7003" i="2"/>
  <c r="F7003" i="2"/>
  <c r="G7003" i="2"/>
  <c r="H7003" i="2"/>
  <c r="I7003" i="2"/>
  <c r="R6960" i="2"/>
  <c r="S6960" i="2"/>
  <c r="B7066" i="2"/>
  <c r="D7042" i="2"/>
  <c r="N6948" i="2"/>
  <c r="Q6948" i="2"/>
  <c r="R6948" i="2"/>
  <c r="S6948" i="2"/>
  <c r="M6948" i="2"/>
  <c r="E6993" i="2"/>
  <c r="F6993" i="2"/>
  <c r="G6993" i="2"/>
  <c r="H6993" i="2"/>
  <c r="I6993" i="2"/>
  <c r="J6993" i="2"/>
  <c r="K6993" i="2"/>
  <c r="O6965" i="2"/>
  <c r="P6965" i="2"/>
  <c r="L6965" i="2"/>
  <c r="M6965" i="2"/>
  <c r="N6965" i="2"/>
  <c r="Q6965" i="2"/>
  <c r="O6974" i="2"/>
  <c r="P6974" i="2"/>
  <c r="L6974" i="2"/>
  <c r="J7012" i="2"/>
  <c r="K7012" i="2"/>
  <c r="D7058" i="2"/>
  <c r="B7082" i="2"/>
  <c r="O6978" i="2"/>
  <c r="P6978" i="2"/>
  <c r="L6978" i="2"/>
  <c r="E7016" i="2"/>
  <c r="F7016" i="2"/>
  <c r="G7016" i="2"/>
  <c r="H7016" i="2"/>
  <c r="I7016" i="2"/>
  <c r="J7004" i="2"/>
  <c r="K7004" i="2"/>
  <c r="R6939" i="2"/>
  <c r="S6939" i="2"/>
  <c r="R6933" i="2"/>
  <c r="S6933" i="2"/>
  <c r="J6975" i="2"/>
  <c r="K6975" i="2"/>
  <c r="J6967" i="2"/>
  <c r="K6967" i="2"/>
  <c r="J6985" i="2"/>
  <c r="K6985" i="2"/>
  <c r="R6941" i="2"/>
  <c r="S6941" i="2"/>
  <c r="E7024" i="2"/>
  <c r="F7024" i="2"/>
  <c r="G7024" i="2"/>
  <c r="H7024" i="2"/>
  <c r="I7024" i="2"/>
  <c r="J7024" i="2"/>
  <c r="K7024" i="2"/>
  <c r="J6987" i="2"/>
  <c r="K6987" i="2"/>
  <c r="J6973" i="2"/>
  <c r="K6973" i="2"/>
  <c r="J6981" i="2"/>
  <c r="K6981" i="2"/>
  <c r="J6971" i="2"/>
  <c r="K6971" i="2"/>
  <c r="J6989" i="2"/>
  <c r="K6989" i="2"/>
  <c r="J6983" i="2"/>
  <c r="K6983" i="2"/>
  <c r="J6998" i="2"/>
  <c r="K6998" i="2"/>
  <c r="O6982" i="2"/>
  <c r="P6982" i="2"/>
  <c r="L6982" i="2"/>
  <c r="M6982" i="2"/>
  <c r="N6982" i="2"/>
  <c r="Q6982" i="2"/>
  <c r="O6986" i="2"/>
  <c r="P6986" i="2"/>
  <c r="L6986" i="2"/>
  <c r="M6986" i="2"/>
  <c r="N6986" i="2"/>
  <c r="Q6986" i="2"/>
  <c r="O6980" i="2"/>
  <c r="P6980" i="2"/>
  <c r="L6980" i="2"/>
  <c r="M6980" i="2"/>
  <c r="N6980" i="2"/>
  <c r="Q6980" i="2"/>
  <c r="R6951" i="2"/>
  <c r="S6951" i="2"/>
  <c r="R6943" i="2"/>
  <c r="S6943" i="2"/>
  <c r="R6961" i="2"/>
  <c r="S6961" i="2"/>
  <c r="R6958" i="2"/>
  <c r="S6958" i="2"/>
  <c r="R6962" i="2"/>
  <c r="S6962" i="2"/>
  <c r="R6963" i="2"/>
  <c r="S6963" i="2"/>
  <c r="R6949" i="2"/>
  <c r="S6949" i="2"/>
  <c r="R6957" i="2"/>
  <c r="S6957" i="2"/>
  <c r="R6947" i="2"/>
  <c r="S6947" i="2"/>
  <c r="E7030" i="2"/>
  <c r="F7030" i="2"/>
  <c r="G7030" i="2"/>
  <c r="H7030" i="2"/>
  <c r="I7030" i="2"/>
  <c r="J7030" i="2"/>
  <c r="K7030" i="2"/>
  <c r="E7036" i="2"/>
  <c r="F7036" i="2"/>
  <c r="G7036" i="2"/>
  <c r="H7036" i="2"/>
  <c r="I7036" i="2"/>
  <c r="J7036" i="2"/>
  <c r="K7036" i="2"/>
  <c r="D7052" i="2"/>
  <c r="B7076" i="2"/>
  <c r="R6953" i="2"/>
  <c r="S6953" i="2"/>
  <c r="R6921" i="2"/>
  <c r="S6921" i="2"/>
  <c r="R6925" i="2"/>
  <c r="S6925" i="2"/>
  <c r="R6923" i="2"/>
  <c r="S6923" i="2"/>
  <c r="I6999" i="2"/>
  <c r="E6999" i="2"/>
  <c r="F6999" i="2"/>
  <c r="G6999" i="2"/>
  <c r="H6999" i="2"/>
  <c r="I6991" i="2"/>
  <c r="E6991" i="2"/>
  <c r="F6991" i="2"/>
  <c r="G6991" i="2"/>
  <c r="H6991" i="2"/>
  <c r="I7009" i="2"/>
  <c r="E7009" i="2"/>
  <c r="F7009" i="2"/>
  <c r="G7009" i="2"/>
  <c r="H7009" i="2"/>
  <c r="E7011" i="2"/>
  <c r="F7011" i="2"/>
  <c r="G7011" i="2"/>
  <c r="H7011" i="2"/>
  <c r="I7011" i="2"/>
  <c r="J7011" i="2"/>
  <c r="K7011" i="2"/>
  <c r="E6997" i="2"/>
  <c r="F6997" i="2"/>
  <c r="G6997" i="2"/>
  <c r="H6997" i="2"/>
  <c r="I6997" i="2"/>
  <c r="J6997" i="2"/>
  <c r="K6997" i="2"/>
  <c r="E7005" i="2"/>
  <c r="F7005" i="2"/>
  <c r="G7005" i="2"/>
  <c r="H7005" i="2"/>
  <c r="I7005" i="2"/>
  <c r="J7005" i="2"/>
  <c r="K7005" i="2"/>
  <c r="E6995" i="2"/>
  <c r="F6995" i="2"/>
  <c r="G6995" i="2"/>
  <c r="H6995" i="2"/>
  <c r="I6995" i="2"/>
  <c r="J6995" i="2"/>
  <c r="K6995" i="2"/>
  <c r="I7013" i="2"/>
  <c r="E7013" i="2"/>
  <c r="F7013" i="2"/>
  <c r="G7013" i="2"/>
  <c r="H7013" i="2"/>
  <c r="E7007" i="2"/>
  <c r="F7007" i="2"/>
  <c r="G7007" i="2"/>
  <c r="H7007" i="2"/>
  <c r="I7007" i="2"/>
  <c r="J7007" i="2"/>
  <c r="K7007" i="2"/>
  <c r="B7070" i="2"/>
  <c r="D7046" i="2"/>
  <c r="B7080" i="2"/>
  <c r="D7056" i="2"/>
  <c r="E7026" i="2"/>
  <c r="F7026" i="2"/>
  <c r="G7026" i="2"/>
  <c r="H7026" i="2"/>
  <c r="I7026" i="2"/>
  <c r="J7026" i="2"/>
  <c r="K7026" i="2"/>
  <c r="E7020" i="2"/>
  <c r="F7020" i="2"/>
  <c r="G7020" i="2"/>
  <c r="H7020" i="2"/>
  <c r="I7020" i="2"/>
  <c r="J7020" i="2"/>
  <c r="K7020" i="2"/>
  <c r="B7049" i="2"/>
  <c r="D7025" i="2"/>
  <c r="B7051" i="2"/>
  <c r="D7027" i="2"/>
  <c r="M6950" i="2"/>
  <c r="N6950" i="2"/>
  <c r="Q6950" i="2"/>
  <c r="R6950" i="2"/>
  <c r="S6950" i="2"/>
  <c r="E7018" i="2"/>
  <c r="F7018" i="2"/>
  <c r="G7018" i="2"/>
  <c r="H7018" i="2"/>
  <c r="I7018" i="2"/>
  <c r="J7018" i="2"/>
  <c r="K7018" i="2"/>
  <c r="B7038" i="2"/>
  <c r="D7014" i="2"/>
  <c r="E6990" i="2"/>
  <c r="F6990" i="2"/>
  <c r="G6990" i="2"/>
  <c r="H6990" i="2"/>
  <c r="I6990" i="2"/>
  <c r="M6942" i="2"/>
  <c r="N6942" i="2"/>
  <c r="Q6942" i="2"/>
  <c r="R6942" i="2"/>
  <c r="S6942" i="2"/>
  <c r="J6966" i="2"/>
  <c r="K6966" i="2"/>
  <c r="T6918" i="2"/>
  <c r="R6980" i="2"/>
  <c r="S6980" i="2"/>
  <c r="R6986" i="2"/>
  <c r="S6986" i="2"/>
  <c r="R6982" i="2"/>
  <c r="S6982" i="2"/>
  <c r="O7018" i="2"/>
  <c r="P7018" i="2"/>
  <c r="L7018" i="2"/>
  <c r="I7027" i="2"/>
  <c r="E7027" i="2"/>
  <c r="F7027" i="2"/>
  <c r="G7027" i="2"/>
  <c r="H7027" i="2"/>
  <c r="I7025" i="2"/>
  <c r="E7025" i="2"/>
  <c r="F7025" i="2"/>
  <c r="G7025" i="2"/>
  <c r="H7025" i="2"/>
  <c r="O7020" i="2"/>
  <c r="P7020" i="2"/>
  <c r="L7020" i="2"/>
  <c r="O7026" i="2"/>
  <c r="P7026" i="2"/>
  <c r="L7026" i="2"/>
  <c r="E7056" i="2"/>
  <c r="F7056" i="2"/>
  <c r="G7056" i="2"/>
  <c r="H7056" i="2"/>
  <c r="I7056" i="2"/>
  <c r="J7056" i="2"/>
  <c r="K7056" i="2"/>
  <c r="E7046" i="2"/>
  <c r="F7046" i="2"/>
  <c r="G7046" i="2"/>
  <c r="H7046" i="2"/>
  <c r="I7046" i="2"/>
  <c r="J7046" i="2"/>
  <c r="K7046" i="2"/>
  <c r="L7007" i="2"/>
  <c r="M7007" i="2"/>
  <c r="N7007" i="2"/>
  <c r="Q7007" i="2"/>
  <c r="O7007" i="2"/>
  <c r="P7007" i="2"/>
  <c r="O6995" i="2"/>
  <c r="P6995" i="2"/>
  <c r="L6995" i="2"/>
  <c r="L7005" i="2"/>
  <c r="M7005" i="2"/>
  <c r="N7005" i="2"/>
  <c r="Q7005" i="2"/>
  <c r="O7005" i="2"/>
  <c r="P7005" i="2"/>
  <c r="O6997" i="2"/>
  <c r="P6997" i="2"/>
  <c r="L6997" i="2"/>
  <c r="O7011" i="2"/>
  <c r="P7011" i="2"/>
  <c r="L7011" i="2"/>
  <c r="M7011" i="2"/>
  <c r="N7011" i="2"/>
  <c r="Q7011" i="2"/>
  <c r="B7100" i="2"/>
  <c r="D7076" i="2"/>
  <c r="O7036" i="2"/>
  <c r="P7036" i="2"/>
  <c r="L7036" i="2"/>
  <c r="M7036" i="2"/>
  <c r="N7036" i="2"/>
  <c r="Q7036" i="2"/>
  <c r="O7030" i="2"/>
  <c r="P7030" i="2"/>
  <c r="L7030" i="2"/>
  <c r="M7030" i="2"/>
  <c r="N7030" i="2"/>
  <c r="Q7030" i="2"/>
  <c r="O6983" i="2"/>
  <c r="P6983" i="2"/>
  <c r="L6983" i="2"/>
  <c r="M6983" i="2"/>
  <c r="N6983" i="2"/>
  <c r="Q6983" i="2"/>
  <c r="O6971" i="2"/>
  <c r="P6971" i="2"/>
  <c r="L6971" i="2"/>
  <c r="O6973" i="2"/>
  <c r="P6973" i="2"/>
  <c r="L6973" i="2"/>
  <c r="O7024" i="2"/>
  <c r="P7024" i="2"/>
  <c r="L7024" i="2"/>
  <c r="O6967" i="2"/>
  <c r="P6967" i="2"/>
  <c r="L6967" i="2"/>
  <c r="O7004" i="2"/>
  <c r="P7004" i="2"/>
  <c r="L7004" i="2"/>
  <c r="M7004" i="2"/>
  <c r="N7004" i="2"/>
  <c r="Q7004" i="2"/>
  <c r="I7058" i="2"/>
  <c r="E7058" i="2"/>
  <c r="F7058" i="2"/>
  <c r="G7058" i="2"/>
  <c r="H7058" i="2"/>
  <c r="M6974" i="2"/>
  <c r="N6974" i="2"/>
  <c r="Q6974" i="2"/>
  <c r="R6974" i="2"/>
  <c r="S6974" i="2"/>
  <c r="O6993" i="2"/>
  <c r="P6993" i="2"/>
  <c r="L6993" i="2"/>
  <c r="E7042" i="2"/>
  <c r="F7042" i="2"/>
  <c r="G7042" i="2"/>
  <c r="H7042" i="2"/>
  <c r="I7042" i="2"/>
  <c r="J7042" i="2"/>
  <c r="K7042" i="2"/>
  <c r="B7092" i="2"/>
  <c r="D7068" i="2"/>
  <c r="B7098" i="2"/>
  <c r="D7074" i="2"/>
  <c r="D7055" i="2"/>
  <c r="B7079" i="2"/>
  <c r="I7037" i="2"/>
  <c r="E7037" i="2"/>
  <c r="F7037" i="2"/>
  <c r="G7037" i="2"/>
  <c r="H7037" i="2"/>
  <c r="D7043" i="2"/>
  <c r="B7067" i="2"/>
  <c r="D7053" i="2"/>
  <c r="B7077" i="2"/>
  <c r="D7045" i="2"/>
  <c r="B7069" i="2"/>
  <c r="D7059" i="2"/>
  <c r="B7083" i="2"/>
  <c r="D7057" i="2"/>
  <c r="B7081" i="2"/>
  <c r="D7039" i="2"/>
  <c r="B7063" i="2"/>
  <c r="D7047" i="2"/>
  <c r="B7071" i="2"/>
  <c r="O7028" i="2"/>
  <c r="P7028" i="2"/>
  <c r="L7028" i="2"/>
  <c r="M7028" i="2"/>
  <c r="N7028" i="2"/>
  <c r="Q7028" i="2"/>
  <c r="N6992" i="2"/>
  <c r="Q6992" i="2"/>
  <c r="R6992" i="2"/>
  <c r="S6992" i="2"/>
  <c r="M6992" i="2"/>
  <c r="B7108" i="2"/>
  <c r="D7084" i="2"/>
  <c r="E7054" i="2"/>
  <c r="F7054" i="2"/>
  <c r="G7054" i="2"/>
  <c r="H7054" i="2"/>
  <c r="I7054" i="2"/>
  <c r="J7054" i="2"/>
  <c r="K7054" i="2"/>
  <c r="N6969" i="2"/>
  <c r="Q6969" i="2"/>
  <c r="R6969" i="2"/>
  <c r="S6969" i="2"/>
  <c r="M6969" i="2"/>
  <c r="M6994" i="2"/>
  <c r="N6994" i="2"/>
  <c r="Q6994" i="2"/>
  <c r="R6994" i="2"/>
  <c r="S6994" i="2"/>
  <c r="N6977" i="2"/>
  <c r="Q6977" i="2"/>
  <c r="R6977" i="2"/>
  <c r="S6977" i="2"/>
  <c r="M6977" i="2"/>
  <c r="N6968" i="2"/>
  <c r="Q6968" i="2"/>
  <c r="R6968" i="2"/>
  <c r="S6968" i="2"/>
  <c r="M6968" i="2"/>
  <c r="N6996" i="2"/>
  <c r="Q6996" i="2"/>
  <c r="R6996" i="2"/>
  <c r="S6996" i="2"/>
  <c r="M6996" i="2"/>
  <c r="M7002" i="2"/>
  <c r="N7002" i="2"/>
  <c r="Q7002" i="2"/>
  <c r="R7002" i="2"/>
  <c r="S7002" i="2"/>
  <c r="N6945" i="2"/>
  <c r="Q6945" i="2"/>
  <c r="M6945" i="2"/>
  <c r="E7048" i="2"/>
  <c r="F7048" i="2"/>
  <c r="G7048" i="2"/>
  <c r="H7048" i="2"/>
  <c r="I7048" i="2"/>
  <c r="J7048" i="2"/>
  <c r="K7048" i="2"/>
  <c r="E7040" i="2"/>
  <c r="F7040" i="2"/>
  <c r="G7040" i="2"/>
  <c r="H7040" i="2"/>
  <c r="I7040" i="2"/>
  <c r="J7040" i="2"/>
  <c r="K7040" i="2"/>
  <c r="N6972" i="2"/>
  <c r="Q6972" i="2"/>
  <c r="R6972" i="2"/>
  <c r="S6972" i="2"/>
  <c r="M6972" i="2"/>
  <c r="O7034" i="2"/>
  <c r="P7034" i="2"/>
  <c r="L7034" i="2"/>
  <c r="M7034" i="2"/>
  <c r="N7034" i="2"/>
  <c r="Q7034" i="2"/>
  <c r="I7017" i="2"/>
  <c r="E7017" i="2"/>
  <c r="F7017" i="2"/>
  <c r="G7017" i="2"/>
  <c r="H7017" i="2"/>
  <c r="J6990" i="2"/>
  <c r="K6990" i="2"/>
  <c r="D7051" i="2"/>
  <c r="B7075" i="2"/>
  <c r="D7049" i="2"/>
  <c r="B7073" i="2"/>
  <c r="D7080" i="2"/>
  <c r="B7104" i="2"/>
  <c r="D7070" i="2"/>
  <c r="B7094" i="2"/>
  <c r="J7013" i="2"/>
  <c r="K7013" i="2"/>
  <c r="J7009" i="2"/>
  <c r="K7009" i="2"/>
  <c r="J6991" i="2"/>
  <c r="K6991" i="2"/>
  <c r="J6999" i="2"/>
  <c r="K6999" i="2"/>
  <c r="E7052" i="2"/>
  <c r="F7052" i="2"/>
  <c r="G7052" i="2"/>
  <c r="H7052" i="2"/>
  <c r="I7052" i="2"/>
  <c r="L6998" i="2"/>
  <c r="O6998" i="2"/>
  <c r="P6998" i="2"/>
  <c r="O6989" i="2"/>
  <c r="P6989" i="2"/>
  <c r="L6989" i="2"/>
  <c r="M6989" i="2"/>
  <c r="N6989" i="2"/>
  <c r="Q6989" i="2"/>
  <c r="O6981" i="2"/>
  <c r="P6981" i="2"/>
  <c r="L6981" i="2"/>
  <c r="M6981" i="2"/>
  <c r="N6981" i="2"/>
  <c r="Q6981" i="2"/>
  <c r="O6987" i="2"/>
  <c r="P6987" i="2"/>
  <c r="L6987" i="2"/>
  <c r="M6987" i="2"/>
  <c r="N6987" i="2"/>
  <c r="Q6987" i="2"/>
  <c r="O6985" i="2"/>
  <c r="P6985" i="2"/>
  <c r="L6985" i="2"/>
  <c r="M6985" i="2"/>
  <c r="N6985" i="2"/>
  <c r="Q6985" i="2"/>
  <c r="O6975" i="2"/>
  <c r="P6975" i="2"/>
  <c r="L6975" i="2"/>
  <c r="J7016" i="2"/>
  <c r="K7016" i="2"/>
  <c r="M6978" i="2"/>
  <c r="N6978" i="2"/>
  <c r="Q6978" i="2"/>
  <c r="R6978" i="2"/>
  <c r="S6978" i="2"/>
  <c r="B7106" i="2"/>
  <c r="D7082" i="2"/>
  <c r="O7012" i="2"/>
  <c r="P7012" i="2"/>
  <c r="L7012" i="2"/>
  <c r="M7012" i="2"/>
  <c r="N7012" i="2"/>
  <c r="Q7012" i="2"/>
  <c r="R6965" i="2"/>
  <c r="S6965" i="2"/>
  <c r="B7090" i="2"/>
  <c r="D7066" i="2"/>
  <c r="J7003" i="2"/>
  <c r="K7003" i="2"/>
  <c r="J7001" i="2"/>
  <c r="K7001" i="2"/>
  <c r="E7044" i="2"/>
  <c r="F7044" i="2"/>
  <c r="G7044" i="2"/>
  <c r="H7044" i="2"/>
  <c r="I7044" i="2"/>
  <c r="E7050" i="2"/>
  <c r="F7050" i="2"/>
  <c r="G7050" i="2"/>
  <c r="H7050" i="2"/>
  <c r="I7050" i="2"/>
  <c r="J7032" i="2"/>
  <c r="K7032" i="2"/>
  <c r="J7022" i="2"/>
  <c r="K7022" i="2"/>
  <c r="I7031" i="2"/>
  <c r="E7031" i="2"/>
  <c r="F7031" i="2"/>
  <c r="G7031" i="2"/>
  <c r="H7031" i="2"/>
  <c r="J7031" i="2"/>
  <c r="K7031" i="2"/>
  <c r="D7061" i="2"/>
  <c r="B7085" i="2"/>
  <c r="I7019" i="2"/>
  <c r="E7019" i="2"/>
  <c r="F7019" i="2"/>
  <c r="G7019" i="2"/>
  <c r="H7019" i="2"/>
  <c r="J7019" i="2"/>
  <c r="K7019" i="2"/>
  <c r="I7029" i="2"/>
  <c r="E7029" i="2"/>
  <c r="F7029" i="2"/>
  <c r="G7029" i="2"/>
  <c r="H7029" i="2"/>
  <c r="J7029" i="2"/>
  <c r="K7029" i="2"/>
  <c r="I7021" i="2"/>
  <c r="E7021" i="2"/>
  <c r="F7021" i="2"/>
  <c r="G7021" i="2"/>
  <c r="H7021" i="2"/>
  <c r="J7021" i="2"/>
  <c r="K7021" i="2"/>
  <c r="I7035" i="2"/>
  <c r="E7035" i="2"/>
  <c r="F7035" i="2"/>
  <c r="G7035" i="2"/>
  <c r="H7035" i="2"/>
  <c r="J7035" i="2"/>
  <c r="K7035" i="2"/>
  <c r="O7000" i="2"/>
  <c r="P7000" i="2"/>
  <c r="L7000" i="2"/>
  <c r="E7033" i="2"/>
  <c r="F7033" i="2"/>
  <c r="G7033" i="2"/>
  <c r="H7033" i="2"/>
  <c r="I7033" i="2"/>
  <c r="E7015" i="2"/>
  <c r="F7015" i="2"/>
  <c r="G7015" i="2"/>
  <c r="H7015" i="2"/>
  <c r="I7015" i="2"/>
  <c r="E7023" i="2"/>
  <c r="F7023" i="2"/>
  <c r="G7023" i="2"/>
  <c r="H7023" i="2"/>
  <c r="I7023" i="2"/>
  <c r="R7010" i="2"/>
  <c r="S7010" i="2"/>
  <c r="E7060" i="2"/>
  <c r="F7060" i="2"/>
  <c r="G7060" i="2"/>
  <c r="H7060" i="2"/>
  <c r="I7060" i="2"/>
  <c r="J7060" i="2"/>
  <c r="K7060" i="2"/>
  <c r="D7078" i="2"/>
  <c r="B7102" i="2"/>
  <c r="R6979" i="2"/>
  <c r="S6979" i="2"/>
  <c r="R6988" i="2"/>
  <c r="S6988" i="2"/>
  <c r="R7008" i="2"/>
  <c r="S7008" i="2"/>
  <c r="R6945" i="2"/>
  <c r="S6945" i="2"/>
  <c r="D7072" i="2"/>
  <c r="B7096" i="2"/>
  <c r="D7064" i="2"/>
  <c r="B7088" i="2"/>
  <c r="R6984" i="2"/>
  <c r="S6984" i="2"/>
  <c r="R7006" i="2"/>
  <c r="S7006" i="2"/>
  <c r="R6959" i="2"/>
  <c r="S6959" i="2"/>
  <c r="T6942" i="2"/>
  <c r="D7041" i="2"/>
  <c r="B7065" i="2"/>
  <c r="O6990" i="2"/>
  <c r="P6990" i="2"/>
  <c r="L6990" i="2"/>
  <c r="E7014" i="2"/>
  <c r="F7014" i="2"/>
  <c r="G7014" i="2"/>
  <c r="H7014" i="2"/>
  <c r="I7014" i="2"/>
  <c r="O6966" i="2"/>
  <c r="P6966" i="2"/>
  <c r="L6966" i="2"/>
  <c r="B7062" i="2"/>
  <c r="D7038" i="2"/>
  <c r="R6985" i="2"/>
  <c r="S6985" i="2"/>
  <c r="R6987" i="2"/>
  <c r="S6987" i="2"/>
  <c r="R6981" i="2"/>
  <c r="S6981" i="2"/>
  <c r="R6989" i="2"/>
  <c r="S6989" i="2"/>
  <c r="R7005" i="2"/>
  <c r="S7005" i="2"/>
  <c r="R7007" i="2"/>
  <c r="S7007" i="2"/>
  <c r="E7041" i="2"/>
  <c r="F7041" i="2"/>
  <c r="G7041" i="2"/>
  <c r="H7041" i="2"/>
  <c r="I7041" i="2"/>
  <c r="B7112" i="2"/>
  <c r="D7088" i="2"/>
  <c r="D7096" i="2"/>
  <c r="B7120" i="2"/>
  <c r="D7102" i="2"/>
  <c r="B7126" i="2"/>
  <c r="O7060" i="2"/>
  <c r="P7060" i="2"/>
  <c r="L7060" i="2"/>
  <c r="M7060" i="2"/>
  <c r="N7060" i="2"/>
  <c r="Q7060" i="2"/>
  <c r="O7035" i="2"/>
  <c r="P7035" i="2"/>
  <c r="L7035" i="2"/>
  <c r="M7035" i="2"/>
  <c r="N7035" i="2"/>
  <c r="Q7035" i="2"/>
  <c r="L7021" i="2"/>
  <c r="O7021" i="2"/>
  <c r="P7021" i="2"/>
  <c r="O7029" i="2"/>
  <c r="P7029" i="2"/>
  <c r="L7029" i="2"/>
  <c r="M7029" i="2"/>
  <c r="N7029" i="2"/>
  <c r="Q7029" i="2"/>
  <c r="O7019" i="2"/>
  <c r="P7019" i="2"/>
  <c r="L7019" i="2"/>
  <c r="E7061" i="2"/>
  <c r="F7061" i="2"/>
  <c r="G7061" i="2"/>
  <c r="H7061" i="2"/>
  <c r="I7061" i="2"/>
  <c r="L7031" i="2"/>
  <c r="M7031" i="2"/>
  <c r="N7031" i="2"/>
  <c r="Q7031" i="2"/>
  <c r="O7031" i="2"/>
  <c r="P7031" i="2"/>
  <c r="O7032" i="2"/>
  <c r="P7032" i="2"/>
  <c r="L7032" i="2"/>
  <c r="M7032" i="2"/>
  <c r="N7032" i="2"/>
  <c r="Q7032" i="2"/>
  <c r="O7003" i="2"/>
  <c r="P7003" i="2"/>
  <c r="L7003" i="2"/>
  <c r="M7003" i="2"/>
  <c r="N7003" i="2"/>
  <c r="Q7003" i="2"/>
  <c r="B7114" i="2"/>
  <c r="D7090" i="2"/>
  <c r="E7082" i="2"/>
  <c r="F7082" i="2"/>
  <c r="G7082" i="2"/>
  <c r="H7082" i="2"/>
  <c r="I7082" i="2"/>
  <c r="O7016" i="2"/>
  <c r="P7016" i="2"/>
  <c r="L7016" i="2"/>
  <c r="N6998" i="2"/>
  <c r="Q6998" i="2"/>
  <c r="R6998" i="2"/>
  <c r="S6998" i="2"/>
  <c r="M6998" i="2"/>
  <c r="O6991" i="2"/>
  <c r="P6991" i="2"/>
  <c r="L6991" i="2"/>
  <c r="L7013" i="2"/>
  <c r="M7013" i="2"/>
  <c r="N7013" i="2"/>
  <c r="Q7013" i="2"/>
  <c r="O7013" i="2"/>
  <c r="P7013" i="2"/>
  <c r="E7070" i="2"/>
  <c r="F7070" i="2"/>
  <c r="G7070" i="2"/>
  <c r="H7070" i="2"/>
  <c r="I7070" i="2"/>
  <c r="E7080" i="2"/>
  <c r="F7080" i="2"/>
  <c r="G7080" i="2"/>
  <c r="H7080" i="2"/>
  <c r="I7080" i="2"/>
  <c r="I7049" i="2"/>
  <c r="E7049" i="2"/>
  <c r="F7049" i="2"/>
  <c r="G7049" i="2"/>
  <c r="H7049" i="2"/>
  <c r="I7051" i="2"/>
  <c r="E7051" i="2"/>
  <c r="F7051" i="2"/>
  <c r="G7051" i="2"/>
  <c r="H7051" i="2"/>
  <c r="O7040" i="2"/>
  <c r="P7040" i="2"/>
  <c r="L7040" i="2"/>
  <c r="O7048" i="2"/>
  <c r="P7048" i="2"/>
  <c r="L7048" i="2"/>
  <c r="O7054" i="2"/>
  <c r="P7054" i="2"/>
  <c r="L7054" i="2"/>
  <c r="M7054" i="2"/>
  <c r="N7054" i="2"/>
  <c r="Q7054" i="2"/>
  <c r="E7084" i="2"/>
  <c r="F7084" i="2"/>
  <c r="G7084" i="2"/>
  <c r="H7084" i="2"/>
  <c r="I7084" i="2"/>
  <c r="D7071" i="2"/>
  <c r="B7095" i="2"/>
  <c r="D7063" i="2"/>
  <c r="B7087" i="2"/>
  <c r="D7081" i="2"/>
  <c r="B7105" i="2"/>
  <c r="D7083" i="2"/>
  <c r="B7107" i="2"/>
  <c r="D7069" i="2"/>
  <c r="B7093" i="2"/>
  <c r="D7077" i="2"/>
  <c r="B7101" i="2"/>
  <c r="D7067" i="2"/>
  <c r="B7091" i="2"/>
  <c r="D7079" i="2"/>
  <c r="B7103" i="2"/>
  <c r="E7074" i="2"/>
  <c r="F7074" i="2"/>
  <c r="G7074" i="2"/>
  <c r="H7074" i="2"/>
  <c r="I7074" i="2"/>
  <c r="E7068" i="2"/>
  <c r="F7068" i="2"/>
  <c r="G7068" i="2"/>
  <c r="H7068" i="2"/>
  <c r="I7068" i="2"/>
  <c r="O7042" i="2"/>
  <c r="P7042" i="2"/>
  <c r="L7042" i="2"/>
  <c r="N6993" i="2"/>
  <c r="Q6993" i="2"/>
  <c r="R6993" i="2"/>
  <c r="S6993" i="2"/>
  <c r="M6993" i="2"/>
  <c r="N6967" i="2"/>
  <c r="Q6967" i="2"/>
  <c r="M6967" i="2"/>
  <c r="N7024" i="2"/>
  <c r="Q7024" i="2"/>
  <c r="R7024" i="2"/>
  <c r="S7024" i="2"/>
  <c r="M7024" i="2"/>
  <c r="N6973" i="2"/>
  <c r="Q6973" i="2"/>
  <c r="R6973" i="2"/>
  <c r="S6973" i="2"/>
  <c r="M6973" i="2"/>
  <c r="N6971" i="2"/>
  <c r="Q6971" i="2"/>
  <c r="R6971" i="2"/>
  <c r="S6971" i="2"/>
  <c r="M6971" i="2"/>
  <c r="E7076" i="2"/>
  <c r="F7076" i="2"/>
  <c r="G7076" i="2"/>
  <c r="H7076" i="2"/>
  <c r="I7076" i="2"/>
  <c r="M6997" i="2"/>
  <c r="N6997" i="2"/>
  <c r="Q6997" i="2"/>
  <c r="R6997" i="2"/>
  <c r="S6997" i="2"/>
  <c r="N6995" i="2"/>
  <c r="Q6995" i="2"/>
  <c r="M6995" i="2"/>
  <c r="O7046" i="2"/>
  <c r="P7046" i="2"/>
  <c r="L7046" i="2"/>
  <c r="O7056" i="2"/>
  <c r="P7056" i="2"/>
  <c r="L7056" i="2"/>
  <c r="M7056" i="2"/>
  <c r="N7056" i="2"/>
  <c r="Q7056" i="2"/>
  <c r="M7026" i="2"/>
  <c r="N7026" i="2"/>
  <c r="Q7026" i="2"/>
  <c r="R7026" i="2"/>
  <c r="S7026" i="2"/>
  <c r="N7020" i="2"/>
  <c r="Q7020" i="2"/>
  <c r="R7020" i="2"/>
  <c r="S7020" i="2"/>
  <c r="M7020" i="2"/>
  <c r="M7018" i="2"/>
  <c r="N7018" i="2"/>
  <c r="Q7018" i="2"/>
  <c r="R7018" i="2"/>
  <c r="S7018" i="2"/>
  <c r="D7065" i="2"/>
  <c r="B7089" i="2"/>
  <c r="I7064" i="2"/>
  <c r="E7064" i="2"/>
  <c r="F7064" i="2"/>
  <c r="G7064" i="2"/>
  <c r="H7064" i="2"/>
  <c r="E7072" i="2"/>
  <c r="F7072" i="2"/>
  <c r="G7072" i="2"/>
  <c r="H7072" i="2"/>
  <c r="I7072" i="2"/>
  <c r="E7078" i="2"/>
  <c r="F7078" i="2"/>
  <c r="G7078" i="2"/>
  <c r="H7078" i="2"/>
  <c r="I7078" i="2"/>
  <c r="J7023" i="2"/>
  <c r="K7023" i="2"/>
  <c r="J7015" i="2"/>
  <c r="K7015" i="2"/>
  <c r="J7033" i="2"/>
  <c r="K7033" i="2"/>
  <c r="N7000" i="2"/>
  <c r="Q7000" i="2"/>
  <c r="R7000" i="2"/>
  <c r="S7000" i="2"/>
  <c r="M7000" i="2"/>
  <c r="D7085" i="2"/>
  <c r="B7109" i="2"/>
  <c r="O7022" i="2"/>
  <c r="P7022" i="2"/>
  <c r="L7022" i="2"/>
  <c r="J7050" i="2"/>
  <c r="K7050" i="2"/>
  <c r="J7044" i="2"/>
  <c r="K7044" i="2"/>
  <c r="O7001" i="2"/>
  <c r="P7001" i="2"/>
  <c r="L7001" i="2"/>
  <c r="E7066" i="2"/>
  <c r="F7066" i="2"/>
  <c r="G7066" i="2"/>
  <c r="H7066" i="2"/>
  <c r="I7066" i="2"/>
  <c r="R7012" i="2"/>
  <c r="S7012" i="2"/>
  <c r="B7130" i="2"/>
  <c r="D7106" i="2"/>
  <c r="N6975" i="2"/>
  <c r="Q6975" i="2"/>
  <c r="R6975" i="2"/>
  <c r="S6975" i="2"/>
  <c r="M6975" i="2"/>
  <c r="J7052" i="2"/>
  <c r="K7052" i="2"/>
  <c r="O6999" i="2"/>
  <c r="P6999" i="2"/>
  <c r="L6999" i="2"/>
  <c r="O7009" i="2"/>
  <c r="P7009" i="2"/>
  <c r="L7009" i="2"/>
  <c r="M7009" i="2"/>
  <c r="N7009" i="2"/>
  <c r="Q7009" i="2"/>
  <c r="D7094" i="2"/>
  <c r="B7118" i="2"/>
  <c r="D7104" i="2"/>
  <c r="B7128" i="2"/>
  <c r="D7073" i="2"/>
  <c r="B7097" i="2"/>
  <c r="D7075" i="2"/>
  <c r="B7099" i="2"/>
  <c r="J7017" i="2"/>
  <c r="K7017" i="2"/>
  <c r="R7034" i="2"/>
  <c r="S7034" i="2"/>
  <c r="D7108" i="2"/>
  <c r="B7132" i="2"/>
  <c r="R7028" i="2"/>
  <c r="S7028" i="2"/>
  <c r="I7047" i="2"/>
  <c r="E7047" i="2"/>
  <c r="F7047" i="2"/>
  <c r="G7047" i="2"/>
  <c r="H7047" i="2"/>
  <c r="I7039" i="2"/>
  <c r="E7039" i="2"/>
  <c r="F7039" i="2"/>
  <c r="G7039" i="2"/>
  <c r="H7039" i="2"/>
  <c r="I7057" i="2"/>
  <c r="E7057" i="2"/>
  <c r="F7057" i="2"/>
  <c r="G7057" i="2"/>
  <c r="H7057" i="2"/>
  <c r="I7059" i="2"/>
  <c r="E7059" i="2"/>
  <c r="F7059" i="2"/>
  <c r="G7059" i="2"/>
  <c r="H7059" i="2"/>
  <c r="I7045" i="2"/>
  <c r="E7045" i="2"/>
  <c r="F7045" i="2"/>
  <c r="G7045" i="2"/>
  <c r="H7045" i="2"/>
  <c r="I7053" i="2"/>
  <c r="E7053" i="2"/>
  <c r="F7053" i="2"/>
  <c r="G7053" i="2"/>
  <c r="H7053" i="2"/>
  <c r="I7043" i="2"/>
  <c r="E7043" i="2"/>
  <c r="F7043" i="2"/>
  <c r="G7043" i="2"/>
  <c r="H7043" i="2"/>
  <c r="J7037" i="2"/>
  <c r="K7037" i="2"/>
  <c r="E7055" i="2"/>
  <c r="F7055" i="2"/>
  <c r="G7055" i="2"/>
  <c r="H7055" i="2"/>
  <c r="I7055" i="2"/>
  <c r="D7098" i="2"/>
  <c r="B7122" i="2"/>
  <c r="D7092" i="2"/>
  <c r="B7116" i="2"/>
  <c r="J7058" i="2"/>
  <c r="K7058" i="2"/>
  <c r="R7004" i="2"/>
  <c r="S7004" i="2"/>
  <c r="R6967" i="2"/>
  <c r="S6967" i="2"/>
  <c r="R6983" i="2"/>
  <c r="S6983" i="2"/>
  <c r="R7030" i="2"/>
  <c r="S7030" i="2"/>
  <c r="R7036" i="2"/>
  <c r="S7036" i="2"/>
  <c r="D7100" i="2"/>
  <c r="B7124" i="2"/>
  <c r="R7011" i="2"/>
  <c r="S7011" i="2"/>
  <c r="R6995" i="2"/>
  <c r="S6995" i="2"/>
  <c r="J7025" i="2"/>
  <c r="K7025" i="2"/>
  <c r="J7027" i="2"/>
  <c r="K7027" i="2"/>
  <c r="B7086" i="2"/>
  <c r="D7062" i="2"/>
  <c r="M6966" i="2"/>
  <c r="N6966" i="2"/>
  <c r="Q6966" i="2"/>
  <c r="R6966" i="2"/>
  <c r="S6966" i="2"/>
  <c r="E7038" i="2"/>
  <c r="F7038" i="2"/>
  <c r="G7038" i="2"/>
  <c r="H7038" i="2"/>
  <c r="I7038" i="2"/>
  <c r="J7038" i="2"/>
  <c r="K7038" i="2"/>
  <c r="J7014" i="2"/>
  <c r="K7014" i="2"/>
  <c r="M6990" i="2"/>
  <c r="N6990" i="2"/>
  <c r="Q6990" i="2"/>
  <c r="R6990" i="2"/>
  <c r="S6990" i="2"/>
  <c r="J7055" i="2"/>
  <c r="K7055" i="2"/>
  <c r="J7043" i="2"/>
  <c r="K7043" i="2"/>
  <c r="J7053" i="2"/>
  <c r="K7053" i="2"/>
  <c r="J7045" i="2"/>
  <c r="K7045" i="2"/>
  <c r="J7059" i="2"/>
  <c r="K7059" i="2"/>
  <c r="J7057" i="2"/>
  <c r="K7057" i="2"/>
  <c r="J7039" i="2"/>
  <c r="K7039" i="2"/>
  <c r="J7047" i="2"/>
  <c r="K7047" i="2"/>
  <c r="J7066" i="2"/>
  <c r="K7066" i="2"/>
  <c r="J7064" i="2"/>
  <c r="K7064" i="2"/>
  <c r="R7056" i="2"/>
  <c r="S7056" i="2"/>
  <c r="J7051" i="2"/>
  <c r="K7051" i="2"/>
  <c r="J7049" i="2"/>
  <c r="K7049" i="2"/>
  <c r="J7082" i="2"/>
  <c r="K7082" i="2"/>
  <c r="R7031" i="2"/>
  <c r="S7031" i="2"/>
  <c r="J7061" i="2"/>
  <c r="K7061" i="2"/>
  <c r="J7041" i="2"/>
  <c r="K7041" i="2"/>
  <c r="T6966" i="2"/>
  <c r="R7054" i="2"/>
  <c r="S7054" i="2"/>
  <c r="L7058" i="2"/>
  <c r="M7058" i="2"/>
  <c r="N7058" i="2"/>
  <c r="Q7058" i="2"/>
  <c r="O7058" i="2"/>
  <c r="P7058" i="2"/>
  <c r="B7146" i="2"/>
  <c r="D7122" i="2"/>
  <c r="O7055" i="2"/>
  <c r="P7055" i="2"/>
  <c r="L7055" i="2"/>
  <c r="M7055" i="2"/>
  <c r="N7055" i="2"/>
  <c r="Q7055" i="2"/>
  <c r="O7037" i="2"/>
  <c r="P7037" i="2"/>
  <c r="L7037" i="2"/>
  <c r="M7037" i="2"/>
  <c r="N7037" i="2"/>
  <c r="Q7037" i="2"/>
  <c r="L7043" i="2"/>
  <c r="O7043" i="2"/>
  <c r="P7043" i="2"/>
  <c r="L7053" i="2"/>
  <c r="M7053" i="2"/>
  <c r="N7053" i="2"/>
  <c r="Q7053" i="2"/>
  <c r="O7053" i="2"/>
  <c r="P7053" i="2"/>
  <c r="O7045" i="2"/>
  <c r="P7045" i="2"/>
  <c r="L7045" i="2"/>
  <c r="O7059" i="2"/>
  <c r="P7059" i="2"/>
  <c r="L7059" i="2"/>
  <c r="M7059" i="2"/>
  <c r="N7059" i="2"/>
  <c r="Q7059" i="2"/>
  <c r="L7057" i="2"/>
  <c r="M7057" i="2"/>
  <c r="N7057" i="2"/>
  <c r="Q7057" i="2"/>
  <c r="O7057" i="2"/>
  <c r="P7057" i="2"/>
  <c r="L7039" i="2"/>
  <c r="O7039" i="2"/>
  <c r="P7039" i="2"/>
  <c r="L7047" i="2"/>
  <c r="O7047" i="2"/>
  <c r="P7047" i="2"/>
  <c r="D7132" i="2"/>
  <c r="B7156" i="2"/>
  <c r="D7099" i="2"/>
  <c r="B7123" i="2"/>
  <c r="D7097" i="2"/>
  <c r="B7121" i="2"/>
  <c r="B7152" i="2"/>
  <c r="D7128" i="2"/>
  <c r="B7142" i="2"/>
  <c r="D7118" i="2"/>
  <c r="N6999" i="2"/>
  <c r="Q6999" i="2"/>
  <c r="M6999" i="2"/>
  <c r="O7052" i="2"/>
  <c r="P7052" i="2"/>
  <c r="L7052" i="2"/>
  <c r="M7052" i="2"/>
  <c r="N7052" i="2"/>
  <c r="Q7052" i="2"/>
  <c r="D7130" i="2"/>
  <c r="B7154" i="2"/>
  <c r="L7066" i="2"/>
  <c r="O7066" i="2"/>
  <c r="P7066" i="2"/>
  <c r="N7001" i="2"/>
  <c r="Q7001" i="2"/>
  <c r="M7001" i="2"/>
  <c r="O7044" i="2"/>
  <c r="P7044" i="2"/>
  <c r="L7044" i="2"/>
  <c r="M7022" i="2"/>
  <c r="N7022" i="2"/>
  <c r="Q7022" i="2"/>
  <c r="R7022" i="2"/>
  <c r="S7022" i="2"/>
  <c r="B7133" i="2"/>
  <c r="D7109" i="2"/>
  <c r="O7033" i="2"/>
  <c r="P7033" i="2"/>
  <c r="L7033" i="2"/>
  <c r="M7033" i="2"/>
  <c r="N7033" i="2"/>
  <c r="Q7033" i="2"/>
  <c r="O7023" i="2"/>
  <c r="P7023" i="2"/>
  <c r="L7023" i="2"/>
  <c r="L7064" i="2"/>
  <c r="O7064" i="2"/>
  <c r="P7064" i="2"/>
  <c r="E7065" i="2"/>
  <c r="F7065" i="2"/>
  <c r="G7065" i="2"/>
  <c r="H7065" i="2"/>
  <c r="I7065" i="2"/>
  <c r="I7079" i="2"/>
  <c r="E7079" i="2"/>
  <c r="F7079" i="2"/>
  <c r="G7079" i="2"/>
  <c r="H7079" i="2"/>
  <c r="I7067" i="2"/>
  <c r="E7067" i="2"/>
  <c r="F7067" i="2"/>
  <c r="G7067" i="2"/>
  <c r="H7067" i="2"/>
  <c r="I7077" i="2"/>
  <c r="E7077" i="2"/>
  <c r="F7077" i="2"/>
  <c r="G7077" i="2"/>
  <c r="H7077" i="2"/>
  <c r="I7069" i="2"/>
  <c r="E7069" i="2"/>
  <c r="F7069" i="2"/>
  <c r="G7069" i="2"/>
  <c r="H7069" i="2"/>
  <c r="I7083" i="2"/>
  <c r="E7083" i="2"/>
  <c r="F7083" i="2"/>
  <c r="G7083" i="2"/>
  <c r="H7083" i="2"/>
  <c r="I7081" i="2"/>
  <c r="E7081" i="2"/>
  <c r="F7081" i="2"/>
  <c r="G7081" i="2"/>
  <c r="H7081" i="2"/>
  <c r="I7063" i="2"/>
  <c r="E7063" i="2"/>
  <c r="F7063" i="2"/>
  <c r="G7063" i="2"/>
  <c r="H7063" i="2"/>
  <c r="I7071" i="2"/>
  <c r="E7071" i="2"/>
  <c r="F7071" i="2"/>
  <c r="G7071" i="2"/>
  <c r="H7071" i="2"/>
  <c r="L7051" i="2"/>
  <c r="M7051" i="2"/>
  <c r="N7051" i="2"/>
  <c r="Q7051" i="2"/>
  <c r="O7051" i="2"/>
  <c r="P7051" i="2"/>
  <c r="R7051" i="2"/>
  <c r="S7051" i="2"/>
  <c r="O7049" i="2"/>
  <c r="P7049" i="2"/>
  <c r="L7049" i="2"/>
  <c r="N7016" i="2"/>
  <c r="Q7016" i="2"/>
  <c r="R7016" i="2"/>
  <c r="S7016" i="2"/>
  <c r="M7016" i="2"/>
  <c r="L7082" i="2"/>
  <c r="M7082" i="2"/>
  <c r="N7082" i="2"/>
  <c r="Q7082" i="2"/>
  <c r="O7082" i="2"/>
  <c r="P7082" i="2"/>
  <c r="I7090" i="2"/>
  <c r="E7090" i="2"/>
  <c r="F7090" i="2"/>
  <c r="G7090" i="2"/>
  <c r="H7090" i="2"/>
  <c r="L7061" i="2"/>
  <c r="M7061" i="2"/>
  <c r="N7061" i="2"/>
  <c r="Q7061" i="2"/>
  <c r="O7061" i="2"/>
  <c r="P7061" i="2"/>
  <c r="M7019" i="2"/>
  <c r="N7019" i="2"/>
  <c r="Q7019" i="2"/>
  <c r="R7019" i="2"/>
  <c r="S7019" i="2"/>
  <c r="B7150" i="2"/>
  <c r="D7126" i="2"/>
  <c r="B7144" i="2"/>
  <c r="D7120" i="2"/>
  <c r="I7088" i="2"/>
  <c r="E7088" i="2"/>
  <c r="F7088" i="2"/>
  <c r="G7088" i="2"/>
  <c r="H7088" i="2"/>
  <c r="O7041" i="2"/>
  <c r="P7041" i="2"/>
  <c r="L7041" i="2"/>
  <c r="O7027" i="2"/>
  <c r="P7027" i="2"/>
  <c r="L7027" i="2"/>
  <c r="M7027" i="2"/>
  <c r="N7027" i="2"/>
  <c r="Q7027" i="2"/>
  <c r="I7100" i="2"/>
  <c r="E7100" i="2"/>
  <c r="F7100" i="2"/>
  <c r="G7100" i="2"/>
  <c r="H7100" i="2"/>
  <c r="B7140" i="2"/>
  <c r="D7116" i="2"/>
  <c r="L7025" i="2"/>
  <c r="O7025" i="2"/>
  <c r="P7025" i="2"/>
  <c r="D7124" i="2"/>
  <c r="B7148" i="2"/>
  <c r="I7092" i="2"/>
  <c r="E7092" i="2"/>
  <c r="F7092" i="2"/>
  <c r="G7092" i="2"/>
  <c r="H7092" i="2"/>
  <c r="I7098" i="2"/>
  <c r="E7098" i="2"/>
  <c r="F7098" i="2"/>
  <c r="G7098" i="2"/>
  <c r="H7098" i="2"/>
  <c r="I7108" i="2"/>
  <c r="E7108" i="2"/>
  <c r="F7108" i="2"/>
  <c r="G7108" i="2"/>
  <c r="H7108" i="2"/>
  <c r="O7017" i="2"/>
  <c r="P7017" i="2"/>
  <c r="L7017" i="2"/>
  <c r="I7075" i="2"/>
  <c r="E7075" i="2"/>
  <c r="F7075" i="2"/>
  <c r="G7075" i="2"/>
  <c r="H7075" i="2"/>
  <c r="I7073" i="2"/>
  <c r="E7073" i="2"/>
  <c r="F7073" i="2"/>
  <c r="G7073" i="2"/>
  <c r="H7073" i="2"/>
  <c r="I7104" i="2"/>
  <c r="E7104" i="2"/>
  <c r="F7104" i="2"/>
  <c r="G7104" i="2"/>
  <c r="H7104" i="2"/>
  <c r="I7094" i="2"/>
  <c r="E7094" i="2"/>
  <c r="F7094" i="2"/>
  <c r="G7094" i="2"/>
  <c r="H7094" i="2"/>
  <c r="R7009" i="2"/>
  <c r="S7009" i="2"/>
  <c r="R6999" i="2"/>
  <c r="S6999" i="2"/>
  <c r="I7106" i="2"/>
  <c r="E7106" i="2"/>
  <c r="F7106" i="2"/>
  <c r="G7106" i="2"/>
  <c r="H7106" i="2"/>
  <c r="R7001" i="2"/>
  <c r="S7001" i="2"/>
  <c r="O7050" i="2"/>
  <c r="P7050" i="2"/>
  <c r="L7050" i="2"/>
  <c r="E7085" i="2"/>
  <c r="F7085" i="2"/>
  <c r="G7085" i="2"/>
  <c r="H7085" i="2"/>
  <c r="I7085" i="2"/>
  <c r="O7015" i="2"/>
  <c r="P7015" i="2"/>
  <c r="L7015" i="2"/>
  <c r="J7078" i="2"/>
  <c r="K7078" i="2"/>
  <c r="J7072" i="2"/>
  <c r="K7072" i="2"/>
  <c r="D7089" i="2"/>
  <c r="B7113" i="2"/>
  <c r="N7046" i="2"/>
  <c r="Q7046" i="2"/>
  <c r="R7046" i="2"/>
  <c r="S7046" i="2"/>
  <c r="M7046" i="2"/>
  <c r="J7076" i="2"/>
  <c r="K7076" i="2"/>
  <c r="N7042" i="2"/>
  <c r="Q7042" i="2"/>
  <c r="R7042" i="2"/>
  <c r="S7042" i="2"/>
  <c r="M7042" i="2"/>
  <c r="J7068" i="2"/>
  <c r="K7068" i="2"/>
  <c r="J7074" i="2"/>
  <c r="K7074" i="2"/>
  <c r="D7103" i="2"/>
  <c r="B7127" i="2"/>
  <c r="D7091" i="2"/>
  <c r="B7115" i="2"/>
  <c r="D7101" i="2"/>
  <c r="B7125" i="2"/>
  <c r="D7093" i="2"/>
  <c r="B7117" i="2"/>
  <c r="D7107" i="2"/>
  <c r="B7131" i="2"/>
  <c r="D7105" i="2"/>
  <c r="B7129" i="2"/>
  <c r="D7087" i="2"/>
  <c r="B7111" i="2"/>
  <c r="D7095" i="2"/>
  <c r="B7119" i="2"/>
  <c r="J7084" i="2"/>
  <c r="K7084" i="2"/>
  <c r="M7048" i="2"/>
  <c r="N7048" i="2"/>
  <c r="Q7048" i="2"/>
  <c r="R7048" i="2"/>
  <c r="S7048" i="2"/>
  <c r="M7040" i="2"/>
  <c r="N7040" i="2"/>
  <c r="Q7040" i="2"/>
  <c r="R7040" i="2"/>
  <c r="S7040" i="2"/>
  <c r="J7080" i="2"/>
  <c r="K7080" i="2"/>
  <c r="J7070" i="2"/>
  <c r="K7070" i="2"/>
  <c r="R7013" i="2"/>
  <c r="S7013" i="2"/>
  <c r="N6991" i="2"/>
  <c r="Q6991" i="2"/>
  <c r="R6991" i="2"/>
  <c r="S6991" i="2"/>
  <c r="M6991" i="2"/>
  <c r="B7138" i="2"/>
  <c r="D7114" i="2"/>
  <c r="R7003" i="2"/>
  <c r="S7003" i="2"/>
  <c r="R7032" i="2"/>
  <c r="S7032" i="2"/>
  <c r="R7029" i="2"/>
  <c r="S7029" i="2"/>
  <c r="M7021" i="2"/>
  <c r="N7021" i="2"/>
  <c r="Q7021" i="2"/>
  <c r="R7021" i="2"/>
  <c r="S7021" i="2"/>
  <c r="R7035" i="2"/>
  <c r="S7035" i="2"/>
  <c r="R7060" i="2"/>
  <c r="S7060" i="2"/>
  <c r="I7102" i="2"/>
  <c r="E7102" i="2"/>
  <c r="F7102" i="2"/>
  <c r="G7102" i="2"/>
  <c r="H7102" i="2"/>
  <c r="J7102" i="2"/>
  <c r="K7102" i="2"/>
  <c r="I7096" i="2"/>
  <c r="E7096" i="2"/>
  <c r="F7096" i="2"/>
  <c r="G7096" i="2"/>
  <c r="H7096" i="2"/>
  <c r="J7096" i="2"/>
  <c r="K7096" i="2"/>
  <c r="D7112" i="2"/>
  <c r="B7136" i="2"/>
  <c r="E7062" i="2"/>
  <c r="F7062" i="2"/>
  <c r="G7062" i="2"/>
  <c r="H7062" i="2"/>
  <c r="I7062" i="2"/>
  <c r="O7038" i="2"/>
  <c r="P7038" i="2"/>
  <c r="L7038" i="2"/>
  <c r="O7014" i="2"/>
  <c r="P7014" i="2"/>
  <c r="L7014" i="2"/>
  <c r="B7110" i="2"/>
  <c r="D7086" i="2"/>
  <c r="J7065" i="2"/>
  <c r="K7065" i="2"/>
  <c r="R7057" i="2"/>
  <c r="S7057" i="2"/>
  <c r="J7062" i="2"/>
  <c r="K7062" i="2"/>
  <c r="J7090" i="2"/>
  <c r="K7090" i="2"/>
  <c r="T6990" i="2"/>
  <c r="R7053" i="2"/>
  <c r="S7053" i="2"/>
  <c r="I7112" i="2"/>
  <c r="E7112" i="2"/>
  <c r="F7112" i="2"/>
  <c r="G7112" i="2"/>
  <c r="H7112" i="2"/>
  <c r="L7096" i="2"/>
  <c r="O7096" i="2"/>
  <c r="P7096" i="2"/>
  <c r="L7102" i="2"/>
  <c r="M7102" i="2"/>
  <c r="N7102" i="2"/>
  <c r="Q7102" i="2"/>
  <c r="O7102" i="2"/>
  <c r="P7102" i="2"/>
  <c r="I7114" i="2"/>
  <c r="E7114" i="2"/>
  <c r="F7114" i="2"/>
  <c r="G7114" i="2"/>
  <c r="H7114" i="2"/>
  <c r="J7114" i="2"/>
  <c r="K7114" i="2"/>
  <c r="L7080" i="2"/>
  <c r="M7080" i="2"/>
  <c r="N7080" i="2"/>
  <c r="Q7080" i="2"/>
  <c r="O7080" i="2"/>
  <c r="P7080" i="2"/>
  <c r="B7143" i="2"/>
  <c r="D7119" i="2"/>
  <c r="B7135" i="2"/>
  <c r="D7111" i="2"/>
  <c r="B7153" i="2"/>
  <c r="D7129" i="2"/>
  <c r="B7155" i="2"/>
  <c r="D7131" i="2"/>
  <c r="B7141" i="2"/>
  <c r="D7117" i="2"/>
  <c r="B7149" i="2"/>
  <c r="D7125" i="2"/>
  <c r="B7139" i="2"/>
  <c r="D7115" i="2"/>
  <c r="B7151" i="2"/>
  <c r="D7127" i="2"/>
  <c r="L7074" i="2"/>
  <c r="O7074" i="2"/>
  <c r="P7074" i="2"/>
  <c r="L7076" i="2"/>
  <c r="M7076" i="2"/>
  <c r="N7076" i="2"/>
  <c r="Q7076" i="2"/>
  <c r="O7076" i="2"/>
  <c r="P7076" i="2"/>
  <c r="E7089" i="2"/>
  <c r="F7089" i="2"/>
  <c r="G7089" i="2"/>
  <c r="H7089" i="2"/>
  <c r="I7089" i="2"/>
  <c r="L7078" i="2"/>
  <c r="M7078" i="2"/>
  <c r="N7078" i="2"/>
  <c r="Q7078" i="2"/>
  <c r="O7078" i="2"/>
  <c r="P7078" i="2"/>
  <c r="M7017" i="2"/>
  <c r="N7017" i="2"/>
  <c r="Q7017" i="2"/>
  <c r="R7017" i="2"/>
  <c r="S7017" i="2"/>
  <c r="B7172" i="2"/>
  <c r="D7148" i="2"/>
  <c r="I7116" i="2"/>
  <c r="E7116" i="2"/>
  <c r="F7116" i="2"/>
  <c r="G7116" i="2"/>
  <c r="H7116" i="2"/>
  <c r="J7116" i="2"/>
  <c r="K7116" i="2"/>
  <c r="M7041" i="2"/>
  <c r="N7041" i="2"/>
  <c r="Q7041" i="2"/>
  <c r="I7120" i="2"/>
  <c r="E7120" i="2"/>
  <c r="F7120" i="2"/>
  <c r="G7120" i="2"/>
  <c r="H7120" i="2"/>
  <c r="J7120" i="2"/>
  <c r="K7120" i="2"/>
  <c r="I7126" i="2"/>
  <c r="E7126" i="2"/>
  <c r="F7126" i="2"/>
  <c r="G7126" i="2"/>
  <c r="H7126" i="2"/>
  <c r="J7126" i="2"/>
  <c r="K7126" i="2"/>
  <c r="L7090" i="2"/>
  <c r="O7090" i="2"/>
  <c r="P7090" i="2"/>
  <c r="M7049" i="2"/>
  <c r="N7049" i="2"/>
  <c r="Q7049" i="2"/>
  <c r="R7049" i="2"/>
  <c r="S7049" i="2"/>
  <c r="L7065" i="2"/>
  <c r="O7065" i="2"/>
  <c r="P7065" i="2"/>
  <c r="N7023" i="2"/>
  <c r="Q7023" i="2"/>
  <c r="M7023" i="2"/>
  <c r="E7109" i="2"/>
  <c r="F7109" i="2"/>
  <c r="G7109" i="2"/>
  <c r="H7109" i="2"/>
  <c r="I7109" i="2"/>
  <c r="M7044" i="2"/>
  <c r="N7044" i="2"/>
  <c r="Q7044" i="2"/>
  <c r="R7044" i="2"/>
  <c r="S7044" i="2"/>
  <c r="B7178" i="2"/>
  <c r="D7154" i="2"/>
  <c r="I7118" i="2"/>
  <c r="E7118" i="2"/>
  <c r="F7118" i="2"/>
  <c r="G7118" i="2"/>
  <c r="H7118" i="2"/>
  <c r="J7118" i="2"/>
  <c r="K7118" i="2"/>
  <c r="I7128" i="2"/>
  <c r="E7128" i="2"/>
  <c r="F7128" i="2"/>
  <c r="G7128" i="2"/>
  <c r="H7128" i="2"/>
  <c r="J7128" i="2"/>
  <c r="K7128" i="2"/>
  <c r="B7145" i="2"/>
  <c r="D7121" i="2"/>
  <c r="B7147" i="2"/>
  <c r="D7123" i="2"/>
  <c r="B7180" i="2"/>
  <c r="D7156" i="2"/>
  <c r="M7045" i="2"/>
  <c r="N7045" i="2"/>
  <c r="Q7045" i="2"/>
  <c r="R7045" i="2"/>
  <c r="S7045" i="2"/>
  <c r="I7122" i="2"/>
  <c r="E7122" i="2"/>
  <c r="F7122" i="2"/>
  <c r="G7122" i="2"/>
  <c r="H7122" i="2"/>
  <c r="R7058" i="2"/>
  <c r="S7058" i="2"/>
  <c r="D7136" i="2"/>
  <c r="B7160" i="2"/>
  <c r="D7138" i="2"/>
  <c r="B7162" i="2"/>
  <c r="L7070" i="2"/>
  <c r="O7070" i="2"/>
  <c r="P7070" i="2"/>
  <c r="L7084" i="2"/>
  <c r="M7084" i="2"/>
  <c r="N7084" i="2"/>
  <c r="Q7084" i="2"/>
  <c r="O7084" i="2"/>
  <c r="P7084" i="2"/>
  <c r="E7095" i="2"/>
  <c r="F7095" i="2"/>
  <c r="G7095" i="2"/>
  <c r="H7095" i="2"/>
  <c r="I7095" i="2"/>
  <c r="E7087" i="2"/>
  <c r="F7087" i="2"/>
  <c r="G7087" i="2"/>
  <c r="H7087" i="2"/>
  <c r="I7087" i="2"/>
  <c r="E7105" i="2"/>
  <c r="F7105" i="2"/>
  <c r="G7105" i="2"/>
  <c r="H7105" i="2"/>
  <c r="I7105" i="2"/>
  <c r="E7107" i="2"/>
  <c r="F7107" i="2"/>
  <c r="G7107" i="2"/>
  <c r="H7107" i="2"/>
  <c r="I7107" i="2"/>
  <c r="E7093" i="2"/>
  <c r="F7093" i="2"/>
  <c r="G7093" i="2"/>
  <c r="H7093" i="2"/>
  <c r="I7093" i="2"/>
  <c r="E7101" i="2"/>
  <c r="F7101" i="2"/>
  <c r="G7101" i="2"/>
  <c r="H7101" i="2"/>
  <c r="I7101" i="2"/>
  <c r="E7091" i="2"/>
  <c r="F7091" i="2"/>
  <c r="G7091" i="2"/>
  <c r="H7091" i="2"/>
  <c r="I7091" i="2"/>
  <c r="E7103" i="2"/>
  <c r="F7103" i="2"/>
  <c r="G7103" i="2"/>
  <c r="H7103" i="2"/>
  <c r="I7103" i="2"/>
  <c r="L7068" i="2"/>
  <c r="O7068" i="2"/>
  <c r="P7068" i="2"/>
  <c r="B7137" i="2"/>
  <c r="D7113" i="2"/>
  <c r="L7072" i="2"/>
  <c r="O7072" i="2"/>
  <c r="P7072" i="2"/>
  <c r="N7015" i="2"/>
  <c r="Q7015" i="2"/>
  <c r="R7015" i="2"/>
  <c r="S7015" i="2"/>
  <c r="M7015" i="2"/>
  <c r="J7085" i="2"/>
  <c r="K7085" i="2"/>
  <c r="N7050" i="2"/>
  <c r="Q7050" i="2"/>
  <c r="R7050" i="2"/>
  <c r="S7050" i="2"/>
  <c r="M7050" i="2"/>
  <c r="J7106" i="2"/>
  <c r="K7106" i="2"/>
  <c r="J7094" i="2"/>
  <c r="K7094" i="2"/>
  <c r="J7104" i="2"/>
  <c r="K7104" i="2"/>
  <c r="J7073" i="2"/>
  <c r="K7073" i="2"/>
  <c r="J7075" i="2"/>
  <c r="K7075" i="2"/>
  <c r="J7108" i="2"/>
  <c r="K7108" i="2"/>
  <c r="J7098" i="2"/>
  <c r="K7098" i="2"/>
  <c r="J7092" i="2"/>
  <c r="K7092" i="2"/>
  <c r="I7124" i="2"/>
  <c r="E7124" i="2"/>
  <c r="F7124" i="2"/>
  <c r="G7124" i="2"/>
  <c r="H7124" i="2"/>
  <c r="M7025" i="2"/>
  <c r="N7025" i="2"/>
  <c r="Q7025" i="2"/>
  <c r="R7025" i="2"/>
  <c r="S7025" i="2"/>
  <c r="D7140" i="2"/>
  <c r="B7164" i="2"/>
  <c r="J7100" i="2"/>
  <c r="K7100" i="2"/>
  <c r="R7027" i="2"/>
  <c r="S7027" i="2"/>
  <c r="R7041" i="2"/>
  <c r="S7041" i="2"/>
  <c r="J7088" i="2"/>
  <c r="K7088" i="2"/>
  <c r="D7144" i="2"/>
  <c r="B7168" i="2"/>
  <c r="D7150" i="2"/>
  <c r="B7174" i="2"/>
  <c r="R7061" i="2"/>
  <c r="S7061" i="2"/>
  <c r="R7082" i="2"/>
  <c r="S7082" i="2"/>
  <c r="J7071" i="2"/>
  <c r="K7071" i="2"/>
  <c r="J7063" i="2"/>
  <c r="K7063" i="2"/>
  <c r="J7081" i="2"/>
  <c r="K7081" i="2"/>
  <c r="J7083" i="2"/>
  <c r="K7083" i="2"/>
  <c r="J7069" i="2"/>
  <c r="K7069" i="2"/>
  <c r="J7077" i="2"/>
  <c r="K7077" i="2"/>
  <c r="J7067" i="2"/>
  <c r="K7067" i="2"/>
  <c r="J7079" i="2"/>
  <c r="K7079" i="2"/>
  <c r="M7064" i="2"/>
  <c r="N7064" i="2"/>
  <c r="Q7064" i="2"/>
  <c r="R7064" i="2"/>
  <c r="S7064" i="2"/>
  <c r="R7023" i="2"/>
  <c r="S7023" i="2"/>
  <c r="R7033" i="2"/>
  <c r="S7033" i="2"/>
  <c r="B7157" i="2"/>
  <c r="D7133" i="2"/>
  <c r="M7066" i="2"/>
  <c r="N7066" i="2"/>
  <c r="Q7066" i="2"/>
  <c r="R7066" i="2"/>
  <c r="S7066" i="2"/>
  <c r="I7130" i="2"/>
  <c r="E7130" i="2"/>
  <c r="F7130" i="2"/>
  <c r="G7130" i="2"/>
  <c r="H7130" i="2"/>
  <c r="R7052" i="2"/>
  <c r="S7052" i="2"/>
  <c r="D7142" i="2"/>
  <c r="B7166" i="2"/>
  <c r="D7152" i="2"/>
  <c r="B7176" i="2"/>
  <c r="E7097" i="2"/>
  <c r="F7097" i="2"/>
  <c r="G7097" i="2"/>
  <c r="H7097" i="2"/>
  <c r="I7097" i="2"/>
  <c r="E7099" i="2"/>
  <c r="F7099" i="2"/>
  <c r="G7099" i="2"/>
  <c r="H7099" i="2"/>
  <c r="I7099" i="2"/>
  <c r="I7132" i="2"/>
  <c r="E7132" i="2"/>
  <c r="F7132" i="2"/>
  <c r="G7132" i="2"/>
  <c r="H7132" i="2"/>
  <c r="J7132" i="2"/>
  <c r="K7132" i="2"/>
  <c r="M7047" i="2"/>
  <c r="N7047" i="2"/>
  <c r="Q7047" i="2"/>
  <c r="R7047" i="2"/>
  <c r="S7047" i="2"/>
  <c r="M7039" i="2"/>
  <c r="N7039" i="2"/>
  <c r="Q7039" i="2"/>
  <c r="R7039" i="2"/>
  <c r="S7039" i="2"/>
  <c r="R7059" i="2"/>
  <c r="S7059" i="2"/>
  <c r="M7043" i="2"/>
  <c r="N7043" i="2"/>
  <c r="Q7043" i="2"/>
  <c r="R7043" i="2"/>
  <c r="S7043" i="2"/>
  <c r="R7037" i="2"/>
  <c r="S7037" i="2"/>
  <c r="R7055" i="2"/>
  <c r="S7055" i="2"/>
  <c r="D7146" i="2"/>
  <c r="B7170" i="2"/>
  <c r="E7086" i="2"/>
  <c r="F7086" i="2"/>
  <c r="G7086" i="2"/>
  <c r="H7086" i="2"/>
  <c r="I7086" i="2"/>
  <c r="J7086" i="2"/>
  <c r="K7086" i="2"/>
  <c r="O7062" i="2"/>
  <c r="P7062" i="2"/>
  <c r="L7062" i="2"/>
  <c r="M7038" i="2"/>
  <c r="N7038" i="2"/>
  <c r="Q7038" i="2"/>
  <c r="R7038" i="2"/>
  <c r="S7038" i="2"/>
  <c r="B7134" i="2"/>
  <c r="D7110" i="2"/>
  <c r="M7014" i="2"/>
  <c r="N7014" i="2"/>
  <c r="Q7014" i="2"/>
  <c r="R7014" i="2"/>
  <c r="S7014" i="2"/>
  <c r="T7014" i="2"/>
  <c r="T7038" i="2"/>
  <c r="E7152" i="2"/>
  <c r="F7152" i="2"/>
  <c r="G7152" i="2"/>
  <c r="H7152" i="2"/>
  <c r="I7152" i="2"/>
  <c r="E7146" i="2"/>
  <c r="F7146" i="2"/>
  <c r="G7146" i="2"/>
  <c r="H7146" i="2"/>
  <c r="I7146" i="2"/>
  <c r="J7146" i="2"/>
  <c r="K7146" i="2"/>
  <c r="J7099" i="2"/>
  <c r="K7099" i="2"/>
  <c r="J7097" i="2"/>
  <c r="K7097" i="2"/>
  <c r="B7200" i="2"/>
  <c r="D7176" i="2"/>
  <c r="B7190" i="2"/>
  <c r="D7166" i="2"/>
  <c r="J7130" i="2"/>
  <c r="K7130" i="2"/>
  <c r="D7157" i="2"/>
  <c r="B7181" i="2"/>
  <c r="L7067" i="2"/>
  <c r="O7067" i="2"/>
  <c r="P7067" i="2"/>
  <c r="L7069" i="2"/>
  <c r="O7069" i="2"/>
  <c r="P7069" i="2"/>
  <c r="L7081" i="2"/>
  <c r="M7081" i="2"/>
  <c r="N7081" i="2"/>
  <c r="Q7081" i="2"/>
  <c r="O7081" i="2"/>
  <c r="P7081" i="2"/>
  <c r="L7071" i="2"/>
  <c r="O7071" i="2"/>
  <c r="P7071" i="2"/>
  <c r="E7150" i="2"/>
  <c r="F7150" i="2"/>
  <c r="G7150" i="2"/>
  <c r="H7150" i="2"/>
  <c r="I7150" i="2"/>
  <c r="E7144" i="2"/>
  <c r="F7144" i="2"/>
  <c r="G7144" i="2"/>
  <c r="H7144" i="2"/>
  <c r="I7144" i="2"/>
  <c r="L7100" i="2"/>
  <c r="M7100" i="2"/>
  <c r="N7100" i="2"/>
  <c r="Q7100" i="2"/>
  <c r="O7100" i="2"/>
  <c r="P7100" i="2"/>
  <c r="E7140" i="2"/>
  <c r="F7140" i="2"/>
  <c r="G7140" i="2"/>
  <c r="H7140" i="2"/>
  <c r="I7140" i="2"/>
  <c r="J7124" i="2"/>
  <c r="K7124" i="2"/>
  <c r="L7098" i="2"/>
  <c r="O7098" i="2"/>
  <c r="P7098" i="2"/>
  <c r="L7075" i="2"/>
  <c r="M7075" i="2"/>
  <c r="N7075" i="2"/>
  <c r="Q7075" i="2"/>
  <c r="O7075" i="2"/>
  <c r="P7075" i="2"/>
  <c r="R7075" i="2"/>
  <c r="S7075" i="2"/>
  <c r="L7104" i="2"/>
  <c r="M7104" i="2"/>
  <c r="N7104" i="2"/>
  <c r="Q7104" i="2"/>
  <c r="O7104" i="2"/>
  <c r="P7104" i="2"/>
  <c r="L7106" i="2"/>
  <c r="M7106" i="2"/>
  <c r="N7106" i="2"/>
  <c r="Q7106" i="2"/>
  <c r="O7106" i="2"/>
  <c r="P7106" i="2"/>
  <c r="I7113" i="2"/>
  <c r="E7113" i="2"/>
  <c r="F7113" i="2"/>
  <c r="G7113" i="2"/>
  <c r="H7113" i="2"/>
  <c r="J7103" i="2"/>
  <c r="K7103" i="2"/>
  <c r="J7091" i="2"/>
  <c r="K7091" i="2"/>
  <c r="J7101" i="2"/>
  <c r="K7101" i="2"/>
  <c r="J7093" i="2"/>
  <c r="K7093" i="2"/>
  <c r="J7107" i="2"/>
  <c r="K7107" i="2"/>
  <c r="J7105" i="2"/>
  <c r="K7105" i="2"/>
  <c r="J7087" i="2"/>
  <c r="K7087" i="2"/>
  <c r="J7095" i="2"/>
  <c r="K7095" i="2"/>
  <c r="R7084" i="2"/>
  <c r="S7084" i="2"/>
  <c r="B7186" i="2"/>
  <c r="D7162" i="2"/>
  <c r="B7184" i="2"/>
  <c r="D7160" i="2"/>
  <c r="J7122" i="2"/>
  <c r="K7122" i="2"/>
  <c r="E7156" i="2"/>
  <c r="F7156" i="2"/>
  <c r="G7156" i="2"/>
  <c r="H7156" i="2"/>
  <c r="I7156" i="2"/>
  <c r="J7156" i="2"/>
  <c r="K7156" i="2"/>
  <c r="E7123" i="2"/>
  <c r="F7123" i="2"/>
  <c r="G7123" i="2"/>
  <c r="H7123" i="2"/>
  <c r="I7123" i="2"/>
  <c r="J7123" i="2"/>
  <c r="K7123" i="2"/>
  <c r="E7121" i="2"/>
  <c r="F7121" i="2"/>
  <c r="G7121" i="2"/>
  <c r="H7121" i="2"/>
  <c r="I7121" i="2"/>
  <c r="J7121" i="2"/>
  <c r="K7121" i="2"/>
  <c r="E7154" i="2"/>
  <c r="F7154" i="2"/>
  <c r="G7154" i="2"/>
  <c r="H7154" i="2"/>
  <c r="I7154" i="2"/>
  <c r="J7154" i="2"/>
  <c r="K7154" i="2"/>
  <c r="J7109" i="2"/>
  <c r="K7109" i="2"/>
  <c r="B7196" i="2"/>
  <c r="D7172" i="2"/>
  <c r="R7078" i="2"/>
  <c r="S7078" i="2"/>
  <c r="J7089" i="2"/>
  <c r="K7089" i="2"/>
  <c r="R7076" i="2"/>
  <c r="S7076" i="2"/>
  <c r="I7127" i="2"/>
  <c r="E7127" i="2"/>
  <c r="F7127" i="2"/>
  <c r="G7127" i="2"/>
  <c r="H7127" i="2"/>
  <c r="E7115" i="2"/>
  <c r="F7115" i="2"/>
  <c r="G7115" i="2"/>
  <c r="H7115" i="2"/>
  <c r="I7115" i="2"/>
  <c r="E7125" i="2"/>
  <c r="F7125" i="2"/>
  <c r="G7125" i="2"/>
  <c r="H7125" i="2"/>
  <c r="I7125" i="2"/>
  <c r="E7117" i="2"/>
  <c r="F7117" i="2"/>
  <c r="G7117" i="2"/>
  <c r="H7117" i="2"/>
  <c r="I7117" i="2"/>
  <c r="E7131" i="2"/>
  <c r="F7131" i="2"/>
  <c r="G7131" i="2"/>
  <c r="H7131" i="2"/>
  <c r="I7131" i="2"/>
  <c r="E7129" i="2"/>
  <c r="F7129" i="2"/>
  <c r="G7129" i="2"/>
  <c r="H7129" i="2"/>
  <c r="I7129" i="2"/>
  <c r="E7111" i="2"/>
  <c r="F7111" i="2"/>
  <c r="G7111" i="2"/>
  <c r="H7111" i="2"/>
  <c r="I7111" i="2"/>
  <c r="E7119" i="2"/>
  <c r="F7119" i="2"/>
  <c r="G7119" i="2"/>
  <c r="H7119" i="2"/>
  <c r="I7119" i="2"/>
  <c r="R7080" i="2"/>
  <c r="S7080" i="2"/>
  <c r="R7102" i="2"/>
  <c r="S7102" i="2"/>
  <c r="B7194" i="2"/>
  <c r="D7170" i="2"/>
  <c r="O7132" i="2"/>
  <c r="P7132" i="2"/>
  <c r="L7132" i="2"/>
  <c r="M7132" i="2"/>
  <c r="N7132" i="2"/>
  <c r="Q7132" i="2"/>
  <c r="E7142" i="2"/>
  <c r="F7142" i="2"/>
  <c r="G7142" i="2"/>
  <c r="H7142" i="2"/>
  <c r="I7142" i="2"/>
  <c r="E7133" i="2"/>
  <c r="F7133" i="2"/>
  <c r="G7133" i="2"/>
  <c r="H7133" i="2"/>
  <c r="I7133" i="2"/>
  <c r="L7079" i="2"/>
  <c r="M7079" i="2"/>
  <c r="N7079" i="2"/>
  <c r="Q7079" i="2"/>
  <c r="O7079" i="2"/>
  <c r="P7079" i="2"/>
  <c r="L7077" i="2"/>
  <c r="M7077" i="2"/>
  <c r="N7077" i="2"/>
  <c r="Q7077" i="2"/>
  <c r="O7077" i="2"/>
  <c r="P7077" i="2"/>
  <c r="L7083" i="2"/>
  <c r="M7083" i="2"/>
  <c r="N7083" i="2"/>
  <c r="Q7083" i="2"/>
  <c r="O7083" i="2"/>
  <c r="P7083" i="2"/>
  <c r="L7063" i="2"/>
  <c r="O7063" i="2"/>
  <c r="P7063" i="2"/>
  <c r="D7174" i="2"/>
  <c r="B7198" i="2"/>
  <c r="B7192" i="2"/>
  <c r="D7168" i="2"/>
  <c r="L7088" i="2"/>
  <c r="O7088" i="2"/>
  <c r="P7088" i="2"/>
  <c r="B7188" i="2"/>
  <c r="D7164" i="2"/>
  <c r="L7092" i="2"/>
  <c r="O7092" i="2"/>
  <c r="P7092" i="2"/>
  <c r="L7108" i="2"/>
  <c r="M7108" i="2"/>
  <c r="N7108" i="2"/>
  <c r="Q7108" i="2"/>
  <c r="O7108" i="2"/>
  <c r="P7108" i="2"/>
  <c r="L7073" i="2"/>
  <c r="O7073" i="2"/>
  <c r="P7073" i="2"/>
  <c r="L7094" i="2"/>
  <c r="O7094" i="2"/>
  <c r="P7094" i="2"/>
  <c r="O7085" i="2"/>
  <c r="P7085" i="2"/>
  <c r="L7085" i="2"/>
  <c r="M7085" i="2"/>
  <c r="N7085" i="2"/>
  <c r="Q7085" i="2"/>
  <c r="R7085" i="2"/>
  <c r="S7085" i="2"/>
  <c r="N7072" i="2"/>
  <c r="Q7072" i="2"/>
  <c r="R7072" i="2"/>
  <c r="S7072" i="2"/>
  <c r="M7072" i="2"/>
  <c r="B7161" i="2"/>
  <c r="D7137" i="2"/>
  <c r="N7068" i="2"/>
  <c r="Q7068" i="2"/>
  <c r="R7068" i="2"/>
  <c r="S7068" i="2"/>
  <c r="M7068" i="2"/>
  <c r="M7070" i="2"/>
  <c r="N7070" i="2"/>
  <c r="Q7070" i="2"/>
  <c r="R7070" i="2"/>
  <c r="S7070" i="2"/>
  <c r="E7138" i="2"/>
  <c r="F7138" i="2"/>
  <c r="G7138" i="2"/>
  <c r="H7138" i="2"/>
  <c r="I7138" i="2"/>
  <c r="E7136" i="2"/>
  <c r="F7136" i="2"/>
  <c r="G7136" i="2"/>
  <c r="H7136" i="2"/>
  <c r="I7136" i="2"/>
  <c r="B7204" i="2"/>
  <c r="D7180" i="2"/>
  <c r="B7171" i="2"/>
  <c r="D7147" i="2"/>
  <c r="B7169" i="2"/>
  <c r="D7145" i="2"/>
  <c r="O7128" i="2"/>
  <c r="P7128" i="2"/>
  <c r="L7128" i="2"/>
  <c r="M7128" i="2"/>
  <c r="N7128" i="2"/>
  <c r="Q7128" i="2"/>
  <c r="R7128" i="2"/>
  <c r="S7128" i="2"/>
  <c r="O7118" i="2"/>
  <c r="P7118" i="2"/>
  <c r="L7118" i="2"/>
  <c r="B7202" i="2"/>
  <c r="D7178" i="2"/>
  <c r="M7065" i="2"/>
  <c r="N7065" i="2"/>
  <c r="Q7065" i="2"/>
  <c r="R7065" i="2"/>
  <c r="S7065" i="2"/>
  <c r="M7090" i="2"/>
  <c r="N7090" i="2"/>
  <c r="Q7090" i="2"/>
  <c r="R7090" i="2"/>
  <c r="S7090" i="2"/>
  <c r="O7126" i="2"/>
  <c r="P7126" i="2"/>
  <c r="L7126" i="2"/>
  <c r="M7126" i="2"/>
  <c r="N7126" i="2"/>
  <c r="Q7126" i="2"/>
  <c r="O7120" i="2"/>
  <c r="P7120" i="2"/>
  <c r="L7120" i="2"/>
  <c r="O7116" i="2"/>
  <c r="P7116" i="2"/>
  <c r="L7116" i="2"/>
  <c r="E7148" i="2"/>
  <c r="F7148" i="2"/>
  <c r="G7148" i="2"/>
  <c r="H7148" i="2"/>
  <c r="I7148" i="2"/>
  <c r="M7074" i="2"/>
  <c r="N7074" i="2"/>
  <c r="Q7074" i="2"/>
  <c r="R7074" i="2"/>
  <c r="S7074" i="2"/>
  <c r="B7175" i="2"/>
  <c r="D7151" i="2"/>
  <c r="B7163" i="2"/>
  <c r="D7139" i="2"/>
  <c r="B7173" i="2"/>
  <c r="D7149" i="2"/>
  <c r="B7165" i="2"/>
  <c r="D7141" i="2"/>
  <c r="B7179" i="2"/>
  <c r="D7155" i="2"/>
  <c r="B7177" i="2"/>
  <c r="D7153" i="2"/>
  <c r="B7159" i="2"/>
  <c r="D7135" i="2"/>
  <c r="B7167" i="2"/>
  <c r="D7143" i="2"/>
  <c r="O7114" i="2"/>
  <c r="P7114" i="2"/>
  <c r="L7114" i="2"/>
  <c r="N7096" i="2"/>
  <c r="Q7096" i="2"/>
  <c r="R7096" i="2"/>
  <c r="S7096" i="2"/>
  <c r="M7096" i="2"/>
  <c r="J7112" i="2"/>
  <c r="K7112" i="2"/>
  <c r="E7110" i="2"/>
  <c r="F7110" i="2"/>
  <c r="G7110" i="2"/>
  <c r="H7110" i="2"/>
  <c r="I7110" i="2"/>
  <c r="M7062" i="2"/>
  <c r="N7062" i="2"/>
  <c r="Q7062" i="2"/>
  <c r="R7062" i="2"/>
  <c r="S7062" i="2"/>
  <c r="O7086" i="2"/>
  <c r="P7086" i="2"/>
  <c r="L7086" i="2"/>
  <c r="B7158" i="2"/>
  <c r="D7134" i="2"/>
  <c r="J7152" i="2"/>
  <c r="K7152" i="2"/>
  <c r="J7127" i="2"/>
  <c r="K7127" i="2"/>
  <c r="R7106" i="2"/>
  <c r="S7106" i="2"/>
  <c r="R7104" i="2"/>
  <c r="S7104" i="2"/>
  <c r="R7126" i="2"/>
  <c r="S7126" i="2"/>
  <c r="R7132" i="2"/>
  <c r="S7132" i="2"/>
  <c r="O7112" i="2"/>
  <c r="P7112" i="2"/>
  <c r="L7112" i="2"/>
  <c r="D7167" i="2"/>
  <c r="B7191" i="2"/>
  <c r="D7159" i="2"/>
  <c r="B7183" i="2"/>
  <c r="D7177" i="2"/>
  <c r="B7201" i="2"/>
  <c r="D7179" i="2"/>
  <c r="B7203" i="2"/>
  <c r="D7165" i="2"/>
  <c r="B7189" i="2"/>
  <c r="D7173" i="2"/>
  <c r="B7197" i="2"/>
  <c r="D7163" i="2"/>
  <c r="B7187" i="2"/>
  <c r="D7175" i="2"/>
  <c r="B7199" i="2"/>
  <c r="D7202" i="2"/>
  <c r="B7226" i="2"/>
  <c r="D7169" i="2"/>
  <c r="B7193" i="2"/>
  <c r="D7171" i="2"/>
  <c r="B7195" i="2"/>
  <c r="D7204" i="2"/>
  <c r="B7228" i="2"/>
  <c r="D7161" i="2"/>
  <c r="B7185" i="2"/>
  <c r="M7094" i="2"/>
  <c r="N7094" i="2"/>
  <c r="Q7094" i="2"/>
  <c r="R7094" i="2"/>
  <c r="S7094" i="2"/>
  <c r="N7073" i="2"/>
  <c r="Q7073" i="2"/>
  <c r="M7073" i="2"/>
  <c r="N7092" i="2"/>
  <c r="Q7092" i="2"/>
  <c r="R7092" i="2"/>
  <c r="S7092" i="2"/>
  <c r="M7092" i="2"/>
  <c r="B7212" i="2"/>
  <c r="D7188" i="2"/>
  <c r="N7088" i="2"/>
  <c r="Q7088" i="2"/>
  <c r="R7088" i="2"/>
  <c r="S7088" i="2"/>
  <c r="M7088" i="2"/>
  <c r="B7216" i="2"/>
  <c r="D7192" i="2"/>
  <c r="E7174" i="2"/>
  <c r="F7174" i="2"/>
  <c r="G7174" i="2"/>
  <c r="H7174" i="2"/>
  <c r="I7174" i="2"/>
  <c r="N7063" i="2"/>
  <c r="Q7063" i="2"/>
  <c r="M7063" i="2"/>
  <c r="B7218" i="2"/>
  <c r="D7194" i="2"/>
  <c r="O7127" i="2"/>
  <c r="P7127" i="2"/>
  <c r="L7127" i="2"/>
  <c r="M7127" i="2"/>
  <c r="N7127" i="2"/>
  <c r="Q7127" i="2"/>
  <c r="R7127" i="2"/>
  <c r="S7127" i="2"/>
  <c r="O7089" i="2"/>
  <c r="P7089" i="2"/>
  <c r="L7089" i="2"/>
  <c r="E7172" i="2"/>
  <c r="F7172" i="2"/>
  <c r="G7172" i="2"/>
  <c r="H7172" i="2"/>
  <c r="I7172" i="2"/>
  <c r="O7154" i="2"/>
  <c r="P7154" i="2"/>
  <c r="L7154" i="2"/>
  <c r="M7154" i="2"/>
  <c r="N7154" i="2"/>
  <c r="Q7154" i="2"/>
  <c r="O7121" i="2"/>
  <c r="P7121" i="2"/>
  <c r="L7121" i="2"/>
  <c r="O7123" i="2"/>
  <c r="P7123" i="2"/>
  <c r="L7123" i="2"/>
  <c r="M7123" i="2"/>
  <c r="N7123" i="2"/>
  <c r="Q7123" i="2"/>
  <c r="O7156" i="2"/>
  <c r="P7156" i="2"/>
  <c r="L7156" i="2"/>
  <c r="M7156" i="2"/>
  <c r="N7156" i="2"/>
  <c r="Q7156" i="2"/>
  <c r="O7122" i="2"/>
  <c r="P7122" i="2"/>
  <c r="L7122" i="2"/>
  <c r="B7208" i="2"/>
  <c r="D7184" i="2"/>
  <c r="B7210" i="2"/>
  <c r="D7186" i="2"/>
  <c r="O7095" i="2"/>
  <c r="P7095" i="2"/>
  <c r="L7095" i="2"/>
  <c r="O7105" i="2"/>
  <c r="P7105" i="2"/>
  <c r="L7105" i="2"/>
  <c r="M7105" i="2"/>
  <c r="N7105" i="2"/>
  <c r="Q7105" i="2"/>
  <c r="O7093" i="2"/>
  <c r="P7093" i="2"/>
  <c r="L7093" i="2"/>
  <c r="O7091" i="2"/>
  <c r="P7091" i="2"/>
  <c r="L7091" i="2"/>
  <c r="O7124" i="2"/>
  <c r="P7124" i="2"/>
  <c r="L7124" i="2"/>
  <c r="M7124" i="2"/>
  <c r="N7124" i="2"/>
  <c r="Q7124" i="2"/>
  <c r="N7071" i="2"/>
  <c r="Q7071" i="2"/>
  <c r="M7071" i="2"/>
  <c r="N7069" i="2"/>
  <c r="Q7069" i="2"/>
  <c r="M7069" i="2"/>
  <c r="N7067" i="2"/>
  <c r="Q7067" i="2"/>
  <c r="M7067" i="2"/>
  <c r="I7157" i="2"/>
  <c r="E7157" i="2"/>
  <c r="F7157" i="2"/>
  <c r="G7157" i="2"/>
  <c r="H7157" i="2"/>
  <c r="E7166" i="2"/>
  <c r="F7166" i="2"/>
  <c r="G7166" i="2"/>
  <c r="H7166" i="2"/>
  <c r="I7166" i="2"/>
  <c r="J7166" i="2"/>
  <c r="K7166" i="2"/>
  <c r="E7176" i="2"/>
  <c r="F7176" i="2"/>
  <c r="G7176" i="2"/>
  <c r="H7176" i="2"/>
  <c r="I7176" i="2"/>
  <c r="J7176" i="2"/>
  <c r="K7176" i="2"/>
  <c r="O7097" i="2"/>
  <c r="P7097" i="2"/>
  <c r="L7097" i="2"/>
  <c r="O7146" i="2"/>
  <c r="P7146" i="2"/>
  <c r="L7146" i="2"/>
  <c r="O7152" i="2"/>
  <c r="P7152" i="2"/>
  <c r="L7152" i="2"/>
  <c r="M7152" i="2"/>
  <c r="N7152" i="2"/>
  <c r="Q7152" i="2"/>
  <c r="M7114" i="2"/>
  <c r="N7114" i="2"/>
  <c r="Q7114" i="2"/>
  <c r="R7114" i="2"/>
  <c r="S7114" i="2"/>
  <c r="E7143" i="2"/>
  <c r="F7143" i="2"/>
  <c r="G7143" i="2"/>
  <c r="H7143" i="2"/>
  <c r="I7143" i="2"/>
  <c r="J7143" i="2"/>
  <c r="K7143" i="2"/>
  <c r="E7135" i="2"/>
  <c r="F7135" i="2"/>
  <c r="G7135" i="2"/>
  <c r="H7135" i="2"/>
  <c r="I7135" i="2"/>
  <c r="J7135" i="2"/>
  <c r="K7135" i="2"/>
  <c r="E7153" i="2"/>
  <c r="F7153" i="2"/>
  <c r="G7153" i="2"/>
  <c r="H7153" i="2"/>
  <c r="I7153" i="2"/>
  <c r="J7153" i="2"/>
  <c r="K7153" i="2"/>
  <c r="E7155" i="2"/>
  <c r="F7155" i="2"/>
  <c r="G7155" i="2"/>
  <c r="H7155" i="2"/>
  <c r="I7155" i="2"/>
  <c r="J7155" i="2"/>
  <c r="K7155" i="2"/>
  <c r="E7141" i="2"/>
  <c r="F7141" i="2"/>
  <c r="G7141" i="2"/>
  <c r="H7141" i="2"/>
  <c r="I7141" i="2"/>
  <c r="J7141" i="2"/>
  <c r="K7141" i="2"/>
  <c r="E7149" i="2"/>
  <c r="F7149" i="2"/>
  <c r="G7149" i="2"/>
  <c r="H7149" i="2"/>
  <c r="I7149" i="2"/>
  <c r="J7149" i="2"/>
  <c r="K7149" i="2"/>
  <c r="E7139" i="2"/>
  <c r="F7139" i="2"/>
  <c r="G7139" i="2"/>
  <c r="H7139" i="2"/>
  <c r="I7139" i="2"/>
  <c r="J7139" i="2"/>
  <c r="K7139" i="2"/>
  <c r="E7151" i="2"/>
  <c r="F7151" i="2"/>
  <c r="G7151" i="2"/>
  <c r="H7151" i="2"/>
  <c r="I7151" i="2"/>
  <c r="J7151" i="2"/>
  <c r="K7151" i="2"/>
  <c r="J7148" i="2"/>
  <c r="K7148" i="2"/>
  <c r="N7116" i="2"/>
  <c r="Q7116" i="2"/>
  <c r="R7116" i="2"/>
  <c r="S7116" i="2"/>
  <c r="M7116" i="2"/>
  <c r="N7120" i="2"/>
  <c r="Q7120" i="2"/>
  <c r="R7120" i="2"/>
  <c r="S7120" i="2"/>
  <c r="M7120" i="2"/>
  <c r="E7178" i="2"/>
  <c r="F7178" i="2"/>
  <c r="G7178" i="2"/>
  <c r="H7178" i="2"/>
  <c r="I7178" i="2"/>
  <c r="M7118" i="2"/>
  <c r="N7118" i="2"/>
  <c r="Q7118" i="2"/>
  <c r="R7118" i="2"/>
  <c r="S7118" i="2"/>
  <c r="E7145" i="2"/>
  <c r="F7145" i="2"/>
  <c r="G7145" i="2"/>
  <c r="H7145" i="2"/>
  <c r="I7145" i="2"/>
  <c r="E7147" i="2"/>
  <c r="F7147" i="2"/>
  <c r="G7147" i="2"/>
  <c r="H7147" i="2"/>
  <c r="I7147" i="2"/>
  <c r="E7180" i="2"/>
  <c r="F7180" i="2"/>
  <c r="G7180" i="2"/>
  <c r="H7180" i="2"/>
  <c r="I7180" i="2"/>
  <c r="J7136" i="2"/>
  <c r="K7136" i="2"/>
  <c r="J7138" i="2"/>
  <c r="K7138" i="2"/>
  <c r="E7137" i="2"/>
  <c r="F7137" i="2"/>
  <c r="G7137" i="2"/>
  <c r="H7137" i="2"/>
  <c r="I7137" i="2"/>
  <c r="R7073" i="2"/>
  <c r="S7073" i="2"/>
  <c r="R7108" i="2"/>
  <c r="S7108" i="2"/>
  <c r="E7164" i="2"/>
  <c r="F7164" i="2"/>
  <c r="G7164" i="2"/>
  <c r="H7164" i="2"/>
  <c r="I7164" i="2"/>
  <c r="E7168" i="2"/>
  <c r="F7168" i="2"/>
  <c r="G7168" i="2"/>
  <c r="H7168" i="2"/>
  <c r="I7168" i="2"/>
  <c r="B7222" i="2"/>
  <c r="D7198" i="2"/>
  <c r="R7063" i="2"/>
  <c r="S7063" i="2"/>
  <c r="R7083" i="2"/>
  <c r="S7083" i="2"/>
  <c r="R7077" i="2"/>
  <c r="S7077" i="2"/>
  <c r="R7079" i="2"/>
  <c r="S7079" i="2"/>
  <c r="J7133" i="2"/>
  <c r="K7133" i="2"/>
  <c r="J7142" i="2"/>
  <c r="K7142" i="2"/>
  <c r="E7170" i="2"/>
  <c r="F7170" i="2"/>
  <c r="G7170" i="2"/>
  <c r="H7170" i="2"/>
  <c r="I7170" i="2"/>
  <c r="J7119" i="2"/>
  <c r="K7119" i="2"/>
  <c r="J7111" i="2"/>
  <c r="K7111" i="2"/>
  <c r="J7129" i="2"/>
  <c r="K7129" i="2"/>
  <c r="J7131" i="2"/>
  <c r="K7131" i="2"/>
  <c r="J7117" i="2"/>
  <c r="K7117" i="2"/>
  <c r="J7125" i="2"/>
  <c r="K7125" i="2"/>
  <c r="J7115" i="2"/>
  <c r="K7115" i="2"/>
  <c r="D7196" i="2"/>
  <c r="B7220" i="2"/>
  <c r="O7109" i="2"/>
  <c r="P7109" i="2"/>
  <c r="L7109" i="2"/>
  <c r="M7109" i="2"/>
  <c r="N7109" i="2"/>
  <c r="Q7109" i="2"/>
  <c r="E7160" i="2"/>
  <c r="F7160" i="2"/>
  <c r="G7160" i="2"/>
  <c r="H7160" i="2"/>
  <c r="I7160" i="2"/>
  <c r="J7160" i="2"/>
  <c r="K7160" i="2"/>
  <c r="E7162" i="2"/>
  <c r="F7162" i="2"/>
  <c r="G7162" i="2"/>
  <c r="H7162" i="2"/>
  <c r="I7162" i="2"/>
  <c r="J7162" i="2"/>
  <c r="K7162" i="2"/>
  <c r="O7087" i="2"/>
  <c r="P7087" i="2"/>
  <c r="L7087" i="2"/>
  <c r="O7107" i="2"/>
  <c r="P7107" i="2"/>
  <c r="L7107" i="2"/>
  <c r="M7107" i="2"/>
  <c r="N7107" i="2"/>
  <c r="Q7107" i="2"/>
  <c r="O7101" i="2"/>
  <c r="P7101" i="2"/>
  <c r="L7101" i="2"/>
  <c r="M7101" i="2"/>
  <c r="N7101" i="2"/>
  <c r="Q7101" i="2"/>
  <c r="O7103" i="2"/>
  <c r="P7103" i="2"/>
  <c r="L7103" i="2"/>
  <c r="M7103" i="2"/>
  <c r="N7103" i="2"/>
  <c r="Q7103" i="2"/>
  <c r="J7113" i="2"/>
  <c r="K7113" i="2"/>
  <c r="M7098" i="2"/>
  <c r="N7098" i="2"/>
  <c r="Q7098" i="2"/>
  <c r="R7098" i="2"/>
  <c r="S7098" i="2"/>
  <c r="J7140" i="2"/>
  <c r="K7140" i="2"/>
  <c r="R7100" i="2"/>
  <c r="S7100" i="2"/>
  <c r="J7144" i="2"/>
  <c r="K7144" i="2"/>
  <c r="J7150" i="2"/>
  <c r="K7150" i="2"/>
  <c r="R7071" i="2"/>
  <c r="S7071" i="2"/>
  <c r="R7081" i="2"/>
  <c r="S7081" i="2"/>
  <c r="R7069" i="2"/>
  <c r="S7069" i="2"/>
  <c r="R7067" i="2"/>
  <c r="S7067" i="2"/>
  <c r="D7181" i="2"/>
  <c r="B7205" i="2"/>
  <c r="O7130" i="2"/>
  <c r="P7130" i="2"/>
  <c r="L7130" i="2"/>
  <c r="M7130" i="2"/>
  <c r="N7130" i="2"/>
  <c r="Q7130" i="2"/>
  <c r="R7130" i="2"/>
  <c r="S7130" i="2"/>
  <c r="B7214" i="2"/>
  <c r="D7190" i="2"/>
  <c r="B7224" i="2"/>
  <c r="D7200" i="2"/>
  <c r="O7099" i="2"/>
  <c r="P7099" i="2"/>
  <c r="L7099" i="2"/>
  <c r="M7099" i="2"/>
  <c r="N7099" i="2"/>
  <c r="Q7099" i="2"/>
  <c r="R7099" i="2"/>
  <c r="S7099" i="2"/>
  <c r="B7182" i="2"/>
  <c r="D7158" i="2"/>
  <c r="E7134" i="2"/>
  <c r="F7134" i="2"/>
  <c r="G7134" i="2"/>
  <c r="H7134" i="2"/>
  <c r="I7134" i="2"/>
  <c r="M7086" i="2"/>
  <c r="N7086" i="2"/>
  <c r="Q7086" i="2"/>
  <c r="R7086" i="2"/>
  <c r="S7086" i="2"/>
  <c r="J7110" i="2"/>
  <c r="K7110" i="2"/>
  <c r="T7062" i="2"/>
  <c r="E7181" i="2"/>
  <c r="F7181" i="2"/>
  <c r="G7181" i="2"/>
  <c r="H7181" i="2"/>
  <c r="I7181" i="2"/>
  <c r="J7181" i="2"/>
  <c r="K7181" i="2"/>
  <c r="L7162" i="2"/>
  <c r="O7162" i="2"/>
  <c r="P7162" i="2"/>
  <c r="L7160" i="2"/>
  <c r="O7160" i="2"/>
  <c r="P7160" i="2"/>
  <c r="D7220" i="2"/>
  <c r="B7244" i="2"/>
  <c r="O7115" i="2"/>
  <c r="P7115" i="2"/>
  <c r="L7115" i="2"/>
  <c r="O7117" i="2"/>
  <c r="P7117" i="2"/>
  <c r="L7117" i="2"/>
  <c r="O7129" i="2"/>
  <c r="P7129" i="2"/>
  <c r="L7129" i="2"/>
  <c r="M7129" i="2"/>
  <c r="N7129" i="2"/>
  <c r="Q7129" i="2"/>
  <c r="O7119" i="2"/>
  <c r="P7119" i="2"/>
  <c r="L7119" i="2"/>
  <c r="O7133" i="2"/>
  <c r="P7133" i="2"/>
  <c r="L7133" i="2"/>
  <c r="M7133" i="2"/>
  <c r="N7133" i="2"/>
  <c r="Q7133" i="2"/>
  <c r="B7246" i="2"/>
  <c r="D7222" i="2"/>
  <c r="O7136" i="2"/>
  <c r="P7136" i="2"/>
  <c r="L7136" i="2"/>
  <c r="O7151" i="2"/>
  <c r="P7151" i="2"/>
  <c r="L7151" i="2"/>
  <c r="M7151" i="2"/>
  <c r="N7151" i="2"/>
  <c r="Q7151" i="2"/>
  <c r="O7139" i="2"/>
  <c r="P7139" i="2"/>
  <c r="L7139" i="2"/>
  <c r="O7149" i="2"/>
  <c r="P7149" i="2"/>
  <c r="L7149" i="2"/>
  <c r="M7149" i="2"/>
  <c r="N7149" i="2"/>
  <c r="Q7149" i="2"/>
  <c r="O7141" i="2"/>
  <c r="P7141" i="2"/>
  <c r="L7141" i="2"/>
  <c r="O7155" i="2"/>
  <c r="P7155" i="2"/>
  <c r="L7155" i="2"/>
  <c r="M7155" i="2"/>
  <c r="N7155" i="2"/>
  <c r="Q7155" i="2"/>
  <c r="O7153" i="2"/>
  <c r="P7153" i="2"/>
  <c r="L7153" i="2"/>
  <c r="M7153" i="2"/>
  <c r="N7153" i="2"/>
  <c r="Q7153" i="2"/>
  <c r="O7135" i="2"/>
  <c r="P7135" i="2"/>
  <c r="L7135" i="2"/>
  <c r="O7143" i="2"/>
  <c r="P7143" i="2"/>
  <c r="L7143" i="2"/>
  <c r="N7146" i="2"/>
  <c r="Q7146" i="2"/>
  <c r="R7146" i="2"/>
  <c r="S7146" i="2"/>
  <c r="M7146" i="2"/>
  <c r="N7097" i="2"/>
  <c r="Q7097" i="2"/>
  <c r="M7097" i="2"/>
  <c r="L7176" i="2"/>
  <c r="M7176" i="2"/>
  <c r="N7176" i="2"/>
  <c r="Q7176" i="2"/>
  <c r="O7176" i="2"/>
  <c r="P7176" i="2"/>
  <c r="R7176" i="2"/>
  <c r="S7176" i="2"/>
  <c r="L7166" i="2"/>
  <c r="O7166" i="2"/>
  <c r="P7166" i="2"/>
  <c r="N7091" i="2"/>
  <c r="Q7091" i="2"/>
  <c r="M7091" i="2"/>
  <c r="N7093" i="2"/>
  <c r="Q7093" i="2"/>
  <c r="M7093" i="2"/>
  <c r="N7095" i="2"/>
  <c r="Q7095" i="2"/>
  <c r="M7095" i="2"/>
  <c r="I7186" i="2"/>
  <c r="E7186" i="2"/>
  <c r="F7186" i="2"/>
  <c r="G7186" i="2"/>
  <c r="H7186" i="2"/>
  <c r="I7184" i="2"/>
  <c r="E7184" i="2"/>
  <c r="F7184" i="2"/>
  <c r="G7184" i="2"/>
  <c r="H7184" i="2"/>
  <c r="M7122" i="2"/>
  <c r="N7122" i="2"/>
  <c r="Q7122" i="2"/>
  <c r="R7122" i="2"/>
  <c r="S7122" i="2"/>
  <c r="M7121" i="2"/>
  <c r="N7121" i="2"/>
  <c r="Q7121" i="2"/>
  <c r="J7172" i="2"/>
  <c r="K7172" i="2"/>
  <c r="N7089" i="2"/>
  <c r="Q7089" i="2"/>
  <c r="M7089" i="2"/>
  <c r="I7194" i="2"/>
  <c r="E7194" i="2"/>
  <c r="F7194" i="2"/>
  <c r="G7194" i="2"/>
  <c r="H7194" i="2"/>
  <c r="J7194" i="2"/>
  <c r="K7194" i="2"/>
  <c r="J7174" i="2"/>
  <c r="K7174" i="2"/>
  <c r="I7192" i="2"/>
  <c r="E7192" i="2"/>
  <c r="F7192" i="2"/>
  <c r="G7192" i="2"/>
  <c r="H7192" i="2"/>
  <c r="I7188" i="2"/>
  <c r="E7188" i="2"/>
  <c r="F7188" i="2"/>
  <c r="G7188" i="2"/>
  <c r="H7188" i="2"/>
  <c r="D7185" i="2"/>
  <c r="B7209" i="2"/>
  <c r="D7228" i="2"/>
  <c r="B7252" i="2"/>
  <c r="D7195" i="2"/>
  <c r="B7219" i="2"/>
  <c r="D7193" i="2"/>
  <c r="B7217" i="2"/>
  <c r="D7226" i="2"/>
  <c r="B7250" i="2"/>
  <c r="D7199" i="2"/>
  <c r="B7223" i="2"/>
  <c r="D7187" i="2"/>
  <c r="B7211" i="2"/>
  <c r="D7197" i="2"/>
  <c r="B7221" i="2"/>
  <c r="D7189" i="2"/>
  <c r="B7213" i="2"/>
  <c r="D7203" i="2"/>
  <c r="B7227" i="2"/>
  <c r="D7201" i="2"/>
  <c r="B7225" i="2"/>
  <c r="D7183" i="2"/>
  <c r="B7207" i="2"/>
  <c r="D7191" i="2"/>
  <c r="B7215" i="2"/>
  <c r="N7112" i="2"/>
  <c r="Q7112" i="2"/>
  <c r="R7112" i="2"/>
  <c r="S7112" i="2"/>
  <c r="M7112" i="2"/>
  <c r="B7248" i="2"/>
  <c r="D7224" i="2"/>
  <c r="B7238" i="2"/>
  <c r="D7214" i="2"/>
  <c r="O7144" i="2"/>
  <c r="P7144" i="2"/>
  <c r="L7144" i="2"/>
  <c r="O7140" i="2"/>
  <c r="P7140" i="2"/>
  <c r="L7140" i="2"/>
  <c r="N7087" i="2"/>
  <c r="Q7087" i="2"/>
  <c r="M7087" i="2"/>
  <c r="J7134" i="2"/>
  <c r="K7134" i="2"/>
  <c r="I7200" i="2"/>
  <c r="E7200" i="2"/>
  <c r="F7200" i="2"/>
  <c r="G7200" i="2"/>
  <c r="H7200" i="2"/>
  <c r="J7200" i="2"/>
  <c r="K7200" i="2"/>
  <c r="I7190" i="2"/>
  <c r="E7190" i="2"/>
  <c r="F7190" i="2"/>
  <c r="G7190" i="2"/>
  <c r="H7190" i="2"/>
  <c r="J7190" i="2"/>
  <c r="K7190" i="2"/>
  <c r="B7229" i="2"/>
  <c r="D7205" i="2"/>
  <c r="O7150" i="2"/>
  <c r="P7150" i="2"/>
  <c r="L7150" i="2"/>
  <c r="M7150" i="2"/>
  <c r="N7150" i="2"/>
  <c r="Q7150" i="2"/>
  <c r="O7113" i="2"/>
  <c r="P7113" i="2"/>
  <c r="L7113" i="2"/>
  <c r="R7103" i="2"/>
  <c r="S7103" i="2"/>
  <c r="R7101" i="2"/>
  <c r="S7101" i="2"/>
  <c r="R7107" i="2"/>
  <c r="S7107" i="2"/>
  <c r="R7087" i="2"/>
  <c r="S7087" i="2"/>
  <c r="R7109" i="2"/>
  <c r="S7109" i="2"/>
  <c r="E7196" i="2"/>
  <c r="F7196" i="2"/>
  <c r="G7196" i="2"/>
  <c r="H7196" i="2"/>
  <c r="I7196" i="2"/>
  <c r="J7196" i="2"/>
  <c r="K7196" i="2"/>
  <c r="O7125" i="2"/>
  <c r="P7125" i="2"/>
  <c r="L7125" i="2"/>
  <c r="M7125" i="2"/>
  <c r="N7125" i="2"/>
  <c r="Q7125" i="2"/>
  <c r="O7131" i="2"/>
  <c r="P7131" i="2"/>
  <c r="L7131" i="2"/>
  <c r="M7131" i="2"/>
  <c r="N7131" i="2"/>
  <c r="Q7131" i="2"/>
  <c r="O7111" i="2"/>
  <c r="P7111" i="2"/>
  <c r="L7111" i="2"/>
  <c r="J7170" i="2"/>
  <c r="K7170" i="2"/>
  <c r="O7142" i="2"/>
  <c r="P7142" i="2"/>
  <c r="L7142" i="2"/>
  <c r="I7198" i="2"/>
  <c r="E7198" i="2"/>
  <c r="F7198" i="2"/>
  <c r="G7198" i="2"/>
  <c r="H7198" i="2"/>
  <c r="J7198" i="2"/>
  <c r="K7198" i="2"/>
  <c r="J7168" i="2"/>
  <c r="K7168" i="2"/>
  <c r="J7164" i="2"/>
  <c r="K7164" i="2"/>
  <c r="J7137" i="2"/>
  <c r="K7137" i="2"/>
  <c r="O7138" i="2"/>
  <c r="P7138" i="2"/>
  <c r="L7138" i="2"/>
  <c r="J7180" i="2"/>
  <c r="K7180" i="2"/>
  <c r="J7147" i="2"/>
  <c r="K7147" i="2"/>
  <c r="J7145" i="2"/>
  <c r="K7145" i="2"/>
  <c r="J7178" i="2"/>
  <c r="K7178" i="2"/>
  <c r="O7148" i="2"/>
  <c r="P7148" i="2"/>
  <c r="L7148" i="2"/>
  <c r="M7148" i="2"/>
  <c r="N7148" i="2"/>
  <c r="Q7148" i="2"/>
  <c r="R7152" i="2"/>
  <c r="S7152" i="2"/>
  <c r="R7097" i="2"/>
  <c r="S7097" i="2"/>
  <c r="J7157" i="2"/>
  <c r="K7157" i="2"/>
  <c r="R7124" i="2"/>
  <c r="S7124" i="2"/>
  <c r="R7091" i="2"/>
  <c r="S7091" i="2"/>
  <c r="R7093" i="2"/>
  <c r="S7093" i="2"/>
  <c r="R7105" i="2"/>
  <c r="S7105" i="2"/>
  <c r="R7095" i="2"/>
  <c r="S7095" i="2"/>
  <c r="B7234" i="2"/>
  <c r="D7210" i="2"/>
  <c r="B7232" i="2"/>
  <c r="D7208" i="2"/>
  <c r="R7156" i="2"/>
  <c r="S7156" i="2"/>
  <c r="R7123" i="2"/>
  <c r="S7123" i="2"/>
  <c r="R7121" i="2"/>
  <c r="S7121" i="2"/>
  <c r="R7154" i="2"/>
  <c r="S7154" i="2"/>
  <c r="R7089" i="2"/>
  <c r="S7089" i="2"/>
  <c r="B7242" i="2"/>
  <c r="D7218" i="2"/>
  <c r="B7240" i="2"/>
  <c r="D7216" i="2"/>
  <c r="B7236" i="2"/>
  <c r="D7212" i="2"/>
  <c r="I7161" i="2"/>
  <c r="E7161" i="2"/>
  <c r="F7161" i="2"/>
  <c r="G7161" i="2"/>
  <c r="H7161" i="2"/>
  <c r="J7161" i="2"/>
  <c r="K7161" i="2"/>
  <c r="E7204" i="2"/>
  <c r="F7204" i="2"/>
  <c r="G7204" i="2"/>
  <c r="H7204" i="2"/>
  <c r="I7204" i="2"/>
  <c r="I7171" i="2"/>
  <c r="E7171" i="2"/>
  <c r="F7171" i="2"/>
  <c r="G7171" i="2"/>
  <c r="H7171" i="2"/>
  <c r="J7171" i="2"/>
  <c r="K7171" i="2"/>
  <c r="I7169" i="2"/>
  <c r="E7169" i="2"/>
  <c r="F7169" i="2"/>
  <c r="G7169" i="2"/>
  <c r="H7169" i="2"/>
  <c r="J7169" i="2"/>
  <c r="K7169" i="2"/>
  <c r="E7202" i="2"/>
  <c r="F7202" i="2"/>
  <c r="G7202" i="2"/>
  <c r="H7202" i="2"/>
  <c r="I7202" i="2"/>
  <c r="I7175" i="2"/>
  <c r="E7175" i="2"/>
  <c r="F7175" i="2"/>
  <c r="G7175" i="2"/>
  <c r="H7175" i="2"/>
  <c r="J7175" i="2"/>
  <c r="K7175" i="2"/>
  <c r="I7163" i="2"/>
  <c r="E7163" i="2"/>
  <c r="F7163" i="2"/>
  <c r="G7163" i="2"/>
  <c r="H7163" i="2"/>
  <c r="J7163" i="2"/>
  <c r="K7163" i="2"/>
  <c r="I7173" i="2"/>
  <c r="E7173" i="2"/>
  <c r="F7173" i="2"/>
  <c r="G7173" i="2"/>
  <c r="H7173" i="2"/>
  <c r="J7173" i="2"/>
  <c r="K7173" i="2"/>
  <c r="I7165" i="2"/>
  <c r="E7165" i="2"/>
  <c r="F7165" i="2"/>
  <c r="G7165" i="2"/>
  <c r="H7165" i="2"/>
  <c r="J7165" i="2"/>
  <c r="K7165" i="2"/>
  <c r="I7179" i="2"/>
  <c r="E7179" i="2"/>
  <c r="F7179" i="2"/>
  <c r="G7179" i="2"/>
  <c r="H7179" i="2"/>
  <c r="J7179" i="2"/>
  <c r="K7179" i="2"/>
  <c r="I7177" i="2"/>
  <c r="E7177" i="2"/>
  <c r="F7177" i="2"/>
  <c r="G7177" i="2"/>
  <c r="H7177" i="2"/>
  <c r="J7177" i="2"/>
  <c r="K7177" i="2"/>
  <c r="I7159" i="2"/>
  <c r="E7159" i="2"/>
  <c r="F7159" i="2"/>
  <c r="G7159" i="2"/>
  <c r="H7159" i="2"/>
  <c r="J7159" i="2"/>
  <c r="K7159" i="2"/>
  <c r="I7167" i="2"/>
  <c r="E7167" i="2"/>
  <c r="F7167" i="2"/>
  <c r="G7167" i="2"/>
  <c r="H7167" i="2"/>
  <c r="J7167" i="2"/>
  <c r="K7167" i="2"/>
  <c r="O7134" i="2"/>
  <c r="P7134" i="2"/>
  <c r="L7134" i="2"/>
  <c r="E7158" i="2"/>
  <c r="F7158" i="2"/>
  <c r="G7158" i="2"/>
  <c r="H7158" i="2"/>
  <c r="I7158" i="2"/>
  <c r="O7110" i="2"/>
  <c r="P7110" i="2"/>
  <c r="L7110" i="2"/>
  <c r="B7206" i="2"/>
  <c r="D7182" i="2"/>
  <c r="T7086" i="2"/>
  <c r="R7150" i="2"/>
  <c r="S7150" i="2"/>
  <c r="L7159" i="2"/>
  <c r="O7159" i="2"/>
  <c r="P7159" i="2"/>
  <c r="L7179" i="2"/>
  <c r="M7179" i="2"/>
  <c r="N7179" i="2"/>
  <c r="Q7179" i="2"/>
  <c r="O7179" i="2"/>
  <c r="P7179" i="2"/>
  <c r="L7173" i="2"/>
  <c r="M7173" i="2"/>
  <c r="N7173" i="2"/>
  <c r="Q7173" i="2"/>
  <c r="O7173" i="2"/>
  <c r="P7173" i="2"/>
  <c r="L7175" i="2"/>
  <c r="M7175" i="2"/>
  <c r="N7175" i="2"/>
  <c r="Q7175" i="2"/>
  <c r="O7175" i="2"/>
  <c r="P7175" i="2"/>
  <c r="L7171" i="2"/>
  <c r="M7171" i="2"/>
  <c r="N7171" i="2"/>
  <c r="Q7171" i="2"/>
  <c r="O7171" i="2"/>
  <c r="P7171" i="2"/>
  <c r="L7161" i="2"/>
  <c r="O7161" i="2"/>
  <c r="P7161" i="2"/>
  <c r="D7236" i="2"/>
  <c r="B7260" i="2"/>
  <c r="D7240" i="2"/>
  <c r="B7264" i="2"/>
  <c r="D7242" i="2"/>
  <c r="B7266" i="2"/>
  <c r="I7208" i="2"/>
  <c r="E7208" i="2"/>
  <c r="F7208" i="2"/>
  <c r="G7208" i="2"/>
  <c r="H7208" i="2"/>
  <c r="J7208" i="2"/>
  <c r="K7208" i="2"/>
  <c r="I7210" i="2"/>
  <c r="E7210" i="2"/>
  <c r="F7210" i="2"/>
  <c r="G7210" i="2"/>
  <c r="H7210" i="2"/>
  <c r="J7210" i="2"/>
  <c r="K7210" i="2"/>
  <c r="L7178" i="2"/>
  <c r="M7178" i="2"/>
  <c r="N7178" i="2"/>
  <c r="Q7178" i="2"/>
  <c r="O7178" i="2"/>
  <c r="P7178" i="2"/>
  <c r="O7147" i="2"/>
  <c r="P7147" i="2"/>
  <c r="L7147" i="2"/>
  <c r="M7147" i="2"/>
  <c r="N7147" i="2"/>
  <c r="Q7147" i="2"/>
  <c r="R7147" i="2"/>
  <c r="S7147" i="2"/>
  <c r="N7138" i="2"/>
  <c r="Q7138" i="2"/>
  <c r="R7138" i="2"/>
  <c r="S7138" i="2"/>
  <c r="M7138" i="2"/>
  <c r="O7137" i="2"/>
  <c r="P7137" i="2"/>
  <c r="L7137" i="2"/>
  <c r="L7168" i="2"/>
  <c r="O7168" i="2"/>
  <c r="P7168" i="2"/>
  <c r="O7198" i="2"/>
  <c r="P7198" i="2"/>
  <c r="L7198" i="2"/>
  <c r="M7198" i="2"/>
  <c r="N7198" i="2"/>
  <c r="Q7198" i="2"/>
  <c r="R7198" i="2"/>
  <c r="S7198" i="2"/>
  <c r="M7111" i="2"/>
  <c r="N7111" i="2"/>
  <c r="Q7111" i="2"/>
  <c r="L7196" i="2"/>
  <c r="M7196" i="2"/>
  <c r="N7196" i="2"/>
  <c r="Q7196" i="2"/>
  <c r="O7196" i="2"/>
  <c r="P7196" i="2"/>
  <c r="B7253" i="2"/>
  <c r="D7229" i="2"/>
  <c r="L7190" i="2"/>
  <c r="O7190" i="2"/>
  <c r="P7190" i="2"/>
  <c r="O7200" i="2"/>
  <c r="P7200" i="2"/>
  <c r="L7200" i="2"/>
  <c r="M7200" i="2"/>
  <c r="N7200" i="2"/>
  <c r="Q7200" i="2"/>
  <c r="M7140" i="2"/>
  <c r="N7140" i="2"/>
  <c r="Q7140" i="2"/>
  <c r="R7140" i="2"/>
  <c r="S7140" i="2"/>
  <c r="M7144" i="2"/>
  <c r="N7144" i="2"/>
  <c r="Q7144" i="2"/>
  <c r="R7144" i="2"/>
  <c r="S7144" i="2"/>
  <c r="I7214" i="2"/>
  <c r="E7214" i="2"/>
  <c r="F7214" i="2"/>
  <c r="G7214" i="2"/>
  <c r="H7214" i="2"/>
  <c r="I7224" i="2"/>
  <c r="E7224" i="2"/>
  <c r="F7224" i="2"/>
  <c r="G7224" i="2"/>
  <c r="H7224" i="2"/>
  <c r="B7239" i="2"/>
  <c r="D7215" i="2"/>
  <c r="B7231" i="2"/>
  <c r="D7207" i="2"/>
  <c r="B7249" i="2"/>
  <c r="D7225" i="2"/>
  <c r="B7251" i="2"/>
  <c r="D7227" i="2"/>
  <c r="B7237" i="2"/>
  <c r="D7213" i="2"/>
  <c r="B7245" i="2"/>
  <c r="D7221" i="2"/>
  <c r="B7235" i="2"/>
  <c r="D7211" i="2"/>
  <c r="B7247" i="2"/>
  <c r="D7223" i="2"/>
  <c r="D7250" i="2"/>
  <c r="B7274" i="2"/>
  <c r="B7241" i="2"/>
  <c r="D7217" i="2"/>
  <c r="B7243" i="2"/>
  <c r="D7219" i="2"/>
  <c r="D7252" i="2"/>
  <c r="B7276" i="2"/>
  <c r="B7233" i="2"/>
  <c r="D7209" i="2"/>
  <c r="L7174" i="2"/>
  <c r="M7174" i="2"/>
  <c r="N7174" i="2"/>
  <c r="Q7174" i="2"/>
  <c r="O7174" i="2"/>
  <c r="P7174" i="2"/>
  <c r="O7194" i="2"/>
  <c r="P7194" i="2"/>
  <c r="L7194" i="2"/>
  <c r="M7143" i="2"/>
  <c r="N7143" i="2"/>
  <c r="Q7143" i="2"/>
  <c r="M7135" i="2"/>
  <c r="N7135" i="2"/>
  <c r="Q7135" i="2"/>
  <c r="M7141" i="2"/>
  <c r="N7141" i="2"/>
  <c r="Q7141" i="2"/>
  <c r="M7139" i="2"/>
  <c r="N7139" i="2"/>
  <c r="Q7139" i="2"/>
  <c r="M7136" i="2"/>
  <c r="N7136" i="2"/>
  <c r="Q7136" i="2"/>
  <c r="R7136" i="2"/>
  <c r="S7136" i="2"/>
  <c r="I7222" i="2"/>
  <c r="E7222" i="2"/>
  <c r="F7222" i="2"/>
  <c r="G7222" i="2"/>
  <c r="H7222" i="2"/>
  <c r="M7119" i="2"/>
  <c r="N7119" i="2"/>
  <c r="Q7119" i="2"/>
  <c r="M7117" i="2"/>
  <c r="N7117" i="2"/>
  <c r="Q7117" i="2"/>
  <c r="M7115" i="2"/>
  <c r="N7115" i="2"/>
  <c r="Q7115" i="2"/>
  <c r="D7244" i="2"/>
  <c r="B7268" i="2"/>
  <c r="O7181" i="2"/>
  <c r="P7181" i="2"/>
  <c r="L7181" i="2"/>
  <c r="M7181" i="2"/>
  <c r="N7181" i="2"/>
  <c r="Q7181" i="2"/>
  <c r="L7167" i="2"/>
  <c r="O7167" i="2"/>
  <c r="P7167" i="2"/>
  <c r="L7177" i="2"/>
  <c r="M7177" i="2"/>
  <c r="N7177" i="2"/>
  <c r="Q7177" i="2"/>
  <c r="O7177" i="2"/>
  <c r="P7177" i="2"/>
  <c r="R7177" i="2"/>
  <c r="S7177" i="2"/>
  <c r="L7165" i="2"/>
  <c r="O7165" i="2"/>
  <c r="P7165" i="2"/>
  <c r="L7163" i="2"/>
  <c r="O7163" i="2"/>
  <c r="P7163" i="2"/>
  <c r="L7169" i="2"/>
  <c r="O7169" i="2"/>
  <c r="P7169" i="2"/>
  <c r="J7158" i="2"/>
  <c r="K7158" i="2"/>
  <c r="J7202" i="2"/>
  <c r="K7202" i="2"/>
  <c r="J7204" i="2"/>
  <c r="K7204" i="2"/>
  <c r="I7212" i="2"/>
  <c r="E7212" i="2"/>
  <c r="F7212" i="2"/>
  <c r="G7212" i="2"/>
  <c r="H7212" i="2"/>
  <c r="J7212" i="2"/>
  <c r="K7212" i="2"/>
  <c r="I7216" i="2"/>
  <c r="E7216" i="2"/>
  <c r="F7216" i="2"/>
  <c r="G7216" i="2"/>
  <c r="H7216" i="2"/>
  <c r="J7216" i="2"/>
  <c r="K7216" i="2"/>
  <c r="I7218" i="2"/>
  <c r="E7218" i="2"/>
  <c r="F7218" i="2"/>
  <c r="G7218" i="2"/>
  <c r="H7218" i="2"/>
  <c r="J7218" i="2"/>
  <c r="K7218" i="2"/>
  <c r="D7232" i="2"/>
  <c r="B7256" i="2"/>
  <c r="D7234" i="2"/>
  <c r="B7258" i="2"/>
  <c r="L7157" i="2"/>
  <c r="M7157" i="2"/>
  <c r="N7157" i="2"/>
  <c r="Q7157" i="2"/>
  <c r="O7157" i="2"/>
  <c r="P7157" i="2"/>
  <c r="R7148" i="2"/>
  <c r="S7148" i="2"/>
  <c r="O7145" i="2"/>
  <c r="P7145" i="2"/>
  <c r="L7145" i="2"/>
  <c r="L7180" i="2"/>
  <c r="M7180" i="2"/>
  <c r="N7180" i="2"/>
  <c r="Q7180" i="2"/>
  <c r="O7180" i="2"/>
  <c r="P7180" i="2"/>
  <c r="R7180" i="2"/>
  <c r="S7180" i="2"/>
  <c r="L7164" i="2"/>
  <c r="O7164" i="2"/>
  <c r="P7164" i="2"/>
  <c r="N7142" i="2"/>
  <c r="Q7142" i="2"/>
  <c r="R7142" i="2"/>
  <c r="S7142" i="2"/>
  <c r="M7142" i="2"/>
  <c r="L7170" i="2"/>
  <c r="O7170" i="2"/>
  <c r="P7170" i="2"/>
  <c r="R7111" i="2"/>
  <c r="S7111" i="2"/>
  <c r="R7131" i="2"/>
  <c r="S7131" i="2"/>
  <c r="R7125" i="2"/>
  <c r="S7125" i="2"/>
  <c r="N7113" i="2"/>
  <c r="Q7113" i="2"/>
  <c r="R7113" i="2"/>
  <c r="S7113" i="2"/>
  <c r="M7113" i="2"/>
  <c r="E7205" i="2"/>
  <c r="F7205" i="2"/>
  <c r="G7205" i="2"/>
  <c r="H7205" i="2"/>
  <c r="I7205" i="2"/>
  <c r="D7238" i="2"/>
  <c r="B7262" i="2"/>
  <c r="D7248" i="2"/>
  <c r="B7272" i="2"/>
  <c r="E7191" i="2"/>
  <c r="F7191" i="2"/>
  <c r="G7191" i="2"/>
  <c r="H7191" i="2"/>
  <c r="I7191" i="2"/>
  <c r="E7183" i="2"/>
  <c r="F7183" i="2"/>
  <c r="G7183" i="2"/>
  <c r="H7183" i="2"/>
  <c r="I7183" i="2"/>
  <c r="I7201" i="2"/>
  <c r="E7201" i="2"/>
  <c r="F7201" i="2"/>
  <c r="G7201" i="2"/>
  <c r="H7201" i="2"/>
  <c r="J7201" i="2"/>
  <c r="K7201" i="2"/>
  <c r="I7203" i="2"/>
  <c r="E7203" i="2"/>
  <c r="F7203" i="2"/>
  <c r="G7203" i="2"/>
  <c r="H7203" i="2"/>
  <c r="J7203" i="2"/>
  <c r="K7203" i="2"/>
  <c r="E7189" i="2"/>
  <c r="F7189" i="2"/>
  <c r="G7189" i="2"/>
  <c r="H7189" i="2"/>
  <c r="I7189" i="2"/>
  <c r="E7197" i="2"/>
  <c r="F7197" i="2"/>
  <c r="G7197" i="2"/>
  <c r="H7197" i="2"/>
  <c r="I7197" i="2"/>
  <c r="I7187" i="2"/>
  <c r="E7187" i="2"/>
  <c r="F7187" i="2"/>
  <c r="G7187" i="2"/>
  <c r="H7187" i="2"/>
  <c r="J7187" i="2"/>
  <c r="K7187" i="2"/>
  <c r="E7199" i="2"/>
  <c r="F7199" i="2"/>
  <c r="G7199" i="2"/>
  <c r="H7199" i="2"/>
  <c r="I7199" i="2"/>
  <c r="I7226" i="2"/>
  <c r="E7226" i="2"/>
  <c r="F7226" i="2"/>
  <c r="G7226" i="2"/>
  <c r="H7226" i="2"/>
  <c r="J7226" i="2"/>
  <c r="K7226" i="2"/>
  <c r="E7193" i="2"/>
  <c r="F7193" i="2"/>
  <c r="G7193" i="2"/>
  <c r="H7193" i="2"/>
  <c r="I7193" i="2"/>
  <c r="I7195" i="2"/>
  <c r="E7195" i="2"/>
  <c r="F7195" i="2"/>
  <c r="G7195" i="2"/>
  <c r="H7195" i="2"/>
  <c r="J7195" i="2"/>
  <c r="K7195" i="2"/>
  <c r="I7228" i="2"/>
  <c r="E7228" i="2"/>
  <c r="F7228" i="2"/>
  <c r="G7228" i="2"/>
  <c r="H7228" i="2"/>
  <c r="J7228" i="2"/>
  <c r="K7228" i="2"/>
  <c r="E7185" i="2"/>
  <c r="F7185" i="2"/>
  <c r="G7185" i="2"/>
  <c r="H7185" i="2"/>
  <c r="I7185" i="2"/>
  <c r="J7188" i="2"/>
  <c r="K7188" i="2"/>
  <c r="J7192" i="2"/>
  <c r="K7192" i="2"/>
  <c r="L7172" i="2"/>
  <c r="M7172" i="2"/>
  <c r="N7172" i="2"/>
  <c r="Q7172" i="2"/>
  <c r="O7172" i="2"/>
  <c r="P7172" i="2"/>
  <c r="J7184" i="2"/>
  <c r="K7184" i="2"/>
  <c r="J7186" i="2"/>
  <c r="K7186" i="2"/>
  <c r="N7166" i="2"/>
  <c r="Q7166" i="2"/>
  <c r="R7166" i="2"/>
  <c r="S7166" i="2"/>
  <c r="M7166" i="2"/>
  <c r="R7143" i="2"/>
  <c r="S7143" i="2"/>
  <c r="R7135" i="2"/>
  <c r="S7135" i="2"/>
  <c r="R7153" i="2"/>
  <c r="S7153" i="2"/>
  <c r="R7155" i="2"/>
  <c r="S7155" i="2"/>
  <c r="R7141" i="2"/>
  <c r="S7141" i="2"/>
  <c r="R7149" i="2"/>
  <c r="S7149" i="2"/>
  <c r="R7139" i="2"/>
  <c r="S7139" i="2"/>
  <c r="R7151" i="2"/>
  <c r="S7151" i="2"/>
  <c r="D7246" i="2"/>
  <c r="B7270" i="2"/>
  <c r="R7133" i="2"/>
  <c r="S7133" i="2"/>
  <c r="R7119" i="2"/>
  <c r="S7119" i="2"/>
  <c r="R7129" i="2"/>
  <c r="S7129" i="2"/>
  <c r="R7117" i="2"/>
  <c r="S7117" i="2"/>
  <c r="R7115" i="2"/>
  <c r="S7115" i="2"/>
  <c r="I7220" i="2"/>
  <c r="E7220" i="2"/>
  <c r="F7220" i="2"/>
  <c r="G7220" i="2"/>
  <c r="H7220" i="2"/>
  <c r="M7160" i="2"/>
  <c r="N7160" i="2"/>
  <c r="Q7160" i="2"/>
  <c r="R7160" i="2"/>
  <c r="S7160" i="2"/>
  <c r="N7162" i="2"/>
  <c r="Q7162" i="2"/>
  <c r="R7162" i="2"/>
  <c r="S7162" i="2"/>
  <c r="M7162" i="2"/>
  <c r="E7182" i="2"/>
  <c r="F7182" i="2"/>
  <c r="G7182" i="2"/>
  <c r="H7182" i="2"/>
  <c r="I7182" i="2"/>
  <c r="J7182" i="2"/>
  <c r="K7182" i="2"/>
  <c r="O7158" i="2"/>
  <c r="P7158" i="2"/>
  <c r="L7158" i="2"/>
  <c r="M7134" i="2"/>
  <c r="N7134" i="2"/>
  <c r="Q7134" i="2"/>
  <c r="R7134" i="2"/>
  <c r="S7134" i="2"/>
  <c r="M7110" i="2"/>
  <c r="N7110" i="2"/>
  <c r="Q7110" i="2"/>
  <c r="R7110" i="2"/>
  <c r="S7110" i="2"/>
  <c r="B7230" i="2"/>
  <c r="D7206" i="2"/>
  <c r="T7110" i="2"/>
  <c r="R7174" i="2"/>
  <c r="S7174" i="2"/>
  <c r="O7195" i="2"/>
  <c r="P7195" i="2"/>
  <c r="L7195" i="2"/>
  <c r="M7195" i="2"/>
  <c r="N7195" i="2"/>
  <c r="Q7195" i="2"/>
  <c r="O7203" i="2"/>
  <c r="P7203" i="2"/>
  <c r="L7203" i="2"/>
  <c r="M7203" i="2"/>
  <c r="N7203" i="2"/>
  <c r="Q7203" i="2"/>
  <c r="J7220" i="2"/>
  <c r="K7220" i="2"/>
  <c r="B7294" i="2"/>
  <c r="D7270" i="2"/>
  <c r="O7186" i="2"/>
  <c r="P7186" i="2"/>
  <c r="L7186" i="2"/>
  <c r="R7172" i="2"/>
  <c r="S7172" i="2"/>
  <c r="O7192" i="2"/>
  <c r="P7192" i="2"/>
  <c r="L7192" i="2"/>
  <c r="J7185" i="2"/>
  <c r="K7185" i="2"/>
  <c r="J7193" i="2"/>
  <c r="K7193" i="2"/>
  <c r="J7199" i="2"/>
  <c r="K7199" i="2"/>
  <c r="J7197" i="2"/>
  <c r="K7197" i="2"/>
  <c r="J7189" i="2"/>
  <c r="K7189" i="2"/>
  <c r="J7183" i="2"/>
  <c r="K7183" i="2"/>
  <c r="J7191" i="2"/>
  <c r="K7191" i="2"/>
  <c r="B7296" i="2"/>
  <c r="D7272" i="2"/>
  <c r="B7286" i="2"/>
  <c r="D7262" i="2"/>
  <c r="J7205" i="2"/>
  <c r="K7205" i="2"/>
  <c r="N7170" i="2"/>
  <c r="Q7170" i="2"/>
  <c r="R7170" i="2"/>
  <c r="S7170" i="2"/>
  <c r="M7170" i="2"/>
  <c r="M7164" i="2"/>
  <c r="N7164" i="2"/>
  <c r="Q7164" i="2"/>
  <c r="R7164" i="2"/>
  <c r="S7164" i="2"/>
  <c r="R7157" i="2"/>
  <c r="S7157" i="2"/>
  <c r="B7282" i="2"/>
  <c r="D7258" i="2"/>
  <c r="B7280" i="2"/>
  <c r="D7256" i="2"/>
  <c r="L7204" i="2"/>
  <c r="M7204" i="2"/>
  <c r="N7204" i="2"/>
  <c r="Q7204" i="2"/>
  <c r="O7204" i="2"/>
  <c r="P7204" i="2"/>
  <c r="N7169" i="2"/>
  <c r="Q7169" i="2"/>
  <c r="M7169" i="2"/>
  <c r="M7163" i="2"/>
  <c r="N7163" i="2"/>
  <c r="Q7163" i="2"/>
  <c r="R7163" i="2"/>
  <c r="S7163" i="2"/>
  <c r="N7165" i="2"/>
  <c r="Q7165" i="2"/>
  <c r="M7165" i="2"/>
  <c r="N7167" i="2"/>
  <c r="Q7167" i="2"/>
  <c r="R7167" i="2"/>
  <c r="S7167" i="2"/>
  <c r="M7167" i="2"/>
  <c r="R7181" i="2"/>
  <c r="S7181" i="2"/>
  <c r="E7244" i="2"/>
  <c r="F7244" i="2"/>
  <c r="G7244" i="2"/>
  <c r="H7244" i="2"/>
  <c r="I7244" i="2"/>
  <c r="J7244" i="2"/>
  <c r="K7244" i="2"/>
  <c r="J7222" i="2"/>
  <c r="K7222" i="2"/>
  <c r="B7257" i="2"/>
  <c r="D7233" i="2"/>
  <c r="E7252" i="2"/>
  <c r="F7252" i="2"/>
  <c r="G7252" i="2"/>
  <c r="H7252" i="2"/>
  <c r="I7252" i="2"/>
  <c r="B7267" i="2"/>
  <c r="D7243" i="2"/>
  <c r="B7265" i="2"/>
  <c r="D7241" i="2"/>
  <c r="E7250" i="2"/>
  <c r="F7250" i="2"/>
  <c r="G7250" i="2"/>
  <c r="H7250" i="2"/>
  <c r="I7250" i="2"/>
  <c r="B7271" i="2"/>
  <c r="D7247" i="2"/>
  <c r="B7259" i="2"/>
  <c r="D7235" i="2"/>
  <c r="B7269" i="2"/>
  <c r="D7245" i="2"/>
  <c r="B7261" i="2"/>
  <c r="D7237" i="2"/>
  <c r="B7275" i="2"/>
  <c r="D7251" i="2"/>
  <c r="B7273" i="2"/>
  <c r="D7249" i="2"/>
  <c r="B7255" i="2"/>
  <c r="D7231" i="2"/>
  <c r="B7263" i="2"/>
  <c r="D7239" i="2"/>
  <c r="J7224" i="2"/>
  <c r="K7224" i="2"/>
  <c r="J7214" i="2"/>
  <c r="K7214" i="2"/>
  <c r="R7200" i="2"/>
  <c r="S7200" i="2"/>
  <c r="M7190" i="2"/>
  <c r="N7190" i="2"/>
  <c r="Q7190" i="2"/>
  <c r="R7190" i="2"/>
  <c r="S7190" i="2"/>
  <c r="B7277" i="2"/>
  <c r="D7253" i="2"/>
  <c r="R7196" i="2"/>
  <c r="S7196" i="2"/>
  <c r="M7137" i="2"/>
  <c r="N7137" i="2"/>
  <c r="Q7137" i="2"/>
  <c r="R7178" i="2"/>
  <c r="S7178" i="2"/>
  <c r="B7290" i="2"/>
  <c r="D7266" i="2"/>
  <c r="B7288" i="2"/>
  <c r="D7264" i="2"/>
  <c r="B7284" i="2"/>
  <c r="D7260" i="2"/>
  <c r="R7171" i="2"/>
  <c r="S7171" i="2"/>
  <c r="R7175" i="2"/>
  <c r="S7175" i="2"/>
  <c r="R7173" i="2"/>
  <c r="S7173" i="2"/>
  <c r="R7179" i="2"/>
  <c r="S7179" i="2"/>
  <c r="I7246" i="2"/>
  <c r="E7246" i="2"/>
  <c r="F7246" i="2"/>
  <c r="G7246" i="2"/>
  <c r="H7246" i="2"/>
  <c r="L7184" i="2"/>
  <c r="O7184" i="2"/>
  <c r="P7184" i="2"/>
  <c r="O7188" i="2"/>
  <c r="P7188" i="2"/>
  <c r="L7188" i="2"/>
  <c r="O7228" i="2"/>
  <c r="P7228" i="2"/>
  <c r="L7228" i="2"/>
  <c r="M7228" i="2"/>
  <c r="N7228" i="2"/>
  <c r="Q7228" i="2"/>
  <c r="L7226" i="2"/>
  <c r="M7226" i="2"/>
  <c r="N7226" i="2"/>
  <c r="Q7226" i="2"/>
  <c r="O7226" i="2"/>
  <c r="P7226" i="2"/>
  <c r="O7187" i="2"/>
  <c r="P7187" i="2"/>
  <c r="L7187" i="2"/>
  <c r="L7201" i="2"/>
  <c r="M7201" i="2"/>
  <c r="N7201" i="2"/>
  <c r="Q7201" i="2"/>
  <c r="O7201" i="2"/>
  <c r="P7201" i="2"/>
  <c r="I7248" i="2"/>
  <c r="E7248" i="2"/>
  <c r="F7248" i="2"/>
  <c r="G7248" i="2"/>
  <c r="H7248" i="2"/>
  <c r="I7238" i="2"/>
  <c r="E7238" i="2"/>
  <c r="F7238" i="2"/>
  <c r="G7238" i="2"/>
  <c r="H7238" i="2"/>
  <c r="M7145" i="2"/>
  <c r="N7145" i="2"/>
  <c r="Q7145" i="2"/>
  <c r="R7145" i="2"/>
  <c r="S7145" i="2"/>
  <c r="T7134" i="2"/>
  <c r="E7234" i="2"/>
  <c r="F7234" i="2"/>
  <c r="G7234" i="2"/>
  <c r="H7234" i="2"/>
  <c r="I7234" i="2"/>
  <c r="I7232" i="2"/>
  <c r="E7232" i="2"/>
  <c r="F7232" i="2"/>
  <c r="G7232" i="2"/>
  <c r="H7232" i="2"/>
  <c r="L7218" i="2"/>
  <c r="O7218" i="2"/>
  <c r="P7218" i="2"/>
  <c r="L7216" i="2"/>
  <c r="O7216" i="2"/>
  <c r="P7216" i="2"/>
  <c r="L7212" i="2"/>
  <c r="O7212" i="2"/>
  <c r="P7212" i="2"/>
  <c r="L7202" i="2"/>
  <c r="M7202" i="2"/>
  <c r="N7202" i="2"/>
  <c r="Q7202" i="2"/>
  <c r="O7202" i="2"/>
  <c r="P7202" i="2"/>
  <c r="R7169" i="2"/>
  <c r="S7169" i="2"/>
  <c r="R7165" i="2"/>
  <c r="S7165" i="2"/>
  <c r="B7292" i="2"/>
  <c r="D7268" i="2"/>
  <c r="M7194" i="2"/>
  <c r="N7194" i="2"/>
  <c r="Q7194" i="2"/>
  <c r="R7194" i="2"/>
  <c r="S7194" i="2"/>
  <c r="E7209" i="2"/>
  <c r="F7209" i="2"/>
  <c r="G7209" i="2"/>
  <c r="H7209" i="2"/>
  <c r="I7209" i="2"/>
  <c r="B7300" i="2"/>
  <c r="D7276" i="2"/>
  <c r="E7219" i="2"/>
  <c r="F7219" i="2"/>
  <c r="G7219" i="2"/>
  <c r="H7219" i="2"/>
  <c r="I7219" i="2"/>
  <c r="E7217" i="2"/>
  <c r="F7217" i="2"/>
  <c r="G7217" i="2"/>
  <c r="H7217" i="2"/>
  <c r="I7217" i="2"/>
  <c r="B7298" i="2"/>
  <c r="D7274" i="2"/>
  <c r="E7223" i="2"/>
  <c r="F7223" i="2"/>
  <c r="G7223" i="2"/>
  <c r="H7223" i="2"/>
  <c r="I7223" i="2"/>
  <c r="E7211" i="2"/>
  <c r="F7211" i="2"/>
  <c r="G7211" i="2"/>
  <c r="H7211" i="2"/>
  <c r="I7211" i="2"/>
  <c r="E7221" i="2"/>
  <c r="F7221" i="2"/>
  <c r="G7221" i="2"/>
  <c r="H7221" i="2"/>
  <c r="I7221" i="2"/>
  <c r="E7213" i="2"/>
  <c r="F7213" i="2"/>
  <c r="G7213" i="2"/>
  <c r="H7213" i="2"/>
  <c r="I7213" i="2"/>
  <c r="E7227" i="2"/>
  <c r="F7227" i="2"/>
  <c r="G7227" i="2"/>
  <c r="H7227" i="2"/>
  <c r="I7227" i="2"/>
  <c r="E7225" i="2"/>
  <c r="F7225" i="2"/>
  <c r="G7225" i="2"/>
  <c r="H7225" i="2"/>
  <c r="I7225" i="2"/>
  <c r="E7207" i="2"/>
  <c r="F7207" i="2"/>
  <c r="G7207" i="2"/>
  <c r="H7207" i="2"/>
  <c r="I7207" i="2"/>
  <c r="E7215" i="2"/>
  <c r="F7215" i="2"/>
  <c r="G7215" i="2"/>
  <c r="H7215" i="2"/>
  <c r="I7215" i="2"/>
  <c r="E7229" i="2"/>
  <c r="F7229" i="2"/>
  <c r="G7229" i="2"/>
  <c r="H7229" i="2"/>
  <c r="I7229" i="2"/>
  <c r="M7168" i="2"/>
  <c r="N7168" i="2"/>
  <c r="Q7168" i="2"/>
  <c r="R7168" i="2"/>
  <c r="S7168" i="2"/>
  <c r="R7137" i="2"/>
  <c r="S7137" i="2"/>
  <c r="L7210" i="2"/>
  <c r="O7210" i="2"/>
  <c r="P7210" i="2"/>
  <c r="L7208" i="2"/>
  <c r="O7208" i="2"/>
  <c r="P7208" i="2"/>
  <c r="E7242" i="2"/>
  <c r="F7242" i="2"/>
  <c r="G7242" i="2"/>
  <c r="H7242" i="2"/>
  <c r="I7242" i="2"/>
  <c r="I7240" i="2"/>
  <c r="E7240" i="2"/>
  <c r="F7240" i="2"/>
  <c r="G7240" i="2"/>
  <c r="H7240" i="2"/>
  <c r="E7236" i="2"/>
  <c r="F7236" i="2"/>
  <c r="G7236" i="2"/>
  <c r="H7236" i="2"/>
  <c r="I7236" i="2"/>
  <c r="N7161" i="2"/>
  <c r="Q7161" i="2"/>
  <c r="R7161" i="2"/>
  <c r="S7161" i="2"/>
  <c r="M7161" i="2"/>
  <c r="M7159" i="2"/>
  <c r="N7159" i="2"/>
  <c r="Q7159" i="2"/>
  <c r="R7159" i="2"/>
  <c r="S7159" i="2"/>
  <c r="M7158" i="2"/>
  <c r="N7158" i="2"/>
  <c r="Q7158" i="2"/>
  <c r="R7158" i="2"/>
  <c r="S7158" i="2"/>
  <c r="O7182" i="2"/>
  <c r="P7182" i="2"/>
  <c r="L7182" i="2"/>
  <c r="E7206" i="2"/>
  <c r="F7206" i="2"/>
  <c r="G7206" i="2"/>
  <c r="H7206" i="2"/>
  <c r="I7206" i="2"/>
  <c r="J7206" i="2"/>
  <c r="K7206" i="2"/>
  <c r="B7254" i="2"/>
  <c r="D7230" i="2"/>
  <c r="J7236" i="2"/>
  <c r="K7236" i="2"/>
  <c r="J7242" i="2"/>
  <c r="K7242" i="2"/>
  <c r="J7232" i="2"/>
  <c r="K7232" i="2"/>
  <c r="J7238" i="2"/>
  <c r="K7238" i="2"/>
  <c r="J7248" i="2"/>
  <c r="K7248" i="2"/>
  <c r="J7246" i="2"/>
  <c r="K7246" i="2"/>
  <c r="J7250" i="2"/>
  <c r="K7250" i="2"/>
  <c r="J7252" i="2"/>
  <c r="K7252" i="2"/>
  <c r="T7158" i="2"/>
  <c r="R7204" i="2"/>
  <c r="S7204" i="2"/>
  <c r="O7236" i="2"/>
  <c r="P7236" i="2"/>
  <c r="L7236" i="2"/>
  <c r="O7242" i="2"/>
  <c r="P7242" i="2"/>
  <c r="L7242" i="2"/>
  <c r="B7322" i="2"/>
  <c r="D7298" i="2"/>
  <c r="B7324" i="2"/>
  <c r="D7300" i="2"/>
  <c r="B7316" i="2"/>
  <c r="D7292" i="2"/>
  <c r="N7212" i="2"/>
  <c r="Q7212" i="2"/>
  <c r="R7212" i="2"/>
  <c r="S7212" i="2"/>
  <c r="M7212" i="2"/>
  <c r="N7216" i="2"/>
  <c r="Q7216" i="2"/>
  <c r="R7216" i="2"/>
  <c r="S7216" i="2"/>
  <c r="M7216" i="2"/>
  <c r="N7218" i="2"/>
  <c r="Q7218" i="2"/>
  <c r="R7218" i="2"/>
  <c r="S7218" i="2"/>
  <c r="M7218" i="2"/>
  <c r="L7232" i="2"/>
  <c r="O7232" i="2"/>
  <c r="P7232" i="2"/>
  <c r="L7238" i="2"/>
  <c r="O7238" i="2"/>
  <c r="P7238" i="2"/>
  <c r="L7248" i="2"/>
  <c r="M7248" i="2"/>
  <c r="N7248" i="2"/>
  <c r="Q7248" i="2"/>
  <c r="O7248" i="2"/>
  <c r="P7248" i="2"/>
  <c r="R7228" i="2"/>
  <c r="S7228" i="2"/>
  <c r="M7184" i="2"/>
  <c r="N7184" i="2"/>
  <c r="Q7184" i="2"/>
  <c r="R7184" i="2"/>
  <c r="S7184" i="2"/>
  <c r="O7246" i="2"/>
  <c r="P7246" i="2"/>
  <c r="L7246" i="2"/>
  <c r="M7246" i="2"/>
  <c r="N7246" i="2"/>
  <c r="Q7246" i="2"/>
  <c r="B7308" i="2"/>
  <c r="D7284" i="2"/>
  <c r="B7312" i="2"/>
  <c r="D7288" i="2"/>
  <c r="B7314" i="2"/>
  <c r="D7290" i="2"/>
  <c r="D7277" i="2"/>
  <c r="B7301" i="2"/>
  <c r="L7214" i="2"/>
  <c r="O7214" i="2"/>
  <c r="P7214" i="2"/>
  <c r="E7239" i="2"/>
  <c r="F7239" i="2"/>
  <c r="G7239" i="2"/>
  <c r="H7239" i="2"/>
  <c r="I7239" i="2"/>
  <c r="J7239" i="2"/>
  <c r="K7239" i="2"/>
  <c r="E7231" i="2"/>
  <c r="F7231" i="2"/>
  <c r="G7231" i="2"/>
  <c r="H7231" i="2"/>
  <c r="I7231" i="2"/>
  <c r="J7231" i="2"/>
  <c r="K7231" i="2"/>
  <c r="E7249" i="2"/>
  <c r="F7249" i="2"/>
  <c r="G7249" i="2"/>
  <c r="H7249" i="2"/>
  <c r="I7249" i="2"/>
  <c r="J7249" i="2"/>
  <c r="K7249" i="2"/>
  <c r="E7251" i="2"/>
  <c r="F7251" i="2"/>
  <c r="G7251" i="2"/>
  <c r="H7251" i="2"/>
  <c r="I7251" i="2"/>
  <c r="J7251" i="2"/>
  <c r="K7251" i="2"/>
  <c r="E7237" i="2"/>
  <c r="F7237" i="2"/>
  <c r="G7237" i="2"/>
  <c r="H7237" i="2"/>
  <c r="I7237" i="2"/>
  <c r="J7237" i="2"/>
  <c r="K7237" i="2"/>
  <c r="E7245" i="2"/>
  <c r="F7245" i="2"/>
  <c r="G7245" i="2"/>
  <c r="H7245" i="2"/>
  <c r="I7245" i="2"/>
  <c r="J7245" i="2"/>
  <c r="K7245" i="2"/>
  <c r="E7235" i="2"/>
  <c r="F7235" i="2"/>
  <c r="G7235" i="2"/>
  <c r="H7235" i="2"/>
  <c r="I7235" i="2"/>
  <c r="J7235" i="2"/>
  <c r="K7235" i="2"/>
  <c r="E7247" i="2"/>
  <c r="F7247" i="2"/>
  <c r="G7247" i="2"/>
  <c r="H7247" i="2"/>
  <c r="I7247" i="2"/>
  <c r="J7247" i="2"/>
  <c r="K7247" i="2"/>
  <c r="O7250" i="2"/>
  <c r="P7250" i="2"/>
  <c r="L7250" i="2"/>
  <c r="M7250" i="2"/>
  <c r="N7250" i="2"/>
  <c r="Q7250" i="2"/>
  <c r="E7241" i="2"/>
  <c r="F7241" i="2"/>
  <c r="G7241" i="2"/>
  <c r="H7241" i="2"/>
  <c r="I7241" i="2"/>
  <c r="J7241" i="2"/>
  <c r="K7241" i="2"/>
  <c r="E7243" i="2"/>
  <c r="F7243" i="2"/>
  <c r="G7243" i="2"/>
  <c r="H7243" i="2"/>
  <c r="I7243" i="2"/>
  <c r="J7243" i="2"/>
  <c r="K7243" i="2"/>
  <c r="O7252" i="2"/>
  <c r="P7252" i="2"/>
  <c r="L7252" i="2"/>
  <c r="M7252" i="2"/>
  <c r="N7252" i="2"/>
  <c r="Q7252" i="2"/>
  <c r="E7233" i="2"/>
  <c r="F7233" i="2"/>
  <c r="G7233" i="2"/>
  <c r="H7233" i="2"/>
  <c r="I7233" i="2"/>
  <c r="J7233" i="2"/>
  <c r="K7233" i="2"/>
  <c r="O7222" i="2"/>
  <c r="P7222" i="2"/>
  <c r="L7222" i="2"/>
  <c r="M7222" i="2"/>
  <c r="N7222" i="2"/>
  <c r="Q7222" i="2"/>
  <c r="E7256" i="2"/>
  <c r="F7256" i="2"/>
  <c r="G7256" i="2"/>
  <c r="H7256" i="2"/>
  <c r="I7256" i="2"/>
  <c r="J7256" i="2"/>
  <c r="K7256" i="2"/>
  <c r="E7258" i="2"/>
  <c r="F7258" i="2"/>
  <c r="G7258" i="2"/>
  <c r="H7258" i="2"/>
  <c r="I7258" i="2"/>
  <c r="J7258" i="2"/>
  <c r="K7258" i="2"/>
  <c r="O7205" i="2"/>
  <c r="P7205" i="2"/>
  <c r="L7205" i="2"/>
  <c r="M7205" i="2"/>
  <c r="N7205" i="2"/>
  <c r="Q7205" i="2"/>
  <c r="B7310" i="2"/>
  <c r="D7286" i="2"/>
  <c r="B7320" i="2"/>
  <c r="D7296" i="2"/>
  <c r="O7183" i="2"/>
  <c r="P7183" i="2"/>
  <c r="L7183" i="2"/>
  <c r="O7197" i="2"/>
  <c r="P7197" i="2"/>
  <c r="L7197" i="2"/>
  <c r="M7197" i="2"/>
  <c r="N7197" i="2"/>
  <c r="Q7197" i="2"/>
  <c r="L7193" i="2"/>
  <c r="O7193" i="2"/>
  <c r="P7193" i="2"/>
  <c r="N7192" i="2"/>
  <c r="Q7192" i="2"/>
  <c r="R7192" i="2"/>
  <c r="S7192" i="2"/>
  <c r="M7192" i="2"/>
  <c r="B7318" i="2"/>
  <c r="D7294" i="2"/>
  <c r="J7240" i="2"/>
  <c r="K7240" i="2"/>
  <c r="N7208" i="2"/>
  <c r="Q7208" i="2"/>
  <c r="R7208" i="2"/>
  <c r="S7208" i="2"/>
  <c r="M7208" i="2"/>
  <c r="M7210" i="2"/>
  <c r="N7210" i="2"/>
  <c r="Q7210" i="2"/>
  <c r="R7210" i="2"/>
  <c r="S7210" i="2"/>
  <c r="J7229" i="2"/>
  <c r="K7229" i="2"/>
  <c r="J7215" i="2"/>
  <c r="K7215" i="2"/>
  <c r="J7207" i="2"/>
  <c r="K7207" i="2"/>
  <c r="J7225" i="2"/>
  <c r="K7225" i="2"/>
  <c r="J7227" i="2"/>
  <c r="K7227" i="2"/>
  <c r="J7213" i="2"/>
  <c r="K7213" i="2"/>
  <c r="J7221" i="2"/>
  <c r="K7221" i="2"/>
  <c r="J7211" i="2"/>
  <c r="K7211" i="2"/>
  <c r="J7223" i="2"/>
  <c r="K7223" i="2"/>
  <c r="E7274" i="2"/>
  <c r="F7274" i="2"/>
  <c r="G7274" i="2"/>
  <c r="H7274" i="2"/>
  <c r="I7274" i="2"/>
  <c r="J7274" i="2"/>
  <c r="K7274" i="2"/>
  <c r="J7217" i="2"/>
  <c r="K7217" i="2"/>
  <c r="J7219" i="2"/>
  <c r="K7219" i="2"/>
  <c r="E7276" i="2"/>
  <c r="F7276" i="2"/>
  <c r="G7276" i="2"/>
  <c r="H7276" i="2"/>
  <c r="I7276" i="2"/>
  <c r="J7276" i="2"/>
  <c r="K7276" i="2"/>
  <c r="J7209" i="2"/>
  <c r="K7209" i="2"/>
  <c r="E7268" i="2"/>
  <c r="F7268" i="2"/>
  <c r="G7268" i="2"/>
  <c r="H7268" i="2"/>
  <c r="I7268" i="2"/>
  <c r="R7202" i="2"/>
  <c r="S7202" i="2"/>
  <c r="J7234" i="2"/>
  <c r="K7234" i="2"/>
  <c r="R7201" i="2"/>
  <c r="S7201" i="2"/>
  <c r="N7187" i="2"/>
  <c r="Q7187" i="2"/>
  <c r="R7187" i="2"/>
  <c r="S7187" i="2"/>
  <c r="M7187" i="2"/>
  <c r="R7226" i="2"/>
  <c r="S7226" i="2"/>
  <c r="N7188" i="2"/>
  <c r="Q7188" i="2"/>
  <c r="R7188" i="2"/>
  <c r="S7188" i="2"/>
  <c r="M7188" i="2"/>
  <c r="E7260" i="2"/>
  <c r="F7260" i="2"/>
  <c r="G7260" i="2"/>
  <c r="H7260" i="2"/>
  <c r="I7260" i="2"/>
  <c r="E7264" i="2"/>
  <c r="F7264" i="2"/>
  <c r="G7264" i="2"/>
  <c r="H7264" i="2"/>
  <c r="I7264" i="2"/>
  <c r="E7266" i="2"/>
  <c r="F7266" i="2"/>
  <c r="G7266" i="2"/>
  <c r="H7266" i="2"/>
  <c r="I7266" i="2"/>
  <c r="I7253" i="2"/>
  <c r="E7253" i="2"/>
  <c r="F7253" i="2"/>
  <c r="G7253" i="2"/>
  <c r="H7253" i="2"/>
  <c r="J7253" i="2"/>
  <c r="K7253" i="2"/>
  <c r="L7224" i="2"/>
  <c r="M7224" i="2"/>
  <c r="N7224" i="2"/>
  <c r="Q7224" i="2"/>
  <c r="O7224" i="2"/>
  <c r="P7224" i="2"/>
  <c r="D7263" i="2"/>
  <c r="B7287" i="2"/>
  <c r="D7255" i="2"/>
  <c r="B7279" i="2"/>
  <c r="B7297" i="2"/>
  <c r="D7273" i="2"/>
  <c r="B7299" i="2"/>
  <c r="D7275" i="2"/>
  <c r="B7285" i="2"/>
  <c r="D7261" i="2"/>
  <c r="D7269" i="2"/>
  <c r="B7293" i="2"/>
  <c r="D7259" i="2"/>
  <c r="B7283" i="2"/>
  <c r="B7295" i="2"/>
  <c r="D7271" i="2"/>
  <c r="B7289" i="2"/>
  <c r="D7265" i="2"/>
  <c r="D7267" i="2"/>
  <c r="B7291" i="2"/>
  <c r="D7257" i="2"/>
  <c r="B7281" i="2"/>
  <c r="O7244" i="2"/>
  <c r="P7244" i="2"/>
  <c r="L7244" i="2"/>
  <c r="M7244" i="2"/>
  <c r="N7244" i="2"/>
  <c r="Q7244" i="2"/>
  <c r="R7244" i="2"/>
  <c r="S7244" i="2"/>
  <c r="B7304" i="2"/>
  <c r="D7280" i="2"/>
  <c r="B7306" i="2"/>
  <c r="D7282" i="2"/>
  <c r="E7262" i="2"/>
  <c r="F7262" i="2"/>
  <c r="G7262" i="2"/>
  <c r="H7262" i="2"/>
  <c r="I7262" i="2"/>
  <c r="E7272" i="2"/>
  <c r="F7272" i="2"/>
  <c r="G7272" i="2"/>
  <c r="H7272" i="2"/>
  <c r="I7272" i="2"/>
  <c r="O7191" i="2"/>
  <c r="P7191" i="2"/>
  <c r="L7191" i="2"/>
  <c r="L7189" i="2"/>
  <c r="O7189" i="2"/>
  <c r="P7189" i="2"/>
  <c r="O7199" i="2"/>
  <c r="P7199" i="2"/>
  <c r="L7199" i="2"/>
  <c r="M7199" i="2"/>
  <c r="N7199" i="2"/>
  <c r="Q7199" i="2"/>
  <c r="R7199" i="2"/>
  <c r="S7199" i="2"/>
  <c r="O7185" i="2"/>
  <c r="P7185" i="2"/>
  <c r="L7185" i="2"/>
  <c r="N7186" i="2"/>
  <c r="Q7186" i="2"/>
  <c r="R7186" i="2"/>
  <c r="S7186" i="2"/>
  <c r="M7186" i="2"/>
  <c r="E7270" i="2"/>
  <c r="F7270" i="2"/>
  <c r="G7270" i="2"/>
  <c r="H7270" i="2"/>
  <c r="I7270" i="2"/>
  <c r="L7220" i="2"/>
  <c r="M7220" i="2"/>
  <c r="N7220" i="2"/>
  <c r="Q7220" i="2"/>
  <c r="O7220" i="2"/>
  <c r="P7220" i="2"/>
  <c r="R7203" i="2"/>
  <c r="S7203" i="2"/>
  <c r="R7195" i="2"/>
  <c r="S7195" i="2"/>
  <c r="E7230" i="2"/>
  <c r="F7230" i="2"/>
  <c r="G7230" i="2"/>
  <c r="H7230" i="2"/>
  <c r="I7230" i="2"/>
  <c r="M7182" i="2"/>
  <c r="N7182" i="2"/>
  <c r="Q7182" i="2"/>
  <c r="R7182" i="2"/>
  <c r="S7182" i="2"/>
  <c r="O7206" i="2"/>
  <c r="P7206" i="2"/>
  <c r="L7206" i="2"/>
  <c r="B7278" i="2"/>
  <c r="D7254" i="2"/>
  <c r="D7306" i="2"/>
  <c r="B7330" i="2"/>
  <c r="I7257" i="2"/>
  <c r="E7257" i="2"/>
  <c r="F7257" i="2"/>
  <c r="G7257" i="2"/>
  <c r="H7257" i="2"/>
  <c r="I7267" i="2"/>
  <c r="E7267" i="2"/>
  <c r="F7267" i="2"/>
  <c r="G7267" i="2"/>
  <c r="H7267" i="2"/>
  <c r="B7313" i="2"/>
  <c r="D7289" i="2"/>
  <c r="B7319" i="2"/>
  <c r="D7295" i="2"/>
  <c r="I7259" i="2"/>
  <c r="E7259" i="2"/>
  <c r="F7259" i="2"/>
  <c r="G7259" i="2"/>
  <c r="H7259" i="2"/>
  <c r="I7269" i="2"/>
  <c r="E7269" i="2"/>
  <c r="F7269" i="2"/>
  <c r="G7269" i="2"/>
  <c r="H7269" i="2"/>
  <c r="B7309" i="2"/>
  <c r="D7285" i="2"/>
  <c r="D7299" i="2"/>
  <c r="B7323" i="2"/>
  <c r="B7321" i="2"/>
  <c r="D7297" i="2"/>
  <c r="I7255" i="2"/>
  <c r="E7255" i="2"/>
  <c r="F7255" i="2"/>
  <c r="G7255" i="2"/>
  <c r="H7255" i="2"/>
  <c r="I7263" i="2"/>
  <c r="E7263" i="2"/>
  <c r="F7263" i="2"/>
  <c r="G7263" i="2"/>
  <c r="H7263" i="2"/>
  <c r="O7253" i="2"/>
  <c r="P7253" i="2"/>
  <c r="L7253" i="2"/>
  <c r="M7253" i="2"/>
  <c r="N7253" i="2"/>
  <c r="Q7253" i="2"/>
  <c r="R7220" i="2"/>
  <c r="S7220" i="2"/>
  <c r="J7270" i="2"/>
  <c r="K7270" i="2"/>
  <c r="N7185" i="2"/>
  <c r="Q7185" i="2"/>
  <c r="R7185" i="2"/>
  <c r="S7185" i="2"/>
  <c r="M7185" i="2"/>
  <c r="N7191" i="2"/>
  <c r="Q7191" i="2"/>
  <c r="R7191" i="2"/>
  <c r="S7191" i="2"/>
  <c r="M7191" i="2"/>
  <c r="J7272" i="2"/>
  <c r="K7272" i="2"/>
  <c r="J7262" i="2"/>
  <c r="K7262" i="2"/>
  <c r="I7282" i="2"/>
  <c r="E7282" i="2"/>
  <c r="F7282" i="2"/>
  <c r="G7282" i="2"/>
  <c r="H7282" i="2"/>
  <c r="I7280" i="2"/>
  <c r="E7280" i="2"/>
  <c r="F7280" i="2"/>
  <c r="G7280" i="2"/>
  <c r="H7280" i="2"/>
  <c r="B7305" i="2"/>
  <c r="D7281" i="2"/>
  <c r="B7315" i="2"/>
  <c r="D7291" i="2"/>
  <c r="I7265" i="2"/>
  <c r="E7265" i="2"/>
  <c r="F7265" i="2"/>
  <c r="G7265" i="2"/>
  <c r="H7265" i="2"/>
  <c r="I7271" i="2"/>
  <c r="E7271" i="2"/>
  <c r="F7271" i="2"/>
  <c r="G7271" i="2"/>
  <c r="H7271" i="2"/>
  <c r="B7307" i="2"/>
  <c r="D7283" i="2"/>
  <c r="B7317" i="2"/>
  <c r="D7293" i="2"/>
  <c r="I7261" i="2"/>
  <c r="E7261" i="2"/>
  <c r="F7261" i="2"/>
  <c r="G7261" i="2"/>
  <c r="H7261" i="2"/>
  <c r="I7275" i="2"/>
  <c r="E7275" i="2"/>
  <c r="F7275" i="2"/>
  <c r="G7275" i="2"/>
  <c r="H7275" i="2"/>
  <c r="I7273" i="2"/>
  <c r="E7273" i="2"/>
  <c r="F7273" i="2"/>
  <c r="G7273" i="2"/>
  <c r="H7273" i="2"/>
  <c r="D7279" i="2"/>
  <c r="B7303" i="2"/>
  <c r="B7311" i="2"/>
  <c r="D7287" i="2"/>
  <c r="R7224" i="2"/>
  <c r="S7224" i="2"/>
  <c r="J7266" i="2"/>
  <c r="K7266" i="2"/>
  <c r="J7264" i="2"/>
  <c r="K7264" i="2"/>
  <c r="J7260" i="2"/>
  <c r="K7260" i="2"/>
  <c r="O7234" i="2"/>
  <c r="P7234" i="2"/>
  <c r="L7234" i="2"/>
  <c r="J7268" i="2"/>
  <c r="K7268" i="2"/>
  <c r="O7209" i="2"/>
  <c r="P7209" i="2"/>
  <c r="L7209" i="2"/>
  <c r="O7217" i="2"/>
  <c r="P7217" i="2"/>
  <c r="L7217" i="2"/>
  <c r="O7211" i="2"/>
  <c r="P7211" i="2"/>
  <c r="L7211" i="2"/>
  <c r="O7213" i="2"/>
  <c r="P7213" i="2"/>
  <c r="L7213" i="2"/>
  <c r="O7225" i="2"/>
  <c r="P7225" i="2"/>
  <c r="L7225" i="2"/>
  <c r="M7225" i="2"/>
  <c r="N7225" i="2"/>
  <c r="Q7225" i="2"/>
  <c r="O7215" i="2"/>
  <c r="P7215" i="2"/>
  <c r="L7215" i="2"/>
  <c r="L7240" i="2"/>
  <c r="O7240" i="2"/>
  <c r="P7240" i="2"/>
  <c r="D7318" i="2"/>
  <c r="B7342" i="2"/>
  <c r="N7193" i="2"/>
  <c r="Q7193" i="2"/>
  <c r="R7193" i="2"/>
  <c r="S7193" i="2"/>
  <c r="M7193" i="2"/>
  <c r="R7197" i="2"/>
  <c r="S7197" i="2"/>
  <c r="D7320" i="2"/>
  <c r="B7344" i="2"/>
  <c r="D7310" i="2"/>
  <c r="B7334" i="2"/>
  <c r="R7205" i="2"/>
  <c r="S7205" i="2"/>
  <c r="R7222" i="2"/>
  <c r="S7222" i="2"/>
  <c r="R7252" i="2"/>
  <c r="S7252" i="2"/>
  <c r="R7250" i="2"/>
  <c r="S7250" i="2"/>
  <c r="M7214" i="2"/>
  <c r="N7214" i="2"/>
  <c r="Q7214" i="2"/>
  <c r="R7214" i="2"/>
  <c r="S7214" i="2"/>
  <c r="I7277" i="2"/>
  <c r="E7277" i="2"/>
  <c r="F7277" i="2"/>
  <c r="G7277" i="2"/>
  <c r="H7277" i="2"/>
  <c r="D7314" i="2"/>
  <c r="B7338" i="2"/>
  <c r="D7312" i="2"/>
  <c r="B7336" i="2"/>
  <c r="D7308" i="2"/>
  <c r="B7332" i="2"/>
  <c r="R7246" i="2"/>
  <c r="S7246" i="2"/>
  <c r="R7248" i="2"/>
  <c r="S7248" i="2"/>
  <c r="I7292" i="2"/>
  <c r="E7292" i="2"/>
  <c r="F7292" i="2"/>
  <c r="G7292" i="2"/>
  <c r="H7292" i="2"/>
  <c r="I7300" i="2"/>
  <c r="E7300" i="2"/>
  <c r="F7300" i="2"/>
  <c r="G7300" i="2"/>
  <c r="H7300" i="2"/>
  <c r="I7298" i="2"/>
  <c r="E7298" i="2"/>
  <c r="F7298" i="2"/>
  <c r="G7298" i="2"/>
  <c r="H7298" i="2"/>
  <c r="N7242" i="2"/>
  <c r="Q7242" i="2"/>
  <c r="R7242" i="2"/>
  <c r="S7242" i="2"/>
  <c r="M7242" i="2"/>
  <c r="M7236" i="2"/>
  <c r="N7236" i="2"/>
  <c r="Q7236" i="2"/>
  <c r="R7236" i="2"/>
  <c r="S7236" i="2"/>
  <c r="M7189" i="2"/>
  <c r="N7189" i="2"/>
  <c r="Q7189" i="2"/>
  <c r="R7189" i="2"/>
  <c r="S7189" i="2"/>
  <c r="D7304" i="2"/>
  <c r="B7328" i="2"/>
  <c r="L7276" i="2"/>
  <c r="M7276" i="2"/>
  <c r="N7276" i="2"/>
  <c r="Q7276" i="2"/>
  <c r="O7276" i="2"/>
  <c r="P7276" i="2"/>
  <c r="O7219" i="2"/>
  <c r="P7219" i="2"/>
  <c r="L7219" i="2"/>
  <c r="M7219" i="2"/>
  <c r="N7219" i="2"/>
  <c r="Q7219" i="2"/>
  <c r="L7274" i="2"/>
  <c r="M7274" i="2"/>
  <c r="N7274" i="2"/>
  <c r="Q7274" i="2"/>
  <c r="O7274" i="2"/>
  <c r="P7274" i="2"/>
  <c r="O7223" i="2"/>
  <c r="P7223" i="2"/>
  <c r="L7223" i="2"/>
  <c r="M7223" i="2"/>
  <c r="N7223" i="2"/>
  <c r="Q7223" i="2"/>
  <c r="O7221" i="2"/>
  <c r="P7221" i="2"/>
  <c r="L7221" i="2"/>
  <c r="M7221" i="2"/>
  <c r="N7221" i="2"/>
  <c r="Q7221" i="2"/>
  <c r="O7227" i="2"/>
  <c r="P7227" i="2"/>
  <c r="L7227" i="2"/>
  <c r="M7227" i="2"/>
  <c r="N7227" i="2"/>
  <c r="Q7227" i="2"/>
  <c r="O7207" i="2"/>
  <c r="P7207" i="2"/>
  <c r="L7207" i="2"/>
  <c r="O7229" i="2"/>
  <c r="P7229" i="2"/>
  <c r="L7229" i="2"/>
  <c r="M7229" i="2"/>
  <c r="N7229" i="2"/>
  <c r="Q7229" i="2"/>
  <c r="I7294" i="2"/>
  <c r="E7294" i="2"/>
  <c r="F7294" i="2"/>
  <c r="G7294" i="2"/>
  <c r="H7294" i="2"/>
  <c r="N7183" i="2"/>
  <c r="Q7183" i="2"/>
  <c r="R7183" i="2"/>
  <c r="S7183" i="2"/>
  <c r="M7183" i="2"/>
  <c r="I7296" i="2"/>
  <c r="E7296" i="2"/>
  <c r="F7296" i="2"/>
  <c r="G7296" i="2"/>
  <c r="H7296" i="2"/>
  <c r="I7286" i="2"/>
  <c r="E7286" i="2"/>
  <c r="F7286" i="2"/>
  <c r="G7286" i="2"/>
  <c r="H7286" i="2"/>
  <c r="L7258" i="2"/>
  <c r="O7258" i="2"/>
  <c r="P7258" i="2"/>
  <c r="L7256" i="2"/>
  <c r="O7256" i="2"/>
  <c r="P7256" i="2"/>
  <c r="O7233" i="2"/>
  <c r="P7233" i="2"/>
  <c r="L7233" i="2"/>
  <c r="O7243" i="2"/>
  <c r="P7243" i="2"/>
  <c r="L7243" i="2"/>
  <c r="M7243" i="2"/>
  <c r="N7243" i="2"/>
  <c r="Q7243" i="2"/>
  <c r="O7241" i="2"/>
  <c r="P7241" i="2"/>
  <c r="L7241" i="2"/>
  <c r="O7247" i="2"/>
  <c r="P7247" i="2"/>
  <c r="L7247" i="2"/>
  <c r="M7247" i="2"/>
  <c r="N7247" i="2"/>
  <c r="Q7247" i="2"/>
  <c r="O7235" i="2"/>
  <c r="P7235" i="2"/>
  <c r="L7235" i="2"/>
  <c r="O7245" i="2"/>
  <c r="P7245" i="2"/>
  <c r="L7245" i="2"/>
  <c r="M7245" i="2"/>
  <c r="N7245" i="2"/>
  <c r="Q7245" i="2"/>
  <c r="O7237" i="2"/>
  <c r="P7237" i="2"/>
  <c r="L7237" i="2"/>
  <c r="O7251" i="2"/>
  <c r="P7251" i="2"/>
  <c r="L7251" i="2"/>
  <c r="M7251" i="2"/>
  <c r="N7251" i="2"/>
  <c r="Q7251" i="2"/>
  <c r="O7249" i="2"/>
  <c r="P7249" i="2"/>
  <c r="L7249" i="2"/>
  <c r="M7249" i="2"/>
  <c r="N7249" i="2"/>
  <c r="Q7249" i="2"/>
  <c r="O7231" i="2"/>
  <c r="P7231" i="2"/>
  <c r="L7231" i="2"/>
  <c r="O7239" i="2"/>
  <c r="P7239" i="2"/>
  <c r="L7239" i="2"/>
  <c r="B7325" i="2"/>
  <c r="D7301" i="2"/>
  <c r="I7290" i="2"/>
  <c r="E7290" i="2"/>
  <c r="F7290" i="2"/>
  <c r="G7290" i="2"/>
  <c r="H7290" i="2"/>
  <c r="I7288" i="2"/>
  <c r="E7288" i="2"/>
  <c r="F7288" i="2"/>
  <c r="G7288" i="2"/>
  <c r="H7288" i="2"/>
  <c r="I7284" i="2"/>
  <c r="E7284" i="2"/>
  <c r="F7284" i="2"/>
  <c r="G7284" i="2"/>
  <c r="H7284" i="2"/>
  <c r="N7238" i="2"/>
  <c r="Q7238" i="2"/>
  <c r="R7238" i="2"/>
  <c r="S7238" i="2"/>
  <c r="M7238" i="2"/>
  <c r="M7232" i="2"/>
  <c r="N7232" i="2"/>
  <c r="Q7232" i="2"/>
  <c r="R7232" i="2"/>
  <c r="S7232" i="2"/>
  <c r="D7316" i="2"/>
  <c r="B7340" i="2"/>
  <c r="D7324" i="2"/>
  <c r="B7348" i="2"/>
  <c r="D7322" i="2"/>
  <c r="B7346" i="2"/>
  <c r="E7254" i="2"/>
  <c r="F7254" i="2"/>
  <c r="G7254" i="2"/>
  <c r="H7254" i="2"/>
  <c r="I7254" i="2"/>
  <c r="J7254" i="2"/>
  <c r="K7254" i="2"/>
  <c r="J7230" i="2"/>
  <c r="K7230" i="2"/>
  <c r="M7206" i="2"/>
  <c r="N7206" i="2"/>
  <c r="Q7206" i="2"/>
  <c r="R7206" i="2"/>
  <c r="S7206" i="2"/>
  <c r="B7302" i="2"/>
  <c r="D7278" i="2"/>
  <c r="T7182" i="2"/>
  <c r="J7286" i="2"/>
  <c r="K7286" i="2"/>
  <c r="J7296" i="2"/>
  <c r="K7296" i="2"/>
  <c r="J7298" i="2"/>
  <c r="K7298" i="2"/>
  <c r="J7300" i="2"/>
  <c r="K7300" i="2"/>
  <c r="J7292" i="2"/>
  <c r="K7292" i="2"/>
  <c r="J7277" i="2"/>
  <c r="K7277" i="2"/>
  <c r="J7273" i="2"/>
  <c r="K7273" i="2"/>
  <c r="J7275" i="2"/>
  <c r="K7275" i="2"/>
  <c r="J7261" i="2"/>
  <c r="K7261" i="2"/>
  <c r="J7271" i="2"/>
  <c r="K7271" i="2"/>
  <c r="J7265" i="2"/>
  <c r="K7265" i="2"/>
  <c r="J7280" i="2"/>
  <c r="K7280" i="2"/>
  <c r="J7282" i="2"/>
  <c r="K7282" i="2"/>
  <c r="J7263" i="2"/>
  <c r="K7263" i="2"/>
  <c r="J7255" i="2"/>
  <c r="K7255" i="2"/>
  <c r="R7243" i="2"/>
  <c r="S7243" i="2"/>
  <c r="R7227" i="2"/>
  <c r="S7227" i="2"/>
  <c r="R7221" i="2"/>
  <c r="S7221" i="2"/>
  <c r="R7223" i="2"/>
  <c r="S7223" i="2"/>
  <c r="R7219" i="2"/>
  <c r="S7219" i="2"/>
  <c r="E7322" i="2"/>
  <c r="F7322" i="2"/>
  <c r="G7322" i="2"/>
  <c r="H7322" i="2"/>
  <c r="I7322" i="2"/>
  <c r="E7324" i="2"/>
  <c r="F7324" i="2"/>
  <c r="G7324" i="2"/>
  <c r="H7324" i="2"/>
  <c r="I7324" i="2"/>
  <c r="E7316" i="2"/>
  <c r="F7316" i="2"/>
  <c r="G7316" i="2"/>
  <c r="H7316" i="2"/>
  <c r="I7316" i="2"/>
  <c r="J7284" i="2"/>
  <c r="K7284" i="2"/>
  <c r="J7288" i="2"/>
  <c r="K7288" i="2"/>
  <c r="J7290" i="2"/>
  <c r="K7290" i="2"/>
  <c r="D7325" i="2"/>
  <c r="B7349" i="2"/>
  <c r="R7249" i="2"/>
  <c r="S7249" i="2"/>
  <c r="R7251" i="2"/>
  <c r="S7251" i="2"/>
  <c r="R7245" i="2"/>
  <c r="S7245" i="2"/>
  <c r="R7247" i="2"/>
  <c r="S7247" i="2"/>
  <c r="N7256" i="2"/>
  <c r="Q7256" i="2"/>
  <c r="R7256" i="2"/>
  <c r="S7256" i="2"/>
  <c r="M7256" i="2"/>
  <c r="M7258" i="2"/>
  <c r="N7258" i="2"/>
  <c r="Q7258" i="2"/>
  <c r="R7258" i="2"/>
  <c r="S7258" i="2"/>
  <c r="O7286" i="2"/>
  <c r="P7286" i="2"/>
  <c r="L7286" i="2"/>
  <c r="O7296" i="2"/>
  <c r="P7296" i="2"/>
  <c r="L7296" i="2"/>
  <c r="M7296" i="2"/>
  <c r="N7296" i="2"/>
  <c r="Q7296" i="2"/>
  <c r="J7294" i="2"/>
  <c r="K7294" i="2"/>
  <c r="R7229" i="2"/>
  <c r="S7229" i="2"/>
  <c r="E7304" i="2"/>
  <c r="F7304" i="2"/>
  <c r="G7304" i="2"/>
  <c r="H7304" i="2"/>
  <c r="I7304" i="2"/>
  <c r="O7298" i="2"/>
  <c r="P7298" i="2"/>
  <c r="L7298" i="2"/>
  <c r="M7298" i="2"/>
  <c r="N7298" i="2"/>
  <c r="Q7298" i="2"/>
  <c r="O7300" i="2"/>
  <c r="P7300" i="2"/>
  <c r="L7300" i="2"/>
  <c r="M7300" i="2"/>
  <c r="N7300" i="2"/>
  <c r="Q7300" i="2"/>
  <c r="O7292" i="2"/>
  <c r="P7292" i="2"/>
  <c r="L7292" i="2"/>
  <c r="M7292" i="2"/>
  <c r="N7292" i="2"/>
  <c r="Q7292" i="2"/>
  <c r="E7308" i="2"/>
  <c r="F7308" i="2"/>
  <c r="G7308" i="2"/>
  <c r="H7308" i="2"/>
  <c r="I7308" i="2"/>
  <c r="J7308" i="2"/>
  <c r="K7308" i="2"/>
  <c r="E7312" i="2"/>
  <c r="F7312" i="2"/>
  <c r="G7312" i="2"/>
  <c r="H7312" i="2"/>
  <c r="I7312" i="2"/>
  <c r="J7312" i="2"/>
  <c r="K7312" i="2"/>
  <c r="E7314" i="2"/>
  <c r="F7314" i="2"/>
  <c r="G7314" i="2"/>
  <c r="H7314" i="2"/>
  <c r="I7314" i="2"/>
  <c r="J7314" i="2"/>
  <c r="K7314" i="2"/>
  <c r="O7277" i="2"/>
  <c r="P7277" i="2"/>
  <c r="L7277" i="2"/>
  <c r="M7277" i="2"/>
  <c r="N7277" i="2"/>
  <c r="Q7277" i="2"/>
  <c r="E7310" i="2"/>
  <c r="F7310" i="2"/>
  <c r="G7310" i="2"/>
  <c r="H7310" i="2"/>
  <c r="I7310" i="2"/>
  <c r="J7310" i="2"/>
  <c r="K7310" i="2"/>
  <c r="E7320" i="2"/>
  <c r="F7320" i="2"/>
  <c r="G7320" i="2"/>
  <c r="H7320" i="2"/>
  <c r="I7320" i="2"/>
  <c r="J7320" i="2"/>
  <c r="K7320" i="2"/>
  <c r="B7366" i="2"/>
  <c r="D7342" i="2"/>
  <c r="M7215" i="2"/>
  <c r="N7215" i="2"/>
  <c r="Q7215" i="2"/>
  <c r="M7213" i="2"/>
  <c r="N7213" i="2"/>
  <c r="Q7213" i="2"/>
  <c r="R7213" i="2"/>
  <c r="S7213" i="2"/>
  <c r="M7211" i="2"/>
  <c r="N7211" i="2"/>
  <c r="Q7211" i="2"/>
  <c r="R7211" i="2"/>
  <c r="S7211" i="2"/>
  <c r="M7217" i="2"/>
  <c r="N7217" i="2"/>
  <c r="Q7217" i="2"/>
  <c r="R7217" i="2"/>
  <c r="S7217" i="2"/>
  <c r="M7209" i="2"/>
  <c r="N7209" i="2"/>
  <c r="Q7209" i="2"/>
  <c r="L7268" i="2"/>
  <c r="M7268" i="2"/>
  <c r="N7268" i="2"/>
  <c r="Q7268" i="2"/>
  <c r="O7268" i="2"/>
  <c r="P7268" i="2"/>
  <c r="R7268" i="2"/>
  <c r="S7268" i="2"/>
  <c r="L7264" i="2"/>
  <c r="O7264" i="2"/>
  <c r="P7264" i="2"/>
  <c r="B7335" i="2"/>
  <c r="D7311" i="2"/>
  <c r="I7279" i="2"/>
  <c r="E7279" i="2"/>
  <c r="F7279" i="2"/>
  <c r="G7279" i="2"/>
  <c r="H7279" i="2"/>
  <c r="O7273" i="2"/>
  <c r="P7273" i="2"/>
  <c r="L7273" i="2"/>
  <c r="M7273" i="2"/>
  <c r="N7273" i="2"/>
  <c r="Q7273" i="2"/>
  <c r="O7275" i="2"/>
  <c r="P7275" i="2"/>
  <c r="L7275" i="2"/>
  <c r="M7275" i="2"/>
  <c r="N7275" i="2"/>
  <c r="Q7275" i="2"/>
  <c r="O7261" i="2"/>
  <c r="P7261" i="2"/>
  <c r="L7261" i="2"/>
  <c r="B7341" i="2"/>
  <c r="D7317" i="2"/>
  <c r="B7331" i="2"/>
  <c r="D7307" i="2"/>
  <c r="O7271" i="2"/>
  <c r="P7271" i="2"/>
  <c r="L7271" i="2"/>
  <c r="M7271" i="2"/>
  <c r="N7271" i="2"/>
  <c r="Q7271" i="2"/>
  <c r="O7265" i="2"/>
  <c r="P7265" i="2"/>
  <c r="L7265" i="2"/>
  <c r="B7339" i="2"/>
  <c r="D7315" i="2"/>
  <c r="B7329" i="2"/>
  <c r="D7305" i="2"/>
  <c r="O7280" i="2"/>
  <c r="P7280" i="2"/>
  <c r="L7280" i="2"/>
  <c r="O7282" i="2"/>
  <c r="P7282" i="2"/>
  <c r="L7282" i="2"/>
  <c r="L7272" i="2"/>
  <c r="M7272" i="2"/>
  <c r="N7272" i="2"/>
  <c r="Q7272" i="2"/>
  <c r="O7272" i="2"/>
  <c r="P7272" i="2"/>
  <c r="R7272" i="2"/>
  <c r="S7272" i="2"/>
  <c r="L7270" i="2"/>
  <c r="M7270" i="2"/>
  <c r="N7270" i="2"/>
  <c r="Q7270" i="2"/>
  <c r="O7270" i="2"/>
  <c r="P7270" i="2"/>
  <c r="R7270" i="2"/>
  <c r="S7270" i="2"/>
  <c r="E7297" i="2"/>
  <c r="F7297" i="2"/>
  <c r="G7297" i="2"/>
  <c r="H7297" i="2"/>
  <c r="I7297" i="2"/>
  <c r="J7297" i="2"/>
  <c r="K7297" i="2"/>
  <c r="B7347" i="2"/>
  <c r="D7323" i="2"/>
  <c r="E7285" i="2"/>
  <c r="F7285" i="2"/>
  <c r="G7285" i="2"/>
  <c r="H7285" i="2"/>
  <c r="I7285" i="2"/>
  <c r="J7285" i="2"/>
  <c r="K7285" i="2"/>
  <c r="E7295" i="2"/>
  <c r="F7295" i="2"/>
  <c r="G7295" i="2"/>
  <c r="H7295" i="2"/>
  <c r="I7295" i="2"/>
  <c r="J7295" i="2"/>
  <c r="K7295" i="2"/>
  <c r="E7289" i="2"/>
  <c r="F7289" i="2"/>
  <c r="G7289" i="2"/>
  <c r="H7289" i="2"/>
  <c r="I7289" i="2"/>
  <c r="J7289" i="2"/>
  <c r="K7289" i="2"/>
  <c r="B7354" i="2"/>
  <c r="D7330" i="2"/>
  <c r="B7370" i="2"/>
  <c r="D7346" i="2"/>
  <c r="B7372" i="2"/>
  <c r="D7348" i="2"/>
  <c r="B7364" i="2"/>
  <c r="D7340" i="2"/>
  <c r="I7301" i="2"/>
  <c r="E7301" i="2"/>
  <c r="F7301" i="2"/>
  <c r="G7301" i="2"/>
  <c r="H7301" i="2"/>
  <c r="M7239" i="2"/>
  <c r="N7239" i="2"/>
  <c r="Q7239" i="2"/>
  <c r="R7239" i="2"/>
  <c r="S7239" i="2"/>
  <c r="M7231" i="2"/>
  <c r="N7231" i="2"/>
  <c r="Q7231" i="2"/>
  <c r="R7231" i="2"/>
  <c r="S7231" i="2"/>
  <c r="M7237" i="2"/>
  <c r="N7237" i="2"/>
  <c r="Q7237" i="2"/>
  <c r="R7237" i="2"/>
  <c r="S7237" i="2"/>
  <c r="M7235" i="2"/>
  <c r="N7235" i="2"/>
  <c r="Q7235" i="2"/>
  <c r="R7235" i="2"/>
  <c r="S7235" i="2"/>
  <c r="M7241" i="2"/>
  <c r="N7241" i="2"/>
  <c r="Q7241" i="2"/>
  <c r="R7241" i="2"/>
  <c r="S7241" i="2"/>
  <c r="M7233" i="2"/>
  <c r="N7233" i="2"/>
  <c r="Q7233" i="2"/>
  <c r="R7233" i="2"/>
  <c r="S7233" i="2"/>
  <c r="M7207" i="2"/>
  <c r="N7207" i="2"/>
  <c r="Q7207" i="2"/>
  <c r="R7207" i="2"/>
  <c r="S7207" i="2"/>
  <c r="R7274" i="2"/>
  <c r="S7274" i="2"/>
  <c r="R7276" i="2"/>
  <c r="S7276" i="2"/>
  <c r="B7352" i="2"/>
  <c r="D7328" i="2"/>
  <c r="B7356" i="2"/>
  <c r="D7332" i="2"/>
  <c r="B7360" i="2"/>
  <c r="D7336" i="2"/>
  <c r="B7362" i="2"/>
  <c r="D7338" i="2"/>
  <c r="B7358" i="2"/>
  <c r="D7334" i="2"/>
  <c r="B7368" i="2"/>
  <c r="D7344" i="2"/>
  <c r="E7318" i="2"/>
  <c r="F7318" i="2"/>
  <c r="G7318" i="2"/>
  <c r="H7318" i="2"/>
  <c r="I7318" i="2"/>
  <c r="J7318" i="2"/>
  <c r="K7318" i="2"/>
  <c r="M7240" i="2"/>
  <c r="N7240" i="2"/>
  <c r="Q7240" i="2"/>
  <c r="R7240" i="2"/>
  <c r="S7240" i="2"/>
  <c r="R7215" i="2"/>
  <c r="S7215" i="2"/>
  <c r="R7225" i="2"/>
  <c r="S7225" i="2"/>
  <c r="R7209" i="2"/>
  <c r="S7209" i="2"/>
  <c r="N7234" i="2"/>
  <c r="Q7234" i="2"/>
  <c r="R7234" i="2"/>
  <c r="S7234" i="2"/>
  <c r="M7234" i="2"/>
  <c r="L7260" i="2"/>
  <c r="O7260" i="2"/>
  <c r="P7260" i="2"/>
  <c r="L7266" i="2"/>
  <c r="O7266" i="2"/>
  <c r="P7266" i="2"/>
  <c r="E7287" i="2"/>
  <c r="F7287" i="2"/>
  <c r="G7287" i="2"/>
  <c r="H7287" i="2"/>
  <c r="I7287" i="2"/>
  <c r="B7327" i="2"/>
  <c r="D7303" i="2"/>
  <c r="E7293" i="2"/>
  <c r="F7293" i="2"/>
  <c r="G7293" i="2"/>
  <c r="H7293" i="2"/>
  <c r="I7293" i="2"/>
  <c r="E7283" i="2"/>
  <c r="F7283" i="2"/>
  <c r="G7283" i="2"/>
  <c r="H7283" i="2"/>
  <c r="I7283" i="2"/>
  <c r="E7291" i="2"/>
  <c r="F7291" i="2"/>
  <c r="G7291" i="2"/>
  <c r="H7291" i="2"/>
  <c r="I7291" i="2"/>
  <c r="E7281" i="2"/>
  <c r="F7281" i="2"/>
  <c r="G7281" i="2"/>
  <c r="H7281" i="2"/>
  <c r="I7281" i="2"/>
  <c r="L7262" i="2"/>
  <c r="O7262" i="2"/>
  <c r="P7262" i="2"/>
  <c r="R7253" i="2"/>
  <c r="S7253" i="2"/>
  <c r="O7263" i="2"/>
  <c r="P7263" i="2"/>
  <c r="L7263" i="2"/>
  <c r="O7255" i="2"/>
  <c r="P7255" i="2"/>
  <c r="L7255" i="2"/>
  <c r="B7345" i="2"/>
  <c r="D7321" i="2"/>
  <c r="I7299" i="2"/>
  <c r="E7299" i="2"/>
  <c r="F7299" i="2"/>
  <c r="G7299" i="2"/>
  <c r="H7299" i="2"/>
  <c r="B7333" i="2"/>
  <c r="D7309" i="2"/>
  <c r="J7269" i="2"/>
  <c r="K7269" i="2"/>
  <c r="J7259" i="2"/>
  <c r="K7259" i="2"/>
  <c r="B7343" i="2"/>
  <c r="D7319" i="2"/>
  <c r="B7337" i="2"/>
  <c r="D7313" i="2"/>
  <c r="J7267" i="2"/>
  <c r="K7267" i="2"/>
  <c r="J7257" i="2"/>
  <c r="K7257" i="2"/>
  <c r="E7306" i="2"/>
  <c r="F7306" i="2"/>
  <c r="G7306" i="2"/>
  <c r="H7306" i="2"/>
  <c r="I7306" i="2"/>
  <c r="B7326" i="2"/>
  <c r="D7302" i="2"/>
  <c r="O7254" i="2"/>
  <c r="P7254" i="2"/>
  <c r="L7254" i="2"/>
  <c r="E7278" i="2"/>
  <c r="F7278" i="2"/>
  <c r="G7278" i="2"/>
  <c r="H7278" i="2"/>
  <c r="I7278" i="2"/>
  <c r="O7230" i="2"/>
  <c r="P7230" i="2"/>
  <c r="L7230" i="2"/>
  <c r="J7299" i="2"/>
  <c r="K7299" i="2"/>
  <c r="J7281" i="2"/>
  <c r="K7281" i="2"/>
  <c r="J7291" i="2"/>
  <c r="K7291" i="2"/>
  <c r="J7283" i="2"/>
  <c r="K7283" i="2"/>
  <c r="J7293" i="2"/>
  <c r="K7293" i="2"/>
  <c r="J7287" i="2"/>
  <c r="K7287" i="2"/>
  <c r="J7316" i="2"/>
  <c r="K7316" i="2"/>
  <c r="J7324" i="2"/>
  <c r="K7324" i="2"/>
  <c r="J7322" i="2"/>
  <c r="K7322" i="2"/>
  <c r="T7230" i="2"/>
  <c r="T7206" i="2"/>
  <c r="O7267" i="2"/>
  <c r="P7267" i="2"/>
  <c r="L7267" i="2"/>
  <c r="M7267" i="2"/>
  <c r="N7267" i="2"/>
  <c r="Q7267" i="2"/>
  <c r="D7343" i="2"/>
  <c r="B7367" i="2"/>
  <c r="O7299" i="2"/>
  <c r="P7299" i="2"/>
  <c r="L7299" i="2"/>
  <c r="M7299" i="2"/>
  <c r="N7299" i="2"/>
  <c r="Q7299" i="2"/>
  <c r="D7345" i="2"/>
  <c r="B7369" i="2"/>
  <c r="L7281" i="2"/>
  <c r="O7281" i="2"/>
  <c r="P7281" i="2"/>
  <c r="O7283" i="2"/>
  <c r="P7283" i="2"/>
  <c r="L7283" i="2"/>
  <c r="O7287" i="2"/>
  <c r="P7287" i="2"/>
  <c r="L7287" i="2"/>
  <c r="I7344" i="2"/>
  <c r="E7344" i="2"/>
  <c r="F7344" i="2"/>
  <c r="G7344" i="2"/>
  <c r="H7344" i="2"/>
  <c r="E7336" i="2"/>
  <c r="F7336" i="2"/>
  <c r="G7336" i="2"/>
  <c r="H7336" i="2"/>
  <c r="I7336" i="2"/>
  <c r="J7336" i="2"/>
  <c r="K7336" i="2"/>
  <c r="E7328" i="2"/>
  <c r="F7328" i="2"/>
  <c r="G7328" i="2"/>
  <c r="H7328" i="2"/>
  <c r="I7328" i="2"/>
  <c r="J7328" i="2"/>
  <c r="K7328" i="2"/>
  <c r="E7340" i="2"/>
  <c r="F7340" i="2"/>
  <c r="G7340" i="2"/>
  <c r="H7340" i="2"/>
  <c r="I7340" i="2"/>
  <c r="J7340" i="2"/>
  <c r="K7340" i="2"/>
  <c r="I7348" i="2"/>
  <c r="E7348" i="2"/>
  <c r="F7348" i="2"/>
  <c r="G7348" i="2"/>
  <c r="H7348" i="2"/>
  <c r="E7346" i="2"/>
  <c r="F7346" i="2"/>
  <c r="G7346" i="2"/>
  <c r="H7346" i="2"/>
  <c r="I7346" i="2"/>
  <c r="J7346" i="2"/>
  <c r="K7346" i="2"/>
  <c r="E7330" i="2"/>
  <c r="F7330" i="2"/>
  <c r="G7330" i="2"/>
  <c r="H7330" i="2"/>
  <c r="I7330" i="2"/>
  <c r="J7330" i="2"/>
  <c r="K7330" i="2"/>
  <c r="L7289" i="2"/>
  <c r="O7289" i="2"/>
  <c r="P7289" i="2"/>
  <c r="O7295" i="2"/>
  <c r="P7295" i="2"/>
  <c r="L7295" i="2"/>
  <c r="M7295" i="2"/>
  <c r="N7295" i="2"/>
  <c r="Q7295" i="2"/>
  <c r="L7285" i="2"/>
  <c r="O7285" i="2"/>
  <c r="P7285" i="2"/>
  <c r="I7323" i="2"/>
  <c r="E7323" i="2"/>
  <c r="F7323" i="2"/>
  <c r="G7323" i="2"/>
  <c r="H7323" i="2"/>
  <c r="O7297" i="2"/>
  <c r="P7297" i="2"/>
  <c r="L7297" i="2"/>
  <c r="M7297" i="2"/>
  <c r="N7297" i="2"/>
  <c r="Q7297" i="2"/>
  <c r="N7282" i="2"/>
  <c r="Q7282" i="2"/>
  <c r="R7282" i="2"/>
  <c r="S7282" i="2"/>
  <c r="M7282" i="2"/>
  <c r="N7280" i="2"/>
  <c r="Q7280" i="2"/>
  <c r="R7280" i="2"/>
  <c r="S7280" i="2"/>
  <c r="M7280" i="2"/>
  <c r="E7305" i="2"/>
  <c r="F7305" i="2"/>
  <c r="G7305" i="2"/>
  <c r="H7305" i="2"/>
  <c r="I7305" i="2"/>
  <c r="J7305" i="2"/>
  <c r="K7305" i="2"/>
  <c r="E7315" i="2"/>
  <c r="F7315" i="2"/>
  <c r="G7315" i="2"/>
  <c r="H7315" i="2"/>
  <c r="I7315" i="2"/>
  <c r="J7315" i="2"/>
  <c r="K7315" i="2"/>
  <c r="N7265" i="2"/>
  <c r="Q7265" i="2"/>
  <c r="M7265" i="2"/>
  <c r="E7307" i="2"/>
  <c r="F7307" i="2"/>
  <c r="G7307" i="2"/>
  <c r="H7307" i="2"/>
  <c r="I7307" i="2"/>
  <c r="J7307" i="2"/>
  <c r="K7307" i="2"/>
  <c r="E7317" i="2"/>
  <c r="F7317" i="2"/>
  <c r="G7317" i="2"/>
  <c r="H7317" i="2"/>
  <c r="I7317" i="2"/>
  <c r="J7317" i="2"/>
  <c r="K7317" i="2"/>
  <c r="N7261" i="2"/>
  <c r="Q7261" i="2"/>
  <c r="M7261" i="2"/>
  <c r="E7311" i="2"/>
  <c r="F7311" i="2"/>
  <c r="G7311" i="2"/>
  <c r="H7311" i="2"/>
  <c r="I7311" i="2"/>
  <c r="J7311" i="2"/>
  <c r="K7311" i="2"/>
  <c r="I7342" i="2"/>
  <c r="E7342" i="2"/>
  <c r="F7342" i="2"/>
  <c r="G7342" i="2"/>
  <c r="H7342" i="2"/>
  <c r="O7320" i="2"/>
  <c r="P7320" i="2"/>
  <c r="L7320" i="2"/>
  <c r="M7320" i="2"/>
  <c r="N7320" i="2"/>
  <c r="Q7320" i="2"/>
  <c r="O7310" i="2"/>
  <c r="P7310" i="2"/>
  <c r="L7310" i="2"/>
  <c r="L7314" i="2"/>
  <c r="O7314" i="2"/>
  <c r="P7314" i="2"/>
  <c r="O7312" i="2"/>
  <c r="P7312" i="2"/>
  <c r="L7312" i="2"/>
  <c r="L7308" i="2"/>
  <c r="O7308" i="2"/>
  <c r="P7308" i="2"/>
  <c r="J7304" i="2"/>
  <c r="K7304" i="2"/>
  <c r="O7294" i="2"/>
  <c r="P7294" i="2"/>
  <c r="L7294" i="2"/>
  <c r="M7294" i="2"/>
  <c r="N7294" i="2"/>
  <c r="Q7294" i="2"/>
  <c r="R7296" i="2"/>
  <c r="S7296" i="2"/>
  <c r="I7325" i="2"/>
  <c r="E7325" i="2"/>
  <c r="F7325" i="2"/>
  <c r="G7325" i="2"/>
  <c r="H7325" i="2"/>
  <c r="O7288" i="2"/>
  <c r="P7288" i="2"/>
  <c r="L7288" i="2"/>
  <c r="L7316" i="2"/>
  <c r="M7316" i="2"/>
  <c r="N7316" i="2"/>
  <c r="Q7316" i="2"/>
  <c r="O7316" i="2"/>
  <c r="P7316" i="2"/>
  <c r="L7324" i="2"/>
  <c r="M7324" i="2"/>
  <c r="N7324" i="2"/>
  <c r="Q7324" i="2"/>
  <c r="O7324" i="2"/>
  <c r="P7324" i="2"/>
  <c r="O7322" i="2"/>
  <c r="P7322" i="2"/>
  <c r="L7322" i="2"/>
  <c r="M7322" i="2"/>
  <c r="N7322" i="2"/>
  <c r="Q7322" i="2"/>
  <c r="D7337" i="2"/>
  <c r="B7361" i="2"/>
  <c r="O7269" i="2"/>
  <c r="P7269" i="2"/>
  <c r="L7269" i="2"/>
  <c r="M7269" i="2"/>
  <c r="N7269" i="2"/>
  <c r="Q7269" i="2"/>
  <c r="D7333" i="2"/>
  <c r="B7357" i="2"/>
  <c r="O7291" i="2"/>
  <c r="P7291" i="2"/>
  <c r="L7291" i="2"/>
  <c r="M7291" i="2"/>
  <c r="N7291" i="2"/>
  <c r="Q7291" i="2"/>
  <c r="O7293" i="2"/>
  <c r="P7293" i="2"/>
  <c r="L7293" i="2"/>
  <c r="M7293" i="2"/>
  <c r="N7293" i="2"/>
  <c r="Q7293" i="2"/>
  <c r="I7303" i="2"/>
  <c r="E7303" i="2"/>
  <c r="F7303" i="2"/>
  <c r="G7303" i="2"/>
  <c r="H7303" i="2"/>
  <c r="L7318" i="2"/>
  <c r="M7318" i="2"/>
  <c r="N7318" i="2"/>
  <c r="Q7318" i="2"/>
  <c r="O7318" i="2"/>
  <c r="P7318" i="2"/>
  <c r="R7318" i="2"/>
  <c r="S7318" i="2"/>
  <c r="I7334" i="2"/>
  <c r="E7334" i="2"/>
  <c r="F7334" i="2"/>
  <c r="G7334" i="2"/>
  <c r="H7334" i="2"/>
  <c r="E7338" i="2"/>
  <c r="F7338" i="2"/>
  <c r="G7338" i="2"/>
  <c r="H7338" i="2"/>
  <c r="I7338" i="2"/>
  <c r="J7338" i="2"/>
  <c r="K7338" i="2"/>
  <c r="E7332" i="2"/>
  <c r="F7332" i="2"/>
  <c r="G7332" i="2"/>
  <c r="H7332" i="2"/>
  <c r="I7332" i="2"/>
  <c r="J7332" i="2"/>
  <c r="K7332" i="2"/>
  <c r="J7278" i="2"/>
  <c r="K7278" i="2"/>
  <c r="J7306" i="2"/>
  <c r="K7306" i="2"/>
  <c r="O7257" i="2"/>
  <c r="P7257" i="2"/>
  <c r="L7257" i="2"/>
  <c r="E7313" i="2"/>
  <c r="F7313" i="2"/>
  <c r="G7313" i="2"/>
  <c r="H7313" i="2"/>
  <c r="I7313" i="2"/>
  <c r="J7313" i="2"/>
  <c r="K7313" i="2"/>
  <c r="E7319" i="2"/>
  <c r="F7319" i="2"/>
  <c r="G7319" i="2"/>
  <c r="H7319" i="2"/>
  <c r="I7319" i="2"/>
  <c r="J7319" i="2"/>
  <c r="K7319" i="2"/>
  <c r="O7259" i="2"/>
  <c r="P7259" i="2"/>
  <c r="L7259" i="2"/>
  <c r="E7309" i="2"/>
  <c r="F7309" i="2"/>
  <c r="G7309" i="2"/>
  <c r="H7309" i="2"/>
  <c r="I7309" i="2"/>
  <c r="J7309" i="2"/>
  <c r="K7309" i="2"/>
  <c r="E7321" i="2"/>
  <c r="F7321" i="2"/>
  <c r="G7321" i="2"/>
  <c r="H7321" i="2"/>
  <c r="I7321" i="2"/>
  <c r="J7321" i="2"/>
  <c r="K7321" i="2"/>
  <c r="N7255" i="2"/>
  <c r="Q7255" i="2"/>
  <c r="R7255" i="2"/>
  <c r="S7255" i="2"/>
  <c r="M7255" i="2"/>
  <c r="N7263" i="2"/>
  <c r="Q7263" i="2"/>
  <c r="R7263" i="2"/>
  <c r="S7263" i="2"/>
  <c r="M7263" i="2"/>
  <c r="M7262" i="2"/>
  <c r="N7262" i="2"/>
  <c r="Q7262" i="2"/>
  <c r="R7262" i="2"/>
  <c r="S7262" i="2"/>
  <c r="D7327" i="2"/>
  <c r="B7351" i="2"/>
  <c r="M7266" i="2"/>
  <c r="N7266" i="2"/>
  <c r="Q7266" i="2"/>
  <c r="R7266" i="2"/>
  <c r="S7266" i="2"/>
  <c r="N7260" i="2"/>
  <c r="Q7260" i="2"/>
  <c r="R7260" i="2"/>
  <c r="S7260" i="2"/>
  <c r="M7260" i="2"/>
  <c r="B7392" i="2"/>
  <c r="D7368" i="2"/>
  <c r="B7382" i="2"/>
  <c r="D7358" i="2"/>
  <c r="D7362" i="2"/>
  <c r="B7386" i="2"/>
  <c r="B7384" i="2"/>
  <c r="D7360" i="2"/>
  <c r="D7356" i="2"/>
  <c r="B7380" i="2"/>
  <c r="B7376" i="2"/>
  <c r="D7352" i="2"/>
  <c r="J7301" i="2"/>
  <c r="K7301" i="2"/>
  <c r="B7388" i="2"/>
  <c r="D7364" i="2"/>
  <c r="D7372" i="2"/>
  <c r="B7396" i="2"/>
  <c r="D7370" i="2"/>
  <c r="B7394" i="2"/>
  <c r="D7354" i="2"/>
  <c r="B7378" i="2"/>
  <c r="D7347" i="2"/>
  <c r="B7371" i="2"/>
  <c r="D7329" i="2"/>
  <c r="B7353" i="2"/>
  <c r="D7339" i="2"/>
  <c r="B7363" i="2"/>
  <c r="R7265" i="2"/>
  <c r="S7265" i="2"/>
  <c r="R7271" i="2"/>
  <c r="S7271" i="2"/>
  <c r="D7331" i="2"/>
  <c r="B7355" i="2"/>
  <c r="D7341" i="2"/>
  <c r="B7365" i="2"/>
  <c r="R7261" i="2"/>
  <c r="S7261" i="2"/>
  <c r="R7275" i="2"/>
  <c r="S7275" i="2"/>
  <c r="R7273" i="2"/>
  <c r="S7273" i="2"/>
  <c r="J7279" i="2"/>
  <c r="K7279" i="2"/>
  <c r="D7335" i="2"/>
  <c r="B7359" i="2"/>
  <c r="N7264" i="2"/>
  <c r="Q7264" i="2"/>
  <c r="R7264" i="2"/>
  <c r="S7264" i="2"/>
  <c r="M7264" i="2"/>
  <c r="D7366" i="2"/>
  <c r="B7390" i="2"/>
  <c r="R7277" i="2"/>
  <c r="S7277" i="2"/>
  <c r="R7292" i="2"/>
  <c r="S7292" i="2"/>
  <c r="R7300" i="2"/>
  <c r="S7300" i="2"/>
  <c r="R7298" i="2"/>
  <c r="S7298" i="2"/>
  <c r="M7286" i="2"/>
  <c r="N7286" i="2"/>
  <c r="Q7286" i="2"/>
  <c r="R7286" i="2"/>
  <c r="S7286" i="2"/>
  <c r="B7373" i="2"/>
  <c r="D7349" i="2"/>
  <c r="O7290" i="2"/>
  <c r="P7290" i="2"/>
  <c r="L7290" i="2"/>
  <c r="O7284" i="2"/>
  <c r="P7284" i="2"/>
  <c r="L7284" i="2"/>
  <c r="O7278" i="2"/>
  <c r="P7278" i="2"/>
  <c r="L7278" i="2"/>
  <c r="M7254" i="2"/>
  <c r="N7254" i="2"/>
  <c r="Q7254" i="2"/>
  <c r="R7254" i="2"/>
  <c r="S7254" i="2"/>
  <c r="E7302" i="2"/>
  <c r="F7302" i="2"/>
  <c r="G7302" i="2"/>
  <c r="H7302" i="2"/>
  <c r="I7302" i="2"/>
  <c r="M7230" i="2"/>
  <c r="N7230" i="2"/>
  <c r="Q7230" i="2"/>
  <c r="R7230" i="2"/>
  <c r="S7230" i="2"/>
  <c r="B7350" i="2"/>
  <c r="D7326" i="2"/>
  <c r="R7324" i="2"/>
  <c r="S7324" i="2"/>
  <c r="R7316" i="2"/>
  <c r="S7316" i="2"/>
  <c r="R7294" i="2"/>
  <c r="S7294" i="2"/>
  <c r="I7335" i="2"/>
  <c r="E7335" i="2"/>
  <c r="F7335" i="2"/>
  <c r="G7335" i="2"/>
  <c r="H7335" i="2"/>
  <c r="E7341" i="2"/>
  <c r="F7341" i="2"/>
  <c r="G7341" i="2"/>
  <c r="H7341" i="2"/>
  <c r="I7341" i="2"/>
  <c r="J7341" i="2"/>
  <c r="K7341" i="2"/>
  <c r="I7331" i="2"/>
  <c r="E7331" i="2"/>
  <c r="F7331" i="2"/>
  <c r="G7331" i="2"/>
  <c r="H7331" i="2"/>
  <c r="E7339" i="2"/>
  <c r="F7339" i="2"/>
  <c r="G7339" i="2"/>
  <c r="H7339" i="2"/>
  <c r="I7339" i="2"/>
  <c r="J7339" i="2"/>
  <c r="K7339" i="2"/>
  <c r="I7329" i="2"/>
  <c r="E7329" i="2"/>
  <c r="F7329" i="2"/>
  <c r="G7329" i="2"/>
  <c r="H7329" i="2"/>
  <c r="I7347" i="2"/>
  <c r="E7347" i="2"/>
  <c r="F7347" i="2"/>
  <c r="G7347" i="2"/>
  <c r="H7347" i="2"/>
  <c r="I7354" i="2"/>
  <c r="E7354" i="2"/>
  <c r="F7354" i="2"/>
  <c r="G7354" i="2"/>
  <c r="H7354" i="2"/>
  <c r="I7370" i="2"/>
  <c r="E7370" i="2"/>
  <c r="F7370" i="2"/>
  <c r="G7370" i="2"/>
  <c r="H7370" i="2"/>
  <c r="I7372" i="2"/>
  <c r="E7372" i="2"/>
  <c r="F7372" i="2"/>
  <c r="G7372" i="2"/>
  <c r="H7372" i="2"/>
  <c r="D7388" i="2"/>
  <c r="B7412" i="2"/>
  <c r="I7352" i="2"/>
  <c r="E7352" i="2"/>
  <c r="F7352" i="2"/>
  <c r="G7352" i="2"/>
  <c r="H7352" i="2"/>
  <c r="D7380" i="2"/>
  <c r="B7404" i="2"/>
  <c r="I7360" i="2"/>
  <c r="E7360" i="2"/>
  <c r="F7360" i="2"/>
  <c r="G7360" i="2"/>
  <c r="H7360" i="2"/>
  <c r="D7386" i="2"/>
  <c r="B7410" i="2"/>
  <c r="I7358" i="2"/>
  <c r="E7358" i="2"/>
  <c r="F7358" i="2"/>
  <c r="G7358" i="2"/>
  <c r="H7358" i="2"/>
  <c r="I7368" i="2"/>
  <c r="E7368" i="2"/>
  <c r="F7368" i="2"/>
  <c r="G7368" i="2"/>
  <c r="H7368" i="2"/>
  <c r="B7375" i="2"/>
  <c r="D7351" i="2"/>
  <c r="L7321" i="2"/>
  <c r="M7321" i="2"/>
  <c r="N7321" i="2"/>
  <c r="Q7321" i="2"/>
  <c r="O7321" i="2"/>
  <c r="P7321" i="2"/>
  <c r="L7309" i="2"/>
  <c r="O7309" i="2"/>
  <c r="P7309" i="2"/>
  <c r="M7259" i="2"/>
  <c r="N7259" i="2"/>
  <c r="Q7259" i="2"/>
  <c r="L7319" i="2"/>
  <c r="M7319" i="2"/>
  <c r="N7319" i="2"/>
  <c r="Q7319" i="2"/>
  <c r="O7319" i="2"/>
  <c r="P7319" i="2"/>
  <c r="O7313" i="2"/>
  <c r="P7313" i="2"/>
  <c r="L7313" i="2"/>
  <c r="N7257" i="2"/>
  <c r="Q7257" i="2"/>
  <c r="M7257" i="2"/>
  <c r="L7306" i="2"/>
  <c r="O7306" i="2"/>
  <c r="P7306" i="2"/>
  <c r="L7332" i="2"/>
  <c r="O7332" i="2"/>
  <c r="P7332" i="2"/>
  <c r="L7338" i="2"/>
  <c r="O7338" i="2"/>
  <c r="P7338" i="2"/>
  <c r="D7357" i="2"/>
  <c r="B7381" i="2"/>
  <c r="D7361" i="2"/>
  <c r="B7385" i="2"/>
  <c r="N7288" i="2"/>
  <c r="Q7288" i="2"/>
  <c r="R7288" i="2"/>
  <c r="S7288" i="2"/>
  <c r="M7288" i="2"/>
  <c r="M7312" i="2"/>
  <c r="N7312" i="2"/>
  <c r="Q7312" i="2"/>
  <c r="R7312" i="2"/>
  <c r="S7312" i="2"/>
  <c r="N7310" i="2"/>
  <c r="Q7310" i="2"/>
  <c r="R7310" i="2"/>
  <c r="S7310" i="2"/>
  <c r="M7310" i="2"/>
  <c r="O7311" i="2"/>
  <c r="P7311" i="2"/>
  <c r="L7311" i="2"/>
  <c r="O7317" i="2"/>
  <c r="P7317" i="2"/>
  <c r="L7317" i="2"/>
  <c r="M7317" i="2"/>
  <c r="N7317" i="2"/>
  <c r="Q7317" i="2"/>
  <c r="L7307" i="2"/>
  <c r="O7307" i="2"/>
  <c r="P7307" i="2"/>
  <c r="O7315" i="2"/>
  <c r="P7315" i="2"/>
  <c r="L7315" i="2"/>
  <c r="M7315" i="2"/>
  <c r="N7315" i="2"/>
  <c r="Q7315" i="2"/>
  <c r="O7305" i="2"/>
  <c r="P7305" i="2"/>
  <c r="L7305" i="2"/>
  <c r="L7330" i="2"/>
  <c r="O7330" i="2"/>
  <c r="P7330" i="2"/>
  <c r="L7346" i="2"/>
  <c r="M7346" i="2"/>
  <c r="N7346" i="2"/>
  <c r="Q7346" i="2"/>
  <c r="O7346" i="2"/>
  <c r="P7346" i="2"/>
  <c r="L7340" i="2"/>
  <c r="M7340" i="2"/>
  <c r="N7340" i="2"/>
  <c r="Q7340" i="2"/>
  <c r="O7340" i="2"/>
  <c r="P7340" i="2"/>
  <c r="L7328" i="2"/>
  <c r="O7328" i="2"/>
  <c r="P7328" i="2"/>
  <c r="L7336" i="2"/>
  <c r="O7336" i="2"/>
  <c r="P7336" i="2"/>
  <c r="M7287" i="2"/>
  <c r="N7287" i="2"/>
  <c r="Q7287" i="2"/>
  <c r="M7283" i="2"/>
  <c r="N7283" i="2"/>
  <c r="Q7283" i="2"/>
  <c r="B7393" i="2"/>
  <c r="D7369" i="2"/>
  <c r="D7367" i="2"/>
  <c r="B7391" i="2"/>
  <c r="B7397" i="2"/>
  <c r="D7373" i="2"/>
  <c r="I7366" i="2"/>
  <c r="E7366" i="2"/>
  <c r="F7366" i="2"/>
  <c r="G7366" i="2"/>
  <c r="H7366" i="2"/>
  <c r="J7302" i="2"/>
  <c r="K7302" i="2"/>
  <c r="N7284" i="2"/>
  <c r="Q7284" i="2"/>
  <c r="R7284" i="2"/>
  <c r="S7284" i="2"/>
  <c r="M7284" i="2"/>
  <c r="N7290" i="2"/>
  <c r="Q7290" i="2"/>
  <c r="R7290" i="2"/>
  <c r="S7290" i="2"/>
  <c r="M7290" i="2"/>
  <c r="E7349" i="2"/>
  <c r="F7349" i="2"/>
  <c r="G7349" i="2"/>
  <c r="H7349" i="2"/>
  <c r="I7349" i="2"/>
  <c r="D7390" i="2"/>
  <c r="B7414" i="2"/>
  <c r="D7359" i="2"/>
  <c r="B7383" i="2"/>
  <c r="O7279" i="2"/>
  <c r="P7279" i="2"/>
  <c r="L7279" i="2"/>
  <c r="B7389" i="2"/>
  <c r="D7365" i="2"/>
  <c r="D7355" i="2"/>
  <c r="B7379" i="2"/>
  <c r="B7387" i="2"/>
  <c r="D7363" i="2"/>
  <c r="B7377" i="2"/>
  <c r="D7353" i="2"/>
  <c r="D7371" i="2"/>
  <c r="B7395" i="2"/>
  <c r="D7378" i="2"/>
  <c r="B7402" i="2"/>
  <c r="D7394" i="2"/>
  <c r="B7418" i="2"/>
  <c r="D7396" i="2"/>
  <c r="B7420" i="2"/>
  <c r="I7364" i="2"/>
  <c r="E7364" i="2"/>
  <c r="F7364" i="2"/>
  <c r="G7364" i="2"/>
  <c r="H7364" i="2"/>
  <c r="J7364" i="2"/>
  <c r="K7364" i="2"/>
  <c r="L7301" i="2"/>
  <c r="M7301" i="2"/>
  <c r="N7301" i="2"/>
  <c r="Q7301" i="2"/>
  <c r="O7301" i="2"/>
  <c r="P7301" i="2"/>
  <c r="D7376" i="2"/>
  <c r="B7400" i="2"/>
  <c r="I7356" i="2"/>
  <c r="E7356" i="2"/>
  <c r="F7356" i="2"/>
  <c r="G7356" i="2"/>
  <c r="H7356" i="2"/>
  <c r="J7356" i="2"/>
  <c r="K7356" i="2"/>
  <c r="D7384" i="2"/>
  <c r="B7408" i="2"/>
  <c r="I7362" i="2"/>
  <c r="E7362" i="2"/>
  <c r="F7362" i="2"/>
  <c r="G7362" i="2"/>
  <c r="H7362" i="2"/>
  <c r="J7362" i="2"/>
  <c r="K7362" i="2"/>
  <c r="D7382" i="2"/>
  <c r="B7406" i="2"/>
  <c r="D7392" i="2"/>
  <c r="B7416" i="2"/>
  <c r="I7327" i="2"/>
  <c r="E7327" i="2"/>
  <c r="F7327" i="2"/>
  <c r="G7327" i="2"/>
  <c r="H7327" i="2"/>
  <c r="J7327" i="2"/>
  <c r="K7327" i="2"/>
  <c r="R7259" i="2"/>
  <c r="S7259" i="2"/>
  <c r="R7257" i="2"/>
  <c r="S7257" i="2"/>
  <c r="J7334" i="2"/>
  <c r="K7334" i="2"/>
  <c r="J7303" i="2"/>
  <c r="K7303" i="2"/>
  <c r="R7293" i="2"/>
  <c r="S7293" i="2"/>
  <c r="R7291" i="2"/>
  <c r="S7291" i="2"/>
  <c r="I7333" i="2"/>
  <c r="E7333" i="2"/>
  <c r="F7333" i="2"/>
  <c r="G7333" i="2"/>
  <c r="H7333" i="2"/>
  <c r="J7333" i="2"/>
  <c r="K7333" i="2"/>
  <c r="R7269" i="2"/>
  <c r="S7269" i="2"/>
  <c r="I7337" i="2"/>
  <c r="E7337" i="2"/>
  <c r="F7337" i="2"/>
  <c r="G7337" i="2"/>
  <c r="H7337" i="2"/>
  <c r="R7322" i="2"/>
  <c r="S7322" i="2"/>
  <c r="J7325" i="2"/>
  <c r="K7325" i="2"/>
  <c r="O7304" i="2"/>
  <c r="P7304" i="2"/>
  <c r="L7304" i="2"/>
  <c r="M7308" i="2"/>
  <c r="N7308" i="2"/>
  <c r="Q7308" i="2"/>
  <c r="R7308" i="2"/>
  <c r="S7308" i="2"/>
  <c r="N7314" i="2"/>
  <c r="Q7314" i="2"/>
  <c r="R7314" i="2"/>
  <c r="S7314" i="2"/>
  <c r="M7314" i="2"/>
  <c r="R7320" i="2"/>
  <c r="S7320" i="2"/>
  <c r="J7342" i="2"/>
  <c r="K7342" i="2"/>
  <c r="R7297" i="2"/>
  <c r="S7297" i="2"/>
  <c r="J7323" i="2"/>
  <c r="K7323" i="2"/>
  <c r="M7285" i="2"/>
  <c r="N7285" i="2"/>
  <c r="Q7285" i="2"/>
  <c r="R7285" i="2"/>
  <c r="S7285" i="2"/>
  <c r="R7295" i="2"/>
  <c r="S7295" i="2"/>
  <c r="M7289" i="2"/>
  <c r="N7289" i="2"/>
  <c r="Q7289" i="2"/>
  <c r="R7289" i="2"/>
  <c r="S7289" i="2"/>
  <c r="J7348" i="2"/>
  <c r="K7348" i="2"/>
  <c r="J7344" i="2"/>
  <c r="K7344" i="2"/>
  <c r="R7287" i="2"/>
  <c r="S7287" i="2"/>
  <c r="R7283" i="2"/>
  <c r="S7283" i="2"/>
  <c r="M7281" i="2"/>
  <c r="N7281" i="2"/>
  <c r="Q7281" i="2"/>
  <c r="R7281" i="2"/>
  <c r="S7281" i="2"/>
  <c r="I7345" i="2"/>
  <c r="E7345" i="2"/>
  <c r="F7345" i="2"/>
  <c r="G7345" i="2"/>
  <c r="H7345" i="2"/>
  <c r="J7345" i="2"/>
  <c r="K7345" i="2"/>
  <c r="R7299" i="2"/>
  <c r="S7299" i="2"/>
  <c r="I7343" i="2"/>
  <c r="E7343" i="2"/>
  <c r="F7343" i="2"/>
  <c r="G7343" i="2"/>
  <c r="H7343" i="2"/>
  <c r="R7267" i="2"/>
  <c r="S7267" i="2"/>
  <c r="M7278" i="2"/>
  <c r="N7278" i="2"/>
  <c r="Q7278" i="2"/>
  <c r="R7278" i="2"/>
  <c r="S7278" i="2"/>
  <c r="E7326" i="2"/>
  <c r="F7326" i="2"/>
  <c r="G7326" i="2"/>
  <c r="H7326" i="2"/>
  <c r="I7326" i="2"/>
  <c r="O7302" i="2"/>
  <c r="P7302" i="2"/>
  <c r="L7302" i="2"/>
  <c r="B7374" i="2"/>
  <c r="D7350" i="2"/>
  <c r="T7254" i="2"/>
  <c r="R7315" i="2"/>
  <c r="S7315" i="2"/>
  <c r="R7317" i="2"/>
  <c r="S7317" i="2"/>
  <c r="T7278" i="2"/>
  <c r="O7345" i="2"/>
  <c r="P7345" i="2"/>
  <c r="L7345" i="2"/>
  <c r="M7345" i="2"/>
  <c r="N7345" i="2"/>
  <c r="Q7345" i="2"/>
  <c r="J7326" i="2"/>
  <c r="K7326" i="2"/>
  <c r="J7343" i="2"/>
  <c r="K7343" i="2"/>
  <c r="L7344" i="2"/>
  <c r="M7344" i="2"/>
  <c r="N7344" i="2"/>
  <c r="Q7344" i="2"/>
  <c r="O7344" i="2"/>
  <c r="P7344" i="2"/>
  <c r="J7337" i="2"/>
  <c r="K7337" i="2"/>
  <c r="L7303" i="2"/>
  <c r="O7303" i="2"/>
  <c r="P7303" i="2"/>
  <c r="D7416" i="2"/>
  <c r="B7440" i="2"/>
  <c r="B7430" i="2"/>
  <c r="D7406" i="2"/>
  <c r="B7432" i="2"/>
  <c r="D7408" i="2"/>
  <c r="B7424" i="2"/>
  <c r="D7400" i="2"/>
  <c r="R7301" i="2"/>
  <c r="S7301" i="2"/>
  <c r="D7420" i="2"/>
  <c r="B7444" i="2"/>
  <c r="D7418" i="2"/>
  <c r="B7442" i="2"/>
  <c r="B7426" i="2"/>
  <c r="D7402" i="2"/>
  <c r="B7419" i="2"/>
  <c r="D7395" i="2"/>
  <c r="E7353" i="2"/>
  <c r="F7353" i="2"/>
  <c r="G7353" i="2"/>
  <c r="H7353" i="2"/>
  <c r="I7353" i="2"/>
  <c r="J7353" i="2"/>
  <c r="K7353" i="2"/>
  <c r="E7363" i="2"/>
  <c r="F7363" i="2"/>
  <c r="G7363" i="2"/>
  <c r="H7363" i="2"/>
  <c r="I7363" i="2"/>
  <c r="J7363" i="2"/>
  <c r="K7363" i="2"/>
  <c r="B7403" i="2"/>
  <c r="D7379" i="2"/>
  <c r="E7365" i="2"/>
  <c r="F7365" i="2"/>
  <c r="G7365" i="2"/>
  <c r="H7365" i="2"/>
  <c r="I7365" i="2"/>
  <c r="J7365" i="2"/>
  <c r="K7365" i="2"/>
  <c r="N7279" i="2"/>
  <c r="Q7279" i="2"/>
  <c r="M7279" i="2"/>
  <c r="B7407" i="2"/>
  <c r="D7383" i="2"/>
  <c r="B7438" i="2"/>
  <c r="D7414" i="2"/>
  <c r="J7349" i="2"/>
  <c r="K7349" i="2"/>
  <c r="J7366" i="2"/>
  <c r="K7366" i="2"/>
  <c r="D7397" i="2"/>
  <c r="B7421" i="2"/>
  <c r="E7367" i="2"/>
  <c r="F7367" i="2"/>
  <c r="G7367" i="2"/>
  <c r="H7367" i="2"/>
  <c r="I7367" i="2"/>
  <c r="J7367" i="2"/>
  <c r="K7367" i="2"/>
  <c r="B7417" i="2"/>
  <c r="D7393" i="2"/>
  <c r="R7340" i="2"/>
  <c r="S7340" i="2"/>
  <c r="R7346" i="2"/>
  <c r="S7346" i="2"/>
  <c r="M7305" i="2"/>
  <c r="N7305" i="2"/>
  <c r="Q7305" i="2"/>
  <c r="M7311" i="2"/>
  <c r="N7311" i="2"/>
  <c r="Q7311" i="2"/>
  <c r="B7409" i="2"/>
  <c r="D7385" i="2"/>
  <c r="B7405" i="2"/>
  <c r="D7381" i="2"/>
  <c r="M7313" i="2"/>
  <c r="N7313" i="2"/>
  <c r="Q7313" i="2"/>
  <c r="R7319" i="2"/>
  <c r="S7319" i="2"/>
  <c r="R7321" i="2"/>
  <c r="S7321" i="2"/>
  <c r="E7351" i="2"/>
  <c r="F7351" i="2"/>
  <c r="G7351" i="2"/>
  <c r="H7351" i="2"/>
  <c r="I7351" i="2"/>
  <c r="J7351" i="2"/>
  <c r="K7351" i="2"/>
  <c r="D7410" i="2"/>
  <c r="B7434" i="2"/>
  <c r="B7428" i="2"/>
  <c r="D7404" i="2"/>
  <c r="D7412" i="2"/>
  <c r="B7436" i="2"/>
  <c r="O7339" i="2"/>
  <c r="P7339" i="2"/>
  <c r="L7339" i="2"/>
  <c r="M7339" i="2"/>
  <c r="N7339" i="2"/>
  <c r="Q7339" i="2"/>
  <c r="L7341" i="2"/>
  <c r="M7341" i="2"/>
  <c r="N7341" i="2"/>
  <c r="Q7341" i="2"/>
  <c r="O7341" i="2"/>
  <c r="P7341" i="2"/>
  <c r="R7341" i="2"/>
  <c r="S7341" i="2"/>
  <c r="L7348" i="2"/>
  <c r="M7348" i="2"/>
  <c r="N7348" i="2"/>
  <c r="Q7348" i="2"/>
  <c r="O7348" i="2"/>
  <c r="P7348" i="2"/>
  <c r="L7323" i="2"/>
  <c r="M7323" i="2"/>
  <c r="N7323" i="2"/>
  <c r="Q7323" i="2"/>
  <c r="O7323" i="2"/>
  <c r="P7323" i="2"/>
  <c r="L7342" i="2"/>
  <c r="M7342" i="2"/>
  <c r="N7342" i="2"/>
  <c r="Q7342" i="2"/>
  <c r="O7342" i="2"/>
  <c r="P7342" i="2"/>
  <c r="M7304" i="2"/>
  <c r="N7304" i="2"/>
  <c r="Q7304" i="2"/>
  <c r="R7304" i="2"/>
  <c r="S7304" i="2"/>
  <c r="L7325" i="2"/>
  <c r="M7325" i="2"/>
  <c r="N7325" i="2"/>
  <c r="Q7325" i="2"/>
  <c r="O7325" i="2"/>
  <c r="P7325" i="2"/>
  <c r="O7333" i="2"/>
  <c r="P7333" i="2"/>
  <c r="L7333" i="2"/>
  <c r="L7334" i="2"/>
  <c r="O7334" i="2"/>
  <c r="P7334" i="2"/>
  <c r="O7327" i="2"/>
  <c r="P7327" i="2"/>
  <c r="L7327" i="2"/>
  <c r="E7392" i="2"/>
  <c r="F7392" i="2"/>
  <c r="G7392" i="2"/>
  <c r="H7392" i="2"/>
  <c r="I7392" i="2"/>
  <c r="E7382" i="2"/>
  <c r="F7382" i="2"/>
  <c r="G7382" i="2"/>
  <c r="H7382" i="2"/>
  <c r="I7382" i="2"/>
  <c r="O7362" i="2"/>
  <c r="P7362" i="2"/>
  <c r="L7362" i="2"/>
  <c r="I7384" i="2"/>
  <c r="E7384" i="2"/>
  <c r="F7384" i="2"/>
  <c r="G7384" i="2"/>
  <c r="H7384" i="2"/>
  <c r="J7384" i="2"/>
  <c r="K7384" i="2"/>
  <c r="O7356" i="2"/>
  <c r="P7356" i="2"/>
  <c r="L7356" i="2"/>
  <c r="I7376" i="2"/>
  <c r="E7376" i="2"/>
  <c r="F7376" i="2"/>
  <c r="G7376" i="2"/>
  <c r="H7376" i="2"/>
  <c r="J7376" i="2"/>
  <c r="K7376" i="2"/>
  <c r="O7364" i="2"/>
  <c r="P7364" i="2"/>
  <c r="L7364" i="2"/>
  <c r="M7364" i="2"/>
  <c r="N7364" i="2"/>
  <c r="Q7364" i="2"/>
  <c r="E7396" i="2"/>
  <c r="F7396" i="2"/>
  <c r="G7396" i="2"/>
  <c r="H7396" i="2"/>
  <c r="I7396" i="2"/>
  <c r="I7394" i="2"/>
  <c r="E7394" i="2"/>
  <c r="F7394" i="2"/>
  <c r="G7394" i="2"/>
  <c r="H7394" i="2"/>
  <c r="E7378" i="2"/>
  <c r="F7378" i="2"/>
  <c r="G7378" i="2"/>
  <c r="H7378" i="2"/>
  <c r="I7378" i="2"/>
  <c r="E7371" i="2"/>
  <c r="F7371" i="2"/>
  <c r="G7371" i="2"/>
  <c r="H7371" i="2"/>
  <c r="I7371" i="2"/>
  <c r="B7401" i="2"/>
  <c r="D7377" i="2"/>
  <c r="B7411" i="2"/>
  <c r="D7387" i="2"/>
  <c r="E7355" i="2"/>
  <c r="F7355" i="2"/>
  <c r="G7355" i="2"/>
  <c r="H7355" i="2"/>
  <c r="I7355" i="2"/>
  <c r="B7413" i="2"/>
  <c r="D7389" i="2"/>
  <c r="R7279" i="2"/>
  <c r="S7279" i="2"/>
  <c r="E7359" i="2"/>
  <c r="F7359" i="2"/>
  <c r="G7359" i="2"/>
  <c r="H7359" i="2"/>
  <c r="I7359" i="2"/>
  <c r="J7359" i="2"/>
  <c r="K7359" i="2"/>
  <c r="E7390" i="2"/>
  <c r="F7390" i="2"/>
  <c r="G7390" i="2"/>
  <c r="H7390" i="2"/>
  <c r="I7390" i="2"/>
  <c r="J7390" i="2"/>
  <c r="K7390" i="2"/>
  <c r="E7373" i="2"/>
  <c r="F7373" i="2"/>
  <c r="G7373" i="2"/>
  <c r="H7373" i="2"/>
  <c r="I7373" i="2"/>
  <c r="J7373" i="2"/>
  <c r="K7373" i="2"/>
  <c r="B7415" i="2"/>
  <c r="D7391" i="2"/>
  <c r="E7369" i="2"/>
  <c r="F7369" i="2"/>
  <c r="G7369" i="2"/>
  <c r="H7369" i="2"/>
  <c r="I7369" i="2"/>
  <c r="J7369" i="2"/>
  <c r="K7369" i="2"/>
  <c r="N7336" i="2"/>
  <c r="Q7336" i="2"/>
  <c r="R7336" i="2"/>
  <c r="S7336" i="2"/>
  <c r="M7336" i="2"/>
  <c r="N7328" i="2"/>
  <c r="Q7328" i="2"/>
  <c r="R7328" i="2"/>
  <c r="S7328" i="2"/>
  <c r="M7328" i="2"/>
  <c r="N7330" i="2"/>
  <c r="Q7330" i="2"/>
  <c r="R7330" i="2"/>
  <c r="S7330" i="2"/>
  <c r="M7330" i="2"/>
  <c r="R7305" i="2"/>
  <c r="S7305" i="2"/>
  <c r="M7307" i="2"/>
  <c r="N7307" i="2"/>
  <c r="Q7307" i="2"/>
  <c r="R7307" i="2"/>
  <c r="S7307" i="2"/>
  <c r="R7311" i="2"/>
  <c r="S7311" i="2"/>
  <c r="E7361" i="2"/>
  <c r="F7361" i="2"/>
  <c r="G7361" i="2"/>
  <c r="H7361" i="2"/>
  <c r="I7361" i="2"/>
  <c r="E7357" i="2"/>
  <c r="F7357" i="2"/>
  <c r="G7357" i="2"/>
  <c r="H7357" i="2"/>
  <c r="I7357" i="2"/>
  <c r="N7338" i="2"/>
  <c r="Q7338" i="2"/>
  <c r="R7338" i="2"/>
  <c r="S7338" i="2"/>
  <c r="M7338" i="2"/>
  <c r="N7332" i="2"/>
  <c r="Q7332" i="2"/>
  <c r="R7332" i="2"/>
  <c r="S7332" i="2"/>
  <c r="M7332" i="2"/>
  <c r="N7306" i="2"/>
  <c r="Q7306" i="2"/>
  <c r="R7306" i="2"/>
  <c r="S7306" i="2"/>
  <c r="M7306" i="2"/>
  <c r="R7313" i="2"/>
  <c r="S7313" i="2"/>
  <c r="M7309" i="2"/>
  <c r="N7309" i="2"/>
  <c r="Q7309" i="2"/>
  <c r="R7309" i="2"/>
  <c r="S7309" i="2"/>
  <c r="B7399" i="2"/>
  <c r="D7375" i="2"/>
  <c r="J7368" i="2"/>
  <c r="K7368" i="2"/>
  <c r="J7358" i="2"/>
  <c r="K7358" i="2"/>
  <c r="I7386" i="2"/>
  <c r="E7386" i="2"/>
  <c r="F7386" i="2"/>
  <c r="G7386" i="2"/>
  <c r="H7386" i="2"/>
  <c r="J7360" i="2"/>
  <c r="K7360" i="2"/>
  <c r="I7380" i="2"/>
  <c r="E7380" i="2"/>
  <c r="F7380" i="2"/>
  <c r="G7380" i="2"/>
  <c r="H7380" i="2"/>
  <c r="J7380" i="2"/>
  <c r="K7380" i="2"/>
  <c r="J7352" i="2"/>
  <c r="K7352" i="2"/>
  <c r="E7388" i="2"/>
  <c r="F7388" i="2"/>
  <c r="G7388" i="2"/>
  <c r="H7388" i="2"/>
  <c r="I7388" i="2"/>
  <c r="J7388" i="2"/>
  <c r="K7388" i="2"/>
  <c r="J7372" i="2"/>
  <c r="K7372" i="2"/>
  <c r="J7370" i="2"/>
  <c r="K7370" i="2"/>
  <c r="J7354" i="2"/>
  <c r="K7354" i="2"/>
  <c r="J7347" i="2"/>
  <c r="K7347" i="2"/>
  <c r="J7329" i="2"/>
  <c r="K7329" i="2"/>
  <c r="J7331" i="2"/>
  <c r="K7331" i="2"/>
  <c r="J7335" i="2"/>
  <c r="K7335" i="2"/>
  <c r="E7350" i="2"/>
  <c r="F7350" i="2"/>
  <c r="G7350" i="2"/>
  <c r="H7350" i="2"/>
  <c r="I7350" i="2"/>
  <c r="O7326" i="2"/>
  <c r="P7326" i="2"/>
  <c r="L7326" i="2"/>
  <c r="M7302" i="2"/>
  <c r="N7302" i="2"/>
  <c r="Q7302" i="2"/>
  <c r="R7302" i="2"/>
  <c r="S7302" i="2"/>
  <c r="B7398" i="2"/>
  <c r="D7374" i="2"/>
  <c r="T7302" i="2"/>
  <c r="J7357" i="2"/>
  <c r="K7357" i="2"/>
  <c r="J7361" i="2"/>
  <c r="K7361" i="2"/>
  <c r="J7394" i="2"/>
  <c r="K7394" i="2"/>
  <c r="R7344" i="2"/>
  <c r="S7344" i="2"/>
  <c r="R7364" i="2"/>
  <c r="S7364" i="2"/>
  <c r="O7331" i="2"/>
  <c r="P7331" i="2"/>
  <c r="L7331" i="2"/>
  <c r="L7347" i="2"/>
  <c r="M7347" i="2"/>
  <c r="N7347" i="2"/>
  <c r="Q7347" i="2"/>
  <c r="O7347" i="2"/>
  <c r="P7347" i="2"/>
  <c r="O7370" i="2"/>
  <c r="P7370" i="2"/>
  <c r="L7370" i="2"/>
  <c r="M7370" i="2"/>
  <c r="N7370" i="2"/>
  <c r="Q7370" i="2"/>
  <c r="O7388" i="2"/>
  <c r="P7388" i="2"/>
  <c r="L7388" i="2"/>
  <c r="M7388" i="2"/>
  <c r="N7388" i="2"/>
  <c r="Q7388" i="2"/>
  <c r="L7352" i="2"/>
  <c r="O7352" i="2"/>
  <c r="P7352" i="2"/>
  <c r="O7380" i="2"/>
  <c r="P7380" i="2"/>
  <c r="L7380" i="2"/>
  <c r="O7358" i="2"/>
  <c r="P7358" i="2"/>
  <c r="L7358" i="2"/>
  <c r="E7375" i="2"/>
  <c r="F7375" i="2"/>
  <c r="G7375" i="2"/>
  <c r="H7375" i="2"/>
  <c r="I7375" i="2"/>
  <c r="B7439" i="2"/>
  <c r="D7415" i="2"/>
  <c r="E7389" i="2"/>
  <c r="F7389" i="2"/>
  <c r="G7389" i="2"/>
  <c r="H7389" i="2"/>
  <c r="I7389" i="2"/>
  <c r="J7355" i="2"/>
  <c r="K7355" i="2"/>
  <c r="E7387" i="2"/>
  <c r="F7387" i="2"/>
  <c r="G7387" i="2"/>
  <c r="H7387" i="2"/>
  <c r="I7387" i="2"/>
  <c r="E7377" i="2"/>
  <c r="F7377" i="2"/>
  <c r="G7377" i="2"/>
  <c r="H7377" i="2"/>
  <c r="I7377" i="2"/>
  <c r="J7371" i="2"/>
  <c r="K7371" i="2"/>
  <c r="J7378" i="2"/>
  <c r="K7378" i="2"/>
  <c r="J7396" i="2"/>
  <c r="K7396" i="2"/>
  <c r="N7356" i="2"/>
  <c r="Q7356" i="2"/>
  <c r="R7356" i="2"/>
  <c r="S7356" i="2"/>
  <c r="M7356" i="2"/>
  <c r="M7362" i="2"/>
  <c r="N7362" i="2"/>
  <c r="Q7362" i="2"/>
  <c r="R7362" i="2"/>
  <c r="S7362" i="2"/>
  <c r="J7382" i="2"/>
  <c r="K7382" i="2"/>
  <c r="J7392" i="2"/>
  <c r="K7392" i="2"/>
  <c r="N7327" i="2"/>
  <c r="Q7327" i="2"/>
  <c r="M7327" i="2"/>
  <c r="N7333" i="2"/>
  <c r="Q7333" i="2"/>
  <c r="R7333" i="2"/>
  <c r="S7333" i="2"/>
  <c r="M7333" i="2"/>
  <c r="R7325" i="2"/>
  <c r="S7325" i="2"/>
  <c r="R7342" i="2"/>
  <c r="S7342" i="2"/>
  <c r="R7323" i="2"/>
  <c r="S7323" i="2"/>
  <c r="R7348" i="2"/>
  <c r="S7348" i="2"/>
  <c r="D7436" i="2"/>
  <c r="B7460" i="2"/>
  <c r="E7404" i="2"/>
  <c r="F7404" i="2"/>
  <c r="G7404" i="2"/>
  <c r="H7404" i="2"/>
  <c r="I7404" i="2"/>
  <c r="B7458" i="2"/>
  <c r="D7434" i="2"/>
  <c r="O7351" i="2"/>
  <c r="P7351" i="2"/>
  <c r="L7351" i="2"/>
  <c r="B7429" i="2"/>
  <c r="D7405" i="2"/>
  <c r="D7409" i="2"/>
  <c r="B7433" i="2"/>
  <c r="E7393" i="2"/>
  <c r="F7393" i="2"/>
  <c r="G7393" i="2"/>
  <c r="H7393" i="2"/>
  <c r="I7393" i="2"/>
  <c r="O7367" i="2"/>
  <c r="P7367" i="2"/>
  <c r="L7367" i="2"/>
  <c r="M7367" i="2"/>
  <c r="N7367" i="2"/>
  <c r="Q7367" i="2"/>
  <c r="D7421" i="2"/>
  <c r="B7445" i="2"/>
  <c r="O7366" i="2"/>
  <c r="P7366" i="2"/>
  <c r="L7366" i="2"/>
  <c r="M7366" i="2"/>
  <c r="N7366" i="2"/>
  <c r="Q7366" i="2"/>
  <c r="E7414" i="2"/>
  <c r="F7414" i="2"/>
  <c r="G7414" i="2"/>
  <c r="H7414" i="2"/>
  <c r="I7414" i="2"/>
  <c r="I7383" i="2"/>
  <c r="E7383" i="2"/>
  <c r="F7383" i="2"/>
  <c r="G7383" i="2"/>
  <c r="H7383" i="2"/>
  <c r="L7365" i="2"/>
  <c r="M7365" i="2"/>
  <c r="N7365" i="2"/>
  <c r="Q7365" i="2"/>
  <c r="O7365" i="2"/>
  <c r="P7365" i="2"/>
  <c r="I7379" i="2"/>
  <c r="E7379" i="2"/>
  <c r="F7379" i="2"/>
  <c r="G7379" i="2"/>
  <c r="H7379" i="2"/>
  <c r="O7363" i="2"/>
  <c r="P7363" i="2"/>
  <c r="L7363" i="2"/>
  <c r="M7363" i="2"/>
  <c r="N7363" i="2"/>
  <c r="Q7363" i="2"/>
  <c r="O7353" i="2"/>
  <c r="P7353" i="2"/>
  <c r="L7353" i="2"/>
  <c r="E7395" i="2"/>
  <c r="F7395" i="2"/>
  <c r="G7395" i="2"/>
  <c r="H7395" i="2"/>
  <c r="I7395" i="2"/>
  <c r="E7402" i="2"/>
  <c r="F7402" i="2"/>
  <c r="G7402" i="2"/>
  <c r="H7402" i="2"/>
  <c r="I7402" i="2"/>
  <c r="D7442" i="2"/>
  <c r="B7466" i="2"/>
  <c r="D7444" i="2"/>
  <c r="B7468" i="2"/>
  <c r="D7424" i="2"/>
  <c r="B7448" i="2"/>
  <c r="D7432" i="2"/>
  <c r="B7456" i="2"/>
  <c r="D7430" i="2"/>
  <c r="B7454" i="2"/>
  <c r="E7416" i="2"/>
  <c r="F7416" i="2"/>
  <c r="G7416" i="2"/>
  <c r="H7416" i="2"/>
  <c r="I7416" i="2"/>
  <c r="M7303" i="2"/>
  <c r="N7303" i="2"/>
  <c r="Q7303" i="2"/>
  <c r="R7303" i="2"/>
  <c r="S7303" i="2"/>
  <c r="O7343" i="2"/>
  <c r="P7343" i="2"/>
  <c r="L7343" i="2"/>
  <c r="M7343" i="2"/>
  <c r="N7343" i="2"/>
  <c r="Q7343" i="2"/>
  <c r="J7350" i="2"/>
  <c r="K7350" i="2"/>
  <c r="L7350" i="2"/>
  <c r="L7335" i="2"/>
  <c r="O7335" i="2"/>
  <c r="P7335" i="2"/>
  <c r="L7329" i="2"/>
  <c r="O7329" i="2"/>
  <c r="P7329" i="2"/>
  <c r="O7354" i="2"/>
  <c r="P7354" i="2"/>
  <c r="L7354" i="2"/>
  <c r="O7372" i="2"/>
  <c r="P7372" i="2"/>
  <c r="L7372" i="2"/>
  <c r="M7372" i="2"/>
  <c r="N7372" i="2"/>
  <c r="Q7372" i="2"/>
  <c r="O7360" i="2"/>
  <c r="P7360" i="2"/>
  <c r="L7360" i="2"/>
  <c r="J7386" i="2"/>
  <c r="K7386" i="2"/>
  <c r="O7368" i="2"/>
  <c r="P7368" i="2"/>
  <c r="L7368" i="2"/>
  <c r="M7368" i="2"/>
  <c r="N7368" i="2"/>
  <c r="Q7368" i="2"/>
  <c r="D7399" i="2"/>
  <c r="B7423" i="2"/>
  <c r="O7357" i="2"/>
  <c r="P7357" i="2"/>
  <c r="L7357" i="2"/>
  <c r="L7361" i="2"/>
  <c r="O7361" i="2"/>
  <c r="P7361" i="2"/>
  <c r="L7369" i="2"/>
  <c r="M7369" i="2"/>
  <c r="N7369" i="2"/>
  <c r="Q7369" i="2"/>
  <c r="O7369" i="2"/>
  <c r="P7369" i="2"/>
  <c r="E7391" i="2"/>
  <c r="F7391" i="2"/>
  <c r="G7391" i="2"/>
  <c r="H7391" i="2"/>
  <c r="I7391" i="2"/>
  <c r="O7373" i="2"/>
  <c r="P7373" i="2"/>
  <c r="L7373" i="2"/>
  <c r="M7373" i="2"/>
  <c r="N7373" i="2"/>
  <c r="Q7373" i="2"/>
  <c r="O7390" i="2"/>
  <c r="P7390" i="2"/>
  <c r="L7390" i="2"/>
  <c r="M7390" i="2"/>
  <c r="N7390" i="2"/>
  <c r="Q7390" i="2"/>
  <c r="O7359" i="2"/>
  <c r="P7359" i="2"/>
  <c r="L7359" i="2"/>
  <c r="D7413" i="2"/>
  <c r="B7437" i="2"/>
  <c r="B7435" i="2"/>
  <c r="D7411" i="2"/>
  <c r="D7401" i="2"/>
  <c r="B7425" i="2"/>
  <c r="L7394" i="2"/>
  <c r="M7394" i="2"/>
  <c r="N7394" i="2"/>
  <c r="Q7394" i="2"/>
  <c r="O7394" i="2"/>
  <c r="P7394" i="2"/>
  <c r="L7376" i="2"/>
  <c r="O7376" i="2"/>
  <c r="P7376" i="2"/>
  <c r="L7384" i="2"/>
  <c r="O7384" i="2"/>
  <c r="P7384" i="2"/>
  <c r="R7327" i="2"/>
  <c r="S7327" i="2"/>
  <c r="M7334" i="2"/>
  <c r="N7334" i="2"/>
  <c r="Q7334" i="2"/>
  <c r="R7334" i="2"/>
  <c r="S7334" i="2"/>
  <c r="R7339" i="2"/>
  <c r="S7339" i="2"/>
  <c r="E7412" i="2"/>
  <c r="F7412" i="2"/>
  <c r="G7412" i="2"/>
  <c r="H7412" i="2"/>
  <c r="I7412" i="2"/>
  <c r="D7428" i="2"/>
  <c r="B7452" i="2"/>
  <c r="E7410" i="2"/>
  <c r="F7410" i="2"/>
  <c r="G7410" i="2"/>
  <c r="H7410" i="2"/>
  <c r="I7410" i="2"/>
  <c r="E7381" i="2"/>
  <c r="F7381" i="2"/>
  <c r="G7381" i="2"/>
  <c r="H7381" i="2"/>
  <c r="I7381" i="2"/>
  <c r="E7385" i="2"/>
  <c r="F7385" i="2"/>
  <c r="G7385" i="2"/>
  <c r="H7385" i="2"/>
  <c r="I7385" i="2"/>
  <c r="D7417" i="2"/>
  <c r="B7441" i="2"/>
  <c r="E7397" i="2"/>
  <c r="F7397" i="2"/>
  <c r="G7397" i="2"/>
  <c r="H7397" i="2"/>
  <c r="I7397" i="2"/>
  <c r="O7349" i="2"/>
  <c r="P7349" i="2"/>
  <c r="L7349" i="2"/>
  <c r="M7349" i="2"/>
  <c r="N7349" i="2"/>
  <c r="Q7349" i="2"/>
  <c r="D7438" i="2"/>
  <c r="B7462" i="2"/>
  <c r="B7431" i="2"/>
  <c r="D7407" i="2"/>
  <c r="D7403" i="2"/>
  <c r="B7427" i="2"/>
  <c r="B7443" i="2"/>
  <c r="D7419" i="2"/>
  <c r="D7426" i="2"/>
  <c r="B7450" i="2"/>
  <c r="E7418" i="2"/>
  <c r="F7418" i="2"/>
  <c r="G7418" i="2"/>
  <c r="H7418" i="2"/>
  <c r="I7418" i="2"/>
  <c r="J7418" i="2"/>
  <c r="K7418" i="2"/>
  <c r="E7420" i="2"/>
  <c r="F7420" i="2"/>
  <c r="G7420" i="2"/>
  <c r="H7420" i="2"/>
  <c r="I7420" i="2"/>
  <c r="J7420" i="2"/>
  <c r="K7420" i="2"/>
  <c r="E7400" i="2"/>
  <c r="F7400" i="2"/>
  <c r="G7400" i="2"/>
  <c r="H7400" i="2"/>
  <c r="I7400" i="2"/>
  <c r="J7400" i="2"/>
  <c r="K7400" i="2"/>
  <c r="E7408" i="2"/>
  <c r="F7408" i="2"/>
  <c r="G7408" i="2"/>
  <c r="H7408" i="2"/>
  <c r="I7408" i="2"/>
  <c r="J7408" i="2"/>
  <c r="K7408" i="2"/>
  <c r="E7406" i="2"/>
  <c r="F7406" i="2"/>
  <c r="G7406" i="2"/>
  <c r="H7406" i="2"/>
  <c r="I7406" i="2"/>
  <c r="J7406" i="2"/>
  <c r="K7406" i="2"/>
  <c r="D7440" i="2"/>
  <c r="B7464" i="2"/>
  <c r="L7337" i="2"/>
  <c r="O7337" i="2"/>
  <c r="P7337" i="2"/>
  <c r="R7345" i="2"/>
  <c r="S7345" i="2"/>
  <c r="E7374" i="2"/>
  <c r="F7374" i="2"/>
  <c r="G7374" i="2"/>
  <c r="H7374" i="2"/>
  <c r="I7374" i="2"/>
  <c r="M7326" i="2"/>
  <c r="N7326" i="2"/>
  <c r="Q7326" i="2"/>
  <c r="R7326" i="2"/>
  <c r="S7326" i="2"/>
  <c r="O7350" i="2"/>
  <c r="P7350" i="2"/>
  <c r="B7422" i="2"/>
  <c r="D7398" i="2"/>
  <c r="J7379" i="2"/>
  <c r="K7379" i="2"/>
  <c r="J7383" i="2"/>
  <c r="K7383" i="2"/>
  <c r="R7367" i="2"/>
  <c r="S7367" i="2"/>
  <c r="J7377" i="2"/>
  <c r="K7377" i="2"/>
  <c r="J7387" i="2"/>
  <c r="K7387" i="2"/>
  <c r="J7397" i="2"/>
  <c r="K7397" i="2"/>
  <c r="J7385" i="2"/>
  <c r="K7385" i="2"/>
  <c r="J7381" i="2"/>
  <c r="K7381" i="2"/>
  <c r="J7410" i="2"/>
  <c r="K7410" i="2"/>
  <c r="J7412" i="2"/>
  <c r="K7412" i="2"/>
  <c r="R7363" i="2"/>
  <c r="S7363" i="2"/>
  <c r="R7366" i="2"/>
  <c r="S7366" i="2"/>
  <c r="R7370" i="2"/>
  <c r="S7370" i="2"/>
  <c r="R7390" i="2"/>
  <c r="S7390" i="2"/>
  <c r="R7373" i="2"/>
  <c r="S7373" i="2"/>
  <c r="R7368" i="2"/>
  <c r="S7368" i="2"/>
  <c r="R7343" i="2"/>
  <c r="S7343" i="2"/>
  <c r="R7388" i="2"/>
  <c r="S7388" i="2"/>
  <c r="D7464" i="2"/>
  <c r="B7488" i="2"/>
  <c r="O7406" i="2"/>
  <c r="P7406" i="2"/>
  <c r="L7406" i="2"/>
  <c r="O7408" i="2"/>
  <c r="P7408" i="2"/>
  <c r="L7408" i="2"/>
  <c r="O7400" i="2"/>
  <c r="P7400" i="2"/>
  <c r="L7400" i="2"/>
  <c r="O7420" i="2"/>
  <c r="P7420" i="2"/>
  <c r="L7420" i="2"/>
  <c r="M7420" i="2"/>
  <c r="N7420" i="2"/>
  <c r="Q7420" i="2"/>
  <c r="O7418" i="2"/>
  <c r="P7418" i="2"/>
  <c r="L7418" i="2"/>
  <c r="M7418" i="2"/>
  <c r="N7418" i="2"/>
  <c r="Q7418" i="2"/>
  <c r="D7450" i="2"/>
  <c r="B7474" i="2"/>
  <c r="E7419" i="2"/>
  <c r="F7419" i="2"/>
  <c r="G7419" i="2"/>
  <c r="H7419" i="2"/>
  <c r="I7419" i="2"/>
  <c r="J7419" i="2"/>
  <c r="K7419" i="2"/>
  <c r="D7427" i="2"/>
  <c r="B7451" i="2"/>
  <c r="E7407" i="2"/>
  <c r="F7407" i="2"/>
  <c r="G7407" i="2"/>
  <c r="H7407" i="2"/>
  <c r="I7407" i="2"/>
  <c r="J7407" i="2"/>
  <c r="K7407" i="2"/>
  <c r="D7462" i="2"/>
  <c r="B7486" i="2"/>
  <c r="O7397" i="2"/>
  <c r="P7397" i="2"/>
  <c r="L7397" i="2"/>
  <c r="M7397" i="2"/>
  <c r="N7397" i="2"/>
  <c r="Q7397" i="2"/>
  <c r="D7441" i="2"/>
  <c r="B7465" i="2"/>
  <c r="O7385" i="2"/>
  <c r="P7385" i="2"/>
  <c r="L7385" i="2"/>
  <c r="O7381" i="2"/>
  <c r="P7381" i="2"/>
  <c r="L7381" i="2"/>
  <c r="O7410" i="2"/>
  <c r="P7410" i="2"/>
  <c r="L7410" i="2"/>
  <c r="D7452" i="2"/>
  <c r="B7476" i="2"/>
  <c r="O7412" i="2"/>
  <c r="P7412" i="2"/>
  <c r="L7412" i="2"/>
  <c r="M7412" i="2"/>
  <c r="N7412" i="2"/>
  <c r="Q7412" i="2"/>
  <c r="N7384" i="2"/>
  <c r="Q7384" i="2"/>
  <c r="R7384" i="2"/>
  <c r="S7384" i="2"/>
  <c r="M7384" i="2"/>
  <c r="N7376" i="2"/>
  <c r="Q7376" i="2"/>
  <c r="R7376" i="2"/>
  <c r="S7376" i="2"/>
  <c r="M7376" i="2"/>
  <c r="E7401" i="2"/>
  <c r="F7401" i="2"/>
  <c r="G7401" i="2"/>
  <c r="H7401" i="2"/>
  <c r="I7401" i="2"/>
  <c r="J7401" i="2"/>
  <c r="K7401" i="2"/>
  <c r="B7459" i="2"/>
  <c r="D7435" i="2"/>
  <c r="E7413" i="2"/>
  <c r="F7413" i="2"/>
  <c r="G7413" i="2"/>
  <c r="H7413" i="2"/>
  <c r="I7413" i="2"/>
  <c r="J7413" i="2"/>
  <c r="K7413" i="2"/>
  <c r="N7361" i="2"/>
  <c r="Q7361" i="2"/>
  <c r="R7361" i="2"/>
  <c r="S7361" i="2"/>
  <c r="M7361" i="2"/>
  <c r="E7399" i="2"/>
  <c r="F7399" i="2"/>
  <c r="G7399" i="2"/>
  <c r="H7399" i="2"/>
  <c r="I7399" i="2"/>
  <c r="J7399" i="2"/>
  <c r="K7399" i="2"/>
  <c r="N7360" i="2"/>
  <c r="Q7360" i="2"/>
  <c r="R7360" i="2"/>
  <c r="S7360" i="2"/>
  <c r="M7360" i="2"/>
  <c r="M7354" i="2"/>
  <c r="N7354" i="2"/>
  <c r="Q7354" i="2"/>
  <c r="R7354" i="2"/>
  <c r="S7354" i="2"/>
  <c r="E7430" i="2"/>
  <c r="F7430" i="2"/>
  <c r="G7430" i="2"/>
  <c r="H7430" i="2"/>
  <c r="I7430" i="2"/>
  <c r="J7430" i="2"/>
  <c r="K7430" i="2"/>
  <c r="E7432" i="2"/>
  <c r="F7432" i="2"/>
  <c r="G7432" i="2"/>
  <c r="H7432" i="2"/>
  <c r="I7432" i="2"/>
  <c r="J7432" i="2"/>
  <c r="K7432" i="2"/>
  <c r="E7424" i="2"/>
  <c r="F7424" i="2"/>
  <c r="G7424" i="2"/>
  <c r="H7424" i="2"/>
  <c r="I7424" i="2"/>
  <c r="J7424" i="2"/>
  <c r="K7424" i="2"/>
  <c r="E7444" i="2"/>
  <c r="F7444" i="2"/>
  <c r="G7444" i="2"/>
  <c r="H7444" i="2"/>
  <c r="I7444" i="2"/>
  <c r="J7444" i="2"/>
  <c r="K7444" i="2"/>
  <c r="E7442" i="2"/>
  <c r="F7442" i="2"/>
  <c r="G7442" i="2"/>
  <c r="H7442" i="2"/>
  <c r="I7442" i="2"/>
  <c r="J7442" i="2"/>
  <c r="K7442" i="2"/>
  <c r="O7379" i="2"/>
  <c r="P7379" i="2"/>
  <c r="L7379" i="2"/>
  <c r="O7383" i="2"/>
  <c r="P7383" i="2"/>
  <c r="L7383" i="2"/>
  <c r="I7421" i="2"/>
  <c r="E7421" i="2"/>
  <c r="F7421" i="2"/>
  <c r="G7421" i="2"/>
  <c r="H7421" i="2"/>
  <c r="E7409" i="2"/>
  <c r="F7409" i="2"/>
  <c r="G7409" i="2"/>
  <c r="H7409" i="2"/>
  <c r="I7409" i="2"/>
  <c r="B7453" i="2"/>
  <c r="D7429" i="2"/>
  <c r="D7458" i="2"/>
  <c r="B7482" i="2"/>
  <c r="E7436" i="2"/>
  <c r="F7436" i="2"/>
  <c r="G7436" i="2"/>
  <c r="H7436" i="2"/>
  <c r="I7436" i="2"/>
  <c r="J7436" i="2"/>
  <c r="K7436" i="2"/>
  <c r="O7382" i="2"/>
  <c r="P7382" i="2"/>
  <c r="L7382" i="2"/>
  <c r="O7378" i="2"/>
  <c r="P7378" i="2"/>
  <c r="L7378" i="2"/>
  <c r="O7377" i="2"/>
  <c r="P7377" i="2"/>
  <c r="L7377" i="2"/>
  <c r="O7387" i="2"/>
  <c r="P7387" i="2"/>
  <c r="L7387" i="2"/>
  <c r="M7387" i="2"/>
  <c r="N7387" i="2"/>
  <c r="Q7387" i="2"/>
  <c r="O7355" i="2"/>
  <c r="P7355" i="2"/>
  <c r="L7355" i="2"/>
  <c r="B7463" i="2"/>
  <c r="D7439" i="2"/>
  <c r="N7352" i="2"/>
  <c r="Q7352" i="2"/>
  <c r="R7352" i="2"/>
  <c r="S7352" i="2"/>
  <c r="M7352" i="2"/>
  <c r="J7374" i="2"/>
  <c r="K7374" i="2"/>
  <c r="O7374" i="2"/>
  <c r="P7374" i="2"/>
  <c r="N7337" i="2"/>
  <c r="Q7337" i="2"/>
  <c r="R7337" i="2"/>
  <c r="S7337" i="2"/>
  <c r="M7337" i="2"/>
  <c r="E7440" i="2"/>
  <c r="F7440" i="2"/>
  <c r="G7440" i="2"/>
  <c r="H7440" i="2"/>
  <c r="I7440" i="2"/>
  <c r="E7426" i="2"/>
  <c r="F7426" i="2"/>
  <c r="G7426" i="2"/>
  <c r="H7426" i="2"/>
  <c r="I7426" i="2"/>
  <c r="D7443" i="2"/>
  <c r="B7467" i="2"/>
  <c r="E7403" i="2"/>
  <c r="F7403" i="2"/>
  <c r="G7403" i="2"/>
  <c r="H7403" i="2"/>
  <c r="I7403" i="2"/>
  <c r="B7455" i="2"/>
  <c r="D7431" i="2"/>
  <c r="E7438" i="2"/>
  <c r="F7438" i="2"/>
  <c r="G7438" i="2"/>
  <c r="H7438" i="2"/>
  <c r="I7438" i="2"/>
  <c r="R7349" i="2"/>
  <c r="S7349" i="2"/>
  <c r="E7417" i="2"/>
  <c r="F7417" i="2"/>
  <c r="G7417" i="2"/>
  <c r="H7417" i="2"/>
  <c r="I7417" i="2"/>
  <c r="E7428" i="2"/>
  <c r="F7428" i="2"/>
  <c r="G7428" i="2"/>
  <c r="H7428" i="2"/>
  <c r="I7428" i="2"/>
  <c r="R7394" i="2"/>
  <c r="S7394" i="2"/>
  <c r="B7449" i="2"/>
  <c r="D7425" i="2"/>
  <c r="E7411" i="2"/>
  <c r="F7411" i="2"/>
  <c r="G7411" i="2"/>
  <c r="H7411" i="2"/>
  <c r="I7411" i="2"/>
  <c r="D7437" i="2"/>
  <c r="B7461" i="2"/>
  <c r="N7359" i="2"/>
  <c r="Q7359" i="2"/>
  <c r="R7359" i="2"/>
  <c r="S7359" i="2"/>
  <c r="M7359" i="2"/>
  <c r="J7391" i="2"/>
  <c r="K7391" i="2"/>
  <c r="R7369" i="2"/>
  <c r="S7369" i="2"/>
  <c r="N7357" i="2"/>
  <c r="Q7357" i="2"/>
  <c r="R7357" i="2"/>
  <c r="S7357" i="2"/>
  <c r="M7357" i="2"/>
  <c r="D7423" i="2"/>
  <c r="B7447" i="2"/>
  <c r="O7386" i="2"/>
  <c r="P7386" i="2"/>
  <c r="L7386" i="2"/>
  <c r="R7372" i="2"/>
  <c r="S7372" i="2"/>
  <c r="N7329" i="2"/>
  <c r="Q7329" i="2"/>
  <c r="R7329" i="2"/>
  <c r="S7329" i="2"/>
  <c r="M7329" i="2"/>
  <c r="N7335" i="2"/>
  <c r="Q7335" i="2"/>
  <c r="R7335" i="2"/>
  <c r="S7335" i="2"/>
  <c r="M7335" i="2"/>
  <c r="J7416" i="2"/>
  <c r="K7416" i="2"/>
  <c r="D7454" i="2"/>
  <c r="B7478" i="2"/>
  <c r="D7456" i="2"/>
  <c r="B7480" i="2"/>
  <c r="D7448" i="2"/>
  <c r="B7472" i="2"/>
  <c r="D7468" i="2"/>
  <c r="B7492" i="2"/>
  <c r="D7466" i="2"/>
  <c r="B7490" i="2"/>
  <c r="J7402" i="2"/>
  <c r="K7402" i="2"/>
  <c r="J7395" i="2"/>
  <c r="K7395" i="2"/>
  <c r="N7353" i="2"/>
  <c r="Q7353" i="2"/>
  <c r="R7353" i="2"/>
  <c r="S7353" i="2"/>
  <c r="M7353" i="2"/>
  <c r="R7365" i="2"/>
  <c r="S7365" i="2"/>
  <c r="J7414" i="2"/>
  <c r="K7414" i="2"/>
  <c r="D7445" i="2"/>
  <c r="B7469" i="2"/>
  <c r="J7393" i="2"/>
  <c r="K7393" i="2"/>
  <c r="B7457" i="2"/>
  <c r="D7433" i="2"/>
  <c r="E7405" i="2"/>
  <c r="F7405" i="2"/>
  <c r="G7405" i="2"/>
  <c r="H7405" i="2"/>
  <c r="I7405" i="2"/>
  <c r="J7405" i="2"/>
  <c r="K7405" i="2"/>
  <c r="N7351" i="2"/>
  <c r="Q7351" i="2"/>
  <c r="R7351" i="2"/>
  <c r="S7351" i="2"/>
  <c r="M7351" i="2"/>
  <c r="E7434" i="2"/>
  <c r="F7434" i="2"/>
  <c r="G7434" i="2"/>
  <c r="H7434" i="2"/>
  <c r="I7434" i="2"/>
  <c r="J7434" i="2"/>
  <c r="K7434" i="2"/>
  <c r="J7404" i="2"/>
  <c r="K7404" i="2"/>
  <c r="D7460" i="2"/>
  <c r="B7484" i="2"/>
  <c r="O7392" i="2"/>
  <c r="P7392" i="2"/>
  <c r="L7392" i="2"/>
  <c r="M7392" i="2"/>
  <c r="N7392" i="2"/>
  <c r="Q7392" i="2"/>
  <c r="O7396" i="2"/>
  <c r="P7396" i="2"/>
  <c r="L7396" i="2"/>
  <c r="M7396" i="2"/>
  <c r="N7396" i="2"/>
  <c r="Q7396" i="2"/>
  <c r="L7371" i="2"/>
  <c r="M7371" i="2"/>
  <c r="N7371" i="2"/>
  <c r="Q7371" i="2"/>
  <c r="O7371" i="2"/>
  <c r="P7371" i="2"/>
  <c r="J7389" i="2"/>
  <c r="K7389" i="2"/>
  <c r="E7415" i="2"/>
  <c r="F7415" i="2"/>
  <c r="G7415" i="2"/>
  <c r="H7415" i="2"/>
  <c r="I7415" i="2"/>
  <c r="J7415" i="2"/>
  <c r="K7415" i="2"/>
  <c r="J7375" i="2"/>
  <c r="K7375" i="2"/>
  <c r="M7358" i="2"/>
  <c r="N7358" i="2"/>
  <c r="Q7358" i="2"/>
  <c r="R7358" i="2"/>
  <c r="S7358" i="2"/>
  <c r="N7380" i="2"/>
  <c r="Q7380" i="2"/>
  <c r="R7380" i="2"/>
  <c r="S7380" i="2"/>
  <c r="M7380" i="2"/>
  <c r="R7347" i="2"/>
  <c r="S7347" i="2"/>
  <c r="N7331" i="2"/>
  <c r="Q7331" i="2"/>
  <c r="R7331" i="2"/>
  <c r="S7331" i="2"/>
  <c r="M7331" i="2"/>
  <c r="L7374" i="2"/>
  <c r="E7398" i="2"/>
  <c r="F7398" i="2"/>
  <c r="G7398" i="2"/>
  <c r="H7398" i="2"/>
  <c r="I7398" i="2"/>
  <c r="M7350" i="2"/>
  <c r="N7350" i="2"/>
  <c r="Q7350" i="2"/>
  <c r="R7350" i="2"/>
  <c r="S7350" i="2"/>
  <c r="D7422" i="2"/>
  <c r="B7446" i="2"/>
  <c r="J7398" i="2"/>
  <c r="K7398" i="2"/>
  <c r="T7326" i="2"/>
  <c r="J7411" i="2"/>
  <c r="K7411" i="2"/>
  <c r="J7438" i="2"/>
  <c r="K7438" i="2"/>
  <c r="J7403" i="2"/>
  <c r="K7403" i="2"/>
  <c r="J7426" i="2"/>
  <c r="K7426" i="2"/>
  <c r="J7440" i="2"/>
  <c r="K7440" i="2"/>
  <c r="J7421" i="2"/>
  <c r="K7421" i="2"/>
  <c r="T7350" i="2"/>
  <c r="R7396" i="2"/>
  <c r="S7396" i="2"/>
  <c r="R7392" i="2"/>
  <c r="S7392" i="2"/>
  <c r="O7415" i="2"/>
  <c r="P7415" i="2"/>
  <c r="L7415" i="2"/>
  <c r="M7415" i="2"/>
  <c r="N7415" i="2"/>
  <c r="Q7415" i="2"/>
  <c r="O7389" i="2"/>
  <c r="P7389" i="2"/>
  <c r="L7389" i="2"/>
  <c r="M7389" i="2"/>
  <c r="N7389" i="2"/>
  <c r="Q7389" i="2"/>
  <c r="E7460" i="2"/>
  <c r="F7460" i="2"/>
  <c r="G7460" i="2"/>
  <c r="H7460" i="2"/>
  <c r="I7460" i="2"/>
  <c r="J7460" i="2"/>
  <c r="K7460" i="2"/>
  <c r="O7405" i="2"/>
  <c r="P7405" i="2"/>
  <c r="L7405" i="2"/>
  <c r="I7433" i="2"/>
  <c r="E7433" i="2"/>
  <c r="F7433" i="2"/>
  <c r="G7433" i="2"/>
  <c r="H7433" i="2"/>
  <c r="E7445" i="2"/>
  <c r="F7445" i="2"/>
  <c r="G7445" i="2"/>
  <c r="H7445" i="2"/>
  <c r="I7445" i="2"/>
  <c r="J7445" i="2"/>
  <c r="K7445" i="2"/>
  <c r="O7402" i="2"/>
  <c r="P7402" i="2"/>
  <c r="L7402" i="2"/>
  <c r="E7468" i="2"/>
  <c r="F7468" i="2"/>
  <c r="G7468" i="2"/>
  <c r="H7468" i="2"/>
  <c r="I7468" i="2"/>
  <c r="J7468" i="2"/>
  <c r="K7468" i="2"/>
  <c r="I7448" i="2"/>
  <c r="E7448" i="2"/>
  <c r="F7448" i="2"/>
  <c r="G7448" i="2"/>
  <c r="H7448" i="2"/>
  <c r="E7454" i="2"/>
  <c r="F7454" i="2"/>
  <c r="G7454" i="2"/>
  <c r="H7454" i="2"/>
  <c r="I7454" i="2"/>
  <c r="J7454" i="2"/>
  <c r="K7454" i="2"/>
  <c r="D7461" i="2"/>
  <c r="B7485" i="2"/>
  <c r="I7425" i="2"/>
  <c r="E7425" i="2"/>
  <c r="F7425" i="2"/>
  <c r="G7425" i="2"/>
  <c r="H7425" i="2"/>
  <c r="O7403" i="2"/>
  <c r="P7403" i="2"/>
  <c r="L7403" i="2"/>
  <c r="D7467" i="2"/>
  <c r="B7491" i="2"/>
  <c r="L7440" i="2"/>
  <c r="M7440" i="2"/>
  <c r="N7440" i="2"/>
  <c r="Q7440" i="2"/>
  <c r="O7440" i="2"/>
  <c r="P7440" i="2"/>
  <c r="R7440" i="2"/>
  <c r="S7440" i="2"/>
  <c r="M7378" i="2"/>
  <c r="N7378" i="2"/>
  <c r="Q7378" i="2"/>
  <c r="R7378" i="2"/>
  <c r="S7378" i="2"/>
  <c r="L7436" i="2"/>
  <c r="M7436" i="2"/>
  <c r="N7436" i="2"/>
  <c r="Q7436" i="2"/>
  <c r="O7436" i="2"/>
  <c r="P7436" i="2"/>
  <c r="R7436" i="2"/>
  <c r="S7436" i="2"/>
  <c r="B7506" i="2"/>
  <c r="D7482" i="2"/>
  <c r="D7453" i="2"/>
  <c r="B7477" i="2"/>
  <c r="L7444" i="2"/>
  <c r="M7444" i="2"/>
  <c r="N7444" i="2"/>
  <c r="Q7444" i="2"/>
  <c r="O7444" i="2"/>
  <c r="P7444" i="2"/>
  <c r="R7444" i="2"/>
  <c r="S7444" i="2"/>
  <c r="L7432" i="2"/>
  <c r="O7432" i="2"/>
  <c r="P7432" i="2"/>
  <c r="O7401" i="2"/>
  <c r="P7401" i="2"/>
  <c r="L7401" i="2"/>
  <c r="O7375" i="2"/>
  <c r="P7375" i="2"/>
  <c r="L7375" i="2"/>
  <c r="R7371" i="2"/>
  <c r="S7371" i="2"/>
  <c r="B7508" i="2"/>
  <c r="D7484" i="2"/>
  <c r="O7404" i="2"/>
  <c r="P7404" i="2"/>
  <c r="L7404" i="2"/>
  <c r="D7457" i="2"/>
  <c r="B7481" i="2"/>
  <c r="B7493" i="2"/>
  <c r="D7469" i="2"/>
  <c r="L7414" i="2"/>
  <c r="M7414" i="2"/>
  <c r="N7414" i="2"/>
  <c r="Q7414" i="2"/>
  <c r="O7414" i="2"/>
  <c r="P7414" i="2"/>
  <c r="O7395" i="2"/>
  <c r="P7395" i="2"/>
  <c r="L7395" i="2"/>
  <c r="M7395" i="2"/>
  <c r="N7395" i="2"/>
  <c r="Q7395" i="2"/>
  <c r="R7395" i="2"/>
  <c r="S7395" i="2"/>
  <c r="B7514" i="2"/>
  <c r="D7490" i="2"/>
  <c r="B7516" i="2"/>
  <c r="D7492" i="2"/>
  <c r="B7496" i="2"/>
  <c r="D7472" i="2"/>
  <c r="B7504" i="2"/>
  <c r="D7480" i="2"/>
  <c r="B7502" i="2"/>
  <c r="D7478" i="2"/>
  <c r="O7416" i="2"/>
  <c r="P7416" i="2"/>
  <c r="L7416" i="2"/>
  <c r="M7416" i="2"/>
  <c r="N7416" i="2"/>
  <c r="Q7416" i="2"/>
  <c r="M7386" i="2"/>
  <c r="N7386" i="2"/>
  <c r="Q7386" i="2"/>
  <c r="R7386" i="2"/>
  <c r="S7386" i="2"/>
  <c r="D7447" i="2"/>
  <c r="B7471" i="2"/>
  <c r="O7391" i="2"/>
  <c r="P7391" i="2"/>
  <c r="L7391" i="2"/>
  <c r="M7391" i="2"/>
  <c r="N7391" i="2"/>
  <c r="Q7391" i="2"/>
  <c r="I7437" i="2"/>
  <c r="E7437" i="2"/>
  <c r="F7437" i="2"/>
  <c r="G7437" i="2"/>
  <c r="H7437" i="2"/>
  <c r="D7449" i="2"/>
  <c r="B7473" i="2"/>
  <c r="J7428" i="2"/>
  <c r="K7428" i="2"/>
  <c r="J7417" i="2"/>
  <c r="K7417" i="2"/>
  <c r="D7455" i="2"/>
  <c r="B7479" i="2"/>
  <c r="I7443" i="2"/>
  <c r="E7443" i="2"/>
  <c r="F7443" i="2"/>
  <c r="G7443" i="2"/>
  <c r="H7443" i="2"/>
  <c r="D7463" i="2"/>
  <c r="B7487" i="2"/>
  <c r="R7387" i="2"/>
  <c r="S7387" i="2"/>
  <c r="I7458" i="2"/>
  <c r="E7458" i="2"/>
  <c r="F7458" i="2"/>
  <c r="G7458" i="2"/>
  <c r="H7458" i="2"/>
  <c r="J7458" i="2"/>
  <c r="K7458" i="2"/>
  <c r="I7429" i="2"/>
  <c r="E7429" i="2"/>
  <c r="F7429" i="2"/>
  <c r="G7429" i="2"/>
  <c r="H7429" i="2"/>
  <c r="J7429" i="2"/>
  <c r="K7429" i="2"/>
  <c r="J7409" i="2"/>
  <c r="K7409" i="2"/>
  <c r="M7383" i="2"/>
  <c r="N7383" i="2"/>
  <c r="Q7383" i="2"/>
  <c r="R7383" i="2"/>
  <c r="S7383" i="2"/>
  <c r="M7379" i="2"/>
  <c r="N7379" i="2"/>
  <c r="Q7379" i="2"/>
  <c r="R7379" i="2"/>
  <c r="S7379" i="2"/>
  <c r="D7459" i="2"/>
  <c r="B7483" i="2"/>
  <c r="R7412" i="2"/>
  <c r="S7412" i="2"/>
  <c r="E7452" i="2"/>
  <c r="F7452" i="2"/>
  <c r="G7452" i="2"/>
  <c r="H7452" i="2"/>
  <c r="I7452" i="2"/>
  <c r="I7441" i="2"/>
  <c r="E7441" i="2"/>
  <c r="F7441" i="2"/>
  <c r="G7441" i="2"/>
  <c r="H7441" i="2"/>
  <c r="J7441" i="2"/>
  <c r="K7441" i="2"/>
  <c r="R7397" i="2"/>
  <c r="S7397" i="2"/>
  <c r="E7462" i="2"/>
  <c r="F7462" i="2"/>
  <c r="G7462" i="2"/>
  <c r="H7462" i="2"/>
  <c r="I7462" i="2"/>
  <c r="J7462" i="2"/>
  <c r="K7462" i="2"/>
  <c r="I7427" i="2"/>
  <c r="E7427" i="2"/>
  <c r="F7427" i="2"/>
  <c r="G7427" i="2"/>
  <c r="H7427" i="2"/>
  <c r="I7450" i="2"/>
  <c r="E7450" i="2"/>
  <c r="F7450" i="2"/>
  <c r="G7450" i="2"/>
  <c r="H7450" i="2"/>
  <c r="R7418" i="2"/>
  <c r="S7418" i="2"/>
  <c r="R7420" i="2"/>
  <c r="S7420" i="2"/>
  <c r="E7464" i="2"/>
  <c r="F7464" i="2"/>
  <c r="G7464" i="2"/>
  <c r="H7464" i="2"/>
  <c r="I7464" i="2"/>
  <c r="J7464" i="2"/>
  <c r="K7464" i="2"/>
  <c r="L7434" i="2"/>
  <c r="O7434" i="2"/>
  <c r="P7434" i="2"/>
  <c r="O7393" i="2"/>
  <c r="P7393" i="2"/>
  <c r="L7393" i="2"/>
  <c r="M7393" i="2"/>
  <c r="N7393" i="2"/>
  <c r="Q7393" i="2"/>
  <c r="E7466" i="2"/>
  <c r="F7466" i="2"/>
  <c r="G7466" i="2"/>
  <c r="H7466" i="2"/>
  <c r="I7466" i="2"/>
  <c r="J7466" i="2"/>
  <c r="K7466" i="2"/>
  <c r="E7456" i="2"/>
  <c r="F7456" i="2"/>
  <c r="G7456" i="2"/>
  <c r="H7456" i="2"/>
  <c r="I7456" i="2"/>
  <c r="J7456" i="2"/>
  <c r="K7456" i="2"/>
  <c r="I7423" i="2"/>
  <c r="E7423" i="2"/>
  <c r="F7423" i="2"/>
  <c r="G7423" i="2"/>
  <c r="H7423" i="2"/>
  <c r="O7411" i="2"/>
  <c r="P7411" i="2"/>
  <c r="L7411" i="2"/>
  <c r="M7411" i="2"/>
  <c r="N7411" i="2"/>
  <c r="Q7411" i="2"/>
  <c r="L7438" i="2"/>
  <c r="M7438" i="2"/>
  <c r="N7438" i="2"/>
  <c r="Q7438" i="2"/>
  <c r="O7438" i="2"/>
  <c r="P7438" i="2"/>
  <c r="R7438" i="2"/>
  <c r="S7438" i="2"/>
  <c r="I7431" i="2"/>
  <c r="E7431" i="2"/>
  <c r="F7431" i="2"/>
  <c r="G7431" i="2"/>
  <c r="H7431" i="2"/>
  <c r="L7426" i="2"/>
  <c r="O7426" i="2"/>
  <c r="P7426" i="2"/>
  <c r="I7439" i="2"/>
  <c r="E7439" i="2"/>
  <c r="F7439" i="2"/>
  <c r="G7439" i="2"/>
  <c r="H7439" i="2"/>
  <c r="N7355" i="2"/>
  <c r="Q7355" i="2"/>
  <c r="R7355" i="2"/>
  <c r="S7355" i="2"/>
  <c r="M7355" i="2"/>
  <c r="M7377" i="2"/>
  <c r="N7377" i="2"/>
  <c r="Q7377" i="2"/>
  <c r="R7377" i="2"/>
  <c r="S7377" i="2"/>
  <c r="M7382" i="2"/>
  <c r="N7382" i="2"/>
  <c r="Q7382" i="2"/>
  <c r="R7382" i="2"/>
  <c r="S7382" i="2"/>
  <c r="L7421" i="2"/>
  <c r="M7421" i="2"/>
  <c r="N7421" i="2"/>
  <c r="Q7421" i="2"/>
  <c r="O7421" i="2"/>
  <c r="P7421" i="2"/>
  <c r="R7421" i="2"/>
  <c r="S7421" i="2"/>
  <c r="L7442" i="2"/>
  <c r="M7442" i="2"/>
  <c r="N7442" i="2"/>
  <c r="Q7442" i="2"/>
  <c r="O7442" i="2"/>
  <c r="P7442" i="2"/>
  <c r="R7442" i="2"/>
  <c r="S7442" i="2"/>
  <c r="L7424" i="2"/>
  <c r="O7424" i="2"/>
  <c r="P7424" i="2"/>
  <c r="L7430" i="2"/>
  <c r="O7430" i="2"/>
  <c r="P7430" i="2"/>
  <c r="O7399" i="2"/>
  <c r="P7399" i="2"/>
  <c r="L7399" i="2"/>
  <c r="O7413" i="2"/>
  <c r="P7413" i="2"/>
  <c r="L7413" i="2"/>
  <c r="M7413" i="2"/>
  <c r="N7413" i="2"/>
  <c r="Q7413" i="2"/>
  <c r="I7435" i="2"/>
  <c r="E7435" i="2"/>
  <c r="F7435" i="2"/>
  <c r="G7435" i="2"/>
  <c r="H7435" i="2"/>
  <c r="B7500" i="2"/>
  <c r="D7476" i="2"/>
  <c r="N7410" i="2"/>
  <c r="Q7410" i="2"/>
  <c r="R7410" i="2"/>
  <c r="S7410" i="2"/>
  <c r="M7410" i="2"/>
  <c r="M7381" i="2"/>
  <c r="N7381" i="2"/>
  <c r="Q7381" i="2"/>
  <c r="R7381" i="2"/>
  <c r="S7381" i="2"/>
  <c r="M7385" i="2"/>
  <c r="N7385" i="2"/>
  <c r="Q7385" i="2"/>
  <c r="R7385" i="2"/>
  <c r="S7385" i="2"/>
  <c r="D7465" i="2"/>
  <c r="B7489" i="2"/>
  <c r="B7510" i="2"/>
  <c r="D7486" i="2"/>
  <c r="O7407" i="2"/>
  <c r="P7407" i="2"/>
  <c r="L7407" i="2"/>
  <c r="D7451" i="2"/>
  <c r="B7475" i="2"/>
  <c r="O7419" i="2"/>
  <c r="P7419" i="2"/>
  <c r="L7419" i="2"/>
  <c r="M7419" i="2"/>
  <c r="N7419" i="2"/>
  <c r="Q7419" i="2"/>
  <c r="B7498" i="2"/>
  <c r="D7474" i="2"/>
  <c r="M7400" i="2"/>
  <c r="N7400" i="2"/>
  <c r="Q7400" i="2"/>
  <c r="R7400" i="2"/>
  <c r="S7400" i="2"/>
  <c r="M7408" i="2"/>
  <c r="N7408" i="2"/>
  <c r="Q7408" i="2"/>
  <c r="R7408" i="2"/>
  <c r="S7408" i="2"/>
  <c r="N7406" i="2"/>
  <c r="Q7406" i="2"/>
  <c r="R7406" i="2"/>
  <c r="S7406" i="2"/>
  <c r="M7406" i="2"/>
  <c r="B7512" i="2"/>
  <c r="D7488" i="2"/>
  <c r="D7446" i="2"/>
  <c r="B7470" i="2"/>
  <c r="O7398" i="2"/>
  <c r="P7398" i="2"/>
  <c r="L7398" i="2"/>
  <c r="M7374" i="2"/>
  <c r="N7374" i="2"/>
  <c r="Q7374" i="2"/>
  <c r="R7374" i="2"/>
  <c r="S7374" i="2"/>
  <c r="E7422" i="2"/>
  <c r="F7422" i="2"/>
  <c r="G7422" i="2"/>
  <c r="H7422" i="2"/>
  <c r="I7422" i="2"/>
  <c r="J7422" i="2"/>
  <c r="K7422" i="2"/>
  <c r="R7416" i="2"/>
  <c r="S7416" i="2"/>
  <c r="B7499" i="2"/>
  <c r="D7475" i="2"/>
  <c r="E7486" i="2"/>
  <c r="F7486" i="2"/>
  <c r="G7486" i="2"/>
  <c r="H7486" i="2"/>
  <c r="I7486" i="2"/>
  <c r="B7536" i="2"/>
  <c r="D7512" i="2"/>
  <c r="B7522" i="2"/>
  <c r="D7498" i="2"/>
  <c r="R7419" i="2"/>
  <c r="S7419" i="2"/>
  <c r="E7451" i="2"/>
  <c r="F7451" i="2"/>
  <c r="G7451" i="2"/>
  <c r="H7451" i="2"/>
  <c r="I7451" i="2"/>
  <c r="B7534" i="2"/>
  <c r="D7510" i="2"/>
  <c r="E7465" i="2"/>
  <c r="F7465" i="2"/>
  <c r="G7465" i="2"/>
  <c r="H7465" i="2"/>
  <c r="I7465" i="2"/>
  <c r="J7465" i="2"/>
  <c r="K7465" i="2"/>
  <c r="B7524" i="2"/>
  <c r="D7500" i="2"/>
  <c r="J7435" i="2"/>
  <c r="K7435" i="2"/>
  <c r="R7413" i="2"/>
  <c r="S7413" i="2"/>
  <c r="N7430" i="2"/>
  <c r="Q7430" i="2"/>
  <c r="R7430" i="2"/>
  <c r="S7430" i="2"/>
  <c r="M7430" i="2"/>
  <c r="M7424" i="2"/>
  <c r="N7424" i="2"/>
  <c r="Q7424" i="2"/>
  <c r="R7424" i="2"/>
  <c r="S7424" i="2"/>
  <c r="J7439" i="2"/>
  <c r="K7439" i="2"/>
  <c r="N7426" i="2"/>
  <c r="Q7426" i="2"/>
  <c r="R7426" i="2"/>
  <c r="S7426" i="2"/>
  <c r="M7426" i="2"/>
  <c r="J7431" i="2"/>
  <c r="K7431" i="2"/>
  <c r="R7411" i="2"/>
  <c r="S7411" i="2"/>
  <c r="J7423" i="2"/>
  <c r="K7423" i="2"/>
  <c r="R7393" i="2"/>
  <c r="S7393" i="2"/>
  <c r="N7434" i="2"/>
  <c r="Q7434" i="2"/>
  <c r="R7434" i="2"/>
  <c r="S7434" i="2"/>
  <c r="M7434" i="2"/>
  <c r="J7450" i="2"/>
  <c r="K7450" i="2"/>
  <c r="J7427" i="2"/>
  <c r="K7427" i="2"/>
  <c r="J7452" i="2"/>
  <c r="K7452" i="2"/>
  <c r="E7459" i="2"/>
  <c r="F7459" i="2"/>
  <c r="G7459" i="2"/>
  <c r="H7459" i="2"/>
  <c r="I7459" i="2"/>
  <c r="J7459" i="2"/>
  <c r="K7459" i="2"/>
  <c r="E7463" i="2"/>
  <c r="F7463" i="2"/>
  <c r="G7463" i="2"/>
  <c r="H7463" i="2"/>
  <c r="I7463" i="2"/>
  <c r="J7463" i="2"/>
  <c r="K7463" i="2"/>
  <c r="J7443" i="2"/>
  <c r="K7443" i="2"/>
  <c r="E7455" i="2"/>
  <c r="F7455" i="2"/>
  <c r="G7455" i="2"/>
  <c r="H7455" i="2"/>
  <c r="I7455" i="2"/>
  <c r="L7428" i="2"/>
  <c r="O7428" i="2"/>
  <c r="P7428" i="2"/>
  <c r="E7449" i="2"/>
  <c r="F7449" i="2"/>
  <c r="G7449" i="2"/>
  <c r="H7449" i="2"/>
  <c r="I7449" i="2"/>
  <c r="J7437" i="2"/>
  <c r="K7437" i="2"/>
  <c r="R7391" i="2"/>
  <c r="S7391" i="2"/>
  <c r="E7447" i="2"/>
  <c r="F7447" i="2"/>
  <c r="G7447" i="2"/>
  <c r="H7447" i="2"/>
  <c r="I7447" i="2"/>
  <c r="B7526" i="2"/>
  <c r="D7502" i="2"/>
  <c r="B7528" i="2"/>
  <c r="D7504" i="2"/>
  <c r="B7520" i="2"/>
  <c r="D7496" i="2"/>
  <c r="B7540" i="2"/>
  <c r="D7516" i="2"/>
  <c r="B7538" i="2"/>
  <c r="D7514" i="2"/>
  <c r="B7517" i="2"/>
  <c r="D7493" i="2"/>
  <c r="E7457" i="2"/>
  <c r="F7457" i="2"/>
  <c r="G7457" i="2"/>
  <c r="H7457" i="2"/>
  <c r="I7457" i="2"/>
  <c r="B7532" i="2"/>
  <c r="D7508" i="2"/>
  <c r="M7375" i="2"/>
  <c r="N7375" i="2"/>
  <c r="Q7375" i="2"/>
  <c r="M7401" i="2"/>
  <c r="N7401" i="2"/>
  <c r="Q7401" i="2"/>
  <c r="R7401" i="2"/>
  <c r="S7401" i="2"/>
  <c r="B7501" i="2"/>
  <c r="D7477" i="2"/>
  <c r="E7482" i="2"/>
  <c r="F7482" i="2"/>
  <c r="G7482" i="2"/>
  <c r="H7482" i="2"/>
  <c r="I7482" i="2"/>
  <c r="B7515" i="2"/>
  <c r="D7491" i="2"/>
  <c r="M7403" i="2"/>
  <c r="N7403" i="2"/>
  <c r="Q7403" i="2"/>
  <c r="B7509" i="2"/>
  <c r="D7485" i="2"/>
  <c r="L7454" i="2"/>
  <c r="O7454" i="2"/>
  <c r="P7454" i="2"/>
  <c r="L7468" i="2"/>
  <c r="M7468" i="2"/>
  <c r="N7468" i="2"/>
  <c r="Q7468" i="2"/>
  <c r="O7468" i="2"/>
  <c r="P7468" i="2"/>
  <c r="N7402" i="2"/>
  <c r="Q7402" i="2"/>
  <c r="R7402" i="2"/>
  <c r="S7402" i="2"/>
  <c r="M7402" i="2"/>
  <c r="L7445" i="2"/>
  <c r="M7445" i="2"/>
  <c r="N7445" i="2"/>
  <c r="Q7445" i="2"/>
  <c r="O7445" i="2"/>
  <c r="P7445" i="2"/>
  <c r="M7405" i="2"/>
  <c r="N7405" i="2"/>
  <c r="Q7405" i="2"/>
  <c r="L7460" i="2"/>
  <c r="M7460" i="2"/>
  <c r="N7460" i="2"/>
  <c r="Q7460" i="2"/>
  <c r="O7460" i="2"/>
  <c r="P7460" i="2"/>
  <c r="E7488" i="2"/>
  <c r="F7488" i="2"/>
  <c r="G7488" i="2"/>
  <c r="H7488" i="2"/>
  <c r="I7488" i="2"/>
  <c r="E7474" i="2"/>
  <c r="F7474" i="2"/>
  <c r="G7474" i="2"/>
  <c r="H7474" i="2"/>
  <c r="I7474" i="2"/>
  <c r="M7407" i="2"/>
  <c r="N7407" i="2"/>
  <c r="Q7407" i="2"/>
  <c r="R7407" i="2"/>
  <c r="S7407" i="2"/>
  <c r="B7513" i="2"/>
  <c r="D7489" i="2"/>
  <c r="E7476" i="2"/>
  <c r="F7476" i="2"/>
  <c r="G7476" i="2"/>
  <c r="H7476" i="2"/>
  <c r="I7476" i="2"/>
  <c r="M7399" i="2"/>
  <c r="N7399" i="2"/>
  <c r="Q7399" i="2"/>
  <c r="R7399" i="2"/>
  <c r="S7399" i="2"/>
  <c r="O7456" i="2"/>
  <c r="P7456" i="2"/>
  <c r="L7456" i="2"/>
  <c r="O7466" i="2"/>
  <c r="P7466" i="2"/>
  <c r="L7466" i="2"/>
  <c r="M7466" i="2"/>
  <c r="N7466" i="2"/>
  <c r="Q7466" i="2"/>
  <c r="O7464" i="2"/>
  <c r="P7464" i="2"/>
  <c r="L7464" i="2"/>
  <c r="M7464" i="2"/>
  <c r="N7464" i="2"/>
  <c r="Q7464" i="2"/>
  <c r="L7462" i="2"/>
  <c r="M7462" i="2"/>
  <c r="N7462" i="2"/>
  <c r="Q7462" i="2"/>
  <c r="O7462" i="2"/>
  <c r="P7462" i="2"/>
  <c r="L7441" i="2"/>
  <c r="M7441" i="2"/>
  <c r="N7441" i="2"/>
  <c r="Q7441" i="2"/>
  <c r="O7441" i="2"/>
  <c r="P7441" i="2"/>
  <c r="B7507" i="2"/>
  <c r="D7483" i="2"/>
  <c r="O7409" i="2"/>
  <c r="P7409" i="2"/>
  <c r="L7409" i="2"/>
  <c r="L7429" i="2"/>
  <c r="O7429" i="2"/>
  <c r="P7429" i="2"/>
  <c r="O7458" i="2"/>
  <c r="P7458" i="2"/>
  <c r="L7458" i="2"/>
  <c r="B7511" i="2"/>
  <c r="D7487" i="2"/>
  <c r="B7503" i="2"/>
  <c r="D7479" i="2"/>
  <c r="O7417" i="2"/>
  <c r="P7417" i="2"/>
  <c r="L7417" i="2"/>
  <c r="M7417" i="2"/>
  <c r="N7417" i="2"/>
  <c r="Q7417" i="2"/>
  <c r="B7497" i="2"/>
  <c r="D7473" i="2"/>
  <c r="B7495" i="2"/>
  <c r="D7471" i="2"/>
  <c r="E7478" i="2"/>
  <c r="F7478" i="2"/>
  <c r="G7478" i="2"/>
  <c r="H7478" i="2"/>
  <c r="I7478" i="2"/>
  <c r="E7480" i="2"/>
  <c r="F7480" i="2"/>
  <c r="G7480" i="2"/>
  <c r="H7480" i="2"/>
  <c r="I7480" i="2"/>
  <c r="E7472" i="2"/>
  <c r="F7472" i="2"/>
  <c r="G7472" i="2"/>
  <c r="H7472" i="2"/>
  <c r="I7472" i="2"/>
  <c r="E7492" i="2"/>
  <c r="F7492" i="2"/>
  <c r="G7492" i="2"/>
  <c r="H7492" i="2"/>
  <c r="I7492" i="2"/>
  <c r="E7490" i="2"/>
  <c r="F7490" i="2"/>
  <c r="G7490" i="2"/>
  <c r="H7490" i="2"/>
  <c r="I7490" i="2"/>
  <c r="R7414" i="2"/>
  <c r="S7414" i="2"/>
  <c r="I7469" i="2"/>
  <c r="E7469" i="2"/>
  <c r="F7469" i="2"/>
  <c r="G7469" i="2"/>
  <c r="H7469" i="2"/>
  <c r="B7505" i="2"/>
  <c r="D7481" i="2"/>
  <c r="M7404" i="2"/>
  <c r="N7404" i="2"/>
  <c r="Q7404" i="2"/>
  <c r="R7404" i="2"/>
  <c r="S7404" i="2"/>
  <c r="E7484" i="2"/>
  <c r="F7484" i="2"/>
  <c r="G7484" i="2"/>
  <c r="H7484" i="2"/>
  <c r="I7484" i="2"/>
  <c r="J7484" i="2"/>
  <c r="K7484" i="2"/>
  <c r="R7375" i="2"/>
  <c r="S7375" i="2"/>
  <c r="M7432" i="2"/>
  <c r="N7432" i="2"/>
  <c r="Q7432" i="2"/>
  <c r="R7432" i="2"/>
  <c r="S7432" i="2"/>
  <c r="E7453" i="2"/>
  <c r="F7453" i="2"/>
  <c r="G7453" i="2"/>
  <c r="H7453" i="2"/>
  <c r="I7453" i="2"/>
  <c r="B7530" i="2"/>
  <c r="D7506" i="2"/>
  <c r="E7467" i="2"/>
  <c r="F7467" i="2"/>
  <c r="G7467" i="2"/>
  <c r="H7467" i="2"/>
  <c r="I7467" i="2"/>
  <c r="R7403" i="2"/>
  <c r="S7403" i="2"/>
  <c r="J7425" i="2"/>
  <c r="K7425" i="2"/>
  <c r="E7461" i="2"/>
  <c r="F7461" i="2"/>
  <c r="G7461" i="2"/>
  <c r="H7461" i="2"/>
  <c r="I7461" i="2"/>
  <c r="J7448" i="2"/>
  <c r="K7448" i="2"/>
  <c r="J7433" i="2"/>
  <c r="K7433" i="2"/>
  <c r="R7405" i="2"/>
  <c r="S7405" i="2"/>
  <c r="R7389" i="2"/>
  <c r="S7389" i="2"/>
  <c r="T7374" i="2"/>
  <c r="R7415" i="2"/>
  <c r="S7415" i="2"/>
  <c r="M7398" i="2"/>
  <c r="N7398" i="2"/>
  <c r="Q7398" i="2"/>
  <c r="R7398" i="2"/>
  <c r="S7398" i="2"/>
  <c r="D7470" i="2"/>
  <c r="B7494" i="2"/>
  <c r="O7422" i="2"/>
  <c r="P7422" i="2"/>
  <c r="L7422" i="2"/>
  <c r="E7446" i="2"/>
  <c r="F7446" i="2"/>
  <c r="G7446" i="2"/>
  <c r="H7446" i="2"/>
  <c r="I7446" i="2"/>
  <c r="J7461" i="2"/>
  <c r="K7461" i="2"/>
  <c r="J7467" i="2"/>
  <c r="K7467" i="2"/>
  <c r="J7453" i="2"/>
  <c r="K7453" i="2"/>
  <c r="J7486" i="2"/>
  <c r="K7486" i="2"/>
  <c r="R7417" i="2"/>
  <c r="S7417" i="2"/>
  <c r="R7464" i="2"/>
  <c r="S7464" i="2"/>
  <c r="R7466" i="2"/>
  <c r="S7466" i="2"/>
  <c r="L7461" i="2"/>
  <c r="M7461" i="2"/>
  <c r="N7461" i="2"/>
  <c r="Q7461" i="2"/>
  <c r="O7461" i="2"/>
  <c r="P7461" i="2"/>
  <c r="L7425" i="2"/>
  <c r="O7425" i="2"/>
  <c r="P7425" i="2"/>
  <c r="L7453" i="2"/>
  <c r="O7453" i="2"/>
  <c r="P7453" i="2"/>
  <c r="O7484" i="2"/>
  <c r="P7484" i="2"/>
  <c r="L7484" i="2"/>
  <c r="M7484" i="2"/>
  <c r="N7484" i="2"/>
  <c r="Q7484" i="2"/>
  <c r="B7519" i="2"/>
  <c r="D7495" i="2"/>
  <c r="B7521" i="2"/>
  <c r="D7497" i="2"/>
  <c r="B7527" i="2"/>
  <c r="D7503" i="2"/>
  <c r="B7535" i="2"/>
  <c r="D7511" i="2"/>
  <c r="J7446" i="2"/>
  <c r="K7446" i="2"/>
  <c r="O7448" i="2"/>
  <c r="P7448" i="2"/>
  <c r="L7448" i="2"/>
  <c r="D7530" i="2"/>
  <c r="B7554" i="2"/>
  <c r="B7529" i="2"/>
  <c r="D7505" i="2"/>
  <c r="J7469" i="2"/>
  <c r="K7469" i="2"/>
  <c r="J7490" i="2"/>
  <c r="K7490" i="2"/>
  <c r="J7492" i="2"/>
  <c r="K7492" i="2"/>
  <c r="J7472" i="2"/>
  <c r="K7472" i="2"/>
  <c r="J7480" i="2"/>
  <c r="K7480" i="2"/>
  <c r="J7478" i="2"/>
  <c r="K7478" i="2"/>
  <c r="I7471" i="2"/>
  <c r="E7471" i="2"/>
  <c r="F7471" i="2"/>
  <c r="G7471" i="2"/>
  <c r="H7471" i="2"/>
  <c r="I7473" i="2"/>
  <c r="E7473" i="2"/>
  <c r="F7473" i="2"/>
  <c r="G7473" i="2"/>
  <c r="H7473" i="2"/>
  <c r="I7479" i="2"/>
  <c r="E7479" i="2"/>
  <c r="F7479" i="2"/>
  <c r="G7479" i="2"/>
  <c r="H7479" i="2"/>
  <c r="I7487" i="2"/>
  <c r="E7487" i="2"/>
  <c r="F7487" i="2"/>
  <c r="G7487" i="2"/>
  <c r="H7487" i="2"/>
  <c r="M7458" i="2"/>
  <c r="N7458" i="2"/>
  <c r="Q7458" i="2"/>
  <c r="R7458" i="2"/>
  <c r="S7458" i="2"/>
  <c r="M7409" i="2"/>
  <c r="N7409" i="2"/>
  <c r="Q7409" i="2"/>
  <c r="R7409" i="2"/>
  <c r="S7409" i="2"/>
  <c r="I7483" i="2"/>
  <c r="E7483" i="2"/>
  <c r="F7483" i="2"/>
  <c r="G7483" i="2"/>
  <c r="H7483" i="2"/>
  <c r="R7441" i="2"/>
  <c r="S7441" i="2"/>
  <c r="R7462" i="2"/>
  <c r="S7462" i="2"/>
  <c r="N7456" i="2"/>
  <c r="Q7456" i="2"/>
  <c r="R7456" i="2"/>
  <c r="S7456" i="2"/>
  <c r="M7456" i="2"/>
  <c r="J7476" i="2"/>
  <c r="K7476" i="2"/>
  <c r="I7489" i="2"/>
  <c r="E7489" i="2"/>
  <c r="F7489" i="2"/>
  <c r="G7489" i="2"/>
  <c r="H7489" i="2"/>
  <c r="J7474" i="2"/>
  <c r="K7474" i="2"/>
  <c r="J7488" i="2"/>
  <c r="K7488" i="2"/>
  <c r="R7460" i="2"/>
  <c r="S7460" i="2"/>
  <c r="R7445" i="2"/>
  <c r="S7445" i="2"/>
  <c r="R7468" i="2"/>
  <c r="S7468" i="2"/>
  <c r="I7485" i="2"/>
  <c r="E7485" i="2"/>
  <c r="F7485" i="2"/>
  <c r="G7485" i="2"/>
  <c r="H7485" i="2"/>
  <c r="I7491" i="2"/>
  <c r="E7491" i="2"/>
  <c r="F7491" i="2"/>
  <c r="G7491" i="2"/>
  <c r="H7491" i="2"/>
  <c r="J7482" i="2"/>
  <c r="K7482" i="2"/>
  <c r="E7477" i="2"/>
  <c r="F7477" i="2"/>
  <c r="G7477" i="2"/>
  <c r="H7477" i="2"/>
  <c r="I7477" i="2"/>
  <c r="E7508" i="2"/>
  <c r="F7508" i="2"/>
  <c r="G7508" i="2"/>
  <c r="H7508" i="2"/>
  <c r="I7508" i="2"/>
  <c r="J7457" i="2"/>
  <c r="K7457" i="2"/>
  <c r="E7493" i="2"/>
  <c r="F7493" i="2"/>
  <c r="G7493" i="2"/>
  <c r="H7493" i="2"/>
  <c r="I7493" i="2"/>
  <c r="E7514" i="2"/>
  <c r="F7514" i="2"/>
  <c r="G7514" i="2"/>
  <c r="H7514" i="2"/>
  <c r="I7514" i="2"/>
  <c r="E7516" i="2"/>
  <c r="F7516" i="2"/>
  <c r="G7516" i="2"/>
  <c r="H7516" i="2"/>
  <c r="I7516" i="2"/>
  <c r="E7496" i="2"/>
  <c r="F7496" i="2"/>
  <c r="G7496" i="2"/>
  <c r="H7496" i="2"/>
  <c r="I7496" i="2"/>
  <c r="E7504" i="2"/>
  <c r="F7504" i="2"/>
  <c r="G7504" i="2"/>
  <c r="H7504" i="2"/>
  <c r="I7504" i="2"/>
  <c r="E7502" i="2"/>
  <c r="F7502" i="2"/>
  <c r="G7502" i="2"/>
  <c r="H7502" i="2"/>
  <c r="I7502" i="2"/>
  <c r="J7447" i="2"/>
  <c r="K7447" i="2"/>
  <c r="J7449" i="2"/>
  <c r="K7449" i="2"/>
  <c r="J7455" i="2"/>
  <c r="K7455" i="2"/>
  <c r="L7443" i="2"/>
  <c r="M7443" i="2"/>
  <c r="N7443" i="2"/>
  <c r="Q7443" i="2"/>
  <c r="O7443" i="2"/>
  <c r="P7443" i="2"/>
  <c r="L7427" i="2"/>
  <c r="O7427" i="2"/>
  <c r="P7427" i="2"/>
  <c r="L7439" i="2"/>
  <c r="M7439" i="2"/>
  <c r="N7439" i="2"/>
  <c r="Q7439" i="2"/>
  <c r="O7439" i="2"/>
  <c r="P7439" i="2"/>
  <c r="E7500" i="2"/>
  <c r="F7500" i="2"/>
  <c r="G7500" i="2"/>
  <c r="H7500" i="2"/>
  <c r="I7500" i="2"/>
  <c r="L7465" i="2"/>
  <c r="M7465" i="2"/>
  <c r="N7465" i="2"/>
  <c r="Q7465" i="2"/>
  <c r="O7465" i="2"/>
  <c r="P7465" i="2"/>
  <c r="E7510" i="2"/>
  <c r="F7510" i="2"/>
  <c r="G7510" i="2"/>
  <c r="H7510" i="2"/>
  <c r="I7510" i="2"/>
  <c r="E7498" i="2"/>
  <c r="F7498" i="2"/>
  <c r="G7498" i="2"/>
  <c r="H7498" i="2"/>
  <c r="I7498" i="2"/>
  <c r="E7512" i="2"/>
  <c r="F7512" i="2"/>
  <c r="G7512" i="2"/>
  <c r="H7512" i="2"/>
  <c r="I7512" i="2"/>
  <c r="O7486" i="2"/>
  <c r="P7486" i="2"/>
  <c r="L7486" i="2"/>
  <c r="M7486" i="2"/>
  <c r="N7486" i="2"/>
  <c r="Q7486" i="2"/>
  <c r="I7475" i="2"/>
  <c r="E7475" i="2"/>
  <c r="F7475" i="2"/>
  <c r="G7475" i="2"/>
  <c r="H7475" i="2"/>
  <c r="L7433" i="2"/>
  <c r="O7433" i="2"/>
  <c r="P7433" i="2"/>
  <c r="L7467" i="2"/>
  <c r="M7467" i="2"/>
  <c r="N7467" i="2"/>
  <c r="Q7467" i="2"/>
  <c r="O7467" i="2"/>
  <c r="P7467" i="2"/>
  <c r="E7506" i="2"/>
  <c r="F7506" i="2"/>
  <c r="G7506" i="2"/>
  <c r="H7506" i="2"/>
  <c r="I7506" i="2"/>
  <c r="I7481" i="2"/>
  <c r="E7481" i="2"/>
  <c r="F7481" i="2"/>
  <c r="G7481" i="2"/>
  <c r="H7481" i="2"/>
  <c r="N7429" i="2"/>
  <c r="Q7429" i="2"/>
  <c r="R7429" i="2"/>
  <c r="S7429" i="2"/>
  <c r="M7429" i="2"/>
  <c r="B7531" i="2"/>
  <c r="D7507" i="2"/>
  <c r="B7537" i="2"/>
  <c r="D7513" i="2"/>
  <c r="M7454" i="2"/>
  <c r="N7454" i="2"/>
  <c r="Q7454" i="2"/>
  <c r="R7454" i="2"/>
  <c r="S7454" i="2"/>
  <c r="B7533" i="2"/>
  <c r="D7509" i="2"/>
  <c r="B7539" i="2"/>
  <c r="D7515" i="2"/>
  <c r="B7525" i="2"/>
  <c r="D7501" i="2"/>
  <c r="D7532" i="2"/>
  <c r="B7556" i="2"/>
  <c r="D7517" i="2"/>
  <c r="B7541" i="2"/>
  <c r="D7538" i="2"/>
  <c r="B7562" i="2"/>
  <c r="D7540" i="2"/>
  <c r="B7564" i="2"/>
  <c r="D7520" i="2"/>
  <c r="B7544" i="2"/>
  <c r="D7528" i="2"/>
  <c r="B7552" i="2"/>
  <c r="D7526" i="2"/>
  <c r="B7550" i="2"/>
  <c r="L7437" i="2"/>
  <c r="M7437" i="2"/>
  <c r="N7437" i="2"/>
  <c r="Q7437" i="2"/>
  <c r="O7437" i="2"/>
  <c r="P7437" i="2"/>
  <c r="M7428" i="2"/>
  <c r="N7428" i="2"/>
  <c r="Q7428" i="2"/>
  <c r="R7428" i="2"/>
  <c r="S7428" i="2"/>
  <c r="L7463" i="2"/>
  <c r="M7463" i="2"/>
  <c r="N7463" i="2"/>
  <c r="Q7463" i="2"/>
  <c r="O7463" i="2"/>
  <c r="P7463" i="2"/>
  <c r="L7459" i="2"/>
  <c r="M7459" i="2"/>
  <c r="N7459" i="2"/>
  <c r="Q7459" i="2"/>
  <c r="O7459" i="2"/>
  <c r="P7459" i="2"/>
  <c r="O7452" i="2"/>
  <c r="P7452" i="2"/>
  <c r="L7452" i="2"/>
  <c r="O7450" i="2"/>
  <c r="P7450" i="2"/>
  <c r="L7450" i="2"/>
  <c r="L7423" i="2"/>
  <c r="O7423" i="2"/>
  <c r="P7423" i="2"/>
  <c r="L7431" i="2"/>
  <c r="O7431" i="2"/>
  <c r="P7431" i="2"/>
  <c r="L7435" i="2"/>
  <c r="M7435" i="2"/>
  <c r="N7435" i="2"/>
  <c r="Q7435" i="2"/>
  <c r="O7435" i="2"/>
  <c r="P7435" i="2"/>
  <c r="D7524" i="2"/>
  <c r="B7548" i="2"/>
  <c r="D7534" i="2"/>
  <c r="B7558" i="2"/>
  <c r="J7451" i="2"/>
  <c r="K7451" i="2"/>
  <c r="D7522" i="2"/>
  <c r="B7546" i="2"/>
  <c r="D7536" i="2"/>
  <c r="B7560" i="2"/>
  <c r="B7523" i="2"/>
  <c r="D7499" i="2"/>
  <c r="M7422" i="2"/>
  <c r="N7422" i="2"/>
  <c r="Q7422" i="2"/>
  <c r="R7422" i="2"/>
  <c r="S7422" i="2"/>
  <c r="D7494" i="2"/>
  <c r="B7518" i="2"/>
  <c r="O7446" i="2"/>
  <c r="P7446" i="2"/>
  <c r="L7446" i="2"/>
  <c r="E7470" i="2"/>
  <c r="F7470" i="2"/>
  <c r="G7470" i="2"/>
  <c r="H7470" i="2"/>
  <c r="I7470" i="2"/>
  <c r="J7470" i="2"/>
  <c r="K7470" i="2"/>
  <c r="T7398" i="2"/>
  <c r="J7506" i="2"/>
  <c r="K7506" i="2"/>
  <c r="J7512" i="2"/>
  <c r="K7512" i="2"/>
  <c r="J7498" i="2"/>
  <c r="K7498" i="2"/>
  <c r="J7510" i="2"/>
  <c r="K7510" i="2"/>
  <c r="J7500" i="2"/>
  <c r="K7500" i="2"/>
  <c r="J7508" i="2"/>
  <c r="K7508" i="2"/>
  <c r="J7477" i="2"/>
  <c r="K7477" i="2"/>
  <c r="J7491" i="2"/>
  <c r="K7491" i="2"/>
  <c r="J7485" i="2"/>
  <c r="K7485" i="2"/>
  <c r="J7483" i="2"/>
  <c r="K7483" i="2"/>
  <c r="R7484" i="2"/>
  <c r="S7484" i="2"/>
  <c r="R7463" i="2"/>
  <c r="S7463" i="2"/>
  <c r="R7437" i="2"/>
  <c r="S7437" i="2"/>
  <c r="R7467" i="2"/>
  <c r="S7467" i="2"/>
  <c r="R7465" i="2"/>
  <c r="S7465" i="2"/>
  <c r="R7439" i="2"/>
  <c r="S7439" i="2"/>
  <c r="R7443" i="2"/>
  <c r="S7443" i="2"/>
  <c r="E7499" i="2"/>
  <c r="F7499" i="2"/>
  <c r="G7499" i="2"/>
  <c r="H7499" i="2"/>
  <c r="I7499" i="2"/>
  <c r="B7584" i="2"/>
  <c r="D7560" i="2"/>
  <c r="B7570" i="2"/>
  <c r="D7546" i="2"/>
  <c r="D7523" i="2"/>
  <c r="B7547" i="2"/>
  <c r="E7536" i="2"/>
  <c r="F7536" i="2"/>
  <c r="G7536" i="2"/>
  <c r="H7536" i="2"/>
  <c r="I7536" i="2"/>
  <c r="E7522" i="2"/>
  <c r="F7522" i="2"/>
  <c r="G7522" i="2"/>
  <c r="H7522" i="2"/>
  <c r="I7522" i="2"/>
  <c r="B7582" i="2"/>
  <c r="D7558" i="2"/>
  <c r="B7572" i="2"/>
  <c r="D7548" i="2"/>
  <c r="R7435" i="2"/>
  <c r="S7435" i="2"/>
  <c r="N7450" i="2"/>
  <c r="Q7450" i="2"/>
  <c r="R7450" i="2"/>
  <c r="S7450" i="2"/>
  <c r="M7450" i="2"/>
  <c r="N7452" i="2"/>
  <c r="Q7452" i="2"/>
  <c r="R7452" i="2"/>
  <c r="S7452" i="2"/>
  <c r="M7452" i="2"/>
  <c r="R7459" i="2"/>
  <c r="S7459" i="2"/>
  <c r="B7574" i="2"/>
  <c r="D7550" i="2"/>
  <c r="B7576" i="2"/>
  <c r="D7552" i="2"/>
  <c r="B7568" i="2"/>
  <c r="D7544" i="2"/>
  <c r="B7588" i="2"/>
  <c r="D7564" i="2"/>
  <c r="B7586" i="2"/>
  <c r="D7562" i="2"/>
  <c r="D7541" i="2"/>
  <c r="B7565" i="2"/>
  <c r="B7580" i="2"/>
  <c r="D7556" i="2"/>
  <c r="E7501" i="2"/>
  <c r="F7501" i="2"/>
  <c r="G7501" i="2"/>
  <c r="H7501" i="2"/>
  <c r="I7501" i="2"/>
  <c r="J7501" i="2"/>
  <c r="K7501" i="2"/>
  <c r="E7515" i="2"/>
  <c r="F7515" i="2"/>
  <c r="G7515" i="2"/>
  <c r="H7515" i="2"/>
  <c r="I7515" i="2"/>
  <c r="J7515" i="2"/>
  <c r="K7515" i="2"/>
  <c r="E7509" i="2"/>
  <c r="F7509" i="2"/>
  <c r="G7509" i="2"/>
  <c r="H7509" i="2"/>
  <c r="I7509" i="2"/>
  <c r="J7509" i="2"/>
  <c r="K7509" i="2"/>
  <c r="E7513" i="2"/>
  <c r="F7513" i="2"/>
  <c r="G7513" i="2"/>
  <c r="H7513" i="2"/>
  <c r="I7513" i="2"/>
  <c r="J7513" i="2"/>
  <c r="K7513" i="2"/>
  <c r="E7507" i="2"/>
  <c r="F7507" i="2"/>
  <c r="G7507" i="2"/>
  <c r="H7507" i="2"/>
  <c r="I7507" i="2"/>
  <c r="J7507" i="2"/>
  <c r="K7507" i="2"/>
  <c r="O7506" i="2"/>
  <c r="P7506" i="2"/>
  <c r="L7506" i="2"/>
  <c r="O7512" i="2"/>
  <c r="P7512" i="2"/>
  <c r="L7512" i="2"/>
  <c r="M7512" i="2"/>
  <c r="N7512" i="2"/>
  <c r="Q7512" i="2"/>
  <c r="L7498" i="2"/>
  <c r="O7498" i="2"/>
  <c r="P7498" i="2"/>
  <c r="L7510" i="2"/>
  <c r="M7510" i="2"/>
  <c r="N7510" i="2"/>
  <c r="Q7510" i="2"/>
  <c r="O7510" i="2"/>
  <c r="P7510" i="2"/>
  <c r="R7510" i="2"/>
  <c r="S7510" i="2"/>
  <c r="O7500" i="2"/>
  <c r="P7500" i="2"/>
  <c r="L7500" i="2"/>
  <c r="L7455" i="2"/>
  <c r="O7455" i="2"/>
  <c r="P7455" i="2"/>
  <c r="L7447" i="2"/>
  <c r="O7447" i="2"/>
  <c r="P7447" i="2"/>
  <c r="L7508" i="2"/>
  <c r="M7508" i="2"/>
  <c r="N7508" i="2"/>
  <c r="Q7508" i="2"/>
  <c r="O7508" i="2"/>
  <c r="P7508" i="2"/>
  <c r="R7508" i="2"/>
  <c r="S7508" i="2"/>
  <c r="O7477" i="2"/>
  <c r="P7477" i="2"/>
  <c r="L7477" i="2"/>
  <c r="O7482" i="2"/>
  <c r="P7482" i="2"/>
  <c r="L7482" i="2"/>
  <c r="O7491" i="2"/>
  <c r="P7491" i="2"/>
  <c r="L7491" i="2"/>
  <c r="M7491" i="2"/>
  <c r="N7491" i="2"/>
  <c r="Q7491" i="2"/>
  <c r="O7485" i="2"/>
  <c r="P7485" i="2"/>
  <c r="L7485" i="2"/>
  <c r="M7485" i="2"/>
  <c r="N7485" i="2"/>
  <c r="Q7485" i="2"/>
  <c r="O7488" i="2"/>
  <c r="P7488" i="2"/>
  <c r="L7488" i="2"/>
  <c r="M7488" i="2"/>
  <c r="N7488" i="2"/>
  <c r="Q7488" i="2"/>
  <c r="O7476" i="2"/>
  <c r="P7476" i="2"/>
  <c r="L7476" i="2"/>
  <c r="O7483" i="2"/>
  <c r="P7483" i="2"/>
  <c r="L7483" i="2"/>
  <c r="M7483" i="2"/>
  <c r="N7483" i="2"/>
  <c r="Q7483" i="2"/>
  <c r="O7478" i="2"/>
  <c r="P7478" i="2"/>
  <c r="L7478" i="2"/>
  <c r="O7472" i="2"/>
  <c r="P7472" i="2"/>
  <c r="L7472" i="2"/>
  <c r="O7490" i="2"/>
  <c r="P7490" i="2"/>
  <c r="L7490" i="2"/>
  <c r="M7490" i="2"/>
  <c r="N7490" i="2"/>
  <c r="Q7490" i="2"/>
  <c r="E7505" i="2"/>
  <c r="F7505" i="2"/>
  <c r="G7505" i="2"/>
  <c r="H7505" i="2"/>
  <c r="I7505" i="2"/>
  <c r="J7505" i="2"/>
  <c r="K7505" i="2"/>
  <c r="B7578" i="2"/>
  <c r="D7554" i="2"/>
  <c r="N7448" i="2"/>
  <c r="Q7448" i="2"/>
  <c r="R7448" i="2"/>
  <c r="S7448" i="2"/>
  <c r="M7448" i="2"/>
  <c r="E7511" i="2"/>
  <c r="F7511" i="2"/>
  <c r="G7511" i="2"/>
  <c r="H7511" i="2"/>
  <c r="I7511" i="2"/>
  <c r="J7511" i="2"/>
  <c r="K7511" i="2"/>
  <c r="E7503" i="2"/>
  <c r="F7503" i="2"/>
  <c r="G7503" i="2"/>
  <c r="H7503" i="2"/>
  <c r="I7503" i="2"/>
  <c r="J7503" i="2"/>
  <c r="K7503" i="2"/>
  <c r="E7497" i="2"/>
  <c r="F7497" i="2"/>
  <c r="G7497" i="2"/>
  <c r="H7497" i="2"/>
  <c r="I7497" i="2"/>
  <c r="J7497" i="2"/>
  <c r="K7497" i="2"/>
  <c r="E7495" i="2"/>
  <c r="F7495" i="2"/>
  <c r="G7495" i="2"/>
  <c r="H7495" i="2"/>
  <c r="I7495" i="2"/>
  <c r="J7495" i="2"/>
  <c r="K7495" i="2"/>
  <c r="R7461" i="2"/>
  <c r="S7461" i="2"/>
  <c r="L7451" i="2"/>
  <c r="O7451" i="2"/>
  <c r="P7451" i="2"/>
  <c r="E7534" i="2"/>
  <c r="F7534" i="2"/>
  <c r="G7534" i="2"/>
  <c r="H7534" i="2"/>
  <c r="I7534" i="2"/>
  <c r="E7524" i="2"/>
  <c r="F7524" i="2"/>
  <c r="G7524" i="2"/>
  <c r="H7524" i="2"/>
  <c r="I7524" i="2"/>
  <c r="N7431" i="2"/>
  <c r="Q7431" i="2"/>
  <c r="R7431" i="2"/>
  <c r="S7431" i="2"/>
  <c r="M7431" i="2"/>
  <c r="N7423" i="2"/>
  <c r="Q7423" i="2"/>
  <c r="R7423" i="2"/>
  <c r="S7423" i="2"/>
  <c r="M7423" i="2"/>
  <c r="E7526" i="2"/>
  <c r="F7526" i="2"/>
  <c r="G7526" i="2"/>
  <c r="H7526" i="2"/>
  <c r="I7526" i="2"/>
  <c r="E7528" i="2"/>
  <c r="F7528" i="2"/>
  <c r="G7528" i="2"/>
  <c r="H7528" i="2"/>
  <c r="I7528" i="2"/>
  <c r="E7520" i="2"/>
  <c r="F7520" i="2"/>
  <c r="G7520" i="2"/>
  <c r="H7520" i="2"/>
  <c r="I7520" i="2"/>
  <c r="E7540" i="2"/>
  <c r="F7540" i="2"/>
  <c r="G7540" i="2"/>
  <c r="H7540" i="2"/>
  <c r="I7540" i="2"/>
  <c r="E7538" i="2"/>
  <c r="F7538" i="2"/>
  <c r="G7538" i="2"/>
  <c r="H7538" i="2"/>
  <c r="I7538" i="2"/>
  <c r="E7517" i="2"/>
  <c r="F7517" i="2"/>
  <c r="G7517" i="2"/>
  <c r="H7517" i="2"/>
  <c r="I7517" i="2"/>
  <c r="E7532" i="2"/>
  <c r="F7532" i="2"/>
  <c r="G7532" i="2"/>
  <c r="H7532" i="2"/>
  <c r="I7532" i="2"/>
  <c r="D7525" i="2"/>
  <c r="B7549" i="2"/>
  <c r="D7539" i="2"/>
  <c r="B7563" i="2"/>
  <c r="D7533" i="2"/>
  <c r="B7557" i="2"/>
  <c r="D7537" i="2"/>
  <c r="B7561" i="2"/>
  <c r="D7531" i="2"/>
  <c r="B7555" i="2"/>
  <c r="J7481" i="2"/>
  <c r="K7481" i="2"/>
  <c r="N7433" i="2"/>
  <c r="Q7433" i="2"/>
  <c r="R7433" i="2"/>
  <c r="S7433" i="2"/>
  <c r="M7433" i="2"/>
  <c r="J7475" i="2"/>
  <c r="K7475" i="2"/>
  <c r="R7486" i="2"/>
  <c r="S7486" i="2"/>
  <c r="N7427" i="2"/>
  <c r="Q7427" i="2"/>
  <c r="R7427" i="2"/>
  <c r="S7427" i="2"/>
  <c r="M7427" i="2"/>
  <c r="L7449" i="2"/>
  <c r="O7449" i="2"/>
  <c r="P7449" i="2"/>
  <c r="J7502" i="2"/>
  <c r="K7502" i="2"/>
  <c r="J7504" i="2"/>
  <c r="K7504" i="2"/>
  <c r="J7496" i="2"/>
  <c r="K7496" i="2"/>
  <c r="J7516" i="2"/>
  <c r="K7516" i="2"/>
  <c r="J7514" i="2"/>
  <c r="K7514" i="2"/>
  <c r="J7493" i="2"/>
  <c r="K7493" i="2"/>
  <c r="L7457" i="2"/>
  <c r="O7457" i="2"/>
  <c r="P7457" i="2"/>
  <c r="O7474" i="2"/>
  <c r="P7474" i="2"/>
  <c r="L7474" i="2"/>
  <c r="J7489" i="2"/>
  <c r="K7489" i="2"/>
  <c r="J7487" i="2"/>
  <c r="K7487" i="2"/>
  <c r="J7479" i="2"/>
  <c r="K7479" i="2"/>
  <c r="J7473" i="2"/>
  <c r="K7473" i="2"/>
  <c r="J7471" i="2"/>
  <c r="K7471" i="2"/>
  <c r="O7480" i="2"/>
  <c r="P7480" i="2"/>
  <c r="L7480" i="2"/>
  <c r="O7492" i="2"/>
  <c r="P7492" i="2"/>
  <c r="L7492" i="2"/>
  <c r="M7492" i="2"/>
  <c r="N7492" i="2"/>
  <c r="Q7492" i="2"/>
  <c r="O7469" i="2"/>
  <c r="P7469" i="2"/>
  <c r="L7469" i="2"/>
  <c r="M7469" i="2"/>
  <c r="N7469" i="2"/>
  <c r="Q7469" i="2"/>
  <c r="D7529" i="2"/>
  <c r="B7553" i="2"/>
  <c r="E7530" i="2"/>
  <c r="F7530" i="2"/>
  <c r="G7530" i="2"/>
  <c r="H7530" i="2"/>
  <c r="I7530" i="2"/>
  <c r="D7535" i="2"/>
  <c r="B7559" i="2"/>
  <c r="D7527" i="2"/>
  <c r="B7551" i="2"/>
  <c r="D7521" i="2"/>
  <c r="B7545" i="2"/>
  <c r="D7519" i="2"/>
  <c r="B7543" i="2"/>
  <c r="N7453" i="2"/>
  <c r="Q7453" i="2"/>
  <c r="R7453" i="2"/>
  <c r="S7453" i="2"/>
  <c r="M7453" i="2"/>
  <c r="N7425" i="2"/>
  <c r="Q7425" i="2"/>
  <c r="R7425" i="2"/>
  <c r="S7425" i="2"/>
  <c r="M7425" i="2"/>
  <c r="M7446" i="2"/>
  <c r="N7446" i="2"/>
  <c r="Q7446" i="2"/>
  <c r="R7446" i="2"/>
  <c r="S7446" i="2"/>
  <c r="D7518" i="2"/>
  <c r="B7542" i="2"/>
  <c r="O7470" i="2"/>
  <c r="P7470" i="2"/>
  <c r="L7470" i="2"/>
  <c r="E7494" i="2"/>
  <c r="F7494" i="2"/>
  <c r="G7494" i="2"/>
  <c r="H7494" i="2"/>
  <c r="I7494" i="2"/>
  <c r="J7522" i="2"/>
  <c r="K7522" i="2"/>
  <c r="J7536" i="2"/>
  <c r="K7536" i="2"/>
  <c r="J7499" i="2"/>
  <c r="K7499" i="2"/>
  <c r="J7494" i="2"/>
  <c r="K7494" i="2"/>
  <c r="J7530" i="2"/>
  <c r="K7530" i="2"/>
  <c r="J7532" i="2"/>
  <c r="K7532" i="2"/>
  <c r="J7517" i="2"/>
  <c r="K7517" i="2"/>
  <c r="J7538" i="2"/>
  <c r="K7538" i="2"/>
  <c r="J7540" i="2"/>
  <c r="K7540" i="2"/>
  <c r="J7520" i="2"/>
  <c r="K7520" i="2"/>
  <c r="J7528" i="2"/>
  <c r="K7528" i="2"/>
  <c r="J7526" i="2"/>
  <c r="K7526" i="2"/>
  <c r="J7524" i="2"/>
  <c r="K7524" i="2"/>
  <c r="J7534" i="2"/>
  <c r="K7534" i="2"/>
  <c r="T7422" i="2"/>
  <c r="D7543" i="2"/>
  <c r="B7567" i="2"/>
  <c r="D7545" i="2"/>
  <c r="B7569" i="2"/>
  <c r="D7551" i="2"/>
  <c r="B7575" i="2"/>
  <c r="D7559" i="2"/>
  <c r="B7583" i="2"/>
  <c r="N7480" i="2"/>
  <c r="Q7480" i="2"/>
  <c r="M7480" i="2"/>
  <c r="O7479" i="2"/>
  <c r="P7479" i="2"/>
  <c r="L7479" i="2"/>
  <c r="O7514" i="2"/>
  <c r="P7514" i="2"/>
  <c r="L7514" i="2"/>
  <c r="M7514" i="2"/>
  <c r="N7514" i="2"/>
  <c r="Q7514" i="2"/>
  <c r="L7502" i="2"/>
  <c r="O7502" i="2"/>
  <c r="P7502" i="2"/>
  <c r="E7519" i="2"/>
  <c r="F7519" i="2"/>
  <c r="G7519" i="2"/>
  <c r="H7519" i="2"/>
  <c r="I7519" i="2"/>
  <c r="J7519" i="2"/>
  <c r="K7519" i="2"/>
  <c r="E7521" i="2"/>
  <c r="F7521" i="2"/>
  <c r="G7521" i="2"/>
  <c r="H7521" i="2"/>
  <c r="I7521" i="2"/>
  <c r="J7521" i="2"/>
  <c r="K7521" i="2"/>
  <c r="E7527" i="2"/>
  <c r="F7527" i="2"/>
  <c r="G7527" i="2"/>
  <c r="H7527" i="2"/>
  <c r="I7527" i="2"/>
  <c r="J7527" i="2"/>
  <c r="K7527" i="2"/>
  <c r="E7535" i="2"/>
  <c r="F7535" i="2"/>
  <c r="G7535" i="2"/>
  <c r="H7535" i="2"/>
  <c r="I7535" i="2"/>
  <c r="J7535" i="2"/>
  <c r="K7535" i="2"/>
  <c r="E7529" i="2"/>
  <c r="F7529" i="2"/>
  <c r="G7529" i="2"/>
  <c r="H7529" i="2"/>
  <c r="I7529" i="2"/>
  <c r="J7529" i="2"/>
  <c r="K7529" i="2"/>
  <c r="R7469" i="2"/>
  <c r="S7469" i="2"/>
  <c r="R7492" i="2"/>
  <c r="S7492" i="2"/>
  <c r="R7480" i="2"/>
  <c r="S7480" i="2"/>
  <c r="O7473" i="2"/>
  <c r="P7473" i="2"/>
  <c r="L7473" i="2"/>
  <c r="O7487" i="2"/>
  <c r="P7487" i="2"/>
  <c r="L7487" i="2"/>
  <c r="M7487" i="2"/>
  <c r="N7487" i="2"/>
  <c r="Q7487" i="2"/>
  <c r="N7474" i="2"/>
  <c r="Q7474" i="2"/>
  <c r="R7474" i="2"/>
  <c r="S7474" i="2"/>
  <c r="M7474" i="2"/>
  <c r="O7493" i="2"/>
  <c r="P7493" i="2"/>
  <c r="L7493" i="2"/>
  <c r="M7493" i="2"/>
  <c r="N7493" i="2"/>
  <c r="Q7493" i="2"/>
  <c r="L7516" i="2"/>
  <c r="M7516" i="2"/>
  <c r="N7516" i="2"/>
  <c r="Q7516" i="2"/>
  <c r="O7516" i="2"/>
  <c r="P7516" i="2"/>
  <c r="O7504" i="2"/>
  <c r="P7504" i="2"/>
  <c r="L7504" i="2"/>
  <c r="O7481" i="2"/>
  <c r="P7481" i="2"/>
  <c r="L7481" i="2"/>
  <c r="E7531" i="2"/>
  <c r="F7531" i="2"/>
  <c r="G7531" i="2"/>
  <c r="H7531" i="2"/>
  <c r="I7531" i="2"/>
  <c r="E7537" i="2"/>
  <c r="F7537" i="2"/>
  <c r="G7537" i="2"/>
  <c r="H7537" i="2"/>
  <c r="I7537" i="2"/>
  <c r="E7533" i="2"/>
  <c r="F7533" i="2"/>
  <c r="G7533" i="2"/>
  <c r="H7533" i="2"/>
  <c r="I7533" i="2"/>
  <c r="E7539" i="2"/>
  <c r="F7539" i="2"/>
  <c r="G7539" i="2"/>
  <c r="H7539" i="2"/>
  <c r="I7539" i="2"/>
  <c r="E7525" i="2"/>
  <c r="F7525" i="2"/>
  <c r="G7525" i="2"/>
  <c r="H7525" i="2"/>
  <c r="I7525" i="2"/>
  <c r="N7451" i="2"/>
  <c r="Q7451" i="2"/>
  <c r="R7451" i="2"/>
  <c r="S7451" i="2"/>
  <c r="M7451" i="2"/>
  <c r="B7602" i="2"/>
  <c r="D7578" i="2"/>
  <c r="R7490" i="2"/>
  <c r="S7490" i="2"/>
  <c r="R7483" i="2"/>
  <c r="S7483" i="2"/>
  <c r="R7488" i="2"/>
  <c r="S7488" i="2"/>
  <c r="R7485" i="2"/>
  <c r="S7485" i="2"/>
  <c r="R7491" i="2"/>
  <c r="S7491" i="2"/>
  <c r="N7447" i="2"/>
  <c r="Q7447" i="2"/>
  <c r="R7447" i="2"/>
  <c r="S7447" i="2"/>
  <c r="M7447" i="2"/>
  <c r="N7455" i="2"/>
  <c r="Q7455" i="2"/>
  <c r="R7455" i="2"/>
  <c r="S7455" i="2"/>
  <c r="M7455" i="2"/>
  <c r="N7498" i="2"/>
  <c r="Q7498" i="2"/>
  <c r="R7498" i="2"/>
  <c r="S7498" i="2"/>
  <c r="M7498" i="2"/>
  <c r="R7512" i="2"/>
  <c r="S7512" i="2"/>
  <c r="B7604" i="2"/>
  <c r="D7580" i="2"/>
  <c r="I7541" i="2"/>
  <c r="E7541" i="2"/>
  <c r="F7541" i="2"/>
  <c r="G7541" i="2"/>
  <c r="H7541" i="2"/>
  <c r="B7610" i="2"/>
  <c r="D7586" i="2"/>
  <c r="B7612" i="2"/>
  <c r="D7588" i="2"/>
  <c r="B7592" i="2"/>
  <c r="D7568" i="2"/>
  <c r="B7600" i="2"/>
  <c r="D7576" i="2"/>
  <c r="B7598" i="2"/>
  <c r="D7574" i="2"/>
  <c r="E7548" i="2"/>
  <c r="F7548" i="2"/>
  <c r="G7548" i="2"/>
  <c r="H7548" i="2"/>
  <c r="I7548" i="2"/>
  <c r="E7558" i="2"/>
  <c r="F7558" i="2"/>
  <c r="G7558" i="2"/>
  <c r="H7558" i="2"/>
  <c r="I7558" i="2"/>
  <c r="O7522" i="2"/>
  <c r="P7522" i="2"/>
  <c r="L7522" i="2"/>
  <c r="O7536" i="2"/>
  <c r="P7536" i="2"/>
  <c r="L7536" i="2"/>
  <c r="M7536" i="2"/>
  <c r="N7536" i="2"/>
  <c r="Q7536" i="2"/>
  <c r="D7547" i="2"/>
  <c r="B7571" i="2"/>
  <c r="E7546" i="2"/>
  <c r="F7546" i="2"/>
  <c r="G7546" i="2"/>
  <c r="H7546" i="2"/>
  <c r="I7546" i="2"/>
  <c r="J7546" i="2"/>
  <c r="K7546" i="2"/>
  <c r="E7560" i="2"/>
  <c r="F7560" i="2"/>
  <c r="G7560" i="2"/>
  <c r="H7560" i="2"/>
  <c r="I7560" i="2"/>
  <c r="J7560" i="2"/>
  <c r="K7560" i="2"/>
  <c r="L7499" i="2"/>
  <c r="O7499" i="2"/>
  <c r="P7499" i="2"/>
  <c r="O7530" i="2"/>
  <c r="P7530" i="2"/>
  <c r="L7530" i="2"/>
  <c r="D7553" i="2"/>
  <c r="B7577" i="2"/>
  <c r="O7471" i="2"/>
  <c r="P7471" i="2"/>
  <c r="L7471" i="2"/>
  <c r="O7489" i="2"/>
  <c r="P7489" i="2"/>
  <c r="L7489" i="2"/>
  <c r="M7489" i="2"/>
  <c r="N7489" i="2"/>
  <c r="Q7489" i="2"/>
  <c r="N7457" i="2"/>
  <c r="Q7457" i="2"/>
  <c r="R7457" i="2"/>
  <c r="S7457" i="2"/>
  <c r="M7457" i="2"/>
  <c r="O7496" i="2"/>
  <c r="P7496" i="2"/>
  <c r="L7496" i="2"/>
  <c r="N7449" i="2"/>
  <c r="Q7449" i="2"/>
  <c r="R7449" i="2"/>
  <c r="S7449" i="2"/>
  <c r="M7449" i="2"/>
  <c r="O7475" i="2"/>
  <c r="P7475" i="2"/>
  <c r="L7475" i="2"/>
  <c r="D7555" i="2"/>
  <c r="B7579" i="2"/>
  <c r="D7561" i="2"/>
  <c r="B7585" i="2"/>
  <c r="D7557" i="2"/>
  <c r="B7581" i="2"/>
  <c r="D7563" i="2"/>
  <c r="B7587" i="2"/>
  <c r="B7573" i="2"/>
  <c r="D7549" i="2"/>
  <c r="O7532" i="2"/>
  <c r="P7532" i="2"/>
  <c r="L7532" i="2"/>
  <c r="M7532" i="2"/>
  <c r="N7532" i="2"/>
  <c r="Q7532" i="2"/>
  <c r="O7517" i="2"/>
  <c r="P7517" i="2"/>
  <c r="L7517" i="2"/>
  <c r="M7517" i="2"/>
  <c r="N7517" i="2"/>
  <c r="Q7517" i="2"/>
  <c r="O7538" i="2"/>
  <c r="P7538" i="2"/>
  <c r="L7538" i="2"/>
  <c r="M7538" i="2"/>
  <c r="N7538" i="2"/>
  <c r="Q7538" i="2"/>
  <c r="O7540" i="2"/>
  <c r="P7540" i="2"/>
  <c r="L7540" i="2"/>
  <c r="M7540" i="2"/>
  <c r="N7540" i="2"/>
  <c r="Q7540" i="2"/>
  <c r="O7520" i="2"/>
  <c r="P7520" i="2"/>
  <c r="L7520" i="2"/>
  <c r="O7528" i="2"/>
  <c r="P7528" i="2"/>
  <c r="L7528" i="2"/>
  <c r="O7526" i="2"/>
  <c r="P7526" i="2"/>
  <c r="L7526" i="2"/>
  <c r="O7524" i="2"/>
  <c r="P7524" i="2"/>
  <c r="L7524" i="2"/>
  <c r="O7534" i="2"/>
  <c r="P7534" i="2"/>
  <c r="L7534" i="2"/>
  <c r="M7534" i="2"/>
  <c r="N7534" i="2"/>
  <c r="Q7534" i="2"/>
  <c r="O7495" i="2"/>
  <c r="P7495" i="2"/>
  <c r="L7495" i="2"/>
  <c r="O7497" i="2"/>
  <c r="P7497" i="2"/>
  <c r="L7497" i="2"/>
  <c r="L7503" i="2"/>
  <c r="O7503" i="2"/>
  <c r="P7503" i="2"/>
  <c r="L7511" i="2"/>
  <c r="M7511" i="2"/>
  <c r="N7511" i="2"/>
  <c r="Q7511" i="2"/>
  <c r="O7511" i="2"/>
  <c r="P7511" i="2"/>
  <c r="R7511" i="2"/>
  <c r="S7511" i="2"/>
  <c r="E7554" i="2"/>
  <c r="F7554" i="2"/>
  <c r="G7554" i="2"/>
  <c r="H7554" i="2"/>
  <c r="I7554" i="2"/>
  <c r="J7554" i="2"/>
  <c r="K7554" i="2"/>
  <c r="L7505" i="2"/>
  <c r="O7505" i="2"/>
  <c r="P7505" i="2"/>
  <c r="N7472" i="2"/>
  <c r="Q7472" i="2"/>
  <c r="R7472" i="2"/>
  <c r="S7472" i="2"/>
  <c r="M7472" i="2"/>
  <c r="N7478" i="2"/>
  <c r="Q7478" i="2"/>
  <c r="R7478" i="2"/>
  <c r="S7478" i="2"/>
  <c r="M7478" i="2"/>
  <c r="N7476" i="2"/>
  <c r="Q7476" i="2"/>
  <c r="R7476" i="2"/>
  <c r="S7476" i="2"/>
  <c r="M7476" i="2"/>
  <c r="N7482" i="2"/>
  <c r="Q7482" i="2"/>
  <c r="R7482" i="2"/>
  <c r="S7482" i="2"/>
  <c r="M7482" i="2"/>
  <c r="M7477" i="2"/>
  <c r="N7477" i="2"/>
  <c r="Q7477" i="2"/>
  <c r="R7477" i="2"/>
  <c r="S7477" i="2"/>
  <c r="M7500" i="2"/>
  <c r="N7500" i="2"/>
  <c r="Q7500" i="2"/>
  <c r="R7500" i="2"/>
  <c r="S7500" i="2"/>
  <c r="M7506" i="2"/>
  <c r="N7506" i="2"/>
  <c r="Q7506" i="2"/>
  <c r="R7506" i="2"/>
  <c r="S7506" i="2"/>
  <c r="O7507" i="2"/>
  <c r="P7507" i="2"/>
  <c r="L7507" i="2"/>
  <c r="M7507" i="2"/>
  <c r="N7507" i="2"/>
  <c r="Q7507" i="2"/>
  <c r="O7513" i="2"/>
  <c r="P7513" i="2"/>
  <c r="L7513" i="2"/>
  <c r="M7513" i="2"/>
  <c r="N7513" i="2"/>
  <c r="Q7513" i="2"/>
  <c r="O7509" i="2"/>
  <c r="P7509" i="2"/>
  <c r="L7509" i="2"/>
  <c r="M7509" i="2"/>
  <c r="N7509" i="2"/>
  <c r="Q7509" i="2"/>
  <c r="L7515" i="2"/>
  <c r="M7515" i="2"/>
  <c r="N7515" i="2"/>
  <c r="Q7515" i="2"/>
  <c r="O7515" i="2"/>
  <c r="P7515" i="2"/>
  <c r="R7515" i="2"/>
  <c r="S7515" i="2"/>
  <c r="L7501" i="2"/>
  <c r="O7501" i="2"/>
  <c r="P7501" i="2"/>
  <c r="E7556" i="2"/>
  <c r="F7556" i="2"/>
  <c r="G7556" i="2"/>
  <c r="H7556" i="2"/>
  <c r="I7556" i="2"/>
  <c r="J7556" i="2"/>
  <c r="K7556" i="2"/>
  <c r="D7565" i="2"/>
  <c r="B7589" i="2"/>
  <c r="E7562" i="2"/>
  <c r="F7562" i="2"/>
  <c r="G7562" i="2"/>
  <c r="H7562" i="2"/>
  <c r="I7562" i="2"/>
  <c r="J7562" i="2"/>
  <c r="K7562" i="2"/>
  <c r="E7564" i="2"/>
  <c r="F7564" i="2"/>
  <c r="G7564" i="2"/>
  <c r="H7564" i="2"/>
  <c r="I7564" i="2"/>
  <c r="J7564" i="2"/>
  <c r="K7564" i="2"/>
  <c r="E7544" i="2"/>
  <c r="F7544" i="2"/>
  <c r="G7544" i="2"/>
  <c r="H7544" i="2"/>
  <c r="I7544" i="2"/>
  <c r="J7544" i="2"/>
  <c r="K7544" i="2"/>
  <c r="E7552" i="2"/>
  <c r="F7552" i="2"/>
  <c r="G7552" i="2"/>
  <c r="H7552" i="2"/>
  <c r="I7552" i="2"/>
  <c r="J7552" i="2"/>
  <c r="K7552" i="2"/>
  <c r="E7550" i="2"/>
  <c r="F7550" i="2"/>
  <c r="G7550" i="2"/>
  <c r="H7550" i="2"/>
  <c r="I7550" i="2"/>
  <c r="J7550" i="2"/>
  <c r="K7550" i="2"/>
  <c r="B7596" i="2"/>
  <c r="D7572" i="2"/>
  <c r="B7606" i="2"/>
  <c r="D7582" i="2"/>
  <c r="E7523" i="2"/>
  <c r="F7523" i="2"/>
  <c r="G7523" i="2"/>
  <c r="H7523" i="2"/>
  <c r="I7523" i="2"/>
  <c r="J7523" i="2"/>
  <c r="K7523" i="2"/>
  <c r="B7594" i="2"/>
  <c r="D7570" i="2"/>
  <c r="B7608" i="2"/>
  <c r="D7584" i="2"/>
  <c r="M7470" i="2"/>
  <c r="N7470" i="2"/>
  <c r="Q7470" i="2"/>
  <c r="R7470" i="2"/>
  <c r="S7470" i="2"/>
  <c r="D7542" i="2"/>
  <c r="B7566" i="2"/>
  <c r="O7494" i="2"/>
  <c r="P7494" i="2"/>
  <c r="L7494" i="2"/>
  <c r="E7518" i="2"/>
  <c r="F7518" i="2"/>
  <c r="G7518" i="2"/>
  <c r="H7518" i="2"/>
  <c r="I7518" i="2"/>
  <c r="J7518" i="2"/>
  <c r="K7518" i="2"/>
  <c r="J7558" i="2"/>
  <c r="K7558" i="2"/>
  <c r="J7548" i="2"/>
  <c r="K7548" i="2"/>
  <c r="T7446" i="2"/>
  <c r="R7493" i="2"/>
  <c r="S7493" i="2"/>
  <c r="R7487" i="2"/>
  <c r="S7487" i="2"/>
  <c r="O7523" i="2"/>
  <c r="P7523" i="2"/>
  <c r="L7523" i="2"/>
  <c r="L7550" i="2"/>
  <c r="O7550" i="2"/>
  <c r="P7550" i="2"/>
  <c r="L7544" i="2"/>
  <c r="O7544" i="2"/>
  <c r="P7544" i="2"/>
  <c r="L7562" i="2"/>
  <c r="M7562" i="2"/>
  <c r="N7562" i="2"/>
  <c r="Q7562" i="2"/>
  <c r="O7562" i="2"/>
  <c r="P7562" i="2"/>
  <c r="B7613" i="2"/>
  <c r="D7589" i="2"/>
  <c r="D7608" i="2"/>
  <c r="B7632" i="2"/>
  <c r="D7594" i="2"/>
  <c r="B7618" i="2"/>
  <c r="D7606" i="2"/>
  <c r="B7630" i="2"/>
  <c r="D7596" i="2"/>
  <c r="B7620" i="2"/>
  <c r="E7565" i="2"/>
  <c r="F7565" i="2"/>
  <c r="G7565" i="2"/>
  <c r="H7565" i="2"/>
  <c r="I7565" i="2"/>
  <c r="N7501" i="2"/>
  <c r="Q7501" i="2"/>
  <c r="R7501" i="2"/>
  <c r="S7501" i="2"/>
  <c r="M7501" i="2"/>
  <c r="R7509" i="2"/>
  <c r="S7509" i="2"/>
  <c r="R7513" i="2"/>
  <c r="S7513" i="2"/>
  <c r="R7507" i="2"/>
  <c r="S7507" i="2"/>
  <c r="M7505" i="2"/>
  <c r="N7505" i="2"/>
  <c r="Q7505" i="2"/>
  <c r="R7505" i="2"/>
  <c r="S7505" i="2"/>
  <c r="M7503" i="2"/>
  <c r="N7503" i="2"/>
  <c r="Q7503" i="2"/>
  <c r="R7503" i="2"/>
  <c r="S7503" i="2"/>
  <c r="R7534" i="2"/>
  <c r="S7534" i="2"/>
  <c r="R7540" i="2"/>
  <c r="S7540" i="2"/>
  <c r="R7538" i="2"/>
  <c r="S7538" i="2"/>
  <c r="R7517" i="2"/>
  <c r="S7517" i="2"/>
  <c r="R7532" i="2"/>
  <c r="S7532" i="2"/>
  <c r="B7597" i="2"/>
  <c r="D7573" i="2"/>
  <c r="I7563" i="2"/>
  <c r="E7563" i="2"/>
  <c r="F7563" i="2"/>
  <c r="G7563" i="2"/>
  <c r="H7563" i="2"/>
  <c r="J7563" i="2"/>
  <c r="K7563" i="2"/>
  <c r="I7557" i="2"/>
  <c r="E7557" i="2"/>
  <c r="F7557" i="2"/>
  <c r="G7557" i="2"/>
  <c r="H7557" i="2"/>
  <c r="J7557" i="2"/>
  <c r="K7557" i="2"/>
  <c r="I7561" i="2"/>
  <c r="E7561" i="2"/>
  <c r="F7561" i="2"/>
  <c r="G7561" i="2"/>
  <c r="H7561" i="2"/>
  <c r="J7561" i="2"/>
  <c r="K7561" i="2"/>
  <c r="I7555" i="2"/>
  <c r="E7555" i="2"/>
  <c r="F7555" i="2"/>
  <c r="G7555" i="2"/>
  <c r="H7555" i="2"/>
  <c r="J7555" i="2"/>
  <c r="K7555" i="2"/>
  <c r="R7489" i="2"/>
  <c r="S7489" i="2"/>
  <c r="I7553" i="2"/>
  <c r="E7553" i="2"/>
  <c r="F7553" i="2"/>
  <c r="G7553" i="2"/>
  <c r="H7553" i="2"/>
  <c r="N7499" i="2"/>
  <c r="Q7499" i="2"/>
  <c r="R7499" i="2"/>
  <c r="S7499" i="2"/>
  <c r="M7499" i="2"/>
  <c r="I7547" i="2"/>
  <c r="E7547" i="2"/>
  <c r="F7547" i="2"/>
  <c r="G7547" i="2"/>
  <c r="H7547" i="2"/>
  <c r="R7536" i="2"/>
  <c r="S7536" i="2"/>
  <c r="D7598" i="2"/>
  <c r="B7622" i="2"/>
  <c r="D7600" i="2"/>
  <c r="B7624" i="2"/>
  <c r="D7592" i="2"/>
  <c r="B7616" i="2"/>
  <c r="D7612" i="2"/>
  <c r="B7636" i="2"/>
  <c r="D7610" i="2"/>
  <c r="B7634" i="2"/>
  <c r="J7541" i="2"/>
  <c r="K7541" i="2"/>
  <c r="D7604" i="2"/>
  <c r="B7628" i="2"/>
  <c r="I7578" i="2"/>
  <c r="E7578" i="2"/>
  <c r="F7578" i="2"/>
  <c r="G7578" i="2"/>
  <c r="H7578" i="2"/>
  <c r="J7525" i="2"/>
  <c r="K7525" i="2"/>
  <c r="J7539" i="2"/>
  <c r="K7539" i="2"/>
  <c r="J7533" i="2"/>
  <c r="K7533" i="2"/>
  <c r="J7537" i="2"/>
  <c r="K7537" i="2"/>
  <c r="J7531" i="2"/>
  <c r="K7531" i="2"/>
  <c r="M7481" i="2"/>
  <c r="N7481" i="2"/>
  <c r="Q7481" i="2"/>
  <c r="R7481" i="2"/>
  <c r="S7481" i="2"/>
  <c r="M7504" i="2"/>
  <c r="N7504" i="2"/>
  <c r="Q7504" i="2"/>
  <c r="R7516" i="2"/>
  <c r="S7516" i="2"/>
  <c r="N7473" i="2"/>
  <c r="Q7473" i="2"/>
  <c r="R7473" i="2"/>
  <c r="S7473" i="2"/>
  <c r="M7473" i="2"/>
  <c r="N7502" i="2"/>
  <c r="Q7502" i="2"/>
  <c r="R7502" i="2"/>
  <c r="S7502" i="2"/>
  <c r="M7502" i="2"/>
  <c r="R7514" i="2"/>
  <c r="S7514" i="2"/>
  <c r="N7479" i="2"/>
  <c r="Q7479" i="2"/>
  <c r="R7479" i="2"/>
  <c r="S7479" i="2"/>
  <c r="M7479" i="2"/>
  <c r="D7583" i="2"/>
  <c r="B7607" i="2"/>
  <c r="D7575" i="2"/>
  <c r="B7599" i="2"/>
  <c r="D7569" i="2"/>
  <c r="B7593" i="2"/>
  <c r="D7567" i="2"/>
  <c r="B7591" i="2"/>
  <c r="I7584" i="2"/>
  <c r="E7584" i="2"/>
  <c r="F7584" i="2"/>
  <c r="G7584" i="2"/>
  <c r="H7584" i="2"/>
  <c r="J7584" i="2"/>
  <c r="K7584" i="2"/>
  <c r="I7570" i="2"/>
  <c r="E7570" i="2"/>
  <c r="F7570" i="2"/>
  <c r="G7570" i="2"/>
  <c r="H7570" i="2"/>
  <c r="J7570" i="2"/>
  <c r="K7570" i="2"/>
  <c r="I7582" i="2"/>
  <c r="E7582" i="2"/>
  <c r="F7582" i="2"/>
  <c r="G7582" i="2"/>
  <c r="H7582" i="2"/>
  <c r="J7582" i="2"/>
  <c r="K7582" i="2"/>
  <c r="I7572" i="2"/>
  <c r="E7572" i="2"/>
  <c r="F7572" i="2"/>
  <c r="G7572" i="2"/>
  <c r="H7572" i="2"/>
  <c r="J7572" i="2"/>
  <c r="K7572" i="2"/>
  <c r="L7552" i="2"/>
  <c r="O7552" i="2"/>
  <c r="P7552" i="2"/>
  <c r="L7564" i="2"/>
  <c r="M7564" i="2"/>
  <c r="N7564" i="2"/>
  <c r="Q7564" i="2"/>
  <c r="O7564" i="2"/>
  <c r="P7564" i="2"/>
  <c r="L7556" i="2"/>
  <c r="M7556" i="2"/>
  <c r="N7556" i="2"/>
  <c r="Q7556" i="2"/>
  <c r="O7556" i="2"/>
  <c r="P7556" i="2"/>
  <c r="L7554" i="2"/>
  <c r="O7554" i="2"/>
  <c r="P7554" i="2"/>
  <c r="N7497" i="2"/>
  <c r="Q7497" i="2"/>
  <c r="R7497" i="2"/>
  <c r="S7497" i="2"/>
  <c r="M7497" i="2"/>
  <c r="N7495" i="2"/>
  <c r="Q7495" i="2"/>
  <c r="R7495" i="2"/>
  <c r="S7495" i="2"/>
  <c r="M7495" i="2"/>
  <c r="M7524" i="2"/>
  <c r="N7524" i="2"/>
  <c r="Q7524" i="2"/>
  <c r="R7524" i="2"/>
  <c r="S7524" i="2"/>
  <c r="M7526" i="2"/>
  <c r="N7526" i="2"/>
  <c r="Q7526" i="2"/>
  <c r="R7526" i="2"/>
  <c r="S7526" i="2"/>
  <c r="M7528" i="2"/>
  <c r="N7528" i="2"/>
  <c r="Q7528" i="2"/>
  <c r="R7528" i="2"/>
  <c r="S7528" i="2"/>
  <c r="M7520" i="2"/>
  <c r="N7520" i="2"/>
  <c r="Q7520" i="2"/>
  <c r="R7520" i="2"/>
  <c r="S7520" i="2"/>
  <c r="E7549" i="2"/>
  <c r="F7549" i="2"/>
  <c r="G7549" i="2"/>
  <c r="H7549" i="2"/>
  <c r="I7549" i="2"/>
  <c r="D7587" i="2"/>
  <c r="B7611" i="2"/>
  <c r="D7581" i="2"/>
  <c r="B7605" i="2"/>
  <c r="D7585" i="2"/>
  <c r="B7609" i="2"/>
  <c r="D7579" i="2"/>
  <c r="B7603" i="2"/>
  <c r="M7475" i="2"/>
  <c r="N7475" i="2"/>
  <c r="Q7475" i="2"/>
  <c r="R7475" i="2"/>
  <c r="S7475" i="2"/>
  <c r="M7496" i="2"/>
  <c r="N7496" i="2"/>
  <c r="Q7496" i="2"/>
  <c r="R7496" i="2"/>
  <c r="S7496" i="2"/>
  <c r="N7471" i="2"/>
  <c r="Q7471" i="2"/>
  <c r="R7471" i="2"/>
  <c r="S7471" i="2"/>
  <c r="M7471" i="2"/>
  <c r="D7577" i="2"/>
  <c r="B7601" i="2"/>
  <c r="M7530" i="2"/>
  <c r="N7530" i="2"/>
  <c r="Q7530" i="2"/>
  <c r="R7530" i="2"/>
  <c r="S7530" i="2"/>
  <c r="L7560" i="2"/>
  <c r="M7560" i="2"/>
  <c r="N7560" i="2"/>
  <c r="Q7560" i="2"/>
  <c r="O7560" i="2"/>
  <c r="P7560" i="2"/>
  <c r="L7546" i="2"/>
  <c r="O7546" i="2"/>
  <c r="P7546" i="2"/>
  <c r="D7571" i="2"/>
  <c r="B7595" i="2"/>
  <c r="M7522" i="2"/>
  <c r="N7522" i="2"/>
  <c r="Q7522" i="2"/>
  <c r="R7522" i="2"/>
  <c r="S7522" i="2"/>
  <c r="L7558" i="2"/>
  <c r="M7558" i="2"/>
  <c r="N7558" i="2"/>
  <c r="Q7558" i="2"/>
  <c r="O7558" i="2"/>
  <c r="P7558" i="2"/>
  <c r="L7548" i="2"/>
  <c r="O7548" i="2"/>
  <c r="P7548" i="2"/>
  <c r="I7574" i="2"/>
  <c r="E7574" i="2"/>
  <c r="F7574" i="2"/>
  <c r="G7574" i="2"/>
  <c r="H7574" i="2"/>
  <c r="J7574" i="2"/>
  <c r="K7574" i="2"/>
  <c r="I7576" i="2"/>
  <c r="E7576" i="2"/>
  <c r="F7576" i="2"/>
  <c r="G7576" i="2"/>
  <c r="H7576" i="2"/>
  <c r="J7576" i="2"/>
  <c r="K7576" i="2"/>
  <c r="I7568" i="2"/>
  <c r="E7568" i="2"/>
  <c r="F7568" i="2"/>
  <c r="G7568" i="2"/>
  <c r="H7568" i="2"/>
  <c r="J7568" i="2"/>
  <c r="K7568" i="2"/>
  <c r="I7588" i="2"/>
  <c r="E7588" i="2"/>
  <c r="F7588" i="2"/>
  <c r="G7588" i="2"/>
  <c r="H7588" i="2"/>
  <c r="J7588" i="2"/>
  <c r="K7588" i="2"/>
  <c r="I7586" i="2"/>
  <c r="E7586" i="2"/>
  <c r="F7586" i="2"/>
  <c r="G7586" i="2"/>
  <c r="H7586" i="2"/>
  <c r="J7586" i="2"/>
  <c r="K7586" i="2"/>
  <c r="I7580" i="2"/>
  <c r="E7580" i="2"/>
  <c r="F7580" i="2"/>
  <c r="G7580" i="2"/>
  <c r="H7580" i="2"/>
  <c r="J7580" i="2"/>
  <c r="K7580" i="2"/>
  <c r="D7602" i="2"/>
  <c r="B7626" i="2"/>
  <c r="R7504" i="2"/>
  <c r="S7504" i="2"/>
  <c r="O7529" i="2"/>
  <c r="P7529" i="2"/>
  <c r="L7529" i="2"/>
  <c r="O7535" i="2"/>
  <c r="P7535" i="2"/>
  <c r="L7535" i="2"/>
  <c r="M7535" i="2"/>
  <c r="N7535" i="2"/>
  <c r="Q7535" i="2"/>
  <c r="O7527" i="2"/>
  <c r="P7527" i="2"/>
  <c r="L7527" i="2"/>
  <c r="O7521" i="2"/>
  <c r="P7521" i="2"/>
  <c r="L7521" i="2"/>
  <c r="O7519" i="2"/>
  <c r="P7519" i="2"/>
  <c r="L7519" i="2"/>
  <c r="I7559" i="2"/>
  <c r="E7559" i="2"/>
  <c r="F7559" i="2"/>
  <c r="G7559" i="2"/>
  <c r="H7559" i="2"/>
  <c r="I7551" i="2"/>
  <c r="E7551" i="2"/>
  <c r="F7551" i="2"/>
  <c r="G7551" i="2"/>
  <c r="H7551" i="2"/>
  <c r="I7545" i="2"/>
  <c r="E7545" i="2"/>
  <c r="F7545" i="2"/>
  <c r="G7545" i="2"/>
  <c r="H7545" i="2"/>
  <c r="I7543" i="2"/>
  <c r="E7543" i="2"/>
  <c r="F7543" i="2"/>
  <c r="G7543" i="2"/>
  <c r="H7543" i="2"/>
  <c r="N7494" i="2"/>
  <c r="Q7494" i="2"/>
  <c r="R7494" i="2"/>
  <c r="S7494" i="2"/>
  <c r="M7494" i="2"/>
  <c r="D7566" i="2"/>
  <c r="B7590" i="2"/>
  <c r="O7518" i="2"/>
  <c r="P7518" i="2"/>
  <c r="L7518" i="2"/>
  <c r="E7542" i="2"/>
  <c r="F7542" i="2"/>
  <c r="G7542" i="2"/>
  <c r="H7542" i="2"/>
  <c r="I7542" i="2"/>
  <c r="T7470" i="2"/>
  <c r="J7547" i="2"/>
  <c r="K7547" i="2"/>
  <c r="T7494" i="2"/>
  <c r="M7519" i="2"/>
  <c r="N7519" i="2"/>
  <c r="Q7519" i="2"/>
  <c r="R7519" i="2"/>
  <c r="S7519" i="2"/>
  <c r="O7580" i="2"/>
  <c r="P7580" i="2"/>
  <c r="L7580" i="2"/>
  <c r="M7580" i="2"/>
  <c r="N7580" i="2"/>
  <c r="Q7580" i="2"/>
  <c r="L7588" i="2"/>
  <c r="M7588" i="2"/>
  <c r="N7588" i="2"/>
  <c r="Q7588" i="2"/>
  <c r="O7588" i="2"/>
  <c r="P7588" i="2"/>
  <c r="R7588" i="2"/>
  <c r="S7588" i="2"/>
  <c r="J7542" i="2"/>
  <c r="K7542" i="2"/>
  <c r="J7543" i="2"/>
  <c r="K7543" i="2"/>
  <c r="J7545" i="2"/>
  <c r="K7545" i="2"/>
  <c r="J7551" i="2"/>
  <c r="K7551" i="2"/>
  <c r="J7559" i="2"/>
  <c r="K7559" i="2"/>
  <c r="R7535" i="2"/>
  <c r="S7535" i="2"/>
  <c r="D7626" i="2"/>
  <c r="B7650" i="2"/>
  <c r="R7558" i="2"/>
  <c r="S7558" i="2"/>
  <c r="B7619" i="2"/>
  <c r="D7595" i="2"/>
  <c r="R7560" i="2"/>
  <c r="S7560" i="2"/>
  <c r="B7625" i="2"/>
  <c r="D7601" i="2"/>
  <c r="B7627" i="2"/>
  <c r="D7603" i="2"/>
  <c r="B7633" i="2"/>
  <c r="D7609" i="2"/>
  <c r="B7629" i="2"/>
  <c r="D7605" i="2"/>
  <c r="B7635" i="2"/>
  <c r="D7611" i="2"/>
  <c r="J7549" i="2"/>
  <c r="K7549" i="2"/>
  <c r="R7556" i="2"/>
  <c r="S7556" i="2"/>
  <c r="R7564" i="2"/>
  <c r="S7564" i="2"/>
  <c r="B7615" i="2"/>
  <c r="D7591" i="2"/>
  <c r="B7617" i="2"/>
  <c r="D7593" i="2"/>
  <c r="B7623" i="2"/>
  <c r="D7599" i="2"/>
  <c r="B7631" i="2"/>
  <c r="D7607" i="2"/>
  <c r="O7531" i="2"/>
  <c r="P7531" i="2"/>
  <c r="L7531" i="2"/>
  <c r="M7531" i="2"/>
  <c r="N7531" i="2"/>
  <c r="Q7531" i="2"/>
  <c r="O7533" i="2"/>
  <c r="P7533" i="2"/>
  <c r="L7533" i="2"/>
  <c r="M7533" i="2"/>
  <c r="N7533" i="2"/>
  <c r="Q7533" i="2"/>
  <c r="O7525" i="2"/>
  <c r="P7525" i="2"/>
  <c r="L7525" i="2"/>
  <c r="J7578" i="2"/>
  <c r="K7578" i="2"/>
  <c r="E7604" i="2"/>
  <c r="F7604" i="2"/>
  <c r="G7604" i="2"/>
  <c r="H7604" i="2"/>
  <c r="I7604" i="2"/>
  <c r="D7634" i="2"/>
  <c r="B7658" i="2"/>
  <c r="D7636" i="2"/>
  <c r="B7660" i="2"/>
  <c r="D7616" i="2"/>
  <c r="B7640" i="2"/>
  <c r="D7624" i="2"/>
  <c r="B7648" i="2"/>
  <c r="D7622" i="2"/>
  <c r="B7646" i="2"/>
  <c r="J7553" i="2"/>
  <c r="K7553" i="2"/>
  <c r="I7573" i="2"/>
  <c r="E7573" i="2"/>
  <c r="F7573" i="2"/>
  <c r="G7573" i="2"/>
  <c r="H7573" i="2"/>
  <c r="J7565" i="2"/>
  <c r="K7565" i="2"/>
  <c r="D7620" i="2"/>
  <c r="B7644" i="2"/>
  <c r="D7630" i="2"/>
  <c r="B7654" i="2"/>
  <c r="D7618" i="2"/>
  <c r="B7642" i="2"/>
  <c r="D7632" i="2"/>
  <c r="B7656" i="2"/>
  <c r="E7589" i="2"/>
  <c r="F7589" i="2"/>
  <c r="G7589" i="2"/>
  <c r="H7589" i="2"/>
  <c r="I7589" i="2"/>
  <c r="R7562" i="2"/>
  <c r="S7562" i="2"/>
  <c r="N7523" i="2"/>
  <c r="Q7523" i="2"/>
  <c r="R7523" i="2"/>
  <c r="S7523" i="2"/>
  <c r="M7523" i="2"/>
  <c r="M7521" i="2"/>
  <c r="N7521" i="2"/>
  <c r="Q7521" i="2"/>
  <c r="R7521" i="2"/>
  <c r="S7521" i="2"/>
  <c r="M7527" i="2"/>
  <c r="N7527" i="2"/>
  <c r="Q7527" i="2"/>
  <c r="R7527" i="2"/>
  <c r="S7527" i="2"/>
  <c r="M7529" i="2"/>
  <c r="N7529" i="2"/>
  <c r="Q7529" i="2"/>
  <c r="R7529" i="2"/>
  <c r="S7529" i="2"/>
  <c r="E7602" i="2"/>
  <c r="F7602" i="2"/>
  <c r="G7602" i="2"/>
  <c r="H7602" i="2"/>
  <c r="I7602" i="2"/>
  <c r="J7602" i="2"/>
  <c r="K7602" i="2"/>
  <c r="O7586" i="2"/>
  <c r="P7586" i="2"/>
  <c r="L7586" i="2"/>
  <c r="M7586" i="2"/>
  <c r="N7586" i="2"/>
  <c r="Q7586" i="2"/>
  <c r="L7568" i="2"/>
  <c r="O7568" i="2"/>
  <c r="P7568" i="2"/>
  <c r="O7576" i="2"/>
  <c r="P7576" i="2"/>
  <c r="L7576" i="2"/>
  <c r="O7574" i="2"/>
  <c r="P7574" i="2"/>
  <c r="L7574" i="2"/>
  <c r="N7548" i="2"/>
  <c r="Q7548" i="2"/>
  <c r="R7548" i="2"/>
  <c r="S7548" i="2"/>
  <c r="M7548" i="2"/>
  <c r="I7571" i="2"/>
  <c r="E7571" i="2"/>
  <c r="F7571" i="2"/>
  <c r="G7571" i="2"/>
  <c r="H7571" i="2"/>
  <c r="N7546" i="2"/>
  <c r="Q7546" i="2"/>
  <c r="R7546" i="2"/>
  <c r="S7546" i="2"/>
  <c r="M7546" i="2"/>
  <c r="I7577" i="2"/>
  <c r="E7577" i="2"/>
  <c r="F7577" i="2"/>
  <c r="G7577" i="2"/>
  <c r="H7577" i="2"/>
  <c r="E7579" i="2"/>
  <c r="F7579" i="2"/>
  <c r="G7579" i="2"/>
  <c r="H7579" i="2"/>
  <c r="I7579" i="2"/>
  <c r="J7579" i="2"/>
  <c r="K7579" i="2"/>
  <c r="E7585" i="2"/>
  <c r="F7585" i="2"/>
  <c r="G7585" i="2"/>
  <c r="H7585" i="2"/>
  <c r="I7585" i="2"/>
  <c r="J7585" i="2"/>
  <c r="K7585" i="2"/>
  <c r="E7581" i="2"/>
  <c r="F7581" i="2"/>
  <c r="G7581" i="2"/>
  <c r="H7581" i="2"/>
  <c r="I7581" i="2"/>
  <c r="J7581" i="2"/>
  <c r="K7581" i="2"/>
  <c r="E7587" i="2"/>
  <c r="F7587" i="2"/>
  <c r="G7587" i="2"/>
  <c r="H7587" i="2"/>
  <c r="I7587" i="2"/>
  <c r="J7587" i="2"/>
  <c r="K7587" i="2"/>
  <c r="N7554" i="2"/>
  <c r="Q7554" i="2"/>
  <c r="R7554" i="2"/>
  <c r="S7554" i="2"/>
  <c r="M7554" i="2"/>
  <c r="N7552" i="2"/>
  <c r="Q7552" i="2"/>
  <c r="R7552" i="2"/>
  <c r="S7552" i="2"/>
  <c r="M7552" i="2"/>
  <c r="O7572" i="2"/>
  <c r="P7572" i="2"/>
  <c r="L7572" i="2"/>
  <c r="O7582" i="2"/>
  <c r="P7582" i="2"/>
  <c r="L7582" i="2"/>
  <c r="M7582" i="2"/>
  <c r="N7582" i="2"/>
  <c r="Q7582" i="2"/>
  <c r="O7570" i="2"/>
  <c r="P7570" i="2"/>
  <c r="L7570" i="2"/>
  <c r="O7584" i="2"/>
  <c r="P7584" i="2"/>
  <c r="L7584" i="2"/>
  <c r="M7584" i="2"/>
  <c r="N7584" i="2"/>
  <c r="Q7584" i="2"/>
  <c r="E7567" i="2"/>
  <c r="F7567" i="2"/>
  <c r="G7567" i="2"/>
  <c r="H7567" i="2"/>
  <c r="I7567" i="2"/>
  <c r="J7567" i="2"/>
  <c r="K7567" i="2"/>
  <c r="E7569" i="2"/>
  <c r="F7569" i="2"/>
  <c r="G7569" i="2"/>
  <c r="H7569" i="2"/>
  <c r="I7569" i="2"/>
  <c r="J7569" i="2"/>
  <c r="K7569" i="2"/>
  <c r="I7575" i="2"/>
  <c r="E7575" i="2"/>
  <c r="F7575" i="2"/>
  <c r="G7575" i="2"/>
  <c r="H7575" i="2"/>
  <c r="E7583" i="2"/>
  <c r="F7583" i="2"/>
  <c r="G7583" i="2"/>
  <c r="H7583" i="2"/>
  <c r="I7583" i="2"/>
  <c r="J7583" i="2"/>
  <c r="K7583" i="2"/>
  <c r="O7537" i="2"/>
  <c r="P7537" i="2"/>
  <c r="L7537" i="2"/>
  <c r="M7537" i="2"/>
  <c r="N7537" i="2"/>
  <c r="Q7537" i="2"/>
  <c r="O7539" i="2"/>
  <c r="P7539" i="2"/>
  <c r="L7539" i="2"/>
  <c r="M7539" i="2"/>
  <c r="N7539" i="2"/>
  <c r="Q7539" i="2"/>
  <c r="D7628" i="2"/>
  <c r="B7652" i="2"/>
  <c r="O7541" i="2"/>
  <c r="P7541" i="2"/>
  <c r="L7541" i="2"/>
  <c r="M7541" i="2"/>
  <c r="N7541" i="2"/>
  <c r="Q7541" i="2"/>
  <c r="E7610" i="2"/>
  <c r="F7610" i="2"/>
  <c r="G7610" i="2"/>
  <c r="H7610" i="2"/>
  <c r="I7610" i="2"/>
  <c r="J7610" i="2"/>
  <c r="K7610" i="2"/>
  <c r="E7612" i="2"/>
  <c r="F7612" i="2"/>
  <c r="G7612" i="2"/>
  <c r="H7612" i="2"/>
  <c r="I7612" i="2"/>
  <c r="J7612" i="2"/>
  <c r="K7612" i="2"/>
  <c r="E7592" i="2"/>
  <c r="F7592" i="2"/>
  <c r="G7592" i="2"/>
  <c r="H7592" i="2"/>
  <c r="I7592" i="2"/>
  <c r="J7592" i="2"/>
  <c r="K7592" i="2"/>
  <c r="E7600" i="2"/>
  <c r="F7600" i="2"/>
  <c r="G7600" i="2"/>
  <c r="H7600" i="2"/>
  <c r="I7600" i="2"/>
  <c r="J7600" i="2"/>
  <c r="K7600" i="2"/>
  <c r="E7598" i="2"/>
  <c r="F7598" i="2"/>
  <c r="G7598" i="2"/>
  <c r="H7598" i="2"/>
  <c r="I7598" i="2"/>
  <c r="J7598" i="2"/>
  <c r="K7598" i="2"/>
  <c r="O7547" i="2"/>
  <c r="P7547" i="2"/>
  <c r="L7547" i="2"/>
  <c r="O7555" i="2"/>
  <c r="P7555" i="2"/>
  <c r="L7555" i="2"/>
  <c r="M7555" i="2"/>
  <c r="N7555" i="2"/>
  <c r="Q7555" i="2"/>
  <c r="O7561" i="2"/>
  <c r="P7561" i="2"/>
  <c r="L7561" i="2"/>
  <c r="M7561" i="2"/>
  <c r="N7561" i="2"/>
  <c r="Q7561" i="2"/>
  <c r="O7557" i="2"/>
  <c r="P7557" i="2"/>
  <c r="L7557" i="2"/>
  <c r="M7557" i="2"/>
  <c r="N7557" i="2"/>
  <c r="Q7557" i="2"/>
  <c r="O7563" i="2"/>
  <c r="P7563" i="2"/>
  <c r="L7563" i="2"/>
  <c r="M7563" i="2"/>
  <c r="N7563" i="2"/>
  <c r="Q7563" i="2"/>
  <c r="D7597" i="2"/>
  <c r="B7621" i="2"/>
  <c r="E7596" i="2"/>
  <c r="F7596" i="2"/>
  <c r="G7596" i="2"/>
  <c r="H7596" i="2"/>
  <c r="I7596" i="2"/>
  <c r="J7596" i="2"/>
  <c r="K7596" i="2"/>
  <c r="E7606" i="2"/>
  <c r="F7606" i="2"/>
  <c r="G7606" i="2"/>
  <c r="H7606" i="2"/>
  <c r="I7606" i="2"/>
  <c r="J7606" i="2"/>
  <c r="K7606" i="2"/>
  <c r="E7594" i="2"/>
  <c r="F7594" i="2"/>
  <c r="G7594" i="2"/>
  <c r="H7594" i="2"/>
  <c r="I7594" i="2"/>
  <c r="J7594" i="2"/>
  <c r="K7594" i="2"/>
  <c r="E7608" i="2"/>
  <c r="F7608" i="2"/>
  <c r="G7608" i="2"/>
  <c r="H7608" i="2"/>
  <c r="I7608" i="2"/>
  <c r="J7608" i="2"/>
  <c r="K7608" i="2"/>
  <c r="D7613" i="2"/>
  <c r="B7637" i="2"/>
  <c r="N7544" i="2"/>
  <c r="Q7544" i="2"/>
  <c r="R7544" i="2"/>
  <c r="S7544" i="2"/>
  <c r="M7544" i="2"/>
  <c r="N7550" i="2"/>
  <c r="Q7550" i="2"/>
  <c r="R7550" i="2"/>
  <c r="S7550" i="2"/>
  <c r="M7550" i="2"/>
  <c r="O7542" i="2"/>
  <c r="P7542" i="2"/>
  <c r="L7542" i="2"/>
  <c r="N7518" i="2"/>
  <c r="Q7518" i="2"/>
  <c r="M7518" i="2"/>
  <c r="D7590" i="2"/>
  <c r="B7614" i="2"/>
  <c r="R7518" i="2"/>
  <c r="S7518" i="2"/>
  <c r="E7566" i="2"/>
  <c r="F7566" i="2"/>
  <c r="G7566" i="2"/>
  <c r="H7566" i="2"/>
  <c r="I7566" i="2"/>
  <c r="B7661" i="2"/>
  <c r="D7637" i="2"/>
  <c r="L7594" i="2"/>
  <c r="O7594" i="2"/>
  <c r="P7594" i="2"/>
  <c r="L7596" i="2"/>
  <c r="O7596" i="2"/>
  <c r="P7596" i="2"/>
  <c r="D7621" i="2"/>
  <c r="B7645" i="2"/>
  <c r="L7598" i="2"/>
  <c r="O7598" i="2"/>
  <c r="P7598" i="2"/>
  <c r="L7592" i="2"/>
  <c r="O7592" i="2"/>
  <c r="P7592" i="2"/>
  <c r="L7610" i="2"/>
  <c r="M7610" i="2"/>
  <c r="N7610" i="2"/>
  <c r="Q7610" i="2"/>
  <c r="O7610" i="2"/>
  <c r="P7610" i="2"/>
  <c r="J7566" i="2"/>
  <c r="K7566" i="2"/>
  <c r="I7613" i="2"/>
  <c r="E7613" i="2"/>
  <c r="F7613" i="2"/>
  <c r="G7613" i="2"/>
  <c r="H7613" i="2"/>
  <c r="E7597" i="2"/>
  <c r="F7597" i="2"/>
  <c r="G7597" i="2"/>
  <c r="H7597" i="2"/>
  <c r="I7597" i="2"/>
  <c r="J7597" i="2"/>
  <c r="K7597" i="2"/>
  <c r="R7563" i="2"/>
  <c r="S7563" i="2"/>
  <c r="R7557" i="2"/>
  <c r="S7557" i="2"/>
  <c r="R7561" i="2"/>
  <c r="S7561" i="2"/>
  <c r="R7555" i="2"/>
  <c r="S7555" i="2"/>
  <c r="R7541" i="2"/>
  <c r="S7541" i="2"/>
  <c r="I7628" i="2"/>
  <c r="E7628" i="2"/>
  <c r="F7628" i="2"/>
  <c r="G7628" i="2"/>
  <c r="H7628" i="2"/>
  <c r="J7628" i="2"/>
  <c r="K7628" i="2"/>
  <c r="R7539" i="2"/>
  <c r="S7539" i="2"/>
  <c r="R7537" i="2"/>
  <c r="S7537" i="2"/>
  <c r="J7575" i="2"/>
  <c r="K7575" i="2"/>
  <c r="R7584" i="2"/>
  <c r="S7584" i="2"/>
  <c r="R7582" i="2"/>
  <c r="S7582" i="2"/>
  <c r="J7577" i="2"/>
  <c r="K7577" i="2"/>
  <c r="J7571" i="2"/>
  <c r="K7571" i="2"/>
  <c r="N7568" i="2"/>
  <c r="Q7568" i="2"/>
  <c r="M7568" i="2"/>
  <c r="R7586" i="2"/>
  <c r="S7586" i="2"/>
  <c r="J7589" i="2"/>
  <c r="K7589" i="2"/>
  <c r="B7680" i="2"/>
  <c r="D7656" i="2"/>
  <c r="B7666" i="2"/>
  <c r="D7642" i="2"/>
  <c r="B7678" i="2"/>
  <c r="D7654" i="2"/>
  <c r="B7668" i="2"/>
  <c r="D7644" i="2"/>
  <c r="L7565" i="2"/>
  <c r="M7565" i="2"/>
  <c r="N7565" i="2"/>
  <c r="Q7565" i="2"/>
  <c r="O7565" i="2"/>
  <c r="P7565" i="2"/>
  <c r="J7573" i="2"/>
  <c r="K7573" i="2"/>
  <c r="B7670" i="2"/>
  <c r="D7646" i="2"/>
  <c r="B7672" i="2"/>
  <c r="D7648" i="2"/>
  <c r="B7664" i="2"/>
  <c r="D7640" i="2"/>
  <c r="B7684" i="2"/>
  <c r="D7660" i="2"/>
  <c r="B7682" i="2"/>
  <c r="D7658" i="2"/>
  <c r="J7604" i="2"/>
  <c r="K7604" i="2"/>
  <c r="O7578" i="2"/>
  <c r="P7578" i="2"/>
  <c r="L7578" i="2"/>
  <c r="R7533" i="2"/>
  <c r="S7533" i="2"/>
  <c r="R7531" i="2"/>
  <c r="S7531" i="2"/>
  <c r="D7631" i="2"/>
  <c r="B7655" i="2"/>
  <c r="D7623" i="2"/>
  <c r="B7647" i="2"/>
  <c r="D7617" i="2"/>
  <c r="B7641" i="2"/>
  <c r="D7615" i="2"/>
  <c r="B7639" i="2"/>
  <c r="E7611" i="2"/>
  <c r="F7611" i="2"/>
  <c r="G7611" i="2"/>
  <c r="H7611" i="2"/>
  <c r="I7611" i="2"/>
  <c r="J7611" i="2"/>
  <c r="K7611" i="2"/>
  <c r="E7605" i="2"/>
  <c r="F7605" i="2"/>
  <c r="G7605" i="2"/>
  <c r="H7605" i="2"/>
  <c r="I7605" i="2"/>
  <c r="J7605" i="2"/>
  <c r="K7605" i="2"/>
  <c r="E7609" i="2"/>
  <c r="F7609" i="2"/>
  <c r="G7609" i="2"/>
  <c r="H7609" i="2"/>
  <c r="I7609" i="2"/>
  <c r="J7609" i="2"/>
  <c r="K7609" i="2"/>
  <c r="E7603" i="2"/>
  <c r="F7603" i="2"/>
  <c r="G7603" i="2"/>
  <c r="H7603" i="2"/>
  <c r="I7603" i="2"/>
  <c r="J7603" i="2"/>
  <c r="K7603" i="2"/>
  <c r="E7601" i="2"/>
  <c r="F7601" i="2"/>
  <c r="G7601" i="2"/>
  <c r="H7601" i="2"/>
  <c r="I7601" i="2"/>
  <c r="J7601" i="2"/>
  <c r="K7601" i="2"/>
  <c r="E7595" i="2"/>
  <c r="F7595" i="2"/>
  <c r="G7595" i="2"/>
  <c r="H7595" i="2"/>
  <c r="I7595" i="2"/>
  <c r="J7595" i="2"/>
  <c r="K7595" i="2"/>
  <c r="B7674" i="2"/>
  <c r="D7650" i="2"/>
  <c r="O7551" i="2"/>
  <c r="P7551" i="2"/>
  <c r="L7551" i="2"/>
  <c r="O7543" i="2"/>
  <c r="P7543" i="2"/>
  <c r="L7543" i="2"/>
  <c r="L7608" i="2"/>
  <c r="M7608" i="2"/>
  <c r="N7608" i="2"/>
  <c r="Q7608" i="2"/>
  <c r="O7608" i="2"/>
  <c r="P7608" i="2"/>
  <c r="L7606" i="2"/>
  <c r="M7606" i="2"/>
  <c r="N7606" i="2"/>
  <c r="Q7606" i="2"/>
  <c r="O7606" i="2"/>
  <c r="P7606" i="2"/>
  <c r="M7547" i="2"/>
  <c r="N7547" i="2"/>
  <c r="Q7547" i="2"/>
  <c r="R7547" i="2"/>
  <c r="S7547" i="2"/>
  <c r="L7600" i="2"/>
  <c r="O7600" i="2"/>
  <c r="P7600" i="2"/>
  <c r="L7612" i="2"/>
  <c r="M7612" i="2"/>
  <c r="N7612" i="2"/>
  <c r="Q7612" i="2"/>
  <c r="O7612" i="2"/>
  <c r="P7612" i="2"/>
  <c r="B7676" i="2"/>
  <c r="D7652" i="2"/>
  <c r="O7583" i="2"/>
  <c r="P7583" i="2"/>
  <c r="L7583" i="2"/>
  <c r="M7583" i="2"/>
  <c r="N7583" i="2"/>
  <c r="Q7583" i="2"/>
  <c r="L7569" i="2"/>
  <c r="O7569" i="2"/>
  <c r="P7569" i="2"/>
  <c r="L7567" i="2"/>
  <c r="O7567" i="2"/>
  <c r="P7567" i="2"/>
  <c r="M7570" i="2"/>
  <c r="N7570" i="2"/>
  <c r="Q7570" i="2"/>
  <c r="R7570" i="2"/>
  <c r="S7570" i="2"/>
  <c r="M7572" i="2"/>
  <c r="N7572" i="2"/>
  <c r="Q7572" i="2"/>
  <c r="R7572" i="2"/>
  <c r="S7572" i="2"/>
  <c r="L7587" i="2"/>
  <c r="M7587" i="2"/>
  <c r="N7587" i="2"/>
  <c r="Q7587" i="2"/>
  <c r="O7587" i="2"/>
  <c r="P7587" i="2"/>
  <c r="L7581" i="2"/>
  <c r="M7581" i="2"/>
  <c r="N7581" i="2"/>
  <c r="Q7581" i="2"/>
  <c r="O7581" i="2"/>
  <c r="P7581" i="2"/>
  <c r="L7585" i="2"/>
  <c r="M7585" i="2"/>
  <c r="N7585" i="2"/>
  <c r="Q7585" i="2"/>
  <c r="O7585" i="2"/>
  <c r="P7585" i="2"/>
  <c r="L7579" i="2"/>
  <c r="M7579" i="2"/>
  <c r="N7579" i="2"/>
  <c r="Q7579" i="2"/>
  <c r="O7579" i="2"/>
  <c r="P7579" i="2"/>
  <c r="N7574" i="2"/>
  <c r="Q7574" i="2"/>
  <c r="R7574" i="2"/>
  <c r="S7574" i="2"/>
  <c r="M7574" i="2"/>
  <c r="M7576" i="2"/>
  <c r="N7576" i="2"/>
  <c r="Q7576" i="2"/>
  <c r="R7576" i="2"/>
  <c r="S7576" i="2"/>
  <c r="R7568" i="2"/>
  <c r="S7568" i="2"/>
  <c r="L7602" i="2"/>
  <c r="O7602" i="2"/>
  <c r="P7602" i="2"/>
  <c r="I7632" i="2"/>
  <c r="E7632" i="2"/>
  <c r="F7632" i="2"/>
  <c r="G7632" i="2"/>
  <c r="H7632" i="2"/>
  <c r="E7618" i="2"/>
  <c r="F7618" i="2"/>
  <c r="G7618" i="2"/>
  <c r="H7618" i="2"/>
  <c r="I7618" i="2"/>
  <c r="I7630" i="2"/>
  <c r="E7630" i="2"/>
  <c r="F7630" i="2"/>
  <c r="G7630" i="2"/>
  <c r="H7630" i="2"/>
  <c r="J7630" i="2"/>
  <c r="K7630" i="2"/>
  <c r="I7620" i="2"/>
  <c r="E7620" i="2"/>
  <c r="F7620" i="2"/>
  <c r="G7620" i="2"/>
  <c r="H7620" i="2"/>
  <c r="J7620" i="2"/>
  <c r="K7620" i="2"/>
  <c r="O7553" i="2"/>
  <c r="P7553" i="2"/>
  <c r="L7553" i="2"/>
  <c r="I7622" i="2"/>
  <c r="E7622" i="2"/>
  <c r="F7622" i="2"/>
  <c r="G7622" i="2"/>
  <c r="H7622" i="2"/>
  <c r="J7622" i="2"/>
  <c r="K7622" i="2"/>
  <c r="E7624" i="2"/>
  <c r="F7624" i="2"/>
  <c r="G7624" i="2"/>
  <c r="H7624" i="2"/>
  <c r="I7624" i="2"/>
  <c r="I7616" i="2"/>
  <c r="E7616" i="2"/>
  <c r="F7616" i="2"/>
  <c r="G7616" i="2"/>
  <c r="H7616" i="2"/>
  <c r="J7616" i="2"/>
  <c r="K7616" i="2"/>
  <c r="I7636" i="2"/>
  <c r="E7636" i="2"/>
  <c r="F7636" i="2"/>
  <c r="G7636" i="2"/>
  <c r="H7636" i="2"/>
  <c r="J7636" i="2"/>
  <c r="K7636" i="2"/>
  <c r="I7634" i="2"/>
  <c r="E7634" i="2"/>
  <c r="F7634" i="2"/>
  <c r="G7634" i="2"/>
  <c r="H7634" i="2"/>
  <c r="J7634" i="2"/>
  <c r="K7634" i="2"/>
  <c r="N7525" i="2"/>
  <c r="Q7525" i="2"/>
  <c r="R7525" i="2"/>
  <c r="S7525" i="2"/>
  <c r="M7525" i="2"/>
  <c r="E7607" i="2"/>
  <c r="F7607" i="2"/>
  <c r="G7607" i="2"/>
  <c r="H7607" i="2"/>
  <c r="I7607" i="2"/>
  <c r="E7599" i="2"/>
  <c r="F7599" i="2"/>
  <c r="G7599" i="2"/>
  <c r="H7599" i="2"/>
  <c r="I7599" i="2"/>
  <c r="E7593" i="2"/>
  <c r="F7593" i="2"/>
  <c r="G7593" i="2"/>
  <c r="H7593" i="2"/>
  <c r="I7593" i="2"/>
  <c r="E7591" i="2"/>
  <c r="F7591" i="2"/>
  <c r="G7591" i="2"/>
  <c r="H7591" i="2"/>
  <c r="I7591" i="2"/>
  <c r="L7549" i="2"/>
  <c r="O7549" i="2"/>
  <c r="P7549" i="2"/>
  <c r="D7635" i="2"/>
  <c r="B7659" i="2"/>
  <c r="D7629" i="2"/>
  <c r="B7653" i="2"/>
  <c r="D7633" i="2"/>
  <c r="B7657" i="2"/>
  <c r="D7627" i="2"/>
  <c r="B7651" i="2"/>
  <c r="D7625" i="2"/>
  <c r="B7649" i="2"/>
  <c r="D7619" i="2"/>
  <c r="B7643" i="2"/>
  <c r="E7626" i="2"/>
  <c r="F7626" i="2"/>
  <c r="G7626" i="2"/>
  <c r="H7626" i="2"/>
  <c r="I7626" i="2"/>
  <c r="O7559" i="2"/>
  <c r="P7559" i="2"/>
  <c r="L7559" i="2"/>
  <c r="M7559" i="2"/>
  <c r="N7559" i="2"/>
  <c r="Q7559" i="2"/>
  <c r="O7545" i="2"/>
  <c r="P7545" i="2"/>
  <c r="L7545" i="2"/>
  <c r="R7580" i="2"/>
  <c r="S7580" i="2"/>
  <c r="D7614" i="2"/>
  <c r="B7638" i="2"/>
  <c r="N7542" i="2"/>
  <c r="Q7542" i="2"/>
  <c r="R7542" i="2"/>
  <c r="S7542" i="2"/>
  <c r="M7542" i="2"/>
  <c r="O7566" i="2"/>
  <c r="P7566" i="2"/>
  <c r="L7566" i="2"/>
  <c r="E7590" i="2"/>
  <c r="F7590" i="2"/>
  <c r="G7590" i="2"/>
  <c r="H7590" i="2"/>
  <c r="I7590" i="2"/>
  <c r="T7518" i="2"/>
  <c r="J7632" i="2"/>
  <c r="K7632" i="2"/>
  <c r="R7587" i="2"/>
  <c r="S7587" i="2"/>
  <c r="R7559" i="2"/>
  <c r="S7559" i="2"/>
  <c r="R7579" i="2"/>
  <c r="S7579" i="2"/>
  <c r="R7585" i="2"/>
  <c r="S7585" i="2"/>
  <c r="R7581" i="2"/>
  <c r="S7581" i="2"/>
  <c r="R7612" i="2"/>
  <c r="S7612" i="2"/>
  <c r="R7606" i="2"/>
  <c r="S7606" i="2"/>
  <c r="R7608" i="2"/>
  <c r="S7608" i="2"/>
  <c r="R7565" i="2"/>
  <c r="S7565" i="2"/>
  <c r="N7545" i="2"/>
  <c r="Q7545" i="2"/>
  <c r="R7545" i="2"/>
  <c r="S7545" i="2"/>
  <c r="M7545" i="2"/>
  <c r="J7626" i="2"/>
  <c r="K7626" i="2"/>
  <c r="B7667" i="2"/>
  <c r="D7643" i="2"/>
  <c r="B7673" i="2"/>
  <c r="D7649" i="2"/>
  <c r="B7675" i="2"/>
  <c r="D7651" i="2"/>
  <c r="B7681" i="2"/>
  <c r="D7657" i="2"/>
  <c r="B7677" i="2"/>
  <c r="D7653" i="2"/>
  <c r="B7683" i="2"/>
  <c r="D7659" i="2"/>
  <c r="J7591" i="2"/>
  <c r="K7591" i="2"/>
  <c r="J7593" i="2"/>
  <c r="K7593" i="2"/>
  <c r="J7599" i="2"/>
  <c r="K7599" i="2"/>
  <c r="J7607" i="2"/>
  <c r="K7607" i="2"/>
  <c r="J7624" i="2"/>
  <c r="K7624" i="2"/>
  <c r="N7553" i="2"/>
  <c r="Q7553" i="2"/>
  <c r="R7553" i="2"/>
  <c r="S7553" i="2"/>
  <c r="M7553" i="2"/>
  <c r="J7618" i="2"/>
  <c r="K7618" i="2"/>
  <c r="N7567" i="2"/>
  <c r="Q7567" i="2"/>
  <c r="R7567" i="2"/>
  <c r="S7567" i="2"/>
  <c r="M7567" i="2"/>
  <c r="N7569" i="2"/>
  <c r="Q7569" i="2"/>
  <c r="R7569" i="2"/>
  <c r="S7569" i="2"/>
  <c r="M7569" i="2"/>
  <c r="R7583" i="2"/>
  <c r="S7583" i="2"/>
  <c r="D7676" i="2"/>
  <c r="B7700" i="2"/>
  <c r="N7600" i="2"/>
  <c r="Q7600" i="2"/>
  <c r="M7600" i="2"/>
  <c r="D7674" i="2"/>
  <c r="B7698" i="2"/>
  <c r="E7615" i="2"/>
  <c r="F7615" i="2"/>
  <c r="G7615" i="2"/>
  <c r="H7615" i="2"/>
  <c r="I7615" i="2"/>
  <c r="E7617" i="2"/>
  <c r="F7617" i="2"/>
  <c r="G7617" i="2"/>
  <c r="H7617" i="2"/>
  <c r="I7617" i="2"/>
  <c r="I7623" i="2"/>
  <c r="E7623" i="2"/>
  <c r="F7623" i="2"/>
  <c r="G7623" i="2"/>
  <c r="H7623" i="2"/>
  <c r="I7631" i="2"/>
  <c r="E7631" i="2"/>
  <c r="F7631" i="2"/>
  <c r="G7631" i="2"/>
  <c r="H7631" i="2"/>
  <c r="E7658" i="2"/>
  <c r="F7658" i="2"/>
  <c r="G7658" i="2"/>
  <c r="H7658" i="2"/>
  <c r="I7658" i="2"/>
  <c r="E7660" i="2"/>
  <c r="F7660" i="2"/>
  <c r="G7660" i="2"/>
  <c r="H7660" i="2"/>
  <c r="I7660" i="2"/>
  <c r="E7640" i="2"/>
  <c r="F7640" i="2"/>
  <c r="G7640" i="2"/>
  <c r="H7640" i="2"/>
  <c r="I7640" i="2"/>
  <c r="E7648" i="2"/>
  <c r="F7648" i="2"/>
  <c r="G7648" i="2"/>
  <c r="H7648" i="2"/>
  <c r="I7648" i="2"/>
  <c r="E7646" i="2"/>
  <c r="F7646" i="2"/>
  <c r="G7646" i="2"/>
  <c r="H7646" i="2"/>
  <c r="I7646" i="2"/>
  <c r="O7573" i="2"/>
  <c r="P7573" i="2"/>
  <c r="L7573" i="2"/>
  <c r="D7668" i="2"/>
  <c r="B7692" i="2"/>
  <c r="D7678" i="2"/>
  <c r="B7702" i="2"/>
  <c r="D7666" i="2"/>
  <c r="B7690" i="2"/>
  <c r="D7680" i="2"/>
  <c r="B7704" i="2"/>
  <c r="O7577" i="2"/>
  <c r="P7577" i="2"/>
  <c r="L7577" i="2"/>
  <c r="J7613" i="2"/>
  <c r="K7613" i="2"/>
  <c r="R7610" i="2"/>
  <c r="S7610" i="2"/>
  <c r="B7669" i="2"/>
  <c r="D7645" i="2"/>
  <c r="I7637" i="2"/>
  <c r="E7637" i="2"/>
  <c r="F7637" i="2"/>
  <c r="G7637" i="2"/>
  <c r="H7637" i="2"/>
  <c r="J7637" i="2"/>
  <c r="K7637" i="2"/>
  <c r="I7619" i="2"/>
  <c r="E7619" i="2"/>
  <c r="F7619" i="2"/>
  <c r="G7619" i="2"/>
  <c r="H7619" i="2"/>
  <c r="J7619" i="2"/>
  <c r="K7619" i="2"/>
  <c r="I7625" i="2"/>
  <c r="E7625" i="2"/>
  <c r="F7625" i="2"/>
  <c r="G7625" i="2"/>
  <c r="H7625" i="2"/>
  <c r="J7625" i="2"/>
  <c r="K7625" i="2"/>
  <c r="E7627" i="2"/>
  <c r="F7627" i="2"/>
  <c r="G7627" i="2"/>
  <c r="H7627" i="2"/>
  <c r="I7627" i="2"/>
  <c r="E7633" i="2"/>
  <c r="F7633" i="2"/>
  <c r="G7633" i="2"/>
  <c r="H7633" i="2"/>
  <c r="I7633" i="2"/>
  <c r="E7629" i="2"/>
  <c r="F7629" i="2"/>
  <c r="G7629" i="2"/>
  <c r="H7629" i="2"/>
  <c r="I7629" i="2"/>
  <c r="I7635" i="2"/>
  <c r="E7635" i="2"/>
  <c r="F7635" i="2"/>
  <c r="G7635" i="2"/>
  <c r="H7635" i="2"/>
  <c r="J7635" i="2"/>
  <c r="K7635" i="2"/>
  <c r="N7549" i="2"/>
  <c r="Q7549" i="2"/>
  <c r="R7549" i="2"/>
  <c r="S7549" i="2"/>
  <c r="M7549" i="2"/>
  <c r="O7634" i="2"/>
  <c r="P7634" i="2"/>
  <c r="L7634" i="2"/>
  <c r="M7634" i="2"/>
  <c r="N7634" i="2"/>
  <c r="Q7634" i="2"/>
  <c r="O7636" i="2"/>
  <c r="P7636" i="2"/>
  <c r="L7636" i="2"/>
  <c r="M7636" i="2"/>
  <c r="N7636" i="2"/>
  <c r="Q7636" i="2"/>
  <c r="O7616" i="2"/>
  <c r="P7616" i="2"/>
  <c r="L7616" i="2"/>
  <c r="O7622" i="2"/>
  <c r="P7622" i="2"/>
  <c r="L7622" i="2"/>
  <c r="O7620" i="2"/>
  <c r="P7620" i="2"/>
  <c r="L7620" i="2"/>
  <c r="O7630" i="2"/>
  <c r="P7630" i="2"/>
  <c r="L7630" i="2"/>
  <c r="M7630" i="2"/>
  <c r="N7630" i="2"/>
  <c r="Q7630" i="2"/>
  <c r="O7632" i="2"/>
  <c r="P7632" i="2"/>
  <c r="L7632" i="2"/>
  <c r="M7632" i="2"/>
  <c r="N7632" i="2"/>
  <c r="Q7632" i="2"/>
  <c r="N7602" i="2"/>
  <c r="Q7602" i="2"/>
  <c r="R7602" i="2"/>
  <c r="S7602" i="2"/>
  <c r="M7602" i="2"/>
  <c r="E7652" i="2"/>
  <c r="F7652" i="2"/>
  <c r="G7652" i="2"/>
  <c r="H7652" i="2"/>
  <c r="I7652" i="2"/>
  <c r="R7600" i="2"/>
  <c r="S7600" i="2"/>
  <c r="N7543" i="2"/>
  <c r="Q7543" i="2"/>
  <c r="R7543" i="2"/>
  <c r="S7543" i="2"/>
  <c r="M7543" i="2"/>
  <c r="N7551" i="2"/>
  <c r="Q7551" i="2"/>
  <c r="R7551" i="2"/>
  <c r="S7551" i="2"/>
  <c r="M7551" i="2"/>
  <c r="E7650" i="2"/>
  <c r="F7650" i="2"/>
  <c r="G7650" i="2"/>
  <c r="H7650" i="2"/>
  <c r="I7650" i="2"/>
  <c r="L7595" i="2"/>
  <c r="O7595" i="2"/>
  <c r="P7595" i="2"/>
  <c r="L7601" i="2"/>
  <c r="O7601" i="2"/>
  <c r="P7601" i="2"/>
  <c r="L7603" i="2"/>
  <c r="M7603" i="2"/>
  <c r="N7603" i="2"/>
  <c r="Q7603" i="2"/>
  <c r="O7603" i="2"/>
  <c r="P7603" i="2"/>
  <c r="L7609" i="2"/>
  <c r="M7609" i="2"/>
  <c r="N7609" i="2"/>
  <c r="Q7609" i="2"/>
  <c r="O7609" i="2"/>
  <c r="P7609" i="2"/>
  <c r="L7605" i="2"/>
  <c r="M7605" i="2"/>
  <c r="N7605" i="2"/>
  <c r="Q7605" i="2"/>
  <c r="O7605" i="2"/>
  <c r="P7605" i="2"/>
  <c r="L7611" i="2"/>
  <c r="M7611" i="2"/>
  <c r="N7611" i="2"/>
  <c r="Q7611" i="2"/>
  <c r="O7611" i="2"/>
  <c r="P7611" i="2"/>
  <c r="B7663" i="2"/>
  <c r="D7639" i="2"/>
  <c r="B7665" i="2"/>
  <c r="D7641" i="2"/>
  <c r="B7671" i="2"/>
  <c r="D7647" i="2"/>
  <c r="B7679" i="2"/>
  <c r="D7655" i="2"/>
  <c r="M7578" i="2"/>
  <c r="N7578" i="2"/>
  <c r="Q7578" i="2"/>
  <c r="R7578" i="2"/>
  <c r="S7578" i="2"/>
  <c r="L7604" i="2"/>
  <c r="M7604" i="2"/>
  <c r="N7604" i="2"/>
  <c r="Q7604" i="2"/>
  <c r="O7604" i="2"/>
  <c r="P7604" i="2"/>
  <c r="D7682" i="2"/>
  <c r="B7706" i="2"/>
  <c r="D7684" i="2"/>
  <c r="B7708" i="2"/>
  <c r="D7664" i="2"/>
  <c r="B7688" i="2"/>
  <c r="D7672" i="2"/>
  <c r="B7696" i="2"/>
  <c r="D7670" i="2"/>
  <c r="B7694" i="2"/>
  <c r="E7644" i="2"/>
  <c r="F7644" i="2"/>
  <c r="G7644" i="2"/>
  <c r="H7644" i="2"/>
  <c r="I7644" i="2"/>
  <c r="E7654" i="2"/>
  <c r="F7654" i="2"/>
  <c r="G7654" i="2"/>
  <c r="H7654" i="2"/>
  <c r="I7654" i="2"/>
  <c r="E7642" i="2"/>
  <c r="F7642" i="2"/>
  <c r="G7642" i="2"/>
  <c r="H7642" i="2"/>
  <c r="I7642" i="2"/>
  <c r="E7656" i="2"/>
  <c r="F7656" i="2"/>
  <c r="G7656" i="2"/>
  <c r="H7656" i="2"/>
  <c r="I7656" i="2"/>
  <c r="L7589" i="2"/>
  <c r="M7589" i="2"/>
  <c r="N7589" i="2"/>
  <c r="Q7589" i="2"/>
  <c r="O7589" i="2"/>
  <c r="P7589" i="2"/>
  <c r="L7571" i="2"/>
  <c r="O7571" i="2"/>
  <c r="P7571" i="2"/>
  <c r="O7575" i="2"/>
  <c r="P7575" i="2"/>
  <c r="L7575" i="2"/>
  <c r="O7628" i="2"/>
  <c r="P7628" i="2"/>
  <c r="L7628" i="2"/>
  <c r="M7628" i="2"/>
  <c r="N7628" i="2"/>
  <c r="Q7628" i="2"/>
  <c r="R7628" i="2"/>
  <c r="S7628" i="2"/>
  <c r="L7597" i="2"/>
  <c r="O7597" i="2"/>
  <c r="P7597" i="2"/>
  <c r="N7592" i="2"/>
  <c r="Q7592" i="2"/>
  <c r="R7592" i="2"/>
  <c r="S7592" i="2"/>
  <c r="M7592" i="2"/>
  <c r="N7598" i="2"/>
  <c r="Q7598" i="2"/>
  <c r="R7598" i="2"/>
  <c r="S7598" i="2"/>
  <c r="M7598" i="2"/>
  <c r="I7621" i="2"/>
  <c r="E7621" i="2"/>
  <c r="F7621" i="2"/>
  <c r="G7621" i="2"/>
  <c r="H7621" i="2"/>
  <c r="J7621" i="2"/>
  <c r="K7621" i="2"/>
  <c r="N7596" i="2"/>
  <c r="Q7596" i="2"/>
  <c r="R7596" i="2"/>
  <c r="S7596" i="2"/>
  <c r="M7596" i="2"/>
  <c r="N7594" i="2"/>
  <c r="Q7594" i="2"/>
  <c r="R7594" i="2"/>
  <c r="S7594" i="2"/>
  <c r="M7594" i="2"/>
  <c r="D7661" i="2"/>
  <c r="B7685" i="2"/>
  <c r="J7590" i="2"/>
  <c r="K7590" i="2"/>
  <c r="N7566" i="2"/>
  <c r="Q7566" i="2"/>
  <c r="M7566" i="2"/>
  <c r="D7638" i="2"/>
  <c r="B7662" i="2"/>
  <c r="R7566" i="2"/>
  <c r="S7566" i="2"/>
  <c r="E7614" i="2"/>
  <c r="F7614" i="2"/>
  <c r="G7614" i="2"/>
  <c r="H7614" i="2"/>
  <c r="I7614" i="2"/>
  <c r="J7617" i="2"/>
  <c r="K7617" i="2"/>
  <c r="J7615" i="2"/>
  <c r="K7615" i="2"/>
  <c r="T7542" i="2"/>
  <c r="R7630" i="2"/>
  <c r="S7630" i="2"/>
  <c r="R7636" i="2"/>
  <c r="S7636" i="2"/>
  <c r="R7634" i="2"/>
  <c r="S7634" i="2"/>
  <c r="O7621" i="2"/>
  <c r="P7621" i="2"/>
  <c r="L7621" i="2"/>
  <c r="M7571" i="2"/>
  <c r="N7571" i="2"/>
  <c r="Q7571" i="2"/>
  <c r="R7571" i="2"/>
  <c r="S7571" i="2"/>
  <c r="E7670" i="2"/>
  <c r="F7670" i="2"/>
  <c r="G7670" i="2"/>
  <c r="H7670" i="2"/>
  <c r="I7670" i="2"/>
  <c r="I7672" i="2"/>
  <c r="E7672" i="2"/>
  <c r="F7672" i="2"/>
  <c r="G7672" i="2"/>
  <c r="H7672" i="2"/>
  <c r="E7664" i="2"/>
  <c r="F7664" i="2"/>
  <c r="G7664" i="2"/>
  <c r="H7664" i="2"/>
  <c r="I7664" i="2"/>
  <c r="J7664" i="2"/>
  <c r="K7664" i="2"/>
  <c r="E7684" i="2"/>
  <c r="F7684" i="2"/>
  <c r="G7684" i="2"/>
  <c r="H7684" i="2"/>
  <c r="I7684" i="2"/>
  <c r="J7684" i="2"/>
  <c r="K7684" i="2"/>
  <c r="I7682" i="2"/>
  <c r="E7682" i="2"/>
  <c r="F7682" i="2"/>
  <c r="G7682" i="2"/>
  <c r="H7682" i="2"/>
  <c r="D7679" i="2"/>
  <c r="B7703" i="2"/>
  <c r="D7671" i="2"/>
  <c r="B7695" i="2"/>
  <c r="D7665" i="2"/>
  <c r="B7689" i="2"/>
  <c r="D7663" i="2"/>
  <c r="B7687" i="2"/>
  <c r="M7601" i="2"/>
  <c r="N7601" i="2"/>
  <c r="Q7601" i="2"/>
  <c r="R7601" i="2"/>
  <c r="S7601" i="2"/>
  <c r="N7595" i="2"/>
  <c r="Q7595" i="2"/>
  <c r="R7595" i="2"/>
  <c r="S7595" i="2"/>
  <c r="M7595" i="2"/>
  <c r="J7652" i="2"/>
  <c r="K7652" i="2"/>
  <c r="N7620" i="2"/>
  <c r="Q7620" i="2"/>
  <c r="M7620" i="2"/>
  <c r="N7622" i="2"/>
  <c r="Q7622" i="2"/>
  <c r="M7622" i="2"/>
  <c r="N7616" i="2"/>
  <c r="Q7616" i="2"/>
  <c r="M7616" i="2"/>
  <c r="J7629" i="2"/>
  <c r="K7629" i="2"/>
  <c r="J7633" i="2"/>
  <c r="K7633" i="2"/>
  <c r="J7627" i="2"/>
  <c r="K7627" i="2"/>
  <c r="E7645" i="2"/>
  <c r="F7645" i="2"/>
  <c r="G7645" i="2"/>
  <c r="H7645" i="2"/>
  <c r="I7645" i="2"/>
  <c r="J7645" i="2"/>
  <c r="K7645" i="2"/>
  <c r="N7577" i="2"/>
  <c r="Q7577" i="2"/>
  <c r="R7577" i="2"/>
  <c r="S7577" i="2"/>
  <c r="M7577" i="2"/>
  <c r="D7704" i="2"/>
  <c r="B7728" i="2"/>
  <c r="D7690" i="2"/>
  <c r="B7714" i="2"/>
  <c r="D7702" i="2"/>
  <c r="B7726" i="2"/>
  <c r="D7692" i="2"/>
  <c r="B7716" i="2"/>
  <c r="N7573" i="2"/>
  <c r="Q7573" i="2"/>
  <c r="R7573" i="2"/>
  <c r="S7573" i="2"/>
  <c r="M7573" i="2"/>
  <c r="J7646" i="2"/>
  <c r="K7646" i="2"/>
  <c r="J7648" i="2"/>
  <c r="K7648" i="2"/>
  <c r="J7640" i="2"/>
  <c r="K7640" i="2"/>
  <c r="J7660" i="2"/>
  <c r="K7660" i="2"/>
  <c r="J7658" i="2"/>
  <c r="K7658" i="2"/>
  <c r="J7631" i="2"/>
  <c r="K7631" i="2"/>
  <c r="J7623" i="2"/>
  <c r="K7623" i="2"/>
  <c r="I7674" i="2"/>
  <c r="E7674" i="2"/>
  <c r="F7674" i="2"/>
  <c r="G7674" i="2"/>
  <c r="H7674" i="2"/>
  <c r="J7674" i="2"/>
  <c r="K7674" i="2"/>
  <c r="E7676" i="2"/>
  <c r="F7676" i="2"/>
  <c r="G7676" i="2"/>
  <c r="H7676" i="2"/>
  <c r="I7676" i="2"/>
  <c r="O7624" i="2"/>
  <c r="P7624" i="2"/>
  <c r="L7624" i="2"/>
  <c r="L7599" i="2"/>
  <c r="O7599" i="2"/>
  <c r="P7599" i="2"/>
  <c r="L7591" i="2"/>
  <c r="O7591" i="2"/>
  <c r="P7591" i="2"/>
  <c r="D7683" i="2"/>
  <c r="B7707" i="2"/>
  <c r="D7677" i="2"/>
  <c r="B7701" i="2"/>
  <c r="D7681" i="2"/>
  <c r="B7705" i="2"/>
  <c r="D7675" i="2"/>
  <c r="B7699" i="2"/>
  <c r="D7673" i="2"/>
  <c r="B7697" i="2"/>
  <c r="D7667" i="2"/>
  <c r="B7691" i="2"/>
  <c r="E7661" i="2"/>
  <c r="F7661" i="2"/>
  <c r="G7661" i="2"/>
  <c r="H7661" i="2"/>
  <c r="I7661" i="2"/>
  <c r="N7597" i="2"/>
  <c r="Q7597" i="2"/>
  <c r="R7597" i="2"/>
  <c r="S7597" i="2"/>
  <c r="M7597" i="2"/>
  <c r="J7614" i="2"/>
  <c r="K7614" i="2"/>
  <c r="L7614" i="2"/>
  <c r="D7685" i="2"/>
  <c r="B7709" i="2"/>
  <c r="N7575" i="2"/>
  <c r="Q7575" i="2"/>
  <c r="R7575" i="2"/>
  <c r="S7575" i="2"/>
  <c r="M7575" i="2"/>
  <c r="R7589" i="2"/>
  <c r="S7589" i="2"/>
  <c r="J7656" i="2"/>
  <c r="K7656" i="2"/>
  <c r="J7642" i="2"/>
  <c r="K7642" i="2"/>
  <c r="J7654" i="2"/>
  <c r="K7654" i="2"/>
  <c r="J7644" i="2"/>
  <c r="K7644" i="2"/>
  <c r="D7694" i="2"/>
  <c r="B7718" i="2"/>
  <c r="D7696" i="2"/>
  <c r="B7720" i="2"/>
  <c r="D7688" i="2"/>
  <c r="B7712" i="2"/>
  <c r="D7708" i="2"/>
  <c r="B7732" i="2"/>
  <c r="D7706" i="2"/>
  <c r="B7730" i="2"/>
  <c r="R7604" i="2"/>
  <c r="S7604" i="2"/>
  <c r="I7655" i="2"/>
  <c r="E7655" i="2"/>
  <c r="F7655" i="2"/>
  <c r="G7655" i="2"/>
  <c r="H7655" i="2"/>
  <c r="I7647" i="2"/>
  <c r="E7647" i="2"/>
  <c r="F7647" i="2"/>
  <c r="G7647" i="2"/>
  <c r="H7647" i="2"/>
  <c r="I7641" i="2"/>
  <c r="E7641" i="2"/>
  <c r="F7641" i="2"/>
  <c r="G7641" i="2"/>
  <c r="H7641" i="2"/>
  <c r="I7639" i="2"/>
  <c r="E7639" i="2"/>
  <c r="F7639" i="2"/>
  <c r="G7639" i="2"/>
  <c r="H7639" i="2"/>
  <c r="R7611" i="2"/>
  <c r="S7611" i="2"/>
  <c r="R7605" i="2"/>
  <c r="S7605" i="2"/>
  <c r="R7609" i="2"/>
  <c r="S7609" i="2"/>
  <c r="R7603" i="2"/>
  <c r="S7603" i="2"/>
  <c r="J7650" i="2"/>
  <c r="K7650" i="2"/>
  <c r="R7632" i="2"/>
  <c r="S7632" i="2"/>
  <c r="R7620" i="2"/>
  <c r="S7620" i="2"/>
  <c r="R7622" i="2"/>
  <c r="S7622" i="2"/>
  <c r="R7616" i="2"/>
  <c r="S7616" i="2"/>
  <c r="O7635" i="2"/>
  <c r="P7635" i="2"/>
  <c r="L7635" i="2"/>
  <c r="M7635" i="2"/>
  <c r="N7635" i="2"/>
  <c r="Q7635" i="2"/>
  <c r="O7625" i="2"/>
  <c r="P7625" i="2"/>
  <c r="L7625" i="2"/>
  <c r="O7619" i="2"/>
  <c r="P7619" i="2"/>
  <c r="L7619" i="2"/>
  <c r="L7637" i="2"/>
  <c r="M7637" i="2"/>
  <c r="N7637" i="2"/>
  <c r="Q7637" i="2"/>
  <c r="O7637" i="2"/>
  <c r="P7637" i="2"/>
  <c r="D7669" i="2"/>
  <c r="B7693" i="2"/>
  <c r="O7613" i="2"/>
  <c r="P7613" i="2"/>
  <c r="L7613" i="2"/>
  <c r="M7613" i="2"/>
  <c r="N7613" i="2"/>
  <c r="Q7613" i="2"/>
  <c r="I7680" i="2"/>
  <c r="E7680" i="2"/>
  <c r="F7680" i="2"/>
  <c r="G7680" i="2"/>
  <c r="H7680" i="2"/>
  <c r="J7680" i="2"/>
  <c r="K7680" i="2"/>
  <c r="I7666" i="2"/>
  <c r="E7666" i="2"/>
  <c r="F7666" i="2"/>
  <c r="G7666" i="2"/>
  <c r="H7666" i="2"/>
  <c r="J7666" i="2"/>
  <c r="K7666" i="2"/>
  <c r="I7678" i="2"/>
  <c r="E7678" i="2"/>
  <c r="F7678" i="2"/>
  <c r="G7678" i="2"/>
  <c r="H7678" i="2"/>
  <c r="J7678" i="2"/>
  <c r="K7678" i="2"/>
  <c r="I7668" i="2"/>
  <c r="E7668" i="2"/>
  <c r="F7668" i="2"/>
  <c r="G7668" i="2"/>
  <c r="H7668" i="2"/>
  <c r="J7668" i="2"/>
  <c r="K7668" i="2"/>
  <c r="O7617" i="2"/>
  <c r="P7617" i="2"/>
  <c r="L7617" i="2"/>
  <c r="O7615" i="2"/>
  <c r="P7615" i="2"/>
  <c r="L7615" i="2"/>
  <c r="D7698" i="2"/>
  <c r="B7722" i="2"/>
  <c r="D7700" i="2"/>
  <c r="B7724" i="2"/>
  <c r="O7618" i="2"/>
  <c r="P7618" i="2"/>
  <c r="L7618" i="2"/>
  <c r="L7607" i="2"/>
  <c r="M7607" i="2"/>
  <c r="N7607" i="2"/>
  <c r="Q7607" i="2"/>
  <c r="O7607" i="2"/>
  <c r="P7607" i="2"/>
  <c r="L7593" i="2"/>
  <c r="O7593" i="2"/>
  <c r="P7593" i="2"/>
  <c r="I7659" i="2"/>
  <c r="E7659" i="2"/>
  <c r="F7659" i="2"/>
  <c r="G7659" i="2"/>
  <c r="H7659" i="2"/>
  <c r="J7659" i="2"/>
  <c r="K7659" i="2"/>
  <c r="I7653" i="2"/>
  <c r="E7653" i="2"/>
  <c r="F7653" i="2"/>
  <c r="G7653" i="2"/>
  <c r="H7653" i="2"/>
  <c r="J7653" i="2"/>
  <c r="K7653" i="2"/>
  <c r="I7657" i="2"/>
  <c r="E7657" i="2"/>
  <c r="F7657" i="2"/>
  <c r="G7657" i="2"/>
  <c r="H7657" i="2"/>
  <c r="J7657" i="2"/>
  <c r="K7657" i="2"/>
  <c r="I7651" i="2"/>
  <c r="E7651" i="2"/>
  <c r="F7651" i="2"/>
  <c r="G7651" i="2"/>
  <c r="H7651" i="2"/>
  <c r="J7651" i="2"/>
  <c r="K7651" i="2"/>
  <c r="I7649" i="2"/>
  <c r="E7649" i="2"/>
  <c r="F7649" i="2"/>
  <c r="G7649" i="2"/>
  <c r="H7649" i="2"/>
  <c r="J7649" i="2"/>
  <c r="K7649" i="2"/>
  <c r="I7643" i="2"/>
  <c r="E7643" i="2"/>
  <c r="F7643" i="2"/>
  <c r="G7643" i="2"/>
  <c r="H7643" i="2"/>
  <c r="J7643" i="2"/>
  <c r="K7643" i="2"/>
  <c r="O7626" i="2"/>
  <c r="P7626" i="2"/>
  <c r="L7626" i="2"/>
  <c r="O7614" i="2"/>
  <c r="P7614" i="2"/>
  <c r="E7638" i="2"/>
  <c r="F7638" i="2"/>
  <c r="G7638" i="2"/>
  <c r="H7638" i="2"/>
  <c r="I7638" i="2"/>
  <c r="D7662" i="2"/>
  <c r="B7686" i="2"/>
  <c r="O7590" i="2"/>
  <c r="P7590" i="2"/>
  <c r="L7590" i="2"/>
  <c r="J7670" i="2"/>
  <c r="K7670" i="2"/>
  <c r="T7566" i="2"/>
  <c r="R7613" i="2"/>
  <c r="S7613" i="2"/>
  <c r="R7635" i="2"/>
  <c r="S7635" i="2"/>
  <c r="O7643" i="2"/>
  <c r="P7643" i="2"/>
  <c r="L7643" i="2"/>
  <c r="L7651" i="2"/>
  <c r="M7651" i="2"/>
  <c r="N7651" i="2"/>
  <c r="Q7651" i="2"/>
  <c r="O7651" i="2"/>
  <c r="P7651" i="2"/>
  <c r="L7657" i="2"/>
  <c r="M7657" i="2"/>
  <c r="N7657" i="2"/>
  <c r="Q7657" i="2"/>
  <c r="O7657" i="2"/>
  <c r="P7657" i="2"/>
  <c r="L7653" i="2"/>
  <c r="M7653" i="2"/>
  <c r="N7653" i="2"/>
  <c r="Q7653" i="2"/>
  <c r="O7653" i="2"/>
  <c r="P7653" i="2"/>
  <c r="O7659" i="2"/>
  <c r="P7659" i="2"/>
  <c r="L7659" i="2"/>
  <c r="M7659" i="2"/>
  <c r="N7659" i="2"/>
  <c r="Q7659" i="2"/>
  <c r="R7659" i="2"/>
  <c r="S7659" i="2"/>
  <c r="M7593" i="2"/>
  <c r="N7593" i="2"/>
  <c r="Q7593" i="2"/>
  <c r="R7593" i="2"/>
  <c r="S7593" i="2"/>
  <c r="E7700" i="2"/>
  <c r="F7700" i="2"/>
  <c r="G7700" i="2"/>
  <c r="H7700" i="2"/>
  <c r="I7700" i="2"/>
  <c r="E7698" i="2"/>
  <c r="F7698" i="2"/>
  <c r="G7698" i="2"/>
  <c r="H7698" i="2"/>
  <c r="I7698" i="2"/>
  <c r="O7668" i="2"/>
  <c r="P7668" i="2"/>
  <c r="L7668" i="2"/>
  <c r="O7678" i="2"/>
  <c r="P7678" i="2"/>
  <c r="L7678" i="2"/>
  <c r="M7678" i="2"/>
  <c r="N7678" i="2"/>
  <c r="Q7678" i="2"/>
  <c r="O7666" i="2"/>
  <c r="P7666" i="2"/>
  <c r="L7666" i="2"/>
  <c r="O7680" i="2"/>
  <c r="P7680" i="2"/>
  <c r="L7680" i="2"/>
  <c r="M7680" i="2"/>
  <c r="N7680" i="2"/>
  <c r="Q7680" i="2"/>
  <c r="E7669" i="2"/>
  <c r="F7669" i="2"/>
  <c r="G7669" i="2"/>
  <c r="H7669" i="2"/>
  <c r="I7669" i="2"/>
  <c r="J7669" i="2"/>
  <c r="K7669" i="2"/>
  <c r="E7706" i="2"/>
  <c r="F7706" i="2"/>
  <c r="G7706" i="2"/>
  <c r="H7706" i="2"/>
  <c r="I7706" i="2"/>
  <c r="J7706" i="2"/>
  <c r="K7706" i="2"/>
  <c r="E7708" i="2"/>
  <c r="F7708" i="2"/>
  <c r="G7708" i="2"/>
  <c r="H7708" i="2"/>
  <c r="I7708" i="2"/>
  <c r="J7708" i="2"/>
  <c r="K7708" i="2"/>
  <c r="E7688" i="2"/>
  <c r="F7688" i="2"/>
  <c r="G7688" i="2"/>
  <c r="H7688" i="2"/>
  <c r="I7688" i="2"/>
  <c r="J7688" i="2"/>
  <c r="K7688" i="2"/>
  <c r="E7696" i="2"/>
  <c r="F7696" i="2"/>
  <c r="G7696" i="2"/>
  <c r="H7696" i="2"/>
  <c r="I7696" i="2"/>
  <c r="J7696" i="2"/>
  <c r="K7696" i="2"/>
  <c r="E7694" i="2"/>
  <c r="F7694" i="2"/>
  <c r="G7694" i="2"/>
  <c r="H7694" i="2"/>
  <c r="I7694" i="2"/>
  <c r="J7694" i="2"/>
  <c r="K7694" i="2"/>
  <c r="O7654" i="2"/>
  <c r="P7654" i="2"/>
  <c r="L7654" i="2"/>
  <c r="M7654" i="2"/>
  <c r="N7654" i="2"/>
  <c r="Q7654" i="2"/>
  <c r="O7656" i="2"/>
  <c r="P7656" i="2"/>
  <c r="L7656" i="2"/>
  <c r="M7656" i="2"/>
  <c r="N7656" i="2"/>
  <c r="Q7656" i="2"/>
  <c r="D7709" i="2"/>
  <c r="B7733" i="2"/>
  <c r="E7667" i="2"/>
  <c r="F7667" i="2"/>
  <c r="G7667" i="2"/>
  <c r="H7667" i="2"/>
  <c r="I7667" i="2"/>
  <c r="J7667" i="2"/>
  <c r="K7667" i="2"/>
  <c r="E7673" i="2"/>
  <c r="F7673" i="2"/>
  <c r="G7673" i="2"/>
  <c r="H7673" i="2"/>
  <c r="I7673" i="2"/>
  <c r="J7673" i="2"/>
  <c r="K7673" i="2"/>
  <c r="E7675" i="2"/>
  <c r="F7675" i="2"/>
  <c r="G7675" i="2"/>
  <c r="H7675" i="2"/>
  <c r="I7675" i="2"/>
  <c r="J7675" i="2"/>
  <c r="K7675" i="2"/>
  <c r="E7681" i="2"/>
  <c r="F7681" i="2"/>
  <c r="G7681" i="2"/>
  <c r="H7681" i="2"/>
  <c r="I7681" i="2"/>
  <c r="J7681" i="2"/>
  <c r="K7681" i="2"/>
  <c r="E7677" i="2"/>
  <c r="F7677" i="2"/>
  <c r="G7677" i="2"/>
  <c r="H7677" i="2"/>
  <c r="I7677" i="2"/>
  <c r="J7677" i="2"/>
  <c r="K7677" i="2"/>
  <c r="E7683" i="2"/>
  <c r="F7683" i="2"/>
  <c r="G7683" i="2"/>
  <c r="H7683" i="2"/>
  <c r="I7683" i="2"/>
  <c r="J7683" i="2"/>
  <c r="K7683" i="2"/>
  <c r="M7591" i="2"/>
  <c r="N7591" i="2"/>
  <c r="Q7591" i="2"/>
  <c r="R7591" i="2"/>
  <c r="S7591" i="2"/>
  <c r="M7599" i="2"/>
  <c r="N7599" i="2"/>
  <c r="Q7599" i="2"/>
  <c r="R7599" i="2"/>
  <c r="S7599" i="2"/>
  <c r="O7674" i="2"/>
  <c r="P7674" i="2"/>
  <c r="L7674" i="2"/>
  <c r="O7631" i="2"/>
  <c r="P7631" i="2"/>
  <c r="L7631" i="2"/>
  <c r="M7631" i="2"/>
  <c r="N7631" i="2"/>
  <c r="Q7631" i="2"/>
  <c r="O7660" i="2"/>
  <c r="P7660" i="2"/>
  <c r="L7660" i="2"/>
  <c r="M7660" i="2"/>
  <c r="N7660" i="2"/>
  <c r="Q7660" i="2"/>
  <c r="O7648" i="2"/>
  <c r="P7648" i="2"/>
  <c r="L7648" i="2"/>
  <c r="D7716" i="2"/>
  <c r="B7740" i="2"/>
  <c r="D7726" i="2"/>
  <c r="B7750" i="2"/>
  <c r="D7714" i="2"/>
  <c r="B7738" i="2"/>
  <c r="D7728" i="2"/>
  <c r="B7752" i="2"/>
  <c r="O7645" i="2"/>
  <c r="P7645" i="2"/>
  <c r="L7645" i="2"/>
  <c r="O7627" i="2"/>
  <c r="P7627" i="2"/>
  <c r="L7627" i="2"/>
  <c r="M7627" i="2"/>
  <c r="N7627" i="2"/>
  <c r="Q7627" i="2"/>
  <c r="O7629" i="2"/>
  <c r="P7629" i="2"/>
  <c r="L7629" i="2"/>
  <c r="M7629" i="2"/>
  <c r="N7629" i="2"/>
  <c r="Q7629" i="2"/>
  <c r="D7687" i="2"/>
  <c r="B7711" i="2"/>
  <c r="D7689" i="2"/>
  <c r="B7713" i="2"/>
  <c r="D7695" i="2"/>
  <c r="B7719" i="2"/>
  <c r="D7703" i="2"/>
  <c r="B7727" i="2"/>
  <c r="O7684" i="2"/>
  <c r="P7684" i="2"/>
  <c r="L7684" i="2"/>
  <c r="M7684" i="2"/>
  <c r="N7684" i="2"/>
  <c r="Q7684" i="2"/>
  <c r="O7664" i="2"/>
  <c r="P7664" i="2"/>
  <c r="L7664" i="2"/>
  <c r="O7670" i="2"/>
  <c r="P7670" i="2"/>
  <c r="L7670" i="2"/>
  <c r="M7621" i="2"/>
  <c r="N7621" i="2"/>
  <c r="Q7621" i="2"/>
  <c r="R7621" i="2"/>
  <c r="S7621" i="2"/>
  <c r="O7649" i="2"/>
  <c r="P7649" i="2"/>
  <c r="L7649" i="2"/>
  <c r="J7638" i="2"/>
  <c r="K7638" i="2"/>
  <c r="N7626" i="2"/>
  <c r="Q7626" i="2"/>
  <c r="R7626" i="2"/>
  <c r="S7626" i="2"/>
  <c r="M7626" i="2"/>
  <c r="R7607" i="2"/>
  <c r="S7607" i="2"/>
  <c r="N7618" i="2"/>
  <c r="Q7618" i="2"/>
  <c r="R7618" i="2"/>
  <c r="S7618" i="2"/>
  <c r="M7618" i="2"/>
  <c r="D7724" i="2"/>
  <c r="B7748" i="2"/>
  <c r="D7722" i="2"/>
  <c r="B7746" i="2"/>
  <c r="M7615" i="2"/>
  <c r="N7615" i="2"/>
  <c r="Q7615" i="2"/>
  <c r="R7615" i="2"/>
  <c r="S7615" i="2"/>
  <c r="N7617" i="2"/>
  <c r="Q7617" i="2"/>
  <c r="R7617" i="2"/>
  <c r="S7617" i="2"/>
  <c r="M7617" i="2"/>
  <c r="D7693" i="2"/>
  <c r="B7717" i="2"/>
  <c r="R7637" i="2"/>
  <c r="S7637" i="2"/>
  <c r="N7619" i="2"/>
  <c r="Q7619" i="2"/>
  <c r="R7619" i="2"/>
  <c r="S7619" i="2"/>
  <c r="M7619" i="2"/>
  <c r="N7625" i="2"/>
  <c r="Q7625" i="2"/>
  <c r="R7625" i="2"/>
  <c r="S7625" i="2"/>
  <c r="M7625" i="2"/>
  <c r="O7650" i="2"/>
  <c r="P7650" i="2"/>
  <c r="L7650" i="2"/>
  <c r="J7639" i="2"/>
  <c r="K7639" i="2"/>
  <c r="J7641" i="2"/>
  <c r="K7641" i="2"/>
  <c r="J7647" i="2"/>
  <c r="K7647" i="2"/>
  <c r="J7655" i="2"/>
  <c r="K7655" i="2"/>
  <c r="D7730" i="2"/>
  <c r="B7754" i="2"/>
  <c r="D7732" i="2"/>
  <c r="B7756" i="2"/>
  <c r="D7712" i="2"/>
  <c r="B7736" i="2"/>
  <c r="D7720" i="2"/>
  <c r="B7744" i="2"/>
  <c r="D7718" i="2"/>
  <c r="B7742" i="2"/>
  <c r="O7644" i="2"/>
  <c r="P7644" i="2"/>
  <c r="L7644" i="2"/>
  <c r="O7642" i="2"/>
  <c r="P7642" i="2"/>
  <c r="L7642" i="2"/>
  <c r="E7685" i="2"/>
  <c r="F7685" i="2"/>
  <c r="G7685" i="2"/>
  <c r="H7685" i="2"/>
  <c r="I7685" i="2"/>
  <c r="J7661" i="2"/>
  <c r="K7661" i="2"/>
  <c r="D7691" i="2"/>
  <c r="B7715" i="2"/>
  <c r="D7697" i="2"/>
  <c r="B7721" i="2"/>
  <c r="D7699" i="2"/>
  <c r="B7723" i="2"/>
  <c r="D7705" i="2"/>
  <c r="B7729" i="2"/>
  <c r="D7701" i="2"/>
  <c r="B7725" i="2"/>
  <c r="D7707" i="2"/>
  <c r="B7731" i="2"/>
  <c r="N7624" i="2"/>
  <c r="Q7624" i="2"/>
  <c r="R7624" i="2"/>
  <c r="S7624" i="2"/>
  <c r="M7624" i="2"/>
  <c r="J7676" i="2"/>
  <c r="K7676" i="2"/>
  <c r="O7623" i="2"/>
  <c r="P7623" i="2"/>
  <c r="L7623" i="2"/>
  <c r="O7658" i="2"/>
  <c r="P7658" i="2"/>
  <c r="L7658" i="2"/>
  <c r="M7658" i="2"/>
  <c r="N7658" i="2"/>
  <c r="Q7658" i="2"/>
  <c r="R7658" i="2"/>
  <c r="S7658" i="2"/>
  <c r="O7640" i="2"/>
  <c r="P7640" i="2"/>
  <c r="L7640" i="2"/>
  <c r="O7646" i="2"/>
  <c r="P7646" i="2"/>
  <c r="L7646" i="2"/>
  <c r="E7692" i="2"/>
  <c r="F7692" i="2"/>
  <c r="G7692" i="2"/>
  <c r="H7692" i="2"/>
  <c r="I7692" i="2"/>
  <c r="E7702" i="2"/>
  <c r="F7702" i="2"/>
  <c r="G7702" i="2"/>
  <c r="H7702" i="2"/>
  <c r="I7702" i="2"/>
  <c r="E7690" i="2"/>
  <c r="F7690" i="2"/>
  <c r="G7690" i="2"/>
  <c r="H7690" i="2"/>
  <c r="I7690" i="2"/>
  <c r="E7704" i="2"/>
  <c r="F7704" i="2"/>
  <c r="G7704" i="2"/>
  <c r="H7704" i="2"/>
  <c r="I7704" i="2"/>
  <c r="O7633" i="2"/>
  <c r="P7633" i="2"/>
  <c r="L7633" i="2"/>
  <c r="M7633" i="2"/>
  <c r="N7633" i="2"/>
  <c r="Q7633" i="2"/>
  <c r="R7633" i="2"/>
  <c r="S7633" i="2"/>
  <c r="O7652" i="2"/>
  <c r="P7652" i="2"/>
  <c r="L7652" i="2"/>
  <c r="M7652" i="2"/>
  <c r="N7652" i="2"/>
  <c r="Q7652" i="2"/>
  <c r="R7652" i="2"/>
  <c r="S7652" i="2"/>
  <c r="E7663" i="2"/>
  <c r="F7663" i="2"/>
  <c r="G7663" i="2"/>
  <c r="H7663" i="2"/>
  <c r="I7663" i="2"/>
  <c r="E7665" i="2"/>
  <c r="F7665" i="2"/>
  <c r="G7665" i="2"/>
  <c r="H7665" i="2"/>
  <c r="I7665" i="2"/>
  <c r="E7671" i="2"/>
  <c r="F7671" i="2"/>
  <c r="G7671" i="2"/>
  <c r="H7671" i="2"/>
  <c r="I7671" i="2"/>
  <c r="E7679" i="2"/>
  <c r="F7679" i="2"/>
  <c r="G7679" i="2"/>
  <c r="H7679" i="2"/>
  <c r="I7679" i="2"/>
  <c r="J7682" i="2"/>
  <c r="K7682" i="2"/>
  <c r="J7672" i="2"/>
  <c r="K7672" i="2"/>
  <c r="O7638" i="2"/>
  <c r="P7638" i="2"/>
  <c r="L7638" i="2"/>
  <c r="N7614" i="2"/>
  <c r="Q7614" i="2"/>
  <c r="R7614" i="2"/>
  <c r="S7614" i="2"/>
  <c r="M7614" i="2"/>
  <c r="N7590" i="2"/>
  <c r="Q7590" i="2"/>
  <c r="R7590" i="2"/>
  <c r="S7590" i="2"/>
  <c r="M7590" i="2"/>
  <c r="D7686" i="2"/>
  <c r="B7710" i="2"/>
  <c r="E7662" i="2"/>
  <c r="F7662" i="2"/>
  <c r="G7662" i="2"/>
  <c r="H7662" i="2"/>
  <c r="I7662" i="2"/>
  <c r="J7662" i="2"/>
  <c r="K7662" i="2"/>
  <c r="J7698" i="2"/>
  <c r="K7698" i="2"/>
  <c r="J7700" i="2"/>
  <c r="K7700" i="2"/>
  <c r="J7679" i="2"/>
  <c r="K7679" i="2"/>
  <c r="J7671" i="2"/>
  <c r="K7671" i="2"/>
  <c r="T7590" i="2"/>
  <c r="R7684" i="2"/>
  <c r="S7684" i="2"/>
  <c r="R7629" i="2"/>
  <c r="S7629" i="2"/>
  <c r="R7627" i="2"/>
  <c r="S7627" i="2"/>
  <c r="R7660" i="2"/>
  <c r="S7660" i="2"/>
  <c r="R7631" i="2"/>
  <c r="S7631" i="2"/>
  <c r="O7672" i="2"/>
  <c r="P7672" i="2"/>
  <c r="L7672" i="2"/>
  <c r="O7679" i="2"/>
  <c r="P7679" i="2"/>
  <c r="L7679" i="2"/>
  <c r="M7679" i="2"/>
  <c r="N7679" i="2"/>
  <c r="Q7679" i="2"/>
  <c r="O7671" i="2"/>
  <c r="P7671" i="2"/>
  <c r="L7671" i="2"/>
  <c r="J7665" i="2"/>
  <c r="K7665" i="2"/>
  <c r="J7663" i="2"/>
  <c r="K7663" i="2"/>
  <c r="J7704" i="2"/>
  <c r="K7704" i="2"/>
  <c r="J7690" i="2"/>
  <c r="K7690" i="2"/>
  <c r="J7702" i="2"/>
  <c r="K7702" i="2"/>
  <c r="J7692" i="2"/>
  <c r="K7692" i="2"/>
  <c r="N7646" i="2"/>
  <c r="Q7646" i="2"/>
  <c r="M7646" i="2"/>
  <c r="N7640" i="2"/>
  <c r="Q7640" i="2"/>
  <c r="M7640" i="2"/>
  <c r="M7623" i="2"/>
  <c r="N7623" i="2"/>
  <c r="Q7623" i="2"/>
  <c r="R7623" i="2"/>
  <c r="S7623" i="2"/>
  <c r="O7676" i="2"/>
  <c r="P7676" i="2"/>
  <c r="L7676" i="2"/>
  <c r="M7676" i="2"/>
  <c r="N7676" i="2"/>
  <c r="Q7676" i="2"/>
  <c r="E7707" i="2"/>
  <c r="F7707" i="2"/>
  <c r="G7707" i="2"/>
  <c r="H7707" i="2"/>
  <c r="I7707" i="2"/>
  <c r="J7707" i="2"/>
  <c r="K7707" i="2"/>
  <c r="E7701" i="2"/>
  <c r="F7701" i="2"/>
  <c r="G7701" i="2"/>
  <c r="H7701" i="2"/>
  <c r="I7701" i="2"/>
  <c r="J7701" i="2"/>
  <c r="K7701" i="2"/>
  <c r="E7705" i="2"/>
  <c r="F7705" i="2"/>
  <c r="G7705" i="2"/>
  <c r="H7705" i="2"/>
  <c r="I7705" i="2"/>
  <c r="J7705" i="2"/>
  <c r="K7705" i="2"/>
  <c r="E7699" i="2"/>
  <c r="F7699" i="2"/>
  <c r="G7699" i="2"/>
  <c r="H7699" i="2"/>
  <c r="I7699" i="2"/>
  <c r="J7699" i="2"/>
  <c r="K7699" i="2"/>
  <c r="E7697" i="2"/>
  <c r="F7697" i="2"/>
  <c r="G7697" i="2"/>
  <c r="H7697" i="2"/>
  <c r="I7697" i="2"/>
  <c r="J7697" i="2"/>
  <c r="K7697" i="2"/>
  <c r="E7691" i="2"/>
  <c r="F7691" i="2"/>
  <c r="G7691" i="2"/>
  <c r="H7691" i="2"/>
  <c r="I7691" i="2"/>
  <c r="J7691" i="2"/>
  <c r="K7691" i="2"/>
  <c r="J7685" i="2"/>
  <c r="K7685" i="2"/>
  <c r="N7642" i="2"/>
  <c r="Q7642" i="2"/>
  <c r="M7642" i="2"/>
  <c r="N7644" i="2"/>
  <c r="Q7644" i="2"/>
  <c r="M7644" i="2"/>
  <c r="D7742" i="2"/>
  <c r="B7766" i="2"/>
  <c r="D7744" i="2"/>
  <c r="B7768" i="2"/>
  <c r="D7736" i="2"/>
  <c r="B7760" i="2"/>
  <c r="D7756" i="2"/>
  <c r="B7780" i="2"/>
  <c r="D7754" i="2"/>
  <c r="B7778" i="2"/>
  <c r="O7655" i="2"/>
  <c r="P7655" i="2"/>
  <c r="L7655" i="2"/>
  <c r="M7655" i="2"/>
  <c r="N7655" i="2"/>
  <c r="Q7655" i="2"/>
  <c r="R7655" i="2"/>
  <c r="S7655" i="2"/>
  <c r="L7641" i="2"/>
  <c r="O7641" i="2"/>
  <c r="P7641" i="2"/>
  <c r="N7650" i="2"/>
  <c r="Q7650" i="2"/>
  <c r="M7650" i="2"/>
  <c r="E7693" i="2"/>
  <c r="F7693" i="2"/>
  <c r="G7693" i="2"/>
  <c r="H7693" i="2"/>
  <c r="I7693" i="2"/>
  <c r="E7722" i="2"/>
  <c r="F7722" i="2"/>
  <c r="G7722" i="2"/>
  <c r="H7722" i="2"/>
  <c r="I7722" i="2"/>
  <c r="I7724" i="2"/>
  <c r="E7724" i="2"/>
  <c r="F7724" i="2"/>
  <c r="G7724" i="2"/>
  <c r="H7724" i="2"/>
  <c r="J7724" i="2"/>
  <c r="K7724" i="2"/>
  <c r="M7670" i="2"/>
  <c r="N7670" i="2"/>
  <c r="Q7670" i="2"/>
  <c r="M7664" i="2"/>
  <c r="N7664" i="2"/>
  <c r="Q7664" i="2"/>
  <c r="D7727" i="2"/>
  <c r="B7751" i="2"/>
  <c r="D7719" i="2"/>
  <c r="B7743" i="2"/>
  <c r="D7713" i="2"/>
  <c r="B7737" i="2"/>
  <c r="D7711" i="2"/>
  <c r="B7735" i="2"/>
  <c r="N7645" i="2"/>
  <c r="Q7645" i="2"/>
  <c r="R7645" i="2"/>
  <c r="S7645" i="2"/>
  <c r="M7645" i="2"/>
  <c r="D7752" i="2"/>
  <c r="B7776" i="2"/>
  <c r="D7738" i="2"/>
  <c r="B7762" i="2"/>
  <c r="D7750" i="2"/>
  <c r="B7774" i="2"/>
  <c r="D7740" i="2"/>
  <c r="B7764" i="2"/>
  <c r="N7648" i="2"/>
  <c r="Q7648" i="2"/>
  <c r="M7648" i="2"/>
  <c r="N7674" i="2"/>
  <c r="Q7674" i="2"/>
  <c r="M7674" i="2"/>
  <c r="I7709" i="2"/>
  <c r="E7709" i="2"/>
  <c r="F7709" i="2"/>
  <c r="G7709" i="2"/>
  <c r="H7709" i="2"/>
  <c r="J7709" i="2"/>
  <c r="K7709" i="2"/>
  <c r="R7656" i="2"/>
  <c r="S7656" i="2"/>
  <c r="R7654" i="2"/>
  <c r="S7654" i="2"/>
  <c r="R7680" i="2"/>
  <c r="S7680" i="2"/>
  <c r="R7678" i="2"/>
  <c r="S7678" i="2"/>
  <c r="R7653" i="2"/>
  <c r="S7653" i="2"/>
  <c r="R7657" i="2"/>
  <c r="S7657" i="2"/>
  <c r="R7651" i="2"/>
  <c r="S7651" i="2"/>
  <c r="M7643" i="2"/>
  <c r="N7643" i="2"/>
  <c r="Q7643" i="2"/>
  <c r="R7643" i="2"/>
  <c r="S7643" i="2"/>
  <c r="O7682" i="2"/>
  <c r="P7682" i="2"/>
  <c r="L7682" i="2"/>
  <c r="M7682" i="2"/>
  <c r="N7682" i="2"/>
  <c r="Q7682" i="2"/>
  <c r="R7646" i="2"/>
  <c r="S7646" i="2"/>
  <c r="R7640" i="2"/>
  <c r="S7640" i="2"/>
  <c r="D7731" i="2"/>
  <c r="B7755" i="2"/>
  <c r="D7725" i="2"/>
  <c r="B7749" i="2"/>
  <c r="D7729" i="2"/>
  <c r="B7753" i="2"/>
  <c r="D7723" i="2"/>
  <c r="B7747" i="2"/>
  <c r="D7721" i="2"/>
  <c r="B7745" i="2"/>
  <c r="D7715" i="2"/>
  <c r="B7739" i="2"/>
  <c r="O7661" i="2"/>
  <c r="P7661" i="2"/>
  <c r="L7661" i="2"/>
  <c r="M7661" i="2"/>
  <c r="N7661" i="2"/>
  <c r="Q7661" i="2"/>
  <c r="R7642" i="2"/>
  <c r="S7642" i="2"/>
  <c r="R7644" i="2"/>
  <c r="S7644" i="2"/>
  <c r="E7718" i="2"/>
  <c r="F7718" i="2"/>
  <c r="G7718" i="2"/>
  <c r="H7718" i="2"/>
  <c r="I7718" i="2"/>
  <c r="I7720" i="2"/>
  <c r="E7720" i="2"/>
  <c r="F7720" i="2"/>
  <c r="G7720" i="2"/>
  <c r="H7720" i="2"/>
  <c r="I7712" i="2"/>
  <c r="E7712" i="2"/>
  <c r="F7712" i="2"/>
  <c r="G7712" i="2"/>
  <c r="H7712" i="2"/>
  <c r="E7732" i="2"/>
  <c r="F7732" i="2"/>
  <c r="G7732" i="2"/>
  <c r="H7732" i="2"/>
  <c r="I7732" i="2"/>
  <c r="I7730" i="2"/>
  <c r="E7730" i="2"/>
  <c r="F7730" i="2"/>
  <c r="G7730" i="2"/>
  <c r="H7730" i="2"/>
  <c r="O7647" i="2"/>
  <c r="P7647" i="2"/>
  <c r="L7647" i="2"/>
  <c r="L7639" i="2"/>
  <c r="O7639" i="2"/>
  <c r="P7639" i="2"/>
  <c r="R7650" i="2"/>
  <c r="S7650" i="2"/>
  <c r="D7717" i="2"/>
  <c r="B7741" i="2"/>
  <c r="D7746" i="2"/>
  <c r="B7770" i="2"/>
  <c r="D7748" i="2"/>
  <c r="B7772" i="2"/>
  <c r="M7649" i="2"/>
  <c r="N7649" i="2"/>
  <c r="Q7649" i="2"/>
  <c r="R7649" i="2"/>
  <c r="S7649" i="2"/>
  <c r="R7670" i="2"/>
  <c r="S7670" i="2"/>
  <c r="R7664" i="2"/>
  <c r="S7664" i="2"/>
  <c r="E7703" i="2"/>
  <c r="F7703" i="2"/>
  <c r="G7703" i="2"/>
  <c r="H7703" i="2"/>
  <c r="I7703" i="2"/>
  <c r="E7695" i="2"/>
  <c r="F7695" i="2"/>
  <c r="G7695" i="2"/>
  <c r="H7695" i="2"/>
  <c r="I7695" i="2"/>
  <c r="E7689" i="2"/>
  <c r="F7689" i="2"/>
  <c r="G7689" i="2"/>
  <c r="H7689" i="2"/>
  <c r="I7689" i="2"/>
  <c r="E7687" i="2"/>
  <c r="F7687" i="2"/>
  <c r="G7687" i="2"/>
  <c r="H7687" i="2"/>
  <c r="I7687" i="2"/>
  <c r="E7728" i="2"/>
  <c r="F7728" i="2"/>
  <c r="G7728" i="2"/>
  <c r="H7728" i="2"/>
  <c r="I7728" i="2"/>
  <c r="I7714" i="2"/>
  <c r="E7714" i="2"/>
  <c r="F7714" i="2"/>
  <c r="G7714" i="2"/>
  <c r="H7714" i="2"/>
  <c r="I7726" i="2"/>
  <c r="E7726" i="2"/>
  <c r="F7726" i="2"/>
  <c r="G7726" i="2"/>
  <c r="H7726" i="2"/>
  <c r="E7716" i="2"/>
  <c r="F7716" i="2"/>
  <c r="G7716" i="2"/>
  <c r="H7716" i="2"/>
  <c r="I7716" i="2"/>
  <c r="R7648" i="2"/>
  <c r="S7648" i="2"/>
  <c r="R7674" i="2"/>
  <c r="S7674" i="2"/>
  <c r="O7683" i="2"/>
  <c r="P7683" i="2"/>
  <c r="L7683" i="2"/>
  <c r="M7683" i="2"/>
  <c r="N7683" i="2"/>
  <c r="Q7683" i="2"/>
  <c r="O7677" i="2"/>
  <c r="P7677" i="2"/>
  <c r="L7677" i="2"/>
  <c r="M7677" i="2"/>
  <c r="N7677" i="2"/>
  <c r="Q7677" i="2"/>
  <c r="O7681" i="2"/>
  <c r="P7681" i="2"/>
  <c r="L7681" i="2"/>
  <c r="M7681" i="2"/>
  <c r="N7681" i="2"/>
  <c r="Q7681" i="2"/>
  <c r="O7675" i="2"/>
  <c r="P7675" i="2"/>
  <c r="L7675" i="2"/>
  <c r="M7675" i="2"/>
  <c r="N7675" i="2"/>
  <c r="Q7675" i="2"/>
  <c r="O7673" i="2"/>
  <c r="P7673" i="2"/>
  <c r="L7673" i="2"/>
  <c r="O7667" i="2"/>
  <c r="P7667" i="2"/>
  <c r="L7667" i="2"/>
  <c r="D7733" i="2"/>
  <c r="B7757" i="2"/>
  <c r="O7694" i="2"/>
  <c r="P7694" i="2"/>
  <c r="L7694" i="2"/>
  <c r="L7696" i="2"/>
  <c r="O7696" i="2"/>
  <c r="P7696" i="2"/>
  <c r="L7688" i="2"/>
  <c r="O7688" i="2"/>
  <c r="P7688" i="2"/>
  <c r="O7708" i="2"/>
  <c r="P7708" i="2"/>
  <c r="L7708" i="2"/>
  <c r="M7708" i="2"/>
  <c r="N7708" i="2"/>
  <c r="Q7708" i="2"/>
  <c r="O7706" i="2"/>
  <c r="P7706" i="2"/>
  <c r="L7706" i="2"/>
  <c r="M7706" i="2"/>
  <c r="N7706" i="2"/>
  <c r="Q7706" i="2"/>
  <c r="O7669" i="2"/>
  <c r="P7669" i="2"/>
  <c r="L7669" i="2"/>
  <c r="M7666" i="2"/>
  <c r="N7666" i="2"/>
  <c r="Q7666" i="2"/>
  <c r="R7666" i="2"/>
  <c r="S7666" i="2"/>
  <c r="M7668" i="2"/>
  <c r="N7668" i="2"/>
  <c r="Q7668" i="2"/>
  <c r="R7668" i="2"/>
  <c r="S7668" i="2"/>
  <c r="O7698" i="2"/>
  <c r="P7698" i="2"/>
  <c r="L7698" i="2"/>
  <c r="O7700" i="2"/>
  <c r="P7700" i="2"/>
  <c r="L7700" i="2"/>
  <c r="M7700" i="2"/>
  <c r="N7700" i="2"/>
  <c r="Q7700" i="2"/>
  <c r="O7662" i="2"/>
  <c r="P7662" i="2"/>
  <c r="L7662" i="2"/>
  <c r="D7710" i="2"/>
  <c r="B7734" i="2"/>
  <c r="N7638" i="2"/>
  <c r="Q7638" i="2"/>
  <c r="M7638" i="2"/>
  <c r="E7686" i="2"/>
  <c r="F7686" i="2"/>
  <c r="G7686" i="2"/>
  <c r="H7686" i="2"/>
  <c r="I7686" i="2"/>
  <c r="R7638" i="2"/>
  <c r="S7638" i="2"/>
  <c r="T7614" i="2"/>
  <c r="J7716" i="2"/>
  <c r="K7716" i="2"/>
  <c r="J7728" i="2"/>
  <c r="K7728" i="2"/>
  <c r="J7687" i="2"/>
  <c r="K7687" i="2"/>
  <c r="J7689" i="2"/>
  <c r="K7689" i="2"/>
  <c r="J7695" i="2"/>
  <c r="K7695" i="2"/>
  <c r="J7703" i="2"/>
  <c r="K7703" i="2"/>
  <c r="J7730" i="2"/>
  <c r="K7730" i="2"/>
  <c r="J7712" i="2"/>
  <c r="K7712" i="2"/>
  <c r="J7720" i="2"/>
  <c r="K7720" i="2"/>
  <c r="R7661" i="2"/>
  <c r="S7661" i="2"/>
  <c r="R7682" i="2"/>
  <c r="S7682" i="2"/>
  <c r="M7698" i="2"/>
  <c r="N7698" i="2"/>
  <c r="Q7698" i="2"/>
  <c r="N7694" i="2"/>
  <c r="Q7694" i="2"/>
  <c r="M7694" i="2"/>
  <c r="B7781" i="2"/>
  <c r="D7757" i="2"/>
  <c r="M7673" i="2"/>
  <c r="N7673" i="2"/>
  <c r="Q7673" i="2"/>
  <c r="R7673" i="2"/>
  <c r="S7673" i="2"/>
  <c r="L7716" i="2"/>
  <c r="O7716" i="2"/>
  <c r="P7716" i="2"/>
  <c r="O7728" i="2"/>
  <c r="P7728" i="2"/>
  <c r="L7728" i="2"/>
  <c r="M7728" i="2"/>
  <c r="N7728" i="2"/>
  <c r="Q7728" i="2"/>
  <c r="O7687" i="2"/>
  <c r="P7687" i="2"/>
  <c r="L7687" i="2"/>
  <c r="O7689" i="2"/>
  <c r="P7689" i="2"/>
  <c r="L7689" i="2"/>
  <c r="O7695" i="2"/>
  <c r="P7695" i="2"/>
  <c r="L7695" i="2"/>
  <c r="O7703" i="2"/>
  <c r="P7703" i="2"/>
  <c r="L7703" i="2"/>
  <c r="M7703" i="2"/>
  <c r="N7703" i="2"/>
  <c r="Q7703" i="2"/>
  <c r="D7772" i="2"/>
  <c r="B7796" i="2"/>
  <c r="B7794" i="2"/>
  <c r="D7770" i="2"/>
  <c r="D7741" i="2"/>
  <c r="B7765" i="2"/>
  <c r="M7639" i="2"/>
  <c r="N7639" i="2"/>
  <c r="Q7639" i="2"/>
  <c r="R7639" i="2"/>
  <c r="S7639" i="2"/>
  <c r="L7730" i="2"/>
  <c r="M7730" i="2"/>
  <c r="N7730" i="2"/>
  <c r="Q7730" i="2"/>
  <c r="O7730" i="2"/>
  <c r="P7730" i="2"/>
  <c r="R7730" i="2"/>
  <c r="S7730" i="2"/>
  <c r="O7712" i="2"/>
  <c r="P7712" i="2"/>
  <c r="L7712" i="2"/>
  <c r="O7720" i="2"/>
  <c r="P7720" i="2"/>
  <c r="L7720" i="2"/>
  <c r="E7715" i="2"/>
  <c r="F7715" i="2"/>
  <c r="G7715" i="2"/>
  <c r="H7715" i="2"/>
  <c r="I7715" i="2"/>
  <c r="J7715" i="2"/>
  <c r="K7715" i="2"/>
  <c r="E7721" i="2"/>
  <c r="F7721" i="2"/>
  <c r="G7721" i="2"/>
  <c r="H7721" i="2"/>
  <c r="I7721" i="2"/>
  <c r="J7721" i="2"/>
  <c r="K7721" i="2"/>
  <c r="I7723" i="2"/>
  <c r="E7723" i="2"/>
  <c r="F7723" i="2"/>
  <c r="G7723" i="2"/>
  <c r="H7723" i="2"/>
  <c r="I7729" i="2"/>
  <c r="E7729" i="2"/>
  <c r="F7729" i="2"/>
  <c r="G7729" i="2"/>
  <c r="H7729" i="2"/>
  <c r="I7725" i="2"/>
  <c r="E7725" i="2"/>
  <c r="F7725" i="2"/>
  <c r="G7725" i="2"/>
  <c r="H7725" i="2"/>
  <c r="E7731" i="2"/>
  <c r="F7731" i="2"/>
  <c r="G7731" i="2"/>
  <c r="H7731" i="2"/>
  <c r="I7731" i="2"/>
  <c r="J7731" i="2"/>
  <c r="K7731" i="2"/>
  <c r="O7709" i="2"/>
  <c r="P7709" i="2"/>
  <c r="L7709" i="2"/>
  <c r="M7709" i="2"/>
  <c r="N7709" i="2"/>
  <c r="Q7709" i="2"/>
  <c r="E7740" i="2"/>
  <c r="F7740" i="2"/>
  <c r="G7740" i="2"/>
  <c r="H7740" i="2"/>
  <c r="I7740" i="2"/>
  <c r="J7740" i="2"/>
  <c r="K7740" i="2"/>
  <c r="E7750" i="2"/>
  <c r="F7750" i="2"/>
  <c r="G7750" i="2"/>
  <c r="H7750" i="2"/>
  <c r="I7750" i="2"/>
  <c r="J7750" i="2"/>
  <c r="K7750" i="2"/>
  <c r="I7738" i="2"/>
  <c r="E7738" i="2"/>
  <c r="F7738" i="2"/>
  <c r="G7738" i="2"/>
  <c r="H7738" i="2"/>
  <c r="I7752" i="2"/>
  <c r="E7752" i="2"/>
  <c r="F7752" i="2"/>
  <c r="G7752" i="2"/>
  <c r="H7752" i="2"/>
  <c r="I7711" i="2"/>
  <c r="E7711" i="2"/>
  <c r="F7711" i="2"/>
  <c r="G7711" i="2"/>
  <c r="H7711" i="2"/>
  <c r="I7713" i="2"/>
  <c r="E7713" i="2"/>
  <c r="F7713" i="2"/>
  <c r="G7713" i="2"/>
  <c r="H7713" i="2"/>
  <c r="E7719" i="2"/>
  <c r="F7719" i="2"/>
  <c r="G7719" i="2"/>
  <c r="H7719" i="2"/>
  <c r="I7719" i="2"/>
  <c r="J7719" i="2"/>
  <c r="K7719" i="2"/>
  <c r="E7727" i="2"/>
  <c r="F7727" i="2"/>
  <c r="G7727" i="2"/>
  <c r="H7727" i="2"/>
  <c r="I7727" i="2"/>
  <c r="J7727" i="2"/>
  <c r="K7727" i="2"/>
  <c r="L7724" i="2"/>
  <c r="M7724" i="2"/>
  <c r="N7724" i="2"/>
  <c r="Q7724" i="2"/>
  <c r="O7724" i="2"/>
  <c r="P7724" i="2"/>
  <c r="R7724" i="2"/>
  <c r="S7724" i="2"/>
  <c r="M7641" i="2"/>
  <c r="N7641" i="2"/>
  <c r="Q7641" i="2"/>
  <c r="R7641" i="2"/>
  <c r="S7641" i="2"/>
  <c r="E7754" i="2"/>
  <c r="F7754" i="2"/>
  <c r="G7754" i="2"/>
  <c r="H7754" i="2"/>
  <c r="I7754" i="2"/>
  <c r="J7754" i="2"/>
  <c r="K7754" i="2"/>
  <c r="I7756" i="2"/>
  <c r="E7756" i="2"/>
  <c r="F7756" i="2"/>
  <c r="G7756" i="2"/>
  <c r="H7756" i="2"/>
  <c r="E7736" i="2"/>
  <c r="F7736" i="2"/>
  <c r="G7736" i="2"/>
  <c r="H7736" i="2"/>
  <c r="I7736" i="2"/>
  <c r="J7736" i="2"/>
  <c r="K7736" i="2"/>
  <c r="I7744" i="2"/>
  <c r="E7744" i="2"/>
  <c r="F7744" i="2"/>
  <c r="G7744" i="2"/>
  <c r="H7744" i="2"/>
  <c r="I7742" i="2"/>
  <c r="E7742" i="2"/>
  <c r="F7742" i="2"/>
  <c r="G7742" i="2"/>
  <c r="H7742" i="2"/>
  <c r="O7691" i="2"/>
  <c r="P7691" i="2"/>
  <c r="L7691" i="2"/>
  <c r="O7697" i="2"/>
  <c r="P7697" i="2"/>
  <c r="L7697" i="2"/>
  <c r="O7699" i="2"/>
  <c r="P7699" i="2"/>
  <c r="L7699" i="2"/>
  <c r="M7699" i="2"/>
  <c r="N7699" i="2"/>
  <c r="Q7699" i="2"/>
  <c r="O7705" i="2"/>
  <c r="P7705" i="2"/>
  <c r="L7705" i="2"/>
  <c r="M7705" i="2"/>
  <c r="N7705" i="2"/>
  <c r="Q7705" i="2"/>
  <c r="O7701" i="2"/>
  <c r="P7701" i="2"/>
  <c r="L7701" i="2"/>
  <c r="M7701" i="2"/>
  <c r="N7701" i="2"/>
  <c r="Q7701" i="2"/>
  <c r="L7707" i="2"/>
  <c r="M7707" i="2"/>
  <c r="N7707" i="2"/>
  <c r="Q7707" i="2"/>
  <c r="O7707" i="2"/>
  <c r="P7707" i="2"/>
  <c r="R7707" i="2"/>
  <c r="S7707" i="2"/>
  <c r="O7692" i="2"/>
  <c r="P7692" i="2"/>
  <c r="L7692" i="2"/>
  <c r="O7690" i="2"/>
  <c r="P7690" i="2"/>
  <c r="L7690" i="2"/>
  <c r="O7663" i="2"/>
  <c r="P7663" i="2"/>
  <c r="L7663" i="2"/>
  <c r="N7671" i="2"/>
  <c r="Q7671" i="2"/>
  <c r="R7671" i="2"/>
  <c r="S7671" i="2"/>
  <c r="M7671" i="2"/>
  <c r="N7672" i="2"/>
  <c r="Q7672" i="2"/>
  <c r="M7672" i="2"/>
  <c r="N7669" i="2"/>
  <c r="Q7669" i="2"/>
  <c r="R7669" i="2"/>
  <c r="S7669" i="2"/>
  <c r="M7669" i="2"/>
  <c r="N7667" i="2"/>
  <c r="Q7667" i="2"/>
  <c r="R7667" i="2"/>
  <c r="S7667" i="2"/>
  <c r="M7667" i="2"/>
  <c r="R7700" i="2"/>
  <c r="S7700" i="2"/>
  <c r="R7698" i="2"/>
  <c r="S7698" i="2"/>
  <c r="R7706" i="2"/>
  <c r="S7706" i="2"/>
  <c r="R7708" i="2"/>
  <c r="S7708" i="2"/>
  <c r="M7688" i="2"/>
  <c r="N7688" i="2"/>
  <c r="Q7688" i="2"/>
  <c r="R7688" i="2"/>
  <c r="S7688" i="2"/>
  <c r="M7696" i="2"/>
  <c r="N7696" i="2"/>
  <c r="Q7696" i="2"/>
  <c r="R7696" i="2"/>
  <c r="S7696" i="2"/>
  <c r="R7694" i="2"/>
  <c r="S7694" i="2"/>
  <c r="I7733" i="2"/>
  <c r="E7733" i="2"/>
  <c r="F7733" i="2"/>
  <c r="G7733" i="2"/>
  <c r="H7733" i="2"/>
  <c r="R7675" i="2"/>
  <c r="S7675" i="2"/>
  <c r="R7681" i="2"/>
  <c r="S7681" i="2"/>
  <c r="R7677" i="2"/>
  <c r="S7677" i="2"/>
  <c r="R7683" i="2"/>
  <c r="S7683" i="2"/>
  <c r="J7726" i="2"/>
  <c r="K7726" i="2"/>
  <c r="J7714" i="2"/>
  <c r="K7714" i="2"/>
  <c r="E7748" i="2"/>
  <c r="F7748" i="2"/>
  <c r="G7748" i="2"/>
  <c r="H7748" i="2"/>
  <c r="I7748" i="2"/>
  <c r="E7746" i="2"/>
  <c r="F7746" i="2"/>
  <c r="G7746" i="2"/>
  <c r="H7746" i="2"/>
  <c r="I7746" i="2"/>
  <c r="I7717" i="2"/>
  <c r="E7717" i="2"/>
  <c r="F7717" i="2"/>
  <c r="G7717" i="2"/>
  <c r="H7717" i="2"/>
  <c r="M7647" i="2"/>
  <c r="N7647" i="2"/>
  <c r="Q7647" i="2"/>
  <c r="R7647" i="2"/>
  <c r="S7647" i="2"/>
  <c r="T7638" i="2"/>
  <c r="J7732" i="2"/>
  <c r="K7732" i="2"/>
  <c r="J7718" i="2"/>
  <c r="K7718" i="2"/>
  <c r="D7739" i="2"/>
  <c r="B7763" i="2"/>
  <c r="D7745" i="2"/>
  <c r="B7769" i="2"/>
  <c r="D7747" i="2"/>
  <c r="B7771" i="2"/>
  <c r="D7753" i="2"/>
  <c r="B7777" i="2"/>
  <c r="D7749" i="2"/>
  <c r="B7773" i="2"/>
  <c r="D7755" i="2"/>
  <c r="B7779" i="2"/>
  <c r="B7788" i="2"/>
  <c r="D7764" i="2"/>
  <c r="B7798" i="2"/>
  <c r="D7774" i="2"/>
  <c r="D7762" i="2"/>
  <c r="B7786" i="2"/>
  <c r="D7776" i="2"/>
  <c r="B7800" i="2"/>
  <c r="D7735" i="2"/>
  <c r="B7759" i="2"/>
  <c r="D7737" i="2"/>
  <c r="B7761" i="2"/>
  <c r="D7743" i="2"/>
  <c r="B7767" i="2"/>
  <c r="D7751" i="2"/>
  <c r="B7775" i="2"/>
  <c r="J7722" i="2"/>
  <c r="K7722" i="2"/>
  <c r="J7693" i="2"/>
  <c r="K7693" i="2"/>
  <c r="B7802" i="2"/>
  <c r="D7778" i="2"/>
  <c r="B7804" i="2"/>
  <c r="D7780" i="2"/>
  <c r="D7760" i="2"/>
  <c r="B7784" i="2"/>
  <c r="D7768" i="2"/>
  <c r="B7792" i="2"/>
  <c r="B7790" i="2"/>
  <c r="D7766" i="2"/>
  <c r="O7685" i="2"/>
  <c r="P7685" i="2"/>
  <c r="L7685" i="2"/>
  <c r="M7685" i="2"/>
  <c r="N7685" i="2"/>
  <c r="Q7685" i="2"/>
  <c r="R7676" i="2"/>
  <c r="S7676" i="2"/>
  <c r="O7702" i="2"/>
  <c r="P7702" i="2"/>
  <c r="L7702" i="2"/>
  <c r="M7702" i="2"/>
  <c r="N7702" i="2"/>
  <c r="Q7702" i="2"/>
  <c r="L7704" i="2"/>
  <c r="M7704" i="2"/>
  <c r="N7704" i="2"/>
  <c r="Q7704" i="2"/>
  <c r="O7704" i="2"/>
  <c r="P7704" i="2"/>
  <c r="O7665" i="2"/>
  <c r="P7665" i="2"/>
  <c r="L7665" i="2"/>
  <c r="R7679" i="2"/>
  <c r="S7679" i="2"/>
  <c r="R7672" i="2"/>
  <c r="S7672" i="2"/>
  <c r="J7686" i="2"/>
  <c r="K7686" i="2"/>
  <c r="D7734" i="2"/>
  <c r="B7758" i="2"/>
  <c r="N7662" i="2"/>
  <c r="Q7662" i="2"/>
  <c r="R7662" i="2"/>
  <c r="S7662" i="2"/>
  <c r="M7662" i="2"/>
  <c r="E7710" i="2"/>
  <c r="F7710" i="2"/>
  <c r="G7710" i="2"/>
  <c r="H7710" i="2"/>
  <c r="I7710" i="2"/>
  <c r="J7710" i="2"/>
  <c r="K7710" i="2"/>
  <c r="J7746" i="2"/>
  <c r="K7746" i="2"/>
  <c r="J7748" i="2"/>
  <c r="K7748" i="2"/>
  <c r="T7662" i="2"/>
  <c r="R7702" i="2"/>
  <c r="S7702" i="2"/>
  <c r="O7693" i="2"/>
  <c r="P7693" i="2"/>
  <c r="L7693" i="2"/>
  <c r="D7775" i="2"/>
  <c r="B7799" i="2"/>
  <c r="B7785" i="2"/>
  <c r="D7761" i="2"/>
  <c r="B7783" i="2"/>
  <c r="D7759" i="2"/>
  <c r="D7786" i="2"/>
  <c r="B7810" i="2"/>
  <c r="E7774" i="2"/>
  <c r="F7774" i="2"/>
  <c r="G7774" i="2"/>
  <c r="H7774" i="2"/>
  <c r="I7774" i="2"/>
  <c r="J7774" i="2"/>
  <c r="K7774" i="2"/>
  <c r="D7779" i="2"/>
  <c r="B7803" i="2"/>
  <c r="D7777" i="2"/>
  <c r="B7801" i="2"/>
  <c r="D7769" i="2"/>
  <c r="B7793" i="2"/>
  <c r="N7665" i="2"/>
  <c r="Q7665" i="2"/>
  <c r="R7665" i="2"/>
  <c r="S7665" i="2"/>
  <c r="M7665" i="2"/>
  <c r="R7704" i="2"/>
  <c r="S7704" i="2"/>
  <c r="R7685" i="2"/>
  <c r="S7685" i="2"/>
  <c r="D7790" i="2"/>
  <c r="B7814" i="2"/>
  <c r="E7768" i="2"/>
  <c r="F7768" i="2"/>
  <c r="G7768" i="2"/>
  <c r="H7768" i="2"/>
  <c r="I7768" i="2"/>
  <c r="E7760" i="2"/>
  <c r="F7760" i="2"/>
  <c r="G7760" i="2"/>
  <c r="H7760" i="2"/>
  <c r="I7760" i="2"/>
  <c r="D7804" i="2"/>
  <c r="B7828" i="2"/>
  <c r="D7802" i="2"/>
  <c r="B7826" i="2"/>
  <c r="L7722" i="2"/>
  <c r="O7722" i="2"/>
  <c r="P7722" i="2"/>
  <c r="I7751" i="2"/>
  <c r="E7751" i="2"/>
  <c r="F7751" i="2"/>
  <c r="G7751" i="2"/>
  <c r="H7751" i="2"/>
  <c r="I7743" i="2"/>
  <c r="E7743" i="2"/>
  <c r="F7743" i="2"/>
  <c r="G7743" i="2"/>
  <c r="H7743" i="2"/>
  <c r="E7737" i="2"/>
  <c r="F7737" i="2"/>
  <c r="G7737" i="2"/>
  <c r="H7737" i="2"/>
  <c r="I7737" i="2"/>
  <c r="J7737" i="2"/>
  <c r="K7737" i="2"/>
  <c r="I7735" i="2"/>
  <c r="E7735" i="2"/>
  <c r="F7735" i="2"/>
  <c r="G7735" i="2"/>
  <c r="H7735" i="2"/>
  <c r="E7776" i="2"/>
  <c r="F7776" i="2"/>
  <c r="G7776" i="2"/>
  <c r="H7776" i="2"/>
  <c r="I7776" i="2"/>
  <c r="J7776" i="2"/>
  <c r="K7776" i="2"/>
  <c r="E7762" i="2"/>
  <c r="F7762" i="2"/>
  <c r="G7762" i="2"/>
  <c r="H7762" i="2"/>
  <c r="I7762" i="2"/>
  <c r="J7762" i="2"/>
  <c r="K7762" i="2"/>
  <c r="D7798" i="2"/>
  <c r="B7822" i="2"/>
  <c r="D7788" i="2"/>
  <c r="B7812" i="2"/>
  <c r="E7755" i="2"/>
  <c r="F7755" i="2"/>
  <c r="G7755" i="2"/>
  <c r="H7755" i="2"/>
  <c r="I7755" i="2"/>
  <c r="J7755" i="2"/>
  <c r="K7755" i="2"/>
  <c r="I7749" i="2"/>
  <c r="E7749" i="2"/>
  <c r="F7749" i="2"/>
  <c r="G7749" i="2"/>
  <c r="H7749" i="2"/>
  <c r="I7753" i="2"/>
  <c r="E7753" i="2"/>
  <c r="F7753" i="2"/>
  <c r="G7753" i="2"/>
  <c r="H7753" i="2"/>
  <c r="I7747" i="2"/>
  <c r="E7747" i="2"/>
  <c r="F7747" i="2"/>
  <c r="G7747" i="2"/>
  <c r="H7747" i="2"/>
  <c r="I7745" i="2"/>
  <c r="E7745" i="2"/>
  <c r="F7745" i="2"/>
  <c r="G7745" i="2"/>
  <c r="H7745" i="2"/>
  <c r="I7739" i="2"/>
  <c r="E7739" i="2"/>
  <c r="F7739" i="2"/>
  <c r="G7739" i="2"/>
  <c r="H7739" i="2"/>
  <c r="O7732" i="2"/>
  <c r="P7732" i="2"/>
  <c r="L7732" i="2"/>
  <c r="M7732" i="2"/>
  <c r="N7732" i="2"/>
  <c r="Q7732" i="2"/>
  <c r="J7717" i="2"/>
  <c r="K7717" i="2"/>
  <c r="O7726" i="2"/>
  <c r="P7726" i="2"/>
  <c r="L7726" i="2"/>
  <c r="M7726" i="2"/>
  <c r="N7726" i="2"/>
  <c r="Q7726" i="2"/>
  <c r="J7733" i="2"/>
  <c r="K7733" i="2"/>
  <c r="R7701" i="2"/>
  <c r="S7701" i="2"/>
  <c r="R7705" i="2"/>
  <c r="S7705" i="2"/>
  <c r="R7699" i="2"/>
  <c r="S7699" i="2"/>
  <c r="J7742" i="2"/>
  <c r="K7742" i="2"/>
  <c r="J7744" i="2"/>
  <c r="K7744" i="2"/>
  <c r="J7756" i="2"/>
  <c r="K7756" i="2"/>
  <c r="J7713" i="2"/>
  <c r="K7713" i="2"/>
  <c r="J7711" i="2"/>
  <c r="K7711" i="2"/>
  <c r="J7752" i="2"/>
  <c r="K7752" i="2"/>
  <c r="J7738" i="2"/>
  <c r="K7738" i="2"/>
  <c r="R7709" i="2"/>
  <c r="S7709" i="2"/>
  <c r="J7725" i="2"/>
  <c r="K7725" i="2"/>
  <c r="J7729" i="2"/>
  <c r="K7729" i="2"/>
  <c r="J7723" i="2"/>
  <c r="K7723" i="2"/>
  <c r="E7741" i="2"/>
  <c r="F7741" i="2"/>
  <c r="G7741" i="2"/>
  <c r="H7741" i="2"/>
  <c r="I7741" i="2"/>
  <c r="D7794" i="2"/>
  <c r="B7818" i="2"/>
  <c r="E7772" i="2"/>
  <c r="F7772" i="2"/>
  <c r="G7772" i="2"/>
  <c r="H7772" i="2"/>
  <c r="I7772" i="2"/>
  <c r="R7703" i="2"/>
  <c r="S7703" i="2"/>
  <c r="R7728" i="2"/>
  <c r="S7728" i="2"/>
  <c r="N7716" i="2"/>
  <c r="Q7716" i="2"/>
  <c r="M7716" i="2"/>
  <c r="D7781" i="2"/>
  <c r="B7805" i="2"/>
  <c r="E7766" i="2"/>
  <c r="F7766" i="2"/>
  <c r="G7766" i="2"/>
  <c r="H7766" i="2"/>
  <c r="I7766" i="2"/>
  <c r="D7792" i="2"/>
  <c r="B7816" i="2"/>
  <c r="D7784" i="2"/>
  <c r="B7808" i="2"/>
  <c r="E7780" i="2"/>
  <c r="F7780" i="2"/>
  <c r="G7780" i="2"/>
  <c r="H7780" i="2"/>
  <c r="I7780" i="2"/>
  <c r="E7778" i="2"/>
  <c r="F7778" i="2"/>
  <c r="G7778" i="2"/>
  <c r="H7778" i="2"/>
  <c r="I7778" i="2"/>
  <c r="D7767" i="2"/>
  <c r="B7791" i="2"/>
  <c r="D7800" i="2"/>
  <c r="B7824" i="2"/>
  <c r="E7764" i="2"/>
  <c r="F7764" i="2"/>
  <c r="G7764" i="2"/>
  <c r="H7764" i="2"/>
  <c r="I7764" i="2"/>
  <c r="D7773" i="2"/>
  <c r="B7797" i="2"/>
  <c r="D7771" i="2"/>
  <c r="B7795" i="2"/>
  <c r="B7787" i="2"/>
  <c r="D7763" i="2"/>
  <c r="L7718" i="2"/>
  <c r="O7718" i="2"/>
  <c r="P7718" i="2"/>
  <c r="O7746" i="2"/>
  <c r="P7746" i="2"/>
  <c r="L7746" i="2"/>
  <c r="O7748" i="2"/>
  <c r="P7748" i="2"/>
  <c r="L7748" i="2"/>
  <c r="M7748" i="2"/>
  <c r="N7748" i="2"/>
  <c r="Q7748" i="2"/>
  <c r="L7714" i="2"/>
  <c r="O7714" i="2"/>
  <c r="P7714" i="2"/>
  <c r="M7663" i="2"/>
  <c r="N7663" i="2"/>
  <c r="Q7663" i="2"/>
  <c r="R7663" i="2"/>
  <c r="S7663" i="2"/>
  <c r="N7690" i="2"/>
  <c r="Q7690" i="2"/>
  <c r="R7690" i="2"/>
  <c r="S7690" i="2"/>
  <c r="M7690" i="2"/>
  <c r="N7692" i="2"/>
  <c r="Q7692" i="2"/>
  <c r="R7692" i="2"/>
  <c r="S7692" i="2"/>
  <c r="M7692" i="2"/>
  <c r="N7697" i="2"/>
  <c r="Q7697" i="2"/>
  <c r="R7697" i="2"/>
  <c r="S7697" i="2"/>
  <c r="M7697" i="2"/>
  <c r="N7691" i="2"/>
  <c r="Q7691" i="2"/>
  <c r="R7691" i="2"/>
  <c r="S7691" i="2"/>
  <c r="M7691" i="2"/>
  <c r="O7736" i="2"/>
  <c r="P7736" i="2"/>
  <c r="L7736" i="2"/>
  <c r="O7754" i="2"/>
  <c r="P7754" i="2"/>
  <c r="L7754" i="2"/>
  <c r="M7754" i="2"/>
  <c r="N7754" i="2"/>
  <c r="Q7754" i="2"/>
  <c r="L7727" i="2"/>
  <c r="M7727" i="2"/>
  <c r="N7727" i="2"/>
  <c r="Q7727" i="2"/>
  <c r="O7727" i="2"/>
  <c r="P7727" i="2"/>
  <c r="L7719" i="2"/>
  <c r="O7719" i="2"/>
  <c r="P7719" i="2"/>
  <c r="O7750" i="2"/>
  <c r="P7750" i="2"/>
  <c r="L7750" i="2"/>
  <c r="M7750" i="2"/>
  <c r="N7750" i="2"/>
  <c r="Q7750" i="2"/>
  <c r="O7740" i="2"/>
  <c r="P7740" i="2"/>
  <c r="L7740" i="2"/>
  <c r="L7731" i="2"/>
  <c r="M7731" i="2"/>
  <c r="N7731" i="2"/>
  <c r="Q7731" i="2"/>
  <c r="O7731" i="2"/>
  <c r="P7731" i="2"/>
  <c r="L7721" i="2"/>
  <c r="O7721" i="2"/>
  <c r="P7721" i="2"/>
  <c r="L7715" i="2"/>
  <c r="O7715" i="2"/>
  <c r="P7715" i="2"/>
  <c r="N7720" i="2"/>
  <c r="Q7720" i="2"/>
  <c r="R7720" i="2"/>
  <c r="S7720" i="2"/>
  <c r="M7720" i="2"/>
  <c r="N7712" i="2"/>
  <c r="Q7712" i="2"/>
  <c r="R7712" i="2"/>
  <c r="S7712" i="2"/>
  <c r="M7712" i="2"/>
  <c r="D7765" i="2"/>
  <c r="B7789" i="2"/>
  <c r="E7770" i="2"/>
  <c r="F7770" i="2"/>
  <c r="G7770" i="2"/>
  <c r="H7770" i="2"/>
  <c r="I7770" i="2"/>
  <c r="D7796" i="2"/>
  <c r="B7820" i="2"/>
  <c r="N7695" i="2"/>
  <c r="Q7695" i="2"/>
  <c r="R7695" i="2"/>
  <c r="S7695" i="2"/>
  <c r="M7695" i="2"/>
  <c r="M7689" i="2"/>
  <c r="N7689" i="2"/>
  <c r="Q7689" i="2"/>
  <c r="R7689" i="2"/>
  <c r="S7689" i="2"/>
  <c r="M7687" i="2"/>
  <c r="N7687" i="2"/>
  <c r="Q7687" i="2"/>
  <c r="R7687" i="2"/>
  <c r="S7687" i="2"/>
  <c r="R7716" i="2"/>
  <c r="S7716" i="2"/>
  <c r="E7757" i="2"/>
  <c r="F7757" i="2"/>
  <c r="G7757" i="2"/>
  <c r="H7757" i="2"/>
  <c r="I7757" i="2"/>
  <c r="J7757" i="2"/>
  <c r="K7757" i="2"/>
  <c r="E7734" i="2"/>
  <c r="F7734" i="2"/>
  <c r="G7734" i="2"/>
  <c r="H7734" i="2"/>
  <c r="I7734" i="2"/>
  <c r="O7710" i="2"/>
  <c r="P7710" i="2"/>
  <c r="L7710" i="2"/>
  <c r="D7758" i="2"/>
  <c r="B7782" i="2"/>
  <c r="O7686" i="2"/>
  <c r="P7686" i="2"/>
  <c r="L7686" i="2"/>
  <c r="J7760" i="2"/>
  <c r="K7760" i="2"/>
  <c r="J7768" i="2"/>
  <c r="K7768" i="2"/>
  <c r="R7750" i="2"/>
  <c r="S7750" i="2"/>
  <c r="R7754" i="2"/>
  <c r="S7754" i="2"/>
  <c r="R7748" i="2"/>
  <c r="S7748" i="2"/>
  <c r="R7726" i="2"/>
  <c r="S7726" i="2"/>
  <c r="I7796" i="2"/>
  <c r="E7796" i="2"/>
  <c r="F7796" i="2"/>
  <c r="G7796" i="2"/>
  <c r="H7796" i="2"/>
  <c r="N7715" i="2"/>
  <c r="Q7715" i="2"/>
  <c r="R7715" i="2"/>
  <c r="S7715" i="2"/>
  <c r="M7715" i="2"/>
  <c r="N7721" i="2"/>
  <c r="Q7721" i="2"/>
  <c r="R7721" i="2"/>
  <c r="S7721" i="2"/>
  <c r="M7721" i="2"/>
  <c r="M7719" i="2"/>
  <c r="N7719" i="2"/>
  <c r="Q7719" i="2"/>
  <c r="R7719" i="2"/>
  <c r="S7719" i="2"/>
  <c r="N7714" i="2"/>
  <c r="Q7714" i="2"/>
  <c r="R7714" i="2"/>
  <c r="S7714" i="2"/>
  <c r="M7714" i="2"/>
  <c r="N7718" i="2"/>
  <c r="Q7718" i="2"/>
  <c r="R7718" i="2"/>
  <c r="S7718" i="2"/>
  <c r="M7718" i="2"/>
  <c r="D7787" i="2"/>
  <c r="B7811" i="2"/>
  <c r="E7771" i="2"/>
  <c r="F7771" i="2"/>
  <c r="G7771" i="2"/>
  <c r="H7771" i="2"/>
  <c r="I7771" i="2"/>
  <c r="E7773" i="2"/>
  <c r="F7773" i="2"/>
  <c r="G7773" i="2"/>
  <c r="H7773" i="2"/>
  <c r="I7773" i="2"/>
  <c r="I7800" i="2"/>
  <c r="E7800" i="2"/>
  <c r="F7800" i="2"/>
  <c r="G7800" i="2"/>
  <c r="H7800" i="2"/>
  <c r="E7767" i="2"/>
  <c r="F7767" i="2"/>
  <c r="G7767" i="2"/>
  <c r="H7767" i="2"/>
  <c r="I7767" i="2"/>
  <c r="I7784" i="2"/>
  <c r="E7784" i="2"/>
  <c r="F7784" i="2"/>
  <c r="G7784" i="2"/>
  <c r="H7784" i="2"/>
  <c r="I7792" i="2"/>
  <c r="E7792" i="2"/>
  <c r="F7792" i="2"/>
  <c r="G7792" i="2"/>
  <c r="H7792" i="2"/>
  <c r="E7781" i="2"/>
  <c r="F7781" i="2"/>
  <c r="G7781" i="2"/>
  <c r="H7781" i="2"/>
  <c r="I7781" i="2"/>
  <c r="E7794" i="2"/>
  <c r="F7794" i="2"/>
  <c r="G7794" i="2"/>
  <c r="H7794" i="2"/>
  <c r="I7794" i="2"/>
  <c r="O7723" i="2"/>
  <c r="P7723" i="2"/>
  <c r="L7723" i="2"/>
  <c r="M7723" i="2"/>
  <c r="N7723" i="2"/>
  <c r="Q7723" i="2"/>
  <c r="L7725" i="2"/>
  <c r="M7725" i="2"/>
  <c r="N7725" i="2"/>
  <c r="Q7725" i="2"/>
  <c r="O7725" i="2"/>
  <c r="P7725" i="2"/>
  <c r="O7738" i="2"/>
  <c r="P7738" i="2"/>
  <c r="L7738" i="2"/>
  <c r="L7711" i="2"/>
  <c r="O7711" i="2"/>
  <c r="P7711" i="2"/>
  <c r="O7756" i="2"/>
  <c r="P7756" i="2"/>
  <c r="L7756" i="2"/>
  <c r="M7756" i="2"/>
  <c r="N7756" i="2"/>
  <c r="Q7756" i="2"/>
  <c r="O7742" i="2"/>
  <c r="P7742" i="2"/>
  <c r="L7742" i="2"/>
  <c r="O7733" i="2"/>
  <c r="P7733" i="2"/>
  <c r="L7733" i="2"/>
  <c r="M7733" i="2"/>
  <c r="N7733" i="2"/>
  <c r="Q7733" i="2"/>
  <c r="O7755" i="2"/>
  <c r="P7755" i="2"/>
  <c r="L7755" i="2"/>
  <c r="M7755" i="2"/>
  <c r="N7755" i="2"/>
  <c r="Q7755" i="2"/>
  <c r="D7812" i="2"/>
  <c r="B7836" i="2"/>
  <c r="D7822" i="2"/>
  <c r="B7846" i="2"/>
  <c r="L7762" i="2"/>
  <c r="O7762" i="2"/>
  <c r="P7762" i="2"/>
  <c r="L7776" i="2"/>
  <c r="M7776" i="2"/>
  <c r="N7776" i="2"/>
  <c r="Q7776" i="2"/>
  <c r="O7776" i="2"/>
  <c r="P7776" i="2"/>
  <c r="O7737" i="2"/>
  <c r="P7737" i="2"/>
  <c r="L7737" i="2"/>
  <c r="D7826" i="2"/>
  <c r="B7850" i="2"/>
  <c r="B7852" i="2"/>
  <c r="D7828" i="2"/>
  <c r="O7760" i="2"/>
  <c r="P7760" i="2"/>
  <c r="L7760" i="2"/>
  <c r="L7768" i="2"/>
  <c r="O7768" i="2"/>
  <c r="P7768" i="2"/>
  <c r="D7814" i="2"/>
  <c r="B7838" i="2"/>
  <c r="D7793" i="2"/>
  <c r="B7817" i="2"/>
  <c r="D7801" i="2"/>
  <c r="B7825" i="2"/>
  <c r="D7803" i="2"/>
  <c r="B7827" i="2"/>
  <c r="O7774" i="2"/>
  <c r="P7774" i="2"/>
  <c r="L7774" i="2"/>
  <c r="M7774" i="2"/>
  <c r="N7774" i="2"/>
  <c r="Q7774" i="2"/>
  <c r="B7834" i="2"/>
  <c r="D7810" i="2"/>
  <c r="E7759" i="2"/>
  <c r="F7759" i="2"/>
  <c r="G7759" i="2"/>
  <c r="H7759" i="2"/>
  <c r="I7759" i="2"/>
  <c r="J7759" i="2"/>
  <c r="K7759" i="2"/>
  <c r="E7761" i="2"/>
  <c r="F7761" i="2"/>
  <c r="G7761" i="2"/>
  <c r="H7761" i="2"/>
  <c r="I7761" i="2"/>
  <c r="J7761" i="2"/>
  <c r="K7761" i="2"/>
  <c r="D7799" i="2"/>
  <c r="B7823" i="2"/>
  <c r="N7693" i="2"/>
  <c r="Q7693" i="2"/>
  <c r="R7693" i="2"/>
  <c r="S7693" i="2"/>
  <c r="T7686" i="2"/>
  <c r="M7693" i="2"/>
  <c r="L7757" i="2"/>
  <c r="M7757" i="2"/>
  <c r="N7757" i="2"/>
  <c r="Q7757" i="2"/>
  <c r="O7757" i="2"/>
  <c r="P7757" i="2"/>
  <c r="E7765" i="2"/>
  <c r="F7765" i="2"/>
  <c r="G7765" i="2"/>
  <c r="H7765" i="2"/>
  <c r="I7765" i="2"/>
  <c r="D7820" i="2"/>
  <c r="B7844" i="2"/>
  <c r="J7770" i="2"/>
  <c r="K7770" i="2"/>
  <c r="D7789" i="2"/>
  <c r="B7813" i="2"/>
  <c r="R7731" i="2"/>
  <c r="S7731" i="2"/>
  <c r="M7740" i="2"/>
  <c r="N7740" i="2"/>
  <c r="Q7740" i="2"/>
  <c r="R7740" i="2"/>
  <c r="S7740" i="2"/>
  <c r="R7727" i="2"/>
  <c r="S7727" i="2"/>
  <c r="N7736" i="2"/>
  <c r="Q7736" i="2"/>
  <c r="R7736" i="2"/>
  <c r="S7736" i="2"/>
  <c r="M7736" i="2"/>
  <c r="N7746" i="2"/>
  <c r="Q7746" i="2"/>
  <c r="R7746" i="2"/>
  <c r="S7746" i="2"/>
  <c r="M7746" i="2"/>
  <c r="E7763" i="2"/>
  <c r="F7763" i="2"/>
  <c r="G7763" i="2"/>
  <c r="H7763" i="2"/>
  <c r="I7763" i="2"/>
  <c r="D7795" i="2"/>
  <c r="B7819" i="2"/>
  <c r="D7797" i="2"/>
  <c r="B7821" i="2"/>
  <c r="J7764" i="2"/>
  <c r="K7764" i="2"/>
  <c r="B7848" i="2"/>
  <c r="D7824" i="2"/>
  <c r="D7791" i="2"/>
  <c r="B7815" i="2"/>
  <c r="J7778" i="2"/>
  <c r="K7778" i="2"/>
  <c r="J7780" i="2"/>
  <c r="K7780" i="2"/>
  <c r="B7832" i="2"/>
  <c r="D7808" i="2"/>
  <c r="D7816" i="2"/>
  <c r="B7840" i="2"/>
  <c r="J7766" i="2"/>
  <c r="K7766" i="2"/>
  <c r="D7805" i="2"/>
  <c r="B7829" i="2"/>
  <c r="J7772" i="2"/>
  <c r="K7772" i="2"/>
  <c r="D7818" i="2"/>
  <c r="B7842" i="2"/>
  <c r="J7741" i="2"/>
  <c r="K7741" i="2"/>
  <c r="L7729" i="2"/>
  <c r="M7729" i="2"/>
  <c r="N7729" i="2"/>
  <c r="Q7729" i="2"/>
  <c r="O7729" i="2"/>
  <c r="P7729" i="2"/>
  <c r="O7752" i="2"/>
  <c r="P7752" i="2"/>
  <c r="L7752" i="2"/>
  <c r="M7752" i="2"/>
  <c r="N7752" i="2"/>
  <c r="Q7752" i="2"/>
  <c r="R7752" i="2"/>
  <c r="S7752" i="2"/>
  <c r="L7713" i="2"/>
  <c r="O7713" i="2"/>
  <c r="P7713" i="2"/>
  <c r="O7744" i="2"/>
  <c r="P7744" i="2"/>
  <c r="L7744" i="2"/>
  <c r="L7717" i="2"/>
  <c r="O7717" i="2"/>
  <c r="P7717" i="2"/>
  <c r="R7732" i="2"/>
  <c r="S7732" i="2"/>
  <c r="J7739" i="2"/>
  <c r="K7739" i="2"/>
  <c r="J7745" i="2"/>
  <c r="K7745" i="2"/>
  <c r="J7747" i="2"/>
  <c r="K7747" i="2"/>
  <c r="J7753" i="2"/>
  <c r="K7753" i="2"/>
  <c r="J7749" i="2"/>
  <c r="K7749" i="2"/>
  <c r="E7788" i="2"/>
  <c r="F7788" i="2"/>
  <c r="G7788" i="2"/>
  <c r="H7788" i="2"/>
  <c r="I7788" i="2"/>
  <c r="E7798" i="2"/>
  <c r="F7798" i="2"/>
  <c r="G7798" i="2"/>
  <c r="H7798" i="2"/>
  <c r="I7798" i="2"/>
  <c r="J7735" i="2"/>
  <c r="K7735" i="2"/>
  <c r="J7743" i="2"/>
  <c r="K7743" i="2"/>
  <c r="J7751" i="2"/>
  <c r="K7751" i="2"/>
  <c r="N7722" i="2"/>
  <c r="Q7722" i="2"/>
  <c r="R7722" i="2"/>
  <c r="S7722" i="2"/>
  <c r="M7722" i="2"/>
  <c r="E7802" i="2"/>
  <c r="F7802" i="2"/>
  <c r="G7802" i="2"/>
  <c r="H7802" i="2"/>
  <c r="I7802" i="2"/>
  <c r="J7802" i="2"/>
  <c r="K7802" i="2"/>
  <c r="E7804" i="2"/>
  <c r="F7804" i="2"/>
  <c r="G7804" i="2"/>
  <c r="H7804" i="2"/>
  <c r="I7804" i="2"/>
  <c r="J7804" i="2"/>
  <c r="K7804" i="2"/>
  <c r="E7790" i="2"/>
  <c r="F7790" i="2"/>
  <c r="G7790" i="2"/>
  <c r="H7790" i="2"/>
  <c r="I7790" i="2"/>
  <c r="J7790" i="2"/>
  <c r="K7790" i="2"/>
  <c r="E7769" i="2"/>
  <c r="F7769" i="2"/>
  <c r="G7769" i="2"/>
  <c r="H7769" i="2"/>
  <c r="I7769" i="2"/>
  <c r="J7769" i="2"/>
  <c r="K7769" i="2"/>
  <c r="E7777" i="2"/>
  <c r="F7777" i="2"/>
  <c r="G7777" i="2"/>
  <c r="H7777" i="2"/>
  <c r="I7777" i="2"/>
  <c r="J7777" i="2"/>
  <c r="K7777" i="2"/>
  <c r="E7779" i="2"/>
  <c r="F7779" i="2"/>
  <c r="G7779" i="2"/>
  <c r="H7779" i="2"/>
  <c r="I7779" i="2"/>
  <c r="J7779" i="2"/>
  <c r="K7779" i="2"/>
  <c r="I7786" i="2"/>
  <c r="E7786" i="2"/>
  <c r="F7786" i="2"/>
  <c r="G7786" i="2"/>
  <c r="H7786" i="2"/>
  <c r="D7783" i="2"/>
  <c r="B7807" i="2"/>
  <c r="D7785" i="2"/>
  <c r="B7809" i="2"/>
  <c r="E7775" i="2"/>
  <c r="F7775" i="2"/>
  <c r="G7775" i="2"/>
  <c r="H7775" i="2"/>
  <c r="I7775" i="2"/>
  <c r="J7775" i="2"/>
  <c r="K7775" i="2"/>
  <c r="N7686" i="2"/>
  <c r="Q7686" i="2"/>
  <c r="R7686" i="2"/>
  <c r="S7686" i="2"/>
  <c r="M7686" i="2"/>
  <c r="D7782" i="2"/>
  <c r="B7806" i="2"/>
  <c r="N7710" i="2"/>
  <c r="Q7710" i="2"/>
  <c r="R7710" i="2"/>
  <c r="S7710" i="2"/>
  <c r="M7710" i="2"/>
  <c r="J7734" i="2"/>
  <c r="K7734" i="2"/>
  <c r="E7758" i="2"/>
  <c r="F7758" i="2"/>
  <c r="G7758" i="2"/>
  <c r="H7758" i="2"/>
  <c r="I7758" i="2"/>
  <c r="J7765" i="2"/>
  <c r="K7765" i="2"/>
  <c r="J7794" i="2"/>
  <c r="K7794" i="2"/>
  <c r="J7781" i="2"/>
  <c r="K7781" i="2"/>
  <c r="J7767" i="2"/>
  <c r="K7767" i="2"/>
  <c r="J7773" i="2"/>
  <c r="K7773" i="2"/>
  <c r="J7771" i="2"/>
  <c r="K7771" i="2"/>
  <c r="R7757" i="2"/>
  <c r="S7757" i="2"/>
  <c r="R7776" i="2"/>
  <c r="S7776" i="2"/>
  <c r="R7725" i="2"/>
  <c r="S7725" i="2"/>
  <c r="L7777" i="2"/>
  <c r="M7777" i="2"/>
  <c r="N7777" i="2"/>
  <c r="Q7777" i="2"/>
  <c r="O7777" i="2"/>
  <c r="P7777" i="2"/>
  <c r="L7790" i="2"/>
  <c r="O7790" i="2"/>
  <c r="P7790" i="2"/>
  <c r="L7802" i="2"/>
  <c r="M7802" i="2"/>
  <c r="N7802" i="2"/>
  <c r="Q7802" i="2"/>
  <c r="O7802" i="2"/>
  <c r="P7802" i="2"/>
  <c r="I7785" i="2"/>
  <c r="E7785" i="2"/>
  <c r="F7785" i="2"/>
  <c r="G7785" i="2"/>
  <c r="H7785" i="2"/>
  <c r="J7785" i="2"/>
  <c r="K7785" i="2"/>
  <c r="E7783" i="2"/>
  <c r="F7783" i="2"/>
  <c r="G7783" i="2"/>
  <c r="H7783" i="2"/>
  <c r="I7783" i="2"/>
  <c r="J7786" i="2"/>
  <c r="K7786" i="2"/>
  <c r="O7743" i="2"/>
  <c r="P7743" i="2"/>
  <c r="L7743" i="2"/>
  <c r="J7798" i="2"/>
  <c r="K7798" i="2"/>
  <c r="J7788" i="2"/>
  <c r="K7788" i="2"/>
  <c r="O7749" i="2"/>
  <c r="P7749" i="2"/>
  <c r="L7749" i="2"/>
  <c r="M7749" i="2"/>
  <c r="N7749" i="2"/>
  <c r="Q7749" i="2"/>
  <c r="O7747" i="2"/>
  <c r="P7747" i="2"/>
  <c r="L7747" i="2"/>
  <c r="M7747" i="2"/>
  <c r="N7747" i="2"/>
  <c r="Q7747" i="2"/>
  <c r="O7739" i="2"/>
  <c r="P7739" i="2"/>
  <c r="L7739" i="2"/>
  <c r="M7744" i="2"/>
  <c r="N7744" i="2"/>
  <c r="Q7744" i="2"/>
  <c r="R7729" i="2"/>
  <c r="S7729" i="2"/>
  <c r="O7741" i="2"/>
  <c r="P7741" i="2"/>
  <c r="L7741" i="2"/>
  <c r="E7818" i="2"/>
  <c r="F7818" i="2"/>
  <c r="G7818" i="2"/>
  <c r="H7818" i="2"/>
  <c r="I7818" i="2"/>
  <c r="B7853" i="2"/>
  <c r="D7829" i="2"/>
  <c r="L7766" i="2"/>
  <c r="O7766" i="2"/>
  <c r="P7766" i="2"/>
  <c r="E7816" i="2"/>
  <c r="F7816" i="2"/>
  <c r="G7816" i="2"/>
  <c r="H7816" i="2"/>
  <c r="I7816" i="2"/>
  <c r="B7856" i="2"/>
  <c r="D7832" i="2"/>
  <c r="L7778" i="2"/>
  <c r="M7778" i="2"/>
  <c r="N7778" i="2"/>
  <c r="Q7778" i="2"/>
  <c r="O7778" i="2"/>
  <c r="P7778" i="2"/>
  <c r="I7791" i="2"/>
  <c r="E7791" i="2"/>
  <c r="F7791" i="2"/>
  <c r="G7791" i="2"/>
  <c r="H7791" i="2"/>
  <c r="J7791" i="2"/>
  <c r="K7791" i="2"/>
  <c r="B7872" i="2"/>
  <c r="D7848" i="2"/>
  <c r="D7821" i="2"/>
  <c r="B7845" i="2"/>
  <c r="B7843" i="2"/>
  <c r="D7819" i="2"/>
  <c r="J7763" i="2"/>
  <c r="K7763" i="2"/>
  <c r="D7813" i="2"/>
  <c r="B7837" i="2"/>
  <c r="O7770" i="2"/>
  <c r="P7770" i="2"/>
  <c r="L7770" i="2"/>
  <c r="E7820" i="2"/>
  <c r="F7820" i="2"/>
  <c r="G7820" i="2"/>
  <c r="H7820" i="2"/>
  <c r="I7820" i="2"/>
  <c r="J7820" i="2"/>
  <c r="K7820" i="2"/>
  <c r="I7799" i="2"/>
  <c r="E7799" i="2"/>
  <c r="F7799" i="2"/>
  <c r="G7799" i="2"/>
  <c r="H7799" i="2"/>
  <c r="B7858" i="2"/>
  <c r="D7834" i="2"/>
  <c r="R7774" i="2"/>
  <c r="S7774" i="2"/>
  <c r="I7803" i="2"/>
  <c r="E7803" i="2"/>
  <c r="F7803" i="2"/>
  <c r="G7803" i="2"/>
  <c r="H7803" i="2"/>
  <c r="J7803" i="2"/>
  <c r="K7803" i="2"/>
  <c r="I7801" i="2"/>
  <c r="E7801" i="2"/>
  <c r="F7801" i="2"/>
  <c r="G7801" i="2"/>
  <c r="H7801" i="2"/>
  <c r="J7801" i="2"/>
  <c r="K7801" i="2"/>
  <c r="I7793" i="2"/>
  <c r="E7793" i="2"/>
  <c r="F7793" i="2"/>
  <c r="G7793" i="2"/>
  <c r="H7793" i="2"/>
  <c r="J7793" i="2"/>
  <c r="K7793" i="2"/>
  <c r="E7814" i="2"/>
  <c r="F7814" i="2"/>
  <c r="G7814" i="2"/>
  <c r="H7814" i="2"/>
  <c r="I7814" i="2"/>
  <c r="M7768" i="2"/>
  <c r="N7768" i="2"/>
  <c r="Q7768" i="2"/>
  <c r="B7876" i="2"/>
  <c r="D7852" i="2"/>
  <c r="E7826" i="2"/>
  <c r="F7826" i="2"/>
  <c r="G7826" i="2"/>
  <c r="H7826" i="2"/>
  <c r="I7826" i="2"/>
  <c r="M7762" i="2"/>
  <c r="N7762" i="2"/>
  <c r="Q7762" i="2"/>
  <c r="E7822" i="2"/>
  <c r="F7822" i="2"/>
  <c r="G7822" i="2"/>
  <c r="H7822" i="2"/>
  <c r="I7822" i="2"/>
  <c r="E7812" i="2"/>
  <c r="F7812" i="2"/>
  <c r="G7812" i="2"/>
  <c r="H7812" i="2"/>
  <c r="I7812" i="2"/>
  <c r="R7755" i="2"/>
  <c r="S7755" i="2"/>
  <c r="R7733" i="2"/>
  <c r="S7733" i="2"/>
  <c r="R7756" i="2"/>
  <c r="S7756" i="2"/>
  <c r="M7711" i="2"/>
  <c r="N7711" i="2"/>
  <c r="Q7711" i="2"/>
  <c r="R7711" i="2"/>
  <c r="S7711" i="2"/>
  <c r="R7723" i="2"/>
  <c r="S7723" i="2"/>
  <c r="J7792" i="2"/>
  <c r="K7792" i="2"/>
  <c r="J7784" i="2"/>
  <c r="K7784" i="2"/>
  <c r="J7800" i="2"/>
  <c r="K7800" i="2"/>
  <c r="I7787" i="2"/>
  <c r="E7787" i="2"/>
  <c r="F7787" i="2"/>
  <c r="G7787" i="2"/>
  <c r="H7787" i="2"/>
  <c r="L7775" i="2"/>
  <c r="M7775" i="2"/>
  <c r="N7775" i="2"/>
  <c r="Q7775" i="2"/>
  <c r="O7775" i="2"/>
  <c r="P7775" i="2"/>
  <c r="D7809" i="2"/>
  <c r="B7833" i="2"/>
  <c r="D7807" i="2"/>
  <c r="B7831" i="2"/>
  <c r="O7779" i="2"/>
  <c r="P7779" i="2"/>
  <c r="L7779" i="2"/>
  <c r="M7779" i="2"/>
  <c r="N7779" i="2"/>
  <c r="Q7779" i="2"/>
  <c r="L7769" i="2"/>
  <c r="O7769" i="2"/>
  <c r="P7769" i="2"/>
  <c r="L7804" i="2"/>
  <c r="M7804" i="2"/>
  <c r="N7804" i="2"/>
  <c r="Q7804" i="2"/>
  <c r="O7804" i="2"/>
  <c r="P7804" i="2"/>
  <c r="O7751" i="2"/>
  <c r="P7751" i="2"/>
  <c r="L7751" i="2"/>
  <c r="M7751" i="2"/>
  <c r="N7751" i="2"/>
  <c r="Q7751" i="2"/>
  <c r="O7735" i="2"/>
  <c r="P7735" i="2"/>
  <c r="L7735" i="2"/>
  <c r="O7753" i="2"/>
  <c r="P7753" i="2"/>
  <c r="L7753" i="2"/>
  <c r="M7753" i="2"/>
  <c r="N7753" i="2"/>
  <c r="Q7753" i="2"/>
  <c r="O7745" i="2"/>
  <c r="P7745" i="2"/>
  <c r="L7745" i="2"/>
  <c r="M7717" i="2"/>
  <c r="N7717" i="2"/>
  <c r="Q7717" i="2"/>
  <c r="R7717" i="2"/>
  <c r="S7717" i="2"/>
  <c r="R7744" i="2"/>
  <c r="S7744" i="2"/>
  <c r="N7713" i="2"/>
  <c r="Q7713" i="2"/>
  <c r="R7713" i="2"/>
  <c r="S7713" i="2"/>
  <c r="M7713" i="2"/>
  <c r="B7866" i="2"/>
  <c r="D7842" i="2"/>
  <c r="L7772" i="2"/>
  <c r="M7772" i="2"/>
  <c r="N7772" i="2"/>
  <c r="Q7772" i="2"/>
  <c r="O7772" i="2"/>
  <c r="P7772" i="2"/>
  <c r="E7805" i="2"/>
  <c r="F7805" i="2"/>
  <c r="G7805" i="2"/>
  <c r="H7805" i="2"/>
  <c r="I7805" i="2"/>
  <c r="B7864" i="2"/>
  <c r="D7840" i="2"/>
  <c r="E7808" i="2"/>
  <c r="F7808" i="2"/>
  <c r="G7808" i="2"/>
  <c r="H7808" i="2"/>
  <c r="I7808" i="2"/>
  <c r="L7780" i="2"/>
  <c r="M7780" i="2"/>
  <c r="N7780" i="2"/>
  <c r="Q7780" i="2"/>
  <c r="O7780" i="2"/>
  <c r="P7780" i="2"/>
  <c r="D7815" i="2"/>
  <c r="B7839" i="2"/>
  <c r="E7824" i="2"/>
  <c r="F7824" i="2"/>
  <c r="G7824" i="2"/>
  <c r="H7824" i="2"/>
  <c r="I7824" i="2"/>
  <c r="O7764" i="2"/>
  <c r="P7764" i="2"/>
  <c r="L7764" i="2"/>
  <c r="I7797" i="2"/>
  <c r="E7797" i="2"/>
  <c r="F7797" i="2"/>
  <c r="G7797" i="2"/>
  <c r="H7797" i="2"/>
  <c r="E7795" i="2"/>
  <c r="F7795" i="2"/>
  <c r="G7795" i="2"/>
  <c r="H7795" i="2"/>
  <c r="I7795" i="2"/>
  <c r="I7789" i="2"/>
  <c r="E7789" i="2"/>
  <c r="F7789" i="2"/>
  <c r="G7789" i="2"/>
  <c r="H7789" i="2"/>
  <c r="B7868" i="2"/>
  <c r="D7844" i="2"/>
  <c r="O7765" i="2"/>
  <c r="P7765" i="2"/>
  <c r="L7765" i="2"/>
  <c r="D7823" i="2"/>
  <c r="B7847" i="2"/>
  <c r="L7761" i="2"/>
  <c r="O7761" i="2"/>
  <c r="P7761" i="2"/>
  <c r="L7759" i="2"/>
  <c r="O7759" i="2"/>
  <c r="P7759" i="2"/>
  <c r="E7810" i="2"/>
  <c r="F7810" i="2"/>
  <c r="G7810" i="2"/>
  <c r="H7810" i="2"/>
  <c r="I7810" i="2"/>
  <c r="D7827" i="2"/>
  <c r="B7851" i="2"/>
  <c r="D7825" i="2"/>
  <c r="B7849" i="2"/>
  <c r="D7817" i="2"/>
  <c r="B7841" i="2"/>
  <c r="B7862" i="2"/>
  <c r="D7838" i="2"/>
  <c r="R7768" i="2"/>
  <c r="S7768" i="2"/>
  <c r="M7760" i="2"/>
  <c r="N7760" i="2"/>
  <c r="Q7760" i="2"/>
  <c r="R7760" i="2"/>
  <c r="S7760" i="2"/>
  <c r="E7828" i="2"/>
  <c r="F7828" i="2"/>
  <c r="G7828" i="2"/>
  <c r="H7828" i="2"/>
  <c r="I7828" i="2"/>
  <c r="B7874" i="2"/>
  <c r="D7850" i="2"/>
  <c r="N7737" i="2"/>
  <c r="Q7737" i="2"/>
  <c r="R7737" i="2"/>
  <c r="S7737" i="2"/>
  <c r="M7737" i="2"/>
  <c r="R7762" i="2"/>
  <c r="S7762" i="2"/>
  <c r="B7870" i="2"/>
  <c r="D7846" i="2"/>
  <c r="B7860" i="2"/>
  <c r="D7836" i="2"/>
  <c r="M7742" i="2"/>
  <c r="N7742" i="2"/>
  <c r="Q7742" i="2"/>
  <c r="R7742" i="2"/>
  <c r="S7742" i="2"/>
  <c r="N7738" i="2"/>
  <c r="Q7738" i="2"/>
  <c r="R7738" i="2"/>
  <c r="S7738" i="2"/>
  <c r="M7738" i="2"/>
  <c r="L7794" i="2"/>
  <c r="O7794" i="2"/>
  <c r="P7794" i="2"/>
  <c r="L7781" i="2"/>
  <c r="M7781" i="2"/>
  <c r="N7781" i="2"/>
  <c r="Q7781" i="2"/>
  <c r="O7781" i="2"/>
  <c r="P7781" i="2"/>
  <c r="L7767" i="2"/>
  <c r="O7767" i="2"/>
  <c r="P7767" i="2"/>
  <c r="L7773" i="2"/>
  <c r="M7773" i="2"/>
  <c r="N7773" i="2"/>
  <c r="Q7773" i="2"/>
  <c r="O7773" i="2"/>
  <c r="P7773" i="2"/>
  <c r="L7771" i="2"/>
  <c r="M7771" i="2"/>
  <c r="N7771" i="2"/>
  <c r="Q7771" i="2"/>
  <c r="O7771" i="2"/>
  <c r="P7771" i="2"/>
  <c r="D7811" i="2"/>
  <c r="B7835" i="2"/>
  <c r="J7796" i="2"/>
  <c r="K7796" i="2"/>
  <c r="O7734" i="2"/>
  <c r="P7734" i="2"/>
  <c r="L7734" i="2"/>
  <c r="J7758" i="2"/>
  <c r="K7758" i="2"/>
  <c r="D7806" i="2"/>
  <c r="B7830" i="2"/>
  <c r="E7782" i="2"/>
  <c r="F7782" i="2"/>
  <c r="G7782" i="2"/>
  <c r="H7782" i="2"/>
  <c r="I7782" i="2"/>
  <c r="T7710" i="2"/>
  <c r="J7782" i="2"/>
  <c r="K7782" i="2"/>
  <c r="J7810" i="2"/>
  <c r="K7810" i="2"/>
  <c r="J7795" i="2"/>
  <c r="K7795" i="2"/>
  <c r="J7824" i="2"/>
  <c r="K7824" i="2"/>
  <c r="J7808" i="2"/>
  <c r="K7808" i="2"/>
  <c r="J7805" i="2"/>
  <c r="K7805" i="2"/>
  <c r="J7787" i="2"/>
  <c r="K7787" i="2"/>
  <c r="J7812" i="2"/>
  <c r="K7812" i="2"/>
  <c r="J7822" i="2"/>
  <c r="K7822" i="2"/>
  <c r="J7826" i="2"/>
  <c r="K7826" i="2"/>
  <c r="R7771" i="2"/>
  <c r="S7771" i="2"/>
  <c r="R7773" i="2"/>
  <c r="S7773" i="2"/>
  <c r="R7781" i="2"/>
  <c r="S7781" i="2"/>
  <c r="R7780" i="2"/>
  <c r="S7780" i="2"/>
  <c r="R7772" i="2"/>
  <c r="S7772" i="2"/>
  <c r="R7753" i="2"/>
  <c r="S7753" i="2"/>
  <c r="R7751" i="2"/>
  <c r="S7751" i="2"/>
  <c r="R7779" i="2"/>
  <c r="S7779" i="2"/>
  <c r="B7859" i="2"/>
  <c r="D7835" i="2"/>
  <c r="E7836" i="2"/>
  <c r="F7836" i="2"/>
  <c r="G7836" i="2"/>
  <c r="H7836" i="2"/>
  <c r="I7836" i="2"/>
  <c r="L7796" i="2"/>
  <c r="M7796" i="2"/>
  <c r="N7796" i="2"/>
  <c r="Q7796" i="2"/>
  <c r="O7796" i="2"/>
  <c r="P7796" i="2"/>
  <c r="E7811" i="2"/>
  <c r="F7811" i="2"/>
  <c r="G7811" i="2"/>
  <c r="H7811" i="2"/>
  <c r="I7811" i="2"/>
  <c r="N7767" i="2"/>
  <c r="Q7767" i="2"/>
  <c r="R7767" i="2"/>
  <c r="S7767" i="2"/>
  <c r="M7767" i="2"/>
  <c r="N7794" i="2"/>
  <c r="Q7794" i="2"/>
  <c r="R7794" i="2"/>
  <c r="S7794" i="2"/>
  <c r="M7794" i="2"/>
  <c r="D7860" i="2"/>
  <c r="B7884" i="2"/>
  <c r="D7870" i="2"/>
  <c r="B7894" i="2"/>
  <c r="E7850" i="2"/>
  <c r="F7850" i="2"/>
  <c r="G7850" i="2"/>
  <c r="H7850" i="2"/>
  <c r="I7850" i="2"/>
  <c r="J7828" i="2"/>
  <c r="K7828" i="2"/>
  <c r="D7862" i="2"/>
  <c r="B7886" i="2"/>
  <c r="E7817" i="2"/>
  <c r="F7817" i="2"/>
  <c r="G7817" i="2"/>
  <c r="H7817" i="2"/>
  <c r="I7817" i="2"/>
  <c r="J7817" i="2"/>
  <c r="K7817" i="2"/>
  <c r="E7825" i="2"/>
  <c r="F7825" i="2"/>
  <c r="G7825" i="2"/>
  <c r="H7825" i="2"/>
  <c r="I7825" i="2"/>
  <c r="J7825" i="2"/>
  <c r="K7825" i="2"/>
  <c r="E7827" i="2"/>
  <c r="F7827" i="2"/>
  <c r="G7827" i="2"/>
  <c r="H7827" i="2"/>
  <c r="I7827" i="2"/>
  <c r="J7827" i="2"/>
  <c r="K7827" i="2"/>
  <c r="N7759" i="2"/>
  <c r="Q7759" i="2"/>
  <c r="R7759" i="2"/>
  <c r="S7759" i="2"/>
  <c r="M7759" i="2"/>
  <c r="N7761" i="2"/>
  <c r="Q7761" i="2"/>
  <c r="R7761" i="2"/>
  <c r="S7761" i="2"/>
  <c r="M7761" i="2"/>
  <c r="E7823" i="2"/>
  <c r="F7823" i="2"/>
  <c r="G7823" i="2"/>
  <c r="H7823" i="2"/>
  <c r="I7823" i="2"/>
  <c r="J7823" i="2"/>
  <c r="K7823" i="2"/>
  <c r="D7868" i="2"/>
  <c r="B7892" i="2"/>
  <c r="J7789" i="2"/>
  <c r="K7789" i="2"/>
  <c r="J7797" i="2"/>
  <c r="K7797" i="2"/>
  <c r="E7815" i="2"/>
  <c r="F7815" i="2"/>
  <c r="G7815" i="2"/>
  <c r="H7815" i="2"/>
  <c r="I7815" i="2"/>
  <c r="D7864" i="2"/>
  <c r="B7888" i="2"/>
  <c r="D7866" i="2"/>
  <c r="B7890" i="2"/>
  <c r="M7745" i="2"/>
  <c r="N7745" i="2"/>
  <c r="Q7745" i="2"/>
  <c r="R7745" i="2"/>
  <c r="S7745" i="2"/>
  <c r="M7735" i="2"/>
  <c r="N7735" i="2"/>
  <c r="Q7735" i="2"/>
  <c r="R7735" i="2"/>
  <c r="S7735" i="2"/>
  <c r="R7804" i="2"/>
  <c r="S7804" i="2"/>
  <c r="B7855" i="2"/>
  <c r="D7831" i="2"/>
  <c r="B7857" i="2"/>
  <c r="D7833" i="2"/>
  <c r="R7775" i="2"/>
  <c r="S7775" i="2"/>
  <c r="L7800" i="2"/>
  <c r="M7800" i="2"/>
  <c r="N7800" i="2"/>
  <c r="Q7800" i="2"/>
  <c r="O7800" i="2"/>
  <c r="P7800" i="2"/>
  <c r="L7792" i="2"/>
  <c r="O7792" i="2"/>
  <c r="P7792" i="2"/>
  <c r="D7876" i="2"/>
  <c r="B7900" i="2"/>
  <c r="J7814" i="2"/>
  <c r="K7814" i="2"/>
  <c r="D7858" i="2"/>
  <c r="B7882" i="2"/>
  <c r="J7799" i="2"/>
  <c r="K7799" i="2"/>
  <c r="E7813" i="2"/>
  <c r="F7813" i="2"/>
  <c r="G7813" i="2"/>
  <c r="H7813" i="2"/>
  <c r="I7813" i="2"/>
  <c r="J7813" i="2"/>
  <c r="K7813" i="2"/>
  <c r="E7819" i="2"/>
  <c r="F7819" i="2"/>
  <c r="G7819" i="2"/>
  <c r="H7819" i="2"/>
  <c r="I7819" i="2"/>
  <c r="J7819" i="2"/>
  <c r="K7819" i="2"/>
  <c r="B7869" i="2"/>
  <c r="D7845" i="2"/>
  <c r="I7848" i="2"/>
  <c r="E7848" i="2"/>
  <c r="F7848" i="2"/>
  <c r="G7848" i="2"/>
  <c r="H7848" i="2"/>
  <c r="R7778" i="2"/>
  <c r="S7778" i="2"/>
  <c r="E7832" i="2"/>
  <c r="F7832" i="2"/>
  <c r="G7832" i="2"/>
  <c r="H7832" i="2"/>
  <c r="I7832" i="2"/>
  <c r="J7816" i="2"/>
  <c r="K7816" i="2"/>
  <c r="E7829" i="2"/>
  <c r="F7829" i="2"/>
  <c r="G7829" i="2"/>
  <c r="H7829" i="2"/>
  <c r="I7829" i="2"/>
  <c r="J7818" i="2"/>
  <c r="K7818" i="2"/>
  <c r="N7741" i="2"/>
  <c r="Q7741" i="2"/>
  <c r="R7741" i="2"/>
  <c r="S7741" i="2"/>
  <c r="M7741" i="2"/>
  <c r="R7747" i="2"/>
  <c r="S7747" i="2"/>
  <c r="R7749" i="2"/>
  <c r="S7749" i="2"/>
  <c r="L7798" i="2"/>
  <c r="M7798" i="2"/>
  <c r="N7798" i="2"/>
  <c r="Q7798" i="2"/>
  <c r="O7798" i="2"/>
  <c r="P7798" i="2"/>
  <c r="J7783" i="2"/>
  <c r="K7783" i="2"/>
  <c r="R7802" i="2"/>
  <c r="S7802" i="2"/>
  <c r="R7777" i="2"/>
  <c r="S7777" i="2"/>
  <c r="E7846" i="2"/>
  <c r="F7846" i="2"/>
  <c r="G7846" i="2"/>
  <c r="H7846" i="2"/>
  <c r="I7846" i="2"/>
  <c r="J7846" i="2"/>
  <c r="K7846" i="2"/>
  <c r="D7874" i="2"/>
  <c r="B7898" i="2"/>
  <c r="I7838" i="2"/>
  <c r="E7838" i="2"/>
  <c r="F7838" i="2"/>
  <c r="G7838" i="2"/>
  <c r="H7838" i="2"/>
  <c r="B7865" i="2"/>
  <c r="D7841" i="2"/>
  <c r="B7873" i="2"/>
  <c r="D7849" i="2"/>
  <c r="B7875" i="2"/>
  <c r="D7851" i="2"/>
  <c r="O7810" i="2"/>
  <c r="P7810" i="2"/>
  <c r="L7810" i="2"/>
  <c r="B7871" i="2"/>
  <c r="D7847" i="2"/>
  <c r="M7765" i="2"/>
  <c r="N7765" i="2"/>
  <c r="Q7765" i="2"/>
  <c r="R7765" i="2"/>
  <c r="S7765" i="2"/>
  <c r="I7844" i="2"/>
  <c r="E7844" i="2"/>
  <c r="F7844" i="2"/>
  <c r="G7844" i="2"/>
  <c r="H7844" i="2"/>
  <c r="L7795" i="2"/>
  <c r="M7795" i="2"/>
  <c r="N7795" i="2"/>
  <c r="Q7795" i="2"/>
  <c r="O7795" i="2"/>
  <c r="P7795" i="2"/>
  <c r="R7795" i="2"/>
  <c r="S7795" i="2"/>
  <c r="M7764" i="2"/>
  <c r="N7764" i="2"/>
  <c r="Q7764" i="2"/>
  <c r="R7764" i="2"/>
  <c r="S7764" i="2"/>
  <c r="O7824" i="2"/>
  <c r="P7824" i="2"/>
  <c r="L7824" i="2"/>
  <c r="M7824" i="2"/>
  <c r="N7824" i="2"/>
  <c r="Q7824" i="2"/>
  <c r="B7863" i="2"/>
  <c r="D7839" i="2"/>
  <c r="O7808" i="2"/>
  <c r="P7808" i="2"/>
  <c r="L7808" i="2"/>
  <c r="I7840" i="2"/>
  <c r="E7840" i="2"/>
  <c r="F7840" i="2"/>
  <c r="G7840" i="2"/>
  <c r="H7840" i="2"/>
  <c r="O7805" i="2"/>
  <c r="P7805" i="2"/>
  <c r="L7805" i="2"/>
  <c r="M7805" i="2"/>
  <c r="N7805" i="2"/>
  <c r="Q7805" i="2"/>
  <c r="E7842" i="2"/>
  <c r="F7842" i="2"/>
  <c r="G7842" i="2"/>
  <c r="H7842" i="2"/>
  <c r="I7842" i="2"/>
  <c r="J7842" i="2"/>
  <c r="K7842" i="2"/>
  <c r="N7769" i="2"/>
  <c r="Q7769" i="2"/>
  <c r="R7769" i="2"/>
  <c r="S7769" i="2"/>
  <c r="M7769" i="2"/>
  <c r="E7807" i="2"/>
  <c r="F7807" i="2"/>
  <c r="G7807" i="2"/>
  <c r="H7807" i="2"/>
  <c r="I7807" i="2"/>
  <c r="J7807" i="2"/>
  <c r="K7807" i="2"/>
  <c r="E7809" i="2"/>
  <c r="F7809" i="2"/>
  <c r="G7809" i="2"/>
  <c r="H7809" i="2"/>
  <c r="I7809" i="2"/>
  <c r="J7809" i="2"/>
  <c r="K7809" i="2"/>
  <c r="L7787" i="2"/>
  <c r="O7787" i="2"/>
  <c r="P7787" i="2"/>
  <c r="L7784" i="2"/>
  <c r="O7784" i="2"/>
  <c r="P7784" i="2"/>
  <c r="O7812" i="2"/>
  <c r="P7812" i="2"/>
  <c r="L7812" i="2"/>
  <c r="O7822" i="2"/>
  <c r="P7822" i="2"/>
  <c r="L7822" i="2"/>
  <c r="M7822" i="2"/>
  <c r="N7822" i="2"/>
  <c r="Q7822" i="2"/>
  <c r="O7826" i="2"/>
  <c r="P7826" i="2"/>
  <c r="L7826" i="2"/>
  <c r="M7826" i="2"/>
  <c r="N7826" i="2"/>
  <c r="Q7826" i="2"/>
  <c r="E7852" i="2"/>
  <c r="F7852" i="2"/>
  <c r="G7852" i="2"/>
  <c r="H7852" i="2"/>
  <c r="I7852" i="2"/>
  <c r="J7852" i="2"/>
  <c r="K7852" i="2"/>
  <c r="L7793" i="2"/>
  <c r="O7793" i="2"/>
  <c r="P7793" i="2"/>
  <c r="L7801" i="2"/>
  <c r="M7801" i="2"/>
  <c r="N7801" i="2"/>
  <c r="Q7801" i="2"/>
  <c r="O7801" i="2"/>
  <c r="P7801" i="2"/>
  <c r="R7801" i="2"/>
  <c r="S7801" i="2"/>
  <c r="L7803" i="2"/>
  <c r="M7803" i="2"/>
  <c r="N7803" i="2"/>
  <c r="Q7803" i="2"/>
  <c r="O7803" i="2"/>
  <c r="P7803" i="2"/>
  <c r="R7803" i="2"/>
  <c r="S7803" i="2"/>
  <c r="I7834" i="2"/>
  <c r="E7834" i="2"/>
  <c r="F7834" i="2"/>
  <c r="G7834" i="2"/>
  <c r="H7834" i="2"/>
  <c r="O7820" i="2"/>
  <c r="P7820" i="2"/>
  <c r="L7820" i="2"/>
  <c r="M7820" i="2"/>
  <c r="N7820" i="2"/>
  <c r="Q7820" i="2"/>
  <c r="M7770" i="2"/>
  <c r="N7770" i="2"/>
  <c r="Q7770" i="2"/>
  <c r="R7770" i="2"/>
  <c r="S7770" i="2"/>
  <c r="B7861" i="2"/>
  <c r="D7837" i="2"/>
  <c r="O7763" i="2"/>
  <c r="P7763" i="2"/>
  <c r="L7763" i="2"/>
  <c r="B7867" i="2"/>
  <c r="D7843" i="2"/>
  <c r="E7821" i="2"/>
  <c r="F7821" i="2"/>
  <c r="G7821" i="2"/>
  <c r="H7821" i="2"/>
  <c r="I7821" i="2"/>
  <c r="J7821" i="2"/>
  <c r="K7821" i="2"/>
  <c r="D7872" i="2"/>
  <c r="B7896" i="2"/>
  <c r="L7791" i="2"/>
  <c r="O7791" i="2"/>
  <c r="P7791" i="2"/>
  <c r="D7856" i="2"/>
  <c r="B7880" i="2"/>
  <c r="M7766" i="2"/>
  <c r="N7766" i="2"/>
  <c r="Q7766" i="2"/>
  <c r="R7766" i="2"/>
  <c r="S7766" i="2"/>
  <c r="D7853" i="2"/>
  <c r="B7877" i="2"/>
  <c r="N7739" i="2"/>
  <c r="Q7739" i="2"/>
  <c r="R7739" i="2"/>
  <c r="S7739" i="2"/>
  <c r="M7739" i="2"/>
  <c r="L7788" i="2"/>
  <c r="O7788" i="2"/>
  <c r="P7788" i="2"/>
  <c r="M7743" i="2"/>
  <c r="N7743" i="2"/>
  <c r="Q7743" i="2"/>
  <c r="R7743" i="2"/>
  <c r="S7743" i="2"/>
  <c r="L7786" i="2"/>
  <c r="O7786" i="2"/>
  <c r="P7786" i="2"/>
  <c r="L7785" i="2"/>
  <c r="O7785" i="2"/>
  <c r="P7785" i="2"/>
  <c r="N7790" i="2"/>
  <c r="Q7790" i="2"/>
  <c r="R7790" i="2"/>
  <c r="S7790" i="2"/>
  <c r="M7790" i="2"/>
  <c r="E7806" i="2"/>
  <c r="F7806" i="2"/>
  <c r="G7806" i="2"/>
  <c r="H7806" i="2"/>
  <c r="I7806" i="2"/>
  <c r="J7806" i="2"/>
  <c r="K7806" i="2"/>
  <c r="N7734" i="2"/>
  <c r="Q7734" i="2"/>
  <c r="M7734" i="2"/>
  <c r="O7782" i="2"/>
  <c r="P7782" i="2"/>
  <c r="L7782" i="2"/>
  <c r="D7830" i="2"/>
  <c r="B7854" i="2"/>
  <c r="O7758" i="2"/>
  <c r="P7758" i="2"/>
  <c r="L7758" i="2"/>
  <c r="R7734" i="2"/>
  <c r="S7734" i="2"/>
  <c r="T7758" i="2"/>
  <c r="T7734" i="2"/>
  <c r="R7798" i="2"/>
  <c r="S7798" i="2"/>
  <c r="D7877" i="2"/>
  <c r="B7901" i="2"/>
  <c r="O7821" i="2"/>
  <c r="P7821" i="2"/>
  <c r="L7821" i="2"/>
  <c r="M7821" i="2"/>
  <c r="N7821" i="2"/>
  <c r="Q7821" i="2"/>
  <c r="E7843" i="2"/>
  <c r="F7843" i="2"/>
  <c r="G7843" i="2"/>
  <c r="H7843" i="2"/>
  <c r="I7843" i="2"/>
  <c r="J7843" i="2"/>
  <c r="K7843" i="2"/>
  <c r="M7763" i="2"/>
  <c r="N7763" i="2"/>
  <c r="Q7763" i="2"/>
  <c r="R7763" i="2"/>
  <c r="S7763" i="2"/>
  <c r="E7837" i="2"/>
  <c r="F7837" i="2"/>
  <c r="G7837" i="2"/>
  <c r="H7837" i="2"/>
  <c r="I7837" i="2"/>
  <c r="J7837" i="2"/>
  <c r="K7837" i="2"/>
  <c r="O7852" i="2"/>
  <c r="P7852" i="2"/>
  <c r="L7852" i="2"/>
  <c r="M7852" i="2"/>
  <c r="N7852" i="2"/>
  <c r="Q7852" i="2"/>
  <c r="M7812" i="2"/>
  <c r="N7812" i="2"/>
  <c r="Q7812" i="2"/>
  <c r="O7809" i="2"/>
  <c r="P7809" i="2"/>
  <c r="L7809" i="2"/>
  <c r="O7807" i="2"/>
  <c r="P7807" i="2"/>
  <c r="L7807" i="2"/>
  <c r="O7842" i="2"/>
  <c r="P7842" i="2"/>
  <c r="L7842" i="2"/>
  <c r="N7808" i="2"/>
  <c r="Q7808" i="2"/>
  <c r="M7808" i="2"/>
  <c r="E7839" i="2"/>
  <c r="F7839" i="2"/>
  <c r="G7839" i="2"/>
  <c r="H7839" i="2"/>
  <c r="I7839" i="2"/>
  <c r="I7847" i="2"/>
  <c r="E7847" i="2"/>
  <c r="F7847" i="2"/>
  <c r="G7847" i="2"/>
  <c r="H7847" i="2"/>
  <c r="N7810" i="2"/>
  <c r="Q7810" i="2"/>
  <c r="M7810" i="2"/>
  <c r="I7851" i="2"/>
  <c r="E7851" i="2"/>
  <c r="F7851" i="2"/>
  <c r="G7851" i="2"/>
  <c r="H7851" i="2"/>
  <c r="E7849" i="2"/>
  <c r="F7849" i="2"/>
  <c r="G7849" i="2"/>
  <c r="H7849" i="2"/>
  <c r="I7849" i="2"/>
  <c r="E7841" i="2"/>
  <c r="F7841" i="2"/>
  <c r="G7841" i="2"/>
  <c r="H7841" i="2"/>
  <c r="I7841" i="2"/>
  <c r="D7898" i="2"/>
  <c r="B7922" i="2"/>
  <c r="O7846" i="2"/>
  <c r="P7846" i="2"/>
  <c r="L7846" i="2"/>
  <c r="M7846" i="2"/>
  <c r="N7846" i="2"/>
  <c r="Q7846" i="2"/>
  <c r="O7818" i="2"/>
  <c r="P7818" i="2"/>
  <c r="L7818" i="2"/>
  <c r="O7816" i="2"/>
  <c r="P7816" i="2"/>
  <c r="L7816" i="2"/>
  <c r="I7845" i="2"/>
  <c r="E7845" i="2"/>
  <c r="F7845" i="2"/>
  <c r="G7845" i="2"/>
  <c r="H7845" i="2"/>
  <c r="O7819" i="2"/>
  <c r="P7819" i="2"/>
  <c r="L7819" i="2"/>
  <c r="M7819" i="2"/>
  <c r="N7819" i="2"/>
  <c r="Q7819" i="2"/>
  <c r="O7813" i="2"/>
  <c r="P7813" i="2"/>
  <c r="L7813" i="2"/>
  <c r="D7882" i="2"/>
  <c r="B7906" i="2"/>
  <c r="O7814" i="2"/>
  <c r="P7814" i="2"/>
  <c r="L7814" i="2"/>
  <c r="E7876" i="2"/>
  <c r="F7876" i="2"/>
  <c r="G7876" i="2"/>
  <c r="H7876" i="2"/>
  <c r="I7876" i="2"/>
  <c r="N7792" i="2"/>
  <c r="Q7792" i="2"/>
  <c r="M7792" i="2"/>
  <c r="I7833" i="2"/>
  <c r="E7833" i="2"/>
  <c r="F7833" i="2"/>
  <c r="G7833" i="2"/>
  <c r="H7833" i="2"/>
  <c r="E7831" i="2"/>
  <c r="F7831" i="2"/>
  <c r="G7831" i="2"/>
  <c r="H7831" i="2"/>
  <c r="I7831" i="2"/>
  <c r="E7866" i="2"/>
  <c r="F7866" i="2"/>
  <c r="G7866" i="2"/>
  <c r="H7866" i="2"/>
  <c r="I7866" i="2"/>
  <c r="E7864" i="2"/>
  <c r="F7864" i="2"/>
  <c r="G7864" i="2"/>
  <c r="H7864" i="2"/>
  <c r="I7864" i="2"/>
  <c r="L7797" i="2"/>
  <c r="M7797" i="2"/>
  <c r="N7797" i="2"/>
  <c r="Q7797" i="2"/>
  <c r="O7797" i="2"/>
  <c r="P7797" i="2"/>
  <c r="D7892" i="2"/>
  <c r="B7916" i="2"/>
  <c r="O7823" i="2"/>
  <c r="P7823" i="2"/>
  <c r="L7823" i="2"/>
  <c r="M7823" i="2"/>
  <c r="N7823" i="2"/>
  <c r="Q7823" i="2"/>
  <c r="O7827" i="2"/>
  <c r="P7827" i="2"/>
  <c r="L7827" i="2"/>
  <c r="M7827" i="2"/>
  <c r="N7827" i="2"/>
  <c r="Q7827" i="2"/>
  <c r="O7825" i="2"/>
  <c r="P7825" i="2"/>
  <c r="L7825" i="2"/>
  <c r="M7825" i="2"/>
  <c r="N7825" i="2"/>
  <c r="Q7825" i="2"/>
  <c r="O7817" i="2"/>
  <c r="P7817" i="2"/>
  <c r="L7817" i="2"/>
  <c r="D7886" i="2"/>
  <c r="B7910" i="2"/>
  <c r="O7828" i="2"/>
  <c r="P7828" i="2"/>
  <c r="L7828" i="2"/>
  <c r="M7828" i="2"/>
  <c r="N7828" i="2"/>
  <c r="Q7828" i="2"/>
  <c r="E7870" i="2"/>
  <c r="F7870" i="2"/>
  <c r="G7870" i="2"/>
  <c r="H7870" i="2"/>
  <c r="I7870" i="2"/>
  <c r="J7870" i="2"/>
  <c r="K7870" i="2"/>
  <c r="E7860" i="2"/>
  <c r="F7860" i="2"/>
  <c r="G7860" i="2"/>
  <c r="H7860" i="2"/>
  <c r="I7860" i="2"/>
  <c r="J7860" i="2"/>
  <c r="K7860" i="2"/>
  <c r="I7835" i="2"/>
  <c r="E7835" i="2"/>
  <c r="F7835" i="2"/>
  <c r="G7835" i="2"/>
  <c r="H7835" i="2"/>
  <c r="D7880" i="2"/>
  <c r="B7904" i="2"/>
  <c r="D7896" i="2"/>
  <c r="B7920" i="2"/>
  <c r="N7785" i="2"/>
  <c r="Q7785" i="2"/>
  <c r="R7785" i="2"/>
  <c r="S7785" i="2"/>
  <c r="M7785" i="2"/>
  <c r="N7786" i="2"/>
  <c r="Q7786" i="2"/>
  <c r="R7786" i="2"/>
  <c r="S7786" i="2"/>
  <c r="M7786" i="2"/>
  <c r="N7788" i="2"/>
  <c r="Q7788" i="2"/>
  <c r="R7788" i="2"/>
  <c r="S7788" i="2"/>
  <c r="M7788" i="2"/>
  <c r="E7853" i="2"/>
  <c r="F7853" i="2"/>
  <c r="G7853" i="2"/>
  <c r="H7853" i="2"/>
  <c r="I7853" i="2"/>
  <c r="E7856" i="2"/>
  <c r="F7856" i="2"/>
  <c r="G7856" i="2"/>
  <c r="H7856" i="2"/>
  <c r="I7856" i="2"/>
  <c r="N7791" i="2"/>
  <c r="Q7791" i="2"/>
  <c r="R7791" i="2"/>
  <c r="S7791" i="2"/>
  <c r="M7791" i="2"/>
  <c r="E7872" i="2"/>
  <c r="F7872" i="2"/>
  <c r="G7872" i="2"/>
  <c r="H7872" i="2"/>
  <c r="I7872" i="2"/>
  <c r="D7867" i="2"/>
  <c r="B7891" i="2"/>
  <c r="D7861" i="2"/>
  <c r="B7885" i="2"/>
  <c r="R7820" i="2"/>
  <c r="S7820" i="2"/>
  <c r="J7834" i="2"/>
  <c r="K7834" i="2"/>
  <c r="N7793" i="2"/>
  <c r="Q7793" i="2"/>
  <c r="R7793" i="2"/>
  <c r="S7793" i="2"/>
  <c r="M7793" i="2"/>
  <c r="R7826" i="2"/>
  <c r="S7826" i="2"/>
  <c r="R7822" i="2"/>
  <c r="S7822" i="2"/>
  <c r="R7812" i="2"/>
  <c r="S7812" i="2"/>
  <c r="N7784" i="2"/>
  <c r="Q7784" i="2"/>
  <c r="R7784" i="2"/>
  <c r="S7784" i="2"/>
  <c r="M7784" i="2"/>
  <c r="M7787" i="2"/>
  <c r="N7787" i="2"/>
  <c r="Q7787" i="2"/>
  <c r="R7787" i="2"/>
  <c r="S7787" i="2"/>
  <c r="R7805" i="2"/>
  <c r="S7805" i="2"/>
  <c r="J7840" i="2"/>
  <c r="K7840" i="2"/>
  <c r="R7808" i="2"/>
  <c r="S7808" i="2"/>
  <c r="D7863" i="2"/>
  <c r="B7887" i="2"/>
  <c r="R7824" i="2"/>
  <c r="S7824" i="2"/>
  <c r="J7844" i="2"/>
  <c r="K7844" i="2"/>
  <c r="D7871" i="2"/>
  <c r="B7895" i="2"/>
  <c r="R7810" i="2"/>
  <c r="S7810" i="2"/>
  <c r="D7875" i="2"/>
  <c r="B7899" i="2"/>
  <c r="D7873" i="2"/>
  <c r="B7897" i="2"/>
  <c r="D7865" i="2"/>
  <c r="B7889" i="2"/>
  <c r="J7838" i="2"/>
  <c r="K7838" i="2"/>
  <c r="E7874" i="2"/>
  <c r="F7874" i="2"/>
  <c r="G7874" i="2"/>
  <c r="H7874" i="2"/>
  <c r="I7874" i="2"/>
  <c r="L7783" i="2"/>
  <c r="O7783" i="2"/>
  <c r="P7783" i="2"/>
  <c r="J7829" i="2"/>
  <c r="K7829" i="2"/>
  <c r="J7832" i="2"/>
  <c r="K7832" i="2"/>
  <c r="J7848" i="2"/>
  <c r="K7848" i="2"/>
  <c r="D7869" i="2"/>
  <c r="B7893" i="2"/>
  <c r="L7799" i="2"/>
  <c r="M7799" i="2"/>
  <c r="N7799" i="2"/>
  <c r="Q7799" i="2"/>
  <c r="O7799" i="2"/>
  <c r="P7799" i="2"/>
  <c r="E7858" i="2"/>
  <c r="F7858" i="2"/>
  <c r="G7858" i="2"/>
  <c r="H7858" i="2"/>
  <c r="I7858" i="2"/>
  <c r="D7900" i="2"/>
  <c r="B7924" i="2"/>
  <c r="R7792" i="2"/>
  <c r="S7792" i="2"/>
  <c r="R7800" i="2"/>
  <c r="S7800" i="2"/>
  <c r="D7857" i="2"/>
  <c r="B7881" i="2"/>
  <c r="D7855" i="2"/>
  <c r="B7879" i="2"/>
  <c r="D7890" i="2"/>
  <c r="B7914" i="2"/>
  <c r="D7888" i="2"/>
  <c r="B7912" i="2"/>
  <c r="J7815" i="2"/>
  <c r="K7815" i="2"/>
  <c r="L7789" i="2"/>
  <c r="O7789" i="2"/>
  <c r="P7789" i="2"/>
  <c r="E7868" i="2"/>
  <c r="F7868" i="2"/>
  <c r="G7868" i="2"/>
  <c r="H7868" i="2"/>
  <c r="I7868" i="2"/>
  <c r="E7862" i="2"/>
  <c r="F7862" i="2"/>
  <c r="G7862" i="2"/>
  <c r="H7862" i="2"/>
  <c r="I7862" i="2"/>
  <c r="J7850" i="2"/>
  <c r="K7850" i="2"/>
  <c r="D7894" i="2"/>
  <c r="B7918" i="2"/>
  <c r="D7884" i="2"/>
  <c r="B7908" i="2"/>
  <c r="J7811" i="2"/>
  <c r="K7811" i="2"/>
  <c r="R7796" i="2"/>
  <c r="S7796" i="2"/>
  <c r="J7836" i="2"/>
  <c r="K7836" i="2"/>
  <c r="D7859" i="2"/>
  <c r="B7883" i="2"/>
  <c r="N7758" i="2"/>
  <c r="Q7758" i="2"/>
  <c r="M7758" i="2"/>
  <c r="D7854" i="2"/>
  <c r="B7878" i="2"/>
  <c r="N7782" i="2"/>
  <c r="Q7782" i="2"/>
  <c r="R7782" i="2"/>
  <c r="S7782" i="2"/>
  <c r="M7782" i="2"/>
  <c r="O7806" i="2"/>
  <c r="P7806" i="2"/>
  <c r="L7806" i="2"/>
  <c r="R7758" i="2"/>
  <c r="S7758" i="2"/>
  <c r="E7830" i="2"/>
  <c r="F7830" i="2"/>
  <c r="G7830" i="2"/>
  <c r="H7830" i="2"/>
  <c r="I7830" i="2"/>
  <c r="J7830" i="2"/>
  <c r="K7830" i="2"/>
  <c r="J7858" i="2"/>
  <c r="K7858" i="2"/>
  <c r="R7799" i="2"/>
  <c r="S7799" i="2"/>
  <c r="J7833" i="2"/>
  <c r="K7833" i="2"/>
  <c r="J7845" i="2"/>
  <c r="K7845" i="2"/>
  <c r="J7851" i="2"/>
  <c r="K7851" i="2"/>
  <c r="J7847" i="2"/>
  <c r="K7847" i="2"/>
  <c r="R7825" i="2"/>
  <c r="S7825" i="2"/>
  <c r="R7827" i="2"/>
  <c r="S7827" i="2"/>
  <c r="R7823" i="2"/>
  <c r="S7823" i="2"/>
  <c r="R7819" i="2"/>
  <c r="S7819" i="2"/>
  <c r="R7846" i="2"/>
  <c r="S7846" i="2"/>
  <c r="E7859" i="2"/>
  <c r="F7859" i="2"/>
  <c r="G7859" i="2"/>
  <c r="H7859" i="2"/>
  <c r="I7859" i="2"/>
  <c r="B7932" i="2"/>
  <c r="D7908" i="2"/>
  <c r="B7942" i="2"/>
  <c r="D7918" i="2"/>
  <c r="O7850" i="2"/>
  <c r="P7850" i="2"/>
  <c r="L7850" i="2"/>
  <c r="M7850" i="2"/>
  <c r="N7850" i="2"/>
  <c r="Q7850" i="2"/>
  <c r="M7789" i="2"/>
  <c r="N7789" i="2"/>
  <c r="Q7789" i="2"/>
  <c r="R7789" i="2"/>
  <c r="S7789" i="2"/>
  <c r="B7936" i="2"/>
  <c r="D7912" i="2"/>
  <c r="B7938" i="2"/>
  <c r="D7914" i="2"/>
  <c r="D7879" i="2"/>
  <c r="B7903" i="2"/>
  <c r="D7881" i="2"/>
  <c r="B7905" i="2"/>
  <c r="B7948" i="2"/>
  <c r="D7924" i="2"/>
  <c r="L7858" i="2"/>
  <c r="O7858" i="2"/>
  <c r="P7858" i="2"/>
  <c r="D7893" i="2"/>
  <c r="B7917" i="2"/>
  <c r="O7848" i="2"/>
  <c r="P7848" i="2"/>
  <c r="L7848" i="2"/>
  <c r="M7848" i="2"/>
  <c r="N7848" i="2"/>
  <c r="Q7848" i="2"/>
  <c r="O7829" i="2"/>
  <c r="P7829" i="2"/>
  <c r="L7829" i="2"/>
  <c r="M7829" i="2"/>
  <c r="N7829" i="2"/>
  <c r="Q7829" i="2"/>
  <c r="N7783" i="2"/>
  <c r="Q7783" i="2"/>
  <c r="R7783" i="2"/>
  <c r="S7783" i="2"/>
  <c r="M7783" i="2"/>
  <c r="D7889" i="2"/>
  <c r="B7913" i="2"/>
  <c r="D7897" i="2"/>
  <c r="B7921" i="2"/>
  <c r="D7899" i="2"/>
  <c r="B7923" i="2"/>
  <c r="E7871" i="2"/>
  <c r="F7871" i="2"/>
  <c r="G7871" i="2"/>
  <c r="H7871" i="2"/>
  <c r="I7871" i="2"/>
  <c r="J7871" i="2"/>
  <c r="K7871" i="2"/>
  <c r="E7863" i="2"/>
  <c r="F7863" i="2"/>
  <c r="G7863" i="2"/>
  <c r="H7863" i="2"/>
  <c r="I7863" i="2"/>
  <c r="J7863" i="2"/>
  <c r="K7863" i="2"/>
  <c r="O7840" i="2"/>
  <c r="P7840" i="2"/>
  <c r="L7840" i="2"/>
  <c r="E7861" i="2"/>
  <c r="F7861" i="2"/>
  <c r="G7861" i="2"/>
  <c r="H7861" i="2"/>
  <c r="I7861" i="2"/>
  <c r="J7861" i="2"/>
  <c r="K7861" i="2"/>
  <c r="E7867" i="2"/>
  <c r="F7867" i="2"/>
  <c r="G7867" i="2"/>
  <c r="H7867" i="2"/>
  <c r="I7867" i="2"/>
  <c r="J7867" i="2"/>
  <c r="K7867" i="2"/>
  <c r="E7896" i="2"/>
  <c r="F7896" i="2"/>
  <c r="G7896" i="2"/>
  <c r="H7896" i="2"/>
  <c r="I7896" i="2"/>
  <c r="J7896" i="2"/>
  <c r="K7896" i="2"/>
  <c r="E7880" i="2"/>
  <c r="F7880" i="2"/>
  <c r="G7880" i="2"/>
  <c r="H7880" i="2"/>
  <c r="I7880" i="2"/>
  <c r="J7880" i="2"/>
  <c r="K7880" i="2"/>
  <c r="J7835" i="2"/>
  <c r="K7835" i="2"/>
  <c r="R7828" i="2"/>
  <c r="S7828" i="2"/>
  <c r="E7886" i="2"/>
  <c r="F7886" i="2"/>
  <c r="G7886" i="2"/>
  <c r="H7886" i="2"/>
  <c r="I7886" i="2"/>
  <c r="J7886" i="2"/>
  <c r="K7886" i="2"/>
  <c r="E7892" i="2"/>
  <c r="F7892" i="2"/>
  <c r="G7892" i="2"/>
  <c r="H7892" i="2"/>
  <c r="I7892" i="2"/>
  <c r="J7892" i="2"/>
  <c r="K7892" i="2"/>
  <c r="O7833" i="2"/>
  <c r="P7833" i="2"/>
  <c r="L7833" i="2"/>
  <c r="E7882" i="2"/>
  <c r="F7882" i="2"/>
  <c r="G7882" i="2"/>
  <c r="H7882" i="2"/>
  <c r="I7882" i="2"/>
  <c r="O7845" i="2"/>
  <c r="P7845" i="2"/>
  <c r="L7845" i="2"/>
  <c r="M7845" i="2"/>
  <c r="N7845" i="2"/>
  <c r="Q7845" i="2"/>
  <c r="I7898" i="2"/>
  <c r="E7898" i="2"/>
  <c r="F7898" i="2"/>
  <c r="G7898" i="2"/>
  <c r="H7898" i="2"/>
  <c r="O7851" i="2"/>
  <c r="P7851" i="2"/>
  <c r="L7851" i="2"/>
  <c r="M7851" i="2"/>
  <c r="N7851" i="2"/>
  <c r="Q7851" i="2"/>
  <c r="O7847" i="2"/>
  <c r="P7847" i="2"/>
  <c r="L7847" i="2"/>
  <c r="M7847" i="2"/>
  <c r="N7847" i="2"/>
  <c r="Q7847" i="2"/>
  <c r="O7837" i="2"/>
  <c r="P7837" i="2"/>
  <c r="L7837" i="2"/>
  <c r="O7843" i="2"/>
  <c r="P7843" i="2"/>
  <c r="L7843" i="2"/>
  <c r="M7843" i="2"/>
  <c r="N7843" i="2"/>
  <c r="Q7843" i="2"/>
  <c r="B7925" i="2"/>
  <c r="D7901" i="2"/>
  <c r="D7883" i="2"/>
  <c r="B7907" i="2"/>
  <c r="O7836" i="2"/>
  <c r="P7836" i="2"/>
  <c r="L7836" i="2"/>
  <c r="O7811" i="2"/>
  <c r="P7811" i="2"/>
  <c r="L7811" i="2"/>
  <c r="I7884" i="2"/>
  <c r="E7884" i="2"/>
  <c r="F7884" i="2"/>
  <c r="G7884" i="2"/>
  <c r="H7884" i="2"/>
  <c r="I7894" i="2"/>
  <c r="E7894" i="2"/>
  <c r="F7894" i="2"/>
  <c r="G7894" i="2"/>
  <c r="H7894" i="2"/>
  <c r="J7862" i="2"/>
  <c r="K7862" i="2"/>
  <c r="J7868" i="2"/>
  <c r="K7868" i="2"/>
  <c r="O7815" i="2"/>
  <c r="P7815" i="2"/>
  <c r="L7815" i="2"/>
  <c r="E7888" i="2"/>
  <c r="F7888" i="2"/>
  <c r="G7888" i="2"/>
  <c r="H7888" i="2"/>
  <c r="I7888" i="2"/>
  <c r="J7888" i="2"/>
  <c r="K7888" i="2"/>
  <c r="I7890" i="2"/>
  <c r="E7890" i="2"/>
  <c r="F7890" i="2"/>
  <c r="G7890" i="2"/>
  <c r="H7890" i="2"/>
  <c r="E7855" i="2"/>
  <c r="F7855" i="2"/>
  <c r="G7855" i="2"/>
  <c r="H7855" i="2"/>
  <c r="I7855" i="2"/>
  <c r="J7855" i="2"/>
  <c r="K7855" i="2"/>
  <c r="E7857" i="2"/>
  <c r="F7857" i="2"/>
  <c r="G7857" i="2"/>
  <c r="H7857" i="2"/>
  <c r="I7857" i="2"/>
  <c r="J7857" i="2"/>
  <c r="K7857" i="2"/>
  <c r="I7900" i="2"/>
  <c r="E7900" i="2"/>
  <c r="F7900" i="2"/>
  <c r="G7900" i="2"/>
  <c r="H7900" i="2"/>
  <c r="E7869" i="2"/>
  <c r="F7869" i="2"/>
  <c r="G7869" i="2"/>
  <c r="H7869" i="2"/>
  <c r="I7869" i="2"/>
  <c r="J7869" i="2"/>
  <c r="K7869" i="2"/>
  <c r="O7832" i="2"/>
  <c r="P7832" i="2"/>
  <c r="L7832" i="2"/>
  <c r="J7874" i="2"/>
  <c r="K7874" i="2"/>
  <c r="O7838" i="2"/>
  <c r="P7838" i="2"/>
  <c r="L7838" i="2"/>
  <c r="E7865" i="2"/>
  <c r="F7865" i="2"/>
  <c r="G7865" i="2"/>
  <c r="H7865" i="2"/>
  <c r="I7865" i="2"/>
  <c r="E7873" i="2"/>
  <c r="F7873" i="2"/>
  <c r="G7873" i="2"/>
  <c r="H7873" i="2"/>
  <c r="I7873" i="2"/>
  <c r="E7875" i="2"/>
  <c r="F7875" i="2"/>
  <c r="G7875" i="2"/>
  <c r="H7875" i="2"/>
  <c r="I7875" i="2"/>
  <c r="D7895" i="2"/>
  <c r="B7919" i="2"/>
  <c r="O7844" i="2"/>
  <c r="P7844" i="2"/>
  <c r="L7844" i="2"/>
  <c r="M7844" i="2"/>
  <c r="N7844" i="2"/>
  <c r="Q7844" i="2"/>
  <c r="R7844" i="2"/>
  <c r="S7844" i="2"/>
  <c r="D7887" i="2"/>
  <c r="B7911" i="2"/>
  <c r="O7834" i="2"/>
  <c r="P7834" i="2"/>
  <c r="L7834" i="2"/>
  <c r="D7885" i="2"/>
  <c r="B7909" i="2"/>
  <c r="D7891" i="2"/>
  <c r="B7915" i="2"/>
  <c r="J7872" i="2"/>
  <c r="K7872" i="2"/>
  <c r="J7856" i="2"/>
  <c r="K7856" i="2"/>
  <c r="J7853" i="2"/>
  <c r="K7853" i="2"/>
  <c r="B7944" i="2"/>
  <c r="D7920" i="2"/>
  <c r="B7928" i="2"/>
  <c r="D7904" i="2"/>
  <c r="L7860" i="2"/>
  <c r="O7860" i="2"/>
  <c r="P7860" i="2"/>
  <c r="L7870" i="2"/>
  <c r="M7870" i="2"/>
  <c r="N7870" i="2"/>
  <c r="Q7870" i="2"/>
  <c r="O7870" i="2"/>
  <c r="P7870" i="2"/>
  <c r="R7870" i="2"/>
  <c r="S7870" i="2"/>
  <c r="B7934" i="2"/>
  <c r="D7910" i="2"/>
  <c r="N7817" i="2"/>
  <c r="Q7817" i="2"/>
  <c r="R7817" i="2"/>
  <c r="S7817" i="2"/>
  <c r="M7817" i="2"/>
  <c r="B7940" i="2"/>
  <c r="D7916" i="2"/>
  <c r="R7797" i="2"/>
  <c r="S7797" i="2"/>
  <c r="J7864" i="2"/>
  <c r="K7864" i="2"/>
  <c r="J7866" i="2"/>
  <c r="K7866" i="2"/>
  <c r="J7831" i="2"/>
  <c r="K7831" i="2"/>
  <c r="J7876" i="2"/>
  <c r="K7876" i="2"/>
  <c r="M7814" i="2"/>
  <c r="N7814" i="2"/>
  <c r="Q7814" i="2"/>
  <c r="R7814" i="2"/>
  <c r="S7814" i="2"/>
  <c r="B7930" i="2"/>
  <c r="D7906" i="2"/>
  <c r="M7813" i="2"/>
  <c r="N7813" i="2"/>
  <c r="Q7813" i="2"/>
  <c r="R7813" i="2"/>
  <c r="S7813" i="2"/>
  <c r="M7816" i="2"/>
  <c r="N7816" i="2"/>
  <c r="Q7816" i="2"/>
  <c r="R7816" i="2"/>
  <c r="S7816" i="2"/>
  <c r="M7818" i="2"/>
  <c r="N7818" i="2"/>
  <c r="Q7818" i="2"/>
  <c r="R7818" i="2"/>
  <c r="S7818" i="2"/>
  <c r="B7946" i="2"/>
  <c r="D7922" i="2"/>
  <c r="J7841" i="2"/>
  <c r="K7841" i="2"/>
  <c r="J7849" i="2"/>
  <c r="K7849" i="2"/>
  <c r="J7839" i="2"/>
  <c r="K7839" i="2"/>
  <c r="M7842" i="2"/>
  <c r="N7842" i="2"/>
  <c r="Q7842" i="2"/>
  <c r="R7842" i="2"/>
  <c r="S7842" i="2"/>
  <c r="M7807" i="2"/>
  <c r="N7807" i="2"/>
  <c r="Q7807" i="2"/>
  <c r="R7807" i="2"/>
  <c r="S7807" i="2"/>
  <c r="M7809" i="2"/>
  <c r="N7809" i="2"/>
  <c r="Q7809" i="2"/>
  <c r="R7809" i="2"/>
  <c r="S7809" i="2"/>
  <c r="R7852" i="2"/>
  <c r="S7852" i="2"/>
  <c r="R7821" i="2"/>
  <c r="S7821" i="2"/>
  <c r="E7877" i="2"/>
  <c r="F7877" i="2"/>
  <c r="G7877" i="2"/>
  <c r="H7877" i="2"/>
  <c r="I7877" i="2"/>
  <c r="J7877" i="2"/>
  <c r="K7877" i="2"/>
  <c r="O7830" i="2"/>
  <c r="P7830" i="2"/>
  <c r="L7830" i="2"/>
  <c r="N7806" i="2"/>
  <c r="Q7806" i="2"/>
  <c r="M7806" i="2"/>
  <c r="D7878" i="2"/>
  <c r="B7902" i="2"/>
  <c r="R7806" i="2"/>
  <c r="S7806" i="2"/>
  <c r="E7854" i="2"/>
  <c r="F7854" i="2"/>
  <c r="G7854" i="2"/>
  <c r="H7854" i="2"/>
  <c r="I7854" i="2"/>
  <c r="J7859" i="2"/>
  <c r="K7859" i="2"/>
  <c r="J7898" i="2"/>
  <c r="K7898" i="2"/>
  <c r="T7782" i="2"/>
  <c r="R7847" i="2"/>
  <c r="S7847" i="2"/>
  <c r="R7851" i="2"/>
  <c r="S7851" i="2"/>
  <c r="R7845" i="2"/>
  <c r="S7845" i="2"/>
  <c r="O7839" i="2"/>
  <c r="P7839" i="2"/>
  <c r="L7839" i="2"/>
  <c r="O7841" i="2"/>
  <c r="P7841" i="2"/>
  <c r="L7841" i="2"/>
  <c r="D7946" i="2"/>
  <c r="B7970" i="2"/>
  <c r="D7930" i="2"/>
  <c r="B7954" i="2"/>
  <c r="O7831" i="2"/>
  <c r="P7831" i="2"/>
  <c r="L7831" i="2"/>
  <c r="O7864" i="2"/>
  <c r="P7864" i="2"/>
  <c r="L7864" i="2"/>
  <c r="I7916" i="2"/>
  <c r="E7916" i="2"/>
  <c r="F7916" i="2"/>
  <c r="G7916" i="2"/>
  <c r="H7916" i="2"/>
  <c r="I7910" i="2"/>
  <c r="E7910" i="2"/>
  <c r="F7910" i="2"/>
  <c r="G7910" i="2"/>
  <c r="H7910" i="2"/>
  <c r="I7904" i="2"/>
  <c r="E7904" i="2"/>
  <c r="F7904" i="2"/>
  <c r="G7904" i="2"/>
  <c r="H7904" i="2"/>
  <c r="I7920" i="2"/>
  <c r="E7920" i="2"/>
  <c r="F7920" i="2"/>
  <c r="G7920" i="2"/>
  <c r="H7920" i="2"/>
  <c r="L7853" i="2"/>
  <c r="M7853" i="2"/>
  <c r="N7853" i="2"/>
  <c r="Q7853" i="2"/>
  <c r="O7853" i="2"/>
  <c r="P7853" i="2"/>
  <c r="O7872" i="2"/>
  <c r="P7872" i="2"/>
  <c r="L7872" i="2"/>
  <c r="M7872" i="2"/>
  <c r="N7872" i="2"/>
  <c r="Q7872" i="2"/>
  <c r="E7891" i="2"/>
  <c r="F7891" i="2"/>
  <c r="G7891" i="2"/>
  <c r="H7891" i="2"/>
  <c r="I7891" i="2"/>
  <c r="I7885" i="2"/>
  <c r="E7885" i="2"/>
  <c r="F7885" i="2"/>
  <c r="G7885" i="2"/>
  <c r="H7885" i="2"/>
  <c r="E7887" i="2"/>
  <c r="F7887" i="2"/>
  <c r="G7887" i="2"/>
  <c r="H7887" i="2"/>
  <c r="I7887" i="2"/>
  <c r="J7887" i="2"/>
  <c r="K7887" i="2"/>
  <c r="I7895" i="2"/>
  <c r="E7895" i="2"/>
  <c r="F7895" i="2"/>
  <c r="G7895" i="2"/>
  <c r="H7895" i="2"/>
  <c r="M7832" i="2"/>
  <c r="N7832" i="2"/>
  <c r="Q7832" i="2"/>
  <c r="L7869" i="2"/>
  <c r="M7869" i="2"/>
  <c r="N7869" i="2"/>
  <c r="Q7869" i="2"/>
  <c r="O7869" i="2"/>
  <c r="P7869" i="2"/>
  <c r="L7857" i="2"/>
  <c r="O7857" i="2"/>
  <c r="P7857" i="2"/>
  <c r="L7855" i="2"/>
  <c r="O7855" i="2"/>
  <c r="P7855" i="2"/>
  <c r="L7888" i="2"/>
  <c r="O7888" i="2"/>
  <c r="P7888" i="2"/>
  <c r="N7815" i="2"/>
  <c r="Q7815" i="2"/>
  <c r="R7815" i="2"/>
  <c r="S7815" i="2"/>
  <c r="T7806" i="2"/>
  <c r="M7815" i="2"/>
  <c r="L7868" i="2"/>
  <c r="M7868" i="2"/>
  <c r="N7868" i="2"/>
  <c r="Q7868" i="2"/>
  <c r="O7868" i="2"/>
  <c r="P7868" i="2"/>
  <c r="N7811" i="2"/>
  <c r="Q7811" i="2"/>
  <c r="R7811" i="2"/>
  <c r="S7811" i="2"/>
  <c r="M7811" i="2"/>
  <c r="M7836" i="2"/>
  <c r="N7836" i="2"/>
  <c r="Q7836" i="2"/>
  <c r="B7931" i="2"/>
  <c r="D7907" i="2"/>
  <c r="I7901" i="2"/>
  <c r="E7901" i="2"/>
  <c r="F7901" i="2"/>
  <c r="G7901" i="2"/>
  <c r="H7901" i="2"/>
  <c r="J7901" i="2"/>
  <c r="K7901" i="2"/>
  <c r="N7837" i="2"/>
  <c r="Q7837" i="2"/>
  <c r="R7837" i="2"/>
  <c r="S7837" i="2"/>
  <c r="M7837" i="2"/>
  <c r="L7898" i="2"/>
  <c r="M7898" i="2"/>
  <c r="N7898" i="2"/>
  <c r="Q7898" i="2"/>
  <c r="O7898" i="2"/>
  <c r="P7898" i="2"/>
  <c r="M7833" i="2"/>
  <c r="N7833" i="2"/>
  <c r="Q7833" i="2"/>
  <c r="R7833" i="2"/>
  <c r="S7833" i="2"/>
  <c r="L7892" i="2"/>
  <c r="M7892" i="2"/>
  <c r="N7892" i="2"/>
  <c r="Q7892" i="2"/>
  <c r="O7892" i="2"/>
  <c r="P7892" i="2"/>
  <c r="L7886" i="2"/>
  <c r="O7886" i="2"/>
  <c r="P7886" i="2"/>
  <c r="L7880" i="2"/>
  <c r="O7880" i="2"/>
  <c r="P7880" i="2"/>
  <c r="L7896" i="2"/>
  <c r="M7896" i="2"/>
  <c r="N7896" i="2"/>
  <c r="Q7896" i="2"/>
  <c r="O7896" i="2"/>
  <c r="P7896" i="2"/>
  <c r="O7867" i="2"/>
  <c r="P7867" i="2"/>
  <c r="L7867" i="2"/>
  <c r="M7867" i="2"/>
  <c r="N7867" i="2"/>
  <c r="Q7867" i="2"/>
  <c r="R7867" i="2"/>
  <c r="S7867" i="2"/>
  <c r="L7861" i="2"/>
  <c r="O7861" i="2"/>
  <c r="P7861" i="2"/>
  <c r="M7840" i="2"/>
  <c r="N7840" i="2"/>
  <c r="Q7840" i="2"/>
  <c r="L7863" i="2"/>
  <c r="O7863" i="2"/>
  <c r="P7863" i="2"/>
  <c r="L7871" i="2"/>
  <c r="M7871" i="2"/>
  <c r="N7871" i="2"/>
  <c r="Q7871" i="2"/>
  <c r="O7871" i="2"/>
  <c r="P7871" i="2"/>
  <c r="B7947" i="2"/>
  <c r="D7923" i="2"/>
  <c r="B7945" i="2"/>
  <c r="D7921" i="2"/>
  <c r="B7937" i="2"/>
  <c r="D7913" i="2"/>
  <c r="B7941" i="2"/>
  <c r="D7917" i="2"/>
  <c r="E7924" i="2"/>
  <c r="F7924" i="2"/>
  <c r="G7924" i="2"/>
  <c r="H7924" i="2"/>
  <c r="I7924" i="2"/>
  <c r="B7929" i="2"/>
  <c r="D7905" i="2"/>
  <c r="B7927" i="2"/>
  <c r="D7903" i="2"/>
  <c r="E7914" i="2"/>
  <c r="F7914" i="2"/>
  <c r="G7914" i="2"/>
  <c r="H7914" i="2"/>
  <c r="I7914" i="2"/>
  <c r="I7912" i="2"/>
  <c r="E7912" i="2"/>
  <c r="F7912" i="2"/>
  <c r="G7912" i="2"/>
  <c r="H7912" i="2"/>
  <c r="E7918" i="2"/>
  <c r="F7918" i="2"/>
  <c r="G7918" i="2"/>
  <c r="H7918" i="2"/>
  <c r="I7918" i="2"/>
  <c r="E7908" i="2"/>
  <c r="F7908" i="2"/>
  <c r="G7908" i="2"/>
  <c r="H7908" i="2"/>
  <c r="I7908" i="2"/>
  <c r="L7859" i="2"/>
  <c r="O7859" i="2"/>
  <c r="P7859" i="2"/>
  <c r="L7877" i="2"/>
  <c r="M7877" i="2"/>
  <c r="N7877" i="2"/>
  <c r="Q7877" i="2"/>
  <c r="O7877" i="2"/>
  <c r="P7877" i="2"/>
  <c r="J7854" i="2"/>
  <c r="K7854" i="2"/>
  <c r="O7849" i="2"/>
  <c r="P7849" i="2"/>
  <c r="L7849" i="2"/>
  <c r="M7849" i="2"/>
  <c r="N7849" i="2"/>
  <c r="Q7849" i="2"/>
  <c r="E7922" i="2"/>
  <c r="F7922" i="2"/>
  <c r="G7922" i="2"/>
  <c r="H7922" i="2"/>
  <c r="I7922" i="2"/>
  <c r="I7906" i="2"/>
  <c r="E7906" i="2"/>
  <c r="F7906" i="2"/>
  <c r="G7906" i="2"/>
  <c r="H7906" i="2"/>
  <c r="L7876" i="2"/>
  <c r="M7876" i="2"/>
  <c r="N7876" i="2"/>
  <c r="Q7876" i="2"/>
  <c r="O7876" i="2"/>
  <c r="P7876" i="2"/>
  <c r="L7866" i="2"/>
  <c r="O7866" i="2"/>
  <c r="P7866" i="2"/>
  <c r="D7940" i="2"/>
  <c r="B7964" i="2"/>
  <c r="D7934" i="2"/>
  <c r="B7958" i="2"/>
  <c r="N7860" i="2"/>
  <c r="Q7860" i="2"/>
  <c r="R7860" i="2"/>
  <c r="S7860" i="2"/>
  <c r="M7860" i="2"/>
  <c r="D7928" i="2"/>
  <c r="B7952" i="2"/>
  <c r="D7944" i="2"/>
  <c r="B7968" i="2"/>
  <c r="L7856" i="2"/>
  <c r="O7856" i="2"/>
  <c r="P7856" i="2"/>
  <c r="B7939" i="2"/>
  <c r="D7915" i="2"/>
  <c r="B7933" i="2"/>
  <c r="D7909" i="2"/>
  <c r="M7834" i="2"/>
  <c r="N7834" i="2"/>
  <c r="Q7834" i="2"/>
  <c r="R7834" i="2"/>
  <c r="S7834" i="2"/>
  <c r="B7935" i="2"/>
  <c r="D7911" i="2"/>
  <c r="B7943" i="2"/>
  <c r="D7919" i="2"/>
  <c r="J7875" i="2"/>
  <c r="K7875" i="2"/>
  <c r="J7873" i="2"/>
  <c r="K7873" i="2"/>
  <c r="J7865" i="2"/>
  <c r="K7865" i="2"/>
  <c r="M7838" i="2"/>
  <c r="N7838" i="2"/>
  <c r="Q7838" i="2"/>
  <c r="R7838" i="2"/>
  <c r="S7838" i="2"/>
  <c r="L7874" i="2"/>
  <c r="M7874" i="2"/>
  <c r="N7874" i="2"/>
  <c r="Q7874" i="2"/>
  <c r="O7874" i="2"/>
  <c r="P7874" i="2"/>
  <c r="R7832" i="2"/>
  <c r="S7832" i="2"/>
  <c r="J7900" i="2"/>
  <c r="K7900" i="2"/>
  <c r="J7890" i="2"/>
  <c r="K7890" i="2"/>
  <c r="O7862" i="2"/>
  <c r="P7862" i="2"/>
  <c r="L7862" i="2"/>
  <c r="J7894" i="2"/>
  <c r="K7894" i="2"/>
  <c r="J7884" i="2"/>
  <c r="K7884" i="2"/>
  <c r="R7836" i="2"/>
  <c r="S7836" i="2"/>
  <c r="I7883" i="2"/>
  <c r="E7883" i="2"/>
  <c r="F7883" i="2"/>
  <c r="G7883" i="2"/>
  <c r="H7883" i="2"/>
  <c r="D7925" i="2"/>
  <c r="B7949" i="2"/>
  <c r="R7843" i="2"/>
  <c r="S7843" i="2"/>
  <c r="J7882" i="2"/>
  <c r="K7882" i="2"/>
  <c r="O7835" i="2"/>
  <c r="P7835" i="2"/>
  <c r="L7835" i="2"/>
  <c r="R7840" i="2"/>
  <c r="S7840" i="2"/>
  <c r="I7899" i="2"/>
  <c r="E7899" i="2"/>
  <c r="F7899" i="2"/>
  <c r="G7899" i="2"/>
  <c r="H7899" i="2"/>
  <c r="E7897" i="2"/>
  <c r="F7897" i="2"/>
  <c r="G7897" i="2"/>
  <c r="H7897" i="2"/>
  <c r="I7897" i="2"/>
  <c r="E7889" i="2"/>
  <c r="F7889" i="2"/>
  <c r="G7889" i="2"/>
  <c r="H7889" i="2"/>
  <c r="I7889" i="2"/>
  <c r="R7829" i="2"/>
  <c r="S7829" i="2"/>
  <c r="R7848" i="2"/>
  <c r="S7848" i="2"/>
  <c r="I7893" i="2"/>
  <c r="E7893" i="2"/>
  <c r="F7893" i="2"/>
  <c r="G7893" i="2"/>
  <c r="H7893" i="2"/>
  <c r="N7858" i="2"/>
  <c r="Q7858" i="2"/>
  <c r="R7858" i="2"/>
  <c r="S7858" i="2"/>
  <c r="M7858" i="2"/>
  <c r="D7948" i="2"/>
  <c r="B7972" i="2"/>
  <c r="I7881" i="2"/>
  <c r="E7881" i="2"/>
  <c r="F7881" i="2"/>
  <c r="G7881" i="2"/>
  <c r="H7881" i="2"/>
  <c r="E7879" i="2"/>
  <c r="F7879" i="2"/>
  <c r="G7879" i="2"/>
  <c r="H7879" i="2"/>
  <c r="I7879" i="2"/>
  <c r="D7938" i="2"/>
  <c r="B7962" i="2"/>
  <c r="D7936" i="2"/>
  <c r="B7960" i="2"/>
  <c r="R7850" i="2"/>
  <c r="S7850" i="2"/>
  <c r="D7942" i="2"/>
  <c r="B7966" i="2"/>
  <c r="D7932" i="2"/>
  <c r="B7956" i="2"/>
  <c r="D7902" i="2"/>
  <c r="B7926" i="2"/>
  <c r="N7830" i="2"/>
  <c r="Q7830" i="2"/>
  <c r="R7830" i="2"/>
  <c r="S7830" i="2"/>
  <c r="M7830" i="2"/>
  <c r="O7854" i="2"/>
  <c r="P7854" i="2"/>
  <c r="L7854" i="2"/>
  <c r="E7878" i="2"/>
  <c r="F7878" i="2"/>
  <c r="G7878" i="2"/>
  <c r="H7878" i="2"/>
  <c r="I7878" i="2"/>
  <c r="J7881" i="2"/>
  <c r="K7881" i="2"/>
  <c r="J7893" i="2"/>
  <c r="K7893" i="2"/>
  <c r="J7899" i="2"/>
  <c r="K7899" i="2"/>
  <c r="J7906" i="2"/>
  <c r="K7906" i="2"/>
  <c r="J7908" i="2"/>
  <c r="K7908" i="2"/>
  <c r="J7918" i="2"/>
  <c r="K7918" i="2"/>
  <c r="J7914" i="2"/>
  <c r="K7914" i="2"/>
  <c r="J7924" i="2"/>
  <c r="K7924" i="2"/>
  <c r="J7885" i="2"/>
  <c r="K7885" i="2"/>
  <c r="J7920" i="2"/>
  <c r="K7920" i="2"/>
  <c r="J7904" i="2"/>
  <c r="K7904" i="2"/>
  <c r="R7872" i="2"/>
  <c r="S7872" i="2"/>
  <c r="R7874" i="2"/>
  <c r="S7874" i="2"/>
  <c r="R7849" i="2"/>
  <c r="S7849" i="2"/>
  <c r="R7877" i="2"/>
  <c r="S7877" i="2"/>
  <c r="D7966" i="2"/>
  <c r="B7990" i="2"/>
  <c r="L7881" i="2"/>
  <c r="O7881" i="2"/>
  <c r="P7881" i="2"/>
  <c r="E7948" i="2"/>
  <c r="F7948" i="2"/>
  <c r="G7948" i="2"/>
  <c r="H7948" i="2"/>
  <c r="I7948" i="2"/>
  <c r="O7893" i="2"/>
  <c r="P7893" i="2"/>
  <c r="L7893" i="2"/>
  <c r="M7893" i="2"/>
  <c r="N7893" i="2"/>
  <c r="Q7893" i="2"/>
  <c r="L7899" i="2"/>
  <c r="M7899" i="2"/>
  <c r="N7899" i="2"/>
  <c r="Q7899" i="2"/>
  <c r="O7899" i="2"/>
  <c r="P7899" i="2"/>
  <c r="L7882" i="2"/>
  <c r="O7882" i="2"/>
  <c r="P7882" i="2"/>
  <c r="D7949" i="2"/>
  <c r="B7973" i="2"/>
  <c r="O7894" i="2"/>
  <c r="P7894" i="2"/>
  <c r="L7894" i="2"/>
  <c r="M7894" i="2"/>
  <c r="N7894" i="2"/>
  <c r="Q7894" i="2"/>
  <c r="L7865" i="2"/>
  <c r="O7865" i="2"/>
  <c r="P7865" i="2"/>
  <c r="L7875" i="2"/>
  <c r="M7875" i="2"/>
  <c r="N7875" i="2"/>
  <c r="Q7875" i="2"/>
  <c r="O7875" i="2"/>
  <c r="P7875" i="2"/>
  <c r="D7943" i="2"/>
  <c r="B7967" i="2"/>
  <c r="D7935" i="2"/>
  <c r="B7959" i="2"/>
  <c r="B7957" i="2"/>
  <c r="D7933" i="2"/>
  <c r="D7939" i="2"/>
  <c r="B7963" i="2"/>
  <c r="N7856" i="2"/>
  <c r="Q7856" i="2"/>
  <c r="M7856" i="2"/>
  <c r="E7944" i="2"/>
  <c r="F7944" i="2"/>
  <c r="G7944" i="2"/>
  <c r="H7944" i="2"/>
  <c r="I7944" i="2"/>
  <c r="E7928" i="2"/>
  <c r="F7928" i="2"/>
  <c r="G7928" i="2"/>
  <c r="H7928" i="2"/>
  <c r="I7928" i="2"/>
  <c r="E7934" i="2"/>
  <c r="F7934" i="2"/>
  <c r="G7934" i="2"/>
  <c r="H7934" i="2"/>
  <c r="I7934" i="2"/>
  <c r="E7940" i="2"/>
  <c r="F7940" i="2"/>
  <c r="G7940" i="2"/>
  <c r="H7940" i="2"/>
  <c r="I7940" i="2"/>
  <c r="N7866" i="2"/>
  <c r="Q7866" i="2"/>
  <c r="M7866" i="2"/>
  <c r="O7906" i="2"/>
  <c r="P7906" i="2"/>
  <c r="L7906" i="2"/>
  <c r="O7908" i="2"/>
  <c r="P7908" i="2"/>
  <c r="L7908" i="2"/>
  <c r="O7918" i="2"/>
  <c r="P7918" i="2"/>
  <c r="L7918" i="2"/>
  <c r="M7918" i="2"/>
  <c r="N7918" i="2"/>
  <c r="Q7918" i="2"/>
  <c r="R7918" i="2"/>
  <c r="S7918" i="2"/>
  <c r="O7914" i="2"/>
  <c r="P7914" i="2"/>
  <c r="L7914" i="2"/>
  <c r="I7903" i="2"/>
  <c r="E7903" i="2"/>
  <c r="F7903" i="2"/>
  <c r="G7903" i="2"/>
  <c r="H7903" i="2"/>
  <c r="J7903" i="2"/>
  <c r="K7903" i="2"/>
  <c r="E7905" i="2"/>
  <c r="F7905" i="2"/>
  <c r="G7905" i="2"/>
  <c r="H7905" i="2"/>
  <c r="I7905" i="2"/>
  <c r="O7924" i="2"/>
  <c r="P7924" i="2"/>
  <c r="L7924" i="2"/>
  <c r="M7924" i="2"/>
  <c r="N7924" i="2"/>
  <c r="Q7924" i="2"/>
  <c r="D7941" i="2"/>
  <c r="B7965" i="2"/>
  <c r="D7937" i="2"/>
  <c r="B7961" i="2"/>
  <c r="D7945" i="2"/>
  <c r="B7969" i="2"/>
  <c r="D7947" i="2"/>
  <c r="B7971" i="2"/>
  <c r="M7863" i="2"/>
  <c r="N7863" i="2"/>
  <c r="Q7863" i="2"/>
  <c r="R7863" i="2"/>
  <c r="S7863" i="2"/>
  <c r="N7861" i="2"/>
  <c r="Q7861" i="2"/>
  <c r="R7861" i="2"/>
  <c r="S7861" i="2"/>
  <c r="M7861" i="2"/>
  <c r="N7880" i="2"/>
  <c r="Q7880" i="2"/>
  <c r="M7880" i="2"/>
  <c r="N7886" i="2"/>
  <c r="Q7886" i="2"/>
  <c r="M7886" i="2"/>
  <c r="O7901" i="2"/>
  <c r="P7901" i="2"/>
  <c r="L7901" i="2"/>
  <c r="M7901" i="2"/>
  <c r="N7901" i="2"/>
  <c r="Q7901" i="2"/>
  <c r="R7901" i="2"/>
  <c r="S7901" i="2"/>
  <c r="B7955" i="2"/>
  <c r="D7931" i="2"/>
  <c r="N7888" i="2"/>
  <c r="Q7888" i="2"/>
  <c r="M7888" i="2"/>
  <c r="N7855" i="2"/>
  <c r="Q7855" i="2"/>
  <c r="R7855" i="2"/>
  <c r="S7855" i="2"/>
  <c r="M7855" i="2"/>
  <c r="M7857" i="2"/>
  <c r="N7857" i="2"/>
  <c r="Q7857" i="2"/>
  <c r="R7857" i="2"/>
  <c r="S7857" i="2"/>
  <c r="L7887" i="2"/>
  <c r="O7887" i="2"/>
  <c r="P7887" i="2"/>
  <c r="L7885" i="2"/>
  <c r="O7885" i="2"/>
  <c r="P7885" i="2"/>
  <c r="O7920" i="2"/>
  <c r="P7920" i="2"/>
  <c r="L7920" i="2"/>
  <c r="M7920" i="2"/>
  <c r="N7920" i="2"/>
  <c r="Q7920" i="2"/>
  <c r="R7920" i="2"/>
  <c r="S7920" i="2"/>
  <c r="O7904" i="2"/>
  <c r="P7904" i="2"/>
  <c r="L7904" i="2"/>
  <c r="N7864" i="2"/>
  <c r="Q7864" i="2"/>
  <c r="M7864" i="2"/>
  <c r="M7831" i="2"/>
  <c r="N7831" i="2"/>
  <c r="Q7831" i="2"/>
  <c r="R7831" i="2"/>
  <c r="S7831" i="2"/>
  <c r="D7954" i="2"/>
  <c r="B7978" i="2"/>
  <c r="D7970" i="2"/>
  <c r="B7994" i="2"/>
  <c r="M7841" i="2"/>
  <c r="N7841" i="2"/>
  <c r="Q7841" i="2"/>
  <c r="R7841" i="2"/>
  <c r="S7841" i="2"/>
  <c r="M7839" i="2"/>
  <c r="N7839" i="2"/>
  <c r="Q7839" i="2"/>
  <c r="R7839" i="2"/>
  <c r="S7839" i="2"/>
  <c r="T7830" i="2"/>
  <c r="D7956" i="2"/>
  <c r="B7980" i="2"/>
  <c r="E7936" i="2"/>
  <c r="F7936" i="2"/>
  <c r="G7936" i="2"/>
  <c r="H7936" i="2"/>
  <c r="I7936" i="2"/>
  <c r="J7936" i="2"/>
  <c r="K7936" i="2"/>
  <c r="E7938" i="2"/>
  <c r="F7938" i="2"/>
  <c r="G7938" i="2"/>
  <c r="H7938" i="2"/>
  <c r="I7938" i="2"/>
  <c r="J7938" i="2"/>
  <c r="K7938" i="2"/>
  <c r="N7835" i="2"/>
  <c r="Q7835" i="2"/>
  <c r="R7835" i="2"/>
  <c r="S7835" i="2"/>
  <c r="M7835" i="2"/>
  <c r="L7900" i="2"/>
  <c r="M7900" i="2"/>
  <c r="N7900" i="2"/>
  <c r="Q7900" i="2"/>
  <c r="O7900" i="2"/>
  <c r="P7900" i="2"/>
  <c r="E7932" i="2"/>
  <c r="F7932" i="2"/>
  <c r="G7932" i="2"/>
  <c r="H7932" i="2"/>
  <c r="I7932" i="2"/>
  <c r="E7942" i="2"/>
  <c r="F7942" i="2"/>
  <c r="G7942" i="2"/>
  <c r="H7942" i="2"/>
  <c r="I7942" i="2"/>
  <c r="D7960" i="2"/>
  <c r="B7984" i="2"/>
  <c r="D7962" i="2"/>
  <c r="B7986" i="2"/>
  <c r="J7879" i="2"/>
  <c r="K7879" i="2"/>
  <c r="D7972" i="2"/>
  <c r="B7996" i="2"/>
  <c r="J7889" i="2"/>
  <c r="K7889" i="2"/>
  <c r="J7897" i="2"/>
  <c r="K7897" i="2"/>
  <c r="E7925" i="2"/>
  <c r="F7925" i="2"/>
  <c r="G7925" i="2"/>
  <c r="H7925" i="2"/>
  <c r="I7925" i="2"/>
  <c r="J7925" i="2"/>
  <c r="K7925" i="2"/>
  <c r="J7883" i="2"/>
  <c r="K7883" i="2"/>
  <c r="L7884" i="2"/>
  <c r="O7884" i="2"/>
  <c r="P7884" i="2"/>
  <c r="N7862" i="2"/>
  <c r="Q7862" i="2"/>
  <c r="R7862" i="2"/>
  <c r="S7862" i="2"/>
  <c r="M7862" i="2"/>
  <c r="O7890" i="2"/>
  <c r="P7890" i="2"/>
  <c r="L7890" i="2"/>
  <c r="L7873" i="2"/>
  <c r="M7873" i="2"/>
  <c r="N7873" i="2"/>
  <c r="Q7873" i="2"/>
  <c r="O7873" i="2"/>
  <c r="P7873" i="2"/>
  <c r="E7919" i="2"/>
  <c r="F7919" i="2"/>
  <c r="G7919" i="2"/>
  <c r="H7919" i="2"/>
  <c r="I7919" i="2"/>
  <c r="I7911" i="2"/>
  <c r="E7911" i="2"/>
  <c r="F7911" i="2"/>
  <c r="G7911" i="2"/>
  <c r="H7911" i="2"/>
  <c r="J7911" i="2"/>
  <c r="K7911" i="2"/>
  <c r="E7909" i="2"/>
  <c r="F7909" i="2"/>
  <c r="G7909" i="2"/>
  <c r="H7909" i="2"/>
  <c r="I7909" i="2"/>
  <c r="I7915" i="2"/>
  <c r="E7915" i="2"/>
  <c r="F7915" i="2"/>
  <c r="G7915" i="2"/>
  <c r="H7915" i="2"/>
  <c r="J7915" i="2"/>
  <c r="K7915" i="2"/>
  <c r="R7856" i="2"/>
  <c r="S7856" i="2"/>
  <c r="D7968" i="2"/>
  <c r="B7992" i="2"/>
  <c r="D7952" i="2"/>
  <c r="B7976" i="2"/>
  <c r="D7958" i="2"/>
  <c r="B7982" i="2"/>
  <c r="D7964" i="2"/>
  <c r="B7988" i="2"/>
  <c r="R7866" i="2"/>
  <c r="S7866" i="2"/>
  <c r="R7876" i="2"/>
  <c r="S7876" i="2"/>
  <c r="J7922" i="2"/>
  <c r="K7922" i="2"/>
  <c r="N7859" i="2"/>
  <c r="Q7859" i="2"/>
  <c r="R7859" i="2"/>
  <c r="S7859" i="2"/>
  <c r="M7859" i="2"/>
  <c r="J7912" i="2"/>
  <c r="K7912" i="2"/>
  <c r="B7951" i="2"/>
  <c r="D7927" i="2"/>
  <c r="D7929" i="2"/>
  <c r="B7953" i="2"/>
  <c r="E7917" i="2"/>
  <c r="F7917" i="2"/>
  <c r="G7917" i="2"/>
  <c r="H7917" i="2"/>
  <c r="I7917" i="2"/>
  <c r="J7917" i="2"/>
  <c r="K7917" i="2"/>
  <c r="I7913" i="2"/>
  <c r="E7913" i="2"/>
  <c r="F7913" i="2"/>
  <c r="G7913" i="2"/>
  <c r="H7913" i="2"/>
  <c r="E7921" i="2"/>
  <c r="F7921" i="2"/>
  <c r="G7921" i="2"/>
  <c r="H7921" i="2"/>
  <c r="I7921" i="2"/>
  <c r="J7921" i="2"/>
  <c r="K7921" i="2"/>
  <c r="E7923" i="2"/>
  <c r="F7923" i="2"/>
  <c r="G7923" i="2"/>
  <c r="H7923" i="2"/>
  <c r="I7923" i="2"/>
  <c r="J7923" i="2"/>
  <c r="K7923" i="2"/>
  <c r="R7871" i="2"/>
  <c r="S7871" i="2"/>
  <c r="R7896" i="2"/>
  <c r="S7896" i="2"/>
  <c r="R7880" i="2"/>
  <c r="S7880" i="2"/>
  <c r="R7886" i="2"/>
  <c r="S7886" i="2"/>
  <c r="R7892" i="2"/>
  <c r="S7892" i="2"/>
  <c r="R7898" i="2"/>
  <c r="S7898" i="2"/>
  <c r="E7907" i="2"/>
  <c r="F7907" i="2"/>
  <c r="G7907" i="2"/>
  <c r="H7907" i="2"/>
  <c r="I7907" i="2"/>
  <c r="J7907" i="2"/>
  <c r="K7907" i="2"/>
  <c r="R7868" i="2"/>
  <c r="S7868" i="2"/>
  <c r="R7888" i="2"/>
  <c r="S7888" i="2"/>
  <c r="R7869" i="2"/>
  <c r="S7869" i="2"/>
  <c r="J7895" i="2"/>
  <c r="K7895" i="2"/>
  <c r="J7891" i="2"/>
  <c r="K7891" i="2"/>
  <c r="R7853" i="2"/>
  <c r="S7853" i="2"/>
  <c r="J7910" i="2"/>
  <c r="K7910" i="2"/>
  <c r="J7916" i="2"/>
  <c r="K7916" i="2"/>
  <c r="R7864" i="2"/>
  <c r="S7864" i="2"/>
  <c r="E7930" i="2"/>
  <c r="F7930" i="2"/>
  <c r="G7930" i="2"/>
  <c r="H7930" i="2"/>
  <c r="I7930" i="2"/>
  <c r="E7946" i="2"/>
  <c r="F7946" i="2"/>
  <c r="G7946" i="2"/>
  <c r="H7946" i="2"/>
  <c r="I7946" i="2"/>
  <c r="J7878" i="2"/>
  <c r="K7878" i="2"/>
  <c r="N7854" i="2"/>
  <c r="Q7854" i="2"/>
  <c r="M7854" i="2"/>
  <c r="D7926" i="2"/>
  <c r="B7950" i="2"/>
  <c r="R7854" i="2"/>
  <c r="S7854" i="2"/>
  <c r="E7902" i="2"/>
  <c r="F7902" i="2"/>
  <c r="G7902" i="2"/>
  <c r="H7902" i="2"/>
  <c r="I7902" i="2"/>
  <c r="R7924" i="2"/>
  <c r="S7924" i="2"/>
  <c r="O7907" i="2"/>
  <c r="P7907" i="2"/>
  <c r="L7907" i="2"/>
  <c r="O7923" i="2"/>
  <c r="P7923" i="2"/>
  <c r="L7923" i="2"/>
  <c r="M7923" i="2"/>
  <c r="N7923" i="2"/>
  <c r="Q7923" i="2"/>
  <c r="O7921" i="2"/>
  <c r="P7921" i="2"/>
  <c r="L7921" i="2"/>
  <c r="M7921" i="2"/>
  <c r="N7921" i="2"/>
  <c r="Q7921" i="2"/>
  <c r="O7917" i="2"/>
  <c r="P7917" i="2"/>
  <c r="L7917" i="2"/>
  <c r="M7917" i="2"/>
  <c r="N7917" i="2"/>
  <c r="Q7917" i="2"/>
  <c r="D7953" i="2"/>
  <c r="B7977" i="2"/>
  <c r="E7927" i="2"/>
  <c r="F7927" i="2"/>
  <c r="G7927" i="2"/>
  <c r="H7927" i="2"/>
  <c r="I7927" i="2"/>
  <c r="J7927" i="2"/>
  <c r="K7927" i="2"/>
  <c r="O7912" i="2"/>
  <c r="P7912" i="2"/>
  <c r="L7912" i="2"/>
  <c r="B8012" i="2"/>
  <c r="D7988" i="2"/>
  <c r="B8006" i="2"/>
  <c r="D7982" i="2"/>
  <c r="B8000" i="2"/>
  <c r="D7976" i="2"/>
  <c r="B8016" i="2"/>
  <c r="D7992" i="2"/>
  <c r="O7915" i="2"/>
  <c r="P7915" i="2"/>
  <c r="L7915" i="2"/>
  <c r="M7915" i="2"/>
  <c r="N7915" i="2"/>
  <c r="Q7915" i="2"/>
  <c r="O7911" i="2"/>
  <c r="P7911" i="2"/>
  <c r="L7911" i="2"/>
  <c r="N7884" i="2"/>
  <c r="Q7884" i="2"/>
  <c r="M7884" i="2"/>
  <c r="L7925" i="2"/>
  <c r="M7925" i="2"/>
  <c r="N7925" i="2"/>
  <c r="Q7925" i="2"/>
  <c r="O7925" i="2"/>
  <c r="P7925" i="2"/>
  <c r="L7897" i="2"/>
  <c r="M7897" i="2"/>
  <c r="N7897" i="2"/>
  <c r="Q7897" i="2"/>
  <c r="O7897" i="2"/>
  <c r="P7897" i="2"/>
  <c r="B8020" i="2"/>
  <c r="D7996" i="2"/>
  <c r="L7879" i="2"/>
  <c r="O7879" i="2"/>
  <c r="P7879" i="2"/>
  <c r="E7962" i="2"/>
  <c r="F7962" i="2"/>
  <c r="G7962" i="2"/>
  <c r="H7962" i="2"/>
  <c r="I7962" i="2"/>
  <c r="I7960" i="2"/>
  <c r="E7960" i="2"/>
  <c r="F7960" i="2"/>
  <c r="G7960" i="2"/>
  <c r="H7960" i="2"/>
  <c r="E7956" i="2"/>
  <c r="F7956" i="2"/>
  <c r="G7956" i="2"/>
  <c r="H7956" i="2"/>
  <c r="I7956" i="2"/>
  <c r="I7970" i="2"/>
  <c r="E7970" i="2"/>
  <c r="F7970" i="2"/>
  <c r="G7970" i="2"/>
  <c r="H7970" i="2"/>
  <c r="I7954" i="2"/>
  <c r="E7954" i="2"/>
  <c r="F7954" i="2"/>
  <c r="G7954" i="2"/>
  <c r="H7954" i="2"/>
  <c r="M7885" i="2"/>
  <c r="N7885" i="2"/>
  <c r="Q7885" i="2"/>
  <c r="R7885" i="2"/>
  <c r="S7885" i="2"/>
  <c r="N7887" i="2"/>
  <c r="Q7887" i="2"/>
  <c r="R7887" i="2"/>
  <c r="S7887" i="2"/>
  <c r="M7887" i="2"/>
  <c r="D7955" i="2"/>
  <c r="B7979" i="2"/>
  <c r="E7947" i="2"/>
  <c r="F7947" i="2"/>
  <c r="G7947" i="2"/>
  <c r="H7947" i="2"/>
  <c r="I7947" i="2"/>
  <c r="J7947" i="2"/>
  <c r="K7947" i="2"/>
  <c r="E7945" i="2"/>
  <c r="F7945" i="2"/>
  <c r="G7945" i="2"/>
  <c r="H7945" i="2"/>
  <c r="I7945" i="2"/>
  <c r="J7945" i="2"/>
  <c r="K7945" i="2"/>
  <c r="E7937" i="2"/>
  <c r="F7937" i="2"/>
  <c r="G7937" i="2"/>
  <c r="H7937" i="2"/>
  <c r="I7937" i="2"/>
  <c r="J7937" i="2"/>
  <c r="K7937" i="2"/>
  <c r="E7941" i="2"/>
  <c r="F7941" i="2"/>
  <c r="G7941" i="2"/>
  <c r="H7941" i="2"/>
  <c r="I7941" i="2"/>
  <c r="J7941" i="2"/>
  <c r="K7941" i="2"/>
  <c r="O7903" i="2"/>
  <c r="P7903" i="2"/>
  <c r="L7903" i="2"/>
  <c r="E7939" i="2"/>
  <c r="F7939" i="2"/>
  <c r="G7939" i="2"/>
  <c r="H7939" i="2"/>
  <c r="I7939" i="2"/>
  <c r="D7957" i="2"/>
  <c r="B7981" i="2"/>
  <c r="E7935" i="2"/>
  <c r="F7935" i="2"/>
  <c r="G7935" i="2"/>
  <c r="H7935" i="2"/>
  <c r="I7935" i="2"/>
  <c r="E7943" i="2"/>
  <c r="F7943" i="2"/>
  <c r="G7943" i="2"/>
  <c r="H7943" i="2"/>
  <c r="I7943" i="2"/>
  <c r="M7865" i="2"/>
  <c r="N7865" i="2"/>
  <c r="Q7865" i="2"/>
  <c r="R7865" i="2"/>
  <c r="S7865" i="2"/>
  <c r="B7997" i="2"/>
  <c r="D7973" i="2"/>
  <c r="R7899" i="2"/>
  <c r="S7899" i="2"/>
  <c r="J7948" i="2"/>
  <c r="K7948" i="2"/>
  <c r="B8014" i="2"/>
  <c r="D7990" i="2"/>
  <c r="O7916" i="2"/>
  <c r="P7916" i="2"/>
  <c r="L7916" i="2"/>
  <c r="M7916" i="2"/>
  <c r="N7916" i="2"/>
  <c r="Q7916" i="2"/>
  <c r="O7895" i="2"/>
  <c r="P7895" i="2"/>
  <c r="L7895" i="2"/>
  <c r="M7895" i="2"/>
  <c r="N7895" i="2"/>
  <c r="Q7895" i="2"/>
  <c r="J7902" i="2"/>
  <c r="K7902" i="2"/>
  <c r="J7946" i="2"/>
  <c r="K7946" i="2"/>
  <c r="J7930" i="2"/>
  <c r="K7930" i="2"/>
  <c r="O7910" i="2"/>
  <c r="P7910" i="2"/>
  <c r="L7910" i="2"/>
  <c r="L7891" i="2"/>
  <c r="M7891" i="2"/>
  <c r="N7891" i="2"/>
  <c r="Q7891" i="2"/>
  <c r="O7891" i="2"/>
  <c r="P7891" i="2"/>
  <c r="J7913" i="2"/>
  <c r="K7913" i="2"/>
  <c r="E7929" i="2"/>
  <c r="F7929" i="2"/>
  <c r="G7929" i="2"/>
  <c r="H7929" i="2"/>
  <c r="I7929" i="2"/>
  <c r="J7929" i="2"/>
  <c r="K7929" i="2"/>
  <c r="D7951" i="2"/>
  <c r="B7975" i="2"/>
  <c r="O7922" i="2"/>
  <c r="P7922" i="2"/>
  <c r="L7922" i="2"/>
  <c r="M7922" i="2"/>
  <c r="N7922" i="2"/>
  <c r="Q7922" i="2"/>
  <c r="I7964" i="2"/>
  <c r="E7964" i="2"/>
  <c r="F7964" i="2"/>
  <c r="G7964" i="2"/>
  <c r="H7964" i="2"/>
  <c r="I7958" i="2"/>
  <c r="E7958" i="2"/>
  <c r="F7958" i="2"/>
  <c r="G7958" i="2"/>
  <c r="H7958" i="2"/>
  <c r="E7952" i="2"/>
  <c r="F7952" i="2"/>
  <c r="G7952" i="2"/>
  <c r="H7952" i="2"/>
  <c r="I7952" i="2"/>
  <c r="J7952" i="2"/>
  <c r="K7952" i="2"/>
  <c r="E7968" i="2"/>
  <c r="F7968" i="2"/>
  <c r="G7968" i="2"/>
  <c r="H7968" i="2"/>
  <c r="I7968" i="2"/>
  <c r="J7968" i="2"/>
  <c r="K7968" i="2"/>
  <c r="J7909" i="2"/>
  <c r="K7909" i="2"/>
  <c r="J7919" i="2"/>
  <c r="K7919" i="2"/>
  <c r="R7873" i="2"/>
  <c r="S7873" i="2"/>
  <c r="N7890" i="2"/>
  <c r="Q7890" i="2"/>
  <c r="R7890" i="2"/>
  <c r="S7890" i="2"/>
  <c r="M7890" i="2"/>
  <c r="R7884" i="2"/>
  <c r="S7884" i="2"/>
  <c r="L7883" i="2"/>
  <c r="O7883" i="2"/>
  <c r="P7883" i="2"/>
  <c r="L7889" i="2"/>
  <c r="O7889" i="2"/>
  <c r="P7889" i="2"/>
  <c r="E7972" i="2"/>
  <c r="F7972" i="2"/>
  <c r="G7972" i="2"/>
  <c r="H7972" i="2"/>
  <c r="I7972" i="2"/>
  <c r="J7972" i="2"/>
  <c r="K7972" i="2"/>
  <c r="B8010" i="2"/>
  <c r="D7986" i="2"/>
  <c r="B8008" i="2"/>
  <c r="D7984" i="2"/>
  <c r="J7942" i="2"/>
  <c r="K7942" i="2"/>
  <c r="J7932" i="2"/>
  <c r="K7932" i="2"/>
  <c r="R7900" i="2"/>
  <c r="S7900" i="2"/>
  <c r="L7938" i="2"/>
  <c r="O7938" i="2"/>
  <c r="P7938" i="2"/>
  <c r="L7936" i="2"/>
  <c r="O7936" i="2"/>
  <c r="P7936" i="2"/>
  <c r="B8004" i="2"/>
  <c r="D7980" i="2"/>
  <c r="B8018" i="2"/>
  <c r="D7994" i="2"/>
  <c r="B8002" i="2"/>
  <c r="D7978" i="2"/>
  <c r="M7904" i="2"/>
  <c r="N7904" i="2"/>
  <c r="Q7904" i="2"/>
  <c r="R7904" i="2"/>
  <c r="S7904" i="2"/>
  <c r="E7931" i="2"/>
  <c r="F7931" i="2"/>
  <c r="G7931" i="2"/>
  <c r="H7931" i="2"/>
  <c r="I7931" i="2"/>
  <c r="D7971" i="2"/>
  <c r="B7995" i="2"/>
  <c r="D7969" i="2"/>
  <c r="B7993" i="2"/>
  <c r="D7961" i="2"/>
  <c r="B7985" i="2"/>
  <c r="D7965" i="2"/>
  <c r="B7989" i="2"/>
  <c r="J7905" i="2"/>
  <c r="K7905" i="2"/>
  <c r="M7914" i="2"/>
  <c r="N7914" i="2"/>
  <c r="Q7914" i="2"/>
  <c r="R7914" i="2"/>
  <c r="S7914" i="2"/>
  <c r="M7908" i="2"/>
  <c r="N7908" i="2"/>
  <c r="Q7908" i="2"/>
  <c r="R7908" i="2"/>
  <c r="S7908" i="2"/>
  <c r="M7906" i="2"/>
  <c r="N7906" i="2"/>
  <c r="Q7906" i="2"/>
  <c r="R7906" i="2"/>
  <c r="S7906" i="2"/>
  <c r="J7940" i="2"/>
  <c r="K7940" i="2"/>
  <c r="J7934" i="2"/>
  <c r="K7934" i="2"/>
  <c r="J7928" i="2"/>
  <c r="K7928" i="2"/>
  <c r="J7944" i="2"/>
  <c r="K7944" i="2"/>
  <c r="D7963" i="2"/>
  <c r="B7987" i="2"/>
  <c r="E7933" i="2"/>
  <c r="F7933" i="2"/>
  <c r="G7933" i="2"/>
  <c r="H7933" i="2"/>
  <c r="I7933" i="2"/>
  <c r="J7933" i="2"/>
  <c r="K7933" i="2"/>
  <c r="D7959" i="2"/>
  <c r="B7983" i="2"/>
  <c r="D7967" i="2"/>
  <c r="B7991" i="2"/>
  <c r="R7875" i="2"/>
  <c r="S7875" i="2"/>
  <c r="R7894" i="2"/>
  <c r="S7894" i="2"/>
  <c r="I7949" i="2"/>
  <c r="E7949" i="2"/>
  <c r="F7949" i="2"/>
  <c r="G7949" i="2"/>
  <c r="H7949" i="2"/>
  <c r="N7882" i="2"/>
  <c r="Q7882" i="2"/>
  <c r="R7882" i="2"/>
  <c r="S7882" i="2"/>
  <c r="M7882" i="2"/>
  <c r="R7893" i="2"/>
  <c r="S7893" i="2"/>
  <c r="N7881" i="2"/>
  <c r="Q7881" i="2"/>
  <c r="R7881" i="2"/>
  <c r="S7881" i="2"/>
  <c r="M7881" i="2"/>
  <c r="E7966" i="2"/>
  <c r="F7966" i="2"/>
  <c r="G7966" i="2"/>
  <c r="H7966" i="2"/>
  <c r="I7966" i="2"/>
  <c r="O7902" i="2"/>
  <c r="P7902" i="2"/>
  <c r="L7902" i="2"/>
  <c r="E7926" i="2"/>
  <c r="F7926" i="2"/>
  <c r="G7926" i="2"/>
  <c r="H7926" i="2"/>
  <c r="I7926" i="2"/>
  <c r="D7950" i="2"/>
  <c r="B7974" i="2"/>
  <c r="O7878" i="2"/>
  <c r="P7878" i="2"/>
  <c r="L7878" i="2"/>
  <c r="J7954" i="2"/>
  <c r="K7954" i="2"/>
  <c r="J7970" i="2"/>
  <c r="K7970" i="2"/>
  <c r="J7960" i="2"/>
  <c r="K7960" i="2"/>
  <c r="T7854" i="2"/>
  <c r="B8015" i="2"/>
  <c r="D7991" i="2"/>
  <c r="B8007" i="2"/>
  <c r="D7983" i="2"/>
  <c r="B8011" i="2"/>
  <c r="D7987" i="2"/>
  <c r="L7934" i="2"/>
  <c r="O7934" i="2"/>
  <c r="P7934" i="2"/>
  <c r="O7905" i="2"/>
  <c r="P7905" i="2"/>
  <c r="L7905" i="2"/>
  <c r="I7965" i="2"/>
  <c r="E7965" i="2"/>
  <c r="F7965" i="2"/>
  <c r="G7965" i="2"/>
  <c r="H7965" i="2"/>
  <c r="I7961" i="2"/>
  <c r="E7961" i="2"/>
  <c r="F7961" i="2"/>
  <c r="G7961" i="2"/>
  <c r="H7961" i="2"/>
  <c r="I7969" i="2"/>
  <c r="E7969" i="2"/>
  <c r="F7969" i="2"/>
  <c r="G7969" i="2"/>
  <c r="H7969" i="2"/>
  <c r="E7971" i="2"/>
  <c r="F7971" i="2"/>
  <c r="G7971" i="2"/>
  <c r="H7971" i="2"/>
  <c r="I7971" i="2"/>
  <c r="N7936" i="2"/>
  <c r="Q7936" i="2"/>
  <c r="M7936" i="2"/>
  <c r="L7932" i="2"/>
  <c r="O7932" i="2"/>
  <c r="P7932" i="2"/>
  <c r="E7984" i="2"/>
  <c r="F7984" i="2"/>
  <c r="G7984" i="2"/>
  <c r="H7984" i="2"/>
  <c r="I7984" i="2"/>
  <c r="E7986" i="2"/>
  <c r="F7986" i="2"/>
  <c r="G7986" i="2"/>
  <c r="H7986" i="2"/>
  <c r="I7986" i="2"/>
  <c r="O7968" i="2"/>
  <c r="P7968" i="2"/>
  <c r="L7968" i="2"/>
  <c r="M7968" i="2"/>
  <c r="N7968" i="2"/>
  <c r="Q7968" i="2"/>
  <c r="B7999" i="2"/>
  <c r="D7975" i="2"/>
  <c r="L7929" i="2"/>
  <c r="O7929" i="2"/>
  <c r="P7929" i="2"/>
  <c r="O7913" i="2"/>
  <c r="P7913" i="2"/>
  <c r="L7913" i="2"/>
  <c r="L7946" i="2"/>
  <c r="M7946" i="2"/>
  <c r="N7946" i="2"/>
  <c r="Q7946" i="2"/>
  <c r="O7946" i="2"/>
  <c r="P7946" i="2"/>
  <c r="E7990" i="2"/>
  <c r="F7990" i="2"/>
  <c r="G7990" i="2"/>
  <c r="H7990" i="2"/>
  <c r="I7990" i="2"/>
  <c r="L7948" i="2"/>
  <c r="M7948" i="2"/>
  <c r="N7948" i="2"/>
  <c r="Q7948" i="2"/>
  <c r="O7948" i="2"/>
  <c r="P7948" i="2"/>
  <c r="D7997" i="2"/>
  <c r="B8021" i="2"/>
  <c r="E7957" i="2"/>
  <c r="F7957" i="2"/>
  <c r="G7957" i="2"/>
  <c r="H7957" i="2"/>
  <c r="I7957" i="2"/>
  <c r="N7903" i="2"/>
  <c r="Q7903" i="2"/>
  <c r="R7903" i="2"/>
  <c r="S7903" i="2"/>
  <c r="M7903" i="2"/>
  <c r="L7941" i="2"/>
  <c r="M7941" i="2"/>
  <c r="N7941" i="2"/>
  <c r="Q7941" i="2"/>
  <c r="O7941" i="2"/>
  <c r="P7941" i="2"/>
  <c r="O7937" i="2"/>
  <c r="P7937" i="2"/>
  <c r="L7937" i="2"/>
  <c r="L7945" i="2"/>
  <c r="M7945" i="2"/>
  <c r="N7945" i="2"/>
  <c r="Q7945" i="2"/>
  <c r="O7945" i="2"/>
  <c r="P7945" i="2"/>
  <c r="L7947" i="2"/>
  <c r="M7947" i="2"/>
  <c r="N7947" i="2"/>
  <c r="Q7947" i="2"/>
  <c r="O7947" i="2"/>
  <c r="P7947" i="2"/>
  <c r="B8003" i="2"/>
  <c r="D7979" i="2"/>
  <c r="O7954" i="2"/>
  <c r="P7954" i="2"/>
  <c r="L7954" i="2"/>
  <c r="O7970" i="2"/>
  <c r="P7970" i="2"/>
  <c r="L7970" i="2"/>
  <c r="M7970" i="2"/>
  <c r="N7970" i="2"/>
  <c r="Q7970" i="2"/>
  <c r="O7960" i="2"/>
  <c r="P7960" i="2"/>
  <c r="L7960" i="2"/>
  <c r="N7879" i="2"/>
  <c r="Q7879" i="2"/>
  <c r="R7879" i="2"/>
  <c r="S7879" i="2"/>
  <c r="M7879" i="2"/>
  <c r="D8020" i="2"/>
  <c r="B8044" i="2"/>
  <c r="N7911" i="2"/>
  <c r="Q7911" i="2"/>
  <c r="R7911" i="2"/>
  <c r="S7911" i="2"/>
  <c r="M7911" i="2"/>
  <c r="E7992" i="2"/>
  <c r="F7992" i="2"/>
  <c r="G7992" i="2"/>
  <c r="H7992" i="2"/>
  <c r="I7992" i="2"/>
  <c r="E7976" i="2"/>
  <c r="F7976" i="2"/>
  <c r="G7976" i="2"/>
  <c r="H7976" i="2"/>
  <c r="I7976" i="2"/>
  <c r="E7982" i="2"/>
  <c r="F7982" i="2"/>
  <c r="G7982" i="2"/>
  <c r="H7982" i="2"/>
  <c r="I7982" i="2"/>
  <c r="E7988" i="2"/>
  <c r="F7988" i="2"/>
  <c r="G7988" i="2"/>
  <c r="H7988" i="2"/>
  <c r="I7988" i="2"/>
  <c r="M7912" i="2"/>
  <c r="N7912" i="2"/>
  <c r="Q7912" i="2"/>
  <c r="L7927" i="2"/>
  <c r="O7927" i="2"/>
  <c r="P7927" i="2"/>
  <c r="B8001" i="2"/>
  <c r="D7977" i="2"/>
  <c r="M7907" i="2"/>
  <c r="N7907" i="2"/>
  <c r="Q7907" i="2"/>
  <c r="R7907" i="2"/>
  <c r="S7907" i="2"/>
  <c r="L7933" i="2"/>
  <c r="O7933" i="2"/>
  <c r="P7933" i="2"/>
  <c r="L7944" i="2"/>
  <c r="M7944" i="2"/>
  <c r="N7944" i="2"/>
  <c r="Q7944" i="2"/>
  <c r="O7944" i="2"/>
  <c r="P7944" i="2"/>
  <c r="D8002" i="2"/>
  <c r="B8026" i="2"/>
  <c r="D8018" i="2"/>
  <c r="B8042" i="2"/>
  <c r="D8004" i="2"/>
  <c r="B8028" i="2"/>
  <c r="N7938" i="2"/>
  <c r="Q7938" i="2"/>
  <c r="R7938" i="2"/>
  <c r="S7938" i="2"/>
  <c r="M7938" i="2"/>
  <c r="O7972" i="2"/>
  <c r="P7972" i="2"/>
  <c r="L7972" i="2"/>
  <c r="M7972" i="2"/>
  <c r="N7972" i="2"/>
  <c r="Q7972" i="2"/>
  <c r="O7919" i="2"/>
  <c r="P7919" i="2"/>
  <c r="L7919" i="2"/>
  <c r="M7919" i="2"/>
  <c r="N7919" i="2"/>
  <c r="Q7919" i="2"/>
  <c r="O7952" i="2"/>
  <c r="P7952" i="2"/>
  <c r="L7952" i="2"/>
  <c r="J7926" i="2"/>
  <c r="K7926" i="2"/>
  <c r="J7966" i="2"/>
  <c r="K7966" i="2"/>
  <c r="J7949" i="2"/>
  <c r="K7949" i="2"/>
  <c r="I7967" i="2"/>
  <c r="E7967" i="2"/>
  <c r="F7967" i="2"/>
  <c r="G7967" i="2"/>
  <c r="H7967" i="2"/>
  <c r="E7959" i="2"/>
  <c r="F7959" i="2"/>
  <c r="G7959" i="2"/>
  <c r="H7959" i="2"/>
  <c r="I7959" i="2"/>
  <c r="J7959" i="2"/>
  <c r="K7959" i="2"/>
  <c r="E7963" i="2"/>
  <c r="F7963" i="2"/>
  <c r="G7963" i="2"/>
  <c r="H7963" i="2"/>
  <c r="I7963" i="2"/>
  <c r="J7963" i="2"/>
  <c r="K7963" i="2"/>
  <c r="L7928" i="2"/>
  <c r="O7928" i="2"/>
  <c r="P7928" i="2"/>
  <c r="L7940" i="2"/>
  <c r="M7940" i="2"/>
  <c r="N7940" i="2"/>
  <c r="Q7940" i="2"/>
  <c r="O7940" i="2"/>
  <c r="P7940" i="2"/>
  <c r="B8013" i="2"/>
  <c r="D7989" i="2"/>
  <c r="B8009" i="2"/>
  <c r="D7985" i="2"/>
  <c r="B8017" i="2"/>
  <c r="D7993" i="2"/>
  <c r="B8019" i="2"/>
  <c r="D7995" i="2"/>
  <c r="J7931" i="2"/>
  <c r="K7931" i="2"/>
  <c r="E7978" i="2"/>
  <c r="F7978" i="2"/>
  <c r="G7978" i="2"/>
  <c r="H7978" i="2"/>
  <c r="I7978" i="2"/>
  <c r="E7994" i="2"/>
  <c r="F7994" i="2"/>
  <c r="G7994" i="2"/>
  <c r="H7994" i="2"/>
  <c r="I7994" i="2"/>
  <c r="E7980" i="2"/>
  <c r="F7980" i="2"/>
  <c r="G7980" i="2"/>
  <c r="H7980" i="2"/>
  <c r="I7980" i="2"/>
  <c r="R7936" i="2"/>
  <c r="S7936" i="2"/>
  <c r="L7942" i="2"/>
  <c r="M7942" i="2"/>
  <c r="N7942" i="2"/>
  <c r="Q7942" i="2"/>
  <c r="O7942" i="2"/>
  <c r="P7942" i="2"/>
  <c r="D8008" i="2"/>
  <c r="B8032" i="2"/>
  <c r="D8010" i="2"/>
  <c r="B8034" i="2"/>
  <c r="N7889" i="2"/>
  <c r="Q7889" i="2"/>
  <c r="R7889" i="2"/>
  <c r="S7889" i="2"/>
  <c r="M7889" i="2"/>
  <c r="M7883" i="2"/>
  <c r="N7883" i="2"/>
  <c r="Q7883" i="2"/>
  <c r="R7883" i="2"/>
  <c r="S7883" i="2"/>
  <c r="O7909" i="2"/>
  <c r="P7909" i="2"/>
  <c r="L7909" i="2"/>
  <c r="J7958" i="2"/>
  <c r="K7958" i="2"/>
  <c r="J7964" i="2"/>
  <c r="K7964" i="2"/>
  <c r="R7922" i="2"/>
  <c r="S7922" i="2"/>
  <c r="I7951" i="2"/>
  <c r="E7951" i="2"/>
  <c r="F7951" i="2"/>
  <c r="G7951" i="2"/>
  <c r="H7951" i="2"/>
  <c r="R7891" i="2"/>
  <c r="S7891" i="2"/>
  <c r="M7910" i="2"/>
  <c r="N7910" i="2"/>
  <c r="Q7910" i="2"/>
  <c r="R7910" i="2"/>
  <c r="S7910" i="2"/>
  <c r="L7930" i="2"/>
  <c r="O7930" i="2"/>
  <c r="P7930" i="2"/>
  <c r="R7895" i="2"/>
  <c r="S7895" i="2"/>
  <c r="R7916" i="2"/>
  <c r="S7916" i="2"/>
  <c r="D8014" i="2"/>
  <c r="B8038" i="2"/>
  <c r="E7973" i="2"/>
  <c r="F7973" i="2"/>
  <c r="G7973" i="2"/>
  <c r="H7973" i="2"/>
  <c r="I7973" i="2"/>
  <c r="J7943" i="2"/>
  <c r="K7943" i="2"/>
  <c r="J7935" i="2"/>
  <c r="K7935" i="2"/>
  <c r="B8005" i="2"/>
  <c r="D7981" i="2"/>
  <c r="J7939" i="2"/>
  <c r="K7939" i="2"/>
  <c r="E7955" i="2"/>
  <c r="F7955" i="2"/>
  <c r="G7955" i="2"/>
  <c r="H7955" i="2"/>
  <c r="I7955" i="2"/>
  <c r="J7956" i="2"/>
  <c r="K7956" i="2"/>
  <c r="J7962" i="2"/>
  <c r="K7962" i="2"/>
  <c r="E7996" i="2"/>
  <c r="F7996" i="2"/>
  <c r="G7996" i="2"/>
  <c r="H7996" i="2"/>
  <c r="I7996" i="2"/>
  <c r="R7897" i="2"/>
  <c r="S7897" i="2"/>
  <c r="R7925" i="2"/>
  <c r="S7925" i="2"/>
  <c r="R7915" i="2"/>
  <c r="S7915" i="2"/>
  <c r="D8016" i="2"/>
  <c r="B8040" i="2"/>
  <c r="D8000" i="2"/>
  <c r="B8024" i="2"/>
  <c r="D8006" i="2"/>
  <c r="B8030" i="2"/>
  <c r="D8012" i="2"/>
  <c r="B8036" i="2"/>
  <c r="R7912" i="2"/>
  <c r="S7912" i="2"/>
  <c r="E7953" i="2"/>
  <c r="F7953" i="2"/>
  <c r="G7953" i="2"/>
  <c r="H7953" i="2"/>
  <c r="I7953" i="2"/>
  <c r="R7917" i="2"/>
  <c r="S7917" i="2"/>
  <c r="R7921" i="2"/>
  <c r="S7921" i="2"/>
  <c r="R7923" i="2"/>
  <c r="S7923" i="2"/>
  <c r="D7974" i="2"/>
  <c r="B7998" i="2"/>
  <c r="O7926" i="2"/>
  <c r="P7926" i="2"/>
  <c r="L7926" i="2"/>
  <c r="N7902" i="2"/>
  <c r="Q7902" i="2"/>
  <c r="M7902" i="2"/>
  <c r="N7878" i="2"/>
  <c r="Q7878" i="2"/>
  <c r="R7878" i="2"/>
  <c r="S7878" i="2"/>
  <c r="M7878" i="2"/>
  <c r="E7950" i="2"/>
  <c r="F7950" i="2"/>
  <c r="G7950" i="2"/>
  <c r="H7950" i="2"/>
  <c r="I7950" i="2"/>
  <c r="R7902" i="2"/>
  <c r="S7902" i="2"/>
  <c r="J7953" i="2"/>
  <c r="K7953" i="2"/>
  <c r="J7996" i="2"/>
  <c r="K7996" i="2"/>
  <c r="J7955" i="2"/>
  <c r="K7955" i="2"/>
  <c r="J7969" i="2"/>
  <c r="K7969" i="2"/>
  <c r="T7878" i="2"/>
  <c r="R7940" i="2"/>
  <c r="S7940" i="2"/>
  <c r="R7919" i="2"/>
  <c r="S7919" i="2"/>
  <c r="R7972" i="2"/>
  <c r="S7972" i="2"/>
  <c r="R7970" i="2"/>
  <c r="S7970" i="2"/>
  <c r="I8006" i="2"/>
  <c r="E8006" i="2"/>
  <c r="F8006" i="2"/>
  <c r="G8006" i="2"/>
  <c r="H8006" i="2"/>
  <c r="E8016" i="2"/>
  <c r="F8016" i="2"/>
  <c r="G8016" i="2"/>
  <c r="H8016" i="2"/>
  <c r="I8016" i="2"/>
  <c r="J8016" i="2"/>
  <c r="K8016" i="2"/>
  <c r="O7962" i="2"/>
  <c r="P7962" i="2"/>
  <c r="L7962" i="2"/>
  <c r="O7955" i="2"/>
  <c r="P7955" i="2"/>
  <c r="L7955" i="2"/>
  <c r="L7939" i="2"/>
  <c r="M7939" i="2"/>
  <c r="N7939" i="2"/>
  <c r="Q7939" i="2"/>
  <c r="O7939" i="2"/>
  <c r="P7939" i="2"/>
  <c r="D8005" i="2"/>
  <c r="B8029" i="2"/>
  <c r="L7943" i="2"/>
  <c r="M7943" i="2"/>
  <c r="N7943" i="2"/>
  <c r="Q7943" i="2"/>
  <c r="O7943" i="2"/>
  <c r="P7943" i="2"/>
  <c r="I8014" i="2"/>
  <c r="E8014" i="2"/>
  <c r="F8014" i="2"/>
  <c r="G8014" i="2"/>
  <c r="H8014" i="2"/>
  <c r="N7930" i="2"/>
  <c r="Q7930" i="2"/>
  <c r="M7930" i="2"/>
  <c r="O7958" i="2"/>
  <c r="P7958" i="2"/>
  <c r="L7958" i="2"/>
  <c r="I8010" i="2"/>
  <c r="E8010" i="2"/>
  <c r="F8010" i="2"/>
  <c r="G8010" i="2"/>
  <c r="H8010" i="2"/>
  <c r="E8008" i="2"/>
  <c r="F8008" i="2"/>
  <c r="G8008" i="2"/>
  <c r="H8008" i="2"/>
  <c r="I8008" i="2"/>
  <c r="E7995" i="2"/>
  <c r="F7995" i="2"/>
  <c r="G7995" i="2"/>
  <c r="H7995" i="2"/>
  <c r="I7995" i="2"/>
  <c r="E7993" i="2"/>
  <c r="F7993" i="2"/>
  <c r="G7993" i="2"/>
  <c r="H7993" i="2"/>
  <c r="I7993" i="2"/>
  <c r="E7985" i="2"/>
  <c r="F7985" i="2"/>
  <c r="G7985" i="2"/>
  <c r="H7985" i="2"/>
  <c r="I7985" i="2"/>
  <c r="E7989" i="2"/>
  <c r="F7989" i="2"/>
  <c r="G7989" i="2"/>
  <c r="H7989" i="2"/>
  <c r="I7989" i="2"/>
  <c r="O7963" i="2"/>
  <c r="P7963" i="2"/>
  <c r="L7963" i="2"/>
  <c r="M7963" i="2"/>
  <c r="N7963" i="2"/>
  <c r="Q7963" i="2"/>
  <c r="O7959" i="2"/>
  <c r="P7959" i="2"/>
  <c r="L7959" i="2"/>
  <c r="O7949" i="2"/>
  <c r="P7949" i="2"/>
  <c r="L7949" i="2"/>
  <c r="M7949" i="2"/>
  <c r="N7949" i="2"/>
  <c r="Q7949" i="2"/>
  <c r="I8004" i="2"/>
  <c r="E8004" i="2"/>
  <c r="F8004" i="2"/>
  <c r="G8004" i="2"/>
  <c r="H8004" i="2"/>
  <c r="I8018" i="2"/>
  <c r="E8018" i="2"/>
  <c r="F8018" i="2"/>
  <c r="G8018" i="2"/>
  <c r="H8018" i="2"/>
  <c r="E8002" i="2"/>
  <c r="F8002" i="2"/>
  <c r="G8002" i="2"/>
  <c r="H8002" i="2"/>
  <c r="I8002" i="2"/>
  <c r="J8002" i="2"/>
  <c r="K8002" i="2"/>
  <c r="M7933" i="2"/>
  <c r="N7933" i="2"/>
  <c r="Q7933" i="2"/>
  <c r="R7933" i="2"/>
  <c r="S7933" i="2"/>
  <c r="D8001" i="2"/>
  <c r="B8025" i="2"/>
  <c r="M7927" i="2"/>
  <c r="N7927" i="2"/>
  <c r="Q7927" i="2"/>
  <c r="R7927" i="2"/>
  <c r="S7927" i="2"/>
  <c r="E8020" i="2"/>
  <c r="F8020" i="2"/>
  <c r="G8020" i="2"/>
  <c r="H8020" i="2"/>
  <c r="I8020" i="2"/>
  <c r="J8020" i="2"/>
  <c r="K8020" i="2"/>
  <c r="D8003" i="2"/>
  <c r="B8027" i="2"/>
  <c r="I7997" i="2"/>
  <c r="E7997" i="2"/>
  <c r="F7997" i="2"/>
  <c r="G7997" i="2"/>
  <c r="H7997" i="2"/>
  <c r="N7913" i="2"/>
  <c r="Q7913" i="2"/>
  <c r="R7913" i="2"/>
  <c r="S7913" i="2"/>
  <c r="M7913" i="2"/>
  <c r="E7975" i="2"/>
  <c r="F7975" i="2"/>
  <c r="G7975" i="2"/>
  <c r="H7975" i="2"/>
  <c r="I7975" i="2"/>
  <c r="J7986" i="2"/>
  <c r="K7986" i="2"/>
  <c r="J7984" i="2"/>
  <c r="K7984" i="2"/>
  <c r="J7971" i="2"/>
  <c r="K7971" i="2"/>
  <c r="N7905" i="2"/>
  <c r="Q7905" i="2"/>
  <c r="R7905" i="2"/>
  <c r="S7905" i="2"/>
  <c r="M7905" i="2"/>
  <c r="E7987" i="2"/>
  <c r="F7987" i="2"/>
  <c r="G7987" i="2"/>
  <c r="H7987" i="2"/>
  <c r="I7987" i="2"/>
  <c r="E7983" i="2"/>
  <c r="F7983" i="2"/>
  <c r="G7983" i="2"/>
  <c r="H7983" i="2"/>
  <c r="I7983" i="2"/>
  <c r="E7991" i="2"/>
  <c r="F7991" i="2"/>
  <c r="G7991" i="2"/>
  <c r="H7991" i="2"/>
  <c r="I7991" i="2"/>
  <c r="O7953" i="2"/>
  <c r="P7953" i="2"/>
  <c r="L7953" i="2"/>
  <c r="I8012" i="2"/>
  <c r="E8012" i="2"/>
  <c r="F8012" i="2"/>
  <c r="G8012" i="2"/>
  <c r="H8012" i="2"/>
  <c r="I8000" i="2"/>
  <c r="E8000" i="2"/>
  <c r="F8000" i="2"/>
  <c r="G8000" i="2"/>
  <c r="H8000" i="2"/>
  <c r="L7996" i="2"/>
  <c r="M7996" i="2"/>
  <c r="N7996" i="2"/>
  <c r="Q7996" i="2"/>
  <c r="O7996" i="2"/>
  <c r="P7996" i="2"/>
  <c r="J7950" i="2"/>
  <c r="K7950" i="2"/>
  <c r="B8060" i="2"/>
  <c r="D8036" i="2"/>
  <c r="D8030" i="2"/>
  <c r="B8054" i="2"/>
  <c r="D8024" i="2"/>
  <c r="B8048" i="2"/>
  <c r="D8040" i="2"/>
  <c r="B8064" i="2"/>
  <c r="O7956" i="2"/>
  <c r="P7956" i="2"/>
  <c r="L7956" i="2"/>
  <c r="E7981" i="2"/>
  <c r="F7981" i="2"/>
  <c r="G7981" i="2"/>
  <c r="H7981" i="2"/>
  <c r="I7981" i="2"/>
  <c r="L7935" i="2"/>
  <c r="O7935" i="2"/>
  <c r="P7935" i="2"/>
  <c r="J7973" i="2"/>
  <c r="K7973" i="2"/>
  <c r="D8038" i="2"/>
  <c r="B8062" i="2"/>
  <c r="R7930" i="2"/>
  <c r="S7930" i="2"/>
  <c r="J7951" i="2"/>
  <c r="K7951" i="2"/>
  <c r="O7964" i="2"/>
  <c r="P7964" i="2"/>
  <c r="L7964" i="2"/>
  <c r="M7964" i="2"/>
  <c r="N7964" i="2"/>
  <c r="Q7964" i="2"/>
  <c r="M7909" i="2"/>
  <c r="N7909" i="2"/>
  <c r="Q7909" i="2"/>
  <c r="R7909" i="2"/>
  <c r="S7909" i="2"/>
  <c r="D8034" i="2"/>
  <c r="B8058" i="2"/>
  <c r="D8032" i="2"/>
  <c r="B8056" i="2"/>
  <c r="R7942" i="2"/>
  <c r="S7942" i="2"/>
  <c r="J7980" i="2"/>
  <c r="K7980" i="2"/>
  <c r="J7994" i="2"/>
  <c r="K7994" i="2"/>
  <c r="J7978" i="2"/>
  <c r="K7978" i="2"/>
  <c r="L7931" i="2"/>
  <c r="O7931" i="2"/>
  <c r="P7931" i="2"/>
  <c r="D8019" i="2"/>
  <c r="B8043" i="2"/>
  <c r="D8017" i="2"/>
  <c r="B8041" i="2"/>
  <c r="D8009" i="2"/>
  <c r="B8033" i="2"/>
  <c r="D8013" i="2"/>
  <c r="B8037" i="2"/>
  <c r="N7928" i="2"/>
  <c r="Q7928" i="2"/>
  <c r="R7928" i="2"/>
  <c r="S7928" i="2"/>
  <c r="M7928" i="2"/>
  <c r="J7967" i="2"/>
  <c r="K7967" i="2"/>
  <c r="O7966" i="2"/>
  <c r="P7966" i="2"/>
  <c r="L7966" i="2"/>
  <c r="M7966" i="2"/>
  <c r="N7966" i="2"/>
  <c r="Q7966" i="2"/>
  <c r="M7952" i="2"/>
  <c r="N7952" i="2"/>
  <c r="Q7952" i="2"/>
  <c r="R7952" i="2"/>
  <c r="S7952" i="2"/>
  <c r="D8028" i="2"/>
  <c r="B8052" i="2"/>
  <c r="D8042" i="2"/>
  <c r="B8066" i="2"/>
  <c r="D8026" i="2"/>
  <c r="B8050" i="2"/>
  <c r="R7944" i="2"/>
  <c r="S7944" i="2"/>
  <c r="E7977" i="2"/>
  <c r="F7977" i="2"/>
  <c r="G7977" i="2"/>
  <c r="H7977" i="2"/>
  <c r="I7977" i="2"/>
  <c r="J7988" i="2"/>
  <c r="K7988" i="2"/>
  <c r="J7982" i="2"/>
  <c r="K7982" i="2"/>
  <c r="J7976" i="2"/>
  <c r="K7976" i="2"/>
  <c r="J7992" i="2"/>
  <c r="K7992" i="2"/>
  <c r="D8044" i="2"/>
  <c r="B8068" i="2"/>
  <c r="N7960" i="2"/>
  <c r="Q7960" i="2"/>
  <c r="R7960" i="2"/>
  <c r="S7960" i="2"/>
  <c r="M7960" i="2"/>
  <c r="N7954" i="2"/>
  <c r="Q7954" i="2"/>
  <c r="R7954" i="2"/>
  <c r="S7954" i="2"/>
  <c r="M7954" i="2"/>
  <c r="E7979" i="2"/>
  <c r="F7979" i="2"/>
  <c r="G7979" i="2"/>
  <c r="H7979" i="2"/>
  <c r="I7979" i="2"/>
  <c r="R7947" i="2"/>
  <c r="S7947" i="2"/>
  <c r="R7945" i="2"/>
  <c r="S7945" i="2"/>
  <c r="N7937" i="2"/>
  <c r="Q7937" i="2"/>
  <c r="R7937" i="2"/>
  <c r="S7937" i="2"/>
  <c r="M7937" i="2"/>
  <c r="R7941" i="2"/>
  <c r="S7941" i="2"/>
  <c r="J7957" i="2"/>
  <c r="K7957" i="2"/>
  <c r="D8021" i="2"/>
  <c r="B8045" i="2"/>
  <c r="R7948" i="2"/>
  <c r="S7948" i="2"/>
  <c r="J7990" i="2"/>
  <c r="K7990" i="2"/>
  <c r="R7946" i="2"/>
  <c r="S7946" i="2"/>
  <c r="N7929" i="2"/>
  <c r="Q7929" i="2"/>
  <c r="R7929" i="2"/>
  <c r="S7929" i="2"/>
  <c r="M7929" i="2"/>
  <c r="D7999" i="2"/>
  <c r="B8023" i="2"/>
  <c r="R7968" i="2"/>
  <c r="S7968" i="2"/>
  <c r="N7932" i="2"/>
  <c r="Q7932" i="2"/>
  <c r="R7932" i="2"/>
  <c r="S7932" i="2"/>
  <c r="M7932" i="2"/>
  <c r="O7969" i="2"/>
  <c r="P7969" i="2"/>
  <c r="L7969" i="2"/>
  <c r="M7969" i="2"/>
  <c r="N7969" i="2"/>
  <c r="Q7969" i="2"/>
  <c r="J7961" i="2"/>
  <c r="K7961" i="2"/>
  <c r="J7965" i="2"/>
  <c r="K7965" i="2"/>
  <c r="N7934" i="2"/>
  <c r="Q7934" i="2"/>
  <c r="R7934" i="2"/>
  <c r="S7934" i="2"/>
  <c r="M7934" i="2"/>
  <c r="D8011" i="2"/>
  <c r="B8035" i="2"/>
  <c r="D8007" i="2"/>
  <c r="B8031" i="2"/>
  <c r="D8015" i="2"/>
  <c r="B8039" i="2"/>
  <c r="O7950" i="2"/>
  <c r="P7950" i="2"/>
  <c r="L7950" i="2"/>
  <c r="N7926" i="2"/>
  <c r="Q7926" i="2"/>
  <c r="R7926" i="2"/>
  <c r="S7926" i="2"/>
  <c r="M7926" i="2"/>
  <c r="D7998" i="2"/>
  <c r="B8022" i="2"/>
  <c r="E7974" i="2"/>
  <c r="F7974" i="2"/>
  <c r="G7974" i="2"/>
  <c r="H7974" i="2"/>
  <c r="I7974" i="2"/>
  <c r="T7902" i="2"/>
  <c r="J7979" i="2"/>
  <c r="K7979" i="2"/>
  <c r="J7977" i="2"/>
  <c r="K7977" i="2"/>
  <c r="J7991" i="2"/>
  <c r="K7991" i="2"/>
  <c r="J7983" i="2"/>
  <c r="K7983" i="2"/>
  <c r="J7987" i="2"/>
  <c r="K7987" i="2"/>
  <c r="J7997" i="2"/>
  <c r="K7997" i="2"/>
  <c r="J8010" i="2"/>
  <c r="K8010" i="2"/>
  <c r="J8014" i="2"/>
  <c r="K8014" i="2"/>
  <c r="R7939" i="2"/>
  <c r="S7939" i="2"/>
  <c r="R7966" i="2"/>
  <c r="S7966" i="2"/>
  <c r="R7996" i="2"/>
  <c r="S7996" i="2"/>
  <c r="I7999" i="2"/>
  <c r="E7999" i="2"/>
  <c r="F7999" i="2"/>
  <c r="G7999" i="2"/>
  <c r="H7999" i="2"/>
  <c r="O7990" i="2"/>
  <c r="P7990" i="2"/>
  <c r="L7990" i="2"/>
  <c r="M7990" i="2"/>
  <c r="N7990" i="2"/>
  <c r="Q7990" i="2"/>
  <c r="D8045" i="2"/>
  <c r="B8069" i="2"/>
  <c r="J7974" i="2"/>
  <c r="K7974" i="2"/>
  <c r="E8015" i="2"/>
  <c r="F8015" i="2"/>
  <c r="G8015" i="2"/>
  <c r="H8015" i="2"/>
  <c r="I8015" i="2"/>
  <c r="E8007" i="2"/>
  <c r="F8007" i="2"/>
  <c r="G8007" i="2"/>
  <c r="H8007" i="2"/>
  <c r="I8007" i="2"/>
  <c r="I8011" i="2"/>
  <c r="E8011" i="2"/>
  <c r="F8011" i="2"/>
  <c r="G8011" i="2"/>
  <c r="H8011" i="2"/>
  <c r="J8011" i="2"/>
  <c r="K8011" i="2"/>
  <c r="O7961" i="2"/>
  <c r="P7961" i="2"/>
  <c r="L7961" i="2"/>
  <c r="R7969" i="2"/>
  <c r="S7969" i="2"/>
  <c r="D8023" i="2"/>
  <c r="B8047" i="2"/>
  <c r="E8021" i="2"/>
  <c r="F8021" i="2"/>
  <c r="G8021" i="2"/>
  <c r="H8021" i="2"/>
  <c r="I8021" i="2"/>
  <c r="J8021" i="2"/>
  <c r="K8021" i="2"/>
  <c r="E8044" i="2"/>
  <c r="F8044" i="2"/>
  <c r="G8044" i="2"/>
  <c r="H8044" i="2"/>
  <c r="I8044" i="2"/>
  <c r="J8044" i="2"/>
  <c r="K8044" i="2"/>
  <c r="L7976" i="2"/>
  <c r="O7976" i="2"/>
  <c r="P7976" i="2"/>
  <c r="O7988" i="2"/>
  <c r="P7988" i="2"/>
  <c r="L7988" i="2"/>
  <c r="M7988" i="2"/>
  <c r="N7988" i="2"/>
  <c r="Q7988" i="2"/>
  <c r="D8050" i="2"/>
  <c r="B8074" i="2"/>
  <c r="D8066" i="2"/>
  <c r="B8090" i="2"/>
  <c r="D8052" i="2"/>
  <c r="B8076" i="2"/>
  <c r="O7967" i="2"/>
  <c r="P7967" i="2"/>
  <c r="L7967" i="2"/>
  <c r="M7967" i="2"/>
  <c r="N7967" i="2"/>
  <c r="Q7967" i="2"/>
  <c r="I8013" i="2"/>
  <c r="E8013" i="2"/>
  <c r="F8013" i="2"/>
  <c r="G8013" i="2"/>
  <c r="H8013" i="2"/>
  <c r="I8009" i="2"/>
  <c r="E8009" i="2"/>
  <c r="F8009" i="2"/>
  <c r="G8009" i="2"/>
  <c r="H8009" i="2"/>
  <c r="I8017" i="2"/>
  <c r="E8017" i="2"/>
  <c r="F8017" i="2"/>
  <c r="G8017" i="2"/>
  <c r="H8017" i="2"/>
  <c r="E8019" i="2"/>
  <c r="F8019" i="2"/>
  <c r="G8019" i="2"/>
  <c r="H8019" i="2"/>
  <c r="I8019" i="2"/>
  <c r="J8019" i="2"/>
  <c r="K8019" i="2"/>
  <c r="N7931" i="2"/>
  <c r="Q7931" i="2"/>
  <c r="R7931" i="2"/>
  <c r="S7931" i="2"/>
  <c r="M7931" i="2"/>
  <c r="O7994" i="2"/>
  <c r="P7994" i="2"/>
  <c r="L7994" i="2"/>
  <c r="M7994" i="2"/>
  <c r="N7994" i="2"/>
  <c r="Q7994" i="2"/>
  <c r="E8032" i="2"/>
  <c r="F8032" i="2"/>
  <c r="G8032" i="2"/>
  <c r="H8032" i="2"/>
  <c r="I8032" i="2"/>
  <c r="J8032" i="2"/>
  <c r="K8032" i="2"/>
  <c r="E8034" i="2"/>
  <c r="F8034" i="2"/>
  <c r="G8034" i="2"/>
  <c r="H8034" i="2"/>
  <c r="I8034" i="2"/>
  <c r="J8034" i="2"/>
  <c r="K8034" i="2"/>
  <c r="R7964" i="2"/>
  <c r="S7964" i="2"/>
  <c r="I8038" i="2"/>
  <c r="E8038" i="2"/>
  <c r="F8038" i="2"/>
  <c r="G8038" i="2"/>
  <c r="H8038" i="2"/>
  <c r="J8038" i="2"/>
  <c r="K8038" i="2"/>
  <c r="J7981" i="2"/>
  <c r="K7981" i="2"/>
  <c r="N7956" i="2"/>
  <c r="Q7956" i="2"/>
  <c r="R7956" i="2"/>
  <c r="S7956" i="2"/>
  <c r="M7956" i="2"/>
  <c r="D8064" i="2"/>
  <c r="B8088" i="2"/>
  <c r="D8048" i="2"/>
  <c r="B8072" i="2"/>
  <c r="D8054" i="2"/>
  <c r="B8078" i="2"/>
  <c r="E8036" i="2"/>
  <c r="F8036" i="2"/>
  <c r="G8036" i="2"/>
  <c r="H8036" i="2"/>
  <c r="I8036" i="2"/>
  <c r="J8036" i="2"/>
  <c r="K8036" i="2"/>
  <c r="J8000" i="2"/>
  <c r="K8000" i="2"/>
  <c r="J8012" i="2"/>
  <c r="K8012" i="2"/>
  <c r="O7971" i="2"/>
  <c r="P7971" i="2"/>
  <c r="L7971" i="2"/>
  <c r="M7971" i="2"/>
  <c r="N7971" i="2"/>
  <c r="Q7971" i="2"/>
  <c r="O7984" i="2"/>
  <c r="P7984" i="2"/>
  <c r="L7984" i="2"/>
  <c r="J7975" i="2"/>
  <c r="K7975" i="2"/>
  <c r="B8051" i="2"/>
  <c r="D8027" i="2"/>
  <c r="E8001" i="2"/>
  <c r="F8001" i="2"/>
  <c r="G8001" i="2"/>
  <c r="H8001" i="2"/>
  <c r="I8001" i="2"/>
  <c r="J8018" i="2"/>
  <c r="K8018" i="2"/>
  <c r="J8004" i="2"/>
  <c r="K8004" i="2"/>
  <c r="R7949" i="2"/>
  <c r="S7949" i="2"/>
  <c r="R7963" i="2"/>
  <c r="S7963" i="2"/>
  <c r="J7989" i="2"/>
  <c r="K7989" i="2"/>
  <c r="J7985" i="2"/>
  <c r="K7985" i="2"/>
  <c r="J7993" i="2"/>
  <c r="K7993" i="2"/>
  <c r="J7995" i="2"/>
  <c r="K7995" i="2"/>
  <c r="J8008" i="2"/>
  <c r="K8008" i="2"/>
  <c r="N7958" i="2"/>
  <c r="Q7958" i="2"/>
  <c r="M7958" i="2"/>
  <c r="R7943" i="2"/>
  <c r="S7943" i="2"/>
  <c r="B8053" i="2"/>
  <c r="D8029" i="2"/>
  <c r="M7955" i="2"/>
  <c r="N7955" i="2"/>
  <c r="Q7955" i="2"/>
  <c r="R7955" i="2"/>
  <c r="S7955" i="2"/>
  <c r="M7962" i="2"/>
  <c r="N7962" i="2"/>
  <c r="Q7962" i="2"/>
  <c r="O8016" i="2"/>
  <c r="P8016" i="2"/>
  <c r="L8016" i="2"/>
  <c r="M8016" i="2"/>
  <c r="N8016" i="2"/>
  <c r="Q8016" i="2"/>
  <c r="D8039" i="2"/>
  <c r="B8063" i="2"/>
  <c r="D8031" i="2"/>
  <c r="B8055" i="2"/>
  <c r="D8035" i="2"/>
  <c r="B8059" i="2"/>
  <c r="O7965" i="2"/>
  <c r="P7965" i="2"/>
  <c r="L7965" i="2"/>
  <c r="M7965" i="2"/>
  <c r="N7965" i="2"/>
  <c r="Q7965" i="2"/>
  <c r="O7957" i="2"/>
  <c r="P7957" i="2"/>
  <c r="L7957" i="2"/>
  <c r="L7979" i="2"/>
  <c r="O7979" i="2"/>
  <c r="P7979" i="2"/>
  <c r="D8068" i="2"/>
  <c r="B8092" i="2"/>
  <c r="L7992" i="2"/>
  <c r="M7992" i="2"/>
  <c r="N7992" i="2"/>
  <c r="Q7992" i="2"/>
  <c r="O7992" i="2"/>
  <c r="P7992" i="2"/>
  <c r="O7982" i="2"/>
  <c r="P7982" i="2"/>
  <c r="L7982" i="2"/>
  <c r="O7977" i="2"/>
  <c r="P7977" i="2"/>
  <c r="L7977" i="2"/>
  <c r="E8026" i="2"/>
  <c r="F8026" i="2"/>
  <c r="G8026" i="2"/>
  <c r="H8026" i="2"/>
  <c r="I8026" i="2"/>
  <c r="E8042" i="2"/>
  <c r="F8042" i="2"/>
  <c r="G8042" i="2"/>
  <c r="H8042" i="2"/>
  <c r="I8042" i="2"/>
  <c r="E8028" i="2"/>
  <c r="F8028" i="2"/>
  <c r="G8028" i="2"/>
  <c r="H8028" i="2"/>
  <c r="I8028" i="2"/>
  <c r="D8037" i="2"/>
  <c r="B8061" i="2"/>
  <c r="D8033" i="2"/>
  <c r="B8057" i="2"/>
  <c r="D8041" i="2"/>
  <c r="B8065" i="2"/>
  <c r="B8067" i="2"/>
  <c r="D8043" i="2"/>
  <c r="O7978" i="2"/>
  <c r="P7978" i="2"/>
  <c r="L7978" i="2"/>
  <c r="L7980" i="2"/>
  <c r="O7980" i="2"/>
  <c r="P7980" i="2"/>
  <c r="D8056" i="2"/>
  <c r="B8080" i="2"/>
  <c r="D8058" i="2"/>
  <c r="B8082" i="2"/>
  <c r="O7951" i="2"/>
  <c r="P7951" i="2"/>
  <c r="L7951" i="2"/>
  <c r="D8062" i="2"/>
  <c r="B8086" i="2"/>
  <c r="O7973" i="2"/>
  <c r="P7973" i="2"/>
  <c r="L7973" i="2"/>
  <c r="M7973" i="2"/>
  <c r="N7973" i="2"/>
  <c r="Q7973" i="2"/>
  <c r="M7935" i="2"/>
  <c r="N7935" i="2"/>
  <c r="Q7935" i="2"/>
  <c r="R7935" i="2"/>
  <c r="S7935" i="2"/>
  <c r="T7926" i="2"/>
  <c r="E8040" i="2"/>
  <c r="F8040" i="2"/>
  <c r="G8040" i="2"/>
  <c r="H8040" i="2"/>
  <c r="I8040" i="2"/>
  <c r="E8024" i="2"/>
  <c r="F8024" i="2"/>
  <c r="G8024" i="2"/>
  <c r="H8024" i="2"/>
  <c r="I8024" i="2"/>
  <c r="E8030" i="2"/>
  <c r="F8030" i="2"/>
  <c r="G8030" i="2"/>
  <c r="H8030" i="2"/>
  <c r="I8030" i="2"/>
  <c r="D8060" i="2"/>
  <c r="B8084" i="2"/>
  <c r="N7953" i="2"/>
  <c r="Q7953" i="2"/>
  <c r="R7953" i="2"/>
  <c r="S7953" i="2"/>
  <c r="M7953" i="2"/>
  <c r="O7991" i="2"/>
  <c r="P7991" i="2"/>
  <c r="L7991" i="2"/>
  <c r="M7991" i="2"/>
  <c r="N7991" i="2"/>
  <c r="Q7991" i="2"/>
  <c r="L7983" i="2"/>
  <c r="O7983" i="2"/>
  <c r="P7983" i="2"/>
  <c r="O7987" i="2"/>
  <c r="P7987" i="2"/>
  <c r="L7987" i="2"/>
  <c r="M7987" i="2"/>
  <c r="N7987" i="2"/>
  <c r="Q7987" i="2"/>
  <c r="O7986" i="2"/>
  <c r="P7986" i="2"/>
  <c r="L7986" i="2"/>
  <c r="O7997" i="2"/>
  <c r="P7997" i="2"/>
  <c r="L7997" i="2"/>
  <c r="M7997" i="2"/>
  <c r="N7997" i="2"/>
  <c r="Q7997" i="2"/>
  <c r="E8003" i="2"/>
  <c r="F8003" i="2"/>
  <c r="G8003" i="2"/>
  <c r="H8003" i="2"/>
  <c r="I8003" i="2"/>
  <c r="J8003" i="2"/>
  <c r="K8003" i="2"/>
  <c r="L8020" i="2"/>
  <c r="M8020" i="2"/>
  <c r="N8020" i="2"/>
  <c r="Q8020" i="2"/>
  <c r="O8020" i="2"/>
  <c r="P8020" i="2"/>
  <c r="B8049" i="2"/>
  <c r="D8025" i="2"/>
  <c r="O8002" i="2"/>
  <c r="P8002" i="2"/>
  <c r="L8002" i="2"/>
  <c r="N7959" i="2"/>
  <c r="Q7959" i="2"/>
  <c r="R7959" i="2"/>
  <c r="S7959" i="2"/>
  <c r="M7959" i="2"/>
  <c r="O8010" i="2"/>
  <c r="P8010" i="2"/>
  <c r="L8010" i="2"/>
  <c r="R7958" i="2"/>
  <c r="S7958" i="2"/>
  <c r="O8014" i="2"/>
  <c r="P8014" i="2"/>
  <c r="L8014" i="2"/>
  <c r="M8014" i="2"/>
  <c r="N8014" i="2"/>
  <c r="Q8014" i="2"/>
  <c r="E8005" i="2"/>
  <c r="F8005" i="2"/>
  <c r="G8005" i="2"/>
  <c r="H8005" i="2"/>
  <c r="I8005" i="2"/>
  <c r="R7962" i="2"/>
  <c r="S7962" i="2"/>
  <c r="J8006" i="2"/>
  <c r="K8006" i="2"/>
  <c r="D8022" i="2"/>
  <c r="B8046" i="2"/>
  <c r="N7950" i="2"/>
  <c r="Q7950" i="2"/>
  <c r="R7950" i="2"/>
  <c r="S7950" i="2"/>
  <c r="M7950" i="2"/>
  <c r="O7974" i="2"/>
  <c r="P7974" i="2"/>
  <c r="L7974" i="2"/>
  <c r="E7998" i="2"/>
  <c r="F7998" i="2"/>
  <c r="G7998" i="2"/>
  <c r="H7998" i="2"/>
  <c r="I7998" i="2"/>
  <c r="R8020" i="2"/>
  <c r="S8020" i="2"/>
  <c r="R8014" i="2"/>
  <c r="S8014" i="2"/>
  <c r="J8030" i="2"/>
  <c r="K8030" i="2"/>
  <c r="J8024" i="2"/>
  <c r="K8024" i="2"/>
  <c r="J8040" i="2"/>
  <c r="K8040" i="2"/>
  <c r="R7973" i="2"/>
  <c r="S7973" i="2"/>
  <c r="R7965" i="2"/>
  <c r="S7965" i="2"/>
  <c r="R8016" i="2"/>
  <c r="S8016" i="2"/>
  <c r="O8006" i="2"/>
  <c r="P8006" i="2"/>
  <c r="L8006" i="2"/>
  <c r="J8005" i="2"/>
  <c r="K8005" i="2"/>
  <c r="D8049" i="2"/>
  <c r="B8073" i="2"/>
  <c r="R7997" i="2"/>
  <c r="S7997" i="2"/>
  <c r="R7987" i="2"/>
  <c r="S7987" i="2"/>
  <c r="M7983" i="2"/>
  <c r="N7983" i="2"/>
  <c r="Q7983" i="2"/>
  <c r="R7983" i="2"/>
  <c r="S7983" i="2"/>
  <c r="R7991" i="2"/>
  <c r="S7991" i="2"/>
  <c r="I8060" i="2"/>
  <c r="E8060" i="2"/>
  <c r="F8060" i="2"/>
  <c r="G8060" i="2"/>
  <c r="H8060" i="2"/>
  <c r="J8060" i="2"/>
  <c r="K8060" i="2"/>
  <c r="I8062" i="2"/>
  <c r="E8062" i="2"/>
  <c r="F8062" i="2"/>
  <c r="G8062" i="2"/>
  <c r="H8062" i="2"/>
  <c r="J8062" i="2"/>
  <c r="K8062" i="2"/>
  <c r="I8058" i="2"/>
  <c r="E8058" i="2"/>
  <c r="F8058" i="2"/>
  <c r="G8058" i="2"/>
  <c r="H8058" i="2"/>
  <c r="J8058" i="2"/>
  <c r="K8058" i="2"/>
  <c r="I8056" i="2"/>
  <c r="E8056" i="2"/>
  <c r="F8056" i="2"/>
  <c r="G8056" i="2"/>
  <c r="H8056" i="2"/>
  <c r="J8056" i="2"/>
  <c r="K8056" i="2"/>
  <c r="N7980" i="2"/>
  <c r="Q7980" i="2"/>
  <c r="R7980" i="2"/>
  <c r="S7980" i="2"/>
  <c r="M7980" i="2"/>
  <c r="D8067" i="2"/>
  <c r="B8091" i="2"/>
  <c r="E8041" i="2"/>
  <c r="F8041" i="2"/>
  <c r="G8041" i="2"/>
  <c r="H8041" i="2"/>
  <c r="I8041" i="2"/>
  <c r="E8033" i="2"/>
  <c r="F8033" i="2"/>
  <c r="G8033" i="2"/>
  <c r="H8033" i="2"/>
  <c r="I8033" i="2"/>
  <c r="E8037" i="2"/>
  <c r="F8037" i="2"/>
  <c r="G8037" i="2"/>
  <c r="H8037" i="2"/>
  <c r="I8037" i="2"/>
  <c r="I8068" i="2"/>
  <c r="E8068" i="2"/>
  <c r="F8068" i="2"/>
  <c r="G8068" i="2"/>
  <c r="H8068" i="2"/>
  <c r="M7979" i="2"/>
  <c r="N7979" i="2"/>
  <c r="Q7979" i="2"/>
  <c r="R7979" i="2"/>
  <c r="S7979" i="2"/>
  <c r="E8035" i="2"/>
  <c r="F8035" i="2"/>
  <c r="G8035" i="2"/>
  <c r="H8035" i="2"/>
  <c r="I8035" i="2"/>
  <c r="E8031" i="2"/>
  <c r="F8031" i="2"/>
  <c r="G8031" i="2"/>
  <c r="H8031" i="2"/>
  <c r="I8031" i="2"/>
  <c r="E8039" i="2"/>
  <c r="F8039" i="2"/>
  <c r="G8039" i="2"/>
  <c r="H8039" i="2"/>
  <c r="I8039" i="2"/>
  <c r="D8053" i="2"/>
  <c r="B8077" i="2"/>
  <c r="O8008" i="2"/>
  <c r="P8008" i="2"/>
  <c r="L8008" i="2"/>
  <c r="O7993" i="2"/>
  <c r="P7993" i="2"/>
  <c r="L7993" i="2"/>
  <c r="M7993" i="2"/>
  <c r="N7993" i="2"/>
  <c r="Q7993" i="2"/>
  <c r="O7989" i="2"/>
  <c r="P7989" i="2"/>
  <c r="L7989" i="2"/>
  <c r="M7989" i="2"/>
  <c r="N7989" i="2"/>
  <c r="Q7989" i="2"/>
  <c r="L8018" i="2"/>
  <c r="M8018" i="2"/>
  <c r="N8018" i="2"/>
  <c r="Q8018" i="2"/>
  <c r="O8018" i="2"/>
  <c r="P8018" i="2"/>
  <c r="D8051" i="2"/>
  <c r="B8075" i="2"/>
  <c r="M7984" i="2"/>
  <c r="N7984" i="2"/>
  <c r="Q7984" i="2"/>
  <c r="O8012" i="2"/>
  <c r="P8012" i="2"/>
  <c r="L8012" i="2"/>
  <c r="M8012" i="2"/>
  <c r="N8012" i="2"/>
  <c r="Q8012" i="2"/>
  <c r="O8036" i="2"/>
  <c r="P8036" i="2"/>
  <c r="L8036" i="2"/>
  <c r="M8036" i="2"/>
  <c r="N8036" i="2"/>
  <c r="Q8036" i="2"/>
  <c r="B8102" i="2"/>
  <c r="D8078" i="2"/>
  <c r="D8072" i="2"/>
  <c r="B8096" i="2"/>
  <c r="B8112" i="2"/>
  <c r="D8088" i="2"/>
  <c r="O7981" i="2"/>
  <c r="P7981" i="2"/>
  <c r="L7981" i="2"/>
  <c r="O8038" i="2"/>
  <c r="P8038" i="2"/>
  <c r="L8038" i="2"/>
  <c r="M8038" i="2"/>
  <c r="N8038" i="2"/>
  <c r="Q8038" i="2"/>
  <c r="O8034" i="2"/>
  <c r="P8034" i="2"/>
  <c r="L8034" i="2"/>
  <c r="O8032" i="2"/>
  <c r="P8032" i="2"/>
  <c r="L8032" i="2"/>
  <c r="L8019" i="2"/>
  <c r="M8019" i="2"/>
  <c r="N8019" i="2"/>
  <c r="Q8019" i="2"/>
  <c r="O8019" i="2"/>
  <c r="P8019" i="2"/>
  <c r="D8076" i="2"/>
  <c r="B8100" i="2"/>
  <c r="D8090" i="2"/>
  <c r="B8114" i="2"/>
  <c r="B8098" i="2"/>
  <c r="D8074" i="2"/>
  <c r="O8044" i="2"/>
  <c r="P8044" i="2"/>
  <c r="L8044" i="2"/>
  <c r="M8044" i="2"/>
  <c r="N8044" i="2"/>
  <c r="Q8044" i="2"/>
  <c r="O8021" i="2"/>
  <c r="P8021" i="2"/>
  <c r="L8021" i="2"/>
  <c r="M8021" i="2"/>
  <c r="N8021" i="2"/>
  <c r="Q8021" i="2"/>
  <c r="D8047" i="2"/>
  <c r="B8071" i="2"/>
  <c r="O8011" i="2"/>
  <c r="P8011" i="2"/>
  <c r="L8011" i="2"/>
  <c r="M8011" i="2"/>
  <c r="N8011" i="2"/>
  <c r="Q8011" i="2"/>
  <c r="B8093" i="2"/>
  <c r="D8069" i="2"/>
  <c r="M8010" i="2"/>
  <c r="N8010" i="2"/>
  <c r="Q8010" i="2"/>
  <c r="R8010" i="2"/>
  <c r="S8010" i="2"/>
  <c r="M8002" i="2"/>
  <c r="N8002" i="2"/>
  <c r="Q8002" i="2"/>
  <c r="R8002" i="2"/>
  <c r="S8002" i="2"/>
  <c r="E8025" i="2"/>
  <c r="F8025" i="2"/>
  <c r="G8025" i="2"/>
  <c r="H8025" i="2"/>
  <c r="I8025" i="2"/>
  <c r="J8025" i="2"/>
  <c r="K8025" i="2"/>
  <c r="L8003" i="2"/>
  <c r="O8003" i="2"/>
  <c r="P8003" i="2"/>
  <c r="N7986" i="2"/>
  <c r="Q7986" i="2"/>
  <c r="R7986" i="2"/>
  <c r="S7986" i="2"/>
  <c r="M7986" i="2"/>
  <c r="B8108" i="2"/>
  <c r="D8084" i="2"/>
  <c r="O8030" i="2"/>
  <c r="P8030" i="2"/>
  <c r="L8030" i="2"/>
  <c r="O8024" i="2"/>
  <c r="P8024" i="2"/>
  <c r="L8024" i="2"/>
  <c r="O8040" i="2"/>
  <c r="P8040" i="2"/>
  <c r="L8040" i="2"/>
  <c r="M8040" i="2"/>
  <c r="N8040" i="2"/>
  <c r="Q8040" i="2"/>
  <c r="D8086" i="2"/>
  <c r="B8110" i="2"/>
  <c r="N7951" i="2"/>
  <c r="Q7951" i="2"/>
  <c r="R7951" i="2"/>
  <c r="S7951" i="2"/>
  <c r="M7951" i="2"/>
  <c r="D8082" i="2"/>
  <c r="B8106" i="2"/>
  <c r="B8104" i="2"/>
  <c r="D8080" i="2"/>
  <c r="N7978" i="2"/>
  <c r="Q7978" i="2"/>
  <c r="R7978" i="2"/>
  <c r="S7978" i="2"/>
  <c r="M7978" i="2"/>
  <c r="E8043" i="2"/>
  <c r="F8043" i="2"/>
  <c r="G8043" i="2"/>
  <c r="H8043" i="2"/>
  <c r="I8043" i="2"/>
  <c r="J8043" i="2"/>
  <c r="K8043" i="2"/>
  <c r="D8065" i="2"/>
  <c r="B8089" i="2"/>
  <c r="D8057" i="2"/>
  <c r="B8081" i="2"/>
  <c r="D8061" i="2"/>
  <c r="B8085" i="2"/>
  <c r="J8028" i="2"/>
  <c r="K8028" i="2"/>
  <c r="J8042" i="2"/>
  <c r="K8042" i="2"/>
  <c r="J8026" i="2"/>
  <c r="K8026" i="2"/>
  <c r="N7977" i="2"/>
  <c r="Q7977" i="2"/>
  <c r="R7977" i="2"/>
  <c r="S7977" i="2"/>
  <c r="M7977" i="2"/>
  <c r="M7982" i="2"/>
  <c r="N7982" i="2"/>
  <c r="Q7982" i="2"/>
  <c r="R7982" i="2"/>
  <c r="S7982" i="2"/>
  <c r="R7992" i="2"/>
  <c r="S7992" i="2"/>
  <c r="D8092" i="2"/>
  <c r="B8116" i="2"/>
  <c r="N7957" i="2"/>
  <c r="Q7957" i="2"/>
  <c r="R7957" i="2"/>
  <c r="S7957" i="2"/>
  <c r="M7957" i="2"/>
  <c r="D8059" i="2"/>
  <c r="B8083" i="2"/>
  <c r="D8055" i="2"/>
  <c r="B8079" i="2"/>
  <c r="D8063" i="2"/>
  <c r="B8087" i="2"/>
  <c r="I8029" i="2"/>
  <c r="E8029" i="2"/>
  <c r="F8029" i="2"/>
  <c r="G8029" i="2"/>
  <c r="H8029" i="2"/>
  <c r="L7995" i="2"/>
  <c r="M7995" i="2"/>
  <c r="N7995" i="2"/>
  <c r="Q7995" i="2"/>
  <c r="O7995" i="2"/>
  <c r="P7995" i="2"/>
  <c r="O7985" i="2"/>
  <c r="P7985" i="2"/>
  <c r="L7985" i="2"/>
  <c r="L8004" i="2"/>
  <c r="O8004" i="2"/>
  <c r="P8004" i="2"/>
  <c r="J8001" i="2"/>
  <c r="K8001" i="2"/>
  <c r="I8027" i="2"/>
  <c r="E8027" i="2"/>
  <c r="F8027" i="2"/>
  <c r="G8027" i="2"/>
  <c r="H8027" i="2"/>
  <c r="J8027" i="2"/>
  <c r="K8027" i="2"/>
  <c r="O7975" i="2"/>
  <c r="P7975" i="2"/>
  <c r="L7975" i="2"/>
  <c r="R7984" i="2"/>
  <c r="S7984" i="2"/>
  <c r="R7971" i="2"/>
  <c r="S7971" i="2"/>
  <c r="O8000" i="2"/>
  <c r="P8000" i="2"/>
  <c r="L8000" i="2"/>
  <c r="I8054" i="2"/>
  <c r="E8054" i="2"/>
  <c r="F8054" i="2"/>
  <c r="G8054" i="2"/>
  <c r="H8054" i="2"/>
  <c r="J8054" i="2"/>
  <c r="K8054" i="2"/>
  <c r="I8048" i="2"/>
  <c r="E8048" i="2"/>
  <c r="F8048" i="2"/>
  <c r="G8048" i="2"/>
  <c r="H8048" i="2"/>
  <c r="J8048" i="2"/>
  <c r="K8048" i="2"/>
  <c r="I8064" i="2"/>
  <c r="E8064" i="2"/>
  <c r="F8064" i="2"/>
  <c r="G8064" i="2"/>
  <c r="H8064" i="2"/>
  <c r="J8064" i="2"/>
  <c r="K8064" i="2"/>
  <c r="R7994" i="2"/>
  <c r="S7994" i="2"/>
  <c r="J8017" i="2"/>
  <c r="K8017" i="2"/>
  <c r="J8009" i="2"/>
  <c r="K8009" i="2"/>
  <c r="J8013" i="2"/>
  <c r="K8013" i="2"/>
  <c r="R7967" i="2"/>
  <c r="S7967" i="2"/>
  <c r="I8052" i="2"/>
  <c r="E8052" i="2"/>
  <c r="F8052" i="2"/>
  <c r="G8052" i="2"/>
  <c r="H8052" i="2"/>
  <c r="I8066" i="2"/>
  <c r="E8066" i="2"/>
  <c r="F8066" i="2"/>
  <c r="G8066" i="2"/>
  <c r="H8066" i="2"/>
  <c r="I8050" i="2"/>
  <c r="E8050" i="2"/>
  <c r="F8050" i="2"/>
  <c r="G8050" i="2"/>
  <c r="H8050" i="2"/>
  <c r="R7988" i="2"/>
  <c r="S7988" i="2"/>
  <c r="N7976" i="2"/>
  <c r="Q7976" i="2"/>
  <c r="R7976" i="2"/>
  <c r="S7976" i="2"/>
  <c r="M7976" i="2"/>
  <c r="E8023" i="2"/>
  <c r="F8023" i="2"/>
  <c r="G8023" i="2"/>
  <c r="H8023" i="2"/>
  <c r="I8023" i="2"/>
  <c r="M7961" i="2"/>
  <c r="N7961" i="2"/>
  <c r="Q7961" i="2"/>
  <c r="R7961" i="2"/>
  <c r="S7961" i="2"/>
  <c r="J8007" i="2"/>
  <c r="K8007" i="2"/>
  <c r="J8015" i="2"/>
  <c r="K8015" i="2"/>
  <c r="I8045" i="2"/>
  <c r="E8045" i="2"/>
  <c r="F8045" i="2"/>
  <c r="G8045" i="2"/>
  <c r="H8045" i="2"/>
  <c r="J8045" i="2"/>
  <c r="K8045" i="2"/>
  <c r="R7990" i="2"/>
  <c r="S7990" i="2"/>
  <c r="J7999" i="2"/>
  <c r="K7999" i="2"/>
  <c r="J7998" i="2"/>
  <c r="K7998" i="2"/>
  <c r="N7974" i="2"/>
  <c r="Q7974" i="2"/>
  <c r="M7974" i="2"/>
  <c r="D8046" i="2"/>
  <c r="B8070" i="2"/>
  <c r="R7974" i="2"/>
  <c r="S7974" i="2"/>
  <c r="E8022" i="2"/>
  <c r="F8022" i="2"/>
  <c r="G8022" i="2"/>
  <c r="H8022" i="2"/>
  <c r="I8022" i="2"/>
  <c r="J8039" i="2"/>
  <c r="K8039" i="2"/>
  <c r="J8031" i="2"/>
  <c r="K8031" i="2"/>
  <c r="J8035" i="2"/>
  <c r="K8035" i="2"/>
  <c r="T7950" i="2"/>
  <c r="R7995" i="2"/>
  <c r="S7995" i="2"/>
  <c r="R8019" i="2"/>
  <c r="S8019" i="2"/>
  <c r="R8018" i="2"/>
  <c r="S8018" i="2"/>
  <c r="O8007" i="2"/>
  <c r="P8007" i="2"/>
  <c r="L8007" i="2"/>
  <c r="O8009" i="2"/>
  <c r="P8009" i="2"/>
  <c r="L8009" i="2"/>
  <c r="O8064" i="2"/>
  <c r="P8064" i="2"/>
  <c r="L8064" i="2"/>
  <c r="M8064" i="2"/>
  <c r="N8064" i="2"/>
  <c r="Q8064" i="2"/>
  <c r="O8054" i="2"/>
  <c r="P8054" i="2"/>
  <c r="L8054" i="2"/>
  <c r="O8027" i="2"/>
  <c r="P8027" i="2"/>
  <c r="L8027" i="2"/>
  <c r="M7985" i="2"/>
  <c r="N7985" i="2"/>
  <c r="Q7985" i="2"/>
  <c r="R7985" i="2"/>
  <c r="S7985" i="2"/>
  <c r="B8111" i="2"/>
  <c r="D8087" i="2"/>
  <c r="B8103" i="2"/>
  <c r="D8079" i="2"/>
  <c r="D8083" i="2"/>
  <c r="B8107" i="2"/>
  <c r="D8116" i="2"/>
  <c r="B8140" i="2"/>
  <c r="O8042" i="2"/>
  <c r="P8042" i="2"/>
  <c r="L8042" i="2"/>
  <c r="M8042" i="2"/>
  <c r="N8042" i="2"/>
  <c r="Q8042" i="2"/>
  <c r="D8085" i="2"/>
  <c r="B8109" i="2"/>
  <c r="B8105" i="2"/>
  <c r="D8081" i="2"/>
  <c r="B8113" i="2"/>
  <c r="D8089" i="2"/>
  <c r="O8043" i="2"/>
  <c r="P8043" i="2"/>
  <c r="L8043" i="2"/>
  <c r="M8043" i="2"/>
  <c r="N8043" i="2"/>
  <c r="Q8043" i="2"/>
  <c r="E8080" i="2"/>
  <c r="F8080" i="2"/>
  <c r="G8080" i="2"/>
  <c r="H8080" i="2"/>
  <c r="I8080" i="2"/>
  <c r="J8080" i="2"/>
  <c r="K8080" i="2"/>
  <c r="D8106" i="2"/>
  <c r="B8130" i="2"/>
  <c r="D8110" i="2"/>
  <c r="B8134" i="2"/>
  <c r="N8024" i="2"/>
  <c r="Q8024" i="2"/>
  <c r="R8024" i="2"/>
  <c r="S8024" i="2"/>
  <c r="M8024" i="2"/>
  <c r="N8030" i="2"/>
  <c r="Q8030" i="2"/>
  <c r="M8030" i="2"/>
  <c r="E8084" i="2"/>
  <c r="F8084" i="2"/>
  <c r="G8084" i="2"/>
  <c r="H8084" i="2"/>
  <c r="I8084" i="2"/>
  <c r="J8084" i="2"/>
  <c r="K8084" i="2"/>
  <c r="O8025" i="2"/>
  <c r="P8025" i="2"/>
  <c r="L8025" i="2"/>
  <c r="E8069" i="2"/>
  <c r="F8069" i="2"/>
  <c r="G8069" i="2"/>
  <c r="H8069" i="2"/>
  <c r="I8069" i="2"/>
  <c r="J8069" i="2"/>
  <c r="K8069" i="2"/>
  <c r="B8095" i="2"/>
  <c r="D8071" i="2"/>
  <c r="E8074" i="2"/>
  <c r="F8074" i="2"/>
  <c r="G8074" i="2"/>
  <c r="H8074" i="2"/>
  <c r="I8074" i="2"/>
  <c r="J8074" i="2"/>
  <c r="K8074" i="2"/>
  <c r="D8114" i="2"/>
  <c r="B8138" i="2"/>
  <c r="D8100" i="2"/>
  <c r="B8124" i="2"/>
  <c r="N8032" i="2"/>
  <c r="Q8032" i="2"/>
  <c r="M8032" i="2"/>
  <c r="N8034" i="2"/>
  <c r="Q8034" i="2"/>
  <c r="R8034" i="2"/>
  <c r="S8034" i="2"/>
  <c r="M8034" i="2"/>
  <c r="M7981" i="2"/>
  <c r="N7981" i="2"/>
  <c r="Q7981" i="2"/>
  <c r="R7981" i="2"/>
  <c r="S7981" i="2"/>
  <c r="E8088" i="2"/>
  <c r="F8088" i="2"/>
  <c r="G8088" i="2"/>
  <c r="H8088" i="2"/>
  <c r="I8088" i="2"/>
  <c r="J8088" i="2"/>
  <c r="K8088" i="2"/>
  <c r="D8096" i="2"/>
  <c r="B8120" i="2"/>
  <c r="E8078" i="2"/>
  <c r="F8078" i="2"/>
  <c r="G8078" i="2"/>
  <c r="H8078" i="2"/>
  <c r="I8078" i="2"/>
  <c r="J8078" i="2"/>
  <c r="K8078" i="2"/>
  <c r="D8075" i="2"/>
  <c r="B8099" i="2"/>
  <c r="M8008" i="2"/>
  <c r="N8008" i="2"/>
  <c r="Q8008" i="2"/>
  <c r="D8077" i="2"/>
  <c r="B8101" i="2"/>
  <c r="O8039" i="2"/>
  <c r="P8039" i="2"/>
  <c r="L8039" i="2"/>
  <c r="M8039" i="2"/>
  <c r="N8039" i="2"/>
  <c r="Q8039" i="2"/>
  <c r="O8031" i="2"/>
  <c r="P8031" i="2"/>
  <c r="L8031" i="2"/>
  <c r="O8035" i="2"/>
  <c r="P8035" i="2"/>
  <c r="L8035" i="2"/>
  <c r="M8035" i="2"/>
  <c r="N8035" i="2"/>
  <c r="Q8035" i="2"/>
  <c r="I8067" i="2"/>
  <c r="E8067" i="2"/>
  <c r="F8067" i="2"/>
  <c r="G8067" i="2"/>
  <c r="H8067" i="2"/>
  <c r="O8056" i="2"/>
  <c r="P8056" i="2"/>
  <c r="L8056" i="2"/>
  <c r="O8058" i="2"/>
  <c r="P8058" i="2"/>
  <c r="L8058" i="2"/>
  <c r="O8062" i="2"/>
  <c r="P8062" i="2"/>
  <c r="L8062" i="2"/>
  <c r="M8062" i="2"/>
  <c r="N8062" i="2"/>
  <c r="Q8062" i="2"/>
  <c r="O8060" i="2"/>
  <c r="P8060" i="2"/>
  <c r="L8060" i="2"/>
  <c r="M8060" i="2"/>
  <c r="N8060" i="2"/>
  <c r="Q8060" i="2"/>
  <c r="I8049" i="2"/>
  <c r="E8049" i="2"/>
  <c r="F8049" i="2"/>
  <c r="G8049" i="2"/>
  <c r="H8049" i="2"/>
  <c r="M8006" i="2"/>
  <c r="N8006" i="2"/>
  <c r="Q8006" i="2"/>
  <c r="O8045" i="2"/>
  <c r="P8045" i="2"/>
  <c r="L8045" i="2"/>
  <c r="M8045" i="2"/>
  <c r="N8045" i="2"/>
  <c r="Q8045" i="2"/>
  <c r="O8048" i="2"/>
  <c r="P8048" i="2"/>
  <c r="L8048" i="2"/>
  <c r="J8022" i="2"/>
  <c r="K8022" i="2"/>
  <c r="O7999" i="2"/>
  <c r="P7999" i="2"/>
  <c r="L7999" i="2"/>
  <c r="L8015" i="2"/>
  <c r="M8015" i="2"/>
  <c r="N8015" i="2"/>
  <c r="Q8015" i="2"/>
  <c r="O8015" i="2"/>
  <c r="P8015" i="2"/>
  <c r="J8023" i="2"/>
  <c r="K8023" i="2"/>
  <c r="J8050" i="2"/>
  <c r="K8050" i="2"/>
  <c r="J8066" i="2"/>
  <c r="K8066" i="2"/>
  <c r="J8052" i="2"/>
  <c r="K8052" i="2"/>
  <c r="O8013" i="2"/>
  <c r="P8013" i="2"/>
  <c r="L8013" i="2"/>
  <c r="M8013" i="2"/>
  <c r="N8013" i="2"/>
  <c r="Q8013" i="2"/>
  <c r="O8017" i="2"/>
  <c r="P8017" i="2"/>
  <c r="L8017" i="2"/>
  <c r="M8017" i="2"/>
  <c r="N8017" i="2"/>
  <c r="Q8017" i="2"/>
  <c r="M8000" i="2"/>
  <c r="N8000" i="2"/>
  <c r="Q8000" i="2"/>
  <c r="R8000" i="2"/>
  <c r="S8000" i="2"/>
  <c r="M7975" i="2"/>
  <c r="N7975" i="2"/>
  <c r="Q7975" i="2"/>
  <c r="R7975" i="2"/>
  <c r="S7975" i="2"/>
  <c r="L8001" i="2"/>
  <c r="O8001" i="2"/>
  <c r="P8001" i="2"/>
  <c r="M8004" i="2"/>
  <c r="N8004" i="2"/>
  <c r="Q8004" i="2"/>
  <c r="R8004" i="2"/>
  <c r="S8004" i="2"/>
  <c r="J8029" i="2"/>
  <c r="K8029" i="2"/>
  <c r="I8063" i="2"/>
  <c r="E8063" i="2"/>
  <c r="F8063" i="2"/>
  <c r="G8063" i="2"/>
  <c r="H8063" i="2"/>
  <c r="I8055" i="2"/>
  <c r="E8055" i="2"/>
  <c r="F8055" i="2"/>
  <c r="G8055" i="2"/>
  <c r="H8055" i="2"/>
  <c r="I8059" i="2"/>
  <c r="E8059" i="2"/>
  <c r="F8059" i="2"/>
  <c r="G8059" i="2"/>
  <c r="H8059" i="2"/>
  <c r="E8092" i="2"/>
  <c r="F8092" i="2"/>
  <c r="G8092" i="2"/>
  <c r="H8092" i="2"/>
  <c r="I8092" i="2"/>
  <c r="J8092" i="2"/>
  <c r="K8092" i="2"/>
  <c r="O8026" i="2"/>
  <c r="P8026" i="2"/>
  <c r="L8026" i="2"/>
  <c r="O8028" i="2"/>
  <c r="P8028" i="2"/>
  <c r="L8028" i="2"/>
  <c r="I8061" i="2"/>
  <c r="E8061" i="2"/>
  <c r="F8061" i="2"/>
  <c r="G8061" i="2"/>
  <c r="H8061" i="2"/>
  <c r="I8057" i="2"/>
  <c r="E8057" i="2"/>
  <c r="F8057" i="2"/>
  <c r="G8057" i="2"/>
  <c r="H8057" i="2"/>
  <c r="I8065" i="2"/>
  <c r="E8065" i="2"/>
  <c r="F8065" i="2"/>
  <c r="G8065" i="2"/>
  <c r="H8065" i="2"/>
  <c r="D8104" i="2"/>
  <c r="B8128" i="2"/>
  <c r="E8082" i="2"/>
  <c r="F8082" i="2"/>
  <c r="G8082" i="2"/>
  <c r="H8082" i="2"/>
  <c r="I8082" i="2"/>
  <c r="J8082" i="2"/>
  <c r="K8082" i="2"/>
  <c r="E8086" i="2"/>
  <c r="F8086" i="2"/>
  <c r="G8086" i="2"/>
  <c r="H8086" i="2"/>
  <c r="I8086" i="2"/>
  <c r="J8086" i="2"/>
  <c r="K8086" i="2"/>
  <c r="R8040" i="2"/>
  <c r="S8040" i="2"/>
  <c r="R8030" i="2"/>
  <c r="S8030" i="2"/>
  <c r="D8108" i="2"/>
  <c r="B8132" i="2"/>
  <c r="M8003" i="2"/>
  <c r="N8003" i="2"/>
  <c r="Q8003" i="2"/>
  <c r="R8003" i="2"/>
  <c r="S8003" i="2"/>
  <c r="D8093" i="2"/>
  <c r="B8117" i="2"/>
  <c r="R8011" i="2"/>
  <c r="S8011" i="2"/>
  <c r="I8047" i="2"/>
  <c r="E8047" i="2"/>
  <c r="F8047" i="2"/>
  <c r="G8047" i="2"/>
  <c r="H8047" i="2"/>
  <c r="R8021" i="2"/>
  <c r="S8021" i="2"/>
  <c r="R8044" i="2"/>
  <c r="S8044" i="2"/>
  <c r="D8098" i="2"/>
  <c r="B8122" i="2"/>
  <c r="E8090" i="2"/>
  <c r="F8090" i="2"/>
  <c r="G8090" i="2"/>
  <c r="H8090" i="2"/>
  <c r="I8090" i="2"/>
  <c r="E8076" i="2"/>
  <c r="F8076" i="2"/>
  <c r="G8076" i="2"/>
  <c r="H8076" i="2"/>
  <c r="I8076" i="2"/>
  <c r="R8032" i="2"/>
  <c r="S8032" i="2"/>
  <c r="R8038" i="2"/>
  <c r="S8038" i="2"/>
  <c r="D8112" i="2"/>
  <c r="B8136" i="2"/>
  <c r="E8072" i="2"/>
  <c r="F8072" i="2"/>
  <c r="G8072" i="2"/>
  <c r="H8072" i="2"/>
  <c r="I8072" i="2"/>
  <c r="D8102" i="2"/>
  <c r="B8126" i="2"/>
  <c r="R8036" i="2"/>
  <c r="S8036" i="2"/>
  <c r="R8012" i="2"/>
  <c r="S8012" i="2"/>
  <c r="I8051" i="2"/>
  <c r="E8051" i="2"/>
  <c r="F8051" i="2"/>
  <c r="G8051" i="2"/>
  <c r="H8051" i="2"/>
  <c r="J8051" i="2"/>
  <c r="K8051" i="2"/>
  <c r="R7989" i="2"/>
  <c r="S7989" i="2"/>
  <c r="R7993" i="2"/>
  <c r="S7993" i="2"/>
  <c r="R8008" i="2"/>
  <c r="S8008" i="2"/>
  <c r="I8053" i="2"/>
  <c r="E8053" i="2"/>
  <c r="F8053" i="2"/>
  <c r="G8053" i="2"/>
  <c r="H8053" i="2"/>
  <c r="J8068" i="2"/>
  <c r="K8068" i="2"/>
  <c r="J8037" i="2"/>
  <c r="K8037" i="2"/>
  <c r="J8033" i="2"/>
  <c r="K8033" i="2"/>
  <c r="J8041" i="2"/>
  <c r="K8041" i="2"/>
  <c r="D8091" i="2"/>
  <c r="B8115" i="2"/>
  <c r="D8073" i="2"/>
  <c r="B8097" i="2"/>
  <c r="L8005" i="2"/>
  <c r="O8005" i="2"/>
  <c r="P8005" i="2"/>
  <c r="R8006" i="2"/>
  <c r="S8006" i="2"/>
  <c r="O8022" i="2"/>
  <c r="P8022" i="2"/>
  <c r="L8022" i="2"/>
  <c r="E8046" i="2"/>
  <c r="F8046" i="2"/>
  <c r="G8046" i="2"/>
  <c r="H8046" i="2"/>
  <c r="I8046" i="2"/>
  <c r="D8070" i="2"/>
  <c r="B8094" i="2"/>
  <c r="O7998" i="2"/>
  <c r="P7998" i="2"/>
  <c r="L7998" i="2"/>
  <c r="J8076" i="2"/>
  <c r="K8076" i="2"/>
  <c r="J8090" i="2"/>
  <c r="K8090" i="2"/>
  <c r="T7974" i="2"/>
  <c r="R8017" i="2"/>
  <c r="S8017" i="2"/>
  <c r="R8013" i="2"/>
  <c r="S8013" i="2"/>
  <c r="O8037" i="2"/>
  <c r="P8037" i="2"/>
  <c r="L8037" i="2"/>
  <c r="M8037" i="2"/>
  <c r="N8037" i="2"/>
  <c r="Q8037" i="2"/>
  <c r="O8051" i="2"/>
  <c r="P8051" i="2"/>
  <c r="L8051" i="2"/>
  <c r="E8102" i="2"/>
  <c r="F8102" i="2"/>
  <c r="G8102" i="2"/>
  <c r="H8102" i="2"/>
  <c r="I8102" i="2"/>
  <c r="J8102" i="2"/>
  <c r="K8102" i="2"/>
  <c r="L8076" i="2"/>
  <c r="O8076" i="2"/>
  <c r="P8076" i="2"/>
  <c r="E8093" i="2"/>
  <c r="F8093" i="2"/>
  <c r="G8093" i="2"/>
  <c r="H8093" i="2"/>
  <c r="I8093" i="2"/>
  <c r="J8093" i="2"/>
  <c r="K8093" i="2"/>
  <c r="E8108" i="2"/>
  <c r="F8108" i="2"/>
  <c r="G8108" i="2"/>
  <c r="H8108" i="2"/>
  <c r="I8108" i="2"/>
  <c r="J8108" i="2"/>
  <c r="K8108" i="2"/>
  <c r="L8082" i="2"/>
  <c r="O8082" i="2"/>
  <c r="P8082" i="2"/>
  <c r="B8152" i="2"/>
  <c r="D8128" i="2"/>
  <c r="N8028" i="2"/>
  <c r="Q8028" i="2"/>
  <c r="R8028" i="2"/>
  <c r="S8028" i="2"/>
  <c r="M8028" i="2"/>
  <c r="N8026" i="2"/>
  <c r="Q8026" i="2"/>
  <c r="R8026" i="2"/>
  <c r="S8026" i="2"/>
  <c r="M8026" i="2"/>
  <c r="L8092" i="2"/>
  <c r="M8092" i="2"/>
  <c r="N8092" i="2"/>
  <c r="Q8092" i="2"/>
  <c r="O8092" i="2"/>
  <c r="P8092" i="2"/>
  <c r="O8029" i="2"/>
  <c r="P8029" i="2"/>
  <c r="L8029" i="2"/>
  <c r="N8001" i="2"/>
  <c r="Q8001" i="2"/>
  <c r="R8001" i="2"/>
  <c r="S8001" i="2"/>
  <c r="M8001" i="2"/>
  <c r="O8066" i="2"/>
  <c r="P8066" i="2"/>
  <c r="L8066" i="2"/>
  <c r="M8066" i="2"/>
  <c r="N8066" i="2"/>
  <c r="Q8066" i="2"/>
  <c r="O8023" i="2"/>
  <c r="P8023" i="2"/>
  <c r="L8023" i="2"/>
  <c r="M8048" i="2"/>
  <c r="N8048" i="2"/>
  <c r="Q8048" i="2"/>
  <c r="M8058" i="2"/>
  <c r="N8058" i="2"/>
  <c r="Q8058" i="2"/>
  <c r="M8056" i="2"/>
  <c r="N8056" i="2"/>
  <c r="Q8056" i="2"/>
  <c r="N8031" i="2"/>
  <c r="Q8031" i="2"/>
  <c r="R8031" i="2"/>
  <c r="S8031" i="2"/>
  <c r="M8031" i="2"/>
  <c r="D8101" i="2"/>
  <c r="B8125" i="2"/>
  <c r="D8099" i="2"/>
  <c r="B8123" i="2"/>
  <c r="O8078" i="2"/>
  <c r="P8078" i="2"/>
  <c r="L8078" i="2"/>
  <c r="B8144" i="2"/>
  <c r="D8120" i="2"/>
  <c r="O8088" i="2"/>
  <c r="P8088" i="2"/>
  <c r="L8088" i="2"/>
  <c r="M8088" i="2"/>
  <c r="N8088" i="2"/>
  <c r="Q8088" i="2"/>
  <c r="B8148" i="2"/>
  <c r="D8124" i="2"/>
  <c r="D8138" i="2"/>
  <c r="B8162" i="2"/>
  <c r="O8074" i="2"/>
  <c r="P8074" i="2"/>
  <c r="L8074" i="2"/>
  <c r="E8071" i="2"/>
  <c r="F8071" i="2"/>
  <c r="G8071" i="2"/>
  <c r="H8071" i="2"/>
  <c r="I8071" i="2"/>
  <c r="J8071" i="2"/>
  <c r="K8071" i="2"/>
  <c r="O8069" i="2"/>
  <c r="P8069" i="2"/>
  <c r="L8069" i="2"/>
  <c r="M8069" i="2"/>
  <c r="N8069" i="2"/>
  <c r="Q8069" i="2"/>
  <c r="M8025" i="2"/>
  <c r="N8025" i="2"/>
  <c r="Q8025" i="2"/>
  <c r="R8025" i="2"/>
  <c r="S8025" i="2"/>
  <c r="O8084" i="2"/>
  <c r="P8084" i="2"/>
  <c r="L8084" i="2"/>
  <c r="M8084" i="2"/>
  <c r="N8084" i="2"/>
  <c r="Q8084" i="2"/>
  <c r="D8134" i="2"/>
  <c r="B8158" i="2"/>
  <c r="B8154" i="2"/>
  <c r="D8130" i="2"/>
  <c r="O8080" i="2"/>
  <c r="P8080" i="2"/>
  <c r="L8080" i="2"/>
  <c r="E8089" i="2"/>
  <c r="F8089" i="2"/>
  <c r="G8089" i="2"/>
  <c r="H8089" i="2"/>
  <c r="I8089" i="2"/>
  <c r="J8089" i="2"/>
  <c r="K8089" i="2"/>
  <c r="E8081" i="2"/>
  <c r="F8081" i="2"/>
  <c r="G8081" i="2"/>
  <c r="H8081" i="2"/>
  <c r="I8081" i="2"/>
  <c r="J8081" i="2"/>
  <c r="K8081" i="2"/>
  <c r="D8109" i="2"/>
  <c r="B8133" i="2"/>
  <c r="B8164" i="2"/>
  <c r="D8140" i="2"/>
  <c r="D8107" i="2"/>
  <c r="B8131" i="2"/>
  <c r="E8079" i="2"/>
  <c r="F8079" i="2"/>
  <c r="G8079" i="2"/>
  <c r="H8079" i="2"/>
  <c r="I8079" i="2"/>
  <c r="J8079" i="2"/>
  <c r="K8079" i="2"/>
  <c r="E8087" i="2"/>
  <c r="F8087" i="2"/>
  <c r="G8087" i="2"/>
  <c r="H8087" i="2"/>
  <c r="I8087" i="2"/>
  <c r="J8087" i="2"/>
  <c r="K8087" i="2"/>
  <c r="M8054" i="2"/>
  <c r="N8054" i="2"/>
  <c r="Q8054" i="2"/>
  <c r="M8009" i="2"/>
  <c r="N8009" i="2"/>
  <c r="Q8009" i="2"/>
  <c r="R8009" i="2"/>
  <c r="S8009" i="2"/>
  <c r="N8007" i="2"/>
  <c r="Q8007" i="2"/>
  <c r="R8007" i="2"/>
  <c r="S8007" i="2"/>
  <c r="M8007" i="2"/>
  <c r="D8097" i="2"/>
  <c r="B8121" i="2"/>
  <c r="D8115" i="2"/>
  <c r="B8139" i="2"/>
  <c r="O8041" i="2"/>
  <c r="P8041" i="2"/>
  <c r="L8041" i="2"/>
  <c r="M8041" i="2"/>
  <c r="N8041" i="2"/>
  <c r="Q8041" i="2"/>
  <c r="E8112" i="2"/>
  <c r="F8112" i="2"/>
  <c r="G8112" i="2"/>
  <c r="H8112" i="2"/>
  <c r="I8112" i="2"/>
  <c r="J8112" i="2"/>
  <c r="K8112" i="2"/>
  <c r="O8090" i="2"/>
  <c r="P8090" i="2"/>
  <c r="L8090" i="2"/>
  <c r="M8090" i="2"/>
  <c r="N8090" i="2"/>
  <c r="Q8090" i="2"/>
  <c r="B8146" i="2"/>
  <c r="D8122" i="2"/>
  <c r="L8086" i="2"/>
  <c r="M8086" i="2"/>
  <c r="N8086" i="2"/>
  <c r="Q8086" i="2"/>
  <c r="O8086" i="2"/>
  <c r="P8086" i="2"/>
  <c r="J8046" i="2"/>
  <c r="K8046" i="2"/>
  <c r="M8005" i="2"/>
  <c r="N8005" i="2"/>
  <c r="Q8005" i="2"/>
  <c r="R8005" i="2"/>
  <c r="S8005" i="2"/>
  <c r="E8073" i="2"/>
  <c r="F8073" i="2"/>
  <c r="G8073" i="2"/>
  <c r="H8073" i="2"/>
  <c r="I8073" i="2"/>
  <c r="E8091" i="2"/>
  <c r="F8091" i="2"/>
  <c r="G8091" i="2"/>
  <c r="H8091" i="2"/>
  <c r="I8091" i="2"/>
  <c r="O8033" i="2"/>
  <c r="P8033" i="2"/>
  <c r="L8033" i="2"/>
  <c r="O8068" i="2"/>
  <c r="P8068" i="2"/>
  <c r="L8068" i="2"/>
  <c r="M8068" i="2"/>
  <c r="N8068" i="2"/>
  <c r="Q8068" i="2"/>
  <c r="J8053" i="2"/>
  <c r="K8053" i="2"/>
  <c r="B8150" i="2"/>
  <c r="D8126" i="2"/>
  <c r="J8072" i="2"/>
  <c r="K8072" i="2"/>
  <c r="B8160" i="2"/>
  <c r="D8136" i="2"/>
  <c r="E8098" i="2"/>
  <c r="F8098" i="2"/>
  <c r="G8098" i="2"/>
  <c r="H8098" i="2"/>
  <c r="I8098" i="2"/>
  <c r="J8047" i="2"/>
  <c r="K8047" i="2"/>
  <c r="D8117" i="2"/>
  <c r="B8141" i="2"/>
  <c r="D8132" i="2"/>
  <c r="B8156" i="2"/>
  <c r="E8104" i="2"/>
  <c r="F8104" i="2"/>
  <c r="G8104" i="2"/>
  <c r="H8104" i="2"/>
  <c r="I8104" i="2"/>
  <c r="J8104" i="2"/>
  <c r="K8104" i="2"/>
  <c r="J8065" i="2"/>
  <c r="K8065" i="2"/>
  <c r="J8057" i="2"/>
  <c r="K8057" i="2"/>
  <c r="J8061" i="2"/>
  <c r="K8061" i="2"/>
  <c r="J8059" i="2"/>
  <c r="K8059" i="2"/>
  <c r="J8055" i="2"/>
  <c r="K8055" i="2"/>
  <c r="J8063" i="2"/>
  <c r="K8063" i="2"/>
  <c r="O8052" i="2"/>
  <c r="P8052" i="2"/>
  <c r="L8052" i="2"/>
  <c r="O8050" i="2"/>
  <c r="P8050" i="2"/>
  <c r="L8050" i="2"/>
  <c r="R8015" i="2"/>
  <c r="S8015" i="2"/>
  <c r="M7999" i="2"/>
  <c r="N7999" i="2"/>
  <c r="Q7999" i="2"/>
  <c r="R7999" i="2"/>
  <c r="S7999" i="2"/>
  <c r="R8048" i="2"/>
  <c r="S8048" i="2"/>
  <c r="R8045" i="2"/>
  <c r="S8045" i="2"/>
  <c r="J8049" i="2"/>
  <c r="K8049" i="2"/>
  <c r="R8060" i="2"/>
  <c r="S8060" i="2"/>
  <c r="R8062" i="2"/>
  <c r="S8062" i="2"/>
  <c r="R8058" i="2"/>
  <c r="S8058" i="2"/>
  <c r="R8056" i="2"/>
  <c r="S8056" i="2"/>
  <c r="J8067" i="2"/>
  <c r="K8067" i="2"/>
  <c r="R8035" i="2"/>
  <c r="S8035" i="2"/>
  <c r="R8039" i="2"/>
  <c r="S8039" i="2"/>
  <c r="E8077" i="2"/>
  <c r="F8077" i="2"/>
  <c r="G8077" i="2"/>
  <c r="H8077" i="2"/>
  <c r="I8077" i="2"/>
  <c r="E8075" i="2"/>
  <c r="F8075" i="2"/>
  <c r="G8075" i="2"/>
  <c r="H8075" i="2"/>
  <c r="I8075" i="2"/>
  <c r="E8096" i="2"/>
  <c r="F8096" i="2"/>
  <c r="G8096" i="2"/>
  <c r="H8096" i="2"/>
  <c r="I8096" i="2"/>
  <c r="I8100" i="2"/>
  <c r="E8100" i="2"/>
  <c r="F8100" i="2"/>
  <c r="G8100" i="2"/>
  <c r="H8100" i="2"/>
  <c r="J8100" i="2"/>
  <c r="K8100" i="2"/>
  <c r="I8114" i="2"/>
  <c r="E8114" i="2"/>
  <c r="F8114" i="2"/>
  <c r="G8114" i="2"/>
  <c r="H8114" i="2"/>
  <c r="J8114" i="2"/>
  <c r="K8114" i="2"/>
  <c r="D8095" i="2"/>
  <c r="B8119" i="2"/>
  <c r="I8110" i="2"/>
  <c r="E8110" i="2"/>
  <c r="F8110" i="2"/>
  <c r="G8110" i="2"/>
  <c r="H8110" i="2"/>
  <c r="J8110" i="2"/>
  <c r="K8110" i="2"/>
  <c r="I8106" i="2"/>
  <c r="E8106" i="2"/>
  <c r="F8106" i="2"/>
  <c r="G8106" i="2"/>
  <c r="H8106" i="2"/>
  <c r="J8106" i="2"/>
  <c r="K8106" i="2"/>
  <c r="R8043" i="2"/>
  <c r="S8043" i="2"/>
  <c r="D8113" i="2"/>
  <c r="B8137" i="2"/>
  <c r="D8105" i="2"/>
  <c r="B8129" i="2"/>
  <c r="E8085" i="2"/>
  <c r="F8085" i="2"/>
  <c r="G8085" i="2"/>
  <c r="H8085" i="2"/>
  <c r="I8085" i="2"/>
  <c r="J8085" i="2"/>
  <c r="K8085" i="2"/>
  <c r="R8042" i="2"/>
  <c r="S8042" i="2"/>
  <c r="I8116" i="2"/>
  <c r="E8116" i="2"/>
  <c r="F8116" i="2"/>
  <c r="G8116" i="2"/>
  <c r="H8116" i="2"/>
  <c r="J8116" i="2"/>
  <c r="K8116" i="2"/>
  <c r="E8083" i="2"/>
  <c r="F8083" i="2"/>
  <c r="G8083" i="2"/>
  <c r="H8083" i="2"/>
  <c r="I8083" i="2"/>
  <c r="D8103" i="2"/>
  <c r="B8127" i="2"/>
  <c r="D8111" i="2"/>
  <c r="B8135" i="2"/>
  <c r="N8027" i="2"/>
  <c r="Q8027" i="2"/>
  <c r="R8027" i="2"/>
  <c r="S8027" i="2"/>
  <c r="M8027" i="2"/>
  <c r="R8054" i="2"/>
  <c r="S8054" i="2"/>
  <c r="R8064" i="2"/>
  <c r="S8064" i="2"/>
  <c r="D8094" i="2"/>
  <c r="B8118" i="2"/>
  <c r="O8046" i="2"/>
  <c r="P8046" i="2"/>
  <c r="L8046" i="2"/>
  <c r="N8022" i="2"/>
  <c r="Q8022" i="2"/>
  <c r="M8022" i="2"/>
  <c r="N7998" i="2"/>
  <c r="Q7998" i="2"/>
  <c r="R7998" i="2"/>
  <c r="S7998" i="2"/>
  <c r="M7998" i="2"/>
  <c r="E8070" i="2"/>
  <c r="F8070" i="2"/>
  <c r="G8070" i="2"/>
  <c r="H8070" i="2"/>
  <c r="I8070" i="2"/>
  <c r="R8022" i="2"/>
  <c r="S8022" i="2"/>
  <c r="T7998" i="2"/>
  <c r="R8068" i="2"/>
  <c r="S8068" i="2"/>
  <c r="R8086" i="2"/>
  <c r="S8086" i="2"/>
  <c r="E8111" i="2"/>
  <c r="F8111" i="2"/>
  <c r="G8111" i="2"/>
  <c r="H8111" i="2"/>
  <c r="I8111" i="2"/>
  <c r="J8111" i="2"/>
  <c r="K8111" i="2"/>
  <c r="E8103" i="2"/>
  <c r="F8103" i="2"/>
  <c r="G8103" i="2"/>
  <c r="H8103" i="2"/>
  <c r="I8103" i="2"/>
  <c r="J8103" i="2"/>
  <c r="K8103" i="2"/>
  <c r="O8116" i="2"/>
  <c r="P8116" i="2"/>
  <c r="L8116" i="2"/>
  <c r="M8116" i="2"/>
  <c r="N8116" i="2"/>
  <c r="Q8116" i="2"/>
  <c r="B8153" i="2"/>
  <c r="D8129" i="2"/>
  <c r="O8106" i="2"/>
  <c r="P8106" i="2"/>
  <c r="L8106" i="2"/>
  <c r="O8114" i="2"/>
  <c r="P8114" i="2"/>
  <c r="L8114" i="2"/>
  <c r="M8114" i="2"/>
  <c r="N8114" i="2"/>
  <c r="Q8114" i="2"/>
  <c r="O8049" i="2"/>
  <c r="P8049" i="2"/>
  <c r="L8049" i="2"/>
  <c r="M8050" i="2"/>
  <c r="N8050" i="2"/>
  <c r="Q8050" i="2"/>
  <c r="R8050" i="2"/>
  <c r="S8050" i="2"/>
  <c r="N8052" i="2"/>
  <c r="Q8052" i="2"/>
  <c r="M8052" i="2"/>
  <c r="O8063" i="2"/>
  <c r="P8063" i="2"/>
  <c r="L8063" i="2"/>
  <c r="M8063" i="2"/>
  <c r="N8063" i="2"/>
  <c r="Q8063" i="2"/>
  <c r="O8059" i="2"/>
  <c r="P8059" i="2"/>
  <c r="L8059" i="2"/>
  <c r="M8059" i="2"/>
  <c r="N8059" i="2"/>
  <c r="Q8059" i="2"/>
  <c r="O8057" i="2"/>
  <c r="P8057" i="2"/>
  <c r="L8057" i="2"/>
  <c r="L8104" i="2"/>
  <c r="O8104" i="2"/>
  <c r="P8104" i="2"/>
  <c r="D8156" i="2"/>
  <c r="B8180" i="2"/>
  <c r="B8165" i="2"/>
  <c r="D8141" i="2"/>
  <c r="O8047" i="2"/>
  <c r="P8047" i="2"/>
  <c r="L8047" i="2"/>
  <c r="B8184" i="2"/>
  <c r="D8160" i="2"/>
  <c r="I8126" i="2"/>
  <c r="E8126" i="2"/>
  <c r="F8126" i="2"/>
  <c r="G8126" i="2"/>
  <c r="H8126" i="2"/>
  <c r="O8053" i="2"/>
  <c r="P8053" i="2"/>
  <c r="L8053" i="2"/>
  <c r="I8122" i="2"/>
  <c r="E8122" i="2"/>
  <c r="F8122" i="2"/>
  <c r="G8122" i="2"/>
  <c r="H8122" i="2"/>
  <c r="L8112" i="2"/>
  <c r="M8112" i="2"/>
  <c r="N8112" i="2"/>
  <c r="Q8112" i="2"/>
  <c r="O8112" i="2"/>
  <c r="P8112" i="2"/>
  <c r="R8112" i="2"/>
  <c r="S8112" i="2"/>
  <c r="B8163" i="2"/>
  <c r="D8139" i="2"/>
  <c r="D8121" i="2"/>
  <c r="B8145" i="2"/>
  <c r="O8087" i="2"/>
  <c r="P8087" i="2"/>
  <c r="L8087" i="2"/>
  <c r="M8087" i="2"/>
  <c r="N8087" i="2"/>
  <c r="Q8087" i="2"/>
  <c r="L8079" i="2"/>
  <c r="O8079" i="2"/>
  <c r="P8079" i="2"/>
  <c r="B8155" i="2"/>
  <c r="D8131" i="2"/>
  <c r="I8140" i="2"/>
  <c r="E8140" i="2"/>
  <c r="F8140" i="2"/>
  <c r="G8140" i="2"/>
  <c r="H8140" i="2"/>
  <c r="D8133" i="2"/>
  <c r="B8157" i="2"/>
  <c r="O8081" i="2"/>
  <c r="P8081" i="2"/>
  <c r="L8081" i="2"/>
  <c r="O8089" i="2"/>
  <c r="P8089" i="2"/>
  <c r="L8089" i="2"/>
  <c r="M8089" i="2"/>
  <c r="N8089" i="2"/>
  <c r="Q8089" i="2"/>
  <c r="N8080" i="2"/>
  <c r="Q8080" i="2"/>
  <c r="M8080" i="2"/>
  <c r="I8130" i="2"/>
  <c r="E8130" i="2"/>
  <c r="F8130" i="2"/>
  <c r="G8130" i="2"/>
  <c r="H8130" i="2"/>
  <c r="D8158" i="2"/>
  <c r="B8182" i="2"/>
  <c r="O8071" i="2"/>
  <c r="P8071" i="2"/>
  <c r="L8071" i="2"/>
  <c r="N8074" i="2"/>
  <c r="Q8074" i="2"/>
  <c r="M8074" i="2"/>
  <c r="D8162" i="2"/>
  <c r="B8186" i="2"/>
  <c r="I8124" i="2"/>
  <c r="E8124" i="2"/>
  <c r="F8124" i="2"/>
  <c r="G8124" i="2"/>
  <c r="H8124" i="2"/>
  <c r="I8120" i="2"/>
  <c r="E8120" i="2"/>
  <c r="F8120" i="2"/>
  <c r="G8120" i="2"/>
  <c r="H8120" i="2"/>
  <c r="N8078" i="2"/>
  <c r="Q8078" i="2"/>
  <c r="M8078" i="2"/>
  <c r="D8123" i="2"/>
  <c r="B8147" i="2"/>
  <c r="B8149" i="2"/>
  <c r="D8125" i="2"/>
  <c r="M8023" i="2"/>
  <c r="N8023" i="2"/>
  <c r="Q8023" i="2"/>
  <c r="R8023" i="2"/>
  <c r="S8023" i="2"/>
  <c r="M8029" i="2"/>
  <c r="N8029" i="2"/>
  <c r="Q8029" i="2"/>
  <c r="R8029" i="2"/>
  <c r="S8029" i="2"/>
  <c r="R8092" i="2"/>
  <c r="S8092" i="2"/>
  <c r="I8128" i="2"/>
  <c r="E8128" i="2"/>
  <c r="F8128" i="2"/>
  <c r="G8128" i="2"/>
  <c r="H8128" i="2"/>
  <c r="J8128" i="2"/>
  <c r="K8128" i="2"/>
  <c r="L8108" i="2"/>
  <c r="M8108" i="2"/>
  <c r="N8108" i="2"/>
  <c r="Q8108" i="2"/>
  <c r="O8108" i="2"/>
  <c r="P8108" i="2"/>
  <c r="L8093" i="2"/>
  <c r="M8093" i="2"/>
  <c r="N8093" i="2"/>
  <c r="Q8093" i="2"/>
  <c r="O8093" i="2"/>
  <c r="P8093" i="2"/>
  <c r="L8102" i="2"/>
  <c r="O8102" i="2"/>
  <c r="P8102" i="2"/>
  <c r="M8051" i="2"/>
  <c r="N8051" i="2"/>
  <c r="Q8051" i="2"/>
  <c r="R8051" i="2"/>
  <c r="S8051" i="2"/>
  <c r="O8085" i="2"/>
  <c r="P8085" i="2"/>
  <c r="L8085" i="2"/>
  <c r="M8085" i="2"/>
  <c r="N8085" i="2"/>
  <c r="Q8085" i="2"/>
  <c r="R8085" i="2"/>
  <c r="S8085" i="2"/>
  <c r="B8161" i="2"/>
  <c r="D8137" i="2"/>
  <c r="O8110" i="2"/>
  <c r="P8110" i="2"/>
  <c r="L8110" i="2"/>
  <c r="M8110" i="2"/>
  <c r="N8110" i="2"/>
  <c r="Q8110" i="2"/>
  <c r="R8110" i="2"/>
  <c r="S8110" i="2"/>
  <c r="I8095" i="2"/>
  <c r="E8095" i="2"/>
  <c r="F8095" i="2"/>
  <c r="G8095" i="2"/>
  <c r="H8095" i="2"/>
  <c r="J8095" i="2"/>
  <c r="K8095" i="2"/>
  <c r="O8100" i="2"/>
  <c r="P8100" i="2"/>
  <c r="L8100" i="2"/>
  <c r="J8070" i="2"/>
  <c r="K8070" i="2"/>
  <c r="D8135" i="2"/>
  <c r="B8159" i="2"/>
  <c r="B8151" i="2"/>
  <c r="D8127" i="2"/>
  <c r="J8083" i="2"/>
  <c r="K8083" i="2"/>
  <c r="I8105" i="2"/>
  <c r="E8105" i="2"/>
  <c r="F8105" i="2"/>
  <c r="G8105" i="2"/>
  <c r="H8105" i="2"/>
  <c r="J8105" i="2"/>
  <c r="K8105" i="2"/>
  <c r="I8113" i="2"/>
  <c r="E8113" i="2"/>
  <c r="F8113" i="2"/>
  <c r="G8113" i="2"/>
  <c r="H8113" i="2"/>
  <c r="J8113" i="2"/>
  <c r="K8113" i="2"/>
  <c r="B8143" i="2"/>
  <c r="D8119" i="2"/>
  <c r="J8096" i="2"/>
  <c r="K8096" i="2"/>
  <c r="J8075" i="2"/>
  <c r="K8075" i="2"/>
  <c r="J8077" i="2"/>
  <c r="K8077" i="2"/>
  <c r="O8067" i="2"/>
  <c r="P8067" i="2"/>
  <c r="L8067" i="2"/>
  <c r="M8067" i="2"/>
  <c r="N8067" i="2"/>
  <c r="Q8067" i="2"/>
  <c r="R8052" i="2"/>
  <c r="S8052" i="2"/>
  <c r="O8055" i="2"/>
  <c r="P8055" i="2"/>
  <c r="L8055" i="2"/>
  <c r="O8061" i="2"/>
  <c r="P8061" i="2"/>
  <c r="L8061" i="2"/>
  <c r="M8061" i="2"/>
  <c r="N8061" i="2"/>
  <c r="Q8061" i="2"/>
  <c r="O8065" i="2"/>
  <c r="P8065" i="2"/>
  <c r="L8065" i="2"/>
  <c r="M8065" i="2"/>
  <c r="N8065" i="2"/>
  <c r="Q8065" i="2"/>
  <c r="E8132" i="2"/>
  <c r="F8132" i="2"/>
  <c r="G8132" i="2"/>
  <c r="H8132" i="2"/>
  <c r="I8132" i="2"/>
  <c r="I8117" i="2"/>
  <c r="E8117" i="2"/>
  <c r="F8117" i="2"/>
  <c r="G8117" i="2"/>
  <c r="H8117" i="2"/>
  <c r="J8098" i="2"/>
  <c r="K8098" i="2"/>
  <c r="I8136" i="2"/>
  <c r="E8136" i="2"/>
  <c r="F8136" i="2"/>
  <c r="G8136" i="2"/>
  <c r="H8136" i="2"/>
  <c r="O8072" i="2"/>
  <c r="P8072" i="2"/>
  <c r="L8072" i="2"/>
  <c r="B8174" i="2"/>
  <c r="D8150" i="2"/>
  <c r="M8033" i="2"/>
  <c r="N8033" i="2"/>
  <c r="Q8033" i="2"/>
  <c r="R8033" i="2"/>
  <c r="S8033" i="2"/>
  <c r="J8091" i="2"/>
  <c r="K8091" i="2"/>
  <c r="J8073" i="2"/>
  <c r="K8073" i="2"/>
  <c r="B8170" i="2"/>
  <c r="D8146" i="2"/>
  <c r="R8090" i="2"/>
  <c r="S8090" i="2"/>
  <c r="R8041" i="2"/>
  <c r="S8041" i="2"/>
  <c r="I8115" i="2"/>
  <c r="E8115" i="2"/>
  <c r="F8115" i="2"/>
  <c r="G8115" i="2"/>
  <c r="H8115" i="2"/>
  <c r="E8097" i="2"/>
  <c r="F8097" i="2"/>
  <c r="G8097" i="2"/>
  <c r="H8097" i="2"/>
  <c r="I8097" i="2"/>
  <c r="I8107" i="2"/>
  <c r="E8107" i="2"/>
  <c r="F8107" i="2"/>
  <c r="G8107" i="2"/>
  <c r="H8107" i="2"/>
  <c r="B8188" i="2"/>
  <c r="D8164" i="2"/>
  <c r="E8109" i="2"/>
  <c r="F8109" i="2"/>
  <c r="G8109" i="2"/>
  <c r="H8109" i="2"/>
  <c r="I8109" i="2"/>
  <c r="R8080" i="2"/>
  <c r="S8080" i="2"/>
  <c r="B8178" i="2"/>
  <c r="D8154" i="2"/>
  <c r="E8134" i="2"/>
  <c r="F8134" i="2"/>
  <c r="G8134" i="2"/>
  <c r="H8134" i="2"/>
  <c r="I8134" i="2"/>
  <c r="R8084" i="2"/>
  <c r="S8084" i="2"/>
  <c r="R8069" i="2"/>
  <c r="S8069" i="2"/>
  <c r="R8074" i="2"/>
  <c r="S8074" i="2"/>
  <c r="E8138" i="2"/>
  <c r="F8138" i="2"/>
  <c r="G8138" i="2"/>
  <c r="H8138" i="2"/>
  <c r="I8138" i="2"/>
  <c r="B8172" i="2"/>
  <c r="D8148" i="2"/>
  <c r="R8088" i="2"/>
  <c r="S8088" i="2"/>
  <c r="B8168" i="2"/>
  <c r="D8144" i="2"/>
  <c r="R8078" i="2"/>
  <c r="S8078" i="2"/>
  <c r="E8099" i="2"/>
  <c r="F8099" i="2"/>
  <c r="G8099" i="2"/>
  <c r="H8099" i="2"/>
  <c r="I8099" i="2"/>
  <c r="I8101" i="2"/>
  <c r="E8101" i="2"/>
  <c r="F8101" i="2"/>
  <c r="G8101" i="2"/>
  <c r="H8101" i="2"/>
  <c r="R8066" i="2"/>
  <c r="S8066" i="2"/>
  <c r="B8176" i="2"/>
  <c r="D8152" i="2"/>
  <c r="N8082" i="2"/>
  <c r="Q8082" i="2"/>
  <c r="R8082" i="2"/>
  <c r="S8082" i="2"/>
  <c r="M8082" i="2"/>
  <c r="N8076" i="2"/>
  <c r="Q8076" i="2"/>
  <c r="R8076" i="2"/>
  <c r="S8076" i="2"/>
  <c r="M8076" i="2"/>
  <c r="R8037" i="2"/>
  <c r="S8037" i="2"/>
  <c r="O8070" i="2"/>
  <c r="P8070" i="2"/>
  <c r="L8070" i="2"/>
  <c r="N8046" i="2"/>
  <c r="Q8046" i="2"/>
  <c r="R8046" i="2"/>
  <c r="S8046" i="2"/>
  <c r="M8046" i="2"/>
  <c r="D8118" i="2"/>
  <c r="B8142" i="2"/>
  <c r="E8094" i="2"/>
  <c r="F8094" i="2"/>
  <c r="G8094" i="2"/>
  <c r="H8094" i="2"/>
  <c r="I8094" i="2"/>
  <c r="J8094" i="2"/>
  <c r="K8094" i="2"/>
  <c r="J8101" i="2"/>
  <c r="K8101" i="2"/>
  <c r="J8134" i="2"/>
  <c r="K8134" i="2"/>
  <c r="J8107" i="2"/>
  <c r="K8107" i="2"/>
  <c r="J8115" i="2"/>
  <c r="K8115" i="2"/>
  <c r="J8136" i="2"/>
  <c r="K8136" i="2"/>
  <c r="J8132" i="2"/>
  <c r="K8132" i="2"/>
  <c r="T8022" i="2"/>
  <c r="R8093" i="2"/>
  <c r="S8093" i="2"/>
  <c r="R8108" i="2"/>
  <c r="S8108" i="2"/>
  <c r="I8152" i="2"/>
  <c r="E8152" i="2"/>
  <c r="F8152" i="2"/>
  <c r="G8152" i="2"/>
  <c r="H8152" i="2"/>
  <c r="D8172" i="2"/>
  <c r="B8196" i="2"/>
  <c r="O8134" i="2"/>
  <c r="P8134" i="2"/>
  <c r="L8134" i="2"/>
  <c r="M8134" i="2"/>
  <c r="N8134" i="2"/>
  <c r="Q8134" i="2"/>
  <c r="I8154" i="2"/>
  <c r="E8154" i="2"/>
  <c r="F8154" i="2"/>
  <c r="G8154" i="2"/>
  <c r="H8154" i="2"/>
  <c r="D8188" i="2"/>
  <c r="B8212" i="2"/>
  <c r="L8107" i="2"/>
  <c r="M8107" i="2"/>
  <c r="N8107" i="2"/>
  <c r="Q8107" i="2"/>
  <c r="O8107" i="2"/>
  <c r="P8107" i="2"/>
  <c r="O8115" i="2"/>
  <c r="P8115" i="2"/>
  <c r="L8115" i="2"/>
  <c r="M8115" i="2"/>
  <c r="N8115" i="2"/>
  <c r="Q8115" i="2"/>
  <c r="D8170" i="2"/>
  <c r="B8194" i="2"/>
  <c r="L8091" i="2"/>
  <c r="M8091" i="2"/>
  <c r="N8091" i="2"/>
  <c r="Q8091" i="2"/>
  <c r="O8091" i="2"/>
  <c r="P8091" i="2"/>
  <c r="D8174" i="2"/>
  <c r="B8198" i="2"/>
  <c r="O8136" i="2"/>
  <c r="P8136" i="2"/>
  <c r="L8136" i="2"/>
  <c r="M8136" i="2"/>
  <c r="N8136" i="2"/>
  <c r="Q8136" i="2"/>
  <c r="O8132" i="2"/>
  <c r="P8132" i="2"/>
  <c r="L8132" i="2"/>
  <c r="M8132" i="2"/>
  <c r="N8132" i="2"/>
  <c r="Q8132" i="2"/>
  <c r="M8055" i="2"/>
  <c r="N8055" i="2"/>
  <c r="Q8055" i="2"/>
  <c r="R8055" i="2"/>
  <c r="S8055" i="2"/>
  <c r="L8077" i="2"/>
  <c r="O8077" i="2"/>
  <c r="P8077" i="2"/>
  <c r="L8096" i="2"/>
  <c r="O8096" i="2"/>
  <c r="P8096" i="2"/>
  <c r="B8167" i="2"/>
  <c r="D8143" i="2"/>
  <c r="L8113" i="2"/>
  <c r="M8113" i="2"/>
  <c r="N8113" i="2"/>
  <c r="Q8113" i="2"/>
  <c r="O8113" i="2"/>
  <c r="P8113" i="2"/>
  <c r="L8105" i="2"/>
  <c r="O8105" i="2"/>
  <c r="P8105" i="2"/>
  <c r="I8127" i="2"/>
  <c r="E8127" i="2"/>
  <c r="F8127" i="2"/>
  <c r="G8127" i="2"/>
  <c r="H8127" i="2"/>
  <c r="D8159" i="2"/>
  <c r="B8183" i="2"/>
  <c r="L8095" i="2"/>
  <c r="O8095" i="2"/>
  <c r="P8095" i="2"/>
  <c r="B8185" i="2"/>
  <c r="D8161" i="2"/>
  <c r="M8102" i="2"/>
  <c r="N8102" i="2"/>
  <c r="Q8102" i="2"/>
  <c r="R8102" i="2"/>
  <c r="S8102" i="2"/>
  <c r="O8128" i="2"/>
  <c r="P8128" i="2"/>
  <c r="L8128" i="2"/>
  <c r="I8125" i="2"/>
  <c r="E8125" i="2"/>
  <c r="F8125" i="2"/>
  <c r="G8125" i="2"/>
  <c r="H8125" i="2"/>
  <c r="B8171" i="2"/>
  <c r="D8147" i="2"/>
  <c r="B8210" i="2"/>
  <c r="D8186" i="2"/>
  <c r="M8071" i="2"/>
  <c r="N8071" i="2"/>
  <c r="Q8071" i="2"/>
  <c r="R8071" i="2"/>
  <c r="S8071" i="2"/>
  <c r="B8206" i="2"/>
  <c r="D8182" i="2"/>
  <c r="M8081" i="2"/>
  <c r="N8081" i="2"/>
  <c r="Q8081" i="2"/>
  <c r="R8081" i="2"/>
  <c r="S8081" i="2"/>
  <c r="D8157" i="2"/>
  <c r="B8181" i="2"/>
  <c r="I8131" i="2"/>
  <c r="E8131" i="2"/>
  <c r="F8131" i="2"/>
  <c r="G8131" i="2"/>
  <c r="H8131" i="2"/>
  <c r="B8169" i="2"/>
  <c r="D8145" i="2"/>
  <c r="I8139" i="2"/>
  <c r="E8139" i="2"/>
  <c r="F8139" i="2"/>
  <c r="G8139" i="2"/>
  <c r="H8139" i="2"/>
  <c r="M8053" i="2"/>
  <c r="N8053" i="2"/>
  <c r="Q8053" i="2"/>
  <c r="R8053" i="2"/>
  <c r="S8053" i="2"/>
  <c r="I8160" i="2"/>
  <c r="E8160" i="2"/>
  <c r="F8160" i="2"/>
  <c r="G8160" i="2"/>
  <c r="H8160" i="2"/>
  <c r="M8047" i="2"/>
  <c r="N8047" i="2"/>
  <c r="Q8047" i="2"/>
  <c r="R8047" i="2"/>
  <c r="S8047" i="2"/>
  <c r="I8141" i="2"/>
  <c r="E8141" i="2"/>
  <c r="F8141" i="2"/>
  <c r="G8141" i="2"/>
  <c r="H8141" i="2"/>
  <c r="B8204" i="2"/>
  <c r="D8180" i="2"/>
  <c r="M8057" i="2"/>
  <c r="N8057" i="2"/>
  <c r="Q8057" i="2"/>
  <c r="R8057" i="2"/>
  <c r="S8057" i="2"/>
  <c r="M8049" i="2"/>
  <c r="N8049" i="2"/>
  <c r="Q8049" i="2"/>
  <c r="R8049" i="2"/>
  <c r="S8049" i="2"/>
  <c r="N8106" i="2"/>
  <c r="Q8106" i="2"/>
  <c r="M8106" i="2"/>
  <c r="I8129" i="2"/>
  <c r="E8129" i="2"/>
  <c r="F8129" i="2"/>
  <c r="G8129" i="2"/>
  <c r="H8129" i="2"/>
  <c r="L8103" i="2"/>
  <c r="O8103" i="2"/>
  <c r="P8103" i="2"/>
  <c r="O8111" i="2"/>
  <c r="P8111" i="2"/>
  <c r="L8111" i="2"/>
  <c r="M8111" i="2"/>
  <c r="N8111" i="2"/>
  <c r="Q8111" i="2"/>
  <c r="O8101" i="2"/>
  <c r="P8101" i="2"/>
  <c r="L8101" i="2"/>
  <c r="I8144" i="2"/>
  <c r="E8144" i="2"/>
  <c r="F8144" i="2"/>
  <c r="G8144" i="2"/>
  <c r="H8144" i="2"/>
  <c r="D8176" i="2"/>
  <c r="B8200" i="2"/>
  <c r="J8099" i="2"/>
  <c r="K8099" i="2"/>
  <c r="D8168" i="2"/>
  <c r="B8192" i="2"/>
  <c r="I8148" i="2"/>
  <c r="E8148" i="2"/>
  <c r="F8148" i="2"/>
  <c r="G8148" i="2"/>
  <c r="H8148" i="2"/>
  <c r="J8148" i="2"/>
  <c r="K8148" i="2"/>
  <c r="J8138" i="2"/>
  <c r="K8138" i="2"/>
  <c r="D8178" i="2"/>
  <c r="B8202" i="2"/>
  <c r="J8109" i="2"/>
  <c r="K8109" i="2"/>
  <c r="I8164" i="2"/>
  <c r="E8164" i="2"/>
  <c r="F8164" i="2"/>
  <c r="G8164" i="2"/>
  <c r="H8164" i="2"/>
  <c r="J8164" i="2"/>
  <c r="K8164" i="2"/>
  <c r="J8097" i="2"/>
  <c r="K8097" i="2"/>
  <c r="I8146" i="2"/>
  <c r="E8146" i="2"/>
  <c r="F8146" i="2"/>
  <c r="G8146" i="2"/>
  <c r="H8146" i="2"/>
  <c r="L8073" i="2"/>
  <c r="O8073" i="2"/>
  <c r="P8073" i="2"/>
  <c r="I8150" i="2"/>
  <c r="E8150" i="2"/>
  <c r="F8150" i="2"/>
  <c r="G8150" i="2"/>
  <c r="H8150" i="2"/>
  <c r="N8072" i="2"/>
  <c r="Q8072" i="2"/>
  <c r="R8072" i="2"/>
  <c r="S8072" i="2"/>
  <c r="M8072" i="2"/>
  <c r="L8098" i="2"/>
  <c r="O8098" i="2"/>
  <c r="P8098" i="2"/>
  <c r="J8117" i="2"/>
  <c r="K8117" i="2"/>
  <c r="R8065" i="2"/>
  <c r="S8065" i="2"/>
  <c r="R8061" i="2"/>
  <c r="S8061" i="2"/>
  <c r="R8067" i="2"/>
  <c r="S8067" i="2"/>
  <c r="L8075" i="2"/>
  <c r="O8075" i="2"/>
  <c r="P8075" i="2"/>
  <c r="I8119" i="2"/>
  <c r="E8119" i="2"/>
  <c r="F8119" i="2"/>
  <c r="G8119" i="2"/>
  <c r="H8119" i="2"/>
  <c r="O8083" i="2"/>
  <c r="P8083" i="2"/>
  <c r="L8083" i="2"/>
  <c r="M8083" i="2"/>
  <c r="N8083" i="2"/>
  <c r="Q8083" i="2"/>
  <c r="B8175" i="2"/>
  <c r="D8151" i="2"/>
  <c r="E8135" i="2"/>
  <c r="F8135" i="2"/>
  <c r="G8135" i="2"/>
  <c r="H8135" i="2"/>
  <c r="I8135" i="2"/>
  <c r="J8135" i="2"/>
  <c r="K8135" i="2"/>
  <c r="N8100" i="2"/>
  <c r="Q8100" i="2"/>
  <c r="R8100" i="2"/>
  <c r="S8100" i="2"/>
  <c r="M8100" i="2"/>
  <c r="I8137" i="2"/>
  <c r="E8137" i="2"/>
  <c r="F8137" i="2"/>
  <c r="G8137" i="2"/>
  <c r="H8137" i="2"/>
  <c r="B8173" i="2"/>
  <c r="D8149" i="2"/>
  <c r="I8123" i="2"/>
  <c r="E8123" i="2"/>
  <c r="F8123" i="2"/>
  <c r="G8123" i="2"/>
  <c r="H8123" i="2"/>
  <c r="J8120" i="2"/>
  <c r="K8120" i="2"/>
  <c r="J8124" i="2"/>
  <c r="K8124" i="2"/>
  <c r="E8162" i="2"/>
  <c r="F8162" i="2"/>
  <c r="G8162" i="2"/>
  <c r="H8162" i="2"/>
  <c r="I8162" i="2"/>
  <c r="J8162" i="2"/>
  <c r="K8162" i="2"/>
  <c r="E8158" i="2"/>
  <c r="F8158" i="2"/>
  <c r="G8158" i="2"/>
  <c r="H8158" i="2"/>
  <c r="I8158" i="2"/>
  <c r="J8158" i="2"/>
  <c r="K8158" i="2"/>
  <c r="J8130" i="2"/>
  <c r="K8130" i="2"/>
  <c r="R8089" i="2"/>
  <c r="S8089" i="2"/>
  <c r="E8133" i="2"/>
  <c r="F8133" i="2"/>
  <c r="G8133" i="2"/>
  <c r="H8133" i="2"/>
  <c r="I8133" i="2"/>
  <c r="J8133" i="2"/>
  <c r="K8133" i="2"/>
  <c r="J8140" i="2"/>
  <c r="K8140" i="2"/>
  <c r="B8179" i="2"/>
  <c r="D8155" i="2"/>
  <c r="M8079" i="2"/>
  <c r="N8079" i="2"/>
  <c r="Q8079" i="2"/>
  <c r="R8079" i="2"/>
  <c r="S8079" i="2"/>
  <c r="R8087" i="2"/>
  <c r="S8087" i="2"/>
  <c r="I8121" i="2"/>
  <c r="E8121" i="2"/>
  <c r="F8121" i="2"/>
  <c r="G8121" i="2"/>
  <c r="H8121" i="2"/>
  <c r="B8187" i="2"/>
  <c r="D8163" i="2"/>
  <c r="J8122" i="2"/>
  <c r="K8122" i="2"/>
  <c r="J8126" i="2"/>
  <c r="K8126" i="2"/>
  <c r="D8184" i="2"/>
  <c r="B8208" i="2"/>
  <c r="D8165" i="2"/>
  <c r="B8189" i="2"/>
  <c r="E8156" i="2"/>
  <c r="F8156" i="2"/>
  <c r="G8156" i="2"/>
  <c r="H8156" i="2"/>
  <c r="I8156" i="2"/>
  <c r="J8156" i="2"/>
  <c r="K8156" i="2"/>
  <c r="N8104" i="2"/>
  <c r="Q8104" i="2"/>
  <c r="R8104" i="2"/>
  <c r="S8104" i="2"/>
  <c r="M8104" i="2"/>
  <c r="R8059" i="2"/>
  <c r="S8059" i="2"/>
  <c r="R8063" i="2"/>
  <c r="S8063" i="2"/>
  <c r="R8114" i="2"/>
  <c r="S8114" i="2"/>
  <c r="R8106" i="2"/>
  <c r="S8106" i="2"/>
  <c r="B8177" i="2"/>
  <c r="D8153" i="2"/>
  <c r="R8116" i="2"/>
  <c r="S8116" i="2"/>
  <c r="O8094" i="2"/>
  <c r="P8094" i="2"/>
  <c r="L8094" i="2"/>
  <c r="D8142" i="2"/>
  <c r="B8166" i="2"/>
  <c r="N8070" i="2"/>
  <c r="Q8070" i="2"/>
  <c r="R8070" i="2"/>
  <c r="S8070" i="2"/>
  <c r="M8070" i="2"/>
  <c r="E8118" i="2"/>
  <c r="F8118" i="2"/>
  <c r="G8118" i="2"/>
  <c r="H8118" i="2"/>
  <c r="I8118" i="2"/>
  <c r="R8113" i="2"/>
  <c r="S8113" i="2"/>
  <c r="T8046" i="2"/>
  <c r="R8091" i="2"/>
  <c r="S8091" i="2"/>
  <c r="R8107" i="2"/>
  <c r="S8107" i="2"/>
  <c r="O8156" i="2"/>
  <c r="P8156" i="2"/>
  <c r="L8156" i="2"/>
  <c r="M8156" i="2"/>
  <c r="N8156" i="2"/>
  <c r="Q8156" i="2"/>
  <c r="D8189" i="2"/>
  <c r="B8213" i="2"/>
  <c r="D8208" i="2"/>
  <c r="B8232" i="2"/>
  <c r="O8126" i="2"/>
  <c r="P8126" i="2"/>
  <c r="L8126" i="2"/>
  <c r="I8163" i="2"/>
  <c r="E8163" i="2"/>
  <c r="F8163" i="2"/>
  <c r="G8163" i="2"/>
  <c r="H8163" i="2"/>
  <c r="D8179" i="2"/>
  <c r="B8203" i="2"/>
  <c r="O8133" i="2"/>
  <c r="P8133" i="2"/>
  <c r="L8133" i="2"/>
  <c r="M8133" i="2"/>
  <c r="N8133" i="2"/>
  <c r="Q8133" i="2"/>
  <c r="O8158" i="2"/>
  <c r="P8158" i="2"/>
  <c r="L8158" i="2"/>
  <c r="M8158" i="2"/>
  <c r="N8158" i="2"/>
  <c r="Q8158" i="2"/>
  <c r="O8162" i="2"/>
  <c r="P8162" i="2"/>
  <c r="L8162" i="2"/>
  <c r="M8162" i="2"/>
  <c r="N8162" i="2"/>
  <c r="Q8162" i="2"/>
  <c r="O8124" i="2"/>
  <c r="P8124" i="2"/>
  <c r="L8124" i="2"/>
  <c r="I8149" i="2"/>
  <c r="E8149" i="2"/>
  <c r="F8149" i="2"/>
  <c r="G8149" i="2"/>
  <c r="H8149" i="2"/>
  <c r="O8135" i="2"/>
  <c r="P8135" i="2"/>
  <c r="L8135" i="2"/>
  <c r="M8135" i="2"/>
  <c r="N8135" i="2"/>
  <c r="Q8135" i="2"/>
  <c r="I8151" i="2"/>
  <c r="E8151" i="2"/>
  <c r="F8151" i="2"/>
  <c r="G8151" i="2"/>
  <c r="H8151" i="2"/>
  <c r="O8097" i="2"/>
  <c r="P8097" i="2"/>
  <c r="L8097" i="2"/>
  <c r="L8164" i="2"/>
  <c r="M8164" i="2"/>
  <c r="N8164" i="2"/>
  <c r="Q8164" i="2"/>
  <c r="O8164" i="2"/>
  <c r="P8164" i="2"/>
  <c r="R8164" i="2"/>
  <c r="S8164" i="2"/>
  <c r="D8202" i="2"/>
  <c r="B8226" i="2"/>
  <c r="L8138" i="2"/>
  <c r="M8138" i="2"/>
  <c r="N8138" i="2"/>
  <c r="Q8138" i="2"/>
  <c r="O8138" i="2"/>
  <c r="P8138" i="2"/>
  <c r="R8138" i="2"/>
  <c r="S8138" i="2"/>
  <c r="O8148" i="2"/>
  <c r="P8148" i="2"/>
  <c r="L8148" i="2"/>
  <c r="E8168" i="2"/>
  <c r="F8168" i="2"/>
  <c r="G8168" i="2"/>
  <c r="H8168" i="2"/>
  <c r="I8168" i="2"/>
  <c r="J8168" i="2"/>
  <c r="K8168" i="2"/>
  <c r="D8200" i="2"/>
  <c r="B8224" i="2"/>
  <c r="M8101" i="2"/>
  <c r="N8101" i="2"/>
  <c r="Q8101" i="2"/>
  <c r="R8101" i="2"/>
  <c r="S8101" i="2"/>
  <c r="E8180" i="2"/>
  <c r="F8180" i="2"/>
  <c r="G8180" i="2"/>
  <c r="H8180" i="2"/>
  <c r="I8180" i="2"/>
  <c r="J8180" i="2"/>
  <c r="K8180" i="2"/>
  <c r="I8145" i="2"/>
  <c r="E8145" i="2"/>
  <c r="F8145" i="2"/>
  <c r="G8145" i="2"/>
  <c r="H8145" i="2"/>
  <c r="B8205" i="2"/>
  <c r="D8181" i="2"/>
  <c r="E8182" i="2"/>
  <c r="F8182" i="2"/>
  <c r="G8182" i="2"/>
  <c r="H8182" i="2"/>
  <c r="I8182" i="2"/>
  <c r="J8182" i="2"/>
  <c r="K8182" i="2"/>
  <c r="E8186" i="2"/>
  <c r="F8186" i="2"/>
  <c r="G8186" i="2"/>
  <c r="H8186" i="2"/>
  <c r="I8186" i="2"/>
  <c r="J8186" i="2"/>
  <c r="K8186" i="2"/>
  <c r="I8147" i="2"/>
  <c r="E8147" i="2"/>
  <c r="F8147" i="2"/>
  <c r="G8147" i="2"/>
  <c r="H8147" i="2"/>
  <c r="N8128" i="2"/>
  <c r="Q8128" i="2"/>
  <c r="M8128" i="2"/>
  <c r="I8161" i="2"/>
  <c r="E8161" i="2"/>
  <c r="F8161" i="2"/>
  <c r="G8161" i="2"/>
  <c r="H8161" i="2"/>
  <c r="E8159" i="2"/>
  <c r="F8159" i="2"/>
  <c r="G8159" i="2"/>
  <c r="H8159" i="2"/>
  <c r="I8159" i="2"/>
  <c r="J8159" i="2"/>
  <c r="K8159" i="2"/>
  <c r="J8127" i="2"/>
  <c r="K8127" i="2"/>
  <c r="M8105" i="2"/>
  <c r="N8105" i="2"/>
  <c r="Q8105" i="2"/>
  <c r="R8105" i="2"/>
  <c r="S8105" i="2"/>
  <c r="D8167" i="2"/>
  <c r="B8191" i="2"/>
  <c r="M8096" i="2"/>
  <c r="N8096" i="2"/>
  <c r="Q8096" i="2"/>
  <c r="R8096" i="2"/>
  <c r="S8096" i="2"/>
  <c r="N8077" i="2"/>
  <c r="Q8077" i="2"/>
  <c r="R8077" i="2"/>
  <c r="S8077" i="2"/>
  <c r="M8077" i="2"/>
  <c r="R8132" i="2"/>
  <c r="S8132" i="2"/>
  <c r="R8136" i="2"/>
  <c r="S8136" i="2"/>
  <c r="D8198" i="2"/>
  <c r="B8222" i="2"/>
  <c r="D8194" i="2"/>
  <c r="B8218" i="2"/>
  <c r="D8212" i="2"/>
  <c r="B8236" i="2"/>
  <c r="D8196" i="2"/>
  <c r="B8220" i="2"/>
  <c r="I8153" i="2"/>
  <c r="E8153" i="2"/>
  <c r="F8153" i="2"/>
  <c r="G8153" i="2"/>
  <c r="H8153" i="2"/>
  <c r="J8153" i="2"/>
  <c r="K8153" i="2"/>
  <c r="D8177" i="2"/>
  <c r="B8201" i="2"/>
  <c r="E8165" i="2"/>
  <c r="F8165" i="2"/>
  <c r="G8165" i="2"/>
  <c r="H8165" i="2"/>
  <c r="I8165" i="2"/>
  <c r="I8184" i="2"/>
  <c r="E8184" i="2"/>
  <c r="F8184" i="2"/>
  <c r="G8184" i="2"/>
  <c r="H8184" i="2"/>
  <c r="J8184" i="2"/>
  <c r="K8184" i="2"/>
  <c r="O8122" i="2"/>
  <c r="P8122" i="2"/>
  <c r="L8122" i="2"/>
  <c r="D8187" i="2"/>
  <c r="B8211" i="2"/>
  <c r="J8121" i="2"/>
  <c r="K8121" i="2"/>
  <c r="I8155" i="2"/>
  <c r="E8155" i="2"/>
  <c r="F8155" i="2"/>
  <c r="G8155" i="2"/>
  <c r="H8155" i="2"/>
  <c r="O8140" i="2"/>
  <c r="P8140" i="2"/>
  <c r="L8140" i="2"/>
  <c r="M8140" i="2"/>
  <c r="N8140" i="2"/>
  <c r="Q8140" i="2"/>
  <c r="O8130" i="2"/>
  <c r="P8130" i="2"/>
  <c r="L8130" i="2"/>
  <c r="O8120" i="2"/>
  <c r="P8120" i="2"/>
  <c r="L8120" i="2"/>
  <c r="J8123" i="2"/>
  <c r="K8123" i="2"/>
  <c r="D8173" i="2"/>
  <c r="B8197" i="2"/>
  <c r="J8137" i="2"/>
  <c r="K8137" i="2"/>
  <c r="D8175" i="2"/>
  <c r="B8199" i="2"/>
  <c r="R8083" i="2"/>
  <c r="S8083" i="2"/>
  <c r="J8119" i="2"/>
  <c r="K8119" i="2"/>
  <c r="N8075" i="2"/>
  <c r="Q8075" i="2"/>
  <c r="R8075" i="2"/>
  <c r="S8075" i="2"/>
  <c r="M8075" i="2"/>
  <c r="O8117" i="2"/>
  <c r="P8117" i="2"/>
  <c r="L8117" i="2"/>
  <c r="M8117" i="2"/>
  <c r="N8117" i="2"/>
  <c r="Q8117" i="2"/>
  <c r="M8098" i="2"/>
  <c r="N8098" i="2"/>
  <c r="Q8098" i="2"/>
  <c r="R8098" i="2"/>
  <c r="S8098" i="2"/>
  <c r="J8150" i="2"/>
  <c r="K8150" i="2"/>
  <c r="M8073" i="2"/>
  <c r="N8073" i="2"/>
  <c r="Q8073" i="2"/>
  <c r="R8073" i="2"/>
  <c r="S8073" i="2"/>
  <c r="J8146" i="2"/>
  <c r="K8146" i="2"/>
  <c r="O8109" i="2"/>
  <c r="P8109" i="2"/>
  <c r="L8109" i="2"/>
  <c r="M8109" i="2"/>
  <c r="N8109" i="2"/>
  <c r="Q8109" i="2"/>
  <c r="E8178" i="2"/>
  <c r="F8178" i="2"/>
  <c r="G8178" i="2"/>
  <c r="H8178" i="2"/>
  <c r="I8178" i="2"/>
  <c r="J8178" i="2"/>
  <c r="K8178" i="2"/>
  <c r="D8192" i="2"/>
  <c r="B8216" i="2"/>
  <c r="O8099" i="2"/>
  <c r="P8099" i="2"/>
  <c r="L8099" i="2"/>
  <c r="I8176" i="2"/>
  <c r="E8176" i="2"/>
  <c r="F8176" i="2"/>
  <c r="G8176" i="2"/>
  <c r="H8176" i="2"/>
  <c r="J8144" i="2"/>
  <c r="K8144" i="2"/>
  <c r="R8111" i="2"/>
  <c r="S8111" i="2"/>
  <c r="N8103" i="2"/>
  <c r="Q8103" i="2"/>
  <c r="R8103" i="2"/>
  <c r="S8103" i="2"/>
  <c r="M8103" i="2"/>
  <c r="J8129" i="2"/>
  <c r="K8129" i="2"/>
  <c r="B8228" i="2"/>
  <c r="D8204" i="2"/>
  <c r="J8141" i="2"/>
  <c r="K8141" i="2"/>
  <c r="J8160" i="2"/>
  <c r="K8160" i="2"/>
  <c r="J8139" i="2"/>
  <c r="K8139" i="2"/>
  <c r="D8169" i="2"/>
  <c r="B8193" i="2"/>
  <c r="J8131" i="2"/>
  <c r="K8131" i="2"/>
  <c r="E8157" i="2"/>
  <c r="F8157" i="2"/>
  <c r="G8157" i="2"/>
  <c r="H8157" i="2"/>
  <c r="I8157" i="2"/>
  <c r="D8206" i="2"/>
  <c r="B8230" i="2"/>
  <c r="B8234" i="2"/>
  <c r="D8210" i="2"/>
  <c r="D8171" i="2"/>
  <c r="B8195" i="2"/>
  <c r="J8125" i="2"/>
  <c r="K8125" i="2"/>
  <c r="R8128" i="2"/>
  <c r="S8128" i="2"/>
  <c r="D8185" i="2"/>
  <c r="B8209" i="2"/>
  <c r="N8095" i="2"/>
  <c r="Q8095" i="2"/>
  <c r="R8095" i="2"/>
  <c r="S8095" i="2"/>
  <c r="M8095" i="2"/>
  <c r="B8207" i="2"/>
  <c r="D8183" i="2"/>
  <c r="I8143" i="2"/>
  <c r="E8143" i="2"/>
  <c r="F8143" i="2"/>
  <c r="G8143" i="2"/>
  <c r="H8143" i="2"/>
  <c r="J8143" i="2"/>
  <c r="K8143" i="2"/>
  <c r="E8174" i="2"/>
  <c r="F8174" i="2"/>
  <c r="G8174" i="2"/>
  <c r="H8174" i="2"/>
  <c r="I8174" i="2"/>
  <c r="E8170" i="2"/>
  <c r="F8170" i="2"/>
  <c r="G8170" i="2"/>
  <c r="H8170" i="2"/>
  <c r="I8170" i="2"/>
  <c r="R8115" i="2"/>
  <c r="S8115" i="2"/>
  <c r="I8188" i="2"/>
  <c r="E8188" i="2"/>
  <c r="F8188" i="2"/>
  <c r="G8188" i="2"/>
  <c r="H8188" i="2"/>
  <c r="J8154" i="2"/>
  <c r="K8154" i="2"/>
  <c r="R8134" i="2"/>
  <c r="S8134" i="2"/>
  <c r="I8172" i="2"/>
  <c r="E8172" i="2"/>
  <c r="F8172" i="2"/>
  <c r="G8172" i="2"/>
  <c r="H8172" i="2"/>
  <c r="J8152" i="2"/>
  <c r="K8152" i="2"/>
  <c r="J8118" i="2"/>
  <c r="K8118" i="2"/>
  <c r="D8166" i="2"/>
  <c r="B8190" i="2"/>
  <c r="N8094" i="2"/>
  <c r="Q8094" i="2"/>
  <c r="M8094" i="2"/>
  <c r="E8142" i="2"/>
  <c r="F8142" i="2"/>
  <c r="G8142" i="2"/>
  <c r="H8142" i="2"/>
  <c r="I8142" i="2"/>
  <c r="J8142" i="2"/>
  <c r="K8142" i="2"/>
  <c r="R8094" i="2"/>
  <c r="S8094" i="2"/>
  <c r="T8070" i="2"/>
  <c r="E8185" i="2"/>
  <c r="F8185" i="2"/>
  <c r="G8185" i="2"/>
  <c r="H8185" i="2"/>
  <c r="I8185" i="2"/>
  <c r="J8185" i="2"/>
  <c r="K8185" i="2"/>
  <c r="I8171" i="2"/>
  <c r="E8171" i="2"/>
  <c r="F8171" i="2"/>
  <c r="G8171" i="2"/>
  <c r="H8171" i="2"/>
  <c r="E8206" i="2"/>
  <c r="F8206" i="2"/>
  <c r="G8206" i="2"/>
  <c r="H8206" i="2"/>
  <c r="I8206" i="2"/>
  <c r="J8206" i="2"/>
  <c r="K8206" i="2"/>
  <c r="D8193" i="2"/>
  <c r="B8217" i="2"/>
  <c r="O8141" i="2"/>
  <c r="P8141" i="2"/>
  <c r="L8141" i="2"/>
  <c r="M8141" i="2"/>
  <c r="N8141" i="2"/>
  <c r="Q8141" i="2"/>
  <c r="B8252" i="2"/>
  <c r="D8228" i="2"/>
  <c r="M8099" i="2"/>
  <c r="N8099" i="2"/>
  <c r="Q8099" i="2"/>
  <c r="R8099" i="2"/>
  <c r="S8099" i="2"/>
  <c r="D8216" i="2"/>
  <c r="B8240" i="2"/>
  <c r="O8178" i="2"/>
  <c r="P8178" i="2"/>
  <c r="L8178" i="2"/>
  <c r="L8146" i="2"/>
  <c r="O8146" i="2"/>
  <c r="P8146" i="2"/>
  <c r="O8119" i="2"/>
  <c r="P8119" i="2"/>
  <c r="L8119" i="2"/>
  <c r="D8199" i="2"/>
  <c r="B8223" i="2"/>
  <c r="O8137" i="2"/>
  <c r="P8137" i="2"/>
  <c r="L8137" i="2"/>
  <c r="M8137" i="2"/>
  <c r="N8137" i="2"/>
  <c r="Q8137" i="2"/>
  <c r="I8173" i="2"/>
  <c r="E8173" i="2"/>
  <c r="F8173" i="2"/>
  <c r="G8173" i="2"/>
  <c r="H8173" i="2"/>
  <c r="N8120" i="2"/>
  <c r="Q8120" i="2"/>
  <c r="M8120" i="2"/>
  <c r="N8130" i="2"/>
  <c r="Q8130" i="2"/>
  <c r="M8130" i="2"/>
  <c r="O8121" i="2"/>
  <c r="P8121" i="2"/>
  <c r="L8121" i="2"/>
  <c r="I8187" i="2"/>
  <c r="E8187" i="2"/>
  <c r="F8187" i="2"/>
  <c r="G8187" i="2"/>
  <c r="H8187" i="2"/>
  <c r="O8184" i="2"/>
  <c r="P8184" i="2"/>
  <c r="L8184" i="2"/>
  <c r="M8184" i="2"/>
  <c r="N8184" i="2"/>
  <c r="Q8184" i="2"/>
  <c r="E8177" i="2"/>
  <c r="F8177" i="2"/>
  <c r="G8177" i="2"/>
  <c r="H8177" i="2"/>
  <c r="I8177" i="2"/>
  <c r="L8153" i="2"/>
  <c r="O8153" i="2"/>
  <c r="P8153" i="2"/>
  <c r="I8196" i="2"/>
  <c r="E8196" i="2"/>
  <c r="F8196" i="2"/>
  <c r="G8196" i="2"/>
  <c r="H8196" i="2"/>
  <c r="I8212" i="2"/>
  <c r="E8212" i="2"/>
  <c r="F8212" i="2"/>
  <c r="G8212" i="2"/>
  <c r="H8212" i="2"/>
  <c r="I8194" i="2"/>
  <c r="E8194" i="2"/>
  <c r="F8194" i="2"/>
  <c r="G8194" i="2"/>
  <c r="H8194" i="2"/>
  <c r="I8198" i="2"/>
  <c r="E8198" i="2"/>
  <c r="F8198" i="2"/>
  <c r="G8198" i="2"/>
  <c r="H8198" i="2"/>
  <c r="E8167" i="2"/>
  <c r="F8167" i="2"/>
  <c r="G8167" i="2"/>
  <c r="H8167" i="2"/>
  <c r="I8167" i="2"/>
  <c r="O8159" i="2"/>
  <c r="P8159" i="2"/>
  <c r="L8159" i="2"/>
  <c r="M8159" i="2"/>
  <c r="N8159" i="2"/>
  <c r="Q8159" i="2"/>
  <c r="O8186" i="2"/>
  <c r="P8186" i="2"/>
  <c r="L8186" i="2"/>
  <c r="M8186" i="2"/>
  <c r="N8186" i="2"/>
  <c r="Q8186" i="2"/>
  <c r="O8182" i="2"/>
  <c r="P8182" i="2"/>
  <c r="L8182" i="2"/>
  <c r="M8182" i="2"/>
  <c r="N8182" i="2"/>
  <c r="Q8182" i="2"/>
  <c r="E8181" i="2"/>
  <c r="F8181" i="2"/>
  <c r="G8181" i="2"/>
  <c r="H8181" i="2"/>
  <c r="I8181" i="2"/>
  <c r="O8180" i="2"/>
  <c r="P8180" i="2"/>
  <c r="L8180" i="2"/>
  <c r="M8180" i="2"/>
  <c r="N8180" i="2"/>
  <c r="Q8180" i="2"/>
  <c r="D8224" i="2"/>
  <c r="B8248" i="2"/>
  <c r="O8168" i="2"/>
  <c r="P8168" i="2"/>
  <c r="L8168" i="2"/>
  <c r="M8148" i="2"/>
  <c r="N8148" i="2"/>
  <c r="Q8148" i="2"/>
  <c r="R8148" i="2"/>
  <c r="S8148" i="2"/>
  <c r="D8226" i="2"/>
  <c r="B8250" i="2"/>
  <c r="N8097" i="2"/>
  <c r="Q8097" i="2"/>
  <c r="R8097" i="2"/>
  <c r="S8097" i="2"/>
  <c r="M8097" i="2"/>
  <c r="N8124" i="2"/>
  <c r="Q8124" i="2"/>
  <c r="M8124" i="2"/>
  <c r="D8203" i="2"/>
  <c r="B8227" i="2"/>
  <c r="N8126" i="2"/>
  <c r="Q8126" i="2"/>
  <c r="M8126" i="2"/>
  <c r="D8232" i="2"/>
  <c r="B8256" i="2"/>
  <c r="D8213" i="2"/>
  <c r="B8237" i="2"/>
  <c r="O8143" i="2"/>
  <c r="P8143" i="2"/>
  <c r="L8143" i="2"/>
  <c r="D8207" i="2"/>
  <c r="B8231" i="2"/>
  <c r="O8125" i="2"/>
  <c r="P8125" i="2"/>
  <c r="L8125" i="2"/>
  <c r="B8258" i="2"/>
  <c r="D8234" i="2"/>
  <c r="O8139" i="2"/>
  <c r="P8139" i="2"/>
  <c r="L8139" i="2"/>
  <c r="M8139" i="2"/>
  <c r="N8139" i="2"/>
  <c r="Q8139" i="2"/>
  <c r="L8152" i="2"/>
  <c r="O8152" i="2"/>
  <c r="P8152" i="2"/>
  <c r="J8172" i="2"/>
  <c r="K8172" i="2"/>
  <c r="O8154" i="2"/>
  <c r="P8154" i="2"/>
  <c r="L8154" i="2"/>
  <c r="J8188" i="2"/>
  <c r="K8188" i="2"/>
  <c r="J8170" i="2"/>
  <c r="K8170" i="2"/>
  <c r="J8174" i="2"/>
  <c r="K8174" i="2"/>
  <c r="E8183" i="2"/>
  <c r="F8183" i="2"/>
  <c r="G8183" i="2"/>
  <c r="H8183" i="2"/>
  <c r="I8183" i="2"/>
  <c r="J8183" i="2"/>
  <c r="K8183" i="2"/>
  <c r="D8209" i="2"/>
  <c r="B8233" i="2"/>
  <c r="D8195" i="2"/>
  <c r="B8219" i="2"/>
  <c r="E8210" i="2"/>
  <c r="F8210" i="2"/>
  <c r="G8210" i="2"/>
  <c r="H8210" i="2"/>
  <c r="I8210" i="2"/>
  <c r="J8210" i="2"/>
  <c r="K8210" i="2"/>
  <c r="B8254" i="2"/>
  <c r="D8230" i="2"/>
  <c r="J8157" i="2"/>
  <c r="K8157" i="2"/>
  <c r="O8131" i="2"/>
  <c r="P8131" i="2"/>
  <c r="L8131" i="2"/>
  <c r="M8131" i="2"/>
  <c r="N8131" i="2"/>
  <c r="Q8131" i="2"/>
  <c r="E8169" i="2"/>
  <c r="F8169" i="2"/>
  <c r="G8169" i="2"/>
  <c r="H8169" i="2"/>
  <c r="I8169" i="2"/>
  <c r="O8160" i="2"/>
  <c r="P8160" i="2"/>
  <c r="L8160" i="2"/>
  <c r="M8160" i="2"/>
  <c r="N8160" i="2"/>
  <c r="Q8160" i="2"/>
  <c r="E8204" i="2"/>
  <c r="F8204" i="2"/>
  <c r="G8204" i="2"/>
  <c r="H8204" i="2"/>
  <c r="I8204" i="2"/>
  <c r="O8129" i="2"/>
  <c r="P8129" i="2"/>
  <c r="L8129" i="2"/>
  <c r="L8144" i="2"/>
  <c r="O8144" i="2"/>
  <c r="P8144" i="2"/>
  <c r="J8176" i="2"/>
  <c r="K8176" i="2"/>
  <c r="I8192" i="2"/>
  <c r="E8192" i="2"/>
  <c r="F8192" i="2"/>
  <c r="G8192" i="2"/>
  <c r="H8192" i="2"/>
  <c r="R8109" i="2"/>
  <c r="S8109" i="2"/>
  <c r="T8094" i="2"/>
  <c r="O8150" i="2"/>
  <c r="P8150" i="2"/>
  <c r="L8150" i="2"/>
  <c r="R8117" i="2"/>
  <c r="S8117" i="2"/>
  <c r="E8175" i="2"/>
  <c r="F8175" i="2"/>
  <c r="G8175" i="2"/>
  <c r="H8175" i="2"/>
  <c r="I8175" i="2"/>
  <c r="D8197" i="2"/>
  <c r="B8221" i="2"/>
  <c r="O8123" i="2"/>
  <c r="P8123" i="2"/>
  <c r="L8123" i="2"/>
  <c r="R8120" i="2"/>
  <c r="S8120" i="2"/>
  <c r="R8130" i="2"/>
  <c r="S8130" i="2"/>
  <c r="R8140" i="2"/>
  <c r="S8140" i="2"/>
  <c r="J8155" i="2"/>
  <c r="K8155" i="2"/>
  <c r="D8211" i="2"/>
  <c r="B8235" i="2"/>
  <c r="N8122" i="2"/>
  <c r="Q8122" i="2"/>
  <c r="R8122" i="2"/>
  <c r="S8122" i="2"/>
  <c r="M8122" i="2"/>
  <c r="J8165" i="2"/>
  <c r="K8165" i="2"/>
  <c r="D8201" i="2"/>
  <c r="B8225" i="2"/>
  <c r="D8220" i="2"/>
  <c r="B8244" i="2"/>
  <c r="D8236" i="2"/>
  <c r="B8260" i="2"/>
  <c r="D8218" i="2"/>
  <c r="B8242" i="2"/>
  <c r="D8222" i="2"/>
  <c r="B8246" i="2"/>
  <c r="D8191" i="2"/>
  <c r="B8215" i="2"/>
  <c r="O8127" i="2"/>
  <c r="P8127" i="2"/>
  <c r="L8127" i="2"/>
  <c r="J8161" i="2"/>
  <c r="K8161" i="2"/>
  <c r="J8147" i="2"/>
  <c r="K8147" i="2"/>
  <c r="D8205" i="2"/>
  <c r="B8229" i="2"/>
  <c r="J8145" i="2"/>
  <c r="K8145" i="2"/>
  <c r="I8200" i="2"/>
  <c r="E8200" i="2"/>
  <c r="F8200" i="2"/>
  <c r="G8200" i="2"/>
  <c r="H8200" i="2"/>
  <c r="I8202" i="2"/>
  <c r="E8202" i="2"/>
  <c r="F8202" i="2"/>
  <c r="G8202" i="2"/>
  <c r="H8202" i="2"/>
  <c r="J8151" i="2"/>
  <c r="K8151" i="2"/>
  <c r="R8135" i="2"/>
  <c r="S8135" i="2"/>
  <c r="J8149" i="2"/>
  <c r="K8149" i="2"/>
  <c r="R8124" i="2"/>
  <c r="S8124" i="2"/>
  <c r="R8162" i="2"/>
  <c r="S8162" i="2"/>
  <c r="R8158" i="2"/>
  <c r="S8158" i="2"/>
  <c r="R8133" i="2"/>
  <c r="S8133" i="2"/>
  <c r="I8179" i="2"/>
  <c r="E8179" i="2"/>
  <c r="F8179" i="2"/>
  <c r="G8179" i="2"/>
  <c r="H8179" i="2"/>
  <c r="J8163" i="2"/>
  <c r="K8163" i="2"/>
  <c r="R8126" i="2"/>
  <c r="S8126" i="2"/>
  <c r="I8208" i="2"/>
  <c r="E8208" i="2"/>
  <c r="F8208" i="2"/>
  <c r="G8208" i="2"/>
  <c r="H8208" i="2"/>
  <c r="I8189" i="2"/>
  <c r="E8189" i="2"/>
  <c r="F8189" i="2"/>
  <c r="G8189" i="2"/>
  <c r="H8189" i="2"/>
  <c r="R8156" i="2"/>
  <c r="S8156" i="2"/>
  <c r="E8166" i="2"/>
  <c r="F8166" i="2"/>
  <c r="G8166" i="2"/>
  <c r="H8166" i="2"/>
  <c r="I8166" i="2"/>
  <c r="O8142" i="2"/>
  <c r="P8142" i="2"/>
  <c r="L8142" i="2"/>
  <c r="D8190" i="2"/>
  <c r="B8214" i="2"/>
  <c r="O8118" i="2"/>
  <c r="P8118" i="2"/>
  <c r="L8118" i="2"/>
  <c r="J8202" i="2"/>
  <c r="K8202" i="2"/>
  <c r="J8200" i="2"/>
  <c r="K8200" i="2"/>
  <c r="J8192" i="2"/>
  <c r="K8192" i="2"/>
  <c r="J8204" i="2"/>
  <c r="K8204" i="2"/>
  <c r="J8169" i="2"/>
  <c r="K8169" i="2"/>
  <c r="J8198" i="2"/>
  <c r="K8198" i="2"/>
  <c r="J8194" i="2"/>
  <c r="K8194" i="2"/>
  <c r="J8212" i="2"/>
  <c r="K8212" i="2"/>
  <c r="J8196" i="2"/>
  <c r="K8196" i="2"/>
  <c r="R8182" i="2"/>
  <c r="S8182" i="2"/>
  <c r="R8186" i="2"/>
  <c r="S8186" i="2"/>
  <c r="R8159" i="2"/>
  <c r="S8159" i="2"/>
  <c r="R8184" i="2"/>
  <c r="S8184" i="2"/>
  <c r="L8149" i="2"/>
  <c r="O8149" i="2"/>
  <c r="P8149" i="2"/>
  <c r="L8151" i="2"/>
  <c r="O8151" i="2"/>
  <c r="P8151" i="2"/>
  <c r="L8202" i="2"/>
  <c r="O8202" i="2"/>
  <c r="P8202" i="2"/>
  <c r="O8200" i="2"/>
  <c r="P8200" i="2"/>
  <c r="L8200" i="2"/>
  <c r="B8253" i="2"/>
  <c r="D8229" i="2"/>
  <c r="O8147" i="2"/>
  <c r="P8147" i="2"/>
  <c r="L8147" i="2"/>
  <c r="M8127" i="2"/>
  <c r="N8127" i="2"/>
  <c r="Q8127" i="2"/>
  <c r="R8127" i="2"/>
  <c r="S8127" i="2"/>
  <c r="D8215" i="2"/>
  <c r="B8239" i="2"/>
  <c r="B8270" i="2"/>
  <c r="D8246" i="2"/>
  <c r="B8266" i="2"/>
  <c r="D8242" i="2"/>
  <c r="B8284" i="2"/>
  <c r="D8260" i="2"/>
  <c r="B8268" i="2"/>
  <c r="D8244" i="2"/>
  <c r="D8225" i="2"/>
  <c r="B8249" i="2"/>
  <c r="O8165" i="2"/>
  <c r="P8165" i="2"/>
  <c r="L8165" i="2"/>
  <c r="M8165" i="2"/>
  <c r="N8165" i="2"/>
  <c r="Q8165" i="2"/>
  <c r="I8211" i="2"/>
  <c r="E8211" i="2"/>
  <c r="F8211" i="2"/>
  <c r="G8211" i="2"/>
  <c r="H8211" i="2"/>
  <c r="I8197" i="2"/>
  <c r="E8197" i="2"/>
  <c r="F8197" i="2"/>
  <c r="G8197" i="2"/>
  <c r="H8197" i="2"/>
  <c r="M8150" i="2"/>
  <c r="N8150" i="2"/>
  <c r="Q8150" i="2"/>
  <c r="R8150" i="2"/>
  <c r="S8150" i="2"/>
  <c r="O8192" i="2"/>
  <c r="P8192" i="2"/>
  <c r="L8192" i="2"/>
  <c r="M8129" i="2"/>
  <c r="N8129" i="2"/>
  <c r="Q8129" i="2"/>
  <c r="R8129" i="2"/>
  <c r="S8129" i="2"/>
  <c r="L8204" i="2"/>
  <c r="M8204" i="2"/>
  <c r="N8204" i="2"/>
  <c r="Q8204" i="2"/>
  <c r="O8204" i="2"/>
  <c r="P8204" i="2"/>
  <c r="R8204" i="2"/>
  <c r="S8204" i="2"/>
  <c r="O8169" i="2"/>
  <c r="P8169" i="2"/>
  <c r="L8169" i="2"/>
  <c r="O8157" i="2"/>
  <c r="P8157" i="2"/>
  <c r="L8157" i="2"/>
  <c r="M8157" i="2"/>
  <c r="N8157" i="2"/>
  <c r="Q8157" i="2"/>
  <c r="D8254" i="2"/>
  <c r="B8278" i="2"/>
  <c r="I8195" i="2"/>
  <c r="E8195" i="2"/>
  <c r="F8195" i="2"/>
  <c r="G8195" i="2"/>
  <c r="H8195" i="2"/>
  <c r="I8209" i="2"/>
  <c r="E8209" i="2"/>
  <c r="F8209" i="2"/>
  <c r="G8209" i="2"/>
  <c r="H8209" i="2"/>
  <c r="O8170" i="2"/>
  <c r="P8170" i="2"/>
  <c r="L8170" i="2"/>
  <c r="M8154" i="2"/>
  <c r="N8154" i="2"/>
  <c r="Q8154" i="2"/>
  <c r="R8154" i="2"/>
  <c r="S8154" i="2"/>
  <c r="O8172" i="2"/>
  <c r="P8172" i="2"/>
  <c r="L8172" i="2"/>
  <c r="M8152" i="2"/>
  <c r="N8152" i="2"/>
  <c r="Q8152" i="2"/>
  <c r="R8152" i="2"/>
  <c r="S8152" i="2"/>
  <c r="R8139" i="2"/>
  <c r="S8139" i="2"/>
  <c r="D8258" i="2"/>
  <c r="B8282" i="2"/>
  <c r="E8207" i="2"/>
  <c r="F8207" i="2"/>
  <c r="G8207" i="2"/>
  <c r="H8207" i="2"/>
  <c r="I8207" i="2"/>
  <c r="E8213" i="2"/>
  <c r="F8213" i="2"/>
  <c r="G8213" i="2"/>
  <c r="H8213" i="2"/>
  <c r="I8213" i="2"/>
  <c r="I8232" i="2"/>
  <c r="E8232" i="2"/>
  <c r="F8232" i="2"/>
  <c r="G8232" i="2"/>
  <c r="H8232" i="2"/>
  <c r="J8232" i="2"/>
  <c r="K8232" i="2"/>
  <c r="I8203" i="2"/>
  <c r="E8203" i="2"/>
  <c r="F8203" i="2"/>
  <c r="G8203" i="2"/>
  <c r="H8203" i="2"/>
  <c r="J8203" i="2"/>
  <c r="K8203" i="2"/>
  <c r="I8226" i="2"/>
  <c r="E8226" i="2"/>
  <c r="F8226" i="2"/>
  <c r="G8226" i="2"/>
  <c r="H8226" i="2"/>
  <c r="J8226" i="2"/>
  <c r="K8226" i="2"/>
  <c r="I8224" i="2"/>
  <c r="E8224" i="2"/>
  <c r="F8224" i="2"/>
  <c r="G8224" i="2"/>
  <c r="H8224" i="2"/>
  <c r="R8180" i="2"/>
  <c r="S8180" i="2"/>
  <c r="L8198" i="2"/>
  <c r="O8198" i="2"/>
  <c r="P8198" i="2"/>
  <c r="O8194" i="2"/>
  <c r="P8194" i="2"/>
  <c r="L8194" i="2"/>
  <c r="O8212" i="2"/>
  <c r="P8212" i="2"/>
  <c r="L8212" i="2"/>
  <c r="M8212" i="2"/>
  <c r="N8212" i="2"/>
  <c r="Q8212" i="2"/>
  <c r="L8196" i="2"/>
  <c r="O8196" i="2"/>
  <c r="P8196" i="2"/>
  <c r="N8153" i="2"/>
  <c r="Q8153" i="2"/>
  <c r="R8153" i="2"/>
  <c r="S8153" i="2"/>
  <c r="M8153" i="2"/>
  <c r="M8121" i="2"/>
  <c r="N8121" i="2"/>
  <c r="Q8121" i="2"/>
  <c r="R8121" i="2"/>
  <c r="S8121" i="2"/>
  <c r="D8223" i="2"/>
  <c r="B8247" i="2"/>
  <c r="M8119" i="2"/>
  <c r="N8119" i="2"/>
  <c r="Q8119" i="2"/>
  <c r="R8119" i="2"/>
  <c r="S8119" i="2"/>
  <c r="M8178" i="2"/>
  <c r="N8178" i="2"/>
  <c r="Q8178" i="2"/>
  <c r="R8178" i="2"/>
  <c r="S8178" i="2"/>
  <c r="B8264" i="2"/>
  <c r="D8240" i="2"/>
  <c r="I8228" i="2"/>
  <c r="E8228" i="2"/>
  <c r="F8228" i="2"/>
  <c r="G8228" i="2"/>
  <c r="H8228" i="2"/>
  <c r="D8217" i="2"/>
  <c r="B8241" i="2"/>
  <c r="L8206" i="2"/>
  <c r="M8206" i="2"/>
  <c r="N8206" i="2"/>
  <c r="Q8206" i="2"/>
  <c r="O8206" i="2"/>
  <c r="P8206" i="2"/>
  <c r="O8185" i="2"/>
  <c r="P8185" i="2"/>
  <c r="L8185" i="2"/>
  <c r="M8185" i="2"/>
  <c r="N8185" i="2"/>
  <c r="Q8185" i="2"/>
  <c r="J8189" i="2"/>
  <c r="K8189" i="2"/>
  <c r="J8208" i="2"/>
  <c r="K8208" i="2"/>
  <c r="L8163" i="2"/>
  <c r="M8163" i="2"/>
  <c r="N8163" i="2"/>
  <c r="Q8163" i="2"/>
  <c r="O8163" i="2"/>
  <c r="P8163" i="2"/>
  <c r="J8179" i="2"/>
  <c r="K8179" i="2"/>
  <c r="O8145" i="2"/>
  <c r="P8145" i="2"/>
  <c r="L8145" i="2"/>
  <c r="E8205" i="2"/>
  <c r="F8205" i="2"/>
  <c r="G8205" i="2"/>
  <c r="H8205" i="2"/>
  <c r="I8205" i="2"/>
  <c r="L8161" i="2"/>
  <c r="M8161" i="2"/>
  <c r="N8161" i="2"/>
  <c r="Q8161" i="2"/>
  <c r="O8161" i="2"/>
  <c r="P8161" i="2"/>
  <c r="I8191" i="2"/>
  <c r="E8191" i="2"/>
  <c r="F8191" i="2"/>
  <c r="G8191" i="2"/>
  <c r="H8191" i="2"/>
  <c r="I8222" i="2"/>
  <c r="E8222" i="2"/>
  <c r="F8222" i="2"/>
  <c r="G8222" i="2"/>
  <c r="H8222" i="2"/>
  <c r="E8218" i="2"/>
  <c r="F8218" i="2"/>
  <c r="G8218" i="2"/>
  <c r="H8218" i="2"/>
  <c r="I8218" i="2"/>
  <c r="E8236" i="2"/>
  <c r="F8236" i="2"/>
  <c r="G8236" i="2"/>
  <c r="H8236" i="2"/>
  <c r="I8236" i="2"/>
  <c r="I8220" i="2"/>
  <c r="E8220" i="2"/>
  <c r="F8220" i="2"/>
  <c r="G8220" i="2"/>
  <c r="H8220" i="2"/>
  <c r="I8201" i="2"/>
  <c r="E8201" i="2"/>
  <c r="F8201" i="2"/>
  <c r="G8201" i="2"/>
  <c r="H8201" i="2"/>
  <c r="D8235" i="2"/>
  <c r="B8259" i="2"/>
  <c r="O8155" i="2"/>
  <c r="P8155" i="2"/>
  <c r="L8155" i="2"/>
  <c r="M8155" i="2"/>
  <c r="N8155" i="2"/>
  <c r="Q8155" i="2"/>
  <c r="N8123" i="2"/>
  <c r="Q8123" i="2"/>
  <c r="R8123" i="2"/>
  <c r="S8123" i="2"/>
  <c r="M8123" i="2"/>
  <c r="D8221" i="2"/>
  <c r="B8245" i="2"/>
  <c r="J8175" i="2"/>
  <c r="K8175" i="2"/>
  <c r="O8176" i="2"/>
  <c r="P8176" i="2"/>
  <c r="L8176" i="2"/>
  <c r="M8144" i="2"/>
  <c r="N8144" i="2"/>
  <c r="Q8144" i="2"/>
  <c r="R8144" i="2"/>
  <c r="S8144" i="2"/>
  <c r="R8160" i="2"/>
  <c r="S8160" i="2"/>
  <c r="R8131" i="2"/>
  <c r="S8131" i="2"/>
  <c r="I8230" i="2"/>
  <c r="E8230" i="2"/>
  <c r="F8230" i="2"/>
  <c r="G8230" i="2"/>
  <c r="H8230" i="2"/>
  <c r="L8210" i="2"/>
  <c r="M8210" i="2"/>
  <c r="N8210" i="2"/>
  <c r="Q8210" i="2"/>
  <c r="O8210" i="2"/>
  <c r="P8210" i="2"/>
  <c r="D8219" i="2"/>
  <c r="B8243" i="2"/>
  <c r="D8233" i="2"/>
  <c r="B8257" i="2"/>
  <c r="O8183" i="2"/>
  <c r="P8183" i="2"/>
  <c r="L8183" i="2"/>
  <c r="M8183" i="2"/>
  <c r="N8183" i="2"/>
  <c r="Q8183" i="2"/>
  <c r="O8174" i="2"/>
  <c r="P8174" i="2"/>
  <c r="L8174" i="2"/>
  <c r="O8188" i="2"/>
  <c r="P8188" i="2"/>
  <c r="L8188" i="2"/>
  <c r="M8188" i="2"/>
  <c r="N8188" i="2"/>
  <c r="Q8188" i="2"/>
  <c r="I8234" i="2"/>
  <c r="E8234" i="2"/>
  <c r="F8234" i="2"/>
  <c r="G8234" i="2"/>
  <c r="H8234" i="2"/>
  <c r="N8125" i="2"/>
  <c r="Q8125" i="2"/>
  <c r="R8125" i="2"/>
  <c r="S8125" i="2"/>
  <c r="M8125" i="2"/>
  <c r="B8255" i="2"/>
  <c r="D8231" i="2"/>
  <c r="M8143" i="2"/>
  <c r="N8143" i="2"/>
  <c r="Q8143" i="2"/>
  <c r="R8143" i="2"/>
  <c r="S8143" i="2"/>
  <c r="B8261" i="2"/>
  <c r="D8237" i="2"/>
  <c r="B8280" i="2"/>
  <c r="D8256" i="2"/>
  <c r="D8227" i="2"/>
  <c r="B8251" i="2"/>
  <c r="B8274" i="2"/>
  <c r="D8250" i="2"/>
  <c r="M8168" i="2"/>
  <c r="N8168" i="2"/>
  <c r="Q8168" i="2"/>
  <c r="R8168" i="2"/>
  <c r="S8168" i="2"/>
  <c r="B8272" i="2"/>
  <c r="D8248" i="2"/>
  <c r="J8181" i="2"/>
  <c r="K8181" i="2"/>
  <c r="J8167" i="2"/>
  <c r="K8167" i="2"/>
  <c r="J8177" i="2"/>
  <c r="K8177" i="2"/>
  <c r="J8187" i="2"/>
  <c r="K8187" i="2"/>
  <c r="J8173" i="2"/>
  <c r="K8173" i="2"/>
  <c r="R8137" i="2"/>
  <c r="S8137" i="2"/>
  <c r="I8199" i="2"/>
  <c r="E8199" i="2"/>
  <c r="F8199" i="2"/>
  <c r="G8199" i="2"/>
  <c r="H8199" i="2"/>
  <c r="M8146" i="2"/>
  <c r="N8146" i="2"/>
  <c r="Q8146" i="2"/>
  <c r="R8146" i="2"/>
  <c r="S8146" i="2"/>
  <c r="E8216" i="2"/>
  <c r="F8216" i="2"/>
  <c r="G8216" i="2"/>
  <c r="H8216" i="2"/>
  <c r="I8216" i="2"/>
  <c r="J8216" i="2"/>
  <c r="K8216" i="2"/>
  <c r="B8276" i="2"/>
  <c r="D8252" i="2"/>
  <c r="R8141" i="2"/>
  <c r="S8141" i="2"/>
  <c r="I8193" i="2"/>
  <c r="E8193" i="2"/>
  <c r="F8193" i="2"/>
  <c r="G8193" i="2"/>
  <c r="H8193" i="2"/>
  <c r="J8193" i="2"/>
  <c r="K8193" i="2"/>
  <c r="J8171" i="2"/>
  <c r="K8171" i="2"/>
  <c r="N8118" i="2"/>
  <c r="Q8118" i="2"/>
  <c r="R8118" i="2"/>
  <c r="S8118" i="2"/>
  <c r="M8118" i="2"/>
  <c r="D8214" i="2"/>
  <c r="B8238" i="2"/>
  <c r="N8142" i="2"/>
  <c r="Q8142" i="2"/>
  <c r="R8142" i="2"/>
  <c r="S8142" i="2"/>
  <c r="M8142" i="2"/>
  <c r="J8166" i="2"/>
  <c r="K8166" i="2"/>
  <c r="E8190" i="2"/>
  <c r="F8190" i="2"/>
  <c r="G8190" i="2"/>
  <c r="H8190" i="2"/>
  <c r="I8190" i="2"/>
  <c r="J8199" i="2"/>
  <c r="K8199" i="2"/>
  <c r="J8234" i="2"/>
  <c r="K8234" i="2"/>
  <c r="J8230" i="2"/>
  <c r="K8230" i="2"/>
  <c r="J8236" i="2"/>
  <c r="K8236" i="2"/>
  <c r="J8218" i="2"/>
  <c r="K8218" i="2"/>
  <c r="J8205" i="2"/>
  <c r="K8205" i="2"/>
  <c r="J8228" i="2"/>
  <c r="K8228" i="2"/>
  <c r="T8118" i="2"/>
  <c r="R8188" i="2"/>
  <c r="S8188" i="2"/>
  <c r="R8183" i="2"/>
  <c r="S8183" i="2"/>
  <c r="R8161" i="2"/>
  <c r="S8161" i="2"/>
  <c r="R8185" i="2"/>
  <c r="S8185" i="2"/>
  <c r="R8212" i="2"/>
  <c r="S8212" i="2"/>
  <c r="L8193" i="2"/>
  <c r="O8193" i="2"/>
  <c r="P8193" i="2"/>
  <c r="I8252" i="2"/>
  <c r="E8252" i="2"/>
  <c r="F8252" i="2"/>
  <c r="G8252" i="2"/>
  <c r="H8252" i="2"/>
  <c r="J8252" i="2"/>
  <c r="K8252" i="2"/>
  <c r="O8199" i="2"/>
  <c r="P8199" i="2"/>
  <c r="L8199" i="2"/>
  <c r="O8173" i="2"/>
  <c r="P8173" i="2"/>
  <c r="L8173" i="2"/>
  <c r="O8177" i="2"/>
  <c r="P8177" i="2"/>
  <c r="L8177" i="2"/>
  <c r="O8181" i="2"/>
  <c r="P8181" i="2"/>
  <c r="L8181" i="2"/>
  <c r="M8181" i="2"/>
  <c r="N8181" i="2"/>
  <c r="Q8181" i="2"/>
  <c r="D8272" i="2"/>
  <c r="B8296" i="2"/>
  <c r="D8274" i="2"/>
  <c r="B8298" i="2"/>
  <c r="I8227" i="2"/>
  <c r="E8227" i="2"/>
  <c r="F8227" i="2"/>
  <c r="G8227" i="2"/>
  <c r="H8227" i="2"/>
  <c r="D8280" i="2"/>
  <c r="B8304" i="2"/>
  <c r="D8261" i="2"/>
  <c r="B8285" i="2"/>
  <c r="D8255" i="2"/>
  <c r="B8279" i="2"/>
  <c r="O8234" i="2"/>
  <c r="P8234" i="2"/>
  <c r="L8234" i="2"/>
  <c r="M8234" i="2"/>
  <c r="N8234" i="2"/>
  <c r="Q8234" i="2"/>
  <c r="I8233" i="2"/>
  <c r="E8233" i="2"/>
  <c r="F8233" i="2"/>
  <c r="G8233" i="2"/>
  <c r="H8233" i="2"/>
  <c r="I8219" i="2"/>
  <c r="E8219" i="2"/>
  <c r="F8219" i="2"/>
  <c r="G8219" i="2"/>
  <c r="H8219" i="2"/>
  <c r="O8230" i="2"/>
  <c r="P8230" i="2"/>
  <c r="L8230" i="2"/>
  <c r="M8230" i="2"/>
  <c r="N8230" i="2"/>
  <c r="Q8230" i="2"/>
  <c r="B8269" i="2"/>
  <c r="D8245" i="2"/>
  <c r="B8283" i="2"/>
  <c r="D8259" i="2"/>
  <c r="L8236" i="2"/>
  <c r="M8236" i="2"/>
  <c r="N8236" i="2"/>
  <c r="Q8236" i="2"/>
  <c r="O8236" i="2"/>
  <c r="P8236" i="2"/>
  <c r="R8236" i="2"/>
  <c r="S8236" i="2"/>
  <c r="L8218" i="2"/>
  <c r="O8218" i="2"/>
  <c r="P8218" i="2"/>
  <c r="L8205" i="2"/>
  <c r="M8205" i="2"/>
  <c r="N8205" i="2"/>
  <c r="Q8205" i="2"/>
  <c r="O8205" i="2"/>
  <c r="P8205" i="2"/>
  <c r="M8145" i="2"/>
  <c r="N8145" i="2"/>
  <c r="Q8145" i="2"/>
  <c r="R8145" i="2"/>
  <c r="S8145" i="2"/>
  <c r="O8179" i="2"/>
  <c r="P8179" i="2"/>
  <c r="L8179" i="2"/>
  <c r="M8179" i="2"/>
  <c r="N8179" i="2"/>
  <c r="Q8179" i="2"/>
  <c r="O8189" i="2"/>
  <c r="P8189" i="2"/>
  <c r="L8189" i="2"/>
  <c r="M8189" i="2"/>
  <c r="N8189" i="2"/>
  <c r="Q8189" i="2"/>
  <c r="I8217" i="2"/>
  <c r="E8217" i="2"/>
  <c r="F8217" i="2"/>
  <c r="G8217" i="2"/>
  <c r="H8217" i="2"/>
  <c r="O8228" i="2"/>
  <c r="P8228" i="2"/>
  <c r="L8228" i="2"/>
  <c r="M8228" i="2"/>
  <c r="N8228" i="2"/>
  <c r="Q8228" i="2"/>
  <c r="D8264" i="2"/>
  <c r="B8288" i="2"/>
  <c r="E8223" i="2"/>
  <c r="F8223" i="2"/>
  <c r="G8223" i="2"/>
  <c r="H8223" i="2"/>
  <c r="I8223" i="2"/>
  <c r="J8223" i="2"/>
  <c r="K8223" i="2"/>
  <c r="N8196" i="2"/>
  <c r="Q8196" i="2"/>
  <c r="R8196" i="2"/>
  <c r="S8196" i="2"/>
  <c r="M8196" i="2"/>
  <c r="N8198" i="2"/>
  <c r="Q8198" i="2"/>
  <c r="R8198" i="2"/>
  <c r="S8198" i="2"/>
  <c r="M8198" i="2"/>
  <c r="L8226" i="2"/>
  <c r="O8226" i="2"/>
  <c r="P8226" i="2"/>
  <c r="L8203" i="2"/>
  <c r="M8203" i="2"/>
  <c r="N8203" i="2"/>
  <c r="Q8203" i="2"/>
  <c r="O8203" i="2"/>
  <c r="P8203" i="2"/>
  <c r="L8232" i="2"/>
  <c r="M8232" i="2"/>
  <c r="N8232" i="2"/>
  <c r="Q8232" i="2"/>
  <c r="O8232" i="2"/>
  <c r="P8232" i="2"/>
  <c r="I8258" i="2"/>
  <c r="E8258" i="2"/>
  <c r="F8258" i="2"/>
  <c r="G8258" i="2"/>
  <c r="H8258" i="2"/>
  <c r="M8172" i="2"/>
  <c r="N8172" i="2"/>
  <c r="Q8172" i="2"/>
  <c r="M8170" i="2"/>
  <c r="N8170" i="2"/>
  <c r="Q8170" i="2"/>
  <c r="D8278" i="2"/>
  <c r="B8302" i="2"/>
  <c r="N8169" i="2"/>
  <c r="Q8169" i="2"/>
  <c r="R8169" i="2"/>
  <c r="S8169" i="2"/>
  <c r="M8169" i="2"/>
  <c r="M8192" i="2"/>
  <c r="N8192" i="2"/>
  <c r="Q8192" i="2"/>
  <c r="B8273" i="2"/>
  <c r="D8249" i="2"/>
  <c r="I8244" i="2"/>
  <c r="E8244" i="2"/>
  <c r="F8244" i="2"/>
  <c r="G8244" i="2"/>
  <c r="H8244" i="2"/>
  <c r="I8260" i="2"/>
  <c r="E8260" i="2"/>
  <c r="F8260" i="2"/>
  <c r="G8260" i="2"/>
  <c r="H8260" i="2"/>
  <c r="I8242" i="2"/>
  <c r="E8242" i="2"/>
  <c r="F8242" i="2"/>
  <c r="G8242" i="2"/>
  <c r="H8242" i="2"/>
  <c r="I8246" i="2"/>
  <c r="E8246" i="2"/>
  <c r="F8246" i="2"/>
  <c r="G8246" i="2"/>
  <c r="H8246" i="2"/>
  <c r="B8263" i="2"/>
  <c r="D8239" i="2"/>
  <c r="N8147" i="2"/>
  <c r="Q8147" i="2"/>
  <c r="R8147" i="2"/>
  <c r="S8147" i="2"/>
  <c r="M8147" i="2"/>
  <c r="I8229" i="2"/>
  <c r="E8229" i="2"/>
  <c r="F8229" i="2"/>
  <c r="G8229" i="2"/>
  <c r="H8229" i="2"/>
  <c r="M8200" i="2"/>
  <c r="N8200" i="2"/>
  <c r="Q8200" i="2"/>
  <c r="O8171" i="2"/>
  <c r="P8171" i="2"/>
  <c r="L8171" i="2"/>
  <c r="L8216" i="2"/>
  <c r="O8216" i="2"/>
  <c r="P8216" i="2"/>
  <c r="D8276" i="2"/>
  <c r="B8300" i="2"/>
  <c r="O8187" i="2"/>
  <c r="P8187" i="2"/>
  <c r="L8187" i="2"/>
  <c r="M8187" i="2"/>
  <c r="N8187" i="2"/>
  <c r="Q8187" i="2"/>
  <c r="O8167" i="2"/>
  <c r="P8167" i="2"/>
  <c r="L8167" i="2"/>
  <c r="I8248" i="2"/>
  <c r="E8248" i="2"/>
  <c r="F8248" i="2"/>
  <c r="G8248" i="2"/>
  <c r="H8248" i="2"/>
  <c r="I8250" i="2"/>
  <c r="E8250" i="2"/>
  <c r="F8250" i="2"/>
  <c r="G8250" i="2"/>
  <c r="H8250" i="2"/>
  <c r="B8275" i="2"/>
  <c r="D8251" i="2"/>
  <c r="I8256" i="2"/>
  <c r="E8256" i="2"/>
  <c r="F8256" i="2"/>
  <c r="G8256" i="2"/>
  <c r="H8256" i="2"/>
  <c r="I8237" i="2"/>
  <c r="E8237" i="2"/>
  <c r="F8237" i="2"/>
  <c r="G8237" i="2"/>
  <c r="H8237" i="2"/>
  <c r="I8231" i="2"/>
  <c r="E8231" i="2"/>
  <c r="F8231" i="2"/>
  <c r="G8231" i="2"/>
  <c r="H8231" i="2"/>
  <c r="M8174" i="2"/>
  <c r="N8174" i="2"/>
  <c r="Q8174" i="2"/>
  <c r="R8174" i="2"/>
  <c r="S8174" i="2"/>
  <c r="B8281" i="2"/>
  <c r="D8257" i="2"/>
  <c r="B8267" i="2"/>
  <c r="D8243" i="2"/>
  <c r="R8210" i="2"/>
  <c r="S8210" i="2"/>
  <c r="M8176" i="2"/>
  <c r="N8176" i="2"/>
  <c r="Q8176" i="2"/>
  <c r="R8176" i="2"/>
  <c r="S8176" i="2"/>
  <c r="O8175" i="2"/>
  <c r="P8175" i="2"/>
  <c r="L8175" i="2"/>
  <c r="I8221" i="2"/>
  <c r="E8221" i="2"/>
  <c r="F8221" i="2"/>
  <c r="G8221" i="2"/>
  <c r="H8221" i="2"/>
  <c r="R8155" i="2"/>
  <c r="S8155" i="2"/>
  <c r="I8235" i="2"/>
  <c r="E8235" i="2"/>
  <c r="F8235" i="2"/>
  <c r="G8235" i="2"/>
  <c r="H8235" i="2"/>
  <c r="J8201" i="2"/>
  <c r="K8201" i="2"/>
  <c r="J8220" i="2"/>
  <c r="K8220" i="2"/>
  <c r="J8222" i="2"/>
  <c r="K8222" i="2"/>
  <c r="J8191" i="2"/>
  <c r="K8191" i="2"/>
  <c r="R8163" i="2"/>
  <c r="S8163" i="2"/>
  <c r="L8208" i="2"/>
  <c r="M8208" i="2"/>
  <c r="N8208" i="2"/>
  <c r="Q8208" i="2"/>
  <c r="O8208" i="2"/>
  <c r="P8208" i="2"/>
  <c r="R8206" i="2"/>
  <c r="S8206" i="2"/>
  <c r="B8265" i="2"/>
  <c r="D8241" i="2"/>
  <c r="I8240" i="2"/>
  <c r="E8240" i="2"/>
  <c r="F8240" i="2"/>
  <c r="G8240" i="2"/>
  <c r="H8240" i="2"/>
  <c r="B8271" i="2"/>
  <c r="D8247" i="2"/>
  <c r="M8194" i="2"/>
  <c r="N8194" i="2"/>
  <c r="Q8194" i="2"/>
  <c r="R8194" i="2"/>
  <c r="S8194" i="2"/>
  <c r="J8224" i="2"/>
  <c r="K8224" i="2"/>
  <c r="J8213" i="2"/>
  <c r="K8213" i="2"/>
  <c r="J8207" i="2"/>
  <c r="K8207" i="2"/>
  <c r="D8282" i="2"/>
  <c r="B8306" i="2"/>
  <c r="R8172" i="2"/>
  <c r="S8172" i="2"/>
  <c r="R8170" i="2"/>
  <c r="S8170" i="2"/>
  <c r="J8209" i="2"/>
  <c r="K8209" i="2"/>
  <c r="J8195" i="2"/>
  <c r="K8195" i="2"/>
  <c r="I8254" i="2"/>
  <c r="E8254" i="2"/>
  <c r="F8254" i="2"/>
  <c r="G8254" i="2"/>
  <c r="H8254" i="2"/>
  <c r="R8157" i="2"/>
  <c r="S8157" i="2"/>
  <c r="R8192" i="2"/>
  <c r="S8192" i="2"/>
  <c r="J8197" i="2"/>
  <c r="K8197" i="2"/>
  <c r="J8211" i="2"/>
  <c r="K8211" i="2"/>
  <c r="R8165" i="2"/>
  <c r="S8165" i="2"/>
  <c r="I8225" i="2"/>
  <c r="E8225" i="2"/>
  <c r="F8225" i="2"/>
  <c r="G8225" i="2"/>
  <c r="H8225" i="2"/>
  <c r="D8268" i="2"/>
  <c r="B8292" i="2"/>
  <c r="D8284" i="2"/>
  <c r="B8308" i="2"/>
  <c r="D8266" i="2"/>
  <c r="B8290" i="2"/>
  <c r="D8270" i="2"/>
  <c r="B8294" i="2"/>
  <c r="I8215" i="2"/>
  <c r="E8215" i="2"/>
  <c r="F8215" i="2"/>
  <c r="G8215" i="2"/>
  <c r="H8215" i="2"/>
  <c r="B8277" i="2"/>
  <c r="D8253" i="2"/>
  <c r="R8200" i="2"/>
  <c r="S8200" i="2"/>
  <c r="N8202" i="2"/>
  <c r="Q8202" i="2"/>
  <c r="R8202" i="2"/>
  <c r="S8202" i="2"/>
  <c r="M8202" i="2"/>
  <c r="M8151" i="2"/>
  <c r="N8151" i="2"/>
  <c r="Q8151" i="2"/>
  <c r="R8151" i="2"/>
  <c r="S8151" i="2"/>
  <c r="M8149" i="2"/>
  <c r="N8149" i="2"/>
  <c r="Q8149" i="2"/>
  <c r="R8149" i="2"/>
  <c r="S8149" i="2"/>
  <c r="O8166" i="2"/>
  <c r="P8166" i="2"/>
  <c r="L8166" i="2"/>
  <c r="J8190" i="2"/>
  <c r="K8190" i="2"/>
  <c r="D8238" i="2"/>
  <c r="B8262" i="2"/>
  <c r="E8214" i="2"/>
  <c r="F8214" i="2"/>
  <c r="G8214" i="2"/>
  <c r="H8214" i="2"/>
  <c r="I8214" i="2"/>
  <c r="T8142" i="2"/>
  <c r="J8215" i="2"/>
  <c r="K8215" i="2"/>
  <c r="J8225" i="2"/>
  <c r="K8225" i="2"/>
  <c r="J8240" i="2"/>
  <c r="K8240" i="2"/>
  <c r="J8235" i="2"/>
  <c r="K8235" i="2"/>
  <c r="J8231" i="2"/>
  <c r="K8231" i="2"/>
  <c r="J8237" i="2"/>
  <c r="K8237" i="2"/>
  <c r="J8256" i="2"/>
  <c r="K8256" i="2"/>
  <c r="J8250" i="2"/>
  <c r="K8250" i="2"/>
  <c r="J8248" i="2"/>
  <c r="K8248" i="2"/>
  <c r="J8229" i="2"/>
  <c r="K8229" i="2"/>
  <c r="J8246" i="2"/>
  <c r="K8246" i="2"/>
  <c r="J8242" i="2"/>
  <c r="K8242" i="2"/>
  <c r="J8260" i="2"/>
  <c r="K8260" i="2"/>
  <c r="J8244" i="2"/>
  <c r="K8244" i="2"/>
  <c r="J8258" i="2"/>
  <c r="K8258" i="2"/>
  <c r="J8219" i="2"/>
  <c r="K8219" i="2"/>
  <c r="J8233" i="2"/>
  <c r="K8233" i="2"/>
  <c r="R8208" i="2"/>
  <c r="S8208" i="2"/>
  <c r="R8187" i="2"/>
  <c r="S8187" i="2"/>
  <c r="R8230" i="2"/>
  <c r="S8230" i="2"/>
  <c r="D8277" i="2"/>
  <c r="B8301" i="2"/>
  <c r="I8270" i="2"/>
  <c r="E8270" i="2"/>
  <c r="F8270" i="2"/>
  <c r="G8270" i="2"/>
  <c r="H8270" i="2"/>
  <c r="L8225" i="2"/>
  <c r="O8225" i="2"/>
  <c r="P8225" i="2"/>
  <c r="L8195" i="2"/>
  <c r="O8195" i="2"/>
  <c r="P8195" i="2"/>
  <c r="B8330" i="2"/>
  <c r="D8306" i="2"/>
  <c r="L8224" i="2"/>
  <c r="O8224" i="2"/>
  <c r="P8224" i="2"/>
  <c r="D8271" i="2"/>
  <c r="B8295" i="2"/>
  <c r="O8240" i="2"/>
  <c r="P8240" i="2"/>
  <c r="L8240" i="2"/>
  <c r="D8265" i="2"/>
  <c r="B8289" i="2"/>
  <c r="L8222" i="2"/>
  <c r="O8222" i="2"/>
  <c r="P8222" i="2"/>
  <c r="O8201" i="2"/>
  <c r="P8201" i="2"/>
  <c r="L8201" i="2"/>
  <c r="L8235" i="2"/>
  <c r="M8235" i="2"/>
  <c r="N8235" i="2"/>
  <c r="Q8235" i="2"/>
  <c r="O8235" i="2"/>
  <c r="P8235" i="2"/>
  <c r="N8175" i="2"/>
  <c r="Q8175" i="2"/>
  <c r="R8175" i="2"/>
  <c r="S8175" i="2"/>
  <c r="M8175" i="2"/>
  <c r="D8267" i="2"/>
  <c r="B8291" i="2"/>
  <c r="D8281" i="2"/>
  <c r="B8305" i="2"/>
  <c r="O8231" i="2"/>
  <c r="P8231" i="2"/>
  <c r="L8231" i="2"/>
  <c r="M8231" i="2"/>
  <c r="N8231" i="2"/>
  <c r="Q8231" i="2"/>
  <c r="L8237" i="2"/>
  <c r="M8237" i="2"/>
  <c r="N8237" i="2"/>
  <c r="Q8237" i="2"/>
  <c r="O8237" i="2"/>
  <c r="P8237" i="2"/>
  <c r="L8256" i="2"/>
  <c r="M8256" i="2"/>
  <c r="N8256" i="2"/>
  <c r="Q8256" i="2"/>
  <c r="O8256" i="2"/>
  <c r="P8256" i="2"/>
  <c r="D8275" i="2"/>
  <c r="B8299" i="2"/>
  <c r="L8250" i="2"/>
  <c r="O8250" i="2"/>
  <c r="P8250" i="2"/>
  <c r="O8248" i="2"/>
  <c r="P8248" i="2"/>
  <c r="L8248" i="2"/>
  <c r="E8276" i="2"/>
  <c r="F8276" i="2"/>
  <c r="G8276" i="2"/>
  <c r="H8276" i="2"/>
  <c r="I8276" i="2"/>
  <c r="M8216" i="2"/>
  <c r="N8216" i="2"/>
  <c r="Q8216" i="2"/>
  <c r="O8229" i="2"/>
  <c r="P8229" i="2"/>
  <c r="L8229" i="2"/>
  <c r="M8229" i="2"/>
  <c r="N8229" i="2"/>
  <c r="Q8229" i="2"/>
  <c r="D8263" i="2"/>
  <c r="B8287" i="2"/>
  <c r="L8246" i="2"/>
  <c r="O8246" i="2"/>
  <c r="P8246" i="2"/>
  <c r="O8242" i="2"/>
  <c r="P8242" i="2"/>
  <c r="L8242" i="2"/>
  <c r="O8260" i="2"/>
  <c r="P8260" i="2"/>
  <c r="L8260" i="2"/>
  <c r="M8260" i="2"/>
  <c r="N8260" i="2"/>
  <c r="Q8260" i="2"/>
  <c r="L8244" i="2"/>
  <c r="O8244" i="2"/>
  <c r="P8244" i="2"/>
  <c r="D8273" i="2"/>
  <c r="B8297" i="2"/>
  <c r="E8278" i="2"/>
  <c r="F8278" i="2"/>
  <c r="G8278" i="2"/>
  <c r="H8278" i="2"/>
  <c r="I8278" i="2"/>
  <c r="O8258" i="2"/>
  <c r="P8258" i="2"/>
  <c r="L8258" i="2"/>
  <c r="M8258" i="2"/>
  <c r="N8258" i="2"/>
  <c r="Q8258" i="2"/>
  <c r="N8226" i="2"/>
  <c r="Q8226" i="2"/>
  <c r="R8226" i="2"/>
  <c r="S8226" i="2"/>
  <c r="M8226" i="2"/>
  <c r="L8223" i="2"/>
  <c r="O8223" i="2"/>
  <c r="P8223" i="2"/>
  <c r="B8312" i="2"/>
  <c r="D8288" i="2"/>
  <c r="R8205" i="2"/>
  <c r="S8205" i="2"/>
  <c r="I8259" i="2"/>
  <c r="E8259" i="2"/>
  <c r="F8259" i="2"/>
  <c r="G8259" i="2"/>
  <c r="H8259" i="2"/>
  <c r="I8245" i="2"/>
  <c r="E8245" i="2"/>
  <c r="F8245" i="2"/>
  <c r="G8245" i="2"/>
  <c r="H8245" i="2"/>
  <c r="L8219" i="2"/>
  <c r="O8219" i="2"/>
  <c r="P8219" i="2"/>
  <c r="L8233" i="2"/>
  <c r="M8233" i="2"/>
  <c r="N8233" i="2"/>
  <c r="Q8233" i="2"/>
  <c r="O8233" i="2"/>
  <c r="P8233" i="2"/>
  <c r="D8279" i="2"/>
  <c r="B8303" i="2"/>
  <c r="B8309" i="2"/>
  <c r="D8285" i="2"/>
  <c r="B8328" i="2"/>
  <c r="D8304" i="2"/>
  <c r="B8322" i="2"/>
  <c r="D8298" i="2"/>
  <c r="B8320" i="2"/>
  <c r="D8296" i="2"/>
  <c r="M8177" i="2"/>
  <c r="N8177" i="2"/>
  <c r="Q8177" i="2"/>
  <c r="R8177" i="2"/>
  <c r="S8177" i="2"/>
  <c r="M8173" i="2"/>
  <c r="N8173" i="2"/>
  <c r="Q8173" i="2"/>
  <c r="R8173" i="2"/>
  <c r="S8173" i="2"/>
  <c r="M8199" i="2"/>
  <c r="N8199" i="2"/>
  <c r="Q8199" i="2"/>
  <c r="R8199" i="2"/>
  <c r="S8199" i="2"/>
  <c r="L8215" i="2"/>
  <c r="O8215" i="2"/>
  <c r="P8215" i="2"/>
  <c r="I8266" i="2"/>
  <c r="E8266" i="2"/>
  <c r="F8266" i="2"/>
  <c r="G8266" i="2"/>
  <c r="H8266" i="2"/>
  <c r="I8284" i="2"/>
  <c r="E8284" i="2"/>
  <c r="F8284" i="2"/>
  <c r="G8284" i="2"/>
  <c r="H8284" i="2"/>
  <c r="I8268" i="2"/>
  <c r="E8268" i="2"/>
  <c r="F8268" i="2"/>
  <c r="G8268" i="2"/>
  <c r="H8268" i="2"/>
  <c r="L8211" i="2"/>
  <c r="M8211" i="2"/>
  <c r="N8211" i="2"/>
  <c r="Q8211" i="2"/>
  <c r="O8211" i="2"/>
  <c r="P8211" i="2"/>
  <c r="L8207" i="2"/>
  <c r="M8207" i="2"/>
  <c r="N8207" i="2"/>
  <c r="Q8207" i="2"/>
  <c r="O8207" i="2"/>
  <c r="P8207" i="2"/>
  <c r="I8253" i="2"/>
  <c r="E8253" i="2"/>
  <c r="F8253" i="2"/>
  <c r="G8253" i="2"/>
  <c r="H8253" i="2"/>
  <c r="B8318" i="2"/>
  <c r="D8294" i="2"/>
  <c r="B8314" i="2"/>
  <c r="D8290" i="2"/>
  <c r="B8332" i="2"/>
  <c r="D8308" i="2"/>
  <c r="B8316" i="2"/>
  <c r="D8292" i="2"/>
  <c r="O8197" i="2"/>
  <c r="P8197" i="2"/>
  <c r="L8197" i="2"/>
  <c r="J8254" i="2"/>
  <c r="K8254" i="2"/>
  <c r="O8209" i="2"/>
  <c r="P8209" i="2"/>
  <c r="L8209" i="2"/>
  <c r="M8209" i="2"/>
  <c r="N8209" i="2"/>
  <c r="Q8209" i="2"/>
  <c r="E8282" i="2"/>
  <c r="F8282" i="2"/>
  <c r="G8282" i="2"/>
  <c r="H8282" i="2"/>
  <c r="I8282" i="2"/>
  <c r="O8213" i="2"/>
  <c r="P8213" i="2"/>
  <c r="L8213" i="2"/>
  <c r="M8213" i="2"/>
  <c r="N8213" i="2"/>
  <c r="Q8213" i="2"/>
  <c r="I8247" i="2"/>
  <c r="E8247" i="2"/>
  <c r="F8247" i="2"/>
  <c r="G8247" i="2"/>
  <c r="H8247" i="2"/>
  <c r="I8241" i="2"/>
  <c r="E8241" i="2"/>
  <c r="F8241" i="2"/>
  <c r="G8241" i="2"/>
  <c r="H8241" i="2"/>
  <c r="O8191" i="2"/>
  <c r="P8191" i="2"/>
  <c r="L8191" i="2"/>
  <c r="L8220" i="2"/>
  <c r="O8220" i="2"/>
  <c r="P8220" i="2"/>
  <c r="J8221" i="2"/>
  <c r="K8221" i="2"/>
  <c r="I8243" i="2"/>
  <c r="E8243" i="2"/>
  <c r="F8243" i="2"/>
  <c r="G8243" i="2"/>
  <c r="H8243" i="2"/>
  <c r="J8243" i="2"/>
  <c r="K8243" i="2"/>
  <c r="I8257" i="2"/>
  <c r="E8257" i="2"/>
  <c r="F8257" i="2"/>
  <c r="G8257" i="2"/>
  <c r="H8257" i="2"/>
  <c r="J8257" i="2"/>
  <c r="K8257" i="2"/>
  <c r="I8251" i="2"/>
  <c r="E8251" i="2"/>
  <c r="F8251" i="2"/>
  <c r="G8251" i="2"/>
  <c r="H8251" i="2"/>
  <c r="J8251" i="2"/>
  <c r="K8251" i="2"/>
  <c r="N8167" i="2"/>
  <c r="Q8167" i="2"/>
  <c r="R8167" i="2"/>
  <c r="S8167" i="2"/>
  <c r="M8167" i="2"/>
  <c r="B8324" i="2"/>
  <c r="D8300" i="2"/>
  <c r="R8216" i="2"/>
  <c r="S8216" i="2"/>
  <c r="M8171" i="2"/>
  <c r="N8171" i="2"/>
  <c r="Q8171" i="2"/>
  <c r="R8171" i="2"/>
  <c r="S8171" i="2"/>
  <c r="I8239" i="2"/>
  <c r="E8239" i="2"/>
  <c r="F8239" i="2"/>
  <c r="G8239" i="2"/>
  <c r="H8239" i="2"/>
  <c r="I8249" i="2"/>
  <c r="E8249" i="2"/>
  <c r="F8249" i="2"/>
  <c r="G8249" i="2"/>
  <c r="H8249" i="2"/>
  <c r="B8326" i="2"/>
  <c r="D8302" i="2"/>
  <c r="R8232" i="2"/>
  <c r="S8232" i="2"/>
  <c r="R8203" i="2"/>
  <c r="S8203" i="2"/>
  <c r="I8264" i="2"/>
  <c r="E8264" i="2"/>
  <c r="F8264" i="2"/>
  <c r="G8264" i="2"/>
  <c r="H8264" i="2"/>
  <c r="R8228" i="2"/>
  <c r="S8228" i="2"/>
  <c r="J8217" i="2"/>
  <c r="K8217" i="2"/>
  <c r="R8189" i="2"/>
  <c r="S8189" i="2"/>
  <c r="R8179" i="2"/>
  <c r="S8179" i="2"/>
  <c r="N8218" i="2"/>
  <c r="Q8218" i="2"/>
  <c r="R8218" i="2"/>
  <c r="S8218" i="2"/>
  <c r="M8218" i="2"/>
  <c r="D8283" i="2"/>
  <c r="B8307" i="2"/>
  <c r="D8269" i="2"/>
  <c r="B8293" i="2"/>
  <c r="R8234" i="2"/>
  <c r="S8234" i="2"/>
  <c r="I8255" i="2"/>
  <c r="E8255" i="2"/>
  <c r="F8255" i="2"/>
  <c r="G8255" i="2"/>
  <c r="H8255" i="2"/>
  <c r="J8255" i="2"/>
  <c r="K8255" i="2"/>
  <c r="I8261" i="2"/>
  <c r="E8261" i="2"/>
  <c r="F8261" i="2"/>
  <c r="G8261" i="2"/>
  <c r="H8261" i="2"/>
  <c r="J8261" i="2"/>
  <c r="K8261" i="2"/>
  <c r="I8280" i="2"/>
  <c r="E8280" i="2"/>
  <c r="F8280" i="2"/>
  <c r="G8280" i="2"/>
  <c r="H8280" i="2"/>
  <c r="J8280" i="2"/>
  <c r="K8280" i="2"/>
  <c r="J8227" i="2"/>
  <c r="K8227" i="2"/>
  <c r="I8274" i="2"/>
  <c r="E8274" i="2"/>
  <c r="F8274" i="2"/>
  <c r="G8274" i="2"/>
  <c r="H8274" i="2"/>
  <c r="I8272" i="2"/>
  <c r="E8272" i="2"/>
  <c r="F8272" i="2"/>
  <c r="G8272" i="2"/>
  <c r="H8272" i="2"/>
  <c r="R8181" i="2"/>
  <c r="S8181" i="2"/>
  <c r="O8252" i="2"/>
  <c r="P8252" i="2"/>
  <c r="L8252" i="2"/>
  <c r="M8252" i="2"/>
  <c r="N8252" i="2"/>
  <c r="Q8252" i="2"/>
  <c r="R8252" i="2"/>
  <c r="S8252" i="2"/>
  <c r="M8193" i="2"/>
  <c r="N8193" i="2"/>
  <c r="Q8193" i="2"/>
  <c r="R8193" i="2"/>
  <c r="S8193" i="2"/>
  <c r="E8238" i="2"/>
  <c r="F8238" i="2"/>
  <c r="G8238" i="2"/>
  <c r="H8238" i="2"/>
  <c r="I8238" i="2"/>
  <c r="N8166" i="2"/>
  <c r="Q8166" i="2"/>
  <c r="R8166" i="2"/>
  <c r="S8166" i="2"/>
  <c r="M8166" i="2"/>
  <c r="J8214" i="2"/>
  <c r="K8214" i="2"/>
  <c r="D8262" i="2"/>
  <c r="B8286" i="2"/>
  <c r="O8190" i="2"/>
  <c r="P8190" i="2"/>
  <c r="L8190" i="2"/>
  <c r="J8282" i="2"/>
  <c r="K8282" i="2"/>
  <c r="J8253" i="2"/>
  <c r="K8253" i="2"/>
  <c r="T8166" i="2"/>
  <c r="R8211" i="2"/>
  <c r="S8211" i="2"/>
  <c r="R8233" i="2"/>
  <c r="S8233" i="2"/>
  <c r="R8258" i="2"/>
  <c r="S8258" i="2"/>
  <c r="R8260" i="2"/>
  <c r="S8260" i="2"/>
  <c r="R8229" i="2"/>
  <c r="S8229" i="2"/>
  <c r="R8231" i="2"/>
  <c r="S8231" i="2"/>
  <c r="L8227" i="2"/>
  <c r="M8227" i="2"/>
  <c r="N8227" i="2"/>
  <c r="Q8227" i="2"/>
  <c r="O8227" i="2"/>
  <c r="P8227" i="2"/>
  <c r="O8261" i="2"/>
  <c r="P8261" i="2"/>
  <c r="L8261" i="2"/>
  <c r="M8261" i="2"/>
  <c r="N8261" i="2"/>
  <c r="Q8261" i="2"/>
  <c r="O8255" i="2"/>
  <c r="P8255" i="2"/>
  <c r="L8255" i="2"/>
  <c r="M8255" i="2"/>
  <c r="N8255" i="2"/>
  <c r="Q8255" i="2"/>
  <c r="B8317" i="2"/>
  <c r="D8293" i="2"/>
  <c r="B8331" i="2"/>
  <c r="D8307" i="2"/>
  <c r="L8217" i="2"/>
  <c r="O8217" i="2"/>
  <c r="P8217" i="2"/>
  <c r="I8302" i="2"/>
  <c r="E8302" i="2"/>
  <c r="F8302" i="2"/>
  <c r="G8302" i="2"/>
  <c r="H8302" i="2"/>
  <c r="D8324" i="2"/>
  <c r="B8348" i="2"/>
  <c r="L8251" i="2"/>
  <c r="M8251" i="2"/>
  <c r="N8251" i="2"/>
  <c r="Q8251" i="2"/>
  <c r="O8251" i="2"/>
  <c r="P8251" i="2"/>
  <c r="O8257" i="2"/>
  <c r="P8257" i="2"/>
  <c r="L8257" i="2"/>
  <c r="M8257" i="2"/>
  <c r="N8257" i="2"/>
  <c r="Q8257" i="2"/>
  <c r="L8243" i="2"/>
  <c r="O8243" i="2"/>
  <c r="P8243" i="2"/>
  <c r="M8191" i="2"/>
  <c r="N8191" i="2"/>
  <c r="Q8191" i="2"/>
  <c r="L8282" i="2"/>
  <c r="M8282" i="2"/>
  <c r="N8282" i="2"/>
  <c r="Q8282" i="2"/>
  <c r="O8282" i="2"/>
  <c r="P8282" i="2"/>
  <c r="R8282" i="2"/>
  <c r="S8282" i="2"/>
  <c r="L8254" i="2"/>
  <c r="M8254" i="2"/>
  <c r="N8254" i="2"/>
  <c r="Q8254" i="2"/>
  <c r="O8254" i="2"/>
  <c r="P8254" i="2"/>
  <c r="D8316" i="2"/>
  <c r="B8340" i="2"/>
  <c r="D8332" i="2"/>
  <c r="B8356" i="2"/>
  <c r="D8314" i="2"/>
  <c r="B8338" i="2"/>
  <c r="D8318" i="2"/>
  <c r="B8342" i="2"/>
  <c r="L8253" i="2"/>
  <c r="M8253" i="2"/>
  <c r="N8253" i="2"/>
  <c r="Q8253" i="2"/>
  <c r="O8253" i="2"/>
  <c r="P8253" i="2"/>
  <c r="J8268" i="2"/>
  <c r="K8268" i="2"/>
  <c r="J8284" i="2"/>
  <c r="K8284" i="2"/>
  <c r="J8266" i="2"/>
  <c r="K8266" i="2"/>
  <c r="N8215" i="2"/>
  <c r="Q8215" i="2"/>
  <c r="R8215" i="2"/>
  <c r="S8215" i="2"/>
  <c r="M8215" i="2"/>
  <c r="D8320" i="2"/>
  <c r="B8344" i="2"/>
  <c r="D8322" i="2"/>
  <c r="B8346" i="2"/>
  <c r="D8328" i="2"/>
  <c r="B8352" i="2"/>
  <c r="D8309" i="2"/>
  <c r="B8333" i="2"/>
  <c r="E8279" i="2"/>
  <c r="F8279" i="2"/>
  <c r="G8279" i="2"/>
  <c r="H8279" i="2"/>
  <c r="I8279" i="2"/>
  <c r="J8279" i="2"/>
  <c r="K8279" i="2"/>
  <c r="N8219" i="2"/>
  <c r="Q8219" i="2"/>
  <c r="R8219" i="2"/>
  <c r="S8219" i="2"/>
  <c r="M8219" i="2"/>
  <c r="J8245" i="2"/>
  <c r="K8245" i="2"/>
  <c r="J8259" i="2"/>
  <c r="K8259" i="2"/>
  <c r="I8288" i="2"/>
  <c r="E8288" i="2"/>
  <c r="F8288" i="2"/>
  <c r="G8288" i="2"/>
  <c r="H8288" i="2"/>
  <c r="J8278" i="2"/>
  <c r="K8278" i="2"/>
  <c r="B8321" i="2"/>
  <c r="D8297" i="2"/>
  <c r="N8242" i="2"/>
  <c r="Q8242" i="2"/>
  <c r="R8242" i="2"/>
  <c r="S8242" i="2"/>
  <c r="M8242" i="2"/>
  <c r="B8311" i="2"/>
  <c r="D8287" i="2"/>
  <c r="J8276" i="2"/>
  <c r="K8276" i="2"/>
  <c r="M8248" i="2"/>
  <c r="N8248" i="2"/>
  <c r="Q8248" i="2"/>
  <c r="B8323" i="2"/>
  <c r="D8299" i="2"/>
  <c r="R8256" i="2"/>
  <c r="S8256" i="2"/>
  <c r="R8237" i="2"/>
  <c r="S8237" i="2"/>
  <c r="B8329" i="2"/>
  <c r="D8305" i="2"/>
  <c r="B8315" i="2"/>
  <c r="D8291" i="2"/>
  <c r="R8235" i="2"/>
  <c r="S8235" i="2"/>
  <c r="M8201" i="2"/>
  <c r="N8201" i="2"/>
  <c r="Q8201" i="2"/>
  <c r="R8201" i="2"/>
  <c r="S8201" i="2"/>
  <c r="B8313" i="2"/>
  <c r="D8289" i="2"/>
  <c r="M8240" i="2"/>
  <c r="N8240" i="2"/>
  <c r="Q8240" i="2"/>
  <c r="R8240" i="2"/>
  <c r="S8240" i="2"/>
  <c r="B8319" i="2"/>
  <c r="D8295" i="2"/>
  <c r="I8306" i="2"/>
  <c r="E8306" i="2"/>
  <c r="F8306" i="2"/>
  <c r="G8306" i="2"/>
  <c r="H8306" i="2"/>
  <c r="J8306" i="2"/>
  <c r="K8306" i="2"/>
  <c r="B8325" i="2"/>
  <c r="D8301" i="2"/>
  <c r="O8280" i="2"/>
  <c r="P8280" i="2"/>
  <c r="L8280" i="2"/>
  <c r="M8280" i="2"/>
  <c r="N8280" i="2"/>
  <c r="Q8280" i="2"/>
  <c r="J8272" i="2"/>
  <c r="K8272" i="2"/>
  <c r="J8274" i="2"/>
  <c r="K8274" i="2"/>
  <c r="I8269" i="2"/>
  <c r="E8269" i="2"/>
  <c r="F8269" i="2"/>
  <c r="G8269" i="2"/>
  <c r="H8269" i="2"/>
  <c r="I8283" i="2"/>
  <c r="E8283" i="2"/>
  <c r="F8283" i="2"/>
  <c r="G8283" i="2"/>
  <c r="H8283" i="2"/>
  <c r="J8264" i="2"/>
  <c r="K8264" i="2"/>
  <c r="D8326" i="2"/>
  <c r="B8350" i="2"/>
  <c r="J8249" i="2"/>
  <c r="K8249" i="2"/>
  <c r="J8239" i="2"/>
  <c r="K8239" i="2"/>
  <c r="I8300" i="2"/>
  <c r="E8300" i="2"/>
  <c r="F8300" i="2"/>
  <c r="G8300" i="2"/>
  <c r="H8300" i="2"/>
  <c r="L8221" i="2"/>
  <c r="O8221" i="2"/>
  <c r="P8221" i="2"/>
  <c r="N8220" i="2"/>
  <c r="Q8220" i="2"/>
  <c r="R8220" i="2"/>
  <c r="S8220" i="2"/>
  <c r="M8220" i="2"/>
  <c r="R8191" i="2"/>
  <c r="S8191" i="2"/>
  <c r="J8241" i="2"/>
  <c r="K8241" i="2"/>
  <c r="J8247" i="2"/>
  <c r="K8247" i="2"/>
  <c r="R8213" i="2"/>
  <c r="S8213" i="2"/>
  <c r="R8209" i="2"/>
  <c r="S8209" i="2"/>
  <c r="N8197" i="2"/>
  <c r="Q8197" i="2"/>
  <c r="R8197" i="2"/>
  <c r="S8197" i="2"/>
  <c r="M8197" i="2"/>
  <c r="I8292" i="2"/>
  <c r="E8292" i="2"/>
  <c r="F8292" i="2"/>
  <c r="G8292" i="2"/>
  <c r="H8292" i="2"/>
  <c r="I8308" i="2"/>
  <c r="E8308" i="2"/>
  <c r="F8308" i="2"/>
  <c r="G8308" i="2"/>
  <c r="H8308" i="2"/>
  <c r="I8290" i="2"/>
  <c r="E8290" i="2"/>
  <c r="F8290" i="2"/>
  <c r="G8290" i="2"/>
  <c r="H8290" i="2"/>
  <c r="I8294" i="2"/>
  <c r="E8294" i="2"/>
  <c r="F8294" i="2"/>
  <c r="G8294" i="2"/>
  <c r="H8294" i="2"/>
  <c r="R8207" i="2"/>
  <c r="S8207" i="2"/>
  <c r="I8296" i="2"/>
  <c r="E8296" i="2"/>
  <c r="F8296" i="2"/>
  <c r="G8296" i="2"/>
  <c r="H8296" i="2"/>
  <c r="I8298" i="2"/>
  <c r="E8298" i="2"/>
  <c r="F8298" i="2"/>
  <c r="G8298" i="2"/>
  <c r="H8298" i="2"/>
  <c r="I8304" i="2"/>
  <c r="E8304" i="2"/>
  <c r="F8304" i="2"/>
  <c r="G8304" i="2"/>
  <c r="H8304" i="2"/>
  <c r="I8285" i="2"/>
  <c r="E8285" i="2"/>
  <c r="F8285" i="2"/>
  <c r="G8285" i="2"/>
  <c r="H8285" i="2"/>
  <c r="B8327" i="2"/>
  <c r="D8303" i="2"/>
  <c r="D8312" i="2"/>
  <c r="B8336" i="2"/>
  <c r="M8223" i="2"/>
  <c r="N8223" i="2"/>
  <c r="Q8223" i="2"/>
  <c r="R8223" i="2"/>
  <c r="S8223" i="2"/>
  <c r="I8273" i="2"/>
  <c r="E8273" i="2"/>
  <c r="F8273" i="2"/>
  <c r="G8273" i="2"/>
  <c r="H8273" i="2"/>
  <c r="M8244" i="2"/>
  <c r="N8244" i="2"/>
  <c r="Q8244" i="2"/>
  <c r="R8244" i="2"/>
  <c r="S8244" i="2"/>
  <c r="M8246" i="2"/>
  <c r="N8246" i="2"/>
  <c r="Q8246" i="2"/>
  <c r="R8246" i="2"/>
  <c r="S8246" i="2"/>
  <c r="I8263" i="2"/>
  <c r="E8263" i="2"/>
  <c r="F8263" i="2"/>
  <c r="G8263" i="2"/>
  <c r="H8263" i="2"/>
  <c r="R8248" i="2"/>
  <c r="S8248" i="2"/>
  <c r="N8250" i="2"/>
  <c r="Q8250" i="2"/>
  <c r="R8250" i="2"/>
  <c r="S8250" i="2"/>
  <c r="M8250" i="2"/>
  <c r="I8275" i="2"/>
  <c r="E8275" i="2"/>
  <c r="F8275" i="2"/>
  <c r="G8275" i="2"/>
  <c r="H8275" i="2"/>
  <c r="J8275" i="2"/>
  <c r="K8275" i="2"/>
  <c r="I8281" i="2"/>
  <c r="E8281" i="2"/>
  <c r="F8281" i="2"/>
  <c r="G8281" i="2"/>
  <c r="H8281" i="2"/>
  <c r="J8281" i="2"/>
  <c r="K8281" i="2"/>
  <c r="I8267" i="2"/>
  <c r="E8267" i="2"/>
  <c r="F8267" i="2"/>
  <c r="G8267" i="2"/>
  <c r="H8267" i="2"/>
  <c r="J8267" i="2"/>
  <c r="K8267" i="2"/>
  <c r="N8222" i="2"/>
  <c r="Q8222" i="2"/>
  <c r="R8222" i="2"/>
  <c r="S8222" i="2"/>
  <c r="M8222" i="2"/>
  <c r="I8265" i="2"/>
  <c r="E8265" i="2"/>
  <c r="F8265" i="2"/>
  <c r="G8265" i="2"/>
  <c r="H8265" i="2"/>
  <c r="J8265" i="2"/>
  <c r="K8265" i="2"/>
  <c r="I8271" i="2"/>
  <c r="E8271" i="2"/>
  <c r="F8271" i="2"/>
  <c r="G8271" i="2"/>
  <c r="H8271" i="2"/>
  <c r="N8224" i="2"/>
  <c r="Q8224" i="2"/>
  <c r="R8224" i="2"/>
  <c r="S8224" i="2"/>
  <c r="M8224" i="2"/>
  <c r="D8330" i="2"/>
  <c r="B8354" i="2"/>
  <c r="N8195" i="2"/>
  <c r="Q8195" i="2"/>
  <c r="R8195" i="2"/>
  <c r="S8195" i="2"/>
  <c r="M8195" i="2"/>
  <c r="M8225" i="2"/>
  <c r="N8225" i="2"/>
  <c r="Q8225" i="2"/>
  <c r="R8225" i="2"/>
  <c r="S8225" i="2"/>
  <c r="J8270" i="2"/>
  <c r="K8270" i="2"/>
  <c r="E8277" i="2"/>
  <c r="F8277" i="2"/>
  <c r="G8277" i="2"/>
  <c r="H8277" i="2"/>
  <c r="I8277" i="2"/>
  <c r="N8190" i="2"/>
  <c r="Q8190" i="2"/>
  <c r="R8190" i="2"/>
  <c r="S8190" i="2"/>
  <c r="M8190" i="2"/>
  <c r="D8286" i="2"/>
  <c r="B8310" i="2"/>
  <c r="E8262" i="2"/>
  <c r="F8262" i="2"/>
  <c r="G8262" i="2"/>
  <c r="H8262" i="2"/>
  <c r="I8262" i="2"/>
  <c r="J8238" i="2"/>
  <c r="K8238" i="2"/>
  <c r="O8214" i="2"/>
  <c r="P8214" i="2"/>
  <c r="L8214" i="2"/>
  <c r="J8294" i="2"/>
  <c r="K8294" i="2"/>
  <c r="J8290" i="2"/>
  <c r="K8290" i="2"/>
  <c r="J8308" i="2"/>
  <c r="K8308" i="2"/>
  <c r="J8292" i="2"/>
  <c r="K8292" i="2"/>
  <c r="J8283" i="2"/>
  <c r="K8283" i="2"/>
  <c r="J8269" i="2"/>
  <c r="K8269" i="2"/>
  <c r="T8190" i="2"/>
  <c r="R8280" i="2"/>
  <c r="S8280" i="2"/>
  <c r="D8354" i="2"/>
  <c r="B8378" i="2"/>
  <c r="O8265" i="2"/>
  <c r="P8265" i="2"/>
  <c r="L8265" i="2"/>
  <c r="J8277" i="2"/>
  <c r="K8277" i="2"/>
  <c r="O8270" i="2"/>
  <c r="P8270" i="2"/>
  <c r="L8270" i="2"/>
  <c r="I8330" i="2"/>
  <c r="E8330" i="2"/>
  <c r="F8330" i="2"/>
  <c r="G8330" i="2"/>
  <c r="H8330" i="2"/>
  <c r="J8271" i="2"/>
  <c r="K8271" i="2"/>
  <c r="J8263" i="2"/>
  <c r="K8263" i="2"/>
  <c r="J8273" i="2"/>
  <c r="K8273" i="2"/>
  <c r="E8312" i="2"/>
  <c r="F8312" i="2"/>
  <c r="G8312" i="2"/>
  <c r="H8312" i="2"/>
  <c r="I8312" i="2"/>
  <c r="D8327" i="2"/>
  <c r="B8351" i="2"/>
  <c r="J8285" i="2"/>
  <c r="K8285" i="2"/>
  <c r="J8304" i="2"/>
  <c r="K8304" i="2"/>
  <c r="J8298" i="2"/>
  <c r="K8298" i="2"/>
  <c r="J8296" i="2"/>
  <c r="K8296" i="2"/>
  <c r="O8247" i="2"/>
  <c r="P8247" i="2"/>
  <c r="L8247" i="2"/>
  <c r="N8221" i="2"/>
  <c r="Q8221" i="2"/>
  <c r="R8221" i="2"/>
  <c r="S8221" i="2"/>
  <c r="M8221" i="2"/>
  <c r="J8300" i="2"/>
  <c r="K8300" i="2"/>
  <c r="O8249" i="2"/>
  <c r="P8249" i="2"/>
  <c r="L8249" i="2"/>
  <c r="E8326" i="2"/>
  <c r="F8326" i="2"/>
  <c r="G8326" i="2"/>
  <c r="H8326" i="2"/>
  <c r="I8326" i="2"/>
  <c r="J8326" i="2"/>
  <c r="K8326" i="2"/>
  <c r="O8274" i="2"/>
  <c r="P8274" i="2"/>
  <c r="L8274" i="2"/>
  <c r="I8301" i="2"/>
  <c r="E8301" i="2"/>
  <c r="F8301" i="2"/>
  <c r="G8301" i="2"/>
  <c r="H8301" i="2"/>
  <c r="I8295" i="2"/>
  <c r="E8295" i="2"/>
  <c r="F8295" i="2"/>
  <c r="G8295" i="2"/>
  <c r="H8295" i="2"/>
  <c r="I8289" i="2"/>
  <c r="E8289" i="2"/>
  <c r="F8289" i="2"/>
  <c r="G8289" i="2"/>
  <c r="H8289" i="2"/>
  <c r="D8315" i="2"/>
  <c r="B8339" i="2"/>
  <c r="D8329" i="2"/>
  <c r="B8353" i="2"/>
  <c r="D8323" i="2"/>
  <c r="B8347" i="2"/>
  <c r="I8287" i="2"/>
  <c r="E8287" i="2"/>
  <c r="F8287" i="2"/>
  <c r="G8287" i="2"/>
  <c r="H8287" i="2"/>
  <c r="I8297" i="2"/>
  <c r="E8297" i="2"/>
  <c r="F8297" i="2"/>
  <c r="G8297" i="2"/>
  <c r="H8297" i="2"/>
  <c r="L8278" i="2"/>
  <c r="M8278" i="2"/>
  <c r="N8278" i="2"/>
  <c r="Q8278" i="2"/>
  <c r="O8278" i="2"/>
  <c r="P8278" i="2"/>
  <c r="J8288" i="2"/>
  <c r="K8288" i="2"/>
  <c r="O8245" i="2"/>
  <c r="P8245" i="2"/>
  <c r="L8245" i="2"/>
  <c r="E8309" i="2"/>
  <c r="F8309" i="2"/>
  <c r="G8309" i="2"/>
  <c r="H8309" i="2"/>
  <c r="I8309" i="2"/>
  <c r="I8328" i="2"/>
  <c r="E8328" i="2"/>
  <c r="F8328" i="2"/>
  <c r="G8328" i="2"/>
  <c r="H8328" i="2"/>
  <c r="I8322" i="2"/>
  <c r="E8322" i="2"/>
  <c r="F8322" i="2"/>
  <c r="G8322" i="2"/>
  <c r="H8322" i="2"/>
  <c r="E8320" i="2"/>
  <c r="F8320" i="2"/>
  <c r="G8320" i="2"/>
  <c r="H8320" i="2"/>
  <c r="I8320" i="2"/>
  <c r="L8284" i="2"/>
  <c r="M8284" i="2"/>
  <c r="N8284" i="2"/>
  <c r="Q8284" i="2"/>
  <c r="O8284" i="2"/>
  <c r="P8284" i="2"/>
  <c r="R8253" i="2"/>
  <c r="S8253" i="2"/>
  <c r="D8342" i="2"/>
  <c r="B8366" i="2"/>
  <c r="D8338" i="2"/>
  <c r="B8362" i="2"/>
  <c r="D8356" i="2"/>
  <c r="B8380" i="2"/>
  <c r="D8340" i="2"/>
  <c r="B8364" i="2"/>
  <c r="R8254" i="2"/>
  <c r="S8254" i="2"/>
  <c r="R8251" i="2"/>
  <c r="S8251" i="2"/>
  <c r="D8348" i="2"/>
  <c r="B8372" i="2"/>
  <c r="I8307" i="2"/>
  <c r="E8307" i="2"/>
  <c r="F8307" i="2"/>
  <c r="G8307" i="2"/>
  <c r="H8307" i="2"/>
  <c r="I8293" i="2"/>
  <c r="E8293" i="2"/>
  <c r="F8293" i="2"/>
  <c r="G8293" i="2"/>
  <c r="H8293" i="2"/>
  <c r="R8227" i="2"/>
  <c r="S8227" i="2"/>
  <c r="O8267" i="2"/>
  <c r="P8267" i="2"/>
  <c r="L8267" i="2"/>
  <c r="L8281" i="2"/>
  <c r="M8281" i="2"/>
  <c r="N8281" i="2"/>
  <c r="Q8281" i="2"/>
  <c r="O8281" i="2"/>
  <c r="P8281" i="2"/>
  <c r="O8275" i="2"/>
  <c r="P8275" i="2"/>
  <c r="L8275" i="2"/>
  <c r="M8275" i="2"/>
  <c r="N8275" i="2"/>
  <c r="Q8275" i="2"/>
  <c r="B8360" i="2"/>
  <c r="D8336" i="2"/>
  <c r="I8303" i="2"/>
  <c r="E8303" i="2"/>
  <c r="F8303" i="2"/>
  <c r="G8303" i="2"/>
  <c r="H8303" i="2"/>
  <c r="O8294" i="2"/>
  <c r="P8294" i="2"/>
  <c r="L8294" i="2"/>
  <c r="L8290" i="2"/>
  <c r="O8290" i="2"/>
  <c r="P8290" i="2"/>
  <c r="L8308" i="2"/>
  <c r="M8308" i="2"/>
  <c r="N8308" i="2"/>
  <c r="Q8308" i="2"/>
  <c r="O8308" i="2"/>
  <c r="P8308" i="2"/>
  <c r="O8292" i="2"/>
  <c r="P8292" i="2"/>
  <c r="L8292" i="2"/>
  <c r="L8241" i="2"/>
  <c r="O8241" i="2"/>
  <c r="P8241" i="2"/>
  <c r="O8239" i="2"/>
  <c r="P8239" i="2"/>
  <c r="L8239" i="2"/>
  <c r="B8374" i="2"/>
  <c r="D8350" i="2"/>
  <c r="L8264" i="2"/>
  <c r="O8264" i="2"/>
  <c r="P8264" i="2"/>
  <c r="O8283" i="2"/>
  <c r="P8283" i="2"/>
  <c r="L8283" i="2"/>
  <c r="M8283" i="2"/>
  <c r="N8283" i="2"/>
  <c r="Q8283" i="2"/>
  <c r="L8269" i="2"/>
  <c r="O8269" i="2"/>
  <c r="P8269" i="2"/>
  <c r="L8272" i="2"/>
  <c r="O8272" i="2"/>
  <c r="P8272" i="2"/>
  <c r="D8325" i="2"/>
  <c r="B8349" i="2"/>
  <c r="O8306" i="2"/>
  <c r="P8306" i="2"/>
  <c r="L8306" i="2"/>
  <c r="M8306" i="2"/>
  <c r="N8306" i="2"/>
  <c r="Q8306" i="2"/>
  <c r="D8319" i="2"/>
  <c r="B8343" i="2"/>
  <c r="D8313" i="2"/>
  <c r="B8337" i="2"/>
  <c r="I8291" i="2"/>
  <c r="E8291" i="2"/>
  <c r="F8291" i="2"/>
  <c r="G8291" i="2"/>
  <c r="H8291" i="2"/>
  <c r="I8305" i="2"/>
  <c r="E8305" i="2"/>
  <c r="F8305" i="2"/>
  <c r="G8305" i="2"/>
  <c r="H8305" i="2"/>
  <c r="I8299" i="2"/>
  <c r="E8299" i="2"/>
  <c r="F8299" i="2"/>
  <c r="G8299" i="2"/>
  <c r="H8299" i="2"/>
  <c r="O8276" i="2"/>
  <c r="P8276" i="2"/>
  <c r="L8276" i="2"/>
  <c r="M8276" i="2"/>
  <c r="N8276" i="2"/>
  <c r="Q8276" i="2"/>
  <c r="D8311" i="2"/>
  <c r="B8335" i="2"/>
  <c r="D8321" i="2"/>
  <c r="B8345" i="2"/>
  <c r="L8259" i="2"/>
  <c r="M8259" i="2"/>
  <c r="N8259" i="2"/>
  <c r="Q8259" i="2"/>
  <c r="O8259" i="2"/>
  <c r="P8259" i="2"/>
  <c r="O8279" i="2"/>
  <c r="P8279" i="2"/>
  <c r="L8279" i="2"/>
  <c r="M8279" i="2"/>
  <c r="N8279" i="2"/>
  <c r="Q8279" i="2"/>
  <c r="B8357" i="2"/>
  <c r="D8333" i="2"/>
  <c r="B8376" i="2"/>
  <c r="D8352" i="2"/>
  <c r="B8370" i="2"/>
  <c r="D8346" i="2"/>
  <c r="B8368" i="2"/>
  <c r="D8344" i="2"/>
  <c r="L8266" i="2"/>
  <c r="O8266" i="2"/>
  <c r="P8266" i="2"/>
  <c r="O8268" i="2"/>
  <c r="P8268" i="2"/>
  <c r="L8268" i="2"/>
  <c r="E8318" i="2"/>
  <c r="F8318" i="2"/>
  <c r="G8318" i="2"/>
  <c r="H8318" i="2"/>
  <c r="I8318" i="2"/>
  <c r="J8318" i="2"/>
  <c r="K8318" i="2"/>
  <c r="E8314" i="2"/>
  <c r="F8314" i="2"/>
  <c r="G8314" i="2"/>
  <c r="H8314" i="2"/>
  <c r="I8314" i="2"/>
  <c r="J8314" i="2"/>
  <c r="K8314" i="2"/>
  <c r="I8332" i="2"/>
  <c r="E8332" i="2"/>
  <c r="F8332" i="2"/>
  <c r="G8332" i="2"/>
  <c r="H8332" i="2"/>
  <c r="I8316" i="2"/>
  <c r="E8316" i="2"/>
  <c r="F8316" i="2"/>
  <c r="G8316" i="2"/>
  <c r="H8316" i="2"/>
  <c r="N8243" i="2"/>
  <c r="Q8243" i="2"/>
  <c r="R8243" i="2"/>
  <c r="S8243" i="2"/>
  <c r="M8243" i="2"/>
  <c r="R8257" i="2"/>
  <c r="S8257" i="2"/>
  <c r="I8324" i="2"/>
  <c r="E8324" i="2"/>
  <c r="F8324" i="2"/>
  <c r="G8324" i="2"/>
  <c r="H8324" i="2"/>
  <c r="J8324" i="2"/>
  <c r="K8324" i="2"/>
  <c r="J8302" i="2"/>
  <c r="K8302" i="2"/>
  <c r="M8217" i="2"/>
  <c r="N8217" i="2"/>
  <c r="Q8217" i="2"/>
  <c r="R8217" i="2"/>
  <c r="S8217" i="2"/>
  <c r="D8331" i="2"/>
  <c r="B8355" i="2"/>
  <c r="D8317" i="2"/>
  <c r="B8341" i="2"/>
  <c r="R8255" i="2"/>
  <c r="S8255" i="2"/>
  <c r="R8261" i="2"/>
  <c r="S8261" i="2"/>
  <c r="N8214" i="2"/>
  <c r="Q8214" i="2"/>
  <c r="M8214" i="2"/>
  <c r="O8238" i="2"/>
  <c r="P8238" i="2"/>
  <c r="L8238" i="2"/>
  <c r="D8310" i="2"/>
  <c r="B8334" i="2"/>
  <c r="R8214" i="2"/>
  <c r="S8214" i="2"/>
  <c r="J8262" i="2"/>
  <c r="K8262" i="2"/>
  <c r="E8286" i="2"/>
  <c r="F8286" i="2"/>
  <c r="G8286" i="2"/>
  <c r="H8286" i="2"/>
  <c r="I8286" i="2"/>
  <c r="J8286" i="2"/>
  <c r="K8286" i="2"/>
  <c r="R8259" i="2"/>
  <c r="S8259" i="2"/>
  <c r="J8293" i="2"/>
  <c r="K8293" i="2"/>
  <c r="J8307" i="2"/>
  <c r="K8307" i="2"/>
  <c r="J8320" i="2"/>
  <c r="K8320" i="2"/>
  <c r="J8309" i="2"/>
  <c r="K8309" i="2"/>
  <c r="J8312" i="2"/>
  <c r="K8312" i="2"/>
  <c r="T8214" i="2"/>
  <c r="R8308" i="2"/>
  <c r="S8308" i="2"/>
  <c r="R8281" i="2"/>
  <c r="S8281" i="2"/>
  <c r="R8284" i="2"/>
  <c r="S8284" i="2"/>
  <c r="D8341" i="2"/>
  <c r="B8365" i="2"/>
  <c r="B8379" i="2"/>
  <c r="D8355" i="2"/>
  <c r="L8302" i="2"/>
  <c r="M8302" i="2"/>
  <c r="N8302" i="2"/>
  <c r="Q8302" i="2"/>
  <c r="O8302" i="2"/>
  <c r="P8302" i="2"/>
  <c r="O8314" i="2"/>
  <c r="P8314" i="2"/>
  <c r="L8314" i="2"/>
  <c r="O8318" i="2"/>
  <c r="P8318" i="2"/>
  <c r="L8318" i="2"/>
  <c r="N8268" i="2"/>
  <c r="Q8268" i="2"/>
  <c r="M8268" i="2"/>
  <c r="I8344" i="2"/>
  <c r="E8344" i="2"/>
  <c r="F8344" i="2"/>
  <c r="G8344" i="2"/>
  <c r="H8344" i="2"/>
  <c r="E8346" i="2"/>
  <c r="F8346" i="2"/>
  <c r="G8346" i="2"/>
  <c r="H8346" i="2"/>
  <c r="I8346" i="2"/>
  <c r="E8352" i="2"/>
  <c r="F8352" i="2"/>
  <c r="G8352" i="2"/>
  <c r="H8352" i="2"/>
  <c r="I8352" i="2"/>
  <c r="E8333" i="2"/>
  <c r="F8333" i="2"/>
  <c r="G8333" i="2"/>
  <c r="H8333" i="2"/>
  <c r="I8333" i="2"/>
  <c r="B8369" i="2"/>
  <c r="D8345" i="2"/>
  <c r="D8335" i="2"/>
  <c r="B8359" i="2"/>
  <c r="D8337" i="2"/>
  <c r="B8361" i="2"/>
  <c r="D8343" i="2"/>
  <c r="B8367" i="2"/>
  <c r="B8373" i="2"/>
  <c r="D8349" i="2"/>
  <c r="E8350" i="2"/>
  <c r="F8350" i="2"/>
  <c r="G8350" i="2"/>
  <c r="H8350" i="2"/>
  <c r="I8350" i="2"/>
  <c r="N8239" i="2"/>
  <c r="Q8239" i="2"/>
  <c r="R8239" i="2"/>
  <c r="S8239" i="2"/>
  <c r="M8239" i="2"/>
  <c r="N8292" i="2"/>
  <c r="Q8292" i="2"/>
  <c r="M8292" i="2"/>
  <c r="N8294" i="2"/>
  <c r="Q8294" i="2"/>
  <c r="M8294" i="2"/>
  <c r="E8336" i="2"/>
  <c r="F8336" i="2"/>
  <c r="G8336" i="2"/>
  <c r="H8336" i="2"/>
  <c r="I8336" i="2"/>
  <c r="N8267" i="2"/>
  <c r="Q8267" i="2"/>
  <c r="R8267" i="2"/>
  <c r="S8267" i="2"/>
  <c r="M8267" i="2"/>
  <c r="L8293" i="2"/>
  <c r="O8293" i="2"/>
  <c r="P8293" i="2"/>
  <c r="O8307" i="2"/>
  <c r="P8307" i="2"/>
  <c r="L8307" i="2"/>
  <c r="M8307" i="2"/>
  <c r="N8307" i="2"/>
  <c r="Q8307" i="2"/>
  <c r="R8307" i="2"/>
  <c r="S8307" i="2"/>
  <c r="I8348" i="2"/>
  <c r="E8348" i="2"/>
  <c r="F8348" i="2"/>
  <c r="G8348" i="2"/>
  <c r="H8348" i="2"/>
  <c r="J8348" i="2"/>
  <c r="K8348" i="2"/>
  <c r="I8340" i="2"/>
  <c r="E8340" i="2"/>
  <c r="F8340" i="2"/>
  <c r="G8340" i="2"/>
  <c r="H8340" i="2"/>
  <c r="J8340" i="2"/>
  <c r="K8340" i="2"/>
  <c r="E8356" i="2"/>
  <c r="F8356" i="2"/>
  <c r="G8356" i="2"/>
  <c r="H8356" i="2"/>
  <c r="I8356" i="2"/>
  <c r="E8338" i="2"/>
  <c r="F8338" i="2"/>
  <c r="G8338" i="2"/>
  <c r="H8338" i="2"/>
  <c r="I8338" i="2"/>
  <c r="I8342" i="2"/>
  <c r="E8342" i="2"/>
  <c r="F8342" i="2"/>
  <c r="G8342" i="2"/>
  <c r="H8342" i="2"/>
  <c r="J8342" i="2"/>
  <c r="K8342" i="2"/>
  <c r="L8320" i="2"/>
  <c r="O8320" i="2"/>
  <c r="P8320" i="2"/>
  <c r="L8309" i="2"/>
  <c r="M8309" i="2"/>
  <c r="N8309" i="2"/>
  <c r="Q8309" i="2"/>
  <c r="O8309" i="2"/>
  <c r="P8309" i="2"/>
  <c r="N8245" i="2"/>
  <c r="Q8245" i="2"/>
  <c r="R8245" i="2"/>
  <c r="S8245" i="2"/>
  <c r="M8245" i="2"/>
  <c r="L8288" i="2"/>
  <c r="O8288" i="2"/>
  <c r="P8288" i="2"/>
  <c r="J8297" i="2"/>
  <c r="K8297" i="2"/>
  <c r="J8287" i="2"/>
  <c r="K8287" i="2"/>
  <c r="I8323" i="2"/>
  <c r="E8323" i="2"/>
  <c r="F8323" i="2"/>
  <c r="G8323" i="2"/>
  <c r="H8323" i="2"/>
  <c r="J8323" i="2"/>
  <c r="K8323" i="2"/>
  <c r="I8329" i="2"/>
  <c r="E8329" i="2"/>
  <c r="F8329" i="2"/>
  <c r="G8329" i="2"/>
  <c r="H8329" i="2"/>
  <c r="J8329" i="2"/>
  <c r="K8329" i="2"/>
  <c r="E8315" i="2"/>
  <c r="F8315" i="2"/>
  <c r="G8315" i="2"/>
  <c r="H8315" i="2"/>
  <c r="I8315" i="2"/>
  <c r="J8289" i="2"/>
  <c r="K8289" i="2"/>
  <c r="J8295" i="2"/>
  <c r="K8295" i="2"/>
  <c r="J8301" i="2"/>
  <c r="K8301" i="2"/>
  <c r="N8247" i="2"/>
  <c r="Q8247" i="2"/>
  <c r="M8247" i="2"/>
  <c r="L8296" i="2"/>
  <c r="O8296" i="2"/>
  <c r="P8296" i="2"/>
  <c r="O8304" i="2"/>
  <c r="P8304" i="2"/>
  <c r="L8304" i="2"/>
  <c r="M8304" i="2"/>
  <c r="N8304" i="2"/>
  <c r="Q8304" i="2"/>
  <c r="D8351" i="2"/>
  <c r="B8375" i="2"/>
  <c r="O8312" i="2"/>
  <c r="P8312" i="2"/>
  <c r="L8312" i="2"/>
  <c r="L8273" i="2"/>
  <c r="O8273" i="2"/>
  <c r="P8273" i="2"/>
  <c r="L8271" i="2"/>
  <c r="O8271" i="2"/>
  <c r="P8271" i="2"/>
  <c r="J8330" i="2"/>
  <c r="K8330" i="2"/>
  <c r="N8265" i="2"/>
  <c r="Q8265" i="2"/>
  <c r="R8265" i="2"/>
  <c r="S8265" i="2"/>
  <c r="M8265" i="2"/>
  <c r="D8378" i="2"/>
  <c r="B8402" i="2"/>
  <c r="O8324" i="2"/>
  <c r="P8324" i="2"/>
  <c r="L8324" i="2"/>
  <c r="M8324" i="2"/>
  <c r="N8324" i="2"/>
  <c r="Q8324" i="2"/>
  <c r="I8317" i="2"/>
  <c r="E8317" i="2"/>
  <c r="F8317" i="2"/>
  <c r="G8317" i="2"/>
  <c r="H8317" i="2"/>
  <c r="E8331" i="2"/>
  <c r="F8331" i="2"/>
  <c r="G8331" i="2"/>
  <c r="H8331" i="2"/>
  <c r="I8331" i="2"/>
  <c r="J8316" i="2"/>
  <c r="K8316" i="2"/>
  <c r="J8332" i="2"/>
  <c r="K8332" i="2"/>
  <c r="R8268" i="2"/>
  <c r="S8268" i="2"/>
  <c r="M8266" i="2"/>
  <c r="N8266" i="2"/>
  <c r="Q8266" i="2"/>
  <c r="R8266" i="2"/>
  <c r="S8266" i="2"/>
  <c r="B8392" i="2"/>
  <c r="D8368" i="2"/>
  <c r="D8370" i="2"/>
  <c r="B8394" i="2"/>
  <c r="D8376" i="2"/>
  <c r="B8400" i="2"/>
  <c r="B8381" i="2"/>
  <c r="D8357" i="2"/>
  <c r="R8279" i="2"/>
  <c r="S8279" i="2"/>
  <c r="I8321" i="2"/>
  <c r="E8321" i="2"/>
  <c r="F8321" i="2"/>
  <c r="G8321" i="2"/>
  <c r="H8321" i="2"/>
  <c r="I8311" i="2"/>
  <c r="E8311" i="2"/>
  <c r="F8311" i="2"/>
  <c r="G8311" i="2"/>
  <c r="H8311" i="2"/>
  <c r="R8276" i="2"/>
  <c r="S8276" i="2"/>
  <c r="J8299" i="2"/>
  <c r="K8299" i="2"/>
  <c r="J8305" i="2"/>
  <c r="K8305" i="2"/>
  <c r="J8291" i="2"/>
  <c r="K8291" i="2"/>
  <c r="E8313" i="2"/>
  <c r="F8313" i="2"/>
  <c r="G8313" i="2"/>
  <c r="H8313" i="2"/>
  <c r="I8313" i="2"/>
  <c r="E8319" i="2"/>
  <c r="F8319" i="2"/>
  <c r="G8319" i="2"/>
  <c r="H8319" i="2"/>
  <c r="I8319" i="2"/>
  <c r="R8306" i="2"/>
  <c r="S8306" i="2"/>
  <c r="E8325" i="2"/>
  <c r="F8325" i="2"/>
  <c r="G8325" i="2"/>
  <c r="H8325" i="2"/>
  <c r="I8325" i="2"/>
  <c r="N8272" i="2"/>
  <c r="Q8272" i="2"/>
  <c r="R8272" i="2"/>
  <c r="S8272" i="2"/>
  <c r="M8272" i="2"/>
  <c r="M8269" i="2"/>
  <c r="N8269" i="2"/>
  <c r="Q8269" i="2"/>
  <c r="R8269" i="2"/>
  <c r="S8269" i="2"/>
  <c r="R8283" i="2"/>
  <c r="S8283" i="2"/>
  <c r="M8264" i="2"/>
  <c r="N8264" i="2"/>
  <c r="Q8264" i="2"/>
  <c r="R8264" i="2"/>
  <c r="S8264" i="2"/>
  <c r="D8374" i="2"/>
  <c r="B8398" i="2"/>
  <c r="N8241" i="2"/>
  <c r="Q8241" i="2"/>
  <c r="R8241" i="2"/>
  <c r="S8241" i="2"/>
  <c r="M8241" i="2"/>
  <c r="R8292" i="2"/>
  <c r="S8292" i="2"/>
  <c r="N8290" i="2"/>
  <c r="Q8290" i="2"/>
  <c r="R8290" i="2"/>
  <c r="S8290" i="2"/>
  <c r="M8290" i="2"/>
  <c r="R8294" i="2"/>
  <c r="S8294" i="2"/>
  <c r="J8303" i="2"/>
  <c r="K8303" i="2"/>
  <c r="D8360" i="2"/>
  <c r="B8384" i="2"/>
  <c r="R8275" i="2"/>
  <c r="S8275" i="2"/>
  <c r="D8372" i="2"/>
  <c r="B8396" i="2"/>
  <c r="D8364" i="2"/>
  <c r="B8388" i="2"/>
  <c r="B8404" i="2"/>
  <c r="D8380" i="2"/>
  <c r="B8386" i="2"/>
  <c r="D8362" i="2"/>
  <c r="D8366" i="2"/>
  <c r="B8390" i="2"/>
  <c r="J8322" i="2"/>
  <c r="K8322" i="2"/>
  <c r="J8328" i="2"/>
  <c r="K8328" i="2"/>
  <c r="R8278" i="2"/>
  <c r="S8278" i="2"/>
  <c r="B8371" i="2"/>
  <c r="D8347" i="2"/>
  <c r="D8353" i="2"/>
  <c r="B8377" i="2"/>
  <c r="D8339" i="2"/>
  <c r="B8363" i="2"/>
  <c r="N8274" i="2"/>
  <c r="Q8274" i="2"/>
  <c r="R8274" i="2"/>
  <c r="S8274" i="2"/>
  <c r="M8274" i="2"/>
  <c r="L8326" i="2"/>
  <c r="M8326" i="2"/>
  <c r="N8326" i="2"/>
  <c r="Q8326" i="2"/>
  <c r="O8326" i="2"/>
  <c r="P8326" i="2"/>
  <c r="N8249" i="2"/>
  <c r="Q8249" i="2"/>
  <c r="R8249" i="2"/>
  <c r="S8249" i="2"/>
  <c r="M8249" i="2"/>
  <c r="O8300" i="2"/>
  <c r="P8300" i="2"/>
  <c r="L8300" i="2"/>
  <c r="M8300" i="2"/>
  <c r="N8300" i="2"/>
  <c r="Q8300" i="2"/>
  <c r="R8247" i="2"/>
  <c r="S8247" i="2"/>
  <c r="O8298" i="2"/>
  <c r="P8298" i="2"/>
  <c r="L8298" i="2"/>
  <c r="L8285" i="2"/>
  <c r="M8285" i="2"/>
  <c r="N8285" i="2"/>
  <c r="Q8285" i="2"/>
  <c r="O8285" i="2"/>
  <c r="P8285" i="2"/>
  <c r="I8327" i="2"/>
  <c r="E8327" i="2"/>
  <c r="F8327" i="2"/>
  <c r="G8327" i="2"/>
  <c r="H8327" i="2"/>
  <c r="L8263" i="2"/>
  <c r="O8263" i="2"/>
  <c r="P8263" i="2"/>
  <c r="M8270" i="2"/>
  <c r="N8270" i="2"/>
  <c r="Q8270" i="2"/>
  <c r="R8270" i="2"/>
  <c r="S8270" i="2"/>
  <c r="O8277" i="2"/>
  <c r="P8277" i="2"/>
  <c r="L8277" i="2"/>
  <c r="M8277" i="2"/>
  <c r="N8277" i="2"/>
  <c r="Q8277" i="2"/>
  <c r="E8354" i="2"/>
  <c r="F8354" i="2"/>
  <c r="G8354" i="2"/>
  <c r="H8354" i="2"/>
  <c r="I8354" i="2"/>
  <c r="O8286" i="2"/>
  <c r="P8286" i="2"/>
  <c r="L8286" i="2"/>
  <c r="O8262" i="2"/>
  <c r="P8262" i="2"/>
  <c r="L8262" i="2"/>
  <c r="D8334" i="2"/>
  <c r="B8358" i="2"/>
  <c r="N8238" i="2"/>
  <c r="Q8238" i="2"/>
  <c r="R8238" i="2"/>
  <c r="S8238" i="2"/>
  <c r="M8238" i="2"/>
  <c r="E8310" i="2"/>
  <c r="F8310" i="2"/>
  <c r="G8310" i="2"/>
  <c r="H8310" i="2"/>
  <c r="I8310" i="2"/>
  <c r="J8310" i="2"/>
  <c r="K8310" i="2"/>
  <c r="J8354" i="2"/>
  <c r="K8354" i="2"/>
  <c r="J8319" i="2"/>
  <c r="K8319" i="2"/>
  <c r="J8313" i="2"/>
  <c r="K8313" i="2"/>
  <c r="J8331" i="2"/>
  <c r="K8331" i="2"/>
  <c r="J8350" i="2"/>
  <c r="K8350" i="2"/>
  <c r="J8333" i="2"/>
  <c r="K8333" i="2"/>
  <c r="J8352" i="2"/>
  <c r="K8352" i="2"/>
  <c r="J8346" i="2"/>
  <c r="K8346" i="2"/>
  <c r="T8238" i="2"/>
  <c r="R8285" i="2"/>
  <c r="S8285" i="2"/>
  <c r="R8300" i="2"/>
  <c r="S8300" i="2"/>
  <c r="L8354" i="2"/>
  <c r="M8354" i="2"/>
  <c r="N8354" i="2"/>
  <c r="Q8354" i="2"/>
  <c r="O8354" i="2"/>
  <c r="P8354" i="2"/>
  <c r="N8298" i="2"/>
  <c r="Q8298" i="2"/>
  <c r="M8298" i="2"/>
  <c r="R8277" i="2"/>
  <c r="S8277" i="2"/>
  <c r="M8263" i="2"/>
  <c r="N8263" i="2"/>
  <c r="Q8263" i="2"/>
  <c r="R8263" i="2"/>
  <c r="S8263" i="2"/>
  <c r="J8327" i="2"/>
  <c r="K8327" i="2"/>
  <c r="R8298" i="2"/>
  <c r="S8298" i="2"/>
  <c r="R8326" i="2"/>
  <c r="S8326" i="2"/>
  <c r="B8387" i="2"/>
  <c r="D8363" i="2"/>
  <c r="D8377" i="2"/>
  <c r="B8401" i="2"/>
  <c r="I8347" i="2"/>
  <c r="E8347" i="2"/>
  <c r="F8347" i="2"/>
  <c r="G8347" i="2"/>
  <c r="H8347" i="2"/>
  <c r="L8322" i="2"/>
  <c r="O8322" i="2"/>
  <c r="P8322" i="2"/>
  <c r="E8366" i="2"/>
  <c r="F8366" i="2"/>
  <c r="G8366" i="2"/>
  <c r="H8366" i="2"/>
  <c r="I8366" i="2"/>
  <c r="D8386" i="2"/>
  <c r="B8410" i="2"/>
  <c r="D8404" i="2"/>
  <c r="B8428" i="2"/>
  <c r="E8364" i="2"/>
  <c r="F8364" i="2"/>
  <c r="G8364" i="2"/>
  <c r="H8364" i="2"/>
  <c r="I8364" i="2"/>
  <c r="E8372" i="2"/>
  <c r="F8372" i="2"/>
  <c r="G8372" i="2"/>
  <c r="H8372" i="2"/>
  <c r="I8372" i="2"/>
  <c r="D8384" i="2"/>
  <c r="B8408" i="2"/>
  <c r="O8303" i="2"/>
  <c r="P8303" i="2"/>
  <c r="L8303" i="2"/>
  <c r="M8303" i="2"/>
  <c r="N8303" i="2"/>
  <c r="Q8303" i="2"/>
  <c r="I8374" i="2"/>
  <c r="E8374" i="2"/>
  <c r="F8374" i="2"/>
  <c r="G8374" i="2"/>
  <c r="H8374" i="2"/>
  <c r="J8325" i="2"/>
  <c r="K8325" i="2"/>
  <c r="O8305" i="2"/>
  <c r="P8305" i="2"/>
  <c r="L8305" i="2"/>
  <c r="M8305" i="2"/>
  <c r="N8305" i="2"/>
  <c r="Q8305" i="2"/>
  <c r="J8311" i="2"/>
  <c r="K8311" i="2"/>
  <c r="J8321" i="2"/>
  <c r="K8321" i="2"/>
  <c r="E8357" i="2"/>
  <c r="F8357" i="2"/>
  <c r="G8357" i="2"/>
  <c r="H8357" i="2"/>
  <c r="I8357" i="2"/>
  <c r="D8400" i="2"/>
  <c r="B8424" i="2"/>
  <c r="D8394" i="2"/>
  <c r="B8418" i="2"/>
  <c r="I8368" i="2"/>
  <c r="E8368" i="2"/>
  <c r="F8368" i="2"/>
  <c r="G8368" i="2"/>
  <c r="H8368" i="2"/>
  <c r="L8316" i="2"/>
  <c r="O8316" i="2"/>
  <c r="P8316" i="2"/>
  <c r="J8317" i="2"/>
  <c r="K8317" i="2"/>
  <c r="R8324" i="2"/>
  <c r="S8324" i="2"/>
  <c r="E8378" i="2"/>
  <c r="F8378" i="2"/>
  <c r="G8378" i="2"/>
  <c r="H8378" i="2"/>
  <c r="I8378" i="2"/>
  <c r="L8330" i="2"/>
  <c r="M8330" i="2"/>
  <c r="N8330" i="2"/>
  <c r="Q8330" i="2"/>
  <c r="O8330" i="2"/>
  <c r="P8330" i="2"/>
  <c r="N8271" i="2"/>
  <c r="Q8271" i="2"/>
  <c r="R8271" i="2"/>
  <c r="S8271" i="2"/>
  <c r="M8271" i="2"/>
  <c r="M8273" i="2"/>
  <c r="N8273" i="2"/>
  <c r="Q8273" i="2"/>
  <c r="R8273" i="2"/>
  <c r="S8273" i="2"/>
  <c r="E8351" i="2"/>
  <c r="F8351" i="2"/>
  <c r="G8351" i="2"/>
  <c r="H8351" i="2"/>
  <c r="I8351" i="2"/>
  <c r="R8304" i="2"/>
  <c r="S8304" i="2"/>
  <c r="N8296" i="2"/>
  <c r="Q8296" i="2"/>
  <c r="M8296" i="2"/>
  <c r="L8295" i="2"/>
  <c r="O8295" i="2"/>
  <c r="P8295" i="2"/>
  <c r="J8315" i="2"/>
  <c r="K8315" i="2"/>
  <c r="L8287" i="2"/>
  <c r="O8287" i="2"/>
  <c r="P8287" i="2"/>
  <c r="R8309" i="2"/>
  <c r="S8309" i="2"/>
  <c r="J8338" i="2"/>
  <c r="K8338" i="2"/>
  <c r="J8356" i="2"/>
  <c r="K8356" i="2"/>
  <c r="J8336" i="2"/>
  <c r="K8336" i="2"/>
  <c r="D8373" i="2"/>
  <c r="B8397" i="2"/>
  <c r="I8343" i="2"/>
  <c r="E8343" i="2"/>
  <c r="F8343" i="2"/>
  <c r="G8343" i="2"/>
  <c r="H8343" i="2"/>
  <c r="I8337" i="2"/>
  <c r="E8337" i="2"/>
  <c r="F8337" i="2"/>
  <c r="G8337" i="2"/>
  <c r="H8337" i="2"/>
  <c r="E8335" i="2"/>
  <c r="F8335" i="2"/>
  <c r="G8335" i="2"/>
  <c r="H8335" i="2"/>
  <c r="I8335" i="2"/>
  <c r="J8335" i="2"/>
  <c r="K8335" i="2"/>
  <c r="D8369" i="2"/>
  <c r="B8393" i="2"/>
  <c r="J8344" i="2"/>
  <c r="K8344" i="2"/>
  <c r="M8318" i="2"/>
  <c r="N8318" i="2"/>
  <c r="Q8318" i="2"/>
  <c r="M8314" i="2"/>
  <c r="N8314" i="2"/>
  <c r="Q8314" i="2"/>
  <c r="R8302" i="2"/>
  <c r="S8302" i="2"/>
  <c r="E8355" i="2"/>
  <c r="F8355" i="2"/>
  <c r="G8355" i="2"/>
  <c r="H8355" i="2"/>
  <c r="I8355" i="2"/>
  <c r="B8389" i="2"/>
  <c r="D8365" i="2"/>
  <c r="I8339" i="2"/>
  <c r="E8339" i="2"/>
  <c r="F8339" i="2"/>
  <c r="G8339" i="2"/>
  <c r="H8339" i="2"/>
  <c r="E8353" i="2"/>
  <c r="F8353" i="2"/>
  <c r="G8353" i="2"/>
  <c r="H8353" i="2"/>
  <c r="I8353" i="2"/>
  <c r="J8353" i="2"/>
  <c r="K8353" i="2"/>
  <c r="B8395" i="2"/>
  <c r="D8371" i="2"/>
  <c r="O8328" i="2"/>
  <c r="P8328" i="2"/>
  <c r="L8328" i="2"/>
  <c r="M8328" i="2"/>
  <c r="N8328" i="2"/>
  <c r="Q8328" i="2"/>
  <c r="B8414" i="2"/>
  <c r="D8390" i="2"/>
  <c r="E8362" i="2"/>
  <c r="F8362" i="2"/>
  <c r="G8362" i="2"/>
  <c r="H8362" i="2"/>
  <c r="I8362" i="2"/>
  <c r="J8362" i="2"/>
  <c r="K8362" i="2"/>
  <c r="E8380" i="2"/>
  <c r="F8380" i="2"/>
  <c r="G8380" i="2"/>
  <c r="H8380" i="2"/>
  <c r="I8380" i="2"/>
  <c r="J8380" i="2"/>
  <c r="K8380" i="2"/>
  <c r="B8412" i="2"/>
  <c r="D8388" i="2"/>
  <c r="B8420" i="2"/>
  <c r="D8396" i="2"/>
  <c r="I8360" i="2"/>
  <c r="E8360" i="2"/>
  <c r="F8360" i="2"/>
  <c r="G8360" i="2"/>
  <c r="H8360" i="2"/>
  <c r="D8398" i="2"/>
  <c r="B8422" i="2"/>
  <c r="L8319" i="2"/>
  <c r="O8319" i="2"/>
  <c r="P8319" i="2"/>
  <c r="L8313" i="2"/>
  <c r="O8313" i="2"/>
  <c r="P8313" i="2"/>
  <c r="O8291" i="2"/>
  <c r="P8291" i="2"/>
  <c r="L8291" i="2"/>
  <c r="O8299" i="2"/>
  <c r="P8299" i="2"/>
  <c r="L8299" i="2"/>
  <c r="M8299" i="2"/>
  <c r="N8299" i="2"/>
  <c r="Q8299" i="2"/>
  <c r="D8381" i="2"/>
  <c r="B8405" i="2"/>
  <c r="I8376" i="2"/>
  <c r="E8376" i="2"/>
  <c r="F8376" i="2"/>
  <c r="G8376" i="2"/>
  <c r="H8376" i="2"/>
  <c r="I8370" i="2"/>
  <c r="E8370" i="2"/>
  <c r="F8370" i="2"/>
  <c r="G8370" i="2"/>
  <c r="H8370" i="2"/>
  <c r="B8416" i="2"/>
  <c r="D8392" i="2"/>
  <c r="O8332" i="2"/>
  <c r="P8332" i="2"/>
  <c r="L8332" i="2"/>
  <c r="M8332" i="2"/>
  <c r="N8332" i="2"/>
  <c r="Q8332" i="2"/>
  <c r="L8331" i="2"/>
  <c r="M8331" i="2"/>
  <c r="N8331" i="2"/>
  <c r="Q8331" i="2"/>
  <c r="O8331" i="2"/>
  <c r="P8331" i="2"/>
  <c r="R8331" i="2"/>
  <c r="S8331" i="2"/>
  <c r="B8426" i="2"/>
  <c r="D8402" i="2"/>
  <c r="M8312" i="2"/>
  <c r="N8312" i="2"/>
  <c r="Q8312" i="2"/>
  <c r="R8312" i="2"/>
  <c r="S8312" i="2"/>
  <c r="D8375" i="2"/>
  <c r="B8399" i="2"/>
  <c r="R8296" i="2"/>
  <c r="S8296" i="2"/>
  <c r="L8301" i="2"/>
  <c r="M8301" i="2"/>
  <c r="N8301" i="2"/>
  <c r="Q8301" i="2"/>
  <c r="O8301" i="2"/>
  <c r="P8301" i="2"/>
  <c r="O8289" i="2"/>
  <c r="P8289" i="2"/>
  <c r="L8289" i="2"/>
  <c r="O8329" i="2"/>
  <c r="P8329" i="2"/>
  <c r="L8329" i="2"/>
  <c r="M8329" i="2"/>
  <c r="N8329" i="2"/>
  <c r="Q8329" i="2"/>
  <c r="R8329" i="2"/>
  <c r="S8329" i="2"/>
  <c r="L8323" i="2"/>
  <c r="M8323" i="2"/>
  <c r="N8323" i="2"/>
  <c r="Q8323" i="2"/>
  <c r="O8323" i="2"/>
  <c r="P8323" i="2"/>
  <c r="L8297" i="2"/>
  <c r="O8297" i="2"/>
  <c r="P8297" i="2"/>
  <c r="N8288" i="2"/>
  <c r="Q8288" i="2"/>
  <c r="R8288" i="2"/>
  <c r="S8288" i="2"/>
  <c r="M8288" i="2"/>
  <c r="M8320" i="2"/>
  <c r="N8320" i="2"/>
  <c r="Q8320" i="2"/>
  <c r="R8320" i="2"/>
  <c r="S8320" i="2"/>
  <c r="O8342" i="2"/>
  <c r="P8342" i="2"/>
  <c r="L8342" i="2"/>
  <c r="L8340" i="2"/>
  <c r="O8340" i="2"/>
  <c r="P8340" i="2"/>
  <c r="L8348" i="2"/>
  <c r="M8348" i="2"/>
  <c r="N8348" i="2"/>
  <c r="Q8348" i="2"/>
  <c r="O8348" i="2"/>
  <c r="P8348" i="2"/>
  <c r="M8293" i="2"/>
  <c r="N8293" i="2"/>
  <c r="Q8293" i="2"/>
  <c r="R8293" i="2"/>
  <c r="S8293" i="2"/>
  <c r="O8350" i="2"/>
  <c r="P8350" i="2"/>
  <c r="L8350" i="2"/>
  <c r="M8350" i="2"/>
  <c r="N8350" i="2"/>
  <c r="Q8350" i="2"/>
  <c r="R8350" i="2"/>
  <c r="S8350" i="2"/>
  <c r="I8349" i="2"/>
  <c r="E8349" i="2"/>
  <c r="F8349" i="2"/>
  <c r="G8349" i="2"/>
  <c r="H8349" i="2"/>
  <c r="J8349" i="2"/>
  <c r="K8349" i="2"/>
  <c r="D8367" i="2"/>
  <c r="B8391" i="2"/>
  <c r="D8361" i="2"/>
  <c r="B8385" i="2"/>
  <c r="B8383" i="2"/>
  <c r="D8359" i="2"/>
  <c r="E8345" i="2"/>
  <c r="F8345" i="2"/>
  <c r="G8345" i="2"/>
  <c r="H8345" i="2"/>
  <c r="I8345" i="2"/>
  <c r="O8333" i="2"/>
  <c r="P8333" i="2"/>
  <c r="L8333" i="2"/>
  <c r="M8333" i="2"/>
  <c r="N8333" i="2"/>
  <c r="Q8333" i="2"/>
  <c r="R8333" i="2"/>
  <c r="S8333" i="2"/>
  <c r="O8352" i="2"/>
  <c r="P8352" i="2"/>
  <c r="L8352" i="2"/>
  <c r="M8352" i="2"/>
  <c r="N8352" i="2"/>
  <c r="Q8352" i="2"/>
  <c r="R8352" i="2"/>
  <c r="S8352" i="2"/>
  <c r="L8346" i="2"/>
  <c r="O8346" i="2"/>
  <c r="P8346" i="2"/>
  <c r="R8318" i="2"/>
  <c r="S8318" i="2"/>
  <c r="R8314" i="2"/>
  <c r="S8314" i="2"/>
  <c r="D8379" i="2"/>
  <c r="B8403" i="2"/>
  <c r="I8341" i="2"/>
  <c r="E8341" i="2"/>
  <c r="F8341" i="2"/>
  <c r="G8341" i="2"/>
  <c r="H8341" i="2"/>
  <c r="J8341" i="2"/>
  <c r="K8341" i="2"/>
  <c r="O8310" i="2"/>
  <c r="P8310" i="2"/>
  <c r="L8310" i="2"/>
  <c r="D8358" i="2"/>
  <c r="B8382" i="2"/>
  <c r="N8262" i="2"/>
  <c r="Q8262" i="2"/>
  <c r="M8262" i="2"/>
  <c r="N8286" i="2"/>
  <c r="Q8286" i="2"/>
  <c r="R8286" i="2"/>
  <c r="S8286" i="2"/>
  <c r="M8286" i="2"/>
  <c r="E8334" i="2"/>
  <c r="F8334" i="2"/>
  <c r="G8334" i="2"/>
  <c r="H8334" i="2"/>
  <c r="I8334" i="2"/>
  <c r="R8262" i="2"/>
  <c r="S8262" i="2"/>
  <c r="J8368" i="2"/>
  <c r="K8368" i="2"/>
  <c r="J8372" i="2"/>
  <c r="K8372" i="2"/>
  <c r="J8364" i="2"/>
  <c r="K8364" i="2"/>
  <c r="J8355" i="2"/>
  <c r="K8355" i="2"/>
  <c r="J8351" i="2"/>
  <c r="K8351" i="2"/>
  <c r="T8262" i="2"/>
  <c r="L8341" i="2"/>
  <c r="O8341" i="2"/>
  <c r="P8341" i="2"/>
  <c r="I8379" i="2"/>
  <c r="E8379" i="2"/>
  <c r="F8379" i="2"/>
  <c r="G8379" i="2"/>
  <c r="H8379" i="2"/>
  <c r="B8407" i="2"/>
  <c r="D8383" i="2"/>
  <c r="E8367" i="2"/>
  <c r="F8367" i="2"/>
  <c r="G8367" i="2"/>
  <c r="H8367" i="2"/>
  <c r="I8367" i="2"/>
  <c r="J8334" i="2"/>
  <c r="K8334" i="2"/>
  <c r="D8403" i="2"/>
  <c r="B8427" i="2"/>
  <c r="J8345" i="2"/>
  <c r="K8345" i="2"/>
  <c r="I8359" i="2"/>
  <c r="E8359" i="2"/>
  <c r="F8359" i="2"/>
  <c r="G8359" i="2"/>
  <c r="H8359" i="2"/>
  <c r="B8409" i="2"/>
  <c r="D8385" i="2"/>
  <c r="B8415" i="2"/>
  <c r="D8391" i="2"/>
  <c r="R8348" i="2"/>
  <c r="S8348" i="2"/>
  <c r="M8342" i="2"/>
  <c r="N8342" i="2"/>
  <c r="Q8342" i="2"/>
  <c r="R8323" i="2"/>
  <c r="S8323" i="2"/>
  <c r="N8289" i="2"/>
  <c r="Q8289" i="2"/>
  <c r="R8289" i="2"/>
  <c r="S8289" i="2"/>
  <c r="M8289" i="2"/>
  <c r="R8301" i="2"/>
  <c r="S8301" i="2"/>
  <c r="I8375" i="2"/>
  <c r="E8375" i="2"/>
  <c r="F8375" i="2"/>
  <c r="G8375" i="2"/>
  <c r="H8375" i="2"/>
  <c r="B8450" i="2"/>
  <c r="D8426" i="2"/>
  <c r="R8332" i="2"/>
  <c r="S8332" i="2"/>
  <c r="B8440" i="2"/>
  <c r="D8416" i="2"/>
  <c r="J8370" i="2"/>
  <c r="K8370" i="2"/>
  <c r="J8376" i="2"/>
  <c r="K8376" i="2"/>
  <c r="I8381" i="2"/>
  <c r="E8381" i="2"/>
  <c r="F8381" i="2"/>
  <c r="G8381" i="2"/>
  <c r="H8381" i="2"/>
  <c r="J8381" i="2"/>
  <c r="K8381" i="2"/>
  <c r="R8299" i="2"/>
  <c r="S8299" i="2"/>
  <c r="N8313" i="2"/>
  <c r="Q8313" i="2"/>
  <c r="R8313" i="2"/>
  <c r="S8313" i="2"/>
  <c r="M8313" i="2"/>
  <c r="N8319" i="2"/>
  <c r="Q8319" i="2"/>
  <c r="R8319" i="2"/>
  <c r="S8319" i="2"/>
  <c r="M8319" i="2"/>
  <c r="I8398" i="2"/>
  <c r="E8398" i="2"/>
  <c r="F8398" i="2"/>
  <c r="G8398" i="2"/>
  <c r="H8398" i="2"/>
  <c r="J8360" i="2"/>
  <c r="K8360" i="2"/>
  <c r="B8444" i="2"/>
  <c r="D8420" i="2"/>
  <c r="B8436" i="2"/>
  <c r="D8412" i="2"/>
  <c r="B8438" i="2"/>
  <c r="D8414" i="2"/>
  <c r="R8328" i="2"/>
  <c r="S8328" i="2"/>
  <c r="B8419" i="2"/>
  <c r="D8395" i="2"/>
  <c r="J8339" i="2"/>
  <c r="K8339" i="2"/>
  <c r="D8389" i="2"/>
  <c r="B8413" i="2"/>
  <c r="L8344" i="2"/>
  <c r="O8344" i="2"/>
  <c r="P8344" i="2"/>
  <c r="E8369" i="2"/>
  <c r="F8369" i="2"/>
  <c r="G8369" i="2"/>
  <c r="H8369" i="2"/>
  <c r="I8369" i="2"/>
  <c r="J8337" i="2"/>
  <c r="K8337" i="2"/>
  <c r="J8343" i="2"/>
  <c r="K8343" i="2"/>
  <c r="E8373" i="2"/>
  <c r="F8373" i="2"/>
  <c r="G8373" i="2"/>
  <c r="H8373" i="2"/>
  <c r="I8373" i="2"/>
  <c r="O8356" i="2"/>
  <c r="P8356" i="2"/>
  <c r="L8356" i="2"/>
  <c r="M8356" i="2"/>
  <c r="N8356" i="2"/>
  <c r="Q8356" i="2"/>
  <c r="M8287" i="2"/>
  <c r="N8287" i="2"/>
  <c r="Q8287" i="2"/>
  <c r="R8287" i="2"/>
  <c r="S8287" i="2"/>
  <c r="R8330" i="2"/>
  <c r="S8330" i="2"/>
  <c r="J8378" i="2"/>
  <c r="K8378" i="2"/>
  <c r="B8442" i="2"/>
  <c r="D8418" i="2"/>
  <c r="B8448" i="2"/>
  <c r="D8424" i="2"/>
  <c r="J8357" i="2"/>
  <c r="K8357" i="2"/>
  <c r="L8321" i="2"/>
  <c r="O8321" i="2"/>
  <c r="P8321" i="2"/>
  <c r="O8325" i="2"/>
  <c r="P8325" i="2"/>
  <c r="L8325" i="2"/>
  <c r="M8325" i="2"/>
  <c r="N8325" i="2"/>
  <c r="Q8325" i="2"/>
  <c r="J8374" i="2"/>
  <c r="K8374" i="2"/>
  <c r="R8303" i="2"/>
  <c r="S8303" i="2"/>
  <c r="I8384" i="2"/>
  <c r="E8384" i="2"/>
  <c r="F8384" i="2"/>
  <c r="G8384" i="2"/>
  <c r="H8384" i="2"/>
  <c r="I8404" i="2"/>
  <c r="E8404" i="2"/>
  <c r="F8404" i="2"/>
  <c r="G8404" i="2"/>
  <c r="H8404" i="2"/>
  <c r="I8386" i="2"/>
  <c r="E8386" i="2"/>
  <c r="F8386" i="2"/>
  <c r="G8386" i="2"/>
  <c r="H8386" i="2"/>
  <c r="J8386" i="2"/>
  <c r="K8386" i="2"/>
  <c r="M8322" i="2"/>
  <c r="N8322" i="2"/>
  <c r="Q8322" i="2"/>
  <c r="J8347" i="2"/>
  <c r="K8347" i="2"/>
  <c r="I8377" i="2"/>
  <c r="E8377" i="2"/>
  <c r="F8377" i="2"/>
  <c r="G8377" i="2"/>
  <c r="H8377" i="2"/>
  <c r="D8387" i="2"/>
  <c r="B8411" i="2"/>
  <c r="R8354" i="2"/>
  <c r="S8354" i="2"/>
  <c r="M8346" i="2"/>
  <c r="N8346" i="2"/>
  <c r="Q8346" i="2"/>
  <c r="R8346" i="2"/>
  <c r="S8346" i="2"/>
  <c r="E8361" i="2"/>
  <c r="F8361" i="2"/>
  <c r="G8361" i="2"/>
  <c r="H8361" i="2"/>
  <c r="I8361" i="2"/>
  <c r="J8361" i="2"/>
  <c r="K8361" i="2"/>
  <c r="O8349" i="2"/>
  <c r="P8349" i="2"/>
  <c r="L8349" i="2"/>
  <c r="M8349" i="2"/>
  <c r="N8349" i="2"/>
  <c r="Q8349" i="2"/>
  <c r="N8340" i="2"/>
  <c r="Q8340" i="2"/>
  <c r="R8340" i="2"/>
  <c r="S8340" i="2"/>
  <c r="M8340" i="2"/>
  <c r="R8342" i="2"/>
  <c r="S8342" i="2"/>
  <c r="N8297" i="2"/>
  <c r="Q8297" i="2"/>
  <c r="R8297" i="2"/>
  <c r="S8297" i="2"/>
  <c r="M8297" i="2"/>
  <c r="B8423" i="2"/>
  <c r="D8399" i="2"/>
  <c r="E8402" i="2"/>
  <c r="F8402" i="2"/>
  <c r="G8402" i="2"/>
  <c r="H8402" i="2"/>
  <c r="I8402" i="2"/>
  <c r="E8392" i="2"/>
  <c r="F8392" i="2"/>
  <c r="G8392" i="2"/>
  <c r="H8392" i="2"/>
  <c r="I8392" i="2"/>
  <c r="D8405" i="2"/>
  <c r="B8429" i="2"/>
  <c r="N8291" i="2"/>
  <c r="Q8291" i="2"/>
  <c r="R8291" i="2"/>
  <c r="S8291" i="2"/>
  <c r="M8291" i="2"/>
  <c r="B8446" i="2"/>
  <c r="D8422" i="2"/>
  <c r="E8396" i="2"/>
  <c r="F8396" i="2"/>
  <c r="G8396" i="2"/>
  <c r="H8396" i="2"/>
  <c r="I8396" i="2"/>
  <c r="E8388" i="2"/>
  <c r="F8388" i="2"/>
  <c r="G8388" i="2"/>
  <c r="H8388" i="2"/>
  <c r="I8388" i="2"/>
  <c r="L8380" i="2"/>
  <c r="M8380" i="2"/>
  <c r="N8380" i="2"/>
  <c r="Q8380" i="2"/>
  <c r="O8380" i="2"/>
  <c r="P8380" i="2"/>
  <c r="L8362" i="2"/>
  <c r="O8362" i="2"/>
  <c r="P8362" i="2"/>
  <c r="E8390" i="2"/>
  <c r="F8390" i="2"/>
  <c r="G8390" i="2"/>
  <c r="H8390" i="2"/>
  <c r="I8390" i="2"/>
  <c r="I8371" i="2"/>
  <c r="E8371" i="2"/>
  <c r="F8371" i="2"/>
  <c r="G8371" i="2"/>
  <c r="H8371" i="2"/>
  <c r="J8371" i="2"/>
  <c r="K8371" i="2"/>
  <c r="O8353" i="2"/>
  <c r="P8353" i="2"/>
  <c r="L8353" i="2"/>
  <c r="M8353" i="2"/>
  <c r="N8353" i="2"/>
  <c r="Q8353" i="2"/>
  <c r="R8353" i="2"/>
  <c r="S8353" i="2"/>
  <c r="E8365" i="2"/>
  <c r="F8365" i="2"/>
  <c r="G8365" i="2"/>
  <c r="H8365" i="2"/>
  <c r="I8365" i="2"/>
  <c r="L8355" i="2"/>
  <c r="M8355" i="2"/>
  <c r="N8355" i="2"/>
  <c r="Q8355" i="2"/>
  <c r="O8355" i="2"/>
  <c r="P8355" i="2"/>
  <c r="D8393" i="2"/>
  <c r="B8417" i="2"/>
  <c r="L8335" i="2"/>
  <c r="O8335" i="2"/>
  <c r="P8335" i="2"/>
  <c r="D8397" i="2"/>
  <c r="B8421" i="2"/>
  <c r="O8336" i="2"/>
  <c r="P8336" i="2"/>
  <c r="L8336" i="2"/>
  <c r="L8338" i="2"/>
  <c r="O8338" i="2"/>
  <c r="P8338" i="2"/>
  <c r="L8315" i="2"/>
  <c r="O8315" i="2"/>
  <c r="P8315" i="2"/>
  <c r="N8295" i="2"/>
  <c r="Q8295" i="2"/>
  <c r="R8295" i="2"/>
  <c r="S8295" i="2"/>
  <c r="M8295" i="2"/>
  <c r="L8351" i="2"/>
  <c r="M8351" i="2"/>
  <c r="N8351" i="2"/>
  <c r="Q8351" i="2"/>
  <c r="O8351" i="2"/>
  <c r="P8351" i="2"/>
  <c r="L8317" i="2"/>
  <c r="O8317" i="2"/>
  <c r="P8317" i="2"/>
  <c r="M8316" i="2"/>
  <c r="N8316" i="2"/>
  <c r="Q8316" i="2"/>
  <c r="R8316" i="2"/>
  <c r="S8316" i="2"/>
  <c r="L8368" i="2"/>
  <c r="O8368" i="2"/>
  <c r="P8368" i="2"/>
  <c r="I8394" i="2"/>
  <c r="E8394" i="2"/>
  <c r="F8394" i="2"/>
  <c r="G8394" i="2"/>
  <c r="H8394" i="2"/>
  <c r="J8394" i="2"/>
  <c r="K8394" i="2"/>
  <c r="I8400" i="2"/>
  <c r="E8400" i="2"/>
  <c r="F8400" i="2"/>
  <c r="G8400" i="2"/>
  <c r="H8400" i="2"/>
  <c r="J8400" i="2"/>
  <c r="K8400" i="2"/>
  <c r="O8311" i="2"/>
  <c r="P8311" i="2"/>
  <c r="L8311" i="2"/>
  <c r="R8305" i="2"/>
  <c r="S8305" i="2"/>
  <c r="B8432" i="2"/>
  <c r="D8408" i="2"/>
  <c r="L8372" i="2"/>
  <c r="M8372" i="2"/>
  <c r="N8372" i="2"/>
  <c r="Q8372" i="2"/>
  <c r="O8372" i="2"/>
  <c r="P8372" i="2"/>
  <c r="R8372" i="2"/>
  <c r="S8372" i="2"/>
  <c r="L8364" i="2"/>
  <c r="O8364" i="2"/>
  <c r="P8364" i="2"/>
  <c r="B8452" i="2"/>
  <c r="D8428" i="2"/>
  <c r="B8434" i="2"/>
  <c r="D8410" i="2"/>
  <c r="J8366" i="2"/>
  <c r="K8366" i="2"/>
  <c r="R8322" i="2"/>
  <c r="S8322" i="2"/>
  <c r="B8425" i="2"/>
  <c r="D8401" i="2"/>
  <c r="E8363" i="2"/>
  <c r="F8363" i="2"/>
  <c r="G8363" i="2"/>
  <c r="H8363" i="2"/>
  <c r="I8363" i="2"/>
  <c r="J8363" i="2"/>
  <c r="K8363" i="2"/>
  <c r="O8327" i="2"/>
  <c r="P8327" i="2"/>
  <c r="L8327" i="2"/>
  <c r="M8327" i="2"/>
  <c r="N8327" i="2"/>
  <c r="Q8327" i="2"/>
  <c r="O8334" i="2"/>
  <c r="P8334" i="2"/>
  <c r="L8334" i="2"/>
  <c r="D8382" i="2"/>
  <c r="B8406" i="2"/>
  <c r="N8310" i="2"/>
  <c r="Q8310" i="2"/>
  <c r="M8310" i="2"/>
  <c r="E8358" i="2"/>
  <c r="F8358" i="2"/>
  <c r="G8358" i="2"/>
  <c r="H8358" i="2"/>
  <c r="I8358" i="2"/>
  <c r="J8358" i="2"/>
  <c r="K8358" i="2"/>
  <c r="R8310" i="2"/>
  <c r="S8310" i="2"/>
  <c r="J8379" i="2"/>
  <c r="K8379" i="2"/>
  <c r="J8404" i="2"/>
  <c r="K8404" i="2"/>
  <c r="T8286" i="2"/>
  <c r="L8363" i="2"/>
  <c r="O8363" i="2"/>
  <c r="P8363" i="2"/>
  <c r="I8428" i="2"/>
  <c r="E8428" i="2"/>
  <c r="F8428" i="2"/>
  <c r="G8428" i="2"/>
  <c r="H8428" i="2"/>
  <c r="I8408" i="2"/>
  <c r="E8408" i="2"/>
  <c r="F8408" i="2"/>
  <c r="G8408" i="2"/>
  <c r="H8408" i="2"/>
  <c r="R8327" i="2"/>
  <c r="S8327" i="2"/>
  <c r="B8449" i="2"/>
  <c r="D8425" i="2"/>
  <c r="L8366" i="2"/>
  <c r="O8366" i="2"/>
  <c r="P8366" i="2"/>
  <c r="B8458" i="2"/>
  <c r="D8434" i="2"/>
  <c r="B8476" i="2"/>
  <c r="D8452" i="2"/>
  <c r="M8364" i="2"/>
  <c r="N8364" i="2"/>
  <c r="Q8364" i="2"/>
  <c r="B8456" i="2"/>
  <c r="D8432" i="2"/>
  <c r="M8311" i="2"/>
  <c r="N8311" i="2"/>
  <c r="Q8311" i="2"/>
  <c r="R8311" i="2"/>
  <c r="S8311" i="2"/>
  <c r="R8351" i="2"/>
  <c r="S8351" i="2"/>
  <c r="M8336" i="2"/>
  <c r="N8336" i="2"/>
  <c r="Q8336" i="2"/>
  <c r="B8445" i="2"/>
  <c r="D8421" i="2"/>
  <c r="B8441" i="2"/>
  <c r="D8417" i="2"/>
  <c r="R8355" i="2"/>
  <c r="S8355" i="2"/>
  <c r="J8365" i="2"/>
  <c r="K8365" i="2"/>
  <c r="J8390" i="2"/>
  <c r="K8390" i="2"/>
  <c r="R8380" i="2"/>
  <c r="S8380" i="2"/>
  <c r="J8388" i="2"/>
  <c r="K8388" i="2"/>
  <c r="J8396" i="2"/>
  <c r="K8396" i="2"/>
  <c r="I8422" i="2"/>
  <c r="E8422" i="2"/>
  <c r="F8422" i="2"/>
  <c r="G8422" i="2"/>
  <c r="H8422" i="2"/>
  <c r="B8453" i="2"/>
  <c r="D8429" i="2"/>
  <c r="J8392" i="2"/>
  <c r="K8392" i="2"/>
  <c r="J8402" i="2"/>
  <c r="K8402" i="2"/>
  <c r="E8399" i="2"/>
  <c r="F8399" i="2"/>
  <c r="G8399" i="2"/>
  <c r="H8399" i="2"/>
  <c r="I8399" i="2"/>
  <c r="J8399" i="2"/>
  <c r="K8399" i="2"/>
  <c r="R8349" i="2"/>
  <c r="S8349" i="2"/>
  <c r="B8435" i="2"/>
  <c r="D8411" i="2"/>
  <c r="L8347" i="2"/>
  <c r="M8347" i="2"/>
  <c r="N8347" i="2"/>
  <c r="Q8347" i="2"/>
  <c r="O8347" i="2"/>
  <c r="P8347" i="2"/>
  <c r="L8386" i="2"/>
  <c r="O8386" i="2"/>
  <c r="P8386" i="2"/>
  <c r="L8404" i="2"/>
  <c r="M8404" i="2"/>
  <c r="N8404" i="2"/>
  <c r="Q8404" i="2"/>
  <c r="O8404" i="2"/>
  <c r="P8404" i="2"/>
  <c r="J8384" i="2"/>
  <c r="K8384" i="2"/>
  <c r="L8374" i="2"/>
  <c r="M8374" i="2"/>
  <c r="N8374" i="2"/>
  <c r="Q8374" i="2"/>
  <c r="O8374" i="2"/>
  <c r="P8374" i="2"/>
  <c r="R8374" i="2"/>
  <c r="S8374" i="2"/>
  <c r="R8325" i="2"/>
  <c r="S8325" i="2"/>
  <c r="N8321" i="2"/>
  <c r="Q8321" i="2"/>
  <c r="R8321" i="2"/>
  <c r="S8321" i="2"/>
  <c r="M8321" i="2"/>
  <c r="I8424" i="2"/>
  <c r="E8424" i="2"/>
  <c r="F8424" i="2"/>
  <c r="G8424" i="2"/>
  <c r="H8424" i="2"/>
  <c r="J8424" i="2"/>
  <c r="K8424" i="2"/>
  <c r="I8418" i="2"/>
  <c r="E8418" i="2"/>
  <c r="F8418" i="2"/>
  <c r="G8418" i="2"/>
  <c r="H8418" i="2"/>
  <c r="J8418" i="2"/>
  <c r="K8418" i="2"/>
  <c r="J8373" i="2"/>
  <c r="K8373" i="2"/>
  <c r="L8343" i="2"/>
  <c r="O8343" i="2"/>
  <c r="P8343" i="2"/>
  <c r="J8369" i="2"/>
  <c r="K8369" i="2"/>
  <c r="B8437" i="2"/>
  <c r="D8413" i="2"/>
  <c r="L8339" i="2"/>
  <c r="O8339" i="2"/>
  <c r="P8339" i="2"/>
  <c r="B8443" i="2"/>
  <c r="D8419" i="2"/>
  <c r="I8414" i="2"/>
  <c r="E8414" i="2"/>
  <c r="F8414" i="2"/>
  <c r="G8414" i="2"/>
  <c r="H8414" i="2"/>
  <c r="I8412" i="2"/>
  <c r="E8412" i="2"/>
  <c r="F8412" i="2"/>
  <c r="G8412" i="2"/>
  <c r="H8412" i="2"/>
  <c r="I8420" i="2"/>
  <c r="E8420" i="2"/>
  <c r="F8420" i="2"/>
  <c r="G8420" i="2"/>
  <c r="H8420" i="2"/>
  <c r="L8360" i="2"/>
  <c r="O8360" i="2"/>
  <c r="P8360" i="2"/>
  <c r="J8398" i="2"/>
  <c r="K8398" i="2"/>
  <c r="L8376" i="2"/>
  <c r="M8376" i="2"/>
  <c r="N8376" i="2"/>
  <c r="Q8376" i="2"/>
  <c r="O8376" i="2"/>
  <c r="P8376" i="2"/>
  <c r="I8416" i="2"/>
  <c r="E8416" i="2"/>
  <c r="F8416" i="2"/>
  <c r="G8416" i="2"/>
  <c r="H8416" i="2"/>
  <c r="B8474" i="2"/>
  <c r="D8450" i="2"/>
  <c r="J8375" i="2"/>
  <c r="K8375" i="2"/>
  <c r="B8439" i="2"/>
  <c r="D8415" i="2"/>
  <c r="B8433" i="2"/>
  <c r="D8409" i="2"/>
  <c r="J8359" i="2"/>
  <c r="K8359" i="2"/>
  <c r="I8403" i="2"/>
  <c r="E8403" i="2"/>
  <c r="F8403" i="2"/>
  <c r="G8403" i="2"/>
  <c r="H8403" i="2"/>
  <c r="J8367" i="2"/>
  <c r="K8367" i="2"/>
  <c r="I8383" i="2"/>
  <c r="E8383" i="2"/>
  <c r="F8383" i="2"/>
  <c r="G8383" i="2"/>
  <c r="H8383" i="2"/>
  <c r="E8401" i="2"/>
  <c r="F8401" i="2"/>
  <c r="G8401" i="2"/>
  <c r="H8401" i="2"/>
  <c r="I8401" i="2"/>
  <c r="I8410" i="2"/>
  <c r="E8410" i="2"/>
  <c r="F8410" i="2"/>
  <c r="G8410" i="2"/>
  <c r="H8410" i="2"/>
  <c r="R8364" i="2"/>
  <c r="S8364" i="2"/>
  <c r="L8400" i="2"/>
  <c r="M8400" i="2"/>
  <c r="N8400" i="2"/>
  <c r="Q8400" i="2"/>
  <c r="O8400" i="2"/>
  <c r="P8400" i="2"/>
  <c r="L8394" i="2"/>
  <c r="O8394" i="2"/>
  <c r="P8394" i="2"/>
  <c r="M8368" i="2"/>
  <c r="N8368" i="2"/>
  <c r="Q8368" i="2"/>
  <c r="R8368" i="2"/>
  <c r="S8368" i="2"/>
  <c r="M8317" i="2"/>
  <c r="N8317" i="2"/>
  <c r="Q8317" i="2"/>
  <c r="R8317" i="2"/>
  <c r="S8317" i="2"/>
  <c r="M8315" i="2"/>
  <c r="N8315" i="2"/>
  <c r="Q8315" i="2"/>
  <c r="R8315" i="2"/>
  <c r="S8315" i="2"/>
  <c r="M8338" i="2"/>
  <c r="N8338" i="2"/>
  <c r="Q8338" i="2"/>
  <c r="R8338" i="2"/>
  <c r="S8338" i="2"/>
  <c r="R8336" i="2"/>
  <c r="S8336" i="2"/>
  <c r="I8397" i="2"/>
  <c r="E8397" i="2"/>
  <c r="F8397" i="2"/>
  <c r="G8397" i="2"/>
  <c r="H8397" i="2"/>
  <c r="M8335" i="2"/>
  <c r="N8335" i="2"/>
  <c r="Q8335" i="2"/>
  <c r="R8335" i="2"/>
  <c r="S8335" i="2"/>
  <c r="I8393" i="2"/>
  <c r="E8393" i="2"/>
  <c r="F8393" i="2"/>
  <c r="G8393" i="2"/>
  <c r="H8393" i="2"/>
  <c r="L8371" i="2"/>
  <c r="M8371" i="2"/>
  <c r="N8371" i="2"/>
  <c r="Q8371" i="2"/>
  <c r="O8371" i="2"/>
  <c r="P8371" i="2"/>
  <c r="M8362" i="2"/>
  <c r="N8362" i="2"/>
  <c r="Q8362" i="2"/>
  <c r="R8362" i="2"/>
  <c r="S8362" i="2"/>
  <c r="B8470" i="2"/>
  <c r="D8446" i="2"/>
  <c r="I8405" i="2"/>
  <c r="E8405" i="2"/>
  <c r="F8405" i="2"/>
  <c r="G8405" i="2"/>
  <c r="H8405" i="2"/>
  <c r="B8447" i="2"/>
  <c r="D8423" i="2"/>
  <c r="L8361" i="2"/>
  <c r="O8361" i="2"/>
  <c r="P8361" i="2"/>
  <c r="E8387" i="2"/>
  <c r="F8387" i="2"/>
  <c r="G8387" i="2"/>
  <c r="H8387" i="2"/>
  <c r="I8387" i="2"/>
  <c r="J8377" i="2"/>
  <c r="K8377" i="2"/>
  <c r="L8357" i="2"/>
  <c r="M8357" i="2"/>
  <c r="N8357" i="2"/>
  <c r="Q8357" i="2"/>
  <c r="O8357" i="2"/>
  <c r="P8357" i="2"/>
  <c r="B8472" i="2"/>
  <c r="D8448" i="2"/>
  <c r="B8466" i="2"/>
  <c r="D8442" i="2"/>
  <c r="L8378" i="2"/>
  <c r="M8378" i="2"/>
  <c r="N8378" i="2"/>
  <c r="Q8378" i="2"/>
  <c r="O8378" i="2"/>
  <c r="P8378" i="2"/>
  <c r="R8356" i="2"/>
  <c r="S8356" i="2"/>
  <c r="L8337" i="2"/>
  <c r="O8337" i="2"/>
  <c r="P8337" i="2"/>
  <c r="M8344" i="2"/>
  <c r="N8344" i="2"/>
  <c r="Q8344" i="2"/>
  <c r="R8344" i="2"/>
  <c r="S8344" i="2"/>
  <c r="E8389" i="2"/>
  <c r="F8389" i="2"/>
  <c r="G8389" i="2"/>
  <c r="H8389" i="2"/>
  <c r="I8389" i="2"/>
  <c r="E8395" i="2"/>
  <c r="F8395" i="2"/>
  <c r="G8395" i="2"/>
  <c r="H8395" i="2"/>
  <c r="I8395" i="2"/>
  <c r="J8395" i="2"/>
  <c r="K8395" i="2"/>
  <c r="B8462" i="2"/>
  <c r="D8438" i="2"/>
  <c r="B8460" i="2"/>
  <c r="D8436" i="2"/>
  <c r="B8468" i="2"/>
  <c r="D8444" i="2"/>
  <c r="L8381" i="2"/>
  <c r="M8381" i="2"/>
  <c r="N8381" i="2"/>
  <c r="Q8381" i="2"/>
  <c r="O8381" i="2"/>
  <c r="P8381" i="2"/>
  <c r="L8370" i="2"/>
  <c r="O8370" i="2"/>
  <c r="P8370" i="2"/>
  <c r="B8464" i="2"/>
  <c r="D8440" i="2"/>
  <c r="I8426" i="2"/>
  <c r="E8426" i="2"/>
  <c r="F8426" i="2"/>
  <c r="G8426" i="2"/>
  <c r="H8426" i="2"/>
  <c r="E8391" i="2"/>
  <c r="F8391" i="2"/>
  <c r="G8391" i="2"/>
  <c r="H8391" i="2"/>
  <c r="I8391" i="2"/>
  <c r="E8385" i="2"/>
  <c r="F8385" i="2"/>
  <c r="G8385" i="2"/>
  <c r="H8385" i="2"/>
  <c r="I8385" i="2"/>
  <c r="L8345" i="2"/>
  <c r="O8345" i="2"/>
  <c r="P8345" i="2"/>
  <c r="B8451" i="2"/>
  <c r="D8427" i="2"/>
  <c r="B8431" i="2"/>
  <c r="D8407" i="2"/>
  <c r="L8379" i="2"/>
  <c r="M8379" i="2"/>
  <c r="N8379" i="2"/>
  <c r="Q8379" i="2"/>
  <c r="O8379" i="2"/>
  <c r="P8379" i="2"/>
  <c r="N8341" i="2"/>
  <c r="Q8341" i="2"/>
  <c r="R8341" i="2"/>
  <c r="S8341" i="2"/>
  <c r="M8341" i="2"/>
  <c r="O8358" i="2"/>
  <c r="P8358" i="2"/>
  <c r="L8358" i="2"/>
  <c r="D8406" i="2"/>
  <c r="B8430" i="2"/>
  <c r="N8334" i="2"/>
  <c r="Q8334" i="2"/>
  <c r="R8334" i="2"/>
  <c r="S8334" i="2"/>
  <c r="M8334" i="2"/>
  <c r="E8382" i="2"/>
  <c r="F8382" i="2"/>
  <c r="G8382" i="2"/>
  <c r="H8382" i="2"/>
  <c r="I8382" i="2"/>
  <c r="J8385" i="2"/>
  <c r="K8385" i="2"/>
  <c r="J8391" i="2"/>
  <c r="K8391" i="2"/>
  <c r="R8381" i="2"/>
  <c r="S8381" i="2"/>
  <c r="J8389" i="2"/>
  <c r="K8389" i="2"/>
  <c r="J8387" i="2"/>
  <c r="K8387" i="2"/>
  <c r="J8382" i="2"/>
  <c r="K8382" i="2"/>
  <c r="J8401" i="2"/>
  <c r="K8401" i="2"/>
  <c r="J8403" i="2"/>
  <c r="K8403" i="2"/>
  <c r="J8416" i="2"/>
  <c r="K8416" i="2"/>
  <c r="J8408" i="2"/>
  <c r="K8408" i="2"/>
  <c r="J8428" i="2"/>
  <c r="K8428" i="2"/>
  <c r="T8310" i="2"/>
  <c r="R8379" i="2"/>
  <c r="S8379" i="2"/>
  <c r="R8371" i="2"/>
  <c r="S8371" i="2"/>
  <c r="I8407" i="2"/>
  <c r="E8407" i="2"/>
  <c r="F8407" i="2"/>
  <c r="G8407" i="2"/>
  <c r="H8407" i="2"/>
  <c r="I8427" i="2"/>
  <c r="E8427" i="2"/>
  <c r="F8427" i="2"/>
  <c r="G8427" i="2"/>
  <c r="H8427" i="2"/>
  <c r="L8385" i="2"/>
  <c r="O8385" i="2"/>
  <c r="P8385" i="2"/>
  <c r="L8391" i="2"/>
  <c r="O8391" i="2"/>
  <c r="P8391" i="2"/>
  <c r="E8440" i="2"/>
  <c r="F8440" i="2"/>
  <c r="G8440" i="2"/>
  <c r="H8440" i="2"/>
  <c r="I8440" i="2"/>
  <c r="E8444" i="2"/>
  <c r="F8444" i="2"/>
  <c r="G8444" i="2"/>
  <c r="H8444" i="2"/>
  <c r="I8444" i="2"/>
  <c r="E8436" i="2"/>
  <c r="F8436" i="2"/>
  <c r="G8436" i="2"/>
  <c r="H8436" i="2"/>
  <c r="I8436" i="2"/>
  <c r="E8438" i="2"/>
  <c r="F8438" i="2"/>
  <c r="G8438" i="2"/>
  <c r="H8438" i="2"/>
  <c r="I8438" i="2"/>
  <c r="L8395" i="2"/>
  <c r="M8395" i="2"/>
  <c r="N8395" i="2"/>
  <c r="Q8395" i="2"/>
  <c r="O8395" i="2"/>
  <c r="P8395" i="2"/>
  <c r="L8389" i="2"/>
  <c r="O8389" i="2"/>
  <c r="P8389" i="2"/>
  <c r="D8466" i="2"/>
  <c r="B8490" i="2"/>
  <c r="D8472" i="2"/>
  <c r="B8496" i="2"/>
  <c r="L8387" i="2"/>
  <c r="O8387" i="2"/>
  <c r="P8387" i="2"/>
  <c r="I8423" i="2"/>
  <c r="E8423" i="2"/>
  <c r="F8423" i="2"/>
  <c r="G8423" i="2"/>
  <c r="H8423" i="2"/>
  <c r="E8446" i="2"/>
  <c r="F8446" i="2"/>
  <c r="G8446" i="2"/>
  <c r="H8446" i="2"/>
  <c r="I8446" i="2"/>
  <c r="N8394" i="2"/>
  <c r="Q8394" i="2"/>
  <c r="M8394" i="2"/>
  <c r="L8401" i="2"/>
  <c r="M8401" i="2"/>
  <c r="N8401" i="2"/>
  <c r="Q8401" i="2"/>
  <c r="O8401" i="2"/>
  <c r="P8401" i="2"/>
  <c r="L8367" i="2"/>
  <c r="O8367" i="2"/>
  <c r="P8367" i="2"/>
  <c r="L8403" i="2"/>
  <c r="M8403" i="2"/>
  <c r="N8403" i="2"/>
  <c r="Q8403" i="2"/>
  <c r="O8403" i="2"/>
  <c r="P8403" i="2"/>
  <c r="I8409" i="2"/>
  <c r="E8409" i="2"/>
  <c r="F8409" i="2"/>
  <c r="G8409" i="2"/>
  <c r="H8409" i="2"/>
  <c r="J8409" i="2"/>
  <c r="K8409" i="2"/>
  <c r="I8415" i="2"/>
  <c r="E8415" i="2"/>
  <c r="F8415" i="2"/>
  <c r="G8415" i="2"/>
  <c r="H8415" i="2"/>
  <c r="J8415" i="2"/>
  <c r="K8415" i="2"/>
  <c r="L8375" i="2"/>
  <c r="M8375" i="2"/>
  <c r="N8375" i="2"/>
  <c r="Q8375" i="2"/>
  <c r="O8375" i="2"/>
  <c r="P8375" i="2"/>
  <c r="D8474" i="2"/>
  <c r="B8498" i="2"/>
  <c r="O8416" i="2"/>
  <c r="P8416" i="2"/>
  <c r="L8416" i="2"/>
  <c r="I8419" i="2"/>
  <c r="E8419" i="2"/>
  <c r="F8419" i="2"/>
  <c r="G8419" i="2"/>
  <c r="H8419" i="2"/>
  <c r="I8413" i="2"/>
  <c r="E8413" i="2"/>
  <c r="F8413" i="2"/>
  <c r="G8413" i="2"/>
  <c r="H8413" i="2"/>
  <c r="L8373" i="2"/>
  <c r="M8373" i="2"/>
  <c r="N8373" i="2"/>
  <c r="Q8373" i="2"/>
  <c r="O8373" i="2"/>
  <c r="P8373" i="2"/>
  <c r="O8418" i="2"/>
  <c r="P8418" i="2"/>
  <c r="L8418" i="2"/>
  <c r="O8424" i="2"/>
  <c r="P8424" i="2"/>
  <c r="L8424" i="2"/>
  <c r="M8424" i="2"/>
  <c r="N8424" i="2"/>
  <c r="Q8424" i="2"/>
  <c r="R8424" i="2"/>
  <c r="S8424" i="2"/>
  <c r="L8384" i="2"/>
  <c r="O8384" i="2"/>
  <c r="P8384" i="2"/>
  <c r="N8386" i="2"/>
  <c r="Q8386" i="2"/>
  <c r="M8386" i="2"/>
  <c r="B8459" i="2"/>
  <c r="D8435" i="2"/>
  <c r="L8399" i="2"/>
  <c r="M8399" i="2"/>
  <c r="N8399" i="2"/>
  <c r="Q8399" i="2"/>
  <c r="O8399" i="2"/>
  <c r="P8399" i="2"/>
  <c r="L8402" i="2"/>
  <c r="M8402" i="2"/>
  <c r="N8402" i="2"/>
  <c r="Q8402" i="2"/>
  <c r="O8402" i="2"/>
  <c r="P8402" i="2"/>
  <c r="E8429" i="2"/>
  <c r="F8429" i="2"/>
  <c r="G8429" i="2"/>
  <c r="H8429" i="2"/>
  <c r="I8429" i="2"/>
  <c r="L8396" i="2"/>
  <c r="M8396" i="2"/>
  <c r="N8396" i="2"/>
  <c r="Q8396" i="2"/>
  <c r="O8396" i="2"/>
  <c r="P8396" i="2"/>
  <c r="L8390" i="2"/>
  <c r="O8390" i="2"/>
  <c r="P8390" i="2"/>
  <c r="B8465" i="2"/>
  <c r="D8441" i="2"/>
  <c r="B8469" i="2"/>
  <c r="D8445" i="2"/>
  <c r="E8432" i="2"/>
  <c r="F8432" i="2"/>
  <c r="G8432" i="2"/>
  <c r="H8432" i="2"/>
  <c r="I8432" i="2"/>
  <c r="E8452" i="2"/>
  <c r="F8452" i="2"/>
  <c r="G8452" i="2"/>
  <c r="H8452" i="2"/>
  <c r="I8452" i="2"/>
  <c r="E8434" i="2"/>
  <c r="F8434" i="2"/>
  <c r="G8434" i="2"/>
  <c r="H8434" i="2"/>
  <c r="I8434" i="2"/>
  <c r="I8425" i="2"/>
  <c r="E8425" i="2"/>
  <c r="F8425" i="2"/>
  <c r="G8425" i="2"/>
  <c r="H8425" i="2"/>
  <c r="B8455" i="2"/>
  <c r="D8431" i="2"/>
  <c r="B8475" i="2"/>
  <c r="D8451" i="2"/>
  <c r="M8345" i="2"/>
  <c r="N8345" i="2"/>
  <c r="Q8345" i="2"/>
  <c r="R8345" i="2"/>
  <c r="S8345" i="2"/>
  <c r="J8426" i="2"/>
  <c r="K8426" i="2"/>
  <c r="D8464" i="2"/>
  <c r="B8488" i="2"/>
  <c r="M8370" i="2"/>
  <c r="N8370" i="2"/>
  <c r="Q8370" i="2"/>
  <c r="R8370" i="2"/>
  <c r="S8370" i="2"/>
  <c r="D8468" i="2"/>
  <c r="B8492" i="2"/>
  <c r="D8460" i="2"/>
  <c r="B8484" i="2"/>
  <c r="D8462" i="2"/>
  <c r="B8486" i="2"/>
  <c r="M8337" i="2"/>
  <c r="N8337" i="2"/>
  <c r="Q8337" i="2"/>
  <c r="R8337" i="2"/>
  <c r="S8337" i="2"/>
  <c r="R8378" i="2"/>
  <c r="S8378" i="2"/>
  <c r="E8442" i="2"/>
  <c r="F8442" i="2"/>
  <c r="G8442" i="2"/>
  <c r="H8442" i="2"/>
  <c r="I8442" i="2"/>
  <c r="E8448" i="2"/>
  <c r="F8448" i="2"/>
  <c r="G8448" i="2"/>
  <c r="H8448" i="2"/>
  <c r="I8448" i="2"/>
  <c r="R8357" i="2"/>
  <c r="S8357" i="2"/>
  <c r="L8377" i="2"/>
  <c r="M8377" i="2"/>
  <c r="N8377" i="2"/>
  <c r="Q8377" i="2"/>
  <c r="O8377" i="2"/>
  <c r="P8377" i="2"/>
  <c r="M8361" i="2"/>
  <c r="N8361" i="2"/>
  <c r="Q8361" i="2"/>
  <c r="R8361" i="2"/>
  <c r="S8361" i="2"/>
  <c r="B8471" i="2"/>
  <c r="D8447" i="2"/>
  <c r="J8405" i="2"/>
  <c r="K8405" i="2"/>
  <c r="D8470" i="2"/>
  <c r="B8494" i="2"/>
  <c r="J8393" i="2"/>
  <c r="K8393" i="2"/>
  <c r="J8397" i="2"/>
  <c r="K8397" i="2"/>
  <c r="R8394" i="2"/>
  <c r="S8394" i="2"/>
  <c r="R8400" i="2"/>
  <c r="S8400" i="2"/>
  <c r="J8410" i="2"/>
  <c r="K8410" i="2"/>
  <c r="J8383" i="2"/>
  <c r="K8383" i="2"/>
  <c r="L8359" i="2"/>
  <c r="O8359" i="2"/>
  <c r="P8359" i="2"/>
  <c r="B8457" i="2"/>
  <c r="D8433" i="2"/>
  <c r="B8463" i="2"/>
  <c r="D8439" i="2"/>
  <c r="E8450" i="2"/>
  <c r="F8450" i="2"/>
  <c r="G8450" i="2"/>
  <c r="H8450" i="2"/>
  <c r="I8450" i="2"/>
  <c r="R8376" i="2"/>
  <c r="S8376" i="2"/>
  <c r="L8398" i="2"/>
  <c r="M8398" i="2"/>
  <c r="N8398" i="2"/>
  <c r="Q8398" i="2"/>
  <c r="O8398" i="2"/>
  <c r="P8398" i="2"/>
  <c r="M8360" i="2"/>
  <c r="N8360" i="2"/>
  <c r="Q8360" i="2"/>
  <c r="R8360" i="2"/>
  <c r="S8360" i="2"/>
  <c r="J8420" i="2"/>
  <c r="K8420" i="2"/>
  <c r="J8412" i="2"/>
  <c r="K8412" i="2"/>
  <c r="J8414" i="2"/>
  <c r="K8414" i="2"/>
  <c r="B8467" i="2"/>
  <c r="D8443" i="2"/>
  <c r="N8339" i="2"/>
  <c r="Q8339" i="2"/>
  <c r="R8339" i="2"/>
  <c r="S8339" i="2"/>
  <c r="M8339" i="2"/>
  <c r="B8461" i="2"/>
  <c r="D8437" i="2"/>
  <c r="L8369" i="2"/>
  <c r="O8369" i="2"/>
  <c r="P8369" i="2"/>
  <c r="M8343" i="2"/>
  <c r="N8343" i="2"/>
  <c r="Q8343" i="2"/>
  <c r="R8343" i="2"/>
  <c r="S8343" i="2"/>
  <c r="R8404" i="2"/>
  <c r="S8404" i="2"/>
  <c r="R8386" i="2"/>
  <c r="S8386" i="2"/>
  <c r="R8347" i="2"/>
  <c r="S8347" i="2"/>
  <c r="I8411" i="2"/>
  <c r="E8411" i="2"/>
  <c r="F8411" i="2"/>
  <c r="G8411" i="2"/>
  <c r="H8411" i="2"/>
  <c r="L8392" i="2"/>
  <c r="O8392" i="2"/>
  <c r="P8392" i="2"/>
  <c r="D8453" i="2"/>
  <c r="B8477" i="2"/>
  <c r="J8422" i="2"/>
  <c r="K8422" i="2"/>
  <c r="L8388" i="2"/>
  <c r="O8388" i="2"/>
  <c r="P8388" i="2"/>
  <c r="L8365" i="2"/>
  <c r="O8365" i="2"/>
  <c r="P8365" i="2"/>
  <c r="I8417" i="2"/>
  <c r="E8417" i="2"/>
  <c r="F8417" i="2"/>
  <c r="G8417" i="2"/>
  <c r="H8417" i="2"/>
  <c r="I8421" i="2"/>
  <c r="E8421" i="2"/>
  <c r="F8421" i="2"/>
  <c r="G8421" i="2"/>
  <c r="H8421" i="2"/>
  <c r="D8456" i="2"/>
  <c r="B8480" i="2"/>
  <c r="D8476" i="2"/>
  <c r="B8500" i="2"/>
  <c r="D8458" i="2"/>
  <c r="B8482" i="2"/>
  <c r="M8366" i="2"/>
  <c r="N8366" i="2"/>
  <c r="Q8366" i="2"/>
  <c r="R8366" i="2"/>
  <c r="S8366" i="2"/>
  <c r="B8473" i="2"/>
  <c r="D8449" i="2"/>
  <c r="O8408" i="2"/>
  <c r="P8408" i="2"/>
  <c r="L8408" i="2"/>
  <c r="O8428" i="2"/>
  <c r="P8428" i="2"/>
  <c r="L8428" i="2"/>
  <c r="M8428" i="2"/>
  <c r="N8428" i="2"/>
  <c r="Q8428" i="2"/>
  <c r="M8363" i="2"/>
  <c r="N8363" i="2"/>
  <c r="Q8363" i="2"/>
  <c r="R8363" i="2"/>
  <c r="S8363" i="2"/>
  <c r="O8382" i="2"/>
  <c r="P8382" i="2"/>
  <c r="L8382" i="2"/>
  <c r="D8430" i="2"/>
  <c r="B8454" i="2"/>
  <c r="N8358" i="2"/>
  <c r="Q8358" i="2"/>
  <c r="R8358" i="2"/>
  <c r="S8358" i="2"/>
  <c r="M8358" i="2"/>
  <c r="E8406" i="2"/>
  <c r="F8406" i="2"/>
  <c r="G8406" i="2"/>
  <c r="H8406" i="2"/>
  <c r="I8406" i="2"/>
  <c r="J8427" i="2"/>
  <c r="K8427" i="2"/>
  <c r="J8407" i="2"/>
  <c r="K8407" i="2"/>
  <c r="J8406" i="2"/>
  <c r="K8406" i="2"/>
  <c r="J8411" i="2"/>
  <c r="K8411" i="2"/>
  <c r="J8450" i="2"/>
  <c r="K8450" i="2"/>
  <c r="J8448" i="2"/>
  <c r="K8448" i="2"/>
  <c r="J8442" i="2"/>
  <c r="K8442" i="2"/>
  <c r="J8446" i="2"/>
  <c r="K8446" i="2"/>
  <c r="J8438" i="2"/>
  <c r="K8438" i="2"/>
  <c r="J8436" i="2"/>
  <c r="K8436" i="2"/>
  <c r="J8444" i="2"/>
  <c r="K8444" i="2"/>
  <c r="T8334" i="2"/>
  <c r="R8395" i="2"/>
  <c r="S8395" i="2"/>
  <c r="D8500" i="2"/>
  <c r="B8524" i="2"/>
  <c r="O8422" i="2"/>
  <c r="P8422" i="2"/>
  <c r="L8422" i="2"/>
  <c r="M8422" i="2"/>
  <c r="N8422" i="2"/>
  <c r="Q8422" i="2"/>
  <c r="E8453" i="2"/>
  <c r="F8453" i="2"/>
  <c r="G8453" i="2"/>
  <c r="H8453" i="2"/>
  <c r="I8453" i="2"/>
  <c r="J8453" i="2"/>
  <c r="K8453" i="2"/>
  <c r="O8411" i="2"/>
  <c r="P8411" i="2"/>
  <c r="L8411" i="2"/>
  <c r="E8443" i="2"/>
  <c r="F8443" i="2"/>
  <c r="G8443" i="2"/>
  <c r="H8443" i="2"/>
  <c r="I8443" i="2"/>
  <c r="J8443" i="2"/>
  <c r="K8443" i="2"/>
  <c r="O8414" i="2"/>
  <c r="P8414" i="2"/>
  <c r="L8414" i="2"/>
  <c r="O8420" i="2"/>
  <c r="P8420" i="2"/>
  <c r="L8420" i="2"/>
  <c r="M8420" i="2"/>
  <c r="N8420" i="2"/>
  <c r="Q8420" i="2"/>
  <c r="O8450" i="2"/>
  <c r="P8450" i="2"/>
  <c r="L8450" i="2"/>
  <c r="M8450" i="2"/>
  <c r="N8450" i="2"/>
  <c r="Q8450" i="2"/>
  <c r="E8439" i="2"/>
  <c r="F8439" i="2"/>
  <c r="G8439" i="2"/>
  <c r="H8439" i="2"/>
  <c r="I8439" i="2"/>
  <c r="J8439" i="2"/>
  <c r="K8439" i="2"/>
  <c r="E8433" i="2"/>
  <c r="F8433" i="2"/>
  <c r="G8433" i="2"/>
  <c r="H8433" i="2"/>
  <c r="I8433" i="2"/>
  <c r="J8433" i="2"/>
  <c r="K8433" i="2"/>
  <c r="L8383" i="2"/>
  <c r="O8383" i="2"/>
  <c r="P8383" i="2"/>
  <c r="L8397" i="2"/>
  <c r="M8397" i="2"/>
  <c r="N8397" i="2"/>
  <c r="Q8397" i="2"/>
  <c r="O8397" i="2"/>
  <c r="P8397" i="2"/>
  <c r="D8494" i="2"/>
  <c r="B8518" i="2"/>
  <c r="O8405" i="2"/>
  <c r="P8405" i="2"/>
  <c r="L8405" i="2"/>
  <c r="M8405" i="2"/>
  <c r="N8405" i="2"/>
  <c r="Q8405" i="2"/>
  <c r="D8471" i="2"/>
  <c r="B8495" i="2"/>
  <c r="O8448" i="2"/>
  <c r="P8448" i="2"/>
  <c r="L8448" i="2"/>
  <c r="M8448" i="2"/>
  <c r="N8448" i="2"/>
  <c r="Q8448" i="2"/>
  <c r="O8442" i="2"/>
  <c r="P8442" i="2"/>
  <c r="L8442" i="2"/>
  <c r="E8462" i="2"/>
  <c r="F8462" i="2"/>
  <c r="G8462" i="2"/>
  <c r="H8462" i="2"/>
  <c r="I8462" i="2"/>
  <c r="E8460" i="2"/>
  <c r="F8460" i="2"/>
  <c r="G8460" i="2"/>
  <c r="H8460" i="2"/>
  <c r="I8460" i="2"/>
  <c r="E8468" i="2"/>
  <c r="F8468" i="2"/>
  <c r="G8468" i="2"/>
  <c r="H8468" i="2"/>
  <c r="I8468" i="2"/>
  <c r="E8464" i="2"/>
  <c r="F8464" i="2"/>
  <c r="G8464" i="2"/>
  <c r="H8464" i="2"/>
  <c r="I8464" i="2"/>
  <c r="E8451" i="2"/>
  <c r="F8451" i="2"/>
  <c r="G8451" i="2"/>
  <c r="H8451" i="2"/>
  <c r="I8451" i="2"/>
  <c r="E8431" i="2"/>
  <c r="F8431" i="2"/>
  <c r="G8431" i="2"/>
  <c r="H8431" i="2"/>
  <c r="I8431" i="2"/>
  <c r="D8469" i="2"/>
  <c r="B8493" i="2"/>
  <c r="D8465" i="2"/>
  <c r="B8489" i="2"/>
  <c r="N8390" i="2"/>
  <c r="Q8390" i="2"/>
  <c r="M8390" i="2"/>
  <c r="D8459" i="2"/>
  <c r="B8483" i="2"/>
  <c r="N8384" i="2"/>
  <c r="Q8384" i="2"/>
  <c r="M8384" i="2"/>
  <c r="E8474" i="2"/>
  <c r="F8474" i="2"/>
  <c r="G8474" i="2"/>
  <c r="H8474" i="2"/>
  <c r="I8474" i="2"/>
  <c r="O8415" i="2"/>
  <c r="P8415" i="2"/>
  <c r="L8415" i="2"/>
  <c r="O8409" i="2"/>
  <c r="P8409" i="2"/>
  <c r="L8409" i="2"/>
  <c r="M8367" i="2"/>
  <c r="N8367" i="2"/>
  <c r="Q8367" i="2"/>
  <c r="R8367" i="2"/>
  <c r="S8367" i="2"/>
  <c r="J8423" i="2"/>
  <c r="K8423" i="2"/>
  <c r="N8387" i="2"/>
  <c r="Q8387" i="2"/>
  <c r="R8387" i="2"/>
  <c r="S8387" i="2"/>
  <c r="M8387" i="2"/>
  <c r="E8472" i="2"/>
  <c r="F8472" i="2"/>
  <c r="G8472" i="2"/>
  <c r="H8472" i="2"/>
  <c r="I8472" i="2"/>
  <c r="E8466" i="2"/>
  <c r="F8466" i="2"/>
  <c r="G8466" i="2"/>
  <c r="H8466" i="2"/>
  <c r="I8466" i="2"/>
  <c r="N8389" i="2"/>
  <c r="Q8389" i="2"/>
  <c r="R8389" i="2"/>
  <c r="S8389" i="2"/>
  <c r="M8389" i="2"/>
  <c r="J8440" i="2"/>
  <c r="K8440" i="2"/>
  <c r="N8408" i="2"/>
  <c r="Q8408" i="2"/>
  <c r="M8408" i="2"/>
  <c r="E8449" i="2"/>
  <c r="F8449" i="2"/>
  <c r="G8449" i="2"/>
  <c r="H8449" i="2"/>
  <c r="I8449" i="2"/>
  <c r="J8449" i="2"/>
  <c r="K8449" i="2"/>
  <c r="D8482" i="2"/>
  <c r="B8506" i="2"/>
  <c r="D8480" i="2"/>
  <c r="B8504" i="2"/>
  <c r="N8392" i="2"/>
  <c r="Q8392" i="2"/>
  <c r="M8392" i="2"/>
  <c r="E8437" i="2"/>
  <c r="F8437" i="2"/>
  <c r="G8437" i="2"/>
  <c r="H8437" i="2"/>
  <c r="I8437" i="2"/>
  <c r="R8428" i="2"/>
  <c r="S8428" i="2"/>
  <c r="R8408" i="2"/>
  <c r="S8408" i="2"/>
  <c r="D8473" i="2"/>
  <c r="B8497" i="2"/>
  <c r="E8458" i="2"/>
  <c r="F8458" i="2"/>
  <c r="G8458" i="2"/>
  <c r="H8458" i="2"/>
  <c r="I8458" i="2"/>
  <c r="E8476" i="2"/>
  <c r="F8476" i="2"/>
  <c r="G8476" i="2"/>
  <c r="H8476" i="2"/>
  <c r="I8476" i="2"/>
  <c r="E8456" i="2"/>
  <c r="F8456" i="2"/>
  <c r="G8456" i="2"/>
  <c r="H8456" i="2"/>
  <c r="I8456" i="2"/>
  <c r="J8421" i="2"/>
  <c r="K8421" i="2"/>
  <c r="J8417" i="2"/>
  <c r="K8417" i="2"/>
  <c r="N8365" i="2"/>
  <c r="Q8365" i="2"/>
  <c r="R8365" i="2"/>
  <c r="S8365" i="2"/>
  <c r="M8365" i="2"/>
  <c r="N8388" i="2"/>
  <c r="Q8388" i="2"/>
  <c r="R8388" i="2"/>
  <c r="S8388" i="2"/>
  <c r="M8388" i="2"/>
  <c r="D8477" i="2"/>
  <c r="B8501" i="2"/>
  <c r="R8392" i="2"/>
  <c r="S8392" i="2"/>
  <c r="M8369" i="2"/>
  <c r="N8369" i="2"/>
  <c r="Q8369" i="2"/>
  <c r="R8369" i="2"/>
  <c r="S8369" i="2"/>
  <c r="D8461" i="2"/>
  <c r="B8485" i="2"/>
  <c r="D8467" i="2"/>
  <c r="B8491" i="2"/>
  <c r="O8412" i="2"/>
  <c r="P8412" i="2"/>
  <c r="L8412" i="2"/>
  <c r="R8398" i="2"/>
  <c r="S8398" i="2"/>
  <c r="D8463" i="2"/>
  <c r="B8487" i="2"/>
  <c r="D8457" i="2"/>
  <c r="B8481" i="2"/>
  <c r="M8359" i="2"/>
  <c r="N8359" i="2"/>
  <c r="Q8359" i="2"/>
  <c r="R8359" i="2"/>
  <c r="S8359" i="2"/>
  <c r="O8410" i="2"/>
  <c r="P8410" i="2"/>
  <c r="L8410" i="2"/>
  <c r="L8393" i="2"/>
  <c r="O8393" i="2"/>
  <c r="P8393" i="2"/>
  <c r="E8470" i="2"/>
  <c r="F8470" i="2"/>
  <c r="G8470" i="2"/>
  <c r="H8470" i="2"/>
  <c r="I8470" i="2"/>
  <c r="E8447" i="2"/>
  <c r="F8447" i="2"/>
  <c r="G8447" i="2"/>
  <c r="H8447" i="2"/>
  <c r="I8447" i="2"/>
  <c r="R8377" i="2"/>
  <c r="S8377" i="2"/>
  <c r="D8486" i="2"/>
  <c r="B8510" i="2"/>
  <c r="D8484" i="2"/>
  <c r="B8508" i="2"/>
  <c r="D8492" i="2"/>
  <c r="B8516" i="2"/>
  <c r="D8488" i="2"/>
  <c r="B8512" i="2"/>
  <c r="O8426" i="2"/>
  <c r="P8426" i="2"/>
  <c r="L8426" i="2"/>
  <c r="M8426" i="2"/>
  <c r="N8426" i="2"/>
  <c r="Q8426" i="2"/>
  <c r="D8475" i="2"/>
  <c r="B8499" i="2"/>
  <c r="D8455" i="2"/>
  <c r="B8479" i="2"/>
  <c r="J8425" i="2"/>
  <c r="K8425" i="2"/>
  <c r="J8434" i="2"/>
  <c r="K8434" i="2"/>
  <c r="J8452" i="2"/>
  <c r="K8452" i="2"/>
  <c r="J8432" i="2"/>
  <c r="K8432" i="2"/>
  <c r="E8445" i="2"/>
  <c r="F8445" i="2"/>
  <c r="G8445" i="2"/>
  <c r="H8445" i="2"/>
  <c r="I8445" i="2"/>
  <c r="J8445" i="2"/>
  <c r="K8445" i="2"/>
  <c r="E8441" i="2"/>
  <c r="F8441" i="2"/>
  <c r="G8441" i="2"/>
  <c r="H8441" i="2"/>
  <c r="I8441" i="2"/>
  <c r="J8441" i="2"/>
  <c r="K8441" i="2"/>
  <c r="R8390" i="2"/>
  <c r="S8390" i="2"/>
  <c r="R8396" i="2"/>
  <c r="S8396" i="2"/>
  <c r="J8429" i="2"/>
  <c r="K8429" i="2"/>
  <c r="R8402" i="2"/>
  <c r="S8402" i="2"/>
  <c r="R8399" i="2"/>
  <c r="S8399" i="2"/>
  <c r="E8435" i="2"/>
  <c r="F8435" i="2"/>
  <c r="G8435" i="2"/>
  <c r="H8435" i="2"/>
  <c r="I8435" i="2"/>
  <c r="R8384" i="2"/>
  <c r="S8384" i="2"/>
  <c r="N8418" i="2"/>
  <c r="Q8418" i="2"/>
  <c r="R8418" i="2"/>
  <c r="S8418" i="2"/>
  <c r="M8418" i="2"/>
  <c r="R8373" i="2"/>
  <c r="S8373" i="2"/>
  <c r="J8413" i="2"/>
  <c r="K8413" i="2"/>
  <c r="J8419" i="2"/>
  <c r="K8419" i="2"/>
  <c r="N8416" i="2"/>
  <c r="Q8416" i="2"/>
  <c r="R8416" i="2"/>
  <c r="S8416" i="2"/>
  <c r="M8416" i="2"/>
  <c r="D8498" i="2"/>
  <c r="B8522" i="2"/>
  <c r="R8375" i="2"/>
  <c r="S8375" i="2"/>
  <c r="R8403" i="2"/>
  <c r="S8403" i="2"/>
  <c r="R8401" i="2"/>
  <c r="S8401" i="2"/>
  <c r="O8446" i="2"/>
  <c r="P8446" i="2"/>
  <c r="L8446" i="2"/>
  <c r="M8446" i="2"/>
  <c r="N8446" i="2"/>
  <c r="Q8446" i="2"/>
  <c r="D8496" i="2"/>
  <c r="B8520" i="2"/>
  <c r="D8490" i="2"/>
  <c r="B8514" i="2"/>
  <c r="O8438" i="2"/>
  <c r="P8438" i="2"/>
  <c r="L8438" i="2"/>
  <c r="O8436" i="2"/>
  <c r="P8436" i="2"/>
  <c r="L8436" i="2"/>
  <c r="O8444" i="2"/>
  <c r="P8444" i="2"/>
  <c r="L8444" i="2"/>
  <c r="M8444" i="2"/>
  <c r="N8444" i="2"/>
  <c r="Q8444" i="2"/>
  <c r="N8391" i="2"/>
  <c r="Q8391" i="2"/>
  <c r="R8391" i="2"/>
  <c r="S8391" i="2"/>
  <c r="M8391" i="2"/>
  <c r="M8385" i="2"/>
  <c r="N8385" i="2"/>
  <c r="Q8385" i="2"/>
  <c r="R8385" i="2"/>
  <c r="S8385" i="2"/>
  <c r="O8427" i="2"/>
  <c r="P8427" i="2"/>
  <c r="L8427" i="2"/>
  <c r="M8427" i="2"/>
  <c r="N8427" i="2"/>
  <c r="Q8427" i="2"/>
  <c r="O8407" i="2"/>
  <c r="P8407" i="2"/>
  <c r="L8407" i="2"/>
  <c r="O8406" i="2"/>
  <c r="P8406" i="2"/>
  <c r="L8406" i="2"/>
  <c r="D8454" i="2"/>
  <c r="B8478" i="2"/>
  <c r="N8382" i="2"/>
  <c r="Q8382" i="2"/>
  <c r="M8382" i="2"/>
  <c r="E8430" i="2"/>
  <c r="F8430" i="2"/>
  <c r="G8430" i="2"/>
  <c r="H8430" i="2"/>
  <c r="I8430" i="2"/>
  <c r="J8430" i="2"/>
  <c r="K8430" i="2"/>
  <c r="R8382" i="2"/>
  <c r="S8382" i="2"/>
  <c r="J8466" i="2"/>
  <c r="K8466" i="2"/>
  <c r="J8472" i="2"/>
  <c r="K8472" i="2"/>
  <c r="T8358" i="2"/>
  <c r="R8448" i="2"/>
  <c r="S8448" i="2"/>
  <c r="R8405" i="2"/>
  <c r="S8405" i="2"/>
  <c r="N8407" i="2"/>
  <c r="Q8407" i="2"/>
  <c r="M8407" i="2"/>
  <c r="O8413" i="2"/>
  <c r="P8413" i="2"/>
  <c r="L8413" i="2"/>
  <c r="O8441" i="2"/>
  <c r="P8441" i="2"/>
  <c r="L8441" i="2"/>
  <c r="O8445" i="2"/>
  <c r="P8445" i="2"/>
  <c r="L8445" i="2"/>
  <c r="M8445" i="2"/>
  <c r="N8445" i="2"/>
  <c r="Q8445" i="2"/>
  <c r="O8432" i="2"/>
  <c r="P8432" i="2"/>
  <c r="L8432" i="2"/>
  <c r="O8434" i="2"/>
  <c r="P8434" i="2"/>
  <c r="L8434" i="2"/>
  <c r="D8479" i="2"/>
  <c r="B8503" i="2"/>
  <c r="D8499" i="2"/>
  <c r="B8523" i="2"/>
  <c r="D8512" i="2"/>
  <c r="B8536" i="2"/>
  <c r="D8516" i="2"/>
  <c r="B8540" i="2"/>
  <c r="D8508" i="2"/>
  <c r="B8532" i="2"/>
  <c r="D8510" i="2"/>
  <c r="B8534" i="2"/>
  <c r="M8393" i="2"/>
  <c r="N8393" i="2"/>
  <c r="Q8393" i="2"/>
  <c r="R8393" i="2"/>
  <c r="S8393" i="2"/>
  <c r="E8457" i="2"/>
  <c r="F8457" i="2"/>
  <c r="G8457" i="2"/>
  <c r="H8457" i="2"/>
  <c r="I8457" i="2"/>
  <c r="E8463" i="2"/>
  <c r="F8463" i="2"/>
  <c r="G8463" i="2"/>
  <c r="H8463" i="2"/>
  <c r="I8463" i="2"/>
  <c r="N8412" i="2"/>
  <c r="Q8412" i="2"/>
  <c r="M8412" i="2"/>
  <c r="D8491" i="2"/>
  <c r="B8515" i="2"/>
  <c r="D8485" i="2"/>
  <c r="B8509" i="2"/>
  <c r="E8477" i="2"/>
  <c r="F8477" i="2"/>
  <c r="G8477" i="2"/>
  <c r="H8477" i="2"/>
  <c r="I8477" i="2"/>
  <c r="O8421" i="2"/>
  <c r="P8421" i="2"/>
  <c r="L8421" i="2"/>
  <c r="M8421" i="2"/>
  <c r="N8421" i="2"/>
  <c r="Q8421" i="2"/>
  <c r="E8473" i="2"/>
  <c r="F8473" i="2"/>
  <c r="G8473" i="2"/>
  <c r="H8473" i="2"/>
  <c r="I8473" i="2"/>
  <c r="D8504" i="2"/>
  <c r="B8528" i="2"/>
  <c r="D8506" i="2"/>
  <c r="B8530" i="2"/>
  <c r="O8449" i="2"/>
  <c r="P8449" i="2"/>
  <c r="L8449" i="2"/>
  <c r="M8449" i="2"/>
  <c r="N8449" i="2"/>
  <c r="Q8449" i="2"/>
  <c r="O8466" i="2"/>
  <c r="P8466" i="2"/>
  <c r="L8466" i="2"/>
  <c r="O8472" i="2"/>
  <c r="P8472" i="2"/>
  <c r="L8472" i="2"/>
  <c r="M8472" i="2"/>
  <c r="N8472" i="2"/>
  <c r="Q8472" i="2"/>
  <c r="O8423" i="2"/>
  <c r="P8423" i="2"/>
  <c r="L8423" i="2"/>
  <c r="M8423" i="2"/>
  <c r="N8423" i="2"/>
  <c r="Q8423" i="2"/>
  <c r="E8459" i="2"/>
  <c r="F8459" i="2"/>
  <c r="G8459" i="2"/>
  <c r="H8459" i="2"/>
  <c r="I8459" i="2"/>
  <c r="J8459" i="2"/>
  <c r="K8459" i="2"/>
  <c r="E8465" i="2"/>
  <c r="F8465" i="2"/>
  <c r="G8465" i="2"/>
  <c r="H8465" i="2"/>
  <c r="I8465" i="2"/>
  <c r="J8465" i="2"/>
  <c r="K8465" i="2"/>
  <c r="E8469" i="2"/>
  <c r="F8469" i="2"/>
  <c r="G8469" i="2"/>
  <c r="H8469" i="2"/>
  <c r="I8469" i="2"/>
  <c r="J8469" i="2"/>
  <c r="K8469" i="2"/>
  <c r="E8471" i="2"/>
  <c r="F8471" i="2"/>
  <c r="G8471" i="2"/>
  <c r="H8471" i="2"/>
  <c r="I8471" i="2"/>
  <c r="E8494" i="2"/>
  <c r="F8494" i="2"/>
  <c r="G8494" i="2"/>
  <c r="H8494" i="2"/>
  <c r="I8494" i="2"/>
  <c r="M8383" i="2"/>
  <c r="N8383" i="2"/>
  <c r="Q8383" i="2"/>
  <c r="R8383" i="2"/>
  <c r="S8383" i="2"/>
  <c r="O8433" i="2"/>
  <c r="P8433" i="2"/>
  <c r="L8433" i="2"/>
  <c r="O8439" i="2"/>
  <c r="P8439" i="2"/>
  <c r="L8439" i="2"/>
  <c r="N8414" i="2"/>
  <c r="Q8414" i="2"/>
  <c r="M8414" i="2"/>
  <c r="O8443" i="2"/>
  <c r="P8443" i="2"/>
  <c r="L8443" i="2"/>
  <c r="M8443" i="2"/>
  <c r="N8443" i="2"/>
  <c r="Q8443" i="2"/>
  <c r="N8411" i="2"/>
  <c r="Q8411" i="2"/>
  <c r="R8411" i="2"/>
  <c r="S8411" i="2"/>
  <c r="M8411" i="2"/>
  <c r="O8453" i="2"/>
  <c r="P8453" i="2"/>
  <c r="L8453" i="2"/>
  <c r="M8453" i="2"/>
  <c r="N8453" i="2"/>
  <c r="Q8453" i="2"/>
  <c r="D8524" i="2"/>
  <c r="B8548" i="2"/>
  <c r="N8436" i="2"/>
  <c r="Q8436" i="2"/>
  <c r="M8436" i="2"/>
  <c r="N8438" i="2"/>
  <c r="Q8438" i="2"/>
  <c r="M8438" i="2"/>
  <c r="D8514" i="2"/>
  <c r="B8538" i="2"/>
  <c r="D8520" i="2"/>
  <c r="B8544" i="2"/>
  <c r="E8498" i="2"/>
  <c r="F8498" i="2"/>
  <c r="G8498" i="2"/>
  <c r="H8498" i="2"/>
  <c r="I8498" i="2"/>
  <c r="R8407" i="2"/>
  <c r="S8407" i="2"/>
  <c r="R8427" i="2"/>
  <c r="S8427" i="2"/>
  <c r="R8444" i="2"/>
  <c r="S8444" i="2"/>
  <c r="R8436" i="2"/>
  <c r="S8436" i="2"/>
  <c r="R8438" i="2"/>
  <c r="S8438" i="2"/>
  <c r="E8490" i="2"/>
  <c r="F8490" i="2"/>
  <c r="G8490" i="2"/>
  <c r="H8490" i="2"/>
  <c r="I8490" i="2"/>
  <c r="E8496" i="2"/>
  <c r="F8496" i="2"/>
  <c r="G8496" i="2"/>
  <c r="H8496" i="2"/>
  <c r="I8496" i="2"/>
  <c r="R8446" i="2"/>
  <c r="S8446" i="2"/>
  <c r="D8522" i="2"/>
  <c r="B8546" i="2"/>
  <c r="O8419" i="2"/>
  <c r="P8419" i="2"/>
  <c r="L8419" i="2"/>
  <c r="M8419" i="2"/>
  <c r="N8419" i="2"/>
  <c r="Q8419" i="2"/>
  <c r="J8435" i="2"/>
  <c r="K8435" i="2"/>
  <c r="O8429" i="2"/>
  <c r="P8429" i="2"/>
  <c r="L8429" i="2"/>
  <c r="M8429" i="2"/>
  <c r="N8429" i="2"/>
  <c r="Q8429" i="2"/>
  <c r="O8452" i="2"/>
  <c r="P8452" i="2"/>
  <c r="L8452" i="2"/>
  <c r="M8452" i="2"/>
  <c r="N8452" i="2"/>
  <c r="Q8452" i="2"/>
  <c r="O8425" i="2"/>
  <c r="P8425" i="2"/>
  <c r="L8425" i="2"/>
  <c r="M8425" i="2"/>
  <c r="N8425" i="2"/>
  <c r="Q8425" i="2"/>
  <c r="E8455" i="2"/>
  <c r="F8455" i="2"/>
  <c r="G8455" i="2"/>
  <c r="H8455" i="2"/>
  <c r="I8455" i="2"/>
  <c r="E8475" i="2"/>
  <c r="F8475" i="2"/>
  <c r="G8475" i="2"/>
  <c r="H8475" i="2"/>
  <c r="I8475" i="2"/>
  <c r="R8426" i="2"/>
  <c r="S8426" i="2"/>
  <c r="E8488" i="2"/>
  <c r="F8488" i="2"/>
  <c r="G8488" i="2"/>
  <c r="H8488" i="2"/>
  <c r="I8488" i="2"/>
  <c r="E8492" i="2"/>
  <c r="F8492" i="2"/>
  <c r="G8492" i="2"/>
  <c r="H8492" i="2"/>
  <c r="I8492" i="2"/>
  <c r="E8484" i="2"/>
  <c r="F8484" i="2"/>
  <c r="G8484" i="2"/>
  <c r="H8484" i="2"/>
  <c r="I8484" i="2"/>
  <c r="E8486" i="2"/>
  <c r="F8486" i="2"/>
  <c r="G8486" i="2"/>
  <c r="H8486" i="2"/>
  <c r="I8486" i="2"/>
  <c r="J8447" i="2"/>
  <c r="K8447" i="2"/>
  <c r="J8470" i="2"/>
  <c r="K8470" i="2"/>
  <c r="N8410" i="2"/>
  <c r="Q8410" i="2"/>
  <c r="R8410" i="2"/>
  <c r="S8410" i="2"/>
  <c r="M8410" i="2"/>
  <c r="D8481" i="2"/>
  <c r="B8505" i="2"/>
  <c r="D8487" i="2"/>
  <c r="B8511" i="2"/>
  <c r="R8412" i="2"/>
  <c r="S8412" i="2"/>
  <c r="E8467" i="2"/>
  <c r="F8467" i="2"/>
  <c r="G8467" i="2"/>
  <c r="H8467" i="2"/>
  <c r="I8467" i="2"/>
  <c r="E8461" i="2"/>
  <c r="F8461" i="2"/>
  <c r="G8461" i="2"/>
  <c r="H8461" i="2"/>
  <c r="I8461" i="2"/>
  <c r="D8501" i="2"/>
  <c r="B8525" i="2"/>
  <c r="O8417" i="2"/>
  <c r="P8417" i="2"/>
  <c r="L8417" i="2"/>
  <c r="J8456" i="2"/>
  <c r="K8456" i="2"/>
  <c r="J8476" i="2"/>
  <c r="K8476" i="2"/>
  <c r="J8458" i="2"/>
  <c r="K8458" i="2"/>
  <c r="D8497" i="2"/>
  <c r="B8521" i="2"/>
  <c r="J8437" i="2"/>
  <c r="K8437" i="2"/>
  <c r="E8480" i="2"/>
  <c r="F8480" i="2"/>
  <c r="G8480" i="2"/>
  <c r="H8480" i="2"/>
  <c r="I8480" i="2"/>
  <c r="E8482" i="2"/>
  <c r="F8482" i="2"/>
  <c r="G8482" i="2"/>
  <c r="H8482" i="2"/>
  <c r="I8482" i="2"/>
  <c r="O8440" i="2"/>
  <c r="P8440" i="2"/>
  <c r="L8440" i="2"/>
  <c r="N8409" i="2"/>
  <c r="Q8409" i="2"/>
  <c r="R8409" i="2"/>
  <c r="S8409" i="2"/>
  <c r="M8409" i="2"/>
  <c r="M8415" i="2"/>
  <c r="N8415" i="2"/>
  <c r="Q8415" i="2"/>
  <c r="R8415" i="2"/>
  <c r="S8415" i="2"/>
  <c r="J8474" i="2"/>
  <c r="K8474" i="2"/>
  <c r="D8483" i="2"/>
  <c r="B8507" i="2"/>
  <c r="D8489" i="2"/>
  <c r="B8513" i="2"/>
  <c r="D8493" i="2"/>
  <c r="B8517" i="2"/>
  <c r="J8431" i="2"/>
  <c r="K8431" i="2"/>
  <c r="J8451" i="2"/>
  <c r="K8451" i="2"/>
  <c r="J8464" i="2"/>
  <c r="K8464" i="2"/>
  <c r="J8468" i="2"/>
  <c r="K8468" i="2"/>
  <c r="J8460" i="2"/>
  <c r="K8460" i="2"/>
  <c r="J8462" i="2"/>
  <c r="K8462" i="2"/>
  <c r="N8442" i="2"/>
  <c r="Q8442" i="2"/>
  <c r="R8442" i="2"/>
  <c r="S8442" i="2"/>
  <c r="M8442" i="2"/>
  <c r="D8495" i="2"/>
  <c r="B8519" i="2"/>
  <c r="D8518" i="2"/>
  <c r="B8542" i="2"/>
  <c r="R8397" i="2"/>
  <c r="S8397" i="2"/>
  <c r="R8450" i="2"/>
  <c r="S8450" i="2"/>
  <c r="R8420" i="2"/>
  <c r="S8420" i="2"/>
  <c r="R8414" i="2"/>
  <c r="S8414" i="2"/>
  <c r="R8422" i="2"/>
  <c r="S8422" i="2"/>
  <c r="E8500" i="2"/>
  <c r="F8500" i="2"/>
  <c r="G8500" i="2"/>
  <c r="H8500" i="2"/>
  <c r="I8500" i="2"/>
  <c r="O8430" i="2"/>
  <c r="P8430" i="2"/>
  <c r="L8430" i="2"/>
  <c r="D8478" i="2"/>
  <c r="B8502" i="2"/>
  <c r="N8406" i="2"/>
  <c r="Q8406" i="2"/>
  <c r="M8406" i="2"/>
  <c r="E8454" i="2"/>
  <c r="F8454" i="2"/>
  <c r="G8454" i="2"/>
  <c r="H8454" i="2"/>
  <c r="I8454" i="2"/>
  <c r="R8406" i="2"/>
  <c r="S8406" i="2"/>
  <c r="J8454" i="2"/>
  <c r="K8454" i="2"/>
  <c r="J8500" i="2"/>
  <c r="K8500" i="2"/>
  <c r="J8482" i="2"/>
  <c r="K8482" i="2"/>
  <c r="J8480" i="2"/>
  <c r="K8480" i="2"/>
  <c r="J8461" i="2"/>
  <c r="K8461" i="2"/>
  <c r="J8467" i="2"/>
  <c r="K8467" i="2"/>
  <c r="J8475" i="2"/>
  <c r="K8475" i="2"/>
  <c r="J8455" i="2"/>
  <c r="K8455" i="2"/>
  <c r="J8496" i="2"/>
  <c r="K8496" i="2"/>
  <c r="J8490" i="2"/>
  <c r="K8490" i="2"/>
  <c r="T8382" i="2"/>
  <c r="R8419" i="2"/>
  <c r="S8419" i="2"/>
  <c r="R8453" i="2"/>
  <c r="S8453" i="2"/>
  <c r="R8443" i="2"/>
  <c r="S8443" i="2"/>
  <c r="R8449" i="2"/>
  <c r="S8449" i="2"/>
  <c r="R8421" i="2"/>
  <c r="S8421" i="2"/>
  <c r="I8518" i="2"/>
  <c r="E8518" i="2"/>
  <c r="F8518" i="2"/>
  <c r="G8518" i="2"/>
  <c r="H8518" i="2"/>
  <c r="E8495" i="2"/>
  <c r="F8495" i="2"/>
  <c r="G8495" i="2"/>
  <c r="H8495" i="2"/>
  <c r="I8495" i="2"/>
  <c r="J8495" i="2"/>
  <c r="K8495" i="2"/>
  <c r="O8460" i="2"/>
  <c r="P8460" i="2"/>
  <c r="L8460" i="2"/>
  <c r="O8431" i="2"/>
  <c r="P8431" i="2"/>
  <c r="L8431" i="2"/>
  <c r="E8493" i="2"/>
  <c r="F8493" i="2"/>
  <c r="G8493" i="2"/>
  <c r="H8493" i="2"/>
  <c r="I8493" i="2"/>
  <c r="J8493" i="2"/>
  <c r="K8493" i="2"/>
  <c r="E8489" i="2"/>
  <c r="F8489" i="2"/>
  <c r="G8489" i="2"/>
  <c r="H8489" i="2"/>
  <c r="I8489" i="2"/>
  <c r="J8489" i="2"/>
  <c r="K8489" i="2"/>
  <c r="E8483" i="2"/>
  <c r="F8483" i="2"/>
  <c r="G8483" i="2"/>
  <c r="H8483" i="2"/>
  <c r="I8483" i="2"/>
  <c r="J8483" i="2"/>
  <c r="K8483" i="2"/>
  <c r="N8440" i="2"/>
  <c r="Q8440" i="2"/>
  <c r="M8440" i="2"/>
  <c r="B8566" i="2"/>
  <c r="D8542" i="2"/>
  <c r="D8519" i="2"/>
  <c r="B8543" i="2"/>
  <c r="O8462" i="2"/>
  <c r="P8462" i="2"/>
  <c r="L8462" i="2"/>
  <c r="O8468" i="2"/>
  <c r="P8468" i="2"/>
  <c r="L8468" i="2"/>
  <c r="M8468" i="2"/>
  <c r="N8468" i="2"/>
  <c r="Q8468" i="2"/>
  <c r="O8451" i="2"/>
  <c r="P8451" i="2"/>
  <c r="L8451" i="2"/>
  <c r="M8451" i="2"/>
  <c r="N8451" i="2"/>
  <c r="Q8451" i="2"/>
  <c r="D8517" i="2"/>
  <c r="B8541" i="2"/>
  <c r="D8513" i="2"/>
  <c r="B8537" i="2"/>
  <c r="D8507" i="2"/>
  <c r="B8531" i="2"/>
  <c r="O8474" i="2"/>
  <c r="P8474" i="2"/>
  <c r="L8474" i="2"/>
  <c r="M8474" i="2"/>
  <c r="N8474" i="2"/>
  <c r="Q8474" i="2"/>
  <c r="R8440" i="2"/>
  <c r="S8440" i="2"/>
  <c r="D8521" i="2"/>
  <c r="B8545" i="2"/>
  <c r="O8458" i="2"/>
  <c r="P8458" i="2"/>
  <c r="L8458" i="2"/>
  <c r="O8456" i="2"/>
  <c r="P8456" i="2"/>
  <c r="L8456" i="2"/>
  <c r="I8501" i="2"/>
  <c r="E8501" i="2"/>
  <c r="F8501" i="2"/>
  <c r="G8501" i="2"/>
  <c r="H8501" i="2"/>
  <c r="J8501" i="2"/>
  <c r="K8501" i="2"/>
  <c r="D8511" i="2"/>
  <c r="B8535" i="2"/>
  <c r="D8505" i="2"/>
  <c r="B8529" i="2"/>
  <c r="O8470" i="2"/>
  <c r="P8470" i="2"/>
  <c r="L8470" i="2"/>
  <c r="M8470" i="2"/>
  <c r="N8470" i="2"/>
  <c r="Q8470" i="2"/>
  <c r="R8470" i="2"/>
  <c r="S8470" i="2"/>
  <c r="J8486" i="2"/>
  <c r="K8486" i="2"/>
  <c r="J8484" i="2"/>
  <c r="K8484" i="2"/>
  <c r="J8492" i="2"/>
  <c r="K8492" i="2"/>
  <c r="J8488" i="2"/>
  <c r="K8488" i="2"/>
  <c r="R8425" i="2"/>
  <c r="S8425" i="2"/>
  <c r="R8452" i="2"/>
  <c r="S8452" i="2"/>
  <c r="R8429" i="2"/>
  <c r="S8429" i="2"/>
  <c r="B8570" i="2"/>
  <c r="D8546" i="2"/>
  <c r="J8498" i="2"/>
  <c r="K8498" i="2"/>
  <c r="B8568" i="2"/>
  <c r="D8544" i="2"/>
  <c r="B8562" i="2"/>
  <c r="D8538" i="2"/>
  <c r="B8572" i="2"/>
  <c r="D8548" i="2"/>
  <c r="N8439" i="2"/>
  <c r="Q8439" i="2"/>
  <c r="M8439" i="2"/>
  <c r="M8433" i="2"/>
  <c r="N8433" i="2"/>
  <c r="Q8433" i="2"/>
  <c r="R8433" i="2"/>
  <c r="S8433" i="2"/>
  <c r="J8494" i="2"/>
  <c r="K8494" i="2"/>
  <c r="J8471" i="2"/>
  <c r="K8471" i="2"/>
  <c r="R8423" i="2"/>
  <c r="S8423" i="2"/>
  <c r="R8472" i="2"/>
  <c r="S8472" i="2"/>
  <c r="I8506" i="2"/>
  <c r="E8506" i="2"/>
  <c r="F8506" i="2"/>
  <c r="G8506" i="2"/>
  <c r="H8506" i="2"/>
  <c r="I8504" i="2"/>
  <c r="E8504" i="2"/>
  <c r="F8504" i="2"/>
  <c r="G8504" i="2"/>
  <c r="H8504" i="2"/>
  <c r="E8485" i="2"/>
  <c r="F8485" i="2"/>
  <c r="G8485" i="2"/>
  <c r="H8485" i="2"/>
  <c r="I8485" i="2"/>
  <c r="E8491" i="2"/>
  <c r="F8491" i="2"/>
  <c r="G8491" i="2"/>
  <c r="H8491" i="2"/>
  <c r="I8491" i="2"/>
  <c r="B8558" i="2"/>
  <c r="D8534" i="2"/>
  <c r="B8556" i="2"/>
  <c r="D8532" i="2"/>
  <c r="B8564" i="2"/>
  <c r="D8540" i="2"/>
  <c r="B8560" i="2"/>
  <c r="D8536" i="2"/>
  <c r="D8523" i="2"/>
  <c r="B8547" i="2"/>
  <c r="D8503" i="2"/>
  <c r="B8527" i="2"/>
  <c r="N8434" i="2"/>
  <c r="Q8434" i="2"/>
  <c r="M8434" i="2"/>
  <c r="N8432" i="2"/>
  <c r="Q8432" i="2"/>
  <c r="M8432" i="2"/>
  <c r="M8441" i="2"/>
  <c r="N8441" i="2"/>
  <c r="Q8441" i="2"/>
  <c r="R8441" i="2"/>
  <c r="S8441" i="2"/>
  <c r="M8413" i="2"/>
  <c r="N8413" i="2"/>
  <c r="Q8413" i="2"/>
  <c r="R8413" i="2"/>
  <c r="S8413" i="2"/>
  <c r="L8500" i="2"/>
  <c r="M8500" i="2"/>
  <c r="N8500" i="2"/>
  <c r="Q8500" i="2"/>
  <c r="O8500" i="2"/>
  <c r="P8500" i="2"/>
  <c r="O8464" i="2"/>
  <c r="P8464" i="2"/>
  <c r="L8464" i="2"/>
  <c r="L8482" i="2"/>
  <c r="O8482" i="2"/>
  <c r="P8482" i="2"/>
  <c r="L8480" i="2"/>
  <c r="O8480" i="2"/>
  <c r="P8480" i="2"/>
  <c r="O8437" i="2"/>
  <c r="P8437" i="2"/>
  <c r="L8437" i="2"/>
  <c r="E8497" i="2"/>
  <c r="F8497" i="2"/>
  <c r="G8497" i="2"/>
  <c r="H8497" i="2"/>
  <c r="I8497" i="2"/>
  <c r="O8476" i="2"/>
  <c r="P8476" i="2"/>
  <c r="L8476" i="2"/>
  <c r="M8476" i="2"/>
  <c r="N8476" i="2"/>
  <c r="Q8476" i="2"/>
  <c r="N8417" i="2"/>
  <c r="Q8417" i="2"/>
  <c r="R8417" i="2"/>
  <c r="S8417" i="2"/>
  <c r="M8417" i="2"/>
  <c r="B8549" i="2"/>
  <c r="D8525" i="2"/>
  <c r="O8461" i="2"/>
  <c r="P8461" i="2"/>
  <c r="L8461" i="2"/>
  <c r="O8467" i="2"/>
  <c r="P8467" i="2"/>
  <c r="L8467" i="2"/>
  <c r="M8467" i="2"/>
  <c r="N8467" i="2"/>
  <c r="Q8467" i="2"/>
  <c r="E8487" i="2"/>
  <c r="F8487" i="2"/>
  <c r="G8487" i="2"/>
  <c r="H8487" i="2"/>
  <c r="I8487" i="2"/>
  <c r="E8481" i="2"/>
  <c r="F8481" i="2"/>
  <c r="G8481" i="2"/>
  <c r="H8481" i="2"/>
  <c r="I8481" i="2"/>
  <c r="O8447" i="2"/>
  <c r="P8447" i="2"/>
  <c r="L8447" i="2"/>
  <c r="M8447" i="2"/>
  <c r="N8447" i="2"/>
  <c r="Q8447" i="2"/>
  <c r="O8475" i="2"/>
  <c r="P8475" i="2"/>
  <c r="L8475" i="2"/>
  <c r="M8475" i="2"/>
  <c r="N8475" i="2"/>
  <c r="Q8475" i="2"/>
  <c r="O8455" i="2"/>
  <c r="P8455" i="2"/>
  <c r="L8455" i="2"/>
  <c r="O8435" i="2"/>
  <c r="P8435" i="2"/>
  <c r="L8435" i="2"/>
  <c r="I8522" i="2"/>
  <c r="E8522" i="2"/>
  <c r="F8522" i="2"/>
  <c r="G8522" i="2"/>
  <c r="H8522" i="2"/>
  <c r="L8496" i="2"/>
  <c r="M8496" i="2"/>
  <c r="N8496" i="2"/>
  <c r="Q8496" i="2"/>
  <c r="O8496" i="2"/>
  <c r="P8496" i="2"/>
  <c r="R8496" i="2"/>
  <c r="S8496" i="2"/>
  <c r="L8490" i="2"/>
  <c r="O8490" i="2"/>
  <c r="P8490" i="2"/>
  <c r="I8520" i="2"/>
  <c r="E8520" i="2"/>
  <c r="F8520" i="2"/>
  <c r="G8520" i="2"/>
  <c r="H8520" i="2"/>
  <c r="I8514" i="2"/>
  <c r="E8514" i="2"/>
  <c r="F8514" i="2"/>
  <c r="G8514" i="2"/>
  <c r="H8514" i="2"/>
  <c r="I8524" i="2"/>
  <c r="E8524" i="2"/>
  <c r="F8524" i="2"/>
  <c r="G8524" i="2"/>
  <c r="H8524" i="2"/>
  <c r="R8439" i="2"/>
  <c r="S8439" i="2"/>
  <c r="O8469" i="2"/>
  <c r="P8469" i="2"/>
  <c r="L8469" i="2"/>
  <c r="M8469" i="2"/>
  <c r="N8469" i="2"/>
  <c r="Q8469" i="2"/>
  <c r="R8469" i="2"/>
  <c r="S8469" i="2"/>
  <c r="O8465" i="2"/>
  <c r="P8465" i="2"/>
  <c r="L8465" i="2"/>
  <c r="O8459" i="2"/>
  <c r="P8459" i="2"/>
  <c r="L8459" i="2"/>
  <c r="M8466" i="2"/>
  <c r="N8466" i="2"/>
  <c r="Q8466" i="2"/>
  <c r="R8466" i="2"/>
  <c r="S8466" i="2"/>
  <c r="B8554" i="2"/>
  <c r="D8530" i="2"/>
  <c r="B8552" i="2"/>
  <c r="D8528" i="2"/>
  <c r="J8473" i="2"/>
  <c r="K8473" i="2"/>
  <c r="J8477" i="2"/>
  <c r="K8477" i="2"/>
  <c r="D8509" i="2"/>
  <c r="B8533" i="2"/>
  <c r="D8515" i="2"/>
  <c r="B8539" i="2"/>
  <c r="J8463" i="2"/>
  <c r="K8463" i="2"/>
  <c r="J8457" i="2"/>
  <c r="K8457" i="2"/>
  <c r="I8510" i="2"/>
  <c r="E8510" i="2"/>
  <c r="F8510" i="2"/>
  <c r="G8510" i="2"/>
  <c r="H8510" i="2"/>
  <c r="I8508" i="2"/>
  <c r="E8508" i="2"/>
  <c r="F8508" i="2"/>
  <c r="G8508" i="2"/>
  <c r="H8508" i="2"/>
  <c r="I8516" i="2"/>
  <c r="E8516" i="2"/>
  <c r="F8516" i="2"/>
  <c r="G8516" i="2"/>
  <c r="H8516" i="2"/>
  <c r="I8512" i="2"/>
  <c r="E8512" i="2"/>
  <c r="F8512" i="2"/>
  <c r="G8512" i="2"/>
  <c r="H8512" i="2"/>
  <c r="E8499" i="2"/>
  <c r="F8499" i="2"/>
  <c r="G8499" i="2"/>
  <c r="H8499" i="2"/>
  <c r="I8499" i="2"/>
  <c r="E8479" i="2"/>
  <c r="F8479" i="2"/>
  <c r="G8479" i="2"/>
  <c r="H8479" i="2"/>
  <c r="I8479" i="2"/>
  <c r="R8434" i="2"/>
  <c r="S8434" i="2"/>
  <c r="R8432" i="2"/>
  <c r="S8432" i="2"/>
  <c r="R8445" i="2"/>
  <c r="S8445" i="2"/>
  <c r="O8454" i="2"/>
  <c r="P8454" i="2"/>
  <c r="L8454" i="2"/>
  <c r="D8502" i="2"/>
  <c r="B8526" i="2"/>
  <c r="N8430" i="2"/>
  <c r="Q8430" i="2"/>
  <c r="R8430" i="2"/>
  <c r="S8430" i="2"/>
  <c r="M8430" i="2"/>
  <c r="E8478" i="2"/>
  <c r="F8478" i="2"/>
  <c r="G8478" i="2"/>
  <c r="H8478" i="2"/>
  <c r="I8478" i="2"/>
  <c r="J8478" i="2"/>
  <c r="K8478" i="2"/>
  <c r="J8512" i="2"/>
  <c r="K8512" i="2"/>
  <c r="J8516" i="2"/>
  <c r="K8516" i="2"/>
  <c r="J8508" i="2"/>
  <c r="K8508" i="2"/>
  <c r="J8510" i="2"/>
  <c r="K8510" i="2"/>
  <c r="J8481" i="2"/>
  <c r="K8481" i="2"/>
  <c r="J8487" i="2"/>
  <c r="K8487" i="2"/>
  <c r="J8497" i="2"/>
  <c r="K8497" i="2"/>
  <c r="T8406" i="2"/>
  <c r="J8491" i="2"/>
  <c r="K8491" i="2"/>
  <c r="J8485" i="2"/>
  <c r="K8485" i="2"/>
  <c r="R8500" i="2"/>
  <c r="S8500" i="2"/>
  <c r="O8516" i="2"/>
  <c r="P8516" i="2"/>
  <c r="L8516" i="2"/>
  <c r="M8516" i="2"/>
  <c r="N8516" i="2"/>
  <c r="Q8516" i="2"/>
  <c r="L8510" i="2"/>
  <c r="O8510" i="2"/>
  <c r="P8510" i="2"/>
  <c r="O8463" i="2"/>
  <c r="P8463" i="2"/>
  <c r="L8463" i="2"/>
  <c r="I8515" i="2"/>
  <c r="E8515" i="2"/>
  <c r="F8515" i="2"/>
  <c r="G8515" i="2"/>
  <c r="H8515" i="2"/>
  <c r="I8509" i="2"/>
  <c r="E8509" i="2"/>
  <c r="F8509" i="2"/>
  <c r="G8509" i="2"/>
  <c r="H8509" i="2"/>
  <c r="O8473" i="2"/>
  <c r="P8473" i="2"/>
  <c r="L8473" i="2"/>
  <c r="M8473" i="2"/>
  <c r="N8473" i="2"/>
  <c r="Q8473" i="2"/>
  <c r="B8576" i="2"/>
  <c r="D8552" i="2"/>
  <c r="B8578" i="2"/>
  <c r="D8554" i="2"/>
  <c r="N8435" i="2"/>
  <c r="Q8435" i="2"/>
  <c r="R8435" i="2"/>
  <c r="S8435" i="2"/>
  <c r="M8435" i="2"/>
  <c r="M8455" i="2"/>
  <c r="N8455" i="2"/>
  <c r="Q8455" i="2"/>
  <c r="L8481" i="2"/>
  <c r="O8481" i="2"/>
  <c r="P8481" i="2"/>
  <c r="L8487" i="2"/>
  <c r="O8487" i="2"/>
  <c r="P8487" i="2"/>
  <c r="N8461" i="2"/>
  <c r="Q8461" i="2"/>
  <c r="R8461" i="2"/>
  <c r="S8461" i="2"/>
  <c r="M8461" i="2"/>
  <c r="E8525" i="2"/>
  <c r="F8525" i="2"/>
  <c r="G8525" i="2"/>
  <c r="H8525" i="2"/>
  <c r="I8525" i="2"/>
  <c r="L8497" i="2"/>
  <c r="M8497" i="2"/>
  <c r="N8497" i="2"/>
  <c r="Q8497" i="2"/>
  <c r="O8497" i="2"/>
  <c r="P8497" i="2"/>
  <c r="N8437" i="2"/>
  <c r="Q8437" i="2"/>
  <c r="R8437" i="2"/>
  <c r="S8437" i="2"/>
  <c r="M8437" i="2"/>
  <c r="M8464" i="2"/>
  <c r="N8464" i="2"/>
  <c r="Q8464" i="2"/>
  <c r="B8551" i="2"/>
  <c r="D8527" i="2"/>
  <c r="B8571" i="2"/>
  <c r="D8547" i="2"/>
  <c r="E8536" i="2"/>
  <c r="F8536" i="2"/>
  <c r="G8536" i="2"/>
  <c r="H8536" i="2"/>
  <c r="I8536" i="2"/>
  <c r="I8540" i="2"/>
  <c r="E8540" i="2"/>
  <c r="F8540" i="2"/>
  <c r="G8540" i="2"/>
  <c r="H8540" i="2"/>
  <c r="J8540" i="2"/>
  <c r="K8540" i="2"/>
  <c r="I8532" i="2"/>
  <c r="E8532" i="2"/>
  <c r="F8532" i="2"/>
  <c r="G8532" i="2"/>
  <c r="H8532" i="2"/>
  <c r="J8532" i="2"/>
  <c r="K8532" i="2"/>
  <c r="I8534" i="2"/>
  <c r="E8534" i="2"/>
  <c r="F8534" i="2"/>
  <c r="G8534" i="2"/>
  <c r="H8534" i="2"/>
  <c r="J8534" i="2"/>
  <c r="K8534" i="2"/>
  <c r="L8491" i="2"/>
  <c r="M8491" i="2"/>
  <c r="N8491" i="2"/>
  <c r="Q8491" i="2"/>
  <c r="O8491" i="2"/>
  <c r="P8491" i="2"/>
  <c r="L8485" i="2"/>
  <c r="O8485" i="2"/>
  <c r="P8485" i="2"/>
  <c r="L8494" i="2"/>
  <c r="M8494" i="2"/>
  <c r="N8494" i="2"/>
  <c r="Q8494" i="2"/>
  <c r="O8494" i="2"/>
  <c r="P8494" i="2"/>
  <c r="B8596" i="2"/>
  <c r="D8572" i="2"/>
  <c r="B8586" i="2"/>
  <c r="D8562" i="2"/>
  <c r="B8592" i="2"/>
  <c r="D8568" i="2"/>
  <c r="E8546" i="2"/>
  <c r="F8546" i="2"/>
  <c r="G8546" i="2"/>
  <c r="H8546" i="2"/>
  <c r="I8546" i="2"/>
  <c r="L8492" i="2"/>
  <c r="M8492" i="2"/>
  <c r="N8492" i="2"/>
  <c r="Q8492" i="2"/>
  <c r="O8492" i="2"/>
  <c r="P8492" i="2"/>
  <c r="L8486" i="2"/>
  <c r="O8486" i="2"/>
  <c r="P8486" i="2"/>
  <c r="I8505" i="2"/>
  <c r="E8505" i="2"/>
  <c r="F8505" i="2"/>
  <c r="G8505" i="2"/>
  <c r="H8505" i="2"/>
  <c r="J8505" i="2"/>
  <c r="K8505" i="2"/>
  <c r="I8511" i="2"/>
  <c r="E8511" i="2"/>
  <c r="F8511" i="2"/>
  <c r="G8511" i="2"/>
  <c r="H8511" i="2"/>
  <c r="J8511" i="2"/>
  <c r="K8511" i="2"/>
  <c r="L8501" i="2"/>
  <c r="M8501" i="2"/>
  <c r="N8501" i="2"/>
  <c r="Q8501" i="2"/>
  <c r="O8501" i="2"/>
  <c r="P8501" i="2"/>
  <c r="I8521" i="2"/>
  <c r="E8521" i="2"/>
  <c r="F8521" i="2"/>
  <c r="G8521" i="2"/>
  <c r="H8521" i="2"/>
  <c r="J8521" i="2"/>
  <c r="K8521" i="2"/>
  <c r="B8555" i="2"/>
  <c r="D8531" i="2"/>
  <c r="B8561" i="2"/>
  <c r="D8537" i="2"/>
  <c r="B8565" i="2"/>
  <c r="D8541" i="2"/>
  <c r="M8462" i="2"/>
  <c r="N8462" i="2"/>
  <c r="Q8462" i="2"/>
  <c r="B8567" i="2"/>
  <c r="D8543" i="2"/>
  <c r="E8542" i="2"/>
  <c r="F8542" i="2"/>
  <c r="G8542" i="2"/>
  <c r="H8542" i="2"/>
  <c r="I8542" i="2"/>
  <c r="L8483" i="2"/>
  <c r="O8483" i="2"/>
  <c r="P8483" i="2"/>
  <c r="L8489" i="2"/>
  <c r="O8489" i="2"/>
  <c r="P8489" i="2"/>
  <c r="L8493" i="2"/>
  <c r="M8493" i="2"/>
  <c r="N8493" i="2"/>
  <c r="Q8493" i="2"/>
  <c r="O8493" i="2"/>
  <c r="P8493" i="2"/>
  <c r="M8431" i="2"/>
  <c r="N8431" i="2"/>
  <c r="Q8431" i="2"/>
  <c r="R8431" i="2"/>
  <c r="S8431" i="2"/>
  <c r="M8460" i="2"/>
  <c r="N8460" i="2"/>
  <c r="Q8460" i="2"/>
  <c r="L8495" i="2"/>
  <c r="M8495" i="2"/>
  <c r="N8495" i="2"/>
  <c r="Q8495" i="2"/>
  <c r="O8495" i="2"/>
  <c r="P8495" i="2"/>
  <c r="L8512" i="2"/>
  <c r="O8512" i="2"/>
  <c r="P8512" i="2"/>
  <c r="O8508" i="2"/>
  <c r="P8508" i="2"/>
  <c r="L8508" i="2"/>
  <c r="J8479" i="2"/>
  <c r="K8479" i="2"/>
  <c r="J8499" i="2"/>
  <c r="K8499" i="2"/>
  <c r="O8457" i="2"/>
  <c r="P8457" i="2"/>
  <c r="L8457" i="2"/>
  <c r="B8563" i="2"/>
  <c r="D8539" i="2"/>
  <c r="B8557" i="2"/>
  <c r="D8533" i="2"/>
  <c r="L8477" i="2"/>
  <c r="M8477" i="2"/>
  <c r="N8477" i="2"/>
  <c r="Q8477" i="2"/>
  <c r="O8477" i="2"/>
  <c r="P8477" i="2"/>
  <c r="E8528" i="2"/>
  <c r="F8528" i="2"/>
  <c r="G8528" i="2"/>
  <c r="H8528" i="2"/>
  <c r="I8528" i="2"/>
  <c r="I8530" i="2"/>
  <c r="E8530" i="2"/>
  <c r="F8530" i="2"/>
  <c r="G8530" i="2"/>
  <c r="H8530" i="2"/>
  <c r="J8530" i="2"/>
  <c r="K8530" i="2"/>
  <c r="M8459" i="2"/>
  <c r="N8459" i="2"/>
  <c r="Q8459" i="2"/>
  <c r="R8459" i="2"/>
  <c r="S8459" i="2"/>
  <c r="M8465" i="2"/>
  <c r="N8465" i="2"/>
  <c r="Q8465" i="2"/>
  <c r="R8465" i="2"/>
  <c r="S8465" i="2"/>
  <c r="J8524" i="2"/>
  <c r="K8524" i="2"/>
  <c r="J8514" i="2"/>
  <c r="K8514" i="2"/>
  <c r="J8520" i="2"/>
  <c r="K8520" i="2"/>
  <c r="M8490" i="2"/>
  <c r="N8490" i="2"/>
  <c r="Q8490" i="2"/>
  <c r="R8490" i="2"/>
  <c r="S8490" i="2"/>
  <c r="J8522" i="2"/>
  <c r="K8522" i="2"/>
  <c r="R8455" i="2"/>
  <c r="S8455" i="2"/>
  <c r="R8475" i="2"/>
  <c r="S8475" i="2"/>
  <c r="R8447" i="2"/>
  <c r="S8447" i="2"/>
  <c r="R8467" i="2"/>
  <c r="S8467" i="2"/>
  <c r="B8573" i="2"/>
  <c r="D8549" i="2"/>
  <c r="R8476" i="2"/>
  <c r="S8476" i="2"/>
  <c r="M8480" i="2"/>
  <c r="N8480" i="2"/>
  <c r="Q8480" i="2"/>
  <c r="R8480" i="2"/>
  <c r="S8480" i="2"/>
  <c r="M8482" i="2"/>
  <c r="N8482" i="2"/>
  <c r="Q8482" i="2"/>
  <c r="R8482" i="2"/>
  <c r="S8482" i="2"/>
  <c r="R8464" i="2"/>
  <c r="S8464" i="2"/>
  <c r="I8503" i="2"/>
  <c r="E8503" i="2"/>
  <c r="F8503" i="2"/>
  <c r="G8503" i="2"/>
  <c r="H8503" i="2"/>
  <c r="J8503" i="2"/>
  <c r="K8503" i="2"/>
  <c r="I8523" i="2"/>
  <c r="E8523" i="2"/>
  <c r="F8523" i="2"/>
  <c r="G8523" i="2"/>
  <c r="H8523" i="2"/>
  <c r="J8523" i="2"/>
  <c r="K8523" i="2"/>
  <c r="B8584" i="2"/>
  <c r="D8560" i="2"/>
  <c r="B8588" i="2"/>
  <c r="D8564" i="2"/>
  <c r="B8580" i="2"/>
  <c r="D8556" i="2"/>
  <c r="B8582" i="2"/>
  <c r="D8558" i="2"/>
  <c r="J8504" i="2"/>
  <c r="K8504" i="2"/>
  <c r="J8506" i="2"/>
  <c r="K8506" i="2"/>
  <c r="O8471" i="2"/>
  <c r="P8471" i="2"/>
  <c r="L8471" i="2"/>
  <c r="M8471" i="2"/>
  <c r="N8471" i="2"/>
  <c r="Q8471" i="2"/>
  <c r="R8471" i="2"/>
  <c r="S8471" i="2"/>
  <c r="I8548" i="2"/>
  <c r="E8548" i="2"/>
  <c r="F8548" i="2"/>
  <c r="G8548" i="2"/>
  <c r="H8548" i="2"/>
  <c r="J8548" i="2"/>
  <c r="K8548" i="2"/>
  <c r="E8538" i="2"/>
  <c r="F8538" i="2"/>
  <c r="G8538" i="2"/>
  <c r="H8538" i="2"/>
  <c r="I8538" i="2"/>
  <c r="E8544" i="2"/>
  <c r="F8544" i="2"/>
  <c r="G8544" i="2"/>
  <c r="H8544" i="2"/>
  <c r="I8544" i="2"/>
  <c r="L8498" i="2"/>
  <c r="M8498" i="2"/>
  <c r="N8498" i="2"/>
  <c r="Q8498" i="2"/>
  <c r="O8498" i="2"/>
  <c r="P8498" i="2"/>
  <c r="B8594" i="2"/>
  <c r="D8570" i="2"/>
  <c r="L8488" i="2"/>
  <c r="O8488" i="2"/>
  <c r="P8488" i="2"/>
  <c r="L8484" i="2"/>
  <c r="O8484" i="2"/>
  <c r="P8484" i="2"/>
  <c r="B8553" i="2"/>
  <c r="D8529" i="2"/>
  <c r="B8559" i="2"/>
  <c r="D8535" i="2"/>
  <c r="M8456" i="2"/>
  <c r="N8456" i="2"/>
  <c r="Q8456" i="2"/>
  <c r="R8456" i="2"/>
  <c r="S8456" i="2"/>
  <c r="M8458" i="2"/>
  <c r="N8458" i="2"/>
  <c r="Q8458" i="2"/>
  <c r="R8458" i="2"/>
  <c r="S8458" i="2"/>
  <c r="B8569" i="2"/>
  <c r="D8545" i="2"/>
  <c r="R8474" i="2"/>
  <c r="S8474" i="2"/>
  <c r="I8507" i="2"/>
  <c r="E8507" i="2"/>
  <c r="F8507" i="2"/>
  <c r="G8507" i="2"/>
  <c r="H8507" i="2"/>
  <c r="I8513" i="2"/>
  <c r="E8513" i="2"/>
  <c r="F8513" i="2"/>
  <c r="G8513" i="2"/>
  <c r="H8513" i="2"/>
  <c r="I8517" i="2"/>
  <c r="E8517" i="2"/>
  <c r="F8517" i="2"/>
  <c r="G8517" i="2"/>
  <c r="H8517" i="2"/>
  <c r="R8451" i="2"/>
  <c r="S8451" i="2"/>
  <c r="R8468" i="2"/>
  <c r="S8468" i="2"/>
  <c r="R8462" i="2"/>
  <c r="S8462" i="2"/>
  <c r="I8519" i="2"/>
  <c r="E8519" i="2"/>
  <c r="F8519" i="2"/>
  <c r="G8519" i="2"/>
  <c r="H8519" i="2"/>
  <c r="J8519" i="2"/>
  <c r="K8519" i="2"/>
  <c r="B8590" i="2"/>
  <c r="D8566" i="2"/>
  <c r="R8460" i="2"/>
  <c r="S8460" i="2"/>
  <c r="J8518" i="2"/>
  <c r="K8518" i="2"/>
  <c r="O8478" i="2"/>
  <c r="P8478" i="2"/>
  <c r="L8478" i="2"/>
  <c r="D8526" i="2"/>
  <c r="B8550" i="2"/>
  <c r="N8454" i="2"/>
  <c r="Q8454" i="2"/>
  <c r="R8454" i="2"/>
  <c r="S8454" i="2"/>
  <c r="M8454" i="2"/>
  <c r="E8502" i="2"/>
  <c r="F8502" i="2"/>
  <c r="G8502" i="2"/>
  <c r="H8502" i="2"/>
  <c r="I8502" i="2"/>
  <c r="T8430" i="2"/>
  <c r="L8519" i="2"/>
  <c r="M8519" i="2"/>
  <c r="N8519" i="2"/>
  <c r="Q8519" i="2"/>
  <c r="O8519" i="2"/>
  <c r="P8519" i="2"/>
  <c r="M8484" i="2"/>
  <c r="N8484" i="2"/>
  <c r="Q8484" i="2"/>
  <c r="M8488" i="2"/>
  <c r="N8488" i="2"/>
  <c r="Q8488" i="2"/>
  <c r="B8618" i="2"/>
  <c r="D8594" i="2"/>
  <c r="L8523" i="2"/>
  <c r="M8523" i="2"/>
  <c r="N8523" i="2"/>
  <c r="Q8523" i="2"/>
  <c r="O8523" i="2"/>
  <c r="P8523" i="2"/>
  <c r="B8597" i="2"/>
  <c r="D8573" i="2"/>
  <c r="L8520" i="2"/>
  <c r="M8520" i="2"/>
  <c r="N8520" i="2"/>
  <c r="Q8520" i="2"/>
  <c r="O8520" i="2"/>
  <c r="P8520" i="2"/>
  <c r="L8524" i="2"/>
  <c r="M8524" i="2"/>
  <c r="N8524" i="2"/>
  <c r="Q8524" i="2"/>
  <c r="O8524" i="2"/>
  <c r="P8524" i="2"/>
  <c r="L8530" i="2"/>
  <c r="O8530" i="2"/>
  <c r="P8530" i="2"/>
  <c r="B8581" i="2"/>
  <c r="D8557" i="2"/>
  <c r="B8587" i="2"/>
  <c r="D8563" i="2"/>
  <c r="L8479" i="2"/>
  <c r="O8479" i="2"/>
  <c r="P8479" i="2"/>
  <c r="M8512" i="2"/>
  <c r="N8512" i="2"/>
  <c r="Q8512" i="2"/>
  <c r="M8489" i="2"/>
  <c r="N8489" i="2"/>
  <c r="Q8489" i="2"/>
  <c r="R8489" i="2"/>
  <c r="S8489" i="2"/>
  <c r="M8483" i="2"/>
  <c r="N8483" i="2"/>
  <c r="Q8483" i="2"/>
  <c r="R8483" i="2"/>
  <c r="S8483" i="2"/>
  <c r="B8591" i="2"/>
  <c r="D8567" i="2"/>
  <c r="B8589" i="2"/>
  <c r="D8565" i="2"/>
  <c r="B8585" i="2"/>
  <c r="D8561" i="2"/>
  <c r="B8579" i="2"/>
  <c r="D8555" i="2"/>
  <c r="L8521" i="2"/>
  <c r="M8521" i="2"/>
  <c r="N8521" i="2"/>
  <c r="Q8521" i="2"/>
  <c r="O8521" i="2"/>
  <c r="P8521" i="2"/>
  <c r="L8511" i="2"/>
  <c r="O8511" i="2"/>
  <c r="P8511" i="2"/>
  <c r="O8505" i="2"/>
  <c r="P8505" i="2"/>
  <c r="L8505" i="2"/>
  <c r="M8486" i="2"/>
  <c r="N8486" i="2"/>
  <c r="Q8486" i="2"/>
  <c r="B8616" i="2"/>
  <c r="D8592" i="2"/>
  <c r="B8610" i="2"/>
  <c r="D8586" i="2"/>
  <c r="B8620" i="2"/>
  <c r="D8596" i="2"/>
  <c r="N8485" i="2"/>
  <c r="Q8485" i="2"/>
  <c r="R8485" i="2"/>
  <c r="S8485" i="2"/>
  <c r="M8485" i="2"/>
  <c r="L8534" i="2"/>
  <c r="O8534" i="2"/>
  <c r="P8534" i="2"/>
  <c r="L8532" i="2"/>
  <c r="O8532" i="2"/>
  <c r="P8532" i="2"/>
  <c r="L8540" i="2"/>
  <c r="M8540" i="2"/>
  <c r="N8540" i="2"/>
  <c r="Q8540" i="2"/>
  <c r="O8540" i="2"/>
  <c r="P8540" i="2"/>
  <c r="B8595" i="2"/>
  <c r="D8571" i="2"/>
  <c r="B8575" i="2"/>
  <c r="D8551" i="2"/>
  <c r="M8487" i="2"/>
  <c r="N8487" i="2"/>
  <c r="Q8487" i="2"/>
  <c r="M8481" i="2"/>
  <c r="N8481" i="2"/>
  <c r="Q8481" i="2"/>
  <c r="R8481" i="2"/>
  <c r="S8481" i="2"/>
  <c r="I8554" i="2"/>
  <c r="E8554" i="2"/>
  <c r="F8554" i="2"/>
  <c r="G8554" i="2"/>
  <c r="H8554" i="2"/>
  <c r="E8552" i="2"/>
  <c r="F8552" i="2"/>
  <c r="G8552" i="2"/>
  <c r="H8552" i="2"/>
  <c r="I8552" i="2"/>
  <c r="N8463" i="2"/>
  <c r="Q8463" i="2"/>
  <c r="R8463" i="2"/>
  <c r="S8463" i="2"/>
  <c r="M8463" i="2"/>
  <c r="B8614" i="2"/>
  <c r="D8590" i="2"/>
  <c r="B8593" i="2"/>
  <c r="D8569" i="2"/>
  <c r="B8583" i="2"/>
  <c r="D8559" i="2"/>
  <c r="B8577" i="2"/>
  <c r="D8553" i="2"/>
  <c r="L8548" i="2"/>
  <c r="M8548" i="2"/>
  <c r="N8548" i="2"/>
  <c r="Q8548" i="2"/>
  <c r="O8548" i="2"/>
  <c r="P8548" i="2"/>
  <c r="L8504" i="2"/>
  <c r="O8504" i="2"/>
  <c r="P8504" i="2"/>
  <c r="B8606" i="2"/>
  <c r="D8582" i="2"/>
  <c r="B8604" i="2"/>
  <c r="D8580" i="2"/>
  <c r="B8612" i="2"/>
  <c r="D8588" i="2"/>
  <c r="B8608" i="2"/>
  <c r="D8584" i="2"/>
  <c r="O8503" i="2"/>
  <c r="P8503" i="2"/>
  <c r="L8503" i="2"/>
  <c r="J8502" i="2"/>
  <c r="K8502" i="2"/>
  <c r="L8518" i="2"/>
  <c r="M8518" i="2"/>
  <c r="N8518" i="2"/>
  <c r="Q8518" i="2"/>
  <c r="O8518" i="2"/>
  <c r="P8518" i="2"/>
  <c r="I8566" i="2"/>
  <c r="E8566" i="2"/>
  <c r="F8566" i="2"/>
  <c r="G8566" i="2"/>
  <c r="H8566" i="2"/>
  <c r="J8517" i="2"/>
  <c r="K8517" i="2"/>
  <c r="J8513" i="2"/>
  <c r="K8513" i="2"/>
  <c r="J8507" i="2"/>
  <c r="K8507" i="2"/>
  <c r="I8545" i="2"/>
  <c r="E8545" i="2"/>
  <c r="F8545" i="2"/>
  <c r="G8545" i="2"/>
  <c r="H8545" i="2"/>
  <c r="J8545" i="2"/>
  <c r="K8545" i="2"/>
  <c r="I8535" i="2"/>
  <c r="E8535" i="2"/>
  <c r="F8535" i="2"/>
  <c r="G8535" i="2"/>
  <c r="H8535" i="2"/>
  <c r="J8535" i="2"/>
  <c r="K8535" i="2"/>
  <c r="I8529" i="2"/>
  <c r="E8529" i="2"/>
  <c r="F8529" i="2"/>
  <c r="G8529" i="2"/>
  <c r="H8529" i="2"/>
  <c r="J8529" i="2"/>
  <c r="K8529" i="2"/>
  <c r="R8484" i="2"/>
  <c r="S8484" i="2"/>
  <c r="R8488" i="2"/>
  <c r="S8488" i="2"/>
  <c r="E8570" i="2"/>
  <c r="F8570" i="2"/>
  <c r="G8570" i="2"/>
  <c r="H8570" i="2"/>
  <c r="I8570" i="2"/>
  <c r="R8498" i="2"/>
  <c r="S8498" i="2"/>
  <c r="J8544" i="2"/>
  <c r="K8544" i="2"/>
  <c r="J8538" i="2"/>
  <c r="K8538" i="2"/>
  <c r="O8506" i="2"/>
  <c r="P8506" i="2"/>
  <c r="L8506" i="2"/>
  <c r="I8558" i="2"/>
  <c r="E8558" i="2"/>
  <c r="F8558" i="2"/>
  <c r="G8558" i="2"/>
  <c r="H8558" i="2"/>
  <c r="I8556" i="2"/>
  <c r="E8556" i="2"/>
  <c r="F8556" i="2"/>
  <c r="G8556" i="2"/>
  <c r="H8556" i="2"/>
  <c r="I8564" i="2"/>
  <c r="E8564" i="2"/>
  <c r="F8564" i="2"/>
  <c r="G8564" i="2"/>
  <c r="H8564" i="2"/>
  <c r="E8560" i="2"/>
  <c r="F8560" i="2"/>
  <c r="G8560" i="2"/>
  <c r="H8560" i="2"/>
  <c r="I8560" i="2"/>
  <c r="J8560" i="2"/>
  <c r="K8560" i="2"/>
  <c r="E8549" i="2"/>
  <c r="F8549" i="2"/>
  <c r="G8549" i="2"/>
  <c r="H8549" i="2"/>
  <c r="I8549" i="2"/>
  <c r="J8549" i="2"/>
  <c r="K8549" i="2"/>
  <c r="L8522" i="2"/>
  <c r="M8522" i="2"/>
  <c r="N8522" i="2"/>
  <c r="Q8522" i="2"/>
  <c r="O8522" i="2"/>
  <c r="P8522" i="2"/>
  <c r="L8514" i="2"/>
  <c r="O8514" i="2"/>
  <c r="P8514" i="2"/>
  <c r="J8528" i="2"/>
  <c r="K8528" i="2"/>
  <c r="R8477" i="2"/>
  <c r="S8477" i="2"/>
  <c r="E8533" i="2"/>
  <c r="F8533" i="2"/>
  <c r="G8533" i="2"/>
  <c r="H8533" i="2"/>
  <c r="I8533" i="2"/>
  <c r="J8533" i="2"/>
  <c r="K8533" i="2"/>
  <c r="E8539" i="2"/>
  <c r="F8539" i="2"/>
  <c r="G8539" i="2"/>
  <c r="H8539" i="2"/>
  <c r="I8539" i="2"/>
  <c r="J8539" i="2"/>
  <c r="K8539" i="2"/>
  <c r="M8457" i="2"/>
  <c r="N8457" i="2"/>
  <c r="Q8457" i="2"/>
  <c r="R8457" i="2"/>
  <c r="S8457" i="2"/>
  <c r="L8499" i="2"/>
  <c r="M8499" i="2"/>
  <c r="N8499" i="2"/>
  <c r="Q8499" i="2"/>
  <c r="O8499" i="2"/>
  <c r="P8499" i="2"/>
  <c r="M8508" i="2"/>
  <c r="N8508" i="2"/>
  <c r="Q8508" i="2"/>
  <c r="R8508" i="2"/>
  <c r="S8508" i="2"/>
  <c r="R8512" i="2"/>
  <c r="S8512" i="2"/>
  <c r="R8495" i="2"/>
  <c r="S8495" i="2"/>
  <c r="R8493" i="2"/>
  <c r="S8493" i="2"/>
  <c r="J8542" i="2"/>
  <c r="K8542" i="2"/>
  <c r="E8543" i="2"/>
  <c r="F8543" i="2"/>
  <c r="G8543" i="2"/>
  <c r="H8543" i="2"/>
  <c r="I8543" i="2"/>
  <c r="J8543" i="2"/>
  <c r="K8543" i="2"/>
  <c r="I8541" i="2"/>
  <c r="E8541" i="2"/>
  <c r="F8541" i="2"/>
  <c r="G8541" i="2"/>
  <c r="H8541" i="2"/>
  <c r="E8537" i="2"/>
  <c r="F8537" i="2"/>
  <c r="G8537" i="2"/>
  <c r="H8537" i="2"/>
  <c r="I8537" i="2"/>
  <c r="J8537" i="2"/>
  <c r="K8537" i="2"/>
  <c r="E8531" i="2"/>
  <c r="F8531" i="2"/>
  <c r="G8531" i="2"/>
  <c r="H8531" i="2"/>
  <c r="I8531" i="2"/>
  <c r="J8531" i="2"/>
  <c r="K8531" i="2"/>
  <c r="R8501" i="2"/>
  <c r="S8501" i="2"/>
  <c r="R8486" i="2"/>
  <c r="S8486" i="2"/>
  <c r="R8492" i="2"/>
  <c r="S8492" i="2"/>
  <c r="J8546" i="2"/>
  <c r="K8546" i="2"/>
  <c r="E8568" i="2"/>
  <c r="F8568" i="2"/>
  <c r="G8568" i="2"/>
  <c r="H8568" i="2"/>
  <c r="I8568" i="2"/>
  <c r="J8568" i="2"/>
  <c r="K8568" i="2"/>
  <c r="E8562" i="2"/>
  <c r="F8562" i="2"/>
  <c r="G8562" i="2"/>
  <c r="H8562" i="2"/>
  <c r="I8562" i="2"/>
  <c r="J8562" i="2"/>
  <c r="K8562" i="2"/>
  <c r="I8572" i="2"/>
  <c r="E8572" i="2"/>
  <c r="F8572" i="2"/>
  <c r="G8572" i="2"/>
  <c r="H8572" i="2"/>
  <c r="R8494" i="2"/>
  <c r="S8494" i="2"/>
  <c r="R8491" i="2"/>
  <c r="S8491" i="2"/>
  <c r="J8536" i="2"/>
  <c r="K8536" i="2"/>
  <c r="E8547" i="2"/>
  <c r="F8547" i="2"/>
  <c r="G8547" i="2"/>
  <c r="H8547" i="2"/>
  <c r="I8547" i="2"/>
  <c r="I8527" i="2"/>
  <c r="E8527" i="2"/>
  <c r="F8527" i="2"/>
  <c r="G8527" i="2"/>
  <c r="H8527" i="2"/>
  <c r="J8527" i="2"/>
  <c r="K8527" i="2"/>
  <c r="R8497" i="2"/>
  <c r="S8497" i="2"/>
  <c r="J8525" i="2"/>
  <c r="K8525" i="2"/>
  <c r="R8487" i="2"/>
  <c r="S8487" i="2"/>
  <c r="B8602" i="2"/>
  <c r="D8578" i="2"/>
  <c r="B8600" i="2"/>
  <c r="D8576" i="2"/>
  <c r="R8473" i="2"/>
  <c r="S8473" i="2"/>
  <c r="J8509" i="2"/>
  <c r="K8509" i="2"/>
  <c r="J8515" i="2"/>
  <c r="K8515" i="2"/>
  <c r="M8510" i="2"/>
  <c r="N8510" i="2"/>
  <c r="Q8510" i="2"/>
  <c r="R8510" i="2"/>
  <c r="S8510" i="2"/>
  <c r="R8516" i="2"/>
  <c r="S8516" i="2"/>
  <c r="O8502" i="2"/>
  <c r="P8502" i="2"/>
  <c r="L8502" i="2"/>
  <c r="D8550" i="2"/>
  <c r="B8574" i="2"/>
  <c r="N8478" i="2"/>
  <c r="Q8478" i="2"/>
  <c r="R8478" i="2"/>
  <c r="S8478" i="2"/>
  <c r="M8478" i="2"/>
  <c r="E8526" i="2"/>
  <c r="F8526" i="2"/>
  <c r="G8526" i="2"/>
  <c r="H8526" i="2"/>
  <c r="I8526" i="2"/>
  <c r="J8526" i="2"/>
  <c r="K8526" i="2"/>
  <c r="J8552" i="2"/>
  <c r="K8552" i="2"/>
  <c r="R8521" i="2"/>
  <c r="S8521" i="2"/>
  <c r="T8454" i="2"/>
  <c r="T8478" i="2"/>
  <c r="R8540" i="2"/>
  <c r="S8540" i="2"/>
  <c r="R8499" i="2"/>
  <c r="S8499" i="2"/>
  <c r="R8522" i="2"/>
  <c r="S8522" i="2"/>
  <c r="R8518" i="2"/>
  <c r="S8518" i="2"/>
  <c r="E8576" i="2"/>
  <c r="F8576" i="2"/>
  <c r="G8576" i="2"/>
  <c r="H8576" i="2"/>
  <c r="I8576" i="2"/>
  <c r="L8527" i="2"/>
  <c r="O8527" i="2"/>
  <c r="P8527" i="2"/>
  <c r="L8515" i="2"/>
  <c r="M8515" i="2"/>
  <c r="N8515" i="2"/>
  <c r="Q8515" i="2"/>
  <c r="O8515" i="2"/>
  <c r="P8515" i="2"/>
  <c r="B8624" i="2"/>
  <c r="D8600" i="2"/>
  <c r="B8626" i="2"/>
  <c r="D8602" i="2"/>
  <c r="L8525" i="2"/>
  <c r="M8525" i="2"/>
  <c r="N8525" i="2"/>
  <c r="Q8525" i="2"/>
  <c r="O8525" i="2"/>
  <c r="P8525" i="2"/>
  <c r="J8547" i="2"/>
  <c r="K8547" i="2"/>
  <c r="L8536" i="2"/>
  <c r="O8536" i="2"/>
  <c r="P8536" i="2"/>
  <c r="J8572" i="2"/>
  <c r="K8572" i="2"/>
  <c r="J8541" i="2"/>
  <c r="K8541" i="2"/>
  <c r="L8528" i="2"/>
  <c r="O8528" i="2"/>
  <c r="P8528" i="2"/>
  <c r="N8514" i="2"/>
  <c r="Q8514" i="2"/>
  <c r="M8514" i="2"/>
  <c r="J8564" i="2"/>
  <c r="K8564" i="2"/>
  <c r="J8556" i="2"/>
  <c r="K8556" i="2"/>
  <c r="J8558" i="2"/>
  <c r="K8558" i="2"/>
  <c r="L8544" i="2"/>
  <c r="M8544" i="2"/>
  <c r="N8544" i="2"/>
  <c r="Q8544" i="2"/>
  <c r="O8544" i="2"/>
  <c r="P8544" i="2"/>
  <c r="J8570" i="2"/>
  <c r="K8570" i="2"/>
  <c r="L8507" i="2"/>
  <c r="O8507" i="2"/>
  <c r="P8507" i="2"/>
  <c r="L8517" i="2"/>
  <c r="M8517" i="2"/>
  <c r="N8517" i="2"/>
  <c r="Q8517" i="2"/>
  <c r="O8517" i="2"/>
  <c r="P8517" i="2"/>
  <c r="J8566" i="2"/>
  <c r="K8566" i="2"/>
  <c r="M8503" i="2"/>
  <c r="N8503" i="2"/>
  <c r="Q8503" i="2"/>
  <c r="E8584" i="2"/>
  <c r="F8584" i="2"/>
  <c r="G8584" i="2"/>
  <c r="H8584" i="2"/>
  <c r="I8584" i="2"/>
  <c r="E8588" i="2"/>
  <c r="F8588" i="2"/>
  <c r="G8588" i="2"/>
  <c r="H8588" i="2"/>
  <c r="I8588" i="2"/>
  <c r="E8580" i="2"/>
  <c r="F8580" i="2"/>
  <c r="G8580" i="2"/>
  <c r="H8580" i="2"/>
  <c r="I8580" i="2"/>
  <c r="E8582" i="2"/>
  <c r="F8582" i="2"/>
  <c r="G8582" i="2"/>
  <c r="H8582" i="2"/>
  <c r="I8582" i="2"/>
  <c r="R8548" i="2"/>
  <c r="S8548" i="2"/>
  <c r="I8553" i="2"/>
  <c r="E8553" i="2"/>
  <c r="F8553" i="2"/>
  <c r="G8553" i="2"/>
  <c r="H8553" i="2"/>
  <c r="I8559" i="2"/>
  <c r="E8559" i="2"/>
  <c r="F8559" i="2"/>
  <c r="G8559" i="2"/>
  <c r="H8559" i="2"/>
  <c r="I8569" i="2"/>
  <c r="E8569" i="2"/>
  <c r="F8569" i="2"/>
  <c r="G8569" i="2"/>
  <c r="H8569" i="2"/>
  <c r="E8590" i="2"/>
  <c r="F8590" i="2"/>
  <c r="G8590" i="2"/>
  <c r="H8590" i="2"/>
  <c r="I8590" i="2"/>
  <c r="J8590" i="2"/>
  <c r="K8590" i="2"/>
  <c r="J8554" i="2"/>
  <c r="K8554" i="2"/>
  <c r="B8599" i="2"/>
  <c r="D8575" i="2"/>
  <c r="B8619" i="2"/>
  <c r="D8595" i="2"/>
  <c r="M8532" i="2"/>
  <c r="N8532" i="2"/>
  <c r="Q8532" i="2"/>
  <c r="M8534" i="2"/>
  <c r="N8534" i="2"/>
  <c r="Q8534" i="2"/>
  <c r="B8644" i="2"/>
  <c r="D8620" i="2"/>
  <c r="B8634" i="2"/>
  <c r="D8610" i="2"/>
  <c r="B8640" i="2"/>
  <c r="D8616" i="2"/>
  <c r="N8511" i="2"/>
  <c r="Q8511" i="2"/>
  <c r="R8511" i="2"/>
  <c r="S8511" i="2"/>
  <c r="M8511" i="2"/>
  <c r="B8603" i="2"/>
  <c r="D8579" i="2"/>
  <c r="B8609" i="2"/>
  <c r="D8585" i="2"/>
  <c r="B8613" i="2"/>
  <c r="D8589" i="2"/>
  <c r="B8615" i="2"/>
  <c r="D8591" i="2"/>
  <c r="E8563" i="2"/>
  <c r="F8563" i="2"/>
  <c r="G8563" i="2"/>
  <c r="H8563" i="2"/>
  <c r="I8563" i="2"/>
  <c r="I8557" i="2"/>
  <c r="E8557" i="2"/>
  <c r="F8557" i="2"/>
  <c r="G8557" i="2"/>
  <c r="H8557" i="2"/>
  <c r="J8557" i="2"/>
  <c r="K8557" i="2"/>
  <c r="R8524" i="2"/>
  <c r="S8524" i="2"/>
  <c r="R8520" i="2"/>
  <c r="S8520" i="2"/>
  <c r="E8573" i="2"/>
  <c r="F8573" i="2"/>
  <c r="G8573" i="2"/>
  <c r="H8573" i="2"/>
  <c r="I8573" i="2"/>
  <c r="R8523" i="2"/>
  <c r="S8523" i="2"/>
  <c r="E8594" i="2"/>
  <c r="F8594" i="2"/>
  <c r="G8594" i="2"/>
  <c r="H8594" i="2"/>
  <c r="I8594" i="2"/>
  <c r="R8519" i="2"/>
  <c r="S8519" i="2"/>
  <c r="L8509" i="2"/>
  <c r="O8509" i="2"/>
  <c r="P8509" i="2"/>
  <c r="E8578" i="2"/>
  <c r="F8578" i="2"/>
  <c r="G8578" i="2"/>
  <c r="H8578" i="2"/>
  <c r="I8578" i="2"/>
  <c r="O8562" i="2"/>
  <c r="P8562" i="2"/>
  <c r="L8562" i="2"/>
  <c r="O8568" i="2"/>
  <c r="P8568" i="2"/>
  <c r="L8568" i="2"/>
  <c r="M8568" i="2"/>
  <c r="N8568" i="2"/>
  <c r="Q8568" i="2"/>
  <c r="L8546" i="2"/>
  <c r="M8546" i="2"/>
  <c r="N8546" i="2"/>
  <c r="Q8546" i="2"/>
  <c r="O8546" i="2"/>
  <c r="P8546" i="2"/>
  <c r="L8531" i="2"/>
  <c r="O8531" i="2"/>
  <c r="P8531" i="2"/>
  <c r="L8537" i="2"/>
  <c r="O8537" i="2"/>
  <c r="P8537" i="2"/>
  <c r="L8543" i="2"/>
  <c r="M8543" i="2"/>
  <c r="N8543" i="2"/>
  <c r="Q8543" i="2"/>
  <c r="O8543" i="2"/>
  <c r="P8543" i="2"/>
  <c r="L8542" i="2"/>
  <c r="M8542" i="2"/>
  <c r="N8542" i="2"/>
  <c r="Q8542" i="2"/>
  <c r="O8542" i="2"/>
  <c r="P8542" i="2"/>
  <c r="L8539" i="2"/>
  <c r="M8539" i="2"/>
  <c r="N8539" i="2"/>
  <c r="Q8539" i="2"/>
  <c r="O8539" i="2"/>
  <c r="P8539" i="2"/>
  <c r="L8533" i="2"/>
  <c r="O8533" i="2"/>
  <c r="P8533" i="2"/>
  <c r="R8514" i="2"/>
  <c r="S8514" i="2"/>
  <c r="O8549" i="2"/>
  <c r="P8549" i="2"/>
  <c r="L8549" i="2"/>
  <c r="M8549" i="2"/>
  <c r="N8549" i="2"/>
  <c r="Q8549" i="2"/>
  <c r="O8560" i="2"/>
  <c r="P8560" i="2"/>
  <c r="L8560" i="2"/>
  <c r="M8506" i="2"/>
  <c r="N8506" i="2"/>
  <c r="Q8506" i="2"/>
  <c r="R8506" i="2"/>
  <c r="S8506" i="2"/>
  <c r="L8538" i="2"/>
  <c r="O8538" i="2"/>
  <c r="P8538" i="2"/>
  <c r="L8529" i="2"/>
  <c r="O8529" i="2"/>
  <c r="P8529" i="2"/>
  <c r="L8535" i="2"/>
  <c r="O8535" i="2"/>
  <c r="P8535" i="2"/>
  <c r="L8545" i="2"/>
  <c r="M8545" i="2"/>
  <c r="N8545" i="2"/>
  <c r="Q8545" i="2"/>
  <c r="O8545" i="2"/>
  <c r="P8545" i="2"/>
  <c r="R8545" i="2"/>
  <c r="S8545" i="2"/>
  <c r="L8513" i="2"/>
  <c r="O8513" i="2"/>
  <c r="P8513" i="2"/>
  <c r="R8503" i="2"/>
  <c r="S8503" i="2"/>
  <c r="B8632" i="2"/>
  <c r="D8608" i="2"/>
  <c r="B8636" i="2"/>
  <c r="D8612" i="2"/>
  <c r="B8628" i="2"/>
  <c r="D8604" i="2"/>
  <c r="B8630" i="2"/>
  <c r="D8606" i="2"/>
  <c r="M8504" i="2"/>
  <c r="N8504" i="2"/>
  <c r="Q8504" i="2"/>
  <c r="R8504" i="2"/>
  <c r="S8504" i="2"/>
  <c r="B8601" i="2"/>
  <c r="D8577" i="2"/>
  <c r="B8607" i="2"/>
  <c r="D8583" i="2"/>
  <c r="B8617" i="2"/>
  <c r="D8593" i="2"/>
  <c r="B8638" i="2"/>
  <c r="D8614" i="2"/>
  <c r="O8552" i="2"/>
  <c r="P8552" i="2"/>
  <c r="L8552" i="2"/>
  <c r="E8551" i="2"/>
  <c r="F8551" i="2"/>
  <c r="G8551" i="2"/>
  <c r="H8551" i="2"/>
  <c r="I8551" i="2"/>
  <c r="E8571" i="2"/>
  <c r="F8571" i="2"/>
  <c r="G8571" i="2"/>
  <c r="H8571" i="2"/>
  <c r="I8571" i="2"/>
  <c r="R8532" i="2"/>
  <c r="S8532" i="2"/>
  <c r="R8534" i="2"/>
  <c r="S8534" i="2"/>
  <c r="E8596" i="2"/>
  <c r="F8596" i="2"/>
  <c r="G8596" i="2"/>
  <c r="H8596" i="2"/>
  <c r="I8596" i="2"/>
  <c r="E8586" i="2"/>
  <c r="F8586" i="2"/>
  <c r="G8586" i="2"/>
  <c r="H8586" i="2"/>
  <c r="I8586" i="2"/>
  <c r="E8592" i="2"/>
  <c r="F8592" i="2"/>
  <c r="G8592" i="2"/>
  <c r="H8592" i="2"/>
  <c r="I8592" i="2"/>
  <c r="N8505" i="2"/>
  <c r="Q8505" i="2"/>
  <c r="R8505" i="2"/>
  <c r="S8505" i="2"/>
  <c r="M8505" i="2"/>
  <c r="I8555" i="2"/>
  <c r="E8555" i="2"/>
  <c r="F8555" i="2"/>
  <c r="G8555" i="2"/>
  <c r="H8555" i="2"/>
  <c r="J8555" i="2"/>
  <c r="K8555" i="2"/>
  <c r="E8561" i="2"/>
  <c r="F8561" i="2"/>
  <c r="G8561" i="2"/>
  <c r="H8561" i="2"/>
  <c r="I8561" i="2"/>
  <c r="I8565" i="2"/>
  <c r="E8565" i="2"/>
  <c r="F8565" i="2"/>
  <c r="G8565" i="2"/>
  <c r="H8565" i="2"/>
  <c r="J8565" i="2"/>
  <c r="K8565" i="2"/>
  <c r="E8567" i="2"/>
  <c r="F8567" i="2"/>
  <c r="G8567" i="2"/>
  <c r="H8567" i="2"/>
  <c r="I8567" i="2"/>
  <c r="M8479" i="2"/>
  <c r="N8479" i="2"/>
  <c r="Q8479" i="2"/>
  <c r="R8479" i="2"/>
  <c r="S8479" i="2"/>
  <c r="B8611" i="2"/>
  <c r="D8587" i="2"/>
  <c r="B8605" i="2"/>
  <c r="D8581" i="2"/>
  <c r="M8530" i="2"/>
  <c r="N8530" i="2"/>
  <c r="Q8530" i="2"/>
  <c r="R8530" i="2"/>
  <c r="S8530" i="2"/>
  <c r="B8621" i="2"/>
  <c r="D8597" i="2"/>
  <c r="B8642" i="2"/>
  <c r="D8618" i="2"/>
  <c r="O8526" i="2"/>
  <c r="P8526" i="2"/>
  <c r="L8526" i="2"/>
  <c r="D8574" i="2"/>
  <c r="B8598" i="2"/>
  <c r="N8502" i="2"/>
  <c r="Q8502" i="2"/>
  <c r="R8502" i="2"/>
  <c r="S8502" i="2"/>
  <c r="M8502" i="2"/>
  <c r="E8550" i="2"/>
  <c r="F8550" i="2"/>
  <c r="G8550" i="2"/>
  <c r="H8550" i="2"/>
  <c r="I8550" i="2"/>
  <c r="R8546" i="2"/>
  <c r="S8546" i="2"/>
  <c r="J8578" i="2"/>
  <c r="K8578" i="2"/>
  <c r="J8573" i="2"/>
  <c r="K8573" i="2"/>
  <c r="J8582" i="2"/>
  <c r="K8582" i="2"/>
  <c r="J8580" i="2"/>
  <c r="K8580" i="2"/>
  <c r="J8588" i="2"/>
  <c r="K8588" i="2"/>
  <c r="J8584" i="2"/>
  <c r="K8584" i="2"/>
  <c r="J8576" i="2"/>
  <c r="K8576" i="2"/>
  <c r="R8543" i="2"/>
  <c r="S8543" i="2"/>
  <c r="D8642" i="2"/>
  <c r="B8666" i="2"/>
  <c r="D8621" i="2"/>
  <c r="B8645" i="2"/>
  <c r="B8629" i="2"/>
  <c r="D8605" i="2"/>
  <c r="B8635" i="2"/>
  <c r="D8611" i="2"/>
  <c r="O8565" i="2"/>
  <c r="P8565" i="2"/>
  <c r="L8565" i="2"/>
  <c r="M8565" i="2"/>
  <c r="N8565" i="2"/>
  <c r="Q8565" i="2"/>
  <c r="O8555" i="2"/>
  <c r="P8555" i="2"/>
  <c r="L8555" i="2"/>
  <c r="D8638" i="2"/>
  <c r="B8662" i="2"/>
  <c r="B8641" i="2"/>
  <c r="D8617" i="2"/>
  <c r="B8631" i="2"/>
  <c r="D8607" i="2"/>
  <c r="B8625" i="2"/>
  <c r="D8601" i="2"/>
  <c r="D8630" i="2"/>
  <c r="B8654" i="2"/>
  <c r="D8628" i="2"/>
  <c r="B8652" i="2"/>
  <c r="D8636" i="2"/>
  <c r="B8660" i="2"/>
  <c r="D8632" i="2"/>
  <c r="B8656" i="2"/>
  <c r="M8560" i="2"/>
  <c r="N8560" i="2"/>
  <c r="Q8560" i="2"/>
  <c r="N8533" i="2"/>
  <c r="Q8533" i="2"/>
  <c r="R8533" i="2"/>
  <c r="S8533" i="2"/>
  <c r="M8533" i="2"/>
  <c r="M8537" i="2"/>
  <c r="N8537" i="2"/>
  <c r="Q8537" i="2"/>
  <c r="R8537" i="2"/>
  <c r="S8537" i="2"/>
  <c r="N8531" i="2"/>
  <c r="Q8531" i="2"/>
  <c r="R8531" i="2"/>
  <c r="S8531" i="2"/>
  <c r="M8531" i="2"/>
  <c r="R8568" i="2"/>
  <c r="S8568" i="2"/>
  <c r="N8509" i="2"/>
  <c r="Q8509" i="2"/>
  <c r="R8509" i="2"/>
  <c r="S8509" i="2"/>
  <c r="M8509" i="2"/>
  <c r="J8594" i="2"/>
  <c r="K8594" i="2"/>
  <c r="J8563" i="2"/>
  <c r="K8563" i="2"/>
  <c r="E8591" i="2"/>
  <c r="F8591" i="2"/>
  <c r="G8591" i="2"/>
  <c r="H8591" i="2"/>
  <c r="I8591" i="2"/>
  <c r="E8589" i="2"/>
  <c r="F8589" i="2"/>
  <c r="G8589" i="2"/>
  <c r="H8589" i="2"/>
  <c r="I8589" i="2"/>
  <c r="E8585" i="2"/>
  <c r="F8585" i="2"/>
  <c r="G8585" i="2"/>
  <c r="H8585" i="2"/>
  <c r="I8585" i="2"/>
  <c r="E8579" i="2"/>
  <c r="F8579" i="2"/>
  <c r="G8579" i="2"/>
  <c r="H8579" i="2"/>
  <c r="I8579" i="2"/>
  <c r="E8616" i="2"/>
  <c r="F8616" i="2"/>
  <c r="G8616" i="2"/>
  <c r="H8616" i="2"/>
  <c r="I8616" i="2"/>
  <c r="E8610" i="2"/>
  <c r="F8610" i="2"/>
  <c r="G8610" i="2"/>
  <c r="H8610" i="2"/>
  <c r="I8610" i="2"/>
  <c r="E8620" i="2"/>
  <c r="F8620" i="2"/>
  <c r="G8620" i="2"/>
  <c r="H8620" i="2"/>
  <c r="I8620" i="2"/>
  <c r="E8595" i="2"/>
  <c r="F8595" i="2"/>
  <c r="G8595" i="2"/>
  <c r="H8595" i="2"/>
  <c r="I8595" i="2"/>
  <c r="E8575" i="2"/>
  <c r="F8575" i="2"/>
  <c r="G8575" i="2"/>
  <c r="H8575" i="2"/>
  <c r="I8575" i="2"/>
  <c r="O8554" i="2"/>
  <c r="P8554" i="2"/>
  <c r="L8554" i="2"/>
  <c r="J8569" i="2"/>
  <c r="K8569" i="2"/>
  <c r="J8559" i="2"/>
  <c r="K8559" i="2"/>
  <c r="J8553" i="2"/>
  <c r="K8553" i="2"/>
  <c r="R8517" i="2"/>
  <c r="S8517" i="2"/>
  <c r="O8570" i="2"/>
  <c r="P8570" i="2"/>
  <c r="L8570" i="2"/>
  <c r="M8570" i="2"/>
  <c r="N8570" i="2"/>
  <c r="Q8570" i="2"/>
  <c r="O8558" i="2"/>
  <c r="P8558" i="2"/>
  <c r="L8558" i="2"/>
  <c r="O8564" i="2"/>
  <c r="P8564" i="2"/>
  <c r="L8564" i="2"/>
  <c r="M8564" i="2"/>
  <c r="N8564" i="2"/>
  <c r="Q8564" i="2"/>
  <c r="M8528" i="2"/>
  <c r="N8528" i="2"/>
  <c r="Q8528" i="2"/>
  <c r="O8572" i="2"/>
  <c r="P8572" i="2"/>
  <c r="L8572" i="2"/>
  <c r="M8572" i="2"/>
  <c r="N8572" i="2"/>
  <c r="Q8572" i="2"/>
  <c r="M8536" i="2"/>
  <c r="N8536" i="2"/>
  <c r="Q8536" i="2"/>
  <c r="R8525" i="2"/>
  <c r="S8525" i="2"/>
  <c r="E8602" i="2"/>
  <c r="F8602" i="2"/>
  <c r="G8602" i="2"/>
  <c r="H8602" i="2"/>
  <c r="I8602" i="2"/>
  <c r="E8600" i="2"/>
  <c r="F8600" i="2"/>
  <c r="G8600" i="2"/>
  <c r="H8600" i="2"/>
  <c r="I8600" i="2"/>
  <c r="R8515" i="2"/>
  <c r="S8515" i="2"/>
  <c r="O8576" i="2"/>
  <c r="P8576" i="2"/>
  <c r="L8576" i="2"/>
  <c r="J8550" i="2"/>
  <c r="K8550" i="2"/>
  <c r="E8618" i="2"/>
  <c r="F8618" i="2"/>
  <c r="G8618" i="2"/>
  <c r="H8618" i="2"/>
  <c r="I8618" i="2"/>
  <c r="E8597" i="2"/>
  <c r="F8597" i="2"/>
  <c r="G8597" i="2"/>
  <c r="H8597" i="2"/>
  <c r="I8597" i="2"/>
  <c r="E8581" i="2"/>
  <c r="F8581" i="2"/>
  <c r="G8581" i="2"/>
  <c r="H8581" i="2"/>
  <c r="I8581" i="2"/>
  <c r="E8587" i="2"/>
  <c r="F8587" i="2"/>
  <c r="G8587" i="2"/>
  <c r="H8587" i="2"/>
  <c r="I8587" i="2"/>
  <c r="J8567" i="2"/>
  <c r="K8567" i="2"/>
  <c r="J8561" i="2"/>
  <c r="K8561" i="2"/>
  <c r="J8592" i="2"/>
  <c r="K8592" i="2"/>
  <c r="J8586" i="2"/>
  <c r="K8586" i="2"/>
  <c r="J8596" i="2"/>
  <c r="K8596" i="2"/>
  <c r="J8571" i="2"/>
  <c r="K8571" i="2"/>
  <c r="J8551" i="2"/>
  <c r="K8551" i="2"/>
  <c r="M8552" i="2"/>
  <c r="N8552" i="2"/>
  <c r="Q8552" i="2"/>
  <c r="R8552" i="2"/>
  <c r="S8552" i="2"/>
  <c r="E8614" i="2"/>
  <c r="F8614" i="2"/>
  <c r="G8614" i="2"/>
  <c r="H8614" i="2"/>
  <c r="I8614" i="2"/>
  <c r="J8614" i="2"/>
  <c r="K8614" i="2"/>
  <c r="E8593" i="2"/>
  <c r="F8593" i="2"/>
  <c r="G8593" i="2"/>
  <c r="H8593" i="2"/>
  <c r="I8593" i="2"/>
  <c r="J8593" i="2"/>
  <c r="K8593" i="2"/>
  <c r="E8583" i="2"/>
  <c r="F8583" i="2"/>
  <c r="G8583" i="2"/>
  <c r="H8583" i="2"/>
  <c r="I8583" i="2"/>
  <c r="J8583" i="2"/>
  <c r="K8583" i="2"/>
  <c r="E8577" i="2"/>
  <c r="F8577" i="2"/>
  <c r="G8577" i="2"/>
  <c r="H8577" i="2"/>
  <c r="I8577" i="2"/>
  <c r="J8577" i="2"/>
  <c r="K8577" i="2"/>
  <c r="E8606" i="2"/>
  <c r="F8606" i="2"/>
  <c r="G8606" i="2"/>
  <c r="H8606" i="2"/>
  <c r="I8606" i="2"/>
  <c r="J8606" i="2"/>
  <c r="K8606" i="2"/>
  <c r="E8604" i="2"/>
  <c r="F8604" i="2"/>
  <c r="G8604" i="2"/>
  <c r="H8604" i="2"/>
  <c r="I8604" i="2"/>
  <c r="J8604" i="2"/>
  <c r="K8604" i="2"/>
  <c r="E8612" i="2"/>
  <c r="F8612" i="2"/>
  <c r="G8612" i="2"/>
  <c r="H8612" i="2"/>
  <c r="I8612" i="2"/>
  <c r="J8612" i="2"/>
  <c r="K8612" i="2"/>
  <c r="E8608" i="2"/>
  <c r="F8608" i="2"/>
  <c r="G8608" i="2"/>
  <c r="H8608" i="2"/>
  <c r="I8608" i="2"/>
  <c r="J8608" i="2"/>
  <c r="K8608" i="2"/>
  <c r="M8513" i="2"/>
  <c r="N8513" i="2"/>
  <c r="Q8513" i="2"/>
  <c r="R8513" i="2"/>
  <c r="S8513" i="2"/>
  <c r="M8535" i="2"/>
  <c r="N8535" i="2"/>
  <c r="Q8535" i="2"/>
  <c r="R8535" i="2"/>
  <c r="S8535" i="2"/>
  <c r="M8529" i="2"/>
  <c r="N8529" i="2"/>
  <c r="Q8529" i="2"/>
  <c r="R8529" i="2"/>
  <c r="S8529" i="2"/>
  <c r="M8538" i="2"/>
  <c r="N8538" i="2"/>
  <c r="Q8538" i="2"/>
  <c r="R8538" i="2"/>
  <c r="S8538" i="2"/>
  <c r="R8560" i="2"/>
  <c r="S8560" i="2"/>
  <c r="R8549" i="2"/>
  <c r="S8549" i="2"/>
  <c r="R8539" i="2"/>
  <c r="S8539" i="2"/>
  <c r="R8542" i="2"/>
  <c r="S8542" i="2"/>
  <c r="M8562" i="2"/>
  <c r="N8562" i="2"/>
  <c r="Q8562" i="2"/>
  <c r="R8562" i="2"/>
  <c r="S8562" i="2"/>
  <c r="O8578" i="2"/>
  <c r="P8578" i="2"/>
  <c r="L8578" i="2"/>
  <c r="O8573" i="2"/>
  <c r="P8573" i="2"/>
  <c r="L8573" i="2"/>
  <c r="M8573" i="2"/>
  <c r="N8573" i="2"/>
  <c r="Q8573" i="2"/>
  <c r="O8557" i="2"/>
  <c r="P8557" i="2"/>
  <c r="L8557" i="2"/>
  <c r="B8639" i="2"/>
  <c r="D8615" i="2"/>
  <c r="B8637" i="2"/>
  <c r="D8613" i="2"/>
  <c r="B8633" i="2"/>
  <c r="D8609" i="2"/>
  <c r="B8627" i="2"/>
  <c r="D8603" i="2"/>
  <c r="D8640" i="2"/>
  <c r="B8664" i="2"/>
  <c r="D8634" i="2"/>
  <c r="B8658" i="2"/>
  <c r="D8644" i="2"/>
  <c r="B8668" i="2"/>
  <c r="B8643" i="2"/>
  <c r="D8619" i="2"/>
  <c r="B8623" i="2"/>
  <c r="D8599" i="2"/>
  <c r="O8590" i="2"/>
  <c r="P8590" i="2"/>
  <c r="L8590" i="2"/>
  <c r="M8590" i="2"/>
  <c r="N8590" i="2"/>
  <c r="Q8590" i="2"/>
  <c r="O8582" i="2"/>
  <c r="P8582" i="2"/>
  <c r="L8582" i="2"/>
  <c r="O8580" i="2"/>
  <c r="P8580" i="2"/>
  <c r="L8580" i="2"/>
  <c r="O8588" i="2"/>
  <c r="P8588" i="2"/>
  <c r="L8588" i="2"/>
  <c r="M8588" i="2"/>
  <c r="N8588" i="2"/>
  <c r="Q8588" i="2"/>
  <c r="O8584" i="2"/>
  <c r="P8584" i="2"/>
  <c r="L8584" i="2"/>
  <c r="O8566" i="2"/>
  <c r="P8566" i="2"/>
  <c r="L8566" i="2"/>
  <c r="M8566" i="2"/>
  <c r="N8566" i="2"/>
  <c r="Q8566" i="2"/>
  <c r="N8507" i="2"/>
  <c r="Q8507" i="2"/>
  <c r="R8507" i="2"/>
  <c r="S8507" i="2"/>
  <c r="M8507" i="2"/>
  <c r="R8544" i="2"/>
  <c r="S8544" i="2"/>
  <c r="O8556" i="2"/>
  <c r="P8556" i="2"/>
  <c r="L8556" i="2"/>
  <c r="R8528" i="2"/>
  <c r="S8528" i="2"/>
  <c r="L8541" i="2"/>
  <c r="M8541" i="2"/>
  <c r="N8541" i="2"/>
  <c r="Q8541" i="2"/>
  <c r="O8541" i="2"/>
  <c r="P8541" i="2"/>
  <c r="R8541" i="2"/>
  <c r="S8541" i="2"/>
  <c r="R8536" i="2"/>
  <c r="S8536" i="2"/>
  <c r="L8547" i="2"/>
  <c r="M8547" i="2"/>
  <c r="N8547" i="2"/>
  <c r="Q8547" i="2"/>
  <c r="O8547" i="2"/>
  <c r="P8547" i="2"/>
  <c r="D8626" i="2"/>
  <c r="B8650" i="2"/>
  <c r="D8624" i="2"/>
  <c r="B8648" i="2"/>
  <c r="M8527" i="2"/>
  <c r="N8527" i="2"/>
  <c r="Q8527" i="2"/>
  <c r="R8527" i="2"/>
  <c r="S8527" i="2"/>
  <c r="O8550" i="2"/>
  <c r="P8550" i="2"/>
  <c r="L8550" i="2"/>
  <c r="D8598" i="2"/>
  <c r="B8622" i="2"/>
  <c r="N8526" i="2"/>
  <c r="Q8526" i="2"/>
  <c r="R8526" i="2"/>
  <c r="S8526" i="2"/>
  <c r="M8526" i="2"/>
  <c r="E8574" i="2"/>
  <c r="F8574" i="2"/>
  <c r="G8574" i="2"/>
  <c r="H8574" i="2"/>
  <c r="I8574" i="2"/>
  <c r="T8526" i="2"/>
  <c r="T8502" i="2"/>
  <c r="R8564" i="2"/>
  <c r="S8564" i="2"/>
  <c r="R8570" i="2"/>
  <c r="S8570" i="2"/>
  <c r="E8624" i="2"/>
  <c r="F8624" i="2"/>
  <c r="G8624" i="2"/>
  <c r="H8624" i="2"/>
  <c r="I8624" i="2"/>
  <c r="J8624" i="2"/>
  <c r="K8624" i="2"/>
  <c r="I8626" i="2"/>
  <c r="E8626" i="2"/>
  <c r="F8626" i="2"/>
  <c r="G8626" i="2"/>
  <c r="H8626" i="2"/>
  <c r="N8580" i="2"/>
  <c r="Q8580" i="2"/>
  <c r="M8580" i="2"/>
  <c r="M8582" i="2"/>
  <c r="N8582" i="2"/>
  <c r="Q8582" i="2"/>
  <c r="E8599" i="2"/>
  <c r="F8599" i="2"/>
  <c r="G8599" i="2"/>
  <c r="H8599" i="2"/>
  <c r="I8599" i="2"/>
  <c r="E8619" i="2"/>
  <c r="F8619" i="2"/>
  <c r="G8619" i="2"/>
  <c r="H8619" i="2"/>
  <c r="I8619" i="2"/>
  <c r="B8682" i="2"/>
  <c r="D8658" i="2"/>
  <c r="E8603" i="2"/>
  <c r="F8603" i="2"/>
  <c r="G8603" i="2"/>
  <c r="H8603" i="2"/>
  <c r="I8603" i="2"/>
  <c r="E8609" i="2"/>
  <c r="F8609" i="2"/>
  <c r="G8609" i="2"/>
  <c r="H8609" i="2"/>
  <c r="I8609" i="2"/>
  <c r="E8615" i="2"/>
  <c r="F8615" i="2"/>
  <c r="G8615" i="2"/>
  <c r="H8615" i="2"/>
  <c r="I8615" i="2"/>
  <c r="M8557" i="2"/>
  <c r="N8557" i="2"/>
  <c r="Q8557" i="2"/>
  <c r="R8557" i="2"/>
  <c r="S8557" i="2"/>
  <c r="J8574" i="2"/>
  <c r="K8574" i="2"/>
  <c r="B8672" i="2"/>
  <c r="D8648" i="2"/>
  <c r="B8674" i="2"/>
  <c r="D8650" i="2"/>
  <c r="R8547" i="2"/>
  <c r="S8547" i="2"/>
  <c r="M8556" i="2"/>
  <c r="N8556" i="2"/>
  <c r="Q8556" i="2"/>
  <c r="R8556" i="2"/>
  <c r="S8556" i="2"/>
  <c r="R8566" i="2"/>
  <c r="S8566" i="2"/>
  <c r="R8588" i="2"/>
  <c r="S8588" i="2"/>
  <c r="R8580" i="2"/>
  <c r="S8580" i="2"/>
  <c r="R8582" i="2"/>
  <c r="S8582" i="2"/>
  <c r="R8590" i="2"/>
  <c r="S8590" i="2"/>
  <c r="D8623" i="2"/>
  <c r="B8647" i="2"/>
  <c r="D8643" i="2"/>
  <c r="B8667" i="2"/>
  <c r="E8644" i="2"/>
  <c r="F8644" i="2"/>
  <c r="G8644" i="2"/>
  <c r="H8644" i="2"/>
  <c r="I8644" i="2"/>
  <c r="E8634" i="2"/>
  <c r="F8634" i="2"/>
  <c r="G8634" i="2"/>
  <c r="H8634" i="2"/>
  <c r="I8634" i="2"/>
  <c r="E8640" i="2"/>
  <c r="F8640" i="2"/>
  <c r="G8640" i="2"/>
  <c r="H8640" i="2"/>
  <c r="I8640" i="2"/>
  <c r="D8627" i="2"/>
  <c r="B8651" i="2"/>
  <c r="D8633" i="2"/>
  <c r="B8657" i="2"/>
  <c r="D8637" i="2"/>
  <c r="B8661" i="2"/>
  <c r="D8639" i="2"/>
  <c r="B8663" i="2"/>
  <c r="R8573" i="2"/>
  <c r="S8573" i="2"/>
  <c r="O8571" i="2"/>
  <c r="P8571" i="2"/>
  <c r="L8571" i="2"/>
  <c r="M8571" i="2"/>
  <c r="N8571" i="2"/>
  <c r="Q8571" i="2"/>
  <c r="O8586" i="2"/>
  <c r="P8586" i="2"/>
  <c r="L8586" i="2"/>
  <c r="O8561" i="2"/>
  <c r="P8561" i="2"/>
  <c r="L8561" i="2"/>
  <c r="J8587" i="2"/>
  <c r="K8587" i="2"/>
  <c r="J8581" i="2"/>
  <c r="K8581" i="2"/>
  <c r="J8597" i="2"/>
  <c r="K8597" i="2"/>
  <c r="J8618" i="2"/>
  <c r="K8618" i="2"/>
  <c r="J8600" i="2"/>
  <c r="K8600" i="2"/>
  <c r="J8602" i="2"/>
  <c r="K8602" i="2"/>
  <c r="R8572" i="2"/>
  <c r="S8572" i="2"/>
  <c r="O8553" i="2"/>
  <c r="P8553" i="2"/>
  <c r="L8553" i="2"/>
  <c r="O8569" i="2"/>
  <c r="P8569" i="2"/>
  <c r="L8569" i="2"/>
  <c r="M8569" i="2"/>
  <c r="N8569" i="2"/>
  <c r="Q8569" i="2"/>
  <c r="R8569" i="2"/>
  <c r="S8569" i="2"/>
  <c r="O8594" i="2"/>
  <c r="P8594" i="2"/>
  <c r="L8594" i="2"/>
  <c r="M8594" i="2"/>
  <c r="N8594" i="2"/>
  <c r="Q8594" i="2"/>
  <c r="I8632" i="2"/>
  <c r="E8632" i="2"/>
  <c r="F8632" i="2"/>
  <c r="G8632" i="2"/>
  <c r="H8632" i="2"/>
  <c r="I8636" i="2"/>
  <c r="E8636" i="2"/>
  <c r="F8636" i="2"/>
  <c r="G8636" i="2"/>
  <c r="H8636" i="2"/>
  <c r="I8628" i="2"/>
  <c r="E8628" i="2"/>
  <c r="F8628" i="2"/>
  <c r="G8628" i="2"/>
  <c r="H8628" i="2"/>
  <c r="E8630" i="2"/>
  <c r="F8630" i="2"/>
  <c r="G8630" i="2"/>
  <c r="H8630" i="2"/>
  <c r="I8630" i="2"/>
  <c r="D8625" i="2"/>
  <c r="B8649" i="2"/>
  <c r="D8631" i="2"/>
  <c r="B8655" i="2"/>
  <c r="D8641" i="2"/>
  <c r="B8665" i="2"/>
  <c r="E8638" i="2"/>
  <c r="F8638" i="2"/>
  <c r="G8638" i="2"/>
  <c r="H8638" i="2"/>
  <c r="I8638" i="2"/>
  <c r="M8555" i="2"/>
  <c r="N8555" i="2"/>
  <c r="Q8555" i="2"/>
  <c r="E8611" i="2"/>
  <c r="F8611" i="2"/>
  <c r="G8611" i="2"/>
  <c r="H8611" i="2"/>
  <c r="I8611" i="2"/>
  <c r="E8605" i="2"/>
  <c r="F8605" i="2"/>
  <c r="G8605" i="2"/>
  <c r="H8605" i="2"/>
  <c r="I8605" i="2"/>
  <c r="D8645" i="2"/>
  <c r="B8669" i="2"/>
  <c r="B8690" i="2"/>
  <c r="D8666" i="2"/>
  <c r="N8584" i="2"/>
  <c r="Q8584" i="2"/>
  <c r="R8584" i="2"/>
  <c r="S8584" i="2"/>
  <c r="M8584" i="2"/>
  <c r="B8692" i="2"/>
  <c r="D8668" i="2"/>
  <c r="B8688" i="2"/>
  <c r="D8664" i="2"/>
  <c r="E8613" i="2"/>
  <c r="F8613" i="2"/>
  <c r="G8613" i="2"/>
  <c r="H8613" i="2"/>
  <c r="I8613" i="2"/>
  <c r="N8578" i="2"/>
  <c r="Q8578" i="2"/>
  <c r="R8578" i="2"/>
  <c r="S8578" i="2"/>
  <c r="M8578" i="2"/>
  <c r="L8608" i="2"/>
  <c r="O8608" i="2"/>
  <c r="P8608" i="2"/>
  <c r="L8612" i="2"/>
  <c r="M8612" i="2"/>
  <c r="N8612" i="2"/>
  <c r="Q8612" i="2"/>
  <c r="O8612" i="2"/>
  <c r="P8612" i="2"/>
  <c r="L8604" i="2"/>
  <c r="O8604" i="2"/>
  <c r="P8604" i="2"/>
  <c r="L8606" i="2"/>
  <c r="O8606" i="2"/>
  <c r="P8606" i="2"/>
  <c r="O8577" i="2"/>
  <c r="P8577" i="2"/>
  <c r="L8577" i="2"/>
  <c r="O8583" i="2"/>
  <c r="P8583" i="2"/>
  <c r="L8583" i="2"/>
  <c r="O8593" i="2"/>
  <c r="P8593" i="2"/>
  <c r="L8593" i="2"/>
  <c r="M8593" i="2"/>
  <c r="N8593" i="2"/>
  <c r="Q8593" i="2"/>
  <c r="O8614" i="2"/>
  <c r="P8614" i="2"/>
  <c r="L8614" i="2"/>
  <c r="M8614" i="2"/>
  <c r="N8614" i="2"/>
  <c r="Q8614" i="2"/>
  <c r="O8551" i="2"/>
  <c r="P8551" i="2"/>
  <c r="L8551" i="2"/>
  <c r="O8596" i="2"/>
  <c r="P8596" i="2"/>
  <c r="L8596" i="2"/>
  <c r="M8596" i="2"/>
  <c r="N8596" i="2"/>
  <c r="Q8596" i="2"/>
  <c r="O8592" i="2"/>
  <c r="P8592" i="2"/>
  <c r="L8592" i="2"/>
  <c r="M8592" i="2"/>
  <c r="N8592" i="2"/>
  <c r="Q8592" i="2"/>
  <c r="O8567" i="2"/>
  <c r="P8567" i="2"/>
  <c r="L8567" i="2"/>
  <c r="M8567" i="2"/>
  <c r="N8567" i="2"/>
  <c r="Q8567" i="2"/>
  <c r="M8576" i="2"/>
  <c r="N8576" i="2"/>
  <c r="Q8576" i="2"/>
  <c r="R8576" i="2"/>
  <c r="S8576" i="2"/>
  <c r="M8558" i="2"/>
  <c r="N8558" i="2"/>
  <c r="Q8558" i="2"/>
  <c r="R8558" i="2"/>
  <c r="S8558" i="2"/>
  <c r="O8559" i="2"/>
  <c r="P8559" i="2"/>
  <c r="L8559" i="2"/>
  <c r="M8554" i="2"/>
  <c r="N8554" i="2"/>
  <c r="Q8554" i="2"/>
  <c r="R8554" i="2"/>
  <c r="S8554" i="2"/>
  <c r="J8575" i="2"/>
  <c r="K8575" i="2"/>
  <c r="J8595" i="2"/>
  <c r="K8595" i="2"/>
  <c r="J8620" i="2"/>
  <c r="K8620" i="2"/>
  <c r="J8610" i="2"/>
  <c r="K8610" i="2"/>
  <c r="J8616" i="2"/>
  <c r="K8616" i="2"/>
  <c r="J8579" i="2"/>
  <c r="K8579" i="2"/>
  <c r="J8585" i="2"/>
  <c r="K8585" i="2"/>
  <c r="J8589" i="2"/>
  <c r="K8589" i="2"/>
  <c r="J8591" i="2"/>
  <c r="K8591" i="2"/>
  <c r="O8563" i="2"/>
  <c r="P8563" i="2"/>
  <c r="L8563" i="2"/>
  <c r="M8563" i="2"/>
  <c r="N8563" i="2"/>
  <c r="Q8563" i="2"/>
  <c r="B8680" i="2"/>
  <c r="D8656" i="2"/>
  <c r="B8684" i="2"/>
  <c r="D8660" i="2"/>
  <c r="B8676" i="2"/>
  <c r="D8652" i="2"/>
  <c r="B8678" i="2"/>
  <c r="D8654" i="2"/>
  <c r="E8601" i="2"/>
  <c r="F8601" i="2"/>
  <c r="G8601" i="2"/>
  <c r="H8601" i="2"/>
  <c r="I8601" i="2"/>
  <c r="E8607" i="2"/>
  <c r="F8607" i="2"/>
  <c r="G8607" i="2"/>
  <c r="H8607" i="2"/>
  <c r="I8607" i="2"/>
  <c r="E8617" i="2"/>
  <c r="F8617" i="2"/>
  <c r="G8617" i="2"/>
  <c r="H8617" i="2"/>
  <c r="I8617" i="2"/>
  <c r="B8686" i="2"/>
  <c r="D8662" i="2"/>
  <c r="R8555" i="2"/>
  <c r="S8555" i="2"/>
  <c r="R8565" i="2"/>
  <c r="S8565" i="2"/>
  <c r="D8635" i="2"/>
  <c r="B8659" i="2"/>
  <c r="D8629" i="2"/>
  <c r="B8653" i="2"/>
  <c r="E8621" i="2"/>
  <c r="F8621" i="2"/>
  <c r="G8621" i="2"/>
  <c r="H8621" i="2"/>
  <c r="I8621" i="2"/>
  <c r="I8642" i="2"/>
  <c r="E8642" i="2"/>
  <c r="F8642" i="2"/>
  <c r="G8642" i="2"/>
  <c r="H8642" i="2"/>
  <c r="J8642" i="2"/>
  <c r="K8642" i="2"/>
  <c r="O8574" i="2"/>
  <c r="P8574" i="2"/>
  <c r="L8574" i="2"/>
  <c r="D8622" i="2"/>
  <c r="B8646" i="2"/>
  <c r="N8550" i="2"/>
  <c r="Q8550" i="2"/>
  <c r="R8550" i="2"/>
  <c r="S8550" i="2"/>
  <c r="M8550" i="2"/>
  <c r="E8598" i="2"/>
  <c r="F8598" i="2"/>
  <c r="G8598" i="2"/>
  <c r="H8598" i="2"/>
  <c r="I8598" i="2"/>
  <c r="R8563" i="2"/>
  <c r="S8563" i="2"/>
  <c r="J8613" i="2"/>
  <c r="K8613" i="2"/>
  <c r="J8605" i="2"/>
  <c r="K8605" i="2"/>
  <c r="J8611" i="2"/>
  <c r="K8611" i="2"/>
  <c r="J8638" i="2"/>
  <c r="K8638" i="2"/>
  <c r="J8630" i="2"/>
  <c r="K8630" i="2"/>
  <c r="J8640" i="2"/>
  <c r="K8640" i="2"/>
  <c r="J8634" i="2"/>
  <c r="K8634" i="2"/>
  <c r="J8644" i="2"/>
  <c r="K8644" i="2"/>
  <c r="R8612" i="2"/>
  <c r="S8612" i="2"/>
  <c r="O8642" i="2"/>
  <c r="P8642" i="2"/>
  <c r="L8642" i="2"/>
  <c r="M8642" i="2"/>
  <c r="N8642" i="2"/>
  <c r="Q8642" i="2"/>
  <c r="E8629" i="2"/>
  <c r="F8629" i="2"/>
  <c r="G8629" i="2"/>
  <c r="H8629" i="2"/>
  <c r="I8629" i="2"/>
  <c r="J8629" i="2"/>
  <c r="K8629" i="2"/>
  <c r="B8700" i="2"/>
  <c r="D8676" i="2"/>
  <c r="B8708" i="2"/>
  <c r="D8684" i="2"/>
  <c r="B8704" i="2"/>
  <c r="D8680" i="2"/>
  <c r="O8579" i="2"/>
  <c r="P8579" i="2"/>
  <c r="L8579" i="2"/>
  <c r="O8595" i="2"/>
  <c r="P8595" i="2"/>
  <c r="L8595" i="2"/>
  <c r="M8595" i="2"/>
  <c r="N8595" i="2"/>
  <c r="Q8595" i="2"/>
  <c r="J8598" i="2"/>
  <c r="K8598" i="2"/>
  <c r="J8621" i="2"/>
  <c r="K8621" i="2"/>
  <c r="B8677" i="2"/>
  <c r="D8653" i="2"/>
  <c r="B8683" i="2"/>
  <c r="D8659" i="2"/>
  <c r="I8662" i="2"/>
  <c r="E8662" i="2"/>
  <c r="F8662" i="2"/>
  <c r="G8662" i="2"/>
  <c r="H8662" i="2"/>
  <c r="J8617" i="2"/>
  <c r="K8617" i="2"/>
  <c r="J8607" i="2"/>
  <c r="K8607" i="2"/>
  <c r="J8601" i="2"/>
  <c r="K8601" i="2"/>
  <c r="I8654" i="2"/>
  <c r="E8654" i="2"/>
  <c r="F8654" i="2"/>
  <c r="G8654" i="2"/>
  <c r="H8654" i="2"/>
  <c r="J8654" i="2"/>
  <c r="K8654" i="2"/>
  <c r="I8652" i="2"/>
  <c r="E8652" i="2"/>
  <c r="F8652" i="2"/>
  <c r="G8652" i="2"/>
  <c r="H8652" i="2"/>
  <c r="J8652" i="2"/>
  <c r="K8652" i="2"/>
  <c r="E8660" i="2"/>
  <c r="F8660" i="2"/>
  <c r="G8660" i="2"/>
  <c r="H8660" i="2"/>
  <c r="I8660" i="2"/>
  <c r="I8656" i="2"/>
  <c r="E8656" i="2"/>
  <c r="F8656" i="2"/>
  <c r="G8656" i="2"/>
  <c r="H8656" i="2"/>
  <c r="J8656" i="2"/>
  <c r="K8656" i="2"/>
  <c r="O8591" i="2"/>
  <c r="P8591" i="2"/>
  <c r="L8591" i="2"/>
  <c r="M8591" i="2"/>
  <c r="N8591" i="2"/>
  <c r="Q8591" i="2"/>
  <c r="R8591" i="2"/>
  <c r="S8591" i="2"/>
  <c r="O8585" i="2"/>
  <c r="P8585" i="2"/>
  <c r="L8585" i="2"/>
  <c r="O8616" i="2"/>
  <c r="P8616" i="2"/>
  <c r="L8616" i="2"/>
  <c r="M8616" i="2"/>
  <c r="N8616" i="2"/>
  <c r="Q8616" i="2"/>
  <c r="L8620" i="2"/>
  <c r="M8620" i="2"/>
  <c r="N8620" i="2"/>
  <c r="Q8620" i="2"/>
  <c r="O8620" i="2"/>
  <c r="P8620" i="2"/>
  <c r="O8575" i="2"/>
  <c r="P8575" i="2"/>
  <c r="L8575" i="2"/>
  <c r="R8567" i="2"/>
  <c r="S8567" i="2"/>
  <c r="R8592" i="2"/>
  <c r="S8592" i="2"/>
  <c r="R8596" i="2"/>
  <c r="S8596" i="2"/>
  <c r="R8614" i="2"/>
  <c r="S8614" i="2"/>
  <c r="R8593" i="2"/>
  <c r="S8593" i="2"/>
  <c r="M8606" i="2"/>
  <c r="N8606" i="2"/>
  <c r="Q8606" i="2"/>
  <c r="M8604" i="2"/>
  <c r="N8604" i="2"/>
  <c r="Q8604" i="2"/>
  <c r="M8608" i="2"/>
  <c r="N8608" i="2"/>
  <c r="Q8608" i="2"/>
  <c r="B8712" i="2"/>
  <c r="D8688" i="2"/>
  <c r="B8716" i="2"/>
  <c r="D8692" i="2"/>
  <c r="B8714" i="2"/>
  <c r="D8690" i="2"/>
  <c r="I8645" i="2"/>
  <c r="E8645" i="2"/>
  <c r="F8645" i="2"/>
  <c r="G8645" i="2"/>
  <c r="H8645" i="2"/>
  <c r="E8641" i="2"/>
  <c r="F8641" i="2"/>
  <c r="G8641" i="2"/>
  <c r="H8641" i="2"/>
  <c r="I8641" i="2"/>
  <c r="J8641" i="2"/>
  <c r="K8641" i="2"/>
  <c r="I8631" i="2"/>
  <c r="E8631" i="2"/>
  <c r="F8631" i="2"/>
  <c r="G8631" i="2"/>
  <c r="H8631" i="2"/>
  <c r="E8625" i="2"/>
  <c r="F8625" i="2"/>
  <c r="G8625" i="2"/>
  <c r="H8625" i="2"/>
  <c r="I8625" i="2"/>
  <c r="J8625" i="2"/>
  <c r="K8625" i="2"/>
  <c r="J8628" i="2"/>
  <c r="K8628" i="2"/>
  <c r="J8636" i="2"/>
  <c r="K8636" i="2"/>
  <c r="J8632" i="2"/>
  <c r="K8632" i="2"/>
  <c r="R8594" i="2"/>
  <c r="S8594" i="2"/>
  <c r="N8553" i="2"/>
  <c r="Q8553" i="2"/>
  <c r="R8553" i="2"/>
  <c r="S8553" i="2"/>
  <c r="M8553" i="2"/>
  <c r="L8602" i="2"/>
  <c r="O8602" i="2"/>
  <c r="P8602" i="2"/>
  <c r="L8597" i="2"/>
  <c r="M8597" i="2"/>
  <c r="N8597" i="2"/>
  <c r="Q8597" i="2"/>
  <c r="O8597" i="2"/>
  <c r="P8597" i="2"/>
  <c r="R8597" i="2"/>
  <c r="S8597" i="2"/>
  <c r="O8587" i="2"/>
  <c r="P8587" i="2"/>
  <c r="L8587" i="2"/>
  <c r="M8587" i="2"/>
  <c r="N8587" i="2"/>
  <c r="Q8587" i="2"/>
  <c r="R8571" i="2"/>
  <c r="S8571" i="2"/>
  <c r="E8639" i="2"/>
  <c r="F8639" i="2"/>
  <c r="G8639" i="2"/>
  <c r="H8639" i="2"/>
  <c r="I8639" i="2"/>
  <c r="I8637" i="2"/>
  <c r="E8637" i="2"/>
  <c r="F8637" i="2"/>
  <c r="G8637" i="2"/>
  <c r="H8637" i="2"/>
  <c r="I8633" i="2"/>
  <c r="E8633" i="2"/>
  <c r="F8633" i="2"/>
  <c r="G8633" i="2"/>
  <c r="H8633" i="2"/>
  <c r="I8627" i="2"/>
  <c r="E8627" i="2"/>
  <c r="F8627" i="2"/>
  <c r="G8627" i="2"/>
  <c r="H8627" i="2"/>
  <c r="I8643" i="2"/>
  <c r="E8643" i="2"/>
  <c r="F8643" i="2"/>
  <c r="G8643" i="2"/>
  <c r="H8643" i="2"/>
  <c r="I8623" i="2"/>
  <c r="E8623" i="2"/>
  <c r="F8623" i="2"/>
  <c r="G8623" i="2"/>
  <c r="H8623" i="2"/>
  <c r="I8650" i="2"/>
  <c r="E8650" i="2"/>
  <c r="F8650" i="2"/>
  <c r="G8650" i="2"/>
  <c r="H8650" i="2"/>
  <c r="I8648" i="2"/>
  <c r="E8648" i="2"/>
  <c r="F8648" i="2"/>
  <c r="G8648" i="2"/>
  <c r="H8648" i="2"/>
  <c r="B8706" i="2"/>
  <c r="D8682" i="2"/>
  <c r="O8624" i="2"/>
  <c r="P8624" i="2"/>
  <c r="L8624" i="2"/>
  <c r="I8635" i="2"/>
  <c r="E8635" i="2"/>
  <c r="F8635" i="2"/>
  <c r="G8635" i="2"/>
  <c r="H8635" i="2"/>
  <c r="B8710" i="2"/>
  <c r="D8686" i="2"/>
  <c r="B8702" i="2"/>
  <c r="D8678" i="2"/>
  <c r="O8589" i="2"/>
  <c r="P8589" i="2"/>
  <c r="L8589" i="2"/>
  <c r="M8589" i="2"/>
  <c r="N8589" i="2"/>
  <c r="Q8589" i="2"/>
  <c r="L8610" i="2"/>
  <c r="O8610" i="2"/>
  <c r="P8610" i="2"/>
  <c r="N8559" i="2"/>
  <c r="Q8559" i="2"/>
  <c r="R8559" i="2"/>
  <c r="S8559" i="2"/>
  <c r="M8559" i="2"/>
  <c r="M8551" i="2"/>
  <c r="N8551" i="2"/>
  <c r="Q8551" i="2"/>
  <c r="R8551" i="2"/>
  <c r="S8551" i="2"/>
  <c r="N8583" i="2"/>
  <c r="Q8583" i="2"/>
  <c r="R8583" i="2"/>
  <c r="S8583" i="2"/>
  <c r="M8583" i="2"/>
  <c r="N8577" i="2"/>
  <c r="Q8577" i="2"/>
  <c r="R8577" i="2"/>
  <c r="S8577" i="2"/>
  <c r="M8577" i="2"/>
  <c r="R8606" i="2"/>
  <c r="S8606" i="2"/>
  <c r="R8604" i="2"/>
  <c r="S8604" i="2"/>
  <c r="R8608" i="2"/>
  <c r="S8608" i="2"/>
  <c r="L8613" i="2"/>
  <c r="M8613" i="2"/>
  <c r="N8613" i="2"/>
  <c r="Q8613" i="2"/>
  <c r="O8613" i="2"/>
  <c r="P8613" i="2"/>
  <c r="I8664" i="2"/>
  <c r="E8664" i="2"/>
  <c r="F8664" i="2"/>
  <c r="G8664" i="2"/>
  <c r="H8664" i="2"/>
  <c r="I8668" i="2"/>
  <c r="E8668" i="2"/>
  <c r="F8668" i="2"/>
  <c r="G8668" i="2"/>
  <c r="H8668" i="2"/>
  <c r="E8666" i="2"/>
  <c r="F8666" i="2"/>
  <c r="G8666" i="2"/>
  <c r="H8666" i="2"/>
  <c r="I8666" i="2"/>
  <c r="B8693" i="2"/>
  <c r="D8669" i="2"/>
  <c r="L8605" i="2"/>
  <c r="O8605" i="2"/>
  <c r="P8605" i="2"/>
  <c r="O8611" i="2"/>
  <c r="P8611" i="2"/>
  <c r="L8611" i="2"/>
  <c r="M8611" i="2"/>
  <c r="N8611" i="2"/>
  <c r="Q8611" i="2"/>
  <c r="O8638" i="2"/>
  <c r="P8638" i="2"/>
  <c r="L8638" i="2"/>
  <c r="M8638" i="2"/>
  <c r="N8638" i="2"/>
  <c r="Q8638" i="2"/>
  <c r="B8689" i="2"/>
  <c r="D8665" i="2"/>
  <c r="B8679" i="2"/>
  <c r="D8655" i="2"/>
  <c r="B8673" i="2"/>
  <c r="D8649" i="2"/>
  <c r="O8630" i="2"/>
  <c r="P8630" i="2"/>
  <c r="L8630" i="2"/>
  <c r="L8600" i="2"/>
  <c r="O8600" i="2"/>
  <c r="P8600" i="2"/>
  <c r="L8618" i="2"/>
  <c r="M8618" i="2"/>
  <c r="N8618" i="2"/>
  <c r="Q8618" i="2"/>
  <c r="O8618" i="2"/>
  <c r="P8618" i="2"/>
  <c r="O8581" i="2"/>
  <c r="P8581" i="2"/>
  <c r="L8581" i="2"/>
  <c r="N8561" i="2"/>
  <c r="Q8561" i="2"/>
  <c r="R8561" i="2"/>
  <c r="S8561" i="2"/>
  <c r="M8561" i="2"/>
  <c r="M8586" i="2"/>
  <c r="N8586" i="2"/>
  <c r="Q8586" i="2"/>
  <c r="R8586" i="2"/>
  <c r="S8586" i="2"/>
  <c r="B8687" i="2"/>
  <c r="D8663" i="2"/>
  <c r="B8685" i="2"/>
  <c r="D8661" i="2"/>
  <c r="B8681" i="2"/>
  <c r="D8657" i="2"/>
  <c r="B8675" i="2"/>
  <c r="D8651" i="2"/>
  <c r="O8640" i="2"/>
  <c r="P8640" i="2"/>
  <c r="L8640" i="2"/>
  <c r="M8640" i="2"/>
  <c r="N8640" i="2"/>
  <c r="Q8640" i="2"/>
  <c r="O8634" i="2"/>
  <c r="P8634" i="2"/>
  <c r="L8634" i="2"/>
  <c r="O8644" i="2"/>
  <c r="P8644" i="2"/>
  <c r="L8644" i="2"/>
  <c r="M8644" i="2"/>
  <c r="N8644" i="2"/>
  <c r="Q8644" i="2"/>
  <c r="B8691" i="2"/>
  <c r="D8667" i="2"/>
  <c r="B8671" i="2"/>
  <c r="D8647" i="2"/>
  <c r="B8698" i="2"/>
  <c r="D8674" i="2"/>
  <c r="B8696" i="2"/>
  <c r="D8672" i="2"/>
  <c r="J8615" i="2"/>
  <c r="K8615" i="2"/>
  <c r="J8609" i="2"/>
  <c r="K8609" i="2"/>
  <c r="J8603" i="2"/>
  <c r="K8603" i="2"/>
  <c r="E8658" i="2"/>
  <c r="F8658" i="2"/>
  <c r="G8658" i="2"/>
  <c r="H8658" i="2"/>
  <c r="I8658" i="2"/>
  <c r="J8619" i="2"/>
  <c r="K8619" i="2"/>
  <c r="J8599" i="2"/>
  <c r="K8599" i="2"/>
  <c r="J8626" i="2"/>
  <c r="K8626" i="2"/>
  <c r="O8598" i="2"/>
  <c r="P8598" i="2"/>
  <c r="L8598" i="2"/>
  <c r="D8646" i="2"/>
  <c r="B8670" i="2"/>
  <c r="N8574" i="2"/>
  <c r="Q8574" i="2"/>
  <c r="M8574" i="2"/>
  <c r="E8622" i="2"/>
  <c r="F8622" i="2"/>
  <c r="G8622" i="2"/>
  <c r="H8622" i="2"/>
  <c r="I8622" i="2"/>
  <c r="R8574" i="2"/>
  <c r="S8574" i="2"/>
  <c r="J8668" i="2"/>
  <c r="K8668" i="2"/>
  <c r="J8664" i="2"/>
  <c r="K8664" i="2"/>
  <c r="J8658" i="2"/>
  <c r="K8658" i="2"/>
  <c r="J8639" i="2"/>
  <c r="K8639" i="2"/>
  <c r="T8550" i="2"/>
  <c r="R8644" i="2"/>
  <c r="S8644" i="2"/>
  <c r="R8640" i="2"/>
  <c r="S8640" i="2"/>
  <c r="R8638" i="2"/>
  <c r="S8638" i="2"/>
  <c r="R8611" i="2"/>
  <c r="S8611" i="2"/>
  <c r="R8616" i="2"/>
  <c r="S8616" i="2"/>
  <c r="O8599" i="2"/>
  <c r="P8599" i="2"/>
  <c r="L8599" i="2"/>
  <c r="L8658" i="2"/>
  <c r="O8658" i="2"/>
  <c r="P8658" i="2"/>
  <c r="O8603" i="2"/>
  <c r="P8603" i="2"/>
  <c r="L8603" i="2"/>
  <c r="L8615" i="2"/>
  <c r="M8615" i="2"/>
  <c r="N8615" i="2"/>
  <c r="Q8615" i="2"/>
  <c r="O8615" i="2"/>
  <c r="P8615" i="2"/>
  <c r="D8696" i="2"/>
  <c r="B8720" i="2"/>
  <c r="D8698" i="2"/>
  <c r="B8722" i="2"/>
  <c r="B8695" i="2"/>
  <c r="D8671" i="2"/>
  <c r="B8715" i="2"/>
  <c r="D8691" i="2"/>
  <c r="B8699" i="2"/>
  <c r="D8675" i="2"/>
  <c r="B8705" i="2"/>
  <c r="D8681" i="2"/>
  <c r="B8709" i="2"/>
  <c r="D8685" i="2"/>
  <c r="B8711" i="2"/>
  <c r="D8687" i="2"/>
  <c r="M8600" i="2"/>
  <c r="N8600" i="2"/>
  <c r="Q8600" i="2"/>
  <c r="B8697" i="2"/>
  <c r="D8673" i="2"/>
  <c r="B8703" i="2"/>
  <c r="D8679" i="2"/>
  <c r="B8713" i="2"/>
  <c r="D8689" i="2"/>
  <c r="N8605" i="2"/>
  <c r="Q8605" i="2"/>
  <c r="R8605" i="2"/>
  <c r="S8605" i="2"/>
  <c r="M8605" i="2"/>
  <c r="D8693" i="2"/>
  <c r="B8717" i="2"/>
  <c r="O8668" i="2"/>
  <c r="P8668" i="2"/>
  <c r="L8668" i="2"/>
  <c r="M8668" i="2"/>
  <c r="N8668" i="2"/>
  <c r="Q8668" i="2"/>
  <c r="L8664" i="2"/>
  <c r="M8664" i="2"/>
  <c r="N8664" i="2"/>
  <c r="Q8664" i="2"/>
  <c r="O8664" i="2"/>
  <c r="P8664" i="2"/>
  <c r="E8678" i="2"/>
  <c r="F8678" i="2"/>
  <c r="G8678" i="2"/>
  <c r="H8678" i="2"/>
  <c r="I8678" i="2"/>
  <c r="E8686" i="2"/>
  <c r="F8686" i="2"/>
  <c r="G8686" i="2"/>
  <c r="H8686" i="2"/>
  <c r="I8686" i="2"/>
  <c r="N8624" i="2"/>
  <c r="Q8624" i="2"/>
  <c r="R8624" i="2"/>
  <c r="S8624" i="2"/>
  <c r="M8624" i="2"/>
  <c r="E8682" i="2"/>
  <c r="F8682" i="2"/>
  <c r="G8682" i="2"/>
  <c r="H8682" i="2"/>
  <c r="I8682" i="2"/>
  <c r="O8639" i="2"/>
  <c r="P8639" i="2"/>
  <c r="L8639" i="2"/>
  <c r="M8639" i="2"/>
  <c r="N8639" i="2"/>
  <c r="Q8639" i="2"/>
  <c r="O8636" i="2"/>
  <c r="P8636" i="2"/>
  <c r="L8636" i="2"/>
  <c r="M8636" i="2"/>
  <c r="N8636" i="2"/>
  <c r="Q8636" i="2"/>
  <c r="O8625" i="2"/>
  <c r="P8625" i="2"/>
  <c r="L8625" i="2"/>
  <c r="O8641" i="2"/>
  <c r="P8641" i="2"/>
  <c r="L8641" i="2"/>
  <c r="M8641" i="2"/>
  <c r="N8641" i="2"/>
  <c r="Q8641" i="2"/>
  <c r="E8690" i="2"/>
  <c r="F8690" i="2"/>
  <c r="G8690" i="2"/>
  <c r="H8690" i="2"/>
  <c r="I8690" i="2"/>
  <c r="J8690" i="2"/>
  <c r="K8690" i="2"/>
  <c r="E8692" i="2"/>
  <c r="F8692" i="2"/>
  <c r="G8692" i="2"/>
  <c r="H8692" i="2"/>
  <c r="I8692" i="2"/>
  <c r="J8692" i="2"/>
  <c r="K8692" i="2"/>
  <c r="E8688" i="2"/>
  <c r="F8688" i="2"/>
  <c r="G8688" i="2"/>
  <c r="H8688" i="2"/>
  <c r="I8688" i="2"/>
  <c r="J8688" i="2"/>
  <c r="K8688" i="2"/>
  <c r="L8656" i="2"/>
  <c r="O8656" i="2"/>
  <c r="P8656" i="2"/>
  <c r="O8652" i="2"/>
  <c r="P8652" i="2"/>
  <c r="L8652" i="2"/>
  <c r="O8654" i="2"/>
  <c r="P8654" i="2"/>
  <c r="L8654" i="2"/>
  <c r="L8607" i="2"/>
  <c r="O8607" i="2"/>
  <c r="P8607" i="2"/>
  <c r="E8659" i="2"/>
  <c r="F8659" i="2"/>
  <c r="G8659" i="2"/>
  <c r="H8659" i="2"/>
  <c r="I8659" i="2"/>
  <c r="J8659" i="2"/>
  <c r="K8659" i="2"/>
  <c r="I8653" i="2"/>
  <c r="E8653" i="2"/>
  <c r="F8653" i="2"/>
  <c r="G8653" i="2"/>
  <c r="H8653" i="2"/>
  <c r="O8621" i="2"/>
  <c r="P8621" i="2"/>
  <c r="L8621" i="2"/>
  <c r="M8621" i="2"/>
  <c r="N8621" i="2"/>
  <c r="Q8621" i="2"/>
  <c r="N8579" i="2"/>
  <c r="Q8579" i="2"/>
  <c r="R8579" i="2"/>
  <c r="S8579" i="2"/>
  <c r="M8579" i="2"/>
  <c r="E8680" i="2"/>
  <c r="F8680" i="2"/>
  <c r="G8680" i="2"/>
  <c r="H8680" i="2"/>
  <c r="I8680" i="2"/>
  <c r="J8680" i="2"/>
  <c r="K8680" i="2"/>
  <c r="E8684" i="2"/>
  <c r="F8684" i="2"/>
  <c r="G8684" i="2"/>
  <c r="H8684" i="2"/>
  <c r="I8684" i="2"/>
  <c r="J8684" i="2"/>
  <c r="K8684" i="2"/>
  <c r="E8676" i="2"/>
  <c r="F8676" i="2"/>
  <c r="G8676" i="2"/>
  <c r="H8676" i="2"/>
  <c r="I8676" i="2"/>
  <c r="J8676" i="2"/>
  <c r="K8676" i="2"/>
  <c r="O8629" i="2"/>
  <c r="P8629" i="2"/>
  <c r="L8629" i="2"/>
  <c r="J8622" i="2"/>
  <c r="K8622" i="2"/>
  <c r="O8626" i="2"/>
  <c r="P8626" i="2"/>
  <c r="L8626" i="2"/>
  <c r="L8619" i="2"/>
  <c r="M8619" i="2"/>
  <c r="N8619" i="2"/>
  <c r="Q8619" i="2"/>
  <c r="O8619" i="2"/>
  <c r="P8619" i="2"/>
  <c r="L8609" i="2"/>
  <c r="O8609" i="2"/>
  <c r="P8609" i="2"/>
  <c r="E8672" i="2"/>
  <c r="F8672" i="2"/>
  <c r="G8672" i="2"/>
  <c r="H8672" i="2"/>
  <c r="I8672" i="2"/>
  <c r="E8674" i="2"/>
  <c r="F8674" i="2"/>
  <c r="G8674" i="2"/>
  <c r="H8674" i="2"/>
  <c r="I8674" i="2"/>
  <c r="E8647" i="2"/>
  <c r="F8647" i="2"/>
  <c r="G8647" i="2"/>
  <c r="H8647" i="2"/>
  <c r="I8647" i="2"/>
  <c r="I8667" i="2"/>
  <c r="E8667" i="2"/>
  <c r="F8667" i="2"/>
  <c r="G8667" i="2"/>
  <c r="H8667" i="2"/>
  <c r="J8667" i="2"/>
  <c r="K8667" i="2"/>
  <c r="N8634" i="2"/>
  <c r="Q8634" i="2"/>
  <c r="R8634" i="2"/>
  <c r="S8634" i="2"/>
  <c r="M8634" i="2"/>
  <c r="I8651" i="2"/>
  <c r="E8651" i="2"/>
  <c r="F8651" i="2"/>
  <c r="G8651" i="2"/>
  <c r="H8651" i="2"/>
  <c r="J8651" i="2"/>
  <c r="K8651" i="2"/>
  <c r="I8657" i="2"/>
  <c r="E8657" i="2"/>
  <c r="F8657" i="2"/>
  <c r="G8657" i="2"/>
  <c r="H8657" i="2"/>
  <c r="J8657" i="2"/>
  <c r="K8657" i="2"/>
  <c r="E8661" i="2"/>
  <c r="F8661" i="2"/>
  <c r="G8661" i="2"/>
  <c r="H8661" i="2"/>
  <c r="I8661" i="2"/>
  <c r="I8663" i="2"/>
  <c r="E8663" i="2"/>
  <c r="F8663" i="2"/>
  <c r="G8663" i="2"/>
  <c r="H8663" i="2"/>
  <c r="J8663" i="2"/>
  <c r="K8663" i="2"/>
  <c r="M8581" i="2"/>
  <c r="N8581" i="2"/>
  <c r="Q8581" i="2"/>
  <c r="R8581" i="2"/>
  <c r="S8581" i="2"/>
  <c r="R8618" i="2"/>
  <c r="S8618" i="2"/>
  <c r="R8600" i="2"/>
  <c r="S8600" i="2"/>
  <c r="M8630" i="2"/>
  <c r="N8630" i="2"/>
  <c r="Q8630" i="2"/>
  <c r="R8630" i="2"/>
  <c r="S8630" i="2"/>
  <c r="I8649" i="2"/>
  <c r="E8649" i="2"/>
  <c r="F8649" i="2"/>
  <c r="G8649" i="2"/>
  <c r="H8649" i="2"/>
  <c r="J8649" i="2"/>
  <c r="K8649" i="2"/>
  <c r="E8655" i="2"/>
  <c r="F8655" i="2"/>
  <c r="G8655" i="2"/>
  <c r="H8655" i="2"/>
  <c r="I8655" i="2"/>
  <c r="I8665" i="2"/>
  <c r="E8665" i="2"/>
  <c r="F8665" i="2"/>
  <c r="G8665" i="2"/>
  <c r="H8665" i="2"/>
  <c r="J8665" i="2"/>
  <c r="K8665" i="2"/>
  <c r="E8669" i="2"/>
  <c r="F8669" i="2"/>
  <c r="G8669" i="2"/>
  <c r="H8669" i="2"/>
  <c r="I8669" i="2"/>
  <c r="J8666" i="2"/>
  <c r="K8666" i="2"/>
  <c r="R8613" i="2"/>
  <c r="S8613" i="2"/>
  <c r="M8610" i="2"/>
  <c r="N8610" i="2"/>
  <c r="Q8610" i="2"/>
  <c r="R8610" i="2"/>
  <c r="S8610" i="2"/>
  <c r="R8589" i="2"/>
  <c r="S8589" i="2"/>
  <c r="D8702" i="2"/>
  <c r="B8726" i="2"/>
  <c r="D8710" i="2"/>
  <c r="B8734" i="2"/>
  <c r="J8635" i="2"/>
  <c r="K8635" i="2"/>
  <c r="D8706" i="2"/>
  <c r="B8730" i="2"/>
  <c r="J8648" i="2"/>
  <c r="K8648" i="2"/>
  <c r="J8650" i="2"/>
  <c r="K8650" i="2"/>
  <c r="J8623" i="2"/>
  <c r="K8623" i="2"/>
  <c r="J8643" i="2"/>
  <c r="K8643" i="2"/>
  <c r="J8627" i="2"/>
  <c r="K8627" i="2"/>
  <c r="J8633" i="2"/>
  <c r="K8633" i="2"/>
  <c r="J8637" i="2"/>
  <c r="K8637" i="2"/>
  <c r="R8587" i="2"/>
  <c r="S8587" i="2"/>
  <c r="M8602" i="2"/>
  <c r="N8602" i="2"/>
  <c r="Q8602" i="2"/>
  <c r="R8602" i="2"/>
  <c r="S8602" i="2"/>
  <c r="O8632" i="2"/>
  <c r="P8632" i="2"/>
  <c r="L8632" i="2"/>
  <c r="O8628" i="2"/>
  <c r="P8628" i="2"/>
  <c r="L8628" i="2"/>
  <c r="J8631" i="2"/>
  <c r="K8631" i="2"/>
  <c r="J8645" i="2"/>
  <c r="K8645" i="2"/>
  <c r="D8714" i="2"/>
  <c r="B8738" i="2"/>
  <c r="D8716" i="2"/>
  <c r="B8740" i="2"/>
  <c r="D8712" i="2"/>
  <c r="B8736" i="2"/>
  <c r="N8575" i="2"/>
  <c r="Q8575" i="2"/>
  <c r="R8575" i="2"/>
  <c r="S8575" i="2"/>
  <c r="M8575" i="2"/>
  <c r="R8620" i="2"/>
  <c r="S8620" i="2"/>
  <c r="M8585" i="2"/>
  <c r="N8585" i="2"/>
  <c r="Q8585" i="2"/>
  <c r="R8585" i="2"/>
  <c r="S8585" i="2"/>
  <c r="J8660" i="2"/>
  <c r="K8660" i="2"/>
  <c r="O8601" i="2"/>
  <c r="P8601" i="2"/>
  <c r="L8601" i="2"/>
  <c r="O8617" i="2"/>
  <c r="P8617" i="2"/>
  <c r="L8617" i="2"/>
  <c r="M8617" i="2"/>
  <c r="N8617" i="2"/>
  <c r="Q8617" i="2"/>
  <c r="J8662" i="2"/>
  <c r="K8662" i="2"/>
  <c r="B8707" i="2"/>
  <c r="D8683" i="2"/>
  <c r="B8701" i="2"/>
  <c r="D8677" i="2"/>
  <c r="R8595" i="2"/>
  <c r="S8595" i="2"/>
  <c r="D8704" i="2"/>
  <c r="B8728" i="2"/>
  <c r="D8708" i="2"/>
  <c r="B8732" i="2"/>
  <c r="D8700" i="2"/>
  <c r="B8724" i="2"/>
  <c r="R8642" i="2"/>
  <c r="S8642" i="2"/>
  <c r="O8622" i="2"/>
  <c r="P8622" i="2"/>
  <c r="L8622" i="2"/>
  <c r="D8670" i="2"/>
  <c r="B8694" i="2"/>
  <c r="N8598" i="2"/>
  <c r="Q8598" i="2"/>
  <c r="R8598" i="2"/>
  <c r="S8598" i="2"/>
  <c r="M8598" i="2"/>
  <c r="E8646" i="2"/>
  <c r="F8646" i="2"/>
  <c r="G8646" i="2"/>
  <c r="H8646" i="2"/>
  <c r="I8646" i="2"/>
  <c r="J8646" i="2"/>
  <c r="K8646" i="2"/>
  <c r="J8682" i="2"/>
  <c r="K8682" i="2"/>
  <c r="J8686" i="2"/>
  <c r="K8686" i="2"/>
  <c r="J8678" i="2"/>
  <c r="K8678" i="2"/>
  <c r="T8574" i="2"/>
  <c r="R8636" i="2"/>
  <c r="S8636" i="2"/>
  <c r="R8617" i="2"/>
  <c r="S8617" i="2"/>
  <c r="I8700" i="2"/>
  <c r="E8700" i="2"/>
  <c r="F8700" i="2"/>
  <c r="G8700" i="2"/>
  <c r="H8700" i="2"/>
  <c r="I8708" i="2"/>
  <c r="E8708" i="2"/>
  <c r="F8708" i="2"/>
  <c r="G8708" i="2"/>
  <c r="H8708" i="2"/>
  <c r="I8704" i="2"/>
  <c r="E8704" i="2"/>
  <c r="F8704" i="2"/>
  <c r="G8704" i="2"/>
  <c r="H8704" i="2"/>
  <c r="E8677" i="2"/>
  <c r="F8677" i="2"/>
  <c r="G8677" i="2"/>
  <c r="H8677" i="2"/>
  <c r="I8677" i="2"/>
  <c r="J8677" i="2"/>
  <c r="K8677" i="2"/>
  <c r="E8683" i="2"/>
  <c r="F8683" i="2"/>
  <c r="G8683" i="2"/>
  <c r="H8683" i="2"/>
  <c r="I8683" i="2"/>
  <c r="J8683" i="2"/>
  <c r="K8683" i="2"/>
  <c r="I8712" i="2"/>
  <c r="E8712" i="2"/>
  <c r="F8712" i="2"/>
  <c r="G8712" i="2"/>
  <c r="H8712" i="2"/>
  <c r="I8716" i="2"/>
  <c r="E8716" i="2"/>
  <c r="F8716" i="2"/>
  <c r="G8716" i="2"/>
  <c r="H8716" i="2"/>
  <c r="I8714" i="2"/>
  <c r="E8714" i="2"/>
  <c r="F8714" i="2"/>
  <c r="G8714" i="2"/>
  <c r="H8714" i="2"/>
  <c r="O8631" i="2"/>
  <c r="P8631" i="2"/>
  <c r="L8631" i="2"/>
  <c r="O8637" i="2"/>
  <c r="P8637" i="2"/>
  <c r="L8637" i="2"/>
  <c r="M8637" i="2"/>
  <c r="N8637" i="2"/>
  <c r="Q8637" i="2"/>
  <c r="O8627" i="2"/>
  <c r="P8627" i="2"/>
  <c r="L8627" i="2"/>
  <c r="O8623" i="2"/>
  <c r="P8623" i="2"/>
  <c r="L8623" i="2"/>
  <c r="L8648" i="2"/>
  <c r="O8648" i="2"/>
  <c r="P8648" i="2"/>
  <c r="I8706" i="2"/>
  <c r="E8706" i="2"/>
  <c r="F8706" i="2"/>
  <c r="G8706" i="2"/>
  <c r="H8706" i="2"/>
  <c r="B8758" i="2"/>
  <c r="D8734" i="2"/>
  <c r="B8750" i="2"/>
  <c r="D8726" i="2"/>
  <c r="L8666" i="2"/>
  <c r="M8666" i="2"/>
  <c r="N8666" i="2"/>
  <c r="Q8666" i="2"/>
  <c r="O8666" i="2"/>
  <c r="P8666" i="2"/>
  <c r="R8666" i="2"/>
  <c r="S8666" i="2"/>
  <c r="L8665" i="2"/>
  <c r="M8665" i="2"/>
  <c r="N8665" i="2"/>
  <c r="Q8665" i="2"/>
  <c r="O8665" i="2"/>
  <c r="P8665" i="2"/>
  <c r="L8649" i="2"/>
  <c r="O8649" i="2"/>
  <c r="P8649" i="2"/>
  <c r="L8663" i="2"/>
  <c r="M8663" i="2"/>
  <c r="N8663" i="2"/>
  <c r="Q8663" i="2"/>
  <c r="O8663" i="2"/>
  <c r="P8663" i="2"/>
  <c r="O8657" i="2"/>
  <c r="P8657" i="2"/>
  <c r="L8657" i="2"/>
  <c r="L8651" i="2"/>
  <c r="O8651" i="2"/>
  <c r="P8651" i="2"/>
  <c r="O8667" i="2"/>
  <c r="P8667" i="2"/>
  <c r="L8667" i="2"/>
  <c r="M8667" i="2"/>
  <c r="N8667" i="2"/>
  <c r="Q8667" i="2"/>
  <c r="M8609" i="2"/>
  <c r="N8609" i="2"/>
  <c r="Q8609" i="2"/>
  <c r="R8609" i="2"/>
  <c r="S8609" i="2"/>
  <c r="M8629" i="2"/>
  <c r="N8629" i="2"/>
  <c r="Q8629" i="2"/>
  <c r="R8629" i="2"/>
  <c r="S8629" i="2"/>
  <c r="L8676" i="2"/>
  <c r="O8676" i="2"/>
  <c r="P8676" i="2"/>
  <c r="L8684" i="2"/>
  <c r="M8684" i="2"/>
  <c r="N8684" i="2"/>
  <c r="Q8684" i="2"/>
  <c r="O8684" i="2"/>
  <c r="P8684" i="2"/>
  <c r="R8684" i="2"/>
  <c r="S8684" i="2"/>
  <c r="L8680" i="2"/>
  <c r="O8680" i="2"/>
  <c r="P8680" i="2"/>
  <c r="L8659" i="2"/>
  <c r="M8659" i="2"/>
  <c r="N8659" i="2"/>
  <c r="Q8659" i="2"/>
  <c r="O8659" i="2"/>
  <c r="P8659" i="2"/>
  <c r="M8654" i="2"/>
  <c r="N8654" i="2"/>
  <c r="Q8654" i="2"/>
  <c r="R8654" i="2"/>
  <c r="S8654" i="2"/>
  <c r="N8652" i="2"/>
  <c r="Q8652" i="2"/>
  <c r="M8652" i="2"/>
  <c r="O8688" i="2"/>
  <c r="P8688" i="2"/>
  <c r="L8688" i="2"/>
  <c r="M8688" i="2"/>
  <c r="N8688" i="2"/>
  <c r="Q8688" i="2"/>
  <c r="L8692" i="2"/>
  <c r="M8692" i="2"/>
  <c r="N8692" i="2"/>
  <c r="Q8692" i="2"/>
  <c r="O8692" i="2"/>
  <c r="P8692" i="2"/>
  <c r="R8692" i="2"/>
  <c r="S8692" i="2"/>
  <c r="L8690" i="2"/>
  <c r="M8690" i="2"/>
  <c r="N8690" i="2"/>
  <c r="Q8690" i="2"/>
  <c r="O8690" i="2"/>
  <c r="P8690" i="2"/>
  <c r="M8625" i="2"/>
  <c r="N8625" i="2"/>
  <c r="Q8625" i="2"/>
  <c r="R8625" i="2"/>
  <c r="S8625" i="2"/>
  <c r="R8639" i="2"/>
  <c r="S8639" i="2"/>
  <c r="R8664" i="2"/>
  <c r="S8664" i="2"/>
  <c r="B8741" i="2"/>
  <c r="D8717" i="2"/>
  <c r="E8689" i="2"/>
  <c r="F8689" i="2"/>
  <c r="G8689" i="2"/>
  <c r="H8689" i="2"/>
  <c r="I8689" i="2"/>
  <c r="J8689" i="2"/>
  <c r="K8689" i="2"/>
  <c r="E8679" i="2"/>
  <c r="F8679" i="2"/>
  <c r="G8679" i="2"/>
  <c r="H8679" i="2"/>
  <c r="I8679" i="2"/>
  <c r="J8679" i="2"/>
  <c r="K8679" i="2"/>
  <c r="E8673" i="2"/>
  <c r="F8673" i="2"/>
  <c r="G8673" i="2"/>
  <c r="H8673" i="2"/>
  <c r="I8673" i="2"/>
  <c r="J8673" i="2"/>
  <c r="K8673" i="2"/>
  <c r="E8687" i="2"/>
  <c r="F8687" i="2"/>
  <c r="G8687" i="2"/>
  <c r="H8687" i="2"/>
  <c r="I8687" i="2"/>
  <c r="J8687" i="2"/>
  <c r="K8687" i="2"/>
  <c r="E8685" i="2"/>
  <c r="F8685" i="2"/>
  <c r="G8685" i="2"/>
  <c r="H8685" i="2"/>
  <c r="I8685" i="2"/>
  <c r="J8685" i="2"/>
  <c r="K8685" i="2"/>
  <c r="E8681" i="2"/>
  <c r="F8681" i="2"/>
  <c r="G8681" i="2"/>
  <c r="H8681" i="2"/>
  <c r="I8681" i="2"/>
  <c r="J8681" i="2"/>
  <c r="K8681" i="2"/>
  <c r="E8675" i="2"/>
  <c r="F8675" i="2"/>
  <c r="G8675" i="2"/>
  <c r="H8675" i="2"/>
  <c r="I8675" i="2"/>
  <c r="J8675" i="2"/>
  <c r="K8675" i="2"/>
  <c r="E8691" i="2"/>
  <c r="F8691" i="2"/>
  <c r="G8691" i="2"/>
  <c r="H8691" i="2"/>
  <c r="I8691" i="2"/>
  <c r="J8691" i="2"/>
  <c r="K8691" i="2"/>
  <c r="E8671" i="2"/>
  <c r="F8671" i="2"/>
  <c r="G8671" i="2"/>
  <c r="H8671" i="2"/>
  <c r="I8671" i="2"/>
  <c r="J8671" i="2"/>
  <c r="K8671" i="2"/>
  <c r="B8746" i="2"/>
  <c r="D8722" i="2"/>
  <c r="B8744" i="2"/>
  <c r="D8720" i="2"/>
  <c r="R8615" i="2"/>
  <c r="S8615" i="2"/>
  <c r="M8603" i="2"/>
  <c r="N8603" i="2"/>
  <c r="Q8603" i="2"/>
  <c r="M8599" i="2"/>
  <c r="N8599" i="2"/>
  <c r="Q8599" i="2"/>
  <c r="L8662" i="2"/>
  <c r="M8662" i="2"/>
  <c r="N8662" i="2"/>
  <c r="Q8662" i="2"/>
  <c r="O8662" i="2"/>
  <c r="P8662" i="2"/>
  <c r="B8748" i="2"/>
  <c r="D8724" i="2"/>
  <c r="B8756" i="2"/>
  <c r="D8732" i="2"/>
  <c r="B8752" i="2"/>
  <c r="D8728" i="2"/>
  <c r="D8701" i="2"/>
  <c r="B8725" i="2"/>
  <c r="D8707" i="2"/>
  <c r="B8731" i="2"/>
  <c r="M8601" i="2"/>
  <c r="N8601" i="2"/>
  <c r="Q8601" i="2"/>
  <c r="R8601" i="2"/>
  <c r="S8601" i="2"/>
  <c r="L8660" i="2"/>
  <c r="M8660" i="2"/>
  <c r="N8660" i="2"/>
  <c r="Q8660" i="2"/>
  <c r="O8660" i="2"/>
  <c r="P8660" i="2"/>
  <c r="B8760" i="2"/>
  <c r="D8736" i="2"/>
  <c r="B8764" i="2"/>
  <c r="D8740" i="2"/>
  <c r="B8762" i="2"/>
  <c r="D8738" i="2"/>
  <c r="O8645" i="2"/>
  <c r="P8645" i="2"/>
  <c r="L8645" i="2"/>
  <c r="M8645" i="2"/>
  <c r="N8645" i="2"/>
  <c r="Q8645" i="2"/>
  <c r="M8628" i="2"/>
  <c r="N8628" i="2"/>
  <c r="Q8628" i="2"/>
  <c r="R8628" i="2"/>
  <c r="S8628" i="2"/>
  <c r="N8632" i="2"/>
  <c r="Q8632" i="2"/>
  <c r="R8632" i="2"/>
  <c r="S8632" i="2"/>
  <c r="M8632" i="2"/>
  <c r="O8633" i="2"/>
  <c r="P8633" i="2"/>
  <c r="L8633" i="2"/>
  <c r="O8643" i="2"/>
  <c r="P8643" i="2"/>
  <c r="L8643" i="2"/>
  <c r="M8643" i="2"/>
  <c r="N8643" i="2"/>
  <c r="Q8643" i="2"/>
  <c r="O8650" i="2"/>
  <c r="P8650" i="2"/>
  <c r="L8650" i="2"/>
  <c r="B8754" i="2"/>
  <c r="D8730" i="2"/>
  <c r="O8635" i="2"/>
  <c r="P8635" i="2"/>
  <c r="L8635" i="2"/>
  <c r="M8635" i="2"/>
  <c r="N8635" i="2"/>
  <c r="Q8635" i="2"/>
  <c r="I8710" i="2"/>
  <c r="E8710" i="2"/>
  <c r="F8710" i="2"/>
  <c r="G8710" i="2"/>
  <c r="H8710" i="2"/>
  <c r="I8702" i="2"/>
  <c r="E8702" i="2"/>
  <c r="F8702" i="2"/>
  <c r="G8702" i="2"/>
  <c r="H8702" i="2"/>
  <c r="J8669" i="2"/>
  <c r="K8669" i="2"/>
  <c r="J8655" i="2"/>
  <c r="K8655" i="2"/>
  <c r="J8661" i="2"/>
  <c r="K8661" i="2"/>
  <c r="J8647" i="2"/>
  <c r="K8647" i="2"/>
  <c r="J8674" i="2"/>
  <c r="K8674" i="2"/>
  <c r="J8672" i="2"/>
  <c r="K8672" i="2"/>
  <c r="R8619" i="2"/>
  <c r="S8619" i="2"/>
  <c r="M8626" i="2"/>
  <c r="N8626" i="2"/>
  <c r="Q8626" i="2"/>
  <c r="R8626" i="2"/>
  <c r="S8626" i="2"/>
  <c r="R8621" i="2"/>
  <c r="S8621" i="2"/>
  <c r="J8653" i="2"/>
  <c r="K8653" i="2"/>
  <c r="N8607" i="2"/>
  <c r="Q8607" i="2"/>
  <c r="R8607" i="2"/>
  <c r="S8607" i="2"/>
  <c r="T8598" i="2"/>
  <c r="M8607" i="2"/>
  <c r="R8652" i="2"/>
  <c r="S8652" i="2"/>
  <c r="M8656" i="2"/>
  <c r="N8656" i="2"/>
  <c r="Q8656" i="2"/>
  <c r="R8656" i="2"/>
  <c r="S8656" i="2"/>
  <c r="R8641" i="2"/>
  <c r="S8641" i="2"/>
  <c r="O8682" i="2"/>
  <c r="P8682" i="2"/>
  <c r="L8682" i="2"/>
  <c r="O8686" i="2"/>
  <c r="P8686" i="2"/>
  <c r="L8686" i="2"/>
  <c r="M8686" i="2"/>
  <c r="N8686" i="2"/>
  <c r="Q8686" i="2"/>
  <c r="R8686" i="2"/>
  <c r="S8686" i="2"/>
  <c r="L8678" i="2"/>
  <c r="O8678" i="2"/>
  <c r="P8678" i="2"/>
  <c r="R8668" i="2"/>
  <c r="S8668" i="2"/>
  <c r="I8693" i="2"/>
  <c r="E8693" i="2"/>
  <c r="F8693" i="2"/>
  <c r="G8693" i="2"/>
  <c r="H8693" i="2"/>
  <c r="D8713" i="2"/>
  <c r="B8737" i="2"/>
  <c r="D8703" i="2"/>
  <c r="B8727" i="2"/>
  <c r="D8697" i="2"/>
  <c r="B8721" i="2"/>
  <c r="D8711" i="2"/>
  <c r="B8735" i="2"/>
  <c r="D8709" i="2"/>
  <c r="B8733" i="2"/>
  <c r="D8705" i="2"/>
  <c r="B8729" i="2"/>
  <c r="D8699" i="2"/>
  <c r="B8723" i="2"/>
  <c r="D8715" i="2"/>
  <c r="B8739" i="2"/>
  <c r="D8695" i="2"/>
  <c r="B8719" i="2"/>
  <c r="I8698" i="2"/>
  <c r="E8698" i="2"/>
  <c r="F8698" i="2"/>
  <c r="G8698" i="2"/>
  <c r="H8698" i="2"/>
  <c r="I8696" i="2"/>
  <c r="E8696" i="2"/>
  <c r="F8696" i="2"/>
  <c r="G8696" i="2"/>
  <c r="H8696" i="2"/>
  <c r="R8603" i="2"/>
  <c r="S8603" i="2"/>
  <c r="M8658" i="2"/>
  <c r="N8658" i="2"/>
  <c r="Q8658" i="2"/>
  <c r="R8658" i="2"/>
  <c r="S8658" i="2"/>
  <c r="R8599" i="2"/>
  <c r="S8599" i="2"/>
  <c r="O8646" i="2"/>
  <c r="P8646" i="2"/>
  <c r="L8646" i="2"/>
  <c r="D8694" i="2"/>
  <c r="B8718" i="2"/>
  <c r="N8622" i="2"/>
  <c r="Q8622" i="2"/>
  <c r="M8622" i="2"/>
  <c r="E8670" i="2"/>
  <c r="F8670" i="2"/>
  <c r="G8670" i="2"/>
  <c r="H8670" i="2"/>
  <c r="I8670" i="2"/>
  <c r="J8670" i="2"/>
  <c r="K8670" i="2"/>
  <c r="R8622" i="2"/>
  <c r="S8622" i="2"/>
  <c r="R8660" i="2"/>
  <c r="S8660" i="2"/>
  <c r="R8662" i="2"/>
  <c r="S8662" i="2"/>
  <c r="R8665" i="2"/>
  <c r="S8665" i="2"/>
  <c r="B8743" i="2"/>
  <c r="D8719" i="2"/>
  <c r="B8747" i="2"/>
  <c r="D8723" i="2"/>
  <c r="B8753" i="2"/>
  <c r="D8729" i="2"/>
  <c r="B8757" i="2"/>
  <c r="D8733" i="2"/>
  <c r="B8759" i="2"/>
  <c r="D8735" i="2"/>
  <c r="B8745" i="2"/>
  <c r="D8721" i="2"/>
  <c r="B8751" i="2"/>
  <c r="D8727" i="2"/>
  <c r="B8761" i="2"/>
  <c r="D8737" i="2"/>
  <c r="J8696" i="2"/>
  <c r="K8696" i="2"/>
  <c r="J8698" i="2"/>
  <c r="K8698" i="2"/>
  <c r="I8695" i="2"/>
  <c r="E8695" i="2"/>
  <c r="F8695" i="2"/>
  <c r="G8695" i="2"/>
  <c r="H8695" i="2"/>
  <c r="I8715" i="2"/>
  <c r="E8715" i="2"/>
  <c r="F8715" i="2"/>
  <c r="G8715" i="2"/>
  <c r="H8715" i="2"/>
  <c r="I8699" i="2"/>
  <c r="E8699" i="2"/>
  <c r="F8699" i="2"/>
  <c r="G8699" i="2"/>
  <c r="H8699" i="2"/>
  <c r="I8705" i="2"/>
  <c r="E8705" i="2"/>
  <c r="F8705" i="2"/>
  <c r="G8705" i="2"/>
  <c r="H8705" i="2"/>
  <c r="I8709" i="2"/>
  <c r="E8709" i="2"/>
  <c r="F8709" i="2"/>
  <c r="G8709" i="2"/>
  <c r="H8709" i="2"/>
  <c r="I8711" i="2"/>
  <c r="E8711" i="2"/>
  <c r="F8711" i="2"/>
  <c r="G8711" i="2"/>
  <c r="H8711" i="2"/>
  <c r="I8697" i="2"/>
  <c r="E8697" i="2"/>
  <c r="F8697" i="2"/>
  <c r="G8697" i="2"/>
  <c r="H8697" i="2"/>
  <c r="I8703" i="2"/>
  <c r="E8703" i="2"/>
  <c r="F8703" i="2"/>
  <c r="G8703" i="2"/>
  <c r="H8703" i="2"/>
  <c r="I8713" i="2"/>
  <c r="E8713" i="2"/>
  <c r="F8713" i="2"/>
  <c r="G8713" i="2"/>
  <c r="H8713" i="2"/>
  <c r="J8693" i="2"/>
  <c r="K8693" i="2"/>
  <c r="M8682" i="2"/>
  <c r="N8682" i="2"/>
  <c r="Q8682" i="2"/>
  <c r="O8653" i="2"/>
  <c r="P8653" i="2"/>
  <c r="L8653" i="2"/>
  <c r="O8674" i="2"/>
  <c r="P8674" i="2"/>
  <c r="L8674" i="2"/>
  <c r="L8661" i="2"/>
  <c r="M8661" i="2"/>
  <c r="N8661" i="2"/>
  <c r="Q8661" i="2"/>
  <c r="O8661" i="2"/>
  <c r="P8661" i="2"/>
  <c r="O8669" i="2"/>
  <c r="P8669" i="2"/>
  <c r="L8669" i="2"/>
  <c r="M8669" i="2"/>
  <c r="N8669" i="2"/>
  <c r="Q8669" i="2"/>
  <c r="J8702" i="2"/>
  <c r="K8702" i="2"/>
  <c r="J8710" i="2"/>
  <c r="K8710" i="2"/>
  <c r="R8635" i="2"/>
  <c r="S8635" i="2"/>
  <c r="D8754" i="2"/>
  <c r="B8778" i="2"/>
  <c r="D8778" i="2"/>
  <c r="R8643" i="2"/>
  <c r="S8643" i="2"/>
  <c r="R8645" i="2"/>
  <c r="S8645" i="2"/>
  <c r="D8762" i="2"/>
  <c r="B8786" i="2"/>
  <c r="D8786" i="2"/>
  <c r="D8764" i="2"/>
  <c r="B8788" i="2"/>
  <c r="D8788" i="2"/>
  <c r="D8760" i="2"/>
  <c r="B8784" i="2"/>
  <c r="D8784" i="2"/>
  <c r="I8707" i="2"/>
  <c r="E8707" i="2"/>
  <c r="F8707" i="2"/>
  <c r="G8707" i="2"/>
  <c r="H8707" i="2"/>
  <c r="I8701" i="2"/>
  <c r="E8701" i="2"/>
  <c r="F8701" i="2"/>
  <c r="G8701" i="2"/>
  <c r="H8701" i="2"/>
  <c r="D8752" i="2"/>
  <c r="B8776" i="2"/>
  <c r="D8776" i="2"/>
  <c r="D8756" i="2"/>
  <c r="B8780" i="2"/>
  <c r="D8780" i="2"/>
  <c r="D8748" i="2"/>
  <c r="B8772" i="2"/>
  <c r="D8772" i="2"/>
  <c r="D8744" i="2"/>
  <c r="B8768" i="2"/>
  <c r="D8768" i="2"/>
  <c r="D8746" i="2"/>
  <c r="B8770" i="2"/>
  <c r="D8770" i="2"/>
  <c r="D8741" i="2"/>
  <c r="B8765" i="2"/>
  <c r="R8688" i="2"/>
  <c r="S8688" i="2"/>
  <c r="R8659" i="2"/>
  <c r="S8659" i="2"/>
  <c r="M8657" i="2"/>
  <c r="N8657" i="2"/>
  <c r="Q8657" i="2"/>
  <c r="R8657" i="2"/>
  <c r="S8657" i="2"/>
  <c r="R8663" i="2"/>
  <c r="S8663" i="2"/>
  <c r="E8726" i="2"/>
  <c r="F8726" i="2"/>
  <c r="G8726" i="2"/>
  <c r="H8726" i="2"/>
  <c r="I8726" i="2"/>
  <c r="E8734" i="2"/>
  <c r="F8734" i="2"/>
  <c r="G8734" i="2"/>
  <c r="H8734" i="2"/>
  <c r="I8734" i="2"/>
  <c r="N8623" i="2"/>
  <c r="Q8623" i="2"/>
  <c r="R8623" i="2"/>
  <c r="S8623" i="2"/>
  <c r="M8623" i="2"/>
  <c r="M8627" i="2"/>
  <c r="N8627" i="2"/>
  <c r="Q8627" i="2"/>
  <c r="R8627" i="2"/>
  <c r="S8627" i="2"/>
  <c r="M8631" i="2"/>
  <c r="N8631" i="2"/>
  <c r="Q8631" i="2"/>
  <c r="R8631" i="2"/>
  <c r="S8631" i="2"/>
  <c r="L8683" i="2"/>
  <c r="M8683" i="2"/>
  <c r="N8683" i="2"/>
  <c r="Q8683" i="2"/>
  <c r="O8683" i="2"/>
  <c r="P8683" i="2"/>
  <c r="O8677" i="2"/>
  <c r="P8677" i="2"/>
  <c r="L8677" i="2"/>
  <c r="B8763" i="2"/>
  <c r="D8739" i="2"/>
  <c r="M8678" i="2"/>
  <c r="N8678" i="2"/>
  <c r="Q8678" i="2"/>
  <c r="R8678" i="2"/>
  <c r="S8678" i="2"/>
  <c r="R8682" i="2"/>
  <c r="S8682" i="2"/>
  <c r="O8672" i="2"/>
  <c r="P8672" i="2"/>
  <c r="L8672" i="2"/>
  <c r="L8647" i="2"/>
  <c r="O8647" i="2"/>
  <c r="P8647" i="2"/>
  <c r="L8655" i="2"/>
  <c r="O8655" i="2"/>
  <c r="P8655" i="2"/>
  <c r="E8730" i="2"/>
  <c r="F8730" i="2"/>
  <c r="G8730" i="2"/>
  <c r="H8730" i="2"/>
  <c r="I8730" i="2"/>
  <c r="N8650" i="2"/>
  <c r="Q8650" i="2"/>
  <c r="R8650" i="2"/>
  <c r="S8650" i="2"/>
  <c r="M8650" i="2"/>
  <c r="N8633" i="2"/>
  <c r="Q8633" i="2"/>
  <c r="R8633" i="2"/>
  <c r="S8633" i="2"/>
  <c r="M8633" i="2"/>
  <c r="E8738" i="2"/>
  <c r="F8738" i="2"/>
  <c r="G8738" i="2"/>
  <c r="H8738" i="2"/>
  <c r="I8738" i="2"/>
  <c r="E8740" i="2"/>
  <c r="F8740" i="2"/>
  <c r="G8740" i="2"/>
  <c r="H8740" i="2"/>
  <c r="I8740" i="2"/>
  <c r="E8736" i="2"/>
  <c r="F8736" i="2"/>
  <c r="G8736" i="2"/>
  <c r="H8736" i="2"/>
  <c r="I8736" i="2"/>
  <c r="B8755" i="2"/>
  <c r="D8731" i="2"/>
  <c r="B8749" i="2"/>
  <c r="D8725" i="2"/>
  <c r="E8728" i="2"/>
  <c r="F8728" i="2"/>
  <c r="G8728" i="2"/>
  <c r="H8728" i="2"/>
  <c r="I8728" i="2"/>
  <c r="E8732" i="2"/>
  <c r="F8732" i="2"/>
  <c r="G8732" i="2"/>
  <c r="H8732" i="2"/>
  <c r="I8732" i="2"/>
  <c r="E8724" i="2"/>
  <c r="F8724" i="2"/>
  <c r="G8724" i="2"/>
  <c r="H8724" i="2"/>
  <c r="I8724" i="2"/>
  <c r="E8720" i="2"/>
  <c r="F8720" i="2"/>
  <c r="G8720" i="2"/>
  <c r="H8720" i="2"/>
  <c r="I8720" i="2"/>
  <c r="E8722" i="2"/>
  <c r="F8722" i="2"/>
  <c r="G8722" i="2"/>
  <c r="H8722" i="2"/>
  <c r="I8722" i="2"/>
  <c r="O8671" i="2"/>
  <c r="P8671" i="2"/>
  <c r="L8671" i="2"/>
  <c r="O8691" i="2"/>
  <c r="P8691" i="2"/>
  <c r="L8691" i="2"/>
  <c r="M8691" i="2"/>
  <c r="N8691" i="2"/>
  <c r="Q8691" i="2"/>
  <c r="R8691" i="2"/>
  <c r="S8691" i="2"/>
  <c r="L8675" i="2"/>
  <c r="O8675" i="2"/>
  <c r="P8675" i="2"/>
  <c r="O8681" i="2"/>
  <c r="P8681" i="2"/>
  <c r="L8681" i="2"/>
  <c r="O8685" i="2"/>
  <c r="P8685" i="2"/>
  <c r="L8685" i="2"/>
  <c r="M8685" i="2"/>
  <c r="N8685" i="2"/>
  <c r="Q8685" i="2"/>
  <c r="L8687" i="2"/>
  <c r="M8687" i="2"/>
  <c r="N8687" i="2"/>
  <c r="Q8687" i="2"/>
  <c r="O8687" i="2"/>
  <c r="P8687" i="2"/>
  <c r="L8673" i="2"/>
  <c r="O8673" i="2"/>
  <c r="P8673" i="2"/>
  <c r="L8679" i="2"/>
  <c r="O8679" i="2"/>
  <c r="P8679" i="2"/>
  <c r="L8689" i="2"/>
  <c r="M8689" i="2"/>
  <c r="N8689" i="2"/>
  <c r="Q8689" i="2"/>
  <c r="O8689" i="2"/>
  <c r="P8689" i="2"/>
  <c r="E8717" i="2"/>
  <c r="F8717" i="2"/>
  <c r="G8717" i="2"/>
  <c r="H8717" i="2"/>
  <c r="I8717" i="2"/>
  <c r="R8690" i="2"/>
  <c r="S8690" i="2"/>
  <c r="M8680" i="2"/>
  <c r="N8680" i="2"/>
  <c r="Q8680" i="2"/>
  <c r="R8680" i="2"/>
  <c r="S8680" i="2"/>
  <c r="M8676" i="2"/>
  <c r="N8676" i="2"/>
  <c r="Q8676" i="2"/>
  <c r="R8676" i="2"/>
  <c r="S8676" i="2"/>
  <c r="R8667" i="2"/>
  <c r="S8667" i="2"/>
  <c r="M8651" i="2"/>
  <c r="N8651" i="2"/>
  <c r="Q8651" i="2"/>
  <c r="R8651" i="2"/>
  <c r="S8651" i="2"/>
  <c r="N8649" i="2"/>
  <c r="Q8649" i="2"/>
  <c r="R8649" i="2"/>
  <c r="S8649" i="2"/>
  <c r="M8649" i="2"/>
  <c r="D8750" i="2"/>
  <c r="B8774" i="2"/>
  <c r="D8774" i="2"/>
  <c r="D8758" i="2"/>
  <c r="B8782" i="2"/>
  <c r="D8782" i="2"/>
  <c r="J8706" i="2"/>
  <c r="K8706" i="2"/>
  <c r="M8648" i="2"/>
  <c r="N8648" i="2"/>
  <c r="Q8648" i="2"/>
  <c r="R8648" i="2"/>
  <c r="S8648" i="2"/>
  <c r="R8637" i="2"/>
  <c r="S8637" i="2"/>
  <c r="J8714" i="2"/>
  <c r="K8714" i="2"/>
  <c r="J8716" i="2"/>
  <c r="K8716" i="2"/>
  <c r="J8712" i="2"/>
  <c r="K8712" i="2"/>
  <c r="J8704" i="2"/>
  <c r="K8704" i="2"/>
  <c r="J8708" i="2"/>
  <c r="K8708" i="2"/>
  <c r="J8700" i="2"/>
  <c r="K8700" i="2"/>
  <c r="O8670" i="2"/>
  <c r="P8670" i="2"/>
  <c r="L8670" i="2"/>
  <c r="D8718" i="2"/>
  <c r="B8742" i="2"/>
  <c r="N8646" i="2"/>
  <c r="Q8646" i="2"/>
  <c r="R8646" i="2"/>
  <c r="S8646" i="2"/>
  <c r="M8646" i="2"/>
  <c r="E8694" i="2"/>
  <c r="F8694" i="2"/>
  <c r="G8694" i="2"/>
  <c r="H8694" i="2"/>
  <c r="I8694" i="2"/>
  <c r="J8701" i="2"/>
  <c r="K8701" i="2"/>
  <c r="J8707" i="2"/>
  <c r="K8707" i="2"/>
  <c r="T8622" i="2"/>
  <c r="O8708" i="2"/>
  <c r="P8708" i="2"/>
  <c r="L8708" i="2"/>
  <c r="M8708" i="2"/>
  <c r="N8708" i="2"/>
  <c r="Q8708" i="2"/>
  <c r="O8714" i="2"/>
  <c r="P8714" i="2"/>
  <c r="L8714" i="2"/>
  <c r="M8714" i="2"/>
  <c r="N8714" i="2"/>
  <c r="Q8714" i="2"/>
  <c r="O8706" i="2"/>
  <c r="P8706" i="2"/>
  <c r="L8706" i="2"/>
  <c r="J8694" i="2"/>
  <c r="K8694" i="2"/>
  <c r="O8700" i="2"/>
  <c r="P8700" i="2"/>
  <c r="L8700" i="2"/>
  <c r="O8704" i="2"/>
  <c r="P8704" i="2"/>
  <c r="L8704" i="2"/>
  <c r="O8716" i="2"/>
  <c r="P8716" i="2"/>
  <c r="L8716" i="2"/>
  <c r="M8716" i="2"/>
  <c r="N8716" i="2"/>
  <c r="Q8716" i="2"/>
  <c r="E8782" i="2"/>
  <c r="F8782" i="2"/>
  <c r="G8782" i="2"/>
  <c r="H8782" i="2"/>
  <c r="I8782" i="2"/>
  <c r="E8774" i="2"/>
  <c r="F8774" i="2"/>
  <c r="G8774" i="2"/>
  <c r="H8774" i="2"/>
  <c r="I8774" i="2"/>
  <c r="J8717" i="2"/>
  <c r="K8717" i="2"/>
  <c r="R8689" i="2"/>
  <c r="S8689" i="2"/>
  <c r="R8687" i="2"/>
  <c r="S8687" i="2"/>
  <c r="N8681" i="2"/>
  <c r="Q8681" i="2"/>
  <c r="R8681" i="2"/>
  <c r="S8681" i="2"/>
  <c r="M8681" i="2"/>
  <c r="M8671" i="2"/>
  <c r="N8671" i="2"/>
  <c r="Q8671" i="2"/>
  <c r="R8671" i="2"/>
  <c r="S8671" i="2"/>
  <c r="J8722" i="2"/>
  <c r="K8722" i="2"/>
  <c r="J8720" i="2"/>
  <c r="K8720" i="2"/>
  <c r="J8724" i="2"/>
  <c r="K8724" i="2"/>
  <c r="J8732" i="2"/>
  <c r="K8732" i="2"/>
  <c r="J8728" i="2"/>
  <c r="K8728" i="2"/>
  <c r="E8725" i="2"/>
  <c r="F8725" i="2"/>
  <c r="G8725" i="2"/>
  <c r="H8725" i="2"/>
  <c r="I8725" i="2"/>
  <c r="E8731" i="2"/>
  <c r="F8731" i="2"/>
  <c r="G8731" i="2"/>
  <c r="H8731" i="2"/>
  <c r="I8731" i="2"/>
  <c r="J8736" i="2"/>
  <c r="K8736" i="2"/>
  <c r="J8740" i="2"/>
  <c r="K8740" i="2"/>
  <c r="J8738" i="2"/>
  <c r="K8738" i="2"/>
  <c r="J8730" i="2"/>
  <c r="K8730" i="2"/>
  <c r="M8672" i="2"/>
  <c r="N8672" i="2"/>
  <c r="Q8672" i="2"/>
  <c r="D8763" i="2"/>
  <c r="B8787" i="2"/>
  <c r="D8787" i="2"/>
  <c r="J8734" i="2"/>
  <c r="K8734" i="2"/>
  <c r="J8726" i="2"/>
  <c r="K8726" i="2"/>
  <c r="E8741" i="2"/>
  <c r="F8741" i="2"/>
  <c r="G8741" i="2"/>
  <c r="H8741" i="2"/>
  <c r="I8741" i="2"/>
  <c r="E8746" i="2"/>
  <c r="F8746" i="2"/>
  <c r="G8746" i="2"/>
  <c r="H8746" i="2"/>
  <c r="I8746" i="2"/>
  <c r="E8744" i="2"/>
  <c r="F8744" i="2"/>
  <c r="G8744" i="2"/>
  <c r="H8744" i="2"/>
  <c r="I8744" i="2"/>
  <c r="E8748" i="2"/>
  <c r="F8748" i="2"/>
  <c r="G8748" i="2"/>
  <c r="H8748" i="2"/>
  <c r="I8748" i="2"/>
  <c r="E8756" i="2"/>
  <c r="F8756" i="2"/>
  <c r="G8756" i="2"/>
  <c r="H8756" i="2"/>
  <c r="I8756" i="2"/>
  <c r="E8752" i="2"/>
  <c r="F8752" i="2"/>
  <c r="G8752" i="2"/>
  <c r="H8752" i="2"/>
  <c r="I8752" i="2"/>
  <c r="O8701" i="2"/>
  <c r="P8701" i="2"/>
  <c r="L8701" i="2"/>
  <c r="O8707" i="2"/>
  <c r="P8707" i="2"/>
  <c r="L8707" i="2"/>
  <c r="M8707" i="2"/>
  <c r="N8707" i="2"/>
  <c r="Q8707" i="2"/>
  <c r="E8760" i="2"/>
  <c r="F8760" i="2"/>
  <c r="G8760" i="2"/>
  <c r="H8760" i="2"/>
  <c r="I8760" i="2"/>
  <c r="E8764" i="2"/>
  <c r="F8764" i="2"/>
  <c r="G8764" i="2"/>
  <c r="H8764" i="2"/>
  <c r="I8764" i="2"/>
  <c r="E8762" i="2"/>
  <c r="F8762" i="2"/>
  <c r="G8762" i="2"/>
  <c r="H8762" i="2"/>
  <c r="I8762" i="2"/>
  <c r="E8754" i="2"/>
  <c r="F8754" i="2"/>
  <c r="G8754" i="2"/>
  <c r="H8754" i="2"/>
  <c r="I8754" i="2"/>
  <c r="O8710" i="2"/>
  <c r="P8710" i="2"/>
  <c r="L8710" i="2"/>
  <c r="M8710" i="2"/>
  <c r="N8710" i="2"/>
  <c r="Q8710" i="2"/>
  <c r="R8661" i="2"/>
  <c r="S8661" i="2"/>
  <c r="M8674" i="2"/>
  <c r="N8674" i="2"/>
  <c r="Q8674" i="2"/>
  <c r="M8653" i="2"/>
  <c r="N8653" i="2"/>
  <c r="Q8653" i="2"/>
  <c r="R8653" i="2"/>
  <c r="S8653" i="2"/>
  <c r="O8698" i="2"/>
  <c r="P8698" i="2"/>
  <c r="L8698" i="2"/>
  <c r="E8737" i="2"/>
  <c r="F8737" i="2"/>
  <c r="G8737" i="2"/>
  <c r="H8737" i="2"/>
  <c r="I8737" i="2"/>
  <c r="E8727" i="2"/>
  <c r="F8727" i="2"/>
  <c r="G8727" i="2"/>
  <c r="H8727" i="2"/>
  <c r="I8727" i="2"/>
  <c r="E8721" i="2"/>
  <c r="F8721" i="2"/>
  <c r="G8721" i="2"/>
  <c r="H8721" i="2"/>
  <c r="I8721" i="2"/>
  <c r="E8735" i="2"/>
  <c r="F8735" i="2"/>
  <c r="G8735" i="2"/>
  <c r="H8735" i="2"/>
  <c r="I8735" i="2"/>
  <c r="E8733" i="2"/>
  <c r="F8733" i="2"/>
  <c r="G8733" i="2"/>
  <c r="H8733" i="2"/>
  <c r="I8733" i="2"/>
  <c r="E8729" i="2"/>
  <c r="F8729" i="2"/>
  <c r="G8729" i="2"/>
  <c r="H8729" i="2"/>
  <c r="I8729" i="2"/>
  <c r="E8723" i="2"/>
  <c r="F8723" i="2"/>
  <c r="G8723" i="2"/>
  <c r="H8723" i="2"/>
  <c r="I8723" i="2"/>
  <c r="E8719" i="2"/>
  <c r="F8719" i="2"/>
  <c r="G8719" i="2"/>
  <c r="H8719" i="2"/>
  <c r="I8719" i="2"/>
  <c r="O8712" i="2"/>
  <c r="P8712" i="2"/>
  <c r="L8712" i="2"/>
  <c r="M8712" i="2"/>
  <c r="N8712" i="2"/>
  <c r="Q8712" i="2"/>
  <c r="E8758" i="2"/>
  <c r="F8758" i="2"/>
  <c r="G8758" i="2"/>
  <c r="H8758" i="2"/>
  <c r="I8758" i="2"/>
  <c r="E8750" i="2"/>
  <c r="F8750" i="2"/>
  <c r="G8750" i="2"/>
  <c r="H8750" i="2"/>
  <c r="I8750" i="2"/>
  <c r="M8679" i="2"/>
  <c r="N8679" i="2"/>
  <c r="Q8679" i="2"/>
  <c r="R8679" i="2"/>
  <c r="S8679" i="2"/>
  <c r="N8673" i="2"/>
  <c r="Q8673" i="2"/>
  <c r="R8673" i="2"/>
  <c r="S8673" i="2"/>
  <c r="M8673" i="2"/>
  <c r="R8685" i="2"/>
  <c r="S8685" i="2"/>
  <c r="M8675" i="2"/>
  <c r="N8675" i="2"/>
  <c r="Q8675" i="2"/>
  <c r="R8675" i="2"/>
  <c r="S8675" i="2"/>
  <c r="D8749" i="2"/>
  <c r="B8773" i="2"/>
  <c r="D8773" i="2"/>
  <c r="D8755" i="2"/>
  <c r="B8779" i="2"/>
  <c r="D8779" i="2"/>
  <c r="M8655" i="2"/>
  <c r="N8655" i="2"/>
  <c r="Q8655" i="2"/>
  <c r="R8655" i="2"/>
  <c r="S8655" i="2"/>
  <c r="M8647" i="2"/>
  <c r="N8647" i="2"/>
  <c r="Q8647" i="2"/>
  <c r="R8647" i="2"/>
  <c r="S8647" i="2"/>
  <c r="R8672" i="2"/>
  <c r="S8672" i="2"/>
  <c r="E8739" i="2"/>
  <c r="F8739" i="2"/>
  <c r="G8739" i="2"/>
  <c r="H8739" i="2"/>
  <c r="I8739" i="2"/>
  <c r="N8677" i="2"/>
  <c r="Q8677" i="2"/>
  <c r="R8677" i="2"/>
  <c r="S8677" i="2"/>
  <c r="M8677" i="2"/>
  <c r="R8683" i="2"/>
  <c r="S8683" i="2"/>
  <c r="D8765" i="2"/>
  <c r="B8789" i="2"/>
  <c r="D8789" i="2"/>
  <c r="E8770" i="2"/>
  <c r="F8770" i="2"/>
  <c r="G8770" i="2"/>
  <c r="H8770" i="2"/>
  <c r="I8770" i="2"/>
  <c r="J8770" i="2"/>
  <c r="K8770" i="2"/>
  <c r="E8768" i="2"/>
  <c r="F8768" i="2"/>
  <c r="G8768" i="2"/>
  <c r="H8768" i="2"/>
  <c r="I8768" i="2"/>
  <c r="J8768" i="2"/>
  <c r="K8768" i="2"/>
  <c r="E8772" i="2"/>
  <c r="F8772" i="2"/>
  <c r="G8772" i="2"/>
  <c r="H8772" i="2"/>
  <c r="I8772" i="2"/>
  <c r="J8772" i="2"/>
  <c r="K8772" i="2"/>
  <c r="E8780" i="2"/>
  <c r="F8780" i="2"/>
  <c r="G8780" i="2"/>
  <c r="H8780" i="2"/>
  <c r="I8780" i="2"/>
  <c r="J8780" i="2"/>
  <c r="K8780" i="2"/>
  <c r="E8776" i="2"/>
  <c r="F8776" i="2"/>
  <c r="G8776" i="2"/>
  <c r="H8776" i="2"/>
  <c r="I8776" i="2"/>
  <c r="J8776" i="2"/>
  <c r="K8776" i="2"/>
  <c r="E8784" i="2"/>
  <c r="F8784" i="2"/>
  <c r="G8784" i="2"/>
  <c r="H8784" i="2"/>
  <c r="I8784" i="2"/>
  <c r="J8784" i="2"/>
  <c r="K8784" i="2"/>
  <c r="E8788" i="2"/>
  <c r="F8788" i="2"/>
  <c r="G8788" i="2"/>
  <c r="H8788" i="2"/>
  <c r="I8788" i="2"/>
  <c r="J8788" i="2"/>
  <c r="K8788" i="2"/>
  <c r="E8786" i="2"/>
  <c r="F8786" i="2"/>
  <c r="G8786" i="2"/>
  <c r="H8786" i="2"/>
  <c r="I8786" i="2"/>
  <c r="J8786" i="2"/>
  <c r="K8786" i="2"/>
  <c r="E8778" i="2"/>
  <c r="F8778" i="2"/>
  <c r="G8778" i="2"/>
  <c r="H8778" i="2"/>
  <c r="I8778" i="2"/>
  <c r="J8778" i="2"/>
  <c r="K8778" i="2"/>
  <c r="O8702" i="2"/>
  <c r="P8702" i="2"/>
  <c r="L8702" i="2"/>
  <c r="R8669" i="2"/>
  <c r="S8669" i="2"/>
  <c r="R8674" i="2"/>
  <c r="S8674" i="2"/>
  <c r="O8693" i="2"/>
  <c r="P8693" i="2"/>
  <c r="L8693" i="2"/>
  <c r="M8693" i="2"/>
  <c r="N8693" i="2"/>
  <c r="Q8693" i="2"/>
  <c r="J8713" i="2"/>
  <c r="K8713" i="2"/>
  <c r="J8703" i="2"/>
  <c r="K8703" i="2"/>
  <c r="J8697" i="2"/>
  <c r="K8697" i="2"/>
  <c r="J8711" i="2"/>
  <c r="K8711" i="2"/>
  <c r="J8709" i="2"/>
  <c r="K8709" i="2"/>
  <c r="J8705" i="2"/>
  <c r="K8705" i="2"/>
  <c r="J8699" i="2"/>
  <c r="K8699" i="2"/>
  <c r="J8715" i="2"/>
  <c r="K8715" i="2"/>
  <c r="J8695" i="2"/>
  <c r="K8695" i="2"/>
  <c r="O8696" i="2"/>
  <c r="P8696" i="2"/>
  <c r="L8696" i="2"/>
  <c r="D8761" i="2"/>
  <c r="B8785" i="2"/>
  <c r="D8785" i="2"/>
  <c r="D8751" i="2"/>
  <c r="B8775" i="2"/>
  <c r="D8775" i="2"/>
  <c r="D8745" i="2"/>
  <c r="B8769" i="2"/>
  <c r="D8769" i="2"/>
  <c r="D8759" i="2"/>
  <c r="B8783" i="2"/>
  <c r="D8783" i="2"/>
  <c r="B8781" i="2"/>
  <c r="D8781" i="2"/>
  <c r="D8757" i="2"/>
  <c r="D8753" i="2"/>
  <c r="B8777" i="2"/>
  <c r="D8777" i="2"/>
  <c r="D8747" i="2"/>
  <c r="B8771" i="2"/>
  <c r="D8771" i="2"/>
  <c r="D8743" i="2"/>
  <c r="B8767" i="2"/>
  <c r="D8767" i="2"/>
  <c r="O8694" i="2"/>
  <c r="P8694" i="2"/>
  <c r="L8694" i="2"/>
  <c r="D8742" i="2"/>
  <c r="B8766" i="2"/>
  <c r="D8766" i="2"/>
  <c r="N8670" i="2"/>
  <c r="Q8670" i="2"/>
  <c r="R8670" i="2"/>
  <c r="S8670" i="2"/>
  <c r="M8670" i="2"/>
  <c r="E8718" i="2"/>
  <c r="F8718" i="2"/>
  <c r="G8718" i="2"/>
  <c r="H8718" i="2"/>
  <c r="I8718" i="2"/>
  <c r="J8754" i="2"/>
  <c r="K8754" i="2"/>
  <c r="J8762" i="2"/>
  <c r="K8762" i="2"/>
  <c r="J8764" i="2"/>
  <c r="K8764" i="2"/>
  <c r="J8760" i="2"/>
  <c r="K8760" i="2"/>
  <c r="J8752" i="2"/>
  <c r="K8752" i="2"/>
  <c r="J8756" i="2"/>
  <c r="K8756" i="2"/>
  <c r="J8748" i="2"/>
  <c r="K8748" i="2"/>
  <c r="J8744" i="2"/>
  <c r="K8744" i="2"/>
  <c r="J8746" i="2"/>
  <c r="K8746" i="2"/>
  <c r="J8741" i="2"/>
  <c r="K8741" i="2"/>
  <c r="J8731" i="2"/>
  <c r="K8731" i="2"/>
  <c r="J8725" i="2"/>
  <c r="K8725" i="2"/>
  <c r="J8774" i="2"/>
  <c r="K8774" i="2"/>
  <c r="J8782" i="2"/>
  <c r="K8782" i="2"/>
  <c r="T8670" i="2"/>
  <c r="T8646" i="2"/>
  <c r="R8712" i="2"/>
  <c r="S8712" i="2"/>
  <c r="E8743" i="2"/>
  <c r="F8743" i="2"/>
  <c r="G8743" i="2"/>
  <c r="H8743" i="2"/>
  <c r="I8743" i="2"/>
  <c r="E8753" i="2"/>
  <c r="F8753" i="2"/>
  <c r="G8753" i="2"/>
  <c r="H8753" i="2"/>
  <c r="I8753" i="2"/>
  <c r="O8705" i="2"/>
  <c r="P8705" i="2"/>
  <c r="L8705" i="2"/>
  <c r="M8702" i="2"/>
  <c r="N8702" i="2"/>
  <c r="Q8702" i="2"/>
  <c r="L8786" i="2"/>
  <c r="M8786" i="2"/>
  <c r="N8786" i="2"/>
  <c r="Q8786" i="2"/>
  <c r="O8786" i="2"/>
  <c r="P8786" i="2"/>
  <c r="J8718" i="2"/>
  <c r="K8718" i="2"/>
  <c r="E8767" i="2"/>
  <c r="F8767" i="2"/>
  <c r="G8767" i="2"/>
  <c r="H8767" i="2"/>
  <c r="I8767" i="2"/>
  <c r="J8767" i="2"/>
  <c r="K8767" i="2"/>
  <c r="E8771" i="2"/>
  <c r="F8771" i="2"/>
  <c r="G8771" i="2"/>
  <c r="H8771" i="2"/>
  <c r="I8771" i="2"/>
  <c r="J8771" i="2"/>
  <c r="K8771" i="2"/>
  <c r="E8777" i="2"/>
  <c r="F8777" i="2"/>
  <c r="G8777" i="2"/>
  <c r="H8777" i="2"/>
  <c r="I8777" i="2"/>
  <c r="J8777" i="2"/>
  <c r="K8777" i="2"/>
  <c r="E8757" i="2"/>
  <c r="F8757" i="2"/>
  <c r="G8757" i="2"/>
  <c r="H8757" i="2"/>
  <c r="I8757" i="2"/>
  <c r="J8757" i="2"/>
  <c r="K8757" i="2"/>
  <c r="E8783" i="2"/>
  <c r="F8783" i="2"/>
  <c r="G8783" i="2"/>
  <c r="H8783" i="2"/>
  <c r="I8783" i="2"/>
  <c r="J8783" i="2"/>
  <c r="K8783" i="2"/>
  <c r="E8769" i="2"/>
  <c r="F8769" i="2"/>
  <c r="G8769" i="2"/>
  <c r="H8769" i="2"/>
  <c r="I8769" i="2"/>
  <c r="J8769" i="2"/>
  <c r="K8769" i="2"/>
  <c r="E8775" i="2"/>
  <c r="F8775" i="2"/>
  <c r="G8775" i="2"/>
  <c r="H8775" i="2"/>
  <c r="I8775" i="2"/>
  <c r="J8775" i="2"/>
  <c r="K8775" i="2"/>
  <c r="E8785" i="2"/>
  <c r="F8785" i="2"/>
  <c r="G8785" i="2"/>
  <c r="H8785" i="2"/>
  <c r="I8785" i="2"/>
  <c r="J8785" i="2"/>
  <c r="K8785" i="2"/>
  <c r="M8696" i="2"/>
  <c r="N8696" i="2"/>
  <c r="Q8696" i="2"/>
  <c r="R8696" i="2"/>
  <c r="S8696" i="2"/>
  <c r="O8695" i="2"/>
  <c r="P8695" i="2"/>
  <c r="L8695" i="2"/>
  <c r="O8699" i="2"/>
  <c r="P8699" i="2"/>
  <c r="L8699" i="2"/>
  <c r="O8709" i="2"/>
  <c r="P8709" i="2"/>
  <c r="L8709" i="2"/>
  <c r="M8709" i="2"/>
  <c r="N8709" i="2"/>
  <c r="Q8709" i="2"/>
  <c r="O8697" i="2"/>
  <c r="P8697" i="2"/>
  <c r="L8697" i="2"/>
  <c r="O8713" i="2"/>
  <c r="P8713" i="2"/>
  <c r="L8713" i="2"/>
  <c r="M8713" i="2"/>
  <c r="N8713" i="2"/>
  <c r="Q8713" i="2"/>
  <c r="R8693" i="2"/>
  <c r="S8693" i="2"/>
  <c r="R8702" i="2"/>
  <c r="S8702" i="2"/>
  <c r="I8765" i="2"/>
  <c r="E8765" i="2"/>
  <c r="F8765" i="2"/>
  <c r="G8765" i="2"/>
  <c r="H8765" i="2"/>
  <c r="J8739" i="2"/>
  <c r="K8739" i="2"/>
  <c r="E8755" i="2"/>
  <c r="F8755" i="2"/>
  <c r="G8755" i="2"/>
  <c r="H8755" i="2"/>
  <c r="I8755" i="2"/>
  <c r="E8749" i="2"/>
  <c r="F8749" i="2"/>
  <c r="G8749" i="2"/>
  <c r="H8749" i="2"/>
  <c r="I8749" i="2"/>
  <c r="J8750" i="2"/>
  <c r="K8750" i="2"/>
  <c r="J8758" i="2"/>
  <c r="K8758" i="2"/>
  <c r="J8719" i="2"/>
  <c r="K8719" i="2"/>
  <c r="J8723" i="2"/>
  <c r="K8723" i="2"/>
  <c r="J8729" i="2"/>
  <c r="K8729" i="2"/>
  <c r="J8733" i="2"/>
  <c r="K8733" i="2"/>
  <c r="J8735" i="2"/>
  <c r="K8735" i="2"/>
  <c r="J8721" i="2"/>
  <c r="K8721" i="2"/>
  <c r="J8727" i="2"/>
  <c r="K8727" i="2"/>
  <c r="J8737" i="2"/>
  <c r="K8737" i="2"/>
  <c r="M8698" i="2"/>
  <c r="N8698" i="2"/>
  <c r="Q8698" i="2"/>
  <c r="R8710" i="2"/>
  <c r="S8710" i="2"/>
  <c r="R8707" i="2"/>
  <c r="S8707" i="2"/>
  <c r="O8734" i="2"/>
  <c r="P8734" i="2"/>
  <c r="L8734" i="2"/>
  <c r="M8734" i="2"/>
  <c r="N8734" i="2"/>
  <c r="Q8734" i="2"/>
  <c r="R8734" i="2"/>
  <c r="S8734" i="2"/>
  <c r="E8763" i="2"/>
  <c r="F8763" i="2"/>
  <c r="G8763" i="2"/>
  <c r="H8763" i="2"/>
  <c r="I8763" i="2"/>
  <c r="O8738" i="2"/>
  <c r="P8738" i="2"/>
  <c r="L8738" i="2"/>
  <c r="M8738" i="2"/>
  <c r="N8738" i="2"/>
  <c r="Q8738" i="2"/>
  <c r="R8738" i="2"/>
  <c r="S8738" i="2"/>
  <c r="O8736" i="2"/>
  <c r="P8736" i="2"/>
  <c r="L8736" i="2"/>
  <c r="M8736" i="2"/>
  <c r="N8736" i="2"/>
  <c r="Q8736" i="2"/>
  <c r="O8732" i="2"/>
  <c r="P8732" i="2"/>
  <c r="L8732" i="2"/>
  <c r="M8732" i="2"/>
  <c r="N8732" i="2"/>
  <c r="Q8732" i="2"/>
  <c r="O8720" i="2"/>
  <c r="P8720" i="2"/>
  <c r="L8720" i="2"/>
  <c r="O8717" i="2"/>
  <c r="P8717" i="2"/>
  <c r="L8717" i="2"/>
  <c r="M8717" i="2"/>
  <c r="N8717" i="2"/>
  <c r="Q8717" i="2"/>
  <c r="R8716" i="2"/>
  <c r="S8716" i="2"/>
  <c r="M8706" i="2"/>
  <c r="N8706" i="2"/>
  <c r="Q8706" i="2"/>
  <c r="E8747" i="2"/>
  <c r="F8747" i="2"/>
  <c r="G8747" i="2"/>
  <c r="H8747" i="2"/>
  <c r="I8747" i="2"/>
  <c r="J8747" i="2"/>
  <c r="K8747" i="2"/>
  <c r="I8781" i="2"/>
  <c r="E8781" i="2"/>
  <c r="F8781" i="2"/>
  <c r="G8781" i="2"/>
  <c r="H8781" i="2"/>
  <c r="E8759" i="2"/>
  <c r="F8759" i="2"/>
  <c r="G8759" i="2"/>
  <c r="H8759" i="2"/>
  <c r="I8759" i="2"/>
  <c r="J8759" i="2"/>
  <c r="K8759" i="2"/>
  <c r="E8745" i="2"/>
  <c r="F8745" i="2"/>
  <c r="G8745" i="2"/>
  <c r="H8745" i="2"/>
  <c r="I8745" i="2"/>
  <c r="J8745" i="2"/>
  <c r="K8745" i="2"/>
  <c r="E8751" i="2"/>
  <c r="F8751" i="2"/>
  <c r="G8751" i="2"/>
  <c r="H8751" i="2"/>
  <c r="I8751" i="2"/>
  <c r="J8751" i="2"/>
  <c r="K8751" i="2"/>
  <c r="E8761" i="2"/>
  <c r="F8761" i="2"/>
  <c r="G8761" i="2"/>
  <c r="H8761" i="2"/>
  <c r="I8761" i="2"/>
  <c r="J8761" i="2"/>
  <c r="K8761" i="2"/>
  <c r="O8715" i="2"/>
  <c r="P8715" i="2"/>
  <c r="L8715" i="2"/>
  <c r="M8715" i="2"/>
  <c r="N8715" i="2"/>
  <c r="Q8715" i="2"/>
  <c r="O8711" i="2"/>
  <c r="P8711" i="2"/>
  <c r="L8711" i="2"/>
  <c r="M8711" i="2"/>
  <c r="N8711" i="2"/>
  <c r="Q8711" i="2"/>
  <c r="O8703" i="2"/>
  <c r="P8703" i="2"/>
  <c r="L8703" i="2"/>
  <c r="L8778" i="2"/>
  <c r="O8778" i="2"/>
  <c r="P8778" i="2"/>
  <c r="L8788" i="2"/>
  <c r="M8788" i="2"/>
  <c r="N8788" i="2"/>
  <c r="Q8788" i="2"/>
  <c r="O8788" i="2"/>
  <c r="P8788" i="2"/>
  <c r="L8784" i="2"/>
  <c r="M8784" i="2"/>
  <c r="N8784" i="2"/>
  <c r="Q8784" i="2"/>
  <c r="O8784" i="2"/>
  <c r="P8784" i="2"/>
  <c r="L8776" i="2"/>
  <c r="O8776" i="2"/>
  <c r="P8776" i="2"/>
  <c r="L8780" i="2"/>
  <c r="M8780" i="2"/>
  <c r="N8780" i="2"/>
  <c r="Q8780" i="2"/>
  <c r="O8780" i="2"/>
  <c r="P8780" i="2"/>
  <c r="L8772" i="2"/>
  <c r="O8772" i="2"/>
  <c r="P8772" i="2"/>
  <c r="L8768" i="2"/>
  <c r="O8768" i="2"/>
  <c r="P8768" i="2"/>
  <c r="L8770" i="2"/>
  <c r="O8770" i="2"/>
  <c r="P8770" i="2"/>
  <c r="I8789" i="2"/>
  <c r="E8789" i="2"/>
  <c r="F8789" i="2"/>
  <c r="G8789" i="2"/>
  <c r="H8789" i="2"/>
  <c r="E8779" i="2"/>
  <c r="F8779" i="2"/>
  <c r="G8779" i="2"/>
  <c r="H8779" i="2"/>
  <c r="I8779" i="2"/>
  <c r="E8773" i="2"/>
  <c r="F8773" i="2"/>
  <c r="G8773" i="2"/>
  <c r="H8773" i="2"/>
  <c r="I8773" i="2"/>
  <c r="R8698" i="2"/>
  <c r="S8698" i="2"/>
  <c r="L8754" i="2"/>
  <c r="O8754" i="2"/>
  <c r="P8754" i="2"/>
  <c r="L8762" i="2"/>
  <c r="M8762" i="2"/>
  <c r="N8762" i="2"/>
  <c r="Q8762" i="2"/>
  <c r="O8762" i="2"/>
  <c r="P8762" i="2"/>
  <c r="L8764" i="2"/>
  <c r="M8764" i="2"/>
  <c r="N8764" i="2"/>
  <c r="Q8764" i="2"/>
  <c r="O8764" i="2"/>
  <c r="P8764" i="2"/>
  <c r="L8760" i="2"/>
  <c r="M8760" i="2"/>
  <c r="N8760" i="2"/>
  <c r="Q8760" i="2"/>
  <c r="O8760" i="2"/>
  <c r="P8760" i="2"/>
  <c r="N8701" i="2"/>
  <c r="Q8701" i="2"/>
  <c r="R8701" i="2"/>
  <c r="S8701" i="2"/>
  <c r="M8701" i="2"/>
  <c r="L8752" i="2"/>
  <c r="O8752" i="2"/>
  <c r="P8752" i="2"/>
  <c r="L8756" i="2"/>
  <c r="M8756" i="2"/>
  <c r="N8756" i="2"/>
  <c r="Q8756" i="2"/>
  <c r="O8756" i="2"/>
  <c r="P8756" i="2"/>
  <c r="L8748" i="2"/>
  <c r="O8748" i="2"/>
  <c r="P8748" i="2"/>
  <c r="L8744" i="2"/>
  <c r="O8744" i="2"/>
  <c r="P8744" i="2"/>
  <c r="L8746" i="2"/>
  <c r="O8746" i="2"/>
  <c r="P8746" i="2"/>
  <c r="L8741" i="2"/>
  <c r="M8741" i="2"/>
  <c r="N8741" i="2"/>
  <c r="Q8741" i="2"/>
  <c r="O8741" i="2"/>
  <c r="P8741" i="2"/>
  <c r="O8726" i="2"/>
  <c r="P8726" i="2"/>
  <c r="L8726" i="2"/>
  <c r="E8787" i="2"/>
  <c r="F8787" i="2"/>
  <c r="G8787" i="2"/>
  <c r="H8787" i="2"/>
  <c r="I8787" i="2"/>
  <c r="O8730" i="2"/>
  <c r="P8730" i="2"/>
  <c r="L8730" i="2"/>
  <c r="O8740" i="2"/>
  <c r="P8740" i="2"/>
  <c r="L8740" i="2"/>
  <c r="M8740" i="2"/>
  <c r="N8740" i="2"/>
  <c r="Q8740" i="2"/>
  <c r="R8740" i="2"/>
  <c r="S8740" i="2"/>
  <c r="O8731" i="2"/>
  <c r="P8731" i="2"/>
  <c r="L8731" i="2"/>
  <c r="M8731" i="2"/>
  <c r="N8731" i="2"/>
  <c r="Q8731" i="2"/>
  <c r="R8731" i="2"/>
  <c r="S8731" i="2"/>
  <c r="O8725" i="2"/>
  <c r="P8725" i="2"/>
  <c r="L8725" i="2"/>
  <c r="O8728" i="2"/>
  <c r="P8728" i="2"/>
  <c r="L8728" i="2"/>
  <c r="O8724" i="2"/>
  <c r="P8724" i="2"/>
  <c r="L8724" i="2"/>
  <c r="O8722" i="2"/>
  <c r="P8722" i="2"/>
  <c r="L8722" i="2"/>
  <c r="L8774" i="2"/>
  <c r="O8774" i="2"/>
  <c r="P8774" i="2"/>
  <c r="L8782" i="2"/>
  <c r="M8782" i="2"/>
  <c r="N8782" i="2"/>
  <c r="Q8782" i="2"/>
  <c r="O8782" i="2"/>
  <c r="P8782" i="2"/>
  <c r="M8704" i="2"/>
  <c r="N8704" i="2"/>
  <c r="Q8704" i="2"/>
  <c r="R8704" i="2"/>
  <c r="S8704" i="2"/>
  <c r="M8700" i="2"/>
  <c r="N8700" i="2"/>
  <c r="Q8700" i="2"/>
  <c r="R8700" i="2"/>
  <c r="S8700" i="2"/>
  <c r="R8706" i="2"/>
  <c r="S8706" i="2"/>
  <c r="R8714" i="2"/>
  <c r="S8714" i="2"/>
  <c r="R8708" i="2"/>
  <c r="S8708" i="2"/>
  <c r="E8766" i="2"/>
  <c r="F8766" i="2"/>
  <c r="G8766" i="2"/>
  <c r="H8766" i="2"/>
  <c r="I8766" i="2"/>
  <c r="N8694" i="2"/>
  <c r="Q8694" i="2"/>
  <c r="M8694" i="2"/>
  <c r="O8718" i="2"/>
  <c r="P8718" i="2"/>
  <c r="L8718" i="2"/>
  <c r="E8742" i="2"/>
  <c r="F8742" i="2"/>
  <c r="G8742" i="2"/>
  <c r="H8742" i="2"/>
  <c r="I8742" i="2"/>
  <c r="R8694" i="2"/>
  <c r="S8694" i="2"/>
  <c r="J8789" i="2"/>
  <c r="K8789" i="2"/>
  <c r="J8753" i="2"/>
  <c r="K8753" i="2"/>
  <c r="J8743" i="2"/>
  <c r="K8743" i="2"/>
  <c r="R8788" i="2"/>
  <c r="S8788" i="2"/>
  <c r="R8780" i="2"/>
  <c r="S8780" i="2"/>
  <c r="R8784" i="2"/>
  <c r="S8784" i="2"/>
  <c r="R8717" i="2"/>
  <c r="S8717" i="2"/>
  <c r="R8732" i="2"/>
  <c r="S8732" i="2"/>
  <c r="R8736" i="2"/>
  <c r="S8736" i="2"/>
  <c r="R8782" i="2"/>
  <c r="S8782" i="2"/>
  <c r="M8722" i="2"/>
  <c r="N8722" i="2"/>
  <c r="Q8722" i="2"/>
  <c r="M8724" i="2"/>
  <c r="N8724" i="2"/>
  <c r="Q8724" i="2"/>
  <c r="M8728" i="2"/>
  <c r="N8728" i="2"/>
  <c r="Q8728" i="2"/>
  <c r="N8725" i="2"/>
  <c r="Q8725" i="2"/>
  <c r="R8725" i="2"/>
  <c r="S8725" i="2"/>
  <c r="M8725" i="2"/>
  <c r="M8730" i="2"/>
  <c r="N8730" i="2"/>
  <c r="Q8730" i="2"/>
  <c r="J8787" i="2"/>
  <c r="K8787" i="2"/>
  <c r="M8726" i="2"/>
  <c r="N8726" i="2"/>
  <c r="Q8726" i="2"/>
  <c r="R8741" i="2"/>
  <c r="S8741" i="2"/>
  <c r="R8756" i="2"/>
  <c r="S8756" i="2"/>
  <c r="R8760" i="2"/>
  <c r="S8760" i="2"/>
  <c r="R8764" i="2"/>
  <c r="S8764" i="2"/>
  <c r="R8762" i="2"/>
  <c r="S8762" i="2"/>
  <c r="L8789" i="2"/>
  <c r="M8789" i="2"/>
  <c r="N8789" i="2"/>
  <c r="Q8789" i="2"/>
  <c r="O8789" i="2"/>
  <c r="P8789" i="2"/>
  <c r="M8770" i="2"/>
  <c r="N8770" i="2"/>
  <c r="Q8770" i="2"/>
  <c r="M8768" i="2"/>
  <c r="N8768" i="2"/>
  <c r="Q8768" i="2"/>
  <c r="M8772" i="2"/>
  <c r="N8772" i="2"/>
  <c r="Q8772" i="2"/>
  <c r="N8776" i="2"/>
  <c r="Q8776" i="2"/>
  <c r="M8776" i="2"/>
  <c r="N8778" i="2"/>
  <c r="Q8778" i="2"/>
  <c r="M8778" i="2"/>
  <c r="R8711" i="2"/>
  <c r="S8711" i="2"/>
  <c r="R8715" i="2"/>
  <c r="S8715" i="2"/>
  <c r="J8781" i="2"/>
  <c r="K8781" i="2"/>
  <c r="O8727" i="2"/>
  <c r="P8727" i="2"/>
  <c r="L8727" i="2"/>
  <c r="O8735" i="2"/>
  <c r="P8735" i="2"/>
  <c r="L8735" i="2"/>
  <c r="M8735" i="2"/>
  <c r="N8735" i="2"/>
  <c r="Q8735" i="2"/>
  <c r="O8729" i="2"/>
  <c r="P8729" i="2"/>
  <c r="L8729" i="2"/>
  <c r="O8719" i="2"/>
  <c r="P8719" i="2"/>
  <c r="L8719" i="2"/>
  <c r="L8750" i="2"/>
  <c r="O8750" i="2"/>
  <c r="P8750" i="2"/>
  <c r="N8697" i="2"/>
  <c r="Q8697" i="2"/>
  <c r="R8697" i="2"/>
  <c r="S8697" i="2"/>
  <c r="M8697" i="2"/>
  <c r="M8699" i="2"/>
  <c r="N8699" i="2"/>
  <c r="Q8699" i="2"/>
  <c r="R8699" i="2"/>
  <c r="S8699" i="2"/>
  <c r="M8695" i="2"/>
  <c r="N8695" i="2"/>
  <c r="Q8695" i="2"/>
  <c r="R8695" i="2"/>
  <c r="S8695" i="2"/>
  <c r="L8785" i="2"/>
  <c r="M8785" i="2"/>
  <c r="N8785" i="2"/>
  <c r="Q8785" i="2"/>
  <c r="O8785" i="2"/>
  <c r="P8785" i="2"/>
  <c r="L8775" i="2"/>
  <c r="O8775" i="2"/>
  <c r="P8775" i="2"/>
  <c r="L8769" i="2"/>
  <c r="O8769" i="2"/>
  <c r="P8769" i="2"/>
  <c r="L8783" i="2"/>
  <c r="M8783" i="2"/>
  <c r="N8783" i="2"/>
  <c r="Q8783" i="2"/>
  <c r="O8783" i="2"/>
  <c r="P8783" i="2"/>
  <c r="O8757" i="2"/>
  <c r="P8757" i="2"/>
  <c r="L8757" i="2"/>
  <c r="M8757" i="2"/>
  <c r="N8757" i="2"/>
  <c r="Q8757" i="2"/>
  <c r="L8777" i="2"/>
  <c r="O8777" i="2"/>
  <c r="P8777" i="2"/>
  <c r="L8771" i="2"/>
  <c r="O8771" i="2"/>
  <c r="P8771" i="2"/>
  <c r="L8767" i="2"/>
  <c r="O8767" i="2"/>
  <c r="P8767" i="2"/>
  <c r="L8753" i="2"/>
  <c r="O8753" i="2"/>
  <c r="P8753" i="2"/>
  <c r="L8743" i="2"/>
  <c r="O8743" i="2"/>
  <c r="P8743" i="2"/>
  <c r="M8774" i="2"/>
  <c r="N8774" i="2"/>
  <c r="Q8774" i="2"/>
  <c r="R8774" i="2"/>
  <c r="S8774" i="2"/>
  <c r="R8722" i="2"/>
  <c r="S8722" i="2"/>
  <c r="R8724" i="2"/>
  <c r="S8724" i="2"/>
  <c r="R8728" i="2"/>
  <c r="S8728" i="2"/>
  <c r="R8730" i="2"/>
  <c r="S8730" i="2"/>
  <c r="R8726" i="2"/>
  <c r="S8726" i="2"/>
  <c r="N8746" i="2"/>
  <c r="Q8746" i="2"/>
  <c r="R8746" i="2"/>
  <c r="S8746" i="2"/>
  <c r="M8746" i="2"/>
  <c r="N8744" i="2"/>
  <c r="Q8744" i="2"/>
  <c r="R8744" i="2"/>
  <c r="S8744" i="2"/>
  <c r="M8744" i="2"/>
  <c r="N8748" i="2"/>
  <c r="Q8748" i="2"/>
  <c r="R8748" i="2"/>
  <c r="S8748" i="2"/>
  <c r="M8748" i="2"/>
  <c r="M8752" i="2"/>
  <c r="N8752" i="2"/>
  <c r="Q8752" i="2"/>
  <c r="R8752" i="2"/>
  <c r="S8752" i="2"/>
  <c r="M8754" i="2"/>
  <c r="N8754" i="2"/>
  <c r="Q8754" i="2"/>
  <c r="R8754" i="2"/>
  <c r="S8754" i="2"/>
  <c r="J8773" i="2"/>
  <c r="K8773" i="2"/>
  <c r="J8779" i="2"/>
  <c r="K8779" i="2"/>
  <c r="R8770" i="2"/>
  <c r="S8770" i="2"/>
  <c r="R8768" i="2"/>
  <c r="S8768" i="2"/>
  <c r="R8772" i="2"/>
  <c r="S8772" i="2"/>
  <c r="R8776" i="2"/>
  <c r="S8776" i="2"/>
  <c r="R8778" i="2"/>
  <c r="S8778" i="2"/>
  <c r="M8703" i="2"/>
  <c r="N8703" i="2"/>
  <c r="Q8703" i="2"/>
  <c r="R8703" i="2"/>
  <c r="S8703" i="2"/>
  <c r="L8761" i="2"/>
  <c r="M8761" i="2"/>
  <c r="N8761" i="2"/>
  <c r="Q8761" i="2"/>
  <c r="O8761" i="2"/>
  <c r="P8761" i="2"/>
  <c r="L8751" i="2"/>
  <c r="O8751" i="2"/>
  <c r="P8751" i="2"/>
  <c r="L8745" i="2"/>
  <c r="O8745" i="2"/>
  <c r="P8745" i="2"/>
  <c r="L8759" i="2"/>
  <c r="M8759" i="2"/>
  <c r="N8759" i="2"/>
  <c r="Q8759" i="2"/>
  <c r="O8759" i="2"/>
  <c r="P8759" i="2"/>
  <c r="L8747" i="2"/>
  <c r="O8747" i="2"/>
  <c r="P8747" i="2"/>
  <c r="M8720" i="2"/>
  <c r="N8720" i="2"/>
  <c r="Q8720" i="2"/>
  <c r="R8720" i="2"/>
  <c r="S8720" i="2"/>
  <c r="J8763" i="2"/>
  <c r="K8763" i="2"/>
  <c r="O8737" i="2"/>
  <c r="P8737" i="2"/>
  <c r="L8737" i="2"/>
  <c r="M8737" i="2"/>
  <c r="N8737" i="2"/>
  <c r="Q8737" i="2"/>
  <c r="O8721" i="2"/>
  <c r="P8721" i="2"/>
  <c r="L8721" i="2"/>
  <c r="O8733" i="2"/>
  <c r="P8733" i="2"/>
  <c r="L8733" i="2"/>
  <c r="M8733" i="2"/>
  <c r="N8733" i="2"/>
  <c r="Q8733" i="2"/>
  <c r="O8723" i="2"/>
  <c r="P8723" i="2"/>
  <c r="L8723" i="2"/>
  <c r="L8758" i="2"/>
  <c r="M8758" i="2"/>
  <c r="N8758" i="2"/>
  <c r="Q8758" i="2"/>
  <c r="O8758" i="2"/>
  <c r="P8758" i="2"/>
  <c r="J8749" i="2"/>
  <c r="K8749" i="2"/>
  <c r="J8755" i="2"/>
  <c r="K8755" i="2"/>
  <c r="O8739" i="2"/>
  <c r="P8739" i="2"/>
  <c r="L8739" i="2"/>
  <c r="M8739" i="2"/>
  <c r="N8739" i="2"/>
  <c r="Q8739" i="2"/>
  <c r="J8765" i="2"/>
  <c r="K8765" i="2"/>
  <c r="R8713" i="2"/>
  <c r="S8713" i="2"/>
  <c r="R8709" i="2"/>
  <c r="S8709" i="2"/>
  <c r="R8786" i="2"/>
  <c r="S8786" i="2"/>
  <c r="N8705" i="2"/>
  <c r="Q8705" i="2"/>
  <c r="R8705" i="2"/>
  <c r="S8705" i="2"/>
  <c r="M8705" i="2"/>
  <c r="J8742" i="2"/>
  <c r="K8742" i="2"/>
  <c r="N8718" i="2"/>
  <c r="Q8718" i="2"/>
  <c r="R8718" i="2"/>
  <c r="S8718" i="2"/>
  <c r="M8718" i="2"/>
  <c r="J8766" i="2"/>
  <c r="K8766" i="2"/>
  <c r="R8757" i="2"/>
  <c r="S8757" i="2"/>
  <c r="R8735" i="2"/>
  <c r="S8735" i="2"/>
  <c r="T8694" i="2"/>
  <c r="R8758" i="2"/>
  <c r="S8758" i="2"/>
  <c r="L8755" i="2"/>
  <c r="M8755" i="2"/>
  <c r="N8755" i="2"/>
  <c r="Q8755" i="2"/>
  <c r="O8755" i="2"/>
  <c r="P8755" i="2"/>
  <c r="M8723" i="2"/>
  <c r="N8723" i="2"/>
  <c r="Q8723" i="2"/>
  <c r="R8723" i="2"/>
  <c r="S8723" i="2"/>
  <c r="N8721" i="2"/>
  <c r="Q8721" i="2"/>
  <c r="R8721" i="2"/>
  <c r="S8721" i="2"/>
  <c r="M8721" i="2"/>
  <c r="L8763" i="2"/>
  <c r="M8763" i="2"/>
  <c r="N8763" i="2"/>
  <c r="Q8763" i="2"/>
  <c r="O8763" i="2"/>
  <c r="P8763" i="2"/>
  <c r="N8747" i="2"/>
  <c r="Q8747" i="2"/>
  <c r="R8747" i="2"/>
  <c r="S8747" i="2"/>
  <c r="M8747" i="2"/>
  <c r="M8745" i="2"/>
  <c r="N8745" i="2"/>
  <c r="Q8745" i="2"/>
  <c r="R8745" i="2"/>
  <c r="S8745" i="2"/>
  <c r="M8751" i="2"/>
  <c r="N8751" i="2"/>
  <c r="Q8751" i="2"/>
  <c r="R8751" i="2"/>
  <c r="S8751" i="2"/>
  <c r="L8779" i="2"/>
  <c r="M8779" i="2"/>
  <c r="N8779" i="2"/>
  <c r="Q8779" i="2"/>
  <c r="O8779" i="2"/>
  <c r="P8779" i="2"/>
  <c r="N8743" i="2"/>
  <c r="Q8743" i="2"/>
  <c r="R8743" i="2"/>
  <c r="S8743" i="2"/>
  <c r="M8743" i="2"/>
  <c r="M8753" i="2"/>
  <c r="N8753" i="2"/>
  <c r="Q8753" i="2"/>
  <c r="R8753" i="2"/>
  <c r="S8753" i="2"/>
  <c r="N8767" i="2"/>
  <c r="Q8767" i="2"/>
  <c r="R8767" i="2"/>
  <c r="S8767" i="2"/>
  <c r="M8767" i="2"/>
  <c r="M8771" i="2"/>
  <c r="N8771" i="2"/>
  <c r="Q8771" i="2"/>
  <c r="R8771" i="2"/>
  <c r="S8771" i="2"/>
  <c r="M8777" i="2"/>
  <c r="N8777" i="2"/>
  <c r="Q8777" i="2"/>
  <c r="R8777" i="2"/>
  <c r="S8777" i="2"/>
  <c r="N8769" i="2"/>
  <c r="Q8769" i="2"/>
  <c r="R8769" i="2"/>
  <c r="S8769" i="2"/>
  <c r="M8769" i="2"/>
  <c r="N8775" i="2"/>
  <c r="Q8775" i="2"/>
  <c r="R8775" i="2"/>
  <c r="S8775" i="2"/>
  <c r="M8775" i="2"/>
  <c r="M8750" i="2"/>
  <c r="N8750" i="2"/>
  <c r="Q8750" i="2"/>
  <c r="O8781" i="2"/>
  <c r="P8781" i="2"/>
  <c r="L8781" i="2"/>
  <c r="M8781" i="2"/>
  <c r="N8781" i="2"/>
  <c r="Q8781" i="2"/>
  <c r="O8765" i="2"/>
  <c r="P8765" i="2"/>
  <c r="L8765" i="2"/>
  <c r="M8765" i="2"/>
  <c r="N8765" i="2"/>
  <c r="Q8765" i="2"/>
  <c r="R8739" i="2"/>
  <c r="S8739" i="2"/>
  <c r="L8749" i="2"/>
  <c r="O8749" i="2"/>
  <c r="P8749" i="2"/>
  <c r="R8733" i="2"/>
  <c r="S8733" i="2"/>
  <c r="R8737" i="2"/>
  <c r="S8737" i="2"/>
  <c r="R8759" i="2"/>
  <c r="S8759" i="2"/>
  <c r="R8761" i="2"/>
  <c r="S8761" i="2"/>
  <c r="L8773" i="2"/>
  <c r="O8773" i="2"/>
  <c r="P8773" i="2"/>
  <c r="R8783" i="2"/>
  <c r="S8783" i="2"/>
  <c r="R8785" i="2"/>
  <c r="S8785" i="2"/>
  <c r="R8750" i="2"/>
  <c r="S8750" i="2"/>
  <c r="M8719" i="2"/>
  <c r="N8719" i="2"/>
  <c r="Q8719" i="2"/>
  <c r="R8719" i="2"/>
  <c r="S8719" i="2"/>
  <c r="N8729" i="2"/>
  <c r="Q8729" i="2"/>
  <c r="R8729" i="2"/>
  <c r="S8729" i="2"/>
  <c r="M8729" i="2"/>
  <c r="M8727" i="2"/>
  <c r="N8727" i="2"/>
  <c r="Q8727" i="2"/>
  <c r="R8727" i="2"/>
  <c r="S8727" i="2"/>
  <c r="T8718" i="2"/>
  <c r="R8789" i="2"/>
  <c r="S8789" i="2"/>
  <c r="L8787" i="2"/>
  <c r="M8787" i="2"/>
  <c r="N8787" i="2"/>
  <c r="Q8787" i="2"/>
  <c r="O8787" i="2"/>
  <c r="P8787" i="2"/>
  <c r="O8766" i="2"/>
  <c r="P8766" i="2"/>
  <c r="L8766" i="2"/>
  <c r="O8742" i="2"/>
  <c r="P8742" i="2"/>
  <c r="L8742" i="2"/>
  <c r="R8781" i="2"/>
  <c r="S8781" i="2"/>
  <c r="R8765" i="2"/>
  <c r="S8765" i="2"/>
  <c r="N8773" i="2"/>
  <c r="Q8773" i="2"/>
  <c r="R8773" i="2"/>
  <c r="S8773" i="2"/>
  <c r="M8773" i="2"/>
  <c r="M8749" i="2"/>
  <c r="N8749" i="2"/>
  <c r="Q8749" i="2"/>
  <c r="R8749" i="2"/>
  <c r="S8749" i="2"/>
  <c r="R8779" i="2"/>
  <c r="S8779" i="2"/>
  <c r="R8763" i="2"/>
  <c r="S8763" i="2"/>
  <c r="R8755" i="2"/>
  <c r="S8755" i="2"/>
  <c r="R8787" i="2"/>
  <c r="S8787" i="2"/>
  <c r="N8742" i="2"/>
  <c r="Q8742" i="2"/>
  <c r="M8742" i="2"/>
  <c r="N8766" i="2"/>
  <c r="Q8766" i="2"/>
  <c r="R8766" i="2"/>
  <c r="S8766" i="2"/>
  <c r="M8766" i="2"/>
  <c r="R8742" i="2"/>
  <c r="S8742" i="2"/>
  <c r="T8766" i="2"/>
  <c r="T8742" i="2"/>
  <c r="M9" i="2"/>
  <c r="M8" i="2"/>
  <c r="M10" i="2"/>
</calcChain>
</file>

<file path=xl/sharedStrings.xml><?xml version="1.0" encoding="utf-8"?>
<sst xmlns="http://schemas.openxmlformats.org/spreadsheetml/2006/main" count="181" uniqueCount="111">
  <si>
    <t xml:space="preserve">B </t>
  </si>
  <si>
    <t>day</t>
  </si>
  <si>
    <t>Eot</t>
  </si>
  <si>
    <t>LSTM</t>
  </si>
  <si>
    <t>GMT</t>
  </si>
  <si>
    <t>TC</t>
  </si>
  <si>
    <t>Longitude</t>
  </si>
  <si>
    <t>saat</t>
  </si>
  <si>
    <t>LST local solar tıme</t>
  </si>
  <si>
    <t>Hour angle HRA</t>
  </si>
  <si>
    <t>Latitute</t>
  </si>
  <si>
    <t>declination angle</t>
  </si>
  <si>
    <t>evelation angle</t>
  </si>
  <si>
    <t>azimuth angle</t>
  </si>
  <si>
    <t>zenith angle</t>
  </si>
  <si>
    <t>azi 12 den sonra ise</t>
  </si>
  <si>
    <t>Air mass</t>
  </si>
  <si>
    <t>S incident</t>
  </si>
  <si>
    <t>module azimuth</t>
  </si>
  <si>
    <t>module tilt</t>
  </si>
  <si>
    <t>fraction</t>
  </si>
  <si>
    <t>Smodule</t>
  </si>
  <si>
    <t>azimuth angle sabah</t>
  </si>
  <si>
    <t>Tarih</t>
  </si>
  <si>
    <t>eot</t>
  </si>
  <si>
    <t>B</t>
  </si>
  <si>
    <t>tc</t>
  </si>
  <si>
    <t>lst</t>
  </si>
  <si>
    <t>hour angle</t>
  </si>
  <si>
    <t>dec ang</t>
  </si>
  <si>
    <t>zenith</t>
  </si>
  <si>
    <t>evelation</t>
  </si>
  <si>
    <t>azinoon</t>
  </si>
  <si>
    <t>aziafter</t>
  </si>
  <si>
    <t>azimuth</t>
  </si>
  <si>
    <t>s incident</t>
  </si>
  <si>
    <t>S module</t>
  </si>
  <si>
    <t>kw/m2</t>
  </si>
  <si>
    <t xml:space="preserve"> 200W 12V Hurricane Solar Panel Monocrystalline</t>
  </si>
  <si>
    <t>http://www.solarenergyproducts.com.au/ecommerce/200-watt-12-volt-solar-panel.php</t>
  </si>
  <si>
    <t>module eff</t>
  </si>
  <si>
    <t>dimentions x m</t>
  </si>
  <si>
    <t>dimentions y m</t>
  </si>
  <si>
    <t>number of panels</t>
  </si>
  <si>
    <t xml:space="preserve">generated </t>
  </si>
  <si>
    <t>kw</t>
  </si>
  <si>
    <t>kwh</t>
  </si>
  <si>
    <t>allday gen</t>
  </si>
  <si>
    <t>average daily</t>
  </si>
  <si>
    <t>minimum</t>
  </si>
  <si>
    <t>Selected Solar panel</t>
  </si>
  <si>
    <t>cimo Jel Akü 12V 200Ah</t>
  </si>
  <si>
    <t>http://www.cimo.com.tr/product.php?id_product=240</t>
  </si>
  <si>
    <t>price dolar</t>
  </si>
  <si>
    <t>tl</t>
  </si>
  <si>
    <t>number of battery</t>
  </si>
  <si>
    <t>V</t>
  </si>
  <si>
    <t>v</t>
  </si>
  <si>
    <t>ah</t>
  </si>
  <si>
    <t>total storage</t>
  </si>
  <si>
    <t>total one year</t>
  </si>
  <si>
    <t>Selected Battery</t>
  </si>
  <si>
    <t>Refrigerator</t>
  </si>
  <si>
    <t>arçelik 5223NH</t>
  </si>
  <si>
    <t>total consuption</t>
  </si>
  <si>
    <t>TV</t>
  </si>
  <si>
    <t>samsung led</t>
  </si>
  <si>
    <t>hour</t>
  </si>
  <si>
    <t>Home Theather</t>
  </si>
  <si>
    <t>sony str-k850p</t>
  </si>
  <si>
    <t>Washer</t>
  </si>
  <si>
    <t>samsung wf8800lw</t>
  </si>
  <si>
    <t>Dish washer</t>
  </si>
  <si>
    <t>arçelik 6220</t>
  </si>
  <si>
    <t>Sinbo</t>
  </si>
  <si>
    <t>Electrical water heater</t>
  </si>
  <si>
    <t>Vacum Cleaner</t>
  </si>
  <si>
    <t>Hair Dryer</t>
  </si>
  <si>
    <t>Electrical oven</t>
  </si>
  <si>
    <t>arcelik mf258mini</t>
  </si>
  <si>
    <t>lighting</t>
  </si>
  <si>
    <t>total=</t>
  </si>
  <si>
    <t>total price</t>
  </si>
  <si>
    <t>price tl</t>
  </si>
  <si>
    <t>Battery</t>
  </si>
  <si>
    <t>Solar Panel</t>
  </si>
  <si>
    <t>İnverter</t>
  </si>
  <si>
    <t>price</t>
  </si>
  <si>
    <t>5000W 12v 220v pure sine wave inverter</t>
  </si>
  <si>
    <t>http://www.alibaba.com/product-gs/567848243/5000W_12v_220v_pure_sine_wave.html?s=p</t>
  </si>
  <si>
    <t>deatails</t>
  </si>
  <si>
    <t>inverter</t>
  </si>
  <si>
    <t>battery</t>
  </si>
  <si>
    <t>Panel</t>
  </si>
  <si>
    <t>http://www.solarmarketi.com/60-A-12-V-Aku-Sarj-Cihazi,PR-386.html</t>
  </si>
  <si>
    <t>regulator</t>
  </si>
  <si>
    <t>other</t>
  </si>
  <si>
    <t>life expect (year)</t>
  </si>
  <si>
    <t xml:space="preserve">Total </t>
  </si>
  <si>
    <t>lifecycle cost for 20 year</t>
  </si>
  <si>
    <t>kwh/day</t>
  </si>
  <si>
    <t xml:space="preserve"> (if house wouldn't use solar power)</t>
  </si>
  <si>
    <t>(if house wouldn't use solar power)</t>
  </si>
  <si>
    <t xml:space="preserve">(dont include interest rate) </t>
  </si>
  <si>
    <t>60 A 12 V</t>
  </si>
  <si>
    <t>yılmaz eray</t>
  </si>
  <si>
    <t>monthly cost for house</t>
  </si>
  <si>
    <t>20 year cost electricity bill</t>
  </si>
  <si>
    <t xml:space="preserve">cimo Jel Akü 12V 200Ah </t>
  </si>
  <si>
    <t>piece</t>
  </si>
  <si>
    <t>200W 12V Hurricane Solar Panel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</si>
</sst>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h:mm;@"/>
  </numFmts>
  <fonts count="6" x14ac:knownFonts="1">
    <font>
      <sz val="11"/>
      <color theme="1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C00000"/>
      <name val="Calibri"/>
      <family val="2"/>
      <charset val="162"/>
      <scheme val="minor"/>
    </font>
    <font>
      <u/>
      <sz val="11"/>
      <color theme="10"/>
      <name val="Calibri"/>
      <family val="2"/>
      <charset val="162"/>
      <scheme val="minor"/>
    </font>
    <font>
      <b/>
      <sz val="11"/>
      <color rgb="FFC00000"/>
      <name val="Calibri"/>
      <family val="2"/>
      <charset val="162"/>
      <scheme val="minor"/>
    </font>
    <font>
      <u/>
      <sz val="11"/>
      <color rgb="FFC0000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3" fontId="0" fillId="0" borderId="0" xfId="0" applyNumberFormat="1"/>
    <xf numFmtId="0" fontId="0" fillId="3" borderId="0" xfId="0" applyFill="1"/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 wrapText="1"/>
    </xf>
    <xf numFmtId="1" fontId="0" fillId="0" borderId="0" xfId="0" applyNumberFormat="1"/>
    <xf numFmtId="0" fontId="0" fillId="4" borderId="0" xfId="0" applyFill="1"/>
    <xf numFmtId="0" fontId="2" fillId="0" borderId="0" xfId="0" applyFont="1"/>
    <xf numFmtId="0" fontId="2" fillId="3" borderId="0" xfId="0" applyFont="1" applyFill="1"/>
    <xf numFmtId="0" fontId="3" fillId="0" borderId="0" xfId="2"/>
    <xf numFmtId="0" fontId="2" fillId="2" borderId="0" xfId="1" applyFont="1"/>
    <xf numFmtId="0" fontId="4" fillId="2" borderId="0" xfId="1" applyFont="1"/>
    <xf numFmtId="0" fontId="2" fillId="4" borderId="0" xfId="1" applyFont="1" applyFill="1"/>
    <xf numFmtId="0" fontId="5" fillId="2" borderId="0" xfId="2" applyFont="1" applyFill="1"/>
  </cellXfs>
  <cellStyles count="3">
    <cellStyle name="Köprü" xfId="2" builtinId="8"/>
    <cellStyle name="Normal" xfId="0" builtinId="0"/>
    <cellStyle name="Nötr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worksheet" Target="worksheets/sheet3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worksheet" Target="worksheets/sheet4.xml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www.cimo.com.tr/product.php?id_product=240" TargetMode="External" /><Relationship Id="rId1" Type="http://schemas.openxmlformats.org/officeDocument/2006/relationships/hyperlink" Target="http://www.solarenergyproducts.com.au/ecommerce/200-watt-12-volt-solar-panel.php" TargetMode="External" 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libaba.com/product-gs/567848243/5000W_12v_220v_pure_sine_wave.html?s=p" TargetMode="External" /><Relationship Id="rId2" Type="http://schemas.openxmlformats.org/officeDocument/2006/relationships/hyperlink" Target="http://www.solarenergyproducts.com.au/ecommerce/200-watt-12-volt-solar-panel.php" TargetMode="External" /><Relationship Id="rId1" Type="http://schemas.openxmlformats.org/officeDocument/2006/relationships/hyperlink" Target="http://www.cimo.com.tr/product.php?id_product=240" TargetMode="External" /><Relationship Id="rId4" Type="http://schemas.openxmlformats.org/officeDocument/2006/relationships/hyperlink" Target="http://www.solarmarketi.com/60-A-12-V-Aku-Sarj-Cihazi,PR-386.html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23"/>
  <sheetViews>
    <sheetView tabSelected="1" workbookViewId="0">
      <selection activeCell="J1" sqref="J1:J2"/>
    </sheetView>
  </sheetViews>
  <sheetFormatPr defaultRowHeight="15" x14ac:dyDescent="0.2"/>
  <cols>
    <col min="1" max="1" width="26.90234375" customWidth="1"/>
    <col min="2" max="2" width="13.98828125" customWidth="1"/>
    <col min="3" max="3" width="42.10546875" customWidth="1"/>
    <col min="10" max="10" width="16.94921875" customWidth="1"/>
  </cols>
  <sheetData>
    <row r="1" spans="1:10" x14ac:dyDescent="0.2">
      <c r="A1" t="s">
        <v>0</v>
      </c>
      <c r="B1">
        <f>(360/365)*(B2-81)</f>
        <v>-77.917808219178085</v>
      </c>
      <c r="J1" t="s">
        <v>105</v>
      </c>
    </row>
    <row r="2" spans="1:10" x14ac:dyDescent="0.2">
      <c r="A2" s="2" t="s">
        <v>1</v>
      </c>
      <c r="B2">
        <v>2</v>
      </c>
      <c r="J2">
        <v>192007007</v>
      </c>
    </row>
    <row r="3" spans="1:10" x14ac:dyDescent="0.2">
      <c r="A3" t="s">
        <v>2</v>
      </c>
      <c r="B3">
        <f>9.87*SIN(RADIANS(2*B1))-7.53*COS(RADIANS(B1))-1.5*SIN(RADIANS(B1))</f>
        <v>-4.1497100853534521</v>
      </c>
    </row>
    <row r="4" spans="1:10" x14ac:dyDescent="0.2">
      <c r="A4" s="2" t="s">
        <v>4</v>
      </c>
      <c r="B4">
        <v>2</v>
      </c>
    </row>
    <row r="5" spans="1:10" x14ac:dyDescent="0.2">
      <c r="A5" t="s">
        <v>3</v>
      </c>
      <c r="B5">
        <f>15*B4</f>
        <v>30</v>
      </c>
    </row>
    <row r="6" spans="1:10" x14ac:dyDescent="0.2">
      <c r="A6" s="2" t="s">
        <v>6</v>
      </c>
      <c r="B6" s="1">
        <v>27.095316</v>
      </c>
    </row>
    <row r="7" spans="1:10" x14ac:dyDescent="0.2">
      <c r="A7" t="s">
        <v>5</v>
      </c>
      <c r="B7">
        <f>4*(B6-B5)+B3</f>
        <v>-15.76844608535345</v>
      </c>
    </row>
    <row r="8" spans="1:10" x14ac:dyDescent="0.2">
      <c r="A8" s="2" t="s">
        <v>7</v>
      </c>
      <c r="B8">
        <v>13</v>
      </c>
    </row>
    <row r="9" spans="1:10" x14ac:dyDescent="0.2">
      <c r="A9" t="s">
        <v>8</v>
      </c>
      <c r="B9">
        <f>B8+(B7/60)</f>
        <v>12.73719256524411</v>
      </c>
    </row>
    <row r="10" spans="1:10" x14ac:dyDescent="0.2">
      <c r="A10" t="s">
        <v>9</v>
      </c>
      <c r="B10">
        <f>15*(B9-12)</f>
        <v>11.057888478661644</v>
      </c>
    </row>
    <row r="11" spans="1:10" x14ac:dyDescent="0.2">
      <c r="A11" s="2" t="s">
        <v>10</v>
      </c>
      <c r="B11" s="1">
        <v>38</v>
      </c>
    </row>
    <row r="12" spans="1:10" x14ac:dyDescent="0.2">
      <c r="A12" t="s">
        <v>11</v>
      </c>
      <c r="B12">
        <f>23.45*SIN(RADIANS(B1))</f>
        <v>-22.930543608307651</v>
      </c>
    </row>
    <row r="13" spans="1:10" x14ac:dyDescent="0.2">
      <c r="A13" t="s">
        <v>12</v>
      </c>
      <c r="B13">
        <f>DEGREES(ASIN(SIN(RADIANS(B12))*SIN(RADIANS(B11))+COS(RADIANS(B12))*COS(RADIANS(B11))*COS(RADIANS(B10))))</f>
        <v>28.189896255115272</v>
      </c>
    </row>
    <row r="14" spans="1:10" x14ac:dyDescent="0.2">
      <c r="A14" t="s">
        <v>14</v>
      </c>
      <c r="B14">
        <f>90-B13</f>
        <v>61.810103744884728</v>
      </c>
    </row>
    <row r="15" spans="1:10" x14ac:dyDescent="0.2">
      <c r="A15" t="s">
        <v>22</v>
      </c>
      <c r="B15">
        <f>180-DEGREES(ACOS((SIN(RADIANS(B11))*COS(RADIANS(B14))-SIN(RADIANS(B12)))/(COS(RADIANS(B11))*SIN(RADIANS(B14)))))</f>
        <v>168.43870247105053</v>
      </c>
    </row>
    <row r="16" spans="1:10" x14ac:dyDescent="0.2">
      <c r="A16" t="s">
        <v>15</v>
      </c>
      <c r="B16">
        <f>360-B15</f>
        <v>191.56129752894947</v>
      </c>
    </row>
    <row r="17" spans="1:2" x14ac:dyDescent="0.2">
      <c r="A17" t="s">
        <v>13</v>
      </c>
      <c r="B17">
        <f>IF(B8&lt;12.1,B15,B16)</f>
        <v>191.56129752894947</v>
      </c>
    </row>
    <row r="18" spans="1:2" x14ac:dyDescent="0.2">
      <c r="A18" t="s">
        <v>16</v>
      </c>
      <c r="B18">
        <f>1/(COS((RADIANS(B14)))+0.50572*(96.07995-B14)^(-1.6364))</f>
        <v>2.1099185020474867</v>
      </c>
    </row>
    <row r="19" spans="1:2" x14ac:dyDescent="0.2">
      <c r="A19" t="s">
        <v>17</v>
      </c>
      <c r="B19">
        <f>1.353*0.7^(B18^0.678)</f>
        <v>0.74870726157386924</v>
      </c>
    </row>
    <row r="20" spans="1:2" x14ac:dyDescent="0.2">
      <c r="A20" s="2" t="s">
        <v>18</v>
      </c>
      <c r="B20">
        <v>180</v>
      </c>
    </row>
    <row r="21" spans="1:2" x14ac:dyDescent="0.2">
      <c r="A21" s="2" t="s">
        <v>19</v>
      </c>
      <c r="B21">
        <v>33</v>
      </c>
    </row>
    <row r="22" spans="1:2" x14ac:dyDescent="0.2">
      <c r="A22" t="s">
        <v>20</v>
      </c>
      <c r="B22">
        <f>(COS(RADIANS(B13))*SIN((RADIANS(B21))*COS(RADIANS(B17-B20)))+(SIN(RADIANS(B13))*COS(RADIANS(B21))))</f>
        <v>0.86755113598623201</v>
      </c>
    </row>
    <row r="23" spans="1:2" x14ac:dyDescent="0.2">
      <c r="A23" t="s">
        <v>21</v>
      </c>
      <c r="B23">
        <f>B19*B22</f>
        <v>0.64954183529955123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8789"/>
  <sheetViews>
    <sheetView workbookViewId="0">
      <selection activeCell="P1" sqref="P1:P2"/>
    </sheetView>
  </sheetViews>
  <sheetFormatPr defaultRowHeight="15" x14ac:dyDescent="0.2"/>
  <cols>
    <col min="1" max="1" width="18.16015625" style="3" customWidth="1"/>
    <col min="2" max="2" width="13.98828125" style="5" customWidth="1"/>
    <col min="3" max="3" width="7.6640625" style="5" customWidth="1"/>
    <col min="4" max="4" width="13.98828125" customWidth="1"/>
    <col min="5" max="5" width="9.68359375" customWidth="1"/>
    <col min="16" max="16" width="9.953125" bestFit="1" customWidth="1"/>
    <col min="18" max="18" width="11.8359375" customWidth="1"/>
  </cols>
  <sheetData>
    <row r="1" spans="1:16" x14ac:dyDescent="0.2">
      <c r="A1" t="s">
        <v>0</v>
      </c>
      <c r="B1">
        <f>(360/365)*(B2-81)</f>
        <v>-77.917808219178085</v>
      </c>
      <c r="D1" s="10"/>
      <c r="E1" s="10"/>
      <c r="F1" s="10" t="s">
        <v>50</v>
      </c>
      <c r="G1" s="10"/>
      <c r="H1" s="10"/>
      <c r="I1" s="10"/>
      <c r="J1" s="10"/>
      <c r="K1" s="10"/>
      <c r="L1" s="10"/>
      <c r="M1" s="10"/>
      <c r="N1" s="10"/>
      <c r="P1" t="s">
        <v>105</v>
      </c>
    </row>
    <row r="2" spans="1:16" x14ac:dyDescent="0.2">
      <c r="A2" s="2" t="s">
        <v>1</v>
      </c>
      <c r="B2">
        <v>2</v>
      </c>
      <c r="D2" s="10"/>
      <c r="E2" s="10"/>
      <c r="F2" s="10" t="s">
        <v>38</v>
      </c>
      <c r="G2" s="10"/>
      <c r="H2" s="10"/>
      <c r="I2" s="10"/>
      <c r="J2" s="10"/>
      <c r="K2" s="10"/>
      <c r="L2" s="10"/>
      <c r="M2" s="10"/>
      <c r="N2" s="10"/>
      <c r="P2">
        <v>192007007</v>
      </c>
    </row>
    <row r="3" spans="1:16" x14ac:dyDescent="0.2">
      <c r="A3" t="s">
        <v>2</v>
      </c>
      <c r="B3">
        <f>9.87*SIN(RADIANS(2*B1))-7.53*COS(RADIANS(B1))-1.5*SIN(RADIANS(B1))</f>
        <v>-4.1497100853534521</v>
      </c>
      <c r="D3" s="10"/>
      <c r="E3" s="10"/>
      <c r="F3" s="10" t="s">
        <v>39</v>
      </c>
      <c r="G3" s="10"/>
      <c r="H3" s="10"/>
      <c r="I3" s="10"/>
      <c r="J3" s="10"/>
      <c r="K3" s="10"/>
      <c r="L3" s="10"/>
      <c r="M3" s="10"/>
      <c r="N3" s="10"/>
    </row>
    <row r="4" spans="1:16" x14ac:dyDescent="0.2">
      <c r="A4" s="2" t="s">
        <v>4</v>
      </c>
      <c r="B4">
        <v>2</v>
      </c>
      <c r="D4" s="10"/>
      <c r="E4" s="10"/>
      <c r="F4" s="10" t="s">
        <v>53</v>
      </c>
      <c r="G4" s="10">
        <v>229</v>
      </c>
      <c r="H4" s="10">
        <f>G4*1.8</f>
        <v>412.2</v>
      </c>
      <c r="I4" s="10" t="s">
        <v>54</v>
      </c>
      <c r="J4" s="10"/>
      <c r="K4" s="10"/>
      <c r="L4" s="10"/>
      <c r="M4" s="10"/>
      <c r="N4" s="10"/>
    </row>
    <row r="5" spans="1:16" x14ac:dyDescent="0.2">
      <c r="A5" t="s">
        <v>3</v>
      </c>
      <c r="B5">
        <f>15*B4</f>
        <v>30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</row>
    <row r="6" spans="1:16" x14ac:dyDescent="0.2">
      <c r="A6" s="2" t="s">
        <v>6</v>
      </c>
      <c r="B6" s="1">
        <v>27.095316</v>
      </c>
      <c r="D6" s="10" t="s">
        <v>40</v>
      </c>
      <c r="E6" s="10">
        <v>0.14000000000000001</v>
      </c>
      <c r="F6" s="10"/>
      <c r="G6" s="10"/>
      <c r="H6" s="10"/>
      <c r="I6" s="10"/>
      <c r="J6" s="10"/>
      <c r="K6" s="10"/>
      <c r="L6" s="10"/>
      <c r="M6" s="10"/>
      <c r="N6" s="10"/>
    </row>
    <row r="7" spans="1:16" x14ac:dyDescent="0.2">
      <c r="A7" t="s">
        <v>5</v>
      </c>
      <c r="B7">
        <f>4*(B6-B5)+B3</f>
        <v>-15.76844608535345</v>
      </c>
      <c r="D7" s="10" t="s">
        <v>41</v>
      </c>
      <c r="E7" s="10">
        <v>1.58</v>
      </c>
      <c r="F7" s="10"/>
      <c r="G7" s="10"/>
      <c r="H7" s="10"/>
      <c r="I7" s="10"/>
      <c r="J7" s="10"/>
      <c r="K7" s="10"/>
      <c r="L7" s="10"/>
      <c r="M7" s="10"/>
      <c r="N7" s="10"/>
    </row>
    <row r="8" spans="1:16" x14ac:dyDescent="0.2">
      <c r="A8" s="2" t="s">
        <v>7</v>
      </c>
      <c r="B8">
        <v>13</v>
      </c>
      <c r="D8" s="10" t="s">
        <v>42</v>
      </c>
      <c r="E8" s="10">
        <v>0.81</v>
      </c>
      <c r="F8" s="10"/>
      <c r="G8" s="10"/>
      <c r="H8" s="10"/>
      <c r="I8" s="10"/>
      <c r="J8" s="10"/>
      <c r="K8" t="s">
        <v>48</v>
      </c>
      <c r="M8">
        <f>M9/365</f>
        <v>16.006652951112031</v>
      </c>
      <c r="N8" t="s">
        <v>46</v>
      </c>
    </row>
    <row r="9" spans="1:16" x14ac:dyDescent="0.2">
      <c r="A9" t="s">
        <v>8</v>
      </c>
      <c r="B9">
        <f>B8+(B7/60)</f>
        <v>12.73719256524411</v>
      </c>
      <c r="D9" s="10" t="s">
        <v>43</v>
      </c>
      <c r="E9" s="10">
        <v>16</v>
      </c>
      <c r="F9" s="10"/>
      <c r="G9" s="10" t="s">
        <v>82</v>
      </c>
      <c r="H9" s="11">
        <f>H4*E9</f>
        <v>6595.2</v>
      </c>
      <c r="I9" s="10" t="s">
        <v>54</v>
      </c>
      <c r="J9" s="10"/>
      <c r="K9" t="s">
        <v>60</v>
      </c>
      <c r="M9">
        <f>SUM(T30:T8789)</f>
        <v>5842.4283271558907</v>
      </c>
      <c r="N9" t="s">
        <v>46</v>
      </c>
    </row>
    <row r="10" spans="1:16" x14ac:dyDescent="0.2">
      <c r="A10" t="s">
        <v>9</v>
      </c>
      <c r="B10">
        <f>15*(B9-12)</f>
        <v>11.057888478661644</v>
      </c>
      <c r="D10" s="10"/>
      <c r="E10" s="10">
        <f>E6*E7*E8*E9</f>
        <v>2.8667520000000009</v>
      </c>
      <c r="F10" s="10"/>
      <c r="G10" s="10"/>
      <c r="H10" s="10"/>
      <c r="I10" s="10"/>
      <c r="J10" s="10"/>
      <c r="K10" t="s">
        <v>49</v>
      </c>
      <c r="M10">
        <f>MIN(T30:T8789)</f>
        <v>12.690909655042255</v>
      </c>
      <c r="N10" t="s">
        <v>46</v>
      </c>
    </row>
    <row r="11" spans="1:16" x14ac:dyDescent="0.2">
      <c r="A11" s="2" t="s">
        <v>10</v>
      </c>
      <c r="B11" s="1">
        <v>38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</row>
    <row r="12" spans="1:16" x14ac:dyDescent="0.2">
      <c r="A12" t="s">
        <v>11</v>
      </c>
      <c r="B12">
        <f>23.45*SIN(RADIANS(B1))</f>
        <v>-22.930543608307651</v>
      </c>
      <c r="D12" s="10"/>
      <c r="E12" s="10"/>
      <c r="F12" s="10" t="s">
        <v>61</v>
      </c>
      <c r="G12" s="10"/>
      <c r="H12" s="10"/>
      <c r="I12" s="10"/>
      <c r="J12" s="10"/>
      <c r="K12" s="10"/>
      <c r="L12" s="10"/>
      <c r="M12" s="10"/>
      <c r="N12" s="10"/>
    </row>
    <row r="13" spans="1:16" x14ac:dyDescent="0.2">
      <c r="A13" t="s">
        <v>12</v>
      </c>
      <c r="B13">
        <f>DEGREES(ASIN(SIN(RADIANS(B12))*SIN(RADIANS(B11))+COS(RADIANS(B12))*COS(RADIANS(B11))*COS(RADIANS(B10))))</f>
        <v>28.189896255115272</v>
      </c>
      <c r="D13" s="10"/>
      <c r="E13" s="10"/>
      <c r="F13" s="10" t="s">
        <v>51</v>
      </c>
      <c r="G13" s="10"/>
      <c r="H13" s="10"/>
      <c r="I13" s="10"/>
      <c r="J13" s="10"/>
      <c r="K13" s="10"/>
      <c r="L13" s="10"/>
      <c r="M13" s="10"/>
      <c r="N13" s="10"/>
    </row>
    <row r="14" spans="1:16" x14ac:dyDescent="0.2">
      <c r="A14" t="s">
        <v>14</v>
      </c>
      <c r="B14">
        <f>90-B13</f>
        <v>61.810103744884728</v>
      </c>
      <c r="D14" s="10"/>
      <c r="E14" s="10"/>
      <c r="F14" s="10" t="s">
        <v>52</v>
      </c>
      <c r="G14" s="10"/>
      <c r="H14" s="10"/>
      <c r="I14" s="10"/>
      <c r="J14" s="10"/>
      <c r="K14" s="10"/>
      <c r="L14" s="10"/>
      <c r="M14" s="10"/>
      <c r="N14" s="10"/>
    </row>
    <row r="15" spans="1:16" x14ac:dyDescent="0.2">
      <c r="A15" t="s">
        <v>22</v>
      </c>
      <c r="B15">
        <f>180-DEGREES(ACOS((SIN(RADIANS(B11))*COS(RADIANS(B14))-SIN(RADIANS(B12)))/(COS(RADIANS(B11))*SIN(RADIANS(B14)))))</f>
        <v>168.43870247105053</v>
      </c>
      <c r="D15" s="10"/>
      <c r="E15" s="10"/>
      <c r="F15" s="10" t="s">
        <v>83</v>
      </c>
      <c r="G15" s="10">
        <v>720</v>
      </c>
      <c r="H15" s="10"/>
      <c r="I15" s="10"/>
      <c r="J15" s="10"/>
      <c r="K15" s="10"/>
      <c r="L15" s="10"/>
      <c r="M15" s="10"/>
      <c r="N15" s="10"/>
    </row>
    <row r="16" spans="1:16" x14ac:dyDescent="0.2">
      <c r="A16" t="s">
        <v>15</v>
      </c>
      <c r="B16">
        <f>360-B15</f>
        <v>191.56129752894947</v>
      </c>
      <c r="D16" s="10" t="s">
        <v>55</v>
      </c>
      <c r="E16" s="10">
        <v>8</v>
      </c>
      <c r="F16" s="10"/>
      <c r="G16" s="10"/>
      <c r="H16" s="10"/>
      <c r="I16" s="10"/>
      <c r="J16" s="10"/>
      <c r="K16" s="10"/>
      <c r="L16" s="10"/>
      <c r="M16" s="10"/>
      <c r="N16" s="10"/>
    </row>
    <row r="17" spans="1:20" x14ac:dyDescent="0.2">
      <c r="A17" t="s">
        <v>13</v>
      </c>
      <c r="B17">
        <f>IF(B8&lt;12.1,B15,B16)</f>
        <v>191.56129752894947</v>
      </c>
      <c r="D17" s="10" t="s">
        <v>56</v>
      </c>
      <c r="E17" s="10">
        <v>12</v>
      </c>
      <c r="F17" s="10" t="s">
        <v>57</v>
      </c>
      <c r="G17" s="10"/>
      <c r="H17" s="10"/>
      <c r="I17" s="10"/>
      <c r="J17" s="10"/>
      <c r="K17" s="10"/>
      <c r="L17" s="10"/>
      <c r="M17" s="10"/>
      <c r="N17" s="10"/>
    </row>
    <row r="18" spans="1:20" x14ac:dyDescent="0.2">
      <c r="A18" t="s">
        <v>16</v>
      </c>
      <c r="B18">
        <f>1/(COS((RADIANS(B14)))+0.50572*(96.07995-B14)^(-1.6364))</f>
        <v>2.1099185020474867</v>
      </c>
      <c r="D18" s="10" t="s">
        <v>58</v>
      </c>
      <c r="E18" s="10">
        <v>200</v>
      </c>
      <c r="F18" s="10" t="s">
        <v>58</v>
      </c>
      <c r="G18" s="10" t="s">
        <v>82</v>
      </c>
      <c r="H18" s="11">
        <f>G15*E16</f>
        <v>5760</v>
      </c>
      <c r="I18" s="10" t="s">
        <v>54</v>
      </c>
      <c r="J18" s="10"/>
      <c r="K18" s="10"/>
      <c r="L18" s="10"/>
      <c r="M18" s="10"/>
      <c r="N18" s="10"/>
    </row>
    <row r="19" spans="1:20" x14ac:dyDescent="0.2">
      <c r="A19" t="s">
        <v>17</v>
      </c>
      <c r="B19">
        <f>1.353*0.7^(B18^0.678)</f>
        <v>0.74870726157386924</v>
      </c>
      <c r="D19" s="10" t="s">
        <v>59</v>
      </c>
      <c r="E19" s="10">
        <f>(E16*E17*E18)/1000</f>
        <v>19.2</v>
      </c>
      <c r="F19" s="10" t="s">
        <v>45</v>
      </c>
      <c r="G19" s="10"/>
      <c r="H19" s="10"/>
      <c r="I19" s="10"/>
      <c r="J19" s="10"/>
      <c r="K19" s="10"/>
      <c r="L19" s="10"/>
      <c r="M19" s="10"/>
      <c r="N19" s="10"/>
    </row>
    <row r="20" spans="1:20" x14ac:dyDescent="0.2">
      <c r="A20" s="2" t="s">
        <v>18</v>
      </c>
      <c r="B20">
        <v>180</v>
      </c>
    </row>
    <row r="21" spans="1:20" x14ac:dyDescent="0.2">
      <c r="A21" s="2" t="s">
        <v>19</v>
      </c>
      <c r="B21">
        <v>47</v>
      </c>
    </row>
    <row r="22" spans="1:20" x14ac:dyDescent="0.2">
      <c r="A22" t="s">
        <v>20</v>
      </c>
      <c r="B22">
        <f>(COS(RADIANS(B13))*SIN((RADIANS(B21))*COS(RADIANS(B17-B20)))+(SIN(RADIANS(B13))*COS(RADIANS(B21))))</f>
        <v>0.95668516305120477</v>
      </c>
    </row>
    <row r="23" spans="1:20" x14ac:dyDescent="0.2">
      <c r="A23" t="s">
        <v>21</v>
      </c>
      <c r="B23">
        <f>B19*B22</f>
        <v>0.71627712861641812</v>
      </c>
    </row>
    <row r="24" spans="1:20" x14ac:dyDescent="0.2">
      <c r="A24"/>
      <c r="B24"/>
    </row>
    <row r="28" spans="1:20" x14ac:dyDescent="0.2">
      <c r="A28" s="3" t="s">
        <v>23</v>
      </c>
      <c r="C28" s="5" t="s">
        <v>7</v>
      </c>
      <c r="D28" t="s">
        <v>25</v>
      </c>
      <c r="E28" t="s">
        <v>24</v>
      </c>
      <c r="F28" t="s">
        <v>26</v>
      </c>
      <c r="G28" t="s">
        <v>27</v>
      </c>
      <c r="H28" t="s">
        <v>28</v>
      </c>
      <c r="I28" s="2" t="s">
        <v>29</v>
      </c>
      <c r="J28" s="2" t="s">
        <v>31</v>
      </c>
      <c r="K28" s="2" t="s">
        <v>30</v>
      </c>
      <c r="L28" t="s">
        <v>32</v>
      </c>
      <c r="M28" t="s">
        <v>33</v>
      </c>
      <c r="N28" s="2" t="s">
        <v>34</v>
      </c>
      <c r="O28" s="2" t="s">
        <v>16</v>
      </c>
      <c r="P28" s="6" t="s">
        <v>35</v>
      </c>
      <c r="Q28" t="s">
        <v>20</v>
      </c>
      <c r="R28" s="8" t="s">
        <v>36</v>
      </c>
      <c r="S28" t="s">
        <v>44</v>
      </c>
      <c r="T28" t="s">
        <v>47</v>
      </c>
    </row>
    <row r="29" spans="1:20" x14ac:dyDescent="0.2">
      <c r="A29" s="4"/>
      <c r="R29" t="s">
        <v>37</v>
      </c>
      <c r="S29" t="s">
        <v>45</v>
      </c>
      <c r="T29" t="s">
        <v>46</v>
      </c>
    </row>
    <row r="30" spans="1:20" x14ac:dyDescent="0.2">
      <c r="A30" s="3">
        <v>41275</v>
      </c>
      <c r="B30" s="5">
        <v>1</v>
      </c>
      <c r="C30" s="5">
        <v>0</v>
      </c>
      <c r="D30">
        <f>(360/365)*(B30-81)</f>
        <v>-78.904109589041099</v>
      </c>
      <c r="E30">
        <f>9.87*SIN(RADIANS(2*D30))-7.53*COS(RADIANS(D30))-1.5*SIN(RADIANS(D30))</f>
        <v>-3.7051783233960691</v>
      </c>
      <c r="F30">
        <f>4*($B$6-$B$5)+E30</f>
        <v>-15.323914323396068</v>
      </c>
      <c r="G30">
        <f>C30+(F30/60)</f>
        <v>-0.2553985720566011</v>
      </c>
      <c r="H30">
        <f>15*(G30-12)</f>
        <v>-183.83097858084901</v>
      </c>
      <c r="I30">
        <f>23.45*SIN(RADIANS(D30))</f>
        <v>-23.011636727869238</v>
      </c>
      <c r="J30">
        <f>DEGREES(ASIN(SIN(RADIANS(I30))*SIN(RADIANS($B$11))+COS(RADIANS(I30))*COS(RADIANS($B$11))*COS(RADIANS(H30))))</f>
        <v>-74.656687755892477</v>
      </c>
      <c r="K30">
        <f>90-J30</f>
        <v>164.65668775589248</v>
      </c>
      <c r="L30">
        <f>180-DEGREES(ACOS((SIN(RADIANS($B$11))*COS(RADIANS(K30))-SIN(RADIANS(I30)))/(COS(RADIANS($B$11))*SIN(RADIANS(K30)))))</f>
        <v>13.439124368740153</v>
      </c>
      <c r="M30">
        <f>360-L30</f>
        <v>346.56087563125982</v>
      </c>
      <c r="N30">
        <f>IF(C30&lt;12.1,L30,M30)</f>
        <v>13.439124368740153</v>
      </c>
      <c r="O30">
        <f>1/(COS(RADIANS(K30)))</f>
        <v>-1.0369596579601639</v>
      </c>
      <c r="P30" t="e">
        <f>1.353*0.7^(O30^0.678)</f>
        <v>#NUM!</v>
      </c>
      <c r="Q30">
        <f>(COS(RADIANS(J30))*SIN((RADIANS($B$21))*COS(RADIANS(N30-$B$20)))+(SIN(RADIANS(J30))*COS(RADIANS($B$21))))</f>
        <v>-0.84710614983037025</v>
      </c>
      <c r="R30" t="e">
        <f>P30*Q30</f>
        <v>#NUM!</v>
      </c>
      <c r="S30" t="e">
        <f t="shared" ref="S30:S93" si="0">R30*$E$10</f>
        <v>#NUM!</v>
      </c>
      <c r="T30">
        <f>SUMIF(S36:S50,"&gt;0,01")</f>
        <v>12.817959124526634</v>
      </c>
    </row>
    <row r="31" spans="1:20" x14ac:dyDescent="0.2">
      <c r="A31" s="3">
        <v>41275.041666666664</v>
      </c>
      <c r="B31" s="5">
        <v>1</v>
      </c>
      <c r="C31" s="5">
        <v>1</v>
      </c>
      <c r="D31">
        <f t="shared" ref="D31:D67" si="1">(360/365)*(B31-81)</f>
        <v>-78.904109589041099</v>
      </c>
      <c r="E31">
        <f t="shared" ref="E31:E94" si="2">9.87*SIN(RADIANS(2*D31))-7.53*COS(RADIANS(D31))-1.5*SIN(RADIANS(D31))</f>
        <v>-3.7051783233960691</v>
      </c>
      <c r="F31">
        <f t="shared" ref="F31:F94" si="3">4*($B$6-$B$5)+E31</f>
        <v>-15.323914323396068</v>
      </c>
      <c r="G31">
        <f t="shared" ref="G31:G67" si="4">C31+(F31/60)</f>
        <v>0.7446014279433989</v>
      </c>
      <c r="H31">
        <f t="shared" ref="H31:H94" si="5">15*(G31-12)</f>
        <v>-168.83097858084901</v>
      </c>
      <c r="I31">
        <f t="shared" ref="I31:I67" si="6">23.45*SIN(RADIANS(D31))</f>
        <v>-23.011636727869238</v>
      </c>
      <c r="J31">
        <f t="shared" ref="J31:J67" si="7">DEGREES(ASIN(SIN(RADIANS(I31))*SIN(RADIANS($B$11))+COS(RADIANS(I31))*COS(RADIANS($B$11))*COS(RADIANS(H31))))</f>
        <v>-72.220951642263103</v>
      </c>
      <c r="K31">
        <f t="shared" ref="K31:K94" si="8">90-J31</f>
        <v>162.22095164226312</v>
      </c>
      <c r="L31">
        <f t="shared" ref="L31:L67" si="9">180-DEGREES(ACOS((SIN(RADIANS($B$11))*COS(RADIANS(K31))-SIN(RADIANS(I31)))/(COS(RADIANS($B$11))*SIN(RADIANS(K31)))))</f>
        <v>35.724824052648586</v>
      </c>
      <c r="M31">
        <f t="shared" ref="M31:M94" si="10">360-L31</f>
        <v>324.27517594735139</v>
      </c>
      <c r="N31">
        <f t="shared" ref="N31:N67" si="11">IF(C31&lt;12.1,L31,M31)</f>
        <v>35.724824052648586</v>
      </c>
      <c r="O31">
        <f t="shared" ref="O31:O94" si="12">1/(COS(RADIANS(K31)))</f>
        <v>-1.0501541941743238</v>
      </c>
      <c r="P31" t="e">
        <f t="shared" ref="P31:P94" si="13">1.353*0.7^(O31^0.678)</f>
        <v>#NUM!</v>
      </c>
      <c r="Q31">
        <f t="shared" ref="Q31:Q67" si="14">(COS(RADIANS(J31))*SIN((RADIANS($B$21))*COS(RADIANS(N31-$B$20)))+(SIN(RADIANS(J31))*COS(RADIANS($B$21))))</f>
        <v>-0.8380719313104219</v>
      </c>
      <c r="R31" t="e">
        <f t="shared" ref="R31:R67" si="15">P31*Q31</f>
        <v>#NUM!</v>
      </c>
      <c r="S31" t="e">
        <f t="shared" si="0"/>
        <v>#NUM!</v>
      </c>
    </row>
    <row r="32" spans="1:20" x14ac:dyDescent="0.2">
      <c r="A32" s="3">
        <v>41275.083333333328</v>
      </c>
      <c r="B32" s="5">
        <v>1</v>
      </c>
      <c r="C32" s="5">
        <v>2</v>
      </c>
      <c r="D32">
        <f t="shared" si="1"/>
        <v>-78.904109589041099</v>
      </c>
      <c r="E32">
        <f t="shared" si="2"/>
        <v>-3.7051783233960691</v>
      </c>
      <c r="F32">
        <f t="shared" si="3"/>
        <v>-15.323914323396068</v>
      </c>
      <c r="G32">
        <f t="shared" si="4"/>
        <v>1.7446014279433988</v>
      </c>
      <c r="H32">
        <f t="shared" si="5"/>
        <v>-153.83097858084901</v>
      </c>
      <c r="I32">
        <f t="shared" si="6"/>
        <v>-23.011636727869238</v>
      </c>
      <c r="J32">
        <f t="shared" si="7"/>
        <v>-63.07909325052384</v>
      </c>
      <c r="K32">
        <f t="shared" si="8"/>
        <v>153.07909325052384</v>
      </c>
      <c r="L32">
        <f t="shared" si="9"/>
        <v>63.709534289426173</v>
      </c>
      <c r="M32">
        <f t="shared" si="10"/>
        <v>296.29046571057381</v>
      </c>
      <c r="N32">
        <f t="shared" si="11"/>
        <v>63.709534289426173</v>
      </c>
      <c r="O32">
        <f t="shared" si="12"/>
        <v>-1.1215384521121288</v>
      </c>
      <c r="P32" t="e">
        <f t="shared" si="13"/>
        <v>#NUM!</v>
      </c>
      <c r="Q32">
        <f t="shared" si="14"/>
        <v>-0.76899812416175517</v>
      </c>
      <c r="R32" t="e">
        <f t="shared" si="15"/>
        <v>#NUM!</v>
      </c>
      <c r="S32" t="e">
        <f t="shared" si="0"/>
        <v>#NUM!</v>
      </c>
    </row>
    <row r="33" spans="1:19" x14ac:dyDescent="0.2">
      <c r="A33" s="3">
        <v>41275.124999999993</v>
      </c>
      <c r="B33" s="5">
        <v>1</v>
      </c>
      <c r="C33" s="5">
        <v>3</v>
      </c>
      <c r="D33">
        <f t="shared" si="1"/>
        <v>-78.904109589041099</v>
      </c>
      <c r="E33">
        <f t="shared" si="2"/>
        <v>-3.7051783233960691</v>
      </c>
      <c r="F33">
        <f t="shared" si="3"/>
        <v>-15.323914323396068</v>
      </c>
      <c r="G33">
        <f t="shared" si="4"/>
        <v>2.7446014279433988</v>
      </c>
      <c r="H33">
        <f t="shared" si="5"/>
        <v>-138.83097858084901</v>
      </c>
      <c r="I33">
        <f t="shared" si="6"/>
        <v>-23.011636727869238</v>
      </c>
      <c r="J33">
        <f t="shared" si="7"/>
        <v>-51.874641782167892</v>
      </c>
      <c r="K33">
        <f t="shared" si="8"/>
        <v>141.87464178216788</v>
      </c>
      <c r="L33">
        <f t="shared" si="9"/>
        <v>78.931638550765513</v>
      </c>
      <c r="M33">
        <f t="shared" si="10"/>
        <v>281.06836144923449</v>
      </c>
      <c r="N33">
        <f t="shared" si="11"/>
        <v>78.931638550765513</v>
      </c>
      <c r="O33">
        <f t="shared" si="12"/>
        <v>-1.2711942168603576</v>
      </c>
      <c r="P33" t="e">
        <f t="shared" si="13"/>
        <v>#NUM!</v>
      </c>
      <c r="Q33">
        <f t="shared" si="14"/>
        <v>-0.63332769463195948</v>
      </c>
      <c r="R33" t="e">
        <f t="shared" si="15"/>
        <v>#NUM!</v>
      </c>
      <c r="S33" t="e">
        <f t="shared" si="0"/>
        <v>#NUM!</v>
      </c>
    </row>
    <row r="34" spans="1:19" x14ac:dyDescent="0.2">
      <c r="A34" s="3">
        <v>41275.166666666657</v>
      </c>
      <c r="B34" s="5">
        <v>1</v>
      </c>
      <c r="C34" s="5">
        <v>4</v>
      </c>
      <c r="D34">
        <f t="shared" si="1"/>
        <v>-78.904109589041099</v>
      </c>
      <c r="E34">
        <f t="shared" si="2"/>
        <v>-3.7051783233960691</v>
      </c>
      <c r="F34">
        <f t="shared" si="3"/>
        <v>-15.323914323396068</v>
      </c>
      <c r="G34">
        <f t="shared" si="4"/>
        <v>3.7446014279433988</v>
      </c>
      <c r="H34">
        <f t="shared" si="5"/>
        <v>-123.83097858084901</v>
      </c>
      <c r="I34">
        <f t="shared" si="6"/>
        <v>-23.011636727869238</v>
      </c>
      <c r="J34">
        <f t="shared" si="7"/>
        <v>-40.126931414282431</v>
      </c>
      <c r="K34">
        <f t="shared" si="8"/>
        <v>130.12693141428244</v>
      </c>
      <c r="L34">
        <f t="shared" si="9"/>
        <v>89.442241729694828</v>
      </c>
      <c r="M34">
        <f t="shared" si="10"/>
        <v>270.55775827030516</v>
      </c>
      <c r="N34">
        <f t="shared" si="11"/>
        <v>89.442241729694828</v>
      </c>
      <c r="O34">
        <f t="shared" si="12"/>
        <v>-1.5516310579991401</v>
      </c>
      <c r="P34" t="e">
        <f t="shared" si="13"/>
        <v>#NUM!</v>
      </c>
      <c r="Q34">
        <f t="shared" si="14"/>
        <v>-0.44564207066516276</v>
      </c>
      <c r="R34" t="e">
        <f t="shared" si="15"/>
        <v>#NUM!</v>
      </c>
      <c r="S34" t="e">
        <f t="shared" si="0"/>
        <v>#NUM!</v>
      </c>
    </row>
    <row r="35" spans="1:19" x14ac:dyDescent="0.2">
      <c r="A35" s="3">
        <v>41275.208333333321</v>
      </c>
      <c r="B35" s="5">
        <v>1</v>
      </c>
      <c r="C35" s="5">
        <v>5</v>
      </c>
      <c r="D35">
        <f t="shared" si="1"/>
        <v>-78.904109589041099</v>
      </c>
      <c r="E35">
        <f t="shared" si="2"/>
        <v>-3.7051783233960691</v>
      </c>
      <c r="F35">
        <f t="shared" si="3"/>
        <v>-15.323914323396068</v>
      </c>
      <c r="G35">
        <f t="shared" si="4"/>
        <v>4.7446014279433992</v>
      </c>
      <c r="H35">
        <f t="shared" si="5"/>
        <v>-108.83097858084901</v>
      </c>
      <c r="I35">
        <f t="shared" si="6"/>
        <v>-23.011636727869238</v>
      </c>
      <c r="J35">
        <f t="shared" si="7"/>
        <v>-28.345376747511409</v>
      </c>
      <c r="K35">
        <f t="shared" si="8"/>
        <v>118.34537674751141</v>
      </c>
      <c r="L35">
        <f t="shared" si="9"/>
        <v>98.174428834470234</v>
      </c>
      <c r="M35">
        <f t="shared" si="10"/>
        <v>261.82557116552977</v>
      </c>
      <c r="N35">
        <f t="shared" si="11"/>
        <v>98.174428834470234</v>
      </c>
      <c r="O35">
        <f t="shared" si="12"/>
        <v>-2.1062148337455882</v>
      </c>
      <c r="P35" t="e">
        <f t="shared" si="13"/>
        <v>#NUM!</v>
      </c>
      <c r="Q35">
        <f t="shared" si="14"/>
        <v>-0.22138318503565901</v>
      </c>
      <c r="R35" t="e">
        <f t="shared" si="15"/>
        <v>#NUM!</v>
      </c>
      <c r="S35" t="e">
        <f t="shared" si="0"/>
        <v>#NUM!</v>
      </c>
    </row>
    <row r="36" spans="1:19" x14ac:dyDescent="0.2">
      <c r="A36" s="3">
        <v>41275.249999999985</v>
      </c>
      <c r="B36" s="5">
        <v>1</v>
      </c>
      <c r="C36" s="5">
        <v>6</v>
      </c>
      <c r="D36">
        <f t="shared" si="1"/>
        <v>-78.904109589041099</v>
      </c>
      <c r="E36">
        <f t="shared" si="2"/>
        <v>-3.7051783233960691</v>
      </c>
      <c r="F36">
        <f t="shared" si="3"/>
        <v>-15.323914323396068</v>
      </c>
      <c r="G36">
        <f t="shared" si="4"/>
        <v>5.7446014279433992</v>
      </c>
      <c r="H36">
        <f t="shared" si="5"/>
        <v>-93.830978580849006</v>
      </c>
      <c r="I36">
        <f t="shared" si="6"/>
        <v>-23.011636727869238</v>
      </c>
      <c r="J36">
        <f t="shared" si="7"/>
        <v>-16.806074400005251</v>
      </c>
      <c r="K36">
        <f t="shared" si="8"/>
        <v>106.80607440000526</v>
      </c>
      <c r="L36">
        <f t="shared" si="9"/>
        <v>106.39401969700505</v>
      </c>
      <c r="M36">
        <f t="shared" si="10"/>
        <v>253.60598030299496</v>
      </c>
      <c r="N36">
        <f t="shared" si="11"/>
        <v>106.39401969700505</v>
      </c>
      <c r="O36">
        <f t="shared" si="12"/>
        <v>-3.4586124778035034</v>
      </c>
      <c r="P36" t="e">
        <f>1.353*0.7^(O36^0.678)</f>
        <v>#NUM!</v>
      </c>
      <c r="Q36">
        <f t="shared" si="14"/>
        <v>2.247205512882372E-2</v>
      </c>
      <c r="R36" t="e">
        <f>P36*Q36</f>
        <v>#NUM!</v>
      </c>
      <c r="S36" t="e">
        <f t="shared" si="0"/>
        <v>#NUM!</v>
      </c>
    </row>
    <row r="37" spans="1:19" x14ac:dyDescent="0.2">
      <c r="A37" s="3">
        <v>41275.29166666665</v>
      </c>
      <c r="B37" s="5">
        <v>1</v>
      </c>
      <c r="C37" s="5">
        <v>7</v>
      </c>
      <c r="D37">
        <f t="shared" si="1"/>
        <v>-78.904109589041099</v>
      </c>
      <c r="E37">
        <f t="shared" si="2"/>
        <v>-3.7051783233960691</v>
      </c>
      <c r="F37">
        <f t="shared" si="3"/>
        <v>-15.323914323396068</v>
      </c>
      <c r="G37">
        <f t="shared" si="4"/>
        <v>6.7446014279433992</v>
      </c>
      <c r="H37">
        <f t="shared" si="5"/>
        <v>-78.830978580849006</v>
      </c>
      <c r="I37">
        <f t="shared" si="6"/>
        <v>-23.011636727869238</v>
      </c>
      <c r="J37">
        <f t="shared" si="7"/>
        <v>-5.7494624699648389</v>
      </c>
      <c r="K37">
        <f t="shared" si="8"/>
        <v>95.74946246996484</v>
      </c>
      <c r="L37">
        <f t="shared" si="9"/>
        <v>114.82994182539825</v>
      </c>
      <c r="M37">
        <f t="shared" si="10"/>
        <v>245.17005817460176</v>
      </c>
      <c r="N37">
        <f t="shared" si="11"/>
        <v>114.82994182539825</v>
      </c>
      <c r="O37">
        <f t="shared" si="12"/>
        <v>-9.9821591721596423</v>
      </c>
      <c r="P37" t="e">
        <f t="shared" si="13"/>
        <v>#NUM!</v>
      </c>
      <c r="Q37">
        <f t="shared" si="14"/>
        <v>0.26767511117443493</v>
      </c>
      <c r="R37" t="e">
        <f t="shared" si="15"/>
        <v>#NUM!</v>
      </c>
      <c r="S37" t="e">
        <f t="shared" si="0"/>
        <v>#NUM!</v>
      </c>
    </row>
    <row r="38" spans="1:19" x14ac:dyDescent="0.2">
      <c r="A38" s="3">
        <v>41275.333333333314</v>
      </c>
      <c r="B38" s="5">
        <v>1</v>
      </c>
      <c r="C38" s="5">
        <v>8</v>
      </c>
      <c r="D38">
        <f t="shared" si="1"/>
        <v>-78.904109589041099</v>
      </c>
      <c r="E38">
        <f t="shared" si="2"/>
        <v>-3.7051783233960691</v>
      </c>
      <c r="F38">
        <f t="shared" si="3"/>
        <v>-15.323914323396068</v>
      </c>
      <c r="G38">
        <f t="shared" si="4"/>
        <v>7.7446014279433992</v>
      </c>
      <c r="H38">
        <f t="shared" si="5"/>
        <v>-63.830978580849013</v>
      </c>
      <c r="I38">
        <f t="shared" si="6"/>
        <v>-23.011636727869238</v>
      </c>
      <c r="J38">
        <f t="shared" si="7"/>
        <v>4.5426618519260318</v>
      </c>
      <c r="K38">
        <f t="shared" si="8"/>
        <v>85.457338148073973</v>
      </c>
      <c r="L38">
        <f t="shared" si="9"/>
        <v>124.0363896824163</v>
      </c>
      <c r="M38">
        <f t="shared" si="10"/>
        <v>235.96361031758369</v>
      </c>
      <c r="N38">
        <f t="shared" si="11"/>
        <v>124.0363896824163</v>
      </c>
      <c r="O38">
        <f t="shared" si="12"/>
        <v>12.626044481189254</v>
      </c>
      <c r="P38">
        <f t="shared" si="13"/>
        <v>0.18488216638636715</v>
      </c>
      <c r="Q38">
        <f t="shared" si="14"/>
        <v>0.49580073862344148</v>
      </c>
      <c r="R38">
        <f t="shared" si="15"/>
        <v>9.1664714652662835E-2</v>
      </c>
      <c r="S38">
        <f t="shared" si="0"/>
        <v>0.26278000405995056</v>
      </c>
    </row>
    <row r="39" spans="1:19" x14ac:dyDescent="0.2">
      <c r="A39" s="3">
        <v>41275.374999999978</v>
      </c>
      <c r="B39" s="5">
        <v>1</v>
      </c>
      <c r="C39" s="5">
        <v>9</v>
      </c>
      <c r="D39">
        <f t="shared" si="1"/>
        <v>-78.904109589041099</v>
      </c>
      <c r="E39">
        <f t="shared" si="2"/>
        <v>-3.7051783233960691</v>
      </c>
      <c r="F39">
        <f t="shared" si="3"/>
        <v>-15.323914323396068</v>
      </c>
      <c r="G39">
        <f t="shared" si="4"/>
        <v>8.7446014279433992</v>
      </c>
      <c r="H39">
        <f t="shared" si="5"/>
        <v>-48.830978580849013</v>
      </c>
      <c r="I39">
        <f t="shared" si="6"/>
        <v>-23.011636727869238</v>
      </c>
      <c r="J39">
        <f t="shared" si="7"/>
        <v>13.696720777183076</v>
      </c>
      <c r="K39">
        <f t="shared" si="8"/>
        <v>76.303279222816926</v>
      </c>
      <c r="L39">
        <f t="shared" si="9"/>
        <v>134.50824179568104</v>
      </c>
      <c r="M39">
        <f t="shared" si="10"/>
        <v>225.49175820431896</v>
      </c>
      <c r="N39">
        <f t="shared" si="11"/>
        <v>134.50824179568104</v>
      </c>
      <c r="O39">
        <f t="shared" si="12"/>
        <v>4.2232843549688539</v>
      </c>
      <c r="P39">
        <f t="shared" si="13"/>
        <v>0.52470280255327217</v>
      </c>
      <c r="Q39">
        <f t="shared" si="14"/>
        <v>0.68989023475841749</v>
      </c>
      <c r="R39">
        <f t="shared" si="15"/>
        <v>0.36198733963187651</v>
      </c>
      <c r="S39">
        <f t="shared" si="0"/>
        <v>1.0377279298643616</v>
      </c>
    </row>
    <row r="40" spans="1:19" x14ac:dyDescent="0.2">
      <c r="A40" s="3">
        <v>41275.416666666642</v>
      </c>
      <c r="B40" s="5">
        <v>1</v>
      </c>
      <c r="C40" s="5">
        <v>10</v>
      </c>
      <c r="D40">
        <f t="shared" si="1"/>
        <v>-78.904109589041099</v>
      </c>
      <c r="E40">
        <f t="shared" si="2"/>
        <v>-3.7051783233960691</v>
      </c>
      <c r="F40">
        <f t="shared" si="3"/>
        <v>-15.323914323396068</v>
      </c>
      <c r="G40">
        <f t="shared" si="4"/>
        <v>9.7446014279433992</v>
      </c>
      <c r="H40">
        <f t="shared" si="5"/>
        <v>-33.830978580849013</v>
      </c>
      <c r="I40">
        <f t="shared" si="6"/>
        <v>-23.011636727869238</v>
      </c>
      <c r="J40">
        <f t="shared" si="7"/>
        <v>21.212372816346509</v>
      </c>
      <c r="K40">
        <f t="shared" si="8"/>
        <v>68.787627183653484</v>
      </c>
      <c r="L40">
        <f t="shared" si="9"/>
        <v>146.65454652248772</v>
      </c>
      <c r="M40">
        <f t="shared" si="10"/>
        <v>213.34545347751228</v>
      </c>
      <c r="N40">
        <f t="shared" si="11"/>
        <v>146.65454652248772</v>
      </c>
      <c r="O40">
        <f t="shared" si="12"/>
        <v>2.7637601887654633</v>
      </c>
      <c r="P40">
        <f t="shared" si="13"/>
        <v>0.66481230953875603</v>
      </c>
      <c r="Q40">
        <f t="shared" si="14"/>
        <v>0.83675849867362551</v>
      </c>
      <c r="R40">
        <f t="shared" si="15"/>
        <v>0.55628735002939511</v>
      </c>
      <c r="S40">
        <f t="shared" si="0"/>
        <v>1.594737873271469</v>
      </c>
    </row>
    <row r="41" spans="1:19" x14ac:dyDescent="0.2">
      <c r="A41" s="3">
        <v>41275.458333333307</v>
      </c>
      <c r="B41" s="5">
        <v>1</v>
      </c>
      <c r="C41" s="5">
        <v>11</v>
      </c>
      <c r="D41">
        <f t="shared" si="1"/>
        <v>-78.904109589041099</v>
      </c>
      <c r="E41">
        <f t="shared" si="2"/>
        <v>-3.7051783233960691</v>
      </c>
      <c r="F41">
        <f t="shared" si="3"/>
        <v>-15.323914323396068</v>
      </c>
      <c r="G41">
        <f t="shared" si="4"/>
        <v>10.744601427943399</v>
      </c>
      <c r="H41">
        <f t="shared" si="5"/>
        <v>-18.830978580849013</v>
      </c>
      <c r="I41">
        <f t="shared" si="6"/>
        <v>-23.011636727869238</v>
      </c>
      <c r="J41">
        <f t="shared" si="7"/>
        <v>26.47516943801126</v>
      </c>
      <c r="K41">
        <f t="shared" si="8"/>
        <v>63.524830561988736</v>
      </c>
      <c r="L41">
        <f t="shared" si="9"/>
        <v>160.61587855442585</v>
      </c>
      <c r="M41">
        <f t="shared" si="10"/>
        <v>199.38412144557415</v>
      </c>
      <c r="N41">
        <f t="shared" si="11"/>
        <v>160.61587855442585</v>
      </c>
      <c r="O41">
        <f t="shared" si="12"/>
        <v>2.2431084078212855</v>
      </c>
      <c r="P41">
        <f t="shared" si="13"/>
        <v>0.73016674919606706</v>
      </c>
      <c r="Q41">
        <f t="shared" si="14"/>
        <v>0.92961252297136254</v>
      </c>
      <c r="R41">
        <f t="shared" si="15"/>
        <v>0.67877215390995405</v>
      </c>
      <c r="S41">
        <f t="shared" si="0"/>
        <v>1.9458714297656692</v>
      </c>
    </row>
    <row r="42" spans="1:19" x14ac:dyDescent="0.2">
      <c r="A42" s="3">
        <v>41275.499999999971</v>
      </c>
      <c r="B42" s="5">
        <v>1</v>
      </c>
      <c r="C42" s="5">
        <v>12</v>
      </c>
      <c r="D42">
        <f t="shared" si="1"/>
        <v>-78.904109589041099</v>
      </c>
      <c r="E42">
        <f t="shared" si="2"/>
        <v>-3.7051783233960691</v>
      </c>
      <c r="F42">
        <f t="shared" si="3"/>
        <v>-15.323914323396068</v>
      </c>
      <c r="G42">
        <f t="shared" si="4"/>
        <v>11.744601427943399</v>
      </c>
      <c r="H42">
        <f t="shared" si="5"/>
        <v>-3.8309785808490115</v>
      </c>
      <c r="I42">
        <f t="shared" si="6"/>
        <v>-23.011636727869238</v>
      </c>
      <c r="J42">
        <f t="shared" si="7"/>
        <v>28.882258441285966</v>
      </c>
      <c r="K42">
        <f t="shared" si="8"/>
        <v>61.11774155871403</v>
      </c>
      <c r="L42">
        <f t="shared" si="9"/>
        <v>175.97264763907995</v>
      </c>
      <c r="M42">
        <f t="shared" si="10"/>
        <v>184.02735236092005</v>
      </c>
      <c r="N42">
        <f t="shared" si="11"/>
        <v>175.97264763907995</v>
      </c>
      <c r="O42">
        <f t="shared" si="12"/>
        <v>2.0703450507751837</v>
      </c>
      <c r="P42">
        <f t="shared" si="13"/>
        <v>0.75437963868456492</v>
      </c>
      <c r="Q42">
        <f t="shared" si="14"/>
        <v>0.96858557976896775</v>
      </c>
      <c r="R42">
        <f t="shared" si="15"/>
        <v>0.7306812397011937</v>
      </c>
      <c r="S42">
        <f t="shared" si="0"/>
        <v>2.0946819052758769</v>
      </c>
    </row>
    <row r="43" spans="1:19" x14ac:dyDescent="0.2">
      <c r="A43" s="3">
        <v>41275.541666666635</v>
      </c>
      <c r="B43" s="5">
        <v>1</v>
      </c>
      <c r="C43" s="5">
        <v>13</v>
      </c>
      <c r="D43">
        <f t="shared" si="1"/>
        <v>-78.904109589041099</v>
      </c>
      <c r="E43">
        <f t="shared" si="2"/>
        <v>-3.7051783233960691</v>
      </c>
      <c r="F43">
        <f t="shared" si="3"/>
        <v>-15.323914323396068</v>
      </c>
      <c r="G43">
        <f t="shared" si="4"/>
        <v>12.744601427943399</v>
      </c>
      <c r="H43">
        <f t="shared" si="5"/>
        <v>11.169021419150988</v>
      </c>
      <c r="I43">
        <f t="shared" si="6"/>
        <v>-23.011636727869238</v>
      </c>
      <c r="J43">
        <f t="shared" si="7"/>
        <v>28.092390275946517</v>
      </c>
      <c r="K43">
        <f t="shared" si="8"/>
        <v>61.907609724053486</v>
      </c>
      <c r="L43">
        <f t="shared" si="9"/>
        <v>168.34024078798939</v>
      </c>
      <c r="M43">
        <f t="shared" si="10"/>
        <v>191.65975921201061</v>
      </c>
      <c r="N43">
        <f t="shared" si="11"/>
        <v>191.65975921201061</v>
      </c>
      <c r="O43">
        <f t="shared" si="12"/>
        <v>2.1236169415201038</v>
      </c>
      <c r="P43">
        <f t="shared" si="13"/>
        <v>0.74676165917733184</v>
      </c>
      <c r="Q43">
        <f t="shared" si="14"/>
        <v>0.95606582186025557</v>
      </c>
      <c r="R43">
        <f t="shared" si="15"/>
        <v>0.71395329941510388</v>
      </c>
      <c r="S43">
        <f t="shared" si="0"/>
        <v>2.0467270490048484</v>
      </c>
    </row>
    <row r="44" spans="1:19" x14ac:dyDescent="0.2">
      <c r="A44" s="3">
        <v>41275.583333333299</v>
      </c>
      <c r="B44" s="5">
        <v>1</v>
      </c>
      <c r="C44" s="5">
        <v>14</v>
      </c>
      <c r="D44">
        <f t="shared" si="1"/>
        <v>-78.904109589041099</v>
      </c>
      <c r="E44">
        <f t="shared" si="2"/>
        <v>-3.7051783233960691</v>
      </c>
      <c r="F44">
        <f t="shared" si="3"/>
        <v>-15.323914323396068</v>
      </c>
      <c r="G44">
        <f t="shared" si="4"/>
        <v>13.744601427943399</v>
      </c>
      <c r="H44">
        <f t="shared" si="5"/>
        <v>26.169021419150987</v>
      </c>
      <c r="I44">
        <f t="shared" si="6"/>
        <v>-23.011636727869238</v>
      </c>
      <c r="J44">
        <f t="shared" si="7"/>
        <v>24.222801131554419</v>
      </c>
      <c r="K44">
        <f t="shared" si="8"/>
        <v>65.777198868445581</v>
      </c>
      <c r="L44">
        <f t="shared" si="9"/>
        <v>153.56923666020498</v>
      </c>
      <c r="M44">
        <f t="shared" si="10"/>
        <v>206.43076333979502</v>
      </c>
      <c r="N44">
        <f t="shared" si="11"/>
        <v>206.43076333979502</v>
      </c>
      <c r="O44">
        <f t="shared" si="12"/>
        <v>2.4373243032292069</v>
      </c>
      <c r="P44">
        <f t="shared" si="13"/>
        <v>0.70454387428037446</v>
      </c>
      <c r="Q44">
        <f t="shared" si="14"/>
        <v>0.89106368674699721</v>
      </c>
      <c r="R44">
        <f t="shared" si="15"/>
        <v>0.62779346209128339</v>
      </c>
      <c r="S44">
        <f t="shared" si="0"/>
        <v>1.7997281630371114</v>
      </c>
    </row>
    <row r="45" spans="1:19" x14ac:dyDescent="0.2">
      <c r="A45" s="3">
        <v>41275.624999999964</v>
      </c>
      <c r="B45" s="5">
        <v>1</v>
      </c>
      <c r="C45" s="5">
        <v>15</v>
      </c>
      <c r="D45">
        <f t="shared" si="1"/>
        <v>-78.904109589041099</v>
      </c>
      <c r="E45">
        <f t="shared" si="2"/>
        <v>-3.7051783233960691</v>
      </c>
      <c r="F45">
        <f t="shared" si="3"/>
        <v>-15.323914323396068</v>
      </c>
      <c r="G45">
        <f t="shared" si="4"/>
        <v>14.744601427943399</v>
      </c>
      <c r="H45">
        <f t="shared" si="5"/>
        <v>41.169021419150987</v>
      </c>
      <c r="I45">
        <f t="shared" si="6"/>
        <v>-23.011636727869238</v>
      </c>
      <c r="J45">
        <f t="shared" si="7"/>
        <v>17.777143604765502</v>
      </c>
      <c r="K45">
        <f t="shared" si="8"/>
        <v>72.222856395234501</v>
      </c>
      <c r="L45">
        <f t="shared" si="9"/>
        <v>140.48489114086686</v>
      </c>
      <c r="M45">
        <f t="shared" si="10"/>
        <v>219.51510885913314</v>
      </c>
      <c r="N45">
        <f t="shared" si="11"/>
        <v>219.51510885913314</v>
      </c>
      <c r="O45">
        <f t="shared" si="12"/>
        <v>3.2753009204828607</v>
      </c>
      <c r="P45">
        <f t="shared" si="13"/>
        <v>0.60959564731926641</v>
      </c>
      <c r="Q45">
        <f t="shared" si="14"/>
        <v>0.7714135289023577</v>
      </c>
      <c r="R45">
        <f t="shared" si="15"/>
        <v>0.47025032950207235</v>
      </c>
      <c r="S45">
        <f t="shared" si="0"/>
        <v>1.3480910726007254</v>
      </c>
    </row>
    <row r="46" spans="1:19" x14ac:dyDescent="0.2">
      <c r="A46" s="3">
        <v>41275.666666666628</v>
      </c>
      <c r="B46" s="5">
        <v>1</v>
      </c>
      <c r="C46" s="5">
        <v>16</v>
      </c>
      <c r="D46">
        <f t="shared" si="1"/>
        <v>-78.904109589041099</v>
      </c>
      <c r="E46">
        <f t="shared" si="2"/>
        <v>-3.7051783233960691</v>
      </c>
      <c r="F46">
        <f t="shared" si="3"/>
        <v>-15.323914323396068</v>
      </c>
      <c r="G46">
        <f t="shared" si="4"/>
        <v>15.744601427943399</v>
      </c>
      <c r="H46">
        <f t="shared" si="5"/>
        <v>56.169021419150987</v>
      </c>
      <c r="I46">
        <f t="shared" si="6"/>
        <v>-23.011636727869238</v>
      </c>
      <c r="J46">
        <f t="shared" si="7"/>
        <v>9.3890090623456786</v>
      </c>
      <c r="K46">
        <f t="shared" si="8"/>
        <v>80.610990937654321</v>
      </c>
      <c r="L46">
        <f t="shared" si="9"/>
        <v>129.19821763111986</v>
      </c>
      <c r="M46">
        <f t="shared" si="10"/>
        <v>230.80178236888014</v>
      </c>
      <c r="N46">
        <f t="shared" si="11"/>
        <v>230.80178236888014</v>
      </c>
      <c r="O46">
        <f t="shared" si="12"/>
        <v>6.1298282786459817</v>
      </c>
      <c r="P46">
        <f t="shared" si="13"/>
        <v>0.39966779153085835</v>
      </c>
      <c r="Q46">
        <f t="shared" si="14"/>
        <v>0.60014369054913841</v>
      </c>
      <c r="R46">
        <f t="shared" si="15"/>
        <v>0.23985810340295302</v>
      </c>
      <c r="S46">
        <f t="shared" si="0"/>
        <v>0.68761369764662261</v>
      </c>
    </row>
    <row r="47" spans="1:19" x14ac:dyDescent="0.2">
      <c r="A47" s="3">
        <v>41275.708333333292</v>
      </c>
      <c r="B47" s="5">
        <v>1</v>
      </c>
      <c r="C47" s="5">
        <v>17</v>
      </c>
      <c r="D47">
        <f t="shared" si="1"/>
        <v>-78.904109589041099</v>
      </c>
      <c r="E47">
        <f t="shared" si="2"/>
        <v>-3.7051783233960691</v>
      </c>
      <c r="F47">
        <f t="shared" si="3"/>
        <v>-15.323914323396068</v>
      </c>
      <c r="G47">
        <f t="shared" si="4"/>
        <v>16.744601427943397</v>
      </c>
      <c r="H47">
        <f t="shared" si="5"/>
        <v>71.169021419150965</v>
      </c>
      <c r="I47">
        <f t="shared" si="6"/>
        <v>-23.011636727869238</v>
      </c>
      <c r="J47">
        <f t="shared" si="7"/>
        <v>-0.37592153736465006</v>
      </c>
      <c r="K47">
        <f t="shared" si="8"/>
        <v>90.375921537364647</v>
      </c>
      <c r="L47">
        <f t="shared" si="9"/>
        <v>119.40413928726002</v>
      </c>
      <c r="M47">
        <f t="shared" si="10"/>
        <v>240.59586071273998</v>
      </c>
      <c r="N47">
        <f t="shared" si="11"/>
        <v>240.59586071273998</v>
      </c>
      <c r="O47">
        <f t="shared" si="12"/>
        <v>-152.41529121026343</v>
      </c>
      <c r="P47" t="e">
        <f t="shared" si="13"/>
        <v>#NUM!</v>
      </c>
      <c r="Q47">
        <f t="shared" si="14"/>
        <v>0.38745966691777634</v>
      </c>
      <c r="R47" t="e">
        <f t="shared" si="15"/>
        <v>#NUM!</v>
      </c>
      <c r="S47" t="e">
        <f t="shared" si="0"/>
        <v>#NUM!</v>
      </c>
    </row>
    <row r="48" spans="1:19" x14ac:dyDescent="0.2">
      <c r="A48" s="3">
        <v>41275.749999999956</v>
      </c>
      <c r="B48" s="5">
        <v>1</v>
      </c>
      <c r="C48" s="5">
        <v>18</v>
      </c>
      <c r="D48">
        <f t="shared" si="1"/>
        <v>-78.904109589041099</v>
      </c>
      <c r="E48">
        <f t="shared" si="2"/>
        <v>-3.7051783233960691</v>
      </c>
      <c r="F48">
        <f t="shared" si="3"/>
        <v>-15.323914323396068</v>
      </c>
      <c r="G48">
        <f t="shared" si="4"/>
        <v>17.744601427943397</v>
      </c>
      <c r="H48">
        <f t="shared" si="5"/>
        <v>86.169021419150965</v>
      </c>
      <c r="I48">
        <f t="shared" si="6"/>
        <v>-23.011636727869238</v>
      </c>
      <c r="J48">
        <f t="shared" si="7"/>
        <v>-11.081966902140849</v>
      </c>
      <c r="K48">
        <f t="shared" si="8"/>
        <v>101.08196690214085</v>
      </c>
      <c r="L48">
        <f t="shared" si="9"/>
        <v>110.63916801215854</v>
      </c>
      <c r="M48">
        <f t="shared" si="10"/>
        <v>249.36083198784146</v>
      </c>
      <c r="N48">
        <f t="shared" si="11"/>
        <v>249.36083198784146</v>
      </c>
      <c r="O48">
        <f t="shared" si="12"/>
        <v>-5.2025588194766046</v>
      </c>
      <c r="P48" t="e">
        <f t="shared" si="13"/>
        <v>#NUM!</v>
      </c>
      <c r="Q48">
        <f t="shared" si="14"/>
        <v>0.14872437144207107</v>
      </c>
      <c r="R48" t="e">
        <f t="shared" si="15"/>
        <v>#NUM!</v>
      </c>
      <c r="S48" t="e">
        <f t="shared" si="0"/>
        <v>#NUM!</v>
      </c>
    </row>
    <row r="49" spans="1:20" x14ac:dyDescent="0.2">
      <c r="A49" s="3">
        <v>41275.791666666621</v>
      </c>
      <c r="B49" s="5">
        <v>1</v>
      </c>
      <c r="C49" s="5">
        <v>19</v>
      </c>
      <c r="D49">
        <f t="shared" si="1"/>
        <v>-78.904109589041099</v>
      </c>
      <c r="E49">
        <f t="shared" si="2"/>
        <v>-3.7051783233960691</v>
      </c>
      <c r="F49">
        <f t="shared" si="3"/>
        <v>-15.323914323396068</v>
      </c>
      <c r="G49">
        <f t="shared" si="4"/>
        <v>18.744601427943397</v>
      </c>
      <c r="H49">
        <f t="shared" si="5"/>
        <v>101.16902141915097</v>
      </c>
      <c r="I49">
        <f t="shared" si="6"/>
        <v>-23.011636727869238</v>
      </c>
      <c r="J49">
        <f t="shared" si="7"/>
        <v>-22.406029561973217</v>
      </c>
      <c r="K49">
        <f t="shared" si="8"/>
        <v>112.40602956197321</v>
      </c>
      <c r="L49">
        <f t="shared" si="9"/>
        <v>102.3845969944588</v>
      </c>
      <c r="M49">
        <f t="shared" si="10"/>
        <v>257.61540300554122</v>
      </c>
      <c r="N49">
        <f t="shared" si="11"/>
        <v>257.61540300554122</v>
      </c>
      <c r="O49">
        <f t="shared" si="12"/>
        <v>-2.6235173652555108</v>
      </c>
      <c r="P49" t="e">
        <f t="shared" si="13"/>
        <v>#NUM!</v>
      </c>
      <c r="Q49">
        <f t="shared" si="14"/>
        <v>-9.8142381499078307E-2</v>
      </c>
      <c r="R49" t="e">
        <f t="shared" si="15"/>
        <v>#NUM!</v>
      </c>
      <c r="S49" t="e">
        <f t="shared" si="0"/>
        <v>#NUM!</v>
      </c>
    </row>
    <row r="50" spans="1:20" x14ac:dyDescent="0.2">
      <c r="A50" s="3">
        <v>41275.833333333285</v>
      </c>
      <c r="B50" s="5">
        <v>1</v>
      </c>
      <c r="C50" s="5">
        <v>20</v>
      </c>
      <c r="D50">
        <f t="shared" si="1"/>
        <v>-78.904109589041099</v>
      </c>
      <c r="E50">
        <f t="shared" si="2"/>
        <v>-3.7051783233960691</v>
      </c>
      <c r="F50">
        <f t="shared" si="3"/>
        <v>-15.323914323396068</v>
      </c>
      <c r="G50">
        <f t="shared" si="4"/>
        <v>19.744601427943397</v>
      </c>
      <c r="H50">
        <f t="shared" si="5"/>
        <v>116.16902141915097</v>
      </c>
      <c r="I50">
        <f t="shared" si="6"/>
        <v>-23.011636727869238</v>
      </c>
      <c r="J50">
        <f t="shared" si="7"/>
        <v>-34.093687810789035</v>
      </c>
      <c r="K50">
        <f t="shared" si="8"/>
        <v>124.09368781078904</v>
      </c>
      <c r="L50">
        <f t="shared" si="9"/>
        <v>94.025479767332527</v>
      </c>
      <c r="M50">
        <f t="shared" si="10"/>
        <v>265.97452023266749</v>
      </c>
      <c r="N50">
        <f t="shared" si="11"/>
        <v>265.97452023266749</v>
      </c>
      <c r="O50">
        <f t="shared" si="12"/>
        <v>-1.7839692929366338</v>
      </c>
      <c r="P50" t="e">
        <f t="shared" si="13"/>
        <v>#NUM!</v>
      </c>
      <c r="Q50">
        <f t="shared" si="14"/>
        <v>-0.33463121098638371</v>
      </c>
      <c r="R50" t="e">
        <f t="shared" si="15"/>
        <v>#NUM!</v>
      </c>
      <c r="S50" t="e">
        <f t="shared" si="0"/>
        <v>#NUM!</v>
      </c>
    </row>
    <row r="51" spans="1:20" x14ac:dyDescent="0.2">
      <c r="A51" s="3">
        <v>41275.874999999949</v>
      </c>
      <c r="B51" s="5">
        <v>1</v>
      </c>
      <c r="C51" s="5">
        <v>21</v>
      </c>
      <c r="D51">
        <f t="shared" si="1"/>
        <v>-78.904109589041099</v>
      </c>
      <c r="E51">
        <f t="shared" si="2"/>
        <v>-3.7051783233960691</v>
      </c>
      <c r="F51">
        <f t="shared" si="3"/>
        <v>-15.323914323396068</v>
      </c>
      <c r="G51">
        <f t="shared" si="4"/>
        <v>20.744601427943397</v>
      </c>
      <c r="H51">
        <f t="shared" si="5"/>
        <v>131.16902141915097</v>
      </c>
      <c r="I51">
        <f t="shared" si="6"/>
        <v>-23.011636727869238</v>
      </c>
      <c r="J51">
        <f t="shared" si="7"/>
        <v>-45.900217328078561</v>
      </c>
      <c r="K51">
        <f t="shared" si="8"/>
        <v>135.90021732807855</v>
      </c>
      <c r="L51">
        <f t="shared" si="9"/>
        <v>84.64211419013381</v>
      </c>
      <c r="M51">
        <f t="shared" si="10"/>
        <v>275.35788580986616</v>
      </c>
      <c r="N51">
        <f t="shared" si="11"/>
        <v>275.35788580986616</v>
      </c>
      <c r="O51">
        <f t="shared" si="12"/>
        <v>-1.3925075956346962</v>
      </c>
      <c r="P51" t="e">
        <f t="shared" si="13"/>
        <v>#NUM!</v>
      </c>
      <c r="Q51">
        <f t="shared" si="14"/>
        <v>-0.54301541281283705</v>
      </c>
      <c r="R51" t="e">
        <f t="shared" si="15"/>
        <v>#NUM!</v>
      </c>
      <c r="S51" t="e">
        <f t="shared" si="0"/>
        <v>#NUM!</v>
      </c>
    </row>
    <row r="52" spans="1:20" x14ac:dyDescent="0.2">
      <c r="A52" s="3">
        <v>41275.916666666613</v>
      </c>
      <c r="B52" s="5">
        <v>1</v>
      </c>
      <c r="C52" s="5">
        <v>22</v>
      </c>
      <c r="D52">
        <f t="shared" si="1"/>
        <v>-78.904109589041099</v>
      </c>
      <c r="E52">
        <f t="shared" si="2"/>
        <v>-3.7051783233960691</v>
      </c>
      <c r="F52">
        <f t="shared" si="3"/>
        <v>-15.323914323396068</v>
      </c>
      <c r="G52">
        <f t="shared" si="4"/>
        <v>21.744601427943397</v>
      </c>
      <c r="H52">
        <f t="shared" si="5"/>
        <v>146.16902141915097</v>
      </c>
      <c r="I52">
        <f t="shared" si="6"/>
        <v>-23.011636727869238</v>
      </c>
      <c r="J52">
        <f t="shared" si="7"/>
        <v>-57.476637480568925</v>
      </c>
      <c r="K52">
        <f t="shared" si="8"/>
        <v>147.47663748056891</v>
      </c>
      <c r="L52">
        <f t="shared" si="9"/>
        <v>72.387808698940816</v>
      </c>
      <c r="M52">
        <f t="shared" si="10"/>
        <v>287.61219130105917</v>
      </c>
      <c r="N52">
        <f t="shared" si="11"/>
        <v>287.61219130105917</v>
      </c>
      <c r="O52">
        <f t="shared" si="12"/>
        <v>-1.1859972292425667</v>
      </c>
      <c r="P52" t="e">
        <f t="shared" si="13"/>
        <v>#NUM!</v>
      </c>
      <c r="Q52">
        <f t="shared" si="14"/>
        <v>-0.70712030247973368</v>
      </c>
      <c r="R52" t="e">
        <f t="shared" si="15"/>
        <v>#NUM!</v>
      </c>
      <c r="S52" t="e">
        <f t="shared" si="0"/>
        <v>#NUM!</v>
      </c>
    </row>
    <row r="53" spans="1:20" x14ac:dyDescent="0.2">
      <c r="A53" s="3">
        <v>41275.958333333278</v>
      </c>
      <c r="B53" s="5">
        <v>1</v>
      </c>
      <c r="C53" s="5">
        <v>23</v>
      </c>
      <c r="D53">
        <f t="shared" si="1"/>
        <v>-78.904109589041099</v>
      </c>
      <c r="E53">
        <f t="shared" si="2"/>
        <v>-3.7051783233960691</v>
      </c>
      <c r="F53">
        <f t="shared" si="3"/>
        <v>-15.323914323396068</v>
      </c>
      <c r="G53">
        <f t="shared" si="4"/>
        <v>22.744601427943397</v>
      </c>
      <c r="H53">
        <f t="shared" si="5"/>
        <v>161.16902141915097</v>
      </c>
      <c r="I53">
        <f t="shared" si="6"/>
        <v>-23.011636727869238</v>
      </c>
      <c r="J53">
        <f t="shared" si="7"/>
        <v>-67.995789853362567</v>
      </c>
      <c r="K53">
        <f t="shared" si="8"/>
        <v>157.99578985336257</v>
      </c>
      <c r="L53">
        <f t="shared" si="9"/>
        <v>52.460622800385636</v>
      </c>
      <c r="M53">
        <f t="shared" si="10"/>
        <v>307.53937719961436</v>
      </c>
      <c r="N53">
        <f t="shared" si="11"/>
        <v>307.53937719961436</v>
      </c>
      <c r="O53">
        <f t="shared" si="12"/>
        <v>-1.0785667663158667</v>
      </c>
      <c r="P53" t="e">
        <f t="shared" si="13"/>
        <v>#NUM!</v>
      </c>
      <c r="Q53">
        <f t="shared" si="14"/>
        <v>-0.81188756165481069</v>
      </c>
      <c r="R53" t="e">
        <f t="shared" si="15"/>
        <v>#NUM!</v>
      </c>
      <c r="S53" t="e">
        <f t="shared" si="0"/>
        <v>#NUM!</v>
      </c>
    </row>
    <row r="54" spans="1:20" x14ac:dyDescent="0.2">
      <c r="A54" s="3">
        <v>41275.999999999942</v>
      </c>
      <c r="B54" s="5">
        <f>B30+1</f>
        <v>2</v>
      </c>
      <c r="C54" s="5">
        <v>0</v>
      </c>
      <c r="D54">
        <f t="shared" si="1"/>
        <v>-77.917808219178085</v>
      </c>
      <c r="E54">
        <f t="shared" si="2"/>
        <v>-4.1497100853534521</v>
      </c>
      <c r="F54">
        <f t="shared" si="3"/>
        <v>-15.76844608535345</v>
      </c>
      <c r="G54">
        <f t="shared" si="4"/>
        <v>-0.2628074347558908</v>
      </c>
      <c r="H54">
        <f t="shared" si="5"/>
        <v>-183.94211152133835</v>
      </c>
      <c r="I54">
        <f t="shared" si="6"/>
        <v>-22.930543608307651</v>
      </c>
      <c r="J54">
        <f t="shared" si="7"/>
        <v>-74.556664776122517</v>
      </c>
      <c r="K54">
        <f t="shared" si="8"/>
        <v>164.55666477612252</v>
      </c>
      <c r="L54">
        <f t="shared" si="9"/>
        <v>13.755239670452937</v>
      </c>
      <c r="M54">
        <f t="shared" si="10"/>
        <v>346.24476032954703</v>
      </c>
      <c r="N54">
        <f t="shared" si="11"/>
        <v>13.755239670452937</v>
      </c>
      <c r="O54">
        <f t="shared" si="12"/>
        <v>-1.0374581774105183</v>
      </c>
      <c r="P54" t="e">
        <f t="shared" si="13"/>
        <v>#NUM!</v>
      </c>
      <c r="Q54">
        <f t="shared" si="14"/>
        <v>-0.84779702791577727</v>
      </c>
      <c r="R54" t="e">
        <f t="shared" si="15"/>
        <v>#NUM!</v>
      </c>
      <c r="S54" t="e">
        <f t="shared" si="0"/>
        <v>#NUM!</v>
      </c>
      <c r="T54">
        <f>SUMIF(S60:S74,"&gt;0,01")</f>
        <v>12.843619656920295</v>
      </c>
    </row>
    <row r="55" spans="1:20" x14ac:dyDescent="0.2">
      <c r="A55" s="3">
        <v>41276.041666666606</v>
      </c>
      <c r="B55" s="5">
        <f t="shared" ref="B55:B118" si="16">B31+1</f>
        <v>2</v>
      </c>
      <c r="C55" s="5">
        <v>1</v>
      </c>
      <c r="D55">
        <f t="shared" si="1"/>
        <v>-77.917808219178085</v>
      </c>
      <c r="E55">
        <f t="shared" si="2"/>
        <v>-4.1497100853534521</v>
      </c>
      <c r="F55">
        <f t="shared" si="3"/>
        <v>-15.76844608535345</v>
      </c>
      <c r="G55">
        <f t="shared" si="4"/>
        <v>0.73719256524410914</v>
      </c>
      <c r="H55">
        <f t="shared" si="5"/>
        <v>-168.94211152133835</v>
      </c>
      <c r="I55">
        <f t="shared" si="6"/>
        <v>-22.930543608307651</v>
      </c>
      <c r="J55">
        <f t="shared" si="7"/>
        <v>-72.201462470027948</v>
      </c>
      <c r="K55">
        <f t="shared" si="8"/>
        <v>162.20146247002793</v>
      </c>
      <c r="L55">
        <f t="shared" si="9"/>
        <v>35.302263698155741</v>
      </c>
      <c r="M55">
        <f t="shared" si="10"/>
        <v>324.69773630184426</v>
      </c>
      <c r="N55">
        <f t="shared" si="11"/>
        <v>35.302263698155741</v>
      </c>
      <c r="O55">
        <f t="shared" si="12"/>
        <v>-1.0502688110053722</v>
      </c>
      <c r="P55" t="e">
        <f t="shared" si="13"/>
        <v>#NUM!</v>
      </c>
      <c r="Q55">
        <f t="shared" si="14"/>
        <v>-0.83904468142534916</v>
      </c>
      <c r="R55" t="e">
        <f t="shared" si="15"/>
        <v>#NUM!</v>
      </c>
      <c r="S55" t="e">
        <f t="shared" si="0"/>
        <v>#NUM!</v>
      </c>
    </row>
    <row r="56" spans="1:20" x14ac:dyDescent="0.2">
      <c r="A56" s="3">
        <v>41276.08333333327</v>
      </c>
      <c r="B56" s="5">
        <f t="shared" si="16"/>
        <v>2</v>
      </c>
      <c r="C56" s="5">
        <v>2</v>
      </c>
      <c r="D56">
        <f t="shared" si="1"/>
        <v>-77.917808219178085</v>
      </c>
      <c r="E56">
        <f t="shared" si="2"/>
        <v>-4.1497100853534521</v>
      </c>
      <c r="F56">
        <f t="shared" si="3"/>
        <v>-15.76844608535345</v>
      </c>
      <c r="G56">
        <f t="shared" si="4"/>
        <v>1.7371925652441091</v>
      </c>
      <c r="H56">
        <f t="shared" si="5"/>
        <v>-153.94211152133835</v>
      </c>
      <c r="I56">
        <f t="shared" si="6"/>
        <v>-22.930543608307651</v>
      </c>
      <c r="J56">
        <f t="shared" si="7"/>
        <v>-63.105422487923292</v>
      </c>
      <c r="K56">
        <f t="shared" si="8"/>
        <v>153.10542248792331</v>
      </c>
      <c r="L56">
        <f t="shared" si="9"/>
        <v>63.426969298490704</v>
      </c>
      <c r="M56">
        <f t="shared" si="10"/>
        <v>296.57303070150931</v>
      </c>
      <c r="N56">
        <f t="shared" si="11"/>
        <v>63.426969298490704</v>
      </c>
      <c r="O56">
        <f t="shared" si="12"/>
        <v>-1.12127692647638</v>
      </c>
      <c r="P56" t="e">
        <f t="shared" si="13"/>
        <v>#NUM!</v>
      </c>
      <c r="Q56">
        <f t="shared" si="14"/>
        <v>-0.77052496862531572</v>
      </c>
      <c r="R56" t="e">
        <f t="shared" si="15"/>
        <v>#NUM!</v>
      </c>
      <c r="S56" t="e">
        <f t="shared" si="0"/>
        <v>#NUM!</v>
      </c>
    </row>
    <row r="57" spans="1:20" x14ac:dyDescent="0.2">
      <c r="A57" s="3">
        <v>41276.124999999935</v>
      </c>
      <c r="B57" s="5">
        <f t="shared" si="16"/>
        <v>2</v>
      </c>
      <c r="C57" s="5">
        <v>3</v>
      </c>
      <c r="D57">
        <f t="shared" si="1"/>
        <v>-77.917808219178085</v>
      </c>
      <c r="E57">
        <f t="shared" si="2"/>
        <v>-4.1497100853534521</v>
      </c>
      <c r="F57">
        <f t="shared" si="3"/>
        <v>-15.76844608535345</v>
      </c>
      <c r="G57">
        <f t="shared" si="4"/>
        <v>2.7371925652441091</v>
      </c>
      <c r="H57">
        <f t="shared" si="5"/>
        <v>-138.94211152133835</v>
      </c>
      <c r="I57">
        <f t="shared" si="6"/>
        <v>-22.930543608307651</v>
      </c>
      <c r="J57">
        <f t="shared" si="7"/>
        <v>-51.916515943637457</v>
      </c>
      <c r="K57">
        <f t="shared" si="8"/>
        <v>141.91651594363745</v>
      </c>
      <c r="L57">
        <f t="shared" si="9"/>
        <v>78.73124650507026</v>
      </c>
      <c r="M57">
        <f t="shared" si="10"/>
        <v>281.26875349492974</v>
      </c>
      <c r="N57">
        <f t="shared" si="11"/>
        <v>78.73124650507026</v>
      </c>
      <c r="O57">
        <f t="shared" si="12"/>
        <v>-1.2704658477230988</v>
      </c>
      <c r="P57" t="e">
        <f t="shared" si="13"/>
        <v>#NUM!</v>
      </c>
      <c r="Q57">
        <f t="shared" si="14"/>
        <v>-0.63525933431599724</v>
      </c>
      <c r="R57" t="e">
        <f t="shared" si="15"/>
        <v>#NUM!</v>
      </c>
      <c r="S57" t="e">
        <f t="shared" si="0"/>
        <v>#NUM!</v>
      </c>
    </row>
    <row r="58" spans="1:20" x14ac:dyDescent="0.2">
      <c r="A58" s="3">
        <v>41276.166666666599</v>
      </c>
      <c r="B58" s="5">
        <f t="shared" si="16"/>
        <v>2</v>
      </c>
      <c r="C58" s="5">
        <v>4</v>
      </c>
      <c r="D58">
        <f t="shared" si="1"/>
        <v>-77.917808219178085</v>
      </c>
      <c r="E58">
        <f t="shared" si="2"/>
        <v>-4.1497100853534521</v>
      </c>
      <c r="F58">
        <f t="shared" si="3"/>
        <v>-15.76844608535345</v>
      </c>
      <c r="G58">
        <f t="shared" si="4"/>
        <v>3.7371925652441091</v>
      </c>
      <c r="H58">
        <f t="shared" si="5"/>
        <v>-123.94211152133836</v>
      </c>
      <c r="I58">
        <f t="shared" si="6"/>
        <v>-22.930543608307651</v>
      </c>
      <c r="J58">
        <f t="shared" si="7"/>
        <v>-40.172553551983128</v>
      </c>
      <c r="K58">
        <f t="shared" si="8"/>
        <v>130.17255355198313</v>
      </c>
      <c r="L58">
        <f t="shared" si="9"/>
        <v>89.282202229207982</v>
      </c>
      <c r="M58">
        <f t="shared" si="10"/>
        <v>270.717797770792</v>
      </c>
      <c r="N58">
        <f t="shared" si="11"/>
        <v>89.282202229207982</v>
      </c>
      <c r="O58">
        <f t="shared" si="12"/>
        <v>-1.5501671323869488</v>
      </c>
      <c r="P58" t="e">
        <f t="shared" si="13"/>
        <v>#NUM!</v>
      </c>
      <c r="Q58">
        <f t="shared" si="14"/>
        <v>-0.44780365723966631</v>
      </c>
      <c r="R58" t="e">
        <f t="shared" si="15"/>
        <v>#NUM!</v>
      </c>
      <c r="S58" t="e">
        <f t="shared" si="0"/>
        <v>#NUM!</v>
      </c>
    </row>
    <row r="59" spans="1:20" x14ac:dyDescent="0.2">
      <c r="A59" s="3">
        <v>41276.208333333263</v>
      </c>
      <c r="B59" s="5">
        <f t="shared" si="16"/>
        <v>2</v>
      </c>
      <c r="C59" s="5">
        <v>5</v>
      </c>
      <c r="D59">
        <f t="shared" si="1"/>
        <v>-77.917808219178085</v>
      </c>
      <c r="E59">
        <f t="shared" si="2"/>
        <v>-4.1497100853534521</v>
      </c>
      <c r="F59">
        <f t="shared" si="3"/>
        <v>-15.76844608535345</v>
      </c>
      <c r="G59">
        <f t="shared" si="4"/>
        <v>4.7371925652441096</v>
      </c>
      <c r="H59">
        <f t="shared" si="5"/>
        <v>-108.94211152133836</v>
      </c>
      <c r="I59">
        <f t="shared" si="6"/>
        <v>-22.930543608307651</v>
      </c>
      <c r="J59">
        <f t="shared" si="7"/>
        <v>-28.389010473633697</v>
      </c>
      <c r="K59">
        <f t="shared" si="8"/>
        <v>118.3890104736337</v>
      </c>
      <c r="L59">
        <f t="shared" si="9"/>
        <v>98.034585150907787</v>
      </c>
      <c r="M59">
        <f t="shared" si="10"/>
        <v>261.96541484909221</v>
      </c>
      <c r="N59">
        <f t="shared" si="11"/>
        <v>98.034585150907787</v>
      </c>
      <c r="O59">
        <f t="shared" si="12"/>
        <v>-2.1032463407237216</v>
      </c>
      <c r="P59" t="e">
        <f t="shared" si="13"/>
        <v>#NUM!</v>
      </c>
      <c r="Q59">
        <f t="shared" si="14"/>
        <v>-0.22361442936921616</v>
      </c>
      <c r="R59" t="e">
        <f t="shared" si="15"/>
        <v>#NUM!</v>
      </c>
      <c r="S59" t="e">
        <f t="shared" si="0"/>
        <v>#NUM!</v>
      </c>
    </row>
    <row r="60" spans="1:20" x14ac:dyDescent="0.2">
      <c r="A60" s="3">
        <v>41276.249999999927</v>
      </c>
      <c r="B60" s="5">
        <f t="shared" si="16"/>
        <v>2</v>
      </c>
      <c r="C60" s="5">
        <v>6</v>
      </c>
      <c r="D60">
        <f t="shared" si="1"/>
        <v>-77.917808219178085</v>
      </c>
      <c r="E60">
        <f t="shared" si="2"/>
        <v>-4.1497100853534521</v>
      </c>
      <c r="F60">
        <f t="shared" si="3"/>
        <v>-15.76844608535345</v>
      </c>
      <c r="G60">
        <f t="shared" si="4"/>
        <v>5.7371925652441096</v>
      </c>
      <c r="H60">
        <f t="shared" si="5"/>
        <v>-93.942111521338362</v>
      </c>
      <c r="I60">
        <f t="shared" si="6"/>
        <v>-22.930543608307651</v>
      </c>
      <c r="J60">
        <f t="shared" si="7"/>
        <v>-16.843859394316077</v>
      </c>
      <c r="K60">
        <f t="shared" si="8"/>
        <v>106.84385939431607</v>
      </c>
      <c r="L60">
        <f t="shared" si="9"/>
        <v>106.2634595446673</v>
      </c>
      <c r="M60">
        <f t="shared" si="10"/>
        <v>253.73654045533272</v>
      </c>
      <c r="N60">
        <f t="shared" si="11"/>
        <v>106.2634595446673</v>
      </c>
      <c r="O60">
        <f t="shared" si="12"/>
        <v>-3.4510780006102069</v>
      </c>
      <c r="P60" t="e">
        <f t="shared" si="13"/>
        <v>#NUM!</v>
      </c>
      <c r="Q60">
        <f t="shared" si="14"/>
        <v>2.0326329749004862E-2</v>
      </c>
      <c r="R60" t="e">
        <f t="shared" si="15"/>
        <v>#NUM!</v>
      </c>
      <c r="S60" t="e">
        <f t="shared" si="0"/>
        <v>#NUM!</v>
      </c>
    </row>
    <row r="61" spans="1:20" x14ac:dyDescent="0.2">
      <c r="A61" s="3">
        <v>41276.291666666591</v>
      </c>
      <c r="B61" s="5">
        <f t="shared" si="16"/>
        <v>2</v>
      </c>
      <c r="C61" s="5">
        <v>7</v>
      </c>
      <c r="D61">
        <f t="shared" si="1"/>
        <v>-77.917808219178085</v>
      </c>
      <c r="E61">
        <f t="shared" si="2"/>
        <v>-4.1497100853534521</v>
      </c>
      <c r="F61">
        <f t="shared" si="3"/>
        <v>-15.76844608535345</v>
      </c>
      <c r="G61">
        <f t="shared" si="4"/>
        <v>6.7371925652441096</v>
      </c>
      <c r="H61">
        <f t="shared" si="5"/>
        <v>-78.942111521338362</v>
      </c>
      <c r="I61">
        <f t="shared" si="6"/>
        <v>-22.930543608307651</v>
      </c>
      <c r="J61">
        <f t="shared" si="7"/>
        <v>-5.77795004020874</v>
      </c>
      <c r="K61">
        <f t="shared" si="8"/>
        <v>95.777950040208736</v>
      </c>
      <c r="L61">
        <f t="shared" si="9"/>
        <v>114.70188172463666</v>
      </c>
      <c r="M61">
        <f t="shared" si="10"/>
        <v>245.29811827536332</v>
      </c>
      <c r="N61">
        <f t="shared" si="11"/>
        <v>114.70188172463666</v>
      </c>
      <c r="O61">
        <f t="shared" si="12"/>
        <v>-9.9331089108078086</v>
      </c>
      <c r="P61" t="e">
        <f t="shared" si="13"/>
        <v>#NUM!</v>
      </c>
      <c r="Q61">
        <f t="shared" si="14"/>
        <v>0.26576135635550846</v>
      </c>
      <c r="R61" t="e">
        <f t="shared" si="15"/>
        <v>#NUM!</v>
      </c>
      <c r="S61" t="e">
        <f t="shared" si="0"/>
        <v>#NUM!</v>
      </c>
    </row>
    <row r="62" spans="1:20" x14ac:dyDescent="0.2">
      <c r="A62" s="3">
        <v>41276.333333333256</v>
      </c>
      <c r="B62" s="5">
        <f t="shared" si="16"/>
        <v>2</v>
      </c>
      <c r="C62" s="5">
        <v>8</v>
      </c>
      <c r="D62">
        <f t="shared" si="1"/>
        <v>-77.917808219178085</v>
      </c>
      <c r="E62">
        <f t="shared" si="2"/>
        <v>-4.1497100853534521</v>
      </c>
      <c r="F62">
        <f t="shared" si="3"/>
        <v>-15.76844608535345</v>
      </c>
      <c r="G62">
        <f t="shared" si="4"/>
        <v>7.7371925652441096</v>
      </c>
      <c r="H62">
        <f t="shared" si="5"/>
        <v>-63.942111521338354</v>
      </c>
      <c r="I62">
        <f t="shared" si="6"/>
        <v>-22.930543608307651</v>
      </c>
      <c r="J62">
        <f t="shared" si="7"/>
        <v>4.5271578925129594</v>
      </c>
      <c r="K62">
        <f t="shared" si="8"/>
        <v>85.47284210748704</v>
      </c>
      <c r="L62">
        <f t="shared" si="9"/>
        <v>123.90634783429788</v>
      </c>
      <c r="M62">
        <f t="shared" si="10"/>
        <v>236.09365216570211</v>
      </c>
      <c r="N62">
        <f t="shared" si="11"/>
        <v>123.90634783429788</v>
      </c>
      <c r="O62">
        <f t="shared" si="12"/>
        <v>12.669193857860984</v>
      </c>
      <c r="P62">
        <f t="shared" si="13"/>
        <v>0.18403195952660897</v>
      </c>
      <c r="Q62">
        <f t="shared" si="14"/>
        <v>0.49424592309448007</v>
      </c>
      <c r="R62">
        <f t="shared" si="15"/>
        <v>9.0957045715114843E-2</v>
      </c>
      <c r="S62">
        <f t="shared" si="0"/>
        <v>0.26075129271789699</v>
      </c>
    </row>
    <row r="63" spans="1:20" x14ac:dyDescent="0.2">
      <c r="A63" s="3">
        <v>41276.37499999992</v>
      </c>
      <c r="B63" s="5">
        <f t="shared" si="16"/>
        <v>2</v>
      </c>
      <c r="C63" s="5">
        <v>9</v>
      </c>
      <c r="D63">
        <f t="shared" si="1"/>
        <v>-77.917808219178085</v>
      </c>
      <c r="E63">
        <f t="shared" si="2"/>
        <v>-4.1497100853534521</v>
      </c>
      <c r="F63">
        <f t="shared" si="3"/>
        <v>-15.76844608535345</v>
      </c>
      <c r="G63">
        <f t="shared" si="4"/>
        <v>8.7371925652441096</v>
      </c>
      <c r="H63">
        <f t="shared" si="5"/>
        <v>-48.942111521338354</v>
      </c>
      <c r="I63">
        <f t="shared" si="6"/>
        <v>-22.930543608307651</v>
      </c>
      <c r="J63">
        <f t="shared" si="7"/>
        <v>13.698386693250175</v>
      </c>
      <c r="K63">
        <f t="shared" si="8"/>
        <v>76.301613306749829</v>
      </c>
      <c r="L63">
        <f t="shared" si="9"/>
        <v>134.37387229590269</v>
      </c>
      <c r="M63">
        <f t="shared" si="10"/>
        <v>225.62612770409731</v>
      </c>
      <c r="N63">
        <f t="shared" si="11"/>
        <v>134.37387229590269</v>
      </c>
      <c r="O63">
        <f t="shared" si="12"/>
        <v>4.2227805660570468</v>
      </c>
      <c r="P63">
        <f t="shared" si="13"/>
        <v>0.5247430029054061</v>
      </c>
      <c r="Q63">
        <f t="shared" si="14"/>
        <v>0.68878543088106214</v>
      </c>
      <c r="R63">
        <f t="shared" si="15"/>
        <v>0.36143533535802258</v>
      </c>
      <c r="S63">
        <f t="shared" si="0"/>
        <v>1.0361454705082822</v>
      </c>
    </row>
    <row r="64" spans="1:20" x14ac:dyDescent="0.2">
      <c r="A64" s="3">
        <v>41276.416666666584</v>
      </c>
      <c r="B64" s="5">
        <f t="shared" si="16"/>
        <v>2</v>
      </c>
      <c r="C64" s="5">
        <v>10</v>
      </c>
      <c r="D64">
        <f t="shared" si="1"/>
        <v>-77.917808219178085</v>
      </c>
      <c r="E64">
        <f t="shared" si="2"/>
        <v>-4.1497100853534521</v>
      </c>
      <c r="F64">
        <f t="shared" si="3"/>
        <v>-15.76844608535345</v>
      </c>
      <c r="G64">
        <f t="shared" si="4"/>
        <v>9.7371925652441096</v>
      </c>
      <c r="H64">
        <f t="shared" si="5"/>
        <v>-33.942111521338354</v>
      </c>
      <c r="I64">
        <f t="shared" si="6"/>
        <v>-22.930543608307651</v>
      </c>
      <c r="J64">
        <f t="shared" si="7"/>
        <v>21.235667613423782</v>
      </c>
      <c r="K64">
        <f t="shared" si="8"/>
        <v>68.764332386576214</v>
      </c>
      <c r="L64">
        <f t="shared" si="9"/>
        <v>146.51673551848523</v>
      </c>
      <c r="M64">
        <f t="shared" si="10"/>
        <v>213.48326448151477</v>
      </c>
      <c r="N64">
        <f t="shared" si="11"/>
        <v>146.51673551848523</v>
      </c>
      <c r="O64">
        <f t="shared" si="12"/>
        <v>2.7608683208454279</v>
      </c>
      <c r="P64">
        <f t="shared" si="13"/>
        <v>0.66514758314337696</v>
      </c>
      <c r="Q64">
        <f t="shared" si="14"/>
        <v>0.83613934213900276</v>
      </c>
      <c r="R64">
        <f t="shared" si="15"/>
        <v>0.55615606259485084</v>
      </c>
      <c r="S64">
        <f t="shared" si="0"/>
        <v>1.5943615047559143</v>
      </c>
    </row>
    <row r="65" spans="1:21" x14ac:dyDescent="0.2">
      <c r="A65" s="3">
        <v>41276.458333333248</v>
      </c>
      <c r="B65" s="5">
        <f t="shared" si="16"/>
        <v>2</v>
      </c>
      <c r="C65" s="5">
        <v>11</v>
      </c>
      <c r="D65">
        <f t="shared" si="1"/>
        <v>-77.917808219178085</v>
      </c>
      <c r="E65">
        <f t="shared" si="2"/>
        <v>-4.1497100853534521</v>
      </c>
      <c r="F65">
        <f t="shared" si="3"/>
        <v>-15.76844608535345</v>
      </c>
      <c r="G65">
        <f t="shared" si="4"/>
        <v>10.73719256524411</v>
      </c>
      <c r="H65">
        <f t="shared" si="5"/>
        <v>-18.942111521338354</v>
      </c>
      <c r="I65">
        <f t="shared" si="6"/>
        <v>-22.930543608307651</v>
      </c>
      <c r="J65">
        <f t="shared" si="7"/>
        <v>26.523735591863691</v>
      </c>
      <c r="K65">
        <f t="shared" si="8"/>
        <v>63.476264408136309</v>
      </c>
      <c r="L65">
        <f t="shared" si="9"/>
        <v>160.48046213012913</v>
      </c>
      <c r="M65">
        <f t="shared" si="10"/>
        <v>199.51953786987087</v>
      </c>
      <c r="N65">
        <f t="shared" si="11"/>
        <v>160.48046213012913</v>
      </c>
      <c r="O65">
        <f t="shared" si="12"/>
        <v>2.2392980436727417</v>
      </c>
      <c r="P65">
        <f t="shared" si="13"/>
        <v>0.73068577649763999</v>
      </c>
      <c r="Q65">
        <f t="shared" si="14"/>
        <v>0.92945224155012673</v>
      </c>
      <c r="R65">
        <f t="shared" si="15"/>
        <v>0.67913753283452638</v>
      </c>
      <c r="S65">
        <f t="shared" si="0"/>
        <v>1.9469188805284448</v>
      </c>
    </row>
    <row r="66" spans="1:21" x14ac:dyDescent="0.2">
      <c r="A66" s="3">
        <v>41276.499999999913</v>
      </c>
      <c r="B66" s="5">
        <f t="shared" si="16"/>
        <v>2</v>
      </c>
      <c r="C66" s="5">
        <v>12</v>
      </c>
      <c r="D66">
        <f t="shared" si="1"/>
        <v>-77.917808219178085</v>
      </c>
      <c r="E66">
        <f t="shared" si="2"/>
        <v>-4.1497100853534521</v>
      </c>
      <c r="F66">
        <f t="shared" si="3"/>
        <v>-15.76844608535345</v>
      </c>
      <c r="G66">
        <f t="shared" si="4"/>
        <v>11.73719256524411</v>
      </c>
      <c r="H66">
        <f t="shared" si="5"/>
        <v>-3.9421115213383562</v>
      </c>
      <c r="I66">
        <f t="shared" si="6"/>
        <v>-22.930543608307651</v>
      </c>
      <c r="J66">
        <f t="shared" si="7"/>
        <v>28.956956658397782</v>
      </c>
      <c r="K66">
        <f t="shared" si="8"/>
        <v>61.043043341602214</v>
      </c>
      <c r="L66">
        <f t="shared" si="9"/>
        <v>175.85031449743394</v>
      </c>
      <c r="M66">
        <f t="shared" si="10"/>
        <v>184.14968550256606</v>
      </c>
      <c r="N66">
        <f t="shared" si="11"/>
        <v>175.85031449743394</v>
      </c>
      <c r="O66">
        <f t="shared" si="12"/>
        <v>2.0654652210470048</v>
      </c>
      <c r="P66">
        <f t="shared" si="13"/>
        <v>0.75508449228105334</v>
      </c>
      <c r="Q66">
        <f t="shared" si="14"/>
        <v>0.96882894350797732</v>
      </c>
      <c r="R66">
        <f t="shared" si="15"/>
        <v>0.73154771091591042</v>
      </c>
      <c r="S66">
        <f t="shared" si="0"/>
        <v>2.0971658633636086</v>
      </c>
    </row>
    <row r="67" spans="1:21" x14ac:dyDescent="0.2">
      <c r="A67" s="3">
        <v>41276.541666666577</v>
      </c>
      <c r="B67" s="5">
        <f t="shared" si="16"/>
        <v>2</v>
      </c>
      <c r="C67" s="5">
        <v>13</v>
      </c>
      <c r="D67">
        <f t="shared" si="1"/>
        <v>-77.917808219178085</v>
      </c>
      <c r="E67">
        <f t="shared" si="2"/>
        <v>-4.1497100853534521</v>
      </c>
      <c r="F67">
        <f t="shared" si="3"/>
        <v>-15.76844608535345</v>
      </c>
      <c r="G67">
        <f t="shared" si="4"/>
        <v>12.73719256524411</v>
      </c>
      <c r="H67">
        <f t="shared" si="5"/>
        <v>11.057888478661644</v>
      </c>
      <c r="I67">
        <f t="shared" si="6"/>
        <v>-22.930543608307651</v>
      </c>
      <c r="J67">
        <f t="shared" si="7"/>
        <v>28.189896255115272</v>
      </c>
      <c r="K67">
        <f t="shared" si="8"/>
        <v>61.810103744884728</v>
      </c>
      <c r="L67">
        <f t="shared" si="9"/>
        <v>168.43870247105053</v>
      </c>
      <c r="M67">
        <f t="shared" si="10"/>
        <v>191.56129752894947</v>
      </c>
      <c r="N67">
        <f t="shared" si="11"/>
        <v>191.56129752894947</v>
      </c>
      <c r="O67">
        <f t="shared" si="12"/>
        <v>2.1168709852447143</v>
      </c>
      <c r="P67">
        <f t="shared" si="13"/>
        <v>0.74771865446658103</v>
      </c>
      <c r="Q67">
        <f t="shared" si="14"/>
        <v>0.95668516305120477</v>
      </c>
      <c r="R67">
        <f t="shared" si="15"/>
        <v>0.7153313428647885</v>
      </c>
      <c r="S67">
        <f t="shared" si="0"/>
        <v>2.0506775578203187</v>
      </c>
    </row>
    <row r="68" spans="1:21" x14ac:dyDescent="0.2">
      <c r="A68" s="3">
        <v>41276.583333333241</v>
      </c>
      <c r="B68" s="5">
        <f t="shared" si="16"/>
        <v>2</v>
      </c>
      <c r="C68" s="5">
        <v>14</v>
      </c>
      <c r="D68">
        <f t="shared" ref="D68:D72" si="17">(360/365)*(B68-81)</f>
        <v>-77.917808219178085</v>
      </c>
      <c r="E68">
        <f t="shared" si="2"/>
        <v>-4.1497100853534521</v>
      </c>
      <c r="F68">
        <f t="shared" si="3"/>
        <v>-15.76844608535345</v>
      </c>
      <c r="G68">
        <f t="shared" ref="G68:G72" si="18">C68+(F68/60)</f>
        <v>13.73719256524411</v>
      </c>
      <c r="H68">
        <f t="shared" si="5"/>
        <v>26.057888478661646</v>
      </c>
      <c r="I68">
        <f t="shared" ref="I68:I72" si="19">23.45*SIN(RADIANS(D68))</f>
        <v>-22.930543608307651</v>
      </c>
      <c r="J68">
        <f t="shared" ref="J68:J72" si="20">DEGREES(ASIN(SIN(RADIANS(I68))*SIN(RADIANS($B$11))+COS(RADIANS(I68))*COS(RADIANS($B$11))*COS(RADIANS(H68))))</f>
        <v>24.336727263506305</v>
      </c>
      <c r="K68">
        <f t="shared" si="8"/>
        <v>65.663272736493695</v>
      </c>
      <c r="L68">
        <f t="shared" ref="L68:L72" si="21">180-DEGREES(ACOS((SIN(RADIANS($B$11))*COS(RADIANS(K68))-SIN(RADIANS(I68)))/(COS(RADIANS($B$11))*SIN(RADIANS(K68)))))</f>
        <v>153.63919248881356</v>
      </c>
      <c r="M68">
        <f t="shared" si="10"/>
        <v>206.36080751118644</v>
      </c>
      <c r="N68">
        <f t="shared" ref="N68:N72" si="22">IF(C68&lt;12.1,L68,M68)</f>
        <v>206.36080751118644</v>
      </c>
      <c r="O68">
        <f t="shared" si="12"/>
        <v>2.4266043535022996</v>
      </c>
      <c r="P68">
        <f t="shared" si="13"/>
        <v>0.70591711895176512</v>
      </c>
      <c r="Q68">
        <f t="shared" ref="Q68:Q72" si="23">(COS(RADIANS(J68))*SIN((RADIANS($B$21))*COS(RADIANS(N68-$B$20)))+(SIN(RADIANS(J68))*COS(RADIANS($B$21))))</f>
        <v>0.89205282071806036</v>
      </c>
      <c r="R68">
        <f t="shared" ref="R68:R72" si="24">P68*Q68</f>
        <v>0.62971535715408866</v>
      </c>
      <c r="S68">
        <f t="shared" si="0"/>
        <v>1.8052377595521985</v>
      </c>
    </row>
    <row r="69" spans="1:21" x14ac:dyDescent="0.2">
      <c r="A69" s="3">
        <v>41276.624999999905</v>
      </c>
      <c r="B69" s="5">
        <f t="shared" si="16"/>
        <v>2</v>
      </c>
      <c r="C69" s="5">
        <v>15</v>
      </c>
      <c r="D69">
        <f t="shared" si="17"/>
        <v>-77.917808219178085</v>
      </c>
      <c r="E69">
        <f t="shared" si="2"/>
        <v>-4.1497100853534521</v>
      </c>
      <c r="F69">
        <f t="shared" si="3"/>
        <v>-15.76844608535345</v>
      </c>
      <c r="G69">
        <f t="shared" si="18"/>
        <v>14.73719256524411</v>
      </c>
      <c r="H69">
        <f t="shared" si="5"/>
        <v>41.057888478661646</v>
      </c>
      <c r="I69">
        <f t="shared" si="19"/>
        <v>-22.930543608307651</v>
      </c>
      <c r="J69">
        <f t="shared" si="20"/>
        <v>17.900866232514037</v>
      </c>
      <c r="K69">
        <f t="shared" si="8"/>
        <v>72.099133767485966</v>
      </c>
      <c r="L69">
        <f t="shared" si="21"/>
        <v>140.52868921402037</v>
      </c>
      <c r="M69">
        <f t="shared" si="10"/>
        <v>219.47131078597963</v>
      </c>
      <c r="N69">
        <f t="shared" si="22"/>
        <v>219.47131078597963</v>
      </c>
      <c r="O69">
        <f t="shared" si="12"/>
        <v>3.2533973120458155</v>
      </c>
      <c r="P69">
        <f t="shared" si="13"/>
        <v>0.6118057056255416</v>
      </c>
      <c r="Q69">
        <f t="shared" si="23"/>
        <v>0.77273013691587156</v>
      </c>
      <c r="R69">
        <f t="shared" si="24"/>
        <v>0.47276070667393616</v>
      </c>
      <c r="S69">
        <f t="shared" si="0"/>
        <v>1.3552877013789202</v>
      </c>
    </row>
    <row r="70" spans="1:21" x14ac:dyDescent="0.2">
      <c r="A70" s="3">
        <v>41276.66666666657</v>
      </c>
      <c r="B70" s="5">
        <f t="shared" si="16"/>
        <v>2</v>
      </c>
      <c r="C70" s="5">
        <v>16</v>
      </c>
      <c r="D70">
        <f t="shared" si="17"/>
        <v>-77.917808219178085</v>
      </c>
      <c r="E70">
        <f t="shared" si="2"/>
        <v>-4.1497100853534521</v>
      </c>
      <c r="F70">
        <f t="shared" si="3"/>
        <v>-15.76844608535345</v>
      </c>
      <c r="G70">
        <f t="shared" si="18"/>
        <v>15.73719256524411</v>
      </c>
      <c r="H70">
        <f t="shared" si="5"/>
        <v>56.057888478661646</v>
      </c>
      <c r="I70">
        <f t="shared" si="19"/>
        <v>-22.930543608307651</v>
      </c>
      <c r="J70">
        <f t="shared" si="20"/>
        <v>9.5175604104169995</v>
      </c>
      <c r="K70">
        <f t="shared" si="8"/>
        <v>80.482439589582995</v>
      </c>
      <c r="L70">
        <f t="shared" si="21"/>
        <v>129.22133702208282</v>
      </c>
      <c r="M70">
        <f t="shared" si="10"/>
        <v>230.77866297791718</v>
      </c>
      <c r="N70">
        <f t="shared" si="22"/>
        <v>230.77866297791718</v>
      </c>
      <c r="O70">
        <f t="shared" si="12"/>
        <v>6.0477817650544825</v>
      </c>
      <c r="P70">
        <f t="shared" si="13"/>
        <v>0.40412490931547435</v>
      </c>
      <c r="Q70">
        <f t="shared" si="23"/>
        <v>0.60169015737171516</v>
      </c>
      <c r="R70">
        <f t="shared" si="24"/>
        <v>0.24315798028385788</v>
      </c>
      <c r="S70">
        <f t="shared" si="0"/>
        <v>0.69707362629471037</v>
      </c>
    </row>
    <row r="71" spans="1:21" x14ac:dyDescent="0.2">
      <c r="A71" s="3">
        <v>41276.708333333234</v>
      </c>
      <c r="B71" s="5">
        <f t="shared" si="16"/>
        <v>2</v>
      </c>
      <c r="C71" s="5">
        <v>17</v>
      </c>
      <c r="D71">
        <f t="shared" si="17"/>
        <v>-77.917808219178085</v>
      </c>
      <c r="E71">
        <f t="shared" si="2"/>
        <v>-4.1497100853534521</v>
      </c>
      <c r="F71">
        <f t="shared" si="3"/>
        <v>-15.76844608535345</v>
      </c>
      <c r="G71">
        <f t="shared" si="18"/>
        <v>16.737192565244108</v>
      </c>
      <c r="H71">
        <f t="shared" si="5"/>
        <v>71.057888478661624</v>
      </c>
      <c r="I71">
        <f t="shared" si="19"/>
        <v>-22.930543608307651</v>
      </c>
      <c r="J71">
        <f t="shared" si="20"/>
        <v>-0.24559162089409689</v>
      </c>
      <c r="K71">
        <f t="shared" si="8"/>
        <v>90.245591620894103</v>
      </c>
      <c r="L71">
        <f t="shared" si="21"/>
        <v>119.41186269082883</v>
      </c>
      <c r="M71">
        <f t="shared" si="10"/>
        <v>240.58813730917117</v>
      </c>
      <c r="N71">
        <f t="shared" si="22"/>
        <v>240.58813730917117</v>
      </c>
      <c r="O71">
        <f t="shared" si="12"/>
        <v>-233.29767829538034</v>
      </c>
      <c r="P71" t="e">
        <f t="shared" si="13"/>
        <v>#NUM!</v>
      </c>
      <c r="Q71">
        <f t="shared" si="23"/>
        <v>0.38910442946927004</v>
      </c>
      <c r="R71" t="e">
        <f t="shared" si="24"/>
        <v>#NUM!</v>
      </c>
      <c r="S71" t="e">
        <f t="shared" si="0"/>
        <v>#NUM!</v>
      </c>
    </row>
    <row r="72" spans="1:21" x14ac:dyDescent="0.2">
      <c r="A72" s="3">
        <v>41276.749999999898</v>
      </c>
      <c r="B72" s="5">
        <f t="shared" si="16"/>
        <v>2</v>
      </c>
      <c r="C72" s="5">
        <v>18</v>
      </c>
      <c r="D72">
        <f t="shared" si="17"/>
        <v>-77.917808219178085</v>
      </c>
      <c r="E72">
        <f t="shared" si="2"/>
        <v>-4.1497100853534521</v>
      </c>
      <c r="F72">
        <f t="shared" si="3"/>
        <v>-15.76844608535345</v>
      </c>
      <c r="G72">
        <f t="shared" si="18"/>
        <v>17.737192565244108</v>
      </c>
      <c r="H72">
        <f t="shared" si="5"/>
        <v>86.057888478661624</v>
      </c>
      <c r="I72">
        <f t="shared" si="19"/>
        <v>-22.930543608307651</v>
      </c>
      <c r="J72">
        <f t="shared" si="20"/>
        <v>-10.951460535756626</v>
      </c>
      <c r="K72">
        <f t="shared" si="8"/>
        <v>100.95146053575662</v>
      </c>
      <c r="L72">
        <f t="shared" si="21"/>
        <v>110.63540755423973</v>
      </c>
      <c r="M72">
        <f t="shared" si="10"/>
        <v>249.36459244576025</v>
      </c>
      <c r="N72">
        <f t="shared" si="22"/>
        <v>249.36459244576025</v>
      </c>
      <c r="O72">
        <f t="shared" si="12"/>
        <v>-5.263786266191107</v>
      </c>
      <c r="P72" t="e">
        <f t="shared" si="13"/>
        <v>#NUM!</v>
      </c>
      <c r="Q72">
        <f t="shared" si="23"/>
        <v>0.15032587174401379</v>
      </c>
      <c r="R72" t="e">
        <f t="shared" si="24"/>
        <v>#NUM!</v>
      </c>
      <c r="S72" t="e">
        <f t="shared" si="0"/>
        <v>#NUM!</v>
      </c>
    </row>
    <row r="73" spans="1:21" x14ac:dyDescent="0.2">
      <c r="A73" s="3">
        <v>41276.791666666562</v>
      </c>
      <c r="B73" s="5">
        <f t="shared" si="16"/>
        <v>2</v>
      </c>
      <c r="C73" s="5">
        <v>19</v>
      </c>
      <c r="D73">
        <f t="shared" ref="D73:D136" si="25">(360/365)*(B73-81)</f>
        <v>-77.917808219178085</v>
      </c>
      <c r="E73">
        <f t="shared" si="2"/>
        <v>-4.1497100853534521</v>
      </c>
      <c r="F73">
        <f t="shared" si="3"/>
        <v>-15.76844608535345</v>
      </c>
      <c r="G73">
        <f t="shared" ref="G73:G136" si="26">C73+(F73/60)</f>
        <v>18.737192565244108</v>
      </c>
      <c r="H73">
        <f t="shared" si="5"/>
        <v>101.05788847866162</v>
      </c>
      <c r="I73">
        <f t="shared" ref="I73:I136" si="27">23.45*SIN(RADIANS(D73))</f>
        <v>-22.930543608307651</v>
      </c>
      <c r="J73">
        <f t="shared" ref="J73:J136" si="28">DEGREES(ASIN(SIN(RADIANS(I73))*SIN(RADIANS($B$11))+COS(RADIANS(I73))*COS(RADIANS($B$11))*COS(RADIANS(H73))))</f>
        <v>-22.275991284746254</v>
      </c>
      <c r="K73">
        <f t="shared" si="8"/>
        <v>112.27599128474625</v>
      </c>
      <c r="L73">
        <f t="shared" ref="L73:L136" si="29">180-DEGREES(ACOS((SIN(RADIANS($B$11))*COS(RADIANS(K73))-SIN(RADIANS(I73)))/(COS(RADIANS($B$11))*SIN(RADIANS(K73)))))</f>
        <v>102.37200803547191</v>
      </c>
      <c r="M73">
        <f t="shared" si="10"/>
        <v>257.62799196452806</v>
      </c>
      <c r="N73">
        <f t="shared" ref="N73:N136" si="30">IF(C73&lt;12.1,L73,M73)</f>
        <v>257.62799196452806</v>
      </c>
      <c r="O73">
        <f t="shared" si="12"/>
        <v>-2.6380460857435333</v>
      </c>
      <c r="P73" t="e">
        <f t="shared" si="13"/>
        <v>#NUM!</v>
      </c>
      <c r="Q73">
        <f t="shared" ref="Q73:Q136" si="31">(COS(RADIANS(J73))*SIN((RADIANS($B$21))*COS(RADIANS(N73-$B$20)))+(SIN(RADIANS(J73))*COS(RADIANS($B$21))))</f>
        <v>-9.6720104187327793E-2</v>
      </c>
      <c r="R73" t="e">
        <f t="shared" ref="R73:R136" si="32">P73*Q73</f>
        <v>#NUM!</v>
      </c>
      <c r="S73" t="e">
        <f t="shared" si="0"/>
        <v>#NUM!</v>
      </c>
    </row>
    <row r="74" spans="1:21" x14ac:dyDescent="0.2">
      <c r="A74" s="3">
        <v>41276.833333333227</v>
      </c>
      <c r="B74" s="5">
        <f t="shared" si="16"/>
        <v>2</v>
      </c>
      <c r="C74" s="5">
        <v>20</v>
      </c>
      <c r="D74">
        <f t="shared" si="25"/>
        <v>-77.917808219178085</v>
      </c>
      <c r="E74">
        <f t="shared" si="2"/>
        <v>-4.1497100853534521</v>
      </c>
      <c r="F74">
        <f t="shared" si="3"/>
        <v>-15.76844608535345</v>
      </c>
      <c r="G74">
        <f t="shared" si="26"/>
        <v>19.737192565244108</v>
      </c>
      <c r="H74">
        <f t="shared" si="5"/>
        <v>116.05788847866162</v>
      </c>
      <c r="I74">
        <f t="shared" si="27"/>
        <v>-22.930543608307651</v>
      </c>
      <c r="J74">
        <f t="shared" si="28"/>
        <v>-33.964108936041328</v>
      </c>
      <c r="K74">
        <f t="shared" si="8"/>
        <v>123.96410893604133</v>
      </c>
      <c r="L74">
        <f t="shared" si="29"/>
        <v>94.006217054228202</v>
      </c>
      <c r="M74">
        <f t="shared" si="10"/>
        <v>265.99378294577178</v>
      </c>
      <c r="N74">
        <f t="shared" si="30"/>
        <v>265.99378294577178</v>
      </c>
      <c r="O74">
        <f t="shared" si="12"/>
        <v>-1.7899543347686087</v>
      </c>
      <c r="P74" t="e">
        <f t="shared" si="13"/>
        <v>#NUM!</v>
      </c>
      <c r="Q74">
        <f t="shared" si="31"/>
        <v>-0.33350789937374503</v>
      </c>
      <c r="R74" t="e">
        <f t="shared" si="32"/>
        <v>#NUM!</v>
      </c>
      <c r="S74" t="e">
        <f t="shared" si="0"/>
        <v>#NUM!</v>
      </c>
    </row>
    <row r="75" spans="1:21" x14ac:dyDescent="0.2">
      <c r="A75" s="3">
        <v>41276.874999999891</v>
      </c>
      <c r="B75" s="5">
        <f t="shared" si="16"/>
        <v>2</v>
      </c>
      <c r="C75" s="5">
        <v>21</v>
      </c>
      <c r="D75">
        <f t="shared" si="25"/>
        <v>-77.917808219178085</v>
      </c>
      <c r="E75">
        <f t="shared" si="2"/>
        <v>-4.1497100853534521</v>
      </c>
      <c r="F75">
        <f t="shared" si="3"/>
        <v>-15.76844608535345</v>
      </c>
      <c r="G75">
        <f t="shared" si="26"/>
        <v>20.737192565244108</v>
      </c>
      <c r="H75">
        <f t="shared" si="5"/>
        <v>131.05788847866162</v>
      </c>
      <c r="I75">
        <f t="shared" si="27"/>
        <v>-22.930543608307651</v>
      </c>
      <c r="J75">
        <f t="shared" si="28"/>
        <v>-45.770588530699982</v>
      </c>
      <c r="K75">
        <f t="shared" si="8"/>
        <v>135.77058853069997</v>
      </c>
      <c r="L75">
        <f t="shared" si="29"/>
        <v>84.619790352419784</v>
      </c>
      <c r="M75">
        <f t="shared" si="10"/>
        <v>275.38020964758022</v>
      </c>
      <c r="N75">
        <f t="shared" si="30"/>
        <v>275.38020964758022</v>
      </c>
      <c r="O75">
        <f t="shared" si="12"/>
        <v>-1.3955708831364497</v>
      </c>
      <c r="P75" t="e">
        <f t="shared" si="13"/>
        <v>#NUM!</v>
      </c>
      <c r="Q75">
        <f t="shared" si="31"/>
        <v>-0.54228587944945794</v>
      </c>
      <c r="R75" t="e">
        <f t="shared" si="32"/>
        <v>#NUM!</v>
      </c>
      <c r="S75" t="e">
        <f t="shared" si="0"/>
        <v>#NUM!</v>
      </c>
    </row>
    <row r="76" spans="1:21" x14ac:dyDescent="0.2">
      <c r="A76" s="3">
        <v>41276.916666666555</v>
      </c>
      <c r="B76" s="5">
        <f t="shared" si="16"/>
        <v>2</v>
      </c>
      <c r="C76" s="5">
        <v>22</v>
      </c>
      <c r="D76">
        <f t="shared" si="25"/>
        <v>-77.917808219178085</v>
      </c>
      <c r="E76">
        <f t="shared" si="2"/>
        <v>-4.1497100853534521</v>
      </c>
      <c r="F76">
        <f t="shared" si="3"/>
        <v>-15.76844608535345</v>
      </c>
      <c r="G76">
        <f t="shared" si="26"/>
        <v>21.737192565244108</v>
      </c>
      <c r="H76">
        <f t="shared" si="5"/>
        <v>146.05788847866162</v>
      </c>
      <c r="I76">
        <f t="shared" si="27"/>
        <v>-22.930543608307651</v>
      </c>
      <c r="J76">
        <f t="shared" si="28"/>
        <v>-57.346264861096792</v>
      </c>
      <c r="K76">
        <f t="shared" si="8"/>
        <v>147.34626486109678</v>
      </c>
      <c r="L76">
        <f t="shared" si="29"/>
        <v>72.374876368665767</v>
      </c>
      <c r="M76">
        <f t="shared" si="10"/>
        <v>287.62512363133425</v>
      </c>
      <c r="N76">
        <f t="shared" si="30"/>
        <v>287.62512363133425</v>
      </c>
      <c r="O76">
        <f t="shared" si="12"/>
        <v>-1.18772358781875</v>
      </c>
      <c r="P76" t="e">
        <f t="shared" si="13"/>
        <v>#NUM!</v>
      </c>
      <c r="Q76">
        <f t="shared" si="31"/>
        <v>-0.70684775127675337</v>
      </c>
      <c r="R76" t="e">
        <f t="shared" si="32"/>
        <v>#NUM!</v>
      </c>
      <c r="S76" t="e">
        <f t="shared" si="0"/>
        <v>#NUM!</v>
      </c>
    </row>
    <row r="77" spans="1:21" x14ac:dyDescent="0.2">
      <c r="A77" s="3">
        <v>41276.958333333219</v>
      </c>
      <c r="B77" s="5">
        <f t="shared" si="16"/>
        <v>2</v>
      </c>
      <c r="C77" s="5">
        <v>23</v>
      </c>
      <c r="D77">
        <f t="shared" si="25"/>
        <v>-77.917808219178085</v>
      </c>
      <c r="E77">
        <f t="shared" si="2"/>
        <v>-4.1497100853534521</v>
      </c>
      <c r="F77">
        <f t="shared" si="3"/>
        <v>-15.76844608535345</v>
      </c>
      <c r="G77">
        <f t="shared" si="26"/>
        <v>22.737192565244108</v>
      </c>
      <c r="H77">
        <f t="shared" si="5"/>
        <v>161.05788847866162</v>
      </c>
      <c r="I77">
        <f t="shared" si="27"/>
        <v>-22.930543608307651</v>
      </c>
      <c r="J77">
        <f t="shared" si="28"/>
        <v>-67.866783522827106</v>
      </c>
      <c r="K77">
        <f t="shared" si="8"/>
        <v>157.86678352282712</v>
      </c>
      <c r="L77">
        <f t="shared" si="29"/>
        <v>52.514047207425236</v>
      </c>
      <c r="M77">
        <f t="shared" si="10"/>
        <v>307.48595279257478</v>
      </c>
      <c r="N77">
        <f t="shared" si="30"/>
        <v>307.48595279257478</v>
      </c>
      <c r="O77">
        <f t="shared" si="12"/>
        <v>-1.079551777414985</v>
      </c>
      <c r="P77" t="e">
        <f t="shared" si="13"/>
        <v>#NUM!</v>
      </c>
      <c r="Q77">
        <f t="shared" si="31"/>
        <v>-0.81211000386880383</v>
      </c>
      <c r="R77" t="e">
        <f t="shared" si="32"/>
        <v>#NUM!</v>
      </c>
      <c r="S77" t="e">
        <f t="shared" si="0"/>
        <v>#NUM!</v>
      </c>
    </row>
    <row r="78" spans="1:21" x14ac:dyDescent="0.2">
      <c r="A78" s="3">
        <v>41276.999999999884</v>
      </c>
      <c r="B78" s="5">
        <f t="shared" si="16"/>
        <v>3</v>
      </c>
      <c r="C78" s="5">
        <v>0</v>
      </c>
      <c r="D78">
        <f t="shared" si="25"/>
        <v>-76.93150684931507</v>
      </c>
      <c r="E78">
        <f t="shared" si="2"/>
        <v>-4.589420830658165</v>
      </c>
      <c r="F78">
        <f t="shared" si="3"/>
        <v>-16.208156830658162</v>
      </c>
      <c r="G78">
        <f t="shared" si="26"/>
        <v>-0.270135947177636</v>
      </c>
      <c r="H78">
        <f t="shared" si="5"/>
        <v>-184.05203920766454</v>
      </c>
      <c r="I78">
        <f t="shared" si="27"/>
        <v>-22.84265567379326</v>
      </c>
      <c r="J78">
        <f t="shared" si="28"/>
        <v>-74.449834111624</v>
      </c>
      <c r="K78">
        <f t="shared" si="8"/>
        <v>164.449834111624</v>
      </c>
      <c r="L78">
        <f t="shared" si="29"/>
        <v>14.05856269535434</v>
      </c>
      <c r="M78">
        <f t="shared" si="10"/>
        <v>345.94143730464566</v>
      </c>
      <c r="N78">
        <f t="shared" si="30"/>
        <v>14.05856269535434</v>
      </c>
      <c r="O78">
        <f t="shared" si="12"/>
        <v>-1.0379946517435716</v>
      </c>
      <c r="P78" t="e">
        <f t="shared" si="13"/>
        <v>#NUM!</v>
      </c>
      <c r="Q78">
        <f t="shared" si="31"/>
        <v>-0.84854645734783107</v>
      </c>
      <c r="R78" t="e">
        <f t="shared" si="32"/>
        <v>#NUM!</v>
      </c>
      <c r="S78" t="e">
        <f t="shared" si="0"/>
        <v>#NUM!</v>
      </c>
      <c r="T78">
        <f t="shared" ref="T78" si="33">SUMIF(S84:S98,"&gt;0,01")</f>
        <v>12.871525470495243</v>
      </c>
      <c r="U78">
        <v>3</v>
      </c>
    </row>
    <row r="79" spans="1:21" x14ac:dyDescent="0.2">
      <c r="A79" s="3">
        <v>41277.041666666548</v>
      </c>
      <c r="B79" s="5">
        <f t="shared" si="16"/>
        <v>3</v>
      </c>
      <c r="C79" s="5">
        <v>1</v>
      </c>
      <c r="D79">
        <f t="shared" si="25"/>
        <v>-76.93150684931507</v>
      </c>
      <c r="E79">
        <f t="shared" si="2"/>
        <v>-4.589420830658165</v>
      </c>
      <c r="F79">
        <f t="shared" si="3"/>
        <v>-16.208156830658162</v>
      </c>
      <c r="G79">
        <f t="shared" si="26"/>
        <v>0.729864052822364</v>
      </c>
      <c r="H79">
        <f t="shared" si="5"/>
        <v>-169.05203920766454</v>
      </c>
      <c r="I79">
        <f t="shared" si="27"/>
        <v>-22.84265567379326</v>
      </c>
      <c r="J79">
        <f t="shared" si="28"/>
        <v>-72.174725317824098</v>
      </c>
      <c r="K79">
        <f t="shared" si="8"/>
        <v>162.17472531782408</v>
      </c>
      <c r="L79">
        <f t="shared" si="29"/>
        <v>34.872703037308014</v>
      </c>
      <c r="M79">
        <f t="shared" si="10"/>
        <v>325.12729696269196</v>
      </c>
      <c r="N79">
        <f t="shared" si="30"/>
        <v>34.872703037308014</v>
      </c>
      <c r="O79">
        <f t="shared" si="12"/>
        <v>-1.0504262920613603</v>
      </c>
      <c r="P79" t="e">
        <f t="shared" si="13"/>
        <v>#NUM!</v>
      </c>
      <c r="Q79">
        <f t="shared" si="31"/>
        <v>-0.84007044057061231</v>
      </c>
      <c r="R79" t="e">
        <f t="shared" si="32"/>
        <v>#NUM!</v>
      </c>
      <c r="S79" t="e">
        <f t="shared" si="0"/>
        <v>#NUM!</v>
      </c>
    </row>
    <row r="80" spans="1:21" x14ac:dyDescent="0.2">
      <c r="A80" s="3">
        <v>41277.083333333212</v>
      </c>
      <c r="B80" s="5">
        <f t="shared" si="16"/>
        <v>3</v>
      </c>
      <c r="C80" s="5">
        <v>2</v>
      </c>
      <c r="D80">
        <f t="shared" si="25"/>
        <v>-76.93150684931507</v>
      </c>
      <c r="E80">
        <f t="shared" si="2"/>
        <v>-4.589420830658165</v>
      </c>
      <c r="F80">
        <f t="shared" si="3"/>
        <v>-16.208156830658162</v>
      </c>
      <c r="G80">
        <f t="shared" si="26"/>
        <v>1.7298640528223639</v>
      </c>
      <c r="H80">
        <f t="shared" si="5"/>
        <v>-154.05203920766454</v>
      </c>
      <c r="I80">
        <f t="shared" si="27"/>
        <v>-22.84265567379326</v>
      </c>
      <c r="J80">
        <f t="shared" si="28"/>
        <v>-63.126091235739388</v>
      </c>
      <c r="K80">
        <f t="shared" si="8"/>
        <v>153.12609123573938</v>
      </c>
      <c r="L80">
        <f t="shared" si="29"/>
        <v>63.133973463392564</v>
      </c>
      <c r="M80">
        <f t="shared" si="10"/>
        <v>296.86602653660742</v>
      </c>
      <c r="N80">
        <f t="shared" si="30"/>
        <v>63.133973463392564</v>
      </c>
      <c r="O80">
        <f t="shared" si="12"/>
        <v>-1.121071877176431</v>
      </c>
      <c r="P80" t="e">
        <f t="shared" si="13"/>
        <v>#NUM!</v>
      </c>
      <c r="Q80">
        <f t="shared" si="31"/>
        <v>-0.77210058314009067</v>
      </c>
      <c r="R80" t="e">
        <f t="shared" si="32"/>
        <v>#NUM!</v>
      </c>
      <c r="S80" t="e">
        <f t="shared" si="0"/>
        <v>#NUM!</v>
      </c>
    </row>
    <row r="81" spans="1:19" x14ac:dyDescent="0.2">
      <c r="A81" s="3">
        <v>41277.124999999876</v>
      </c>
      <c r="B81" s="5">
        <f t="shared" si="16"/>
        <v>3</v>
      </c>
      <c r="C81" s="5">
        <v>3</v>
      </c>
      <c r="D81">
        <f t="shared" si="25"/>
        <v>-76.93150684931507</v>
      </c>
      <c r="E81">
        <f t="shared" si="2"/>
        <v>-4.589420830658165</v>
      </c>
      <c r="F81">
        <f t="shared" si="3"/>
        <v>-16.208156830658162</v>
      </c>
      <c r="G81">
        <f t="shared" si="26"/>
        <v>2.7298640528223639</v>
      </c>
      <c r="H81">
        <f t="shared" si="5"/>
        <v>-139.05203920766454</v>
      </c>
      <c r="I81">
        <f t="shared" si="27"/>
        <v>-22.84265567379326</v>
      </c>
      <c r="J81">
        <f t="shared" si="28"/>
        <v>-51.953555650390328</v>
      </c>
      <c r="K81">
        <f t="shared" si="8"/>
        <v>141.95355565039034</v>
      </c>
      <c r="L81">
        <f t="shared" si="29"/>
        <v>78.522222183541828</v>
      </c>
      <c r="M81">
        <f t="shared" si="10"/>
        <v>281.47777781645817</v>
      </c>
      <c r="N81">
        <f t="shared" si="30"/>
        <v>78.522222183541828</v>
      </c>
      <c r="O81">
        <f t="shared" si="12"/>
        <v>-1.2698228306004284</v>
      </c>
      <c r="P81" t="e">
        <f t="shared" si="13"/>
        <v>#NUM!</v>
      </c>
      <c r="Q81">
        <f t="shared" si="31"/>
        <v>-0.63723444718940403</v>
      </c>
      <c r="R81" t="e">
        <f t="shared" si="32"/>
        <v>#NUM!</v>
      </c>
      <c r="S81" t="e">
        <f t="shared" si="0"/>
        <v>#NUM!</v>
      </c>
    </row>
    <row r="82" spans="1:19" x14ac:dyDescent="0.2">
      <c r="A82" s="3">
        <v>41277.166666666541</v>
      </c>
      <c r="B82" s="5">
        <f t="shared" si="16"/>
        <v>3</v>
      </c>
      <c r="C82" s="5">
        <v>4</v>
      </c>
      <c r="D82">
        <f t="shared" si="25"/>
        <v>-76.93150684931507</v>
      </c>
      <c r="E82">
        <f t="shared" si="2"/>
        <v>-4.589420830658165</v>
      </c>
      <c r="F82">
        <f t="shared" si="3"/>
        <v>-16.208156830658162</v>
      </c>
      <c r="G82">
        <f t="shared" si="26"/>
        <v>3.7298640528223639</v>
      </c>
      <c r="H82">
        <f t="shared" si="5"/>
        <v>-124.05203920766454</v>
      </c>
      <c r="I82">
        <f t="shared" si="27"/>
        <v>-22.84265567379326</v>
      </c>
      <c r="J82">
        <f t="shared" si="28"/>
        <v>-40.213626226832361</v>
      </c>
      <c r="K82">
        <f t="shared" si="8"/>
        <v>130.21362622683236</v>
      </c>
      <c r="L82">
        <f t="shared" si="29"/>
        <v>89.115097671686968</v>
      </c>
      <c r="M82">
        <f t="shared" si="10"/>
        <v>270.88490232831305</v>
      </c>
      <c r="N82">
        <f t="shared" si="30"/>
        <v>89.115097671686968</v>
      </c>
      <c r="O82">
        <f t="shared" si="12"/>
        <v>-1.5488523903371425</v>
      </c>
      <c r="P82" t="e">
        <f t="shared" si="13"/>
        <v>#NUM!</v>
      </c>
      <c r="Q82">
        <f t="shared" si="31"/>
        <v>-0.44999902374195205</v>
      </c>
      <c r="R82" t="e">
        <f t="shared" si="32"/>
        <v>#NUM!</v>
      </c>
      <c r="S82" t="e">
        <f t="shared" si="0"/>
        <v>#NUM!</v>
      </c>
    </row>
    <row r="83" spans="1:19" x14ac:dyDescent="0.2">
      <c r="A83" s="3">
        <v>41277.208333333205</v>
      </c>
      <c r="B83" s="5">
        <f t="shared" si="16"/>
        <v>3</v>
      </c>
      <c r="C83" s="5">
        <v>5</v>
      </c>
      <c r="D83">
        <f t="shared" si="25"/>
        <v>-76.93150684931507</v>
      </c>
      <c r="E83">
        <f t="shared" si="2"/>
        <v>-4.589420830658165</v>
      </c>
      <c r="F83">
        <f t="shared" si="3"/>
        <v>-16.208156830658162</v>
      </c>
      <c r="G83">
        <f t="shared" si="26"/>
        <v>4.7298640528223643</v>
      </c>
      <c r="H83">
        <f t="shared" si="5"/>
        <v>-109.05203920766454</v>
      </c>
      <c r="I83">
        <f t="shared" si="27"/>
        <v>-22.84265567379326</v>
      </c>
      <c r="J83">
        <f t="shared" si="28"/>
        <v>-28.428093339828113</v>
      </c>
      <c r="K83">
        <f t="shared" si="8"/>
        <v>118.42809333982811</v>
      </c>
      <c r="L83">
        <f t="shared" si="29"/>
        <v>97.88875376473375</v>
      </c>
      <c r="M83">
        <f t="shared" si="10"/>
        <v>262.11124623526626</v>
      </c>
      <c r="N83">
        <f t="shared" si="30"/>
        <v>97.88875376473375</v>
      </c>
      <c r="O83">
        <f t="shared" si="12"/>
        <v>-2.1005955801577736</v>
      </c>
      <c r="P83" t="e">
        <f t="shared" si="13"/>
        <v>#NUM!</v>
      </c>
      <c r="Q83">
        <f t="shared" si="31"/>
        <v>-0.22586742392290016</v>
      </c>
      <c r="R83" t="e">
        <f t="shared" si="32"/>
        <v>#NUM!</v>
      </c>
      <c r="S83" t="e">
        <f t="shared" si="0"/>
        <v>#NUM!</v>
      </c>
    </row>
    <row r="84" spans="1:19" x14ac:dyDescent="0.2">
      <c r="A84" s="3">
        <v>41277.249999999869</v>
      </c>
      <c r="B84" s="5">
        <f t="shared" si="16"/>
        <v>3</v>
      </c>
      <c r="C84" s="5">
        <v>6</v>
      </c>
      <c r="D84">
        <f t="shared" si="25"/>
        <v>-76.93150684931507</v>
      </c>
      <c r="E84">
        <f t="shared" si="2"/>
        <v>-4.589420830658165</v>
      </c>
      <c r="F84">
        <f t="shared" si="3"/>
        <v>-16.208156830658162</v>
      </c>
      <c r="G84">
        <f t="shared" si="26"/>
        <v>5.7298640528223643</v>
      </c>
      <c r="H84">
        <f t="shared" si="5"/>
        <v>-94.052039207664535</v>
      </c>
      <c r="I84">
        <f t="shared" si="27"/>
        <v>-22.84265567379326</v>
      </c>
      <c r="J84">
        <f t="shared" si="28"/>
        <v>-16.876919111025991</v>
      </c>
      <c r="K84">
        <f t="shared" si="8"/>
        <v>106.87691911102598</v>
      </c>
      <c r="L84">
        <f t="shared" si="29"/>
        <v>106.12766976632514</v>
      </c>
      <c r="M84">
        <f t="shared" si="10"/>
        <v>253.87233023367486</v>
      </c>
      <c r="N84">
        <f t="shared" si="30"/>
        <v>106.12766976632514</v>
      </c>
      <c r="O84">
        <f t="shared" si="12"/>
        <v>-3.444513863530557</v>
      </c>
      <c r="P84" t="e">
        <f t="shared" si="13"/>
        <v>#NUM!</v>
      </c>
      <c r="Q84">
        <f t="shared" si="31"/>
        <v>1.8171635584476681E-2</v>
      </c>
      <c r="R84" t="e">
        <f t="shared" si="32"/>
        <v>#NUM!</v>
      </c>
      <c r="S84" t="e">
        <f t="shared" si="0"/>
        <v>#NUM!</v>
      </c>
    </row>
    <row r="85" spans="1:19" x14ac:dyDescent="0.2">
      <c r="A85" s="3">
        <v>41277.291666666533</v>
      </c>
      <c r="B85" s="5">
        <f t="shared" si="16"/>
        <v>3</v>
      </c>
      <c r="C85" s="5">
        <v>7</v>
      </c>
      <c r="D85">
        <f t="shared" si="25"/>
        <v>-76.93150684931507</v>
      </c>
      <c r="E85">
        <f t="shared" si="2"/>
        <v>-4.589420830658165</v>
      </c>
      <c r="F85">
        <f t="shared" si="3"/>
        <v>-16.208156830658162</v>
      </c>
      <c r="G85">
        <f t="shared" si="26"/>
        <v>6.7298640528223643</v>
      </c>
      <c r="H85">
        <f t="shared" si="5"/>
        <v>-79.052039207664535</v>
      </c>
      <c r="I85">
        <f t="shared" si="27"/>
        <v>-22.84265567379326</v>
      </c>
      <c r="J85">
        <f t="shared" si="28"/>
        <v>-5.8014172984852763</v>
      </c>
      <c r="K85">
        <f t="shared" si="8"/>
        <v>95.801417298485276</v>
      </c>
      <c r="L85">
        <f t="shared" si="29"/>
        <v>114.56918226448423</v>
      </c>
      <c r="M85">
        <f t="shared" si="10"/>
        <v>245.43081773551577</v>
      </c>
      <c r="N85">
        <f t="shared" si="30"/>
        <v>114.56918226448423</v>
      </c>
      <c r="O85">
        <f t="shared" si="12"/>
        <v>-9.8930651618374572</v>
      </c>
      <c r="P85" t="e">
        <f t="shared" si="13"/>
        <v>#NUM!</v>
      </c>
      <c r="Q85">
        <f t="shared" si="31"/>
        <v>0.26385094088187733</v>
      </c>
      <c r="R85" t="e">
        <f t="shared" si="32"/>
        <v>#NUM!</v>
      </c>
      <c r="S85" t="e">
        <f t="shared" si="0"/>
        <v>#NUM!</v>
      </c>
    </row>
    <row r="86" spans="1:19" x14ac:dyDescent="0.2">
      <c r="A86" s="3">
        <v>41277.333333333198</v>
      </c>
      <c r="B86" s="5">
        <f t="shared" si="16"/>
        <v>3</v>
      </c>
      <c r="C86" s="5">
        <v>8</v>
      </c>
      <c r="D86">
        <f t="shared" si="25"/>
        <v>-76.93150684931507</v>
      </c>
      <c r="E86">
        <f t="shared" si="2"/>
        <v>-4.589420830658165</v>
      </c>
      <c r="F86">
        <f t="shared" si="3"/>
        <v>-16.208156830658162</v>
      </c>
      <c r="G86">
        <f t="shared" si="26"/>
        <v>7.7298640528223643</v>
      </c>
      <c r="H86">
        <f t="shared" si="5"/>
        <v>-64.052039207664535</v>
      </c>
      <c r="I86">
        <f t="shared" si="27"/>
        <v>-22.84265567379326</v>
      </c>
      <c r="J86">
        <f t="shared" si="28"/>
        <v>4.5170582367653322</v>
      </c>
      <c r="K86">
        <f t="shared" si="8"/>
        <v>85.482941763234663</v>
      </c>
      <c r="L86">
        <f t="shared" si="29"/>
        <v>123.7722191780243</v>
      </c>
      <c r="M86">
        <f t="shared" si="10"/>
        <v>236.2277808219757</v>
      </c>
      <c r="N86">
        <f t="shared" si="30"/>
        <v>123.7722191780243</v>
      </c>
      <c r="O86">
        <f t="shared" si="12"/>
        <v>12.69746190221729</v>
      </c>
      <c r="P86">
        <f t="shared" si="13"/>
        <v>0.18347759515527109</v>
      </c>
      <c r="Q86">
        <f t="shared" si="31"/>
        <v>0.49270518088184306</v>
      </c>
      <c r="R86">
        <f t="shared" si="32"/>
        <v>9.0400361708743424E-2</v>
      </c>
      <c r="S86">
        <f t="shared" si="0"/>
        <v>0.2591554177292637</v>
      </c>
    </row>
    <row r="87" spans="1:19" x14ac:dyDescent="0.2">
      <c r="A87" s="3">
        <v>41277.374999999862</v>
      </c>
      <c r="B87" s="5">
        <f t="shared" si="16"/>
        <v>3</v>
      </c>
      <c r="C87" s="5">
        <v>9</v>
      </c>
      <c r="D87">
        <f t="shared" si="25"/>
        <v>-76.93150684931507</v>
      </c>
      <c r="E87">
        <f t="shared" si="2"/>
        <v>-4.589420830658165</v>
      </c>
      <c r="F87">
        <f t="shared" si="3"/>
        <v>-16.208156830658162</v>
      </c>
      <c r="G87">
        <f t="shared" si="26"/>
        <v>8.7298640528223643</v>
      </c>
      <c r="H87">
        <f t="shared" si="5"/>
        <v>-49.052039207664535</v>
      </c>
      <c r="I87">
        <f t="shared" si="27"/>
        <v>-22.84265567379326</v>
      </c>
      <c r="J87">
        <f t="shared" si="28"/>
        <v>13.705894785677998</v>
      </c>
      <c r="K87">
        <f t="shared" si="8"/>
        <v>76.294105214322002</v>
      </c>
      <c r="L87">
        <f t="shared" si="29"/>
        <v>134.23606880620022</v>
      </c>
      <c r="M87">
        <f t="shared" si="10"/>
        <v>225.76393119379978</v>
      </c>
      <c r="N87">
        <f t="shared" si="30"/>
        <v>134.23606880620022</v>
      </c>
      <c r="O87">
        <f t="shared" si="12"/>
        <v>4.2205115822574868</v>
      </c>
      <c r="P87">
        <f t="shared" si="13"/>
        <v>0.52492411612023848</v>
      </c>
      <c r="Q87">
        <f t="shared" si="31"/>
        <v>0.68770278179093247</v>
      </c>
      <c r="R87">
        <f t="shared" si="32"/>
        <v>0.36099177488503448</v>
      </c>
      <c r="S87">
        <f t="shared" si="0"/>
        <v>1.0348738926352226</v>
      </c>
    </row>
    <row r="88" spans="1:19" x14ac:dyDescent="0.2">
      <c r="A88" s="3">
        <v>41277.416666666526</v>
      </c>
      <c r="B88" s="5">
        <f t="shared" si="16"/>
        <v>3</v>
      </c>
      <c r="C88" s="5">
        <v>10</v>
      </c>
      <c r="D88">
        <f t="shared" si="25"/>
        <v>-76.93150684931507</v>
      </c>
      <c r="E88">
        <f t="shared" si="2"/>
        <v>-4.589420830658165</v>
      </c>
      <c r="F88">
        <f t="shared" si="3"/>
        <v>-16.208156830658162</v>
      </c>
      <c r="G88">
        <f t="shared" si="26"/>
        <v>9.7298640528223643</v>
      </c>
      <c r="H88">
        <f t="shared" si="5"/>
        <v>-34.052039207664535</v>
      </c>
      <c r="I88">
        <f t="shared" si="27"/>
        <v>-22.84265567379326</v>
      </c>
      <c r="J88">
        <f t="shared" si="28"/>
        <v>21.26523516390138</v>
      </c>
      <c r="K88">
        <f t="shared" si="8"/>
        <v>68.73476483609862</v>
      </c>
      <c r="L88">
        <f t="shared" si="29"/>
        <v>146.37640200687468</v>
      </c>
      <c r="M88">
        <f t="shared" si="10"/>
        <v>213.62359799312532</v>
      </c>
      <c r="N88">
        <f t="shared" si="30"/>
        <v>146.37640200687468</v>
      </c>
      <c r="O88">
        <f t="shared" si="12"/>
        <v>2.7572070990426285</v>
      </c>
      <c r="P88">
        <f t="shared" si="13"/>
        <v>0.66557245804524456</v>
      </c>
      <c r="Q88">
        <f t="shared" si="31"/>
        <v>0.83554680818534266</v>
      </c>
      <c r="R88">
        <f t="shared" si="32"/>
        <v>0.55611694293577696</v>
      </c>
      <c r="S88">
        <f t="shared" si="0"/>
        <v>1.594249358395025</v>
      </c>
    </row>
    <row r="89" spans="1:19" x14ac:dyDescent="0.2">
      <c r="A89" s="3">
        <v>41277.45833333319</v>
      </c>
      <c r="B89" s="5">
        <f t="shared" si="16"/>
        <v>3</v>
      </c>
      <c r="C89" s="5">
        <v>11</v>
      </c>
      <c r="D89">
        <f t="shared" si="25"/>
        <v>-76.93150684931507</v>
      </c>
      <c r="E89">
        <f t="shared" si="2"/>
        <v>-4.589420830658165</v>
      </c>
      <c r="F89">
        <f t="shared" si="3"/>
        <v>-16.208156830658162</v>
      </c>
      <c r="G89">
        <f t="shared" si="26"/>
        <v>10.729864052822364</v>
      </c>
      <c r="H89">
        <f t="shared" si="5"/>
        <v>-19.052039207664535</v>
      </c>
      <c r="I89">
        <f t="shared" si="27"/>
        <v>-22.84265567379326</v>
      </c>
      <c r="J89">
        <f t="shared" si="28"/>
        <v>26.578891649187806</v>
      </c>
      <c r="K89">
        <f t="shared" si="8"/>
        <v>63.42110835081219</v>
      </c>
      <c r="L89">
        <f t="shared" si="29"/>
        <v>160.34382896746317</v>
      </c>
      <c r="M89">
        <f t="shared" si="10"/>
        <v>199.65617103253683</v>
      </c>
      <c r="N89">
        <f t="shared" si="30"/>
        <v>160.34382896746317</v>
      </c>
      <c r="O89">
        <f t="shared" si="12"/>
        <v>2.2349882671035575</v>
      </c>
      <c r="P89">
        <f t="shared" si="13"/>
        <v>0.73127361898960963</v>
      </c>
      <c r="Q89">
        <f t="shared" si="31"/>
        <v>0.92931910273332785</v>
      </c>
      <c r="R89">
        <f t="shared" si="32"/>
        <v>0.67958654345197744</v>
      </c>
      <c r="S89">
        <f t="shared" si="0"/>
        <v>1.9482060826140437</v>
      </c>
    </row>
    <row r="90" spans="1:19" x14ac:dyDescent="0.2">
      <c r="A90" s="3">
        <v>41277.499999999854</v>
      </c>
      <c r="B90" s="5">
        <f t="shared" si="16"/>
        <v>3</v>
      </c>
      <c r="C90" s="5">
        <v>12</v>
      </c>
      <c r="D90">
        <f t="shared" si="25"/>
        <v>-76.93150684931507</v>
      </c>
      <c r="E90">
        <f t="shared" si="2"/>
        <v>-4.589420830658165</v>
      </c>
      <c r="F90">
        <f t="shared" si="3"/>
        <v>-16.208156830658162</v>
      </c>
      <c r="G90">
        <f t="shared" si="26"/>
        <v>11.729864052822364</v>
      </c>
      <c r="H90">
        <f t="shared" si="5"/>
        <v>-4.0520392076645351</v>
      </c>
      <c r="I90">
        <f t="shared" si="27"/>
        <v>-22.84265567379326</v>
      </c>
      <c r="J90">
        <f t="shared" si="28"/>
        <v>29.03831092160604</v>
      </c>
      <c r="K90">
        <f t="shared" si="8"/>
        <v>60.96168907839396</v>
      </c>
      <c r="L90">
        <f t="shared" si="29"/>
        <v>175.7284432898133</v>
      </c>
      <c r="M90">
        <f t="shared" si="10"/>
        <v>184.2715567101867</v>
      </c>
      <c r="N90">
        <f t="shared" si="30"/>
        <v>175.7284432898133</v>
      </c>
      <c r="O90">
        <f t="shared" si="12"/>
        <v>2.0601806463980803</v>
      </c>
      <c r="P90">
        <f t="shared" si="13"/>
        <v>0.7558491568991742</v>
      </c>
      <c r="Q90">
        <f t="shared" si="31"/>
        <v>0.96909694624545883</v>
      </c>
      <c r="R90">
        <f t="shared" si="32"/>
        <v>0.73249110977319443</v>
      </c>
      <c r="S90">
        <f t="shared" si="0"/>
        <v>2.0998703539245254</v>
      </c>
    </row>
    <row r="91" spans="1:19" x14ac:dyDescent="0.2">
      <c r="A91" s="3">
        <v>41277.541666666519</v>
      </c>
      <c r="B91" s="5">
        <f t="shared" si="16"/>
        <v>3</v>
      </c>
      <c r="C91" s="5">
        <v>13</v>
      </c>
      <c r="D91">
        <f t="shared" si="25"/>
        <v>-76.93150684931507</v>
      </c>
      <c r="E91">
        <f t="shared" si="2"/>
        <v>-4.589420830658165</v>
      </c>
      <c r="F91">
        <f t="shared" si="3"/>
        <v>-16.208156830658162</v>
      </c>
      <c r="G91">
        <f t="shared" si="26"/>
        <v>12.729864052822364</v>
      </c>
      <c r="H91">
        <f t="shared" si="5"/>
        <v>10.947960792335465</v>
      </c>
      <c r="I91">
        <f t="shared" si="27"/>
        <v>-22.84265567379326</v>
      </c>
      <c r="J91">
        <f t="shared" si="28"/>
        <v>28.293783570695563</v>
      </c>
      <c r="K91">
        <f t="shared" si="8"/>
        <v>61.706216429304433</v>
      </c>
      <c r="L91">
        <f t="shared" si="29"/>
        <v>168.53494158232553</v>
      </c>
      <c r="M91">
        <f t="shared" si="10"/>
        <v>191.46505841767447</v>
      </c>
      <c r="N91">
        <f t="shared" si="30"/>
        <v>191.46505841767447</v>
      </c>
      <c r="O91">
        <f t="shared" si="12"/>
        <v>2.1097372356091482</v>
      </c>
      <c r="P91">
        <f t="shared" si="13"/>
        <v>0.74873306822703145</v>
      </c>
      <c r="Q91">
        <f t="shared" si="31"/>
        <v>0.95732492591189944</v>
      </c>
      <c r="R91">
        <f t="shared" si="32"/>
        <v>0.71678082906823204</v>
      </c>
      <c r="S91">
        <f t="shared" si="0"/>
        <v>2.054832875293013</v>
      </c>
    </row>
    <row r="92" spans="1:19" x14ac:dyDescent="0.2">
      <c r="A92" s="3">
        <v>41277.583333333183</v>
      </c>
      <c r="B92" s="5">
        <f t="shared" si="16"/>
        <v>3</v>
      </c>
      <c r="C92" s="5">
        <v>14</v>
      </c>
      <c r="D92">
        <f t="shared" si="25"/>
        <v>-76.93150684931507</v>
      </c>
      <c r="E92">
        <f t="shared" si="2"/>
        <v>-4.589420830658165</v>
      </c>
      <c r="F92">
        <f t="shared" si="3"/>
        <v>-16.208156830658162</v>
      </c>
      <c r="G92">
        <f t="shared" si="26"/>
        <v>13.729864052822364</v>
      </c>
      <c r="H92">
        <f t="shared" si="5"/>
        <v>25.947960792335465</v>
      </c>
      <c r="I92">
        <f t="shared" si="27"/>
        <v>-22.84265567379326</v>
      </c>
      <c r="J92">
        <f t="shared" si="28"/>
        <v>24.456464061907372</v>
      </c>
      <c r="K92">
        <f t="shared" si="8"/>
        <v>65.543535938092631</v>
      </c>
      <c r="L92">
        <f t="shared" si="29"/>
        <v>153.70547454492626</v>
      </c>
      <c r="M92">
        <f t="shared" si="10"/>
        <v>206.29452545507374</v>
      </c>
      <c r="N92">
        <f t="shared" si="30"/>
        <v>206.29452545507374</v>
      </c>
      <c r="O92">
        <f t="shared" si="12"/>
        <v>2.4154490591479698</v>
      </c>
      <c r="P92">
        <f t="shared" si="13"/>
        <v>0.70735105592626724</v>
      </c>
      <c r="Q92">
        <f t="shared" si="31"/>
        <v>0.89305609375136852</v>
      </c>
      <c r="R92">
        <f t="shared" si="32"/>
        <v>0.63170417091641806</v>
      </c>
      <c r="S92">
        <f t="shared" si="0"/>
        <v>1.8109391953829839</v>
      </c>
    </row>
    <row r="93" spans="1:19" x14ac:dyDescent="0.2">
      <c r="A93" s="3">
        <v>41277.624999999847</v>
      </c>
      <c r="B93" s="5">
        <f t="shared" si="16"/>
        <v>3</v>
      </c>
      <c r="C93" s="5">
        <v>15</v>
      </c>
      <c r="D93">
        <f t="shared" si="25"/>
        <v>-76.93150684931507</v>
      </c>
      <c r="E93">
        <f t="shared" si="2"/>
        <v>-4.589420830658165</v>
      </c>
      <c r="F93">
        <f t="shared" si="3"/>
        <v>-16.208156830658162</v>
      </c>
      <c r="G93">
        <f t="shared" si="26"/>
        <v>14.729864052822364</v>
      </c>
      <c r="H93">
        <f t="shared" si="5"/>
        <v>40.947960792335465</v>
      </c>
      <c r="I93">
        <f t="shared" si="27"/>
        <v>-22.84265567379326</v>
      </c>
      <c r="J93">
        <f t="shared" si="28"/>
        <v>18.029682970048604</v>
      </c>
      <c r="K93">
        <f t="shared" si="8"/>
        <v>71.970317029951389</v>
      </c>
      <c r="L93">
        <f t="shared" si="29"/>
        <v>140.56783931545738</v>
      </c>
      <c r="M93">
        <f t="shared" si="10"/>
        <v>219.43216068454262</v>
      </c>
      <c r="N93">
        <f t="shared" si="30"/>
        <v>219.43216068454262</v>
      </c>
      <c r="O93">
        <f t="shared" si="12"/>
        <v>3.2309169022077682</v>
      </c>
      <c r="P93">
        <f t="shared" si="13"/>
        <v>0.61408731030087715</v>
      </c>
      <c r="Q93">
        <f t="shared" si="31"/>
        <v>0.77405132186703496</v>
      </c>
      <c r="R93">
        <f t="shared" si="32"/>
        <v>0.47533509428016602</v>
      </c>
      <c r="S93">
        <f t="shared" si="0"/>
        <v>1.3626678321978549</v>
      </c>
    </row>
    <row r="94" spans="1:19" x14ac:dyDescent="0.2">
      <c r="A94" s="3">
        <v>41277.666666666511</v>
      </c>
      <c r="B94" s="5">
        <f t="shared" si="16"/>
        <v>3</v>
      </c>
      <c r="C94" s="5">
        <v>16</v>
      </c>
      <c r="D94">
        <f t="shared" si="25"/>
        <v>-76.93150684931507</v>
      </c>
      <c r="E94">
        <f t="shared" si="2"/>
        <v>-4.589420830658165</v>
      </c>
      <c r="F94">
        <f t="shared" si="3"/>
        <v>-16.208156830658162</v>
      </c>
      <c r="G94">
        <f t="shared" si="26"/>
        <v>15.729864052822364</v>
      </c>
      <c r="H94">
        <f t="shared" si="5"/>
        <v>55.947960792335465</v>
      </c>
      <c r="I94">
        <f t="shared" si="27"/>
        <v>-22.84265567379326</v>
      </c>
      <c r="J94">
        <f t="shared" si="28"/>
        <v>9.6504892116763052</v>
      </c>
      <c r="K94">
        <f t="shared" si="8"/>
        <v>80.349510788323698</v>
      </c>
      <c r="L94">
        <f t="shared" si="29"/>
        <v>129.23921028796661</v>
      </c>
      <c r="M94">
        <f t="shared" si="10"/>
        <v>230.76078971203339</v>
      </c>
      <c r="N94">
        <f t="shared" si="30"/>
        <v>230.76078971203339</v>
      </c>
      <c r="O94">
        <f t="shared" si="12"/>
        <v>5.9652508212176052</v>
      </c>
      <c r="P94">
        <f t="shared" si="13"/>
        <v>0.40867851109848363</v>
      </c>
      <c r="Q94">
        <f t="shared" si="31"/>
        <v>0.60322854529006575</v>
      </c>
      <c r="R94">
        <f t="shared" si="32"/>
        <v>0.24652654374124827</v>
      </c>
      <c r="S94">
        <f t="shared" ref="S94:S157" si="34">R94*$E$10</f>
        <v>0.70673046232331116</v>
      </c>
    </row>
    <row r="95" spans="1:19" x14ac:dyDescent="0.2">
      <c r="A95" s="3">
        <v>41277.708333333176</v>
      </c>
      <c r="B95" s="5">
        <f t="shared" si="16"/>
        <v>3</v>
      </c>
      <c r="C95" s="5">
        <v>17</v>
      </c>
      <c r="D95">
        <f t="shared" si="25"/>
        <v>-76.93150684931507</v>
      </c>
      <c r="E95">
        <f t="shared" ref="E95:E158" si="35">9.87*SIN(RADIANS(2*D95))-7.53*COS(RADIANS(D95))-1.5*SIN(RADIANS(D95))</f>
        <v>-4.589420830658165</v>
      </c>
      <c r="F95">
        <f t="shared" ref="F95:F158" si="36">4*($B$6-$B$5)+E95</f>
        <v>-16.208156830658162</v>
      </c>
      <c r="G95">
        <f t="shared" si="26"/>
        <v>16.729864052822364</v>
      </c>
      <c r="H95">
        <f t="shared" ref="H95:H158" si="37">15*(G95-12)</f>
        <v>70.947960792335465</v>
      </c>
      <c r="I95">
        <f t="shared" si="27"/>
        <v>-22.84265567379326</v>
      </c>
      <c r="J95">
        <f t="shared" si="28"/>
        <v>-0.11151545196459331</v>
      </c>
      <c r="K95">
        <f t="shared" ref="K95:K158" si="38">90-J95</f>
        <v>90.111515451964593</v>
      </c>
      <c r="L95">
        <f t="shared" si="29"/>
        <v>119.41392311263013</v>
      </c>
      <c r="M95">
        <f t="shared" ref="M95:M158" si="39">360-L95</f>
        <v>240.58607688736987</v>
      </c>
      <c r="N95">
        <f t="shared" si="30"/>
        <v>240.58607688736987</v>
      </c>
      <c r="O95">
        <f t="shared" ref="O95:O158" si="40">1/(COS(RADIANS(K95)))</f>
        <v>-513.79261508318189</v>
      </c>
      <c r="P95" t="e">
        <f t="shared" ref="P95:P158" si="41">1.353*0.7^(O95^0.678)</f>
        <v>#NUM!</v>
      </c>
      <c r="Q95">
        <f t="shared" si="31"/>
        <v>0.390726844146911</v>
      </c>
      <c r="R95" t="e">
        <f t="shared" si="32"/>
        <v>#NUM!</v>
      </c>
      <c r="S95" t="e">
        <f t="shared" si="34"/>
        <v>#NUM!</v>
      </c>
    </row>
    <row r="96" spans="1:19" x14ac:dyDescent="0.2">
      <c r="A96" s="3">
        <v>41277.74999999984</v>
      </c>
      <c r="B96" s="5">
        <f t="shared" si="16"/>
        <v>3</v>
      </c>
      <c r="C96" s="5">
        <v>18</v>
      </c>
      <c r="D96">
        <f t="shared" si="25"/>
        <v>-76.93150684931507</v>
      </c>
      <c r="E96">
        <f t="shared" si="35"/>
        <v>-4.589420830658165</v>
      </c>
      <c r="F96">
        <f t="shared" si="36"/>
        <v>-16.208156830658162</v>
      </c>
      <c r="G96">
        <f t="shared" si="26"/>
        <v>17.729864052822364</v>
      </c>
      <c r="H96">
        <f t="shared" si="37"/>
        <v>85.947960792335465</v>
      </c>
      <c r="I96">
        <f t="shared" si="27"/>
        <v>-22.84265567379326</v>
      </c>
      <c r="J96">
        <f t="shared" si="28"/>
        <v>-10.817716695150819</v>
      </c>
      <c r="K96">
        <f t="shared" si="38"/>
        <v>100.81771669515082</v>
      </c>
      <c r="L96">
        <f t="shared" si="29"/>
        <v>110.62557406633486</v>
      </c>
      <c r="M96">
        <f t="shared" si="39"/>
        <v>249.37442593366512</v>
      </c>
      <c r="N96">
        <f t="shared" si="30"/>
        <v>249.37442593366512</v>
      </c>
      <c r="O96">
        <f t="shared" si="40"/>
        <v>-5.3280750704269781</v>
      </c>
      <c r="P96" t="e">
        <f t="shared" si="41"/>
        <v>#NUM!</v>
      </c>
      <c r="Q96">
        <f t="shared" si="31"/>
        <v>0.15189081047854966</v>
      </c>
      <c r="R96" t="e">
        <f t="shared" si="32"/>
        <v>#NUM!</v>
      </c>
      <c r="S96" t="e">
        <f t="shared" si="34"/>
        <v>#NUM!</v>
      </c>
    </row>
    <row r="97" spans="1:21" x14ac:dyDescent="0.2">
      <c r="A97" s="3">
        <v>41277.791666666504</v>
      </c>
      <c r="B97" s="5">
        <f t="shared" si="16"/>
        <v>3</v>
      </c>
      <c r="C97" s="5">
        <v>19</v>
      </c>
      <c r="D97">
        <f t="shared" si="25"/>
        <v>-76.93150684931507</v>
      </c>
      <c r="E97">
        <f t="shared" si="35"/>
        <v>-4.589420830658165</v>
      </c>
      <c r="F97">
        <f t="shared" si="36"/>
        <v>-16.208156830658162</v>
      </c>
      <c r="G97">
        <f t="shared" si="26"/>
        <v>18.729864052822364</v>
      </c>
      <c r="H97">
        <f t="shared" si="37"/>
        <v>100.94796079233546</v>
      </c>
      <c r="I97">
        <f t="shared" si="27"/>
        <v>-22.84265567379326</v>
      </c>
      <c r="J97">
        <f t="shared" si="28"/>
        <v>-22.14308392694144</v>
      </c>
      <c r="K97">
        <f t="shared" si="38"/>
        <v>112.14308392694144</v>
      </c>
      <c r="L97">
        <f t="shared" si="29"/>
        <v>102.35279800686277</v>
      </c>
      <c r="M97">
        <f t="shared" si="39"/>
        <v>257.64720199313723</v>
      </c>
      <c r="N97">
        <f t="shared" si="30"/>
        <v>257.64720199313723</v>
      </c>
      <c r="O97">
        <f t="shared" si="40"/>
        <v>-2.6530767879263726</v>
      </c>
      <c r="P97" t="e">
        <f t="shared" si="41"/>
        <v>#NUM!</v>
      </c>
      <c r="Q97">
        <f t="shared" si="31"/>
        <v>-9.5347161312726497E-2</v>
      </c>
      <c r="R97" t="e">
        <f t="shared" si="32"/>
        <v>#NUM!</v>
      </c>
      <c r="S97" t="e">
        <f t="shared" si="34"/>
        <v>#NUM!</v>
      </c>
    </row>
    <row r="98" spans="1:21" x14ac:dyDescent="0.2">
      <c r="A98" s="3">
        <v>41277.833333333168</v>
      </c>
      <c r="B98" s="5">
        <f t="shared" si="16"/>
        <v>3</v>
      </c>
      <c r="C98" s="5">
        <v>20</v>
      </c>
      <c r="D98">
        <f t="shared" si="25"/>
        <v>-76.93150684931507</v>
      </c>
      <c r="E98">
        <f t="shared" si="35"/>
        <v>-4.589420830658165</v>
      </c>
      <c r="F98">
        <f t="shared" si="36"/>
        <v>-16.208156830658162</v>
      </c>
      <c r="G98">
        <f t="shared" si="26"/>
        <v>19.729864052822364</v>
      </c>
      <c r="H98">
        <f t="shared" si="37"/>
        <v>115.94796079233546</v>
      </c>
      <c r="I98">
        <f t="shared" si="27"/>
        <v>-22.84265567379326</v>
      </c>
      <c r="J98">
        <f t="shared" si="28"/>
        <v>-33.831864238903492</v>
      </c>
      <c r="K98">
        <f t="shared" si="38"/>
        <v>123.83186423890349</v>
      </c>
      <c r="L98">
        <f t="shared" si="29"/>
        <v>93.979493761581054</v>
      </c>
      <c r="M98">
        <f t="shared" si="39"/>
        <v>266.02050623841893</v>
      </c>
      <c r="N98">
        <f t="shared" si="30"/>
        <v>266.02050623841893</v>
      </c>
      <c r="O98">
        <f t="shared" si="40"/>
        <v>-1.7961135595756301</v>
      </c>
      <c r="P98" t="e">
        <f t="shared" si="41"/>
        <v>#NUM!</v>
      </c>
      <c r="Q98">
        <f t="shared" si="31"/>
        <v>-0.33244411913398497</v>
      </c>
      <c r="R98" t="e">
        <f t="shared" si="32"/>
        <v>#NUM!</v>
      </c>
      <c r="S98" t="e">
        <f t="shared" si="34"/>
        <v>#NUM!</v>
      </c>
    </row>
    <row r="99" spans="1:21" x14ac:dyDescent="0.2">
      <c r="A99" s="3">
        <v>41277.874999999833</v>
      </c>
      <c r="B99" s="5">
        <f t="shared" si="16"/>
        <v>3</v>
      </c>
      <c r="C99" s="5">
        <v>21</v>
      </c>
      <c r="D99">
        <f t="shared" si="25"/>
        <v>-76.93150684931507</v>
      </c>
      <c r="E99">
        <f t="shared" si="35"/>
        <v>-4.589420830658165</v>
      </c>
      <c r="F99">
        <f t="shared" si="36"/>
        <v>-16.208156830658162</v>
      </c>
      <c r="G99">
        <f t="shared" si="26"/>
        <v>20.729864052822364</v>
      </c>
      <c r="H99">
        <f t="shared" si="37"/>
        <v>130.94796079233546</v>
      </c>
      <c r="I99">
        <f t="shared" si="27"/>
        <v>-22.84265567379326</v>
      </c>
      <c r="J99">
        <f t="shared" si="28"/>
        <v>-45.638271832915052</v>
      </c>
      <c r="K99">
        <f t="shared" si="38"/>
        <v>135.63827183291505</v>
      </c>
      <c r="L99">
        <f t="shared" si="29"/>
        <v>84.588649436264845</v>
      </c>
      <c r="M99">
        <f t="shared" si="39"/>
        <v>275.41135056373514</v>
      </c>
      <c r="N99">
        <f t="shared" si="30"/>
        <v>275.41135056373514</v>
      </c>
      <c r="O99">
        <f t="shared" si="40"/>
        <v>-1.3987190201634256</v>
      </c>
      <c r="P99" t="e">
        <f t="shared" si="41"/>
        <v>#NUM!</v>
      </c>
      <c r="Q99">
        <f t="shared" si="31"/>
        <v>-0.54162240996199851</v>
      </c>
      <c r="R99" t="e">
        <f t="shared" si="32"/>
        <v>#NUM!</v>
      </c>
      <c r="S99" t="e">
        <f t="shared" si="34"/>
        <v>#NUM!</v>
      </c>
    </row>
    <row r="100" spans="1:21" x14ac:dyDescent="0.2">
      <c r="A100" s="3">
        <v>41277.916666666497</v>
      </c>
      <c r="B100" s="5">
        <f t="shared" si="16"/>
        <v>3</v>
      </c>
      <c r="C100" s="5">
        <v>22</v>
      </c>
      <c r="D100">
        <f t="shared" si="25"/>
        <v>-76.93150684931507</v>
      </c>
      <c r="E100">
        <f t="shared" si="35"/>
        <v>-4.589420830658165</v>
      </c>
      <c r="F100">
        <f t="shared" si="36"/>
        <v>-16.208156830658162</v>
      </c>
      <c r="G100">
        <f t="shared" si="26"/>
        <v>21.729864052822364</v>
      </c>
      <c r="H100">
        <f t="shared" si="37"/>
        <v>145.94796079233546</v>
      </c>
      <c r="I100">
        <f t="shared" si="27"/>
        <v>-22.84265567379326</v>
      </c>
      <c r="J100">
        <f t="shared" si="28"/>
        <v>-57.212802269283571</v>
      </c>
      <c r="K100">
        <f t="shared" si="38"/>
        <v>147.21280226928357</v>
      </c>
      <c r="L100">
        <f t="shared" si="29"/>
        <v>72.350869000826322</v>
      </c>
      <c r="M100">
        <f t="shared" si="39"/>
        <v>287.64913099917368</v>
      </c>
      <c r="N100">
        <f t="shared" si="30"/>
        <v>287.64913099917368</v>
      </c>
      <c r="O100">
        <f t="shared" si="40"/>
        <v>-1.1895024655387412</v>
      </c>
      <c r="P100" t="e">
        <f t="shared" si="41"/>
        <v>#NUM!</v>
      </c>
      <c r="Q100">
        <f t="shared" si="31"/>
        <v>-0.70664273126214028</v>
      </c>
      <c r="R100" t="e">
        <f t="shared" si="32"/>
        <v>#NUM!</v>
      </c>
      <c r="S100" t="e">
        <f t="shared" si="34"/>
        <v>#NUM!</v>
      </c>
    </row>
    <row r="101" spans="1:21" x14ac:dyDescent="0.2">
      <c r="A101" s="3">
        <v>41277.958333333161</v>
      </c>
      <c r="B101" s="5">
        <f t="shared" si="16"/>
        <v>3</v>
      </c>
      <c r="C101" s="5">
        <v>23</v>
      </c>
      <c r="D101">
        <f t="shared" si="25"/>
        <v>-76.93150684931507</v>
      </c>
      <c r="E101">
        <f t="shared" si="35"/>
        <v>-4.589420830658165</v>
      </c>
      <c r="F101">
        <f t="shared" si="36"/>
        <v>-16.208156830658162</v>
      </c>
      <c r="G101">
        <f t="shared" si="26"/>
        <v>22.729864052822364</v>
      </c>
      <c r="H101">
        <f t="shared" si="37"/>
        <v>160.94796079233546</v>
      </c>
      <c r="I101">
        <f t="shared" si="27"/>
        <v>-22.84265567379326</v>
      </c>
      <c r="J101">
        <f t="shared" si="28"/>
        <v>-67.7334988053573</v>
      </c>
      <c r="K101">
        <f t="shared" si="38"/>
        <v>157.7334988053573</v>
      </c>
      <c r="L101">
        <f t="shared" si="29"/>
        <v>52.552931135396008</v>
      </c>
      <c r="M101">
        <f t="shared" si="39"/>
        <v>307.44706886460398</v>
      </c>
      <c r="N101">
        <f t="shared" si="30"/>
        <v>307.44706886460398</v>
      </c>
      <c r="O101">
        <f t="shared" si="40"/>
        <v>-1.0805771060329283</v>
      </c>
      <c r="P101" t="e">
        <f t="shared" si="41"/>
        <v>#NUM!</v>
      </c>
      <c r="Q101">
        <f t="shared" si="31"/>
        <v>-0.81239465049959325</v>
      </c>
      <c r="R101" t="e">
        <f t="shared" si="32"/>
        <v>#NUM!</v>
      </c>
      <c r="S101" t="e">
        <f t="shared" si="34"/>
        <v>#NUM!</v>
      </c>
    </row>
    <row r="102" spans="1:21" x14ac:dyDescent="0.2">
      <c r="A102" s="3">
        <v>41277.999999999825</v>
      </c>
      <c r="B102" s="5">
        <f t="shared" si="16"/>
        <v>4</v>
      </c>
      <c r="C102" s="5">
        <v>0</v>
      </c>
      <c r="D102">
        <f t="shared" si="25"/>
        <v>-75.945205479452056</v>
      </c>
      <c r="E102">
        <f t="shared" si="35"/>
        <v>-5.02390686534617</v>
      </c>
      <c r="F102">
        <f t="shared" si="36"/>
        <v>-16.642642865346168</v>
      </c>
      <c r="G102">
        <f t="shared" si="26"/>
        <v>-0.27737738108910281</v>
      </c>
      <c r="H102">
        <f t="shared" si="37"/>
        <v>-184.16066071633654</v>
      </c>
      <c r="I102">
        <f t="shared" si="27"/>
        <v>-22.747998967417843</v>
      </c>
      <c r="J102">
        <f t="shared" si="28"/>
        <v>-74.336280143258648</v>
      </c>
      <c r="K102">
        <f t="shared" si="38"/>
        <v>164.33628014325865</v>
      </c>
      <c r="L102">
        <f t="shared" si="29"/>
        <v>14.348700838853574</v>
      </c>
      <c r="M102">
        <f t="shared" si="39"/>
        <v>345.65129916114643</v>
      </c>
      <c r="N102">
        <f t="shared" si="30"/>
        <v>14.348700838853574</v>
      </c>
      <c r="O102">
        <f t="shared" si="40"/>
        <v>-1.0385694580568055</v>
      </c>
      <c r="P102" t="e">
        <f t="shared" si="41"/>
        <v>#NUM!</v>
      </c>
      <c r="Q102">
        <f t="shared" si="31"/>
        <v>-0.84935376907123172</v>
      </c>
      <c r="R102" t="e">
        <f t="shared" si="32"/>
        <v>#NUM!</v>
      </c>
      <c r="S102" t="e">
        <f t="shared" si="34"/>
        <v>#NUM!</v>
      </c>
      <c r="T102">
        <f t="shared" ref="T102" si="42">SUMIF(S108:S122,"&gt;0,01")</f>
        <v>12.90163979375262</v>
      </c>
      <c r="U102">
        <v>3</v>
      </c>
    </row>
    <row r="103" spans="1:21" x14ac:dyDescent="0.2">
      <c r="A103" s="3">
        <v>41278.04166666649</v>
      </c>
      <c r="B103" s="5">
        <f t="shared" si="16"/>
        <v>4</v>
      </c>
      <c r="C103" s="5">
        <v>1</v>
      </c>
      <c r="D103">
        <f t="shared" si="25"/>
        <v>-75.945205479452056</v>
      </c>
      <c r="E103">
        <f t="shared" si="35"/>
        <v>-5.02390686534617</v>
      </c>
      <c r="F103">
        <f t="shared" si="36"/>
        <v>-16.642642865346168</v>
      </c>
      <c r="G103">
        <f t="shared" si="26"/>
        <v>0.72262261891089719</v>
      </c>
      <c r="H103">
        <f t="shared" si="37"/>
        <v>-169.16066071633654</v>
      </c>
      <c r="I103">
        <f t="shared" si="27"/>
        <v>-22.747998967417843</v>
      </c>
      <c r="J103">
        <f t="shared" si="28"/>
        <v>-72.140673653865861</v>
      </c>
      <c r="K103">
        <f t="shared" si="38"/>
        <v>162.14067365386586</v>
      </c>
      <c r="L103">
        <f t="shared" si="29"/>
        <v>34.436925127246269</v>
      </c>
      <c r="M103">
        <f t="shared" si="39"/>
        <v>325.56307487275376</v>
      </c>
      <c r="N103">
        <f t="shared" si="30"/>
        <v>34.436925127246269</v>
      </c>
      <c r="O103">
        <f t="shared" si="40"/>
        <v>-1.0506272550604898</v>
      </c>
      <c r="P103" t="e">
        <f t="shared" si="41"/>
        <v>#NUM!</v>
      </c>
      <c r="Q103">
        <f t="shared" si="31"/>
        <v>-0.84114846281679811</v>
      </c>
      <c r="R103" t="e">
        <f t="shared" si="32"/>
        <v>#NUM!</v>
      </c>
      <c r="S103" t="e">
        <f t="shared" si="34"/>
        <v>#NUM!</v>
      </c>
    </row>
    <row r="104" spans="1:21" x14ac:dyDescent="0.2">
      <c r="A104" s="3">
        <v>41278.083333333154</v>
      </c>
      <c r="B104" s="5">
        <f t="shared" si="16"/>
        <v>4</v>
      </c>
      <c r="C104" s="5">
        <v>2</v>
      </c>
      <c r="D104">
        <f t="shared" si="25"/>
        <v>-75.945205479452056</v>
      </c>
      <c r="E104">
        <f t="shared" si="35"/>
        <v>-5.02390686534617</v>
      </c>
      <c r="F104">
        <f t="shared" si="36"/>
        <v>-16.642642865346168</v>
      </c>
      <c r="G104">
        <f t="shared" si="26"/>
        <v>1.7226226189108971</v>
      </c>
      <c r="H104">
        <f t="shared" si="37"/>
        <v>-154.16066071633654</v>
      </c>
      <c r="I104">
        <f t="shared" si="27"/>
        <v>-22.747998967417843</v>
      </c>
      <c r="J104">
        <f t="shared" si="28"/>
        <v>-63.14099055143032</v>
      </c>
      <c r="K104">
        <f t="shared" si="38"/>
        <v>153.14099055143032</v>
      </c>
      <c r="L104">
        <f t="shared" si="29"/>
        <v>62.830845964260874</v>
      </c>
      <c r="M104">
        <f t="shared" si="39"/>
        <v>297.1691540357391</v>
      </c>
      <c r="N104">
        <f t="shared" si="30"/>
        <v>62.830845964260874</v>
      </c>
      <c r="O104">
        <f t="shared" si="40"/>
        <v>-1.1209242018911412</v>
      </c>
      <c r="P104" t="e">
        <f t="shared" si="41"/>
        <v>#NUM!</v>
      </c>
      <c r="Q104">
        <f t="shared" si="31"/>
        <v>-0.77372357438893069</v>
      </c>
      <c r="R104" t="e">
        <f t="shared" si="32"/>
        <v>#NUM!</v>
      </c>
      <c r="S104" t="e">
        <f t="shared" si="34"/>
        <v>#NUM!</v>
      </c>
    </row>
    <row r="105" spans="1:21" x14ac:dyDescent="0.2">
      <c r="A105" s="3">
        <v>41278.124999999818</v>
      </c>
      <c r="B105" s="5">
        <f t="shared" si="16"/>
        <v>4</v>
      </c>
      <c r="C105" s="5">
        <v>3</v>
      </c>
      <c r="D105">
        <f t="shared" si="25"/>
        <v>-75.945205479452056</v>
      </c>
      <c r="E105">
        <f t="shared" si="35"/>
        <v>-5.02390686534617</v>
      </c>
      <c r="F105">
        <f t="shared" si="36"/>
        <v>-16.642642865346168</v>
      </c>
      <c r="G105">
        <f t="shared" si="26"/>
        <v>2.7226226189108971</v>
      </c>
      <c r="H105">
        <f t="shared" si="37"/>
        <v>-139.16066071633654</v>
      </c>
      <c r="I105">
        <f t="shared" si="27"/>
        <v>-22.747998967417843</v>
      </c>
      <c r="J105">
        <f t="shared" si="28"/>
        <v>-51.985661306949353</v>
      </c>
      <c r="K105">
        <f t="shared" si="38"/>
        <v>141.98566130694934</v>
      </c>
      <c r="L105">
        <f t="shared" si="29"/>
        <v>78.304713686060822</v>
      </c>
      <c r="M105">
        <f t="shared" si="39"/>
        <v>281.69528631393916</v>
      </c>
      <c r="N105">
        <f t="shared" si="30"/>
        <v>78.304713686060822</v>
      </c>
      <c r="O105">
        <f t="shared" si="40"/>
        <v>-1.269266424977112</v>
      </c>
      <c r="P105" t="e">
        <f t="shared" si="41"/>
        <v>#NUM!</v>
      </c>
      <c r="Q105">
        <f t="shared" si="31"/>
        <v>-0.63925146480582795</v>
      </c>
      <c r="R105" t="e">
        <f t="shared" si="32"/>
        <v>#NUM!</v>
      </c>
      <c r="S105" t="e">
        <f t="shared" si="34"/>
        <v>#NUM!</v>
      </c>
    </row>
    <row r="106" spans="1:21" x14ac:dyDescent="0.2">
      <c r="A106" s="3">
        <v>41278.166666666482</v>
      </c>
      <c r="B106" s="5">
        <f t="shared" si="16"/>
        <v>4</v>
      </c>
      <c r="C106" s="5">
        <v>4</v>
      </c>
      <c r="D106">
        <f t="shared" si="25"/>
        <v>-75.945205479452056</v>
      </c>
      <c r="E106">
        <f t="shared" si="35"/>
        <v>-5.02390686534617</v>
      </c>
      <c r="F106">
        <f t="shared" si="36"/>
        <v>-16.642642865346168</v>
      </c>
      <c r="G106">
        <f t="shared" si="26"/>
        <v>3.7226226189108971</v>
      </c>
      <c r="H106">
        <f t="shared" si="37"/>
        <v>-124.16066071633654</v>
      </c>
      <c r="I106">
        <f t="shared" si="27"/>
        <v>-22.747998967417843</v>
      </c>
      <c r="J106">
        <f t="shared" si="28"/>
        <v>-40.250062588799672</v>
      </c>
      <c r="K106">
        <f t="shared" si="38"/>
        <v>130.25006258879966</v>
      </c>
      <c r="L106">
        <f t="shared" si="29"/>
        <v>88.941029284034329</v>
      </c>
      <c r="M106">
        <f t="shared" si="39"/>
        <v>271.05897071596564</v>
      </c>
      <c r="N106">
        <f t="shared" si="30"/>
        <v>88.941029284034329</v>
      </c>
      <c r="O106">
        <f t="shared" si="40"/>
        <v>-1.5476885878507851</v>
      </c>
      <c r="P106" t="e">
        <f t="shared" si="41"/>
        <v>#NUM!</v>
      </c>
      <c r="Q106">
        <f t="shared" si="31"/>
        <v>-0.45222654955272362</v>
      </c>
      <c r="R106" t="e">
        <f t="shared" si="32"/>
        <v>#NUM!</v>
      </c>
      <c r="S106" t="e">
        <f t="shared" si="34"/>
        <v>#NUM!</v>
      </c>
    </row>
    <row r="107" spans="1:21" x14ac:dyDescent="0.2">
      <c r="A107" s="3">
        <v>41278.208333333147</v>
      </c>
      <c r="B107" s="5">
        <f t="shared" si="16"/>
        <v>4</v>
      </c>
      <c r="C107" s="5">
        <v>5</v>
      </c>
      <c r="D107">
        <f t="shared" si="25"/>
        <v>-75.945205479452056</v>
      </c>
      <c r="E107">
        <f t="shared" si="35"/>
        <v>-5.02390686534617</v>
      </c>
      <c r="F107">
        <f t="shared" si="36"/>
        <v>-16.642642865346168</v>
      </c>
      <c r="G107">
        <f t="shared" si="26"/>
        <v>4.7226226189108971</v>
      </c>
      <c r="H107">
        <f t="shared" si="37"/>
        <v>-109.16066071633654</v>
      </c>
      <c r="I107">
        <f t="shared" si="27"/>
        <v>-22.747998967417843</v>
      </c>
      <c r="J107">
        <f t="shared" si="28"/>
        <v>-28.462550460911636</v>
      </c>
      <c r="K107">
        <f t="shared" si="38"/>
        <v>118.46255046091164</v>
      </c>
      <c r="L107">
        <f t="shared" si="29"/>
        <v>97.737017847721418</v>
      </c>
      <c r="M107">
        <f t="shared" si="39"/>
        <v>262.2629821522786</v>
      </c>
      <c r="N107">
        <f t="shared" si="30"/>
        <v>97.737017847721418</v>
      </c>
      <c r="O107">
        <f t="shared" si="40"/>
        <v>-2.0982649015385344</v>
      </c>
      <c r="P107" t="e">
        <f t="shared" si="41"/>
        <v>#NUM!</v>
      </c>
      <c r="Q107">
        <f t="shared" si="31"/>
        <v>-0.22814058154038935</v>
      </c>
      <c r="R107" t="e">
        <f t="shared" si="32"/>
        <v>#NUM!</v>
      </c>
      <c r="S107" t="e">
        <f t="shared" si="34"/>
        <v>#NUM!</v>
      </c>
    </row>
    <row r="108" spans="1:21" x14ac:dyDescent="0.2">
      <c r="A108" s="3">
        <v>41278.249999999811</v>
      </c>
      <c r="B108" s="5">
        <f t="shared" si="16"/>
        <v>4</v>
      </c>
      <c r="C108" s="5">
        <v>6</v>
      </c>
      <c r="D108">
        <f t="shared" si="25"/>
        <v>-75.945205479452056</v>
      </c>
      <c r="E108">
        <f t="shared" si="35"/>
        <v>-5.02390686534617</v>
      </c>
      <c r="F108">
        <f t="shared" si="36"/>
        <v>-16.642642865346168</v>
      </c>
      <c r="G108">
        <f t="shared" si="26"/>
        <v>5.7226226189108971</v>
      </c>
      <c r="H108">
        <f t="shared" si="37"/>
        <v>-94.160660716336537</v>
      </c>
      <c r="I108">
        <f t="shared" si="27"/>
        <v>-22.747998967417843</v>
      </c>
      <c r="J108">
        <f t="shared" si="28"/>
        <v>-16.905190296449859</v>
      </c>
      <c r="K108">
        <f t="shared" si="38"/>
        <v>106.90519029644986</v>
      </c>
      <c r="L108">
        <f t="shared" si="29"/>
        <v>105.98672577921042</v>
      </c>
      <c r="M108">
        <f t="shared" si="39"/>
        <v>254.01327422078958</v>
      </c>
      <c r="N108">
        <f t="shared" si="30"/>
        <v>105.98672577921042</v>
      </c>
      <c r="O108">
        <f t="shared" si="40"/>
        <v>-3.4389211899839776</v>
      </c>
      <c r="P108" t="e">
        <f t="shared" si="41"/>
        <v>#NUM!</v>
      </c>
      <c r="Q108">
        <f t="shared" si="31"/>
        <v>1.6009431666614449E-2</v>
      </c>
      <c r="R108" t="e">
        <f t="shared" si="32"/>
        <v>#NUM!</v>
      </c>
      <c r="S108" t="e">
        <f t="shared" si="34"/>
        <v>#NUM!</v>
      </c>
    </row>
    <row r="109" spans="1:21" x14ac:dyDescent="0.2">
      <c r="A109" s="3">
        <v>41278.291666666475</v>
      </c>
      <c r="B109" s="5">
        <f t="shared" si="16"/>
        <v>4</v>
      </c>
      <c r="C109" s="5">
        <v>7</v>
      </c>
      <c r="D109">
        <f t="shared" si="25"/>
        <v>-75.945205479452056</v>
      </c>
      <c r="E109">
        <f t="shared" si="35"/>
        <v>-5.02390686534617</v>
      </c>
      <c r="F109">
        <f t="shared" si="36"/>
        <v>-16.642642865346168</v>
      </c>
      <c r="G109">
        <f t="shared" si="26"/>
        <v>6.7226226189108971</v>
      </c>
      <c r="H109">
        <f t="shared" si="37"/>
        <v>-79.160660716336537</v>
      </c>
      <c r="I109">
        <f t="shared" si="27"/>
        <v>-22.747998967417843</v>
      </c>
      <c r="J109">
        <f t="shared" si="28"/>
        <v>-5.8198129330278405</v>
      </c>
      <c r="K109">
        <f t="shared" si="38"/>
        <v>95.819812933027833</v>
      </c>
      <c r="L109">
        <f t="shared" si="29"/>
        <v>114.43191554088877</v>
      </c>
      <c r="M109">
        <f t="shared" si="39"/>
        <v>245.56808445911122</v>
      </c>
      <c r="N109">
        <f t="shared" si="30"/>
        <v>114.43191554088877</v>
      </c>
      <c r="O109">
        <f t="shared" si="40"/>
        <v>-9.8619016419790029</v>
      </c>
      <c r="P109" t="e">
        <f t="shared" si="41"/>
        <v>#NUM!</v>
      </c>
      <c r="Q109">
        <f t="shared" si="31"/>
        <v>0.26194510355615885</v>
      </c>
      <c r="R109" t="e">
        <f t="shared" si="32"/>
        <v>#NUM!</v>
      </c>
      <c r="S109" t="e">
        <f t="shared" si="34"/>
        <v>#NUM!</v>
      </c>
    </row>
    <row r="110" spans="1:21" x14ac:dyDescent="0.2">
      <c r="A110" s="3">
        <v>41278.333333333139</v>
      </c>
      <c r="B110" s="5">
        <f t="shared" si="16"/>
        <v>4</v>
      </c>
      <c r="C110" s="5">
        <v>8</v>
      </c>
      <c r="D110">
        <f t="shared" si="25"/>
        <v>-75.945205479452056</v>
      </c>
      <c r="E110">
        <f t="shared" si="35"/>
        <v>-5.02390686534617</v>
      </c>
      <c r="F110">
        <f t="shared" si="36"/>
        <v>-16.642642865346168</v>
      </c>
      <c r="G110">
        <f t="shared" si="26"/>
        <v>7.7226226189108971</v>
      </c>
      <c r="H110">
        <f t="shared" si="37"/>
        <v>-64.160660716336537</v>
      </c>
      <c r="I110">
        <f t="shared" si="27"/>
        <v>-22.747998967417843</v>
      </c>
      <c r="J110">
        <f t="shared" si="28"/>
        <v>4.5124015361208842</v>
      </c>
      <c r="K110">
        <f t="shared" si="38"/>
        <v>85.48759846387911</v>
      </c>
      <c r="L110">
        <f t="shared" si="29"/>
        <v>123.6340743679616</v>
      </c>
      <c r="M110">
        <f t="shared" si="39"/>
        <v>236.3659256320384</v>
      </c>
      <c r="N110">
        <f t="shared" si="30"/>
        <v>123.6340743679616</v>
      </c>
      <c r="O110">
        <f t="shared" si="40"/>
        <v>12.710538262994033</v>
      </c>
      <c r="P110">
        <f t="shared" si="41"/>
        <v>0.18322185404140942</v>
      </c>
      <c r="Q110">
        <f t="shared" si="31"/>
        <v>0.49117945572652905</v>
      </c>
      <c r="R110">
        <f t="shared" si="32"/>
        <v>8.9994810545265022E-2</v>
      </c>
      <c r="S110">
        <f t="shared" si="34"/>
        <v>0.25799280312025968</v>
      </c>
    </row>
    <row r="111" spans="1:21" x14ac:dyDescent="0.2">
      <c r="A111" s="3">
        <v>41278.374999999804</v>
      </c>
      <c r="B111" s="5">
        <f t="shared" si="16"/>
        <v>4</v>
      </c>
      <c r="C111" s="5">
        <v>9</v>
      </c>
      <c r="D111">
        <f t="shared" si="25"/>
        <v>-75.945205479452056</v>
      </c>
      <c r="E111">
        <f t="shared" si="35"/>
        <v>-5.02390686534617</v>
      </c>
      <c r="F111">
        <f t="shared" si="36"/>
        <v>-16.642642865346168</v>
      </c>
      <c r="G111">
        <f t="shared" si="26"/>
        <v>8.7226226189108971</v>
      </c>
      <c r="H111">
        <f t="shared" si="37"/>
        <v>-49.160660716336544</v>
      </c>
      <c r="I111">
        <f t="shared" si="27"/>
        <v>-22.747998967417843</v>
      </c>
      <c r="J111">
        <f t="shared" si="28"/>
        <v>13.719270256593994</v>
      </c>
      <c r="K111">
        <f t="shared" si="38"/>
        <v>76.280729743405999</v>
      </c>
      <c r="L111">
        <f t="shared" si="29"/>
        <v>134.09490093735576</v>
      </c>
      <c r="M111">
        <f t="shared" si="39"/>
        <v>225.90509906264424</v>
      </c>
      <c r="N111">
        <f t="shared" si="30"/>
        <v>134.09490093735576</v>
      </c>
      <c r="O111">
        <f t="shared" si="40"/>
        <v>4.2164756613733783</v>
      </c>
      <c r="P111">
        <f t="shared" si="41"/>
        <v>0.52524650059453115</v>
      </c>
      <c r="Q111">
        <f t="shared" si="31"/>
        <v>0.6866428900267465</v>
      </c>
      <c r="R111">
        <f t="shared" si="32"/>
        <v>0.3606567751446641</v>
      </c>
      <c r="S111">
        <f t="shared" si="34"/>
        <v>1.0339135314595165</v>
      </c>
    </row>
    <row r="112" spans="1:21" x14ac:dyDescent="0.2">
      <c r="A112" s="3">
        <v>41278.416666666468</v>
      </c>
      <c r="B112" s="5">
        <f t="shared" si="16"/>
        <v>4</v>
      </c>
      <c r="C112" s="5">
        <v>10</v>
      </c>
      <c r="D112">
        <f t="shared" si="25"/>
        <v>-75.945205479452056</v>
      </c>
      <c r="E112">
        <f t="shared" si="35"/>
        <v>-5.02390686534617</v>
      </c>
      <c r="F112">
        <f t="shared" si="36"/>
        <v>-16.642642865346168</v>
      </c>
      <c r="G112">
        <f t="shared" si="26"/>
        <v>9.7226226189108971</v>
      </c>
      <c r="H112">
        <f t="shared" si="37"/>
        <v>-34.160660716336544</v>
      </c>
      <c r="I112">
        <f t="shared" si="27"/>
        <v>-22.747998967417843</v>
      </c>
      <c r="J112">
        <f t="shared" si="28"/>
        <v>21.301086749431228</v>
      </c>
      <c r="K112">
        <f t="shared" si="38"/>
        <v>68.698913250568779</v>
      </c>
      <c r="L112">
        <f t="shared" si="29"/>
        <v>146.23361438635231</v>
      </c>
      <c r="M112">
        <f t="shared" si="39"/>
        <v>213.76638561364769</v>
      </c>
      <c r="N112">
        <f t="shared" si="30"/>
        <v>146.23361438635231</v>
      </c>
      <c r="O112">
        <f t="shared" si="40"/>
        <v>2.7527817386680189</v>
      </c>
      <c r="P112">
        <f t="shared" si="41"/>
        <v>0.6660866142962214</v>
      </c>
      <c r="Q112">
        <f t="shared" si="31"/>
        <v>0.83498114168599613</v>
      </c>
      <c r="R112">
        <f t="shared" si="32"/>
        <v>0.55616976166681875</v>
      </c>
      <c r="S112">
        <f t="shared" si="34"/>
        <v>1.5944007765978765</v>
      </c>
    </row>
    <row r="113" spans="1:20" x14ac:dyDescent="0.2">
      <c r="A113" s="3">
        <v>41278.458333333132</v>
      </c>
      <c r="B113" s="5">
        <f t="shared" si="16"/>
        <v>4</v>
      </c>
      <c r="C113" s="5">
        <v>11</v>
      </c>
      <c r="D113">
        <f t="shared" si="25"/>
        <v>-75.945205479452056</v>
      </c>
      <c r="E113">
        <f t="shared" si="35"/>
        <v>-5.02390686534617</v>
      </c>
      <c r="F113">
        <f t="shared" si="36"/>
        <v>-16.642642865346168</v>
      </c>
      <c r="G113">
        <f t="shared" si="26"/>
        <v>10.722622618910897</v>
      </c>
      <c r="H113">
        <f t="shared" si="37"/>
        <v>-19.160660716336544</v>
      </c>
      <c r="I113">
        <f t="shared" si="27"/>
        <v>-22.747998967417843</v>
      </c>
      <c r="J113">
        <f t="shared" si="28"/>
        <v>26.640634925061118</v>
      </c>
      <c r="K113">
        <f t="shared" si="38"/>
        <v>63.359365074938879</v>
      </c>
      <c r="L113">
        <f t="shared" si="29"/>
        <v>160.20604717781714</v>
      </c>
      <c r="M113">
        <f t="shared" si="39"/>
        <v>199.79395282218286</v>
      </c>
      <c r="N113">
        <f t="shared" si="30"/>
        <v>160.20604717781714</v>
      </c>
      <c r="O113">
        <f t="shared" si="40"/>
        <v>2.2301858630962865</v>
      </c>
      <c r="P113">
        <f t="shared" si="41"/>
        <v>0.73192964242398584</v>
      </c>
      <c r="Q113">
        <f t="shared" si="31"/>
        <v>0.92921299340355268</v>
      </c>
      <c r="R113">
        <f t="shared" si="32"/>
        <v>0.68011853399758382</v>
      </c>
      <c r="S113">
        <f t="shared" si="34"/>
        <v>1.949731167574642</v>
      </c>
    </row>
    <row r="114" spans="1:20" x14ac:dyDescent="0.2">
      <c r="A114" s="3">
        <v>41278.499999999796</v>
      </c>
      <c r="B114" s="5">
        <f t="shared" si="16"/>
        <v>4</v>
      </c>
      <c r="C114" s="5">
        <v>12</v>
      </c>
      <c r="D114">
        <f t="shared" si="25"/>
        <v>-75.945205479452056</v>
      </c>
      <c r="E114">
        <f t="shared" si="35"/>
        <v>-5.02390686534617</v>
      </c>
      <c r="F114">
        <f t="shared" si="36"/>
        <v>-16.642642865346168</v>
      </c>
      <c r="G114">
        <f t="shared" si="26"/>
        <v>11.722622618910897</v>
      </c>
      <c r="H114">
        <f t="shared" si="37"/>
        <v>-4.1606607163365439</v>
      </c>
      <c r="I114">
        <f t="shared" si="27"/>
        <v>-22.747998967417843</v>
      </c>
      <c r="J114">
        <f t="shared" si="28"/>
        <v>29.126304334262752</v>
      </c>
      <c r="K114">
        <f t="shared" si="38"/>
        <v>60.873695665737245</v>
      </c>
      <c r="L114">
        <f t="shared" si="29"/>
        <v>175.60710468706583</v>
      </c>
      <c r="M114">
        <f t="shared" si="39"/>
        <v>184.39289531293417</v>
      </c>
      <c r="N114">
        <f t="shared" si="30"/>
        <v>175.60710468706583</v>
      </c>
      <c r="O114">
        <f t="shared" si="40"/>
        <v>2.0544998170155235</v>
      </c>
      <c r="P114">
        <f t="shared" si="41"/>
        <v>0.75667272811338204</v>
      </c>
      <c r="Q114">
        <f t="shared" si="31"/>
        <v>0.96938912768018992</v>
      </c>
      <c r="R114">
        <f t="shared" si="32"/>
        <v>0.73351031584522097</v>
      </c>
      <c r="S114">
        <f t="shared" si="34"/>
        <v>2.1027921649699195</v>
      </c>
    </row>
    <row r="115" spans="1:20" x14ac:dyDescent="0.2">
      <c r="A115" s="3">
        <v>41278.541666666461</v>
      </c>
      <c r="B115" s="5">
        <f t="shared" si="16"/>
        <v>4</v>
      </c>
      <c r="C115" s="5">
        <v>13</v>
      </c>
      <c r="D115">
        <f t="shared" si="25"/>
        <v>-75.945205479452056</v>
      </c>
      <c r="E115">
        <f t="shared" si="35"/>
        <v>-5.02390686534617</v>
      </c>
      <c r="F115">
        <f t="shared" si="36"/>
        <v>-16.642642865346168</v>
      </c>
      <c r="G115">
        <f t="shared" si="26"/>
        <v>12.722622618910897</v>
      </c>
      <c r="H115">
        <f t="shared" si="37"/>
        <v>10.839339283663456</v>
      </c>
      <c r="I115">
        <f t="shared" si="27"/>
        <v>-22.747998967417843</v>
      </c>
      <c r="J115">
        <f t="shared" si="28"/>
        <v>28.404020196314658</v>
      </c>
      <c r="K115">
        <f t="shared" si="38"/>
        <v>61.595979803685339</v>
      </c>
      <c r="L115">
        <f t="shared" si="29"/>
        <v>168.62888382950129</v>
      </c>
      <c r="M115">
        <f t="shared" si="39"/>
        <v>191.37111617049871</v>
      </c>
      <c r="N115">
        <f t="shared" si="30"/>
        <v>191.37111617049871</v>
      </c>
      <c r="O115">
        <f t="shared" si="40"/>
        <v>2.1022274130571019</v>
      </c>
      <c r="P115">
        <f t="shared" si="41"/>
        <v>0.74980364290159363</v>
      </c>
      <c r="Q115">
        <f t="shared" si="31"/>
        <v>0.95798434111565989</v>
      </c>
      <c r="R115">
        <f t="shared" si="32"/>
        <v>0.71830014881120474</v>
      </c>
      <c r="S115">
        <f t="shared" si="34"/>
        <v>2.0591883882048196</v>
      </c>
    </row>
    <row r="116" spans="1:20" x14ac:dyDescent="0.2">
      <c r="A116" s="3">
        <v>41278.583333333125</v>
      </c>
      <c r="B116" s="5">
        <f t="shared" si="16"/>
        <v>4</v>
      </c>
      <c r="C116" s="5">
        <v>14</v>
      </c>
      <c r="D116">
        <f t="shared" si="25"/>
        <v>-75.945205479452056</v>
      </c>
      <c r="E116">
        <f t="shared" si="35"/>
        <v>-5.02390686534617</v>
      </c>
      <c r="F116">
        <f t="shared" si="36"/>
        <v>-16.642642865346168</v>
      </c>
      <c r="G116">
        <f t="shared" si="26"/>
        <v>13.722622618910897</v>
      </c>
      <c r="H116">
        <f t="shared" si="37"/>
        <v>25.839339283663456</v>
      </c>
      <c r="I116">
        <f t="shared" si="27"/>
        <v>-22.747998967417843</v>
      </c>
      <c r="J116">
        <f t="shared" si="28"/>
        <v>24.581964165788754</v>
      </c>
      <c r="K116">
        <f t="shared" si="38"/>
        <v>65.418035834211253</v>
      </c>
      <c r="L116">
        <f t="shared" si="29"/>
        <v>153.7680098249883</v>
      </c>
      <c r="M116">
        <f t="shared" si="39"/>
        <v>206.2319901750117</v>
      </c>
      <c r="N116">
        <f t="shared" si="30"/>
        <v>206.2319901750117</v>
      </c>
      <c r="O116">
        <f t="shared" si="40"/>
        <v>2.4038776005315814</v>
      </c>
      <c r="P116">
        <f t="shared" si="41"/>
        <v>0.70884382797158807</v>
      </c>
      <c r="Q116">
        <f t="shared" si="31"/>
        <v>0.89407247481207153</v>
      </c>
      <c r="R116">
        <f t="shared" si="32"/>
        <v>0.63375775552982005</v>
      </c>
      <c r="S116">
        <f t="shared" si="34"/>
        <v>1.8168263131806233</v>
      </c>
    </row>
    <row r="117" spans="1:20" x14ac:dyDescent="0.2">
      <c r="A117" s="3">
        <v>41278.624999999789</v>
      </c>
      <c r="B117" s="5">
        <f t="shared" si="16"/>
        <v>4</v>
      </c>
      <c r="C117" s="5">
        <v>15</v>
      </c>
      <c r="D117">
        <f t="shared" si="25"/>
        <v>-75.945205479452056</v>
      </c>
      <c r="E117">
        <f t="shared" si="35"/>
        <v>-5.02390686534617</v>
      </c>
      <c r="F117">
        <f t="shared" si="36"/>
        <v>-16.642642865346168</v>
      </c>
      <c r="G117">
        <f t="shared" si="26"/>
        <v>14.722622618910897</v>
      </c>
      <c r="H117">
        <f t="shared" si="37"/>
        <v>40.839339283663456</v>
      </c>
      <c r="I117">
        <f t="shared" si="27"/>
        <v>-22.747998967417843</v>
      </c>
      <c r="J117">
        <f t="shared" si="28"/>
        <v>18.163533215178752</v>
      </c>
      <c r="K117">
        <f t="shared" si="38"/>
        <v>71.836466784821255</v>
      </c>
      <c r="L117">
        <f t="shared" si="29"/>
        <v>140.60227719064667</v>
      </c>
      <c r="M117">
        <f t="shared" si="39"/>
        <v>219.39772280935333</v>
      </c>
      <c r="N117">
        <f t="shared" si="30"/>
        <v>219.39772280935333</v>
      </c>
      <c r="O117">
        <f t="shared" si="40"/>
        <v>3.2079019001292264</v>
      </c>
      <c r="P117">
        <f t="shared" si="41"/>
        <v>0.61643731946501568</v>
      </c>
      <c r="Q117">
        <f t="shared" si="31"/>
        <v>0.77537582756454793</v>
      </c>
      <c r="R117">
        <f t="shared" si="32"/>
        <v>0.47797059672185815</v>
      </c>
      <c r="S117">
        <f t="shared" si="34"/>
        <v>1.3702231640935807</v>
      </c>
    </row>
    <row r="118" spans="1:20" x14ac:dyDescent="0.2">
      <c r="A118" s="3">
        <v>41278.666666666453</v>
      </c>
      <c r="B118" s="5">
        <f t="shared" si="16"/>
        <v>4</v>
      </c>
      <c r="C118" s="5">
        <v>16</v>
      </c>
      <c r="D118">
        <f t="shared" si="25"/>
        <v>-75.945205479452056</v>
      </c>
      <c r="E118">
        <f t="shared" si="35"/>
        <v>-5.02390686534617</v>
      </c>
      <c r="F118">
        <f t="shared" si="36"/>
        <v>-16.642642865346168</v>
      </c>
      <c r="G118">
        <f t="shared" si="26"/>
        <v>15.722622618910897</v>
      </c>
      <c r="H118">
        <f t="shared" si="37"/>
        <v>55.839339283663456</v>
      </c>
      <c r="I118">
        <f t="shared" si="27"/>
        <v>-22.747998967417843</v>
      </c>
      <c r="J118">
        <f t="shared" si="28"/>
        <v>9.7877254004812304</v>
      </c>
      <c r="K118">
        <f t="shared" si="38"/>
        <v>80.212274599518764</v>
      </c>
      <c r="L118">
        <f t="shared" si="29"/>
        <v>129.25178657302524</v>
      </c>
      <c r="M118">
        <f t="shared" si="39"/>
        <v>230.74821342697476</v>
      </c>
      <c r="N118">
        <f t="shared" si="30"/>
        <v>230.74821342697476</v>
      </c>
      <c r="O118">
        <f t="shared" si="40"/>
        <v>5.8824086793024515</v>
      </c>
      <c r="P118">
        <f t="shared" si="41"/>
        <v>0.41332167909625461</v>
      </c>
      <c r="Q118">
        <f t="shared" si="31"/>
        <v>0.60475742969125046</v>
      </c>
      <c r="R118">
        <f t="shared" si="32"/>
        <v>0.24995935628592278</v>
      </c>
      <c r="S118">
        <f t="shared" si="34"/>
        <v>0.71657148455138187</v>
      </c>
    </row>
    <row r="119" spans="1:20" x14ac:dyDescent="0.2">
      <c r="A119" s="3">
        <v>41278.708333333117</v>
      </c>
      <c r="B119" s="5">
        <f t="shared" ref="B119:B182" si="43">B95+1</f>
        <v>4</v>
      </c>
      <c r="C119" s="5">
        <v>17</v>
      </c>
      <c r="D119">
        <f t="shared" si="25"/>
        <v>-75.945205479452056</v>
      </c>
      <c r="E119">
        <f t="shared" si="35"/>
        <v>-5.02390686534617</v>
      </c>
      <c r="F119">
        <f t="shared" si="36"/>
        <v>-16.642642865346168</v>
      </c>
      <c r="G119">
        <f t="shared" si="26"/>
        <v>16.722622618910897</v>
      </c>
      <c r="H119">
        <f t="shared" si="37"/>
        <v>70.839339283663463</v>
      </c>
      <c r="I119">
        <f t="shared" si="27"/>
        <v>-22.747998967417843</v>
      </c>
      <c r="J119">
        <f t="shared" si="28"/>
        <v>2.6231366859273856E-2</v>
      </c>
      <c r="K119">
        <f t="shared" si="38"/>
        <v>89.973768633140722</v>
      </c>
      <c r="L119">
        <f t="shared" si="29"/>
        <v>119.41028433138212</v>
      </c>
      <c r="M119">
        <f t="shared" si="39"/>
        <v>240.58971566861788</v>
      </c>
      <c r="N119">
        <f t="shared" si="30"/>
        <v>240.58971566861788</v>
      </c>
      <c r="O119">
        <f t="shared" si="40"/>
        <v>2184.2468912123741</v>
      </c>
      <c r="P119">
        <f t="shared" si="41"/>
        <v>4.785288809978955E-29</v>
      </c>
      <c r="Q119">
        <f t="shared" si="31"/>
        <v>0.39232541227018475</v>
      </c>
      <c r="R119">
        <f t="shared" si="32"/>
        <v>1.8773904052068953E-29</v>
      </c>
      <c r="S119">
        <f t="shared" si="34"/>
        <v>5.3820126989076795E-29</v>
      </c>
    </row>
    <row r="120" spans="1:20" x14ac:dyDescent="0.2">
      <c r="A120" s="3">
        <v>41278.749999999782</v>
      </c>
      <c r="B120" s="5">
        <f t="shared" si="43"/>
        <v>4</v>
      </c>
      <c r="C120" s="5">
        <v>18</v>
      </c>
      <c r="D120">
        <f t="shared" si="25"/>
        <v>-75.945205479452056</v>
      </c>
      <c r="E120">
        <f t="shared" si="35"/>
        <v>-5.02390686534617</v>
      </c>
      <c r="F120">
        <f t="shared" si="36"/>
        <v>-16.642642865346168</v>
      </c>
      <c r="G120">
        <f t="shared" si="26"/>
        <v>17.722622618910897</v>
      </c>
      <c r="H120">
        <f t="shared" si="37"/>
        <v>85.839339283663463</v>
      </c>
      <c r="I120">
        <f t="shared" si="27"/>
        <v>-22.747998967417843</v>
      </c>
      <c r="J120">
        <f t="shared" si="28"/>
        <v>-10.680813289917031</v>
      </c>
      <c r="K120">
        <f t="shared" si="38"/>
        <v>100.68081328991703</v>
      </c>
      <c r="L120">
        <f t="shared" si="29"/>
        <v>110.60964578105423</v>
      </c>
      <c r="M120">
        <f t="shared" si="39"/>
        <v>249.39035421894579</v>
      </c>
      <c r="N120">
        <f t="shared" si="30"/>
        <v>249.39035421894579</v>
      </c>
      <c r="O120">
        <f t="shared" si="40"/>
        <v>-5.3955605142440666</v>
      </c>
      <c r="P120" t="e">
        <f t="shared" si="41"/>
        <v>#NUM!</v>
      </c>
      <c r="Q120">
        <f t="shared" si="31"/>
        <v>0.15341773181555371</v>
      </c>
      <c r="R120" t="e">
        <f t="shared" si="32"/>
        <v>#NUM!</v>
      </c>
      <c r="S120" t="e">
        <f t="shared" si="34"/>
        <v>#NUM!</v>
      </c>
    </row>
    <row r="121" spans="1:20" x14ac:dyDescent="0.2">
      <c r="A121" s="3">
        <v>41278.791666666446</v>
      </c>
      <c r="B121" s="5">
        <f t="shared" si="43"/>
        <v>4</v>
      </c>
      <c r="C121" s="5">
        <v>19</v>
      </c>
      <c r="D121">
        <f t="shared" si="25"/>
        <v>-75.945205479452056</v>
      </c>
      <c r="E121">
        <f t="shared" si="35"/>
        <v>-5.02390686534617</v>
      </c>
      <c r="F121">
        <f t="shared" si="36"/>
        <v>-16.642642865346168</v>
      </c>
      <c r="G121">
        <f t="shared" si="26"/>
        <v>18.722622618910897</v>
      </c>
      <c r="H121">
        <f t="shared" si="37"/>
        <v>100.83933928366346</v>
      </c>
      <c r="I121">
        <f t="shared" si="27"/>
        <v>-22.747998967417843</v>
      </c>
      <c r="J121">
        <f t="shared" si="28"/>
        <v>-22.007385308741625</v>
      </c>
      <c r="K121">
        <f t="shared" si="38"/>
        <v>112.00738530874162</v>
      </c>
      <c r="L121">
        <f t="shared" si="29"/>
        <v>102.32695990640578</v>
      </c>
      <c r="M121">
        <f t="shared" si="39"/>
        <v>257.67304009359424</v>
      </c>
      <c r="N121">
        <f t="shared" si="30"/>
        <v>257.67304009359424</v>
      </c>
      <c r="O121">
        <f t="shared" si="40"/>
        <v>-2.6686158065351688</v>
      </c>
      <c r="P121" t="e">
        <f t="shared" si="41"/>
        <v>#NUM!</v>
      </c>
      <c r="Q121">
        <f t="shared" si="31"/>
        <v>-9.4024846602546147E-2</v>
      </c>
      <c r="R121" t="e">
        <f t="shared" si="32"/>
        <v>#NUM!</v>
      </c>
      <c r="S121" t="e">
        <f t="shared" si="34"/>
        <v>#NUM!</v>
      </c>
    </row>
    <row r="122" spans="1:20" x14ac:dyDescent="0.2">
      <c r="A122" s="3">
        <v>41278.83333333311</v>
      </c>
      <c r="B122" s="5">
        <f t="shared" si="43"/>
        <v>4</v>
      </c>
      <c r="C122" s="5">
        <v>20</v>
      </c>
      <c r="D122">
        <f t="shared" si="25"/>
        <v>-75.945205479452056</v>
      </c>
      <c r="E122">
        <f t="shared" si="35"/>
        <v>-5.02390686534617</v>
      </c>
      <c r="F122">
        <f t="shared" si="36"/>
        <v>-16.642642865346168</v>
      </c>
      <c r="G122">
        <f t="shared" si="26"/>
        <v>19.722622618910897</v>
      </c>
      <c r="H122">
        <f t="shared" si="37"/>
        <v>115.83933928366346</v>
      </c>
      <c r="I122">
        <f t="shared" si="27"/>
        <v>-22.747998967417843</v>
      </c>
      <c r="J122">
        <f t="shared" si="28"/>
        <v>-33.697029806678046</v>
      </c>
      <c r="K122">
        <f t="shared" si="38"/>
        <v>123.69702980667805</v>
      </c>
      <c r="L122">
        <f t="shared" si="29"/>
        <v>93.945320105513758</v>
      </c>
      <c r="M122">
        <f t="shared" si="39"/>
        <v>266.05467989448624</v>
      </c>
      <c r="N122">
        <f t="shared" si="30"/>
        <v>266.05467989448624</v>
      </c>
      <c r="O122">
        <f t="shared" si="40"/>
        <v>-1.8024471152509136</v>
      </c>
      <c r="P122" t="e">
        <f t="shared" si="41"/>
        <v>#NUM!</v>
      </c>
      <c r="Q122">
        <f t="shared" si="31"/>
        <v>-0.33144089396784493</v>
      </c>
      <c r="R122" t="e">
        <f t="shared" si="32"/>
        <v>#NUM!</v>
      </c>
      <c r="S122" t="e">
        <f t="shared" si="34"/>
        <v>#NUM!</v>
      </c>
    </row>
    <row r="123" spans="1:20" x14ac:dyDescent="0.2">
      <c r="A123" s="3">
        <v>41278.874999999774</v>
      </c>
      <c r="B123" s="5">
        <f t="shared" si="43"/>
        <v>4</v>
      </c>
      <c r="C123" s="5">
        <v>21</v>
      </c>
      <c r="D123">
        <f t="shared" si="25"/>
        <v>-75.945205479452056</v>
      </c>
      <c r="E123">
        <f t="shared" si="35"/>
        <v>-5.02390686534617</v>
      </c>
      <c r="F123">
        <f t="shared" si="36"/>
        <v>-16.642642865346168</v>
      </c>
      <c r="G123">
        <f t="shared" si="26"/>
        <v>20.722622618910897</v>
      </c>
      <c r="H123">
        <f t="shared" si="37"/>
        <v>130.83933928366346</v>
      </c>
      <c r="I123">
        <f t="shared" si="27"/>
        <v>-22.747998967417843</v>
      </c>
      <c r="J123">
        <f t="shared" si="28"/>
        <v>-45.503340872762479</v>
      </c>
      <c r="K123">
        <f t="shared" si="38"/>
        <v>135.50334087276246</v>
      </c>
      <c r="L123">
        <f t="shared" si="29"/>
        <v>84.548725953146175</v>
      </c>
      <c r="M123">
        <f t="shared" si="39"/>
        <v>275.45127404685383</v>
      </c>
      <c r="N123">
        <f t="shared" si="30"/>
        <v>275.45127404685383</v>
      </c>
      <c r="O123">
        <f t="shared" si="40"/>
        <v>-1.4019517349739048</v>
      </c>
      <c r="P123" t="e">
        <f t="shared" si="41"/>
        <v>#NUM!</v>
      </c>
      <c r="Q123">
        <f t="shared" si="31"/>
        <v>-0.54102567076152963</v>
      </c>
      <c r="R123" t="e">
        <f t="shared" si="32"/>
        <v>#NUM!</v>
      </c>
      <c r="S123" t="e">
        <f t="shared" si="34"/>
        <v>#NUM!</v>
      </c>
    </row>
    <row r="124" spans="1:20" x14ac:dyDescent="0.2">
      <c r="A124" s="3">
        <v>41278.916666666439</v>
      </c>
      <c r="B124" s="5">
        <f t="shared" si="43"/>
        <v>4</v>
      </c>
      <c r="C124" s="5">
        <v>22</v>
      </c>
      <c r="D124">
        <f t="shared" si="25"/>
        <v>-75.945205479452056</v>
      </c>
      <c r="E124">
        <f t="shared" si="35"/>
        <v>-5.02390686534617</v>
      </c>
      <c r="F124">
        <f t="shared" si="36"/>
        <v>-16.642642865346168</v>
      </c>
      <c r="G124">
        <f t="shared" si="26"/>
        <v>21.722622618910897</v>
      </c>
      <c r="H124">
        <f t="shared" si="37"/>
        <v>145.83933928366346</v>
      </c>
      <c r="I124">
        <f t="shared" si="27"/>
        <v>-22.747998967417843</v>
      </c>
      <c r="J124">
        <f t="shared" si="28"/>
        <v>-57.076322552850087</v>
      </c>
      <c r="K124">
        <f t="shared" si="38"/>
        <v>147.07632255285009</v>
      </c>
      <c r="L124">
        <f t="shared" si="29"/>
        <v>72.315861148416417</v>
      </c>
      <c r="M124">
        <f t="shared" si="39"/>
        <v>287.68413885158361</v>
      </c>
      <c r="N124">
        <f t="shared" si="30"/>
        <v>287.68413885158361</v>
      </c>
      <c r="O124">
        <f t="shared" si="40"/>
        <v>-1.1913337716292176</v>
      </c>
      <c r="P124" t="e">
        <f t="shared" si="41"/>
        <v>#NUM!</v>
      </c>
      <c r="Q124">
        <f t="shared" si="31"/>
        <v>-0.70650550017166247</v>
      </c>
      <c r="R124" t="e">
        <f t="shared" si="32"/>
        <v>#NUM!</v>
      </c>
      <c r="S124" t="e">
        <f t="shared" si="34"/>
        <v>#NUM!</v>
      </c>
    </row>
    <row r="125" spans="1:20" x14ac:dyDescent="0.2">
      <c r="A125" s="3">
        <v>41278.958333333103</v>
      </c>
      <c r="B125" s="5">
        <f t="shared" si="43"/>
        <v>4</v>
      </c>
      <c r="C125" s="5">
        <v>23</v>
      </c>
      <c r="D125">
        <f t="shared" si="25"/>
        <v>-75.945205479452056</v>
      </c>
      <c r="E125">
        <f t="shared" si="35"/>
        <v>-5.02390686534617</v>
      </c>
      <c r="F125">
        <f t="shared" si="36"/>
        <v>-16.642642865346168</v>
      </c>
      <c r="G125">
        <f t="shared" si="26"/>
        <v>22.722622618910897</v>
      </c>
      <c r="H125">
        <f t="shared" si="37"/>
        <v>160.83933928366346</v>
      </c>
      <c r="I125">
        <f t="shared" si="27"/>
        <v>-22.747998967417843</v>
      </c>
      <c r="J125">
        <f t="shared" si="28"/>
        <v>-67.596017703821374</v>
      </c>
      <c r="K125">
        <f t="shared" si="38"/>
        <v>157.59601770382136</v>
      </c>
      <c r="L125">
        <f t="shared" si="29"/>
        <v>52.577386826265567</v>
      </c>
      <c r="M125">
        <f t="shared" si="39"/>
        <v>307.42261317373442</v>
      </c>
      <c r="N125">
        <f t="shared" si="30"/>
        <v>307.42261317373442</v>
      </c>
      <c r="O125">
        <f t="shared" si="40"/>
        <v>-1.0816428976335406</v>
      </c>
      <c r="P125" t="e">
        <f t="shared" si="41"/>
        <v>#NUM!</v>
      </c>
      <c r="Q125">
        <f t="shared" si="31"/>
        <v>-0.8127413706204436</v>
      </c>
      <c r="R125" t="e">
        <f t="shared" si="32"/>
        <v>#NUM!</v>
      </c>
      <c r="S125" t="e">
        <f t="shared" si="34"/>
        <v>#NUM!</v>
      </c>
    </row>
    <row r="126" spans="1:20" x14ac:dyDescent="0.2">
      <c r="A126" s="3">
        <v>41278.999999999767</v>
      </c>
      <c r="B126" s="5">
        <f t="shared" si="43"/>
        <v>5</v>
      </c>
      <c r="C126" s="5">
        <v>0</v>
      </c>
      <c r="D126">
        <f t="shared" si="25"/>
        <v>-74.958904109589042</v>
      </c>
      <c r="E126">
        <f t="shared" si="35"/>
        <v>-5.4527706241631178</v>
      </c>
      <c r="F126">
        <f t="shared" si="36"/>
        <v>-17.071506624163117</v>
      </c>
      <c r="G126">
        <f t="shared" si="26"/>
        <v>-0.28452511040271861</v>
      </c>
      <c r="H126">
        <f t="shared" si="37"/>
        <v>-184.26787665604078</v>
      </c>
      <c r="I126">
        <f t="shared" si="27"/>
        <v>-22.646601538006347</v>
      </c>
      <c r="J126">
        <f t="shared" si="28"/>
        <v>-74.21608892034709</v>
      </c>
      <c r="K126">
        <f t="shared" si="38"/>
        <v>164.21608892034709</v>
      </c>
      <c r="L126">
        <f t="shared" si="29"/>
        <v>14.625313358348336</v>
      </c>
      <c r="M126">
        <f t="shared" si="39"/>
        <v>345.37468664165169</v>
      </c>
      <c r="N126">
        <f t="shared" si="30"/>
        <v>14.625313358348336</v>
      </c>
      <c r="O126">
        <f t="shared" si="40"/>
        <v>-1.0391830050530624</v>
      </c>
      <c r="P126" t="e">
        <f t="shared" si="41"/>
        <v>#NUM!</v>
      </c>
      <c r="Q126">
        <f t="shared" si="31"/>
        <v>-0.85021825413014784</v>
      </c>
      <c r="R126" t="e">
        <f t="shared" si="32"/>
        <v>#NUM!</v>
      </c>
      <c r="S126" t="e">
        <f t="shared" si="34"/>
        <v>#NUM!</v>
      </c>
      <c r="T126">
        <f t="shared" ref="T126" si="44">SUMIF(S132:S146,"&gt;0,01")</f>
        <v>12.933923254985368</v>
      </c>
    </row>
    <row r="127" spans="1:20" x14ac:dyDescent="0.2">
      <c r="A127" s="3">
        <v>41279.041666666431</v>
      </c>
      <c r="B127" s="5">
        <f t="shared" si="43"/>
        <v>5</v>
      </c>
      <c r="C127" s="5">
        <v>1</v>
      </c>
      <c r="D127">
        <f t="shared" si="25"/>
        <v>-74.958904109589042</v>
      </c>
      <c r="E127">
        <f t="shared" si="35"/>
        <v>-5.4527706241631178</v>
      </c>
      <c r="F127">
        <f t="shared" si="36"/>
        <v>-17.071506624163117</v>
      </c>
      <c r="G127">
        <f t="shared" si="26"/>
        <v>0.71547488959728134</v>
      </c>
      <c r="H127">
        <f t="shared" si="37"/>
        <v>-169.26787665604078</v>
      </c>
      <c r="I127">
        <f t="shared" si="27"/>
        <v>-22.646601538006347</v>
      </c>
      <c r="J127">
        <f t="shared" si="28"/>
        <v>-72.099246725915265</v>
      </c>
      <c r="K127">
        <f t="shared" si="38"/>
        <v>162.09924672591526</v>
      </c>
      <c r="L127">
        <f t="shared" si="29"/>
        <v>33.995727392681601</v>
      </c>
      <c r="M127">
        <f t="shared" si="39"/>
        <v>326.0042726073184</v>
      </c>
      <c r="N127">
        <f t="shared" si="30"/>
        <v>33.995727392681601</v>
      </c>
      <c r="O127">
        <f t="shared" si="40"/>
        <v>-1.0508723490065104</v>
      </c>
      <c r="P127" t="e">
        <f t="shared" si="41"/>
        <v>#NUM!</v>
      </c>
      <c r="Q127">
        <f t="shared" si="31"/>
        <v>-0.84227797122675252</v>
      </c>
      <c r="R127" t="e">
        <f t="shared" si="32"/>
        <v>#NUM!</v>
      </c>
      <c r="S127" t="e">
        <f t="shared" si="34"/>
        <v>#NUM!</v>
      </c>
    </row>
    <row r="128" spans="1:20" x14ac:dyDescent="0.2">
      <c r="A128" s="3">
        <v>41279.083333333096</v>
      </c>
      <c r="B128" s="5">
        <f t="shared" si="43"/>
        <v>5</v>
      </c>
      <c r="C128" s="5">
        <v>2</v>
      </c>
      <c r="D128">
        <f t="shared" si="25"/>
        <v>-74.958904109589042</v>
      </c>
      <c r="E128">
        <f t="shared" si="35"/>
        <v>-5.4527706241631178</v>
      </c>
      <c r="F128">
        <f t="shared" si="36"/>
        <v>-17.071506624163117</v>
      </c>
      <c r="G128">
        <f t="shared" si="26"/>
        <v>1.7154748895972813</v>
      </c>
      <c r="H128">
        <f t="shared" si="37"/>
        <v>-154.26787665604078</v>
      </c>
      <c r="I128">
        <f t="shared" si="27"/>
        <v>-22.646601538006347</v>
      </c>
      <c r="J128">
        <f t="shared" si="28"/>
        <v>-63.150012966508925</v>
      </c>
      <c r="K128">
        <f t="shared" si="38"/>
        <v>153.15001296650894</v>
      </c>
      <c r="L128">
        <f t="shared" si="29"/>
        <v>62.517904130470441</v>
      </c>
      <c r="M128">
        <f t="shared" si="39"/>
        <v>297.48209586952953</v>
      </c>
      <c r="N128">
        <f t="shared" si="30"/>
        <v>62.517904130470441</v>
      </c>
      <c r="O128">
        <f t="shared" si="40"/>
        <v>-1.1208348315427901</v>
      </c>
      <c r="P128" t="e">
        <f t="shared" si="41"/>
        <v>#NUM!</v>
      </c>
      <c r="Q128">
        <f t="shared" si="31"/>
        <v>-0.77539251212388483</v>
      </c>
      <c r="R128" t="e">
        <f t="shared" si="32"/>
        <v>#NUM!</v>
      </c>
      <c r="S128" t="e">
        <f t="shared" si="34"/>
        <v>#NUM!</v>
      </c>
    </row>
    <row r="129" spans="1:19" x14ac:dyDescent="0.2">
      <c r="A129" s="3">
        <v>41279.12499999976</v>
      </c>
      <c r="B129" s="5">
        <f t="shared" si="43"/>
        <v>5</v>
      </c>
      <c r="C129" s="5">
        <v>3</v>
      </c>
      <c r="D129">
        <f t="shared" si="25"/>
        <v>-74.958904109589042</v>
      </c>
      <c r="E129">
        <f t="shared" si="35"/>
        <v>-5.4527706241631178</v>
      </c>
      <c r="F129">
        <f t="shared" si="36"/>
        <v>-17.071506624163117</v>
      </c>
      <c r="G129">
        <f t="shared" si="26"/>
        <v>2.7154748895972816</v>
      </c>
      <c r="H129">
        <f t="shared" si="37"/>
        <v>-139.26787665604078</v>
      </c>
      <c r="I129">
        <f t="shared" si="27"/>
        <v>-22.646601538006347</v>
      </c>
      <c r="J129">
        <f t="shared" si="28"/>
        <v>-52.012733956105464</v>
      </c>
      <c r="K129">
        <f t="shared" si="38"/>
        <v>142.01273395610548</v>
      </c>
      <c r="L129">
        <f t="shared" si="29"/>
        <v>78.078878568361191</v>
      </c>
      <c r="M129">
        <f t="shared" si="39"/>
        <v>281.92112143163882</v>
      </c>
      <c r="N129">
        <f t="shared" si="30"/>
        <v>78.078878568361191</v>
      </c>
      <c r="O129">
        <f t="shared" si="40"/>
        <v>-1.2687979319451292</v>
      </c>
      <c r="P129" t="e">
        <f t="shared" si="41"/>
        <v>#NUM!</v>
      </c>
      <c r="Q129">
        <f t="shared" si="31"/>
        <v>-0.641308784641066</v>
      </c>
      <c r="R129" t="e">
        <f t="shared" si="32"/>
        <v>#NUM!</v>
      </c>
      <c r="S129" t="e">
        <f t="shared" si="34"/>
        <v>#NUM!</v>
      </c>
    </row>
    <row r="130" spans="1:19" x14ac:dyDescent="0.2">
      <c r="A130" s="3">
        <v>41279.166666666424</v>
      </c>
      <c r="B130" s="5">
        <f t="shared" si="43"/>
        <v>5</v>
      </c>
      <c r="C130" s="5">
        <v>4</v>
      </c>
      <c r="D130">
        <f t="shared" si="25"/>
        <v>-74.958904109589042</v>
      </c>
      <c r="E130">
        <f t="shared" si="35"/>
        <v>-5.4527706241631178</v>
      </c>
      <c r="F130">
        <f t="shared" si="36"/>
        <v>-17.071506624163117</v>
      </c>
      <c r="G130">
        <f t="shared" si="26"/>
        <v>3.7154748895972816</v>
      </c>
      <c r="H130">
        <f t="shared" si="37"/>
        <v>-124.26787665604078</v>
      </c>
      <c r="I130">
        <f t="shared" si="27"/>
        <v>-22.646601538006347</v>
      </c>
      <c r="J130">
        <f t="shared" si="28"/>
        <v>-40.281776542159008</v>
      </c>
      <c r="K130">
        <f t="shared" si="38"/>
        <v>130.28177654215901</v>
      </c>
      <c r="L130">
        <f t="shared" si="29"/>
        <v>88.760103723786074</v>
      </c>
      <c r="M130">
        <f t="shared" si="39"/>
        <v>271.23989627621393</v>
      </c>
      <c r="N130">
        <f t="shared" si="30"/>
        <v>88.760103723786074</v>
      </c>
      <c r="O130">
        <f t="shared" si="40"/>
        <v>-1.5466775538421409</v>
      </c>
      <c r="P130" t="e">
        <f t="shared" si="41"/>
        <v>#NUM!</v>
      </c>
      <c r="Q130">
        <f t="shared" si="31"/>
        <v>-0.45448459182998635</v>
      </c>
      <c r="R130" t="e">
        <f t="shared" si="32"/>
        <v>#NUM!</v>
      </c>
      <c r="S130" t="e">
        <f t="shared" si="34"/>
        <v>#NUM!</v>
      </c>
    </row>
    <row r="131" spans="1:19" x14ac:dyDescent="0.2">
      <c r="A131" s="3">
        <v>41279.208333333088</v>
      </c>
      <c r="B131" s="5">
        <f t="shared" si="43"/>
        <v>5</v>
      </c>
      <c r="C131" s="5">
        <v>5</v>
      </c>
      <c r="D131">
        <f t="shared" si="25"/>
        <v>-74.958904109589042</v>
      </c>
      <c r="E131">
        <f t="shared" si="35"/>
        <v>-5.4527706241631178</v>
      </c>
      <c r="F131">
        <f t="shared" si="36"/>
        <v>-17.071506624163117</v>
      </c>
      <c r="G131">
        <f t="shared" si="26"/>
        <v>4.7154748895972816</v>
      </c>
      <c r="H131">
        <f t="shared" si="37"/>
        <v>-109.26787665604078</v>
      </c>
      <c r="I131">
        <f t="shared" si="27"/>
        <v>-22.646601538006347</v>
      </c>
      <c r="J131">
        <f t="shared" si="28"/>
        <v>-28.492307989214943</v>
      </c>
      <c r="K131">
        <f t="shared" si="38"/>
        <v>118.49230798921494</v>
      </c>
      <c r="L131">
        <f t="shared" si="29"/>
        <v>97.579463980663832</v>
      </c>
      <c r="M131">
        <f t="shared" si="39"/>
        <v>262.42053601933617</v>
      </c>
      <c r="N131">
        <f t="shared" si="30"/>
        <v>97.579463980663832</v>
      </c>
      <c r="O131">
        <f t="shared" si="40"/>
        <v>-2.0962568706668718</v>
      </c>
      <c r="P131" t="e">
        <f t="shared" si="41"/>
        <v>#NUM!</v>
      </c>
      <c r="Q131">
        <f t="shared" si="31"/>
        <v>-0.23043230589030805</v>
      </c>
      <c r="R131" t="e">
        <f t="shared" si="32"/>
        <v>#NUM!</v>
      </c>
      <c r="S131" t="e">
        <f t="shared" si="34"/>
        <v>#NUM!</v>
      </c>
    </row>
    <row r="132" spans="1:19" x14ac:dyDescent="0.2">
      <c r="A132" s="3">
        <v>41279.249999999753</v>
      </c>
      <c r="B132" s="5">
        <f t="shared" si="43"/>
        <v>5</v>
      </c>
      <c r="C132" s="5">
        <v>6</v>
      </c>
      <c r="D132">
        <f t="shared" si="25"/>
        <v>-74.958904109589042</v>
      </c>
      <c r="E132">
        <f t="shared" si="35"/>
        <v>-5.4527706241631178</v>
      </c>
      <c r="F132">
        <f t="shared" si="36"/>
        <v>-17.071506624163117</v>
      </c>
      <c r="G132">
        <f t="shared" si="26"/>
        <v>5.7154748895972816</v>
      </c>
      <c r="H132">
        <f t="shared" si="37"/>
        <v>-94.267876656040784</v>
      </c>
      <c r="I132">
        <f t="shared" si="27"/>
        <v>-22.646601538006347</v>
      </c>
      <c r="J132">
        <f t="shared" si="28"/>
        <v>-16.928611018009356</v>
      </c>
      <c r="K132">
        <f t="shared" si="38"/>
        <v>106.92861101800935</v>
      </c>
      <c r="L132">
        <f t="shared" si="29"/>
        <v>105.84070519544368</v>
      </c>
      <c r="M132">
        <f t="shared" si="39"/>
        <v>254.15929480455634</v>
      </c>
      <c r="N132">
        <f t="shared" si="30"/>
        <v>105.84070519544368</v>
      </c>
      <c r="O132">
        <f t="shared" si="40"/>
        <v>-3.4343024152165484</v>
      </c>
      <c r="P132" t="e">
        <f t="shared" si="41"/>
        <v>#NUM!</v>
      </c>
      <c r="Q132">
        <f t="shared" si="31"/>
        <v>1.3841173617370139E-2</v>
      </c>
      <c r="R132" t="e">
        <f t="shared" si="32"/>
        <v>#NUM!</v>
      </c>
      <c r="S132" t="e">
        <f t="shared" si="34"/>
        <v>#NUM!</v>
      </c>
    </row>
    <row r="133" spans="1:19" x14ac:dyDescent="0.2">
      <c r="A133" s="3">
        <v>41279.291666666417</v>
      </c>
      <c r="B133" s="5">
        <f t="shared" si="43"/>
        <v>5</v>
      </c>
      <c r="C133" s="5">
        <v>7</v>
      </c>
      <c r="D133">
        <f t="shared" si="25"/>
        <v>-74.958904109589042</v>
      </c>
      <c r="E133">
        <f t="shared" si="35"/>
        <v>-5.4527706241631178</v>
      </c>
      <c r="F133">
        <f t="shared" si="36"/>
        <v>-17.071506624163117</v>
      </c>
      <c r="G133">
        <f t="shared" si="26"/>
        <v>6.7154748895972816</v>
      </c>
      <c r="H133">
        <f t="shared" si="37"/>
        <v>-79.267876656040784</v>
      </c>
      <c r="I133">
        <f t="shared" si="27"/>
        <v>-22.646601538006347</v>
      </c>
      <c r="J133">
        <f t="shared" si="28"/>
        <v>-5.8330871892714509</v>
      </c>
      <c r="K133">
        <f t="shared" si="38"/>
        <v>95.833087189271453</v>
      </c>
      <c r="L133">
        <f t="shared" si="29"/>
        <v>114.29015498059928</v>
      </c>
      <c r="M133">
        <f t="shared" si="39"/>
        <v>245.70984501940072</v>
      </c>
      <c r="N133">
        <f t="shared" si="30"/>
        <v>114.29015498059928</v>
      </c>
      <c r="O133">
        <f t="shared" si="40"/>
        <v>-9.8395364069961264</v>
      </c>
      <c r="P133" t="e">
        <f t="shared" si="41"/>
        <v>#NUM!</v>
      </c>
      <c r="Q133">
        <f t="shared" si="31"/>
        <v>0.26004506842448516</v>
      </c>
      <c r="R133" t="e">
        <f t="shared" si="32"/>
        <v>#NUM!</v>
      </c>
      <c r="S133" t="e">
        <f t="shared" si="34"/>
        <v>#NUM!</v>
      </c>
    </row>
    <row r="134" spans="1:19" x14ac:dyDescent="0.2">
      <c r="A134" s="3">
        <v>41279.333333333081</v>
      </c>
      <c r="B134" s="5">
        <f t="shared" si="43"/>
        <v>5</v>
      </c>
      <c r="C134" s="5">
        <v>8</v>
      </c>
      <c r="D134">
        <f t="shared" si="25"/>
        <v>-74.958904109589042</v>
      </c>
      <c r="E134">
        <f t="shared" si="35"/>
        <v>-5.4527706241631178</v>
      </c>
      <c r="F134">
        <f t="shared" si="36"/>
        <v>-17.071506624163117</v>
      </c>
      <c r="G134">
        <f t="shared" si="26"/>
        <v>7.7154748895972816</v>
      </c>
      <c r="H134">
        <f t="shared" si="37"/>
        <v>-64.267876656040784</v>
      </c>
      <c r="I134">
        <f t="shared" si="27"/>
        <v>-22.646601538006347</v>
      </c>
      <c r="J134">
        <f t="shared" si="28"/>
        <v>4.5132247228614055</v>
      </c>
      <c r="K134">
        <f t="shared" si="38"/>
        <v>85.486775277138591</v>
      </c>
      <c r="L134">
        <f t="shared" si="29"/>
        <v>123.49198468941974</v>
      </c>
      <c r="M134">
        <f t="shared" si="39"/>
        <v>236.50801531058028</v>
      </c>
      <c r="N134">
        <f t="shared" si="30"/>
        <v>123.49198468941974</v>
      </c>
      <c r="O134">
        <f t="shared" si="40"/>
        <v>12.708224728094484</v>
      </c>
      <c r="P134">
        <f t="shared" si="41"/>
        <v>0.18326706889655556</v>
      </c>
      <c r="Q134">
        <f t="shared" si="31"/>
        <v>0.4896696671556573</v>
      </c>
      <c r="R134">
        <f t="shared" si="32"/>
        <v>8.9740324627169271E-2</v>
      </c>
      <c r="S134">
        <f t="shared" si="34"/>
        <v>0.25726325510558684</v>
      </c>
    </row>
    <row r="135" spans="1:19" x14ac:dyDescent="0.2">
      <c r="A135" s="3">
        <v>41279.374999999745</v>
      </c>
      <c r="B135" s="5">
        <f t="shared" si="43"/>
        <v>5</v>
      </c>
      <c r="C135" s="5">
        <v>9</v>
      </c>
      <c r="D135">
        <f t="shared" si="25"/>
        <v>-74.958904109589042</v>
      </c>
      <c r="E135">
        <f t="shared" si="35"/>
        <v>-5.4527706241631178</v>
      </c>
      <c r="F135">
        <f t="shared" si="36"/>
        <v>-17.071506624163117</v>
      </c>
      <c r="G135">
        <f t="shared" si="26"/>
        <v>8.7154748895972816</v>
      </c>
      <c r="H135">
        <f t="shared" si="37"/>
        <v>-49.267876656040777</v>
      </c>
      <c r="I135">
        <f t="shared" si="27"/>
        <v>-22.646601538006347</v>
      </c>
      <c r="J135">
        <f t="shared" si="28"/>
        <v>13.738536524124855</v>
      </c>
      <c r="K135">
        <f t="shared" si="38"/>
        <v>76.261463475875146</v>
      </c>
      <c r="L135">
        <f t="shared" si="29"/>
        <v>133.95043834548198</v>
      </c>
      <c r="M135">
        <f t="shared" si="39"/>
        <v>226.04956165451802</v>
      </c>
      <c r="N135">
        <f t="shared" si="30"/>
        <v>133.95043834548198</v>
      </c>
      <c r="O135">
        <f t="shared" si="40"/>
        <v>4.210676199565472</v>
      </c>
      <c r="P135">
        <f t="shared" si="41"/>
        <v>0.52571027552416283</v>
      </c>
      <c r="Q135">
        <f t="shared" si="31"/>
        <v>0.68560632678231148</v>
      </c>
      <c r="R135">
        <f t="shared" si="32"/>
        <v>0.36043029095383816</v>
      </c>
      <c r="S135">
        <f t="shared" si="34"/>
        <v>1.0332642574524977</v>
      </c>
    </row>
    <row r="136" spans="1:19" x14ac:dyDescent="0.2">
      <c r="A136" s="3">
        <v>41279.41666666641</v>
      </c>
      <c r="B136" s="5">
        <f t="shared" si="43"/>
        <v>5</v>
      </c>
      <c r="C136" s="5">
        <v>10</v>
      </c>
      <c r="D136">
        <f t="shared" si="25"/>
        <v>-74.958904109589042</v>
      </c>
      <c r="E136">
        <f t="shared" si="35"/>
        <v>-5.4527706241631178</v>
      </c>
      <c r="F136">
        <f t="shared" si="36"/>
        <v>-17.071506624163117</v>
      </c>
      <c r="G136">
        <f t="shared" si="26"/>
        <v>9.7154748895972816</v>
      </c>
      <c r="H136">
        <f t="shared" si="37"/>
        <v>-34.267876656040777</v>
      </c>
      <c r="I136">
        <f t="shared" si="27"/>
        <v>-22.646601538006347</v>
      </c>
      <c r="J136">
        <f t="shared" si="28"/>
        <v>21.343231909014619</v>
      </c>
      <c r="K136">
        <f t="shared" si="38"/>
        <v>68.656768090985381</v>
      </c>
      <c r="L136">
        <f t="shared" si="29"/>
        <v>146.08844069208774</v>
      </c>
      <c r="M136">
        <f t="shared" si="39"/>
        <v>213.91155930791226</v>
      </c>
      <c r="N136">
        <f t="shared" si="30"/>
        <v>146.08844069208774</v>
      </c>
      <c r="O136">
        <f t="shared" si="40"/>
        <v>2.7475990314435004</v>
      </c>
      <c r="P136">
        <f t="shared" si="41"/>
        <v>0.66668960608793371</v>
      </c>
      <c r="Q136">
        <f t="shared" si="31"/>
        <v>0.83444255139011103</v>
      </c>
      <c r="R136">
        <f t="shared" si="32"/>
        <v>0.55631417588928345</v>
      </c>
      <c r="S136">
        <f t="shared" si="34"/>
        <v>1.5948147763589555</v>
      </c>
    </row>
    <row r="137" spans="1:19" x14ac:dyDescent="0.2">
      <c r="A137" s="3">
        <v>41279.458333333074</v>
      </c>
      <c r="B137" s="5">
        <f t="shared" si="43"/>
        <v>5</v>
      </c>
      <c r="C137" s="5">
        <v>11</v>
      </c>
      <c r="D137">
        <f t="shared" ref="D137:D200" si="45">(360/365)*(B137-81)</f>
        <v>-74.958904109589042</v>
      </c>
      <c r="E137">
        <f t="shared" si="35"/>
        <v>-5.4527706241631178</v>
      </c>
      <c r="F137">
        <f t="shared" si="36"/>
        <v>-17.071506624163117</v>
      </c>
      <c r="G137">
        <f t="shared" ref="G137:G200" si="46">C137+(F137/60)</f>
        <v>10.715474889597282</v>
      </c>
      <c r="H137">
        <f t="shared" si="37"/>
        <v>-19.267876656040777</v>
      </c>
      <c r="I137">
        <f t="shared" ref="I137:I200" si="47">23.45*SIN(RADIANS(D137))</f>
        <v>-22.646601538006347</v>
      </c>
      <c r="J137">
        <f t="shared" ref="J137:J200" si="48">DEGREES(ASIN(SIN(RADIANS(I137))*SIN(RADIANS($B$11))+COS(RADIANS(I137))*COS(RADIANS($B$11))*COS(RADIANS(H137))))</f>
        <v>26.70896110477981</v>
      </c>
      <c r="K137">
        <f t="shared" si="38"/>
        <v>63.29103889522019</v>
      </c>
      <c r="L137">
        <f t="shared" ref="L137:L200" si="49">180-DEGREES(ACOS((SIN(RADIANS($B$11))*COS(RADIANS(K137))-SIN(RADIANS(I137)))/(COS(RADIANS($B$11))*SIN(RADIANS(K137)))))</f>
        <v>160.0671844195731</v>
      </c>
      <c r="M137">
        <f t="shared" si="39"/>
        <v>199.9328155804269</v>
      </c>
      <c r="N137">
        <f t="shared" ref="N137:N200" si="50">IF(C137&lt;12.1,L137,M137)</f>
        <v>160.0671844195731</v>
      </c>
      <c r="O137">
        <f t="shared" si="40"/>
        <v>2.2248984432698982</v>
      </c>
      <c r="P137">
        <f t="shared" si="41"/>
        <v>0.73265312832816076</v>
      </c>
      <c r="Q137">
        <f t="shared" ref="Q137:Q200" si="51">(COS(RADIANS(J137))*SIN((RADIANS($B$21))*COS(RADIANS(N137-$B$20)))+(SIN(RADIANS(J137))*COS(RADIANS($B$21))))</f>
        <v>0.92913376172012496</v>
      </c>
      <c r="R137">
        <f t="shared" ref="R137:R200" si="52">P137*Q137</f>
        <v>0.6807327571595615</v>
      </c>
      <c r="S137">
        <f t="shared" si="34"/>
        <v>1.9514919930526877</v>
      </c>
    </row>
    <row r="138" spans="1:19" x14ac:dyDescent="0.2">
      <c r="A138" s="3">
        <v>41279.499999999738</v>
      </c>
      <c r="B138" s="5">
        <f t="shared" si="43"/>
        <v>5</v>
      </c>
      <c r="C138" s="5">
        <v>12</v>
      </c>
      <c r="D138">
        <f t="shared" si="45"/>
        <v>-74.958904109589042</v>
      </c>
      <c r="E138">
        <f t="shared" si="35"/>
        <v>-5.4527706241631178</v>
      </c>
      <c r="F138">
        <f t="shared" si="36"/>
        <v>-17.071506624163117</v>
      </c>
      <c r="G138">
        <f t="shared" si="46"/>
        <v>11.715474889597282</v>
      </c>
      <c r="H138">
        <f t="shared" si="37"/>
        <v>-4.2678766560407766</v>
      </c>
      <c r="I138">
        <f t="shared" si="47"/>
        <v>-22.646601538006347</v>
      </c>
      <c r="J138">
        <f t="shared" si="48"/>
        <v>29.220918462407823</v>
      </c>
      <c r="K138">
        <f t="shared" si="38"/>
        <v>60.779081537592177</v>
      </c>
      <c r="L138">
        <f t="shared" si="49"/>
        <v>175.48636917461624</v>
      </c>
      <c r="M138">
        <f t="shared" si="39"/>
        <v>184.51363082538376</v>
      </c>
      <c r="N138">
        <f t="shared" si="50"/>
        <v>175.48636917461624</v>
      </c>
      <c r="O138">
        <f t="shared" si="40"/>
        <v>2.048431781306844</v>
      </c>
      <c r="P138">
        <f t="shared" si="41"/>
        <v>0.75755423705774705</v>
      </c>
      <c r="Q138">
        <f t="shared" si="51"/>
        <v>0.96970498889228129</v>
      </c>
      <c r="R138">
        <f t="shared" si="52"/>
        <v>0.73460412303138323</v>
      </c>
      <c r="S138">
        <f t="shared" si="34"/>
        <v>2.1059278389084644</v>
      </c>
    </row>
    <row r="139" spans="1:19" x14ac:dyDescent="0.2">
      <c r="A139" s="3">
        <v>41279.541666666402</v>
      </c>
      <c r="B139" s="5">
        <f t="shared" si="43"/>
        <v>5</v>
      </c>
      <c r="C139" s="5">
        <v>13</v>
      </c>
      <c r="D139">
        <f t="shared" si="45"/>
        <v>-74.958904109589042</v>
      </c>
      <c r="E139">
        <f t="shared" si="35"/>
        <v>-5.4527706241631178</v>
      </c>
      <c r="F139">
        <f t="shared" si="36"/>
        <v>-17.071506624163117</v>
      </c>
      <c r="G139">
        <f t="shared" si="46"/>
        <v>12.715474889597282</v>
      </c>
      <c r="H139">
        <f t="shared" si="37"/>
        <v>10.732123343959223</v>
      </c>
      <c r="I139">
        <f t="shared" si="47"/>
        <v>-22.646601538006347</v>
      </c>
      <c r="J139">
        <f t="shared" si="48"/>
        <v>28.520572573352492</v>
      </c>
      <c r="K139">
        <f t="shared" si="38"/>
        <v>61.479427426647504</v>
      </c>
      <c r="L139">
        <f t="shared" si="49"/>
        <v>168.72045479769344</v>
      </c>
      <c r="M139">
        <f t="shared" si="39"/>
        <v>191.27954520230656</v>
      </c>
      <c r="N139">
        <f t="shared" si="50"/>
        <v>191.27954520230656</v>
      </c>
      <c r="O139">
        <f t="shared" si="40"/>
        <v>2.0943536616835035</v>
      </c>
      <c r="P139">
        <f t="shared" si="41"/>
        <v>0.75092906811997961</v>
      </c>
      <c r="Q139">
        <f t="shared" si="51"/>
        <v>0.95866260420571403</v>
      </c>
      <c r="R139">
        <f t="shared" si="52"/>
        <v>0.71988761601766971</v>
      </c>
      <c r="S139">
        <f t="shared" si="34"/>
        <v>2.0637392629938871</v>
      </c>
    </row>
    <row r="140" spans="1:19" x14ac:dyDescent="0.2">
      <c r="A140" s="3">
        <v>41279.583333333067</v>
      </c>
      <c r="B140" s="5">
        <f t="shared" si="43"/>
        <v>5</v>
      </c>
      <c r="C140" s="5">
        <v>14</v>
      </c>
      <c r="D140">
        <f t="shared" si="45"/>
        <v>-74.958904109589042</v>
      </c>
      <c r="E140">
        <f t="shared" si="35"/>
        <v>-5.4527706241631178</v>
      </c>
      <c r="F140">
        <f t="shared" si="36"/>
        <v>-17.071506624163117</v>
      </c>
      <c r="G140">
        <f t="shared" si="46"/>
        <v>13.715474889597282</v>
      </c>
      <c r="H140">
        <f t="shared" si="37"/>
        <v>25.732123343959223</v>
      </c>
      <c r="I140">
        <f t="shared" si="47"/>
        <v>-22.646601538006347</v>
      </c>
      <c r="J140">
        <f t="shared" si="48"/>
        <v>24.713178672802471</v>
      </c>
      <c r="K140">
        <f t="shared" si="38"/>
        <v>65.286821327197529</v>
      </c>
      <c r="L140">
        <f t="shared" si="49"/>
        <v>153.8267252801331</v>
      </c>
      <c r="M140">
        <f t="shared" si="39"/>
        <v>206.1732747198669</v>
      </c>
      <c r="N140">
        <f t="shared" si="50"/>
        <v>206.1732747198669</v>
      </c>
      <c r="O140">
        <f t="shared" si="40"/>
        <v>2.391909434286382</v>
      </c>
      <c r="P140">
        <f t="shared" si="41"/>
        <v>0.71039353549937601</v>
      </c>
      <c r="Q140">
        <f t="shared" si="51"/>
        <v>0.89510090313015023</v>
      </c>
      <c r="R140">
        <f t="shared" si="52"/>
        <v>0.63587389520331195</v>
      </c>
      <c r="S140">
        <f t="shared" si="34"/>
        <v>1.8228927608218854</v>
      </c>
    </row>
    <row r="141" spans="1:19" x14ac:dyDescent="0.2">
      <c r="A141" s="3">
        <v>41279.624999999731</v>
      </c>
      <c r="B141" s="5">
        <f t="shared" si="43"/>
        <v>5</v>
      </c>
      <c r="C141" s="5">
        <v>15</v>
      </c>
      <c r="D141">
        <f t="shared" si="45"/>
        <v>-74.958904109589042</v>
      </c>
      <c r="E141">
        <f t="shared" si="35"/>
        <v>-5.4527706241631178</v>
      </c>
      <c r="F141">
        <f t="shared" si="36"/>
        <v>-17.071506624163117</v>
      </c>
      <c r="G141">
        <f t="shared" si="46"/>
        <v>14.715474889597282</v>
      </c>
      <c r="H141">
        <f t="shared" si="37"/>
        <v>40.732123343959223</v>
      </c>
      <c r="I141">
        <f t="shared" si="47"/>
        <v>-22.646601538006347</v>
      </c>
      <c r="J141">
        <f t="shared" si="48"/>
        <v>18.302354938125898</v>
      </c>
      <c r="K141">
        <f t="shared" si="38"/>
        <v>71.697645061874098</v>
      </c>
      <c r="L141">
        <f t="shared" si="49"/>
        <v>140.63193901404907</v>
      </c>
      <c r="M141">
        <f t="shared" si="39"/>
        <v>219.36806098595093</v>
      </c>
      <c r="N141">
        <f t="shared" si="50"/>
        <v>219.36806098595093</v>
      </c>
      <c r="O141">
        <f t="shared" si="40"/>
        <v>3.1843941408791805</v>
      </c>
      <c r="P141">
        <f t="shared" si="41"/>
        <v>0.61885257134078864</v>
      </c>
      <c r="Q141">
        <f t="shared" si="51"/>
        <v>0.77670237398849051</v>
      </c>
      <c r="R141">
        <f t="shared" si="52"/>
        <v>0.4806642613092722</v>
      </c>
      <c r="S141">
        <f t="shared" si="34"/>
        <v>1.3779452324368791</v>
      </c>
    </row>
    <row r="142" spans="1:19" x14ac:dyDescent="0.2">
      <c r="A142" s="3">
        <v>41279.666666666395</v>
      </c>
      <c r="B142" s="5">
        <f t="shared" si="43"/>
        <v>5</v>
      </c>
      <c r="C142" s="5">
        <v>16</v>
      </c>
      <c r="D142">
        <f t="shared" si="45"/>
        <v>-74.958904109589042</v>
      </c>
      <c r="E142">
        <f t="shared" si="35"/>
        <v>-5.4527706241631178</v>
      </c>
      <c r="F142">
        <f t="shared" si="36"/>
        <v>-17.071506624163117</v>
      </c>
      <c r="G142">
        <f t="shared" si="46"/>
        <v>15.715474889597282</v>
      </c>
      <c r="H142">
        <f t="shared" si="37"/>
        <v>55.732123343959223</v>
      </c>
      <c r="I142">
        <f t="shared" si="47"/>
        <v>-22.646601538006347</v>
      </c>
      <c r="J142">
        <f t="shared" si="48"/>
        <v>9.9291977683514201</v>
      </c>
      <c r="K142">
        <f t="shared" si="38"/>
        <v>80.070802231648585</v>
      </c>
      <c r="L142">
        <f t="shared" si="49"/>
        <v>129.25901604964787</v>
      </c>
      <c r="M142">
        <f t="shared" si="39"/>
        <v>230.74098395035213</v>
      </c>
      <c r="N142">
        <f t="shared" si="50"/>
        <v>230.74098395035213</v>
      </c>
      <c r="O142">
        <f t="shared" si="40"/>
        <v>5.7994182957040987</v>
      </c>
      <c r="P142">
        <f t="shared" si="41"/>
        <v>0.41804757442997903</v>
      </c>
      <c r="Q142">
        <f t="shared" si="51"/>
        <v>0.60627536950622685</v>
      </c>
      <c r="R142">
        <f t="shared" si="52"/>
        <v>0.25345194765871742</v>
      </c>
      <c r="S142">
        <f t="shared" si="34"/>
        <v>0.72658387785452372</v>
      </c>
    </row>
    <row r="143" spans="1:19" x14ac:dyDescent="0.2">
      <c r="A143" s="3">
        <v>41279.708333333059</v>
      </c>
      <c r="B143" s="5">
        <f t="shared" si="43"/>
        <v>5</v>
      </c>
      <c r="C143" s="5">
        <v>17</v>
      </c>
      <c r="D143">
        <f t="shared" si="45"/>
        <v>-74.958904109589042</v>
      </c>
      <c r="E143">
        <f t="shared" si="35"/>
        <v>-5.4527706241631178</v>
      </c>
      <c r="F143">
        <f t="shared" si="36"/>
        <v>-17.071506624163117</v>
      </c>
      <c r="G143">
        <f t="shared" si="46"/>
        <v>16.715474889597282</v>
      </c>
      <c r="H143">
        <f t="shared" si="37"/>
        <v>70.732123343959216</v>
      </c>
      <c r="I143">
        <f t="shared" si="47"/>
        <v>-22.646601538006347</v>
      </c>
      <c r="J143">
        <f t="shared" si="48"/>
        <v>0.16757250770004603</v>
      </c>
      <c r="K143">
        <f t="shared" si="38"/>
        <v>89.832427492299956</v>
      </c>
      <c r="L143">
        <f t="shared" si="49"/>
        <v>119.40091169872846</v>
      </c>
      <c r="M143">
        <f t="shared" si="39"/>
        <v>240.59908830127154</v>
      </c>
      <c r="N143">
        <f t="shared" si="50"/>
        <v>240.59908830127154</v>
      </c>
      <c r="O143">
        <f t="shared" si="40"/>
        <v>341.91683339082289</v>
      </c>
      <c r="P143">
        <f t="shared" si="41"/>
        <v>1.094747795221664E-8</v>
      </c>
      <c r="Q143">
        <f t="shared" si="51"/>
        <v>0.39389862841339024</v>
      </c>
      <c r="R143">
        <f t="shared" si="52"/>
        <v>4.3121965499639645E-9</v>
      </c>
      <c r="S143">
        <f t="shared" si="34"/>
        <v>1.2361998084002298E-8</v>
      </c>
    </row>
    <row r="144" spans="1:19" x14ac:dyDescent="0.2">
      <c r="A144" s="3">
        <v>41279.749999999724</v>
      </c>
      <c r="B144" s="5">
        <f t="shared" si="43"/>
        <v>5</v>
      </c>
      <c r="C144" s="5">
        <v>18</v>
      </c>
      <c r="D144">
        <f t="shared" si="45"/>
        <v>-74.958904109589042</v>
      </c>
      <c r="E144">
        <f t="shared" si="35"/>
        <v>-5.4527706241631178</v>
      </c>
      <c r="F144">
        <f t="shared" si="36"/>
        <v>-17.071506624163117</v>
      </c>
      <c r="G144">
        <f t="shared" si="46"/>
        <v>17.715474889597282</v>
      </c>
      <c r="H144">
        <f t="shared" si="37"/>
        <v>85.732123343959216</v>
      </c>
      <c r="I144">
        <f t="shared" si="47"/>
        <v>-22.646601538006347</v>
      </c>
      <c r="J144">
        <f t="shared" si="48"/>
        <v>-10.540828456029075</v>
      </c>
      <c r="K144">
        <f t="shared" si="38"/>
        <v>100.54082845602908</v>
      </c>
      <c r="L144">
        <f t="shared" si="49"/>
        <v>110.58760297693696</v>
      </c>
      <c r="M144">
        <f t="shared" si="39"/>
        <v>249.41239702306302</v>
      </c>
      <c r="N144">
        <f t="shared" si="50"/>
        <v>249.41239702306302</v>
      </c>
      <c r="O144">
        <f t="shared" si="40"/>
        <v>-5.4663885020524097</v>
      </c>
      <c r="P144" t="e">
        <f t="shared" si="41"/>
        <v>#NUM!</v>
      </c>
      <c r="Q144">
        <f t="shared" si="51"/>
        <v>0.15490518478322066</v>
      </c>
      <c r="R144" t="e">
        <f t="shared" si="52"/>
        <v>#NUM!</v>
      </c>
      <c r="S144" t="e">
        <f t="shared" si="34"/>
        <v>#NUM!</v>
      </c>
    </row>
    <row r="145" spans="1:20" x14ac:dyDescent="0.2">
      <c r="A145" s="3">
        <v>41279.791666666388</v>
      </c>
      <c r="B145" s="5">
        <f t="shared" si="43"/>
        <v>5</v>
      </c>
      <c r="C145" s="5">
        <v>19</v>
      </c>
      <c r="D145">
        <f t="shared" si="45"/>
        <v>-74.958904109589042</v>
      </c>
      <c r="E145">
        <f t="shared" si="35"/>
        <v>-5.4527706241631178</v>
      </c>
      <c r="F145">
        <f t="shared" si="36"/>
        <v>-17.071506624163117</v>
      </c>
      <c r="G145">
        <f t="shared" si="46"/>
        <v>18.715474889597282</v>
      </c>
      <c r="H145">
        <f t="shared" si="37"/>
        <v>100.73212334395922</v>
      </c>
      <c r="I145">
        <f t="shared" si="47"/>
        <v>-22.646601538006347</v>
      </c>
      <c r="J145">
        <f t="shared" si="48"/>
        <v>-21.8689729243758</v>
      </c>
      <c r="K145">
        <f t="shared" si="38"/>
        <v>111.8689729243758</v>
      </c>
      <c r="L145">
        <f t="shared" si="49"/>
        <v>102.29448925374797</v>
      </c>
      <c r="M145">
        <f t="shared" si="39"/>
        <v>257.705510746252</v>
      </c>
      <c r="N145">
        <f t="shared" si="50"/>
        <v>257.705510746252</v>
      </c>
      <c r="O145">
        <f t="shared" si="40"/>
        <v>-2.6846698354240806</v>
      </c>
      <c r="P145" t="e">
        <f t="shared" si="41"/>
        <v>#NUM!</v>
      </c>
      <c r="Q145">
        <f t="shared" si="51"/>
        <v>-9.2754436466991191E-2</v>
      </c>
      <c r="R145" t="e">
        <f t="shared" si="52"/>
        <v>#NUM!</v>
      </c>
      <c r="S145" t="e">
        <f t="shared" si="34"/>
        <v>#NUM!</v>
      </c>
    </row>
    <row r="146" spans="1:20" x14ac:dyDescent="0.2">
      <c r="A146" s="3">
        <v>41279.833333333052</v>
      </c>
      <c r="B146" s="5">
        <f t="shared" si="43"/>
        <v>5</v>
      </c>
      <c r="C146" s="5">
        <v>20</v>
      </c>
      <c r="D146">
        <f t="shared" si="45"/>
        <v>-74.958904109589042</v>
      </c>
      <c r="E146">
        <f t="shared" si="35"/>
        <v>-5.4527706241631178</v>
      </c>
      <c r="F146">
        <f t="shared" si="36"/>
        <v>-17.071506624163117</v>
      </c>
      <c r="G146">
        <f t="shared" si="46"/>
        <v>19.715474889597282</v>
      </c>
      <c r="H146">
        <f t="shared" si="37"/>
        <v>115.73212334395922</v>
      </c>
      <c r="I146">
        <f t="shared" si="47"/>
        <v>-22.646601538006347</v>
      </c>
      <c r="J146">
        <f t="shared" si="48"/>
        <v>-33.559680795198958</v>
      </c>
      <c r="K146">
        <f t="shared" si="38"/>
        <v>123.55968079519896</v>
      </c>
      <c r="L146">
        <f t="shared" si="49"/>
        <v>93.903709451318562</v>
      </c>
      <c r="M146">
        <f t="shared" si="39"/>
        <v>266.09629054868145</v>
      </c>
      <c r="N146">
        <f t="shared" si="50"/>
        <v>266.09629054868145</v>
      </c>
      <c r="O146">
        <f t="shared" si="40"/>
        <v>-1.8089552151358343</v>
      </c>
      <c r="P146" t="e">
        <f t="shared" si="41"/>
        <v>#NUM!</v>
      </c>
      <c r="Q146">
        <f t="shared" si="51"/>
        <v>-0.33049921785565683</v>
      </c>
      <c r="R146" t="e">
        <f t="shared" si="52"/>
        <v>#NUM!</v>
      </c>
      <c r="S146" t="e">
        <f t="shared" si="34"/>
        <v>#NUM!</v>
      </c>
    </row>
    <row r="147" spans="1:20" x14ac:dyDescent="0.2">
      <c r="A147" s="3">
        <v>41279.874999999716</v>
      </c>
      <c r="B147" s="5">
        <f t="shared" si="43"/>
        <v>5</v>
      </c>
      <c r="C147" s="5">
        <v>21</v>
      </c>
      <c r="D147">
        <f t="shared" si="45"/>
        <v>-74.958904109589042</v>
      </c>
      <c r="E147">
        <f t="shared" si="35"/>
        <v>-5.4527706241631178</v>
      </c>
      <c r="F147">
        <f t="shared" si="36"/>
        <v>-17.071506624163117</v>
      </c>
      <c r="G147">
        <f t="shared" si="46"/>
        <v>20.715474889597282</v>
      </c>
      <c r="H147">
        <f t="shared" si="37"/>
        <v>130.73212334395922</v>
      </c>
      <c r="I147">
        <f t="shared" si="47"/>
        <v>-22.646601538006347</v>
      </c>
      <c r="J147">
        <f t="shared" si="48"/>
        <v>-45.365867676382045</v>
      </c>
      <c r="K147">
        <f t="shared" si="38"/>
        <v>135.36586767638204</v>
      </c>
      <c r="L147">
        <f t="shared" si="49"/>
        <v>84.500058680664623</v>
      </c>
      <c r="M147">
        <f t="shared" si="39"/>
        <v>275.49994131933539</v>
      </c>
      <c r="N147">
        <f t="shared" si="50"/>
        <v>275.49994131933539</v>
      </c>
      <c r="O147">
        <f t="shared" si="40"/>
        <v>-1.4052687955516467</v>
      </c>
      <c r="P147" t="e">
        <f t="shared" si="41"/>
        <v>#NUM!</v>
      </c>
      <c r="Q147">
        <f t="shared" si="51"/>
        <v>-0.54049628670484517</v>
      </c>
      <c r="R147" t="e">
        <f t="shared" si="52"/>
        <v>#NUM!</v>
      </c>
      <c r="S147" t="e">
        <f t="shared" si="34"/>
        <v>#NUM!</v>
      </c>
    </row>
    <row r="148" spans="1:20" x14ac:dyDescent="0.2">
      <c r="A148" s="3">
        <v>41279.91666666638</v>
      </c>
      <c r="B148" s="5">
        <f t="shared" si="43"/>
        <v>5</v>
      </c>
      <c r="C148" s="5">
        <v>22</v>
      </c>
      <c r="D148">
        <f t="shared" si="45"/>
        <v>-74.958904109589042</v>
      </c>
      <c r="E148">
        <f t="shared" si="35"/>
        <v>-5.4527706241631178</v>
      </c>
      <c r="F148">
        <f t="shared" si="36"/>
        <v>-17.071506624163117</v>
      </c>
      <c r="G148">
        <f t="shared" si="46"/>
        <v>21.715474889597282</v>
      </c>
      <c r="H148">
        <f t="shared" si="37"/>
        <v>145.73212334395922</v>
      </c>
      <c r="I148">
        <f t="shared" si="47"/>
        <v>-22.646601538006347</v>
      </c>
      <c r="J148">
        <f t="shared" si="48"/>
        <v>-56.936896182333015</v>
      </c>
      <c r="K148">
        <f t="shared" si="38"/>
        <v>146.93689618233302</v>
      </c>
      <c r="L148">
        <f t="shared" si="49"/>
        <v>72.269934368311027</v>
      </c>
      <c r="M148">
        <f t="shared" si="39"/>
        <v>287.73006563168894</v>
      </c>
      <c r="N148">
        <f t="shared" si="50"/>
        <v>287.73006563168894</v>
      </c>
      <c r="O148">
        <f t="shared" si="40"/>
        <v>-1.1932174503964448</v>
      </c>
      <c r="P148" t="e">
        <f t="shared" si="41"/>
        <v>#NUM!</v>
      </c>
      <c r="Q148">
        <f t="shared" si="51"/>
        <v>-0.70643626349821709</v>
      </c>
      <c r="R148" t="e">
        <f t="shared" si="52"/>
        <v>#NUM!</v>
      </c>
      <c r="S148" t="e">
        <f t="shared" si="34"/>
        <v>#NUM!</v>
      </c>
    </row>
    <row r="149" spans="1:20" x14ac:dyDescent="0.2">
      <c r="A149" s="3">
        <v>41279.958333333045</v>
      </c>
      <c r="B149" s="5">
        <f t="shared" si="43"/>
        <v>5</v>
      </c>
      <c r="C149" s="5">
        <v>23</v>
      </c>
      <c r="D149">
        <f t="shared" si="45"/>
        <v>-74.958904109589042</v>
      </c>
      <c r="E149">
        <f t="shared" si="35"/>
        <v>-5.4527706241631178</v>
      </c>
      <c r="F149">
        <f t="shared" si="36"/>
        <v>-17.071506624163117</v>
      </c>
      <c r="G149">
        <f t="shared" si="46"/>
        <v>22.715474889597282</v>
      </c>
      <c r="H149">
        <f t="shared" si="37"/>
        <v>160.73212334395922</v>
      </c>
      <c r="I149">
        <f t="shared" si="47"/>
        <v>-22.646601538006347</v>
      </c>
      <c r="J149">
        <f t="shared" si="48"/>
        <v>-67.454419367845361</v>
      </c>
      <c r="K149">
        <f t="shared" si="38"/>
        <v>157.45441936784536</v>
      </c>
      <c r="L149">
        <f t="shared" si="49"/>
        <v>52.587543628540161</v>
      </c>
      <c r="M149">
        <f t="shared" si="39"/>
        <v>307.41245637145983</v>
      </c>
      <c r="N149">
        <f t="shared" si="50"/>
        <v>307.41245637145983</v>
      </c>
      <c r="O149">
        <f t="shared" si="40"/>
        <v>-1.0827493306379199</v>
      </c>
      <c r="P149" t="e">
        <f t="shared" si="41"/>
        <v>#NUM!</v>
      </c>
      <c r="Q149">
        <f t="shared" si="51"/>
        <v>-0.81314997805451927</v>
      </c>
      <c r="R149" t="e">
        <f t="shared" si="52"/>
        <v>#NUM!</v>
      </c>
      <c r="S149" t="e">
        <f t="shared" si="34"/>
        <v>#NUM!</v>
      </c>
    </row>
    <row r="150" spans="1:20" x14ac:dyDescent="0.2">
      <c r="A150" s="3">
        <v>41279.999999999709</v>
      </c>
      <c r="B150" s="5">
        <f t="shared" si="43"/>
        <v>6</v>
      </c>
      <c r="C150" s="5">
        <v>0</v>
      </c>
      <c r="D150">
        <f t="shared" si="45"/>
        <v>-73.972602739726028</v>
      </c>
      <c r="E150">
        <f t="shared" si="35"/>
        <v>-5.8756211069737718</v>
      </c>
      <c r="F150">
        <f t="shared" si="36"/>
        <v>-17.494357106973769</v>
      </c>
      <c r="G150">
        <f t="shared" si="46"/>
        <v>-0.29157261844956284</v>
      </c>
      <c r="H150">
        <f t="shared" si="37"/>
        <v>-184.37358927674344</v>
      </c>
      <c r="I150">
        <f t="shared" si="47"/>
        <v>-22.538493431805453</v>
      </c>
      <c r="J150">
        <f t="shared" si="48"/>
        <v>-74.089347822307857</v>
      </c>
      <c r="K150">
        <f t="shared" si="38"/>
        <v>164.08934782230784</v>
      </c>
      <c r="L150">
        <f t="shared" si="49"/>
        <v>14.888110634017494</v>
      </c>
      <c r="M150">
        <f t="shared" si="39"/>
        <v>345.11188936598251</v>
      </c>
      <c r="N150">
        <f t="shared" si="50"/>
        <v>14.888110634017494</v>
      </c>
      <c r="O150">
        <f t="shared" si="40"/>
        <v>-1.0398357329598233</v>
      </c>
      <c r="P150" t="e">
        <f t="shared" si="41"/>
        <v>#NUM!</v>
      </c>
      <c r="Q150">
        <f t="shared" si="51"/>
        <v>-0.85113916447662818</v>
      </c>
      <c r="R150" t="e">
        <f t="shared" si="52"/>
        <v>#NUM!</v>
      </c>
      <c r="S150" t="e">
        <f t="shared" si="34"/>
        <v>#NUM!</v>
      </c>
      <c r="T150">
        <f t="shared" ref="T150" si="53">SUMIF(S156:S170,"&gt;0,01")</f>
        <v>12.968333964026405</v>
      </c>
    </row>
    <row r="151" spans="1:20" x14ac:dyDescent="0.2">
      <c r="A151" s="3">
        <v>41280.041666666373</v>
      </c>
      <c r="B151" s="5">
        <f t="shared" si="43"/>
        <v>6</v>
      </c>
      <c r="C151" s="5">
        <v>1</v>
      </c>
      <c r="D151">
        <f t="shared" si="45"/>
        <v>-73.972602739726028</v>
      </c>
      <c r="E151">
        <f t="shared" si="35"/>
        <v>-5.8756211069737718</v>
      </c>
      <c r="F151">
        <f t="shared" si="36"/>
        <v>-17.494357106973769</v>
      </c>
      <c r="G151">
        <f t="shared" si="46"/>
        <v>0.70842738155043716</v>
      </c>
      <c r="H151">
        <f t="shared" si="37"/>
        <v>-169.37358927674344</v>
      </c>
      <c r="I151">
        <f t="shared" si="47"/>
        <v>-22.538493431805453</v>
      </c>
      <c r="J151">
        <f t="shared" si="48"/>
        <v>-72.05038985463716</v>
      </c>
      <c r="K151">
        <f t="shared" si="38"/>
        <v>162.05038985463716</v>
      </c>
      <c r="L151">
        <f t="shared" si="49"/>
        <v>33.54991787953557</v>
      </c>
      <c r="M151">
        <f t="shared" si="39"/>
        <v>326.45008212046446</v>
      </c>
      <c r="N151">
        <f t="shared" si="50"/>
        <v>33.54991787953557</v>
      </c>
      <c r="O151">
        <f t="shared" si="40"/>
        <v>-1.0511622540768517</v>
      </c>
      <c r="P151" t="e">
        <f t="shared" si="41"/>
        <v>#NUM!</v>
      </c>
      <c r="Q151">
        <f t="shared" si="51"/>
        <v>-0.84345815754718212</v>
      </c>
      <c r="R151" t="e">
        <f t="shared" si="52"/>
        <v>#NUM!</v>
      </c>
      <c r="S151" t="e">
        <f t="shared" si="34"/>
        <v>#NUM!</v>
      </c>
    </row>
    <row r="152" spans="1:20" x14ac:dyDescent="0.2">
      <c r="A152" s="3">
        <v>41280.083333333037</v>
      </c>
      <c r="B152" s="5">
        <f t="shared" si="43"/>
        <v>6</v>
      </c>
      <c r="C152" s="5">
        <v>2</v>
      </c>
      <c r="D152">
        <f t="shared" si="45"/>
        <v>-73.972602739726028</v>
      </c>
      <c r="E152">
        <f t="shared" si="35"/>
        <v>-5.8756211069737718</v>
      </c>
      <c r="F152">
        <f t="shared" si="36"/>
        <v>-17.494357106973769</v>
      </c>
      <c r="G152">
        <f t="shared" si="46"/>
        <v>1.7084273815504372</v>
      </c>
      <c r="H152">
        <f t="shared" si="37"/>
        <v>-154.37358927674344</v>
      </c>
      <c r="I152">
        <f t="shared" si="47"/>
        <v>-22.538493431805453</v>
      </c>
      <c r="J152">
        <f t="shared" si="48"/>
        <v>-63.153052805331008</v>
      </c>
      <c r="K152">
        <f t="shared" si="38"/>
        <v>153.15305280533101</v>
      </c>
      <c r="L152">
        <f t="shared" si="49"/>
        <v>62.195483004134928</v>
      </c>
      <c r="M152">
        <f t="shared" si="39"/>
        <v>297.80451699586507</v>
      </c>
      <c r="N152">
        <f t="shared" si="50"/>
        <v>62.195483004134928</v>
      </c>
      <c r="O152">
        <f t="shared" si="40"/>
        <v>-1.1208047302869224</v>
      </c>
      <c r="P152" t="e">
        <f t="shared" si="41"/>
        <v>#NUM!</v>
      </c>
      <c r="Q152">
        <f t="shared" si="51"/>
        <v>-0.77710593072274115</v>
      </c>
      <c r="R152" t="e">
        <f t="shared" si="52"/>
        <v>#NUM!</v>
      </c>
      <c r="S152" t="e">
        <f t="shared" si="34"/>
        <v>#NUM!</v>
      </c>
    </row>
    <row r="153" spans="1:20" x14ac:dyDescent="0.2">
      <c r="A153" s="3">
        <v>41280.124999999702</v>
      </c>
      <c r="B153" s="5">
        <f t="shared" si="43"/>
        <v>6</v>
      </c>
      <c r="C153" s="5">
        <v>3</v>
      </c>
      <c r="D153">
        <f t="shared" si="45"/>
        <v>-73.972602739726028</v>
      </c>
      <c r="E153">
        <f t="shared" si="35"/>
        <v>-5.8756211069737718</v>
      </c>
      <c r="F153">
        <f t="shared" si="36"/>
        <v>-17.494357106973769</v>
      </c>
      <c r="G153">
        <f t="shared" si="46"/>
        <v>2.7084273815504369</v>
      </c>
      <c r="H153">
        <f t="shared" si="37"/>
        <v>-139.37358927674347</v>
      </c>
      <c r="I153">
        <f t="shared" si="47"/>
        <v>-22.538493431805453</v>
      </c>
      <c r="J153">
        <f t="shared" si="48"/>
        <v>-52.034675476987616</v>
      </c>
      <c r="K153">
        <f t="shared" si="38"/>
        <v>142.03467547698762</v>
      </c>
      <c r="L153">
        <f t="shared" si="49"/>
        <v>77.844883798872146</v>
      </c>
      <c r="M153">
        <f t="shared" si="39"/>
        <v>282.15511620112784</v>
      </c>
      <c r="N153">
        <f t="shared" si="50"/>
        <v>77.844883798872146</v>
      </c>
      <c r="O153">
        <f t="shared" si="40"/>
        <v>-1.2684186946055525</v>
      </c>
      <c r="P153" t="e">
        <f t="shared" si="41"/>
        <v>#NUM!</v>
      </c>
      <c r="Q153">
        <f t="shared" si="51"/>
        <v>-0.64340477087993653</v>
      </c>
      <c r="R153" t="e">
        <f t="shared" si="52"/>
        <v>#NUM!</v>
      </c>
      <c r="S153" t="e">
        <f t="shared" si="34"/>
        <v>#NUM!</v>
      </c>
    </row>
    <row r="154" spans="1:20" x14ac:dyDescent="0.2">
      <c r="A154" s="3">
        <v>41280.166666666366</v>
      </c>
      <c r="B154" s="5">
        <f t="shared" si="43"/>
        <v>6</v>
      </c>
      <c r="C154" s="5">
        <v>4</v>
      </c>
      <c r="D154">
        <f t="shared" si="45"/>
        <v>-73.972602739726028</v>
      </c>
      <c r="E154">
        <f t="shared" si="35"/>
        <v>-5.8756211069737718</v>
      </c>
      <c r="F154">
        <f t="shared" si="36"/>
        <v>-17.494357106973769</v>
      </c>
      <c r="G154">
        <f t="shared" si="46"/>
        <v>3.7084273815504369</v>
      </c>
      <c r="H154">
        <f t="shared" si="37"/>
        <v>-124.37358927674346</v>
      </c>
      <c r="I154">
        <f t="shared" si="47"/>
        <v>-22.538493431805453</v>
      </c>
      <c r="J154">
        <f t="shared" si="48"/>
        <v>-40.308682882669913</v>
      </c>
      <c r="K154">
        <f t="shared" si="38"/>
        <v>130.30868288266993</v>
      </c>
      <c r="L154">
        <f t="shared" si="49"/>
        <v>88.572433057667766</v>
      </c>
      <c r="M154">
        <f t="shared" si="39"/>
        <v>271.42756694233225</v>
      </c>
      <c r="N154">
        <f t="shared" si="50"/>
        <v>88.572433057667766</v>
      </c>
      <c r="O154">
        <f t="shared" si="40"/>
        <v>-1.5458211917953824</v>
      </c>
      <c r="P154" t="e">
        <f t="shared" si="41"/>
        <v>#NUM!</v>
      </c>
      <c r="Q154">
        <f t="shared" si="51"/>
        <v>-0.45677148606968149</v>
      </c>
      <c r="R154" t="e">
        <f t="shared" si="52"/>
        <v>#NUM!</v>
      </c>
      <c r="S154" t="e">
        <f t="shared" si="34"/>
        <v>#NUM!</v>
      </c>
    </row>
    <row r="155" spans="1:20" x14ac:dyDescent="0.2">
      <c r="A155" s="3">
        <v>41280.20833333303</v>
      </c>
      <c r="B155" s="5">
        <f t="shared" si="43"/>
        <v>6</v>
      </c>
      <c r="C155" s="5">
        <v>5</v>
      </c>
      <c r="D155">
        <f t="shared" si="45"/>
        <v>-73.972602739726028</v>
      </c>
      <c r="E155">
        <f t="shared" si="35"/>
        <v>-5.8756211069737718</v>
      </c>
      <c r="F155">
        <f t="shared" si="36"/>
        <v>-17.494357106973769</v>
      </c>
      <c r="G155">
        <f t="shared" si="46"/>
        <v>4.7084273815504369</v>
      </c>
      <c r="H155">
        <f t="shared" si="37"/>
        <v>-109.37358927674344</v>
      </c>
      <c r="I155">
        <f t="shared" si="47"/>
        <v>-22.538493431805453</v>
      </c>
      <c r="J155">
        <f t="shared" si="48"/>
        <v>-28.517293217026168</v>
      </c>
      <c r="K155">
        <f t="shared" si="38"/>
        <v>118.51729321702616</v>
      </c>
      <c r="L155">
        <f t="shared" si="49"/>
        <v>97.416182124043047</v>
      </c>
      <c r="M155">
        <f t="shared" si="39"/>
        <v>262.58381787595692</v>
      </c>
      <c r="N155">
        <f t="shared" si="50"/>
        <v>97.416182124043047</v>
      </c>
      <c r="O155">
        <f t="shared" si="40"/>
        <v>-2.0945742753016594</v>
      </c>
      <c r="P155" t="e">
        <f t="shared" si="41"/>
        <v>#NUM!</v>
      </c>
      <c r="Q155">
        <f t="shared" si="51"/>
        <v>-0.23274099198096471</v>
      </c>
      <c r="R155" t="e">
        <f t="shared" si="52"/>
        <v>#NUM!</v>
      </c>
      <c r="S155" t="e">
        <f t="shared" si="34"/>
        <v>#NUM!</v>
      </c>
    </row>
    <row r="156" spans="1:20" x14ac:dyDescent="0.2">
      <c r="A156" s="3">
        <v>41280.249999999694</v>
      </c>
      <c r="B156" s="5">
        <f t="shared" si="43"/>
        <v>6</v>
      </c>
      <c r="C156" s="5">
        <v>6</v>
      </c>
      <c r="D156">
        <f t="shared" si="45"/>
        <v>-73.972602739726028</v>
      </c>
      <c r="E156">
        <f t="shared" si="35"/>
        <v>-5.8756211069737718</v>
      </c>
      <c r="F156">
        <f t="shared" si="36"/>
        <v>-17.494357106973769</v>
      </c>
      <c r="G156">
        <f t="shared" si="46"/>
        <v>5.7084273815504369</v>
      </c>
      <c r="H156">
        <f t="shared" si="37"/>
        <v>-94.373589276743445</v>
      </c>
      <c r="I156">
        <f t="shared" si="47"/>
        <v>-22.538493431805453</v>
      </c>
      <c r="J156">
        <f t="shared" si="48"/>
        <v>-16.947120742918205</v>
      </c>
      <c r="K156">
        <f t="shared" si="38"/>
        <v>106.9471207429182</v>
      </c>
      <c r="L156">
        <f t="shared" si="49"/>
        <v>105.68968778643202</v>
      </c>
      <c r="M156">
        <f t="shared" si="39"/>
        <v>254.31031221356798</v>
      </c>
      <c r="N156">
        <f t="shared" si="50"/>
        <v>105.68968778643202</v>
      </c>
      <c r="O156">
        <f t="shared" si="40"/>
        <v>-3.430661305752742</v>
      </c>
      <c r="P156" t="e">
        <f t="shared" si="41"/>
        <v>#NUM!</v>
      </c>
      <c r="Q156">
        <f t="shared" si="51"/>
        <v>1.1668313162608829E-2</v>
      </c>
      <c r="R156" t="e">
        <f t="shared" si="52"/>
        <v>#NUM!</v>
      </c>
      <c r="S156" t="e">
        <f t="shared" si="34"/>
        <v>#NUM!</v>
      </c>
    </row>
    <row r="157" spans="1:20" x14ac:dyDescent="0.2">
      <c r="A157" s="3">
        <v>41280.291666666359</v>
      </c>
      <c r="B157" s="5">
        <f t="shared" si="43"/>
        <v>6</v>
      </c>
      <c r="C157" s="5">
        <v>7</v>
      </c>
      <c r="D157">
        <f t="shared" si="45"/>
        <v>-73.972602739726028</v>
      </c>
      <c r="E157">
        <f t="shared" si="35"/>
        <v>-5.8756211069737718</v>
      </c>
      <c r="F157">
        <f t="shared" si="36"/>
        <v>-17.494357106973769</v>
      </c>
      <c r="G157">
        <f t="shared" si="46"/>
        <v>6.7084273815504369</v>
      </c>
      <c r="H157">
        <f t="shared" si="37"/>
        <v>-79.373589276743445</v>
      </c>
      <c r="I157">
        <f t="shared" si="47"/>
        <v>-22.538493431805453</v>
      </c>
      <c r="J157">
        <f t="shared" si="48"/>
        <v>-5.841191930185202</v>
      </c>
      <c r="K157">
        <f t="shared" si="38"/>
        <v>95.841191930185204</v>
      </c>
      <c r="L157">
        <f t="shared" si="49"/>
        <v>114.14397530318385</v>
      </c>
      <c r="M157">
        <f t="shared" si="39"/>
        <v>245.85602469681615</v>
      </c>
      <c r="N157">
        <f t="shared" si="50"/>
        <v>114.14397530318385</v>
      </c>
      <c r="O157">
        <f t="shared" si="40"/>
        <v>-9.8259311365506026</v>
      </c>
      <c r="P157" t="e">
        <f t="shared" si="41"/>
        <v>#NUM!</v>
      </c>
      <c r="Q157">
        <f t="shared" si="51"/>
        <v>0.25815204433746997</v>
      </c>
      <c r="R157" t="e">
        <f t="shared" si="52"/>
        <v>#NUM!</v>
      </c>
      <c r="S157" t="e">
        <f t="shared" si="34"/>
        <v>#NUM!</v>
      </c>
    </row>
    <row r="158" spans="1:20" x14ac:dyDescent="0.2">
      <c r="A158" s="3">
        <v>41280.333333333023</v>
      </c>
      <c r="B158" s="5">
        <f t="shared" si="43"/>
        <v>6</v>
      </c>
      <c r="C158" s="5">
        <v>8</v>
      </c>
      <c r="D158">
        <f t="shared" si="45"/>
        <v>-73.972602739726028</v>
      </c>
      <c r="E158">
        <f t="shared" si="35"/>
        <v>-5.8756211069737718</v>
      </c>
      <c r="F158">
        <f t="shared" si="36"/>
        <v>-17.494357106973769</v>
      </c>
      <c r="G158">
        <f t="shared" si="46"/>
        <v>7.7084273815504369</v>
      </c>
      <c r="H158">
        <f t="shared" si="37"/>
        <v>-64.373589276743445</v>
      </c>
      <c r="I158">
        <f t="shared" si="47"/>
        <v>-22.538493431805453</v>
      </c>
      <c r="J158">
        <f t="shared" si="48"/>
        <v>4.5195629646951287</v>
      </c>
      <c r="K158">
        <f t="shared" si="38"/>
        <v>85.480437035304874</v>
      </c>
      <c r="L158">
        <f t="shared" si="49"/>
        <v>123.34602202171527</v>
      </c>
      <c r="M158">
        <f t="shared" si="39"/>
        <v>236.65397797828473</v>
      </c>
      <c r="N158">
        <f t="shared" si="50"/>
        <v>123.34602202171527</v>
      </c>
      <c r="O158">
        <f t="shared" si="40"/>
        <v>12.690439596822877</v>
      </c>
      <c r="P158">
        <f t="shared" si="41"/>
        <v>0.18361511633327962</v>
      </c>
      <c r="Q158">
        <f t="shared" si="51"/>
        <v>0.48817671011423636</v>
      </c>
      <c r="R158">
        <f t="shared" si="52"/>
        <v>8.9636623418823225E-2</v>
      </c>
      <c r="S158">
        <f t="shared" ref="S158:S221" si="54">R158*$E$10</f>
        <v>0.25696596945915839</v>
      </c>
    </row>
    <row r="159" spans="1:20" x14ac:dyDescent="0.2">
      <c r="A159" s="3">
        <v>41280.374999999687</v>
      </c>
      <c r="B159" s="5">
        <f t="shared" si="43"/>
        <v>6</v>
      </c>
      <c r="C159" s="5">
        <v>9</v>
      </c>
      <c r="D159">
        <f t="shared" si="45"/>
        <v>-73.972602739726028</v>
      </c>
      <c r="E159">
        <f t="shared" ref="E159:E222" si="55">9.87*SIN(RADIANS(2*D159))-7.53*COS(RADIANS(D159))-1.5*SIN(RADIANS(D159))</f>
        <v>-5.8756211069737718</v>
      </c>
      <c r="F159">
        <f t="shared" ref="F159:F222" si="56">4*($B$6-$B$5)+E159</f>
        <v>-17.494357106973769</v>
      </c>
      <c r="G159">
        <f t="shared" si="46"/>
        <v>8.7084273815504378</v>
      </c>
      <c r="H159">
        <f t="shared" ref="H159:H222" si="57">15*(G159-12)</f>
        <v>-49.373589276743431</v>
      </c>
      <c r="I159">
        <f t="shared" si="47"/>
        <v>-22.538493431805453</v>
      </c>
      <c r="J159">
        <f t="shared" si="48"/>
        <v>13.763715188934533</v>
      </c>
      <c r="K159">
        <f t="shared" ref="K159:K222" si="58">90-J159</f>
        <v>76.236284811065474</v>
      </c>
      <c r="L159">
        <f t="shared" si="49"/>
        <v>133.80275069864638</v>
      </c>
      <c r="M159">
        <f t="shared" ref="M159:M222" si="59">360-L159</f>
        <v>226.19724930135362</v>
      </c>
      <c r="N159">
        <f t="shared" si="50"/>
        <v>133.80275069864638</v>
      </c>
      <c r="O159">
        <f t="shared" ref="O159:O222" si="60">1/(COS(RADIANS(K159)))</f>
        <v>4.2031217298479433</v>
      </c>
      <c r="P159">
        <f t="shared" ref="P159:P222" si="61">1.353*0.7^(O159^0.678)</f>
        <v>0.52631531927124886</v>
      </c>
      <c r="Q159">
        <f t="shared" si="51"/>
        <v>0.68459363163608611</v>
      </c>
      <c r="R159">
        <f t="shared" si="52"/>
        <v>0.3603121158056104</v>
      </c>
      <c r="S159">
        <f t="shared" si="54"/>
        <v>1.0329254786099655</v>
      </c>
    </row>
    <row r="160" spans="1:20" x14ac:dyDescent="0.2">
      <c r="A160" s="3">
        <v>41280.416666666351</v>
      </c>
      <c r="B160" s="5">
        <f t="shared" si="43"/>
        <v>6</v>
      </c>
      <c r="C160" s="5">
        <v>10</v>
      </c>
      <c r="D160">
        <f t="shared" si="45"/>
        <v>-73.972602739726028</v>
      </c>
      <c r="E160">
        <f t="shared" si="55"/>
        <v>-5.8756211069737718</v>
      </c>
      <c r="F160">
        <f t="shared" si="56"/>
        <v>-17.494357106973769</v>
      </c>
      <c r="G160">
        <f t="shared" si="46"/>
        <v>9.7084273815504378</v>
      </c>
      <c r="H160">
        <f t="shared" si="57"/>
        <v>-34.373589276743431</v>
      </c>
      <c r="I160">
        <f t="shared" si="47"/>
        <v>-22.538493431805453</v>
      </c>
      <c r="J160">
        <f t="shared" si="48"/>
        <v>21.39167841463405</v>
      </c>
      <c r="K160">
        <f t="shared" si="58"/>
        <v>68.608321585365957</v>
      </c>
      <c r="L160">
        <f t="shared" si="49"/>
        <v>145.94094856713087</v>
      </c>
      <c r="M160">
        <f t="shared" si="59"/>
        <v>214.05905143286913</v>
      </c>
      <c r="N160">
        <f t="shared" si="50"/>
        <v>145.94094856713087</v>
      </c>
      <c r="O160">
        <f t="shared" si="60"/>
        <v>2.741667317034314</v>
      </c>
      <c r="P160">
        <f t="shared" si="61"/>
        <v>0.66738086278758091</v>
      </c>
      <c r="Q160">
        <f t="shared" si="51"/>
        <v>0.83393120979444546</v>
      </c>
      <c r="R160">
        <f t="shared" si="52"/>
        <v>0.55654973029810817</v>
      </c>
      <c r="S160">
        <f t="shared" si="54"/>
        <v>1.5954900524315627</v>
      </c>
    </row>
    <row r="161" spans="1:20" x14ac:dyDescent="0.2">
      <c r="A161" s="3">
        <v>41280.458333333016</v>
      </c>
      <c r="B161" s="5">
        <f t="shared" si="43"/>
        <v>6</v>
      </c>
      <c r="C161" s="5">
        <v>11</v>
      </c>
      <c r="D161">
        <f t="shared" si="45"/>
        <v>-73.972602739726028</v>
      </c>
      <c r="E161">
        <f t="shared" si="55"/>
        <v>-5.8756211069737718</v>
      </c>
      <c r="F161">
        <f t="shared" si="56"/>
        <v>-17.494357106973769</v>
      </c>
      <c r="G161">
        <f t="shared" si="46"/>
        <v>10.708427381550438</v>
      </c>
      <c r="H161">
        <f t="shared" si="57"/>
        <v>-19.373589276743431</v>
      </c>
      <c r="I161">
        <f t="shared" si="47"/>
        <v>-22.538493431805453</v>
      </c>
      <c r="J161">
        <f t="shared" si="48"/>
        <v>26.783864226133598</v>
      </c>
      <c r="K161">
        <f t="shared" si="58"/>
        <v>63.216135773866398</v>
      </c>
      <c r="L161">
        <f t="shared" si="49"/>
        <v>159.92730787521984</v>
      </c>
      <c r="M161">
        <f t="shared" si="59"/>
        <v>200.07269212478016</v>
      </c>
      <c r="N161">
        <f t="shared" si="50"/>
        <v>159.92730787521984</v>
      </c>
      <c r="O161">
        <f t="shared" si="60"/>
        <v>2.219134416666519</v>
      </c>
      <c r="P161">
        <f t="shared" si="61"/>
        <v>0.7334432758733973</v>
      </c>
      <c r="Q161">
        <f t="shared" si="51"/>
        <v>0.92908121718813041</v>
      </c>
      <c r="R161">
        <f t="shared" si="52"/>
        <v>0.68142837148690572</v>
      </c>
      <c r="S161">
        <f t="shared" si="54"/>
        <v>1.9534861468168305</v>
      </c>
    </row>
    <row r="162" spans="1:20" x14ac:dyDescent="0.2">
      <c r="A162" s="3">
        <v>41280.49999999968</v>
      </c>
      <c r="B162" s="5">
        <f t="shared" si="43"/>
        <v>6</v>
      </c>
      <c r="C162" s="5">
        <v>12</v>
      </c>
      <c r="D162">
        <f t="shared" si="45"/>
        <v>-73.972602739726028</v>
      </c>
      <c r="E162">
        <f t="shared" si="55"/>
        <v>-5.8756211069737718</v>
      </c>
      <c r="F162">
        <f t="shared" si="56"/>
        <v>-17.494357106973769</v>
      </c>
      <c r="G162">
        <f t="shared" si="46"/>
        <v>11.708427381550438</v>
      </c>
      <c r="H162">
        <f t="shared" si="57"/>
        <v>-4.3735892767434326</v>
      </c>
      <c r="I162">
        <f t="shared" si="47"/>
        <v>-22.538493431805453</v>
      </c>
      <c r="J162">
        <f t="shared" si="48"/>
        <v>29.322133321630318</v>
      </c>
      <c r="K162">
        <f t="shared" si="58"/>
        <v>60.677866678369682</v>
      </c>
      <c r="L162">
        <f t="shared" si="49"/>
        <v>175.36630703716111</v>
      </c>
      <c r="M162">
        <f t="shared" si="59"/>
        <v>184.63369296283889</v>
      </c>
      <c r="N162">
        <f t="shared" si="50"/>
        <v>175.36630703716111</v>
      </c>
      <c r="O162">
        <f t="shared" si="60"/>
        <v>2.0419861136667103</v>
      </c>
      <c r="P162">
        <f t="shared" si="61"/>
        <v>0.75849265289500412</v>
      </c>
      <c r="Q162">
        <f t="shared" si="51"/>
        <v>0.97004399264123276</v>
      </c>
      <c r="R162">
        <f t="shared" si="52"/>
        <v>0.73577124140331052</v>
      </c>
      <c r="S162">
        <f t="shared" si="54"/>
        <v>2.1092736778354237</v>
      </c>
    </row>
    <row r="163" spans="1:20" x14ac:dyDescent="0.2">
      <c r="A163" s="3">
        <v>41280.541666666344</v>
      </c>
      <c r="B163" s="5">
        <f t="shared" si="43"/>
        <v>6</v>
      </c>
      <c r="C163" s="5">
        <v>13</v>
      </c>
      <c r="D163">
        <f t="shared" si="45"/>
        <v>-73.972602739726028</v>
      </c>
      <c r="E163">
        <f t="shared" si="55"/>
        <v>-5.8756211069737718</v>
      </c>
      <c r="F163">
        <f t="shared" si="56"/>
        <v>-17.494357106973769</v>
      </c>
      <c r="G163">
        <f t="shared" si="46"/>
        <v>12.708427381550438</v>
      </c>
      <c r="H163">
        <f t="shared" si="57"/>
        <v>10.626410723256567</v>
      </c>
      <c r="I163">
        <f t="shared" si="47"/>
        <v>-22.538493431805453</v>
      </c>
      <c r="J163">
        <f t="shared" si="48"/>
        <v>28.643405600990842</v>
      </c>
      <c r="K163">
        <f t="shared" si="58"/>
        <v>61.356594399009154</v>
      </c>
      <c r="L163">
        <f t="shared" si="49"/>
        <v>168.80957996033268</v>
      </c>
      <c r="M163">
        <f t="shared" si="59"/>
        <v>191.19042003966732</v>
      </c>
      <c r="N163">
        <f t="shared" si="50"/>
        <v>191.19042003966732</v>
      </c>
      <c r="O163">
        <f t="shared" si="60"/>
        <v>2.0861285080304097</v>
      </c>
      <c r="P163">
        <f t="shared" si="61"/>
        <v>0.75210798395793566</v>
      </c>
      <c r="Q163">
        <f t="shared" si="51"/>
        <v>0.95935887611324422</v>
      </c>
      <c r="R163">
        <f t="shared" si="52"/>
        <v>0.72154147020568304</v>
      </c>
      <c r="S163">
        <f t="shared" si="54"/>
        <v>2.0684804527950829</v>
      </c>
    </row>
    <row r="164" spans="1:20" x14ac:dyDescent="0.2">
      <c r="A164" s="3">
        <v>41280.583333333008</v>
      </c>
      <c r="B164" s="5">
        <f t="shared" si="43"/>
        <v>6</v>
      </c>
      <c r="C164" s="5">
        <v>14</v>
      </c>
      <c r="D164">
        <f t="shared" si="45"/>
        <v>-73.972602739726028</v>
      </c>
      <c r="E164">
        <f t="shared" si="55"/>
        <v>-5.8756211069737718</v>
      </c>
      <c r="F164">
        <f t="shared" si="56"/>
        <v>-17.494357106973769</v>
      </c>
      <c r="G164">
        <f t="shared" si="46"/>
        <v>13.708427381550438</v>
      </c>
      <c r="H164">
        <f t="shared" si="57"/>
        <v>25.626410723256569</v>
      </c>
      <c r="I164">
        <f t="shared" si="47"/>
        <v>-22.538493431805453</v>
      </c>
      <c r="J164">
        <f t="shared" si="48"/>
        <v>24.850057134150948</v>
      </c>
      <c r="K164">
        <f t="shared" si="58"/>
        <v>65.149942865849056</v>
      </c>
      <c r="L164">
        <f t="shared" si="49"/>
        <v>153.88154783321534</v>
      </c>
      <c r="M164">
        <f t="shared" si="59"/>
        <v>206.11845216678466</v>
      </c>
      <c r="N164">
        <f t="shared" si="50"/>
        <v>206.11845216678466</v>
      </c>
      <c r="O164">
        <f t="shared" si="60"/>
        <v>2.3795642294399038</v>
      </c>
      <c r="P164">
        <f t="shared" si="61"/>
        <v>0.71199824121309452</v>
      </c>
      <c r="Q164">
        <f t="shared" si="51"/>
        <v>0.89614028885952524</v>
      </c>
      <c r="R164">
        <f t="shared" si="52"/>
        <v>0.63805030954817643</v>
      </c>
      <c r="S164">
        <f t="shared" si="54"/>
        <v>1.8291320009978544</v>
      </c>
    </row>
    <row r="165" spans="1:20" x14ac:dyDescent="0.2">
      <c r="A165" s="3">
        <v>41280.624999999673</v>
      </c>
      <c r="B165" s="5">
        <f t="shared" si="43"/>
        <v>6</v>
      </c>
      <c r="C165" s="5">
        <v>15</v>
      </c>
      <c r="D165">
        <f t="shared" si="45"/>
        <v>-73.972602739726028</v>
      </c>
      <c r="E165">
        <f t="shared" si="55"/>
        <v>-5.8756211069737718</v>
      </c>
      <c r="F165">
        <f t="shared" si="56"/>
        <v>-17.494357106973769</v>
      </c>
      <c r="G165">
        <f t="shared" si="46"/>
        <v>14.708427381550438</v>
      </c>
      <c r="H165">
        <f t="shared" si="57"/>
        <v>40.626410723256569</v>
      </c>
      <c r="I165">
        <f t="shared" si="47"/>
        <v>-22.538493431805453</v>
      </c>
      <c r="J165">
        <f t="shared" si="48"/>
        <v>18.446084685556812</v>
      </c>
      <c r="K165">
        <f t="shared" si="58"/>
        <v>71.553915314443188</v>
      </c>
      <c r="L165">
        <f t="shared" si="49"/>
        <v>140.656761415951</v>
      </c>
      <c r="M165">
        <f t="shared" si="59"/>
        <v>219.343238584049</v>
      </c>
      <c r="N165">
        <f t="shared" si="50"/>
        <v>219.343238584049</v>
      </c>
      <c r="O165">
        <f t="shared" si="60"/>
        <v>3.1604349574638277</v>
      </c>
      <c r="P165">
        <f t="shared" si="61"/>
        <v>0.62132989186822463</v>
      </c>
      <c r="Q165">
        <f t="shared" si="51"/>
        <v>0.7780296580092454</v>
      </c>
      <c r="R165">
        <f t="shared" si="52"/>
        <v>0.48341308328115623</v>
      </c>
      <c r="S165">
        <f t="shared" si="54"/>
        <v>1.3858254233224216</v>
      </c>
    </row>
    <row r="166" spans="1:20" x14ac:dyDescent="0.2">
      <c r="A166" s="3">
        <v>41280.666666666337</v>
      </c>
      <c r="B166" s="5">
        <f t="shared" si="43"/>
        <v>6</v>
      </c>
      <c r="C166" s="5">
        <v>16</v>
      </c>
      <c r="D166">
        <f t="shared" si="45"/>
        <v>-73.972602739726028</v>
      </c>
      <c r="E166">
        <f t="shared" si="55"/>
        <v>-5.8756211069737718</v>
      </c>
      <c r="F166">
        <f t="shared" si="56"/>
        <v>-17.494357106973769</v>
      </c>
      <c r="G166">
        <f t="shared" si="46"/>
        <v>15.708427381550438</v>
      </c>
      <c r="H166">
        <f t="shared" si="57"/>
        <v>55.626410723256569</v>
      </c>
      <c r="I166">
        <f t="shared" si="47"/>
        <v>-22.538493431805453</v>
      </c>
      <c r="J166">
        <f t="shared" si="48"/>
        <v>10.074833979319434</v>
      </c>
      <c r="K166">
        <f t="shared" si="58"/>
        <v>79.925166020680564</v>
      </c>
      <c r="L166">
        <f t="shared" si="49"/>
        <v>129.26084994706395</v>
      </c>
      <c r="M166">
        <f t="shared" si="59"/>
        <v>230.73915005293605</v>
      </c>
      <c r="N166">
        <f t="shared" si="50"/>
        <v>230.73915005293605</v>
      </c>
      <c r="O166">
        <f t="shared" si="60"/>
        <v>5.7164322856881595</v>
      </c>
      <c r="P166">
        <f t="shared" si="61"/>
        <v>0.42284945352239761</v>
      </c>
      <c r="Q166">
        <f t="shared" si="51"/>
        <v>0.60778090798913997</v>
      </c>
      <c r="R166">
        <f t="shared" si="52"/>
        <v>0.25699982480455447</v>
      </c>
      <c r="S166">
        <f t="shared" si="54"/>
        <v>0.73675476175810639</v>
      </c>
    </row>
    <row r="167" spans="1:20" x14ac:dyDescent="0.2">
      <c r="A167" s="3">
        <v>41280.708333333001</v>
      </c>
      <c r="B167" s="5">
        <f t="shared" si="43"/>
        <v>6</v>
      </c>
      <c r="C167" s="5">
        <v>17</v>
      </c>
      <c r="D167">
        <f t="shared" si="45"/>
        <v>-73.972602739726028</v>
      </c>
      <c r="E167">
        <f t="shared" si="55"/>
        <v>-5.8756211069737718</v>
      </c>
      <c r="F167">
        <f t="shared" si="56"/>
        <v>-17.494357106973769</v>
      </c>
      <c r="G167">
        <f t="shared" si="46"/>
        <v>16.708427381550436</v>
      </c>
      <c r="H167">
        <f t="shared" si="57"/>
        <v>70.626410723256541</v>
      </c>
      <c r="I167">
        <f t="shared" si="47"/>
        <v>-22.538493431805453</v>
      </c>
      <c r="J167">
        <f t="shared" si="48"/>
        <v>0.31243094254317488</v>
      </c>
      <c r="K167">
        <f t="shared" si="58"/>
        <v>89.687569057456827</v>
      </c>
      <c r="L167">
        <f t="shared" si="49"/>
        <v>119.38577215881645</v>
      </c>
      <c r="M167">
        <f t="shared" si="59"/>
        <v>240.61422784118355</v>
      </c>
      <c r="N167">
        <f t="shared" si="50"/>
        <v>240.61422784118355</v>
      </c>
      <c r="O167">
        <f t="shared" si="60"/>
        <v>183.38792884168575</v>
      </c>
      <c r="P167">
        <f t="shared" si="61"/>
        <v>6.7153497914891054E-6</v>
      </c>
      <c r="Q167">
        <f t="shared" si="51"/>
        <v>0.39544498126703531</v>
      </c>
      <c r="R167">
        <f t="shared" si="52"/>
        <v>2.6555513724969989E-6</v>
      </c>
      <c r="S167">
        <f t="shared" si="54"/>
        <v>7.6128072082085193E-6</v>
      </c>
    </row>
    <row r="168" spans="1:20" x14ac:dyDescent="0.2">
      <c r="A168" s="3">
        <v>41280.749999999665</v>
      </c>
      <c r="B168" s="5">
        <f t="shared" si="43"/>
        <v>6</v>
      </c>
      <c r="C168" s="5">
        <v>18</v>
      </c>
      <c r="D168">
        <f t="shared" si="45"/>
        <v>-73.972602739726028</v>
      </c>
      <c r="E168">
        <f t="shared" si="55"/>
        <v>-5.8756211069737718</v>
      </c>
      <c r="F168">
        <f t="shared" si="56"/>
        <v>-17.494357106973769</v>
      </c>
      <c r="G168">
        <f t="shared" si="46"/>
        <v>17.708427381550436</v>
      </c>
      <c r="H168">
        <f t="shared" si="57"/>
        <v>85.626410723256541</v>
      </c>
      <c r="I168">
        <f t="shared" si="47"/>
        <v>-22.538493431805453</v>
      </c>
      <c r="J168">
        <f t="shared" si="48"/>
        <v>-10.397840524632496</v>
      </c>
      <c r="K168">
        <f t="shared" si="58"/>
        <v>100.3978405246325</v>
      </c>
      <c r="L168">
        <f t="shared" si="49"/>
        <v>110.55942797953622</v>
      </c>
      <c r="M168">
        <f t="shared" si="59"/>
        <v>249.44057202046378</v>
      </c>
      <c r="N168">
        <f t="shared" si="50"/>
        <v>249.44057202046378</v>
      </c>
      <c r="O168">
        <f t="shared" si="60"/>
        <v>-5.5407164592901257</v>
      </c>
      <c r="P168" t="e">
        <f t="shared" si="61"/>
        <v>#NUM!</v>
      </c>
      <c r="Q168">
        <f t="shared" si="51"/>
        <v>0.15635172419403109</v>
      </c>
      <c r="R168" t="e">
        <f t="shared" si="52"/>
        <v>#NUM!</v>
      </c>
      <c r="S168" t="e">
        <f t="shared" si="54"/>
        <v>#NUM!</v>
      </c>
    </row>
    <row r="169" spans="1:20" x14ac:dyDescent="0.2">
      <c r="A169" s="3">
        <v>41280.79166666633</v>
      </c>
      <c r="B169" s="5">
        <f t="shared" si="43"/>
        <v>6</v>
      </c>
      <c r="C169" s="5">
        <v>19</v>
      </c>
      <c r="D169">
        <f t="shared" si="45"/>
        <v>-73.972602739726028</v>
      </c>
      <c r="E169">
        <f t="shared" si="55"/>
        <v>-5.8756211069737718</v>
      </c>
      <c r="F169">
        <f t="shared" si="56"/>
        <v>-17.494357106973769</v>
      </c>
      <c r="G169">
        <f t="shared" si="46"/>
        <v>18.708427381550436</v>
      </c>
      <c r="H169">
        <f t="shared" si="57"/>
        <v>100.62641072325654</v>
      </c>
      <c r="I169">
        <f t="shared" si="47"/>
        <v>-22.538493431805453</v>
      </c>
      <c r="J169">
        <f t="shared" si="48"/>
        <v>-21.727923909516434</v>
      </c>
      <c r="K169">
        <f t="shared" si="58"/>
        <v>111.72792390951643</v>
      </c>
      <c r="L169">
        <f t="shared" si="49"/>
        <v>102.25538406355648</v>
      </c>
      <c r="M169">
        <f t="shared" si="59"/>
        <v>257.74461593644355</v>
      </c>
      <c r="N169">
        <f t="shared" si="50"/>
        <v>257.74461593644355</v>
      </c>
      <c r="O169">
        <f t="shared" si="60"/>
        <v>-2.7012459334714589</v>
      </c>
      <c r="P169" t="e">
        <f t="shared" si="61"/>
        <v>#NUM!</v>
      </c>
      <c r="Q169">
        <f t="shared" si="51"/>
        <v>-9.1537189064732488E-2</v>
      </c>
      <c r="R169" t="e">
        <f t="shared" si="52"/>
        <v>#NUM!</v>
      </c>
      <c r="S169" t="e">
        <f t="shared" si="54"/>
        <v>#NUM!</v>
      </c>
    </row>
    <row r="170" spans="1:20" x14ac:dyDescent="0.2">
      <c r="A170" s="3">
        <v>41280.833333332994</v>
      </c>
      <c r="B170" s="5">
        <f t="shared" si="43"/>
        <v>6</v>
      </c>
      <c r="C170" s="5">
        <v>20</v>
      </c>
      <c r="D170">
        <f t="shared" si="45"/>
        <v>-73.972602739726028</v>
      </c>
      <c r="E170">
        <f t="shared" si="55"/>
        <v>-5.8756211069737718</v>
      </c>
      <c r="F170">
        <f t="shared" si="56"/>
        <v>-17.494357106973769</v>
      </c>
      <c r="G170">
        <f t="shared" si="46"/>
        <v>19.708427381550436</v>
      </c>
      <c r="H170">
        <f t="shared" si="57"/>
        <v>115.62641072325654</v>
      </c>
      <c r="I170">
        <f t="shared" si="47"/>
        <v>-22.538493431805453</v>
      </c>
      <c r="J170">
        <f t="shared" si="48"/>
        <v>-33.419891399876107</v>
      </c>
      <c r="K170">
        <f t="shared" si="58"/>
        <v>123.41989139987611</v>
      </c>
      <c r="L170">
        <f t="shared" si="49"/>
        <v>93.854678243036616</v>
      </c>
      <c r="M170">
        <f t="shared" si="59"/>
        <v>266.14532175696337</v>
      </c>
      <c r="N170">
        <f t="shared" si="50"/>
        <v>266.14532175696337</v>
      </c>
      <c r="O170">
        <f t="shared" si="60"/>
        <v>-1.8156381375771047</v>
      </c>
      <c r="P170" t="e">
        <f t="shared" si="61"/>
        <v>#NUM!</v>
      </c>
      <c r="Q170">
        <f t="shared" si="51"/>
        <v>-0.32962005419219897</v>
      </c>
      <c r="R170" t="e">
        <f t="shared" si="52"/>
        <v>#NUM!</v>
      </c>
      <c r="S170" t="e">
        <f t="shared" si="54"/>
        <v>#NUM!</v>
      </c>
    </row>
    <row r="171" spans="1:20" x14ac:dyDescent="0.2">
      <c r="A171" s="3">
        <v>41280.874999999658</v>
      </c>
      <c r="B171" s="5">
        <f t="shared" si="43"/>
        <v>6</v>
      </c>
      <c r="C171" s="5">
        <v>21</v>
      </c>
      <c r="D171">
        <f t="shared" si="45"/>
        <v>-73.972602739726028</v>
      </c>
      <c r="E171">
        <f t="shared" si="55"/>
        <v>-5.8756211069737718</v>
      </c>
      <c r="F171">
        <f t="shared" si="56"/>
        <v>-17.494357106973769</v>
      </c>
      <c r="G171">
        <f t="shared" si="46"/>
        <v>20.708427381550436</v>
      </c>
      <c r="H171">
        <f t="shared" si="57"/>
        <v>130.62641072325653</v>
      </c>
      <c r="I171">
        <f t="shared" si="47"/>
        <v>-22.538493431805453</v>
      </c>
      <c r="J171">
        <f t="shared" si="48"/>
        <v>-45.225922638428784</v>
      </c>
      <c r="K171">
        <f t="shared" si="58"/>
        <v>135.22592263842878</v>
      </c>
      <c r="L171">
        <f t="shared" si="49"/>
        <v>84.442690510234669</v>
      </c>
      <c r="M171">
        <f t="shared" si="59"/>
        <v>275.55730948976532</v>
      </c>
      <c r="N171">
        <f t="shared" si="50"/>
        <v>275.55730948976532</v>
      </c>
      <c r="O171">
        <f t="shared" si="60"/>
        <v>-1.4086700096301594</v>
      </c>
      <c r="P171" t="e">
        <f t="shared" si="61"/>
        <v>#NUM!</v>
      </c>
      <c r="Q171">
        <f t="shared" si="51"/>
        <v>-0.54003484039873983</v>
      </c>
      <c r="R171" t="e">
        <f t="shared" si="52"/>
        <v>#NUM!</v>
      </c>
      <c r="S171" t="e">
        <f t="shared" si="54"/>
        <v>#NUM!</v>
      </c>
    </row>
    <row r="172" spans="1:20" x14ac:dyDescent="0.2">
      <c r="A172" s="3">
        <v>41280.916666666322</v>
      </c>
      <c r="B172" s="5">
        <f t="shared" si="43"/>
        <v>6</v>
      </c>
      <c r="C172" s="5">
        <v>22</v>
      </c>
      <c r="D172">
        <f t="shared" si="45"/>
        <v>-73.972602739726028</v>
      </c>
      <c r="E172">
        <f t="shared" si="55"/>
        <v>-5.8756211069737718</v>
      </c>
      <c r="F172">
        <f t="shared" si="56"/>
        <v>-17.494357106973769</v>
      </c>
      <c r="G172">
        <f t="shared" si="46"/>
        <v>21.708427381550436</v>
      </c>
      <c r="H172">
        <f t="shared" si="57"/>
        <v>145.62641072325653</v>
      </c>
      <c r="I172">
        <f t="shared" si="47"/>
        <v>-22.538493431805453</v>
      </c>
      <c r="J172">
        <f t="shared" si="48"/>
        <v>-56.794591245782868</v>
      </c>
      <c r="K172">
        <f t="shared" si="58"/>
        <v>146.79459124578287</v>
      </c>
      <c r="L172">
        <f t="shared" si="49"/>
        <v>72.213176858870796</v>
      </c>
      <c r="M172">
        <f t="shared" si="59"/>
        <v>287.78682314112922</v>
      </c>
      <c r="N172">
        <f t="shared" si="50"/>
        <v>287.78682314112922</v>
      </c>
      <c r="O172">
        <f t="shared" si="60"/>
        <v>-1.1951534813192428</v>
      </c>
      <c r="P172" t="e">
        <f t="shared" si="61"/>
        <v>#NUM!</v>
      </c>
      <c r="Q172">
        <f t="shared" si="51"/>
        <v>-0.70643517411331902</v>
      </c>
      <c r="R172" t="e">
        <f t="shared" si="52"/>
        <v>#NUM!</v>
      </c>
      <c r="S172" t="e">
        <f t="shared" si="54"/>
        <v>#NUM!</v>
      </c>
    </row>
    <row r="173" spans="1:20" x14ac:dyDescent="0.2">
      <c r="A173" s="3">
        <v>41280.958333332987</v>
      </c>
      <c r="B173" s="5">
        <f t="shared" si="43"/>
        <v>6</v>
      </c>
      <c r="C173" s="5">
        <v>23</v>
      </c>
      <c r="D173">
        <f t="shared" si="45"/>
        <v>-73.972602739726028</v>
      </c>
      <c r="E173">
        <f t="shared" si="55"/>
        <v>-5.8756211069737718</v>
      </c>
      <c r="F173">
        <f t="shared" si="56"/>
        <v>-17.494357106973769</v>
      </c>
      <c r="G173">
        <f t="shared" si="46"/>
        <v>22.708427381550436</v>
      </c>
      <c r="H173">
        <f t="shared" si="57"/>
        <v>160.62641072325653</v>
      </c>
      <c r="I173">
        <f t="shared" si="47"/>
        <v>-22.538493431805453</v>
      </c>
      <c r="J173">
        <f t="shared" si="48"/>
        <v>-67.308780070413547</v>
      </c>
      <c r="K173">
        <f t="shared" si="58"/>
        <v>157.30878007041355</v>
      </c>
      <c r="L173">
        <f t="shared" si="49"/>
        <v>52.583546872080191</v>
      </c>
      <c r="M173">
        <f t="shared" si="59"/>
        <v>307.41645312791979</v>
      </c>
      <c r="N173">
        <f t="shared" si="50"/>
        <v>307.41645312791979</v>
      </c>
      <c r="O173">
        <f t="shared" si="60"/>
        <v>-1.0838966164335404</v>
      </c>
      <c r="P173" t="e">
        <f t="shared" si="61"/>
        <v>#NUM!</v>
      </c>
      <c r="Q173">
        <f t="shared" si="51"/>
        <v>-0.81362023122532268</v>
      </c>
      <c r="R173" t="e">
        <f t="shared" si="52"/>
        <v>#NUM!</v>
      </c>
      <c r="S173" t="e">
        <f t="shared" si="54"/>
        <v>#NUM!</v>
      </c>
    </row>
    <row r="174" spans="1:20" x14ac:dyDescent="0.2">
      <c r="A174" s="3">
        <v>41280.999999999651</v>
      </c>
      <c r="B174" s="5">
        <f t="shared" si="43"/>
        <v>7</v>
      </c>
      <c r="C174" s="5">
        <v>0</v>
      </c>
      <c r="D174">
        <f t="shared" si="45"/>
        <v>-72.986301369863014</v>
      </c>
      <c r="E174">
        <f t="shared" si="55"/>
        <v>-6.2920743074196963</v>
      </c>
      <c r="F174">
        <f t="shared" si="56"/>
        <v>-17.910810307419695</v>
      </c>
      <c r="G174">
        <f t="shared" si="46"/>
        <v>-0.29851350512366159</v>
      </c>
      <c r="H174">
        <f t="shared" si="57"/>
        <v>-184.47770257685494</v>
      </c>
      <c r="I174">
        <f t="shared" si="47"/>
        <v>-22.423706683580185</v>
      </c>
      <c r="J174">
        <f t="shared" si="48"/>
        <v>-73.956145237136226</v>
      </c>
      <c r="K174">
        <f t="shared" si="58"/>
        <v>163.95614523713624</v>
      </c>
      <c r="L174">
        <f t="shared" si="49"/>
        <v>15.136853090101084</v>
      </c>
      <c r="M174">
        <f t="shared" si="59"/>
        <v>344.86314690989889</v>
      </c>
      <c r="N174">
        <f t="shared" si="50"/>
        <v>15.136853090101084</v>
      </c>
      <c r="O174">
        <f t="shared" si="60"/>
        <v>-1.0405281134449742</v>
      </c>
      <c r="P174" t="e">
        <f t="shared" si="61"/>
        <v>#NUM!</v>
      </c>
      <c r="Q174">
        <f t="shared" si="51"/>
        <v>-0.85211571370396233</v>
      </c>
      <c r="R174" t="e">
        <f t="shared" si="52"/>
        <v>#NUM!</v>
      </c>
      <c r="S174" t="e">
        <f t="shared" si="54"/>
        <v>#NUM!</v>
      </c>
      <c r="T174">
        <f t="shared" ref="T174" si="62">SUMIF(S180:S194,"&gt;0,01")</f>
        <v>13.004827591711161</v>
      </c>
    </row>
    <row r="175" spans="1:20" x14ac:dyDescent="0.2">
      <c r="A175" s="3">
        <v>41281.041666666315</v>
      </c>
      <c r="B175" s="5">
        <f t="shared" si="43"/>
        <v>7</v>
      </c>
      <c r="C175" s="5">
        <v>1</v>
      </c>
      <c r="D175">
        <f t="shared" si="45"/>
        <v>-72.986301369863014</v>
      </c>
      <c r="E175">
        <f t="shared" si="55"/>
        <v>-6.2920743074196963</v>
      </c>
      <c r="F175">
        <f t="shared" si="56"/>
        <v>-17.910810307419695</v>
      </c>
      <c r="G175">
        <f t="shared" si="46"/>
        <v>0.70148649487633841</v>
      </c>
      <c r="H175">
        <f t="shared" si="57"/>
        <v>-169.47770257685494</v>
      </c>
      <c r="I175">
        <f t="shared" si="47"/>
        <v>-22.423706683580185</v>
      </c>
      <c r="J175">
        <f t="shared" si="48"/>
        <v>-71.994054694223067</v>
      </c>
      <c r="K175">
        <f t="shared" si="58"/>
        <v>161.99405469422305</v>
      </c>
      <c r="L175">
        <f t="shared" si="49"/>
        <v>33.100311402193086</v>
      </c>
      <c r="M175">
        <f t="shared" si="59"/>
        <v>326.89968859780691</v>
      </c>
      <c r="N175">
        <f t="shared" si="50"/>
        <v>33.100311402193086</v>
      </c>
      <c r="O175">
        <f t="shared" si="60"/>
        <v>-1.0514976815056676</v>
      </c>
      <c r="P175" t="e">
        <f t="shared" si="61"/>
        <v>#NUM!</v>
      </c>
      <c r="Q175">
        <f t="shared" si="51"/>
        <v>-0.84468818178772709</v>
      </c>
      <c r="R175" t="e">
        <f t="shared" si="52"/>
        <v>#NUM!</v>
      </c>
      <c r="S175" t="e">
        <f t="shared" si="54"/>
        <v>#NUM!</v>
      </c>
    </row>
    <row r="176" spans="1:20" x14ac:dyDescent="0.2">
      <c r="A176" s="3">
        <v>41281.083333332979</v>
      </c>
      <c r="B176" s="5">
        <f t="shared" si="43"/>
        <v>7</v>
      </c>
      <c r="C176" s="5">
        <v>2</v>
      </c>
      <c r="D176">
        <f t="shared" si="45"/>
        <v>-72.986301369863014</v>
      </c>
      <c r="E176">
        <f t="shared" si="55"/>
        <v>-6.2920743074196963</v>
      </c>
      <c r="F176">
        <f t="shared" si="56"/>
        <v>-17.910810307419695</v>
      </c>
      <c r="G176">
        <f t="shared" si="46"/>
        <v>1.7014864948763384</v>
      </c>
      <c r="H176">
        <f t="shared" si="57"/>
        <v>-154.47770257685494</v>
      </c>
      <c r="I176">
        <f t="shared" si="47"/>
        <v>-22.423706683580185</v>
      </c>
      <c r="J176">
        <f t="shared" si="48"/>
        <v>-63.150006508201777</v>
      </c>
      <c r="K176">
        <f t="shared" si="58"/>
        <v>153.15000650820178</v>
      </c>
      <c r="L176">
        <f t="shared" si="49"/>
        <v>61.863934801029245</v>
      </c>
      <c r="M176">
        <f t="shared" si="59"/>
        <v>298.13606519897075</v>
      </c>
      <c r="N176">
        <f t="shared" si="50"/>
        <v>61.863934801029245</v>
      </c>
      <c r="O176">
        <f t="shared" si="60"/>
        <v>-1.1208348954996672</v>
      </c>
      <c r="P176" t="e">
        <f t="shared" si="61"/>
        <v>#NUM!</v>
      </c>
      <c r="Q176">
        <f t="shared" si="51"/>
        <v>-0.77886233080944378</v>
      </c>
      <c r="R176" t="e">
        <f t="shared" si="52"/>
        <v>#NUM!</v>
      </c>
      <c r="S176" t="e">
        <f t="shared" si="54"/>
        <v>#NUM!</v>
      </c>
    </row>
    <row r="177" spans="1:19" x14ac:dyDescent="0.2">
      <c r="A177" s="3">
        <v>41281.124999999643</v>
      </c>
      <c r="B177" s="5">
        <f t="shared" si="43"/>
        <v>7</v>
      </c>
      <c r="C177" s="5">
        <v>3</v>
      </c>
      <c r="D177">
        <f t="shared" si="45"/>
        <v>-72.986301369863014</v>
      </c>
      <c r="E177">
        <f t="shared" si="55"/>
        <v>-6.2920743074196963</v>
      </c>
      <c r="F177">
        <f t="shared" si="56"/>
        <v>-17.910810307419695</v>
      </c>
      <c r="G177">
        <f t="shared" si="46"/>
        <v>2.7014864948763382</v>
      </c>
      <c r="H177">
        <f t="shared" si="57"/>
        <v>-139.47770257685494</v>
      </c>
      <c r="I177">
        <f t="shared" si="47"/>
        <v>-22.423706683580185</v>
      </c>
      <c r="J177">
        <f t="shared" si="48"/>
        <v>-52.051388789133192</v>
      </c>
      <c r="K177">
        <f t="shared" si="58"/>
        <v>142.0513887891332</v>
      </c>
      <c r="L177">
        <f t="shared" si="49"/>
        <v>77.602905682262175</v>
      </c>
      <c r="M177">
        <f t="shared" si="59"/>
        <v>282.39709431773781</v>
      </c>
      <c r="N177">
        <f t="shared" si="50"/>
        <v>77.602905682262175</v>
      </c>
      <c r="O177">
        <f t="shared" si="60"/>
        <v>-1.2681300984763977</v>
      </c>
      <c r="P177" t="e">
        <f t="shared" si="61"/>
        <v>#NUM!</v>
      </c>
      <c r="Q177">
        <f t="shared" si="51"/>
        <v>-0.64553775527549606</v>
      </c>
      <c r="R177" t="e">
        <f t="shared" si="52"/>
        <v>#NUM!</v>
      </c>
      <c r="S177" t="e">
        <f t="shared" si="54"/>
        <v>#NUM!</v>
      </c>
    </row>
    <row r="178" spans="1:19" x14ac:dyDescent="0.2">
      <c r="A178" s="3">
        <v>41281.166666666308</v>
      </c>
      <c r="B178" s="5">
        <f t="shared" si="43"/>
        <v>7</v>
      </c>
      <c r="C178" s="5">
        <v>4</v>
      </c>
      <c r="D178">
        <f t="shared" si="45"/>
        <v>-72.986301369863014</v>
      </c>
      <c r="E178">
        <f t="shared" si="55"/>
        <v>-6.2920743074196963</v>
      </c>
      <c r="F178">
        <f t="shared" si="56"/>
        <v>-17.910810307419695</v>
      </c>
      <c r="G178">
        <f t="shared" si="46"/>
        <v>3.7014864948763382</v>
      </c>
      <c r="H178">
        <f t="shared" si="57"/>
        <v>-124.47770257685492</v>
      </c>
      <c r="I178">
        <f t="shared" si="47"/>
        <v>-22.423706683580185</v>
      </c>
      <c r="J178">
        <f t="shared" si="48"/>
        <v>-40.330697439154029</v>
      </c>
      <c r="K178">
        <f t="shared" si="58"/>
        <v>130.33069743915402</v>
      </c>
      <c r="L178">
        <f t="shared" si="49"/>
        <v>88.378134725679459</v>
      </c>
      <c r="M178">
        <f t="shared" si="59"/>
        <v>271.62186527432056</v>
      </c>
      <c r="N178">
        <f t="shared" si="50"/>
        <v>88.378134725679459</v>
      </c>
      <c r="O178">
        <f t="shared" si="60"/>
        <v>-1.5451214814604366</v>
      </c>
      <c r="P178" t="e">
        <f t="shared" si="61"/>
        <v>#NUM!</v>
      </c>
      <c r="Q178">
        <f t="shared" si="51"/>
        <v>-0.45908554671949792</v>
      </c>
      <c r="R178" t="e">
        <f t="shared" si="52"/>
        <v>#NUM!</v>
      </c>
      <c r="S178" t="e">
        <f t="shared" si="54"/>
        <v>#NUM!</v>
      </c>
    </row>
    <row r="179" spans="1:19" x14ac:dyDescent="0.2">
      <c r="A179" s="3">
        <v>41281.208333332972</v>
      </c>
      <c r="B179" s="5">
        <f t="shared" si="43"/>
        <v>7</v>
      </c>
      <c r="C179" s="5">
        <v>5</v>
      </c>
      <c r="D179">
        <f t="shared" si="45"/>
        <v>-72.986301369863014</v>
      </c>
      <c r="E179">
        <f t="shared" si="55"/>
        <v>-6.2920743074196963</v>
      </c>
      <c r="F179">
        <f t="shared" si="56"/>
        <v>-17.910810307419695</v>
      </c>
      <c r="G179">
        <f t="shared" si="46"/>
        <v>4.7014864948763382</v>
      </c>
      <c r="H179">
        <f t="shared" si="57"/>
        <v>-109.47770257685492</v>
      </c>
      <c r="I179">
        <f t="shared" si="47"/>
        <v>-22.423706683580185</v>
      </c>
      <c r="J179">
        <f t="shared" si="48"/>
        <v>-28.537434682241468</v>
      </c>
      <c r="K179">
        <f t="shared" si="58"/>
        <v>118.53743468224147</v>
      </c>
      <c r="L179">
        <f t="shared" si="49"/>
        <v>97.247265580913421</v>
      </c>
      <c r="M179">
        <f t="shared" si="59"/>
        <v>262.75273441908655</v>
      </c>
      <c r="N179">
        <f t="shared" si="50"/>
        <v>97.247265580913421</v>
      </c>
      <c r="O179">
        <f t="shared" si="60"/>
        <v>-2.0932201310891907</v>
      </c>
      <c r="P179" t="e">
        <f t="shared" si="61"/>
        <v>#NUM!</v>
      </c>
      <c r="Q179">
        <f t="shared" si="51"/>
        <v>-0.23506502671932414</v>
      </c>
      <c r="R179" t="e">
        <f t="shared" si="52"/>
        <v>#NUM!</v>
      </c>
      <c r="S179" t="e">
        <f t="shared" si="54"/>
        <v>#NUM!</v>
      </c>
    </row>
    <row r="180" spans="1:19" x14ac:dyDescent="0.2">
      <c r="A180" s="3">
        <v>41281.249999999636</v>
      </c>
      <c r="B180" s="5">
        <f t="shared" si="43"/>
        <v>7</v>
      </c>
      <c r="C180" s="5">
        <v>6</v>
      </c>
      <c r="D180">
        <f t="shared" si="45"/>
        <v>-72.986301369863014</v>
      </c>
      <c r="E180">
        <f t="shared" si="55"/>
        <v>-6.2920743074196963</v>
      </c>
      <c r="F180">
        <f t="shared" si="56"/>
        <v>-17.910810307419695</v>
      </c>
      <c r="G180">
        <f t="shared" si="46"/>
        <v>5.7014864948763382</v>
      </c>
      <c r="H180">
        <f t="shared" si="57"/>
        <v>-94.477702576854924</v>
      </c>
      <c r="I180">
        <f t="shared" si="47"/>
        <v>-22.423706683580185</v>
      </c>
      <c r="J180">
        <f t="shared" si="48"/>
        <v>-16.960660419334275</v>
      </c>
      <c r="K180">
        <f t="shared" si="58"/>
        <v>106.96066041933427</v>
      </c>
      <c r="L180">
        <f t="shared" si="49"/>
        <v>105.53375544255387</v>
      </c>
      <c r="M180">
        <f t="shared" si="59"/>
        <v>254.46624455744615</v>
      </c>
      <c r="N180">
        <f t="shared" si="50"/>
        <v>105.53375544255387</v>
      </c>
      <c r="O180">
        <f t="shared" si="60"/>
        <v>-3.4280029830333008</v>
      </c>
      <c r="P180" t="e">
        <f t="shared" si="61"/>
        <v>#NUM!</v>
      </c>
      <c r="Q180">
        <f t="shared" si="51"/>
        <v>9.4922976070471454E-3</v>
      </c>
      <c r="R180" t="e">
        <f t="shared" si="52"/>
        <v>#NUM!</v>
      </c>
      <c r="S180" t="e">
        <f t="shared" si="54"/>
        <v>#NUM!</v>
      </c>
    </row>
    <row r="181" spans="1:19" x14ac:dyDescent="0.2">
      <c r="A181" s="3">
        <v>41281.2916666663</v>
      </c>
      <c r="B181" s="5">
        <f t="shared" si="43"/>
        <v>7</v>
      </c>
      <c r="C181" s="5">
        <v>7</v>
      </c>
      <c r="D181">
        <f t="shared" si="45"/>
        <v>-72.986301369863014</v>
      </c>
      <c r="E181">
        <f t="shared" si="55"/>
        <v>-6.2920743074196963</v>
      </c>
      <c r="F181">
        <f t="shared" si="56"/>
        <v>-17.910810307419695</v>
      </c>
      <c r="G181">
        <f t="shared" si="46"/>
        <v>6.7014864948763382</v>
      </c>
      <c r="H181">
        <f t="shared" si="57"/>
        <v>-79.477702576854924</v>
      </c>
      <c r="I181">
        <f t="shared" si="47"/>
        <v>-22.423706683580185</v>
      </c>
      <c r="J181">
        <f t="shared" si="48"/>
        <v>-5.8440806986368949</v>
      </c>
      <c r="K181">
        <f t="shared" si="58"/>
        <v>95.844080698636901</v>
      </c>
      <c r="L181">
        <f t="shared" si="49"/>
        <v>113.99345247996813</v>
      </c>
      <c r="M181">
        <f t="shared" si="59"/>
        <v>246.00654752003186</v>
      </c>
      <c r="N181">
        <f t="shared" si="50"/>
        <v>113.99345247996813</v>
      </c>
      <c r="O181">
        <f t="shared" si="60"/>
        <v>-9.8210909554622212</v>
      </c>
      <c r="P181" t="e">
        <f t="shared" si="61"/>
        <v>#NUM!</v>
      </c>
      <c r="Q181">
        <f t="shared" si="51"/>
        <v>0.25626722447935546</v>
      </c>
      <c r="R181" t="e">
        <f t="shared" si="52"/>
        <v>#NUM!</v>
      </c>
      <c r="S181" t="e">
        <f t="shared" si="54"/>
        <v>#NUM!</v>
      </c>
    </row>
    <row r="182" spans="1:19" x14ac:dyDescent="0.2">
      <c r="A182" s="3">
        <v>41281.333333332965</v>
      </c>
      <c r="B182" s="5">
        <f t="shared" si="43"/>
        <v>7</v>
      </c>
      <c r="C182" s="5">
        <v>8</v>
      </c>
      <c r="D182">
        <f t="shared" si="45"/>
        <v>-72.986301369863014</v>
      </c>
      <c r="E182">
        <f t="shared" si="55"/>
        <v>-6.2920743074196963</v>
      </c>
      <c r="F182">
        <f t="shared" si="56"/>
        <v>-17.910810307419695</v>
      </c>
      <c r="G182">
        <f t="shared" si="46"/>
        <v>7.7014864948763382</v>
      </c>
      <c r="H182">
        <f t="shared" si="57"/>
        <v>-64.477702576854924</v>
      </c>
      <c r="I182">
        <f t="shared" si="47"/>
        <v>-22.423706683580185</v>
      </c>
      <c r="J182">
        <f t="shared" si="48"/>
        <v>4.5314496175465733</v>
      </c>
      <c r="K182">
        <f t="shared" si="58"/>
        <v>85.468550382453429</v>
      </c>
      <c r="L182">
        <f t="shared" si="49"/>
        <v>123.19625879900812</v>
      </c>
      <c r="M182">
        <f t="shared" si="59"/>
        <v>236.80374120099188</v>
      </c>
      <c r="N182">
        <f t="shared" si="50"/>
        <v>123.19625879900812</v>
      </c>
      <c r="O182">
        <f t="shared" si="60"/>
        <v>12.657219887676534</v>
      </c>
      <c r="P182">
        <f t="shared" si="61"/>
        <v>0.18426740606992811</v>
      </c>
      <c r="Q182">
        <f t="shared" si="51"/>
        <v>0.48670145457398528</v>
      </c>
      <c r="R182">
        <f t="shared" si="52"/>
        <v>8.9683214564809224E-2</v>
      </c>
      <c r="S182">
        <f t="shared" si="54"/>
        <v>0.25709953472009606</v>
      </c>
    </row>
    <row r="183" spans="1:19" x14ac:dyDescent="0.2">
      <c r="A183" s="3">
        <v>41281.374999999629</v>
      </c>
      <c r="B183" s="5">
        <f t="shared" ref="B183:B246" si="63">B159+1</f>
        <v>7</v>
      </c>
      <c r="C183" s="5">
        <v>9</v>
      </c>
      <c r="D183">
        <f t="shared" si="45"/>
        <v>-72.986301369863014</v>
      </c>
      <c r="E183">
        <f t="shared" si="55"/>
        <v>-6.2920743074196963</v>
      </c>
      <c r="F183">
        <f t="shared" si="56"/>
        <v>-17.910810307419695</v>
      </c>
      <c r="G183">
        <f t="shared" si="46"/>
        <v>8.7014864948763382</v>
      </c>
      <c r="H183">
        <f t="shared" si="57"/>
        <v>-49.477702576854924</v>
      </c>
      <c r="I183">
        <f t="shared" si="47"/>
        <v>-22.423706683580185</v>
      </c>
      <c r="J183">
        <f t="shared" si="48"/>
        <v>13.794825999119508</v>
      </c>
      <c r="K183">
        <f t="shared" si="58"/>
        <v>76.20517400088049</v>
      </c>
      <c r="L183">
        <f t="shared" si="49"/>
        <v>133.65190764156742</v>
      </c>
      <c r="M183">
        <f t="shared" si="59"/>
        <v>226.34809235843258</v>
      </c>
      <c r="N183">
        <f t="shared" si="50"/>
        <v>133.65190764156742</v>
      </c>
      <c r="O183">
        <f t="shared" si="60"/>
        <v>4.193825884378259</v>
      </c>
      <c r="P183">
        <f t="shared" si="61"/>
        <v>0.52706126868320657</v>
      </c>
      <c r="Q183">
        <f t="shared" si="51"/>
        <v>0.68360531226942467</v>
      </c>
      <c r="R183">
        <f t="shared" si="52"/>
        <v>0.36030188316330258</v>
      </c>
      <c r="S183">
        <f t="shared" si="54"/>
        <v>1.0328961441621642</v>
      </c>
    </row>
    <row r="184" spans="1:19" x14ac:dyDescent="0.2">
      <c r="A184" s="3">
        <v>41281.416666666293</v>
      </c>
      <c r="B184" s="5">
        <f t="shared" si="63"/>
        <v>7</v>
      </c>
      <c r="C184" s="5">
        <v>10</v>
      </c>
      <c r="D184">
        <f t="shared" si="45"/>
        <v>-72.986301369863014</v>
      </c>
      <c r="E184">
        <f t="shared" si="55"/>
        <v>-6.2920743074196963</v>
      </c>
      <c r="F184">
        <f t="shared" si="56"/>
        <v>-17.910810307419695</v>
      </c>
      <c r="G184">
        <f t="shared" si="46"/>
        <v>9.7014864948763382</v>
      </c>
      <c r="H184">
        <f t="shared" si="57"/>
        <v>-34.477702576854924</v>
      </c>
      <c r="I184">
        <f t="shared" si="47"/>
        <v>-22.423706683580185</v>
      </c>
      <c r="J184">
        <f t="shared" si="48"/>
        <v>21.446432245421118</v>
      </c>
      <c r="K184">
        <f t="shared" si="58"/>
        <v>68.553567754578879</v>
      </c>
      <c r="L184">
        <f t="shared" si="49"/>
        <v>145.7912052318174</v>
      </c>
      <c r="M184">
        <f t="shared" si="59"/>
        <v>214.2087947681826</v>
      </c>
      <c r="N184">
        <f t="shared" si="50"/>
        <v>145.7912052318174</v>
      </c>
      <c r="O184">
        <f t="shared" si="60"/>
        <v>2.7349964471876342</v>
      </c>
      <c r="P184">
        <f t="shared" si="61"/>
        <v>0.6681596903716871</v>
      </c>
      <c r="Q184">
        <f t="shared" si="51"/>
        <v>0.83344725301732314</v>
      </c>
      <c r="R184">
        <f t="shared" si="52"/>
        <v>0.55687585851718779</v>
      </c>
      <c r="S184">
        <f t="shared" si="54"/>
        <v>1.5964249811558655</v>
      </c>
    </row>
    <row r="185" spans="1:19" x14ac:dyDescent="0.2">
      <c r="A185" s="3">
        <v>41281.458333332957</v>
      </c>
      <c r="B185" s="5">
        <f t="shared" si="63"/>
        <v>7</v>
      </c>
      <c r="C185" s="5">
        <v>11</v>
      </c>
      <c r="D185">
        <f t="shared" si="45"/>
        <v>-72.986301369863014</v>
      </c>
      <c r="E185">
        <f t="shared" si="55"/>
        <v>-6.2920743074196963</v>
      </c>
      <c r="F185">
        <f t="shared" si="56"/>
        <v>-17.910810307419695</v>
      </c>
      <c r="G185">
        <f t="shared" si="46"/>
        <v>10.701486494876338</v>
      </c>
      <c r="H185">
        <f t="shared" si="57"/>
        <v>-19.477702576854927</v>
      </c>
      <c r="I185">
        <f t="shared" si="47"/>
        <v>-22.423706683580185</v>
      </c>
      <c r="J185">
        <f t="shared" si="48"/>
        <v>26.865336660505253</v>
      </c>
      <c r="K185">
        <f t="shared" si="58"/>
        <v>63.13466333949475</v>
      </c>
      <c r="L185">
        <f t="shared" si="49"/>
        <v>159.78648422640424</v>
      </c>
      <c r="M185">
        <f t="shared" si="59"/>
        <v>200.21351577359576</v>
      </c>
      <c r="N185">
        <f t="shared" si="50"/>
        <v>159.78648422640424</v>
      </c>
      <c r="O185">
        <f t="shared" si="60"/>
        <v>2.2129029576560892</v>
      </c>
      <c r="P185">
        <f t="shared" si="61"/>
        <v>0.73429920395944059</v>
      </c>
      <c r="Q185">
        <f t="shared" si="51"/>
        <v>0.92905513074235457</v>
      </c>
      <c r="R185">
        <f t="shared" si="52"/>
        <v>0.68220444293854499</v>
      </c>
      <c r="S185">
        <f t="shared" si="54"/>
        <v>1.9557109512029602</v>
      </c>
    </row>
    <row r="186" spans="1:19" x14ac:dyDescent="0.2">
      <c r="A186" s="3">
        <v>41281.499999999622</v>
      </c>
      <c r="B186" s="5">
        <f t="shared" si="63"/>
        <v>7</v>
      </c>
      <c r="C186" s="5">
        <v>12</v>
      </c>
      <c r="D186">
        <f t="shared" si="45"/>
        <v>-72.986301369863014</v>
      </c>
      <c r="E186">
        <f t="shared" si="55"/>
        <v>-6.2920743074196963</v>
      </c>
      <c r="F186">
        <f t="shared" si="56"/>
        <v>-17.910810307419695</v>
      </c>
      <c r="G186">
        <f t="shared" si="46"/>
        <v>11.701486494876338</v>
      </c>
      <c r="H186">
        <f t="shared" si="57"/>
        <v>-4.4777025768549272</v>
      </c>
      <c r="I186">
        <f t="shared" si="47"/>
        <v>-22.423706683580185</v>
      </c>
      <c r="J186">
        <f t="shared" si="48"/>
        <v>29.429927363094684</v>
      </c>
      <c r="K186">
        <f t="shared" si="58"/>
        <v>60.570072636905316</v>
      </c>
      <c r="L186">
        <f t="shared" si="49"/>
        <v>175.2469883416228</v>
      </c>
      <c r="M186">
        <f t="shared" si="59"/>
        <v>184.7530116583772</v>
      </c>
      <c r="N186">
        <f t="shared" si="50"/>
        <v>175.2469883416228</v>
      </c>
      <c r="O186">
        <f t="shared" si="60"/>
        <v>2.0351728808960901</v>
      </c>
      <c r="P186">
        <f t="shared" si="61"/>
        <v>0.75948688541445997</v>
      </c>
      <c r="Q186">
        <f t="shared" si="51"/>
        <v>0.97040556368933584</v>
      </c>
      <c r="R186">
        <f t="shared" si="52"/>
        <v>0.73701029915527705</v>
      </c>
      <c r="S186">
        <f t="shared" si="54"/>
        <v>2.1128257491239895</v>
      </c>
    </row>
    <row r="187" spans="1:19" x14ac:dyDescent="0.2">
      <c r="A187" s="3">
        <v>41281.541666666286</v>
      </c>
      <c r="B187" s="5">
        <f t="shared" si="63"/>
        <v>7</v>
      </c>
      <c r="C187" s="5">
        <v>13</v>
      </c>
      <c r="D187">
        <f t="shared" si="45"/>
        <v>-72.986301369863014</v>
      </c>
      <c r="E187">
        <f t="shared" si="55"/>
        <v>-6.2920743074196963</v>
      </c>
      <c r="F187">
        <f t="shared" si="56"/>
        <v>-17.910810307419695</v>
      </c>
      <c r="G187">
        <f t="shared" si="46"/>
        <v>12.701486494876338</v>
      </c>
      <c r="H187">
        <f t="shared" si="57"/>
        <v>10.522297423145073</v>
      </c>
      <c r="I187">
        <f t="shared" si="47"/>
        <v>-22.423706683580185</v>
      </c>
      <c r="J187">
        <f t="shared" si="48"/>
        <v>28.772482625720976</v>
      </c>
      <c r="K187">
        <f t="shared" si="58"/>
        <v>61.227517374279024</v>
      </c>
      <c r="L187">
        <f t="shared" si="49"/>
        <v>168.8961846914921</v>
      </c>
      <c r="M187">
        <f t="shared" si="59"/>
        <v>191.1038153085079</v>
      </c>
      <c r="N187">
        <f t="shared" si="50"/>
        <v>191.1038153085079</v>
      </c>
      <c r="O187">
        <f t="shared" si="60"/>
        <v>2.0775648195941074</v>
      </c>
      <c r="P187">
        <f t="shared" si="61"/>
        <v>0.75333898425949342</v>
      </c>
      <c r="Q187">
        <f t="shared" si="51"/>
        <v>0.96007228370917452</v>
      </c>
      <c r="R187">
        <f t="shared" si="52"/>
        <v>0.72325987902516176</v>
      </c>
      <c r="S187">
        <f t="shared" si="54"/>
        <v>2.0734067047151412</v>
      </c>
    </row>
    <row r="188" spans="1:19" x14ac:dyDescent="0.2">
      <c r="A188" s="3">
        <v>41281.58333333295</v>
      </c>
      <c r="B188" s="5">
        <f t="shared" si="63"/>
        <v>7</v>
      </c>
      <c r="C188" s="5">
        <v>14</v>
      </c>
      <c r="D188">
        <f t="shared" si="45"/>
        <v>-72.986301369863014</v>
      </c>
      <c r="E188">
        <f t="shared" si="55"/>
        <v>-6.2920743074196963</v>
      </c>
      <c r="F188">
        <f t="shared" si="56"/>
        <v>-17.910810307419695</v>
      </c>
      <c r="G188">
        <f t="shared" si="46"/>
        <v>13.701486494876338</v>
      </c>
      <c r="H188">
        <f t="shared" si="57"/>
        <v>25.522297423145073</v>
      </c>
      <c r="I188">
        <f t="shared" si="47"/>
        <v>-22.423706683580185</v>
      </c>
      <c r="J188">
        <f t="shared" si="48"/>
        <v>24.992547549316459</v>
      </c>
      <c r="K188">
        <f t="shared" si="58"/>
        <v>65.007452450683544</v>
      </c>
      <c r="L188">
        <f t="shared" si="49"/>
        <v>153.93240439754823</v>
      </c>
      <c r="M188">
        <f t="shared" si="59"/>
        <v>206.06759560245177</v>
      </c>
      <c r="N188">
        <f t="shared" si="50"/>
        <v>206.06759560245177</v>
      </c>
      <c r="O188">
        <f t="shared" si="60"/>
        <v>2.3668618051662831</v>
      </c>
      <c r="P188">
        <f t="shared" si="61"/>
        <v>0.7136559747271416</v>
      </c>
      <c r="Q188">
        <f t="shared" si="51"/>
        <v>0.89718951377592515</v>
      </c>
      <c r="R188">
        <f t="shared" si="52"/>
        <v>0.64028465696872805</v>
      </c>
      <c r="S188">
        <f t="shared" si="54"/>
        <v>1.8355373209344157</v>
      </c>
    </row>
    <row r="189" spans="1:19" x14ac:dyDescent="0.2">
      <c r="A189" s="3">
        <v>41281.624999999614</v>
      </c>
      <c r="B189" s="5">
        <f t="shared" si="63"/>
        <v>7</v>
      </c>
      <c r="C189" s="5">
        <v>15</v>
      </c>
      <c r="D189">
        <f t="shared" si="45"/>
        <v>-72.986301369863014</v>
      </c>
      <c r="E189">
        <f t="shared" si="55"/>
        <v>-6.2920743074196963</v>
      </c>
      <c r="F189">
        <f t="shared" si="56"/>
        <v>-17.910810307419695</v>
      </c>
      <c r="G189">
        <f t="shared" si="46"/>
        <v>14.701486494876338</v>
      </c>
      <c r="H189">
        <f t="shared" si="57"/>
        <v>40.522297423145076</v>
      </c>
      <c r="I189">
        <f t="shared" si="47"/>
        <v>-22.423706683580185</v>
      </c>
      <c r="J189">
        <f t="shared" si="48"/>
        <v>18.594657584838728</v>
      </c>
      <c r="K189">
        <f t="shared" si="58"/>
        <v>71.405342415161272</v>
      </c>
      <c r="L189">
        <f t="shared" si="49"/>
        <v>140.67668151130866</v>
      </c>
      <c r="M189">
        <f t="shared" si="59"/>
        <v>219.32331848869134</v>
      </c>
      <c r="N189">
        <f t="shared" si="50"/>
        <v>219.32331848869134</v>
      </c>
      <c r="O189">
        <f t="shared" si="60"/>
        <v>3.1360650627075941</v>
      </c>
      <c r="P189">
        <f t="shared" si="61"/>
        <v>0.62386610205496573</v>
      </c>
      <c r="Q189">
        <f t="shared" si="51"/>
        <v>0.77935635414979665</v>
      </c>
      <c r="R189">
        <f t="shared" si="52"/>
        <v>0.48621401077520304</v>
      </c>
      <c r="S189">
        <f t="shared" si="54"/>
        <v>1.3938549878178352</v>
      </c>
    </row>
    <row r="190" spans="1:19" x14ac:dyDescent="0.2">
      <c r="A190" s="3">
        <v>41281.666666666279</v>
      </c>
      <c r="B190" s="5">
        <f t="shared" si="63"/>
        <v>7</v>
      </c>
      <c r="C190" s="5">
        <v>16</v>
      </c>
      <c r="D190">
        <f t="shared" si="45"/>
        <v>-72.986301369863014</v>
      </c>
      <c r="E190">
        <f t="shared" si="55"/>
        <v>-6.2920743074196963</v>
      </c>
      <c r="F190">
        <f t="shared" si="56"/>
        <v>-17.910810307419695</v>
      </c>
      <c r="G190">
        <f t="shared" si="46"/>
        <v>15.701486494876338</v>
      </c>
      <c r="H190">
        <f t="shared" si="57"/>
        <v>55.522297423145076</v>
      </c>
      <c r="I190">
        <f t="shared" si="47"/>
        <v>-22.423706683580185</v>
      </c>
      <c r="J190">
        <f t="shared" si="48"/>
        <v>10.224560585801282</v>
      </c>
      <c r="K190">
        <f t="shared" si="58"/>
        <v>79.775439414198715</v>
      </c>
      <c r="L190">
        <f t="shared" si="49"/>
        <v>129.25724058192966</v>
      </c>
      <c r="M190">
        <f t="shared" si="59"/>
        <v>230.74275941807034</v>
      </c>
      <c r="N190">
        <f t="shared" si="50"/>
        <v>230.74275941807034</v>
      </c>
      <c r="O190">
        <f t="shared" si="60"/>
        <v>5.6335929499875776</v>
      </c>
      <c r="P190">
        <f t="shared" si="61"/>
        <v>0.42772068325218671</v>
      </c>
      <c r="Q190">
        <f t="shared" si="51"/>
        <v>0.60927257354794961</v>
      </c>
      <c r="R190">
        <f t="shared" si="52"/>
        <v>0.26059848144474718</v>
      </c>
      <c r="S190">
        <f t="shared" si="54"/>
        <v>0.74707121787869213</v>
      </c>
    </row>
    <row r="191" spans="1:19" x14ac:dyDescent="0.2">
      <c r="A191" s="3">
        <v>41281.708333332943</v>
      </c>
      <c r="B191" s="5">
        <f t="shared" si="63"/>
        <v>7</v>
      </c>
      <c r="C191" s="5">
        <v>17</v>
      </c>
      <c r="D191">
        <f t="shared" si="45"/>
        <v>-72.986301369863014</v>
      </c>
      <c r="E191">
        <f t="shared" si="55"/>
        <v>-6.2920743074196963</v>
      </c>
      <c r="F191">
        <f t="shared" si="56"/>
        <v>-17.910810307419695</v>
      </c>
      <c r="G191">
        <f t="shared" si="46"/>
        <v>16.701486494876338</v>
      </c>
      <c r="H191">
        <f t="shared" si="57"/>
        <v>70.522297423145076</v>
      </c>
      <c r="I191">
        <f t="shared" si="47"/>
        <v>-22.423706683580185</v>
      </c>
      <c r="J191">
        <f t="shared" si="48"/>
        <v>0.46072896894001286</v>
      </c>
      <c r="K191">
        <f t="shared" si="58"/>
        <v>89.539271031059982</v>
      </c>
      <c r="L191">
        <f t="shared" si="49"/>
        <v>119.36483426939992</v>
      </c>
      <c r="M191">
        <f t="shared" si="59"/>
        <v>240.63516573060008</v>
      </c>
      <c r="N191">
        <f t="shared" si="50"/>
        <v>240.63516573060008</v>
      </c>
      <c r="O191">
        <f t="shared" si="60"/>
        <v>124.36030910190216</v>
      </c>
      <c r="P191">
        <f t="shared" si="61"/>
        <v>1.1353723328739105E-4</v>
      </c>
      <c r="Q191">
        <f t="shared" si="51"/>
        <v>0.39696295455881819</v>
      </c>
      <c r="R191">
        <f t="shared" si="52"/>
        <v>4.5070075578196554E-5</v>
      </c>
      <c r="S191">
        <f t="shared" si="54"/>
        <v>1.2920472930394618E-4</v>
      </c>
    </row>
    <row r="192" spans="1:19" x14ac:dyDescent="0.2">
      <c r="A192" s="3">
        <v>41281.749999999607</v>
      </c>
      <c r="B192" s="5">
        <f t="shared" si="63"/>
        <v>7</v>
      </c>
      <c r="C192" s="5">
        <v>18</v>
      </c>
      <c r="D192">
        <f t="shared" si="45"/>
        <v>-72.986301369863014</v>
      </c>
      <c r="E192">
        <f t="shared" si="55"/>
        <v>-6.2920743074196963</v>
      </c>
      <c r="F192">
        <f t="shared" si="56"/>
        <v>-17.910810307419695</v>
      </c>
      <c r="G192">
        <f t="shared" si="46"/>
        <v>17.701486494876338</v>
      </c>
      <c r="H192">
        <f t="shared" si="57"/>
        <v>85.522297423145076</v>
      </c>
      <c r="I192">
        <f t="shared" si="47"/>
        <v>-22.423706683580185</v>
      </c>
      <c r="J192">
        <f t="shared" si="48"/>
        <v>-10.251927990611962</v>
      </c>
      <c r="K192">
        <f t="shared" si="58"/>
        <v>100.25192799061196</v>
      </c>
      <c r="L192">
        <f t="shared" si="49"/>
        <v>110.52510516382559</v>
      </c>
      <c r="M192">
        <f t="shared" si="59"/>
        <v>249.47489483617443</v>
      </c>
      <c r="N192">
        <f t="shared" si="50"/>
        <v>249.47489483617443</v>
      </c>
      <c r="O192">
        <f t="shared" si="60"/>
        <v>-5.6187143331390397</v>
      </c>
      <c r="P192" t="e">
        <f t="shared" si="61"/>
        <v>#NUM!</v>
      </c>
      <c r="Q192">
        <f t="shared" si="51"/>
        <v>0.15775591163455638</v>
      </c>
      <c r="R192" t="e">
        <f t="shared" si="52"/>
        <v>#NUM!</v>
      </c>
      <c r="S192" t="e">
        <f t="shared" si="54"/>
        <v>#NUM!</v>
      </c>
    </row>
    <row r="193" spans="1:20" x14ac:dyDescent="0.2">
      <c r="A193" s="3">
        <v>41281.791666666271</v>
      </c>
      <c r="B193" s="5">
        <f t="shared" si="63"/>
        <v>7</v>
      </c>
      <c r="C193" s="5">
        <v>19</v>
      </c>
      <c r="D193">
        <f t="shared" si="45"/>
        <v>-72.986301369863014</v>
      </c>
      <c r="E193">
        <f t="shared" si="55"/>
        <v>-6.2920743074196963</v>
      </c>
      <c r="F193">
        <f t="shared" si="56"/>
        <v>-17.910810307419695</v>
      </c>
      <c r="G193">
        <f t="shared" si="46"/>
        <v>18.701486494876338</v>
      </c>
      <c r="H193">
        <f t="shared" si="57"/>
        <v>100.52229742314508</v>
      </c>
      <c r="I193">
        <f t="shared" si="47"/>
        <v>-22.423706683580185</v>
      </c>
      <c r="J193">
        <f t="shared" si="48"/>
        <v>-21.584315009039997</v>
      </c>
      <c r="K193">
        <f t="shared" si="58"/>
        <v>111.58431500904</v>
      </c>
      <c r="L193">
        <f t="shared" si="49"/>
        <v>102.20964482024752</v>
      </c>
      <c r="M193">
        <f t="shared" si="59"/>
        <v>257.79035517975251</v>
      </c>
      <c r="N193">
        <f t="shared" si="50"/>
        <v>257.79035517975251</v>
      </c>
      <c r="O193">
        <f t="shared" si="60"/>
        <v>-2.7183515311636701</v>
      </c>
      <c r="P193" t="e">
        <f t="shared" si="61"/>
        <v>#NUM!</v>
      </c>
      <c r="Q193">
        <f t="shared" si="51"/>
        <v>-9.0374343306076688E-2</v>
      </c>
      <c r="R193" t="e">
        <f t="shared" si="52"/>
        <v>#NUM!</v>
      </c>
      <c r="S193" t="e">
        <f t="shared" si="54"/>
        <v>#NUM!</v>
      </c>
    </row>
    <row r="194" spans="1:20" x14ac:dyDescent="0.2">
      <c r="A194" s="3">
        <v>41281.833333332936</v>
      </c>
      <c r="B194" s="5">
        <f t="shared" si="63"/>
        <v>7</v>
      </c>
      <c r="C194" s="5">
        <v>20</v>
      </c>
      <c r="D194">
        <f t="shared" si="45"/>
        <v>-72.986301369863014</v>
      </c>
      <c r="E194">
        <f t="shared" si="55"/>
        <v>-6.2920743074196963</v>
      </c>
      <c r="F194">
        <f t="shared" si="56"/>
        <v>-17.910810307419695</v>
      </c>
      <c r="G194">
        <f t="shared" si="46"/>
        <v>19.701486494876338</v>
      </c>
      <c r="H194">
        <f t="shared" si="57"/>
        <v>115.52229742314508</v>
      </c>
      <c r="I194">
        <f t="shared" si="47"/>
        <v>-22.423706683580185</v>
      </c>
      <c r="J194">
        <f t="shared" si="48"/>
        <v>-33.277734828006906</v>
      </c>
      <c r="K194">
        <f t="shared" si="58"/>
        <v>123.27773482800691</v>
      </c>
      <c r="L194">
        <f t="shared" si="49"/>
        <v>93.798245935751268</v>
      </c>
      <c r="M194">
        <f t="shared" si="59"/>
        <v>266.20175406424875</v>
      </c>
      <c r="N194">
        <f t="shared" si="50"/>
        <v>266.20175406424875</v>
      </c>
      <c r="O194">
        <f t="shared" si="60"/>
        <v>-1.8224962256122805</v>
      </c>
      <c r="P194" t="e">
        <f t="shared" si="61"/>
        <v>#NUM!</v>
      </c>
      <c r="Q194">
        <f t="shared" si="51"/>
        <v>-0.32880433486660077</v>
      </c>
      <c r="R194" t="e">
        <f t="shared" si="52"/>
        <v>#NUM!</v>
      </c>
      <c r="S194" t="e">
        <f t="shared" si="54"/>
        <v>#NUM!</v>
      </c>
    </row>
    <row r="195" spans="1:20" x14ac:dyDescent="0.2">
      <c r="A195" s="3">
        <v>41281.8749999996</v>
      </c>
      <c r="B195" s="5">
        <f t="shared" si="63"/>
        <v>7</v>
      </c>
      <c r="C195" s="5">
        <v>21</v>
      </c>
      <c r="D195">
        <f t="shared" si="45"/>
        <v>-72.986301369863014</v>
      </c>
      <c r="E195">
        <f t="shared" si="55"/>
        <v>-6.2920743074196963</v>
      </c>
      <c r="F195">
        <f t="shared" si="56"/>
        <v>-17.910810307419695</v>
      </c>
      <c r="G195">
        <f t="shared" si="46"/>
        <v>20.701486494876338</v>
      </c>
      <c r="H195">
        <f t="shared" si="57"/>
        <v>130.52229742314506</v>
      </c>
      <c r="I195">
        <f t="shared" si="47"/>
        <v>-22.423706683580185</v>
      </c>
      <c r="J195">
        <f t="shared" si="48"/>
        <v>-45.083574505201405</v>
      </c>
      <c r="K195">
        <f t="shared" si="58"/>
        <v>135.0835745052014</v>
      </c>
      <c r="L195">
        <f t="shared" si="49"/>
        <v>84.376668300496178</v>
      </c>
      <c r="M195">
        <f t="shared" si="59"/>
        <v>275.62333169950381</v>
      </c>
      <c r="N195">
        <f t="shared" si="50"/>
        <v>275.62333169950381</v>
      </c>
      <c r="O195">
        <f t="shared" si="60"/>
        <v>-1.4121552247736429</v>
      </c>
      <c r="P195" t="e">
        <f t="shared" si="61"/>
        <v>#NUM!</v>
      </c>
      <c r="Q195">
        <f t="shared" si="51"/>
        <v>-0.5396418714640131</v>
      </c>
      <c r="R195" t="e">
        <f t="shared" si="52"/>
        <v>#NUM!</v>
      </c>
      <c r="S195" t="e">
        <f t="shared" si="54"/>
        <v>#NUM!</v>
      </c>
    </row>
    <row r="196" spans="1:20" x14ac:dyDescent="0.2">
      <c r="A196" s="3">
        <v>41281.916666666264</v>
      </c>
      <c r="B196" s="5">
        <f t="shared" si="63"/>
        <v>7</v>
      </c>
      <c r="C196" s="5">
        <v>22</v>
      </c>
      <c r="D196">
        <f t="shared" si="45"/>
        <v>-72.986301369863014</v>
      </c>
      <c r="E196">
        <f t="shared" si="55"/>
        <v>-6.2920743074196963</v>
      </c>
      <c r="F196">
        <f t="shared" si="56"/>
        <v>-17.910810307419695</v>
      </c>
      <c r="G196">
        <f t="shared" si="46"/>
        <v>21.701486494876338</v>
      </c>
      <c r="H196">
        <f t="shared" si="57"/>
        <v>145.52229742314506</v>
      </c>
      <c r="I196">
        <f t="shared" si="47"/>
        <v>-22.423706683580185</v>
      </c>
      <c r="J196">
        <f t="shared" si="48"/>
        <v>-56.649473449056899</v>
      </c>
      <c r="K196">
        <f t="shared" si="58"/>
        <v>146.6494734490569</v>
      </c>
      <c r="L196">
        <f t="shared" si="49"/>
        <v>72.145683111165496</v>
      </c>
      <c r="M196">
        <f t="shared" si="59"/>
        <v>287.85431688883449</v>
      </c>
      <c r="N196">
        <f t="shared" si="50"/>
        <v>287.85431688883449</v>
      </c>
      <c r="O196">
        <f t="shared" si="60"/>
        <v>-1.1971418791630859</v>
      </c>
      <c r="P196" t="e">
        <f t="shared" si="61"/>
        <v>#NUM!</v>
      </c>
      <c r="Q196">
        <f t="shared" si="51"/>
        <v>-0.70650233187890743</v>
      </c>
      <c r="R196" t="e">
        <f t="shared" si="52"/>
        <v>#NUM!</v>
      </c>
      <c r="S196" t="e">
        <f t="shared" si="54"/>
        <v>#NUM!</v>
      </c>
    </row>
    <row r="197" spans="1:20" x14ac:dyDescent="0.2">
      <c r="A197" s="3">
        <v>41281.958333332928</v>
      </c>
      <c r="B197" s="5">
        <f t="shared" si="63"/>
        <v>7</v>
      </c>
      <c r="C197" s="5">
        <v>23</v>
      </c>
      <c r="D197">
        <f t="shared" si="45"/>
        <v>-72.986301369863014</v>
      </c>
      <c r="E197">
        <f t="shared" si="55"/>
        <v>-6.2920743074196963</v>
      </c>
      <c r="F197">
        <f t="shared" si="56"/>
        <v>-17.910810307419695</v>
      </c>
      <c r="G197">
        <f t="shared" si="46"/>
        <v>22.701486494876338</v>
      </c>
      <c r="H197">
        <f t="shared" si="57"/>
        <v>160.52229742314506</v>
      </c>
      <c r="I197">
        <f t="shared" si="47"/>
        <v>-22.423706683580185</v>
      </c>
      <c r="J197">
        <f t="shared" si="48"/>
        <v>-67.159173198446908</v>
      </c>
      <c r="K197">
        <f t="shared" si="58"/>
        <v>157.15917319844692</v>
      </c>
      <c r="L197">
        <f t="shared" si="49"/>
        <v>52.565556769872387</v>
      </c>
      <c r="M197">
        <f t="shared" si="59"/>
        <v>307.43444323012761</v>
      </c>
      <c r="N197">
        <f t="shared" si="50"/>
        <v>307.43444323012761</v>
      </c>
      <c r="O197">
        <f t="shared" si="60"/>
        <v>-1.0850849993871849</v>
      </c>
      <c r="P197" t="e">
        <f t="shared" si="61"/>
        <v>#NUM!</v>
      </c>
      <c r="Q197">
        <f t="shared" si="51"/>
        <v>-0.8141518330732842</v>
      </c>
      <c r="R197" t="e">
        <f t="shared" si="52"/>
        <v>#NUM!</v>
      </c>
      <c r="S197" t="e">
        <f t="shared" si="54"/>
        <v>#NUM!</v>
      </c>
    </row>
    <row r="198" spans="1:20" x14ac:dyDescent="0.2">
      <c r="A198" s="3">
        <v>41281.999999999593</v>
      </c>
      <c r="B198" s="5">
        <f t="shared" si="63"/>
        <v>8</v>
      </c>
      <c r="C198" s="5">
        <v>0</v>
      </c>
      <c r="D198">
        <f t="shared" si="45"/>
        <v>-72</v>
      </c>
      <c r="E198">
        <f t="shared" si="55"/>
        <v>-6.7017536333273355</v>
      </c>
      <c r="F198">
        <f t="shared" si="56"/>
        <v>-18.320489633327334</v>
      </c>
      <c r="G198">
        <f t="shared" si="46"/>
        <v>-0.3053414938887889</v>
      </c>
      <c r="H198">
        <f t="shared" si="57"/>
        <v>-184.58012240833185</v>
      </c>
      <c r="I198">
        <f t="shared" si="47"/>
        <v>-22.302275307121349</v>
      </c>
      <c r="J198">
        <f t="shared" si="48"/>
        <v>-73.816570258817478</v>
      </c>
      <c r="K198">
        <f t="shared" si="58"/>
        <v>163.81657025881748</v>
      </c>
      <c r="L198">
        <f t="shared" si="49"/>
        <v>15.371349815875561</v>
      </c>
      <c r="M198">
        <f t="shared" si="59"/>
        <v>344.62865018412447</v>
      </c>
      <c r="N198">
        <f t="shared" si="50"/>
        <v>15.371349815875561</v>
      </c>
      <c r="O198">
        <f t="shared" si="60"/>
        <v>-1.0412606495291721</v>
      </c>
      <c r="P198" t="e">
        <f t="shared" si="61"/>
        <v>#NUM!</v>
      </c>
      <c r="Q198">
        <f t="shared" si="51"/>
        <v>-0.85314707770874842</v>
      </c>
      <c r="R198" t="e">
        <f t="shared" si="52"/>
        <v>#NUM!</v>
      </c>
      <c r="S198" t="e">
        <f t="shared" si="54"/>
        <v>#NUM!</v>
      </c>
      <c r="T198">
        <f t="shared" ref="T198" si="64">SUMIF(S204:S218,"&gt;0,01")</f>
        <v>13.043357446713891</v>
      </c>
    </row>
    <row r="199" spans="1:20" x14ac:dyDescent="0.2">
      <c r="A199" s="3">
        <v>41282.041666666257</v>
      </c>
      <c r="B199" s="5">
        <f t="shared" si="63"/>
        <v>8</v>
      </c>
      <c r="C199" s="5">
        <v>1</v>
      </c>
      <c r="D199">
        <f t="shared" si="45"/>
        <v>-72</v>
      </c>
      <c r="E199">
        <f t="shared" si="55"/>
        <v>-6.7017536333273355</v>
      </c>
      <c r="F199">
        <f t="shared" si="56"/>
        <v>-18.320489633327334</v>
      </c>
      <c r="G199">
        <f t="shared" si="46"/>
        <v>0.69465850611121116</v>
      </c>
      <c r="H199">
        <f t="shared" si="57"/>
        <v>-169.58012240833185</v>
      </c>
      <c r="I199">
        <f t="shared" si="47"/>
        <v>-22.302275307121349</v>
      </c>
      <c r="J199">
        <f t="shared" si="48"/>
        <v>-71.930199457967746</v>
      </c>
      <c r="K199">
        <f t="shared" si="58"/>
        <v>161.93019945796775</v>
      </c>
      <c r="L199">
        <f t="shared" si="49"/>
        <v>32.647725626727464</v>
      </c>
      <c r="M199">
        <f t="shared" si="59"/>
        <v>327.35227437327251</v>
      </c>
      <c r="N199">
        <f t="shared" si="50"/>
        <v>32.647725626727464</v>
      </c>
      <c r="O199">
        <f t="shared" si="60"/>
        <v>-1.0518793734617751</v>
      </c>
      <c r="P199" t="e">
        <f t="shared" si="61"/>
        <v>#NUM!</v>
      </c>
      <c r="Q199">
        <f t="shared" si="51"/>
        <v>-0.8459671717027758</v>
      </c>
      <c r="R199" t="e">
        <f t="shared" si="52"/>
        <v>#NUM!</v>
      </c>
      <c r="S199" t="e">
        <f t="shared" si="54"/>
        <v>#NUM!</v>
      </c>
    </row>
    <row r="200" spans="1:20" x14ac:dyDescent="0.2">
      <c r="A200" s="3">
        <v>41282.083333332921</v>
      </c>
      <c r="B200" s="5">
        <f t="shared" si="63"/>
        <v>8</v>
      </c>
      <c r="C200" s="5">
        <v>2</v>
      </c>
      <c r="D200">
        <f t="shared" si="45"/>
        <v>-72</v>
      </c>
      <c r="E200">
        <f t="shared" si="55"/>
        <v>-6.7017536333273355</v>
      </c>
      <c r="F200">
        <f t="shared" si="56"/>
        <v>-18.320489633327334</v>
      </c>
      <c r="G200">
        <f t="shared" si="46"/>
        <v>1.6946585061112112</v>
      </c>
      <c r="H200">
        <f t="shared" si="57"/>
        <v>-154.58012240833185</v>
      </c>
      <c r="I200">
        <f t="shared" si="47"/>
        <v>-22.302275307121349</v>
      </c>
      <c r="J200">
        <f t="shared" si="48"/>
        <v>-63.140772957115061</v>
      </c>
      <c r="K200">
        <f t="shared" si="58"/>
        <v>153.14077295711508</v>
      </c>
      <c r="L200">
        <f t="shared" si="49"/>
        <v>61.523628267909402</v>
      </c>
      <c r="M200">
        <f t="shared" si="59"/>
        <v>298.47637173209057</v>
      </c>
      <c r="N200">
        <f t="shared" si="50"/>
        <v>61.523628267909402</v>
      </c>
      <c r="O200">
        <f t="shared" si="60"/>
        <v>-1.120926357762343</v>
      </c>
      <c r="P200" t="e">
        <f t="shared" si="61"/>
        <v>#NUM!</v>
      </c>
      <c r="Q200">
        <f t="shared" si="51"/>
        <v>-0.7806601809327125</v>
      </c>
      <c r="R200" t="e">
        <f t="shared" si="52"/>
        <v>#NUM!</v>
      </c>
      <c r="S200" t="e">
        <f t="shared" si="54"/>
        <v>#NUM!</v>
      </c>
    </row>
    <row r="201" spans="1:20" x14ac:dyDescent="0.2">
      <c r="A201" s="3">
        <v>41282.124999999585</v>
      </c>
      <c r="B201" s="5">
        <f t="shared" si="63"/>
        <v>8</v>
      </c>
      <c r="C201" s="5">
        <v>3</v>
      </c>
      <c r="D201">
        <f t="shared" ref="D201:D264" si="65">(360/365)*(B201-81)</f>
        <v>-72</v>
      </c>
      <c r="E201">
        <f t="shared" si="55"/>
        <v>-6.7017536333273355</v>
      </c>
      <c r="F201">
        <f t="shared" si="56"/>
        <v>-18.320489633327334</v>
      </c>
      <c r="G201">
        <f t="shared" ref="G201:G264" si="66">C201+(F201/60)</f>
        <v>2.6946585061112112</v>
      </c>
      <c r="H201">
        <f t="shared" si="57"/>
        <v>-139.58012240833185</v>
      </c>
      <c r="I201">
        <f t="shared" ref="I201:I264" si="67">23.45*SIN(RADIANS(D201))</f>
        <v>-22.302275307121349</v>
      </c>
      <c r="J201">
        <f t="shared" ref="J201:J264" si="68">DEGREES(ASIN(SIN(RADIANS(I201))*SIN(RADIANS($B$11))+COS(RADIANS(I201))*COS(RADIANS($B$11))*COS(RADIANS(H201))))</f>
        <v>-52.062778062003957</v>
      </c>
      <c r="K201">
        <f t="shared" si="58"/>
        <v>142.06277806200396</v>
      </c>
      <c r="L201">
        <f t="shared" ref="L201:L264" si="69">180-DEGREES(ACOS((SIN(RADIANS($B$11))*COS(RADIANS(K201))-SIN(RADIANS(I201)))/(COS(RADIANS($B$11))*SIN(RADIANS(K201)))))</f>
        <v>77.353129748261651</v>
      </c>
      <c r="M201">
        <f t="shared" si="59"/>
        <v>282.64687025173833</v>
      </c>
      <c r="N201">
        <f t="shared" ref="N201:N264" si="70">IF(C201&lt;12.1,L201,M201)</f>
        <v>77.353129748261651</v>
      </c>
      <c r="O201">
        <f t="shared" si="60"/>
        <v>-1.2679335719062446</v>
      </c>
      <c r="P201" t="e">
        <f t="shared" si="61"/>
        <v>#NUM!</v>
      </c>
      <c r="Q201">
        <f t="shared" ref="Q201:Q264" si="71">(COS(RADIANS(J201))*SIN((RADIANS($B$21))*COS(RADIANS(N201-$B$20)))+(SIN(RADIANS(J201))*COS(RADIANS($B$21))))</f>
        <v>-0.64770603808476312</v>
      </c>
      <c r="R201" t="e">
        <f t="shared" ref="R201:R264" si="72">P201*Q201</f>
        <v>#NUM!</v>
      </c>
      <c r="S201" t="e">
        <f t="shared" si="54"/>
        <v>#NUM!</v>
      </c>
    </row>
    <row r="202" spans="1:20" x14ac:dyDescent="0.2">
      <c r="A202" s="3">
        <v>41282.16666666625</v>
      </c>
      <c r="B202" s="5">
        <f t="shared" si="63"/>
        <v>8</v>
      </c>
      <c r="C202" s="5">
        <v>4</v>
      </c>
      <c r="D202">
        <f t="shared" si="65"/>
        <v>-72</v>
      </c>
      <c r="E202">
        <f t="shared" si="55"/>
        <v>-6.7017536333273355</v>
      </c>
      <c r="F202">
        <f t="shared" si="56"/>
        <v>-18.320489633327334</v>
      </c>
      <c r="G202">
        <f t="shared" si="66"/>
        <v>3.6946585061112112</v>
      </c>
      <c r="H202">
        <f t="shared" si="57"/>
        <v>-124.58012240833185</v>
      </c>
      <c r="I202">
        <f t="shared" si="67"/>
        <v>-22.302275307121349</v>
      </c>
      <c r="J202">
        <f t="shared" si="68"/>
        <v>-40.347737219216668</v>
      </c>
      <c r="K202">
        <f t="shared" si="58"/>
        <v>130.34773721921667</v>
      </c>
      <c r="L202">
        <f t="shared" si="69"/>
        <v>88.177331490069193</v>
      </c>
      <c r="M202">
        <f t="shared" si="59"/>
        <v>271.82266850993079</v>
      </c>
      <c r="N202">
        <f t="shared" si="70"/>
        <v>88.177331490069193</v>
      </c>
      <c r="O202">
        <f t="shared" si="60"/>
        <v>-1.5445804805894428</v>
      </c>
      <c r="P202" t="e">
        <f t="shared" si="61"/>
        <v>#NUM!</v>
      </c>
      <c r="Q202">
        <f t="shared" si="71"/>
        <v>-0.46142506785042114</v>
      </c>
      <c r="R202" t="e">
        <f t="shared" si="72"/>
        <v>#NUM!</v>
      </c>
      <c r="S202" t="e">
        <f t="shared" si="54"/>
        <v>#NUM!</v>
      </c>
    </row>
    <row r="203" spans="1:20" x14ac:dyDescent="0.2">
      <c r="A203" s="3">
        <v>41282.208333332914</v>
      </c>
      <c r="B203" s="5">
        <f t="shared" si="63"/>
        <v>8</v>
      </c>
      <c r="C203" s="5">
        <v>5</v>
      </c>
      <c r="D203">
        <f t="shared" si="65"/>
        <v>-72</v>
      </c>
      <c r="E203">
        <f t="shared" si="55"/>
        <v>-6.7017536333273355</v>
      </c>
      <c r="F203">
        <f t="shared" si="56"/>
        <v>-18.320489633327334</v>
      </c>
      <c r="G203">
        <f t="shared" si="66"/>
        <v>4.6946585061112112</v>
      </c>
      <c r="H203">
        <f t="shared" si="57"/>
        <v>-109.58012240833183</v>
      </c>
      <c r="I203">
        <f t="shared" si="67"/>
        <v>-22.302275307121349</v>
      </c>
      <c r="J203">
        <f t="shared" si="68"/>
        <v>-28.552662277082064</v>
      </c>
      <c r="K203">
        <f t="shared" si="58"/>
        <v>118.55266227708206</v>
      </c>
      <c r="L203">
        <f t="shared" si="69"/>
        <v>97.07281095169877</v>
      </c>
      <c r="M203">
        <f t="shared" si="59"/>
        <v>262.92718904830122</v>
      </c>
      <c r="N203">
        <f t="shared" si="70"/>
        <v>97.07281095169877</v>
      </c>
      <c r="O203">
        <f t="shared" si="60"/>
        <v>-2.09219768779076</v>
      </c>
      <c r="P203" t="e">
        <f t="shared" si="61"/>
        <v>#NUM!</v>
      </c>
      <c r="Q203">
        <f t="shared" si="71"/>
        <v>-0.23740278951804819</v>
      </c>
      <c r="R203" t="e">
        <f t="shared" si="72"/>
        <v>#NUM!</v>
      </c>
      <c r="S203" t="e">
        <f t="shared" si="54"/>
        <v>#NUM!</v>
      </c>
    </row>
    <row r="204" spans="1:20" x14ac:dyDescent="0.2">
      <c r="A204" s="3">
        <v>41282.249999999578</v>
      </c>
      <c r="B204" s="5">
        <f t="shared" si="63"/>
        <v>8</v>
      </c>
      <c r="C204" s="5">
        <v>6</v>
      </c>
      <c r="D204">
        <f t="shared" si="65"/>
        <v>-72</v>
      </c>
      <c r="E204">
        <f t="shared" si="55"/>
        <v>-6.7017536333273355</v>
      </c>
      <c r="F204">
        <f t="shared" si="56"/>
        <v>-18.320489633327334</v>
      </c>
      <c r="G204">
        <f t="shared" si="66"/>
        <v>5.6946585061112112</v>
      </c>
      <c r="H204">
        <f t="shared" si="57"/>
        <v>-94.580122408331832</v>
      </c>
      <c r="I204">
        <f t="shared" si="67"/>
        <v>-22.302275307121349</v>
      </c>
      <c r="J204">
        <f t="shared" si="68"/>
        <v>-16.969172559891856</v>
      </c>
      <c r="K204">
        <f t="shared" si="58"/>
        <v>106.96917255989186</v>
      </c>
      <c r="L204">
        <f t="shared" si="69"/>
        <v>105.37299212797666</v>
      </c>
      <c r="M204">
        <f t="shared" si="59"/>
        <v>254.62700787202334</v>
      </c>
      <c r="N204">
        <f t="shared" si="70"/>
        <v>105.37299212797666</v>
      </c>
      <c r="O204">
        <f t="shared" si="60"/>
        <v>-3.4263339514172495</v>
      </c>
      <c r="P204" t="e">
        <f t="shared" si="61"/>
        <v>#NUM!</v>
      </c>
      <c r="Q204">
        <f t="shared" si="71"/>
        <v>7.3145692677464569E-3</v>
      </c>
      <c r="R204" t="e">
        <f t="shared" si="72"/>
        <v>#NUM!</v>
      </c>
      <c r="S204" t="e">
        <f t="shared" si="54"/>
        <v>#NUM!</v>
      </c>
    </row>
    <row r="205" spans="1:20" x14ac:dyDescent="0.2">
      <c r="A205" s="3">
        <v>41282.291666666242</v>
      </c>
      <c r="B205" s="5">
        <f t="shared" si="63"/>
        <v>8</v>
      </c>
      <c r="C205" s="5">
        <v>7</v>
      </c>
      <c r="D205">
        <f t="shared" si="65"/>
        <v>-72</v>
      </c>
      <c r="E205">
        <f t="shared" si="55"/>
        <v>-6.7017536333273355</v>
      </c>
      <c r="F205">
        <f t="shared" si="56"/>
        <v>-18.320489633327334</v>
      </c>
      <c r="G205">
        <f t="shared" si="66"/>
        <v>6.6946585061112112</v>
      </c>
      <c r="H205">
        <f t="shared" si="57"/>
        <v>-79.580122408331832</v>
      </c>
      <c r="I205">
        <f t="shared" si="67"/>
        <v>-22.302275307121349</v>
      </c>
      <c r="J205">
        <f t="shared" si="68"/>
        <v>-5.8417087817326454</v>
      </c>
      <c r="K205">
        <f t="shared" si="58"/>
        <v>95.841708781732649</v>
      </c>
      <c r="L205">
        <f t="shared" si="69"/>
        <v>113.83866368980397</v>
      </c>
      <c r="M205">
        <f t="shared" si="59"/>
        <v>246.16133631019602</v>
      </c>
      <c r="N205">
        <f t="shared" si="70"/>
        <v>113.83866368980397</v>
      </c>
      <c r="O205">
        <f t="shared" si="60"/>
        <v>-9.8250647906824629</v>
      </c>
      <c r="P205" t="e">
        <f t="shared" si="61"/>
        <v>#NUM!</v>
      </c>
      <c r="Q205">
        <f t="shared" si="71"/>
        <v>0.25439178586308248</v>
      </c>
      <c r="R205" t="e">
        <f t="shared" si="72"/>
        <v>#NUM!</v>
      </c>
      <c r="S205" t="e">
        <f t="shared" si="54"/>
        <v>#NUM!</v>
      </c>
    </row>
    <row r="206" spans="1:20" x14ac:dyDescent="0.2">
      <c r="A206" s="3">
        <v>41282.333333332906</v>
      </c>
      <c r="B206" s="5">
        <f t="shared" si="63"/>
        <v>8</v>
      </c>
      <c r="C206" s="5">
        <v>8</v>
      </c>
      <c r="D206">
        <f t="shared" si="65"/>
        <v>-72</v>
      </c>
      <c r="E206">
        <f t="shared" si="55"/>
        <v>-6.7017536333273355</v>
      </c>
      <c r="F206">
        <f t="shared" si="56"/>
        <v>-18.320489633327334</v>
      </c>
      <c r="G206">
        <f t="shared" si="66"/>
        <v>7.6946585061112112</v>
      </c>
      <c r="H206">
        <f t="shared" si="57"/>
        <v>-64.580122408331832</v>
      </c>
      <c r="I206">
        <f t="shared" si="67"/>
        <v>-22.302275307121349</v>
      </c>
      <c r="J206">
        <f t="shared" si="68"/>
        <v>4.5489161765950943</v>
      </c>
      <c r="K206">
        <f t="shared" si="58"/>
        <v>85.4510838234049</v>
      </c>
      <c r="L206">
        <f t="shared" si="69"/>
        <v>123.04276796884939</v>
      </c>
      <c r="M206">
        <f t="shared" si="59"/>
        <v>236.95723203115062</v>
      </c>
      <c r="N206">
        <f t="shared" si="70"/>
        <v>123.04276796884939</v>
      </c>
      <c r="O206">
        <f t="shared" si="60"/>
        <v>12.608721292256474</v>
      </c>
      <c r="P206">
        <f t="shared" si="61"/>
        <v>0.18522486729982438</v>
      </c>
      <c r="Q206">
        <f t="shared" si="71"/>
        <v>0.48524474511776022</v>
      </c>
      <c r="R206">
        <f t="shared" si="72"/>
        <v>8.9879393522374243E-2</v>
      </c>
      <c r="S206">
        <f t="shared" si="54"/>
        <v>0.2576619311390535</v>
      </c>
    </row>
    <row r="207" spans="1:20" x14ac:dyDescent="0.2">
      <c r="A207" s="3">
        <v>41282.374999999571</v>
      </c>
      <c r="B207" s="5">
        <f t="shared" si="63"/>
        <v>8</v>
      </c>
      <c r="C207" s="5">
        <v>9</v>
      </c>
      <c r="D207">
        <f t="shared" si="65"/>
        <v>-72</v>
      </c>
      <c r="E207">
        <f t="shared" si="55"/>
        <v>-6.7017536333273355</v>
      </c>
      <c r="F207">
        <f t="shared" si="56"/>
        <v>-18.320489633327334</v>
      </c>
      <c r="G207">
        <f t="shared" si="66"/>
        <v>8.6946585061112103</v>
      </c>
      <c r="H207">
        <f t="shared" si="57"/>
        <v>-49.580122408331846</v>
      </c>
      <c r="I207">
        <f t="shared" si="67"/>
        <v>-22.302275307121349</v>
      </c>
      <c r="J207">
        <f t="shared" si="68"/>
        <v>13.831886813495736</v>
      </c>
      <c r="K207">
        <f t="shared" si="58"/>
        <v>76.168113186504257</v>
      </c>
      <c r="L207">
        <f t="shared" si="69"/>
        <v>133.4979787583292</v>
      </c>
      <c r="M207">
        <f t="shared" si="59"/>
        <v>226.5020212416708</v>
      </c>
      <c r="N207">
        <f t="shared" si="70"/>
        <v>133.4979787583292</v>
      </c>
      <c r="O207">
        <f t="shared" si="60"/>
        <v>4.1828073208816621</v>
      </c>
      <c r="P207">
        <f t="shared" si="61"/>
        <v>0.52794751937438056</v>
      </c>
      <c r="Q207">
        <f t="shared" si="71"/>
        <v>0.68264184417278606</v>
      </c>
      <c r="R207">
        <f t="shared" si="72"/>
        <v>0.36039906825217483</v>
      </c>
      <c r="S207">
        <f t="shared" si="54"/>
        <v>1.033174749710059</v>
      </c>
    </row>
    <row r="208" spans="1:20" x14ac:dyDescent="0.2">
      <c r="A208" s="3">
        <v>41282.416666666235</v>
      </c>
      <c r="B208" s="5">
        <f t="shared" si="63"/>
        <v>8</v>
      </c>
      <c r="C208" s="5">
        <v>10</v>
      </c>
      <c r="D208">
        <f t="shared" si="65"/>
        <v>-72</v>
      </c>
      <c r="E208">
        <f t="shared" si="55"/>
        <v>-6.7017536333273355</v>
      </c>
      <c r="F208">
        <f t="shared" si="56"/>
        <v>-18.320489633327334</v>
      </c>
      <c r="G208">
        <f t="shared" si="66"/>
        <v>9.6946585061112103</v>
      </c>
      <c r="H208">
        <f t="shared" si="57"/>
        <v>-34.580122408331846</v>
      </c>
      <c r="I208">
        <f t="shared" si="67"/>
        <v>-22.302275307121349</v>
      </c>
      <c r="J208">
        <f t="shared" si="68"/>
        <v>21.507497560394047</v>
      </c>
      <c r="K208">
        <f t="shared" si="58"/>
        <v>68.492502439605957</v>
      </c>
      <c r="L208">
        <f t="shared" si="69"/>
        <v>145.63927745111522</v>
      </c>
      <c r="M208">
        <f t="shared" si="59"/>
        <v>214.36072254888478</v>
      </c>
      <c r="N208">
        <f t="shared" si="70"/>
        <v>145.63927745111522</v>
      </c>
      <c r="O208">
        <f t="shared" si="60"/>
        <v>2.727597742777458</v>
      </c>
      <c r="P208">
        <f t="shared" si="61"/>
        <v>0.66902527325036854</v>
      </c>
      <c r="Q208">
        <f t="shared" si="71"/>
        <v>0.8329907806746305</v>
      </c>
      <c r="R208">
        <f t="shared" si="72"/>
        <v>0.55729188465588253</v>
      </c>
      <c r="S208">
        <f t="shared" si="54"/>
        <v>1.597617624921021</v>
      </c>
    </row>
    <row r="209" spans="1:20" x14ac:dyDescent="0.2">
      <c r="A209" s="3">
        <v>41282.458333332899</v>
      </c>
      <c r="B209" s="5">
        <f t="shared" si="63"/>
        <v>8</v>
      </c>
      <c r="C209" s="5">
        <v>11</v>
      </c>
      <c r="D209">
        <f t="shared" si="65"/>
        <v>-72</v>
      </c>
      <c r="E209">
        <f t="shared" si="55"/>
        <v>-6.7017536333273355</v>
      </c>
      <c r="F209">
        <f t="shared" si="56"/>
        <v>-18.320489633327334</v>
      </c>
      <c r="G209">
        <f t="shared" si="66"/>
        <v>10.69465850611121</v>
      </c>
      <c r="H209">
        <f t="shared" si="57"/>
        <v>-19.580122408331846</v>
      </c>
      <c r="I209">
        <f t="shared" si="67"/>
        <v>-22.302275307121349</v>
      </c>
      <c r="J209">
        <f t="shared" si="68"/>
        <v>26.953369092833157</v>
      </c>
      <c r="K209">
        <f t="shared" si="58"/>
        <v>63.046630907166843</v>
      </c>
      <c r="L209">
        <f t="shared" si="69"/>
        <v>159.64477962685481</v>
      </c>
      <c r="M209">
        <f t="shared" si="59"/>
        <v>200.35522037314519</v>
      </c>
      <c r="N209">
        <f t="shared" si="70"/>
        <v>159.64477962685481</v>
      </c>
      <c r="O209">
        <f t="shared" si="60"/>
        <v>2.2062139711863402</v>
      </c>
      <c r="P209">
        <f t="shared" si="61"/>
        <v>0.73521995350480418</v>
      </c>
      <c r="Q209">
        <f t="shared" si="71"/>
        <v>0.92905523484659325</v>
      </c>
      <c r="R209">
        <f t="shared" si="72"/>
        <v>0.68305994656730717</v>
      </c>
      <c r="S209">
        <f t="shared" si="54"/>
        <v>1.9581634679417215</v>
      </c>
    </row>
    <row r="210" spans="1:20" x14ac:dyDescent="0.2">
      <c r="A210" s="3">
        <v>41282.499999999563</v>
      </c>
      <c r="B210" s="5">
        <f t="shared" si="63"/>
        <v>8</v>
      </c>
      <c r="C210" s="5">
        <v>12</v>
      </c>
      <c r="D210">
        <f t="shared" si="65"/>
        <v>-72</v>
      </c>
      <c r="E210">
        <f t="shared" si="55"/>
        <v>-6.7017536333273355</v>
      </c>
      <c r="F210">
        <f t="shared" si="56"/>
        <v>-18.320489633327334</v>
      </c>
      <c r="G210">
        <f t="shared" si="66"/>
        <v>11.69465850611121</v>
      </c>
      <c r="H210">
        <f t="shared" si="57"/>
        <v>-4.5801224083318459</v>
      </c>
      <c r="I210">
        <f t="shared" si="67"/>
        <v>-22.302275307121349</v>
      </c>
      <c r="J210">
        <f t="shared" si="68"/>
        <v>29.544277458779813</v>
      </c>
      <c r="K210">
        <f t="shared" si="58"/>
        <v>60.455722541220183</v>
      </c>
      <c r="L210">
        <f t="shared" si="69"/>
        <v>175.12848291828908</v>
      </c>
      <c r="M210">
        <f t="shared" si="59"/>
        <v>184.87151708171092</v>
      </c>
      <c r="N210">
        <f t="shared" si="70"/>
        <v>175.12848291828908</v>
      </c>
      <c r="O210">
        <f t="shared" si="60"/>
        <v>2.0280026074828688</v>
      </c>
      <c r="P210">
        <f t="shared" si="61"/>
        <v>0.76053578774679387</v>
      </c>
      <c r="Q210">
        <f t="shared" si="71"/>
        <v>0.97078908915133111</v>
      </c>
      <c r="R210">
        <f t="shared" si="72"/>
        <v>0.73831984465370015</v>
      </c>
      <c r="S210">
        <f t="shared" si="54"/>
        <v>2.116579891300685</v>
      </c>
    </row>
    <row r="211" spans="1:20" x14ac:dyDescent="0.2">
      <c r="A211" s="3">
        <v>41282.541666666228</v>
      </c>
      <c r="B211" s="5">
        <f t="shared" si="63"/>
        <v>8</v>
      </c>
      <c r="C211" s="5">
        <v>13</v>
      </c>
      <c r="D211">
        <f t="shared" si="65"/>
        <v>-72</v>
      </c>
      <c r="E211">
        <f t="shared" si="55"/>
        <v>-6.7017536333273355</v>
      </c>
      <c r="F211">
        <f t="shared" si="56"/>
        <v>-18.320489633327334</v>
      </c>
      <c r="G211">
        <f t="shared" si="66"/>
        <v>12.69465850611121</v>
      </c>
      <c r="H211">
        <f t="shared" si="57"/>
        <v>10.419877591668154</v>
      </c>
      <c r="I211">
        <f t="shared" si="67"/>
        <v>-22.302275307121349</v>
      </c>
      <c r="J211">
        <f t="shared" si="68"/>
        <v>28.907765430373551</v>
      </c>
      <c r="K211">
        <f t="shared" si="58"/>
        <v>61.092234569626449</v>
      </c>
      <c r="L211">
        <f t="shared" si="69"/>
        <v>168.98019427974847</v>
      </c>
      <c r="M211">
        <f t="shared" si="59"/>
        <v>191.01980572025153</v>
      </c>
      <c r="N211">
        <f t="shared" si="70"/>
        <v>191.01980572025153</v>
      </c>
      <c r="O211">
        <f t="shared" si="60"/>
        <v>2.0686757632718606</v>
      </c>
      <c r="P211">
        <f t="shared" si="61"/>
        <v>0.7546206200082789</v>
      </c>
      <c r="Q211">
        <f t="shared" si="71"/>
        <v>0.96080192039086687</v>
      </c>
      <c r="R211">
        <f t="shared" si="72"/>
        <v>0.72504094087050097</v>
      </c>
      <c r="S211">
        <f t="shared" si="54"/>
        <v>2.0785125673223912</v>
      </c>
    </row>
    <row r="212" spans="1:20" x14ac:dyDescent="0.2">
      <c r="A212" s="3">
        <v>41282.583333332892</v>
      </c>
      <c r="B212" s="5">
        <f t="shared" si="63"/>
        <v>8</v>
      </c>
      <c r="C212" s="5">
        <v>14</v>
      </c>
      <c r="D212">
        <f t="shared" si="65"/>
        <v>-72</v>
      </c>
      <c r="E212">
        <f t="shared" si="55"/>
        <v>-6.7017536333273355</v>
      </c>
      <c r="F212">
        <f t="shared" si="56"/>
        <v>-18.320489633327334</v>
      </c>
      <c r="G212">
        <f t="shared" si="66"/>
        <v>13.69465850611121</v>
      </c>
      <c r="H212">
        <f t="shared" si="57"/>
        <v>25.419877591668154</v>
      </c>
      <c r="I212">
        <f t="shared" si="67"/>
        <v>-22.302275307121349</v>
      </c>
      <c r="J212">
        <f t="shared" si="68"/>
        <v>25.140596360678192</v>
      </c>
      <c r="K212">
        <f t="shared" si="58"/>
        <v>64.859403639321812</v>
      </c>
      <c r="L212">
        <f t="shared" si="69"/>
        <v>153.97922189746751</v>
      </c>
      <c r="M212">
        <f t="shared" si="59"/>
        <v>206.02077810253249</v>
      </c>
      <c r="N212">
        <f t="shared" si="70"/>
        <v>206.02077810253249</v>
      </c>
      <c r="O212">
        <f t="shared" si="60"/>
        <v>2.3538220704459767</v>
      </c>
      <c r="P212">
        <f t="shared" si="61"/>
        <v>0.71536473714003612</v>
      </c>
      <c r="Q212">
        <f t="shared" si="71"/>
        <v>0.89824743201476798</v>
      </c>
      <c r="R212">
        <f t="shared" si="72"/>
        <v>0.64257453808995701</v>
      </c>
      <c r="S212">
        <f t="shared" si="54"/>
        <v>1.842101842218461</v>
      </c>
    </row>
    <row r="213" spans="1:20" x14ac:dyDescent="0.2">
      <c r="A213" s="3">
        <v>41282.624999999556</v>
      </c>
      <c r="B213" s="5">
        <f t="shared" si="63"/>
        <v>8</v>
      </c>
      <c r="C213" s="5">
        <v>15</v>
      </c>
      <c r="D213">
        <f t="shared" si="65"/>
        <v>-72</v>
      </c>
      <c r="E213">
        <f t="shared" si="55"/>
        <v>-6.7017536333273355</v>
      </c>
      <c r="F213">
        <f t="shared" si="56"/>
        <v>-18.320489633327334</v>
      </c>
      <c r="G213">
        <f t="shared" si="66"/>
        <v>14.69465850611121</v>
      </c>
      <c r="H213">
        <f t="shared" si="57"/>
        <v>40.419877591668154</v>
      </c>
      <c r="I213">
        <f t="shared" si="67"/>
        <v>-22.302275307121349</v>
      </c>
      <c r="J213">
        <f t="shared" si="68"/>
        <v>18.748007348629056</v>
      </c>
      <c r="K213">
        <f t="shared" si="58"/>
        <v>71.251992651370941</v>
      </c>
      <c r="L213">
        <f t="shared" si="69"/>
        <v>140.69163693073239</v>
      </c>
      <c r="M213">
        <f t="shared" si="59"/>
        <v>219.30836306926761</v>
      </c>
      <c r="N213">
        <f t="shared" si="70"/>
        <v>219.30836306926761</v>
      </c>
      <c r="O213">
        <f t="shared" si="60"/>
        <v>3.1113244411597289</v>
      </c>
      <c r="P213">
        <f t="shared" si="61"/>
        <v>0.62645802504223214</v>
      </c>
      <c r="Q213">
        <f t="shared" si="71"/>
        <v>0.78068111539292673</v>
      </c>
      <c r="R213">
        <f t="shared" si="72"/>
        <v>0.48906394973681983</v>
      </c>
      <c r="S213">
        <f t="shared" si="54"/>
        <v>1.4020250560359282</v>
      </c>
    </row>
    <row r="214" spans="1:20" x14ac:dyDescent="0.2">
      <c r="A214" s="3">
        <v>41282.66666666622</v>
      </c>
      <c r="B214" s="5">
        <f t="shared" si="63"/>
        <v>8</v>
      </c>
      <c r="C214" s="5">
        <v>16</v>
      </c>
      <c r="D214">
        <f t="shared" si="65"/>
        <v>-72</v>
      </c>
      <c r="E214">
        <f t="shared" si="55"/>
        <v>-6.7017536333273355</v>
      </c>
      <c r="F214">
        <f t="shared" si="56"/>
        <v>-18.320489633327334</v>
      </c>
      <c r="G214">
        <f t="shared" si="66"/>
        <v>15.69465850611121</v>
      </c>
      <c r="H214">
        <f t="shared" si="57"/>
        <v>55.419877591668154</v>
      </c>
      <c r="I214">
        <f t="shared" si="67"/>
        <v>-22.302275307121349</v>
      </c>
      <c r="J214">
        <f t="shared" si="68"/>
        <v>10.378303045112432</v>
      </c>
      <c r="K214">
        <f t="shared" si="58"/>
        <v>79.621696954887568</v>
      </c>
      <c r="L214">
        <f t="shared" si="69"/>
        <v>129.24814139090446</v>
      </c>
      <c r="M214">
        <f t="shared" si="59"/>
        <v>230.75185860909554</v>
      </c>
      <c r="N214">
        <f t="shared" si="70"/>
        <v>230.75185860909554</v>
      </c>
      <c r="O214">
        <f t="shared" si="60"/>
        <v>5.5510323823862571</v>
      </c>
      <c r="P214">
        <f t="shared" si="61"/>
        <v>0.43265475483901994</v>
      </c>
      <c r="Q214">
        <f t="shared" si="71"/>
        <v>0.61074888062831356</v>
      </c>
      <c r="R214">
        <f t="shared" si="72"/>
        <v>0.26424340721644884</v>
      </c>
      <c r="S214">
        <f t="shared" si="54"/>
        <v>0.75752031612456938</v>
      </c>
    </row>
    <row r="215" spans="1:20" x14ac:dyDescent="0.2">
      <c r="A215" s="3">
        <v>41282.708333332885</v>
      </c>
      <c r="B215" s="5">
        <f t="shared" si="63"/>
        <v>8</v>
      </c>
      <c r="C215" s="5">
        <v>17</v>
      </c>
      <c r="D215">
        <f t="shared" si="65"/>
        <v>-72</v>
      </c>
      <c r="E215">
        <f t="shared" si="55"/>
        <v>-6.7017536333273355</v>
      </c>
      <c r="F215">
        <f t="shared" si="56"/>
        <v>-18.320489633327334</v>
      </c>
      <c r="G215">
        <f t="shared" si="66"/>
        <v>16.69465850611121</v>
      </c>
      <c r="H215">
        <f t="shared" si="57"/>
        <v>70.419877591668154</v>
      </c>
      <c r="I215">
        <f t="shared" si="67"/>
        <v>-22.302275307121349</v>
      </c>
      <c r="J215">
        <f t="shared" si="68"/>
        <v>0.61238823636538042</v>
      </c>
      <c r="K215">
        <f t="shared" si="58"/>
        <v>89.387611763634624</v>
      </c>
      <c r="L215">
        <f t="shared" si="69"/>
        <v>119.33806822455996</v>
      </c>
      <c r="M215">
        <f t="shared" si="59"/>
        <v>240.66193177544005</v>
      </c>
      <c r="N215">
        <f t="shared" si="70"/>
        <v>240.66193177544005</v>
      </c>
      <c r="O215">
        <f t="shared" si="60"/>
        <v>93.562983434761037</v>
      </c>
      <c r="P215">
        <f t="shared" si="61"/>
        <v>5.8927954636888325E-4</v>
      </c>
      <c r="Q215">
        <f t="shared" si="71"/>
        <v>0.39845102803627674</v>
      </c>
      <c r="R215">
        <f t="shared" si="72"/>
        <v>2.3479904105143235E-4</v>
      </c>
      <c r="S215">
        <f t="shared" si="54"/>
        <v>6.7311062053227605E-4</v>
      </c>
    </row>
    <row r="216" spans="1:20" x14ac:dyDescent="0.2">
      <c r="A216" s="3">
        <v>41282.749999999549</v>
      </c>
      <c r="B216" s="5">
        <f t="shared" si="63"/>
        <v>8</v>
      </c>
      <c r="C216" s="5">
        <v>18</v>
      </c>
      <c r="D216">
        <f t="shared" si="65"/>
        <v>-72</v>
      </c>
      <c r="E216">
        <f t="shared" si="55"/>
        <v>-6.7017536333273355</v>
      </c>
      <c r="F216">
        <f t="shared" si="56"/>
        <v>-18.320489633327334</v>
      </c>
      <c r="G216">
        <f t="shared" si="66"/>
        <v>17.69465850611121</v>
      </c>
      <c r="H216">
        <f t="shared" si="57"/>
        <v>85.419877591668154</v>
      </c>
      <c r="I216">
        <f t="shared" si="67"/>
        <v>-22.302275307121349</v>
      </c>
      <c r="J216">
        <f t="shared" si="68"/>
        <v>-10.103169480808351</v>
      </c>
      <c r="K216">
        <f t="shared" si="58"/>
        <v>100.10316948080835</v>
      </c>
      <c r="L216">
        <f t="shared" si="69"/>
        <v>110.4846209580261</v>
      </c>
      <c r="M216">
        <f t="shared" si="59"/>
        <v>249.51537904197392</v>
      </c>
      <c r="N216">
        <f t="shared" si="70"/>
        <v>249.51537904197392</v>
      </c>
      <c r="O216">
        <f t="shared" si="60"/>
        <v>-5.7005657084385284</v>
      </c>
      <c r="P216" t="e">
        <f t="shared" si="61"/>
        <v>#NUM!</v>
      </c>
      <c r="Q216">
        <f t="shared" si="71"/>
        <v>0.15911631652091646</v>
      </c>
      <c r="R216" t="e">
        <f t="shared" si="72"/>
        <v>#NUM!</v>
      </c>
      <c r="S216" t="e">
        <f t="shared" si="54"/>
        <v>#NUM!</v>
      </c>
    </row>
    <row r="217" spans="1:20" x14ac:dyDescent="0.2">
      <c r="A217" s="3">
        <v>41282.791666666213</v>
      </c>
      <c r="B217" s="5">
        <f t="shared" si="63"/>
        <v>8</v>
      </c>
      <c r="C217" s="5">
        <v>19</v>
      </c>
      <c r="D217">
        <f t="shared" si="65"/>
        <v>-72</v>
      </c>
      <c r="E217">
        <f t="shared" si="55"/>
        <v>-6.7017536333273355</v>
      </c>
      <c r="F217">
        <f t="shared" si="56"/>
        <v>-18.320489633327334</v>
      </c>
      <c r="G217">
        <f t="shared" si="66"/>
        <v>18.69465850611121</v>
      </c>
      <c r="H217">
        <f t="shared" si="57"/>
        <v>100.41987759166815</v>
      </c>
      <c r="I217">
        <f t="shared" si="67"/>
        <v>-22.302275307121349</v>
      </c>
      <c r="J217">
        <f t="shared" si="68"/>
        <v>-21.43822254501708</v>
      </c>
      <c r="K217">
        <f t="shared" si="58"/>
        <v>111.43822254501708</v>
      </c>
      <c r="L217">
        <f t="shared" si="69"/>
        <v>102.15727445442678</v>
      </c>
      <c r="M217">
        <f t="shared" si="59"/>
        <v>257.84272554557322</v>
      </c>
      <c r="N217">
        <f t="shared" si="70"/>
        <v>257.84272554557322</v>
      </c>
      <c r="O217">
        <f t="shared" si="60"/>
        <v>-2.7359944378982957</v>
      </c>
      <c r="P217" t="e">
        <f t="shared" si="61"/>
        <v>#NUM!</v>
      </c>
      <c r="Q217">
        <f t="shared" si="71"/>
        <v>-8.9267117792574874E-2</v>
      </c>
      <c r="R217" t="e">
        <f t="shared" si="72"/>
        <v>#NUM!</v>
      </c>
      <c r="S217" t="e">
        <f t="shared" si="54"/>
        <v>#NUM!</v>
      </c>
    </row>
    <row r="218" spans="1:20" x14ac:dyDescent="0.2">
      <c r="A218" s="3">
        <v>41282.833333332877</v>
      </c>
      <c r="B218" s="5">
        <f t="shared" si="63"/>
        <v>8</v>
      </c>
      <c r="C218" s="5">
        <v>20</v>
      </c>
      <c r="D218">
        <f t="shared" si="65"/>
        <v>-72</v>
      </c>
      <c r="E218">
        <f t="shared" si="55"/>
        <v>-6.7017536333273355</v>
      </c>
      <c r="F218">
        <f t="shared" si="56"/>
        <v>-18.320489633327334</v>
      </c>
      <c r="G218">
        <f t="shared" si="66"/>
        <v>19.69465850611121</v>
      </c>
      <c r="H218">
        <f t="shared" si="57"/>
        <v>115.41987759166815</v>
      </c>
      <c r="I218">
        <f t="shared" si="67"/>
        <v>-22.302275307121349</v>
      </c>
      <c r="J218">
        <f t="shared" si="68"/>
        <v>-33.133283272195058</v>
      </c>
      <c r="K218">
        <f t="shared" si="58"/>
        <v>123.13328327219506</v>
      </c>
      <c r="L218">
        <f t="shared" si="69"/>
        <v>93.734434930780793</v>
      </c>
      <c r="M218">
        <f t="shared" si="59"/>
        <v>266.26556506921918</v>
      </c>
      <c r="N218">
        <f t="shared" si="70"/>
        <v>266.26556506921918</v>
      </c>
      <c r="O218">
        <f t="shared" si="60"/>
        <v>-1.8295298867904437</v>
      </c>
      <c r="P218" t="e">
        <f t="shared" si="61"/>
        <v>#NUM!</v>
      </c>
      <c r="Q218">
        <f t="shared" si="71"/>
        <v>-0.32805295928694039</v>
      </c>
      <c r="R218" t="e">
        <f t="shared" si="72"/>
        <v>#NUM!</v>
      </c>
      <c r="S218" t="e">
        <f t="shared" si="54"/>
        <v>#NUM!</v>
      </c>
    </row>
    <row r="219" spans="1:20" x14ac:dyDescent="0.2">
      <c r="A219" s="3">
        <v>41282.874999999542</v>
      </c>
      <c r="B219" s="5">
        <f t="shared" si="63"/>
        <v>8</v>
      </c>
      <c r="C219" s="5">
        <v>21</v>
      </c>
      <c r="D219">
        <f t="shared" si="65"/>
        <v>-72</v>
      </c>
      <c r="E219">
        <f t="shared" si="55"/>
        <v>-6.7017536333273355</v>
      </c>
      <c r="F219">
        <f t="shared" si="56"/>
        <v>-18.320489633327334</v>
      </c>
      <c r="G219">
        <f t="shared" si="66"/>
        <v>20.69465850611121</v>
      </c>
      <c r="H219">
        <f t="shared" si="57"/>
        <v>130.41987759166815</v>
      </c>
      <c r="I219">
        <f t="shared" si="67"/>
        <v>-22.302275307121349</v>
      </c>
      <c r="J219">
        <f t="shared" si="68"/>
        <v>-44.938890360256657</v>
      </c>
      <c r="K219">
        <f t="shared" si="58"/>
        <v>134.93889036025666</v>
      </c>
      <c r="L219">
        <f t="shared" si="69"/>
        <v>84.30204273673192</v>
      </c>
      <c r="M219">
        <f t="shared" si="59"/>
        <v>275.69795726326811</v>
      </c>
      <c r="N219">
        <f t="shared" si="70"/>
        <v>275.69795726326811</v>
      </c>
      <c r="O219">
        <f t="shared" si="60"/>
        <v>-1.4157243285169994</v>
      </c>
      <c r="P219" t="e">
        <f t="shared" si="61"/>
        <v>#NUM!</v>
      </c>
      <c r="Q219">
        <f t="shared" si="71"/>
        <v>-0.53931787575982137</v>
      </c>
      <c r="R219" t="e">
        <f t="shared" si="72"/>
        <v>#NUM!</v>
      </c>
      <c r="S219" t="e">
        <f t="shared" si="54"/>
        <v>#NUM!</v>
      </c>
    </row>
    <row r="220" spans="1:20" x14ac:dyDescent="0.2">
      <c r="A220" s="3">
        <v>41282.916666666206</v>
      </c>
      <c r="B220" s="5">
        <f t="shared" si="63"/>
        <v>8</v>
      </c>
      <c r="C220" s="5">
        <v>22</v>
      </c>
      <c r="D220">
        <f t="shared" si="65"/>
        <v>-72</v>
      </c>
      <c r="E220">
        <f t="shared" si="55"/>
        <v>-6.7017536333273355</v>
      </c>
      <c r="F220">
        <f t="shared" si="56"/>
        <v>-18.320489633327334</v>
      </c>
      <c r="G220">
        <f t="shared" si="66"/>
        <v>21.69465850611121</v>
      </c>
      <c r="H220">
        <f t="shared" si="57"/>
        <v>145.41987759166815</v>
      </c>
      <c r="I220">
        <f t="shared" si="67"/>
        <v>-22.302275307121349</v>
      </c>
      <c r="J220">
        <f t="shared" si="68"/>
        <v>-56.501606121293534</v>
      </c>
      <c r="K220">
        <f t="shared" si="58"/>
        <v>146.50160612129355</v>
      </c>
      <c r="L220">
        <f t="shared" si="69"/>
        <v>72.067553574425617</v>
      </c>
      <c r="M220">
        <f t="shared" si="59"/>
        <v>287.93244642557437</v>
      </c>
      <c r="N220">
        <f t="shared" si="70"/>
        <v>287.93244642557437</v>
      </c>
      <c r="O220">
        <f t="shared" si="60"/>
        <v>-1.1991826941161221</v>
      </c>
      <c r="P220" t="e">
        <f t="shared" si="61"/>
        <v>#NUM!</v>
      </c>
      <c r="Q220">
        <f t="shared" si="71"/>
        <v>-0.70663778325046445</v>
      </c>
      <c r="R220" t="e">
        <f t="shared" si="72"/>
        <v>#NUM!</v>
      </c>
      <c r="S220" t="e">
        <f t="shared" si="54"/>
        <v>#NUM!</v>
      </c>
    </row>
    <row r="221" spans="1:20" x14ac:dyDescent="0.2">
      <c r="A221" s="3">
        <v>41282.95833333287</v>
      </c>
      <c r="B221" s="5">
        <f t="shared" si="63"/>
        <v>8</v>
      </c>
      <c r="C221" s="5">
        <v>23</v>
      </c>
      <c r="D221">
        <f t="shared" si="65"/>
        <v>-72</v>
      </c>
      <c r="E221">
        <f t="shared" si="55"/>
        <v>-6.7017536333273355</v>
      </c>
      <c r="F221">
        <f t="shared" si="56"/>
        <v>-18.320489633327334</v>
      </c>
      <c r="G221">
        <f t="shared" si="66"/>
        <v>22.69465850611121</v>
      </c>
      <c r="H221">
        <f t="shared" si="57"/>
        <v>160.41987759166815</v>
      </c>
      <c r="I221">
        <f t="shared" si="67"/>
        <v>-22.302275307121349</v>
      </c>
      <c r="J221">
        <f t="shared" si="68"/>
        <v>-67.005669256403934</v>
      </c>
      <c r="K221">
        <f t="shared" si="58"/>
        <v>157.00566925640393</v>
      </c>
      <c r="L221">
        <f t="shared" si="69"/>
        <v>52.533747351336871</v>
      </c>
      <c r="M221">
        <f t="shared" si="59"/>
        <v>307.46625264866316</v>
      </c>
      <c r="N221">
        <f t="shared" si="70"/>
        <v>307.46625264866316</v>
      </c>
      <c r="O221">
        <f t="shared" si="60"/>
        <v>-1.0863147568619707</v>
      </c>
      <c r="P221" t="e">
        <f t="shared" si="61"/>
        <v>#NUM!</v>
      </c>
      <c r="Q221">
        <f t="shared" si="71"/>
        <v>-0.81474443103648753</v>
      </c>
      <c r="R221" t="e">
        <f t="shared" si="72"/>
        <v>#NUM!</v>
      </c>
      <c r="S221" t="e">
        <f t="shared" si="54"/>
        <v>#NUM!</v>
      </c>
    </row>
    <row r="222" spans="1:20" x14ac:dyDescent="0.2">
      <c r="A222" s="3">
        <v>41282.999999999534</v>
      </c>
      <c r="B222" s="5">
        <f t="shared" si="63"/>
        <v>9</v>
      </c>
      <c r="C222" s="5">
        <v>0</v>
      </c>
      <c r="D222">
        <f t="shared" si="65"/>
        <v>-71.013698630136986</v>
      </c>
      <c r="E222">
        <f t="shared" si="55"/>
        <v>-7.1042903183785402</v>
      </c>
      <c r="F222">
        <f t="shared" si="56"/>
        <v>-18.723026318378537</v>
      </c>
      <c r="G222">
        <f t="shared" si="66"/>
        <v>-0.31205043863964227</v>
      </c>
      <c r="H222">
        <f t="shared" si="57"/>
        <v>-184.68075657959466</v>
      </c>
      <c r="I222">
        <f t="shared" si="67"/>
        <v>-22.174235285166493</v>
      </c>
      <c r="J222">
        <f t="shared" si="68"/>
        <v>-73.670712405341277</v>
      </c>
      <c r="K222">
        <f t="shared" si="58"/>
        <v>163.67071240534128</v>
      </c>
      <c r="L222">
        <f t="shared" si="69"/>
        <v>15.591456926441424</v>
      </c>
      <c r="M222">
        <f t="shared" si="59"/>
        <v>344.40854307355858</v>
      </c>
      <c r="N222">
        <f t="shared" si="70"/>
        <v>15.591456926441424</v>
      </c>
      <c r="O222">
        <f t="shared" si="60"/>
        <v>-1.0420338754948923</v>
      </c>
      <c r="P222" t="e">
        <f t="shared" si="61"/>
        <v>#NUM!</v>
      </c>
      <c r="Q222">
        <f t="shared" si="71"/>
        <v>-0.85423239528704498</v>
      </c>
      <c r="R222" t="e">
        <f t="shared" si="72"/>
        <v>#NUM!</v>
      </c>
      <c r="S222" t="e">
        <f t="shared" ref="S222:S285" si="73">R222*$E$10</f>
        <v>#NUM!</v>
      </c>
      <c r="T222">
        <f t="shared" ref="T222" si="74">SUMIF(S228:S242,"&gt;0,01")</f>
        <v>13.083874549711814</v>
      </c>
    </row>
    <row r="223" spans="1:20" x14ac:dyDescent="0.2">
      <c r="A223" s="3">
        <v>41283.041666666199</v>
      </c>
      <c r="B223" s="5">
        <f t="shared" si="63"/>
        <v>9</v>
      </c>
      <c r="C223" s="5">
        <v>1</v>
      </c>
      <c r="D223">
        <f t="shared" si="65"/>
        <v>-71.013698630136986</v>
      </c>
      <c r="E223">
        <f t="shared" ref="E223:E286" si="75">9.87*SIN(RADIANS(2*D223))-7.53*COS(RADIANS(D223))-1.5*SIN(RADIANS(D223))</f>
        <v>-7.1042903183785402</v>
      </c>
      <c r="F223">
        <f t="shared" ref="F223:F286" si="76">4*($B$6-$B$5)+E223</f>
        <v>-18.723026318378537</v>
      </c>
      <c r="G223">
        <f t="shared" si="66"/>
        <v>0.68794956136035768</v>
      </c>
      <c r="H223">
        <f t="shared" ref="H223:H286" si="77">15*(G223-12)</f>
        <v>-169.68075657959466</v>
      </c>
      <c r="I223">
        <f t="shared" si="67"/>
        <v>-22.174235285166493</v>
      </c>
      <c r="J223">
        <f t="shared" si="68"/>
        <v>-71.858789106966427</v>
      </c>
      <c r="K223">
        <f t="shared" ref="K223:K286" si="78">90-J223</f>
        <v>161.85878910696641</v>
      </c>
      <c r="L223">
        <f t="shared" si="69"/>
        <v>32.192977133781852</v>
      </c>
      <c r="M223">
        <f t="shared" ref="M223:M286" si="79">360-L223</f>
        <v>327.80702286621818</v>
      </c>
      <c r="N223">
        <f t="shared" si="70"/>
        <v>32.192977133781852</v>
      </c>
      <c r="O223">
        <f t="shared" ref="O223:O286" si="80">1/(COS(RADIANS(K223)))</f>
        <v>-1.0523081029214592</v>
      </c>
      <c r="P223" t="e">
        <f t="shared" ref="P223:P286" si="81">1.353*0.7^(O223^0.678)</f>
        <v>#NUM!</v>
      </c>
      <c r="Q223">
        <f t="shared" si="71"/>
        <v>-0.8472942221939993</v>
      </c>
      <c r="R223" t="e">
        <f t="shared" si="72"/>
        <v>#NUM!</v>
      </c>
      <c r="S223" t="e">
        <f t="shared" si="73"/>
        <v>#NUM!</v>
      </c>
    </row>
    <row r="224" spans="1:20" x14ac:dyDescent="0.2">
      <c r="A224" s="3">
        <v>41283.083333332863</v>
      </c>
      <c r="B224" s="5">
        <f t="shared" si="63"/>
        <v>9</v>
      </c>
      <c r="C224" s="5">
        <v>2</v>
      </c>
      <c r="D224">
        <f t="shared" si="65"/>
        <v>-71.013698630136986</v>
      </c>
      <c r="E224">
        <f t="shared" si="75"/>
        <v>-7.1042903183785402</v>
      </c>
      <c r="F224">
        <f t="shared" si="76"/>
        <v>-18.723026318378537</v>
      </c>
      <c r="G224">
        <f t="shared" si="66"/>
        <v>1.6879495613603577</v>
      </c>
      <c r="H224">
        <f t="shared" si="77"/>
        <v>-154.68075657959466</v>
      </c>
      <c r="I224">
        <f t="shared" si="67"/>
        <v>-22.174235285166493</v>
      </c>
      <c r="J224">
        <f t="shared" si="68"/>
        <v>-63.125253802349143</v>
      </c>
      <c r="K224">
        <f t="shared" si="78"/>
        <v>153.12525380234914</v>
      </c>
      <c r="L224">
        <f t="shared" si="69"/>
        <v>61.174947936255052</v>
      </c>
      <c r="M224">
        <f t="shared" si="79"/>
        <v>298.82505206374492</v>
      </c>
      <c r="N224">
        <f t="shared" si="70"/>
        <v>61.174947936255052</v>
      </c>
      <c r="O224">
        <f t="shared" si="80"/>
        <v>-1.1210801808431452</v>
      </c>
      <c r="P224" t="e">
        <f t="shared" si="81"/>
        <v>#NUM!</v>
      </c>
      <c r="Q224">
        <f t="shared" si="71"/>
        <v>-0.78249791929625201</v>
      </c>
      <c r="R224" t="e">
        <f t="shared" si="72"/>
        <v>#NUM!</v>
      </c>
      <c r="S224" t="e">
        <f t="shared" si="73"/>
        <v>#NUM!</v>
      </c>
    </row>
    <row r="225" spans="1:19" x14ac:dyDescent="0.2">
      <c r="A225" s="3">
        <v>41283.124999999527</v>
      </c>
      <c r="B225" s="5">
        <f t="shared" si="63"/>
        <v>9</v>
      </c>
      <c r="C225" s="5">
        <v>3</v>
      </c>
      <c r="D225">
        <f t="shared" si="65"/>
        <v>-71.013698630136986</v>
      </c>
      <c r="E225">
        <f t="shared" si="75"/>
        <v>-7.1042903183785402</v>
      </c>
      <c r="F225">
        <f t="shared" si="76"/>
        <v>-18.723026318378537</v>
      </c>
      <c r="G225">
        <f t="shared" si="66"/>
        <v>2.6879495613603579</v>
      </c>
      <c r="H225">
        <f t="shared" si="77"/>
        <v>-139.68075657959463</v>
      </c>
      <c r="I225">
        <f t="shared" si="67"/>
        <v>-22.174235285166493</v>
      </c>
      <c r="J225">
        <f t="shared" si="68"/>
        <v>-52.068748929330262</v>
      </c>
      <c r="K225">
        <f t="shared" si="78"/>
        <v>142.06874892933027</v>
      </c>
      <c r="L225">
        <f t="shared" si="69"/>
        <v>77.09575060452606</v>
      </c>
      <c r="M225">
        <f t="shared" si="79"/>
        <v>282.90424939547393</v>
      </c>
      <c r="N225">
        <f t="shared" si="70"/>
        <v>77.09575060452606</v>
      </c>
      <c r="O225">
        <f t="shared" si="80"/>
        <v>-1.2678305864934125</v>
      </c>
      <c r="P225" t="e">
        <f t="shared" si="81"/>
        <v>#NUM!</v>
      </c>
      <c r="Q225">
        <f t="shared" si="71"/>
        <v>-0.6499078890846901</v>
      </c>
      <c r="R225" t="e">
        <f t="shared" si="72"/>
        <v>#NUM!</v>
      </c>
      <c r="S225" t="e">
        <f t="shared" si="73"/>
        <v>#NUM!</v>
      </c>
    </row>
    <row r="226" spans="1:19" x14ac:dyDescent="0.2">
      <c r="A226" s="3">
        <v>41283.166666666191</v>
      </c>
      <c r="B226" s="5">
        <f t="shared" si="63"/>
        <v>9</v>
      </c>
      <c r="C226" s="5">
        <v>4</v>
      </c>
      <c r="D226">
        <f t="shared" si="65"/>
        <v>-71.013698630136986</v>
      </c>
      <c r="E226">
        <f t="shared" si="75"/>
        <v>-7.1042903183785402</v>
      </c>
      <c r="F226">
        <f t="shared" si="76"/>
        <v>-18.723026318378537</v>
      </c>
      <c r="G226">
        <f t="shared" si="66"/>
        <v>3.6879495613603579</v>
      </c>
      <c r="H226">
        <f t="shared" si="77"/>
        <v>-124.68075657959461</v>
      </c>
      <c r="I226">
        <f t="shared" si="67"/>
        <v>-22.174235285166493</v>
      </c>
      <c r="J226">
        <f t="shared" si="68"/>
        <v>-40.359720558826083</v>
      </c>
      <c r="K226">
        <f t="shared" si="78"/>
        <v>130.3597205588261</v>
      </c>
      <c r="L226">
        <f t="shared" si="69"/>
        <v>87.970151368615049</v>
      </c>
      <c r="M226">
        <f t="shared" si="79"/>
        <v>272.02984863138494</v>
      </c>
      <c r="N226">
        <f t="shared" si="70"/>
        <v>87.970151368615049</v>
      </c>
      <c r="O226">
        <f t="shared" si="80"/>
        <v>-1.5442003267154465</v>
      </c>
      <c r="P226" t="e">
        <f t="shared" si="81"/>
        <v>#NUM!</v>
      </c>
      <c r="Q226">
        <f t="shared" si="71"/>
        <v>-0.46378832389036495</v>
      </c>
      <c r="R226" t="e">
        <f t="shared" si="72"/>
        <v>#NUM!</v>
      </c>
      <c r="S226" t="e">
        <f t="shared" si="73"/>
        <v>#NUM!</v>
      </c>
    </row>
    <row r="227" spans="1:19" x14ac:dyDescent="0.2">
      <c r="A227" s="3">
        <v>41283.208333332856</v>
      </c>
      <c r="B227" s="5">
        <f t="shared" si="63"/>
        <v>9</v>
      </c>
      <c r="C227" s="5">
        <v>5</v>
      </c>
      <c r="D227">
        <f t="shared" si="65"/>
        <v>-71.013698630136986</v>
      </c>
      <c r="E227">
        <f t="shared" si="75"/>
        <v>-7.1042903183785402</v>
      </c>
      <c r="F227">
        <f t="shared" si="76"/>
        <v>-18.723026318378537</v>
      </c>
      <c r="G227">
        <f t="shared" si="66"/>
        <v>4.6879495613603579</v>
      </c>
      <c r="H227">
        <f t="shared" si="77"/>
        <v>-109.68075657959463</v>
      </c>
      <c r="I227">
        <f t="shared" si="67"/>
        <v>-22.174235285166493</v>
      </c>
      <c r="J227">
        <f t="shared" si="68"/>
        <v>-28.562907359713471</v>
      </c>
      <c r="K227">
        <f t="shared" si="78"/>
        <v>118.56290735971348</v>
      </c>
      <c r="L227">
        <f t="shared" si="69"/>
        <v>96.892918080633834</v>
      </c>
      <c r="M227">
        <f t="shared" si="79"/>
        <v>263.10708191936618</v>
      </c>
      <c r="N227">
        <f t="shared" si="70"/>
        <v>96.892918080633834</v>
      </c>
      <c r="O227">
        <f t="shared" si="80"/>
        <v>-2.0915104358263199</v>
      </c>
      <c r="P227" t="e">
        <f t="shared" si="81"/>
        <v>#NUM!</v>
      </c>
      <c r="Q227">
        <f t="shared" si="71"/>
        <v>-0.23975265295423978</v>
      </c>
      <c r="R227" t="e">
        <f t="shared" si="72"/>
        <v>#NUM!</v>
      </c>
      <c r="S227" t="e">
        <f t="shared" si="73"/>
        <v>#NUM!</v>
      </c>
    </row>
    <row r="228" spans="1:19" x14ac:dyDescent="0.2">
      <c r="A228" s="3">
        <v>41283.24999999952</v>
      </c>
      <c r="B228" s="5">
        <f t="shared" si="63"/>
        <v>9</v>
      </c>
      <c r="C228" s="5">
        <v>6</v>
      </c>
      <c r="D228">
        <f t="shared" si="65"/>
        <v>-71.013698630136986</v>
      </c>
      <c r="E228">
        <f t="shared" si="75"/>
        <v>-7.1042903183785402</v>
      </c>
      <c r="F228">
        <f t="shared" si="76"/>
        <v>-18.723026318378537</v>
      </c>
      <c r="G228">
        <f t="shared" si="66"/>
        <v>5.6879495613603579</v>
      </c>
      <c r="H228">
        <f t="shared" si="77"/>
        <v>-94.680756579594629</v>
      </c>
      <c r="I228">
        <f t="shared" si="67"/>
        <v>-22.174235285166493</v>
      </c>
      <c r="J228">
        <f t="shared" si="68"/>
        <v>-16.972601327508446</v>
      </c>
      <c r="K228">
        <f t="shared" si="78"/>
        <v>106.97260132750844</v>
      </c>
      <c r="L228">
        <f t="shared" si="69"/>
        <v>105.207483830473</v>
      </c>
      <c r="M228">
        <f t="shared" si="79"/>
        <v>254.792516169527</v>
      </c>
      <c r="N228">
        <f t="shared" si="70"/>
        <v>105.207483830473</v>
      </c>
      <c r="O228">
        <f t="shared" si="80"/>
        <v>-3.4256621307547879</v>
      </c>
      <c r="P228" t="e">
        <f t="shared" si="81"/>
        <v>#NUM!</v>
      </c>
      <c r="Q228">
        <f t="shared" si="71"/>
        <v>5.136564863339188E-3</v>
      </c>
      <c r="R228" t="e">
        <f t="shared" si="72"/>
        <v>#NUM!</v>
      </c>
      <c r="S228" t="e">
        <f t="shared" si="73"/>
        <v>#NUM!</v>
      </c>
    </row>
    <row r="229" spans="1:19" x14ac:dyDescent="0.2">
      <c r="A229" s="3">
        <v>41283.291666666184</v>
      </c>
      <c r="B229" s="5">
        <f t="shared" si="63"/>
        <v>9</v>
      </c>
      <c r="C229" s="5">
        <v>7</v>
      </c>
      <c r="D229">
        <f t="shared" si="65"/>
        <v>-71.013698630136986</v>
      </c>
      <c r="E229">
        <f t="shared" si="75"/>
        <v>-7.1042903183785402</v>
      </c>
      <c r="F229">
        <f t="shared" si="76"/>
        <v>-18.723026318378537</v>
      </c>
      <c r="G229">
        <f t="shared" si="66"/>
        <v>6.6879495613603579</v>
      </c>
      <c r="H229">
        <f t="shared" si="77"/>
        <v>-79.680756579594629</v>
      </c>
      <c r="I229">
        <f t="shared" si="67"/>
        <v>-22.174235285166493</v>
      </c>
      <c r="J229">
        <f t="shared" si="68"/>
        <v>-5.8340332770587633</v>
      </c>
      <c r="K229">
        <f t="shared" si="78"/>
        <v>95.834033277058765</v>
      </c>
      <c r="L229">
        <f t="shared" si="69"/>
        <v>113.67968727159408</v>
      </c>
      <c r="M229">
        <f t="shared" si="79"/>
        <v>246.32031272840592</v>
      </c>
      <c r="N229">
        <f t="shared" si="70"/>
        <v>113.67968727159408</v>
      </c>
      <c r="O229">
        <f t="shared" si="80"/>
        <v>-9.8379462757086795</v>
      </c>
      <c r="P229" t="e">
        <f t="shared" si="81"/>
        <v>#NUM!</v>
      </c>
      <c r="Q229">
        <f t="shared" si="71"/>
        <v>0.25252688878928981</v>
      </c>
      <c r="R229" t="e">
        <f t="shared" si="72"/>
        <v>#NUM!</v>
      </c>
      <c r="S229" t="e">
        <f t="shared" si="73"/>
        <v>#NUM!</v>
      </c>
    </row>
    <row r="230" spans="1:19" x14ac:dyDescent="0.2">
      <c r="A230" s="3">
        <v>41283.333333332848</v>
      </c>
      <c r="B230" s="5">
        <f t="shared" si="63"/>
        <v>9</v>
      </c>
      <c r="C230" s="5">
        <v>8</v>
      </c>
      <c r="D230">
        <f t="shared" si="65"/>
        <v>-71.013698630136986</v>
      </c>
      <c r="E230">
        <f t="shared" si="75"/>
        <v>-7.1042903183785402</v>
      </c>
      <c r="F230">
        <f t="shared" si="76"/>
        <v>-18.723026318378537</v>
      </c>
      <c r="G230">
        <f t="shared" si="66"/>
        <v>7.6879495613603579</v>
      </c>
      <c r="H230">
        <f t="shared" si="77"/>
        <v>-64.680756579594629</v>
      </c>
      <c r="I230">
        <f t="shared" si="67"/>
        <v>-22.174235285166493</v>
      </c>
      <c r="J230">
        <f t="shared" si="68"/>
        <v>4.5719922256159355</v>
      </c>
      <c r="K230">
        <f t="shared" si="78"/>
        <v>85.428007774384071</v>
      </c>
      <c r="L230">
        <f t="shared" si="69"/>
        <v>122.88562294839059</v>
      </c>
      <c r="M230">
        <f t="shared" si="79"/>
        <v>237.11437705160941</v>
      </c>
      <c r="N230">
        <f t="shared" si="70"/>
        <v>122.88562294839059</v>
      </c>
      <c r="O230">
        <f t="shared" si="80"/>
        <v>12.545215865136557</v>
      </c>
      <c r="P230">
        <f t="shared" si="81"/>
        <v>0.18648793234912892</v>
      </c>
      <c r="Q230">
        <f t="shared" si="71"/>
        <v>0.48380740049837012</v>
      </c>
      <c r="R230">
        <f t="shared" si="72"/>
        <v>9.0224241774147965E-2</v>
      </c>
      <c r="S230">
        <f t="shared" si="73"/>
        <v>0.25865052555452228</v>
      </c>
    </row>
    <row r="231" spans="1:19" x14ac:dyDescent="0.2">
      <c r="A231" s="3">
        <v>41283.374999999513</v>
      </c>
      <c r="B231" s="5">
        <f t="shared" si="63"/>
        <v>9</v>
      </c>
      <c r="C231" s="5">
        <v>9</v>
      </c>
      <c r="D231">
        <f t="shared" si="65"/>
        <v>-71.013698630136986</v>
      </c>
      <c r="E231">
        <f t="shared" si="75"/>
        <v>-7.1042903183785402</v>
      </c>
      <c r="F231">
        <f t="shared" si="76"/>
        <v>-18.723026318378537</v>
      </c>
      <c r="G231">
        <f t="shared" si="66"/>
        <v>8.687949561360357</v>
      </c>
      <c r="H231">
        <f t="shared" si="77"/>
        <v>-49.680756579594643</v>
      </c>
      <c r="I231">
        <f t="shared" si="67"/>
        <v>-22.174235285166493</v>
      </c>
      <c r="J231">
        <f t="shared" si="68"/>
        <v>13.874913563321295</v>
      </c>
      <c r="K231">
        <f t="shared" si="78"/>
        <v>76.1250864366787</v>
      </c>
      <c r="L231">
        <f t="shared" si="69"/>
        <v>133.34103353307154</v>
      </c>
      <c r="M231">
        <f t="shared" si="79"/>
        <v>226.65896646692846</v>
      </c>
      <c r="N231">
        <f t="shared" si="70"/>
        <v>133.34103353307154</v>
      </c>
      <c r="O231">
        <f t="shared" si="80"/>
        <v>4.1700896140195782</v>
      </c>
      <c r="P231">
        <f t="shared" si="81"/>
        <v>0.52897322697392291</v>
      </c>
      <c r="Q231">
        <f t="shared" si="71"/>
        <v>0.68170367033939328</v>
      </c>
      <c r="R231">
        <f t="shared" si="72"/>
        <v>0.36060299033939619</v>
      </c>
      <c r="S231">
        <f t="shared" si="73"/>
        <v>1.033759343761445</v>
      </c>
    </row>
    <row r="232" spans="1:19" x14ac:dyDescent="0.2">
      <c r="A232" s="3">
        <v>41283.416666666177</v>
      </c>
      <c r="B232" s="5">
        <f t="shared" si="63"/>
        <v>9</v>
      </c>
      <c r="C232" s="5">
        <v>10</v>
      </c>
      <c r="D232">
        <f t="shared" si="65"/>
        <v>-71.013698630136986</v>
      </c>
      <c r="E232">
        <f t="shared" si="75"/>
        <v>-7.1042903183785402</v>
      </c>
      <c r="F232">
        <f t="shared" si="76"/>
        <v>-18.723026318378537</v>
      </c>
      <c r="G232">
        <f t="shared" si="66"/>
        <v>9.687949561360357</v>
      </c>
      <c r="H232">
        <f t="shared" si="77"/>
        <v>-34.680756579594643</v>
      </c>
      <c r="I232">
        <f t="shared" si="67"/>
        <v>-22.174235285166493</v>
      </c>
      <c r="J232">
        <f t="shared" si="68"/>
        <v>21.574876669806585</v>
      </c>
      <c r="K232">
        <f t="shared" si="78"/>
        <v>68.425123330193415</v>
      </c>
      <c r="L232">
        <f t="shared" si="69"/>
        <v>145.48523149986846</v>
      </c>
      <c r="M232">
        <f t="shared" si="79"/>
        <v>214.51476850013154</v>
      </c>
      <c r="N232">
        <f t="shared" si="70"/>
        <v>145.48523149986846</v>
      </c>
      <c r="O232">
        <f t="shared" si="80"/>
        <v>2.7194839441164849</v>
      </c>
      <c r="P232">
        <f t="shared" si="81"/>
        <v>0.66997667647240911</v>
      </c>
      <c r="Q232">
        <f t="shared" si="71"/>
        <v>0.83256185575794939</v>
      </c>
      <c r="R232">
        <f t="shared" si="72"/>
        <v>0.55779702507841222</v>
      </c>
      <c r="S232">
        <f t="shared" si="73"/>
        <v>1.5990657372375889</v>
      </c>
    </row>
    <row r="233" spans="1:19" x14ac:dyDescent="0.2">
      <c r="A233" s="3">
        <v>41283.458333332841</v>
      </c>
      <c r="B233" s="5">
        <f t="shared" si="63"/>
        <v>9</v>
      </c>
      <c r="C233" s="5">
        <v>11</v>
      </c>
      <c r="D233">
        <f t="shared" si="65"/>
        <v>-71.013698630136986</v>
      </c>
      <c r="E233">
        <f t="shared" si="75"/>
        <v>-7.1042903183785402</v>
      </c>
      <c r="F233">
        <f t="shared" si="76"/>
        <v>-18.723026318378537</v>
      </c>
      <c r="G233">
        <f t="shared" si="66"/>
        <v>10.687949561360357</v>
      </c>
      <c r="H233">
        <f t="shared" si="77"/>
        <v>-19.680756579594643</v>
      </c>
      <c r="I233">
        <f t="shared" si="67"/>
        <v>-22.174235285166493</v>
      </c>
      <c r="J233">
        <f t="shared" si="68"/>
        <v>27.04795050048099</v>
      </c>
      <c r="K233">
        <f t="shared" si="78"/>
        <v>62.952049499519006</v>
      </c>
      <c r="L233">
        <f t="shared" si="69"/>
        <v>159.50225967312346</v>
      </c>
      <c r="M233">
        <f t="shared" si="79"/>
        <v>200.49774032687654</v>
      </c>
      <c r="N233">
        <f t="shared" si="70"/>
        <v>159.50225967312346</v>
      </c>
      <c r="O233">
        <f t="shared" si="80"/>
        <v>2.1990780556210163</v>
      </c>
      <c r="P233">
        <f t="shared" si="81"/>
        <v>0.73620448993132592</v>
      </c>
      <c r="Q233">
        <f t="shared" si="71"/>
        <v>0.92908122360892498</v>
      </c>
      <c r="R233">
        <f t="shared" si="72"/>
        <v>0.68399376833178083</v>
      </c>
      <c r="S233">
        <f t="shared" si="73"/>
        <v>1.9608405033526699</v>
      </c>
    </row>
    <row r="234" spans="1:19" x14ac:dyDescent="0.2">
      <c r="A234" s="3">
        <v>41283.499999999505</v>
      </c>
      <c r="B234" s="5">
        <f t="shared" si="63"/>
        <v>9</v>
      </c>
      <c r="C234" s="5">
        <v>12</v>
      </c>
      <c r="D234">
        <f t="shared" si="65"/>
        <v>-71.013698630136986</v>
      </c>
      <c r="E234">
        <f t="shared" si="75"/>
        <v>-7.1042903183785402</v>
      </c>
      <c r="F234">
        <f t="shared" si="76"/>
        <v>-18.723026318378537</v>
      </c>
      <c r="G234">
        <f t="shared" si="66"/>
        <v>11.687949561360357</v>
      </c>
      <c r="H234">
        <f t="shared" si="77"/>
        <v>-4.6807565795946449</v>
      </c>
      <c r="I234">
        <f t="shared" si="67"/>
        <v>-22.174235285166493</v>
      </c>
      <c r="J234">
        <f t="shared" si="68"/>
        <v>29.665158885983558</v>
      </c>
      <c r="K234">
        <f t="shared" si="78"/>
        <v>60.334841114016442</v>
      </c>
      <c r="L234">
        <f t="shared" si="69"/>
        <v>175.01086034007236</v>
      </c>
      <c r="M234">
        <f t="shared" si="79"/>
        <v>184.98913965992764</v>
      </c>
      <c r="N234">
        <f t="shared" si="70"/>
        <v>175.01086034007236</v>
      </c>
      <c r="O234">
        <f t="shared" si="80"/>
        <v>2.0204862399548955</v>
      </c>
      <c r="P234">
        <f t="shared" si="81"/>
        <v>0.76163815918348299</v>
      </c>
      <c r="Q234">
        <f t="shared" si="71"/>
        <v>0.97119391887129525</v>
      </c>
      <c r="R234">
        <f t="shared" si="72"/>
        <v>0.73969834857932626</v>
      </c>
      <c r="S234">
        <f t="shared" si="73"/>
        <v>2.1205317201864813</v>
      </c>
    </row>
    <row r="235" spans="1:19" x14ac:dyDescent="0.2">
      <c r="A235" s="3">
        <v>41283.541666666169</v>
      </c>
      <c r="B235" s="5">
        <f t="shared" si="63"/>
        <v>9</v>
      </c>
      <c r="C235" s="5">
        <v>13</v>
      </c>
      <c r="D235">
        <f t="shared" si="65"/>
        <v>-71.013698630136986</v>
      </c>
      <c r="E235">
        <f t="shared" si="75"/>
        <v>-7.1042903183785402</v>
      </c>
      <c r="F235">
        <f t="shared" si="76"/>
        <v>-18.723026318378537</v>
      </c>
      <c r="G235">
        <f t="shared" si="66"/>
        <v>12.687949561360357</v>
      </c>
      <c r="H235">
        <f t="shared" si="77"/>
        <v>10.319243420405355</v>
      </c>
      <c r="I235">
        <f t="shared" si="67"/>
        <v>-22.174235285166493</v>
      </c>
      <c r="J235">
        <f t="shared" si="68"/>
        <v>29.049214222737255</v>
      </c>
      <c r="K235">
        <f t="shared" si="78"/>
        <v>60.950785777262745</v>
      </c>
      <c r="L235">
        <f t="shared" si="69"/>
        <v>169.06153394366368</v>
      </c>
      <c r="M235">
        <f t="shared" si="79"/>
        <v>190.93846605633632</v>
      </c>
      <c r="N235">
        <f t="shared" si="70"/>
        <v>190.93846605633632</v>
      </c>
      <c r="O235">
        <f t="shared" si="80"/>
        <v>2.0594747639680779</v>
      </c>
      <c r="P235">
        <f t="shared" si="81"/>
        <v>0.75595140273410488</v>
      </c>
      <c r="Q235">
        <f t="shared" si="71"/>
        <v>0.96154684670490176</v>
      </c>
      <c r="R235">
        <f t="shared" si="72"/>
        <v>0.72688268756112584</v>
      </c>
      <c r="S235">
        <f t="shared" si="73"/>
        <v>2.0837923983312332</v>
      </c>
    </row>
    <row r="236" spans="1:19" x14ac:dyDescent="0.2">
      <c r="A236" s="3">
        <v>41283.583333332834</v>
      </c>
      <c r="B236" s="5">
        <f t="shared" si="63"/>
        <v>9</v>
      </c>
      <c r="C236" s="5">
        <v>14</v>
      </c>
      <c r="D236">
        <f t="shared" si="65"/>
        <v>-71.013698630136986</v>
      </c>
      <c r="E236">
        <f t="shared" si="75"/>
        <v>-7.1042903183785402</v>
      </c>
      <c r="F236">
        <f t="shared" si="76"/>
        <v>-18.723026318378537</v>
      </c>
      <c r="G236">
        <f t="shared" si="66"/>
        <v>13.687949561360357</v>
      </c>
      <c r="H236">
        <f t="shared" si="77"/>
        <v>25.319243420405357</v>
      </c>
      <c r="I236">
        <f t="shared" si="67"/>
        <v>-22.174235285166493</v>
      </c>
      <c r="J236">
        <f t="shared" si="68"/>
        <v>25.294148448106753</v>
      </c>
      <c r="K236">
        <f t="shared" si="78"/>
        <v>64.705851551893247</v>
      </c>
      <c r="L236">
        <f t="shared" si="69"/>
        <v>154.02192729084362</v>
      </c>
      <c r="M236">
        <f t="shared" si="79"/>
        <v>205.97807270915638</v>
      </c>
      <c r="N236">
        <f t="shared" si="70"/>
        <v>205.97807270915638</v>
      </c>
      <c r="O236">
        <f t="shared" si="80"/>
        <v>2.340464965884435</v>
      </c>
      <c r="P236">
        <f t="shared" si="81"/>
        <v>0.71712250554546786</v>
      </c>
      <c r="Q236">
        <f t="shared" si="71"/>
        <v>0.89931287085028566</v>
      </c>
      <c r="R236">
        <f t="shared" si="72"/>
        <v>0.64491749921344454</v>
      </c>
      <c r="S236">
        <f t="shared" si="73"/>
        <v>1.8488185307051412</v>
      </c>
    </row>
    <row r="237" spans="1:19" x14ac:dyDescent="0.2">
      <c r="A237" s="3">
        <v>41283.624999999498</v>
      </c>
      <c r="B237" s="5">
        <f t="shared" si="63"/>
        <v>9</v>
      </c>
      <c r="C237" s="5">
        <v>15</v>
      </c>
      <c r="D237">
        <f t="shared" si="65"/>
        <v>-71.013698630136986</v>
      </c>
      <c r="E237">
        <f t="shared" si="75"/>
        <v>-7.1042903183785402</v>
      </c>
      <c r="F237">
        <f t="shared" si="76"/>
        <v>-18.723026318378537</v>
      </c>
      <c r="G237">
        <f t="shared" si="66"/>
        <v>14.687949561360357</v>
      </c>
      <c r="H237">
        <f t="shared" si="77"/>
        <v>40.319243420405357</v>
      </c>
      <c r="I237">
        <f t="shared" si="67"/>
        <v>-22.174235285166493</v>
      </c>
      <c r="J237">
        <f t="shared" si="68"/>
        <v>18.906066279912913</v>
      </c>
      <c r="K237">
        <f t="shared" si="78"/>
        <v>71.09393372008708</v>
      </c>
      <c r="L237">
        <f t="shared" si="69"/>
        <v>140.70156585373323</v>
      </c>
      <c r="M237">
        <f t="shared" si="79"/>
        <v>219.29843414626677</v>
      </c>
      <c r="N237">
        <f t="shared" si="70"/>
        <v>219.29843414626677</v>
      </c>
      <c r="O237">
        <f t="shared" si="80"/>
        <v>3.0862522510925885</v>
      </c>
      <c r="P237">
        <f t="shared" si="81"/>
        <v>0.62910249286846653</v>
      </c>
      <c r="Q237">
        <f t="shared" si="71"/>
        <v>0.78200257403471973</v>
      </c>
      <c r="R237">
        <f t="shared" si="72"/>
        <v>0.49195976875479974</v>
      </c>
      <c r="S237">
        <f t="shared" si="73"/>
        <v>1.41032665099736</v>
      </c>
    </row>
    <row r="238" spans="1:19" x14ac:dyDescent="0.2">
      <c r="A238" s="3">
        <v>41283.666666666162</v>
      </c>
      <c r="B238" s="5">
        <f t="shared" si="63"/>
        <v>9</v>
      </c>
      <c r="C238" s="5">
        <v>16</v>
      </c>
      <c r="D238">
        <f t="shared" si="65"/>
        <v>-71.013698630136986</v>
      </c>
      <c r="E238">
        <f t="shared" si="75"/>
        <v>-7.1042903183785402</v>
      </c>
      <c r="F238">
        <f t="shared" si="76"/>
        <v>-18.723026318378537</v>
      </c>
      <c r="G238">
        <f t="shared" si="66"/>
        <v>15.687949561360357</v>
      </c>
      <c r="H238">
        <f t="shared" si="77"/>
        <v>55.319243420405357</v>
      </c>
      <c r="I238">
        <f t="shared" si="67"/>
        <v>-22.174235285166493</v>
      </c>
      <c r="J238">
        <f t="shared" si="68"/>
        <v>10.535985736753236</v>
      </c>
      <c r="K238">
        <f t="shared" si="78"/>
        <v>79.464014263246767</v>
      </c>
      <c r="L238">
        <f t="shared" si="69"/>
        <v>129.23350696531637</v>
      </c>
      <c r="M238">
        <f t="shared" si="79"/>
        <v>230.76649303468363</v>
      </c>
      <c r="N238">
        <f t="shared" si="70"/>
        <v>230.76649303468363</v>
      </c>
      <c r="O238">
        <f t="shared" si="80"/>
        <v>5.468872647567034</v>
      </c>
      <c r="P238">
        <f t="shared" si="81"/>
        <v>0.43764529644550748</v>
      </c>
      <c r="Q238">
        <f t="shared" si="71"/>
        <v>0.61220833065249181</v>
      </c>
      <c r="R238">
        <f t="shared" si="72"/>
        <v>0.26793009635481901</v>
      </c>
      <c r="S238">
        <f t="shared" si="73"/>
        <v>0.7680891395853704</v>
      </c>
    </row>
    <row r="239" spans="1:19" x14ac:dyDescent="0.2">
      <c r="A239" s="3">
        <v>41283.708333332826</v>
      </c>
      <c r="B239" s="5">
        <f t="shared" si="63"/>
        <v>9</v>
      </c>
      <c r="C239" s="5">
        <v>17</v>
      </c>
      <c r="D239">
        <f t="shared" si="65"/>
        <v>-71.013698630136986</v>
      </c>
      <c r="E239">
        <f t="shared" si="75"/>
        <v>-7.1042903183785402</v>
      </c>
      <c r="F239">
        <f t="shared" si="76"/>
        <v>-18.723026318378537</v>
      </c>
      <c r="G239">
        <f t="shared" si="66"/>
        <v>16.687949561360359</v>
      </c>
      <c r="H239">
        <f t="shared" si="77"/>
        <v>70.319243420405385</v>
      </c>
      <c r="I239">
        <f t="shared" si="67"/>
        <v>-22.174235285166493</v>
      </c>
      <c r="J239">
        <f t="shared" si="68"/>
        <v>0.76732977335191044</v>
      </c>
      <c r="K239">
        <f t="shared" si="78"/>
        <v>89.232670226648096</v>
      </c>
      <c r="L239">
        <f t="shared" si="69"/>
        <v>119.30544587912377</v>
      </c>
      <c r="M239">
        <f t="shared" si="79"/>
        <v>240.69455412087623</v>
      </c>
      <c r="N239">
        <f t="shared" si="70"/>
        <v>240.69455412087623</v>
      </c>
      <c r="O239">
        <f t="shared" si="80"/>
        <v>74.671274690416908</v>
      </c>
      <c r="P239">
        <f t="shared" si="81"/>
        <v>1.7656345984926102E-3</v>
      </c>
      <c r="Q239">
        <f t="shared" si="71"/>
        <v>0.39990767851297149</v>
      </c>
      <c r="R239">
        <f t="shared" si="72"/>
        <v>7.0609083338536228E-4</v>
      </c>
      <c r="S239">
        <f t="shared" si="73"/>
        <v>2.0241873087891546E-3</v>
      </c>
    </row>
    <row r="240" spans="1:19" x14ac:dyDescent="0.2">
      <c r="A240" s="3">
        <v>41283.749999999491</v>
      </c>
      <c r="B240" s="5">
        <f t="shared" si="63"/>
        <v>9</v>
      </c>
      <c r="C240" s="5">
        <v>18</v>
      </c>
      <c r="D240">
        <f t="shared" si="65"/>
        <v>-71.013698630136986</v>
      </c>
      <c r="E240">
        <f t="shared" si="75"/>
        <v>-7.1042903183785402</v>
      </c>
      <c r="F240">
        <f t="shared" si="76"/>
        <v>-18.723026318378537</v>
      </c>
      <c r="G240">
        <f t="shared" si="66"/>
        <v>17.687949561360359</v>
      </c>
      <c r="H240">
        <f t="shared" si="77"/>
        <v>85.319243420405385</v>
      </c>
      <c r="I240">
        <f t="shared" si="67"/>
        <v>-22.174235285166493</v>
      </c>
      <c r="J240">
        <f t="shared" si="68"/>
        <v>-9.9516437217662546</v>
      </c>
      <c r="K240">
        <f t="shared" si="78"/>
        <v>99.95164372176626</v>
      </c>
      <c r="L240">
        <f t="shared" si="69"/>
        <v>110.43796384893859</v>
      </c>
      <c r="M240">
        <f t="shared" si="79"/>
        <v>249.56203615106142</v>
      </c>
      <c r="N240">
        <f t="shared" si="70"/>
        <v>249.56203615106142</v>
      </c>
      <c r="O240">
        <f t="shared" si="80"/>
        <v>-5.7864690539811949</v>
      </c>
      <c r="P240" t="e">
        <f t="shared" si="81"/>
        <v>#NUM!</v>
      </c>
      <c r="Q240">
        <f t="shared" si="71"/>
        <v>0.16043151722144111</v>
      </c>
      <c r="R240" t="e">
        <f t="shared" si="72"/>
        <v>#NUM!</v>
      </c>
      <c r="S240" t="e">
        <f t="shared" si="73"/>
        <v>#NUM!</v>
      </c>
    </row>
    <row r="241" spans="1:20" x14ac:dyDescent="0.2">
      <c r="A241" s="3">
        <v>41283.791666666155</v>
      </c>
      <c r="B241" s="5">
        <f t="shared" si="63"/>
        <v>9</v>
      </c>
      <c r="C241" s="5">
        <v>19</v>
      </c>
      <c r="D241">
        <f t="shared" si="65"/>
        <v>-71.013698630136986</v>
      </c>
      <c r="E241">
        <f t="shared" si="75"/>
        <v>-7.1042903183785402</v>
      </c>
      <c r="F241">
        <f t="shared" si="76"/>
        <v>-18.723026318378537</v>
      </c>
      <c r="G241">
        <f t="shared" si="66"/>
        <v>18.687949561360359</v>
      </c>
      <c r="H241">
        <f t="shared" si="77"/>
        <v>100.31924342040539</v>
      </c>
      <c r="I241">
        <f t="shared" si="67"/>
        <v>-22.174235285166493</v>
      </c>
      <c r="J241">
        <f t="shared" si="68"/>
        <v>-21.289722384808037</v>
      </c>
      <c r="K241">
        <f t="shared" si="78"/>
        <v>111.28972238480804</v>
      </c>
      <c r="L241">
        <f t="shared" si="69"/>
        <v>102.09827832115212</v>
      </c>
      <c r="M241">
        <f t="shared" si="79"/>
        <v>257.90172167884788</v>
      </c>
      <c r="N241">
        <f t="shared" si="70"/>
        <v>257.90172167884788</v>
      </c>
      <c r="O241">
        <f t="shared" si="80"/>
        <v>-2.7541828500470182</v>
      </c>
      <c r="P241" t="e">
        <f t="shared" si="81"/>
        <v>#NUM!</v>
      </c>
      <c r="Q241">
        <f t="shared" si="71"/>
        <v>-8.821670969219314E-2</v>
      </c>
      <c r="R241" t="e">
        <f t="shared" si="72"/>
        <v>#NUM!</v>
      </c>
      <c r="S241" t="e">
        <f t="shared" si="73"/>
        <v>#NUM!</v>
      </c>
    </row>
    <row r="242" spans="1:20" x14ac:dyDescent="0.2">
      <c r="A242" s="3">
        <v>41283.833333332819</v>
      </c>
      <c r="B242" s="5">
        <f t="shared" si="63"/>
        <v>9</v>
      </c>
      <c r="C242" s="5">
        <v>20</v>
      </c>
      <c r="D242">
        <f t="shared" si="65"/>
        <v>-71.013698630136986</v>
      </c>
      <c r="E242">
        <f t="shared" si="75"/>
        <v>-7.1042903183785402</v>
      </c>
      <c r="F242">
        <f t="shared" si="76"/>
        <v>-18.723026318378537</v>
      </c>
      <c r="G242">
        <f t="shared" si="66"/>
        <v>19.687949561360359</v>
      </c>
      <c r="H242">
        <f t="shared" si="77"/>
        <v>115.31924342040539</v>
      </c>
      <c r="I242">
        <f t="shared" si="67"/>
        <v>-22.174235285166493</v>
      </c>
      <c r="J242">
        <f t="shared" si="68"/>
        <v>-32.986607884728116</v>
      </c>
      <c r="K242">
        <f t="shared" si="78"/>
        <v>122.98660788472812</v>
      </c>
      <c r="L242">
        <f t="shared" si="69"/>
        <v>93.663270513927415</v>
      </c>
      <c r="M242">
        <f t="shared" si="79"/>
        <v>266.33672948607261</v>
      </c>
      <c r="N242">
        <f t="shared" si="70"/>
        <v>266.33672948607261</v>
      </c>
      <c r="O242">
        <f t="shared" si="80"/>
        <v>-1.8367395931351287</v>
      </c>
      <c r="P242" t="e">
        <f t="shared" si="81"/>
        <v>#NUM!</v>
      </c>
      <c r="Q242">
        <f t="shared" si="71"/>
        <v>-0.32736679334960767</v>
      </c>
      <c r="R242" t="e">
        <f t="shared" si="72"/>
        <v>#NUM!</v>
      </c>
      <c r="S242" t="e">
        <f t="shared" si="73"/>
        <v>#NUM!</v>
      </c>
    </row>
    <row r="243" spans="1:20" x14ac:dyDescent="0.2">
      <c r="A243" s="3">
        <v>41283.874999999483</v>
      </c>
      <c r="B243" s="5">
        <f t="shared" si="63"/>
        <v>9</v>
      </c>
      <c r="C243" s="5">
        <v>21</v>
      </c>
      <c r="D243">
        <f t="shared" si="65"/>
        <v>-71.013698630136986</v>
      </c>
      <c r="E243">
        <f t="shared" si="75"/>
        <v>-7.1042903183785402</v>
      </c>
      <c r="F243">
        <f t="shared" si="76"/>
        <v>-18.723026318378537</v>
      </c>
      <c r="G243">
        <f t="shared" si="66"/>
        <v>20.687949561360359</v>
      </c>
      <c r="H243">
        <f t="shared" si="77"/>
        <v>130.31924342040537</v>
      </c>
      <c r="I243">
        <f t="shared" si="67"/>
        <v>-22.174235285166493</v>
      </c>
      <c r="J243">
        <f t="shared" si="68"/>
        <v>-44.791935612297031</v>
      </c>
      <c r="K243">
        <f t="shared" si="78"/>
        <v>134.79193561229704</v>
      </c>
      <c r="L243">
        <f t="shared" si="69"/>
        <v>84.218868196518557</v>
      </c>
      <c r="M243">
        <f t="shared" si="79"/>
        <v>275.78113180348146</v>
      </c>
      <c r="N243">
        <f t="shared" si="70"/>
        <v>275.78113180348146</v>
      </c>
      <c r="O243">
        <f t="shared" si="80"/>
        <v>-1.4193772485671647</v>
      </c>
      <c r="P243" t="e">
        <f t="shared" si="81"/>
        <v>#NUM!</v>
      </c>
      <c r="Q243">
        <f t="shared" si="71"/>
        <v>-0.5390633045694575</v>
      </c>
      <c r="R243" t="e">
        <f t="shared" si="72"/>
        <v>#NUM!</v>
      </c>
      <c r="S243" t="e">
        <f t="shared" si="73"/>
        <v>#NUM!</v>
      </c>
    </row>
    <row r="244" spans="1:20" x14ac:dyDescent="0.2">
      <c r="A244" s="3">
        <v>41283.916666666148</v>
      </c>
      <c r="B244" s="5">
        <f t="shared" si="63"/>
        <v>9</v>
      </c>
      <c r="C244" s="5">
        <v>22</v>
      </c>
      <c r="D244">
        <f t="shared" si="65"/>
        <v>-71.013698630136986</v>
      </c>
      <c r="E244">
        <f t="shared" si="75"/>
        <v>-7.1042903183785402</v>
      </c>
      <c r="F244">
        <f t="shared" si="76"/>
        <v>-18.723026318378537</v>
      </c>
      <c r="G244">
        <f t="shared" si="66"/>
        <v>21.687949561360359</v>
      </c>
      <c r="H244">
        <f t="shared" si="77"/>
        <v>145.31924342040537</v>
      </c>
      <c r="I244">
        <f t="shared" si="67"/>
        <v>-22.174235285166493</v>
      </c>
      <c r="J244">
        <f t="shared" si="68"/>
        <v>-56.351050225175165</v>
      </c>
      <c r="K244">
        <f t="shared" si="78"/>
        <v>146.35105022517516</v>
      </c>
      <c r="L244">
        <f t="shared" si="69"/>
        <v>71.978894336172274</v>
      </c>
      <c r="M244">
        <f t="shared" si="79"/>
        <v>288.02110566382771</v>
      </c>
      <c r="N244">
        <f t="shared" si="70"/>
        <v>288.02110566382771</v>
      </c>
      <c r="O244">
        <f t="shared" si="80"/>
        <v>-1.2012760119477834</v>
      </c>
      <c r="P244" t="e">
        <f t="shared" si="81"/>
        <v>#NUM!</v>
      </c>
      <c r="Q244">
        <f t="shared" si="71"/>
        <v>-0.70684152087290719</v>
      </c>
      <c r="R244" t="e">
        <f t="shared" si="72"/>
        <v>#NUM!</v>
      </c>
      <c r="S244" t="e">
        <f t="shared" si="73"/>
        <v>#NUM!</v>
      </c>
    </row>
    <row r="245" spans="1:20" x14ac:dyDescent="0.2">
      <c r="A245" s="3">
        <v>41283.958333332812</v>
      </c>
      <c r="B245" s="5">
        <f t="shared" si="63"/>
        <v>9</v>
      </c>
      <c r="C245" s="5">
        <v>23</v>
      </c>
      <c r="D245">
        <f t="shared" si="65"/>
        <v>-71.013698630136986</v>
      </c>
      <c r="E245">
        <f t="shared" si="75"/>
        <v>-7.1042903183785402</v>
      </c>
      <c r="F245">
        <f t="shared" si="76"/>
        <v>-18.723026318378537</v>
      </c>
      <c r="G245">
        <f t="shared" si="66"/>
        <v>22.687949561360359</v>
      </c>
      <c r="H245">
        <f t="shared" si="77"/>
        <v>160.31924342040537</v>
      </c>
      <c r="I245">
        <f t="shared" si="67"/>
        <v>-22.174235285166493</v>
      </c>
      <c r="J245">
        <f t="shared" si="68"/>
        <v>-66.848335881954597</v>
      </c>
      <c r="K245">
        <f t="shared" si="78"/>
        <v>156.8483358819546</v>
      </c>
      <c r="L245">
        <f t="shared" si="69"/>
        <v>52.488305430918814</v>
      </c>
      <c r="M245">
        <f t="shared" si="79"/>
        <v>307.51169456908121</v>
      </c>
      <c r="N245">
        <f t="shared" si="70"/>
        <v>307.51169456908121</v>
      </c>
      <c r="O245">
        <f t="shared" si="80"/>
        <v>-1.0875861992386868</v>
      </c>
      <c r="P245" t="e">
        <f t="shared" si="81"/>
        <v>#NUM!</v>
      </c>
      <c r="Q245">
        <f t="shared" si="71"/>
        <v>-0.81539761709370173</v>
      </c>
      <c r="R245" t="e">
        <f t="shared" si="72"/>
        <v>#NUM!</v>
      </c>
      <c r="S245" t="e">
        <f t="shared" si="73"/>
        <v>#NUM!</v>
      </c>
    </row>
    <row r="246" spans="1:20" x14ac:dyDescent="0.2">
      <c r="A246" s="3">
        <v>41283.999999999476</v>
      </c>
      <c r="B246" s="5">
        <f t="shared" si="63"/>
        <v>10</v>
      </c>
      <c r="C246" s="5">
        <v>0</v>
      </c>
      <c r="D246">
        <f t="shared" si="65"/>
        <v>-70.027397260273972</v>
      </c>
      <c r="E246">
        <f t="shared" si="75"/>
        <v>-7.4993238245659928</v>
      </c>
      <c r="F246">
        <f t="shared" si="76"/>
        <v>-19.118059824565989</v>
      </c>
      <c r="G246">
        <f t="shared" si="66"/>
        <v>-0.31863433040943318</v>
      </c>
      <c r="H246">
        <f t="shared" si="77"/>
        <v>-184.7795149561415</v>
      </c>
      <c r="I246">
        <f t="shared" si="67"/>
        <v>-22.039624558737447</v>
      </c>
      <c r="J246">
        <f t="shared" si="68"/>
        <v>-73.518661358575116</v>
      </c>
      <c r="K246">
        <f t="shared" si="78"/>
        <v>163.51866135857512</v>
      </c>
      <c r="L246">
        <f t="shared" si="69"/>
        <v>15.797075703405369</v>
      </c>
      <c r="M246">
        <f t="shared" si="79"/>
        <v>344.20292429659463</v>
      </c>
      <c r="N246">
        <f t="shared" si="70"/>
        <v>15.797075703405369</v>
      </c>
      <c r="O246">
        <f t="shared" si="80"/>
        <v>-1.0428483567922</v>
      </c>
      <c r="P246" t="e">
        <f t="shared" si="81"/>
        <v>#NUM!</v>
      </c>
      <c r="Q246">
        <f t="shared" si="71"/>
        <v>-0.85537076867125861</v>
      </c>
      <c r="R246" t="e">
        <f t="shared" si="72"/>
        <v>#NUM!</v>
      </c>
      <c r="S246" t="e">
        <f t="shared" si="73"/>
        <v>#NUM!</v>
      </c>
      <c r="T246">
        <f t="shared" ref="T246" si="82">SUMIF(S252:S266,"&gt;0,01")</f>
        <v>13.126327705121417</v>
      </c>
    </row>
    <row r="247" spans="1:20" x14ac:dyDescent="0.2">
      <c r="A247" s="3">
        <v>41284.04166666614</v>
      </c>
      <c r="B247" s="5">
        <f t="shared" ref="B247:B310" si="83">B223+1</f>
        <v>10</v>
      </c>
      <c r="C247" s="5">
        <v>1</v>
      </c>
      <c r="D247">
        <f t="shared" si="65"/>
        <v>-70.027397260273972</v>
      </c>
      <c r="E247">
        <f t="shared" si="75"/>
        <v>-7.4993238245659928</v>
      </c>
      <c r="F247">
        <f t="shared" si="76"/>
        <v>-19.118059824565989</v>
      </c>
      <c r="G247">
        <f t="shared" si="66"/>
        <v>0.68136566959056677</v>
      </c>
      <c r="H247">
        <f t="shared" si="77"/>
        <v>-169.7795149561415</v>
      </c>
      <c r="I247">
        <f t="shared" si="67"/>
        <v>-22.039624558737447</v>
      </c>
      <c r="J247">
        <f t="shared" si="68"/>
        <v>-71.779795500613773</v>
      </c>
      <c r="K247">
        <f t="shared" si="78"/>
        <v>161.77979550061377</v>
      </c>
      <c r="L247">
        <f t="shared" si="69"/>
        <v>31.736877505213357</v>
      </c>
      <c r="M247">
        <f t="shared" si="79"/>
        <v>328.26312249478667</v>
      </c>
      <c r="N247">
        <f t="shared" si="70"/>
        <v>31.736877505213357</v>
      </c>
      <c r="O247">
        <f t="shared" si="80"/>
        <v>-1.0527846735360975</v>
      </c>
      <c r="P247" t="e">
        <f t="shared" si="81"/>
        <v>#NUM!</v>
      </c>
      <c r="Q247">
        <f t="shared" si="71"/>
        <v>-0.8486683946538337</v>
      </c>
      <c r="R247" t="e">
        <f t="shared" si="72"/>
        <v>#NUM!</v>
      </c>
      <c r="S247" t="e">
        <f t="shared" si="73"/>
        <v>#NUM!</v>
      </c>
    </row>
    <row r="248" spans="1:20" x14ac:dyDescent="0.2">
      <c r="A248" s="3">
        <v>41284.083333332805</v>
      </c>
      <c r="B248" s="5">
        <f t="shared" si="83"/>
        <v>10</v>
      </c>
      <c r="C248" s="5">
        <v>2</v>
      </c>
      <c r="D248">
        <f t="shared" si="65"/>
        <v>-70.027397260273972</v>
      </c>
      <c r="E248">
        <f t="shared" si="75"/>
        <v>-7.4993238245659928</v>
      </c>
      <c r="F248">
        <f t="shared" si="76"/>
        <v>-19.118059824565989</v>
      </c>
      <c r="G248">
        <f t="shared" si="66"/>
        <v>1.6813656695905668</v>
      </c>
      <c r="H248">
        <f t="shared" si="77"/>
        <v>-154.7795149561415</v>
      </c>
      <c r="I248">
        <f t="shared" si="67"/>
        <v>-22.039624558737447</v>
      </c>
      <c r="J248">
        <f t="shared" si="68"/>
        <v>-63.103353788065185</v>
      </c>
      <c r="K248">
        <f t="shared" si="78"/>
        <v>153.10335378806519</v>
      </c>
      <c r="L248">
        <f t="shared" si="69"/>
        <v>60.818293273589362</v>
      </c>
      <c r="M248">
        <f t="shared" si="79"/>
        <v>299.18170672641065</v>
      </c>
      <c r="N248">
        <f t="shared" si="70"/>
        <v>60.818293273589362</v>
      </c>
      <c r="O248">
        <f t="shared" si="80"/>
        <v>-1.1212974616757467</v>
      </c>
      <c r="P248" t="e">
        <f t="shared" si="81"/>
        <v>#NUM!</v>
      </c>
      <c r="Q248">
        <f t="shared" si="71"/>
        <v>-0.78437395553303491</v>
      </c>
      <c r="R248" t="e">
        <f t="shared" si="72"/>
        <v>#NUM!</v>
      </c>
      <c r="S248" t="e">
        <f t="shared" si="73"/>
        <v>#NUM!</v>
      </c>
    </row>
    <row r="249" spans="1:20" x14ac:dyDescent="0.2">
      <c r="A249" s="3">
        <v>41284.124999999469</v>
      </c>
      <c r="B249" s="5">
        <f t="shared" si="83"/>
        <v>10</v>
      </c>
      <c r="C249" s="5">
        <v>3</v>
      </c>
      <c r="D249">
        <f t="shared" si="65"/>
        <v>-70.027397260273972</v>
      </c>
      <c r="E249">
        <f t="shared" si="75"/>
        <v>-7.4993238245659928</v>
      </c>
      <c r="F249">
        <f t="shared" si="76"/>
        <v>-19.118059824565989</v>
      </c>
      <c r="G249">
        <f t="shared" si="66"/>
        <v>2.681365669590567</v>
      </c>
      <c r="H249">
        <f t="shared" si="77"/>
        <v>-139.7795149561415</v>
      </c>
      <c r="I249">
        <f t="shared" si="67"/>
        <v>-22.039624558737447</v>
      </c>
      <c r="J249">
        <f t="shared" si="68"/>
        <v>-52.069208707605938</v>
      </c>
      <c r="K249">
        <f t="shared" si="78"/>
        <v>142.06920870760592</v>
      </c>
      <c r="L249">
        <f t="shared" si="69"/>
        <v>76.830971752517485</v>
      </c>
      <c r="M249">
        <f t="shared" si="79"/>
        <v>283.16902824748252</v>
      </c>
      <c r="N249">
        <f t="shared" si="70"/>
        <v>76.830971752517485</v>
      </c>
      <c r="O249">
        <f t="shared" si="80"/>
        <v>-1.2678226575105693</v>
      </c>
      <c r="P249" t="e">
        <f t="shared" si="81"/>
        <v>#NUM!</v>
      </c>
      <c r="Q249">
        <f t="shared" si="71"/>
        <v>-0.65214154867158836</v>
      </c>
      <c r="R249" t="e">
        <f t="shared" si="72"/>
        <v>#NUM!</v>
      </c>
      <c r="S249" t="e">
        <f t="shared" si="73"/>
        <v>#NUM!</v>
      </c>
    </row>
    <row r="250" spans="1:20" x14ac:dyDescent="0.2">
      <c r="A250" s="3">
        <v>41284.166666666133</v>
      </c>
      <c r="B250" s="5">
        <f t="shared" si="83"/>
        <v>10</v>
      </c>
      <c r="C250" s="5">
        <v>4</v>
      </c>
      <c r="D250">
        <f t="shared" si="65"/>
        <v>-70.027397260273972</v>
      </c>
      <c r="E250">
        <f t="shared" si="75"/>
        <v>-7.4993238245659928</v>
      </c>
      <c r="F250">
        <f t="shared" si="76"/>
        <v>-19.118059824565989</v>
      </c>
      <c r="G250">
        <f t="shared" si="66"/>
        <v>3.681365669590567</v>
      </c>
      <c r="H250">
        <f t="shared" si="77"/>
        <v>-124.77951495614148</v>
      </c>
      <c r="I250">
        <f t="shared" si="67"/>
        <v>-22.039624558737447</v>
      </c>
      <c r="J250">
        <f t="shared" si="68"/>
        <v>-40.366567275428167</v>
      </c>
      <c r="K250">
        <f t="shared" si="78"/>
        <v>130.36656727542817</v>
      </c>
      <c r="L250">
        <f t="shared" si="69"/>
        <v>87.756727551704529</v>
      </c>
      <c r="M250">
        <f t="shared" si="79"/>
        <v>272.24327244829544</v>
      </c>
      <c r="N250">
        <f t="shared" si="70"/>
        <v>87.756727551704529</v>
      </c>
      <c r="O250">
        <f t="shared" si="80"/>
        <v>-1.5439832389751524</v>
      </c>
      <c r="P250" t="e">
        <f t="shared" si="81"/>
        <v>#NUM!</v>
      </c>
      <c r="Q250">
        <f t="shared" si="71"/>
        <v>-0.46617357042397828</v>
      </c>
      <c r="R250" t="e">
        <f t="shared" si="72"/>
        <v>#NUM!</v>
      </c>
      <c r="S250" t="e">
        <f t="shared" si="73"/>
        <v>#NUM!</v>
      </c>
    </row>
    <row r="251" spans="1:20" x14ac:dyDescent="0.2">
      <c r="A251" s="3">
        <v>41284.208333332797</v>
      </c>
      <c r="B251" s="5">
        <f t="shared" si="83"/>
        <v>10</v>
      </c>
      <c r="C251" s="5">
        <v>5</v>
      </c>
      <c r="D251">
        <f t="shared" si="65"/>
        <v>-70.027397260273972</v>
      </c>
      <c r="E251">
        <f t="shared" si="75"/>
        <v>-7.4993238245659928</v>
      </c>
      <c r="F251">
        <f t="shared" si="76"/>
        <v>-19.118059824565989</v>
      </c>
      <c r="G251">
        <f t="shared" si="66"/>
        <v>4.6813656695905665</v>
      </c>
      <c r="H251">
        <f t="shared" si="77"/>
        <v>-109.7795149561415</v>
      </c>
      <c r="I251">
        <f t="shared" si="67"/>
        <v>-22.039624558737447</v>
      </c>
      <c r="J251">
        <f t="shared" si="68"/>
        <v>-28.568102868577022</v>
      </c>
      <c r="K251">
        <f t="shared" si="78"/>
        <v>118.56810286857703</v>
      </c>
      <c r="L251">
        <f t="shared" si="69"/>
        <v>96.707689993614665</v>
      </c>
      <c r="M251">
        <f t="shared" si="79"/>
        <v>263.29231000638532</v>
      </c>
      <c r="N251">
        <f t="shared" si="70"/>
        <v>96.707689993614665</v>
      </c>
      <c r="O251">
        <f t="shared" si="80"/>
        <v>-2.091162113153445</v>
      </c>
      <c r="P251" t="e">
        <f t="shared" si="81"/>
        <v>#NUM!</v>
      </c>
      <c r="Q251">
        <f t="shared" si="71"/>
        <v>-0.24211298348328059</v>
      </c>
      <c r="R251" t="e">
        <f t="shared" si="72"/>
        <v>#NUM!</v>
      </c>
      <c r="S251" t="e">
        <f t="shared" si="73"/>
        <v>#NUM!</v>
      </c>
    </row>
    <row r="252" spans="1:20" x14ac:dyDescent="0.2">
      <c r="A252" s="3">
        <v>41284.249999999462</v>
      </c>
      <c r="B252" s="5">
        <f t="shared" si="83"/>
        <v>10</v>
      </c>
      <c r="C252" s="5">
        <v>6</v>
      </c>
      <c r="D252">
        <f t="shared" si="65"/>
        <v>-70.027397260273972</v>
      </c>
      <c r="E252">
        <f t="shared" si="75"/>
        <v>-7.4993238245659928</v>
      </c>
      <c r="F252">
        <f t="shared" si="76"/>
        <v>-19.118059824565989</v>
      </c>
      <c r="G252">
        <f t="shared" si="66"/>
        <v>5.6813656695905665</v>
      </c>
      <c r="H252">
        <f t="shared" si="77"/>
        <v>-94.779514956141497</v>
      </c>
      <c r="I252">
        <f t="shared" si="67"/>
        <v>-22.039624558737447</v>
      </c>
      <c r="J252">
        <f t="shared" si="68"/>
        <v>-16.97089262334152</v>
      </c>
      <c r="K252">
        <f t="shared" si="78"/>
        <v>106.97089262334151</v>
      </c>
      <c r="L252">
        <f t="shared" si="69"/>
        <v>105.03731850612331</v>
      </c>
      <c r="M252">
        <f t="shared" si="79"/>
        <v>254.96268149387669</v>
      </c>
      <c r="N252">
        <f t="shared" si="70"/>
        <v>105.03731850612331</v>
      </c>
      <c r="O252">
        <f t="shared" si="80"/>
        <v>-3.4259968937686631</v>
      </c>
      <c r="P252" t="e">
        <f t="shared" si="81"/>
        <v>#NUM!</v>
      </c>
      <c r="Q252">
        <f t="shared" si="71"/>
        <v>2.9597148564300124E-3</v>
      </c>
      <c r="R252" t="e">
        <f t="shared" si="72"/>
        <v>#NUM!</v>
      </c>
      <c r="S252" t="e">
        <f t="shared" si="73"/>
        <v>#NUM!</v>
      </c>
    </row>
    <row r="253" spans="1:20" x14ac:dyDescent="0.2">
      <c r="A253" s="3">
        <v>41284.291666666126</v>
      </c>
      <c r="B253" s="5">
        <f t="shared" si="83"/>
        <v>10</v>
      </c>
      <c r="C253" s="5">
        <v>7</v>
      </c>
      <c r="D253">
        <f t="shared" si="65"/>
        <v>-70.027397260273972</v>
      </c>
      <c r="E253">
        <f t="shared" si="75"/>
        <v>-7.4993238245659928</v>
      </c>
      <c r="F253">
        <f t="shared" si="76"/>
        <v>-19.118059824565989</v>
      </c>
      <c r="G253">
        <f t="shared" si="66"/>
        <v>6.6813656695905665</v>
      </c>
      <c r="H253">
        <f t="shared" si="77"/>
        <v>-79.779514956141497</v>
      </c>
      <c r="I253">
        <f t="shared" si="67"/>
        <v>-22.039624558737447</v>
      </c>
      <c r="J253">
        <f t="shared" si="68"/>
        <v>-5.821013160738155</v>
      </c>
      <c r="K253">
        <f t="shared" si="78"/>
        <v>95.821013160738161</v>
      </c>
      <c r="L253">
        <f t="shared" si="69"/>
        <v>113.51660267351427</v>
      </c>
      <c r="M253">
        <f t="shared" si="79"/>
        <v>246.48339732648571</v>
      </c>
      <c r="N253">
        <f t="shared" si="70"/>
        <v>113.51660267351427</v>
      </c>
      <c r="O253">
        <f t="shared" si="80"/>
        <v>-9.8598752270885797</v>
      </c>
      <c r="P253" t="e">
        <f t="shared" si="81"/>
        <v>#NUM!</v>
      </c>
      <c r="Q253">
        <f t="shared" si="71"/>
        <v>0.25067367626749415</v>
      </c>
      <c r="R253" t="e">
        <f t="shared" si="72"/>
        <v>#NUM!</v>
      </c>
      <c r="S253" t="e">
        <f t="shared" si="73"/>
        <v>#NUM!</v>
      </c>
    </row>
    <row r="254" spans="1:20" x14ac:dyDescent="0.2">
      <c r="A254" s="3">
        <v>41284.33333333279</v>
      </c>
      <c r="B254" s="5">
        <f t="shared" si="83"/>
        <v>10</v>
      </c>
      <c r="C254" s="5">
        <v>8</v>
      </c>
      <c r="D254">
        <f t="shared" si="65"/>
        <v>-70.027397260273972</v>
      </c>
      <c r="E254">
        <f t="shared" si="75"/>
        <v>-7.4993238245659928</v>
      </c>
      <c r="F254">
        <f t="shared" si="76"/>
        <v>-19.118059824565989</v>
      </c>
      <c r="G254">
        <f t="shared" si="66"/>
        <v>7.6813656695905665</v>
      </c>
      <c r="H254">
        <f t="shared" si="77"/>
        <v>-64.779514956141497</v>
      </c>
      <c r="I254">
        <f t="shared" si="67"/>
        <v>-22.039624558737447</v>
      </c>
      <c r="J254">
        <f t="shared" si="68"/>
        <v>4.6007053846901851</v>
      </c>
      <c r="K254">
        <f t="shared" si="78"/>
        <v>85.399294615309813</v>
      </c>
      <c r="L254">
        <f t="shared" si="69"/>
        <v>122.72489757821842</v>
      </c>
      <c r="M254">
        <f t="shared" si="79"/>
        <v>237.27510242178158</v>
      </c>
      <c r="N254">
        <f t="shared" si="70"/>
        <v>122.72489757821842</v>
      </c>
      <c r="O254">
        <f t="shared" si="80"/>
        <v>12.467087519786864</v>
      </c>
      <c r="P254">
        <f t="shared" si="81"/>
        <v>0.18805651795586484</v>
      </c>
      <c r="Q254">
        <f t="shared" si="71"/>
        <v>0.4823902131708161</v>
      </c>
      <c r="R254">
        <f t="shared" si="72"/>
        <v>9.0716623784891037E-2</v>
      </c>
      <c r="S254">
        <f t="shared" si="73"/>
        <v>0.260062062668584</v>
      </c>
    </row>
    <row r="255" spans="1:20" x14ac:dyDescent="0.2">
      <c r="A255" s="3">
        <v>41284.374999999454</v>
      </c>
      <c r="B255" s="5">
        <f t="shared" si="83"/>
        <v>10</v>
      </c>
      <c r="C255" s="5">
        <v>9</v>
      </c>
      <c r="D255">
        <f t="shared" si="65"/>
        <v>-70.027397260273972</v>
      </c>
      <c r="E255">
        <f t="shared" si="75"/>
        <v>-7.4993238245659928</v>
      </c>
      <c r="F255">
        <f t="shared" si="76"/>
        <v>-19.118059824565989</v>
      </c>
      <c r="G255">
        <f t="shared" si="66"/>
        <v>8.6813656695905674</v>
      </c>
      <c r="H255">
        <f t="shared" si="77"/>
        <v>-49.77951495614149</v>
      </c>
      <c r="I255">
        <f t="shared" si="67"/>
        <v>-22.039624558737447</v>
      </c>
      <c r="J255">
        <f t="shared" si="68"/>
        <v>13.923920212510037</v>
      </c>
      <c r="K255">
        <f t="shared" si="78"/>
        <v>76.076079787489959</v>
      </c>
      <c r="L255">
        <f t="shared" si="69"/>
        <v>133.18114130862688</v>
      </c>
      <c r="M255">
        <f t="shared" si="79"/>
        <v>226.81885869137312</v>
      </c>
      <c r="N255">
        <f t="shared" si="70"/>
        <v>133.18114130862688</v>
      </c>
      <c r="O255">
        <f t="shared" si="80"/>
        <v>4.1557011129646577</v>
      </c>
      <c r="P255">
        <f t="shared" si="81"/>
        <v>0.53013730933660763</v>
      </c>
      <c r="Q255">
        <f t="shared" si="71"/>
        <v>0.6807912009460606</v>
      </c>
      <c r="R255">
        <f t="shared" si="72"/>
        <v>0.36091281548958232</v>
      </c>
      <c r="S255">
        <f t="shared" si="73"/>
        <v>1.0346475356303915</v>
      </c>
    </row>
    <row r="256" spans="1:20" x14ac:dyDescent="0.2">
      <c r="A256" s="3">
        <v>41284.416666666119</v>
      </c>
      <c r="B256" s="5">
        <f t="shared" si="83"/>
        <v>10</v>
      </c>
      <c r="C256" s="5">
        <v>10</v>
      </c>
      <c r="D256">
        <f t="shared" si="65"/>
        <v>-70.027397260273972</v>
      </c>
      <c r="E256">
        <f t="shared" si="75"/>
        <v>-7.4993238245659928</v>
      </c>
      <c r="F256">
        <f t="shared" si="76"/>
        <v>-19.118059824565989</v>
      </c>
      <c r="G256">
        <f t="shared" si="66"/>
        <v>9.6813656695905674</v>
      </c>
      <c r="H256">
        <f t="shared" si="77"/>
        <v>-34.77951495614149</v>
      </c>
      <c r="I256">
        <f t="shared" si="67"/>
        <v>-22.039624558737447</v>
      </c>
      <c r="J256">
        <f t="shared" si="68"/>
        <v>21.648570005157858</v>
      </c>
      <c r="K256">
        <f t="shared" si="78"/>
        <v>68.351429994842135</v>
      </c>
      <c r="L256">
        <f t="shared" si="69"/>
        <v>145.32913312590495</v>
      </c>
      <c r="M256">
        <f t="shared" si="79"/>
        <v>214.67086687409505</v>
      </c>
      <c r="N256">
        <f t="shared" si="70"/>
        <v>145.32913312590495</v>
      </c>
      <c r="O256">
        <f t="shared" si="80"/>
        <v>2.7106691549516091</v>
      </c>
      <c r="P256">
        <f t="shared" si="81"/>
        <v>0.67101284829921082</v>
      </c>
      <c r="Q256">
        <f t="shared" si="71"/>
        <v>0.83216050451508439</v>
      </c>
      <c r="R256">
        <f t="shared" si="72"/>
        <v>0.55839039037677507</v>
      </c>
      <c r="S256">
        <f t="shared" si="73"/>
        <v>1.6007667683934013</v>
      </c>
    </row>
    <row r="257" spans="1:20" x14ac:dyDescent="0.2">
      <c r="A257" s="3">
        <v>41284.458333332783</v>
      </c>
      <c r="B257" s="5">
        <f t="shared" si="83"/>
        <v>10</v>
      </c>
      <c r="C257" s="5">
        <v>11</v>
      </c>
      <c r="D257">
        <f t="shared" si="65"/>
        <v>-70.027397260273972</v>
      </c>
      <c r="E257">
        <f t="shared" si="75"/>
        <v>-7.4993238245659928</v>
      </c>
      <c r="F257">
        <f t="shared" si="76"/>
        <v>-19.118059824565989</v>
      </c>
      <c r="G257">
        <f t="shared" si="66"/>
        <v>10.681365669590567</v>
      </c>
      <c r="H257">
        <f t="shared" si="77"/>
        <v>-19.77951495614149</v>
      </c>
      <c r="I257">
        <f t="shared" si="67"/>
        <v>-22.039624558737447</v>
      </c>
      <c r="J257">
        <f t="shared" si="68"/>
        <v>27.149068131064936</v>
      </c>
      <c r="K257">
        <f t="shared" si="78"/>
        <v>62.850931868935064</v>
      </c>
      <c r="L257">
        <f t="shared" si="69"/>
        <v>159.35898937310026</v>
      </c>
      <c r="M257">
        <f t="shared" si="79"/>
        <v>200.64101062689974</v>
      </c>
      <c r="N257">
        <f t="shared" si="70"/>
        <v>159.35898937310026</v>
      </c>
      <c r="O257">
        <f t="shared" si="80"/>
        <v>2.1915064634219368</v>
      </c>
      <c r="P257">
        <f t="shared" si="81"/>
        <v>0.73725170583077571</v>
      </c>
      <c r="Q257">
        <f t="shared" si="71"/>
        <v>0.92913275291366759</v>
      </c>
      <c r="R257">
        <f t="shared" si="72"/>
        <v>0.68500470702884608</v>
      </c>
      <c r="S257">
        <f t="shared" si="73"/>
        <v>1.9637386138843591</v>
      </c>
    </row>
    <row r="258" spans="1:20" x14ac:dyDescent="0.2">
      <c r="A258" s="3">
        <v>41284.499999999447</v>
      </c>
      <c r="B258" s="5">
        <f t="shared" si="83"/>
        <v>10</v>
      </c>
      <c r="C258" s="5">
        <v>12</v>
      </c>
      <c r="D258">
        <f t="shared" si="65"/>
        <v>-70.027397260273972</v>
      </c>
      <c r="E258">
        <f t="shared" si="75"/>
        <v>-7.4993238245659928</v>
      </c>
      <c r="F258">
        <f t="shared" si="76"/>
        <v>-19.118059824565989</v>
      </c>
      <c r="G258">
        <f t="shared" si="66"/>
        <v>11.681365669590567</v>
      </c>
      <c r="H258">
        <f t="shared" si="77"/>
        <v>-4.7795149561414885</v>
      </c>
      <c r="I258">
        <f t="shared" si="67"/>
        <v>-22.039624558737447</v>
      </c>
      <c r="J258">
        <f t="shared" si="68"/>
        <v>29.792545311149013</v>
      </c>
      <c r="K258">
        <f t="shared" si="78"/>
        <v>60.207454688850987</v>
      </c>
      <c r="L258">
        <f t="shared" si="69"/>
        <v>174.89418989983139</v>
      </c>
      <c r="M258">
        <f t="shared" si="79"/>
        <v>185.10581010016861</v>
      </c>
      <c r="N258">
        <f t="shared" si="70"/>
        <v>174.89418989983139</v>
      </c>
      <c r="O258">
        <f t="shared" si="80"/>
        <v>2.0126351105162921</v>
      </c>
      <c r="P258">
        <f t="shared" si="81"/>
        <v>0.76279274808835218</v>
      </c>
      <c r="Q258">
        <f t="shared" si="71"/>
        <v>0.97161936582780428</v>
      </c>
      <c r="R258">
        <f t="shared" si="72"/>
        <v>0.7411442061556528</v>
      </c>
      <c r="S258">
        <f t="shared" si="73"/>
        <v>2.1246766352851307</v>
      </c>
    </row>
    <row r="259" spans="1:20" x14ac:dyDescent="0.2">
      <c r="A259" s="3">
        <v>41284.541666666111</v>
      </c>
      <c r="B259" s="5">
        <f t="shared" si="83"/>
        <v>10</v>
      </c>
      <c r="C259" s="5">
        <v>13</v>
      </c>
      <c r="D259">
        <f t="shared" si="65"/>
        <v>-70.027397260273972</v>
      </c>
      <c r="E259">
        <f t="shared" si="75"/>
        <v>-7.4993238245659928</v>
      </c>
      <c r="F259">
        <f t="shared" si="76"/>
        <v>-19.118059824565989</v>
      </c>
      <c r="G259">
        <f t="shared" si="66"/>
        <v>12.681365669590567</v>
      </c>
      <c r="H259">
        <f t="shared" si="77"/>
        <v>10.220485043858512</v>
      </c>
      <c r="I259">
        <f t="shared" si="67"/>
        <v>-22.039624558737447</v>
      </c>
      <c r="J259">
        <f t="shared" si="68"/>
        <v>29.196787623835583</v>
      </c>
      <c r="K259">
        <f t="shared" si="78"/>
        <v>60.803212376164417</v>
      </c>
      <c r="L259">
        <f t="shared" si="69"/>
        <v>169.1401288489682</v>
      </c>
      <c r="M259">
        <f t="shared" si="79"/>
        <v>190.8598711510318</v>
      </c>
      <c r="N259">
        <f t="shared" si="70"/>
        <v>190.8598711510318</v>
      </c>
      <c r="O259">
        <f t="shared" si="80"/>
        <v>2.0499754635693499</v>
      </c>
      <c r="P259">
        <f t="shared" si="81"/>
        <v>0.75732980794136062</v>
      </c>
      <c r="Q259">
        <f t="shared" si="71"/>
        <v>0.96230609100712805</v>
      </c>
      <c r="R259">
        <f t="shared" si="72"/>
        <v>0.72878308708322981</v>
      </c>
      <c r="S259">
        <f t="shared" si="73"/>
        <v>2.0892403724620237</v>
      </c>
    </row>
    <row r="260" spans="1:20" x14ac:dyDescent="0.2">
      <c r="A260" s="3">
        <v>41284.583333332776</v>
      </c>
      <c r="B260" s="5">
        <f t="shared" si="83"/>
        <v>10</v>
      </c>
      <c r="C260" s="5">
        <v>14</v>
      </c>
      <c r="D260">
        <f t="shared" si="65"/>
        <v>-70.027397260273972</v>
      </c>
      <c r="E260">
        <f t="shared" si="75"/>
        <v>-7.4993238245659928</v>
      </c>
      <c r="F260">
        <f t="shared" si="76"/>
        <v>-19.118059824565989</v>
      </c>
      <c r="G260">
        <f t="shared" si="66"/>
        <v>13.681365669590567</v>
      </c>
      <c r="H260">
        <f t="shared" si="77"/>
        <v>25.22048504385851</v>
      </c>
      <c r="I260">
        <f t="shared" si="67"/>
        <v>-22.039624558737447</v>
      </c>
      <c r="J260">
        <f t="shared" si="68"/>
        <v>25.453147123627001</v>
      </c>
      <c r="K260">
        <f t="shared" si="78"/>
        <v>64.546852876372995</v>
      </c>
      <c r="L260">
        <f t="shared" si="69"/>
        <v>154.06044759365227</v>
      </c>
      <c r="M260">
        <f t="shared" si="79"/>
        <v>205.93955240634773</v>
      </c>
      <c r="N260">
        <f t="shared" si="70"/>
        <v>205.93955240634773</v>
      </c>
      <c r="O260">
        <f t="shared" si="80"/>
        <v>2.3268104079110374</v>
      </c>
      <c r="P260">
        <f t="shared" si="81"/>
        <v>0.71892723746603604</v>
      </c>
      <c r="Q260">
        <f t="shared" si="71"/>
        <v>0.90038463151702119</v>
      </c>
      <c r="R260">
        <f t="shared" si="72"/>
        <v>0.64731103579340687</v>
      </c>
      <c r="S260">
        <f t="shared" si="73"/>
        <v>1.8556802064828213</v>
      </c>
    </row>
    <row r="261" spans="1:20" x14ac:dyDescent="0.2">
      <c r="A261" s="3">
        <v>41284.62499999944</v>
      </c>
      <c r="B261" s="5">
        <f t="shared" si="83"/>
        <v>10</v>
      </c>
      <c r="C261" s="5">
        <v>15</v>
      </c>
      <c r="D261">
        <f t="shared" si="65"/>
        <v>-70.027397260273972</v>
      </c>
      <c r="E261">
        <f t="shared" si="75"/>
        <v>-7.4993238245659928</v>
      </c>
      <c r="F261">
        <f t="shared" si="76"/>
        <v>-19.118059824565989</v>
      </c>
      <c r="G261">
        <f t="shared" si="66"/>
        <v>14.681365669590567</v>
      </c>
      <c r="H261">
        <f t="shared" si="77"/>
        <v>40.22048504385851</v>
      </c>
      <c r="I261">
        <f t="shared" si="67"/>
        <v>-22.039624558737447</v>
      </c>
      <c r="J261">
        <f t="shared" si="68"/>
        <v>19.068765277601468</v>
      </c>
      <c r="K261">
        <f t="shared" si="78"/>
        <v>70.931234722398528</v>
      </c>
      <c r="L261">
        <f t="shared" si="69"/>
        <v>140.70640704434683</v>
      </c>
      <c r="M261">
        <f t="shared" si="79"/>
        <v>219.29359295565317</v>
      </c>
      <c r="N261">
        <f t="shared" si="70"/>
        <v>219.29359295565317</v>
      </c>
      <c r="O261">
        <f t="shared" si="80"/>
        <v>3.0608867365592274</v>
      </c>
      <c r="P261">
        <f t="shared" si="81"/>
        <v>0.63179635291564884</v>
      </c>
      <c r="Q261">
        <f t="shared" si="71"/>
        <v>0.78331934258566327</v>
      </c>
      <c r="R261">
        <f t="shared" si="72"/>
        <v>0.49489830381390576</v>
      </c>
      <c r="S261">
        <f t="shared" si="73"/>
        <v>1.4187507022551225</v>
      </c>
    </row>
    <row r="262" spans="1:20" x14ac:dyDescent="0.2">
      <c r="A262" s="3">
        <v>41284.666666666104</v>
      </c>
      <c r="B262" s="5">
        <f t="shared" si="83"/>
        <v>10</v>
      </c>
      <c r="C262" s="5">
        <v>16</v>
      </c>
      <c r="D262">
        <f t="shared" si="65"/>
        <v>-70.027397260273972</v>
      </c>
      <c r="E262">
        <f t="shared" si="75"/>
        <v>-7.4993238245659928</v>
      </c>
      <c r="F262">
        <f t="shared" si="76"/>
        <v>-19.118059824565989</v>
      </c>
      <c r="G262">
        <f t="shared" si="66"/>
        <v>15.681365669590567</v>
      </c>
      <c r="H262">
        <f t="shared" si="77"/>
        <v>55.22048504385851</v>
      </c>
      <c r="I262">
        <f t="shared" si="67"/>
        <v>-22.039624558737447</v>
      </c>
      <c r="J262">
        <f t="shared" si="68"/>
        <v>10.697531980584957</v>
      </c>
      <c r="K262">
        <f t="shared" si="78"/>
        <v>79.302468019415045</v>
      </c>
      <c r="L262">
        <f t="shared" si="69"/>
        <v>129.21329308800324</v>
      </c>
      <c r="M262">
        <f t="shared" si="79"/>
        <v>230.78670691199676</v>
      </c>
      <c r="N262">
        <f t="shared" si="70"/>
        <v>230.78670691199676</v>
      </c>
      <c r="O262">
        <f t="shared" si="80"/>
        <v>5.3872260189108641</v>
      </c>
      <c r="P262">
        <f t="shared" si="81"/>
        <v>0.44268608449474789</v>
      </c>
      <c r="Q262">
        <f t="shared" si="71"/>
        <v>0.61364941301486431</v>
      </c>
      <c r="R262">
        <f t="shared" si="72"/>
        <v>0.27165405590005065</v>
      </c>
      <c r="S262">
        <f t="shared" si="73"/>
        <v>0.77876480805958226</v>
      </c>
    </row>
    <row r="263" spans="1:20" x14ac:dyDescent="0.2">
      <c r="A263" s="3">
        <v>41284.708333332768</v>
      </c>
      <c r="B263" s="5">
        <f t="shared" si="83"/>
        <v>10</v>
      </c>
      <c r="C263" s="5">
        <v>17</v>
      </c>
      <c r="D263">
        <f t="shared" si="65"/>
        <v>-70.027397260273972</v>
      </c>
      <c r="E263">
        <f t="shared" si="75"/>
        <v>-7.4993238245659928</v>
      </c>
      <c r="F263">
        <f t="shared" si="76"/>
        <v>-19.118059824565989</v>
      </c>
      <c r="G263">
        <f t="shared" si="66"/>
        <v>16.681365669590566</v>
      </c>
      <c r="H263">
        <f t="shared" si="77"/>
        <v>70.220485043858488</v>
      </c>
      <c r="I263">
        <f t="shared" si="67"/>
        <v>-22.039624558737447</v>
      </c>
      <c r="J263">
        <f t="shared" si="68"/>
        <v>0.92547401551906783</v>
      </c>
      <c r="K263">
        <f t="shared" si="78"/>
        <v>89.074525984480928</v>
      </c>
      <c r="L263">
        <f t="shared" si="69"/>
        <v>119.2669407748495</v>
      </c>
      <c r="M263">
        <f t="shared" si="79"/>
        <v>240.7330592251505</v>
      </c>
      <c r="N263">
        <f t="shared" si="70"/>
        <v>240.7330592251505</v>
      </c>
      <c r="O263">
        <f t="shared" si="80"/>
        <v>61.912349878949591</v>
      </c>
      <c r="P263">
        <f t="shared" si="81"/>
        <v>3.8995625806657144E-3</v>
      </c>
      <c r="Q263">
        <f t="shared" si="71"/>
        <v>0.40133138097983756</v>
      </c>
      <c r="R263">
        <f t="shared" si="72"/>
        <v>1.5650168357158704E-3</v>
      </c>
      <c r="S263">
        <f t="shared" si="73"/>
        <v>4.4865151438221442E-3</v>
      </c>
    </row>
    <row r="264" spans="1:20" x14ac:dyDescent="0.2">
      <c r="A264" s="3">
        <v>41284.749999999432</v>
      </c>
      <c r="B264" s="5">
        <f t="shared" si="83"/>
        <v>10</v>
      </c>
      <c r="C264" s="5">
        <v>18</v>
      </c>
      <c r="D264">
        <f t="shared" si="65"/>
        <v>-70.027397260273972</v>
      </c>
      <c r="E264">
        <f t="shared" si="75"/>
        <v>-7.4993238245659928</v>
      </c>
      <c r="F264">
        <f t="shared" si="76"/>
        <v>-19.118059824565989</v>
      </c>
      <c r="G264">
        <f t="shared" si="66"/>
        <v>17.681365669590566</v>
      </c>
      <c r="H264">
        <f t="shared" si="77"/>
        <v>85.220485043858488</v>
      </c>
      <c r="I264">
        <f t="shared" si="67"/>
        <v>-22.039624558737447</v>
      </c>
      <c r="J264">
        <f t="shared" si="68"/>
        <v>-9.7974295068993591</v>
      </c>
      <c r="K264">
        <f t="shared" si="78"/>
        <v>99.797429506899363</v>
      </c>
      <c r="L264">
        <f t="shared" si="69"/>
        <v>110.38512438885137</v>
      </c>
      <c r="M264">
        <f t="shared" si="79"/>
        <v>249.61487561114865</v>
      </c>
      <c r="N264">
        <f t="shared" si="70"/>
        <v>249.61487561114865</v>
      </c>
      <c r="O264">
        <f t="shared" si="80"/>
        <v>-5.8766391167494278</v>
      </c>
      <c r="P264" t="e">
        <f t="shared" si="81"/>
        <v>#NUM!</v>
      </c>
      <c r="Q264">
        <f t="shared" si="71"/>
        <v>0.16170010224777964</v>
      </c>
      <c r="R264" t="e">
        <f t="shared" si="72"/>
        <v>#NUM!</v>
      </c>
      <c r="S264" t="e">
        <f t="shared" si="73"/>
        <v>#NUM!</v>
      </c>
    </row>
    <row r="265" spans="1:20" x14ac:dyDescent="0.2">
      <c r="A265" s="3">
        <v>41284.791666666097</v>
      </c>
      <c r="B265" s="5">
        <f t="shared" si="83"/>
        <v>10</v>
      </c>
      <c r="C265" s="5">
        <v>19</v>
      </c>
      <c r="D265">
        <f t="shared" ref="D265:D328" si="84">(360/365)*(B265-81)</f>
        <v>-70.027397260273972</v>
      </c>
      <c r="E265">
        <f t="shared" si="75"/>
        <v>-7.4993238245659928</v>
      </c>
      <c r="F265">
        <f t="shared" si="76"/>
        <v>-19.118059824565989</v>
      </c>
      <c r="G265">
        <f t="shared" ref="G265:G328" si="85">C265+(F265/60)</f>
        <v>18.681365669590566</v>
      </c>
      <c r="H265">
        <f t="shared" si="77"/>
        <v>100.22048504385849</v>
      </c>
      <c r="I265">
        <f t="shared" ref="I265:I328" si="86">23.45*SIN(RADIANS(D265))</f>
        <v>-22.039624558737447</v>
      </c>
      <c r="J265">
        <f t="shared" ref="J265:J328" si="87">DEGREES(ASIN(SIN(RADIANS(I265))*SIN(RADIANS($B$11))+COS(RADIANS(I265))*COS(RADIANS($B$11))*COS(RADIANS(H265))))</f>
        <v>-21.138889909147586</v>
      </c>
      <c r="K265">
        <f t="shared" si="78"/>
        <v>111.13888990914759</v>
      </c>
      <c r="L265">
        <f t="shared" ref="L265:L328" si="88">180-DEGREES(ACOS((SIN(RADIANS($B$11))*COS(RADIANS(K265))-SIN(RADIANS(I265)))/(COS(RADIANS($B$11))*SIN(RADIANS(K265)))))</f>
        <v>102.03266418011241</v>
      </c>
      <c r="M265">
        <f t="shared" si="79"/>
        <v>257.96733581988758</v>
      </c>
      <c r="N265">
        <f t="shared" ref="N265:N328" si="89">IF(C265&lt;12.1,L265,M265)</f>
        <v>257.96733581988758</v>
      </c>
      <c r="O265">
        <f t="shared" si="80"/>
        <v>-2.7729253598226076</v>
      </c>
      <c r="P265" t="e">
        <f t="shared" si="81"/>
        <v>#NUM!</v>
      </c>
      <c r="Q265">
        <f t="shared" ref="Q265:Q328" si="90">(COS(RADIANS(J265))*SIN((RADIANS($B$21))*COS(RADIANS(N265-$B$20)))+(SIN(RADIANS(J265))*COS(RADIANS($B$21))))</f>
        <v>-8.7224293549517468E-2</v>
      </c>
      <c r="R265" t="e">
        <f t="shared" ref="R265:R328" si="91">P265*Q265</f>
        <v>#NUM!</v>
      </c>
      <c r="S265" t="e">
        <f t="shared" si="73"/>
        <v>#NUM!</v>
      </c>
    </row>
    <row r="266" spans="1:20" x14ac:dyDescent="0.2">
      <c r="A266" s="3">
        <v>41284.833333332761</v>
      </c>
      <c r="B266" s="5">
        <f t="shared" si="83"/>
        <v>10</v>
      </c>
      <c r="C266" s="5">
        <v>20</v>
      </c>
      <c r="D266">
        <f t="shared" si="84"/>
        <v>-70.027397260273972</v>
      </c>
      <c r="E266">
        <f t="shared" si="75"/>
        <v>-7.4993238245659928</v>
      </c>
      <c r="F266">
        <f t="shared" si="76"/>
        <v>-19.118059824565989</v>
      </c>
      <c r="G266">
        <f t="shared" si="85"/>
        <v>19.681365669590566</v>
      </c>
      <c r="H266">
        <f t="shared" si="77"/>
        <v>115.22048504385849</v>
      </c>
      <c r="I266">
        <f t="shared" si="86"/>
        <v>-22.039624558737447</v>
      </c>
      <c r="J266">
        <f t="shared" si="87"/>
        <v>-32.837778752775343</v>
      </c>
      <c r="K266">
        <f t="shared" si="78"/>
        <v>122.83777875277534</v>
      </c>
      <c r="L266">
        <f t="shared" si="88"/>
        <v>93.584780796913662</v>
      </c>
      <c r="M266">
        <f t="shared" si="79"/>
        <v>266.41521920308634</v>
      </c>
      <c r="N266">
        <f t="shared" si="89"/>
        <v>266.41521920308634</v>
      </c>
      <c r="O266">
        <f t="shared" si="80"/>
        <v>-1.8441258812568908</v>
      </c>
      <c r="P266" t="e">
        <f t="shared" si="81"/>
        <v>#NUM!</v>
      </c>
      <c r="Q266">
        <f t="shared" si="90"/>
        <v>-0.32674666835381766</v>
      </c>
      <c r="R266" t="e">
        <f t="shared" si="91"/>
        <v>#NUM!</v>
      </c>
      <c r="S266" t="e">
        <f t="shared" si="73"/>
        <v>#NUM!</v>
      </c>
    </row>
    <row r="267" spans="1:20" x14ac:dyDescent="0.2">
      <c r="A267" s="3">
        <v>41284.874999999425</v>
      </c>
      <c r="B267" s="5">
        <f t="shared" si="83"/>
        <v>10</v>
      </c>
      <c r="C267" s="5">
        <v>21</v>
      </c>
      <c r="D267">
        <f t="shared" si="84"/>
        <v>-70.027397260273972</v>
      </c>
      <c r="E267">
        <f t="shared" si="75"/>
        <v>-7.4993238245659928</v>
      </c>
      <c r="F267">
        <f t="shared" si="76"/>
        <v>-19.118059824565989</v>
      </c>
      <c r="G267">
        <f t="shared" si="85"/>
        <v>20.681365669590566</v>
      </c>
      <c r="H267">
        <f t="shared" si="77"/>
        <v>130.22048504385847</v>
      </c>
      <c r="I267">
        <f t="shared" si="86"/>
        <v>-22.039624558737447</v>
      </c>
      <c r="J267">
        <f t="shared" si="87"/>
        <v>-44.642773985131598</v>
      </c>
      <c r="K267">
        <f t="shared" si="78"/>
        <v>134.64277398513161</v>
      </c>
      <c r="L267">
        <f t="shared" si="88"/>
        <v>84.127202621786878</v>
      </c>
      <c r="M267">
        <f t="shared" si="79"/>
        <v>275.87279737821314</v>
      </c>
      <c r="N267">
        <f t="shared" si="89"/>
        <v>275.87279737821314</v>
      </c>
      <c r="O267">
        <f t="shared" si="80"/>
        <v>-1.4231139530679775</v>
      </c>
      <c r="P267" t="e">
        <f t="shared" si="81"/>
        <v>#NUM!</v>
      </c>
      <c r="Q267">
        <f t="shared" si="90"/>
        <v>-0.53887856374902032</v>
      </c>
      <c r="R267" t="e">
        <f t="shared" si="91"/>
        <v>#NUM!</v>
      </c>
      <c r="S267" t="e">
        <f t="shared" si="73"/>
        <v>#NUM!</v>
      </c>
    </row>
    <row r="268" spans="1:20" x14ac:dyDescent="0.2">
      <c r="A268" s="3">
        <v>41284.916666666089</v>
      </c>
      <c r="B268" s="5">
        <f t="shared" si="83"/>
        <v>10</v>
      </c>
      <c r="C268" s="5">
        <v>22</v>
      </c>
      <c r="D268">
        <f t="shared" si="84"/>
        <v>-70.027397260273972</v>
      </c>
      <c r="E268">
        <f t="shared" si="75"/>
        <v>-7.4993238245659928</v>
      </c>
      <c r="F268">
        <f t="shared" si="76"/>
        <v>-19.118059824565989</v>
      </c>
      <c r="G268">
        <f t="shared" si="85"/>
        <v>21.681365669590566</v>
      </c>
      <c r="H268">
        <f t="shared" si="77"/>
        <v>145.22048504385847</v>
      </c>
      <c r="I268">
        <f t="shared" si="86"/>
        <v>-22.039624558737447</v>
      </c>
      <c r="J268">
        <f t="shared" si="87"/>
        <v>-56.197864371605554</v>
      </c>
      <c r="K268">
        <f t="shared" si="78"/>
        <v>146.19786437160556</v>
      </c>
      <c r="L268">
        <f t="shared" si="88"/>
        <v>71.8798168173346</v>
      </c>
      <c r="M268">
        <f t="shared" si="79"/>
        <v>288.12018318266541</v>
      </c>
      <c r="N268">
        <f t="shared" si="89"/>
        <v>288.12018318266541</v>
      </c>
      <c r="O268">
        <f t="shared" si="80"/>
        <v>-1.2034219541905964</v>
      </c>
      <c r="P268" t="e">
        <f t="shared" si="81"/>
        <v>#NUM!</v>
      </c>
      <c r="Q268">
        <f t="shared" si="90"/>
        <v>-0.70711348317115275</v>
      </c>
      <c r="R268" t="e">
        <f t="shared" si="91"/>
        <v>#NUM!</v>
      </c>
      <c r="S268" t="e">
        <f t="shared" si="73"/>
        <v>#NUM!</v>
      </c>
    </row>
    <row r="269" spans="1:20" x14ac:dyDescent="0.2">
      <c r="A269" s="3">
        <v>41284.958333332754</v>
      </c>
      <c r="B269" s="5">
        <f t="shared" si="83"/>
        <v>10</v>
      </c>
      <c r="C269" s="5">
        <v>23</v>
      </c>
      <c r="D269">
        <f t="shared" si="84"/>
        <v>-70.027397260273972</v>
      </c>
      <c r="E269">
        <f t="shared" si="75"/>
        <v>-7.4993238245659928</v>
      </c>
      <c r="F269">
        <f t="shared" si="76"/>
        <v>-19.118059824565989</v>
      </c>
      <c r="G269">
        <f t="shared" si="85"/>
        <v>22.681365669590566</v>
      </c>
      <c r="H269">
        <f t="shared" si="77"/>
        <v>160.22048504385847</v>
      </c>
      <c r="I269">
        <f t="shared" si="86"/>
        <v>-22.039624558737447</v>
      </c>
      <c r="J269">
        <f t="shared" si="87"/>
        <v>-66.687237872793204</v>
      </c>
      <c r="K269">
        <f t="shared" si="78"/>
        <v>156.68723787279322</v>
      </c>
      <c r="L269">
        <f t="shared" si="88"/>
        <v>52.429429614957712</v>
      </c>
      <c r="M269">
        <f t="shared" si="79"/>
        <v>307.57057038504229</v>
      </c>
      <c r="N269">
        <f t="shared" si="89"/>
        <v>307.57057038504229</v>
      </c>
      <c r="O269">
        <f t="shared" si="80"/>
        <v>-1.0888996699416129</v>
      </c>
      <c r="P269" t="e">
        <f t="shared" si="81"/>
        <v>#NUM!</v>
      </c>
      <c r="Q269">
        <f t="shared" si="90"/>
        <v>-0.81611092786807249</v>
      </c>
      <c r="R269" t="e">
        <f t="shared" si="91"/>
        <v>#NUM!</v>
      </c>
      <c r="S269" t="e">
        <f t="shared" si="73"/>
        <v>#NUM!</v>
      </c>
    </row>
    <row r="270" spans="1:20" x14ac:dyDescent="0.2">
      <c r="A270" s="3">
        <v>41284.999999999418</v>
      </c>
      <c r="B270" s="5">
        <f t="shared" si="83"/>
        <v>11</v>
      </c>
      <c r="C270" s="5">
        <v>0</v>
      </c>
      <c r="D270">
        <f t="shared" si="84"/>
        <v>-69.041095890410958</v>
      </c>
      <c r="E270">
        <f t="shared" si="75"/>
        <v>-7.8865022349666223</v>
      </c>
      <c r="F270">
        <f t="shared" si="76"/>
        <v>-19.505238234966619</v>
      </c>
      <c r="G270">
        <f t="shared" si="85"/>
        <v>-0.32508730391611029</v>
      </c>
      <c r="H270">
        <f t="shared" si="77"/>
        <v>-184.87630955874164</v>
      </c>
      <c r="I270">
        <f t="shared" si="86"/>
        <v>-21.898483015897597</v>
      </c>
      <c r="J270">
        <f t="shared" si="87"/>
        <v>-73.360506726859015</v>
      </c>
      <c r="K270">
        <f t="shared" si="78"/>
        <v>163.360506726859</v>
      </c>
      <c r="L270">
        <f t="shared" si="88"/>
        <v>15.988150554778031</v>
      </c>
      <c r="M270">
        <f t="shared" si="79"/>
        <v>344.01184944522197</v>
      </c>
      <c r="N270">
        <f t="shared" si="89"/>
        <v>15.988150554778031</v>
      </c>
      <c r="O270">
        <f t="shared" si="80"/>
        <v>-1.0437046899412603</v>
      </c>
      <c r="P270" t="e">
        <f t="shared" si="81"/>
        <v>#NUM!</v>
      </c>
      <c r="Q270">
        <f t="shared" si="90"/>
        <v>-0.85656126401539456</v>
      </c>
      <c r="R270" t="e">
        <f t="shared" si="91"/>
        <v>#NUM!</v>
      </c>
      <c r="S270" t="e">
        <f t="shared" si="73"/>
        <v>#NUM!</v>
      </c>
      <c r="T270">
        <f t="shared" ref="T270" si="92">SUMIF(S276:S290,"&gt;0,01")</f>
        <v>13.170663570921208</v>
      </c>
    </row>
    <row r="271" spans="1:20" x14ac:dyDescent="0.2">
      <c r="A271" s="3">
        <v>41285.041666666082</v>
      </c>
      <c r="B271" s="5">
        <f t="shared" si="83"/>
        <v>11</v>
      </c>
      <c r="C271" s="5">
        <v>1</v>
      </c>
      <c r="D271">
        <f t="shared" si="84"/>
        <v>-69.041095890410958</v>
      </c>
      <c r="E271">
        <f t="shared" si="75"/>
        <v>-7.8865022349666223</v>
      </c>
      <c r="F271">
        <f t="shared" si="76"/>
        <v>-19.505238234966619</v>
      </c>
      <c r="G271">
        <f t="shared" si="85"/>
        <v>0.67491269608388971</v>
      </c>
      <c r="H271">
        <f t="shared" si="77"/>
        <v>-169.87630955874164</v>
      </c>
      <c r="I271">
        <f t="shared" si="86"/>
        <v>-21.898483015897597</v>
      </c>
      <c r="J271">
        <f t="shared" si="87"/>
        <v>-71.69319750812457</v>
      </c>
      <c r="K271">
        <f t="shared" si="78"/>
        <v>161.69319750812457</v>
      </c>
      <c r="L271">
        <f t="shared" si="88"/>
        <v>31.280229478086795</v>
      </c>
      <c r="M271">
        <f t="shared" si="79"/>
        <v>328.71977052191323</v>
      </c>
      <c r="N271">
        <f t="shared" si="89"/>
        <v>31.280229478086795</v>
      </c>
      <c r="O271">
        <f t="shared" si="80"/>
        <v>-1.0533099194945412</v>
      </c>
      <c r="P271" t="e">
        <f t="shared" si="81"/>
        <v>#NUM!</v>
      </c>
      <c r="Q271">
        <f t="shared" si="90"/>
        <v>-0.85008871627185134</v>
      </c>
      <c r="R271" t="e">
        <f t="shared" si="91"/>
        <v>#NUM!</v>
      </c>
      <c r="S271" t="e">
        <f t="shared" si="73"/>
        <v>#NUM!</v>
      </c>
    </row>
    <row r="272" spans="1:20" x14ac:dyDescent="0.2">
      <c r="A272" s="3">
        <v>41285.083333332746</v>
      </c>
      <c r="B272" s="5">
        <f t="shared" si="83"/>
        <v>11</v>
      </c>
      <c r="C272" s="5">
        <v>2</v>
      </c>
      <c r="D272">
        <f t="shared" si="84"/>
        <v>-69.041095890410958</v>
      </c>
      <c r="E272">
        <f t="shared" si="75"/>
        <v>-7.8865022349666223</v>
      </c>
      <c r="F272">
        <f t="shared" si="76"/>
        <v>-19.505238234966619</v>
      </c>
      <c r="G272">
        <f t="shared" si="85"/>
        <v>1.6749126960838896</v>
      </c>
      <c r="H272">
        <f t="shared" si="77"/>
        <v>-154.87630955874164</v>
      </c>
      <c r="I272">
        <f t="shared" si="86"/>
        <v>-21.898483015897597</v>
      </c>
      <c r="J272">
        <f t="shared" si="87"/>
        <v>-63.074981074999585</v>
      </c>
      <c r="K272">
        <f t="shared" si="78"/>
        <v>153.07498107499958</v>
      </c>
      <c r="L272">
        <f t="shared" si="88"/>
        <v>60.454077734696881</v>
      </c>
      <c r="M272">
        <f t="shared" si="79"/>
        <v>299.54592226530315</v>
      </c>
      <c r="N272">
        <f t="shared" si="89"/>
        <v>60.454077734696881</v>
      </c>
      <c r="O272">
        <f t="shared" si="80"/>
        <v>-1.1215793303346107</v>
      </c>
      <c r="P272" t="e">
        <f t="shared" si="81"/>
        <v>#NUM!</v>
      </c>
      <c r="Q272">
        <f t="shared" si="90"/>
        <v>-0.78628667251541495</v>
      </c>
      <c r="R272" t="e">
        <f t="shared" si="91"/>
        <v>#NUM!</v>
      </c>
      <c r="S272" t="e">
        <f t="shared" si="73"/>
        <v>#NUM!</v>
      </c>
    </row>
    <row r="273" spans="1:19" x14ac:dyDescent="0.2">
      <c r="A273" s="3">
        <v>41285.124999999411</v>
      </c>
      <c r="B273" s="5">
        <f t="shared" si="83"/>
        <v>11</v>
      </c>
      <c r="C273" s="5">
        <v>3</v>
      </c>
      <c r="D273">
        <f t="shared" si="84"/>
        <v>-69.041095890410958</v>
      </c>
      <c r="E273">
        <f t="shared" si="75"/>
        <v>-7.8865022349666223</v>
      </c>
      <c r="F273">
        <f t="shared" si="76"/>
        <v>-19.505238234966619</v>
      </c>
      <c r="G273">
        <f t="shared" si="85"/>
        <v>2.6749126960838896</v>
      </c>
      <c r="H273">
        <f t="shared" si="77"/>
        <v>-139.87630955874164</v>
      </c>
      <c r="I273">
        <f t="shared" si="86"/>
        <v>-21.898483015897597</v>
      </c>
      <c r="J273">
        <f t="shared" si="87"/>
        <v>-52.064066617998165</v>
      </c>
      <c r="K273">
        <f t="shared" si="78"/>
        <v>142.06406661799815</v>
      </c>
      <c r="L273">
        <f t="shared" si="88"/>
        <v>76.559005365617139</v>
      </c>
      <c r="M273">
        <f t="shared" si="79"/>
        <v>283.44099463438283</v>
      </c>
      <c r="N273">
        <f t="shared" si="89"/>
        <v>76.559005365617139</v>
      </c>
      <c r="O273">
        <f t="shared" si="80"/>
        <v>-1.2679113443346517</v>
      </c>
      <c r="P273" t="e">
        <f t="shared" si="81"/>
        <v>#NUM!</v>
      </c>
      <c r="Q273">
        <f t="shared" si="90"/>
        <v>-0.65440522904666332</v>
      </c>
      <c r="R273" t="e">
        <f t="shared" si="91"/>
        <v>#NUM!</v>
      </c>
      <c r="S273" t="e">
        <f t="shared" si="73"/>
        <v>#NUM!</v>
      </c>
    </row>
    <row r="274" spans="1:19" x14ac:dyDescent="0.2">
      <c r="A274" s="3">
        <v>41285.166666666075</v>
      </c>
      <c r="B274" s="5">
        <f t="shared" si="83"/>
        <v>11</v>
      </c>
      <c r="C274" s="5">
        <v>4</v>
      </c>
      <c r="D274">
        <f t="shared" si="84"/>
        <v>-69.041095890410958</v>
      </c>
      <c r="E274">
        <f t="shared" si="75"/>
        <v>-7.8865022349666223</v>
      </c>
      <c r="F274">
        <f t="shared" si="76"/>
        <v>-19.505238234966619</v>
      </c>
      <c r="G274">
        <f t="shared" si="85"/>
        <v>3.6749126960838896</v>
      </c>
      <c r="H274">
        <f t="shared" si="77"/>
        <v>-124.87630955874165</v>
      </c>
      <c r="I274">
        <f t="shared" si="86"/>
        <v>-21.898483015897597</v>
      </c>
      <c r="J274">
        <f t="shared" si="87"/>
        <v>-40.368198824236792</v>
      </c>
      <c r="K274">
        <f t="shared" si="78"/>
        <v>130.3681988242368</v>
      </c>
      <c r="L274">
        <f t="shared" si="88"/>
        <v>87.537198302777441</v>
      </c>
      <c r="M274">
        <f t="shared" si="79"/>
        <v>272.46280169722257</v>
      </c>
      <c r="N274">
        <f t="shared" si="89"/>
        <v>87.537198302777441</v>
      </c>
      <c r="O274">
        <f t="shared" si="80"/>
        <v>-1.5439315199777428</v>
      </c>
      <c r="P274" t="e">
        <f t="shared" si="81"/>
        <v>#NUM!</v>
      </c>
      <c r="Q274">
        <f t="shared" si="90"/>
        <v>-0.46857904506241482</v>
      </c>
      <c r="R274" t="e">
        <f t="shared" si="91"/>
        <v>#NUM!</v>
      </c>
      <c r="S274" t="e">
        <f t="shared" si="73"/>
        <v>#NUM!</v>
      </c>
    </row>
    <row r="275" spans="1:19" x14ac:dyDescent="0.2">
      <c r="A275" s="3">
        <v>41285.208333332739</v>
      </c>
      <c r="B275" s="5">
        <f t="shared" si="83"/>
        <v>11</v>
      </c>
      <c r="C275" s="5">
        <v>5</v>
      </c>
      <c r="D275">
        <f t="shared" si="84"/>
        <v>-69.041095890410958</v>
      </c>
      <c r="E275">
        <f t="shared" si="75"/>
        <v>-7.8865022349666223</v>
      </c>
      <c r="F275">
        <f t="shared" si="76"/>
        <v>-19.505238234966619</v>
      </c>
      <c r="G275">
        <f t="shared" si="85"/>
        <v>4.67491269608389</v>
      </c>
      <c r="H275">
        <f t="shared" si="77"/>
        <v>-109.87630955874165</v>
      </c>
      <c r="I275">
        <f t="shared" si="86"/>
        <v>-21.898483015897597</v>
      </c>
      <c r="J275">
        <f t="shared" si="87"/>
        <v>-28.568183439219776</v>
      </c>
      <c r="K275">
        <f t="shared" si="78"/>
        <v>118.56818343921978</v>
      </c>
      <c r="L275">
        <f t="shared" si="88"/>
        <v>96.517232827260131</v>
      </c>
      <c r="M275">
        <f t="shared" si="79"/>
        <v>263.48276717273984</v>
      </c>
      <c r="N275">
        <f t="shared" si="89"/>
        <v>96.517232827260131</v>
      </c>
      <c r="O275">
        <f t="shared" si="80"/>
        <v>-2.0911567125021131</v>
      </c>
      <c r="P275" t="e">
        <f t="shared" si="81"/>
        <v>#NUM!</v>
      </c>
      <c r="Q275">
        <f t="shared" si="90"/>
        <v>-0.24448214221089948</v>
      </c>
      <c r="R275" t="e">
        <f t="shared" si="91"/>
        <v>#NUM!</v>
      </c>
      <c r="S275" t="e">
        <f t="shared" si="73"/>
        <v>#NUM!</v>
      </c>
    </row>
    <row r="276" spans="1:19" x14ac:dyDescent="0.2">
      <c r="A276" s="3">
        <v>41285.249999999403</v>
      </c>
      <c r="B276" s="5">
        <f t="shared" si="83"/>
        <v>11</v>
      </c>
      <c r="C276" s="5">
        <v>6</v>
      </c>
      <c r="D276">
        <f t="shared" si="84"/>
        <v>-69.041095890410958</v>
      </c>
      <c r="E276">
        <f t="shared" si="75"/>
        <v>-7.8865022349666223</v>
      </c>
      <c r="F276">
        <f t="shared" si="76"/>
        <v>-19.505238234966619</v>
      </c>
      <c r="G276">
        <f t="shared" si="85"/>
        <v>5.67491269608389</v>
      </c>
      <c r="H276">
        <f t="shared" si="77"/>
        <v>-94.876309558741653</v>
      </c>
      <c r="I276">
        <f t="shared" si="86"/>
        <v>-21.898483015897597</v>
      </c>
      <c r="J276">
        <f t="shared" si="87"/>
        <v>-16.963994176751971</v>
      </c>
      <c r="K276">
        <f t="shared" si="78"/>
        <v>106.96399417675197</v>
      </c>
      <c r="L276">
        <f t="shared" si="88"/>
        <v>104.86258601881541</v>
      </c>
      <c r="M276">
        <f t="shared" si="79"/>
        <v>255.13741398118458</v>
      </c>
      <c r="N276">
        <f t="shared" si="89"/>
        <v>104.86258601881541</v>
      </c>
      <c r="O276">
        <f t="shared" si="80"/>
        <v>-3.4273491085149352</v>
      </c>
      <c r="P276" t="e">
        <f t="shared" si="81"/>
        <v>#NUM!</v>
      </c>
      <c r="Q276">
        <f t="shared" si="90"/>
        <v>7.8544274686667692E-4</v>
      </c>
      <c r="R276" t="e">
        <f t="shared" si="91"/>
        <v>#NUM!</v>
      </c>
      <c r="S276" t="e">
        <f t="shared" si="73"/>
        <v>#NUM!</v>
      </c>
    </row>
    <row r="277" spans="1:19" x14ac:dyDescent="0.2">
      <c r="A277" s="3">
        <v>41285.291666666068</v>
      </c>
      <c r="B277" s="5">
        <f t="shared" si="83"/>
        <v>11</v>
      </c>
      <c r="C277" s="5">
        <v>7</v>
      </c>
      <c r="D277">
        <f t="shared" si="84"/>
        <v>-69.041095890410958</v>
      </c>
      <c r="E277">
        <f t="shared" si="75"/>
        <v>-7.8865022349666223</v>
      </c>
      <c r="F277">
        <f t="shared" si="76"/>
        <v>-19.505238234966619</v>
      </c>
      <c r="G277">
        <f t="shared" si="85"/>
        <v>6.67491269608389</v>
      </c>
      <c r="H277">
        <f t="shared" si="77"/>
        <v>-79.876309558741653</v>
      </c>
      <c r="I277">
        <f t="shared" si="86"/>
        <v>-21.898483015897597</v>
      </c>
      <c r="J277">
        <f t="shared" si="87"/>
        <v>-5.8026093571980359</v>
      </c>
      <c r="K277">
        <f t="shared" si="78"/>
        <v>95.802609357198037</v>
      </c>
      <c r="L277">
        <f t="shared" si="88"/>
        <v>113.34949039889267</v>
      </c>
      <c r="M277">
        <f t="shared" si="79"/>
        <v>246.65050960110733</v>
      </c>
      <c r="N277">
        <f t="shared" si="89"/>
        <v>113.34949039889267</v>
      </c>
      <c r="O277">
        <f t="shared" si="80"/>
        <v>-9.8910397315995553</v>
      </c>
      <c r="P277" t="e">
        <f t="shared" si="81"/>
        <v>#NUM!</v>
      </c>
      <c r="Q277">
        <f t="shared" si="90"/>
        <v>0.24883327339797895</v>
      </c>
      <c r="R277" t="e">
        <f t="shared" si="91"/>
        <v>#NUM!</v>
      </c>
      <c r="S277" t="e">
        <f t="shared" si="73"/>
        <v>#NUM!</v>
      </c>
    </row>
    <row r="278" spans="1:19" x14ac:dyDescent="0.2">
      <c r="A278" s="3">
        <v>41285.333333332732</v>
      </c>
      <c r="B278" s="5">
        <f t="shared" si="83"/>
        <v>11</v>
      </c>
      <c r="C278" s="5">
        <v>8</v>
      </c>
      <c r="D278">
        <f t="shared" si="84"/>
        <v>-69.041095890410958</v>
      </c>
      <c r="E278">
        <f t="shared" si="75"/>
        <v>-7.8865022349666223</v>
      </c>
      <c r="F278">
        <f t="shared" si="76"/>
        <v>-19.505238234966619</v>
      </c>
      <c r="G278">
        <f t="shared" si="85"/>
        <v>7.67491269608389</v>
      </c>
      <c r="H278">
        <f t="shared" si="77"/>
        <v>-64.876309558741653</v>
      </c>
      <c r="I278">
        <f t="shared" si="86"/>
        <v>-21.898483015897597</v>
      </c>
      <c r="J278">
        <f t="shared" si="87"/>
        <v>4.6350812563629837</v>
      </c>
      <c r="K278">
        <f t="shared" si="78"/>
        <v>85.36491874363702</v>
      </c>
      <c r="L278">
        <f t="shared" si="88"/>
        <v>122.56066607379334</v>
      </c>
      <c r="M278">
        <f t="shared" si="79"/>
        <v>237.43933392620664</v>
      </c>
      <c r="N278">
        <f t="shared" si="89"/>
        <v>122.56066607379334</v>
      </c>
      <c r="O278">
        <f t="shared" si="80"/>
        <v>12.374825477334063</v>
      </c>
      <c r="P278">
        <f t="shared" si="81"/>
        <v>0.18993000470155028</v>
      </c>
      <c r="Q278">
        <f t="shared" si="90"/>
        <v>0.48099394879723961</v>
      </c>
      <c r="R278">
        <f t="shared" si="91"/>
        <v>9.1355182956476946E-2</v>
      </c>
      <c r="S278">
        <f t="shared" si="73"/>
        <v>0.26189265345084628</v>
      </c>
    </row>
    <row r="279" spans="1:19" x14ac:dyDescent="0.2">
      <c r="A279" s="3">
        <v>41285.374999999396</v>
      </c>
      <c r="B279" s="5">
        <f t="shared" si="83"/>
        <v>11</v>
      </c>
      <c r="C279" s="5">
        <v>9</v>
      </c>
      <c r="D279">
        <f t="shared" si="84"/>
        <v>-69.041095890410958</v>
      </c>
      <c r="E279">
        <f t="shared" si="75"/>
        <v>-7.8865022349666223</v>
      </c>
      <c r="F279">
        <f t="shared" si="76"/>
        <v>-19.505238234966619</v>
      </c>
      <c r="G279">
        <f t="shared" si="85"/>
        <v>8.67491269608389</v>
      </c>
      <c r="H279">
        <f t="shared" si="77"/>
        <v>-49.876309558741653</v>
      </c>
      <c r="I279">
        <f t="shared" si="86"/>
        <v>-21.898483015897597</v>
      </c>
      <c r="J279">
        <f t="shared" si="87"/>
        <v>13.97891871640085</v>
      </c>
      <c r="K279">
        <f t="shared" si="78"/>
        <v>76.021081283599145</v>
      </c>
      <c r="L279">
        <f t="shared" si="88"/>
        <v>133.01837124308634</v>
      </c>
      <c r="M279">
        <f t="shared" si="79"/>
        <v>226.98162875691366</v>
      </c>
      <c r="N279">
        <f t="shared" si="89"/>
        <v>133.01837124308634</v>
      </c>
      <c r="O279">
        <f t="shared" si="80"/>
        <v>4.1396747668744389</v>
      </c>
      <c r="P279">
        <f t="shared" si="81"/>
        <v>0.53143844970619269</v>
      </c>
      <c r="Q279">
        <f t="shared" si="90"/>
        <v>0.67990481302111228</v>
      </c>
      <c r="R279">
        <f t="shared" si="91"/>
        <v>0.3613275597797187</v>
      </c>
      <c r="S279">
        <f t="shared" si="73"/>
        <v>1.0358365046536284</v>
      </c>
    </row>
    <row r="280" spans="1:19" x14ac:dyDescent="0.2">
      <c r="A280" s="3">
        <v>41285.41666666606</v>
      </c>
      <c r="B280" s="5">
        <f t="shared" si="83"/>
        <v>11</v>
      </c>
      <c r="C280" s="5">
        <v>10</v>
      </c>
      <c r="D280">
        <f t="shared" si="84"/>
        <v>-69.041095890410958</v>
      </c>
      <c r="E280">
        <f t="shared" si="75"/>
        <v>-7.8865022349666223</v>
      </c>
      <c r="F280">
        <f t="shared" si="76"/>
        <v>-19.505238234966619</v>
      </c>
      <c r="G280">
        <f t="shared" si="85"/>
        <v>9.67491269608389</v>
      </c>
      <c r="H280">
        <f t="shared" si="77"/>
        <v>-34.876309558741653</v>
      </c>
      <c r="I280">
        <f t="shared" si="86"/>
        <v>-21.898483015897597</v>
      </c>
      <c r="J280">
        <f t="shared" si="87"/>
        <v>21.728576087920619</v>
      </c>
      <c r="K280">
        <f t="shared" si="78"/>
        <v>68.271423912079385</v>
      </c>
      <c r="L280">
        <f t="shared" si="88"/>
        <v>145.17104751098475</v>
      </c>
      <c r="M280">
        <f t="shared" si="79"/>
        <v>214.82895248901525</v>
      </c>
      <c r="N280">
        <f t="shared" si="89"/>
        <v>145.17104751098475</v>
      </c>
      <c r="O280">
        <f t="shared" si="80"/>
        <v>2.701168780609692</v>
      </c>
      <c r="P280">
        <f t="shared" si="81"/>
        <v>0.67213262313358801</v>
      </c>
      <c r="Q280">
        <f t="shared" si="90"/>
        <v>0.83178671633342849</v>
      </c>
      <c r="R280">
        <f t="shared" si="91"/>
        <v>0.55907098753686102</v>
      </c>
      <c r="S280">
        <f t="shared" si="73"/>
        <v>1.602717871663272</v>
      </c>
    </row>
    <row r="281" spans="1:19" x14ac:dyDescent="0.2">
      <c r="A281" s="3">
        <v>41285.458333332725</v>
      </c>
      <c r="B281" s="5">
        <f t="shared" si="83"/>
        <v>11</v>
      </c>
      <c r="C281" s="5">
        <v>11</v>
      </c>
      <c r="D281">
        <f t="shared" si="84"/>
        <v>-69.041095890410958</v>
      </c>
      <c r="E281">
        <f t="shared" si="75"/>
        <v>-7.8865022349666223</v>
      </c>
      <c r="F281">
        <f t="shared" si="76"/>
        <v>-19.505238234966619</v>
      </c>
      <c r="G281">
        <f t="shared" si="85"/>
        <v>10.67491269608389</v>
      </c>
      <c r="H281">
        <f t="shared" si="77"/>
        <v>-19.876309558741649</v>
      </c>
      <c r="I281">
        <f t="shared" si="86"/>
        <v>-21.898483015897597</v>
      </c>
      <c r="J281">
        <f t="shared" si="87"/>
        <v>27.256707479293947</v>
      </c>
      <c r="K281">
        <f t="shared" si="78"/>
        <v>62.743292520706049</v>
      </c>
      <c r="L281">
        <f t="shared" si="88"/>
        <v>159.21503311226542</v>
      </c>
      <c r="M281">
        <f t="shared" si="79"/>
        <v>200.78496688773458</v>
      </c>
      <c r="N281">
        <f t="shared" si="89"/>
        <v>159.21503311226542</v>
      </c>
      <c r="O281">
        <f t="shared" si="80"/>
        <v>2.1835110599405998</v>
      </c>
      <c r="P281">
        <f t="shared" si="81"/>
        <v>0.73836042380053168</v>
      </c>
      <c r="Q281">
        <f t="shared" si="90"/>
        <v>0.92920944057086818</v>
      </c>
      <c r="R281">
        <f t="shared" si="91"/>
        <v>0.68609147633936118</v>
      </c>
      <c r="S281">
        <f t="shared" si="73"/>
        <v>1.966854111978817</v>
      </c>
    </row>
    <row r="282" spans="1:19" x14ac:dyDescent="0.2">
      <c r="A282" s="3">
        <v>41285.499999999389</v>
      </c>
      <c r="B282" s="5">
        <f t="shared" si="83"/>
        <v>11</v>
      </c>
      <c r="C282" s="5">
        <v>12</v>
      </c>
      <c r="D282">
        <f t="shared" si="84"/>
        <v>-69.041095890410958</v>
      </c>
      <c r="E282">
        <f t="shared" si="75"/>
        <v>-7.8865022349666223</v>
      </c>
      <c r="F282">
        <f t="shared" si="76"/>
        <v>-19.505238234966619</v>
      </c>
      <c r="G282">
        <f t="shared" si="85"/>
        <v>11.67491269608389</v>
      </c>
      <c r="H282">
        <f t="shared" si="77"/>
        <v>-4.8763095587416494</v>
      </c>
      <c r="I282">
        <f t="shared" si="86"/>
        <v>-21.898483015897597</v>
      </c>
      <c r="J282">
        <f t="shared" si="87"/>
        <v>29.92640877307317</v>
      </c>
      <c r="K282">
        <f t="shared" si="78"/>
        <v>60.07359122692683</v>
      </c>
      <c r="L282">
        <f t="shared" si="88"/>
        <v>174.77854058570651</v>
      </c>
      <c r="M282">
        <f t="shared" si="79"/>
        <v>185.22145941429349</v>
      </c>
      <c r="N282">
        <f t="shared" si="89"/>
        <v>174.77854058570651</v>
      </c>
      <c r="O282">
        <f t="shared" si="80"/>
        <v>2.004460900175896</v>
      </c>
      <c r="P282">
        <f t="shared" si="81"/>
        <v>0.76399825488862194</v>
      </c>
      <c r="Q282">
        <f t="shared" si="90"/>
        <v>0.97206470656848698</v>
      </c>
      <c r="R282">
        <f t="shared" si="91"/>
        <v>0.74265573945714436</v>
      </c>
      <c r="S282">
        <f t="shared" si="73"/>
        <v>2.1290098264002482</v>
      </c>
    </row>
    <row r="283" spans="1:19" x14ac:dyDescent="0.2">
      <c r="A283" s="3">
        <v>41285.541666666053</v>
      </c>
      <c r="B283" s="5">
        <f t="shared" si="83"/>
        <v>11</v>
      </c>
      <c r="C283" s="5">
        <v>13</v>
      </c>
      <c r="D283">
        <f t="shared" si="84"/>
        <v>-69.041095890410958</v>
      </c>
      <c r="E283">
        <f t="shared" si="75"/>
        <v>-7.8865022349666223</v>
      </c>
      <c r="F283">
        <f t="shared" si="76"/>
        <v>-19.505238234966619</v>
      </c>
      <c r="G283">
        <f t="shared" si="85"/>
        <v>12.67491269608389</v>
      </c>
      <c r="H283">
        <f t="shared" si="77"/>
        <v>10.123690441258351</v>
      </c>
      <c r="I283">
        <f t="shared" si="86"/>
        <v>-21.898483015897597</v>
      </c>
      <c r="J283">
        <f t="shared" si="87"/>
        <v>29.350442655933161</v>
      </c>
      <c r="K283">
        <f t="shared" si="78"/>
        <v>60.649557344066835</v>
      </c>
      <c r="L283">
        <f t="shared" si="88"/>
        <v>169.2159041275159</v>
      </c>
      <c r="M283">
        <f t="shared" si="79"/>
        <v>190.7840958724841</v>
      </c>
      <c r="N283">
        <f t="shared" si="89"/>
        <v>190.7840958724841</v>
      </c>
      <c r="O283">
        <f t="shared" si="80"/>
        <v>2.0401916804862372</v>
      </c>
      <c r="P283">
        <f t="shared" si="81"/>
        <v>0.75875427854606103</v>
      </c>
      <c r="Q283">
        <f t="shared" si="90"/>
        <v>0.96307865016113858</v>
      </c>
      <c r="R283">
        <f t="shared" si="91"/>
        <v>0.73074004638612899</v>
      </c>
      <c r="S283">
        <f t="shared" si="73"/>
        <v>2.0948504894575288</v>
      </c>
    </row>
    <row r="284" spans="1:19" x14ac:dyDescent="0.2">
      <c r="A284" s="3">
        <v>41285.583333332717</v>
      </c>
      <c r="B284" s="5">
        <f t="shared" si="83"/>
        <v>11</v>
      </c>
      <c r="C284" s="5">
        <v>14</v>
      </c>
      <c r="D284">
        <f t="shared" si="84"/>
        <v>-69.041095890410958</v>
      </c>
      <c r="E284">
        <f t="shared" si="75"/>
        <v>-7.8865022349666223</v>
      </c>
      <c r="F284">
        <f t="shared" si="76"/>
        <v>-19.505238234966619</v>
      </c>
      <c r="G284">
        <f t="shared" si="85"/>
        <v>13.67491269608389</v>
      </c>
      <c r="H284">
        <f t="shared" si="77"/>
        <v>25.123690441258351</v>
      </c>
      <c r="I284">
        <f t="shared" si="86"/>
        <v>-21.898483015897597</v>
      </c>
      <c r="J284">
        <f t="shared" si="87"/>
        <v>25.617534126241608</v>
      </c>
      <c r="K284">
        <f t="shared" si="78"/>
        <v>64.382465873758392</v>
      </c>
      <c r="L284">
        <f t="shared" si="88"/>
        <v>154.09470990671096</v>
      </c>
      <c r="M284">
        <f t="shared" si="79"/>
        <v>205.90529009328904</v>
      </c>
      <c r="N284">
        <f t="shared" si="89"/>
        <v>205.90529009328904</v>
      </c>
      <c r="O284">
        <f t="shared" si="80"/>
        <v>2.3128782355489479</v>
      </c>
      <c r="P284">
        <f t="shared" si="81"/>
        <v>0.72077687519558342</v>
      </c>
      <c r="Q284">
        <f t="shared" si="90"/>
        <v>0.90146149007476306</v>
      </c>
      <c r="R284">
        <f t="shared" si="91"/>
        <v>0.64975259592524215</v>
      </c>
      <c r="S284">
        <f t="shared" si="73"/>
        <v>1.8626795538738803</v>
      </c>
    </row>
    <row r="285" spans="1:19" x14ac:dyDescent="0.2">
      <c r="A285" s="3">
        <v>41285.624999999382</v>
      </c>
      <c r="B285" s="5">
        <f t="shared" si="83"/>
        <v>11</v>
      </c>
      <c r="C285" s="5">
        <v>15</v>
      </c>
      <c r="D285">
        <f t="shared" si="84"/>
        <v>-69.041095890410958</v>
      </c>
      <c r="E285">
        <f t="shared" si="75"/>
        <v>-7.8865022349666223</v>
      </c>
      <c r="F285">
        <f t="shared" si="76"/>
        <v>-19.505238234966619</v>
      </c>
      <c r="G285">
        <f t="shared" si="85"/>
        <v>14.67491269608389</v>
      </c>
      <c r="H285">
        <f t="shared" si="77"/>
        <v>40.123690441258347</v>
      </c>
      <c r="I285">
        <f t="shared" si="86"/>
        <v>-21.898483015897597</v>
      </c>
      <c r="J285">
        <f t="shared" si="87"/>
        <v>19.236033842803408</v>
      </c>
      <c r="K285">
        <f t="shared" si="78"/>
        <v>70.763966157196592</v>
      </c>
      <c r="L285">
        <f t="shared" si="88"/>
        <v>140.70609988923874</v>
      </c>
      <c r="M285">
        <f t="shared" si="79"/>
        <v>219.29390011076126</v>
      </c>
      <c r="N285">
        <f t="shared" si="89"/>
        <v>219.29390011076126</v>
      </c>
      <c r="O285">
        <f t="shared" si="80"/>
        <v>3.0352651493887732</v>
      </c>
      <c r="P285">
        <f t="shared" si="81"/>
        <v>0.63453647402604929</v>
      </c>
      <c r="Q285">
        <f t="shared" si="90"/>
        <v>0.78463001472050442</v>
      </c>
      <c r="R285">
        <f t="shared" si="91"/>
        <v>0.49787636295575605</v>
      </c>
      <c r="S285">
        <f t="shared" si="73"/>
        <v>1.4272880592561399</v>
      </c>
    </row>
    <row r="286" spans="1:19" x14ac:dyDescent="0.2">
      <c r="A286" s="3">
        <v>41285.666666666046</v>
      </c>
      <c r="B286" s="5">
        <f t="shared" si="83"/>
        <v>11</v>
      </c>
      <c r="C286" s="5">
        <v>16</v>
      </c>
      <c r="D286">
        <f t="shared" si="84"/>
        <v>-69.041095890410958</v>
      </c>
      <c r="E286">
        <f t="shared" si="75"/>
        <v>-7.8865022349666223</v>
      </c>
      <c r="F286">
        <f t="shared" si="76"/>
        <v>-19.505238234966619</v>
      </c>
      <c r="G286">
        <f t="shared" si="85"/>
        <v>15.67491269608389</v>
      </c>
      <c r="H286">
        <f t="shared" si="77"/>
        <v>55.123690441258347</v>
      </c>
      <c r="I286">
        <f t="shared" si="86"/>
        <v>-21.898483015897597</v>
      </c>
      <c r="J286">
        <f t="shared" si="87"/>
        <v>10.862864056014377</v>
      </c>
      <c r="K286">
        <f t="shared" si="78"/>
        <v>79.137135943985626</v>
      </c>
      <c r="L286">
        <f t="shared" si="88"/>
        <v>129.18745677240673</v>
      </c>
      <c r="M286">
        <f t="shared" si="79"/>
        <v>230.81254322759327</v>
      </c>
      <c r="N286">
        <f t="shared" si="89"/>
        <v>230.81254322759327</v>
      </c>
      <c r="O286">
        <f t="shared" si="80"/>
        <v>5.3061952664724981</v>
      </c>
      <c r="P286">
        <f t="shared" si="81"/>
        <v>0.44777105371385995</v>
      </c>
      <c r="Q286">
        <f t="shared" si="90"/>
        <v>0.61507060613548903</v>
      </c>
      <c r="R286">
        <f t="shared" si="91"/>
        <v>0.27541081341771045</v>
      </c>
      <c r="S286">
        <f t="shared" ref="S286:S349" si="93">R286*$E$10</f>
        <v>0.78953450018684856</v>
      </c>
    </row>
    <row r="287" spans="1:19" x14ac:dyDescent="0.2">
      <c r="A287" s="3">
        <v>41285.70833333271</v>
      </c>
      <c r="B287" s="5">
        <f t="shared" si="83"/>
        <v>11</v>
      </c>
      <c r="C287" s="5">
        <v>17</v>
      </c>
      <c r="D287">
        <f t="shared" si="84"/>
        <v>-69.041095890410958</v>
      </c>
      <c r="E287">
        <f t="shared" ref="E287:E350" si="94">9.87*SIN(RADIANS(2*D287))-7.53*COS(RADIANS(D287))-1.5*SIN(RADIANS(D287))</f>
        <v>-7.8865022349666223</v>
      </c>
      <c r="F287">
        <f t="shared" ref="F287:F350" si="95">4*($B$6-$B$5)+E287</f>
        <v>-19.505238234966619</v>
      </c>
      <c r="G287">
        <f t="shared" si="85"/>
        <v>16.67491269608389</v>
      </c>
      <c r="H287">
        <f t="shared" ref="H287:H350" si="96">15*(G287-12)</f>
        <v>70.123690441258347</v>
      </c>
      <c r="I287">
        <f t="shared" si="86"/>
        <v>-21.898483015897597</v>
      </c>
      <c r="J287">
        <f t="shared" si="87"/>
        <v>1.0867408346075065</v>
      </c>
      <c r="K287">
        <f t="shared" ref="K287:K350" si="97">90-J287</f>
        <v>88.913259165392489</v>
      </c>
      <c r="L287">
        <f t="shared" si="88"/>
        <v>119.22252816843115</v>
      </c>
      <c r="M287">
        <f t="shared" ref="M287:M350" si="98">360-L287</f>
        <v>240.77747183156885</v>
      </c>
      <c r="N287">
        <f t="shared" si="89"/>
        <v>240.77747183156885</v>
      </c>
      <c r="O287">
        <f t="shared" ref="O287:O350" si="99">1/(COS(RADIANS(K287)))</f>
        <v>52.725740340958339</v>
      </c>
      <c r="P287">
        <f t="shared" ref="P287:P350" si="100">1.353*0.7^(O287^0.678)</f>
        <v>7.1304417300221074E-3</v>
      </c>
      <c r="Q287">
        <f t="shared" si="90"/>
        <v>0.40272060978308977</v>
      </c>
      <c r="R287">
        <f t="shared" si="91"/>
        <v>2.8715758415372925E-3</v>
      </c>
      <c r="S287">
        <f t="shared" si="93"/>
        <v>8.2320957868787185E-3</v>
      </c>
    </row>
    <row r="288" spans="1:19" x14ac:dyDescent="0.2">
      <c r="A288" s="3">
        <v>41285.749999999374</v>
      </c>
      <c r="B288" s="5">
        <f t="shared" si="83"/>
        <v>11</v>
      </c>
      <c r="C288" s="5">
        <v>18</v>
      </c>
      <c r="D288">
        <f t="shared" si="84"/>
        <v>-69.041095890410958</v>
      </c>
      <c r="E288">
        <f t="shared" si="94"/>
        <v>-7.8865022349666223</v>
      </c>
      <c r="F288">
        <f t="shared" si="95"/>
        <v>-19.505238234966619</v>
      </c>
      <c r="G288">
        <f t="shared" si="85"/>
        <v>17.67491269608389</v>
      </c>
      <c r="H288">
        <f t="shared" si="96"/>
        <v>85.123690441258347</v>
      </c>
      <c r="I288">
        <f t="shared" si="86"/>
        <v>-21.898483015897597</v>
      </c>
      <c r="J288">
        <f t="shared" si="87"/>
        <v>-9.6406056629707084</v>
      </c>
      <c r="K288">
        <f t="shared" si="97"/>
        <v>99.640605662970714</v>
      </c>
      <c r="L288">
        <f t="shared" si="88"/>
        <v>110.32609520407875</v>
      </c>
      <c r="M288">
        <f t="shared" si="98"/>
        <v>249.67390479592126</v>
      </c>
      <c r="N288">
        <f t="shared" si="89"/>
        <v>249.67390479592126</v>
      </c>
      <c r="O288">
        <f t="shared" si="99"/>
        <v>-5.9713084844493611</v>
      </c>
      <c r="P288" t="e">
        <f t="shared" si="100"/>
        <v>#NUM!</v>
      </c>
      <c r="Q288">
        <f t="shared" si="90"/>
        <v>0.16292067151537928</v>
      </c>
      <c r="R288" t="e">
        <f t="shared" si="91"/>
        <v>#NUM!</v>
      </c>
      <c r="S288" t="e">
        <f t="shared" si="93"/>
        <v>#NUM!</v>
      </c>
    </row>
    <row r="289" spans="1:20" x14ac:dyDescent="0.2">
      <c r="A289" s="3">
        <v>41285.791666666039</v>
      </c>
      <c r="B289" s="5">
        <f t="shared" si="83"/>
        <v>11</v>
      </c>
      <c r="C289" s="5">
        <v>19</v>
      </c>
      <c r="D289">
        <f t="shared" si="84"/>
        <v>-69.041095890410958</v>
      </c>
      <c r="E289">
        <f t="shared" si="94"/>
        <v>-7.8865022349666223</v>
      </c>
      <c r="F289">
        <f t="shared" si="95"/>
        <v>-19.505238234966619</v>
      </c>
      <c r="G289">
        <f t="shared" si="85"/>
        <v>18.67491269608389</v>
      </c>
      <c r="H289">
        <f t="shared" si="96"/>
        <v>100.12369044125835</v>
      </c>
      <c r="I289">
        <f t="shared" si="86"/>
        <v>-21.898483015897597</v>
      </c>
      <c r="J289">
        <f t="shared" si="87"/>
        <v>-20.985799980114663</v>
      </c>
      <c r="K289">
        <f t="shared" si="97"/>
        <v>110.98579998011466</v>
      </c>
      <c r="L289">
        <f t="shared" si="88"/>
        <v>101.96044217779649</v>
      </c>
      <c r="M289">
        <f t="shared" si="98"/>
        <v>258.03955782220351</v>
      </c>
      <c r="N289">
        <f t="shared" si="89"/>
        <v>258.03955782220351</v>
      </c>
      <c r="O289">
        <f t="shared" si="99"/>
        <v>-2.7922309649982293</v>
      </c>
      <c r="P289" t="e">
        <f t="shared" si="100"/>
        <v>#NUM!</v>
      </c>
      <c r="Q289">
        <f t="shared" si="90"/>
        <v>-8.6291020030881099E-2</v>
      </c>
      <c r="R289" t="e">
        <f t="shared" si="91"/>
        <v>#NUM!</v>
      </c>
      <c r="S289" t="e">
        <f t="shared" si="93"/>
        <v>#NUM!</v>
      </c>
    </row>
    <row r="290" spans="1:20" x14ac:dyDescent="0.2">
      <c r="A290" s="3">
        <v>41285.833333332703</v>
      </c>
      <c r="B290" s="5">
        <f t="shared" si="83"/>
        <v>11</v>
      </c>
      <c r="C290" s="5">
        <v>20</v>
      </c>
      <c r="D290">
        <f t="shared" si="84"/>
        <v>-69.041095890410958</v>
      </c>
      <c r="E290">
        <f t="shared" si="94"/>
        <v>-7.8865022349666223</v>
      </c>
      <c r="F290">
        <f t="shared" si="95"/>
        <v>-19.505238234966619</v>
      </c>
      <c r="G290">
        <f t="shared" si="85"/>
        <v>19.67491269608389</v>
      </c>
      <c r="H290">
        <f t="shared" si="96"/>
        <v>115.12369044125835</v>
      </c>
      <c r="I290">
        <f t="shared" si="86"/>
        <v>-21.898483015897597</v>
      </c>
      <c r="J290">
        <f t="shared" si="87"/>
        <v>-32.686864874281873</v>
      </c>
      <c r="K290">
        <f t="shared" si="97"/>
        <v>122.68686487428187</v>
      </c>
      <c r="L290">
        <f t="shared" si="88"/>
        <v>93.498996662107473</v>
      </c>
      <c r="M290">
        <f t="shared" si="98"/>
        <v>266.50100333789254</v>
      </c>
      <c r="N290">
        <f t="shared" si="89"/>
        <v>266.50100333789254</v>
      </c>
      <c r="O290">
        <f t="shared" si="99"/>
        <v>-1.8516893526229548</v>
      </c>
      <c r="P290" t="e">
        <f t="shared" si="100"/>
        <v>#NUM!</v>
      </c>
      <c r="Q290">
        <f t="shared" si="90"/>
        <v>-0.32619337986217156</v>
      </c>
      <c r="R290" t="e">
        <f t="shared" si="91"/>
        <v>#NUM!</v>
      </c>
      <c r="S290" t="e">
        <f t="shared" si="93"/>
        <v>#NUM!</v>
      </c>
    </row>
    <row r="291" spans="1:20" x14ac:dyDescent="0.2">
      <c r="A291" s="3">
        <v>41285.874999999367</v>
      </c>
      <c r="B291" s="5">
        <f t="shared" si="83"/>
        <v>11</v>
      </c>
      <c r="C291" s="5">
        <v>21</v>
      </c>
      <c r="D291">
        <f t="shared" si="84"/>
        <v>-69.041095890410958</v>
      </c>
      <c r="E291">
        <f t="shared" si="94"/>
        <v>-7.8865022349666223</v>
      </c>
      <c r="F291">
        <f t="shared" si="95"/>
        <v>-19.505238234966619</v>
      </c>
      <c r="G291">
        <f t="shared" si="85"/>
        <v>20.67491269608389</v>
      </c>
      <c r="H291">
        <f t="shared" si="96"/>
        <v>130.12369044125836</v>
      </c>
      <c r="I291">
        <f t="shared" si="86"/>
        <v>-21.898483015897597</v>
      </c>
      <c r="J291">
        <f t="shared" si="87"/>
        <v>-44.491467509527993</v>
      </c>
      <c r="K291">
        <f t="shared" si="97"/>
        <v>134.49146750952798</v>
      </c>
      <c r="L291">
        <f t="shared" si="88"/>
        <v>84.027107397416572</v>
      </c>
      <c r="M291">
        <f t="shared" si="98"/>
        <v>275.97289260258344</v>
      </c>
      <c r="N291">
        <f t="shared" si="89"/>
        <v>275.97289260258344</v>
      </c>
      <c r="O291">
        <f t="shared" si="99"/>
        <v>-1.4269344509306396</v>
      </c>
      <c r="P291" t="e">
        <f t="shared" si="100"/>
        <v>#NUM!</v>
      </c>
      <c r="Q291">
        <f t="shared" si="90"/>
        <v>-0.53876401284088415</v>
      </c>
      <c r="R291" t="e">
        <f t="shared" si="91"/>
        <v>#NUM!</v>
      </c>
      <c r="S291" t="e">
        <f t="shared" si="93"/>
        <v>#NUM!</v>
      </c>
    </row>
    <row r="292" spans="1:20" x14ac:dyDescent="0.2">
      <c r="A292" s="3">
        <v>41285.916666666031</v>
      </c>
      <c r="B292" s="5">
        <f t="shared" si="83"/>
        <v>11</v>
      </c>
      <c r="C292" s="5">
        <v>22</v>
      </c>
      <c r="D292">
        <f t="shared" si="84"/>
        <v>-69.041095890410958</v>
      </c>
      <c r="E292">
        <f t="shared" si="94"/>
        <v>-7.8865022349666223</v>
      </c>
      <c r="F292">
        <f t="shared" si="95"/>
        <v>-19.505238234966619</v>
      </c>
      <c r="G292">
        <f t="shared" si="85"/>
        <v>21.67491269608389</v>
      </c>
      <c r="H292">
        <f t="shared" si="96"/>
        <v>145.12369044125836</v>
      </c>
      <c r="I292">
        <f t="shared" si="86"/>
        <v>-21.898483015897597</v>
      </c>
      <c r="J292">
        <f t="shared" si="87"/>
        <v>-56.042104838451543</v>
      </c>
      <c r="K292">
        <f t="shared" si="97"/>
        <v>146.04210483845154</v>
      </c>
      <c r="L292">
        <f t="shared" si="88"/>
        <v>71.77043748253088</v>
      </c>
      <c r="M292">
        <f t="shared" si="98"/>
        <v>288.22956251746911</v>
      </c>
      <c r="N292">
        <f t="shared" si="89"/>
        <v>288.22956251746911</v>
      </c>
      <c r="O292">
        <f t="shared" si="99"/>
        <v>-1.2056206783456731</v>
      </c>
      <c r="P292" t="e">
        <f t="shared" si="100"/>
        <v>#NUM!</v>
      </c>
      <c r="Q292">
        <f t="shared" si="90"/>
        <v>-0.70745355393769083</v>
      </c>
      <c r="R292" t="e">
        <f t="shared" si="91"/>
        <v>#NUM!</v>
      </c>
      <c r="S292" t="e">
        <f t="shared" si="93"/>
        <v>#NUM!</v>
      </c>
    </row>
    <row r="293" spans="1:20" x14ac:dyDescent="0.2">
      <c r="A293" s="3">
        <v>41285.958333332695</v>
      </c>
      <c r="B293" s="5">
        <f t="shared" si="83"/>
        <v>11</v>
      </c>
      <c r="C293" s="5">
        <v>23</v>
      </c>
      <c r="D293">
        <f t="shared" si="84"/>
        <v>-69.041095890410958</v>
      </c>
      <c r="E293">
        <f t="shared" si="94"/>
        <v>-7.8865022349666223</v>
      </c>
      <c r="F293">
        <f t="shared" si="95"/>
        <v>-19.505238234966619</v>
      </c>
      <c r="G293">
        <f t="shared" si="85"/>
        <v>22.67491269608389</v>
      </c>
      <c r="H293">
        <f t="shared" si="96"/>
        <v>160.12369044125836</v>
      </c>
      <c r="I293">
        <f t="shared" si="86"/>
        <v>-21.898483015897597</v>
      </c>
      <c r="J293">
        <f t="shared" si="87"/>
        <v>-66.522437223680953</v>
      </c>
      <c r="K293">
        <f t="shared" si="97"/>
        <v>156.52243722368095</v>
      </c>
      <c r="L293">
        <f t="shared" si="88"/>
        <v>52.357329349115901</v>
      </c>
      <c r="M293">
        <f t="shared" si="98"/>
        <v>307.6426706508841</v>
      </c>
      <c r="N293">
        <f t="shared" si="89"/>
        <v>307.6426706508841</v>
      </c>
      <c r="O293">
        <f t="shared" si="99"/>
        <v>-1.0902555454688982</v>
      </c>
      <c r="P293" t="e">
        <f t="shared" si="100"/>
        <v>#NUM!</v>
      </c>
      <c r="Q293">
        <f t="shared" si="90"/>
        <v>-0.81688384479007137</v>
      </c>
      <c r="R293" t="e">
        <f t="shared" si="91"/>
        <v>#NUM!</v>
      </c>
      <c r="S293" t="e">
        <f t="shared" si="93"/>
        <v>#NUM!</v>
      </c>
    </row>
    <row r="294" spans="1:20" x14ac:dyDescent="0.2">
      <c r="A294" s="3">
        <v>41285.99999999936</v>
      </c>
      <c r="B294" s="5">
        <f t="shared" si="83"/>
        <v>12</v>
      </c>
      <c r="C294" s="5">
        <v>0</v>
      </c>
      <c r="D294">
        <f t="shared" si="84"/>
        <v>-68.054794520547944</v>
      </c>
      <c r="E294">
        <f t="shared" si="94"/>
        <v>-8.2654826363779055</v>
      </c>
      <c r="F294">
        <f t="shared" si="95"/>
        <v>-19.884218636377902</v>
      </c>
      <c r="G294">
        <f t="shared" si="85"/>
        <v>-0.33140364393963168</v>
      </c>
      <c r="H294">
        <f t="shared" si="96"/>
        <v>-184.97105465909448</v>
      </c>
      <c r="I294">
        <f t="shared" si="86"/>
        <v>-21.75085247993216</v>
      </c>
      <c r="J294">
        <f t="shared" si="87"/>
        <v>-73.196337830822344</v>
      </c>
      <c r="K294">
        <f t="shared" si="97"/>
        <v>163.19633783082236</v>
      </c>
      <c r="L294">
        <f t="shared" si="88"/>
        <v>16.164666831895886</v>
      </c>
      <c r="M294">
        <f t="shared" si="98"/>
        <v>343.83533316810411</v>
      </c>
      <c r="N294">
        <f t="shared" si="89"/>
        <v>16.164666831895886</v>
      </c>
      <c r="O294">
        <f t="shared" si="99"/>
        <v>-1.0446035024315468</v>
      </c>
      <c r="P294" t="e">
        <f t="shared" si="100"/>
        <v>#NUM!</v>
      </c>
      <c r="Q294">
        <f t="shared" si="90"/>
        <v>-0.8578029118369771</v>
      </c>
      <c r="R294" t="e">
        <f t="shared" si="91"/>
        <v>#NUM!</v>
      </c>
      <c r="S294" t="e">
        <f t="shared" si="93"/>
        <v>#NUM!</v>
      </c>
      <c r="T294">
        <f t="shared" ref="T294" si="101">SUMIF(S300:S314,"&gt;0,01")</f>
        <v>13.23014236959118</v>
      </c>
    </row>
    <row r="295" spans="1:20" x14ac:dyDescent="0.2">
      <c r="A295" s="3">
        <v>41286.041666666024</v>
      </c>
      <c r="B295" s="5">
        <f t="shared" si="83"/>
        <v>12</v>
      </c>
      <c r="C295" s="5">
        <v>1</v>
      </c>
      <c r="D295">
        <f t="shared" si="84"/>
        <v>-68.054794520547944</v>
      </c>
      <c r="E295">
        <f t="shared" si="94"/>
        <v>-8.2654826363779055</v>
      </c>
      <c r="F295">
        <f t="shared" si="95"/>
        <v>-19.884218636377902</v>
      </c>
      <c r="G295">
        <f t="shared" si="85"/>
        <v>0.66859635606036827</v>
      </c>
      <c r="H295">
        <f t="shared" si="96"/>
        <v>-169.97105465909448</v>
      </c>
      <c r="I295">
        <f t="shared" si="86"/>
        <v>-21.75085247993216</v>
      </c>
      <c r="J295">
        <f t="shared" si="87"/>
        <v>-71.598981080837731</v>
      </c>
      <c r="K295">
        <f t="shared" si="97"/>
        <v>161.59898108083775</v>
      </c>
      <c r="L295">
        <f t="shared" si="88"/>
        <v>30.823823208188372</v>
      </c>
      <c r="M295">
        <f t="shared" si="98"/>
        <v>329.1761767918116</v>
      </c>
      <c r="N295">
        <f t="shared" si="89"/>
        <v>30.823823208188372</v>
      </c>
      <c r="O295">
        <f t="shared" si="99"/>
        <v>-1.053884705380165</v>
      </c>
      <c r="P295" t="e">
        <f t="shared" si="100"/>
        <v>#NUM!</v>
      </c>
      <c r="Q295">
        <f t="shared" si="90"/>
        <v>-0.85155417932710475</v>
      </c>
      <c r="R295" t="e">
        <f t="shared" si="91"/>
        <v>#NUM!</v>
      </c>
      <c r="S295" t="e">
        <f t="shared" si="93"/>
        <v>#NUM!</v>
      </c>
    </row>
    <row r="296" spans="1:20" x14ac:dyDescent="0.2">
      <c r="A296" s="3">
        <v>41286.083333332688</v>
      </c>
      <c r="B296" s="5">
        <f t="shared" si="83"/>
        <v>12</v>
      </c>
      <c r="C296" s="5">
        <v>2</v>
      </c>
      <c r="D296">
        <f t="shared" si="84"/>
        <v>-68.054794520547944</v>
      </c>
      <c r="E296">
        <f t="shared" si="94"/>
        <v>-8.2654826363779055</v>
      </c>
      <c r="F296">
        <f t="shared" si="95"/>
        <v>-19.884218636377902</v>
      </c>
      <c r="G296">
        <f t="shared" si="85"/>
        <v>1.6685963560603683</v>
      </c>
      <c r="H296">
        <f t="shared" si="96"/>
        <v>-154.97105465909448</v>
      </c>
      <c r="I296">
        <f t="shared" si="86"/>
        <v>-21.75085247993216</v>
      </c>
      <c r="J296">
        <f t="shared" si="87"/>
        <v>-63.040047558303229</v>
      </c>
      <c r="K296">
        <f t="shared" si="97"/>
        <v>153.04004755830323</v>
      </c>
      <c r="L296">
        <f t="shared" si="88"/>
        <v>60.082727716260763</v>
      </c>
      <c r="M296">
        <f t="shared" si="98"/>
        <v>299.91727228373924</v>
      </c>
      <c r="N296">
        <f t="shared" si="89"/>
        <v>60.082727716260763</v>
      </c>
      <c r="O296">
        <f t="shared" si="99"/>
        <v>-1.1219269500068381</v>
      </c>
      <c r="P296" t="e">
        <f t="shared" si="100"/>
        <v>#NUM!</v>
      </c>
      <c r="Q296">
        <f t="shared" si="90"/>
        <v>-0.78823442819218337</v>
      </c>
      <c r="R296" t="e">
        <f t="shared" si="91"/>
        <v>#NUM!</v>
      </c>
      <c r="S296" t="e">
        <f t="shared" si="93"/>
        <v>#NUM!</v>
      </c>
    </row>
    <row r="297" spans="1:20" x14ac:dyDescent="0.2">
      <c r="A297" s="3">
        <v>41286.124999999352</v>
      </c>
      <c r="B297" s="5">
        <f t="shared" si="83"/>
        <v>12</v>
      </c>
      <c r="C297" s="5">
        <v>3</v>
      </c>
      <c r="D297">
        <f t="shared" si="84"/>
        <v>-68.054794520547944</v>
      </c>
      <c r="E297">
        <f t="shared" si="94"/>
        <v>-8.2654826363779055</v>
      </c>
      <c r="F297">
        <f t="shared" si="95"/>
        <v>-19.884218636377902</v>
      </c>
      <c r="G297">
        <f t="shared" si="85"/>
        <v>2.6685963560603683</v>
      </c>
      <c r="H297">
        <f t="shared" si="96"/>
        <v>-139.97105465909448</v>
      </c>
      <c r="I297">
        <f t="shared" si="86"/>
        <v>-21.75085247993216</v>
      </c>
      <c r="J297">
        <f t="shared" si="87"/>
        <v>-52.053234010882846</v>
      </c>
      <c r="K297">
        <f t="shared" si="97"/>
        <v>142.05323401088285</v>
      </c>
      <c r="L297">
        <f t="shared" si="88"/>
        <v>76.280072028941916</v>
      </c>
      <c r="M297">
        <f t="shared" si="98"/>
        <v>283.7199279710581</v>
      </c>
      <c r="N297">
        <f t="shared" si="89"/>
        <v>76.280072028941916</v>
      </c>
      <c r="O297">
        <f t="shared" si="99"/>
        <v>-1.2680982508820309</v>
      </c>
      <c r="P297" t="e">
        <f t="shared" si="100"/>
        <v>#NUM!</v>
      </c>
      <c r="Q297">
        <f t="shared" si="90"/>
        <v>-0.65669711548970555</v>
      </c>
      <c r="R297" t="e">
        <f t="shared" si="91"/>
        <v>#NUM!</v>
      </c>
      <c r="S297" t="e">
        <f t="shared" si="93"/>
        <v>#NUM!</v>
      </c>
    </row>
    <row r="298" spans="1:20" x14ac:dyDescent="0.2">
      <c r="A298" s="3">
        <v>41286.166666666017</v>
      </c>
      <c r="B298" s="5">
        <f t="shared" si="83"/>
        <v>12</v>
      </c>
      <c r="C298" s="5">
        <v>4</v>
      </c>
      <c r="D298">
        <f t="shared" si="84"/>
        <v>-68.054794520547944</v>
      </c>
      <c r="E298">
        <f t="shared" si="94"/>
        <v>-8.2654826363779055</v>
      </c>
      <c r="F298">
        <f t="shared" si="95"/>
        <v>-19.884218636377902</v>
      </c>
      <c r="G298">
        <f t="shared" si="85"/>
        <v>3.6685963560603683</v>
      </c>
      <c r="H298">
        <f t="shared" si="96"/>
        <v>-124.97105465909448</v>
      </c>
      <c r="I298">
        <f t="shared" si="86"/>
        <v>-21.75085247993216</v>
      </c>
      <c r="J298">
        <f t="shared" si="87"/>
        <v>-40.364538457307795</v>
      </c>
      <c r="K298">
        <f t="shared" si="97"/>
        <v>130.36453845730779</v>
      </c>
      <c r="L298">
        <f t="shared" si="88"/>
        <v>87.311706841782396</v>
      </c>
      <c r="M298">
        <f t="shared" si="98"/>
        <v>272.68829315821762</v>
      </c>
      <c r="N298">
        <f t="shared" si="89"/>
        <v>87.311706841782396</v>
      </c>
      <c r="O298">
        <f t="shared" si="99"/>
        <v>-1.5440475577219079</v>
      </c>
      <c r="P298" t="e">
        <f t="shared" si="100"/>
        <v>#NUM!</v>
      </c>
      <c r="Q298">
        <f t="shared" si="90"/>
        <v>-0.47100296838654687</v>
      </c>
      <c r="R298" t="e">
        <f t="shared" si="91"/>
        <v>#NUM!</v>
      </c>
      <c r="S298" t="e">
        <f t="shared" si="93"/>
        <v>#NUM!</v>
      </c>
    </row>
    <row r="299" spans="1:20" x14ac:dyDescent="0.2">
      <c r="A299" s="3">
        <v>41286.208333332681</v>
      </c>
      <c r="B299" s="5">
        <f t="shared" si="83"/>
        <v>12</v>
      </c>
      <c r="C299" s="5">
        <v>5</v>
      </c>
      <c r="D299">
        <f t="shared" si="84"/>
        <v>-68.054794520547944</v>
      </c>
      <c r="E299">
        <f t="shared" si="94"/>
        <v>-8.2654826363779055</v>
      </c>
      <c r="F299">
        <f t="shared" si="95"/>
        <v>-19.884218636377902</v>
      </c>
      <c r="G299">
        <f t="shared" si="85"/>
        <v>4.6685963560603687</v>
      </c>
      <c r="H299">
        <f t="shared" si="96"/>
        <v>-109.97105465909446</v>
      </c>
      <c r="I299">
        <f t="shared" si="86"/>
        <v>-21.75085247993216</v>
      </c>
      <c r="J299">
        <f t="shared" si="87"/>
        <v>-28.563085523385016</v>
      </c>
      <c r="K299">
        <f t="shared" si="97"/>
        <v>118.56308552338501</v>
      </c>
      <c r="L299">
        <f t="shared" si="88"/>
        <v>96.321655749026462</v>
      </c>
      <c r="M299">
        <f t="shared" si="98"/>
        <v>263.67834425097351</v>
      </c>
      <c r="N299">
        <f t="shared" si="89"/>
        <v>96.321655749026462</v>
      </c>
      <c r="O299">
        <f t="shared" si="99"/>
        <v>-2.0914984889872468</v>
      </c>
      <c r="P299" t="e">
        <f t="shared" si="100"/>
        <v>#NUM!</v>
      </c>
      <c r="Q299">
        <f t="shared" si="90"/>
        <v>-0.24685848572634181</v>
      </c>
      <c r="R299" t="e">
        <f t="shared" si="91"/>
        <v>#NUM!</v>
      </c>
      <c r="S299" t="e">
        <f t="shared" si="93"/>
        <v>#NUM!</v>
      </c>
    </row>
    <row r="300" spans="1:20" x14ac:dyDescent="0.2">
      <c r="A300" s="3">
        <v>41286.249999999345</v>
      </c>
      <c r="B300" s="5">
        <f t="shared" si="83"/>
        <v>12</v>
      </c>
      <c r="C300" s="5">
        <v>6</v>
      </c>
      <c r="D300">
        <f t="shared" si="84"/>
        <v>-68.054794520547944</v>
      </c>
      <c r="E300">
        <f t="shared" si="94"/>
        <v>-8.2654826363779055</v>
      </c>
      <c r="F300">
        <f t="shared" si="95"/>
        <v>-19.884218636377902</v>
      </c>
      <c r="G300">
        <f t="shared" si="85"/>
        <v>5.6685963560603687</v>
      </c>
      <c r="H300">
        <f t="shared" si="96"/>
        <v>-94.971054659094463</v>
      </c>
      <c r="I300">
        <f t="shared" si="86"/>
        <v>-21.75085247993216</v>
      </c>
      <c r="J300">
        <f t="shared" si="87"/>
        <v>-16.951855637112637</v>
      </c>
      <c r="K300">
        <f t="shared" si="97"/>
        <v>106.95185563711263</v>
      </c>
      <c r="L300">
        <f t="shared" si="88"/>
        <v>104.68337807447686</v>
      </c>
      <c r="M300">
        <f t="shared" si="98"/>
        <v>255.31662192552312</v>
      </c>
      <c r="N300">
        <f t="shared" si="89"/>
        <v>104.68337807447686</v>
      </c>
      <c r="O300">
        <f t="shared" si="99"/>
        <v>-3.4297311862302955</v>
      </c>
      <c r="P300" t="e">
        <f t="shared" si="100"/>
        <v>#NUM!</v>
      </c>
      <c r="Q300">
        <f t="shared" si="90"/>
        <v>-1.3848356861307642E-3</v>
      </c>
      <c r="R300" t="e">
        <f t="shared" si="91"/>
        <v>#NUM!</v>
      </c>
      <c r="S300" t="e">
        <f t="shared" si="93"/>
        <v>#NUM!</v>
      </c>
    </row>
    <row r="301" spans="1:20" x14ac:dyDescent="0.2">
      <c r="A301" s="3">
        <v>41286.291666666009</v>
      </c>
      <c r="B301" s="5">
        <f t="shared" si="83"/>
        <v>12</v>
      </c>
      <c r="C301" s="5">
        <v>7</v>
      </c>
      <c r="D301">
        <f t="shared" si="84"/>
        <v>-68.054794520547944</v>
      </c>
      <c r="E301">
        <f t="shared" si="94"/>
        <v>-8.2654826363779055</v>
      </c>
      <c r="F301">
        <f t="shared" si="95"/>
        <v>-19.884218636377902</v>
      </c>
      <c r="G301">
        <f t="shared" si="85"/>
        <v>6.6685963560603687</v>
      </c>
      <c r="H301">
        <f t="shared" si="96"/>
        <v>-79.971054659094463</v>
      </c>
      <c r="I301">
        <f t="shared" si="86"/>
        <v>-21.75085247993216</v>
      </c>
      <c r="J301">
        <f t="shared" si="87"/>
        <v>-5.7787848105309019</v>
      </c>
      <c r="K301">
        <f t="shared" si="97"/>
        <v>95.778784810530908</v>
      </c>
      <c r="L301">
        <f t="shared" si="88"/>
        <v>113.17843194872241</v>
      </c>
      <c r="M301">
        <f t="shared" si="98"/>
        <v>246.82156805127761</v>
      </c>
      <c r="N301">
        <f t="shared" si="89"/>
        <v>113.17843194872241</v>
      </c>
      <c r="O301">
        <f t="shared" si="99"/>
        <v>-9.9316788981898156</v>
      </c>
      <c r="P301" t="e">
        <f t="shared" si="100"/>
        <v>#NUM!</v>
      </c>
      <c r="Q301">
        <f t="shared" si="90"/>
        <v>0.24700678671320064</v>
      </c>
      <c r="R301" t="e">
        <f t="shared" si="91"/>
        <v>#NUM!</v>
      </c>
      <c r="S301" t="e">
        <f t="shared" si="93"/>
        <v>#NUM!</v>
      </c>
    </row>
    <row r="302" spans="1:20" x14ac:dyDescent="0.2">
      <c r="A302" s="3">
        <v>41286.333333332674</v>
      </c>
      <c r="B302" s="5">
        <f t="shared" si="83"/>
        <v>12</v>
      </c>
      <c r="C302" s="5">
        <v>8</v>
      </c>
      <c r="D302">
        <f t="shared" si="84"/>
        <v>-68.054794520547944</v>
      </c>
      <c r="E302">
        <f t="shared" si="94"/>
        <v>-8.2654826363779055</v>
      </c>
      <c r="F302">
        <f t="shared" si="95"/>
        <v>-19.884218636377902</v>
      </c>
      <c r="G302">
        <f t="shared" si="85"/>
        <v>7.6685963560603687</v>
      </c>
      <c r="H302">
        <f t="shared" si="96"/>
        <v>-64.971054659094463</v>
      </c>
      <c r="I302">
        <f t="shared" si="86"/>
        <v>-21.75085247993216</v>
      </c>
      <c r="J302">
        <f t="shared" si="87"/>
        <v>4.6751433703412513</v>
      </c>
      <c r="K302">
        <f t="shared" si="97"/>
        <v>85.324856629658754</v>
      </c>
      <c r="L302">
        <f t="shared" si="88"/>
        <v>122.39300297448578</v>
      </c>
      <c r="M302">
        <f t="shared" si="98"/>
        <v>237.6069970255142</v>
      </c>
      <c r="N302">
        <f t="shared" si="89"/>
        <v>122.39300297448578</v>
      </c>
      <c r="O302">
        <f t="shared" si="99"/>
        <v>12.269015883784395</v>
      </c>
      <c r="P302">
        <f t="shared" si="100"/>
        <v>0.19210721530503977</v>
      </c>
      <c r="Q302">
        <f t="shared" si="90"/>
        <v>0.47961934572413795</v>
      </c>
      <c r="R302">
        <f t="shared" si="91"/>
        <v>9.2138336913489272E-2</v>
      </c>
      <c r="S302">
        <f t="shared" si="93"/>
        <v>0.26413776162341929</v>
      </c>
    </row>
    <row r="303" spans="1:20" x14ac:dyDescent="0.2">
      <c r="A303" s="3">
        <v>41286.374999999338</v>
      </c>
      <c r="B303" s="5">
        <f t="shared" si="83"/>
        <v>12</v>
      </c>
      <c r="C303" s="5">
        <v>9</v>
      </c>
      <c r="D303">
        <f t="shared" si="84"/>
        <v>-68.054794520547944</v>
      </c>
      <c r="E303">
        <f t="shared" si="94"/>
        <v>-8.2654826363779055</v>
      </c>
      <c r="F303">
        <f t="shared" si="95"/>
        <v>-19.884218636377902</v>
      </c>
      <c r="G303">
        <f t="shared" si="85"/>
        <v>8.6685963560603678</v>
      </c>
      <c r="H303">
        <f t="shared" si="96"/>
        <v>-49.971054659094484</v>
      </c>
      <c r="I303">
        <f t="shared" si="86"/>
        <v>-21.75085247993216</v>
      </c>
      <c r="J303">
        <f t="shared" si="87"/>
        <v>14.039918979157896</v>
      </c>
      <c r="K303">
        <f t="shared" si="97"/>
        <v>75.960081020842097</v>
      </c>
      <c r="L303">
        <f t="shared" si="88"/>
        <v>132.85279226429265</v>
      </c>
      <c r="M303">
        <f t="shared" si="98"/>
        <v>227.14720773570735</v>
      </c>
      <c r="N303">
        <f t="shared" si="89"/>
        <v>132.85279226429265</v>
      </c>
      <c r="O303">
        <f t="shared" si="99"/>
        <v>4.1220479203515907</v>
      </c>
      <c r="P303">
        <f t="shared" si="100"/>
        <v>0.53287510081392531</v>
      </c>
      <c r="Q303">
        <f t="shared" si="90"/>
        <v>0.67904485009956772</v>
      </c>
      <c r="R303">
        <f t="shared" si="91"/>
        <v>0.36184609295398396</v>
      </c>
      <c r="S303">
        <f t="shared" si="93"/>
        <v>1.0373230106680198</v>
      </c>
    </row>
    <row r="304" spans="1:20" x14ac:dyDescent="0.2">
      <c r="A304" s="3">
        <v>41286.416666666002</v>
      </c>
      <c r="B304" s="5">
        <f t="shared" si="83"/>
        <v>12</v>
      </c>
      <c r="C304" s="5">
        <v>10</v>
      </c>
      <c r="D304">
        <f t="shared" si="84"/>
        <v>-68.054794520547944</v>
      </c>
      <c r="E304">
        <f t="shared" si="94"/>
        <v>-8.2654826363779055</v>
      </c>
      <c r="F304">
        <f t="shared" si="95"/>
        <v>-19.884218636377902</v>
      </c>
      <c r="G304">
        <f t="shared" si="85"/>
        <v>9.6685963560603678</v>
      </c>
      <c r="H304">
        <f t="shared" si="96"/>
        <v>-34.971054659094484</v>
      </c>
      <c r="I304">
        <f t="shared" si="86"/>
        <v>-21.75085247993216</v>
      </c>
      <c r="J304">
        <f t="shared" si="87"/>
        <v>21.814891497053146</v>
      </c>
      <c r="K304">
        <f t="shared" si="97"/>
        <v>68.185108502946861</v>
      </c>
      <c r="L304">
        <f t="shared" si="88"/>
        <v>145.01103922958026</v>
      </c>
      <c r="M304">
        <f t="shared" si="98"/>
        <v>214.98896077041974</v>
      </c>
      <c r="N304">
        <f t="shared" si="89"/>
        <v>145.01103922958026</v>
      </c>
      <c r="O304">
        <f t="shared" si="99"/>
        <v>2.6909994608042389</v>
      </c>
      <c r="P304">
        <f t="shared" si="100"/>
        <v>0.6733347247873841</v>
      </c>
      <c r="Q304">
        <f t="shared" si="90"/>
        <v>0.83144044362680625</v>
      </c>
      <c r="R304">
        <f t="shared" si="91"/>
        <v>0.55983772228655615</v>
      </c>
      <c r="S304">
        <f t="shared" si="93"/>
        <v>1.60491591004043</v>
      </c>
    </row>
    <row r="305" spans="1:20" x14ac:dyDescent="0.2">
      <c r="A305" s="3">
        <v>41286.458333332666</v>
      </c>
      <c r="B305" s="5">
        <f t="shared" si="83"/>
        <v>12</v>
      </c>
      <c r="C305" s="5">
        <v>11</v>
      </c>
      <c r="D305">
        <f t="shared" si="84"/>
        <v>-68.054794520547944</v>
      </c>
      <c r="E305">
        <f t="shared" si="94"/>
        <v>-8.2654826363779055</v>
      </c>
      <c r="F305">
        <f t="shared" si="95"/>
        <v>-19.884218636377902</v>
      </c>
      <c r="G305">
        <f t="shared" si="85"/>
        <v>10.668596356060368</v>
      </c>
      <c r="H305">
        <f t="shared" si="96"/>
        <v>-19.971054659094484</v>
      </c>
      <c r="I305">
        <f t="shared" si="86"/>
        <v>-21.75085247993216</v>
      </c>
      <c r="J305">
        <f t="shared" si="87"/>
        <v>27.370852262884711</v>
      </c>
      <c r="K305">
        <f t="shared" si="97"/>
        <v>62.629147737115289</v>
      </c>
      <c r="L305">
        <f t="shared" si="88"/>
        <v>159.07045461765253</v>
      </c>
      <c r="M305">
        <f t="shared" si="98"/>
        <v>200.92954538234747</v>
      </c>
      <c r="N305">
        <f t="shared" si="89"/>
        <v>159.07045461765253</v>
      </c>
      <c r="O305">
        <f t="shared" si="99"/>
        <v>2.1751042805921377</v>
      </c>
      <c r="P305">
        <f t="shared" si="100"/>
        <v>0.73952939943472196</v>
      </c>
      <c r="Q305">
        <f t="shared" si="90"/>
        <v>0.92931086648430394</v>
      </c>
      <c r="R305">
        <f t="shared" si="91"/>
        <v>0.68725270697929841</v>
      </c>
      <c r="S305">
        <f t="shared" si="93"/>
        <v>1.9701830722383182</v>
      </c>
    </row>
    <row r="306" spans="1:20" x14ac:dyDescent="0.2">
      <c r="A306" s="3">
        <v>41286.499999999331</v>
      </c>
      <c r="B306" s="5">
        <f t="shared" si="83"/>
        <v>12</v>
      </c>
      <c r="C306" s="5">
        <v>12</v>
      </c>
      <c r="D306">
        <f t="shared" si="84"/>
        <v>-68.054794520547944</v>
      </c>
      <c r="E306">
        <f t="shared" si="94"/>
        <v>-8.2654826363779055</v>
      </c>
      <c r="F306">
        <f t="shared" si="95"/>
        <v>-19.884218636377902</v>
      </c>
      <c r="G306">
        <f t="shared" si="85"/>
        <v>11.668596356060368</v>
      </c>
      <c r="H306">
        <f t="shared" si="96"/>
        <v>-4.9710546590944826</v>
      </c>
      <c r="I306">
        <f t="shared" si="86"/>
        <v>-21.75085247993216</v>
      </c>
      <c r="J306">
        <f t="shared" si="87"/>
        <v>30.066719665562157</v>
      </c>
      <c r="K306">
        <f t="shared" si="97"/>
        <v>59.933280334437839</v>
      </c>
      <c r="L306">
        <f t="shared" si="88"/>
        <v>174.66398105442599</v>
      </c>
      <c r="M306">
        <f t="shared" si="98"/>
        <v>185.33601894557401</v>
      </c>
      <c r="N306">
        <f t="shared" si="89"/>
        <v>174.66398105442599</v>
      </c>
      <c r="O306">
        <f t="shared" si="99"/>
        <v>1.9959756015729686</v>
      </c>
      <c r="P306">
        <f t="shared" si="100"/>
        <v>0.76525333513277261</v>
      </c>
      <c r="Q306">
        <f t="shared" si="90"/>
        <v>0.97252918167513835</v>
      </c>
      <c r="R306">
        <f t="shared" si="91"/>
        <v>0.74423119979084573</v>
      </c>
      <c r="S306">
        <f t="shared" si="93"/>
        <v>2.133526280462807</v>
      </c>
    </row>
    <row r="307" spans="1:20" x14ac:dyDescent="0.2">
      <c r="A307" s="3">
        <v>41286.541666665995</v>
      </c>
      <c r="B307" s="5">
        <f t="shared" si="83"/>
        <v>12</v>
      </c>
      <c r="C307" s="5">
        <v>13</v>
      </c>
      <c r="D307">
        <f t="shared" si="84"/>
        <v>-68.054794520547944</v>
      </c>
      <c r="E307">
        <f t="shared" si="94"/>
        <v>-8.2654826363779055</v>
      </c>
      <c r="F307">
        <f t="shared" si="95"/>
        <v>-19.884218636377902</v>
      </c>
      <c r="G307">
        <f t="shared" si="85"/>
        <v>12.668596356060368</v>
      </c>
      <c r="H307">
        <f t="shared" si="96"/>
        <v>10.028945340905517</v>
      </c>
      <c r="I307">
        <f t="shared" si="86"/>
        <v>-21.75085247993216</v>
      </c>
      <c r="J307">
        <f t="shared" si="87"/>
        <v>29.510134730346113</v>
      </c>
      <c r="K307">
        <f t="shared" si="97"/>
        <v>60.48986526965389</v>
      </c>
      <c r="L307">
        <f t="shared" si="88"/>
        <v>169.28878489807917</v>
      </c>
      <c r="M307">
        <f t="shared" si="98"/>
        <v>190.71121510192083</v>
      </c>
      <c r="N307">
        <f t="shared" si="89"/>
        <v>190.71121510192083</v>
      </c>
      <c r="O307">
        <f t="shared" si="99"/>
        <v>2.0301373699468388</v>
      </c>
      <c r="P307">
        <f t="shared" si="100"/>
        <v>0.76022322830884315</v>
      </c>
      <c r="Q307">
        <f t="shared" si="90"/>
        <v>0.96386349027634077</v>
      </c>
      <c r="R307">
        <f t="shared" si="91"/>
        <v>0.73275141422690904</v>
      </c>
      <c r="S307">
        <f t="shared" si="93"/>
        <v>2.1006165822378207</v>
      </c>
    </row>
    <row r="308" spans="1:20" x14ac:dyDescent="0.2">
      <c r="A308" s="3">
        <v>41286.583333332659</v>
      </c>
      <c r="B308" s="5">
        <f t="shared" si="83"/>
        <v>12</v>
      </c>
      <c r="C308" s="5">
        <v>14</v>
      </c>
      <c r="D308">
        <f t="shared" si="84"/>
        <v>-68.054794520547944</v>
      </c>
      <c r="E308">
        <f t="shared" si="94"/>
        <v>-8.2654826363779055</v>
      </c>
      <c r="F308">
        <f t="shared" si="95"/>
        <v>-19.884218636377902</v>
      </c>
      <c r="G308">
        <f t="shared" si="85"/>
        <v>13.668596356060368</v>
      </c>
      <c r="H308">
        <f t="shared" si="96"/>
        <v>25.028945340905516</v>
      </c>
      <c r="I308">
        <f t="shared" si="86"/>
        <v>-21.75085247993216</v>
      </c>
      <c r="J308">
        <f t="shared" si="87"/>
        <v>25.787249617008655</v>
      </c>
      <c r="K308">
        <f t="shared" si="97"/>
        <v>64.212750382991345</v>
      </c>
      <c r="L308">
        <f t="shared" si="88"/>
        <v>154.12464144467819</v>
      </c>
      <c r="M308">
        <f t="shared" si="98"/>
        <v>205.87535855532181</v>
      </c>
      <c r="N308">
        <f t="shared" si="89"/>
        <v>205.87535855532181</v>
      </c>
      <c r="O308">
        <f t="shared" si="99"/>
        <v>2.298688159916213</v>
      </c>
      <c r="P308">
        <f t="shared" si="100"/>
        <v>0.72266935003716193</v>
      </c>
      <c r="Q308">
        <f t="shared" si="90"/>
        <v>0.90254219831789129</v>
      </c>
      <c r="R308">
        <f t="shared" si="91"/>
        <v>0.65223958383950176</v>
      </c>
      <c r="S308">
        <f t="shared" si="93"/>
        <v>1.8698091314510599</v>
      </c>
    </row>
    <row r="309" spans="1:20" x14ac:dyDescent="0.2">
      <c r="A309" s="3">
        <v>41286.624999999323</v>
      </c>
      <c r="B309" s="5">
        <f t="shared" si="83"/>
        <v>12</v>
      </c>
      <c r="C309" s="5">
        <v>15</v>
      </c>
      <c r="D309">
        <f t="shared" si="84"/>
        <v>-68.054794520547944</v>
      </c>
      <c r="E309">
        <f t="shared" si="94"/>
        <v>-8.2654826363779055</v>
      </c>
      <c r="F309">
        <f t="shared" si="95"/>
        <v>-19.884218636377902</v>
      </c>
      <c r="G309">
        <f t="shared" si="85"/>
        <v>14.668596356060368</v>
      </c>
      <c r="H309">
        <f t="shared" si="96"/>
        <v>40.028945340905516</v>
      </c>
      <c r="I309">
        <f t="shared" si="86"/>
        <v>-21.75085247993216</v>
      </c>
      <c r="J309">
        <f t="shared" si="87"/>
        <v>19.407800085881288</v>
      </c>
      <c r="K309">
        <f t="shared" si="97"/>
        <v>70.592199914118709</v>
      </c>
      <c r="L309">
        <f t="shared" si="88"/>
        <v>140.70058443838784</v>
      </c>
      <c r="M309">
        <f t="shared" si="98"/>
        <v>219.29941556161216</v>
      </c>
      <c r="N309">
        <f t="shared" si="89"/>
        <v>219.29941556161216</v>
      </c>
      <c r="O309">
        <f t="shared" si="99"/>
        <v>3.0094236809182862</v>
      </c>
      <c r="P309">
        <f t="shared" si="100"/>
        <v>0.63731975227989568</v>
      </c>
      <c r="Q309">
        <f t="shared" si="90"/>
        <v>0.78593316627789456</v>
      </c>
      <c r="R309">
        <f t="shared" si="91"/>
        <v>0.50089073084078184</v>
      </c>
      <c r="S309">
        <f t="shared" si="93"/>
        <v>1.4359295044192735</v>
      </c>
    </row>
    <row r="310" spans="1:20" x14ac:dyDescent="0.2">
      <c r="A310" s="3">
        <v>41286.666666665988</v>
      </c>
      <c r="B310" s="5">
        <f t="shared" si="83"/>
        <v>12</v>
      </c>
      <c r="C310" s="5">
        <v>16</v>
      </c>
      <c r="D310">
        <f t="shared" si="84"/>
        <v>-68.054794520547944</v>
      </c>
      <c r="E310">
        <f t="shared" si="94"/>
        <v>-8.2654826363779055</v>
      </c>
      <c r="F310">
        <f t="shared" si="95"/>
        <v>-19.884218636377902</v>
      </c>
      <c r="G310">
        <f t="shared" si="85"/>
        <v>15.668596356060368</v>
      </c>
      <c r="H310">
        <f t="shared" si="96"/>
        <v>55.028945340905516</v>
      </c>
      <c r="I310">
        <f t="shared" si="86"/>
        <v>-21.75085247993216</v>
      </c>
      <c r="J310">
        <f t="shared" si="87"/>
        <v>11.031903222301731</v>
      </c>
      <c r="K310">
        <f t="shared" si="97"/>
        <v>78.968096777698264</v>
      </c>
      <c r="L310">
        <f t="shared" si="88"/>
        <v>129.15595630398229</v>
      </c>
      <c r="M310">
        <f t="shared" si="98"/>
        <v>230.84404369601771</v>
      </c>
      <c r="N310">
        <f t="shared" si="89"/>
        <v>230.84404369601771</v>
      </c>
      <c r="O310">
        <f t="shared" si="99"/>
        <v>5.2258739859913144</v>
      </c>
      <c r="P310">
        <f t="shared" si="100"/>
        <v>0.45289430592449154</v>
      </c>
      <c r="Q310">
        <f t="shared" si="90"/>
        <v>0.61647037857293652</v>
      </c>
      <c r="R310">
        <f t="shared" si="91"/>
        <v>0.27919592422679862</v>
      </c>
      <c r="S310">
        <f t="shared" si="93"/>
        <v>0.80038547416902361</v>
      </c>
    </row>
    <row r="311" spans="1:20" x14ac:dyDescent="0.2">
      <c r="A311" s="3">
        <v>41286.708333332652</v>
      </c>
      <c r="B311" s="5">
        <f t="shared" ref="B311:B374" si="102">B287+1</f>
        <v>12</v>
      </c>
      <c r="C311" s="5">
        <v>17</v>
      </c>
      <c r="D311">
        <f t="shared" si="84"/>
        <v>-68.054794520547944</v>
      </c>
      <c r="E311">
        <f t="shared" si="94"/>
        <v>-8.2654826363779055</v>
      </c>
      <c r="F311">
        <f t="shared" si="95"/>
        <v>-19.884218636377902</v>
      </c>
      <c r="G311">
        <f t="shared" si="85"/>
        <v>16.66859635606037</v>
      </c>
      <c r="H311">
        <f t="shared" si="96"/>
        <v>70.028945340905551</v>
      </c>
      <c r="I311">
        <f t="shared" si="86"/>
        <v>-21.75085247993216</v>
      </c>
      <c r="J311">
        <f t="shared" si="87"/>
        <v>1.2510495686248109</v>
      </c>
      <c r="K311">
        <f t="shared" si="97"/>
        <v>88.748950431375192</v>
      </c>
      <c r="L311">
        <f t="shared" si="88"/>
        <v>119.17218506136558</v>
      </c>
      <c r="M311">
        <f t="shared" si="98"/>
        <v>240.82781493863442</v>
      </c>
      <c r="N311">
        <f t="shared" si="89"/>
        <v>240.82781493863442</v>
      </c>
      <c r="O311">
        <f t="shared" si="99"/>
        <v>45.801808311608816</v>
      </c>
      <c r="P311">
        <f t="shared" si="100"/>
        <v>1.1495060480708447E-2</v>
      </c>
      <c r="Q311">
        <f t="shared" si="90"/>
        <v>0.40407383986984463</v>
      </c>
      <c r="R311">
        <f t="shared" si="91"/>
        <v>4.6448532279759645E-3</v>
      </c>
      <c r="S311">
        <f t="shared" si="93"/>
        <v>1.3315642281006556E-2</v>
      </c>
    </row>
    <row r="312" spans="1:20" x14ac:dyDescent="0.2">
      <c r="A312" s="3">
        <v>41286.749999999316</v>
      </c>
      <c r="B312" s="5">
        <f t="shared" si="102"/>
        <v>12</v>
      </c>
      <c r="C312" s="5">
        <v>18</v>
      </c>
      <c r="D312">
        <f t="shared" si="84"/>
        <v>-68.054794520547944</v>
      </c>
      <c r="E312">
        <f t="shared" si="94"/>
        <v>-8.2654826363779055</v>
      </c>
      <c r="F312">
        <f t="shared" si="95"/>
        <v>-19.884218636377902</v>
      </c>
      <c r="G312">
        <f t="shared" si="85"/>
        <v>17.66859635606037</v>
      </c>
      <c r="H312">
        <f t="shared" si="96"/>
        <v>85.028945340905551</v>
      </c>
      <c r="I312">
        <f t="shared" si="86"/>
        <v>-21.75085247993216</v>
      </c>
      <c r="J312">
        <f t="shared" si="87"/>
        <v>-9.4812510157917522</v>
      </c>
      <c r="K312">
        <f t="shared" si="97"/>
        <v>99.481251015791756</v>
      </c>
      <c r="L312">
        <f t="shared" si="88"/>
        <v>110.26087100517191</v>
      </c>
      <c r="M312">
        <f t="shared" si="98"/>
        <v>249.73912899482809</v>
      </c>
      <c r="N312">
        <f t="shared" si="89"/>
        <v>249.73912899482809</v>
      </c>
      <c r="O312">
        <f t="shared" si="99"/>
        <v>-6.0707293400057516</v>
      </c>
      <c r="P312" t="e">
        <f t="shared" si="100"/>
        <v>#NUM!</v>
      </c>
      <c r="Q312">
        <f t="shared" si="90"/>
        <v>0.16409183767396796</v>
      </c>
      <c r="R312" t="e">
        <f t="shared" si="91"/>
        <v>#NUM!</v>
      </c>
      <c r="S312" t="e">
        <f t="shared" si="93"/>
        <v>#NUM!</v>
      </c>
    </row>
    <row r="313" spans="1:20" x14ac:dyDescent="0.2">
      <c r="A313" s="3">
        <v>41286.79166666598</v>
      </c>
      <c r="B313" s="5">
        <f t="shared" si="102"/>
        <v>12</v>
      </c>
      <c r="C313" s="5">
        <v>19</v>
      </c>
      <c r="D313">
        <f t="shared" si="84"/>
        <v>-68.054794520547944</v>
      </c>
      <c r="E313">
        <f t="shared" si="94"/>
        <v>-8.2654826363779055</v>
      </c>
      <c r="F313">
        <f t="shared" si="95"/>
        <v>-19.884218636377902</v>
      </c>
      <c r="G313">
        <f t="shared" si="85"/>
        <v>18.66859635606037</v>
      </c>
      <c r="H313">
        <f t="shared" si="96"/>
        <v>100.02894534090555</v>
      </c>
      <c r="I313">
        <f t="shared" si="86"/>
        <v>-21.75085247993216</v>
      </c>
      <c r="J313">
        <f t="shared" si="87"/>
        <v>-20.830526908891219</v>
      </c>
      <c r="K313">
        <f t="shared" si="97"/>
        <v>110.83052690889122</v>
      </c>
      <c r="L313">
        <f t="shared" si="88"/>
        <v>101.88162483171118</v>
      </c>
      <c r="M313">
        <f t="shared" si="98"/>
        <v>258.11837516828882</v>
      </c>
      <c r="N313">
        <f t="shared" si="89"/>
        <v>258.11837516828882</v>
      </c>
      <c r="O313">
        <f t="shared" si="99"/>
        <v>-2.8121090795321386</v>
      </c>
      <c r="P313" t="e">
        <f t="shared" si="100"/>
        <v>#NUM!</v>
      </c>
      <c r="Q313">
        <f t="shared" si="90"/>
        <v>-8.5418014604586812E-2</v>
      </c>
      <c r="R313" t="e">
        <f t="shared" si="91"/>
        <v>#NUM!</v>
      </c>
      <c r="S313" t="e">
        <f t="shared" si="93"/>
        <v>#NUM!</v>
      </c>
    </row>
    <row r="314" spans="1:20" x14ac:dyDescent="0.2">
      <c r="A314" s="3">
        <v>41286.833333332645</v>
      </c>
      <c r="B314" s="5">
        <f t="shared" si="102"/>
        <v>12</v>
      </c>
      <c r="C314" s="5">
        <v>20</v>
      </c>
      <c r="D314">
        <f t="shared" si="84"/>
        <v>-68.054794520547944</v>
      </c>
      <c r="E314">
        <f t="shared" si="94"/>
        <v>-8.2654826363779055</v>
      </c>
      <c r="F314">
        <f t="shared" si="95"/>
        <v>-19.884218636377902</v>
      </c>
      <c r="G314">
        <f t="shared" si="85"/>
        <v>19.66859635606037</v>
      </c>
      <c r="H314">
        <f t="shared" si="96"/>
        <v>115.02894534090555</v>
      </c>
      <c r="I314">
        <f t="shared" si="86"/>
        <v>-21.75085247993216</v>
      </c>
      <c r="J314">
        <f t="shared" si="87"/>
        <v>-32.533934134445275</v>
      </c>
      <c r="K314">
        <f t="shared" si="97"/>
        <v>122.53393413444527</v>
      </c>
      <c r="L314">
        <f t="shared" si="88"/>
        <v>93.40595171061527</v>
      </c>
      <c r="M314">
        <f t="shared" si="98"/>
        <v>266.59404828938472</v>
      </c>
      <c r="N314">
        <f t="shared" si="89"/>
        <v>266.59404828938472</v>
      </c>
      <c r="O314">
        <f t="shared" si="99"/>
        <v>-1.8594306739917643</v>
      </c>
      <c r="P314" t="e">
        <f t="shared" si="100"/>
        <v>#NUM!</v>
      </c>
      <c r="Q314">
        <f t="shared" si="90"/>
        <v>-0.32570768650844006</v>
      </c>
      <c r="R314" t="e">
        <f t="shared" si="91"/>
        <v>#NUM!</v>
      </c>
      <c r="S314" t="e">
        <f t="shared" si="93"/>
        <v>#NUM!</v>
      </c>
    </row>
    <row r="315" spans="1:20" x14ac:dyDescent="0.2">
      <c r="A315" s="3">
        <v>41286.874999999309</v>
      </c>
      <c r="B315" s="5">
        <f t="shared" si="102"/>
        <v>12</v>
      </c>
      <c r="C315" s="5">
        <v>21</v>
      </c>
      <c r="D315">
        <f t="shared" si="84"/>
        <v>-68.054794520547944</v>
      </c>
      <c r="E315">
        <f t="shared" si="94"/>
        <v>-8.2654826363779055</v>
      </c>
      <c r="F315">
        <f t="shared" si="95"/>
        <v>-19.884218636377902</v>
      </c>
      <c r="G315">
        <f t="shared" si="85"/>
        <v>20.66859635606037</v>
      </c>
      <c r="H315">
        <f t="shared" si="96"/>
        <v>130.02894534090555</v>
      </c>
      <c r="I315">
        <f t="shared" si="86"/>
        <v>-21.75085247993216</v>
      </c>
      <c r="J315">
        <f t="shared" si="87"/>
        <v>-44.338076516786572</v>
      </c>
      <c r="K315">
        <f t="shared" si="97"/>
        <v>134.33807651678657</v>
      </c>
      <c r="L315">
        <f t="shared" si="88"/>
        <v>83.918647236445196</v>
      </c>
      <c r="M315">
        <f t="shared" si="98"/>
        <v>276.08135276355483</v>
      </c>
      <c r="N315">
        <f t="shared" si="89"/>
        <v>276.08135276355483</v>
      </c>
      <c r="O315">
        <f t="shared" si="99"/>
        <v>-1.4308387922317571</v>
      </c>
      <c r="P315" t="e">
        <f t="shared" si="100"/>
        <v>#NUM!</v>
      </c>
      <c r="Q315">
        <f t="shared" si="90"/>
        <v>-0.53871996415426959</v>
      </c>
      <c r="R315" t="e">
        <f t="shared" si="91"/>
        <v>#NUM!</v>
      </c>
      <c r="S315" t="e">
        <f t="shared" si="93"/>
        <v>#NUM!</v>
      </c>
    </row>
    <row r="316" spans="1:20" x14ac:dyDescent="0.2">
      <c r="A316" s="3">
        <v>41286.916666665973</v>
      </c>
      <c r="B316" s="5">
        <f t="shared" si="102"/>
        <v>12</v>
      </c>
      <c r="C316" s="5">
        <v>22</v>
      </c>
      <c r="D316">
        <f t="shared" si="84"/>
        <v>-68.054794520547944</v>
      </c>
      <c r="E316">
        <f t="shared" si="94"/>
        <v>-8.2654826363779055</v>
      </c>
      <c r="F316">
        <f t="shared" si="95"/>
        <v>-19.884218636377902</v>
      </c>
      <c r="G316">
        <f t="shared" si="85"/>
        <v>21.66859635606037</v>
      </c>
      <c r="H316">
        <f t="shared" si="96"/>
        <v>145.02894534090555</v>
      </c>
      <c r="I316">
        <f t="shared" si="86"/>
        <v>-21.75085247993216</v>
      </c>
      <c r="J316">
        <f t="shared" si="87"/>
        <v>-55.883825593021314</v>
      </c>
      <c r="K316">
        <f t="shared" si="97"/>
        <v>145.8838255930213</v>
      </c>
      <c r="L316">
        <f t="shared" si="88"/>
        <v>71.650877565568877</v>
      </c>
      <c r="M316">
        <f t="shared" si="98"/>
        <v>288.34912243443114</v>
      </c>
      <c r="N316">
        <f t="shared" si="89"/>
        <v>288.34912243443114</v>
      </c>
      <c r="O316">
        <f t="shared" si="99"/>
        <v>-1.2078723781122644</v>
      </c>
      <c r="P316" t="e">
        <f t="shared" si="100"/>
        <v>#NUM!</v>
      </c>
      <c r="Q316">
        <f t="shared" si="90"/>
        <v>-0.70786156191991068</v>
      </c>
      <c r="R316" t="e">
        <f t="shared" si="91"/>
        <v>#NUM!</v>
      </c>
      <c r="S316" t="e">
        <f t="shared" si="93"/>
        <v>#NUM!</v>
      </c>
    </row>
    <row r="317" spans="1:20" x14ac:dyDescent="0.2">
      <c r="A317" s="3">
        <v>41286.958333332637</v>
      </c>
      <c r="B317" s="5">
        <f t="shared" si="102"/>
        <v>12</v>
      </c>
      <c r="C317" s="5">
        <v>23</v>
      </c>
      <c r="D317">
        <f t="shared" si="84"/>
        <v>-68.054794520547944</v>
      </c>
      <c r="E317">
        <f t="shared" si="94"/>
        <v>-8.2654826363779055</v>
      </c>
      <c r="F317">
        <f t="shared" si="95"/>
        <v>-19.884218636377902</v>
      </c>
      <c r="G317">
        <f t="shared" si="85"/>
        <v>22.66859635606037</v>
      </c>
      <c r="H317">
        <f t="shared" si="96"/>
        <v>160.02894534090555</v>
      </c>
      <c r="I317">
        <f t="shared" si="86"/>
        <v>-21.75085247993216</v>
      </c>
      <c r="J317">
        <f t="shared" si="87"/>
        <v>-66.353993172835288</v>
      </c>
      <c r="K317">
        <f t="shared" si="97"/>
        <v>156.35399317283529</v>
      </c>
      <c r="L317">
        <f t="shared" si="88"/>
        <v>52.272224008023827</v>
      </c>
      <c r="M317">
        <f t="shared" si="98"/>
        <v>307.72777599197616</v>
      </c>
      <c r="N317">
        <f t="shared" si="89"/>
        <v>307.72777599197616</v>
      </c>
      <c r="O317">
        <f t="shared" si="99"/>
        <v>-1.0916542354275471</v>
      </c>
      <c r="P317" t="e">
        <f t="shared" si="100"/>
        <v>#NUM!</v>
      </c>
      <c r="Q317">
        <f t="shared" si="90"/>
        <v>-0.81771579431850161</v>
      </c>
      <c r="R317" t="e">
        <f t="shared" si="91"/>
        <v>#NUM!</v>
      </c>
      <c r="S317" t="e">
        <f t="shared" si="93"/>
        <v>#NUM!</v>
      </c>
    </row>
    <row r="318" spans="1:20" x14ac:dyDescent="0.2">
      <c r="A318" s="3">
        <v>41286.999999999302</v>
      </c>
      <c r="B318" s="5">
        <f t="shared" si="102"/>
        <v>13</v>
      </c>
      <c r="C318" s="5">
        <v>0</v>
      </c>
      <c r="D318">
        <f t="shared" si="84"/>
        <v>-67.06849315068493</v>
      </c>
      <c r="E318">
        <f t="shared" si="94"/>
        <v>-8.6359314913736256</v>
      </c>
      <c r="F318">
        <f t="shared" si="95"/>
        <v>-20.254667491373624</v>
      </c>
      <c r="G318">
        <f t="shared" si="85"/>
        <v>-0.33757779152289374</v>
      </c>
      <c r="H318">
        <f t="shared" si="96"/>
        <v>-185.06366687284338</v>
      </c>
      <c r="I318">
        <f t="shared" si="86"/>
        <v>-21.596776696955082</v>
      </c>
      <c r="J318">
        <f t="shared" si="87"/>
        <v>-73.026243512589119</v>
      </c>
      <c r="K318">
        <f t="shared" si="97"/>
        <v>163.02624351258913</v>
      </c>
      <c r="L318">
        <f t="shared" si="88"/>
        <v>16.326648539190927</v>
      </c>
      <c r="M318">
        <f t="shared" si="98"/>
        <v>343.67335146080904</v>
      </c>
      <c r="N318">
        <f t="shared" si="89"/>
        <v>16.326648539190927</v>
      </c>
      <c r="O318">
        <f t="shared" si="99"/>
        <v>-1.0455454526176704</v>
      </c>
      <c r="P318" t="e">
        <f t="shared" si="100"/>
        <v>#NUM!</v>
      </c>
      <c r="Q318">
        <f t="shared" si="90"/>
        <v>-0.85909470742434479</v>
      </c>
      <c r="R318" t="e">
        <f t="shared" si="91"/>
        <v>#NUM!</v>
      </c>
      <c r="S318" t="e">
        <f t="shared" si="93"/>
        <v>#NUM!</v>
      </c>
      <c r="T318">
        <f t="shared" ref="T318" si="103">SUMIF(S324:S338,"&gt;0,01")</f>
        <v>13.284467818261492</v>
      </c>
    </row>
    <row r="319" spans="1:20" x14ac:dyDescent="0.2">
      <c r="A319" s="3">
        <v>41287.041666665966</v>
      </c>
      <c r="B319" s="5">
        <f t="shared" si="102"/>
        <v>13</v>
      </c>
      <c r="C319" s="5">
        <v>1</v>
      </c>
      <c r="D319">
        <f t="shared" si="84"/>
        <v>-67.06849315068493</v>
      </c>
      <c r="E319">
        <f t="shared" si="94"/>
        <v>-8.6359314913736256</v>
      </c>
      <c r="F319">
        <f t="shared" si="95"/>
        <v>-20.254667491373624</v>
      </c>
      <c r="G319">
        <f t="shared" si="85"/>
        <v>0.66242220847710631</v>
      </c>
      <c r="H319">
        <f t="shared" si="96"/>
        <v>-170.06366687284338</v>
      </c>
      <c r="I319">
        <f t="shared" si="86"/>
        <v>-21.596776696955082</v>
      </c>
      <c r="J319">
        <f t="shared" si="87"/>
        <v>-71.497139285606778</v>
      </c>
      <c r="K319">
        <f t="shared" si="97"/>
        <v>161.49713928560678</v>
      </c>
      <c r="L319">
        <f t="shared" si="88"/>
        <v>30.368432682939527</v>
      </c>
      <c r="M319">
        <f t="shared" si="98"/>
        <v>329.63156731706044</v>
      </c>
      <c r="N319">
        <f t="shared" si="89"/>
        <v>30.368432682939527</v>
      </c>
      <c r="O319">
        <f t="shared" si="99"/>
        <v>-1.0545099260224673</v>
      </c>
      <c r="P319" t="e">
        <f t="shared" si="100"/>
        <v>#NUM!</v>
      </c>
      <c r="Q319">
        <f t="shared" si="90"/>
        <v>-0.85306374049004485</v>
      </c>
      <c r="R319" t="e">
        <f t="shared" si="91"/>
        <v>#NUM!</v>
      </c>
      <c r="S319" t="e">
        <f t="shared" si="93"/>
        <v>#NUM!</v>
      </c>
    </row>
    <row r="320" spans="1:20" x14ac:dyDescent="0.2">
      <c r="A320" s="3">
        <v>41287.08333333263</v>
      </c>
      <c r="B320" s="5">
        <f t="shared" si="102"/>
        <v>13</v>
      </c>
      <c r="C320" s="5">
        <v>2</v>
      </c>
      <c r="D320">
        <f t="shared" si="84"/>
        <v>-67.06849315068493</v>
      </c>
      <c r="E320">
        <f t="shared" si="94"/>
        <v>-8.6359314913736256</v>
      </c>
      <c r="F320">
        <f t="shared" si="95"/>
        <v>-20.254667491373624</v>
      </c>
      <c r="G320">
        <f t="shared" si="85"/>
        <v>1.6624222084771063</v>
      </c>
      <c r="H320">
        <f t="shared" si="96"/>
        <v>-155.06366687284338</v>
      </c>
      <c r="I320">
        <f t="shared" si="86"/>
        <v>-21.596776696955082</v>
      </c>
      <c r="J320">
        <f t="shared" si="87"/>
        <v>-62.998469178569522</v>
      </c>
      <c r="K320">
        <f t="shared" si="97"/>
        <v>152.99846917856951</v>
      </c>
      <c r="L320">
        <f t="shared" si="88"/>
        <v>59.704681419639414</v>
      </c>
      <c r="M320">
        <f t="shared" si="98"/>
        <v>300.29531858036057</v>
      </c>
      <c r="N320">
        <f t="shared" si="89"/>
        <v>59.704681419639414</v>
      </c>
      <c r="O320">
        <f t="shared" si="99"/>
        <v>-1.1223415169603383</v>
      </c>
      <c r="P320" t="e">
        <f t="shared" si="100"/>
        <v>#NUM!</v>
      </c>
      <c r="Q320">
        <f t="shared" si="90"/>
        <v>-0.790215557443253</v>
      </c>
      <c r="R320" t="e">
        <f t="shared" si="91"/>
        <v>#NUM!</v>
      </c>
      <c r="S320" t="e">
        <f t="shared" si="93"/>
        <v>#NUM!</v>
      </c>
    </row>
    <row r="321" spans="1:19" x14ac:dyDescent="0.2">
      <c r="A321" s="3">
        <v>41287.124999999294</v>
      </c>
      <c r="B321" s="5">
        <f t="shared" si="102"/>
        <v>13</v>
      </c>
      <c r="C321" s="5">
        <v>3</v>
      </c>
      <c r="D321">
        <f t="shared" si="84"/>
        <v>-67.06849315068493</v>
      </c>
      <c r="E321">
        <f t="shared" si="94"/>
        <v>-8.6359314913736256</v>
      </c>
      <c r="F321">
        <f t="shared" si="95"/>
        <v>-20.254667491373624</v>
      </c>
      <c r="G321">
        <f t="shared" si="85"/>
        <v>2.6624222084771061</v>
      </c>
      <c r="H321">
        <f t="shared" si="96"/>
        <v>-140.06366687284338</v>
      </c>
      <c r="I321">
        <f t="shared" si="86"/>
        <v>-21.596776696955082</v>
      </c>
      <c r="J321">
        <f t="shared" si="87"/>
        <v>-52.036624592166724</v>
      </c>
      <c r="K321">
        <f t="shared" si="97"/>
        <v>142.03662459216673</v>
      </c>
      <c r="L321">
        <f t="shared" si="88"/>
        <v>75.994400440616033</v>
      </c>
      <c r="M321">
        <f t="shared" si="98"/>
        <v>284.005599559384</v>
      </c>
      <c r="N321">
        <f t="shared" si="89"/>
        <v>75.994400440616033</v>
      </c>
      <c r="O321">
        <f t="shared" si="99"/>
        <v>-1.2683850260488556</v>
      </c>
      <c r="P321" t="e">
        <f t="shared" si="100"/>
        <v>#NUM!</v>
      </c>
      <c r="Q321">
        <f t="shared" si="90"/>
        <v>-0.65901536772234359</v>
      </c>
      <c r="R321" t="e">
        <f t="shared" si="91"/>
        <v>#NUM!</v>
      </c>
      <c r="S321" t="e">
        <f t="shared" si="93"/>
        <v>#NUM!</v>
      </c>
    </row>
    <row r="322" spans="1:19" x14ac:dyDescent="0.2">
      <c r="A322" s="3">
        <v>41287.166666665958</v>
      </c>
      <c r="B322" s="5">
        <f t="shared" si="102"/>
        <v>13</v>
      </c>
      <c r="C322" s="5">
        <v>4</v>
      </c>
      <c r="D322">
        <f t="shared" si="84"/>
        <v>-67.06849315068493</v>
      </c>
      <c r="E322">
        <f t="shared" si="94"/>
        <v>-8.6359314913736256</v>
      </c>
      <c r="F322">
        <f t="shared" si="95"/>
        <v>-20.254667491373624</v>
      </c>
      <c r="G322">
        <f t="shared" si="85"/>
        <v>3.6624222084771061</v>
      </c>
      <c r="H322">
        <f t="shared" si="96"/>
        <v>-125.0636668728434</v>
      </c>
      <c r="I322">
        <f t="shared" si="86"/>
        <v>-21.596776696955082</v>
      </c>
      <c r="J322">
        <f t="shared" si="87"/>
        <v>-40.355511384969958</v>
      </c>
      <c r="K322">
        <f t="shared" si="97"/>
        <v>130.35551138496996</v>
      </c>
      <c r="L322">
        <f t="shared" si="88"/>
        <v>87.080401211388875</v>
      </c>
      <c r="M322">
        <f t="shared" si="98"/>
        <v>272.9195987886111</v>
      </c>
      <c r="N322">
        <f t="shared" si="89"/>
        <v>87.080401211388875</v>
      </c>
      <c r="O322">
        <f t="shared" si="99"/>
        <v>-1.5443338275633811</v>
      </c>
      <c r="P322" t="e">
        <f t="shared" si="100"/>
        <v>#NUM!</v>
      </c>
      <c r="Q322">
        <f t="shared" si="90"/>
        <v>-0.47344354496674051</v>
      </c>
      <c r="R322" t="e">
        <f t="shared" si="91"/>
        <v>#NUM!</v>
      </c>
      <c r="S322" t="e">
        <f t="shared" si="93"/>
        <v>#NUM!</v>
      </c>
    </row>
    <row r="323" spans="1:19" x14ac:dyDescent="0.2">
      <c r="A323" s="3">
        <v>41287.208333332623</v>
      </c>
      <c r="B323" s="5">
        <f t="shared" si="102"/>
        <v>13</v>
      </c>
      <c r="C323" s="5">
        <v>5</v>
      </c>
      <c r="D323">
        <f t="shared" si="84"/>
        <v>-67.06849315068493</v>
      </c>
      <c r="E323">
        <f t="shared" si="94"/>
        <v>-8.6359314913736256</v>
      </c>
      <c r="F323">
        <f t="shared" si="95"/>
        <v>-20.254667491373624</v>
      </c>
      <c r="G323">
        <f t="shared" si="85"/>
        <v>4.6624222084771061</v>
      </c>
      <c r="H323">
        <f t="shared" si="96"/>
        <v>-110.06366687284341</v>
      </c>
      <c r="I323">
        <f t="shared" si="86"/>
        <v>-21.596776696955082</v>
      </c>
      <c r="J323">
        <f t="shared" si="87"/>
        <v>-28.55274751010181</v>
      </c>
      <c r="K323">
        <f t="shared" si="97"/>
        <v>118.55274751010181</v>
      </c>
      <c r="L323">
        <f t="shared" si="88"/>
        <v>96.121070868260389</v>
      </c>
      <c r="M323">
        <f t="shared" si="98"/>
        <v>263.8789291317396</v>
      </c>
      <c r="N323">
        <f t="shared" si="89"/>
        <v>96.121070868260389</v>
      </c>
      <c r="O323">
        <f t="shared" si="99"/>
        <v>-2.092191968122378</v>
      </c>
      <c r="P323" t="e">
        <f t="shared" si="100"/>
        <v>#NUM!</v>
      </c>
      <c r="Q323">
        <f t="shared" si="90"/>
        <v>-0.24924036699919733</v>
      </c>
      <c r="R323" t="e">
        <f t="shared" si="91"/>
        <v>#NUM!</v>
      </c>
      <c r="S323" t="e">
        <f t="shared" si="93"/>
        <v>#NUM!</v>
      </c>
    </row>
    <row r="324" spans="1:19" x14ac:dyDescent="0.2">
      <c r="A324" s="3">
        <v>41287.249999999287</v>
      </c>
      <c r="B324" s="5">
        <f t="shared" si="102"/>
        <v>13</v>
      </c>
      <c r="C324" s="5">
        <v>6</v>
      </c>
      <c r="D324">
        <f t="shared" si="84"/>
        <v>-67.06849315068493</v>
      </c>
      <c r="E324">
        <f t="shared" si="94"/>
        <v>-8.6359314913736256</v>
      </c>
      <c r="F324">
        <f t="shared" si="95"/>
        <v>-20.254667491373624</v>
      </c>
      <c r="G324">
        <f t="shared" si="85"/>
        <v>5.6624222084771061</v>
      </c>
      <c r="H324">
        <f t="shared" si="96"/>
        <v>-95.063666872843413</v>
      </c>
      <c r="I324">
        <f t="shared" si="86"/>
        <v>-21.596776696955082</v>
      </c>
      <c r="J324">
        <f t="shared" si="87"/>
        <v>-16.934428667282123</v>
      </c>
      <c r="K324">
        <f t="shared" si="97"/>
        <v>106.93442866728212</v>
      </c>
      <c r="L324">
        <f t="shared" si="88"/>
        <v>104.49978815000127</v>
      </c>
      <c r="M324">
        <f t="shared" si="98"/>
        <v>255.50021184999872</v>
      </c>
      <c r="N324">
        <f t="shared" si="89"/>
        <v>104.49978815000127</v>
      </c>
      <c r="O324">
        <f t="shared" si="99"/>
        <v>-3.4331571349125758</v>
      </c>
      <c r="P324" t="e">
        <f t="shared" si="100"/>
        <v>#NUM!</v>
      </c>
      <c r="Q324">
        <f t="shared" si="90"/>
        <v>-3.549713194708648E-3</v>
      </c>
      <c r="R324" t="e">
        <f t="shared" si="91"/>
        <v>#NUM!</v>
      </c>
      <c r="S324" t="e">
        <f t="shared" si="93"/>
        <v>#NUM!</v>
      </c>
    </row>
    <row r="325" spans="1:19" x14ac:dyDescent="0.2">
      <c r="A325" s="3">
        <v>41287.291666665951</v>
      </c>
      <c r="B325" s="5">
        <f t="shared" si="102"/>
        <v>13</v>
      </c>
      <c r="C325" s="5">
        <v>7</v>
      </c>
      <c r="D325">
        <f t="shared" si="84"/>
        <v>-67.06849315068493</v>
      </c>
      <c r="E325">
        <f t="shared" si="94"/>
        <v>-8.6359314913736256</v>
      </c>
      <c r="F325">
        <f t="shared" si="95"/>
        <v>-20.254667491373624</v>
      </c>
      <c r="G325">
        <f t="shared" si="85"/>
        <v>6.6624222084771061</v>
      </c>
      <c r="H325">
        <f t="shared" si="96"/>
        <v>-80.063666872843413</v>
      </c>
      <c r="I325">
        <f t="shared" si="86"/>
        <v>-21.596776696955082</v>
      </c>
      <c r="J325">
        <f t="shared" si="87"/>
        <v>-5.7495045573157801</v>
      </c>
      <c r="K325">
        <f t="shared" si="97"/>
        <v>95.749504557315774</v>
      </c>
      <c r="L325">
        <f t="shared" si="88"/>
        <v>113.00350976080395</v>
      </c>
      <c r="M325">
        <f t="shared" si="98"/>
        <v>246.99649023919605</v>
      </c>
      <c r="N325">
        <f t="shared" si="89"/>
        <v>113.00350976080395</v>
      </c>
      <c r="O325">
        <f t="shared" si="99"/>
        <v>-9.9820863464868452</v>
      </c>
      <c r="P325" t="e">
        <f t="shared" si="100"/>
        <v>#NUM!</v>
      </c>
      <c r="Q325">
        <f t="shared" si="90"/>
        <v>0.2451953034778207</v>
      </c>
      <c r="R325" t="e">
        <f t="shared" si="91"/>
        <v>#NUM!</v>
      </c>
      <c r="S325" t="e">
        <f t="shared" si="93"/>
        <v>#NUM!</v>
      </c>
    </row>
    <row r="326" spans="1:19" x14ac:dyDescent="0.2">
      <c r="A326" s="3">
        <v>41287.333333332615</v>
      </c>
      <c r="B326" s="5">
        <f t="shared" si="102"/>
        <v>13</v>
      </c>
      <c r="C326" s="5">
        <v>8</v>
      </c>
      <c r="D326">
        <f t="shared" si="84"/>
        <v>-67.06849315068493</v>
      </c>
      <c r="E326">
        <f t="shared" si="94"/>
        <v>-8.6359314913736256</v>
      </c>
      <c r="F326">
        <f t="shared" si="95"/>
        <v>-20.254667491373624</v>
      </c>
      <c r="G326">
        <f t="shared" si="85"/>
        <v>7.6624222084771061</v>
      </c>
      <c r="H326">
        <f t="shared" si="96"/>
        <v>-65.063666872843413</v>
      </c>
      <c r="I326">
        <f t="shared" si="86"/>
        <v>-21.596776696955082</v>
      </c>
      <c r="J326">
        <f t="shared" si="87"/>
        <v>4.7209131268351179</v>
      </c>
      <c r="K326">
        <f t="shared" si="97"/>
        <v>85.279086873164886</v>
      </c>
      <c r="L326">
        <f t="shared" si="88"/>
        <v>122.2219830902182</v>
      </c>
      <c r="M326">
        <f t="shared" si="98"/>
        <v>237.7780169097818</v>
      </c>
      <c r="N326">
        <f t="shared" si="89"/>
        <v>122.2219830902182</v>
      </c>
      <c r="O326">
        <f t="shared" si="99"/>
        <v>12.150331868680508</v>
      </c>
      <c r="P326">
        <f t="shared" si="100"/>
        <v>0.19458639263517949</v>
      </c>
      <c r="Q326">
        <f t="shared" si="90"/>
        <v>0.47826711443167808</v>
      </c>
      <c r="R326">
        <f t="shared" si="91"/>
        <v>9.3064272513296825E-2</v>
      </c>
      <c r="S326">
        <f t="shared" si="93"/>
        <v>0.26679218935603877</v>
      </c>
    </row>
    <row r="327" spans="1:19" x14ac:dyDescent="0.2">
      <c r="A327" s="3">
        <v>41287.37499999928</v>
      </c>
      <c r="B327" s="5">
        <f t="shared" si="102"/>
        <v>13</v>
      </c>
      <c r="C327" s="5">
        <v>9</v>
      </c>
      <c r="D327">
        <f t="shared" si="84"/>
        <v>-67.06849315068493</v>
      </c>
      <c r="E327">
        <f t="shared" si="94"/>
        <v>-8.6359314913736256</v>
      </c>
      <c r="F327">
        <f t="shared" si="95"/>
        <v>-20.254667491373624</v>
      </c>
      <c r="G327">
        <f t="shared" si="85"/>
        <v>8.662422208477107</v>
      </c>
      <c r="H327">
        <f t="shared" si="96"/>
        <v>-50.063666872843399</v>
      </c>
      <c r="I327">
        <f t="shared" si="86"/>
        <v>-21.596776696955082</v>
      </c>
      <c r="J327">
        <f t="shared" si="87"/>
        <v>14.106928809886966</v>
      </c>
      <c r="K327">
        <f t="shared" si="97"/>
        <v>75.893071190113034</v>
      </c>
      <c r="L327">
        <f t="shared" si="88"/>
        <v>132.68447302226923</v>
      </c>
      <c r="M327">
        <f t="shared" si="98"/>
        <v>227.31552697773077</v>
      </c>
      <c r="N327">
        <f t="shared" si="89"/>
        <v>132.68447302226923</v>
      </c>
      <c r="O327">
        <f t="shared" si="99"/>
        <v>4.102862081334048</v>
      </c>
      <c r="P327">
        <f t="shared" si="100"/>
        <v>0.53444548988788321</v>
      </c>
      <c r="Q327">
        <f t="shared" si="90"/>
        <v>0.67821162186599226</v>
      </c>
      <c r="R327">
        <f t="shared" si="91"/>
        <v>0.36246714249582601</v>
      </c>
      <c r="S327">
        <f t="shared" si="93"/>
        <v>1.0391034056841946</v>
      </c>
    </row>
    <row r="328" spans="1:19" x14ac:dyDescent="0.2">
      <c r="A328" s="3">
        <v>41287.416666665944</v>
      </c>
      <c r="B328" s="5">
        <f t="shared" si="102"/>
        <v>13</v>
      </c>
      <c r="C328" s="5">
        <v>10</v>
      </c>
      <c r="D328">
        <f t="shared" si="84"/>
        <v>-67.06849315068493</v>
      </c>
      <c r="E328">
        <f t="shared" si="94"/>
        <v>-8.6359314913736256</v>
      </c>
      <c r="F328">
        <f t="shared" si="95"/>
        <v>-20.254667491373624</v>
      </c>
      <c r="G328">
        <f t="shared" si="85"/>
        <v>9.662422208477107</v>
      </c>
      <c r="H328">
        <f t="shared" si="96"/>
        <v>-35.063666872843399</v>
      </c>
      <c r="I328">
        <f t="shared" si="86"/>
        <v>-21.596776696955082</v>
      </c>
      <c r="J328">
        <f t="shared" si="87"/>
        <v>21.907510835367951</v>
      </c>
      <c r="K328">
        <f t="shared" si="97"/>
        <v>68.092489164632042</v>
      </c>
      <c r="L328">
        <f t="shared" si="88"/>
        <v>144.8491722054876</v>
      </c>
      <c r="M328">
        <f t="shared" si="98"/>
        <v>215.1508277945124</v>
      </c>
      <c r="N328">
        <f t="shared" si="89"/>
        <v>144.8491722054876</v>
      </c>
      <c r="O328">
        <f t="shared" si="99"/>
        <v>2.6801789976507244</v>
      </c>
      <c r="P328">
        <f t="shared" si="100"/>
        <v>0.67461777007006252</v>
      </c>
      <c r="Q328">
        <f t="shared" si="90"/>
        <v>0.83112160172659655</v>
      </c>
      <c r="R328">
        <f t="shared" si="91"/>
        <v>0.56068940161385517</v>
      </c>
      <c r="S328">
        <f t="shared" si="93"/>
        <v>1.6073574634553229</v>
      </c>
    </row>
    <row r="329" spans="1:19" x14ac:dyDescent="0.2">
      <c r="A329" s="3">
        <v>41287.458333332608</v>
      </c>
      <c r="B329" s="5">
        <f t="shared" si="102"/>
        <v>13</v>
      </c>
      <c r="C329" s="5">
        <v>11</v>
      </c>
      <c r="D329">
        <f t="shared" ref="D329:D392" si="104">(360/365)*(B329-81)</f>
        <v>-67.06849315068493</v>
      </c>
      <c r="E329">
        <f t="shared" si="94"/>
        <v>-8.6359314913736256</v>
      </c>
      <c r="F329">
        <f t="shared" si="95"/>
        <v>-20.254667491373624</v>
      </c>
      <c r="G329">
        <f t="shared" ref="G329:G392" si="105">C329+(F329/60)</f>
        <v>10.662422208477107</v>
      </c>
      <c r="H329">
        <f t="shared" si="96"/>
        <v>-20.063666872843395</v>
      </c>
      <c r="I329">
        <f t="shared" ref="I329:I392" si="106">23.45*SIN(RADIANS(D329))</f>
        <v>-21.596776696955082</v>
      </c>
      <c r="J329">
        <f t="shared" ref="J329:J392" si="107">DEGREES(ASIN(SIN(RADIANS(I329))*SIN(RADIANS($B$11))+COS(RADIANS(I329))*COS(RADIANS($B$11))*COS(RADIANS(H329))))</f>
        <v>27.491484397618699</v>
      </c>
      <c r="K329">
        <f t="shared" si="97"/>
        <v>62.508515602381301</v>
      </c>
      <c r="L329">
        <f t="shared" ref="L329:L392" si="108">180-DEGREES(ACOS((SIN(RADIANS($B$11))*COS(RADIANS(K329))-SIN(RADIANS(I329)))/(COS(RADIANS($B$11))*SIN(RADIANS(K329)))))</f>
        <v>158.92531691950637</v>
      </c>
      <c r="M329">
        <f t="shared" si="98"/>
        <v>201.07468308049363</v>
      </c>
      <c r="N329">
        <f t="shared" ref="N329:N392" si="109">IF(C329&lt;12.1,L329,M329)</f>
        <v>158.92531691950637</v>
      </c>
      <c r="O329">
        <f t="shared" si="99"/>
        <v>2.1662990866888996</v>
      </c>
      <c r="P329">
        <f t="shared" si="100"/>
        <v>0.74075732445667908</v>
      </c>
      <c r="Q329">
        <f t="shared" ref="Q329:Q392" si="110">(COS(RADIANS(J329))*SIN((RADIANS($B$21))*COS(RADIANS(N329-$B$20)))+(SIN(RADIANS(J329))*COS(RADIANS($B$21))))</f>
        <v>0.92943657283909986</v>
      </c>
      <c r="R329">
        <f t="shared" ref="R329:R392" si="111">P329*Q329</f>
        <v>0.68848694894847695</v>
      </c>
      <c r="S329">
        <f t="shared" si="93"/>
        <v>1.9737213378719447</v>
      </c>
    </row>
    <row r="330" spans="1:19" x14ac:dyDescent="0.2">
      <c r="A330" s="3">
        <v>41287.499999999272</v>
      </c>
      <c r="B330" s="5">
        <f t="shared" si="102"/>
        <v>13</v>
      </c>
      <c r="C330" s="5">
        <v>12</v>
      </c>
      <c r="D330">
        <f t="shared" si="104"/>
        <v>-67.06849315068493</v>
      </c>
      <c r="E330">
        <f t="shared" si="94"/>
        <v>-8.6359314913736256</v>
      </c>
      <c r="F330">
        <f t="shared" si="95"/>
        <v>-20.254667491373624</v>
      </c>
      <c r="G330">
        <f t="shared" si="105"/>
        <v>11.662422208477107</v>
      </c>
      <c r="H330">
        <f t="shared" si="96"/>
        <v>-5.0636668728433953</v>
      </c>
      <c r="I330">
        <f t="shared" si="106"/>
        <v>-21.596776696955082</v>
      </c>
      <c r="J330">
        <f t="shared" si="107"/>
        <v>30.213446719601734</v>
      </c>
      <c r="K330">
        <f t="shared" si="97"/>
        <v>59.786553280398266</v>
      </c>
      <c r="L330">
        <f t="shared" si="108"/>
        <v>174.55057960255317</v>
      </c>
      <c r="M330">
        <f t="shared" si="98"/>
        <v>185.44942039744683</v>
      </c>
      <c r="N330">
        <f t="shared" si="109"/>
        <v>174.55057960255317</v>
      </c>
      <c r="O330">
        <f t="shared" si="99"/>
        <v>1.987191481699905</v>
      </c>
      <c r="P330">
        <f t="shared" si="100"/>
        <v>0.76655660260257563</v>
      </c>
      <c r="Q330">
        <f t="shared" si="110"/>
        <v>0.97301199626063084</v>
      </c>
      <c r="R330">
        <f t="shared" si="111"/>
        <v>0.74586877014509922</v>
      </c>
      <c r="S330">
        <f t="shared" si="93"/>
        <v>2.1382207885510041</v>
      </c>
    </row>
    <row r="331" spans="1:19" x14ac:dyDescent="0.2">
      <c r="A331" s="3">
        <v>41287.541666665937</v>
      </c>
      <c r="B331" s="5">
        <f t="shared" si="102"/>
        <v>13</v>
      </c>
      <c r="C331" s="5">
        <v>13</v>
      </c>
      <c r="D331">
        <f t="shared" si="104"/>
        <v>-67.06849315068493</v>
      </c>
      <c r="E331">
        <f t="shared" si="94"/>
        <v>-8.6359314913736256</v>
      </c>
      <c r="F331">
        <f t="shared" si="95"/>
        <v>-20.254667491373624</v>
      </c>
      <c r="G331">
        <f t="shared" si="105"/>
        <v>12.662422208477107</v>
      </c>
      <c r="H331">
        <f t="shared" si="96"/>
        <v>9.9363331271566047</v>
      </c>
      <c r="I331">
        <f t="shared" si="106"/>
        <v>-21.596776696955082</v>
      </c>
      <c r="J331">
        <f t="shared" si="107"/>
        <v>29.675817635132837</v>
      </c>
      <c r="K331">
        <f t="shared" si="97"/>
        <v>60.324182364867163</v>
      </c>
      <c r="L331">
        <f t="shared" si="108"/>
        <v>169.35869628903862</v>
      </c>
      <c r="M331">
        <f t="shared" si="98"/>
        <v>190.64130371096138</v>
      </c>
      <c r="N331">
        <f t="shared" si="109"/>
        <v>190.64130371096138</v>
      </c>
      <c r="O331">
        <f t="shared" si="99"/>
        <v>2.0198265852134094</v>
      </c>
      <c r="P331">
        <f t="shared" si="100"/>
        <v>0.76173504525169411</v>
      </c>
      <c r="Q331">
        <f t="shared" si="110"/>
        <v>0.96465954748674898</v>
      </c>
      <c r="R331">
        <f t="shared" si="111"/>
        <v>0.7348149840572975</v>
      </c>
      <c r="S331">
        <f t="shared" si="93"/>
        <v>2.1065323251762265</v>
      </c>
    </row>
    <row r="332" spans="1:19" x14ac:dyDescent="0.2">
      <c r="A332" s="3">
        <v>41287.583333332601</v>
      </c>
      <c r="B332" s="5">
        <f t="shared" si="102"/>
        <v>13</v>
      </c>
      <c r="C332" s="5">
        <v>14</v>
      </c>
      <c r="D332">
        <f t="shared" si="104"/>
        <v>-67.06849315068493</v>
      </c>
      <c r="E332">
        <f t="shared" si="94"/>
        <v>-8.6359314913736256</v>
      </c>
      <c r="F332">
        <f t="shared" si="95"/>
        <v>-20.254667491373624</v>
      </c>
      <c r="G332">
        <f t="shared" si="105"/>
        <v>13.662422208477107</v>
      </c>
      <c r="H332">
        <f t="shared" si="96"/>
        <v>24.936333127156605</v>
      </c>
      <c r="I332">
        <f t="shared" si="106"/>
        <v>-21.596776696955082</v>
      </c>
      <c r="J332">
        <f t="shared" si="107"/>
        <v>25.962232174467928</v>
      </c>
      <c r="K332">
        <f t="shared" si="97"/>
        <v>64.037767825532072</v>
      </c>
      <c r="L332">
        <f t="shared" si="108"/>
        <v>154.15016956740754</v>
      </c>
      <c r="M332">
        <f t="shared" si="98"/>
        <v>205.84983043259246</v>
      </c>
      <c r="N332">
        <f t="shared" si="109"/>
        <v>205.84983043259246</v>
      </c>
      <c r="O332">
        <f t="shared" si="99"/>
        <v>2.284259716588525</v>
      </c>
      <c r="P332">
        <f t="shared" si="100"/>
        <v>0.724602586424823</v>
      </c>
      <c r="Q332">
        <f t="shared" si="110"/>
        <v>0.90362548473002424</v>
      </c>
      <c r="R332">
        <f t="shared" si="111"/>
        <v>0.65476936339476</v>
      </c>
      <c r="S332">
        <f t="shared" si="93"/>
        <v>1.8770613820506556</v>
      </c>
    </row>
    <row r="333" spans="1:19" x14ac:dyDescent="0.2">
      <c r="A333" s="3">
        <v>41287.624999999265</v>
      </c>
      <c r="B333" s="5">
        <f t="shared" si="102"/>
        <v>13</v>
      </c>
      <c r="C333" s="5">
        <v>15</v>
      </c>
      <c r="D333">
        <f t="shared" si="104"/>
        <v>-67.06849315068493</v>
      </c>
      <c r="E333">
        <f t="shared" si="94"/>
        <v>-8.6359314913736256</v>
      </c>
      <c r="F333">
        <f t="shared" si="95"/>
        <v>-20.254667491373624</v>
      </c>
      <c r="G333">
        <f t="shared" si="105"/>
        <v>14.662422208477107</v>
      </c>
      <c r="H333">
        <f t="shared" si="96"/>
        <v>39.936333127156601</v>
      </c>
      <c r="I333">
        <f t="shared" si="106"/>
        <v>-21.596776696955082</v>
      </c>
      <c r="J333">
        <f t="shared" si="107"/>
        <v>19.583990734403656</v>
      </c>
      <c r="K333">
        <f t="shared" si="97"/>
        <v>70.416009265596344</v>
      </c>
      <c r="L333">
        <f t="shared" si="108"/>
        <v>140.68980144843405</v>
      </c>
      <c r="M333">
        <f t="shared" si="98"/>
        <v>219.31019855156595</v>
      </c>
      <c r="N333">
        <f t="shared" si="109"/>
        <v>219.31019855156595</v>
      </c>
      <c r="O333">
        <f t="shared" si="99"/>
        <v>2.9833974031898518</v>
      </c>
      <c r="P333">
        <f t="shared" si="100"/>
        <v>0.6401431164270327</v>
      </c>
      <c r="Q333">
        <f t="shared" si="110"/>
        <v>0.78722735631071517</v>
      </c>
      <c r="R333">
        <f t="shared" si="111"/>
        <v>0.50393817320535528</v>
      </c>
      <c r="S333">
        <f t="shared" si="93"/>
        <v>1.444665765912799</v>
      </c>
    </row>
    <row r="334" spans="1:19" x14ac:dyDescent="0.2">
      <c r="A334" s="3">
        <v>41287.666666665929</v>
      </c>
      <c r="B334" s="5">
        <f t="shared" si="102"/>
        <v>13</v>
      </c>
      <c r="C334" s="5">
        <v>16</v>
      </c>
      <c r="D334">
        <f t="shared" si="104"/>
        <v>-67.06849315068493</v>
      </c>
      <c r="E334">
        <f t="shared" si="94"/>
        <v>-8.6359314913736256</v>
      </c>
      <c r="F334">
        <f t="shared" si="95"/>
        <v>-20.254667491373624</v>
      </c>
      <c r="G334">
        <f t="shared" si="105"/>
        <v>15.662422208477107</v>
      </c>
      <c r="H334">
        <f t="shared" si="96"/>
        <v>54.936333127156601</v>
      </c>
      <c r="I334">
        <f t="shared" si="106"/>
        <v>-21.596776696955082</v>
      </c>
      <c r="J334">
        <f t="shared" si="107"/>
        <v>11.204569740102583</v>
      </c>
      <c r="K334">
        <f t="shared" si="97"/>
        <v>78.795430259897415</v>
      </c>
      <c r="L334">
        <f t="shared" si="108"/>
        <v>129.11875128397807</v>
      </c>
      <c r="M334">
        <f t="shared" si="98"/>
        <v>230.88124871602193</v>
      </c>
      <c r="N334">
        <f t="shared" si="109"/>
        <v>230.88124871602193</v>
      </c>
      <c r="O334">
        <f t="shared" si="99"/>
        <v>5.1463469604940757</v>
      </c>
      <c r="P334">
        <f t="shared" si="100"/>
        <v>0.4580501176108579</v>
      </c>
      <c r="Q334">
        <f t="shared" si="110"/>
        <v>0.61784719019746548</v>
      </c>
      <c r="R334">
        <f t="shared" si="111"/>
        <v>0.28300497813548714</v>
      </c>
      <c r="S334">
        <f t="shared" si="93"/>
        <v>0.81130508707986426</v>
      </c>
    </row>
    <row r="335" spans="1:19" x14ac:dyDescent="0.2">
      <c r="A335" s="3">
        <v>41287.708333332594</v>
      </c>
      <c r="B335" s="5">
        <f t="shared" si="102"/>
        <v>13</v>
      </c>
      <c r="C335" s="5">
        <v>17</v>
      </c>
      <c r="D335">
        <f t="shared" si="104"/>
        <v>-67.06849315068493</v>
      </c>
      <c r="E335">
        <f t="shared" si="94"/>
        <v>-8.6359314913736256</v>
      </c>
      <c r="F335">
        <f t="shared" si="95"/>
        <v>-20.254667491373624</v>
      </c>
      <c r="G335">
        <f t="shared" si="105"/>
        <v>16.662422208477107</v>
      </c>
      <c r="H335">
        <f t="shared" si="96"/>
        <v>69.936333127156601</v>
      </c>
      <c r="I335">
        <f t="shared" si="106"/>
        <v>-21.596776696955082</v>
      </c>
      <c r="J335">
        <f t="shared" si="107"/>
        <v>1.4183190532000753</v>
      </c>
      <c r="K335">
        <f t="shared" si="97"/>
        <v>88.581680946799921</v>
      </c>
      <c r="L335">
        <f t="shared" si="108"/>
        <v>119.11589023170851</v>
      </c>
      <c r="M335">
        <f t="shared" si="98"/>
        <v>240.88410976829149</v>
      </c>
      <c r="N335">
        <f t="shared" si="109"/>
        <v>240.88410976829149</v>
      </c>
      <c r="O335">
        <f t="shared" si="99"/>
        <v>40.401087042817139</v>
      </c>
      <c r="P335">
        <f t="shared" si="100"/>
        <v>1.6958267964527905E-2</v>
      </c>
      <c r="Q335">
        <f t="shared" si="110"/>
        <v>0.40538954810233319</v>
      </c>
      <c r="R335">
        <f t="shared" si="111"/>
        <v>6.874704586738241E-3</v>
      </c>
      <c r="S335">
        <f t="shared" si="93"/>
        <v>1.9708073123441031E-2</v>
      </c>
    </row>
    <row r="336" spans="1:19" x14ac:dyDescent="0.2">
      <c r="A336" s="3">
        <v>41287.749999999258</v>
      </c>
      <c r="B336" s="5">
        <f t="shared" si="102"/>
        <v>13</v>
      </c>
      <c r="C336" s="5">
        <v>18</v>
      </c>
      <c r="D336">
        <f t="shared" si="104"/>
        <v>-67.06849315068493</v>
      </c>
      <c r="E336">
        <f t="shared" si="94"/>
        <v>-8.6359314913736256</v>
      </c>
      <c r="F336">
        <f t="shared" si="95"/>
        <v>-20.254667491373624</v>
      </c>
      <c r="G336">
        <f t="shared" si="105"/>
        <v>17.662422208477107</v>
      </c>
      <c r="H336">
        <f t="shared" si="96"/>
        <v>84.936333127156601</v>
      </c>
      <c r="I336">
        <f t="shared" si="106"/>
        <v>-21.596776696955082</v>
      </c>
      <c r="J336">
        <f t="shared" si="107"/>
        <v>-9.3194443550552268</v>
      </c>
      <c r="K336">
        <f t="shared" si="97"/>
        <v>99.319444355055225</v>
      </c>
      <c r="L336">
        <f t="shared" si="108"/>
        <v>110.1894485988271</v>
      </c>
      <c r="M336">
        <f t="shared" si="98"/>
        <v>249.81055140117292</v>
      </c>
      <c r="N336">
        <f t="shared" si="109"/>
        <v>249.81055140117292</v>
      </c>
      <c r="O336">
        <f t="shared" si="99"/>
        <v>-6.1751754355988986</v>
      </c>
      <c r="P336" t="e">
        <f t="shared" si="100"/>
        <v>#NUM!</v>
      </c>
      <c r="Q336">
        <f t="shared" si="110"/>
        <v>0.16521222750829875</v>
      </c>
      <c r="R336" t="e">
        <f t="shared" si="111"/>
        <v>#NUM!</v>
      </c>
      <c r="S336" t="e">
        <f t="shared" si="93"/>
        <v>#NUM!</v>
      </c>
    </row>
    <row r="337" spans="1:20" x14ac:dyDescent="0.2">
      <c r="A337" s="3">
        <v>41287.791666665922</v>
      </c>
      <c r="B337" s="5">
        <f t="shared" si="102"/>
        <v>13</v>
      </c>
      <c r="C337" s="5">
        <v>19</v>
      </c>
      <c r="D337">
        <f t="shared" si="104"/>
        <v>-67.06849315068493</v>
      </c>
      <c r="E337">
        <f t="shared" si="94"/>
        <v>-8.6359314913736256</v>
      </c>
      <c r="F337">
        <f t="shared" si="95"/>
        <v>-20.254667491373624</v>
      </c>
      <c r="G337">
        <f t="shared" si="105"/>
        <v>18.662422208477107</v>
      </c>
      <c r="H337">
        <f t="shared" si="96"/>
        <v>99.936333127156601</v>
      </c>
      <c r="I337">
        <f t="shared" si="106"/>
        <v>-21.596776696955082</v>
      </c>
      <c r="J337">
        <f t="shared" si="107"/>
        <v>-20.673144423228269</v>
      </c>
      <c r="K337">
        <f t="shared" si="97"/>
        <v>110.67314442322827</v>
      </c>
      <c r="L337">
        <f t="shared" si="108"/>
        <v>101.79622701668612</v>
      </c>
      <c r="M337">
        <f t="shared" si="98"/>
        <v>258.20377298331391</v>
      </c>
      <c r="N337">
        <f t="shared" si="109"/>
        <v>258.20377298331391</v>
      </c>
      <c r="O337">
        <f t="shared" si="99"/>
        <v>-2.8325695451549917</v>
      </c>
      <c r="P337" t="e">
        <f t="shared" si="100"/>
        <v>#NUM!</v>
      </c>
      <c r="Q337">
        <f t="shared" si="110"/>
        <v>-8.4606376156886598E-2</v>
      </c>
      <c r="R337" t="e">
        <f t="shared" si="111"/>
        <v>#NUM!</v>
      </c>
      <c r="S337" t="e">
        <f t="shared" si="93"/>
        <v>#NUM!</v>
      </c>
    </row>
    <row r="338" spans="1:20" x14ac:dyDescent="0.2">
      <c r="A338" s="3">
        <v>41287.833333332586</v>
      </c>
      <c r="B338" s="5">
        <f t="shared" si="102"/>
        <v>13</v>
      </c>
      <c r="C338" s="5">
        <v>20</v>
      </c>
      <c r="D338">
        <f t="shared" si="104"/>
        <v>-67.06849315068493</v>
      </c>
      <c r="E338">
        <f t="shared" si="94"/>
        <v>-8.6359314913736256</v>
      </c>
      <c r="F338">
        <f t="shared" si="95"/>
        <v>-20.254667491373624</v>
      </c>
      <c r="G338">
        <f t="shared" si="105"/>
        <v>19.662422208477107</v>
      </c>
      <c r="H338">
        <f t="shared" si="96"/>
        <v>114.9363331271566</v>
      </c>
      <c r="I338">
        <f t="shared" si="106"/>
        <v>-21.596776696955082</v>
      </c>
      <c r="J338">
        <f t="shared" si="107"/>
        <v>-32.379053282676693</v>
      </c>
      <c r="K338">
        <f t="shared" si="97"/>
        <v>122.37905328267669</v>
      </c>
      <c r="L338">
        <f t="shared" si="108"/>
        <v>93.305682213794384</v>
      </c>
      <c r="M338">
        <f t="shared" si="98"/>
        <v>266.6943177862056</v>
      </c>
      <c r="N338">
        <f t="shared" si="109"/>
        <v>266.6943177862056</v>
      </c>
      <c r="O338">
        <f t="shared" si="99"/>
        <v>-1.8673505780202422</v>
      </c>
      <c r="P338" t="e">
        <f t="shared" si="100"/>
        <v>#NUM!</v>
      </c>
      <c r="Q338">
        <f t="shared" si="110"/>
        <v>-0.32529030875427084</v>
      </c>
      <c r="R338" t="e">
        <f t="shared" si="111"/>
        <v>#NUM!</v>
      </c>
      <c r="S338" t="e">
        <f t="shared" si="93"/>
        <v>#NUM!</v>
      </c>
    </row>
    <row r="339" spans="1:20" x14ac:dyDescent="0.2">
      <c r="A339" s="3">
        <v>41287.874999999251</v>
      </c>
      <c r="B339" s="5">
        <f t="shared" si="102"/>
        <v>13</v>
      </c>
      <c r="C339" s="5">
        <v>21</v>
      </c>
      <c r="D339">
        <f t="shared" si="104"/>
        <v>-67.06849315068493</v>
      </c>
      <c r="E339">
        <f t="shared" si="94"/>
        <v>-8.6359314913736256</v>
      </c>
      <c r="F339">
        <f t="shared" si="95"/>
        <v>-20.254667491373624</v>
      </c>
      <c r="G339">
        <f t="shared" si="105"/>
        <v>20.662422208477107</v>
      </c>
      <c r="H339">
        <f t="shared" si="96"/>
        <v>129.93633312715662</v>
      </c>
      <c r="I339">
        <f t="shared" si="106"/>
        <v>-21.596776696955082</v>
      </c>
      <c r="J339">
        <f t="shared" si="107"/>
        <v>-44.182659633888782</v>
      </c>
      <c r="K339">
        <f t="shared" si="97"/>
        <v>134.18265963388879</v>
      </c>
      <c r="L339">
        <f t="shared" si="108"/>
        <v>83.801890071925783</v>
      </c>
      <c r="M339">
        <f t="shared" si="98"/>
        <v>276.19810992807425</v>
      </c>
      <c r="N339">
        <f t="shared" si="109"/>
        <v>276.19810992807425</v>
      </c>
      <c r="O339">
        <f t="shared" si="99"/>
        <v>-1.4348270686807298</v>
      </c>
      <c r="P339" t="e">
        <f t="shared" si="100"/>
        <v>#NUM!</v>
      </c>
      <c r="Q339">
        <f t="shared" si="110"/>
        <v>-0.53874668181566188</v>
      </c>
      <c r="R339" t="e">
        <f t="shared" si="111"/>
        <v>#NUM!</v>
      </c>
      <c r="S339" t="e">
        <f t="shared" si="93"/>
        <v>#NUM!</v>
      </c>
    </row>
    <row r="340" spans="1:20" x14ac:dyDescent="0.2">
      <c r="A340" s="3">
        <v>41287.916666665915</v>
      </c>
      <c r="B340" s="5">
        <f t="shared" si="102"/>
        <v>13</v>
      </c>
      <c r="C340" s="5">
        <v>22</v>
      </c>
      <c r="D340">
        <f t="shared" si="104"/>
        <v>-67.06849315068493</v>
      </c>
      <c r="E340">
        <f t="shared" si="94"/>
        <v>-8.6359314913736256</v>
      </c>
      <c r="F340">
        <f t="shared" si="95"/>
        <v>-20.254667491373624</v>
      </c>
      <c r="G340">
        <f t="shared" si="105"/>
        <v>21.662422208477107</v>
      </c>
      <c r="H340">
        <f t="shared" si="96"/>
        <v>144.93633312715662</v>
      </c>
      <c r="I340">
        <f t="shared" si="106"/>
        <v>-21.596776696955082</v>
      </c>
      <c r="J340">
        <f t="shared" si="107"/>
        <v>-55.723078317977105</v>
      </c>
      <c r="K340">
        <f t="shared" si="97"/>
        <v>145.7230783179771</v>
      </c>
      <c r="L340">
        <f t="shared" si="108"/>
        <v>71.521262810111438</v>
      </c>
      <c r="M340">
        <f t="shared" si="98"/>
        <v>288.47873718988853</v>
      </c>
      <c r="N340">
        <f t="shared" si="109"/>
        <v>288.47873718988853</v>
      </c>
      <c r="O340">
        <f t="shared" si="99"/>
        <v>-1.2101772836416227</v>
      </c>
      <c r="P340" t="e">
        <f t="shared" si="100"/>
        <v>#NUM!</v>
      </c>
      <c r="Q340">
        <f t="shared" si="110"/>
        <v>-0.70833728041032196</v>
      </c>
      <c r="R340" t="e">
        <f t="shared" si="111"/>
        <v>#NUM!</v>
      </c>
      <c r="S340" t="e">
        <f t="shared" si="93"/>
        <v>#NUM!</v>
      </c>
    </row>
    <row r="341" spans="1:20" x14ac:dyDescent="0.2">
      <c r="A341" s="3">
        <v>41287.958333332579</v>
      </c>
      <c r="B341" s="5">
        <f t="shared" si="102"/>
        <v>13</v>
      </c>
      <c r="C341" s="5">
        <v>23</v>
      </c>
      <c r="D341">
        <f t="shared" si="104"/>
        <v>-67.06849315068493</v>
      </c>
      <c r="E341">
        <f t="shared" si="94"/>
        <v>-8.6359314913736256</v>
      </c>
      <c r="F341">
        <f t="shared" si="95"/>
        <v>-20.254667491373624</v>
      </c>
      <c r="G341">
        <f t="shared" si="105"/>
        <v>22.662422208477107</v>
      </c>
      <c r="H341">
        <f t="shared" si="96"/>
        <v>159.93633312715662</v>
      </c>
      <c r="I341">
        <f t="shared" si="106"/>
        <v>-21.596776696955082</v>
      </c>
      <c r="J341">
        <f t="shared" si="107"/>
        <v>-66.181962256823539</v>
      </c>
      <c r="K341">
        <f t="shared" si="97"/>
        <v>156.18196225682354</v>
      </c>
      <c r="L341">
        <f t="shared" si="108"/>
        <v>52.174342028207789</v>
      </c>
      <c r="M341">
        <f t="shared" si="98"/>
        <v>307.82565797179222</v>
      </c>
      <c r="N341">
        <f t="shared" si="109"/>
        <v>307.82565797179222</v>
      </c>
      <c r="O341">
        <f t="shared" si="99"/>
        <v>-1.0930961825729344</v>
      </c>
      <c r="P341" t="e">
        <f t="shared" si="100"/>
        <v>#NUM!</v>
      </c>
      <c r="Q341">
        <f t="shared" si="110"/>
        <v>-0.81860614821864497</v>
      </c>
      <c r="R341" t="e">
        <f t="shared" si="111"/>
        <v>#NUM!</v>
      </c>
      <c r="S341" t="e">
        <f t="shared" si="93"/>
        <v>#NUM!</v>
      </c>
    </row>
    <row r="342" spans="1:20" x14ac:dyDescent="0.2">
      <c r="A342" s="3">
        <v>41287.999999999243</v>
      </c>
      <c r="B342" s="5">
        <f t="shared" si="102"/>
        <v>14</v>
      </c>
      <c r="C342" s="5">
        <v>0</v>
      </c>
      <c r="D342">
        <f t="shared" si="104"/>
        <v>-66.082191780821915</v>
      </c>
      <c r="E342">
        <f t="shared" si="94"/>
        <v>-8.9975249993484194</v>
      </c>
      <c r="F342">
        <f t="shared" si="95"/>
        <v>-20.61626099934842</v>
      </c>
      <c r="G342">
        <f t="shared" si="105"/>
        <v>-0.3436043499891403</v>
      </c>
      <c r="H342">
        <f t="shared" si="96"/>
        <v>-185.15406524983712</v>
      </c>
      <c r="I342">
        <f t="shared" si="106"/>
        <v>-21.436301322946075</v>
      </c>
      <c r="J342">
        <f t="shared" si="107"/>
        <v>-72.850311968239851</v>
      </c>
      <c r="K342">
        <f t="shared" si="97"/>
        <v>162.85031196823985</v>
      </c>
      <c r="L342">
        <f t="shared" si="108"/>
        <v>16.474155970176014</v>
      </c>
      <c r="M342">
        <f t="shared" si="98"/>
        <v>343.52584402982399</v>
      </c>
      <c r="N342">
        <f t="shared" si="109"/>
        <v>16.474155970176014</v>
      </c>
      <c r="O342">
        <f t="shared" si="99"/>
        <v>-1.0465312296116953</v>
      </c>
      <c r="P342" t="e">
        <f t="shared" si="100"/>
        <v>#NUM!</v>
      </c>
      <c r="Q342">
        <f t="shared" si="110"/>
        <v>-0.86043561121819578</v>
      </c>
      <c r="R342" t="e">
        <f t="shared" si="111"/>
        <v>#NUM!</v>
      </c>
      <c r="S342" t="e">
        <f t="shared" si="93"/>
        <v>#NUM!</v>
      </c>
      <c r="T342">
        <f t="shared" ref="T342" si="112">SUMIF(S348:S362,"&gt;0,01")</f>
        <v>13.341731095414227</v>
      </c>
    </row>
    <row r="343" spans="1:20" x14ac:dyDescent="0.2">
      <c r="A343" s="3">
        <v>41288.041666665908</v>
      </c>
      <c r="B343" s="5">
        <f t="shared" si="102"/>
        <v>14</v>
      </c>
      <c r="C343" s="5">
        <v>1</v>
      </c>
      <c r="D343">
        <f t="shared" si="104"/>
        <v>-66.082191780821915</v>
      </c>
      <c r="E343">
        <f t="shared" si="94"/>
        <v>-8.9975249993484194</v>
      </c>
      <c r="F343">
        <f t="shared" si="95"/>
        <v>-20.61626099934842</v>
      </c>
      <c r="G343">
        <f t="shared" si="105"/>
        <v>0.65639565001085964</v>
      </c>
      <c r="H343">
        <f t="shared" si="96"/>
        <v>-170.15406524983712</v>
      </c>
      <c r="I343">
        <f t="shared" si="106"/>
        <v>-21.436301322946075</v>
      </c>
      <c r="J343">
        <f t="shared" si="107"/>
        <v>-71.387672300097847</v>
      </c>
      <c r="K343">
        <f t="shared" si="97"/>
        <v>161.38767230009785</v>
      </c>
      <c r="L343">
        <f t="shared" si="108"/>
        <v>29.914812320521065</v>
      </c>
      <c r="M343">
        <f t="shared" si="98"/>
        <v>330.08518767947896</v>
      </c>
      <c r="N343">
        <f t="shared" si="109"/>
        <v>29.914812320521065</v>
      </c>
      <c r="O343">
        <f t="shared" si="99"/>
        <v>-1.0551865063430697</v>
      </c>
      <c r="P343" t="e">
        <f t="shared" si="100"/>
        <v>#NUM!</v>
      </c>
      <c r="Q343">
        <f t="shared" si="110"/>
        <v>-0.8546163201575403</v>
      </c>
      <c r="R343" t="e">
        <f t="shared" si="111"/>
        <v>#NUM!</v>
      </c>
      <c r="S343" t="e">
        <f t="shared" si="93"/>
        <v>#NUM!</v>
      </c>
    </row>
    <row r="344" spans="1:20" x14ac:dyDescent="0.2">
      <c r="A344" s="3">
        <v>41288.083333332572</v>
      </c>
      <c r="B344" s="5">
        <f t="shared" si="102"/>
        <v>14</v>
      </c>
      <c r="C344" s="5">
        <v>2</v>
      </c>
      <c r="D344">
        <f t="shared" si="104"/>
        <v>-66.082191780821915</v>
      </c>
      <c r="E344">
        <f t="shared" si="94"/>
        <v>-8.9975249993484194</v>
      </c>
      <c r="F344">
        <f t="shared" si="95"/>
        <v>-20.61626099934842</v>
      </c>
      <c r="G344">
        <f t="shared" si="105"/>
        <v>1.6563956500108596</v>
      </c>
      <c r="H344">
        <f t="shared" si="96"/>
        <v>-155.15406524983712</v>
      </c>
      <c r="I344">
        <f t="shared" si="106"/>
        <v>-21.436301322946075</v>
      </c>
      <c r="J344">
        <f t="shared" si="107"/>
        <v>-62.950166224101636</v>
      </c>
      <c r="K344">
        <f t="shared" si="97"/>
        <v>152.95016622410162</v>
      </c>
      <c r="L344">
        <f t="shared" si="108"/>
        <v>59.320387627690209</v>
      </c>
      <c r="M344">
        <f t="shared" si="98"/>
        <v>300.6796123723098</v>
      </c>
      <c r="N344">
        <f t="shared" si="109"/>
        <v>59.320387627690209</v>
      </c>
      <c r="O344">
        <f t="shared" si="99"/>
        <v>-1.122824260508098</v>
      </c>
      <c r="P344" t="e">
        <f t="shared" si="100"/>
        <v>#NUM!</v>
      </c>
      <c r="Q344">
        <f t="shared" si="110"/>
        <v>-0.79222837394238432</v>
      </c>
      <c r="R344" t="e">
        <f t="shared" si="111"/>
        <v>#NUM!</v>
      </c>
      <c r="S344" t="e">
        <f t="shared" si="93"/>
        <v>#NUM!</v>
      </c>
    </row>
    <row r="345" spans="1:20" x14ac:dyDescent="0.2">
      <c r="A345" s="3">
        <v>41288.124999999236</v>
      </c>
      <c r="B345" s="5">
        <f t="shared" si="102"/>
        <v>14</v>
      </c>
      <c r="C345" s="5">
        <v>3</v>
      </c>
      <c r="D345">
        <f t="shared" si="104"/>
        <v>-66.082191780821915</v>
      </c>
      <c r="E345">
        <f t="shared" si="94"/>
        <v>-8.9975249993484194</v>
      </c>
      <c r="F345">
        <f t="shared" si="95"/>
        <v>-20.61626099934842</v>
      </c>
      <c r="G345">
        <f t="shared" si="105"/>
        <v>2.6563956500108596</v>
      </c>
      <c r="H345">
        <f t="shared" si="96"/>
        <v>-140.15406524983712</v>
      </c>
      <c r="I345">
        <f t="shared" si="106"/>
        <v>-21.436301322946075</v>
      </c>
      <c r="J345">
        <f t="shared" si="107"/>
        <v>-52.014154650512999</v>
      </c>
      <c r="K345">
        <f t="shared" si="97"/>
        <v>142.01415465051301</v>
      </c>
      <c r="L345">
        <f t="shared" si="108"/>
        <v>75.70222707454495</v>
      </c>
      <c r="M345">
        <f t="shared" si="98"/>
        <v>284.29777292545504</v>
      </c>
      <c r="N345">
        <f t="shared" si="109"/>
        <v>75.70222707454495</v>
      </c>
      <c r="O345">
        <f t="shared" si="99"/>
        <v>-1.2687733641565155</v>
      </c>
      <c r="P345" t="e">
        <f t="shared" si="100"/>
        <v>#NUM!</v>
      </c>
      <c r="Q345">
        <f t="shared" si="110"/>
        <v>-0.661358121361594</v>
      </c>
      <c r="R345" t="e">
        <f t="shared" si="111"/>
        <v>#NUM!</v>
      </c>
      <c r="S345" t="e">
        <f t="shared" si="93"/>
        <v>#NUM!</v>
      </c>
    </row>
    <row r="346" spans="1:20" x14ac:dyDescent="0.2">
      <c r="A346" s="3">
        <v>41288.1666666659</v>
      </c>
      <c r="B346" s="5">
        <f t="shared" si="102"/>
        <v>14</v>
      </c>
      <c r="C346" s="5">
        <v>4</v>
      </c>
      <c r="D346">
        <f t="shared" si="104"/>
        <v>-66.082191780821915</v>
      </c>
      <c r="E346">
        <f t="shared" si="94"/>
        <v>-8.9975249993484194</v>
      </c>
      <c r="F346">
        <f t="shared" si="95"/>
        <v>-20.61626099934842</v>
      </c>
      <c r="G346">
        <f t="shared" si="105"/>
        <v>3.6563956500108596</v>
      </c>
      <c r="H346">
        <f t="shared" si="96"/>
        <v>-125.15406524983712</v>
      </c>
      <c r="I346">
        <f t="shared" si="106"/>
        <v>-21.436301322946075</v>
      </c>
      <c r="J346">
        <f t="shared" si="107"/>
        <v>-40.341044939155189</v>
      </c>
      <c r="K346">
        <f t="shared" si="97"/>
        <v>130.34104493915518</v>
      </c>
      <c r="L346">
        <f t="shared" si="108"/>
        <v>86.843434125796364</v>
      </c>
      <c r="M346">
        <f t="shared" si="98"/>
        <v>273.15656587420364</v>
      </c>
      <c r="N346">
        <f t="shared" si="109"/>
        <v>86.843434125796364</v>
      </c>
      <c r="O346">
        <f t="shared" si="99"/>
        <v>-1.5447928942354476</v>
      </c>
      <c r="P346" t="e">
        <f t="shared" si="100"/>
        <v>#NUM!</v>
      </c>
      <c r="Q346">
        <f t="shared" si="110"/>
        <v>-0.47589896446190622</v>
      </c>
      <c r="R346" t="e">
        <f t="shared" si="111"/>
        <v>#NUM!</v>
      </c>
      <c r="S346" t="e">
        <f t="shared" si="93"/>
        <v>#NUM!</v>
      </c>
    </row>
    <row r="347" spans="1:20" x14ac:dyDescent="0.2">
      <c r="A347" s="3">
        <v>41288.208333332565</v>
      </c>
      <c r="B347" s="5">
        <f t="shared" si="102"/>
        <v>14</v>
      </c>
      <c r="C347" s="5">
        <v>5</v>
      </c>
      <c r="D347">
        <f t="shared" si="104"/>
        <v>-66.082191780821915</v>
      </c>
      <c r="E347">
        <f t="shared" si="94"/>
        <v>-8.9975249993484194</v>
      </c>
      <c r="F347">
        <f t="shared" si="95"/>
        <v>-20.61626099934842</v>
      </c>
      <c r="G347">
        <f t="shared" si="105"/>
        <v>4.6563956500108601</v>
      </c>
      <c r="H347">
        <f t="shared" si="96"/>
        <v>-110.1540652498371</v>
      </c>
      <c r="I347">
        <f t="shared" si="106"/>
        <v>-21.436301322946075</v>
      </c>
      <c r="J347">
        <f t="shared" si="107"/>
        <v>-28.537109848489663</v>
      </c>
      <c r="K347">
        <f t="shared" si="97"/>
        <v>118.53710984848966</v>
      </c>
      <c r="L347">
        <f t="shared" si="108"/>
        <v>95.915593138123029</v>
      </c>
      <c r="M347">
        <f t="shared" si="98"/>
        <v>264.08440686187697</v>
      </c>
      <c r="N347">
        <f t="shared" si="109"/>
        <v>95.915593138123029</v>
      </c>
      <c r="O347">
        <f t="shared" si="99"/>
        <v>-2.0932419542594043</v>
      </c>
      <c r="P347" t="e">
        <f t="shared" si="100"/>
        <v>#NUM!</v>
      </c>
      <c r="Q347">
        <f t="shared" si="110"/>
        <v>-0.25162613634212982</v>
      </c>
      <c r="R347" t="e">
        <f t="shared" si="111"/>
        <v>#NUM!</v>
      </c>
      <c r="S347" t="e">
        <f t="shared" si="93"/>
        <v>#NUM!</v>
      </c>
    </row>
    <row r="348" spans="1:20" x14ac:dyDescent="0.2">
      <c r="A348" s="3">
        <v>41288.249999999229</v>
      </c>
      <c r="B348" s="5">
        <f t="shared" si="102"/>
        <v>14</v>
      </c>
      <c r="C348" s="5">
        <v>6</v>
      </c>
      <c r="D348">
        <f t="shared" si="104"/>
        <v>-66.082191780821915</v>
      </c>
      <c r="E348">
        <f t="shared" si="94"/>
        <v>-8.9975249993484194</v>
      </c>
      <c r="F348">
        <f t="shared" si="95"/>
        <v>-20.61626099934842</v>
      </c>
      <c r="G348">
        <f t="shared" si="105"/>
        <v>5.6563956500108601</v>
      </c>
      <c r="H348">
        <f t="shared" si="96"/>
        <v>-95.154065249837103</v>
      </c>
      <c r="I348">
        <f t="shared" si="106"/>
        <v>-21.436301322946075</v>
      </c>
      <c r="J348">
        <f t="shared" si="107"/>
        <v>-16.911667038546437</v>
      </c>
      <c r="K348">
        <f t="shared" si="97"/>
        <v>106.91166703854644</v>
      </c>
      <c r="L348">
        <f t="shared" si="108"/>
        <v>104.31191141685767</v>
      </c>
      <c r="M348">
        <f t="shared" si="98"/>
        <v>255.68808858314233</v>
      </c>
      <c r="N348">
        <f t="shared" si="109"/>
        <v>104.31191141685767</v>
      </c>
      <c r="O348">
        <f t="shared" si="99"/>
        <v>-3.4376426190245777</v>
      </c>
      <c r="P348" t="e">
        <f t="shared" si="100"/>
        <v>#NUM!</v>
      </c>
      <c r="Q348">
        <f t="shared" si="110"/>
        <v>-5.707791927381245E-3</v>
      </c>
      <c r="R348" t="e">
        <f t="shared" si="111"/>
        <v>#NUM!</v>
      </c>
      <c r="S348" t="e">
        <f t="shared" si="93"/>
        <v>#NUM!</v>
      </c>
    </row>
    <row r="349" spans="1:20" x14ac:dyDescent="0.2">
      <c r="A349" s="3">
        <v>41288.291666665893</v>
      </c>
      <c r="B349" s="5">
        <f t="shared" si="102"/>
        <v>14</v>
      </c>
      <c r="C349" s="5">
        <v>7</v>
      </c>
      <c r="D349">
        <f t="shared" si="104"/>
        <v>-66.082191780821915</v>
      </c>
      <c r="E349">
        <f t="shared" si="94"/>
        <v>-8.9975249993484194</v>
      </c>
      <c r="F349">
        <f t="shared" si="95"/>
        <v>-20.61626099934842</v>
      </c>
      <c r="G349">
        <f t="shared" si="105"/>
        <v>6.6563956500108601</v>
      </c>
      <c r="H349">
        <f t="shared" si="96"/>
        <v>-80.154065249837103</v>
      </c>
      <c r="I349">
        <f t="shared" si="106"/>
        <v>-21.436301322946075</v>
      </c>
      <c r="J349">
        <f t="shared" si="107"/>
        <v>-5.7147358007521927</v>
      </c>
      <c r="K349">
        <f t="shared" si="97"/>
        <v>95.714735800752194</v>
      </c>
      <c r="L349">
        <f t="shared" si="108"/>
        <v>112.82480714553169</v>
      </c>
      <c r="M349">
        <f t="shared" si="98"/>
        <v>247.17519285446832</v>
      </c>
      <c r="N349">
        <f t="shared" si="109"/>
        <v>112.82480714553169</v>
      </c>
      <c r="O349">
        <f t="shared" si="99"/>
        <v>-10.04261452439351</v>
      </c>
      <c r="P349" t="e">
        <f t="shared" si="100"/>
        <v>#NUM!</v>
      </c>
      <c r="Q349">
        <f t="shared" si="110"/>
        <v>0.24339989094677811</v>
      </c>
      <c r="R349" t="e">
        <f t="shared" si="111"/>
        <v>#NUM!</v>
      </c>
      <c r="S349" t="e">
        <f t="shared" si="93"/>
        <v>#NUM!</v>
      </c>
    </row>
    <row r="350" spans="1:20" x14ac:dyDescent="0.2">
      <c r="A350" s="3">
        <v>41288.333333332557</v>
      </c>
      <c r="B350" s="5">
        <f t="shared" si="102"/>
        <v>14</v>
      </c>
      <c r="C350" s="5">
        <v>8</v>
      </c>
      <c r="D350">
        <f t="shared" si="104"/>
        <v>-66.082191780821915</v>
      </c>
      <c r="E350">
        <f t="shared" si="94"/>
        <v>-8.9975249993484194</v>
      </c>
      <c r="F350">
        <f t="shared" si="95"/>
        <v>-20.61626099934842</v>
      </c>
      <c r="G350">
        <f t="shared" si="105"/>
        <v>7.6563956500108601</v>
      </c>
      <c r="H350">
        <f t="shared" si="96"/>
        <v>-65.154065249837103</v>
      </c>
      <c r="I350">
        <f t="shared" si="106"/>
        <v>-21.436301322946075</v>
      </c>
      <c r="J350">
        <f t="shared" si="107"/>
        <v>4.7724097386590767</v>
      </c>
      <c r="K350">
        <f t="shared" si="97"/>
        <v>85.227590261340922</v>
      </c>
      <c r="L350">
        <f t="shared" si="108"/>
        <v>122.0476814457375</v>
      </c>
      <c r="M350">
        <f t="shared" si="98"/>
        <v>237.95231855426249</v>
      </c>
      <c r="N350">
        <f t="shared" si="109"/>
        <v>122.0476814457375</v>
      </c>
      <c r="O350">
        <f t="shared" si="99"/>
        <v>12.019522361251546</v>
      </c>
      <c r="P350">
        <f t="shared" si="100"/>
        <v>0.19736517840622753</v>
      </c>
      <c r="Q350">
        <f t="shared" si="110"/>
        <v>0.4769379369552218</v>
      </c>
      <c r="R350">
        <f t="shared" si="111"/>
        <v>9.4130941015865444E-2</v>
      </c>
      <c r="S350">
        <f t="shared" ref="S350:S413" si="113">R350*$E$10</f>
        <v>0.26985006341911438</v>
      </c>
    </row>
    <row r="351" spans="1:20" x14ac:dyDescent="0.2">
      <c r="A351" s="3">
        <v>41288.374999999221</v>
      </c>
      <c r="B351" s="5">
        <f t="shared" si="102"/>
        <v>14</v>
      </c>
      <c r="C351" s="5">
        <v>9</v>
      </c>
      <c r="D351">
        <f t="shared" si="104"/>
        <v>-66.082191780821915</v>
      </c>
      <c r="E351">
        <f t="shared" ref="E351:E414" si="114">9.87*SIN(RADIANS(2*D351))-7.53*COS(RADIANS(D351))-1.5*SIN(RADIANS(D351))</f>
        <v>-8.9975249993484194</v>
      </c>
      <c r="F351">
        <f t="shared" ref="F351:F414" si="115">4*($B$6-$B$5)+E351</f>
        <v>-20.61626099934842</v>
      </c>
      <c r="G351">
        <f t="shared" si="105"/>
        <v>8.6563956500108592</v>
      </c>
      <c r="H351">
        <f t="shared" ref="H351:H414" si="116">15*(G351-12)</f>
        <v>-50.15406524983711</v>
      </c>
      <c r="I351">
        <f t="shared" si="106"/>
        <v>-21.436301322946075</v>
      </c>
      <c r="J351">
        <f t="shared" si="107"/>
        <v>14.179953877562944</v>
      </c>
      <c r="K351">
        <f t="shared" ref="K351:K414" si="117">90-J351</f>
        <v>75.820046122437049</v>
      </c>
      <c r="L351">
        <f t="shared" si="108"/>
        <v>132.51348183960889</v>
      </c>
      <c r="M351">
        <f t="shared" ref="M351:M414" si="118">360-L351</f>
        <v>227.48651816039111</v>
      </c>
      <c r="N351">
        <f t="shared" si="109"/>
        <v>132.51348183960889</v>
      </c>
      <c r="O351">
        <f t="shared" ref="O351:O414" si="119">1/(COS(RADIANS(K351)))</f>
        <v>4.0821626641662325</v>
      </c>
      <c r="P351">
        <f t="shared" ref="P351:P414" si="120">1.353*0.7^(O351^0.678)</f>
        <v>0.53614762454214882</v>
      </c>
      <c r="Q351">
        <f t="shared" si="110"/>
        <v>0.67740540378565317</v>
      </c>
      <c r="R351">
        <f t="shared" si="111"/>
        <v>0.36318929809169309</v>
      </c>
      <c r="S351">
        <f t="shared" si="113"/>
        <v>1.0411736466829578</v>
      </c>
    </row>
    <row r="352" spans="1:20" x14ac:dyDescent="0.2">
      <c r="A352" s="3">
        <v>41288.416666665886</v>
      </c>
      <c r="B352" s="5">
        <f t="shared" si="102"/>
        <v>14</v>
      </c>
      <c r="C352" s="5">
        <v>10</v>
      </c>
      <c r="D352">
        <f t="shared" si="104"/>
        <v>-66.082191780821915</v>
      </c>
      <c r="E352">
        <f t="shared" si="114"/>
        <v>-8.9975249993484194</v>
      </c>
      <c r="F352">
        <f t="shared" si="115"/>
        <v>-20.61626099934842</v>
      </c>
      <c r="G352">
        <f t="shared" si="105"/>
        <v>9.6563956500108592</v>
      </c>
      <c r="H352">
        <f t="shared" si="116"/>
        <v>-35.15406524983711</v>
      </c>
      <c r="I352">
        <f t="shared" si="106"/>
        <v>-21.436301322946075</v>
      </c>
      <c r="J352">
        <f t="shared" si="107"/>
        <v>22.006426694837863</v>
      </c>
      <c r="K352">
        <f t="shared" si="117"/>
        <v>67.99357330516213</v>
      </c>
      <c r="L352">
        <f t="shared" si="108"/>
        <v>144.68550966628257</v>
      </c>
      <c r="M352">
        <f t="shared" si="118"/>
        <v>215.31449033371743</v>
      </c>
      <c r="N352">
        <f t="shared" si="109"/>
        <v>144.68550966628257</v>
      </c>
      <c r="O352">
        <f t="shared" si="119"/>
        <v>2.6687262794683106</v>
      </c>
      <c r="P352">
        <f t="shared" si="120"/>
        <v>0.67598027267874017</v>
      </c>
      <c r="Q352">
        <f t="shared" si="110"/>
        <v>0.83083006877814736</v>
      </c>
      <c r="R352">
        <f t="shared" si="111"/>
        <v>0.56162473644234845</v>
      </c>
      <c r="S352">
        <f t="shared" si="113"/>
        <v>1.6100388364455758</v>
      </c>
    </row>
    <row r="353" spans="1:20" x14ac:dyDescent="0.2">
      <c r="A353" s="3">
        <v>41288.45833333255</v>
      </c>
      <c r="B353" s="5">
        <f t="shared" si="102"/>
        <v>14</v>
      </c>
      <c r="C353" s="5">
        <v>11</v>
      </c>
      <c r="D353">
        <f t="shared" si="104"/>
        <v>-66.082191780821915</v>
      </c>
      <c r="E353">
        <f t="shared" si="114"/>
        <v>-8.9975249993484194</v>
      </c>
      <c r="F353">
        <f t="shared" si="115"/>
        <v>-20.61626099934842</v>
      </c>
      <c r="G353">
        <f t="shared" si="105"/>
        <v>10.656395650010859</v>
      </c>
      <c r="H353">
        <f t="shared" si="116"/>
        <v>-20.15406524983711</v>
      </c>
      <c r="I353">
        <f t="shared" si="106"/>
        <v>-21.436301322946075</v>
      </c>
      <c r="J353">
        <f t="shared" si="107"/>
        <v>27.618583971613759</v>
      </c>
      <c r="K353">
        <f t="shared" si="117"/>
        <v>62.381416028386241</v>
      </c>
      <c r="L353">
        <f t="shared" si="108"/>
        <v>158.77968231062789</v>
      </c>
      <c r="M353">
        <f t="shared" si="118"/>
        <v>201.22031768937211</v>
      </c>
      <c r="N353">
        <f t="shared" si="109"/>
        <v>158.77968231062789</v>
      </c>
      <c r="O353">
        <f t="shared" si="119"/>
        <v>2.157108920212528</v>
      </c>
      <c r="P353">
        <f t="shared" si="120"/>
        <v>0.74204282997814486</v>
      </c>
      <c r="Q353">
        <f t="shared" si="110"/>
        <v>0.92958606431019397</v>
      </c>
      <c r="R353">
        <f t="shared" si="111"/>
        <v>0.68979267386898213</v>
      </c>
      <c r="S353">
        <f t="shared" si="113"/>
        <v>1.9774645273992528</v>
      </c>
    </row>
    <row r="354" spans="1:20" x14ac:dyDescent="0.2">
      <c r="A354" s="3">
        <v>41288.499999999214</v>
      </c>
      <c r="B354" s="5">
        <f t="shared" si="102"/>
        <v>14</v>
      </c>
      <c r="C354" s="5">
        <v>12</v>
      </c>
      <c r="D354">
        <f t="shared" si="104"/>
        <v>-66.082191780821915</v>
      </c>
      <c r="E354">
        <f t="shared" si="114"/>
        <v>-8.9975249993484194</v>
      </c>
      <c r="F354">
        <f t="shared" si="115"/>
        <v>-20.61626099934842</v>
      </c>
      <c r="G354">
        <f t="shared" si="105"/>
        <v>11.656395650010859</v>
      </c>
      <c r="H354">
        <f t="shared" si="116"/>
        <v>-5.154065249837112</v>
      </c>
      <c r="I354">
        <f t="shared" si="106"/>
        <v>-21.436301322946075</v>
      </c>
      <c r="J354">
        <f t="shared" si="107"/>
        <v>30.366556985115054</v>
      </c>
      <c r="K354">
        <f t="shared" si="117"/>
        <v>59.633443014884946</v>
      </c>
      <c r="L354">
        <f t="shared" si="108"/>
        <v>174.43840413564953</v>
      </c>
      <c r="M354">
        <f t="shared" si="118"/>
        <v>185.56159586435047</v>
      </c>
      <c r="N354">
        <f t="shared" si="109"/>
        <v>174.43840413564953</v>
      </c>
      <c r="O354">
        <f t="shared" si="119"/>
        <v>1.9781210447147752</v>
      </c>
      <c r="P354">
        <f t="shared" si="120"/>
        <v>0.76790663246676538</v>
      </c>
      <c r="Q354">
        <f t="shared" si="110"/>
        <v>0.97351232049890579</v>
      </c>
      <c r="R354">
        <f t="shared" si="111"/>
        <v>0.74756656769922114</v>
      </c>
      <c r="S354">
        <f t="shared" si="113"/>
        <v>2.1430879530848781</v>
      </c>
    </row>
    <row r="355" spans="1:20" x14ac:dyDescent="0.2">
      <c r="A355" s="3">
        <v>41288.541666665878</v>
      </c>
      <c r="B355" s="5">
        <f t="shared" si="102"/>
        <v>14</v>
      </c>
      <c r="C355" s="5">
        <v>13</v>
      </c>
      <c r="D355">
        <f t="shared" si="104"/>
        <v>-66.082191780821915</v>
      </c>
      <c r="E355">
        <f t="shared" si="114"/>
        <v>-8.9975249993484194</v>
      </c>
      <c r="F355">
        <f t="shared" si="115"/>
        <v>-20.61626099934842</v>
      </c>
      <c r="G355">
        <f t="shared" si="105"/>
        <v>12.656395650010859</v>
      </c>
      <c r="H355">
        <f t="shared" si="116"/>
        <v>9.845934750162888</v>
      </c>
      <c r="I355">
        <f t="shared" si="106"/>
        <v>-21.436301322946075</v>
      </c>
      <c r="J355">
        <f t="shared" si="107"/>
        <v>29.847443522744413</v>
      </c>
      <c r="K355">
        <f t="shared" si="117"/>
        <v>60.152556477255587</v>
      </c>
      <c r="L355">
        <f t="shared" si="108"/>
        <v>169.42556346301609</v>
      </c>
      <c r="M355">
        <f t="shared" si="118"/>
        <v>190.57443653698391</v>
      </c>
      <c r="N355">
        <f t="shared" si="109"/>
        <v>190.57443653698391</v>
      </c>
      <c r="O355">
        <f t="shared" si="119"/>
        <v>2.0092734398787901</v>
      </c>
      <c r="P355">
        <f t="shared" si="120"/>
        <v>0.76328809504673556</v>
      </c>
      <c r="Q355">
        <f t="shared" si="110"/>
        <v>0.96546572877161196</v>
      </c>
      <c r="R355">
        <f t="shared" si="111"/>
        <v>0.73692849694699192</v>
      </c>
      <c r="S355">
        <f t="shared" si="113"/>
        <v>2.1125912424797835</v>
      </c>
    </row>
    <row r="356" spans="1:20" x14ac:dyDescent="0.2">
      <c r="A356" s="3">
        <v>41288.583333332543</v>
      </c>
      <c r="B356" s="5">
        <f t="shared" si="102"/>
        <v>14</v>
      </c>
      <c r="C356" s="5">
        <v>14</v>
      </c>
      <c r="D356">
        <f t="shared" si="104"/>
        <v>-66.082191780821915</v>
      </c>
      <c r="E356">
        <f t="shared" si="114"/>
        <v>-8.9975249993484194</v>
      </c>
      <c r="F356">
        <f t="shared" si="115"/>
        <v>-20.61626099934842</v>
      </c>
      <c r="G356">
        <f t="shared" si="105"/>
        <v>13.656395650010859</v>
      </c>
      <c r="H356">
        <f t="shared" si="116"/>
        <v>24.84593475016289</v>
      </c>
      <c r="I356">
        <f t="shared" si="106"/>
        <v>-21.436301322946075</v>
      </c>
      <c r="J356">
        <f t="shared" si="107"/>
        <v>26.142418790511321</v>
      </c>
      <c r="K356">
        <f t="shared" si="117"/>
        <v>63.857581209488679</v>
      </c>
      <c r="L356">
        <f t="shared" si="108"/>
        <v>154.17122181373938</v>
      </c>
      <c r="M356">
        <f t="shared" si="118"/>
        <v>205.82877818626062</v>
      </c>
      <c r="N356">
        <f t="shared" si="109"/>
        <v>205.82877818626062</v>
      </c>
      <c r="O356">
        <f t="shared" si="119"/>
        <v>2.269612220925044</v>
      </c>
      <c r="P356">
        <f t="shared" si="120"/>
        <v>0.72657450591859851</v>
      </c>
      <c r="Q356">
        <f t="shared" si="110"/>
        <v>0.90471005548475258</v>
      </c>
      <c r="R356">
        <f t="shared" si="111"/>
        <v>0.65733926156342193</v>
      </c>
      <c r="S356">
        <f t="shared" si="113"/>
        <v>1.8844286427654635</v>
      </c>
    </row>
    <row r="357" spans="1:20" x14ac:dyDescent="0.2">
      <c r="A357" s="3">
        <v>41288.624999999207</v>
      </c>
      <c r="B357" s="5">
        <f t="shared" si="102"/>
        <v>14</v>
      </c>
      <c r="C357" s="5">
        <v>15</v>
      </c>
      <c r="D357">
        <f t="shared" si="104"/>
        <v>-66.082191780821915</v>
      </c>
      <c r="E357">
        <f t="shared" si="114"/>
        <v>-8.9975249993484194</v>
      </c>
      <c r="F357">
        <f t="shared" si="115"/>
        <v>-20.61626099934842</v>
      </c>
      <c r="G357">
        <f t="shared" si="105"/>
        <v>14.656395650010859</v>
      </c>
      <c r="H357">
        <f t="shared" si="116"/>
        <v>39.84593475016289</v>
      </c>
      <c r="I357">
        <f t="shared" si="106"/>
        <v>-21.436301322946075</v>
      </c>
      <c r="J357">
        <f t="shared" si="107"/>
        <v>19.764531142102435</v>
      </c>
      <c r="K357">
        <f t="shared" si="117"/>
        <v>70.235468857897558</v>
      </c>
      <c r="L357">
        <f t="shared" si="108"/>
        <v>140.67369242876708</v>
      </c>
      <c r="M357">
        <f t="shared" si="118"/>
        <v>219.32630757123292</v>
      </c>
      <c r="N357">
        <f t="shared" si="109"/>
        <v>219.32630757123292</v>
      </c>
      <c r="O357">
        <f t="shared" si="119"/>
        <v>2.9572202192814201</v>
      </c>
      <c r="P357">
        <f t="shared" si="120"/>
        <v>0.64300353296812696</v>
      </c>
      <c r="Q357">
        <f t="shared" si="110"/>
        <v>0.78851112818783609</v>
      </c>
      <c r="R357">
        <f t="shared" si="111"/>
        <v>0.50701544120946229</v>
      </c>
      <c r="S357">
        <f t="shared" si="113"/>
        <v>1.4534875301181089</v>
      </c>
    </row>
    <row r="358" spans="1:20" x14ac:dyDescent="0.2">
      <c r="A358" s="3">
        <v>41288.666666665871</v>
      </c>
      <c r="B358" s="5">
        <f t="shared" si="102"/>
        <v>14</v>
      </c>
      <c r="C358" s="5">
        <v>16</v>
      </c>
      <c r="D358">
        <f t="shared" si="104"/>
        <v>-66.082191780821915</v>
      </c>
      <c r="E358">
        <f t="shared" si="114"/>
        <v>-8.9975249993484194</v>
      </c>
      <c r="F358">
        <f t="shared" si="115"/>
        <v>-20.61626099934842</v>
      </c>
      <c r="G358">
        <f t="shared" si="105"/>
        <v>15.656395650010859</v>
      </c>
      <c r="H358">
        <f t="shared" si="116"/>
        <v>54.84593475016289</v>
      </c>
      <c r="I358">
        <f t="shared" si="106"/>
        <v>-21.436301322946075</v>
      </c>
      <c r="J358">
        <f t="shared" si="107"/>
        <v>11.38078289435024</v>
      </c>
      <c r="K358">
        <f t="shared" si="117"/>
        <v>78.619217105649767</v>
      </c>
      <c r="L358">
        <f t="shared" si="108"/>
        <v>129.07580267562093</v>
      </c>
      <c r="M358">
        <f t="shared" si="118"/>
        <v>230.92419732437907</v>
      </c>
      <c r="N358">
        <f t="shared" si="109"/>
        <v>230.92419732437907</v>
      </c>
      <c r="O358">
        <f t="shared" si="119"/>
        <v>5.0676905467837452</v>
      </c>
      <c r="P358">
        <f t="shared" si="120"/>
        <v>0.46323294630422074</v>
      </c>
      <c r="Q358">
        <f t="shared" si="110"/>
        <v>0.61919949342539859</v>
      </c>
      <c r="R358">
        <f t="shared" si="111"/>
        <v>0.28683360568952837</v>
      </c>
      <c r="S358">
        <f t="shared" si="113"/>
        <v>0.82228081277766707</v>
      </c>
    </row>
    <row r="359" spans="1:20" x14ac:dyDescent="0.2">
      <c r="A359" s="3">
        <v>41288.708333332535</v>
      </c>
      <c r="B359" s="5">
        <f t="shared" si="102"/>
        <v>14</v>
      </c>
      <c r="C359" s="5">
        <v>17</v>
      </c>
      <c r="D359">
        <f t="shared" si="104"/>
        <v>-66.082191780821915</v>
      </c>
      <c r="E359">
        <f t="shared" si="114"/>
        <v>-8.9975249993484194</v>
      </c>
      <c r="F359">
        <f t="shared" si="115"/>
        <v>-20.61626099934842</v>
      </c>
      <c r="G359">
        <f t="shared" si="105"/>
        <v>16.656395650010861</v>
      </c>
      <c r="H359">
        <f t="shared" si="116"/>
        <v>69.845934750162911</v>
      </c>
      <c r="I359">
        <f t="shared" si="106"/>
        <v>-21.436301322946075</v>
      </c>
      <c r="J359">
        <f t="shared" si="107"/>
        <v>1.5884676542384479</v>
      </c>
      <c r="K359">
        <f t="shared" si="117"/>
        <v>88.411532345761557</v>
      </c>
      <c r="L359">
        <f t="shared" si="108"/>
        <v>119.05362426773233</v>
      </c>
      <c r="M359">
        <f t="shared" si="118"/>
        <v>240.94637573226765</v>
      </c>
      <c r="N359">
        <f t="shared" si="109"/>
        <v>240.94637573226765</v>
      </c>
      <c r="O359">
        <f t="shared" si="119"/>
        <v>36.074464466097552</v>
      </c>
      <c r="P359">
        <f t="shared" si="120"/>
        <v>2.3441051701029943E-2</v>
      </c>
      <c r="Q359">
        <f t="shared" si="110"/>
        <v>0.40666621464132174</v>
      </c>
      <c r="R359">
        <f t="shared" si="111"/>
        <v>9.5326837624693638E-3</v>
      </c>
      <c r="S359">
        <f t="shared" si="113"/>
        <v>2.7327840241426583E-2</v>
      </c>
    </row>
    <row r="360" spans="1:20" x14ac:dyDescent="0.2">
      <c r="A360" s="3">
        <v>41288.7499999992</v>
      </c>
      <c r="B360" s="5">
        <f t="shared" si="102"/>
        <v>14</v>
      </c>
      <c r="C360" s="5">
        <v>18</v>
      </c>
      <c r="D360">
        <f t="shared" si="104"/>
        <v>-66.082191780821915</v>
      </c>
      <c r="E360">
        <f t="shared" si="114"/>
        <v>-8.9975249993484194</v>
      </c>
      <c r="F360">
        <f t="shared" si="115"/>
        <v>-20.61626099934842</v>
      </c>
      <c r="G360">
        <f t="shared" si="105"/>
        <v>17.656395650010861</v>
      </c>
      <c r="H360">
        <f t="shared" si="116"/>
        <v>84.845934750162911</v>
      </c>
      <c r="I360">
        <f t="shared" si="106"/>
        <v>-21.436301322946075</v>
      </c>
      <c r="J360">
        <f t="shared" si="107"/>
        <v>-9.1552643982256825</v>
      </c>
      <c r="K360">
        <f t="shared" si="117"/>
        <v>99.155264398225682</v>
      </c>
      <c r="L360">
        <f t="shared" si="108"/>
        <v>110.1118269015027</v>
      </c>
      <c r="M360">
        <f t="shared" si="118"/>
        <v>249.8881730984973</v>
      </c>
      <c r="N360">
        <f t="shared" si="109"/>
        <v>249.8881730984973</v>
      </c>
      <c r="O360">
        <f t="shared" si="119"/>
        <v>-6.2849443184869003</v>
      </c>
      <c r="P360" t="e">
        <f t="shared" si="120"/>
        <v>#NUM!</v>
      </c>
      <c r="Q360">
        <f t="shared" si="110"/>
        <v>0.16628048340910812</v>
      </c>
      <c r="R360" t="e">
        <f t="shared" si="111"/>
        <v>#NUM!</v>
      </c>
      <c r="S360" t="e">
        <f t="shared" si="113"/>
        <v>#NUM!</v>
      </c>
    </row>
    <row r="361" spans="1:20" x14ac:dyDescent="0.2">
      <c r="A361" s="3">
        <v>41288.791666665864</v>
      </c>
      <c r="B361" s="5">
        <f t="shared" si="102"/>
        <v>14</v>
      </c>
      <c r="C361" s="5">
        <v>19</v>
      </c>
      <c r="D361">
        <f t="shared" si="104"/>
        <v>-66.082191780821915</v>
      </c>
      <c r="E361">
        <f t="shared" si="114"/>
        <v>-8.9975249993484194</v>
      </c>
      <c r="F361">
        <f t="shared" si="115"/>
        <v>-20.61626099934842</v>
      </c>
      <c r="G361">
        <f t="shared" si="105"/>
        <v>18.656395650010861</v>
      </c>
      <c r="H361">
        <f t="shared" si="116"/>
        <v>99.845934750162911</v>
      </c>
      <c r="I361">
        <f t="shared" si="106"/>
        <v>-21.436301322946075</v>
      </c>
      <c r="J361">
        <f t="shared" si="107"/>
        <v>-20.513725634546834</v>
      </c>
      <c r="K361">
        <f t="shared" si="117"/>
        <v>110.51372563454683</v>
      </c>
      <c r="L361">
        <f t="shared" si="108"/>
        <v>101.70426595328885</v>
      </c>
      <c r="M361">
        <f t="shared" si="118"/>
        <v>258.29573404671112</v>
      </c>
      <c r="N361">
        <f t="shared" si="109"/>
        <v>258.29573404671112</v>
      </c>
      <c r="O361">
        <f t="shared" si="119"/>
        <v>-2.8536226439823746</v>
      </c>
      <c r="P361" t="e">
        <f t="shared" si="120"/>
        <v>#NUM!</v>
      </c>
      <c r="Q361">
        <f t="shared" si="110"/>
        <v>-8.3857175544687301E-2</v>
      </c>
      <c r="R361" t="e">
        <f t="shared" si="111"/>
        <v>#NUM!</v>
      </c>
      <c r="S361" t="e">
        <f t="shared" si="113"/>
        <v>#NUM!</v>
      </c>
    </row>
    <row r="362" spans="1:20" x14ac:dyDescent="0.2">
      <c r="A362" s="3">
        <v>41288.833333332528</v>
      </c>
      <c r="B362" s="5">
        <f t="shared" si="102"/>
        <v>14</v>
      </c>
      <c r="C362" s="5">
        <v>20</v>
      </c>
      <c r="D362">
        <f t="shared" si="104"/>
        <v>-66.082191780821915</v>
      </c>
      <c r="E362">
        <f t="shared" si="114"/>
        <v>-8.9975249993484194</v>
      </c>
      <c r="F362">
        <f t="shared" si="115"/>
        <v>-20.61626099934842</v>
      </c>
      <c r="G362">
        <f t="shared" si="105"/>
        <v>19.656395650010861</v>
      </c>
      <c r="H362">
        <f t="shared" si="116"/>
        <v>114.84593475016291</v>
      </c>
      <c r="I362">
        <f t="shared" si="106"/>
        <v>-21.436301322946075</v>
      </c>
      <c r="J362">
        <f t="shared" si="107"/>
        <v>-32.222287909961366</v>
      </c>
      <c r="K362">
        <f t="shared" si="117"/>
        <v>122.22228790996137</v>
      </c>
      <c r="L362">
        <f t="shared" si="108"/>
        <v>93.198227068213043</v>
      </c>
      <c r="M362">
        <f t="shared" si="118"/>
        <v>266.80177293178696</v>
      </c>
      <c r="N362">
        <f t="shared" si="109"/>
        <v>266.80177293178696</v>
      </c>
      <c r="O362">
        <f t="shared" si="119"/>
        <v>-1.8754498640517436</v>
      </c>
      <c r="P362" t="e">
        <f t="shared" si="120"/>
        <v>#NUM!</v>
      </c>
      <c r="Q362">
        <f t="shared" si="110"/>
        <v>-0.32494192759687063</v>
      </c>
      <c r="R362" t="e">
        <f t="shared" si="111"/>
        <v>#NUM!</v>
      </c>
      <c r="S362" t="e">
        <f t="shared" si="113"/>
        <v>#NUM!</v>
      </c>
    </row>
    <row r="363" spans="1:20" x14ac:dyDescent="0.2">
      <c r="A363" s="3">
        <v>41288.874999999192</v>
      </c>
      <c r="B363" s="5">
        <f t="shared" si="102"/>
        <v>14</v>
      </c>
      <c r="C363" s="5">
        <v>21</v>
      </c>
      <c r="D363">
        <f t="shared" si="104"/>
        <v>-66.082191780821915</v>
      </c>
      <c r="E363">
        <f t="shared" si="114"/>
        <v>-8.9975249993484194</v>
      </c>
      <c r="F363">
        <f t="shared" si="115"/>
        <v>-20.61626099934842</v>
      </c>
      <c r="G363">
        <f t="shared" si="105"/>
        <v>20.656395650010861</v>
      </c>
      <c r="H363">
        <f t="shared" si="116"/>
        <v>129.84593475016291</v>
      </c>
      <c r="I363">
        <f t="shared" si="106"/>
        <v>-21.436301322946075</v>
      </c>
      <c r="J363">
        <f t="shared" si="107"/>
        <v>-44.025273780085158</v>
      </c>
      <c r="K363">
        <f t="shared" si="117"/>
        <v>134.02527378008517</v>
      </c>
      <c r="L363">
        <f t="shared" si="108"/>
        <v>83.676906955426503</v>
      </c>
      <c r="M363">
        <f t="shared" si="118"/>
        <v>276.32309304457351</v>
      </c>
      <c r="N363">
        <f t="shared" si="109"/>
        <v>276.32309304457351</v>
      </c>
      <c r="O363">
        <f t="shared" si="119"/>
        <v>-1.4388994141581486</v>
      </c>
      <c r="P363" t="e">
        <f t="shared" si="120"/>
        <v>#NUM!</v>
      </c>
      <c r="Q363">
        <f t="shared" si="110"/>
        <v>-0.53884438079221186</v>
      </c>
      <c r="R363" t="e">
        <f t="shared" si="111"/>
        <v>#NUM!</v>
      </c>
      <c r="S363" t="e">
        <f t="shared" si="113"/>
        <v>#NUM!</v>
      </c>
    </row>
    <row r="364" spans="1:20" x14ac:dyDescent="0.2">
      <c r="A364" s="3">
        <v>41288.916666665857</v>
      </c>
      <c r="B364" s="5">
        <f t="shared" si="102"/>
        <v>14</v>
      </c>
      <c r="C364" s="5">
        <v>22</v>
      </c>
      <c r="D364">
        <f t="shared" si="104"/>
        <v>-66.082191780821915</v>
      </c>
      <c r="E364">
        <f t="shared" si="114"/>
        <v>-8.9975249993484194</v>
      </c>
      <c r="F364">
        <f t="shared" si="115"/>
        <v>-20.61626099934842</v>
      </c>
      <c r="G364">
        <f t="shared" si="105"/>
        <v>21.656395650010861</v>
      </c>
      <c r="H364">
        <f t="shared" si="116"/>
        <v>144.84593475016291</v>
      </c>
      <c r="I364">
        <f t="shared" si="106"/>
        <v>-21.436301322946075</v>
      </c>
      <c r="J364">
        <f t="shared" si="107"/>
        <v>-55.559912440403245</v>
      </c>
      <c r="K364">
        <f t="shared" si="117"/>
        <v>145.55991244040325</v>
      </c>
      <c r="L364">
        <f t="shared" si="108"/>
        <v>71.381723225354847</v>
      </c>
      <c r="M364">
        <f t="shared" si="118"/>
        <v>288.61827677464515</v>
      </c>
      <c r="N364">
        <f t="shared" si="109"/>
        <v>288.61827677464515</v>
      </c>
      <c r="O364">
        <f t="shared" si="119"/>
        <v>-1.2125356618152947</v>
      </c>
      <c r="P364" t="e">
        <f t="shared" si="120"/>
        <v>#NUM!</v>
      </c>
      <c r="Q364">
        <f t="shared" si="110"/>
        <v>-0.70888042684318475</v>
      </c>
      <c r="R364" t="e">
        <f t="shared" si="111"/>
        <v>#NUM!</v>
      </c>
      <c r="S364" t="e">
        <f t="shared" si="113"/>
        <v>#NUM!</v>
      </c>
    </row>
    <row r="365" spans="1:20" x14ac:dyDescent="0.2">
      <c r="A365" s="3">
        <v>41288.958333332521</v>
      </c>
      <c r="B365" s="5">
        <f t="shared" si="102"/>
        <v>14</v>
      </c>
      <c r="C365" s="5">
        <v>23</v>
      </c>
      <c r="D365">
        <f t="shared" si="104"/>
        <v>-66.082191780821915</v>
      </c>
      <c r="E365">
        <f t="shared" si="114"/>
        <v>-8.9975249993484194</v>
      </c>
      <c r="F365">
        <f t="shared" si="115"/>
        <v>-20.61626099934842</v>
      </c>
      <c r="G365">
        <f t="shared" si="105"/>
        <v>22.656395650010861</v>
      </c>
      <c r="H365">
        <f t="shared" si="116"/>
        <v>159.84593475016291</v>
      </c>
      <c r="I365">
        <f t="shared" si="106"/>
        <v>-21.436301322946075</v>
      </c>
      <c r="J365">
        <f t="shared" si="107"/>
        <v>-66.006398373152408</v>
      </c>
      <c r="K365">
        <f t="shared" si="117"/>
        <v>156.00639837315242</v>
      </c>
      <c r="L365">
        <f t="shared" si="108"/>
        <v>52.063920084865444</v>
      </c>
      <c r="M365">
        <f t="shared" si="118"/>
        <v>307.93607991513454</v>
      </c>
      <c r="N365">
        <f t="shared" si="109"/>
        <v>307.93607991513454</v>
      </c>
      <c r="O365">
        <f t="shared" si="119"/>
        <v>-1.0945818628527264</v>
      </c>
      <c r="P365" t="e">
        <f t="shared" si="120"/>
        <v>#NUM!</v>
      </c>
      <c r="Q365">
        <f t="shared" si="110"/>
        <v>-0.81955422389683408</v>
      </c>
      <c r="R365" t="e">
        <f t="shared" si="111"/>
        <v>#NUM!</v>
      </c>
      <c r="S365" t="e">
        <f t="shared" si="113"/>
        <v>#NUM!</v>
      </c>
    </row>
    <row r="366" spans="1:20" x14ac:dyDescent="0.2">
      <c r="A366" s="3">
        <v>41288.999999999185</v>
      </c>
      <c r="B366" s="5">
        <f t="shared" si="102"/>
        <v>15</v>
      </c>
      <c r="C366" s="5">
        <v>0</v>
      </c>
      <c r="D366">
        <f t="shared" si="104"/>
        <v>-65.095890410958901</v>
      </c>
      <c r="E366">
        <f t="shared" si="114"/>
        <v>-9.3499494461332571</v>
      </c>
      <c r="F366">
        <f t="shared" si="115"/>
        <v>-20.968685446133257</v>
      </c>
      <c r="G366">
        <f t="shared" si="105"/>
        <v>-0.34947809076888764</v>
      </c>
      <c r="H366">
        <f t="shared" si="116"/>
        <v>-185.24217136153331</v>
      </c>
      <c r="I366">
        <f t="shared" si="106"/>
        <v>-21.269473910221812</v>
      </c>
      <c r="J366">
        <f t="shared" si="107"/>
        <v>-72.668630603138382</v>
      </c>
      <c r="K366">
        <f t="shared" si="117"/>
        <v>162.66863060313838</v>
      </c>
      <c r="L366">
        <f t="shared" si="108"/>
        <v>16.607283300256881</v>
      </c>
      <c r="M366">
        <f t="shared" si="118"/>
        <v>343.39271669974312</v>
      </c>
      <c r="N366">
        <f t="shared" si="109"/>
        <v>16.607283300256881</v>
      </c>
      <c r="O366">
        <f t="shared" si="119"/>
        <v>-1.0475615531717468</v>
      </c>
      <c r="P366" t="e">
        <f t="shared" si="120"/>
        <v>#NUM!</v>
      </c>
      <c r="Q366">
        <f t="shared" si="110"/>
        <v>-0.86182454917620688</v>
      </c>
      <c r="R366" t="e">
        <f t="shared" si="111"/>
        <v>#NUM!</v>
      </c>
      <c r="S366" t="e">
        <f t="shared" si="113"/>
        <v>#NUM!</v>
      </c>
      <c r="T366">
        <f t="shared" ref="T366" si="121">SUMIF(S372:S386,"&gt;0,01")</f>
        <v>13.401760543910935</v>
      </c>
    </row>
    <row r="367" spans="1:20" x14ac:dyDescent="0.2">
      <c r="A367" s="3">
        <v>41289.041666665849</v>
      </c>
      <c r="B367" s="5">
        <f t="shared" si="102"/>
        <v>15</v>
      </c>
      <c r="C367" s="5">
        <v>1</v>
      </c>
      <c r="D367">
        <f t="shared" si="104"/>
        <v>-65.095890410958901</v>
      </c>
      <c r="E367">
        <f t="shared" si="114"/>
        <v>-9.3499494461332571</v>
      </c>
      <c r="F367">
        <f t="shared" si="115"/>
        <v>-20.968685446133257</v>
      </c>
      <c r="G367">
        <f t="shared" si="105"/>
        <v>0.65052190923111231</v>
      </c>
      <c r="H367">
        <f t="shared" si="116"/>
        <v>-170.24217136153331</v>
      </c>
      <c r="I367">
        <f t="shared" si="106"/>
        <v>-21.269473910221812</v>
      </c>
      <c r="J367">
        <f t="shared" si="107"/>
        <v>-71.270587371308991</v>
      </c>
      <c r="K367">
        <f t="shared" si="117"/>
        <v>161.27058737130898</v>
      </c>
      <c r="L367">
        <f t="shared" si="108"/>
        <v>29.463693788270405</v>
      </c>
      <c r="M367">
        <f t="shared" si="118"/>
        <v>330.5363062117296</v>
      </c>
      <c r="N367">
        <f t="shared" si="109"/>
        <v>29.463693788270405</v>
      </c>
      <c r="O367">
        <f t="shared" si="119"/>
        <v>-1.0559154011959335</v>
      </c>
      <c r="P367" t="e">
        <f t="shared" si="120"/>
        <v>#NUM!</v>
      </c>
      <c r="Q367">
        <f t="shared" si="110"/>
        <v>-0.85621080184382259</v>
      </c>
      <c r="R367" t="e">
        <f t="shared" si="111"/>
        <v>#NUM!</v>
      </c>
      <c r="S367" t="e">
        <f t="shared" si="113"/>
        <v>#NUM!</v>
      </c>
    </row>
    <row r="368" spans="1:20" x14ac:dyDescent="0.2">
      <c r="A368" s="3">
        <v>41289.083333332514</v>
      </c>
      <c r="B368" s="5">
        <f t="shared" si="102"/>
        <v>15</v>
      </c>
      <c r="C368" s="5">
        <v>2</v>
      </c>
      <c r="D368">
        <f t="shared" si="104"/>
        <v>-65.095890410958901</v>
      </c>
      <c r="E368">
        <f t="shared" si="114"/>
        <v>-9.3499494461332571</v>
      </c>
      <c r="F368">
        <f t="shared" si="115"/>
        <v>-20.968685446133257</v>
      </c>
      <c r="G368">
        <f t="shared" si="105"/>
        <v>1.6505219092311123</v>
      </c>
      <c r="H368">
        <f t="shared" si="116"/>
        <v>-155.24217136153331</v>
      </c>
      <c r="I368">
        <f t="shared" si="106"/>
        <v>-21.269473910221812</v>
      </c>
      <c r="J368">
        <f t="shared" si="107"/>
        <v>-62.895063622504182</v>
      </c>
      <c r="K368">
        <f t="shared" si="117"/>
        <v>152.89506362250418</v>
      </c>
      <c r="L368">
        <f t="shared" si="108"/>
        <v>58.930304402693082</v>
      </c>
      <c r="M368">
        <f t="shared" si="118"/>
        <v>301.06969559730692</v>
      </c>
      <c r="N368">
        <f t="shared" si="109"/>
        <v>58.930304402693082</v>
      </c>
      <c r="O368">
        <f t="shared" si="119"/>
        <v>-1.1233764429683044</v>
      </c>
      <c r="P368" t="e">
        <f t="shared" si="120"/>
        <v>#NUM!</v>
      </c>
      <c r="Q368">
        <f t="shared" si="110"/>
        <v>-0.79427117201829767</v>
      </c>
      <c r="R368" t="e">
        <f t="shared" si="111"/>
        <v>#NUM!</v>
      </c>
      <c r="S368" t="e">
        <f t="shared" si="113"/>
        <v>#NUM!</v>
      </c>
    </row>
    <row r="369" spans="1:19" x14ac:dyDescent="0.2">
      <c r="A369" s="3">
        <v>41289.124999999178</v>
      </c>
      <c r="B369" s="5">
        <f t="shared" si="102"/>
        <v>15</v>
      </c>
      <c r="C369" s="5">
        <v>3</v>
      </c>
      <c r="D369">
        <f t="shared" si="104"/>
        <v>-65.095890410958901</v>
      </c>
      <c r="E369">
        <f t="shared" si="114"/>
        <v>-9.3499494461332571</v>
      </c>
      <c r="F369">
        <f t="shared" si="115"/>
        <v>-20.968685446133257</v>
      </c>
      <c r="G369">
        <f t="shared" si="105"/>
        <v>2.6505219092311125</v>
      </c>
      <c r="H369">
        <f t="shared" si="116"/>
        <v>-140.24217136153331</v>
      </c>
      <c r="I369">
        <f t="shared" si="106"/>
        <v>-21.269473910221812</v>
      </c>
      <c r="J369">
        <f t="shared" si="107"/>
        <v>-51.985743284549429</v>
      </c>
      <c r="K369">
        <f t="shared" si="117"/>
        <v>141.98574328454941</v>
      </c>
      <c r="L369">
        <f t="shared" si="108"/>
        <v>75.403795805050791</v>
      </c>
      <c r="M369">
        <f t="shared" si="118"/>
        <v>284.59620419494922</v>
      </c>
      <c r="N369">
        <f t="shared" si="109"/>
        <v>75.403795805050791</v>
      </c>
      <c r="O369">
        <f t="shared" si="119"/>
        <v>-1.2692650054021768</v>
      </c>
      <c r="P369" t="e">
        <f t="shared" si="120"/>
        <v>#NUM!</v>
      </c>
      <c r="Q369">
        <f t="shared" si="110"/>
        <v>-0.66372348946373705</v>
      </c>
      <c r="R369" t="e">
        <f t="shared" si="111"/>
        <v>#NUM!</v>
      </c>
      <c r="S369" t="e">
        <f t="shared" si="113"/>
        <v>#NUM!</v>
      </c>
    </row>
    <row r="370" spans="1:19" x14ac:dyDescent="0.2">
      <c r="A370" s="3">
        <v>41289.166666665842</v>
      </c>
      <c r="B370" s="5">
        <f t="shared" si="102"/>
        <v>15</v>
      </c>
      <c r="C370" s="5">
        <v>4</v>
      </c>
      <c r="D370">
        <f t="shared" si="104"/>
        <v>-65.095890410958901</v>
      </c>
      <c r="E370">
        <f t="shared" si="114"/>
        <v>-9.3499494461332571</v>
      </c>
      <c r="F370">
        <f t="shared" si="115"/>
        <v>-20.968685446133257</v>
      </c>
      <c r="G370">
        <f t="shared" si="105"/>
        <v>3.6505219092311125</v>
      </c>
      <c r="H370">
        <f t="shared" si="116"/>
        <v>-125.24217136153331</v>
      </c>
      <c r="I370">
        <f t="shared" si="106"/>
        <v>-21.269473910221812</v>
      </c>
      <c r="J370">
        <f t="shared" si="107"/>
        <v>-40.321068738142003</v>
      </c>
      <c r="K370">
        <f t="shared" si="117"/>
        <v>130.321068738142</v>
      </c>
      <c r="L370">
        <f t="shared" si="108"/>
        <v>86.600962802085377</v>
      </c>
      <c r="M370">
        <f t="shared" si="118"/>
        <v>273.39903719791459</v>
      </c>
      <c r="N370">
        <f t="shared" si="109"/>
        <v>86.600962802085377</v>
      </c>
      <c r="O370">
        <f t="shared" si="119"/>
        <v>-1.5454274139249564</v>
      </c>
      <c r="P370" t="e">
        <f t="shared" si="120"/>
        <v>#NUM!</v>
      </c>
      <c r="Q370">
        <f t="shared" si="110"/>
        <v>-0.47836740280015205</v>
      </c>
      <c r="R370" t="e">
        <f t="shared" si="111"/>
        <v>#NUM!</v>
      </c>
      <c r="S370" t="e">
        <f t="shared" si="113"/>
        <v>#NUM!</v>
      </c>
    </row>
    <row r="371" spans="1:19" x14ac:dyDescent="0.2">
      <c r="A371" s="3">
        <v>41289.208333332506</v>
      </c>
      <c r="B371" s="5">
        <f t="shared" si="102"/>
        <v>15</v>
      </c>
      <c r="C371" s="5">
        <v>5</v>
      </c>
      <c r="D371">
        <f t="shared" si="104"/>
        <v>-65.095890410958901</v>
      </c>
      <c r="E371">
        <f t="shared" si="114"/>
        <v>-9.3499494461332571</v>
      </c>
      <c r="F371">
        <f t="shared" si="115"/>
        <v>-20.968685446133257</v>
      </c>
      <c r="G371">
        <f t="shared" si="105"/>
        <v>4.6505219092311121</v>
      </c>
      <c r="H371">
        <f t="shared" si="116"/>
        <v>-110.24217136153332</v>
      </c>
      <c r="I371">
        <f t="shared" si="106"/>
        <v>-21.269473910221812</v>
      </c>
      <c r="J371">
        <f t="shared" si="107"/>
        <v>-28.516115171973485</v>
      </c>
      <c r="K371">
        <f t="shared" si="117"/>
        <v>118.51611517197348</v>
      </c>
      <c r="L371">
        <f t="shared" si="108"/>
        <v>95.705340248364195</v>
      </c>
      <c r="M371">
        <f t="shared" si="118"/>
        <v>264.29465975163578</v>
      </c>
      <c r="N371">
        <f t="shared" si="109"/>
        <v>95.705340248364195</v>
      </c>
      <c r="O371">
        <f t="shared" si="119"/>
        <v>-2.0946535394809374</v>
      </c>
      <c r="P371" t="e">
        <f t="shared" si="120"/>
        <v>#NUM!</v>
      </c>
      <c r="Q371">
        <f t="shared" si="110"/>
        <v>-0.25401414244141757</v>
      </c>
      <c r="R371" t="e">
        <f t="shared" si="111"/>
        <v>#NUM!</v>
      </c>
      <c r="S371" t="e">
        <f t="shared" si="113"/>
        <v>#NUM!</v>
      </c>
    </row>
    <row r="372" spans="1:19" x14ac:dyDescent="0.2">
      <c r="A372" s="3">
        <v>41289.249999999171</v>
      </c>
      <c r="B372" s="5">
        <f t="shared" si="102"/>
        <v>15</v>
      </c>
      <c r="C372" s="5">
        <v>6</v>
      </c>
      <c r="D372">
        <f t="shared" si="104"/>
        <v>-65.095890410958901</v>
      </c>
      <c r="E372">
        <f t="shared" si="114"/>
        <v>-9.3499494461332571</v>
      </c>
      <c r="F372">
        <f t="shared" si="115"/>
        <v>-20.968685446133257</v>
      </c>
      <c r="G372">
        <f t="shared" si="105"/>
        <v>5.6505219092311121</v>
      </c>
      <c r="H372">
        <f t="shared" si="116"/>
        <v>-95.242171361533323</v>
      </c>
      <c r="I372">
        <f t="shared" si="106"/>
        <v>-21.269473910221812</v>
      </c>
      <c r="J372">
        <f t="shared" si="107"/>
        <v>-16.883526726814758</v>
      </c>
      <c r="K372">
        <f t="shared" si="117"/>
        <v>106.88352672681475</v>
      </c>
      <c r="L372">
        <f t="shared" si="108"/>
        <v>104.1198446594</v>
      </c>
      <c r="M372">
        <f t="shared" si="118"/>
        <v>255.8801553406</v>
      </c>
      <c r="N372">
        <f t="shared" si="109"/>
        <v>104.1198446594</v>
      </c>
      <c r="O372">
        <f t="shared" si="119"/>
        <v>-3.4432050257587954</v>
      </c>
      <c r="P372" t="e">
        <f t="shared" si="120"/>
        <v>#NUM!</v>
      </c>
      <c r="Q372">
        <f t="shared" si="110"/>
        <v>-7.8576843493904924E-3</v>
      </c>
      <c r="R372" t="e">
        <f t="shared" si="111"/>
        <v>#NUM!</v>
      </c>
      <c r="S372" t="e">
        <f t="shared" si="113"/>
        <v>#NUM!</v>
      </c>
    </row>
    <row r="373" spans="1:19" x14ac:dyDescent="0.2">
      <c r="A373" s="3">
        <v>41289.291666665835</v>
      </c>
      <c r="B373" s="5">
        <f t="shared" si="102"/>
        <v>15</v>
      </c>
      <c r="C373" s="5">
        <v>7</v>
      </c>
      <c r="D373">
        <f t="shared" si="104"/>
        <v>-65.095890410958901</v>
      </c>
      <c r="E373">
        <f t="shared" si="114"/>
        <v>-9.3499494461332571</v>
      </c>
      <c r="F373">
        <f t="shared" si="115"/>
        <v>-20.968685446133257</v>
      </c>
      <c r="G373">
        <f t="shared" si="105"/>
        <v>6.6505219092311121</v>
      </c>
      <c r="H373">
        <f t="shared" si="116"/>
        <v>-80.242171361533323</v>
      </c>
      <c r="I373">
        <f t="shared" si="106"/>
        <v>-21.269473910221812</v>
      </c>
      <c r="J373">
        <f t="shared" si="107"/>
        <v>-5.6744479859459585</v>
      </c>
      <c r="K373">
        <f t="shared" si="117"/>
        <v>95.67444798594596</v>
      </c>
      <c r="L373">
        <f t="shared" si="108"/>
        <v>112.64240821835898</v>
      </c>
      <c r="M373">
        <f t="shared" si="118"/>
        <v>247.35759178164102</v>
      </c>
      <c r="N373">
        <f t="shared" si="109"/>
        <v>112.64240821835898</v>
      </c>
      <c r="O373">
        <f t="shared" si="119"/>
        <v>-10.113679971971537</v>
      </c>
      <c r="P373" t="e">
        <f t="shared" si="120"/>
        <v>#NUM!</v>
      </c>
      <c r="Q373">
        <f t="shared" si="110"/>
        <v>0.24162159558111679</v>
      </c>
      <c r="R373" t="e">
        <f t="shared" si="111"/>
        <v>#NUM!</v>
      </c>
      <c r="S373" t="e">
        <f t="shared" si="113"/>
        <v>#NUM!</v>
      </c>
    </row>
    <row r="374" spans="1:19" x14ac:dyDescent="0.2">
      <c r="A374" s="3">
        <v>41289.333333332499</v>
      </c>
      <c r="B374" s="5">
        <f t="shared" si="102"/>
        <v>15</v>
      </c>
      <c r="C374" s="5">
        <v>8</v>
      </c>
      <c r="D374">
        <f t="shared" si="104"/>
        <v>-65.095890410958901</v>
      </c>
      <c r="E374">
        <f t="shared" si="114"/>
        <v>-9.3499494461332571</v>
      </c>
      <c r="F374">
        <f t="shared" si="115"/>
        <v>-20.968685446133257</v>
      </c>
      <c r="G374">
        <f t="shared" si="105"/>
        <v>7.6505219092311121</v>
      </c>
      <c r="H374">
        <f t="shared" si="116"/>
        <v>-65.242171361533323</v>
      </c>
      <c r="I374">
        <f t="shared" si="106"/>
        <v>-21.269473910221812</v>
      </c>
      <c r="J374">
        <f t="shared" si="107"/>
        <v>4.8296501722203482</v>
      </c>
      <c r="K374">
        <f t="shared" si="117"/>
        <v>85.170349827779646</v>
      </c>
      <c r="L374">
        <f t="shared" si="108"/>
        <v>121.87017322255701</v>
      </c>
      <c r="M374">
        <f t="shared" si="118"/>
        <v>238.12982677744299</v>
      </c>
      <c r="N374">
        <f t="shared" si="109"/>
        <v>121.87017322255701</v>
      </c>
      <c r="O374">
        <f t="shared" si="119"/>
        <v>11.877400007273888</v>
      </c>
      <c r="P374">
        <f t="shared" si="120"/>
        <v>0.20044059358143085</v>
      </c>
      <c r="Q374">
        <f t="shared" si="110"/>
        <v>0.47563246627945999</v>
      </c>
      <c r="R374">
        <f t="shared" si="111"/>
        <v>9.5336053867654855E-2</v>
      </c>
      <c r="S374">
        <f t="shared" si="113"/>
        <v>0.27330482309720738</v>
      </c>
    </row>
    <row r="375" spans="1:19" x14ac:dyDescent="0.2">
      <c r="A375" s="3">
        <v>41289.374999999163</v>
      </c>
      <c r="B375" s="5">
        <f t="shared" ref="B375:B438" si="122">B351+1</f>
        <v>15</v>
      </c>
      <c r="C375" s="5">
        <v>9</v>
      </c>
      <c r="D375">
        <f t="shared" si="104"/>
        <v>-65.095890410958901</v>
      </c>
      <c r="E375">
        <f t="shared" si="114"/>
        <v>-9.3499494461332571</v>
      </c>
      <c r="F375">
        <f t="shared" si="115"/>
        <v>-20.968685446133257</v>
      </c>
      <c r="G375">
        <f t="shared" si="105"/>
        <v>8.650521909231113</v>
      </c>
      <c r="H375">
        <f t="shared" si="116"/>
        <v>-50.242171361533309</v>
      </c>
      <c r="I375">
        <f t="shared" si="106"/>
        <v>-21.269473910221812</v>
      </c>
      <c r="J375">
        <f t="shared" si="107"/>
        <v>14.258997664873499</v>
      </c>
      <c r="K375">
        <f t="shared" si="117"/>
        <v>75.741002335126495</v>
      </c>
      <c r="L375">
        <f t="shared" si="108"/>
        <v>132.33988665985976</v>
      </c>
      <c r="M375">
        <f t="shared" si="118"/>
        <v>227.66011334014024</v>
      </c>
      <c r="N375">
        <f t="shared" si="109"/>
        <v>132.33988665985976</v>
      </c>
      <c r="O375">
        <f t="shared" si="119"/>
        <v>4.0599987108578874</v>
      </c>
      <c r="P375">
        <f t="shared" si="120"/>
        <v>0.53797929950839074</v>
      </c>
      <c r="Q375">
        <f t="shared" si="110"/>
        <v>0.67662643672487832</v>
      </c>
      <c r="R375">
        <f t="shared" si="111"/>
        <v>0.36401101645810852</v>
      </c>
      <c r="S375">
        <f t="shared" si="113"/>
        <v>1.0435293094533158</v>
      </c>
    </row>
    <row r="376" spans="1:19" x14ac:dyDescent="0.2">
      <c r="A376" s="3">
        <v>41289.416666665828</v>
      </c>
      <c r="B376" s="5">
        <f t="shared" si="122"/>
        <v>15</v>
      </c>
      <c r="C376" s="5">
        <v>10</v>
      </c>
      <c r="D376">
        <f t="shared" si="104"/>
        <v>-65.095890410958901</v>
      </c>
      <c r="E376">
        <f t="shared" si="114"/>
        <v>-9.3499494461332571</v>
      </c>
      <c r="F376">
        <f t="shared" si="115"/>
        <v>-20.968685446133257</v>
      </c>
      <c r="G376">
        <f t="shared" si="105"/>
        <v>9.650521909231113</v>
      </c>
      <c r="H376">
        <f t="shared" si="116"/>
        <v>-35.242171361533309</v>
      </c>
      <c r="I376">
        <f t="shared" si="106"/>
        <v>-21.269473910221812</v>
      </c>
      <c r="J376">
        <f t="shared" si="107"/>
        <v>22.111629620928216</v>
      </c>
      <c r="K376">
        <f t="shared" si="117"/>
        <v>67.888370379071787</v>
      </c>
      <c r="L376">
        <f t="shared" si="108"/>
        <v>144.52011409564741</v>
      </c>
      <c r="M376">
        <f t="shared" si="118"/>
        <v>215.47988590435259</v>
      </c>
      <c r="N376">
        <f t="shared" si="109"/>
        <v>144.52011409564741</v>
      </c>
      <c r="O376">
        <f t="shared" si="119"/>
        <v>2.6566612009683639</v>
      </c>
      <c r="P376">
        <f t="shared" si="120"/>
        <v>0.6774206473686416</v>
      </c>
      <c r="Q376">
        <f t="shared" si="110"/>
        <v>0.83056568564368272</v>
      </c>
      <c r="R376">
        <f t="shared" si="111"/>
        <v>0.5626423444509232</v>
      </c>
      <c r="S376">
        <f t="shared" si="113"/>
        <v>1.6129560662393734</v>
      </c>
    </row>
    <row r="377" spans="1:19" x14ac:dyDescent="0.2">
      <c r="A377" s="3">
        <v>41289.458333332492</v>
      </c>
      <c r="B377" s="5">
        <f t="shared" si="122"/>
        <v>15</v>
      </c>
      <c r="C377" s="5">
        <v>11</v>
      </c>
      <c r="D377">
        <f t="shared" si="104"/>
        <v>-65.095890410958901</v>
      </c>
      <c r="E377">
        <f t="shared" si="114"/>
        <v>-9.3499494461332571</v>
      </c>
      <c r="F377">
        <f t="shared" si="115"/>
        <v>-20.968685446133257</v>
      </c>
      <c r="G377">
        <f t="shared" si="105"/>
        <v>10.650521909231113</v>
      </c>
      <c r="H377">
        <f t="shared" si="116"/>
        <v>-20.242171361533305</v>
      </c>
      <c r="I377">
        <f t="shared" si="106"/>
        <v>-21.269473910221812</v>
      </c>
      <c r="J377">
        <f t="shared" si="107"/>
        <v>27.752129218889397</v>
      </c>
      <c r="K377">
        <f t="shared" si="117"/>
        <v>62.247870781110606</v>
      </c>
      <c r="L377">
        <f t="shared" si="108"/>
        <v>158.63361230341246</v>
      </c>
      <c r="M377">
        <f t="shared" si="118"/>
        <v>201.36638769658754</v>
      </c>
      <c r="N377">
        <f t="shared" si="109"/>
        <v>158.63361230341246</v>
      </c>
      <c r="O377">
        <f t="shared" si="119"/>
        <v>2.147547657802384</v>
      </c>
      <c r="P377">
        <f t="shared" si="120"/>
        <v>0.74338448987033479</v>
      </c>
      <c r="Q377">
        <f t="shared" si="110"/>
        <v>0.92975880829301127</v>
      </c>
      <c r="R377">
        <f t="shared" si="111"/>
        <v>0.69116827740535058</v>
      </c>
      <c r="S377">
        <f t="shared" si="113"/>
        <v>1.9814080415883442</v>
      </c>
    </row>
    <row r="378" spans="1:19" x14ac:dyDescent="0.2">
      <c r="A378" s="3">
        <v>41289.499999999156</v>
      </c>
      <c r="B378" s="5">
        <f t="shared" si="122"/>
        <v>15</v>
      </c>
      <c r="C378" s="5">
        <v>12</v>
      </c>
      <c r="D378">
        <f t="shared" si="104"/>
        <v>-65.095890410958901</v>
      </c>
      <c r="E378">
        <f t="shared" si="114"/>
        <v>-9.3499494461332571</v>
      </c>
      <c r="F378">
        <f t="shared" si="115"/>
        <v>-20.968685446133257</v>
      </c>
      <c r="G378">
        <f t="shared" si="105"/>
        <v>11.650521909231113</v>
      </c>
      <c r="H378">
        <f t="shared" si="116"/>
        <v>-5.2421713615333054</v>
      </c>
      <c r="I378">
        <f t="shared" si="106"/>
        <v>-21.269473910221812</v>
      </c>
      <c r="J378">
        <f t="shared" si="107"/>
        <v>30.526015812384276</v>
      </c>
      <c r="K378">
        <f t="shared" si="117"/>
        <v>59.473984187615727</v>
      </c>
      <c r="L378">
        <f t="shared" si="108"/>
        <v>174.3275221353407</v>
      </c>
      <c r="M378">
        <f t="shared" si="118"/>
        <v>185.6724778646593</v>
      </c>
      <c r="N378">
        <f t="shared" si="109"/>
        <v>174.3275221353407</v>
      </c>
      <c r="O378">
        <f t="shared" si="119"/>
        <v>1.9687769950282379</v>
      </c>
      <c r="P378">
        <f t="shared" si="120"/>
        <v>0.76930196446400179</v>
      </c>
      <c r="Q378">
        <f t="shared" si="110"/>
        <v>0.97402929018938389</v>
      </c>
      <c r="R378">
        <f t="shared" si="111"/>
        <v>0.74932264638817025</v>
      </c>
      <c r="S378">
        <f t="shared" si="113"/>
        <v>2.1481221951785803</v>
      </c>
    </row>
    <row r="379" spans="1:19" x14ac:dyDescent="0.2">
      <c r="A379" s="3">
        <v>41289.54166666582</v>
      </c>
      <c r="B379" s="5">
        <f t="shared" si="122"/>
        <v>15</v>
      </c>
      <c r="C379" s="5">
        <v>13</v>
      </c>
      <c r="D379">
        <f t="shared" si="104"/>
        <v>-65.095890410958901</v>
      </c>
      <c r="E379">
        <f t="shared" si="114"/>
        <v>-9.3499494461332571</v>
      </c>
      <c r="F379">
        <f t="shared" si="115"/>
        <v>-20.968685446133257</v>
      </c>
      <c r="G379">
        <f t="shared" si="105"/>
        <v>12.650521909231113</v>
      </c>
      <c r="H379">
        <f t="shared" si="116"/>
        <v>9.7578286384666946</v>
      </c>
      <c r="I379">
        <f t="shared" si="106"/>
        <v>-21.269473910221812</v>
      </c>
      <c r="J379">
        <f t="shared" si="107"/>
        <v>30.024962897715909</v>
      </c>
      <c r="K379">
        <f t="shared" si="117"/>
        <v>59.975037102284091</v>
      </c>
      <c r="L379">
        <f t="shared" si="108"/>
        <v>169.48931164349676</v>
      </c>
      <c r="M379">
        <f t="shared" si="118"/>
        <v>190.51068835650324</v>
      </c>
      <c r="N379">
        <f t="shared" si="109"/>
        <v>190.51068835650324</v>
      </c>
      <c r="O379">
        <f t="shared" si="119"/>
        <v>1.9984920713842689</v>
      </c>
      <c r="P379">
        <f t="shared" si="120"/>
        <v>0.76488072436600185</v>
      </c>
      <c r="Q379">
        <f t="shared" si="110"/>
        <v>0.96628091281896356</v>
      </c>
      <c r="R379">
        <f t="shared" si="111"/>
        <v>0.73908964453801029</v>
      </c>
      <c r="S379">
        <f t="shared" si="113"/>
        <v>2.1187867166586307</v>
      </c>
    </row>
    <row r="380" spans="1:19" x14ac:dyDescent="0.2">
      <c r="A380" s="3">
        <v>41289.583333332484</v>
      </c>
      <c r="B380" s="5">
        <f t="shared" si="122"/>
        <v>15</v>
      </c>
      <c r="C380" s="5">
        <v>14</v>
      </c>
      <c r="D380">
        <f t="shared" si="104"/>
        <v>-65.095890410958901</v>
      </c>
      <c r="E380">
        <f t="shared" si="114"/>
        <v>-9.3499494461332571</v>
      </c>
      <c r="F380">
        <f t="shared" si="115"/>
        <v>-20.968685446133257</v>
      </c>
      <c r="G380">
        <f t="shared" si="105"/>
        <v>13.650521909231113</v>
      </c>
      <c r="H380">
        <f t="shared" si="116"/>
        <v>24.757828638466695</v>
      </c>
      <c r="I380">
        <f t="shared" si="106"/>
        <v>-21.269473910221812</v>
      </c>
      <c r="J380">
        <f t="shared" si="107"/>
        <v>26.327744866793633</v>
      </c>
      <c r="K380">
        <f t="shared" si="117"/>
        <v>63.672255133206363</v>
      </c>
      <c r="L380">
        <f t="shared" si="108"/>
        <v>154.18772593780645</v>
      </c>
      <c r="M380">
        <f t="shared" si="118"/>
        <v>205.81227406219355</v>
      </c>
      <c r="N380">
        <f t="shared" si="109"/>
        <v>205.81227406219355</v>
      </c>
      <c r="O380">
        <f t="shared" si="119"/>
        <v>2.2547647264307789</v>
      </c>
      <c r="P380">
        <f t="shared" si="120"/>
        <v>0.72858303106322198</v>
      </c>
      <c r="Q380">
        <f t="shared" si="110"/>
        <v>0.90579459549314711</v>
      </c>
      <c r="R380">
        <f t="shared" si="111"/>
        <v>0.65994657190508221</v>
      </c>
      <c r="S380">
        <f t="shared" si="113"/>
        <v>1.8919031549020389</v>
      </c>
    </row>
    <row r="381" spans="1:19" x14ac:dyDescent="0.2">
      <c r="A381" s="3">
        <v>41289.624999999149</v>
      </c>
      <c r="B381" s="5">
        <f t="shared" si="122"/>
        <v>15</v>
      </c>
      <c r="C381" s="5">
        <v>15</v>
      </c>
      <c r="D381">
        <f t="shared" si="104"/>
        <v>-65.095890410958901</v>
      </c>
      <c r="E381">
        <f t="shared" si="114"/>
        <v>-9.3499494461332571</v>
      </c>
      <c r="F381">
        <f t="shared" si="115"/>
        <v>-20.968685446133257</v>
      </c>
      <c r="G381">
        <f t="shared" si="105"/>
        <v>14.650521909231113</v>
      </c>
      <c r="H381">
        <f t="shared" si="116"/>
        <v>39.757828638466691</v>
      </c>
      <c r="I381">
        <f t="shared" si="106"/>
        <v>-21.269473910221812</v>
      </c>
      <c r="J381">
        <f t="shared" si="107"/>
        <v>19.949345298943555</v>
      </c>
      <c r="K381">
        <f t="shared" si="117"/>
        <v>70.050654701056445</v>
      </c>
      <c r="L381">
        <f t="shared" si="108"/>
        <v>140.65219969042096</v>
      </c>
      <c r="M381">
        <f t="shared" si="118"/>
        <v>219.34780030957904</v>
      </c>
      <c r="N381">
        <f t="shared" si="109"/>
        <v>219.34780030957904</v>
      </c>
      <c r="O381">
        <f t="shared" si="119"/>
        <v>2.9309248223892768</v>
      </c>
      <c r="P381">
        <f t="shared" si="120"/>
        <v>0.64589801088329946</v>
      </c>
      <c r="Q381">
        <f t="shared" si="110"/>
        <v>0.78978301074790414</v>
      </c>
      <c r="R381">
        <f t="shared" si="111"/>
        <v>0.51011927567149484</v>
      </c>
      <c r="S381">
        <f t="shared" si="113"/>
        <v>1.4623854537698096</v>
      </c>
    </row>
    <row r="382" spans="1:19" x14ac:dyDescent="0.2">
      <c r="A382" s="3">
        <v>41289.666666665813</v>
      </c>
      <c r="B382" s="5">
        <f t="shared" si="122"/>
        <v>15</v>
      </c>
      <c r="C382" s="5">
        <v>16</v>
      </c>
      <c r="D382">
        <f t="shared" si="104"/>
        <v>-65.095890410958901</v>
      </c>
      <c r="E382">
        <f t="shared" si="114"/>
        <v>-9.3499494461332571</v>
      </c>
      <c r="F382">
        <f t="shared" si="115"/>
        <v>-20.968685446133257</v>
      </c>
      <c r="G382">
        <f t="shared" si="105"/>
        <v>15.650521909231113</v>
      </c>
      <c r="H382">
        <f t="shared" si="116"/>
        <v>54.757828638466691</v>
      </c>
      <c r="I382">
        <f t="shared" si="106"/>
        <v>-21.269473910221812</v>
      </c>
      <c r="J382">
        <f t="shared" si="107"/>
        <v>11.560461018579971</v>
      </c>
      <c r="K382">
        <f t="shared" si="117"/>
        <v>78.439538981420029</v>
      </c>
      <c r="L382">
        <f t="shared" si="108"/>
        <v>129.02707285273561</v>
      </c>
      <c r="M382">
        <f t="shared" si="118"/>
        <v>230.97292714726439</v>
      </c>
      <c r="N382">
        <f t="shared" si="109"/>
        <v>230.97292714726439</v>
      </c>
      <c r="O382">
        <f t="shared" si="119"/>
        <v>4.9899730798621125</v>
      </c>
      <c r="P382">
        <f t="shared" si="120"/>
        <v>0.46843743582990643</v>
      </c>
      <c r="Q382">
        <f t="shared" si="110"/>
        <v>0.62052573451536241</v>
      </c>
      <c r="R382">
        <f t="shared" si="111"/>
        <v>0.29067748394284565</v>
      </c>
      <c r="S382">
        <f t="shared" si="113"/>
        <v>0.83330025844812095</v>
      </c>
    </row>
    <row r="383" spans="1:19" x14ac:dyDescent="0.2">
      <c r="A383" s="3">
        <v>41289.708333332477</v>
      </c>
      <c r="B383" s="5">
        <f t="shared" si="122"/>
        <v>15</v>
      </c>
      <c r="C383" s="5">
        <v>17</v>
      </c>
      <c r="D383">
        <f t="shared" si="104"/>
        <v>-65.095890410958901</v>
      </c>
      <c r="E383">
        <f t="shared" si="114"/>
        <v>-9.3499494461332571</v>
      </c>
      <c r="F383">
        <f t="shared" si="115"/>
        <v>-20.968685446133257</v>
      </c>
      <c r="G383">
        <f t="shared" si="105"/>
        <v>16.650521909231113</v>
      </c>
      <c r="H383">
        <f t="shared" si="116"/>
        <v>69.757828638466691</v>
      </c>
      <c r="I383">
        <f t="shared" si="106"/>
        <v>-21.269473910221812</v>
      </c>
      <c r="J383">
        <f t="shared" si="107"/>
        <v>1.7614133019590008</v>
      </c>
      <c r="K383">
        <f t="shared" si="117"/>
        <v>88.238586698041004</v>
      </c>
      <c r="L383">
        <f t="shared" si="108"/>
        <v>118.98536960348605</v>
      </c>
      <c r="M383">
        <f t="shared" si="118"/>
        <v>241.01463039651395</v>
      </c>
      <c r="N383">
        <f t="shared" si="109"/>
        <v>241.01463039651395</v>
      </c>
      <c r="O383">
        <f t="shared" si="119"/>
        <v>32.533423856114567</v>
      </c>
      <c r="P383">
        <f t="shared" si="120"/>
        <v>3.0841387441726379E-2</v>
      </c>
      <c r="Q383">
        <f t="shared" si="110"/>
        <v>0.40790232439910612</v>
      </c>
      <c r="R383">
        <f t="shared" si="111"/>
        <v>1.2580273625173591E-2</v>
      </c>
      <c r="S383">
        <f t="shared" si="113"/>
        <v>3.6064524575513651E-2</v>
      </c>
    </row>
    <row r="384" spans="1:19" x14ac:dyDescent="0.2">
      <c r="A384" s="3">
        <v>41289.749999999141</v>
      </c>
      <c r="B384" s="5">
        <f t="shared" si="122"/>
        <v>15</v>
      </c>
      <c r="C384" s="5">
        <v>18</v>
      </c>
      <c r="D384">
        <f t="shared" si="104"/>
        <v>-65.095890410958901</v>
      </c>
      <c r="E384">
        <f t="shared" si="114"/>
        <v>-9.3499494461332571</v>
      </c>
      <c r="F384">
        <f t="shared" si="115"/>
        <v>-20.968685446133257</v>
      </c>
      <c r="G384">
        <f t="shared" si="105"/>
        <v>17.650521909231113</v>
      </c>
      <c r="H384">
        <f t="shared" si="116"/>
        <v>84.757828638466691</v>
      </c>
      <c r="I384">
        <f t="shared" si="106"/>
        <v>-21.269473910221812</v>
      </c>
      <c r="J384">
        <f t="shared" si="107"/>
        <v>-8.9887897534214698</v>
      </c>
      <c r="K384">
        <f t="shared" si="117"/>
        <v>98.988789753421472</v>
      </c>
      <c r="L384">
        <f t="shared" si="108"/>
        <v>110.02800695474149</v>
      </c>
      <c r="M384">
        <f t="shared" si="118"/>
        <v>249.9719930452585</v>
      </c>
      <c r="N384">
        <f t="shared" si="109"/>
        <v>249.9719930452585</v>
      </c>
      <c r="O384">
        <f t="shared" si="119"/>
        <v>-6.4003598464195575</v>
      </c>
      <c r="P384" t="e">
        <f t="shared" si="120"/>
        <v>#NUM!</v>
      </c>
      <c r="Q384">
        <f t="shared" si="110"/>
        <v>0.16729526491388336</v>
      </c>
      <c r="R384" t="e">
        <f t="shared" si="111"/>
        <v>#NUM!</v>
      </c>
      <c r="S384" t="e">
        <f t="shared" si="113"/>
        <v>#NUM!</v>
      </c>
    </row>
    <row r="385" spans="1:20" x14ac:dyDescent="0.2">
      <c r="A385" s="3">
        <v>41289.791666665806</v>
      </c>
      <c r="B385" s="5">
        <f t="shared" si="122"/>
        <v>15</v>
      </c>
      <c r="C385" s="5">
        <v>19</v>
      </c>
      <c r="D385">
        <f t="shared" si="104"/>
        <v>-65.095890410958901</v>
      </c>
      <c r="E385">
        <f t="shared" si="114"/>
        <v>-9.3499494461332571</v>
      </c>
      <c r="F385">
        <f t="shared" si="115"/>
        <v>-20.968685446133257</v>
      </c>
      <c r="G385">
        <f t="shared" si="105"/>
        <v>18.650521909231113</v>
      </c>
      <c r="H385">
        <f t="shared" si="116"/>
        <v>99.757828638466691</v>
      </c>
      <c r="I385">
        <f t="shared" si="106"/>
        <v>-21.269473910221812</v>
      </c>
      <c r="J385">
        <f t="shared" si="107"/>
        <v>-20.352343004614582</v>
      </c>
      <c r="K385">
        <f t="shared" si="117"/>
        <v>110.35234300461458</v>
      </c>
      <c r="L385">
        <f t="shared" si="108"/>
        <v>101.60576119835481</v>
      </c>
      <c r="M385">
        <f t="shared" si="118"/>
        <v>258.3942388016452</v>
      </c>
      <c r="N385">
        <f t="shared" si="109"/>
        <v>258.3942388016452</v>
      </c>
      <c r="O385">
        <f t="shared" si="119"/>
        <v>-2.8752791122202548</v>
      </c>
      <c r="P385" t="e">
        <f t="shared" si="120"/>
        <v>#NUM!</v>
      </c>
      <c r="Q385">
        <f t="shared" si="110"/>
        <v>-8.3171454086407054E-2</v>
      </c>
      <c r="R385" t="e">
        <f t="shared" si="111"/>
        <v>#NUM!</v>
      </c>
      <c r="S385" t="e">
        <f t="shared" si="113"/>
        <v>#NUM!</v>
      </c>
    </row>
    <row r="386" spans="1:20" x14ac:dyDescent="0.2">
      <c r="A386" s="3">
        <v>41289.83333333247</v>
      </c>
      <c r="B386" s="5">
        <f t="shared" si="122"/>
        <v>15</v>
      </c>
      <c r="C386" s="5">
        <v>20</v>
      </c>
      <c r="D386">
        <f t="shared" si="104"/>
        <v>-65.095890410958901</v>
      </c>
      <c r="E386">
        <f t="shared" si="114"/>
        <v>-9.3499494461332571</v>
      </c>
      <c r="F386">
        <f t="shared" si="115"/>
        <v>-20.968685446133257</v>
      </c>
      <c r="G386">
        <f t="shared" si="105"/>
        <v>19.650521909231113</v>
      </c>
      <c r="H386">
        <f t="shared" si="116"/>
        <v>114.75782863846669</v>
      </c>
      <c r="I386">
        <f t="shared" si="106"/>
        <v>-21.269473910221812</v>
      </c>
      <c r="J386">
        <f t="shared" si="107"/>
        <v>-32.063702426546975</v>
      </c>
      <c r="K386">
        <f t="shared" si="117"/>
        <v>122.06370242654697</v>
      </c>
      <c r="L386">
        <f t="shared" si="108"/>
        <v>93.083627754064352</v>
      </c>
      <c r="M386">
        <f t="shared" si="118"/>
        <v>266.91637224593563</v>
      </c>
      <c r="N386">
        <f t="shared" si="109"/>
        <v>266.91637224593563</v>
      </c>
      <c r="O386">
        <f t="shared" si="119"/>
        <v>-1.883729399092849</v>
      </c>
      <c r="P386" t="e">
        <f t="shared" si="120"/>
        <v>#NUM!</v>
      </c>
      <c r="Q386">
        <f t="shared" si="110"/>
        <v>-0.32466318323013826</v>
      </c>
      <c r="R386" t="e">
        <f t="shared" si="111"/>
        <v>#NUM!</v>
      </c>
      <c r="S386" t="e">
        <f t="shared" si="113"/>
        <v>#NUM!</v>
      </c>
    </row>
    <row r="387" spans="1:20" x14ac:dyDescent="0.2">
      <c r="A387" s="3">
        <v>41289.874999999134</v>
      </c>
      <c r="B387" s="5">
        <f t="shared" si="122"/>
        <v>15</v>
      </c>
      <c r="C387" s="5">
        <v>21</v>
      </c>
      <c r="D387">
        <f t="shared" si="104"/>
        <v>-65.095890410958901</v>
      </c>
      <c r="E387">
        <f t="shared" si="114"/>
        <v>-9.3499494461332571</v>
      </c>
      <c r="F387">
        <f t="shared" si="115"/>
        <v>-20.968685446133257</v>
      </c>
      <c r="G387">
        <f t="shared" si="105"/>
        <v>20.650521909231113</v>
      </c>
      <c r="H387">
        <f t="shared" si="116"/>
        <v>129.75782863846669</v>
      </c>
      <c r="I387">
        <f t="shared" si="106"/>
        <v>-21.269473910221812</v>
      </c>
      <c r="J387">
        <f t="shared" si="107"/>
        <v>-43.865974164808861</v>
      </c>
      <c r="K387">
        <f t="shared" si="117"/>
        <v>133.86597416480885</v>
      </c>
      <c r="L387">
        <f t="shared" si="108"/>
        <v>83.543771962127536</v>
      </c>
      <c r="M387">
        <f t="shared" si="118"/>
        <v>276.45622803787245</v>
      </c>
      <c r="N387">
        <f t="shared" si="109"/>
        <v>276.45622803787245</v>
      </c>
      <c r="O387">
        <f t="shared" si="119"/>
        <v>-1.4430560053266257</v>
      </c>
      <c r="P387" t="e">
        <f t="shared" si="120"/>
        <v>#NUM!</v>
      </c>
      <c r="Q387">
        <f t="shared" si="110"/>
        <v>-0.53901322589167033</v>
      </c>
      <c r="R387" t="e">
        <f t="shared" si="111"/>
        <v>#NUM!</v>
      </c>
      <c r="S387" t="e">
        <f t="shared" si="113"/>
        <v>#NUM!</v>
      </c>
    </row>
    <row r="388" spans="1:20" x14ac:dyDescent="0.2">
      <c r="A388" s="3">
        <v>41289.916666665798</v>
      </c>
      <c r="B388" s="5">
        <f t="shared" si="122"/>
        <v>15</v>
      </c>
      <c r="C388" s="5">
        <v>22</v>
      </c>
      <c r="D388">
        <f t="shared" si="104"/>
        <v>-65.095890410958901</v>
      </c>
      <c r="E388">
        <f t="shared" si="114"/>
        <v>-9.3499494461332571</v>
      </c>
      <c r="F388">
        <f t="shared" si="115"/>
        <v>-20.968685446133257</v>
      </c>
      <c r="G388">
        <f t="shared" si="105"/>
        <v>21.650521909231113</v>
      </c>
      <c r="H388">
        <f t="shared" si="116"/>
        <v>144.75782863846669</v>
      </c>
      <c r="I388">
        <f t="shared" si="106"/>
        <v>-21.269473910221812</v>
      </c>
      <c r="J388">
        <f t="shared" si="107"/>
        <v>-55.394375163777191</v>
      </c>
      <c r="K388">
        <f t="shared" si="117"/>
        <v>145.3943751637772</v>
      </c>
      <c r="L388">
        <f t="shared" si="108"/>
        <v>71.232392856478256</v>
      </c>
      <c r="M388">
        <f t="shared" si="118"/>
        <v>288.76760714352173</v>
      </c>
      <c r="N388">
        <f t="shared" si="109"/>
        <v>288.76760714352173</v>
      </c>
      <c r="O388">
        <f t="shared" si="119"/>
        <v>-1.2149478165478202</v>
      </c>
      <c r="P388" t="e">
        <f t="shared" si="120"/>
        <v>#NUM!</v>
      </c>
      <c r="Q388">
        <f t="shared" si="110"/>
        <v>-0.70949066240140157</v>
      </c>
      <c r="R388" t="e">
        <f t="shared" si="111"/>
        <v>#NUM!</v>
      </c>
      <c r="S388" t="e">
        <f t="shared" si="113"/>
        <v>#NUM!</v>
      </c>
    </row>
    <row r="389" spans="1:20" x14ac:dyDescent="0.2">
      <c r="A389" s="3">
        <v>41289.958333332463</v>
      </c>
      <c r="B389" s="5">
        <f t="shared" si="122"/>
        <v>15</v>
      </c>
      <c r="C389" s="5">
        <v>23</v>
      </c>
      <c r="D389">
        <f t="shared" si="104"/>
        <v>-65.095890410958901</v>
      </c>
      <c r="E389">
        <f t="shared" si="114"/>
        <v>-9.3499494461332571</v>
      </c>
      <c r="F389">
        <f t="shared" si="115"/>
        <v>-20.968685446133257</v>
      </c>
      <c r="G389">
        <f t="shared" si="105"/>
        <v>22.650521909231113</v>
      </c>
      <c r="H389">
        <f t="shared" si="116"/>
        <v>159.75782863846669</v>
      </c>
      <c r="I389">
        <f t="shared" si="106"/>
        <v>-21.269473910221812</v>
      </c>
      <c r="J389">
        <f t="shared" si="107"/>
        <v>-65.827352849791197</v>
      </c>
      <c r="K389">
        <f t="shared" si="117"/>
        <v>155.8273528497912</v>
      </c>
      <c r="L389">
        <f t="shared" si="108"/>
        <v>51.941202312592537</v>
      </c>
      <c r="M389">
        <f t="shared" si="118"/>
        <v>308.05879768740749</v>
      </c>
      <c r="N389">
        <f t="shared" si="109"/>
        <v>308.05879768740749</v>
      </c>
      <c r="O389">
        <f t="shared" si="119"/>
        <v>-1.0961117854549767</v>
      </c>
      <c r="P389" t="e">
        <f t="shared" si="120"/>
        <v>#NUM!</v>
      </c>
      <c r="Q389">
        <f t="shared" si="110"/>
        <v>-0.82055928479100249</v>
      </c>
      <c r="R389" t="e">
        <f t="shared" si="111"/>
        <v>#NUM!</v>
      </c>
      <c r="S389" t="e">
        <f t="shared" si="113"/>
        <v>#NUM!</v>
      </c>
    </row>
    <row r="390" spans="1:20" x14ac:dyDescent="0.2">
      <c r="A390" s="3">
        <v>41289.999999999127</v>
      </c>
      <c r="B390" s="5">
        <f t="shared" si="122"/>
        <v>16</v>
      </c>
      <c r="C390" s="5">
        <v>0</v>
      </c>
      <c r="D390">
        <f t="shared" si="104"/>
        <v>-64.109589041095887</v>
      </c>
      <c r="E390">
        <f t="shared" si="114"/>
        <v>-9.6929015417777062</v>
      </c>
      <c r="F390">
        <f t="shared" si="115"/>
        <v>-21.311637541777706</v>
      </c>
      <c r="G390">
        <f t="shared" si="105"/>
        <v>-0.35519395902962841</v>
      </c>
      <c r="H390">
        <f t="shared" si="116"/>
        <v>-185.32790938544443</v>
      </c>
      <c r="I390">
        <f t="shared" si="106"/>
        <v>-21.096343893345107</v>
      </c>
      <c r="J390">
        <f t="shared" si="107"/>
        <v>-72.481285909505402</v>
      </c>
      <c r="K390">
        <f t="shared" si="117"/>
        <v>162.4812859095054</v>
      </c>
      <c r="L390">
        <f t="shared" si="108"/>
        <v>16.726156164060853</v>
      </c>
      <c r="M390">
        <f t="shared" si="118"/>
        <v>343.27384383593915</v>
      </c>
      <c r="N390">
        <f t="shared" si="109"/>
        <v>16.726156164060853</v>
      </c>
      <c r="O390">
        <f t="shared" si="119"/>
        <v>-1.0486371735866664</v>
      </c>
      <c r="P390" t="e">
        <f t="shared" si="120"/>
        <v>#NUM!</v>
      </c>
      <c r="Q390">
        <f t="shared" si="110"/>
        <v>-0.86326041312933421</v>
      </c>
      <c r="R390" t="e">
        <f t="shared" si="111"/>
        <v>#NUM!</v>
      </c>
      <c r="S390" t="e">
        <f t="shared" si="113"/>
        <v>#NUM!</v>
      </c>
      <c r="T390">
        <f t="shared" ref="T390" si="123">SUMIF(S396:S410,"&gt;0,01")</f>
        <v>13.464369908599304</v>
      </c>
    </row>
    <row r="391" spans="1:20" x14ac:dyDescent="0.2">
      <c r="A391" s="3">
        <v>41290.041666665791</v>
      </c>
      <c r="B391" s="5">
        <f t="shared" si="122"/>
        <v>16</v>
      </c>
      <c r="C391" s="5">
        <v>1</v>
      </c>
      <c r="D391">
        <f t="shared" si="104"/>
        <v>-64.109589041095887</v>
      </c>
      <c r="E391">
        <f t="shared" si="114"/>
        <v>-9.6929015417777062</v>
      </c>
      <c r="F391">
        <f t="shared" si="115"/>
        <v>-21.311637541777706</v>
      </c>
      <c r="G391">
        <f t="shared" si="105"/>
        <v>0.64480604097037153</v>
      </c>
      <c r="H391">
        <f t="shared" si="116"/>
        <v>-170.32790938544443</v>
      </c>
      <c r="I391">
        <f t="shared" si="106"/>
        <v>-21.096343893345107</v>
      </c>
      <c r="J391">
        <f t="shared" si="107"/>
        <v>-71.145898739075747</v>
      </c>
      <c r="K391">
        <f t="shared" si="117"/>
        <v>161.14589873907573</v>
      </c>
      <c r="L391">
        <f t="shared" si="108"/>
        <v>29.01578306906589</v>
      </c>
      <c r="M391">
        <f t="shared" si="118"/>
        <v>330.98421693093411</v>
      </c>
      <c r="N391">
        <f t="shared" si="109"/>
        <v>29.01578306906589</v>
      </c>
      <c r="O391">
        <f t="shared" si="119"/>
        <v>-1.0566975952015469</v>
      </c>
      <c r="P391" t="e">
        <f t="shared" si="120"/>
        <v>#NUM!</v>
      </c>
      <c r="Q391">
        <f t="shared" si="110"/>
        <v>-0.8578460316489892</v>
      </c>
      <c r="R391" t="e">
        <f t="shared" si="111"/>
        <v>#NUM!</v>
      </c>
      <c r="S391" t="e">
        <f t="shared" si="113"/>
        <v>#NUM!</v>
      </c>
    </row>
    <row r="392" spans="1:20" x14ac:dyDescent="0.2">
      <c r="A392" s="3">
        <v>41290.083333332455</v>
      </c>
      <c r="B392" s="5">
        <f t="shared" si="122"/>
        <v>16</v>
      </c>
      <c r="C392" s="5">
        <v>2</v>
      </c>
      <c r="D392">
        <f t="shared" si="104"/>
        <v>-64.109589041095887</v>
      </c>
      <c r="E392">
        <f t="shared" si="114"/>
        <v>-9.6929015417777062</v>
      </c>
      <c r="F392">
        <f t="shared" si="115"/>
        <v>-21.311637541777706</v>
      </c>
      <c r="G392">
        <f t="shared" si="105"/>
        <v>1.6448060409703715</v>
      </c>
      <c r="H392">
        <f t="shared" si="116"/>
        <v>-155.32790938544443</v>
      </c>
      <c r="I392">
        <f t="shared" si="106"/>
        <v>-21.096343893345107</v>
      </c>
      <c r="J392">
        <f t="shared" si="107"/>
        <v>-62.833091219743807</v>
      </c>
      <c r="K392">
        <f t="shared" si="117"/>
        <v>152.83309121974381</v>
      </c>
      <c r="L392">
        <f t="shared" si="108"/>
        <v>58.534897713510503</v>
      </c>
      <c r="M392">
        <f t="shared" si="118"/>
        <v>301.46510228648947</v>
      </c>
      <c r="N392">
        <f t="shared" si="109"/>
        <v>58.534897713510503</v>
      </c>
      <c r="O392">
        <f t="shared" si="119"/>
        <v>-1.1239993596200386</v>
      </c>
      <c r="P392" t="e">
        <f t="shared" si="120"/>
        <v>#NUM!</v>
      </c>
      <c r="Q392">
        <f t="shared" si="110"/>
        <v>-0.79634222850466485</v>
      </c>
      <c r="R392" t="e">
        <f t="shared" si="111"/>
        <v>#NUM!</v>
      </c>
      <c r="S392" t="e">
        <f t="shared" si="113"/>
        <v>#NUM!</v>
      </c>
    </row>
    <row r="393" spans="1:20" x14ac:dyDescent="0.2">
      <c r="A393" s="3">
        <v>41290.12499999912</v>
      </c>
      <c r="B393" s="5">
        <f t="shared" si="122"/>
        <v>16</v>
      </c>
      <c r="C393" s="5">
        <v>3</v>
      </c>
      <c r="D393">
        <f t="shared" ref="D393:D456" si="124">(360/365)*(B393-81)</f>
        <v>-64.109589041095887</v>
      </c>
      <c r="E393">
        <f t="shared" si="114"/>
        <v>-9.6929015417777062</v>
      </c>
      <c r="F393">
        <f t="shared" si="115"/>
        <v>-21.311637541777706</v>
      </c>
      <c r="G393">
        <f t="shared" ref="G393:G456" si="125">C393+(F393/60)</f>
        <v>2.6448060409703715</v>
      </c>
      <c r="H393">
        <f t="shared" si="116"/>
        <v>-140.32790938544443</v>
      </c>
      <c r="I393">
        <f t="shared" ref="I393:I456" si="126">23.45*SIN(RADIANS(D393))</f>
        <v>-21.096343893345107</v>
      </c>
      <c r="J393">
        <f t="shared" ref="J393:J456" si="127">DEGREES(ASIN(SIN(RADIANS(I393))*SIN(RADIANS($B$11))+COS(RADIANS(I393))*COS(RADIANS($B$11))*COS(RADIANS(H393))))</f>
        <v>-51.951312629106205</v>
      </c>
      <c r="K393">
        <f t="shared" si="117"/>
        <v>141.95131262910621</v>
      </c>
      <c r="L393">
        <f t="shared" ref="L393:L456" si="128">180-DEGREES(ACOS((SIN(RADIANS($B$11))*COS(RADIANS(K393))-SIN(RADIANS(I393)))/(COS(RADIANS($B$11))*SIN(RADIANS(K393)))))</f>
        <v>75.099357494049613</v>
      </c>
      <c r="M393">
        <f t="shared" si="118"/>
        <v>284.90064250595037</v>
      </c>
      <c r="N393">
        <f t="shared" ref="N393:N456" si="129">IF(C393&lt;12.1,L393,M393)</f>
        <v>75.099357494049613</v>
      </c>
      <c r="O393">
        <f t="shared" si="119"/>
        <v>-1.2698617363143117</v>
      </c>
      <c r="P393" t="e">
        <f t="shared" si="120"/>
        <v>#NUM!</v>
      </c>
      <c r="Q393">
        <f t="shared" ref="Q393:Q456" si="130">(COS(RADIANS(J393))*SIN((RADIANS($B$21))*COS(RADIANS(N393-$B$20)))+(SIN(RADIANS(J393))*COS(RADIANS($B$21))))</f>
        <v>-0.66610956415784639</v>
      </c>
      <c r="R393" t="e">
        <f t="shared" ref="R393:R456" si="131">P393*Q393</f>
        <v>#NUM!</v>
      </c>
      <c r="S393" t="e">
        <f t="shared" si="113"/>
        <v>#NUM!</v>
      </c>
    </row>
    <row r="394" spans="1:20" x14ac:dyDescent="0.2">
      <c r="A394" s="3">
        <v>41290.166666665784</v>
      </c>
      <c r="B394" s="5">
        <f t="shared" si="122"/>
        <v>16</v>
      </c>
      <c r="C394" s="5">
        <v>4</v>
      </c>
      <c r="D394">
        <f t="shared" si="124"/>
        <v>-64.109589041095887</v>
      </c>
      <c r="E394">
        <f t="shared" si="114"/>
        <v>-9.6929015417777062</v>
      </c>
      <c r="F394">
        <f t="shared" si="115"/>
        <v>-21.311637541777706</v>
      </c>
      <c r="G394">
        <f t="shared" si="125"/>
        <v>3.6448060409703715</v>
      </c>
      <c r="H394">
        <f t="shared" si="116"/>
        <v>-125.32790938544443</v>
      </c>
      <c r="I394">
        <f t="shared" si="126"/>
        <v>-21.096343893345107</v>
      </c>
      <c r="J394">
        <f t="shared" si="127"/>
        <v>-40.295514852198181</v>
      </c>
      <c r="K394">
        <f t="shared" si="117"/>
        <v>130.29551485219818</v>
      </c>
      <c r="L394">
        <f t="shared" si="128"/>
        <v>86.353148774166229</v>
      </c>
      <c r="M394">
        <f t="shared" si="118"/>
        <v>273.64685122583376</v>
      </c>
      <c r="N394">
        <f t="shared" si="129"/>
        <v>86.353148774166229</v>
      </c>
      <c r="O394">
        <f t="shared" si="119"/>
        <v>-1.5462401364065215</v>
      </c>
      <c r="P394" t="e">
        <f t="shared" si="120"/>
        <v>#NUM!</v>
      </c>
      <c r="Q394">
        <f t="shared" si="130"/>
        <v>-0.48084702344289176</v>
      </c>
      <c r="R394" t="e">
        <f t="shared" si="131"/>
        <v>#NUM!</v>
      </c>
      <c r="S394" t="e">
        <f t="shared" si="113"/>
        <v>#NUM!</v>
      </c>
    </row>
    <row r="395" spans="1:20" x14ac:dyDescent="0.2">
      <c r="A395" s="3">
        <v>41290.208333332448</v>
      </c>
      <c r="B395" s="5">
        <f t="shared" si="122"/>
        <v>16</v>
      </c>
      <c r="C395" s="5">
        <v>5</v>
      </c>
      <c r="D395">
        <f t="shared" si="124"/>
        <v>-64.109589041095887</v>
      </c>
      <c r="E395">
        <f t="shared" si="114"/>
        <v>-9.6929015417777062</v>
      </c>
      <c r="F395">
        <f t="shared" si="115"/>
        <v>-21.311637541777706</v>
      </c>
      <c r="G395">
        <f t="shared" si="125"/>
        <v>4.644806040970372</v>
      </c>
      <c r="H395">
        <f t="shared" si="116"/>
        <v>-110.32790938544441</v>
      </c>
      <c r="I395">
        <f t="shared" si="126"/>
        <v>-21.096343893345107</v>
      </c>
      <c r="J395">
        <f t="shared" si="127"/>
        <v>-28.489708423582666</v>
      </c>
      <c r="K395">
        <f t="shared" si="117"/>
        <v>118.48970842358267</v>
      </c>
      <c r="L395">
        <f t="shared" si="128"/>
        <v>95.490432508978728</v>
      </c>
      <c r="M395">
        <f t="shared" si="118"/>
        <v>264.50956749102124</v>
      </c>
      <c r="N395">
        <f t="shared" si="129"/>
        <v>95.490432508978728</v>
      </c>
      <c r="O395">
        <f t="shared" si="119"/>
        <v>-2.0964321129735475</v>
      </c>
      <c r="P395" t="e">
        <f t="shared" si="120"/>
        <v>#NUM!</v>
      </c>
      <c r="Q395">
        <f t="shared" si="130"/>
        <v>-0.25640273345684206</v>
      </c>
      <c r="R395" t="e">
        <f t="shared" si="131"/>
        <v>#NUM!</v>
      </c>
      <c r="S395" t="e">
        <f t="shared" si="113"/>
        <v>#NUM!</v>
      </c>
    </row>
    <row r="396" spans="1:20" x14ac:dyDescent="0.2">
      <c r="A396" s="3">
        <v>41290.249999999112</v>
      </c>
      <c r="B396" s="5">
        <f t="shared" si="122"/>
        <v>16</v>
      </c>
      <c r="C396" s="5">
        <v>6</v>
      </c>
      <c r="D396">
        <f t="shared" si="124"/>
        <v>-64.109589041095887</v>
      </c>
      <c r="E396">
        <f t="shared" si="114"/>
        <v>-9.6929015417777062</v>
      </c>
      <c r="F396">
        <f t="shared" si="115"/>
        <v>-21.311637541777706</v>
      </c>
      <c r="G396">
        <f t="shared" si="125"/>
        <v>5.644806040970372</v>
      </c>
      <c r="H396">
        <f t="shared" si="116"/>
        <v>-95.327909385444414</v>
      </c>
      <c r="I396">
        <f t="shared" si="126"/>
        <v>-21.096343893345107</v>
      </c>
      <c r="J396">
        <f t="shared" si="127"/>
        <v>-16.849966009838241</v>
      </c>
      <c r="K396">
        <f t="shared" si="117"/>
        <v>106.84996600983824</v>
      </c>
      <c r="L396">
        <f t="shared" si="128"/>
        <v>103.92368618792312</v>
      </c>
      <c r="M396">
        <f t="shared" si="118"/>
        <v>256.07631381207688</v>
      </c>
      <c r="N396">
        <f t="shared" si="129"/>
        <v>103.92368618792312</v>
      </c>
      <c r="O396">
        <f t="shared" si="119"/>
        <v>-3.4498635383535032</v>
      </c>
      <c r="P396" t="e">
        <f t="shared" si="120"/>
        <v>#NUM!</v>
      </c>
      <c r="Q396">
        <f t="shared" si="130"/>
        <v>-9.9980142191478383E-3</v>
      </c>
      <c r="R396" t="e">
        <f t="shared" si="131"/>
        <v>#NUM!</v>
      </c>
      <c r="S396" t="e">
        <f t="shared" si="113"/>
        <v>#NUM!</v>
      </c>
    </row>
    <row r="397" spans="1:20" x14ac:dyDescent="0.2">
      <c r="A397" s="3">
        <v>41290.291666665777</v>
      </c>
      <c r="B397" s="5">
        <f t="shared" si="122"/>
        <v>16</v>
      </c>
      <c r="C397" s="5">
        <v>7</v>
      </c>
      <c r="D397">
        <f t="shared" si="124"/>
        <v>-64.109589041095887</v>
      </c>
      <c r="E397">
        <f t="shared" si="114"/>
        <v>-9.6929015417777062</v>
      </c>
      <c r="F397">
        <f t="shared" si="115"/>
        <v>-21.311637541777706</v>
      </c>
      <c r="G397">
        <f t="shared" si="125"/>
        <v>6.644806040970372</v>
      </c>
      <c r="H397">
        <f t="shared" si="116"/>
        <v>-80.327909385444414</v>
      </c>
      <c r="I397">
        <f t="shared" si="126"/>
        <v>-21.096343893345107</v>
      </c>
      <c r="J397">
        <f t="shared" si="127"/>
        <v>-5.6286128761713803</v>
      </c>
      <c r="K397">
        <f t="shared" si="117"/>
        <v>95.628612876171374</v>
      </c>
      <c r="L397">
        <f t="shared" si="128"/>
        <v>112.45639782899677</v>
      </c>
      <c r="M397">
        <f t="shared" si="118"/>
        <v>247.54360217100322</v>
      </c>
      <c r="N397">
        <f t="shared" si="129"/>
        <v>112.45639782899677</v>
      </c>
      <c r="O397">
        <f t="shared" si="119"/>
        <v>-10.195769678676323</v>
      </c>
      <c r="P397" t="e">
        <f t="shared" si="120"/>
        <v>#NUM!</v>
      </c>
      <c r="Q397">
        <f t="shared" si="130"/>
        <v>0.2398614422216333</v>
      </c>
      <c r="R397" t="e">
        <f t="shared" si="131"/>
        <v>#NUM!</v>
      </c>
      <c r="S397" t="e">
        <f t="shared" si="113"/>
        <v>#NUM!</v>
      </c>
    </row>
    <row r="398" spans="1:20" x14ac:dyDescent="0.2">
      <c r="A398" s="3">
        <v>41290.333333332441</v>
      </c>
      <c r="B398" s="5">
        <f t="shared" si="122"/>
        <v>16</v>
      </c>
      <c r="C398" s="5">
        <v>8</v>
      </c>
      <c r="D398">
        <f t="shared" si="124"/>
        <v>-64.109589041095887</v>
      </c>
      <c r="E398">
        <f t="shared" si="114"/>
        <v>-9.6929015417777062</v>
      </c>
      <c r="F398">
        <f t="shared" si="115"/>
        <v>-21.311637541777706</v>
      </c>
      <c r="G398">
        <f t="shared" si="125"/>
        <v>7.644806040970372</v>
      </c>
      <c r="H398">
        <f t="shared" si="116"/>
        <v>-65.327909385444414</v>
      </c>
      <c r="I398">
        <f t="shared" si="126"/>
        <v>-21.096343893345107</v>
      </c>
      <c r="J398">
        <f t="shared" si="127"/>
        <v>4.8926490875340063</v>
      </c>
      <c r="K398">
        <f t="shared" si="117"/>
        <v>85.107350912465989</v>
      </c>
      <c r="L398">
        <f t="shared" si="128"/>
        <v>121.68953369862434</v>
      </c>
      <c r="M398">
        <f t="shared" si="118"/>
        <v>238.31046630137564</v>
      </c>
      <c r="N398">
        <f t="shared" si="129"/>
        <v>121.68953369862434</v>
      </c>
      <c r="O398">
        <f t="shared" si="119"/>
        <v>11.724828540555375</v>
      </c>
      <c r="P398">
        <f t="shared" si="120"/>
        <v>0.20380902152244484</v>
      </c>
      <c r="Q398">
        <f t="shared" si="130"/>
        <v>0.47435132570585792</v>
      </c>
      <c r="R398">
        <f t="shared" si="131"/>
        <v>9.6677079549985445E-2</v>
      </c>
      <c r="S398">
        <f t="shared" si="113"/>
        <v>0.27714921115407998</v>
      </c>
    </row>
    <row r="399" spans="1:20" x14ac:dyDescent="0.2">
      <c r="A399" s="3">
        <v>41290.374999999105</v>
      </c>
      <c r="B399" s="5">
        <f t="shared" si="122"/>
        <v>16</v>
      </c>
      <c r="C399" s="5">
        <v>9</v>
      </c>
      <c r="D399">
        <f t="shared" si="124"/>
        <v>-64.109589041095887</v>
      </c>
      <c r="E399">
        <f t="shared" si="114"/>
        <v>-9.6929015417777062</v>
      </c>
      <c r="F399">
        <f t="shared" si="115"/>
        <v>-21.311637541777706</v>
      </c>
      <c r="G399">
        <f t="shared" si="125"/>
        <v>8.6448060409703711</v>
      </c>
      <c r="H399">
        <f t="shared" si="116"/>
        <v>-50.327909385444435</v>
      </c>
      <c r="I399">
        <f t="shared" si="126"/>
        <v>-21.096343893345107</v>
      </c>
      <c r="J399">
        <f t="shared" si="127"/>
        <v>14.34406142109259</v>
      </c>
      <c r="K399">
        <f t="shared" si="117"/>
        <v>75.65593857890741</v>
      </c>
      <c r="L399">
        <f t="shared" si="128"/>
        <v>132.16375499395866</v>
      </c>
      <c r="M399">
        <f t="shared" si="118"/>
        <v>227.83624500604134</v>
      </c>
      <c r="N399">
        <f t="shared" si="129"/>
        <v>132.16375499395866</v>
      </c>
      <c r="O399">
        <f t="shared" si="119"/>
        <v>4.0364225937362272</v>
      </c>
      <c r="P399">
        <f t="shared" si="120"/>
        <v>0.53993810416635746</v>
      </c>
      <c r="Q399">
        <f t="shared" si="130"/>
        <v>0.67587492656174131</v>
      </c>
      <c r="R399">
        <f t="shared" si="131"/>
        <v>0.36493062650132269</v>
      </c>
      <c r="S399">
        <f t="shared" si="113"/>
        <v>1.0461656033839202</v>
      </c>
    </row>
    <row r="400" spans="1:20" x14ac:dyDescent="0.2">
      <c r="A400" s="3">
        <v>41290.416666665769</v>
      </c>
      <c r="B400" s="5">
        <f t="shared" si="122"/>
        <v>16</v>
      </c>
      <c r="C400" s="5">
        <v>10</v>
      </c>
      <c r="D400">
        <f t="shared" si="124"/>
        <v>-64.109589041095887</v>
      </c>
      <c r="E400">
        <f t="shared" si="114"/>
        <v>-9.6929015417777062</v>
      </c>
      <c r="F400">
        <f t="shared" si="115"/>
        <v>-21.311637541777706</v>
      </c>
      <c r="G400">
        <f t="shared" si="125"/>
        <v>9.6448060409703711</v>
      </c>
      <c r="H400">
        <f t="shared" si="116"/>
        <v>-35.327909385444435</v>
      </c>
      <c r="I400">
        <f t="shared" si="126"/>
        <v>-21.096343893345107</v>
      </c>
      <c r="J400">
        <f t="shared" si="127"/>
        <v>22.223108076050003</v>
      </c>
      <c r="K400">
        <f t="shared" si="117"/>
        <v>67.776891923949989</v>
      </c>
      <c r="L400">
        <f t="shared" si="128"/>
        <v>144.35304718360192</v>
      </c>
      <c r="M400">
        <f t="shared" si="118"/>
        <v>215.64695281639808</v>
      </c>
      <c r="N400">
        <f t="shared" si="129"/>
        <v>144.35304718360192</v>
      </c>
      <c r="O400">
        <f t="shared" si="119"/>
        <v>2.6440045804455927</v>
      </c>
      <c r="P400">
        <f t="shared" si="120"/>
        <v>0.67893721438161003</v>
      </c>
      <c r="Q400">
        <f t="shared" si="130"/>
        <v>0.83032825581305747</v>
      </c>
      <c r="R400">
        <f t="shared" si="131"/>
        <v>0.56374075302405813</v>
      </c>
      <c r="S400">
        <f t="shared" si="113"/>
        <v>1.6161049312132252</v>
      </c>
    </row>
    <row r="401" spans="1:20" x14ac:dyDescent="0.2">
      <c r="A401" s="3">
        <v>41290.458333332434</v>
      </c>
      <c r="B401" s="5">
        <f t="shared" si="122"/>
        <v>16</v>
      </c>
      <c r="C401" s="5">
        <v>11</v>
      </c>
      <c r="D401">
        <f t="shared" si="124"/>
        <v>-64.109589041095887</v>
      </c>
      <c r="E401">
        <f t="shared" si="114"/>
        <v>-9.6929015417777062</v>
      </c>
      <c r="F401">
        <f t="shared" si="115"/>
        <v>-21.311637541777706</v>
      </c>
      <c r="G401">
        <f t="shared" si="125"/>
        <v>10.644806040970371</v>
      </c>
      <c r="H401">
        <f t="shared" si="116"/>
        <v>-20.327909385444435</v>
      </c>
      <c r="I401">
        <f t="shared" si="126"/>
        <v>-21.096343893345107</v>
      </c>
      <c r="J401">
        <f t="shared" si="127"/>
        <v>27.892096492308728</v>
      </c>
      <c r="K401">
        <f t="shared" si="117"/>
        <v>62.107903507691276</v>
      </c>
      <c r="L401">
        <f t="shared" si="128"/>
        <v>158.48716758459099</v>
      </c>
      <c r="M401">
        <f t="shared" si="118"/>
        <v>201.51283241540901</v>
      </c>
      <c r="N401">
        <f t="shared" si="129"/>
        <v>158.48716758459099</v>
      </c>
      <c r="O401">
        <f t="shared" si="119"/>
        <v>2.1376295642345937</v>
      </c>
      <c r="P401">
        <f t="shared" si="120"/>
        <v>0.74478082423176561</v>
      </c>
      <c r="Q401">
        <f t="shared" si="130"/>
        <v>0.9299542351578115</v>
      </c>
      <c r="R401">
        <f t="shared" si="131"/>
        <v>0.69261208175865607</v>
      </c>
      <c r="S401">
        <f t="shared" si="113"/>
        <v>1.9855470706057914</v>
      </c>
    </row>
    <row r="402" spans="1:20" x14ac:dyDescent="0.2">
      <c r="A402" s="3">
        <v>41290.499999999098</v>
      </c>
      <c r="B402" s="5">
        <f t="shared" si="122"/>
        <v>16</v>
      </c>
      <c r="C402" s="5">
        <v>12</v>
      </c>
      <c r="D402">
        <f t="shared" si="124"/>
        <v>-64.109589041095887</v>
      </c>
      <c r="E402">
        <f t="shared" si="114"/>
        <v>-9.6929015417777062</v>
      </c>
      <c r="F402">
        <f t="shared" si="115"/>
        <v>-21.311637541777706</v>
      </c>
      <c r="G402">
        <f t="shared" si="125"/>
        <v>11.644806040970371</v>
      </c>
      <c r="H402">
        <f t="shared" si="116"/>
        <v>-5.3279093854444337</v>
      </c>
      <c r="I402">
        <f t="shared" si="126"/>
        <v>-21.096343893345107</v>
      </c>
      <c r="J402">
        <f t="shared" si="127"/>
        <v>30.691786833215325</v>
      </c>
      <c r="K402">
        <f t="shared" si="117"/>
        <v>59.308213166784675</v>
      </c>
      <c r="L402">
        <f t="shared" si="128"/>
        <v>174.21800062427388</v>
      </c>
      <c r="M402">
        <f t="shared" si="118"/>
        <v>185.78199937572612</v>
      </c>
      <c r="N402">
        <f t="shared" si="129"/>
        <v>174.21800062427388</v>
      </c>
      <c r="O402">
        <f t="shared" si="119"/>
        <v>1.9591722008399124</v>
      </c>
      <c r="P402">
        <f t="shared" si="120"/>
        <v>0.77074110610304414</v>
      </c>
      <c r="Q402">
        <f t="shared" si="130"/>
        <v>0.97456200735716392</v>
      </c>
      <c r="R402">
        <f t="shared" si="131"/>
        <v>0.75113499951646356</v>
      </c>
      <c r="S402">
        <f t="shared" si="113"/>
        <v>2.1533177621338218</v>
      </c>
    </row>
    <row r="403" spans="1:20" x14ac:dyDescent="0.2">
      <c r="A403" s="3">
        <v>41290.541666665762</v>
      </c>
      <c r="B403" s="5">
        <f t="shared" si="122"/>
        <v>16</v>
      </c>
      <c r="C403" s="5">
        <v>13</v>
      </c>
      <c r="D403">
        <f t="shared" si="124"/>
        <v>-64.109589041095887</v>
      </c>
      <c r="E403">
        <f t="shared" si="114"/>
        <v>-9.6929015417777062</v>
      </c>
      <c r="F403">
        <f t="shared" si="115"/>
        <v>-21.311637541777706</v>
      </c>
      <c r="G403">
        <f t="shared" si="125"/>
        <v>12.644806040970371</v>
      </c>
      <c r="H403">
        <f t="shared" si="116"/>
        <v>9.6720906145555663</v>
      </c>
      <c r="I403">
        <f t="shared" si="126"/>
        <v>-21.096343893345107</v>
      </c>
      <c r="J403">
        <f t="shared" si="127"/>
        <v>30.20832460448208</v>
      </c>
      <c r="K403">
        <f t="shared" si="117"/>
        <v>59.79167539551792</v>
      </c>
      <c r="L403">
        <f t="shared" si="128"/>
        <v>169.54986614346953</v>
      </c>
      <c r="M403">
        <f t="shared" si="118"/>
        <v>190.45013385653047</v>
      </c>
      <c r="N403">
        <f t="shared" si="129"/>
        <v>190.45013385653047</v>
      </c>
      <c r="O403">
        <f t="shared" si="119"/>
        <v>1.9874966058851111</v>
      </c>
      <c r="P403">
        <f t="shared" si="120"/>
        <v>0.76651126418177562</v>
      </c>
      <c r="Q403">
        <f t="shared" si="130"/>
        <v>0.9671039509331254</v>
      </c>
      <c r="R403">
        <f t="shared" si="131"/>
        <v>0.74129607202493986</v>
      </c>
      <c r="S403">
        <f t="shared" si="113"/>
        <v>2.125111997069641</v>
      </c>
    </row>
    <row r="404" spans="1:20" x14ac:dyDescent="0.2">
      <c r="A404" s="3">
        <v>41290.583333332426</v>
      </c>
      <c r="B404" s="5">
        <f t="shared" si="122"/>
        <v>16</v>
      </c>
      <c r="C404" s="5">
        <v>14</v>
      </c>
      <c r="D404">
        <f t="shared" si="124"/>
        <v>-64.109589041095887</v>
      </c>
      <c r="E404">
        <f t="shared" si="114"/>
        <v>-9.6929015417777062</v>
      </c>
      <c r="F404">
        <f t="shared" si="115"/>
        <v>-21.311637541777706</v>
      </c>
      <c r="G404">
        <f t="shared" si="125"/>
        <v>13.644806040970371</v>
      </c>
      <c r="H404">
        <f t="shared" si="116"/>
        <v>24.672090614555565</v>
      </c>
      <c r="I404">
        <f t="shared" si="126"/>
        <v>-21.096343893345107</v>
      </c>
      <c r="J404">
        <f t="shared" si="127"/>
        <v>26.51814421178079</v>
      </c>
      <c r="K404">
        <f t="shared" si="117"/>
        <v>63.481855788219207</v>
      </c>
      <c r="L404">
        <f t="shared" si="128"/>
        <v>154.19960994792041</v>
      </c>
      <c r="M404">
        <f t="shared" si="118"/>
        <v>205.80039005207959</v>
      </c>
      <c r="N404">
        <f t="shared" si="129"/>
        <v>205.80039005207959</v>
      </c>
      <c r="O404">
        <f t="shared" si="119"/>
        <v>2.2397359862024131</v>
      </c>
      <c r="P404">
        <f t="shared" si="120"/>
        <v>0.73062608910231797</v>
      </c>
      <c r="Q404">
        <f t="shared" si="130"/>
        <v>0.90687776949861754</v>
      </c>
      <c r="R404">
        <f t="shared" si="131"/>
        <v>0.6625885580226083</v>
      </c>
      <c r="S404">
        <f t="shared" si="113"/>
        <v>1.899477073888429</v>
      </c>
    </row>
    <row r="405" spans="1:20" x14ac:dyDescent="0.2">
      <c r="A405" s="3">
        <v>41290.624999999091</v>
      </c>
      <c r="B405" s="5">
        <f t="shared" si="122"/>
        <v>16</v>
      </c>
      <c r="C405" s="5">
        <v>15</v>
      </c>
      <c r="D405">
        <f t="shared" si="124"/>
        <v>-64.109589041095887</v>
      </c>
      <c r="E405">
        <f t="shared" si="114"/>
        <v>-9.6929015417777062</v>
      </c>
      <c r="F405">
        <f t="shared" si="115"/>
        <v>-21.311637541777706</v>
      </c>
      <c r="G405">
        <f t="shared" si="125"/>
        <v>14.644806040970371</v>
      </c>
      <c r="H405">
        <f t="shared" si="116"/>
        <v>39.672090614555565</v>
      </c>
      <c r="I405">
        <f t="shared" si="126"/>
        <v>-21.096343893345107</v>
      </c>
      <c r="J405">
        <f t="shared" si="127"/>
        <v>20.138355842417319</v>
      </c>
      <c r="K405">
        <f t="shared" si="117"/>
        <v>69.861644157582674</v>
      </c>
      <c r="L405">
        <f t="shared" si="128"/>
        <v>140.62526639783079</v>
      </c>
      <c r="M405">
        <f t="shared" si="118"/>
        <v>219.37473360216921</v>
      </c>
      <c r="N405">
        <f t="shared" si="129"/>
        <v>219.37473360216921</v>
      </c>
      <c r="O405">
        <f t="shared" si="119"/>
        <v>2.9045426632383777</v>
      </c>
      <c r="P405">
        <f t="shared" si="120"/>
        <v>0.6488236060082726</v>
      </c>
      <c r="Q405">
        <f t="shared" si="130"/>
        <v>0.79104151950562596</v>
      </c>
      <c r="R405">
        <f t="shared" si="131"/>
        <v>0.5132464111879036</v>
      </c>
      <c r="S405">
        <f t="shared" si="113"/>
        <v>1.4713501757657454</v>
      </c>
    </row>
    <row r="406" spans="1:20" x14ac:dyDescent="0.2">
      <c r="A406" s="3">
        <v>41290.666666665755</v>
      </c>
      <c r="B406" s="5">
        <f t="shared" si="122"/>
        <v>16</v>
      </c>
      <c r="C406" s="5">
        <v>16</v>
      </c>
      <c r="D406">
        <f t="shared" si="124"/>
        <v>-64.109589041095887</v>
      </c>
      <c r="E406">
        <f t="shared" si="114"/>
        <v>-9.6929015417777062</v>
      </c>
      <c r="F406">
        <f t="shared" si="115"/>
        <v>-21.311637541777706</v>
      </c>
      <c r="G406">
        <f t="shared" si="125"/>
        <v>15.644806040970371</v>
      </c>
      <c r="H406">
        <f t="shared" si="116"/>
        <v>54.672090614555565</v>
      </c>
      <c r="I406">
        <f t="shared" si="126"/>
        <v>-21.096343893345107</v>
      </c>
      <c r="J406">
        <f t="shared" si="127"/>
        <v>11.743521520792173</v>
      </c>
      <c r="K406">
        <f t="shared" si="117"/>
        <v>78.256478479207829</v>
      </c>
      <c r="L406">
        <f t="shared" si="128"/>
        <v>128.97252565080902</v>
      </c>
      <c r="M406">
        <f t="shared" si="118"/>
        <v>231.02747434919098</v>
      </c>
      <c r="N406">
        <f t="shared" si="129"/>
        <v>231.02747434919098</v>
      </c>
      <c r="O406">
        <f t="shared" si="119"/>
        <v>4.9132552890852246</v>
      </c>
      <c r="P406">
        <f t="shared" si="120"/>
        <v>0.47365842046896856</v>
      </c>
      <c r="Q406">
        <f t="shared" si="130"/>
        <v>0.6218243549268555</v>
      </c>
      <c r="R406">
        <f t="shared" si="131"/>
        <v>0.29453234176378967</v>
      </c>
      <c r="S406">
        <f t="shared" si="113"/>
        <v>0.84435117981602781</v>
      </c>
    </row>
    <row r="407" spans="1:20" x14ac:dyDescent="0.2">
      <c r="A407" s="3">
        <v>41290.708333332419</v>
      </c>
      <c r="B407" s="5">
        <f t="shared" si="122"/>
        <v>16</v>
      </c>
      <c r="C407" s="5">
        <v>17</v>
      </c>
      <c r="D407">
        <f t="shared" si="124"/>
        <v>-64.109589041095887</v>
      </c>
      <c r="E407">
        <f t="shared" si="114"/>
        <v>-9.6929015417777062</v>
      </c>
      <c r="F407">
        <f t="shared" si="115"/>
        <v>-21.311637541777706</v>
      </c>
      <c r="G407">
        <f t="shared" si="125"/>
        <v>16.644806040970373</v>
      </c>
      <c r="H407">
        <f t="shared" si="116"/>
        <v>69.6720906145556</v>
      </c>
      <c r="I407">
        <f t="shared" si="126"/>
        <v>-21.096343893345107</v>
      </c>
      <c r="J407">
        <f t="shared" si="127"/>
        <v>1.9370735263898899</v>
      </c>
      <c r="K407">
        <f t="shared" si="117"/>
        <v>88.062926473610105</v>
      </c>
      <c r="L407">
        <f t="shared" si="128"/>
        <v>118.9111105562402</v>
      </c>
      <c r="M407">
        <f t="shared" si="118"/>
        <v>241.0888894437598</v>
      </c>
      <c r="N407">
        <f t="shared" si="129"/>
        <v>241.0888894437598</v>
      </c>
      <c r="O407">
        <f t="shared" si="119"/>
        <v>29.584161391931453</v>
      </c>
      <c r="P407">
        <f t="shared" si="120"/>
        <v>3.9048234276842113E-2</v>
      </c>
      <c r="Q407">
        <f t="shared" si="130"/>
        <v>0.40909636856211556</v>
      </c>
      <c r="R407">
        <f t="shared" si="131"/>
        <v>1.5974490841418835E-2</v>
      </c>
      <c r="S407">
        <f t="shared" si="113"/>
        <v>4.5794903568619143E-2</v>
      </c>
    </row>
    <row r="408" spans="1:20" x14ac:dyDescent="0.2">
      <c r="A408" s="3">
        <v>41290.749999999083</v>
      </c>
      <c r="B408" s="5">
        <f t="shared" si="122"/>
        <v>16</v>
      </c>
      <c r="C408" s="5">
        <v>18</v>
      </c>
      <c r="D408">
        <f t="shared" si="124"/>
        <v>-64.109589041095887</v>
      </c>
      <c r="E408">
        <f t="shared" si="114"/>
        <v>-9.6929015417777062</v>
      </c>
      <c r="F408">
        <f t="shared" si="115"/>
        <v>-21.311637541777706</v>
      </c>
      <c r="G408">
        <f t="shared" si="125"/>
        <v>17.644806040970373</v>
      </c>
      <c r="H408">
        <f t="shared" si="116"/>
        <v>84.6720906145556</v>
      </c>
      <c r="I408">
        <f t="shared" si="126"/>
        <v>-21.096343893345107</v>
      </c>
      <c r="J408">
        <f t="shared" si="127"/>
        <v>-8.820098881233978</v>
      </c>
      <c r="K408">
        <f t="shared" si="117"/>
        <v>98.820098881233974</v>
      </c>
      <c r="L408">
        <f t="shared" si="128"/>
        <v>109.93799194217854</v>
      </c>
      <c r="M408">
        <f t="shared" si="118"/>
        <v>250.06200805782146</v>
      </c>
      <c r="N408">
        <f t="shared" si="129"/>
        <v>250.06200805782146</v>
      </c>
      <c r="O408">
        <f t="shared" si="119"/>
        <v>-6.5217750371133327</v>
      </c>
      <c r="P408" t="e">
        <f t="shared" si="120"/>
        <v>#NUM!</v>
      </c>
      <c r="Q408">
        <f t="shared" si="130"/>
        <v>0.16825525031665151</v>
      </c>
      <c r="R408" t="e">
        <f t="shared" si="131"/>
        <v>#NUM!</v>
      </c>
      <c r="S408" t="e">
        <f t="shared" si="113"/>
        <v>#NUM!</v>
      </c>
    </row>
    <row r="409" spans="1:20" x14ac:dyDescent="0.2">
      <c r="A409" s="3">
        <v>41290.791666665747</v>
      </c>
      <c r="B409" s="5">
        <f t="shared" si="122"/>
        <v>16</v>
      </c>
      <c r="C409" s="5">
        <v>19</v>
      </c>
      <c r="D409">
        <f t="shared" si="124"/>
        <v>-64.109589041095887</v>
      </c>
      <c r="E409">
        <f t="shared" si="114"/>
        <v>-9.6929015417777062</v>
      </c>
      <c r="F409">
        <f t="shared" si="115"/>
        <v>-21.311637541777706</v>
      </c>
      <c r="G409">
        <f t="shared" si="125"/>
        <v>18.644806040970373</v>
      </c>
      <c r="H409">
        <f t="shared" si="116"/>
        <v>99.6720906145556</v>
      </c>
      <c r="I409">
        <f t="shared" si="126"/>
        <v>-21.096343893345107</v>
      </c>
      <c r="J409">
        <f t="shared" si="127"/>
        <v>-20.189068311752024</v>
      </c>
      <c r="K409">
        <f t="shared" si="117"/>
        <v>110.18906831175202</v>
      </c>
      <c r="L409">
        <f t="shared" si="128"/>
        <v>101.50073463762047</v>
      </c>
      <c r="M409">
        <f t="shared" si="118"/>
        <v>258.49926536237956</v>
      </c>
      <c r="N409">
        <f t="shared" si="129"/>
        <v>258.49926536237956</v>
      </c>
      <c r="O409">
        <f t="shared" si="119"/>
        <v>-2.8975501550367047</v>
      </c>
      <c r="P409" t="e">
        <f t="shared" si="120"/>
        <v>#NUM!</v>
      </c>
      <c r="Q409">
        <f t="shared" si="130"/>
        <v>-8.2550221992780365E-2</v>
      </c>
      <c r="R409" t="e">
        <f t="shared" si="131"/>
        <v>#NUM!</v>
      </c>
      <c r="S409" t="e">
        <f t="shared" si="113"/>
        <v>#NUM!</v>
      </c>
    </row>
    <row r="410" spans="1:20" x14ac:dyDescent="0.2">
      <c r="A410" s="3">
        <v>41290.833333332412</v>
      </c>
      <c r="B410" s="5">
        <f t="shared" si="122"/>
        <v>16</v>
      </c>
      <c r="C410" s="5">
        <v>20</v>
      </c>
      <c r="D410">
        <f t="shared" si="124"/>
        <v>-64.109589041095887</v>
      </c>
      <c r="E410">
        <f t="shared" si="114"/>
        <v>-9.6929015417777062</v>
      </c>
      <c r="F410">
        <f t="shared" si="115"/>
        <v>-21.311637541777706</v>
      </c>
      <c r="G410">
        <f t="shared" si="125"/>
        <v>19.644806040970373</v>
      </c>
      <c r="H410">
        <f t="shared" si="116"/>
        <v>114.6720906145556</v>
      </c>
      <c r="I410">
        <f t="shared" si="126"/>
        <v>-21.096343893345107</v>
      </c>
      <c r="J410">
        <f t="shared" si="127"/>
        <v>-31.903360039904921</v>
      </c>
      <c r="K410">
        <f t="shared" si="117"/>
        <v>121.90336003990492</v>
      </c>
      <c r="L410">
        <f t="shared" si="128"/>
        <v>92.961928297015703</v>
      </c>
      <c r="M410">
        <f t="shared" si="118"/>
        <v>267.03807170298433</v>
      </c>
      <c r="N410">
        <f t="shared" si="129"/>
        <v>267.03807170298433</v>
      </c>
      <c r="O410">
        <f t="shared" si="119"/>
        <v>-1.8921901189870525</v>
      </c>
      <c r="P410" t="e">
        <f t="shared" si="120"/>
        <v>#NUM!</v>
      </c>
      <c r="Q410">
        <f t="shared" si="130"/>
        <v>-0.32445467366219044</v>
      </c>
      <c r="R410" t="e">
        <f t="shared" si="131"/>
        <v>#NUM!</v>
      </c>
      <c r="S410" t="e">
        <f t="shared" si="113"/>
        <v>#NUM!</v>
      </c>
    </row>
    <row r="411" spans="1:20" x14ac:dyDescent="0.2">
      <c r="A411" s="3">
        <v>41290.874999999076</v>
      </c>
      <c r="B411" s="5">
        <f t="shared" si="122"/>
        <v>16</v>
      </c>
      <c r="C411" s="5">
        <v>21</v>
      </c>
      <c r="D411">
        <f t="shared" si="124"/>
        <v>-64.109589041095887</v>
      </c>
      <c r="E411">
        <f t="shared" si="114"/>
        <v>-9.6929015417777062</v>
      </c>
      <c r="F411">
        <f t="shared" si="115"/>
        <v>-21.311637541777706</v>
      </c>
      <c r="G411">
        <f t="shared" si="125"/>
        <v>20.644806040970373</v>
      </c>
      <c r="H411">
        <f t="shared" si="116"/>
        <v>129.6720906145556</v>
      </c>
      <c r="I411">
        <f t="shared" si="126"/>
        <v>-21.096343893345107</v>
      </c>
      <c r="J411">
        <f t="shared" si="127"/>
        <v>-43.704814286816955</v>
      </c>
      <c r="K411">
        <f t="shared" si="117"/>
        <v>133.70481428681694</v>
      </c>
      <c r="L411">
        <f t="shared" si="128"/>
        <v>83.402562102433492</v>
      </c>
      <c r="M411">
        <f t="shared" si="118"/>
        <v>276.59743789756652</v>
      </c>
      <c r="N411">
        <f t="shared" si="129"/>
        <v>276.59743789756652</v>
      </c>
      <c r="O411">
        <f t="shared" si="119"/>
        <v>-1.4472970623153105</v>
      </c>
      <c r="P411" t="e">
        <f t="shared" si="120"/>
        <v>#NUM!</v>
      </c>
      <c r="Q411">
        <f t="shared" si="130"/>
        <v>-0.53925333074280424</v>
      </c>
      <c r="R411" t="e">
        <f t="shared" si="131"/>
        <v>#NUM!</v>
      </c>
      <c r="S411" t="e">
        <f t="shared" si="113"/>
        <v>#NUM!</v>
      </c>
    </row>
    <row r="412" spans="1:20" x14ac:dyDescent="0.2">
      <c r="A412" s="3">
        <v>41290.91666666574</v>
      </c>
      <c r="B412" s="5">
        <f t="shared" si="122"/>
        <v>16</v>
      </c>
      <c r="C412" s="5">
        <v>22</v>
      </c>
      <c r="D412">
        <f t="shared" si="124"/>
        <v>-64.109589041095887</v>
      </c>
      <c r="E412">
        <f t="shared" si="114"/>
        <v>-9.6929015417777062</v>
      </c>
      <c r="F412">
        <f t="shared" si="115"/>
        <v>-21.311637541777706</v>
      </c>
      <c r="G412">
        <f t="shared" si="125"/>
        <v>21.644806040970373</v>
      </c>
      <c r="H412">
        <f t="shared" si="116"/>
        <v>144.6720906145556</v>
      </c>
      <c r="I412">
        <f t="shared" si="126"/>
        <v>-21.096343893345107</v>
      </c>
      <c r="J412">
        <f t="shared" si="127"/>
        <v>-55.226511502614962</v>
      </c>
      <c r="K412">
        <f t="shared" si="117"/>
        <v>145.22651150261495</v>
      </c>
      <c r="L412">
        <f t="shared" si="128"/>
        <v>71.073409569543202</v>
      </c>
      <c r="M412">
        <f t="shared" si="118"/>
        <v>288.92659043045683</v>
      </c>
      <c r="N412">
        <f t="shared" si="129"/>
        <v>288.92659043045683</v>
      </c>
      <c r="O412">
        <f t="shared" si="119"/>
        <v>-1.2174140891136642</v>
      </c>
      <c r="P412" t="e">
        <f t="shared" si="120"/>
        <v>#NUM!</v>
      </c>
      <c r="Q412">
        <f t="shared" si="130"/>
        <v>-0.71016759163786747</v>
      </c>
      <c r="R412" t="e">
        <f t="shared" si="131"/>
        <v>#NUM!</v>
      </c>
      <c r="S412" t="e">
        <f t="shared" si="113"/>
        <v>#NUM!</v>
      </c>
    </row>
    <row r="413" spans="1:20" x14ac:dyDescent="0.2">
      <c r="A413" s="3">
        <v>41290.958333332404</v>
      </c>
      <c r="B413" s="5">
        <f t="shared" si="122"/>
        <v>16</v>
      </c>
      <c r="C413" s="5">
        <v>23</v>
      </c>
      <c r="D413">
        <f t="shared" si="124"/>
        <v>-64.109589041095887</v>
      </c>
      <c r="E413">
        <f t="shared" si="114"/>
        <v>-9.6929015417777062</v>
      </c>
      <c r="F413">
        <f t="shared" si="115"/>
        <v>-21.311637541777706</v>
      </c>
      <c r="G413">
        <f t="shared" si="125"/>
        <v>22.644806040970373</v>
      </c>
      <c r="H413">
        <f t="shared" si="116"/>
        <v>159.6720906145556</v>
      </c>
      <c r="I413">
        <f t="shared" si="126"/>
        <v>-21.096343893345107</v>
      </c>
      <c r="J413">
        <f t="shared" si="127"/>
        <v>-65.644874520909127</v>
      </c>
      <c r="K413">
        <f t="shared" si="117"/>
        <v>155.64487452090913</v>
      </c>
      <c r="L413">
        <f t="shared" si="128"/>
        <v>51.806439569770646</v>
      </c>
      <c r="M413">
        <f t="shared" si="118"/>
        <v>308.19356043022935</v>
      </c>
      <c r="N413">
        <f t="shared" si="129"/>
        <v>308.19356043022935</v>
      </c>
      <c r="O413">
        <f t="shared" si="119"/>
        <v>-1.0976864928600705</v>
      </c>
      <c r="P413" t="e">
        <f t="shared" si="120"/>
        <v>#NUM!</v>
      </c>
      <c r="Q413">
        <f t="shared" si="130"/>
        <v>-0.82162054081695168</v>
      </c>
      <c r="R413" t="e">
        <f t="shared" si="131"/>
        <v>#NUM!</v>
      </c>
      <c r="S413" t="e">
        <f t="shared" si="113"/>
        <v>#NUM!</v>
      </c>
    </row>
    <row r="414" spans="1:20" x14ac:dyDescent="0.2">
      <c r="A414" s="3">
        <v>41290.999999999069</v>
      </c>
      <c r="B414" s="5">
        <f t="shared" si="122"/>
        <v>17</v>
      </c>
      <c r="C414" s="5">
        <v>0</v>
      </c>
      <c r="D414">
        <f t="shared" si="124"/>
        <v>-63.123287671232873</v>
      </c>
      <c r="E414">
        <f t="shared" si="114"/>
        <v>-10.026088746108654</v>
      </c>
      <c r="F414">
        <f t="shared" si="115"/>
        <v>-21.644824746108654</v>
      </c>
      <c r="G414">
        <f t="shared" si="125"/>
        <v>-0.36074707910181092</v>
      </c>
      <c r="H414">
        <f t="shared" si="116"/>
        <v>-185.41120618652718</v>
      </c>
      <c r="I414">
        <f t="shared" si="126"/>
        <v>-20.916962574476411</v>
      </c>
      <c r="J414">
        <f t="shared" si="127"/>
        <v>-72.288363365435885</v>
      </c>
      <c r="K414">
        <f t="shared" si="117"/>
        <v>162.28836336543588</v>
      </c>
      <c r="L414">
        <f t="shared" si="128"/>
        <v>16.830929241872752</v>
      </c>
      <c r="M414">
        <f t="shared" si="118"/>
        <v>343.16907075812725</v>
      </c>
      <c r="N414">
        <f t="shared" si="129"/>
        <v>16.830929241872752</v>
      </c>
      <c r="O414">
        <f t="shared" si="119"/>
        <v>-1.0497588715563948</v>
      </c>
      <c r="P414" t="e">
        <f t="shared" si="120"/>
        <v>#NUM!</v>
      </c>
      <c r="Q414">
        <f t="shared" si="130"/>
        <v>-0.8647420611380533</v>
      </c>
      <c r="R414" t="e">
        <f t="shared" si="131"/>
        <v>#NUM!</v>
      </c>
      <c r="S414" t="e">
        <f t="shared" ref="S414:S477" si="132">R414*$E$10</f>
        <v>#NUM!</v>
      </c>
      <c r="T414">
        <f t="shared" ref="T414" si="133">SUMIF(S420:S434,"&gt;0,01")</f>
        <v>13.529368670663278</v>
      </c>
    </row>
    <row r="415" spans="1:20" x14ac:dyDescent="0.2">
      <c r="A415" s="3">
        <v>41291.041666665733</v>
      </c>
      <c r="B415" s="5">
        <f t="shared" si="122"/>
        <v>17</v>
      </c>
      <c r="C415" s="5">
        <v>1</v>
      </c>
      <c r="D415">
        <f t="shared" si="124"/>
        <v>-63.123287671232873</v>
      </c>
      <c r="E415">
        <f t="shared" ref="E415:E478" si="134">9.87*SIN(RADIANS(2*D415))-7.53*COS(RADIANS(D415))-1.5*SIN(RADIANS(D415))</f>
        <v>-10.026088746108654</v>
      </c>
      <c r="F415">
        <f t="shared" ref="F415:F478" si="135">4*($B$6-$B$5)+E415</f>
        <v>-21.644824746108654</v>
      </c>
      <c r="G415">
        <f t="shared" si="125"/>
        <v>0.63925292089818908</v>
      </c>
      <c r="H415">
        <f t="shared" ref="H415:H478" si="136">15*(G415-12)</f>
        <v>-170.41120618652718</v>
      </c>
      <c r="I415">
        <f t="shared" si="126"/>
        <v>-20.916962574476411</v>
      </c>
      <c r="J415">
        <f t="shared" si="127"/>
        <v>-71.0136275267256</v>
      </c>
      <c r="K415">
        <f t="shared" ref="K415:K478" si="137">90-J415</f>
        <v>161.0136275267256</v>
      </c>
      <c r="L415">
        <f t="shared" si="128"/>
        <v>28.571757799698673</v>
      </c>
      <c r="M415">
        <f t="shared" ref="M415:M478" si="138">360-L415</f>
        <v>331.42824220030133</v>
      </c>
      <c r="N415">
        <f t="shared" si="129"/>
        <v>28.571757799698673</v>
      </c>
      <c r="O415">
        <f t="shared" ref="O415:O478" si="139">1/(COS(RADIANS(K415)))</f>
        <v>-1.0575341025748195</v>
      </c>
      <c r="P415" t="e">
        <f t="shared" ref="P415:P478" si="140">1.353*0.7^(O415^0.678)</f>
        <v>#NUM!</v>
      </c>
      <c r="Q415">
        <f t="shared" si="130"/>
        <v>-0.85952081782494039</v>
      </c>
      <c r="R415" t="e">
        <f t="shared" si="131"/>
        <v>#NUM!</v>
      </c>
      <c r="S415" t="e">
        <f t="shared" si="132"/>
        <v>#NUM!</v>
      </c>
    </row>
    <row r="416" spans="1:20" x14ac:dyDescent="0.2">
      <c r="A416" s="3">
        <v>41291.083333332397</v>
      </c>
      <c r="B416" s="5">
        <f t="shared" si="122"/>
        <v>17</v>
      </c>
      <c r="C416" s="5">
        <v>2</v>
      </c>
      <c r="D416">
        <f t="shared" si="124"/>
        <v>-63.123287671232873</v>
      </c>
      <c r="E416">
        <f t="shared" si="134"/>
        <v>-10.026088746108654</v>
      </c>
      <c r="F416">
        <f t="shared" si="135"/>
        <v>-21.644824746108654</v>
      </c>
      <c r="G416">
        <f t="shared" si="125"/>
        <v>1.6392529208981892</v>
      </c>
      <c r="H416">
        <f t="shared" si="136"/>
        <v>-155.41120618652718</v>
      </c>
      <c r="I416">
        <f t="shared" si="126"/>
        <v>-20.916962574476411</v>
      </c>
      <c r="J416">
        <f t="shared" si="127"/>
        <v>-62.764184044906195</v>
      </c>
      <c r="K416">
        <f t="shared" si="137"/>
        <v>152.76418404490619</v>
      </c>
      <c r="L416">
        <f t="shared" si="128"/>
        <v>58.134640001114079</v>
      </c>
      <c r="M416">
        <f t="shared" si="138"/>
        <v>301.86535999888594</v>
      </c>
      <c r="N416">
        <f t="shared" si="129"/>
        <v>58.134640001114079</v>
      </c>
      <c r="O416">
        <f t="shared" si="139"/>
        <v>-1.1246943386542143</v>
      </c>
      <c r="P416" t="e">
        <f t="shared" si="140"/>
        <v>#NUM!</v>
      </c>
      <c r="Q416">
        <f t="shared" si="130"/>
        <v>-0.79843980456983998</v>
      </c>
      <c r="R416" t="e">
        <f t="shared" si="131"/>
        <v>#NUM!</v>
      </c>
      <c r="S416" t="e">
        <f t="shared" si="132"/>
        <v>#NUM!</v>
      </c>
    </row>
    <row r="417" spans="1:19" x14ac:dyDescent="0.2">
      <c r="A417" s="3">
        <v>41291.124999999061</v>
      </c>
      <c r="B417" s="5">
        <f t="shared" si="122"/>
        <v>17</v>
      </c>
      <c r="C417" s="5">
        <v>3</v>
      </c>
      <c r="D417">
        <f t="shared" si="124"/>
        <v>-63.123287671232873</v>
      </c>
      <c r="E417">
        <f t="shared" si="134"/>
        <v>-10.026088746108654</v>
      </c>
      <c r="F417">
        <f t="shared" si="135"/>
        <v>-21.644824746108654</v>
      </c>
      <c r="G417">
        <f t="shared" si="125"/>
        <v>2.6392529208981892</v>
      </c>
      <c r="H417">
        <f t="shared" si="136"/>
        <v>-140.41120618652718</v>
      </c>
      <c r="I417">
        <f t="shared" si="126"/>
        <v>-20.916962574476411</v>
      </c>
      <c r="J417">
        <f t="shared" si="127"/>
        <v>-51.910788079506425</v>
      </c>
      <c r="K417">
        <f t="shared" si="137"/>
        <v>141.91078807950643</v>
      </c>
      <c r="L417">
        <f t="shared" si="128"/>
        <v>74.789169541781803</v>
      </c>
      <c r="M417">
        <f t="shared" si="138"/>
        <v>285.2108304582182</v>
      </c>
      <c r="N417">
        <f t="shared" si="129"/>
        <v>74.789169541781803</v>
      </c>
      <c r="O417">
        <f t="shared" si="139"/>
        <v>-1.2705653902131435</v>
      </c>
      <c r="P417" t="e">
        <f t="shared" si="140"/>
        <v>#NUM!</v>
      </c>
      <c r="Q417">
        <f t="shared" si="130"/>
        <v>-0.66851441836756886</v>
      </c>
      <c r="R417" t="e">
        <f t="shared" si="131"/>
        <v>#NUM!</v>
      </c>
      <c r="S417" t="e">
        <f t="shared" si="132"/>
        <v>#NUM!</v>
      </c>
    </row>
    <row r="418" spans="1:19" x14ac:dyDescent="0.2">
      <c r="A418" s="3">
        <v>41291.166666665726</v>
      </c>
      <c r="B418" s="5">
        <f t="shared" si="122"/>
        <v>17</v>
      </c>
      <c r="C418" s="5">
        <v>4</v>
      </c>
      <c r="D418">
        <f t="shared" si="124"/>
        <v>-63.123287671232873</v>
      </c>
      <c r="E418">
        <f t="shared" si="134"/>
        <v>-10.026088746108654</v>
      </c>
      <c r="F418">
        <f t="shared" si="135"/>
        <v>-21.644824746108654</v>
      </c>
      <c r="G418">
        <f t="shared" si="125"/>
        <v>3.6392529208981892</v>
      </c>
      <c r="H418">
        <f t="shared" si="136"/>
        <v>-125.41120618652717</v>
      </c>
      <c r="I418">
        <f t="shared" si="126"/>
        <v>-20.916962574476411</v>
      </c>
      <c r="J418">
        <f t="shared" si="127"/>
        <v>-40.264317969584759</v>
      </c>
      <c r="K418">
        <f t="shared" si="137"/>
        <v>130.26431796958477</v>
      </c>
      <c r="L418">
        <f t="shared" si="128"/>
        <v>86.10015768949701</v>
      </c>
      <c r="M418">
        <f t="shared" si="138"/>
        <v>273.899842310503</v>
      </c>
      <c r="N418">
        <f t="shared" si="129"/>
        <v>86.10015768949701</v>
      </c>
      <c r="O418">
        <f t="shared" si="139"/>
        <v>-1.547233907237705</v>
      </c>
      <c r="P418" t="e">
        <f t="shared" si="140"/>
        <v>#NUM!</v>
      </c>
      <c r="Q418">
        <f t="shared" si="130"/>
        <v>-0.48333597873378586</v>
      </c>
      <c r="R418" t="e">
        <f t="shared" si="131"/>
        <v>#NUM!</v>
      </c>
      <c r="S418" t="e">
        <f t="shared" si="132"/>
        <v>#NUM!</v>
      </c>
    </row>
    <row r="419" spans="1:19" x14ac:dyDescent="0.2">
      <c r="A419" s="3">
        <v>41291.20833333239</v>
      </c>
      <c r="B419" s="5">
        <f t="shared" si="122"/>
        <v>17</v>
      </c>
      <c r="C419" s="5">
        <v>5</v>
      </c>
      <c r="D419">
        <f t="shared" si="124"/>
        <v>-63.123287671232873</v>
      </c>
      <c r="E419">
        <f t="shared" si="134"/>
        <v>-10.026088746108654</v>
      </c>
      <c r="F419">
        <f t="shared" si="135"/>
        <v>-21.644824746108654</v>
      </c>
      <c r="G419">
        <f t="shared" si="125"/>
        <v>4.6392529208981887</v>
      </c>
      <c r="H419">
        <f t="shared" si="136"/>
        <v>-110.41120618652717</v>
      </c>
      <c r="I419">
        <f t="shared" si="126"/>
        <v>-20.916962574476411</v>
      </c>
      <c r="J419">
        <f t="shared" si="127"/>
        <v>-28.457836981990376</v>
      </c>
      <c r="K419">
        <f t="shared" si="137"/>
        <v>118.45783698199037</v>
      </c>
      <c r="L419">
        <f t="shared" si="128"/>
        <v>95.270992724828474</v>
      </c>
      <c r="M419">
        <f t="shared" si="138"/>
        <v>264.72900727517151</v>
      </c>
      <c r="N419">
        <f t="shared" si="129"/>
        <v>95.270992724828474</v>
      </c>
      <c r="O419">
        <f t="shared" si="139"/>
        <v>-2.0985833709119852</v>
      </c>
      <c r="P419" t="e">
        <f t="shared" si="140"/>
        <v>#NUM!</v>
      </c>
      <c r="Q419">
        <f t="shared" si="130"/>
        <v>-0.25879025819209067</v>
      </c>
      <c r="R419" t="e">
        <f t="shared" si="131"/>
        <v>#NUM!</v>
      </c>
      <c r="S419" t="e">
        <f t="shared" si="132"/>
        <v>#NUM!</v>
      </c>
    </row>
    <row r="420" spans="1:19" x14ac:dyDescent="0.2">
      <c r="A420" s="3">
        <v>41291.249999999054</v>
      </c>
      <c r="B420" s="5">
        <f t="shared" si="122"/>
        <v>17</v>
      </c>
      <c r="C420" s="5">
        <v>6</v>
      </c>
      <c r="D420">
        <f t="shared" si="124"/>
        <v>-63.123287671232873</v>
      </c>
      <c r="E420">
        <f t="shared" si="134"/>
        <v>-10.026088746108654</v>
      </c>
      <c r="F420">
        <f t="shared" si="135"/>
        <v>-21.644824746108654</v>
      </c>
      <c r="G420">
        <f t="shared" si="125"/>
        <v>5.6392529208981887</v>
      </c>
      <c r="H420">
        <f t="shared" si="136"/>
        <v>-95.411206186527167</v>
      </c>
      <c r="I420">
        <f t="shared" si="126"/>
        <v>-20.916962574476411</v>
      </c>
      <c r="J420">
        <f t="shared" si="127"/>
        <v>-16.810945565207202</v>
      </c>
      <c r="K420">
        <f t="shared" si="137"/>
        <v>106.81094556520721</v>
      </c>
      <c r="L420">
        <f t="shared" si="128"/>
        <v>103.72353574654211</v>
      </c>
      <c r="M420">
        <f t="shared" si="138"/>
        <v>256.2764642534579</v>
      </c>
      <c r="N420">
        <f t="shared" si="129"/>
        <v>103.72353574654211</v>
      </c>
      <c r="O420">
        <f t="shared" si="139"/>
        <v>-3.4576392170087704</v>
      </c>
      <c r="P420" t="e">
        <f t="shared" si="140"/>
        <v>#NUM!</v>
      </c>
      <c r="Q420">
        <f t="shared" si="130"/>
        <v>-1.2127417621165454E-2</v>
      </c>
      <c r="R420" t="e">
        <f t="shared" si="131"/>
        <v>#NUM!</v>
      </c>
      <c r="S420" t="e">
        <f t="shared" si="132"/>
        <v>#NUM!</v>
      </c>
    </row>
    <row r="421" spans="1:19" x14ac:dyDescent="0.2">
      <c r="A421" s="3">
        <v>41291.291666665718</v>
      </c>
      <c r="B421" s="5">
        <f t="shared" si="122"/>
        <v>17</v>
      </c>
      <c r="C421" s="5">
        <v>7</v>
      </c>
      <c r="D421">
        <f t="shared" si="124"/>
        <v>-63.123287671232873</v>
      </c>
      <c r="E421">
        <f t="shared" si="134"/>
        <v>-10.026088746108654</v>
      </c>
      <c r="F421">
        <f t="shared" si="135"/>
        <v>-21.644824746108654</v>
      </c>
      <c r="G421">
        <f t="shared" si="125"/>
        <v>6.6392529208981887</v>
      </c>
      <c r="H421">
        <f t="shared" si="136"/>
        <v>-80.411206186527167</v>
      </c>
      <c r="I421">
        <f t="shared" si="126"/>
        <v>-20.916962574476411</v>
      </c>
      <c r="J421">
        <f t="shared" si="127"/>
        <v>-5.5772046299227656</v>
      </c>
      <c r="K421">
        <f t="shared" si="137"/>
        <v>95.577204629922761</v>
      </c>
      <c r="L421">
        <f t="shared" si="128"/>
        <v>112.2668614874203</v>
      </c>
      <c r="M421">
        <f t="shared" si="138"/>
        <v>247.7331385125797</v>
      </c>
      <c r="N421">
        <f t="shared" si="129"/>
        <v>112.2668614874203</v>
      </c>
      <c r="O421">
        <f t="shared" si="139"/>
        <v>-10.289448717614819</v>
      </c>
      <c r="P421" t="e">
        <f t="shared" si="140"/>
        <v>#NUM!</v>
      </c>
      <c r="Q421">
        <f t="shared" si="130"/>
        <v>0.23812043322070892</v>
      </c>
      <c r="R421" t="e">
        <f t="shared" si="131"/>
        <v>#NUM!</v>
      </c>
      <c r="S421" t="e">
        <f t="shared" si="132"/>
        <v>#NUM!</v>
      </c>
    </row>
    <row r="422" spans="1:19" x14ac:dyDescent="0.2">
      <c r="A422" s="3">
        <v>41291.333333332383</v>
      </c>
      <c r="B422" s="5">
        <f t="shared" si="122"/>
        <v>17</v>
      </c>
      <c r="C422" s="5">
        <v>8</v>
      </c>
      <c r="D422">
        <f t="shared" si="124"/>
        <v>-63.123287671232873</v>
      </c>
      <c r="E422">
        <f t="shared" si="134"/>
        <v>-10.026088746108654</v>
      </c>
      <c r="F422">
        <f t="shared" si="135"/>
        <v>-21.644824746108654</v>
      </c>
      <c r="G422">
        <f t="shared" si="125"/>
        <v>7.6392529208981887</v>
      </c>
      <c r="H422">
        <f t="shared" si="136"/>
        <v>-65.411206186527167</v>
      </c>
      <c r="I422">
        <f t="shared" si="126"/>
        <v>-20.916962574476411</v>
      </c>
      <c r="J422">
        <f t="shared" si="127"/>
        <v>4.9614187774144991</v>
      </c>
      <c r="K422">
        <f t="shared" si="137"/>
        <v>85.038581222585506</v>
      </c>
      <c r="L422">
        <f t="shared" si="128"/>
        <v>121.50583818578579</v>
      </c>
      <c r="M422">
        <f t="shared" si="138"/>
        <v>238.49416181421421</v>
      </c>
      <c r="N422">
        <f t="shared" si="129"/>
        <v>121.50583818578579</v>
      </c>
      <c r="O422">
        <f t="shared" si="139"/>
        <v>11.562709957786824</v>
      </c>
      <c r="P422">
        <f t="shared" si="140"/>
        <v>0.20746619488478496</v>
      </c>
      <c r="Q422">
        <f t="shared" si="130"/>
        <v>0.47309510819439038</v>
      </c>
      <c r="R422">
        <f t="shared" si="131"/>
        <v>9.8151241915695825E-2</v>
      </c>
      <c r="S422">
        <f t="shared" si="132"/>
        <v>0.28137526906430493</v>
      </c>
    </row>
    <row r="423" spans="1:19" x14ac:dyDescent="0.2">
      <c r="A423" s="3">
        <v>41291.374999999047</v>
      </c>
      <c r="B423" s="5">
        <f t="shared" si="122"/>
        <v>17</v>
      </c>
      <c r="C423" s="5">
        <v>9</v>
      </c>
      <c r="D423">
        <f t="shared" si="124"/>
        <v>-63.123287671232873</v>
      </c>
      <c r="E423">
        <f t="shared" si="134"/>
        <v>-10.026088746108654</v>
      </c>
      <c r="F423">
        <f t="shared" si="135"/>
        <v>-21.644824746108654</v>
      </c>
      <c r="G423">
        <f t="shared" si="125"/>
        <v>8.6392529208981887</v>
      </c>
      <c r="H423">
        <f t="shared" si="136"/>
        <v>-50.411206186527167</v>
      </c>
      <c r="I423">
        <f t="shared" si="126"/>
        <v>-20.916962574476411</v>
      </c>
      <c r="J423">
        <f t="shared" si="127"/>
        <v>14.435144114107544</v>
      </c>
      <c r="K423">
        <f t="shared" si="137"/>
        <v>75.564855885892456</v>
      </c>
      <c r="L423">
        <f t="shared" si="128"/>
        <v>131.98515386477638</v>
      </c>
      <c r="M423">
        <f t="shared" si="138"/>
        <v>228.01484613522362</v>
      </c>
      <c r="N423">
        <f t="shared" si="129"/>
        <v>131.98515386477638</v>
      </c>
      <c r="O423">
        <f t="shared" si="139"/>
        <v>4.0114897028374736</v>
      </c>
      <c r="P423">
        <f t="shared" si="140"/>
        <v>0.5420214308241651</v>
      </c>
      <c r="Q423">
        <f t="shared" si="130"/>
        <v>0.6751510437884598</v>
      </c>
      <c r="R423">
        <f t="shared" si="131"/>
        <v>0.36594633477664951</v>
      </c>
      <c r="S423">
        <f t="shared" si="132"/>
        <v>1.0490773871136299</v>
      </c>
    </row>
    <row r="424" spans="1:19" x14ac:dyDescent="0.2">
      <c r="A424" s="3">
        <v>41291.416666665711</v>
      </c>
      <c r="B424" s="5">
        <f t="shared" si="122"/>
        <v>17</v>
      </c>
      <c r="C424" s="5">
        <v>10</v>
      </c>
      <c r="D424">
        <f t="shared" si="124"/>
        <v>-63.123287671232873</v>
      </c>
      <c r="E424">
        <f t="shared" si="134"/>
        <v>-10.026088746108654</v>
      </c>
      <c r="F424">
        <f t="shared" si="135"/>
        <v>-21.644824746108654</v>
      </c>
      <c r="G424">
        <f t="shared" si="125"/>
        <v>9.6392529208981887</v>
      </c>
      <c r="H424">
        <f t="shared" si="136"/>
        <v>-35.411206186527167</v>
      </c>
      <c r="I424">
        <f t="shared" si="126"/>
        <v>-20.916962574476411</v>
      </c>
      <c r="J424">
        <f t="shared" si="127"/>
        <v>22.340848402237395</v>
      </c>
      <c r="K424">
        <f t="shared" si="137"/>
        <v>67.659151597762602</v>
      </c>
      <c r="L424">
        <f t="shared" si="128"/>
        <v>144.18436977468991</v>
      </c>
      <c r="M424">
        <f t="shared" si="138"/>
        <v>215.81563022531009</v>
      </c>
      <c r="N424">
        <f t="shared" si="129"/>
        <v>144.18436977468991</v>
      </c>
      <c r="O424">
        <f t="shared" si="139"/>
        <v>2.6307780745953084</v>
      </c>
      <c r="P424">
        <f t="shared" si="140"/>
        <v>0.68052820410921766</v>
      </c>
      <c r="Q424">
        <f t="shared" si="130"/>
        <v>0.83011754532394577</v>
      </c>
      <c r="R424">
        <f t="shared" si="131"/>
        <v>0.56491840231885693</v>
      </c>
      <c r="S424">
        <f t="shared" si="132"/>
        <v>1.6194809596843882</v>
      </c>
    </row>
    <row r="425" spans="1:19" x14ac:dyDescent="0.2">
      <c r="A425" s="3">
        <v>41291.458333332375</v>
      </c>
      <c r="B425" s="5">
        <f t="shared" si="122"/>
        <v>17</v>
      </c>
      <c r="C425" s="5">
        <v>11</v>
      </c>
      <c r="D425">
        <f t="shared" si="124"/>
        <v>-63.123287671232873</v>
      </c>
      <c r="E425">
        <f t="shared" si="134"/>
        <v>-10.026088746108654</v>
      </c>
      <c r="F425">
        <f t="shared" si="135"/>
        <v>-21.644824746108654</v>
      </c>
      <c r="G425">
        <f t="shared" si="125"/>
        <v>10.639252920898189</v>
      </c>
      <c r="H425">
        <f t="shared" si="136"/>
        <v>-20.411206186527167</v>
      </c>
      <c r="I425">
        <f t="shared" si="126"/>
        <v>-20.916962574476411</v>
      </c>
      <c r="J425">
        <f t="shared" si="127"/>
        <v>28.038460235986619</v>
      </c>
      <c r="K425">
        <f t="shared" si="137"/>
        <v>61.961539764013381</v>
      </c>
      <c r="L425">
        <f t="shared" si="128"/>
        <v>158.34040796769847</v>
      </c>
      <c r="M425">
        <f t="shared" si="138"/>
        <v>201.65959203230153</v>
      </c>
      <c r="N425">
        <f t="shared" si="129"/>
        <v>158.34040796769847</v>
      </c>
      <c r="O425">
        <f t="shared" si="139"/>
        <v>2.127369245660014</v>
      </c>
      <c r="P425">
        <f t="shared" si="140"/>
        <v>0.74623030293764625</v>
      </c>
      <c r="Q425">
        <f t="shared" si="130"/>
        <v>0.93017173852930024</v>
      </c>
      <c r="R425">
        <f t="shared" si="131"/>
        <v>0.69412233822675684</v>
      </c>
      <c r="S425">
        <f t="shared" si="132"/>
        <v>1.9898766013562321</v>
      </c>
    </row>
    <row r="426" spans="1:19" x14ac:dyDescent="0.2">
      <c r="A426" s="3">
        <v>41291.49999999904</v>
      </c>
      <c r="B426" s="5">
        <f t="shared" si="122"/>
        <v>17</v>
      </c>
      <c r="C426" s="5">
        <v>12</v>
      </c>
      <c r="D426">
        <f t="shared" si="124"/>
        <v>-63.123287671232873</v>
      </c>
      <c r="E426">
        <f t="shared" si="134"/>
        <v>-10.026088746108654</v>
      </c>
      <c r="F426">
        <f t="shared" si="135"/>
        <v>-21.644824746108654</v>
      </c>
      <c r="G426">
        <f t="shared" si="125"/>
        <v>11.639252920898189</v>
      </c>
      <c r="H426">
        <f t="shared" si="136"/>
        <v>-5.4112061865271688</v>
      </c>
      <c r="I426">
        <f t="shared" si="126"/>
        <v>-20.916962574476411</v>
      </c>
      <c r="J426">
        <f t="shared" si="127"/>
        <v>30.863831941929739</v>
      </c>
      <c r="K426">
        <f t="shared" si="137"/>
        <v>59.136168058070261</v>
      </c>
      <c r="L426">
        <f t="shared" si="128"/>
        <v>174.10990612897766</v>
      </c>
      <c r="M426">
        <f t="shared" si="138"/>
        <v>185.89009387102234</v>
      </c>
      <c r="N426">
        <f t="shared" si="129"/>
        <v>174.10990612897766</v>
      </c>
      <c r="O426">
        <f t="shared" si="139"/>
        <v>1.9493196582886911</v>
      </c>
      <c r="P426">
        <f t="shared" si="140"/>
        <v>0.77222253586838119</v>
      </c>
      <c r="Q426">
        <f t="shared" si="130"/>
        <v>0.97510954089043222</v>
      </c>
      <c r="R426">
        <f t="shared" si="131"/>
        <v>0.75300156241586247</v>
      </c>
      <c r="S426">
        <f t="shared" si="132"/>
        <v>2.1586687350587992</v>
      </c>
    </row>
    <row r="427" spans="1:19" x14ac:dyDescent="0.2">
      <c r="A427" s="3">
        <v>41291.541666665704</v>
      </c>
      <c r="B427" s="5">
        <f t="shared" si="122"/>
        <v>17</v>
      </c>
      <c r="C427" s="5">
        <v>13</v>
      </c>
      <c r="D427">
        <f t="shared" si="124"/>
        <v>-63.123287671232873</v>
      </c>
      <c r="E427">
        <f t="shared" si="134"/>
        <v>-10.026088746108654</v>
      </c>
      <c r="F427">
        <f t="shared" si="135"/>
        <v>-21.644824746108654</v>
      </c>
      <c r="G427">
        <f t="shared" si="125"/>
        <v>12.639252920898189</v>
      </c>
      <c r="H427">
        <f t="shared" si="136"/>
        <v>9.5887938134728312</v>
      </c>
      <c r="I427">
        <f t="shared" si="126"/>
        <v>-20.916962574476411</v>
      </c>
      <c r="J427">
        <f t="shared" si="127"/>
        <v>30.397475815402959</v>
      </c>
      <c r="K427">
        <f t="shared" si="137"/>
        <v>59.602524184597044</v>
      </c>
      <c r="L427">
        <f t="shared" si="128"/>
        <v>169.60715239611147</v>
      </c>
      <c r="M427">
        <f t="shared" si="138"/>
        <v>190.39284760388853</v>
      </c>
      <c r="N427">
        <f t="shared" si="129"/>
        <v>190.39284760388853</v>
      </c>
      <c r="O427">
        <f t="shared" si="139"/>
        <v>1.9763011245743389</v>
      </c>
      <c r="P427">
        <f t="shared" si="140"/>
        <v>0.76817803300773502</v>
      </c>
      <c r="Q427">
        <f t="shared" si="130"/>
        <v>0.96793366798715874</v>
      </c>
      <c r="R427">
        <f t="shared" si="131"/>
        <v>0.74354538115633761</v>
      </c>
      <c r="S427">
        <f t="shared" si="132"/>
        <v>2.1315602085206939</v>
      </c>
    </row>
    <row r="428" spans="1:19" x14ac:dyDescent="0.2">
      <c r="A428" s="3">
        <v>41291.583333332368</v>
      </c>
      <c r="B428" s="5">
        <f t="shared" si="122"/>
        <v>17</v>
      </c>
      <c r="C428" s="5">
        <v>14</v>
      </c>
      <c r="D428">
        <f t="shared" si="124"/>
        <v>-63.123287671232873</v>
      </c>
      <c r="E428">
        <f t="shared" si="134"/>
        <v>-10.026088746108654</v>
      </c>
      <c r="F428">
        <f t="shared" si="135"/>
        <v>-21.644824746108654</v>
      </c>
      <c r="G428">
        <f t="shared" si="125"/>
        <v>13.639252920898189</v>
      </c>
      <c r="H428">
        <f t="shared" si="136"/>
        <v>24.588793813472833</v>
      </c>
      <c r="I428">
        <f t="shared" si="126"/>
        <v>-20.916962574476411</v>
      </c>
      <c r="J428">
        <f t="shared" si="127"/>
        <v>26.713549038532843</v>
      </c>
      <c r="K428">
        <f t="shared" si="137"/>
        <v>63.286450961467153</v>
      </c>
      <c r="L428">
        <f t="shared" si="128"/>
        <v>154.20680214809917</v>
      </c>
      <c r="M428">
        <f t="shared" si="138"/>
        <v>205.79319785190083</v>
      </c>
      <c r="N428">
        <f t="shared" si="129"/>
        <v>205.79319785190083</v>
      </c>
      <c r="O428">
        <f t="shared" si="139"/>
        <v>2.2245444174794629</v>
      </c>
      <c r="P428">
        <f t="shared" si="140"/>
        <v>0.73270161554094881</v>
      </c>
      <c r="Q428">
        <f t="shared" si="130"/>
        <v>0.9079582232195752</v>
      </c>
      <c r="R428">
        <f t="shared" si="131"/>
        <v>0.66526245699667219</v>
      </c>
      <c r="S428">
        <f t="shared" si="132"/>
        <v>1.9071424791201246</v>
      </c>
    </row>
    <row r="429" spans="1:19" x14ac:dyDescent="0.2">
      <c r="A429" s="3">
        <v>41291.624999999032</v>
      </c>
      <c r="B429" s="5">
        <f t="shared" si="122"/>
        <v>17</v>
      </c>
      <c r="C429" s="5">
        <v>15</v>
      </c>
      <c r="D429">
        <f t="shared" si="124"/>
        <v>-63.123287671232873</v>
      </c>
      <c r="E429">
        <f t="shared" si="134"/>
        <v>-10.026088746108654</v>
      </c>
      <c r="F429">
        <f t="shared" si="135"/>
        <v>-21.644824746108654</v>
      </c>
      <c r="G429">
        <f t="shared" si="125"/>
        <v>14.639252920898189</v>
      </c>
      <c r="H429">
        <f t="shared" si="136"/>
        <v>39.588793813472833</v>
      </c>
      <c r="I429">
        <f t="shared" si="126"/>
        <v>-20.916962574476411</v>
      </c>
      <c r="J429">
        <f t="shared" si="127"/>
        <v>20.331484070152776</v>
      </c>
      <c r="K429">
        <f t="shared" si="137"/>
        <v>69.668515929847217</v>
      </c>
      <c r="L429">
        <f t="shared" si="128"/>
        <v>140.59283662349364</v>
      </c>
      <c r="M429">
        <f t="shared" si="138"/>
        <v>219.40716337650636</v>
      </c>
      <c r="N429">
        <f t="shared" si="129"/>
        <v>219.40716337650636</v>
      </c>
      <c r="O429">
        <f t="shared" si="139"/>
        <v>2.8781039253642473</v>
      </c>
      <c r="P429">
        <f t="shared" si="140"/>
        <v>0.65177742506013014</v>
      </c>
      <c r="Q429">
        <f t="shared" si="130"/>
        <v>0.79228515791082255</v>
      </c>
      <c r="R429">
        <f t="shared" si="131"/>
        <v>0.51639358013647452</v>
      </c>
      <c r="S429">
        <f t="shared" si="132"/>
        <v>1.480372328643399</v>
      </c>
    </row>
    <row r="430" spans="1:19" x14ac:dyDescent="0.2">
      <c r="A430" s="3">
        <v>41291.666666665697</v>
      </c>
      <c r="B430" s="5">
        <f t="shared" si="122"/>
        <v>17</v>
      </c>
      <c r="C430" s="5">
        <v>16</v>
      </c>
      <c r="D430">
        <f t="shared" si="124"/>
        <v>-63.123287671232873</v>
      </c>
      <c r="E430">
        <f t="shared" si="134"/>
        <v>-10.026088746108654</v>
      </c>
      <c r="F430">
        <f t="shared" si="135"/>
        <v>-21.644824746108654</v>
      </c>
      <c r="G430">
        <f t="shared" si="125"/>
        <v>15.639252920898189</v>
      </c>
      <c r="H430">
        <f t="shared" si="136"/>
        <v>54.588793813472833</v>
      </c>
      <c r="I430">
        <f t="shared" si="126"/>
        <v>-20.916962574476411</v>
      </c>
      <c r="J430">
        <f t="shared" si="127"/>
        <v>11.929880910945018</v>
      </c>
      <c r="K430">
        <f t="shared" si="137"/>
        <v>78.070119089054984</v>
      </c>
      <c r="L430">
        <f t="shared" si="128"/>
        <v>128.91212642049788</v>
      </c>
      <c r="M430">
        <f t="shared" si="138"/>
        <v>231.08787357950212</v>
      </c>
      <c r="N430">
        <f t="shared" si="129"/>
        <v>231.08787357950212</v>
      </c>
      <c r="O430">
        <f t="shared" si="139"/>
        <v>4.8375907205850135</v>
      </c>
      <c r="P430">
        <f t="shared" si="140"/>
        <v>0.47889092809142253</v>
      </c>
      <c r="Q430">
        <f t="shared" si="130"/>
        <v>0.62309379274139343</v>
      </c>
      <c r="R430">
        <f t="shared" si="131"/>
        <v>0.29839396469393037</v>
      </c>
      <c r="S430">
        <f t="shared" si="132"/>
        <v>0.85542149507425458</v>
      </c>
    </row>
    <row r="431" spans="1:19" x14ac:dyDescent="0.2">
      <c r="A431" s="3">
        <v>41291.708333332361</v>
      </c>
      <c r="B431" s="5">
        <f t="shared" si="122"/>
        <v>17</v>
      </c>
      <c r="C431" s="5">
        <v>17</v>
      </c>
      <c r="D431">
        <f t="shared" si="124"/>
        <v>-63.123287671232873</v>
      </c>
      <c r="E431">
        <f t="shared" si="134"/>
        <v>-10.026088746108654</v>
      </c>
      <c r="F431">
        <f t="shared" si="135"/>
        <v>-21.644824746108654</v>
      </c>
      <c r="G431">
        <f t="shared" si="125"/>
        <v>16.639252920898191</v>
      </c>
      <c r="H431">
        <f t="shared" si="136"/>
        <v>69.588793813472861</v>
      </c>
      <c r="I431">
        <f t="shared" si="126"/>
        <v>-20.916962574476411</v>
      </c>
      <c r="J431">
        <f t="shared" si="127"/>
        <v>2.1153654943877203</v>
      </c>
      <c r="K431">
        <f t="shared" si="137"/>
        <v>87.884634505612283</v>
      </c>
      <c r="L431">
        <f t="shared" si="128"/>
        <v>118.83083336578851</v>
      </c>
      <c r="M431">
        <f t="shared" si="138"/>
        <v>241.16916663421148</v>
      </c>
      <c r="N431">
        <f t="shared" si="129"/>
        <v>241.16916663421148</v>
      </c>
      <c r="O431">
        <f t="shared" si="139"/>
        <v>27.091676741978421</v>
      </c>
      <c r="P431">
        <f t="shared" si="140"/>
        <v>4.795030986088137E-2</v>
      </c>
      <c r="Q431">
        <f t="shared" si="130"/>
        <v>0.41024684618292406</v>
      </c>
      <c r="R431">
        <f t="shared" si="131"/>
        <v>1.9671463393920546E-2</v>
      </c>
      <c r="S431">
        <f t="shared" si="132"/>
        <v>5.639320702744853E-2</v>
      </c>
    </row>
    <row r="432" spans="1:19" x14ac:dyDescent="0.2">
      <c r="A432" s="3">
        <v>41291.749999999025</v>
      </c>
      <c r="B432" s="5">
        <f t="shared" si="122"/>
        <v>17</v>
      </c>
      <c r="C432" s="5">
        <v>18</v>
      </c>
      <c r="D432">
        <f t="shared" si="124"/>
        <v>-63.123287671232873</v>
      </c>
      <c r="E432">
        <f t="shared" si="134"/>
        <v>-10.026088746108654</v>
      </c>
      <c r="F432">
        <f t="shared" si="135"/>
        <v>-21.644824746108654</v>
      </c>
      <c r="G432">
        <f t="shared" si="125"/>
        <v>17.639252920898191</v>
      </c>
      <c r="H432">
        <f t="shared" si="136"/>
        <v>84.588793813472861</v>
      </c>
      <c r="I432">
        <f t="shared" si="126"/>
        <v>-20.916962574476411</v>
      </c>
      <c r="J432">
        <f t="shared" si="127"/>
        <v>-8.6492700554394464</v>
      </c>
      <c r="K432">
        <f t="shared" si="137"/>
        <v>98.649270055439445</v>
      </c>
      <c r="L432">
        <f t="shared" si="128"/>
        <v>109.84178720820246</v>
      </c>
      <c r="M432">
        <f t="shared" si="138"/>
        <v>250.15821279179755</v>
      </c>
      <c r="N432">
        <f t="shared" si="129"/>
        <v>250.15821279179755</v>
      </c>
      <c r="O432">
        <f t="shared" si="139"/>
        <v>-6.6495753042699155</v>
      </c>
      <c r="P432" t="e">
        <f t="shared" si="140"/>
        <v>#NUM!</v>
      </c>
      <c r="Q432">
        <f t="shared" si="130"/>
        <v>0.16915913834567969</v>
      </c>
      <c r="R432" t="e">
        <f t="shared" si="131"/>
        <v>#NUM!</v>
      </c>
      <c r="S432" t="e">
        <f t="shared" si="132"/>
        <v>#NUM!</v>
      </c>
    </row>
    <row r="433" spans="1:20" x14ac:dyDescent="0.2">
      <c r="A433" s="3">
        <v>41291.791666665689</v>
      </c>
      <c r="B433" s="5">
        <f t="shared" si="122"/>
        <v>17</v>
      </c>
      <c r="C433" s="5">
        <v>19</v>
      </c>
      <c r="D433">
        <f t="shared" si="124"/>
        <v>-63.123287671232873</v>
      </c>
      <c r="E433">
        <f t="shared" si="134"/>
        <v>-10.026088746108654</v>
      </c>
      <c r="F433">
        <f t="shared" si="135"/>
        <v>-21.644824746108654</v>
      </c>
      <c r="G433">
        <f t="shared" si="125"/>
        <v>18.639252920898191</v>
      </c>
      <c r="H433">
        <f t="shared" si="136"/>
        <v>99.588793813472861</v>
      </c>
      <c r="I433">
        <f t="shared" si="126"/>
        <v>-20.916962574476411</v>
      </c>
      <c r="J433">
        <f t="shared" si="127"/>
        <v>-20.023972616533531</v>
      </c>
      <c r="K433">
        <f t="shared" si="137"/>
        <v>110.02397261653353</v>
      </c>
      <c r="L433">
        <f t="shared" si="128"/>
        <v>101.38921048043234</v>
      </c>
      <c r="M433">
        <f t="shared" si="138"/>
        <v>258.61078951956767</v>
      </c>
      <c r="N433">
        <f t="shared" si="129"/>
        <v>258.61078951956767</v>
      </c>
      <c r="O433">
        <f t="shared" si="139"/>
        <v>-2.9204474626794199</v>
      </c>
      <c r="P433" t="e">
        <f t="shared" si="140"/>
        <v>#NUM!</v>
      </c>
      <c r="Q433">
        <f t="shared" si="130"/>
        <v>-8.1994456739847565E-2</v>
      </c>
      <c r="R433" t="e">
        <f t="shared" si="131"/>
        <v>#NUM!</v>
      </c>
      <c r="S433" t="e">
        <f t="shared" si="132"/>
        <v>#NUM!</v>
      </c>
    </row>
    <row r="434" spans="1:20" x14ac:dyDescent="0.2">
      <c r="A434" s="3">
        <v>41291.833333332354</v>
      </c>
      <c r="B434" s="5">
        <f t="shared" si="122"/>
        <v>17</v>
      </c>
      <c r="C434" s="5">
        <v>20</v>
      </c>
      <c r="D434">
        <f t="shared" si="124"/>
        <v>-63.123287671232873</v>
      </c>
      <c r="E434">
        <f t="shared" si="134"/>
        <v>-10.026088746108654</v>
      </c>
      <c r="F434">
        <f t="shared" si="135"/>
        <v>-21.644824746108654</v>
      </c>
      <c r="G434">
        <f t="shared" si="125"/>
        <v>19.639252920898191</v>
      </c>
      <c r="H434">
        <f t="shared" si="136"/>
        <v>114.58879381347286</v>
      </c>
      <c r="I434">
        <f t="shared" si="126"/>
        <v>-20.916962574476411</v>
      </c>
      <c r="J434">
        <f t="shared" si="127"/>
        <v>-31.741322732921802</v>
      </c>
      <c r="K434">
        <f t="shared" si="137"/>
        <v>121.7413227329218</v>
      </c>
      <c r="L434">
        <f t="shared" si="128"/>
        <v>92.833175233456998</v>
      </c>
      <c r="M434">
        <f t="shared" si="138"/>
        <v>267.16682476654302</v>
      </c>
      <c r="N434">
        <f t="shared" si="129"/>
        <v>267.16682476654302</v>
      </c>
      <c r="O434">
        <f t="shared" si="139"/>
        <v>-1.9008330297935867</v>
      </c>
      <c r="P434" t="e">
        <f t="shared" si="140"/>
        <v>#NUM!</v>
      </c>
      <c r="Q434">
        <f t="shared" si="130"/>
        <v>-0.32431695329257021</v>
      </c>
      <c r="R434" t="e">
        <f t="shared" si="131"/>
        <v>#NUM!</v>
      </c>
      <c r="S434" t="e">
        <f t="shared" si="132"/>
        <v>#NUM!</v>
      </c>
    </row>
    <row r="435" spans="1:20" x14ac:dyDescent="0.2">
      <c r="A435" s="3">
        <v>41291.874999999018</v>
      </c>
      <c r="B435" s="5">
        <f t="shared" si="122"/>
        <v>17</v>
      </c>
      <c r="C435" s="5">
        <v>21</v>
      </c>
      <c r="D435">
        <f t="shared" si="124"/>
        <v>-63.123287671232873</v>
      </c>
      <c r="E435">
        <f t="shared" si="134"/>
        <v>-10.026088746108654</v>
      </c>
      <c r="F435">
        <f t="shared" si="135"/>
        <v>-21.644824746108654</v>
      </c>
      <c r="G435">
        <f t="shared" si="125"/>
        <v>20.639252920898191</v>
      </c>
      <c r="H435">
        <f t="shared" si="136"/>
        <v>129.58879381347285</v>
      </c>
      <c r="I435">
        <f t="shared" si="126"/>
        <v>-20.916962574476411</v>
      </c>
      <c r="J435">
        <f t="shared" si="127"/>
        <v>-43.541845934479753</v>
      </c>
      <c r="K435">
        <f t="shared" si="137"/>
        <v>133.54184593447974</v>
      </c>
      <c r="L435">
        <f t="shared" si="128"/>
        <v>83.253357239987324</v>
      </c>
      <c r="M435">
        <f t="shared" si="138"/>
        <v>276.74664276001266</v>
      </c>
      <c r="N435">
        <f t="shared" si="129"/>
        <v>276.74664276001266</v>
      </c>
      <c r="O435">
        <f t="shared" si="139"/>
        <v>-1.451622849479105</v>
      </c>
      <c r="P435" t="e">
        <f t="shared" si="140"/>
        <v>#NUM!</v>
      </c>
      <c r="Q435">
        <f t="shared" si="130"/>
        <v>-0.53956475676062121</v>
      </c>
      <c r="R435" t="e">
        <f t="shared" si="131"/>
        <v>#NUM!</v>
      </c>
      <c r="S435" t="e">
        <f t="shared" si="132"/>
        <v>#NUM!</v>
      </c>
    </row>
    <row r="436" spans="1:20" x14ac:dyDescent="0.2">
      <c r="A436" s="3">
        <v>41291.916666665682</v>
      </c>
      <c r="B436" s="5">
        <f t="shared" si="122"/>
        <v>17</v>
      </c>
      <c r="C436" s="5">
        <v>22</v>
      </c>
      <c r="D436">
        <f t="shared" si="124"/>
        <v>-63.123287671232873</v>
      </c>
      <c r="E436">
        <f t="shared" si="134"/>
        <v>-10.026088746108654</v>
      </c>
      <c r="F436">
        <f t="shared" si="135"/>
        <v>-21.644824746108654</v>
      </c>
      <c r="G436">
        <f t="shared" si="125"/>
        <v>21.639252920898191</v>
      </c>
      <c r="H436">
        <f t="shared" si="136"/>
        <v>144.58879381347285</v>
      </c>
      <c r="I436">
        <f t="shared" si="126"/>
        <v>-20.916962574476411</v>
      </c>
      <c r="J436">
        <f t="shared" si="127"/>
        <v>-55.056364319587935</v>
      </c>
      <c r="K436">
        <f t="shared" si="137"/>
        <v>145.05636431958794</v>
      </c>
      <c r="L436">
        <f t="shared" si="128"/>
        <v>70.904914850451888</v>
      </c>
      <c r="M436">
        <f t="shared" si="138"/>
        <v>289.09508514954814</v>
      </c>
      <c r="N436">
        <f t="shared" si="129"/>
        <v>289.09508514954814</v>
      </c>
      <c r="O436">
        <f t="shared" si="139"/>
        <v>-1.219934858498041</v>
      </c>
      <c r="P436" t="e">
        <f t="shared" si="140"/>
        <v>#NUM!</v>
      </c>
      <c r="Q436">
        <f t="shared" si="130"/>
        <v>-0.71091076211575288</v>
      </c>
      <c r="R436" t="e">
        <f t="shared" si="131"/>
        <v>#NUM!</v>
      </c>
      <c r="S436" t="e">
        <f t="shared" si="132"/>
        <v>#NUM!</v>
      </c>
    </row>
    <row r="437" spans="1:20" x14ac:dyDescent="0.2">
      <c r="A437" s="3">
        <v>41291.958333332346</v>
      </c>
      <c r="B437" s="5">
        <f t="shared" si="122"/>
        <v>17</v>
      </c>
      <c r="C437" s="5">
        <v>23</v>
      </c>
      <c r="D437">
        <f t="shared" si="124"/>
        <v>-63.123287671232873</v>
      </c>
      <c r="E437">
        <f t="shared" si="134"/>
        <v>-10.026088746108654</v>
      </c>
      <c r="F437">
        <f t="shared" si="135"/>
        <v>-21.644824746108654</v>
      </c>
      <c r="G437">
        <f t="shared" si="125"/>
        <v>22.639252920898191</v>
      </c>
      <c r="H437">
        <f t="shared" si="136"/>
        <v>159.58879381347285</v>
      </c>
      <c r="I437">
        <f t="shared" si="126"/>
        <v>-20.916962574476411</v>
      </c>
      <c r="J437">
        <f t="shared" si="127"/>
        <v>-65.459009808153155</v>
      </c>
      <c r="K437">
        <f t="shared" si="137"/>
        <v>155.45900980815316</v>
      </c>
      <c r="L437">
        <f t="shared" si="128"/>
        <v>51.65988874598446</v>
      </c>
      <c r="M437">
        <f t="shared" si="138"/>
        <v>308.34011125401554</v>
      </c>
      <c r="N437">
        <f t="shared" si="129"/>
        <v>308.34011125401554</v>
      </c>
      <c r="O437">
        <f t="shared" si="139"/>
        <v>-1.0993065608961077</v>
      </c>
      <c r="P437" t="e">
        <f t="shared" si="140"/>
        <v>#NUM!</v>
      </c>
      <c r="Q437">
        <f t="shared" si="130"/>
        <v>-0.82273714887030436</v>
      </c>
      <c r="R437" t="e">
        <f t="shared" si="131"/>
        <v>#NUM!</v>
      </c>
      <c r="S437" t="e">
        <f t="shared" si="132"/>
        <v>#NUM!</v>
      </c>
    </row>
    <row r="438" spans="1:20" x14ac:dyDescent="0.2">
      <c r="A438" s="3">
        <v>41291.99999999901</v>
      </c>
      <c r="B438" s="5">
        <f t="shared" si="122"/>
        <v>18</v>
      </c>
      <c r="C438" s="5">
        <v>0</v>
      </c>
      <c r="D438">
        <f t="shared" si="124"/>
        <v>-62.136986301369859</v>
      </c>
      <c r="E438">
        <f t="shared" si="134"/>
        <v>-10.349229581689698</v>
      </c>
      <c r="F438">
        <f t="shared" si="135"/>
        <v>-21.967965581689697</v>
      </c>
      <c r="G438">
        <f t="shared" si="125"/>
        <v>-0.36613275969482828</v>
      </c>
      <c r="H438">
        <f t="shared" si="136"/>
        <v>-185.49199139542242</v>
      </c>
      <c r="I438">
        <f t="shared" si="126"/>
        <v>-20.731383108171876</v>
      </c>
      <c r="J438">
        <f t="shared" si="127"/>
        <v>-72.089947354401843</v>
      </c>
      <c r="K438">
        <f t="shared" si="137"/>
        <v>162.08994735440183</v>
      </c>
      <c r="L438">
        <f t="shared" si="128"/>
        <v>16.921783876756052</v>
      </c>
      <c r="M438">
        <f t="shared" si="138"/>
        <v>343.07821612324392</v>
      </c>
      <c r="N438">
        <f t="shared" si="129"/>
        <v>16.921783876756052</v>
      </c>
      <c r="O438">
        <f t="shared" si="139"/>
        <v>-1.050927458067703</v>
      </c>
      <c r="P438" t="e">
        <f t="shared" si="140"/>
        <v>#NUM!</v>
      </c>
      <c r="Q438">
        <f t="shared" si="130"/>
        <v>-0.86626831785632152</v>
      </c>
      <c r="R438" t="e">
        <f t="shared" si="131"/>
        <v>#NUM!</v>
      </c>
      <c r="S438" t="e">
        <f t="shared" si="132"/>
        <v>#NUM!</v>
      </c>
      <c r="T438">
        <f t="shared" ref="T438" si="141">SUMIF(S444:S458,"&gt;0,01")</f>
        <v>13.596568310059098</v>
      </c>
    </row>
    <row r="439" spans="1:20" x14ac:dyDescent="0.2">
      <c r="A439" s="3">
        <v>41292.041666665675</v>
      </c>
      <c r="B439" s="5">
        <f t="shared" ref="B439:B502" si="142">B415+1</f>
        <v>18</v>
      </c>
      <c r="C439" s="5">
        <v>1</v>
      </c>
      <c r="D439">
        <f t="shared" si="124"/>
        <v>-62.136986301369859</v>
      </c>
      <c r="E439">
        <f t="shared" si="134"/>
        <v>-10.349229581689698</v>
      </c>
      <c r="F439">
        <f t="shared" si="135"/>
        <v>-21.967965581689697</v>
      </c>
      <c r="G439">
        <f t="shared" si="125"/>
        <v>0.63386724030517172</v>
      </c>
      <c r="H439">
        <f t="shared" si="136"/>
        <v>-170.49199139542242</v>
      </c>
      <c r="I439">
        <f t="shared" si="126"/>
        <v>-20.731383108171876</v>
      </c>
      <c r="J439">
        <f t="shared" si="127"/>
        <v>-70.873801601392714</v>
      </c>
      <c r="K439">
        <f t="shared" si="137"/>
        <v>160.8738016013927</v>
      </c>
      <c r="L439">
        <f t="shared" si="128"/>
        <v>28.132264900149181</v>
      </c>
      <c r="M439">
        <f t="shared" si="138"/>
        <v>331.86773509985085</v>
      </c>
      <c r="N439">
        <f t="shared" si="129"/>
        <v>28.132264900149181</v>
      </c>
      <c r="O439">
        <f t="shared" si="139"/>
        <v>-1.0584259669463383</v>
      </c>
      <c r="P439" t="e">
        <f t="shared" si="140"/>
        <v>#NUM!</v>
      </c>
      <c r="Q439">
        <f t="shared" si="130"/>
        <v>-0.86123393045655394</v>
      </c>
      <c r="R439" t="e">
        <f t="shared" si="131"/>
        <v>#NUM!</v>
      </c>
      <c r="S439" t="e">
        <f t="shared" si="132"/>
        <v>#NUM!</v>
      </c>
    </row>
    <row r="440" spans="1:20" x14ac:dyDescent="0.2">
      <c r="A440" s="3">
        <v>41292.083333332339</v>
      </c>
      <c r="B440" s="5">
        <f t="shared" si="142"/>
        <v>18</v>
      </c>
      <c r="C440" s="5">
        <v>2</v>
      </c>
      <c r="D440">
        <f t="shared" si="124"/>
        <v>-62.136986301369859</v>
      </c>
      <c r="E440">
        <f t="shared" si="134"/>
        <v>-10.349229581689698</v>
      </c>
      <c r="F440">
        <f t="shared" si="135"/>
        <v>-21.967965581689697</v>
      </c>
      <c r="G440">
        <f t="shared" si="125"/>
        <v>1.6338672403051717</v>
      </c>
      <c r="H440">
        <f t="shared" si="136"/>
        <v>-155.49199139542242</v>
      </c>
      <c r="I440">
        <f t="shared" si="126"/>
        <v>-20.731383108171876</v>
      </c>
      <c r="J440">
        <f t="shared" si="127"/>
        <v>-62.688282558982799</v>
      </c>
      <c r="K440">
        <f t="shared" si="137"/>
        <v>152.68828255898279</v>
      </c>
      <c r="L440">
        <f t="shared" si="128"/>
        <v>57.730008692504867</v>
      </c>
      <c r="M440">
        <f t="shared" si="138"/>
        <v>302.26999130749516</v>
      </c>
      <c r="N440">
        <f t="shared" si="129"/>
        <v>57.730008692504867</v>
      </c>
      <c r="O440">
        <f t="shared" si="139"/>
        <v>-1.125462741119406</v>
      </c>
      <c r="P440" t="e">
        <f t="shared" si="140"/>
        <v>#NUM!</v>
      </c>
      <c r="Q440">
        <f t="shared" si="130"/>
        <v>-0.80056214751772725</v>
      </c>
      <c r="R440" t="e">
        <f t="shared" si="131"/>
        <v>#NUM!</v>
      </c>
      <c r="S440" t="e">
        <f t="shared" si="132"/>
        <v>#NUM!</v>
      </c>
    </row>
    <row r="441" spans="1:20" x14ac:dyDescent="0.2">
      <c r="A441" s="3">
        <v>41292.124999999003</v>
      </c>
      <c r="B441" s="5">
        <f t="shared" si="142"/>
        <v>18</v>
      </c>
      <c r="C441" s="5">
        <v>3</v>
      </c>
      <c r="D441">
        <f t="shared" si="124"/>
        <v>-62.136986301369859</v>
      </c>
      <c r="E441">
        <f t="shared" si="134"/>
        <v>-10.349229581689698</v>
      </c>
      <c r="F441">
        <f t="shared" si="135"/>
        <v>-21.967965581689697</v>
      </c>
      <c r="G441">
        <f t="shared" si="125"/>
        <v>2.6338672403051717</v>
      </c>
      <c r="H441">
        <f t="shared" si="136"/>
        <v>-140.49199139542242</v>
      </c>
      <c r="I441">
        <f t="shared" si="126"/>
        <v>-20.731383108171876</v>
      </c>
      <c r="J441">
        <f t="shared" si="127"/>
        <v>-51.864098512916804</v>
      </c>
      <c r="K441">
        <f t="shared" si="137"/>
        <v>141.8640985129168</v>
      </c>
      <c r="L441">
        <f t="shared" si="128"/>
        <v>74.473495402438516</v>
      </c>
      <c r="M441">
        <f t="shared" si="138"/>
        <v>285.52650459756148</v>
      </c>
      <c r="N441">
        <f t="shared" si="129"/>
        <v>74.473495402438516</v>
      </c>
      <c r="O441">
        <f t="shared" si="139"/>
        <v>-1.2713778476758688</v>
      </c>
      <c r="P441" t="e">
        <f t="shared" si="140"/>
        <v>#NUM!</v>
      </c>
      <c r="Q441">
        <f t="shared" si="130"/>
        <v>-0.67093610761905553</v>
      </c>
      <c r="R441" t="e">
        <f t="shared" si="131"/>
        <v>#NUM!</v>
      </c>
      <c r="S441" t="e">
        <f t="shared" si="132"/>
        <v>#NUM!</v>
      </c>
    </row>
    <row r="442" spans="1:20" x14ac:dyDescent="0.2">
      <c r="A442" s="3">
        <v>41292.166666665667</v>
      </c>
      <c r="B442" s="5">
        <f t="shared" si="142"/>
        <v>18</v>
      </c>
      <c r="C442" s="5">
        <v>4</v>
      </c>
      <c r="D442">
        <f t="shared" si="124"/>
        <v>-62.136986301369859</v>
      </c>
      <c r="E442">
        <f t="shared" si="134"/>
        <v>-10.349229581689698</v>
      </c>
      <c r="F442">
        <f t="shared" si="135"/>
        <v>-21.967965581689697</v>
      </c>
      <c r="G442">
        <f t="shared" si="125"/>
        <v>3.6338672403051717</v>
      </c>
      <c r="H442">
        <f t="shared" si="136"/>
        <v>-125.49199139542242</v>
      </c>
      <c r="I442">
        <f t="shared" si="126"/>
        <v>-20.731383108171876</v>
      </c>
      <c r="J442">
        <f t="shared" si="127"/>
        <v>-40.227415562363525</v>
      </c>
      <c r="K442">
        <f t="shared" si="137"/>
        <v>130.22741556236352</v>
      </c>
      <c r="L442">
        <f t="shared" si="128"/>
        <v>85.842159088858494</v>
      </c>
      <c r="M442">
        <f t="shared" si="138"/>
        <v>274.15784091114153</v>
      </c>
      <c r="N442">
        <f t="shared" si="129"/>
        <v>85.842159088858494</v>
      </c>
      <c r="O442">
        <f t="shared" si="139"/>
        <v>-1.548411670018002</v>
      </c>
      <c r="P442" t="e">
        <f t="shared" si="140"/>
        <v>#NUM!</v>
      </c>
      <c r="Q442">
        <f t="shared" si="130"/>
        <v>-0.48583241133342464</v>
      </c>
      <c r="R442" t="e">
        <f t="shared" si="131"/>
        <v>#NUM!</v>
      </c>
      <c r="S442" t="e">
        <f t="shared" si="132"/>
        <v>#NUM!</v>
      </c>
    </row>
    <row r="443" spans="1:20" x14ac:dyDescent="0.2">
      <c r="A443" s="3">
        <v>41292.208333332332</v>
      </c>
      <c r="B443" s="5">
        <f t="shared" si="142"/>
        <v>18</v>
      </c>
      <c r="C443" s="5">
        <v>5</v>
      </c>
      <c r="D443">
        <f t="shared" si="124"/>
        <v>-62.136986301369859</v>
      </c>
      <c r="E443">
        <f t="shared" si="134"/>
        <v>-10.349229581689698</v>
      </c>
      <c r="F443">
        <f t="shared" si="135"/>
        <v>-21.967965581689697</v>
      </c>
      <c r="G443">
        <f t="shared" si="125"/>
        <v>4.6338672403051717</v>
      </c>
      <c r="H443">
        <f t="shared" si="136"/>
        <v>-110.49199139542242</v>
      </c>
      <c r="I443">
        <f t="shared" si="126"/>
        <v>-20.731383108171876</v>
      </c>
      <c r="J443">
        <f t="shared" si="127"/>
        <v>-28.420450787931156</v>
      </c>
      <c r="K443">
        <f t="shared" si="137"/>
        <v>118.42045078793116</v>
      </c>
      <c r="L443">
        <f t="shared" si="128"/>
        <v>95.047146061368338</v>
      </c>
      <c r="M443">
        <f t="shared" si="138"/>
        <v>264.95285393863168</v>
      </c>
      <c r="N443">
        <f t="shared" si="129"/>
        <v>95.047146061368338</v>
      </c>
      <c r="O443">
        <f t="shared" si="139"/>
        <v>-2.1011133268863884</v>
      </c>
      <c r="P443" t="e">
        <f t="shared" si="140"/>
        <v>#NUM!</v>
      </c>
      <c r="Q443">
        <f t="shared" si="130"/>
        <v>-0.2611750673364408</v>
      </c>
      <c r="R443" t="e">
        <f t="shared" si="131"/>
        <v>#NUM!</v>
      </c>
      <c r="S443" t="e">
        <f t="shared" si="132"/>
        <v>#NUM!</v>
      </c>
    </row>
    <row r="444" spans="1:20" x14ac:dyDescent="0.2">
      <c r="A444" s="3">
        <v>41292.249999998996</v>
      </c>
      <c r="B444" s="5">
        <f t="shared" si="142"/>
        <v>18</v>
      </c>
      <c r="C444" s="5">
        <v>6</v>
      </c>
      <c r="D444">
        <f t="shared" si="124"/>
        <v>-62.136986301369859</v>
      </c>
      <c r="E444">
        <f t="shared" si="134"/>
        <v>-10.349229581689698</v>
      </c>
      <c r="F444">
        <f t="shared" si="135"/>
        <v>-21.967965581689697</v>
      </c>
      <c r="G444">
        <f t="shared" si="125"/>
        <v>5.6338672403051717</v>
      </c>
      <c r="H444">
        <f t="shared" si="136"/>
        <v>-95.491991395422417</v>
      </c>
      <c r="I444">
        <f t="shared" si="126"/>
        <v>-20.731383108171876</v>
      </c>
      <c r="J444">
        <f t="shared" si="127"/>
        <v>-16.766428568865958</v>
      </c>
      <c r="K444">
        <f t="shared" si="137"/>
        <v>106.76642856886596</v>
      </c>
      <c r="L444">
        <f t="shared" si="128"/>
        <v>103.51949441600236</v>
      </c>
      <c r="M444">
        <f t="shared" si="138"/>
        <v>256.48050558399763</v>
      </c>
      <c r="N444">
        <f t="shared" si="129"/>
        <v>103.51949441600236</v>
      </c>
      <c r="O444">
        <f t="shared" si="139"/>
        <v>-3.4665550880158484</v>
      </c>
      <c r="P444" t="e">
        <f t="shared" si="140"/>
        <v>#NUM!</v>
      </c>
      <c r="Q444">
        <f t="shared" si="130"/>
        <v>-1.4244544055482727E-2</v>
      </c>
      <c r="R444" t="e">
        <f t="shared" si="131"/>
        <v>#NUM!</v>
      </c>
      <c r="S444" t="e">
        <f t="shared" si="132"/>
        <v>#NUM!</v>
      </c>
    </row>
    <row r="445" spans="1:20" x14ac:dyDescent="0.2">
      <c r="A445" s="3">
        <v>41292.29166666566</v>
      </c>
      <c r="B445" s="5">
        <f t="shared" si="142"/>
        <v>18</v>
      </c>
      <c r="C445" s="5">
        <v>7</v>
      </c>
      <c r="D445">
        <f t="shared" si="124"/>
        <v>-62.136986301369859</v>
      </c>
      <c r="E445">
        <f t="shared" si="134"/>
        <v>-10.349229581689698</v>
      </c>
      <c r="F445">
        <f t="shared" si="135"/>
        <v>-21.967965581689697</v>
      </c>
      <c r="G445">
        <f t="shared" si="125"/>
        <v>6.6338672403051717</v>
      </c>
      <c r="H445">
        <f t="shared" si="136"/>
        <v>-80.491991395422417</v>
      </c>
      <c r="I445">
        <f t="shared" si="126"/>
        <v>-20.731383108171876</v>
      </c>
      <c r="J445">
        <f t="shared" si="127"/>
        <v>-5.5201998785548749</v>
      </c>
      <c r="K445">
        <f t="shared" si="137"/>
        <v>95.520199878554877</v>
      </c>
      <c r="L445">
        <f t="shared" si="128"/>
        <v>112.07388528678004</v>
      </c>
      <c r="M445">
        <f t="shared" si="138"/>
        <v>247.92611471321996</v>
      </c>
      <c r="N445">
        <f t="shared" si="129"/>
        <v>112.07388528678004</v>
      </c>
      <c r="O445">
        <f t="shared" si="139"/>
        <v>-10.395369385885907</v>
      </c>
      <c r="P445" t="e">
        <f t="shared" si="140"/>
        <v>#NUM!</v>
      </c>
      <c r="Q445">
        <f t="shared" si="130"/>
        <v>0.23639954753306069</v>
      </c>
      <c r="R445" t="e">
        <f t="shared" si="131"/>
        <v>#NUM!</v>
      </c>
      <c r="S445" t="e">
        <f t="shared" si="132"/>
        <v>#NUM!</v>
      </c>
    </row>
    <row r="446" spans="1:20" x14ac:dyDescent="0.2">
      <c r="A446" s="3">
        <v>41292.333333332324</v>
      </c>
      <c r="B446" s="5">
        <f t="shared" si="142"/>
        <v>18</v>
      </c>
      <c r="C446" s="5">
        <v>8</v>
      </c>
      <c r="D446">
        <f t="shared" si="124"/>
        <v>-62.136986301369859</v>
      </c>
      <c r="E446">
        <f t="shared" si="134"/>
        <v>-10.349229581689698</v>
      </c>
      <c r="F446">
        <f t="shared" si="135"/>
        <v>-21.967965581689697</v>
      </c>
      <c r="G446">
        <f t="shared" si="125"/>
        <v>7.6338672403051717</v>
      </c>
      <c r="H446">
        <f t="shared" si="136"/>
        <v>-65.491991395422417</v>
      </c>
      <c r="I446">
        <f t="shared" si="126"/>
        <v>-20.731383108171876</v>
      </c>
      <c r="J446">
        <f t="shared" si="127"/>
        <v>5.0359691060044227</v>
      </c>
      <c r="K446">
        <f t="shared" si="137"/>
        <v>84.964030893995584</v>
      </c>
      <c r="L446">
        <f t="shared" si="128"/>
        <v>121.31916196513562</v>
      </c>
      <c r="M446">
        <f t="shared" si="138"/>
        <v>238.68083803486439</v>
      </c>
      <c r="N446">
        <f t="shared" si="129"/>
        <v>121.31916196513562</v>
      </c>
      <c r="O446">
        <f t="shared" si="139"/>
        <v>11.391971826022139</v>
      </c>
      <c r="P446">
        <f t="shared" si="140"/>
        <v>0.21140718717492787</v>
      </c>
      <c r="Q446">
        <f t="shared" si="130"/>
        <v>0.47186437568087258</v>
      </c>
      <c r="R446">
        <f t="shared" si="131"/>
        <v>9.9755520390746713E-2</v>
      </c>
      <c r="S446">
        <f t="shared" si="132"/>
        <v>0.28597433759121399</v>
      </c>
    </row>
    <row r="447" spans="1:20" x14ac:dyDescent="0.2">
      <c r="A447" s="3">
        <v>41292.374999998989</v>
      </c>
      <c r="B447" s="5">
        <f t="shared" si="142"/>
        <v>18</v>
      </c>
      <c r="C447" s="5">
        <v>9</v>
      </c>
      <c r="D447">
        <f t="shared" si="124"/>
        <v>-62.136986301369859</v>
      </c>
      <c r="E447">
        <f t="shared" si="134"/>
        <v>-10.349229581689698</v>
      </c>
      <c r="F447">
        <f t="shared" si="135"/>
        <v>-21.967965581689697</v>
      </c>
      <c r="G447">
        <f t="shared" si="125"/>
        <v>8.6338672403051717</v>
      </c>
      <c r="H447">
        <f t="shared" si="136"/>
        <v>-50.491991395422424</v>
      </c>
      <c r="I447">
        <f t="shared" si="126"/>
        <v>-20.731383108171876</v>
      </c>
      <c r="J447">
        <f t="shared" si="127"/>
        <v>14.532242381731017</v>
      </c>
      <c r="K447">
        <f t="shared" si="137"/>
        <v>75.46775761826899</v>
      </c>
      <c r="L447">
        <f t="shared" si="128"/>
        <v>131.80414974985308</v>
      </c>
      <c r="M447">
        <f t="shared" si="138"/>
        <v>228.19585025014692</v>
      </c>
      <c r="N447">
        <f t="shared" si="129"/>
        <v>131.80414974985308</v>
      </c>
      <c r="O447">
        <f t="shared" si="139"/>
        <v>3.9852581214654417</v>
      </c>
      <c r="P447">
        <f t="shared" si="140"/>
        <v>0.54422648369409699</v>
      </c>
      <c r="Q447">
        <f t="shared" si="130"/>
        <v>0.67445492310713107</v>
      </c>
      <c r="R447">
        <f t="shared" si="131"/>
        <v>0.36705623121276648</v>
      </c>
      <c r="S447">
        <f t="shared" si="132"/>
        <v>1.0522591849416612</v>
      </c>
    </row>
    <row r="448" spans="1:20" x14ac:dyDescent="0.2">
      <c r="A448" s="3">
        <v>41292.416666665653</v>
      </c>
      <c r="B448" s="5">
        <f t="shared" si="142"/>
        <v>18</v>
      </c>
      <c r="C448" s="5">
        <v>10</v>
      </c>
      <c r="D448">
        <f t="shared" si="124"/>
        <v>-62.136986301369859</v>
      </c>
      <c r="E448">
        <f t="shared" si="134"/>
        <v>-10.349229581689698</v>
      </c>
      <c r="F448">
        <f t="shared" si="135"/>
        <v>-21.967965581689697</v>
      </c>
      <c r="G448">
        <f t="shared" si="125"/>
        <v>9.6338672403051717</v>
      </c>
      <c r="H448">
        <f t="shared" si="136"/>
        <v>-35.491991395422424</v>
      </c>
      <c r="I448">
        <f t="shared" si="126"/>
        <v>-20.731383108171876</v>
      </c>
      <c r="J448">
        <f t="shared" si="127"/>
        <v>22.464834783158508</v>
      </c>
      <c r="K448">
        <f t="shared" si="137"/>
        <v>67.535165216841492</v>
      </c>
      <c r="L448">
        <f t="shared" si="128"/>
        <v>144.01414181417906</v>
      </c>
      <c r="M448">
        <f t="shared" si="138"/>
        <v>215.98585818582094</v>
      </c>
      <c r="N448">
        <f t="shared" si="129"/>
        <v>144.01414181417906</v>
      </c>
      <c r="O448">
        <f t="shared" si="139"/>
        <v>2.6170040915811756</v>
      </c>
      <c r="P448">
        <f t="shared" si="140"/>
        <v>0.68219176196606923</v>
      </c>
      <c r="Q448">
        <f t="shared" si="130"/>
        <v>0.829933282693187</v>
      </c>
      <c r="R448">
        <f t="shared" si="131"/>
        <v>0.56617364843474904</v>
      </c>
      <c r="S448">
        <f t="shared" si="132"/>
        <v>1.6230794389976142</v>
      </c>
    </row>
    <row r="449" spans="1:20" x14ac:dyDescent="0.2">
      <c r="A449" s="3">
        <v>41292.458333332317</v>
      </c>
      <c r="B449" s="5">
        <f t="shared" si="142"/>
        <v>18</v>
      </c>
      <c r="C449" s="5">
        <v>11</v>
      </c>
      <c r="D449">
        <f t="shared" si="124"/>
        <v>-62.136986301369859</v>
      </c>
      <c r="E449">
        <f t="shared" si="134"/>
        <v>-10.349229581689698</v>
      </c>
      <c r="F449">
        <f t="shared" si="135"/>
        <v>-21.967965581689697</v>
      </c>
      <c r="G449">
        <f t="shared" si="125"/>
        <v>10.633867240305172</v>
      </c>
      <c r="H449">
        <f t="shared" si="136"/>
        <v>-20.491991395422424</v>
      </c>
      <c r="I449">
        <f t="shared" si="126"/>
        <v>-20.731383108171876</v>
      </c>
      <c r="J449">
        <f t="shared" si="127"/>
        <v>28.191192957257787</v>
      </c>
      <c r="K449">
        <f t="shared" si="137"/>
        <v>61.808807042742217</v>
      </c>
      <c r="L449">
        <f t="shared" si="128"/>
        <v>158.19339234330226</v>
      </c>
      <c r="M449">
        <f t="shared" si="138"/>
        <v>201.80660765669774</v>
      </c>
      <c r="N449">
        <f t="shared" si="129"/>
        <v>158.19339234330226</v>
      </c>
      <c r="O449">
        <f t="shared" si="139"/>
        <v>2.1167816028611552</v>
      </c>
      <c r="P449">
        <f t="shared" si="140"/>
        <v>0.74773134925562956</v>
      </c>
      <c r="Q449">
        <f t="shared" si="130"/>
        <v>0.93041067559319846</v>
      </c>
      <c r="R449">
        <f t="shared" si="131"/>
        <v>0.69569722982314408</v>
      </c>
      <c r="S449">
        <f t="shared" si="132"/>
        <v>1.9943914249899586</v>
      </c>
    </row>
    <row r="450" spans="1:20" x14ac:dyDescent="0.2">
      <c r="A450" s="3">
        <v>41292.499999998981</v>
      </c>
      <c r="B450" s="5">
        <f t="shared" si="142"/>
        <v>18</v>
      </c>
      <c r="C450" s="5">
        <v>12</v>
      </c>
      <c r="D450">
        <f t="shared" si="124"/>
        <v>-62.136986301369859</v>
      </c>
      <c r="E450">
        <f t="shared" si="134"/>
        <v>-10.349229581689698</v>
      </c>
      <c r="F450">
        <f t="shared" si="135"/>
        <v>-21.967965581689697</v>
      </c>
      <c r="G450">
        <f t="shared" si="125"/>
        <v>11.633867240305172</v>
      </c>
      <c r="H450">
        <f t="shared" si="136"/>
        <v>-5.4919913954224242</v>
      </c>
      <c r="I450">
        <f t="shared" si="126"/>
        <v>-20.731383108171876</v>
      </c>
      <c r="J450">
        <f t="shared" si="127"/>
        <v>31.042111276270166</v>
      </c>
      <c r="K450">
        <f t="shared" si="137"/>
        <v>58.957888723729837</v>
      </c>
      <c r="L450">
        <f t="shared" si="128"/>
        <v>174.0033046406252</v>
      </c>
      <c r="M450">
        <f t="shared" si="138"/>
        <v>185.9966953593748</v>
      </c>
      <c r="N450">
        <f t="shared" si="129"/>
        <v>174.0033046406252</v>
      </c>
      <c r="O450">
        <f t="shared" si="139"/>
        <v>1.9392324563701395</v>
      </c>
      <c r="P450">
        <f t="shared" si="140"/>
        <v>0.77374470641994597</v>
      </c>
      <c r="Q450">
        <f t="shared" si="130"/>
        <v>0.97567092721650983</v>
      </c>
      <c r="R450">
        <f t="shared" si="131"/>
        <v>0.75492021514161489</v>
      </c>
      <c r="S450">
        <f t="shared" si="132"/>
        <v>2.1641690365976554</v>
      </c>
    </row>
    <row r="451" spans="1:20" x14ac:dyDescent="0.2">
      <c r="A451" s="3">
        <v>41292.541666665646</v>
      </c>
      <c r="B451" s="5">
        <f t="shared" si="142"/>
        <v>18</v>
      </c>
      <c r="C451" s="5">
        <v>13</v>
      </c>
      <c r="D451">
        <f t="shared" si="124"/>
        <v>-62.136986301369859</v>
      </c>
      <c r="E451">
        <f t="shared" si="134"/>
        <v>-10.349229581689698</v>
      </c>
      <c r="F451">
        <f t="shared" si="135"/>
        <v>-21.967965581689697</v>
      </c>
      <c r="G451">
        <f t="shared" si="125"/>
        <v>12.633867240305172</v>
      </c>
      <c r="H451">
        <f t="shared" si="136"/>
        <v>9.5080086045775758</v>
      </c>
      <c r="I451">
        <f t="shared" si="126"/>
        <v>-20.731383108171876</v>
      </c>
      <c r="J451">
        <f t="shared" si="127"/>
        <v>30.592362019087229</v>
      </c>
      <c r="K451">
        <f t="shared" si="137"/>
        <v>59.407637980912767</v>
      </c>
      <c r="L451">
        <f t="shared" si="128"/>
        <v>169.66109598753982</v>
      </c>
      <c r="M451">
        <f t="shared" si="138"/>
        <v>190.33890401246018</v>
      </c>
      <c r="N451">
        <f t="shared" si="129"/>
        <v>190.33890401246018</v>
      </c>
      <c r="O451">
        <f t="shared" si="139"/>
        <v>1.9649196315597182</v>
      </c>
      <c r="P451">
        <f t="shared" si="140"/>
        <v>0.76987934007187453</v>
      </c>
      <c r="Q451">
        <f t="shared" si="130"/>
        <v>0.96876886342121171</v>
      </c>
      <c r="R451">
        <f t="shared" si="131"/>
        <v>0.7458351332529024</v>
      </c>
      <c r="S451">
        <f t="shared" si="132"/>
        <v>2.1381243599230251</v>
      </c>
    </row>
    <row r="452" spans="1:20" x14ac:dyDescent="0.2">
      <c r="A452" s="3">
        <v>41292.58333333231</v>
      </c>
      <c r="B452" s="5">
        <f t="shared" si="142"/>
        <v>18</v>
      </c>
      <c r="C452" s="5">
        <v>14</v>
      </c>
      <c r="D452">
        <f t="shared" si="124"/>
        <v>-62.136986301369859</v>
      </c>
      <c r="E452">
        <f t="shared" si="134"/>
        <v>-10.349229581689698</v>
      </c>
      <c r="F452">
        <f t="shared" si="135"/>
        <v>-21.967965581689697</v>
      </c>
      <c r="G452">
        <f t="shared" si="125"/>
        <v>13.633867240305172</v>
      </c>
      <c r="H452">
        <f t="shared" si="136"/>
        <v>24.508008604577576</v>
      </c>
      <c r="I452">
        <f t="shared" si="126"/>
        <v>-20.731383108171876</v>
      </c>
      <c r="J452">
        <f t="shared" si="127"/>
        <v>26.913889963320031</v>
      </c>
      <c r="K452">
        <f t="shared" si="137"/>
        <v>63.086110036679969</v>
      </c>
      <c r="L452">
        <f t="shared" si="128"/>
        <v>154.20923118228768</v>
      </c>
      <c r="M452">
        <f t="shared" si="138"/>
        <v>205.79076881771232</v>
      </c>
      <c r="N452">
        <f t="shared" si="129"/>
        <v>205.79076881771232</v>
      </c>
      <c r="O452">
        <f t="shared" si="139"/>
        <v>2.2092080692992502</v>
      </c>
      <c r="P452">
        <f t="shared" si="140"/>
        <v>0.73480755755056004</v>
      </c>
      <c r="Q452">
        <f t="shared" si="130"/>
        <v>0.90903458454025365</v>
      </c>
      <c r="R452">
        <f t="shared" si="131"/>
        <v>0.66796548279501189</v>
      </c>
      <c r="S452">
        <f t="shared" si="132"/>
        <v>1.9148913837335666</v>
      </c>
    </row>
    <row r="453" spans="1:20" x14ac:dyDescent="0.2">
      <c r="A453" s="3">
        <v>41292.624999998974</v>
      </c>
      <c r="B453" s="5">
        <f t="shared" si="142"/>
        <v>18</v>
      </c>
      <c r="C453" s="5">
        <v>15</v>
      </c>
      <c r="D453">
        <f t="shared" si="124"/>
        <v>-62.136986301369859</v>
      </c>
      <c r="E453">
        <f t="shared" si="134"/>
        <v>-10.349229581689698</v>
      </c>
      <c r="F453">
        <f t="shared" si="135"/>
        <v>-21.967965581689697</v>
      </c>
      <c r="G453">
        <f t="shared" si="125"/>
        <v>14.633867240305172</v>
      </c>
      <c r="H453">
        <f t="shared" si="136"/>
        <v>39.508008604577576</v>
      </c>
      <c r="I453">
        <f t="shared" si="126"/>
        <v>-20.731383108171876</v>
      </c>
      <c r="J453">
        <f t="shared" si="127"/>
        <v>20.528649953958379</v>
      </c>
      <c r="K453">
        <f t="shared" si="137"/>
        <v>69.471350046041621</v>
      </c>
      <c r="L453">
        <f t="shared" si="128"/>
        <v>140.55485540556811</v>
      </c>
      <c r="M453">
        <f t="shared" si="138"/>
        <v>219.44514459443189</v>
      </c>
      <c r="N453">
        <f t="shared" si="129"/>
        <v>219.44514459443189</v>
      </c>
      <c r="O453">
        <f t="shared" si="139"/>
        <v>2.8516375077854326</v>
      </c>
      <c r="P453">
        <f t="shared" si="140"/>
        <v>0.65475662931667311</v>
      </c>
      <c r="Q453">
        <f t="shared" si="130"/>
        <v>0.79351241866041744</v>
      </c>
      <c r="R453">
        <f t="shared" si="131"/>
        <v>0.51955751656301563</v>
      </c>
      <c r="S453">
        <f t="shared" si="132"/>
        <v>1.4894425497220587</v>
      </c>
    </row>
    <row r="454" spans="1:20" x14ac:dyDescent="0.2">
      <c r="A454" s="3">
        <v>41292.666666665638</v>
      </c>
      <c r="B454" s="5">
        <f t="shared" si="142"/>
        <v>18</v>
      </c>
      <c r="C454" s="5">
        <v>16</v>
      </c>
      <c r="D454">
        <f t="shared" si="124"/>
        <v>-62.136986301369859</v>
      </c>
      <c r="E454">
        <f t="shared" si="134"/>
        <v>-10.349229581689698</v>
      </c>
      <c r="F454">
        <f t="shared" si="135"/>
        <v>-21.967965581689697</v>
      </c>
      <c r="G454">
        <f t="shared" si="125"/>
        <v>15.633867240305172</v>
      </c>
      <c r="H454">
        <f t="shared" si="136"/>
        <v>54.508008604577576</v>
      </c>
      <c r="I454">
        <f t="shared" si="126"/>
        <v>-20.731383108171876</v>
      </c>
      <c r="J454">
        <f t="shared" si="127"/>
        <v>12.119454830162448</v>
      </c>
      <c r="K454">
        <f t="shared" si="137"/>
        <v>77.880545169837546</v>
      </c>
      <c r="L454">
        <f t="shared" si="128"/>
        <v>128.84584208356398</v>
      </c>
      <c r="M454">
        <f t="shared" si="138"/>
        <v>231.15415791643602</v>
      </c>
      <c r="N454">
        <f t="shared" si="129"/>
        <v>231.15415791643602</v>
      </c>
      <c r="O454">
        <f t="shared" si="139"/>
        <v>4.7630261611957163</v>
      </c>
      <c r="P454">
        <f t="shared" si="140"/>
        <v>0.48413018232170735</v>
      </c>
      <c r="Q454">
        <f t="shared" si="130"/>
        <v>0.62433248414627529</v>
      </c>
      <c r="R454">
        <f t="shared" si="131"/>
        <v>0.3022581993791007</v>
      </c>
      <c r="S454">
        <f t="shared" si="132"/>
        <v>0.86649929758643596</v>
      </c>
    </row>
    <row r="455" spans="1:20" x14ac:dyDescent="0.2">
      <c r="A455" s="3">
        <v>41292.708333332303</v>
      </c>
      <c r="B455" s="5">
        <f t="shared" si="142"/>
        <v>18</v>
      </c>
      <c r="C455" s="5">
        <v>17</v>
      </c>
      <c r="D455">
        <f t="shared" si="124"/>
        <v>-62.136986301369859</v>
      </c>
      <c r="E455">
        <f t="shared" si="134"/>
        <v>-10.349229581689698</v>
      </c>
      <c r="F455">
        <f t="shared" si="135"/>
        <v>-21.967965581689697</v>
      </c>
      <c r="G455">
        <f t="shared" si="125"/>
        <v>16.633867240305172</v>
      </c>
      <c r="H455">
        <f t="shared" si="136"/>
        <v>69.508008604577583</v>
      </c>
      <c r="I455">
        <f t="shared" si="126"/>
        <v>-20.731383108171876</v>
      </c>
      <c r="J455">
        <f t="shared" si="127"/>
        <v>2.2962060482372451</v>
      </c>
      <c r="K455">
        <f t="shared" si="137"/>
        <v>87.703793951762748</v>
      </c>
      <c r="L455">
        <f t="shared" si="128"/>
        <v>118.74452623556024</v>
      </c>
      <c r="M455">
        <f t="shared" si="138"/>
        <v>241.25547376443976</v>
      </c>
      <c r="N455">
        <f t="shared" si="129"/>
        <v>241.25547376443976</v>
      </c>
      <c r="O455">
        <f t="shared" si="139"/>
        <v>24.959049164269214</v>
      </c>
      <c r="P455">
        <f t="shared" si="140"/>
        <v>5.7441244143988254E-2</v>
      </c>
      <c r="Q455">
        <f t="shared" si="130"/>
        <v>0.41135226584112405</v>
      </c>
      <c r="R455">
        <f t="shared" si="131"/>
        <v>2.3628585931362765E-2</v>
      </c>
      <c r="S455">
        <f t="shared" si="132"/>
        <v>6.7737295975906095E-2</v>
      </c>
    </row>
    <row r="456" spans="1:20" x14ac:dyDescent="0.2">
      <c r="A456" s="3">
        <v>41292.749999998967</v>
      </c>
      <c r="B456" s="5">
        <f t="shared" si="142"/>
        <v>18</v>
      </c>
      <c r="C456" s="5">
        <v>18</v>
      </c>
      <c r="D456">
        <f t="shared" si="124"/>
        <v>-62.136986301369859</v>
      </c>
      <c r="E456">
        <f t="shared" si="134"/>
        <v>-10.349229581689698</v>
      </c>
      <c r="F456">
        <f t="shared" si="135"/>
        <v>-21.967965581689697</v>
      </c>
      <c r="G456">
        <f t="shared" si="125"/>
        <v>17.633867240305172</v>
      </c>
      <c r="H456">
        <f t="shared" si="136"/>
        <v>84.508008604577583</v>
      </c>
      <c r="I456">
        <f t="shared" si="126"/>
        <v>-20.731383108171876</v>
      </c>
      <c r="J456">
        <f t="shared" si="127"/>
        <v>-8.4763813225713687</v>
      </c>
      <c r="K456">
        <f t="shared" si="137"/>
        <v>98.47638132257137</v>
      </c>
      <c r="L456">
        <f t="shared" si="128"/>
        <v>109.73940027822113</v>
      </c>
      <c r="M456">
        <f t="shared" si="138"/>
        <v>250.26059972177887</v>
      </c>
      <c r="N456">
        <f t="shared" si="129"/>
        <v>250.26059972177887</v>
      </c>
      <c r="O456">
        <f t="shared" si="139"/>
        <v>-6.7841821422900876</v>
      </c>
      <c r="P456" t="e">
        <f t="shared" si="140"/>
        <v>#NUM!</v>
      </c>
      <c r="Q456">
        <f t="shared" si="130"/>
        <v>0.17000564990755479</v>
      </c>
      <c r="R456" t="e">
        <f t="shared" si="131"/>
        <v>#NUM!</v>
      </c>
      <c r="S456" t="e">
        <f t="shared" si="132"/>
        <v>#NUM!</v>
      </c>
    </row>
    <row r="457" spans="1:20" x14ac:dyDescent="0.2">
      <c r="A457" s="3">
        <v>41292.791666665631</v>
      </c>
      <c r="B457" s="5">
        <f t="shared" si="142"/>
        <v>18</v>
      </c>
      <c r="C457" s="5">
        <v>19</v>
      </c>
      <c r="D457">
        <f t="shared" ref="D457:D520" si="143">(360/365)*(B457-81)</f>
        <v>-62.136986301369859</v>
      </c>
      <c r="E457">
        <f t="shared" si="134"/>
        <v>-10.349229581689698</v>
      </c>
      <c r="F457">
        <f t="shared" si="135"/>
        <v>-21.967965581689697</v>
      </c>
      <c r="G457">
        <f t="shared" ref="G457:G520" si="144">C457+(F457/60)</f>
        <v>18.633867240305172</v>
      </c>
      <c r="H457">
        <f t="shared" si="136"/>
        <v>99.508008604577583</v>
      </c>
      <c r="I457">
        <f t="shared" ref="I457:I520" si="145">23.45*SIN(RADIANS(D457))</f>
        <v>-20.731383108171876</v>
      </c>
      <c r="J457">
        <f t="shared" ref="J457:J520" si="146">DEGREES(ASIN(SIN(RADIANS(I457))*SIN(RADIANS($B$11))+COS(RADIANS(I457))*COS(RADIANS($B$11))*COS(RADIANS(H457))))</f>
        <v>-19.85712622696337</v>
      </c>
      <c r="K457">
        <f t="shared" si="137"/>
        <v>109.85712622696337</v>
      </c>
      <c r="L457">
        <f t="shared" ref="L457:L520" si="147">180-DEGREES(ACOS((SIN(RADIANS($B$11))*COS(RADIANS(K457))-SIN(RADIANS(I457)))/(COS(RADIANS($B$11))*SIN(RADIANS(K457)))))</f>
        <v>101.27121525648779</v>
      </c>
      <c r="M457">
        <f t="shared" si="138"/>
        <v>258.72878474351222</v>
      </c>
      <c r="N457">
        <f t="shared" ref="N457:N520" si="148">IF(C457&lt;12.1,L457,M457)</f>
        <v>258.72878474351222</v>
      </c>
      <c r="O457">
        <f t="shared" si="139"/>
        <v>-2.943983227924813</v>
      </c>
      <c r="P457" t="e">
        <f t="shared" si="140"/>
        <v>#NUM!</v>
      </c>
      <c r="Q457">
        <f t="shared" ref="Q457:Q520" si="149">(COS(RADIANS(J457))*SIN((RADIANS($B$21))*COS(RADIANS(N457-$B$20)))+(SIN(RADIANS(J457))*COS(RADIANS($B$21))))</f>
        <v>-8.1505101386762702E-2</v>
      </c>
      <c r="R457" t="e">
        <f t="shared" ref="R457:R520" si="150">P457*Q457</f>
        <v>#NUM!</v>
      </c>
      <c r="S457" t="e">
        <f t="shared" si="132"/>
        <v>#NUM!</v>
      </c>
    </row>
    <row r="458" spans="1:20" x14ac:dyDescent="0.2">
      <c r="A458" s="3">
        <v>41292.833333332295</v>
      </c>
      <c r="B458" s="5">
        <f t="shared" si="142"/>
        <v>18</v>
      </c>
      <c r="C458" s="5">
        <v>20</v>
      </c>
      <c r="D458">
        <f t="shared" si="143"/>
        <v>-62.136986301369859</v>
      </c>
      <c r="E458">
        <f t="shared" si="134"/>
        <v>-10.349229581689698</v>
      </c>
      <c r="F458">
        <f t="shared" si="135"/>
        <v>-21.967965581689697</v>
      </c>
      <c r="G458">
        <f t="shared" si="144"/>
        <v>19.633867240305172</v>
      </c>
      <c r="H458">
        <f t="shared" si="136"/>
        <v>114.50800860457758</v>
      </c>
      <c r="I458">
        <f t="shared" si="145"/>
        <v>-20.731383108171876</v>
      </c>
      <c r="J458">
        <f t="shared" si="146"/>
        <v>-31.57765124229531</v>
      </c>
      <c r="K458">
        <f t="shared" si="137"/>
        <v>121.5776512422953</v>
      </c>
      <c r="L458">
        <f t="shared" si="147"/>
        <v>92.697417579088167</v>
      </c>
      <c r="M458">
        <f t="shared" si="138"/>
        <v>267.30258242091185</v>
      </c>
      <c r="N458">
        <f t="shared" si="148"/>
        <v>267.30258242091185</v>
      </c>
      <c r="O458">
        <f t="shared" si="139"/>
        <v>-1.9096592093794558</v>
      </c>
      <c r="P458" t="e">
        <f t="shared" si="140"/>
        <v>#NUM!</v>
      </c>
      <c r="Q458">
        <f t="shared" si="149"/>
        <v>-0.32425053145292376</v>
      </c>
      <c r="R458" t="e">
        <f t="shared" si="150"/>
        <v>#NUM!</v>
      </c>
      <c r="S458" t="e">
        <f t="shared" si="132"/>
        <v>#NUM!</v>
      </c>
    </row>
    <row r="459" spans="1:20" x14ac:dyDescent="0.2">
      <c r="A459" s="3">
        <v>41292.87499999896</v>
      </c>
      <c r="B459" s="5">
        <f t="shared" si="142"/>
        <v>18</v>
      </c>
      <c r="C459" s="5">
        <v>21</v>
      </c>
      <c r="D459">
        <f t="shared" si="143"/>
        <v>-62.136986301369859</v>
      </c>
      <c r="E459">
        <f t="shared" si="134"/>
        <v>-10.349229581689698</v>
      </c>
      <c r="F459">
        <f t="shared" si="135"/>
        <v>-21.967965581689697</v>
      </c>
      <c r="G459">
        <f t="shared" si="144"/>
        <v>20.633867240305172</v>
      </c>
      <c r="H459">
        <f t="shared" si="136"/>
        <v>129.50800860457758</v>
      </c>
      <c r="I459">
        <f t="shared" si="145"/>
        <v>-20.731383108171876</v>
      </c>
      <c r="J459">
        <f t="shared" si="146"/>
        <v>-43.377119187156516</v>
      </c>
      <c r="K459">
        <f t="shared" si="137"/>
        <v>133.37711918715652</v>
      </c>
      <c r="L459">
        <f t="shared" si="147"/>
        <v>83.09624001593896</v>
      </c>
      <c r="M459">
        <f t="shared" si="138"/>
        <v>276.90375998406103</v>
      </c>
      <c r="N459">
        <f t="shared" si="148"/>
        <v>276.90375998406103</v>
      </c>
      <c r="O459">
        <f t="shared" si="139"/>
        <v>-1.4560336762333239</v>
      </c>
      <c r="P459" t="e">
        <f t="shared" si="140"/>
        <v>#NUM!</v>
      </c>
      <c r="Q459">
        <f t="shared" si="149"/>
        <v>-0.53994751210113545</v>
      </c>
      <c r="R459" t="e">
        <f t="shared" si="150"/>
        <v>#NUM!</v>
      </c>
      <c r="S459" t="e">
        <f t="shared" si="132"/>
        <v>#NUM!</v>
      </c>
    </row>
    <row r="460" spans="1:20" x14ac:dyDescent="0.2">
      <c r="A460" s="3">
        <v>41292.916666665624</v>
      </c>
      <c r="B460" s="5">
        <f t="shared" si="142"/>
        <v>18</v>
      </c>
      <c r="C460" s="5">
        <v>22</v>
      </c>
      <c r="D460">
        <f t="shared" si="143"/>
        <v>-62.136986301369859</v>
      </c>
      <c r="E460">
        <f t="shared" si="134"/>
        <v>-10.349229581689698</v>
      </c>
      <c r="F460">
        <f t="shared" si="135"/>
        <v>-21.967965581689697</v>
      </c>
      <c r="G460">
        <f t="shared" si="144"/>
        <v>21.633867240305172</v>
      </c>
      <c r="H460">
        <f t="shared" si="136"/>
        <v>144.50800860457758</v>
      </c>
      <c r="I460">
        <f t="shared" si="145"/>
        <v>-20.731383108171876</v>
      </c>
      <c r="J460">
        <f t="shared" si="146"/>
        <v>-54.883974364931838</v>
      </c>
      <c r="K460">
        <f t="shared" si="137"/>
        <v>144.88397436493185</v>
      </c>
      <c r="L460">
        <f t="shared" si="147"/>
        <v>70.727053617511828</v>
      </c>
      <c r="M460">
        <f t="shared" si="138"/>
        <v>289.27294638248816</v>
      </c>
      <c r="N460">
        <f t="shared" si="148"/>
        <v>289.27294638248816</v>
      </c>
      <c r="O460">
        <f t="shared" si="139"/>
        <v>-1.2225105417711393</v>
      </c>
      <c r="P460" t="e">
        <f t="shared" si="140"/>
        <v>#NUM!</v>
      </c>
      <c r="Q460">
        <f t="shared" si="149"/>
        <v>-0.711719664072473</v>
      </c>
      <c r="R460" t="e">
        <f t="shared" si="150"/>
        <v>#NUM!</v>
      </c>
      <c r="S460" t="e">
        <f t="shared" si="132"/>
        <v>#NUM!</v>
      </c>
    </row>
    <row r="461" spans="1:20" x14ac:dyDescent="0.2">
      <c r="A461" s="3">
        <v>41292.958333332288</v>
      </c>
      <c r="B461" s="5">
        <f t="shared" si="142"/>
        <v>18</v>
      </c>
      <c r="C461" s="5">
        <v>23</v>
      </c>
      <c r="D461">
        <f t="shared" si="143"/>
        <v>-62.136986301369859</v>
      </c>
      <c r="E461">
        <f t="shared" si="134"/>
        <v>-10.349229581689698</v>
      </c>
      <c r="F461">
        <f t="shared" si="135"/>
        <v>-21.967965581689697</v>
      </c>
      <c r="G461">
        <f t="shared" si="144"/>
        <v>22.633867240305172</v>
      </c>
      <c r="H461">
        <f t="shared" si="136"/>
        <v>159.50800860457758</v>
      </c>
      <c r="I461">
        <f t="shared" si="145"/>
        <v>-20.731383108171876</v>
      </c>
      <c r="J461">
        <f t="shared" si="146"/>
        <v>-65.269802806839124</v>
      </c>
      <c r="K461">
        <f t="shared" si="137"/>
        <v>155.26980280683912</v>
      </c>
      <c r="L461">
        <f t="shared" si="147"/>
        <v>51.501812111543984</v>
      </c>
      <c r="M461">
        <f t="shared" si="138"/>
        <v>308.49818788845602</v>
      </c>
      <c r="N461">
        <f t="shared" si="148"/>
        <v>308.49818788845602</v>
      </c>
      <c r="O461">
        <f t="shared" si="139"/>
        <v>-1.100972598797201</v>
      </c>
      <c r="P461" t="e">
        <f t="shared" si="140"/>
        <v>#NUM!</v>
      </c>
      <c r="Q461">
        <f t="shared" si="149"/>
        <v>-0.82390821338426445</v>
      </c>
      <c r="R461" t="e">
        <f t="shared" si="150"/>
        <v>#NUM!</v>
      </c>
      <c r="S461" t="e">
        <f t="shared" si="132"/>
        <v>#NUM!</v>
      </c>
    </row>
    <row r="462" spans="1:20" x14ac:dyDescent="0.2">
      <c r="A462" s="3">
        <v>41292.999999998952</v>
      </c>
      <c r="B462" s="5">
        <f t="shared" si="142"/>
        <v>19</v>
      </c>
      <c r="C462" s="5">
        <v>0</v>
      </c>
      <c r="D462">
        <f t="shared" si="143"/>
        <v>-61.150684931506845</v>
      </c>
      <c r="E462">
        <f t="shared" si="134"/>
        <v>-10.662053933820344</v>
      </c>
      <c r="F462">
        <f t="shared" si="135"/>
        <v>-22.280789933820344</v>
      </c>
      <c r="G462">
        <f t="shared" si="144"/>
        <v>-0.37134649889700572</v>
      </c>
      <c r="H462">
        <f t="shared" si="136"/>
        <v>-185.5701974834551</v>
      </c>
      <c r="I462">
        <f t="shared" si="145"/>
        <v>-20.539660485632496</v>
      </c>
      <c r="J462">
        <f t="shared" si="146"/>
        <v>-71.886121104166335</v>
      </c>
      <c r="K462">
        <f t="shared" si="137"/>
        <v>161.88612110416634</v>
      </c>
      <c r="L462">
        <f t="shared" si="147"/>
        <v>16.998925740848165</v>
      </c>
      <c r="M462">
        <f t="shared" si="138"/>
        <v>343.00107425915184</v>
      </c>
      <c r="N462">
        <f t="shared" si="148"/>
        <v>16.998925740848165</v>
      </c>
      <c r="O462">
        <f t="shared" si="139"/>
        <v>-1.0521437742648148</v>
      </c>
      <c r="P462" t="e">
        <f t="shared" si="140"/>
        <v>#NUM!</v>
      </c>
      <c r="Q462">
        <f t="shared" si="149"/>
        <v>-0.8678379749105305</v>
      </c>
      <c r="R462" t="e">
        <f t="shared" si="150"/>
        <v>#NUM!</v>
      </c>
      <c r="S462" t="e">
        <f t="shared" si="132"/>
        <v>#NUM!</v>
      </c>
      <c r="T462">
        <f t="shared" ref="T462" si="151">SUMIF(S468:S482,"&gt;0,01")</f>
        <v>13.66578585750594</v>
      </c>
    </row>
    <row r="463" spans="1:20" x14ac:dyDescent="0.2">
      <c r="A463" s="3">
        <v>41293.041666665617</v>
      </c>
      <c r="B463" s="5">
        <f t="shared" si="142"/>
        <v>19</v>
      </c>
      <c r="C463" s="5">
        <v>1</v>
      </c>
      <c r="D463">
        <f t="shared" si="143"/>
        <v>-61.150684931506845</v>
      </c>
      <c r="E463">
        <f t="shared" si="134"/>
        <v>-10.662053933820344</v>
      </c>
      <c r="F463">
        <f t="shared" si="135"/>
        <v>-22.280789933820344</v>
      </c>
      <c r="G463">
        <f t="shared" si="144"/>
        <v>0.62865350110299434</v>
      </c>
      <c r="H463">
        <f t="shared" si="136"/>
        <v>-170.5701974834551</v>
      </c>
      <c r="I463">
        <f t="shared" si="145"/>
        <v>-20.539660485632496</v>
      </c>
      <c r="J463">
        <f t="shared" si="146"/>
        <v>-70.726455406783501</v>
      </c>
      <c r="K463">
        <f t="shared" si="137"/>
        <v>160.72645540678349</v>
      </c>
      <c r="L463">
        <f t="shared" si="147"/>
        <v>27.697918507528158</v>
      </c>
      <c r="M463">
        <f t="shared" si="138"/>
        <v>332.30208149247187</v>
      </c>
      <c r="N463">
        <f t="shared" si="148"/>
        <v>27.697918507528158</v>
      </c>
      <c r="O463">
        <f t="shared" si="139"/>
        <v>-1.0593742611766019</v>
      </c>
      <c r="P463" t="e">
        <f t="shared" si="140"/>
        <v>#NUM!</v>
      </c>
      <c r="Q463">
        <f t="shared" si="149"/>
        <v>-0.86298410127344005</v>
      </c>
      <c r="R463" t="e">
        <f t="shared" si="150"/>
        <v>#NUM!</v>
      </c>
      <c r="S463" t="e">
        <f t="shared" si="132"/>
        <v>#NUM!</v>
      </c>
    </row>
    <row r="464" spans="1:20" x14ac:dyDescent="0.2">
      <c r="A464" s="3">
        <v>41293.083333332281</v>
      </c>
      <c r="B464" s="5">
        <f t="shared" si="142"/>
        <v>19</v>
      </c>
      <c r="C464" s="5">
        <v>2</v>
      </c>
      <c r="D464">
        <f t="shared" si="143"/>
        <v>-61.150684931506845</v>
      </c>
      <c r="E464">
        <f t="shared" si="134"/>
        <v>-10.662053933820344</v>
      </c>
      <c r="F464">
        <f t="shared" si="135"/>
        <v>-22.280789933820344</v>
      </c>
      <c r="G464">
        <f t="shared" si="144"/>
        <v>1.6286535011029943</v>
      </c>
      <c r="H464">
        <f t="shared" si="136"/>
        <v>-155.5701974834551</v>
      </c>
      <c r="I464">
        <f t="shared" si="145"/>
        <v>-20.539660485632496</v>
      </c>
      <c r="J464">
        <f t="shared" si="146"/>
        <v>-62.605332886150968</v>
      </c>
      <c r="K464">
        <f t="shared" si="137"/>
        <v>152.60533288615096</v>
      </c>
      <c r="L464">
        <f t="shared" si="147"/>
        <v>57.321484673807035</v>
      </c>
      <c r="M464">
        <f t="shared" si="138"/>
        <v>302.67851532619295</v>
      </c>
      <c r="N464">
        <f t="shared" si="148"/>
        <v>57.321484673807035</v>
      </c>
      <c r="O464">
        <f t="shared" si="139"/>
        <v>-1.1263059608621369</v>
      </c>
      <c r="P464" t="e">
        <f t="shared" si="140"/>
        <v>#NUM!</v>
      </c>
      <c r="Q464">
        <f t="shared" si="149"/>
        <v>-0.80270749255199259</v>
      </c>
      <c r="R464" t="e">
        <f t="shared" si="150"/>
        <v>#NUM!</v>
      </c>
      <c r="S464" t="e">
        <f t="shared" si="132"/>
        <v>#NUM!</v>
      </c>
    </row>
    <row r="465" spans="1:19" x14ac:dyDescent="0.2">
      <c r="A465" s="3">
        <v>41293.124999998945</v>
      </c>
      <c r="B465" s="5">
        <f t="shared" si="142"/>
        <v>19</v>
      </c>
      <c r="C465" s="5">
        <v>3</v>
      </c>
      <c r="D465">
        <f t="shared" si="143"/>
        <v>-61.150684931506845</v>
      </c>
      <c r="E465">
        <f t="shared" si="134"/>
        <v>-10.662053933820344</v>
      </c>
      <c r="F465">
        <f t="shared" si="135"/>
        <v>-22.280789933820344</v>
      </c>
      <c r="G465">
        <f t="shared" si="144"/>
        <v>2.6286535011029941</v>
      </c>
      <c r="H465">
        <f t="shared" si="136"/>
        <v>-140.5701974834551</v>
      </c>
      <c r="I465">
        <f t="shared" si="145"/>
        <v>-20.539660485632496</v>
      </c>
      <c r="J465">
        <f t="shared" si="146"/>
        <v>-51.811176505757352</v>
      </c>
      <c r="K465">
        <f t="shared" si="137"/>
        <v>141.81117650575735</v>
      </c>
      <c r="L465">
        <f t="shared" si="147"/>
        <v>74.152604066360624</v>
      </c>
      <c r="M465">
        <f t="shared" si="138"/>
        <v>285.8473959336394</v>
      </c>
      <c r="N465">
        <f t="shared" si="148"/>
        <v>74.152604066360624</v>
      </c>
      <c r="O465">
        <f t="shared" si="139"/>
        <v>-1.2723010370064911</v>
      </c>
      <c r="P465" t="e">
        <f t="shared" si="140"/>
        <v>#NUM!</v>
      </c>
      <c r="Q465">
        <f t="shared" si="149"/>
        <v>-0.67337267193223194</v>
      </c>
      <c r="R465" t="e">
        <f t="shared" si="150"/>
        <v>#NUM!</v>
      </c>
      <c r="S465" t="e">
        <f t="shared" si="132"/>
        <v>#NUM!</v>
      </c>
    </row>
    <row r="466" spans="1:19" x14ac:dyDescent="0.2">
      <c r="A466" s="3">
        <v>41293.166666665609</v>
      </c>
      <c r="B466" s="5">
        <f t="shared" si="142"/>
        <v>19</v>
      </c>
      <c r="C466" s="5">
        <v>4</v>
      </c>
      <c r="D466">
        <f t="shared" si="143"/>
        <v>-61.150684931506845</v>
      </c>
      <c r="E466">
        <f t="shared" si="134"/>
        <v>-10.662053933820344</v>
      </c>
      <c r="F466">
        <f t="shared" si="135"/>
        <v>-22.280789933820344</v>
      </c>
      <c r="G466">
        <f t="shared" si="144"/>
        <v>3.6286535011029941</v>
      </c>
      <c r="H466">
        <f t="shared" si="136"/>
        <v>-125.57019748345509</v>
      </c>
      <c r="I466">
        <f t="shared" si="145"/>
        <v>-20.539660485632496</v>
      </c>
      <c r="J466">
        <f t="shared" si="146"/>
        <v>-40.184748051430525</v>
      </c>
      <c r="K466">
        <f t="shared" si="137"/>
        <v>130.18474805143052</v>
      </c>
      <c r="L466">
        <f t="shared" si="147"/>
        <v>85.579326169596612</v>
      </c>
      <c r="M466">
        <f t="shared" si="138"/>
        <v>274.42067383040342</v>
      </c>
      <c r="N466">
        <f t="shared" si="148"/>
        <v>85.579326169596612</v>
      </c>
      <c r="O466">
        <f t="shared" si="139"/>
        <v>-1.5497764687145872</v>
      </c>
      <c r="P466" t="e">
        <f t="shared" si="140"/>
        <v>#NUM!</v>
      </c>
      <c r="Q466">
        <f t="shared" si="149"/>
        <v>-0.48833445574010731</v>
      </c>
      <c r="R466" t="e">
        <f t="shared" si="150"/>
        <v>#NUM!</v>
      </c>
      <c r="S466" t="e">
        <f t="shared" si="132"/>
        <v>#NUM!</v>
      </c>
    </row>
    <row r="467" spans="1:19" x14ac:dyDescent="0.2">
      <c r="A467" s="3">
        <v>41293.208333332273</v>
      </c>
      <c r="B467" s="5">
        <f t="shared" si="142"/>
        <v>19</v>
      </c>
      <c r="C467" s="5">
        <v>5</v>
      </c>
      <c r="D467">
        <f t="shared" si="143"/>
        <v>-61.150684931506845</v>
      </c>
      <c r="E467">
        <f t="shared" si="134"/>
        <v>-10.662053933820344</v>
      </c>
      <c r="F467">
        <f t="shared" si="135"/>
        <v>-22.280789933820344</v>
      </c>
      <c r="G467">
        <f t="shared" si="144"/>
        <v>4.6286535011029946</v>
      </c>
      <c r="H467">
        <f t="shared" si="136"/>
        <v>-110.57019748345508</v>
      </c>
      <c r="I467">
        <f t="shared" si="145"/>
        <v>-20.539660485632496</v>
      </c>
      <c r="J467">
        <f t="shared" si="146"/>
        <v>-28.377502470620005</v>
      </c>
      <c r="K467">
        <f t="shared" si="137"/>
        <v>118.37750247062</v>
      </c>
      <c r="L467">
        <f t="shared" si="147"/>
        <v>94.819019901670103</v>
      </c>
      <c r="M467">
        <f t="shared" si="138"/>
        <v>265.18098009832988</v>
      </c>
      <c r="N467">
        <f t="shared" si="148"/>
        <v>94.819019901670103</v>
      </c>
      <c r="O467">
        <f t="shared" si="139"/>
        <v>-2.1040283229065975</v>
      </c>
      <c r="P467" t="e">
        <f t="shared" si="140"/>
        <v>#NUM!</v>
      </c>
      <c r="Q467">
        <f t="shared" si="149"/>
        <v>-0.26355551477808048</v>
      </c>
      <c r="R467" t="e">
        <f t="shared" si="150"/>
        <v>#NUM!</v>
      </c>
      <c r="S467" t="e">
        <f t="shared" si="132"/>
        <v>#NUM!</v>
      </c>
    </row>
    <row r="468" spans="1:19" x14ac:dyDescent="0.2">
      <c r="A468" s="3">
        <v>41293.249999998938</v>
      </c>
      <c r="B468" s="5">
        <f t="shared" si="142"/>
        <v>19</v>
      </c>
      <c r="C468" s="5">
        <v>6</v>
      </c>
      <c r="D468">
        <f t="shared" si="143"/>
        <v>-61.150684931506845</v>
      </c>
      <c r="E468">
        <f t="shared" si="134"/>
        <v>-10.662053933820344</v>
      </c>
      <c r="F468">
        <f t="shared" si="135"/>
        <v>-22.280789933820344</v>
      </c>
      <c r="G468">
        <f t="shared" si="144"/>
        <v>5.6286535011029946</v>
      </c>
      <c r="H468">
        <f t="shared" si="136"/>
        <v>-95.570197483455075</v>
      </c>
      <c r="I468">
        <f t="shared" si="145"/>
        <v>-20.539660485632496</v>
      </c>
      <c r="J468">
        <f t="shared" si="146"/>
        <v>-16.716380793873252</v>
      </c>
      <c r="K468">
        <f t="shared" si="137"/>
        <v>106.71638079387326</v>
      </c>
      <c r="L468">
        <f t="shared" si="147"/>
        <v>103.31166451155836</v>
      </c>
      <c r="M468">
        <f t="shared" si="138"/>
        <v>256.68833548844162</v>
      </c>
      <c r="N468">
        <f t="shared" si="148"/>
        <v>103.31166451155836</v>
      </c>
      <c r="O468">
        <f t="shared" si="139"/>
        <v>-3.4766362417854126</v>
      </c>
      <c r="P468" t="e">
        <f t="shared" si="140"/>
        <v>#NUM!</v>
      </c>
      <c r="Q468">
        <f t="shared" si="149"/>
        <v>-1.6348057583269349E-2</v>
      </c>
      <c r="R468" t="e">
        <f t="shared" si="150"/>
        <v>#NUM!</v>
      </c>
      <c r="S468" t="e">
        <f t="shared" si="132"/>
        <v>#NUM!</v>
      </c>
    </row>
    <row r="469" spans="1:19" x14ac:dyDescent="0.2">
      <c r="A469" s="3">
        <v>41293.291666665602</v>
      </c>
      <c r="B469" s="5">
        <f t="shared" si="142"/>
        <v>19</v>
      </c>
      <c r="C469" s="5">
        <v>7</v>
      </c>
      <c r="D469">
        <f t="shared" si="143"/>
        <v>-61.150684931506845</v>
      </c>
      <c r="E469">
        <f t="shared" si="134"/>
        <v>-10.662053933820344</v>
      </c>
      <c r="F469">
        <f t="shared" si="135"/>
        <v>-22.280789933820344</v>
      </c>
      <c r="G469">
        <f t="shared" si="144"/>
        <v>6.6286535011029946</v>
      </c>
      <c r="H469">
        <f t="shared" si="136"/>
        <v>-80.570197483455075</v>
      </c>
      <c r="I469">
        <f t="shared" si="145"/>
        <v>-20.539660485632496</v>
      </c>
      <c r="J469">
        <f t="shared" si="146"/>
        <v>-5.457577804301879</v>
      </c>
      <c r="K469">
        <f t="shared" si="137"/>
        <v>95.457577804301877</v>
      </c>
      <c r="L469">
        <f t="shared" si="147"/>
        <v>111.87755582333212</v>
      </c>
      <c r="M469">
        <f t="shared" si="138"/>
        <v>248.1224441766679</v>
      </c>
      <c r="N469">
        <f t="shared" si="148"/>
        <v>111.87755582333212</v>
      </c>
      <c r="O469">
        <f t="shared" si="139"/>
        <v>-10.514282136881965</v>
      </c>
      <c r="P469" t="e">
        <f t="shared" si="140"/>
        <v>#NUM!</v>
      </c>
      <c r="Q469">
        <f t="shared" si="149"/>
        <v>0.23469973976644559</v>
      </c>
      <c r="R469" t="e">
        <f t="shared" si="150"/>
        <v>#NUM!</v>
      </c>
      <c r="S469" t="e">
        <f t="shared" si="132"/>
        <v>#NUM!</v>
      </c>
    </row>
    <row r="470" spans="1:19" x14ac:dyDescent="0.2">
      <c r="A470" s="3">
        <v>41293.333333332266</v>
      </c>
      <c r="B470" s="5">
        <f t="shared" si="142"/>
        <v>19</v>
      </c>
      <c r="C470" s="5">
        <v>8</v>
      </c>
      <c r="D470">
        <f t="shared" si="143"/>
        <v>-61.150684931506845</v>
      </c>
      <c r="E470">
        <f t="shared" si="134"/>
        <v>-10.662053933820344</v>
      </c>
      <c r="F470">
        <f t="shared" si="135"/>
        <v>-22.280789933820344</v>
      </c>
      <c r="G470">
        <f t="shared" si="144"/>
        <v>7.6286535011029946</v>
      </c>
      <c r="H470">
        <f t="shared" si="136"/>
        <v>-65.570197483455075</v>
      </c>
      <c r="I470">
        <f t="shared" si="145"/>
        <v>-20.539660485632496</v>
      </c>
      <c r="J470">
        <f t="shared" si="146"/>
        <v>5.1163074468104845</v>
      </c>
      <c r="K470">
        <f t="shared" si="137"/>
        <v>84.883692553189519</v>
      </c>
      <c r="L470">
        <f t="shared" si="147"/>
        <v>121.12958022035266</v>
      </c>
      <c r="M470">
        <f t="shared" si="138"/>
        <v>238.87041977964734</v>
      </c>
      <c r="N470">
        <f t="shared" si="148"/>
        <v>121.12958022035266</v>
      </c>
      <c r="O470">
        <f t="shared" si="139"/>
        <v>11.213555020585561</v>
      </c>
      <c r="P470">
        <f t="shared" si="140"/>
        <v>0.21562640975798605</v>
      </c>
      <c r="Q470">
        <f t="shared" si="149"/>
        <v>0.4706596583714584</v>
      </c>
      <c r="R470">
        <f t="shared" si="150"/>
        <v>0.10148665235255783</v>
      </c>
      <c r="S470">
        <f t="shared" si="132"/>
        <v>0.29093706360499993</v>
      </c>
    </row>
    <row r="471" spans="1:19" x14ac:dyDescent="0.2">
      <c r="A471" s="3">
        <v>41293.37499999893</v>
      </c>
      <c r="B471" s="5">
        <f t="shared" si="142"/>
        <v>19</v>
      </c>
      <c r="C471" s="5">
        <v>9</v>
      </c>
      <c r="D471">
        <f t="shared" si="143"/>
        <v>-61.150684931506845</v>
      </c>
      <c r="E471">
        <f t="shared" si="134"/>
        <v>-10.662053933820344</v>
      </c>
      <c r="F471">
        <f t="shared" si="135"/>
        <v>-22.280789933820344</v>
      </c>
      <c r="G471">
        <f t="shared" si="144"/>
        <v>8.6286535011029937</v>
      </c>
      <c r="H471">
        <f t="shared" si="136"/>
        <v>-50.570197483455097</v>
      </c>
      <c r="I471">
        <f t="shared" si="145"/>
        <v>-20.539660485632496</v>
      </c>
      <c r="J471">
        <f t="shared" si="146"/>
        <v>14.635350482438357</v>
      </c>
      <c r="K471">
        <f t="shared" si="137"/>
        <v>75.364649517561645</v>
      </c>
      <c r="L471">
        <f t="shared" si="147"/>
        <v>131.62080852241436</v>
      </c>
      <c r="M471">
        <f t="shared" si="138"/>
        <v>228.37919147758564</v>
      </c>
      <c r="N471">
        <f t="shared" si="148"/>
        <v>131.62080852241436</v>
      </c>
      <c r="O471">
        <f t="shared" si="139"/>
        <v>3.957788293367579</v>
      </c>
      <c r="P471">
        <f t="shared" si="140"/>
        <v>0.54655028850507748</v>
      </c>
      <c r="Q471">
        <f t="shared" si="149"/>
        <v>0.67378666302066903</v>
      </c>
      <c r="R471">
        <f t="shared" si="150"/>
        <v>0.36825829506482005</v>
      </c>
      <c r="S471">
        <f t="shared" si="132"/>
        <v>1.0557052038936634</v>
      </c>
    </row>
    <row r="472" spans="1:19" x14ac:dyDescent="0.2">
      <c r="A472" s="3">
        <v>41293.416666665595</v>
      </c>
      <c r="B472" s="5">
        <f t="shared" si="142"/>
        <v>19</v>
      </c>
      <c r="C472" s="5">
        <v>10</v>
      </c>
      <c r="D472">
        <f t="shared" si="143"/>
        <v>-61.150684931506845</v>
      </c>
      <c r="E472">
        <f t="shared" si="134"/>
        <v>-10.662053933820344</v>
      </c>
      <c r="F472">
        <f t="shared" si="135"/>
        <v>-22.280789933820344</v>
      </c>
      <c r="G472">
        <f t="shared" si="144"/>
        <v>9.6286535011029937</v>
      </c>
      <c r="H472">
        <f t="shared" si="136"/>
        <v>-35.570197483455097</v>
      </c>
      <c r="I472">
        <f t="shared" si="145"/>
        <v>-20.539660485632496</v>
      </c>
      <c r="J472">
        <f t="shared" si="146"/>
        <v>22.595049205575762</v>
      </c>
      <c r="K472">
        <f t="shared" si="137"/>
        <v>67.404950794424238</v>
      </c>
      <c r="L472">
        <f t="shared" si="147"/>
        <v>143.84242229234695</v>
      </c>
      <c r="M472">
        <f t="shared" si="138"/>
        <v>216.15757770765305</v>
      </c>
      <c r="N472">
        <f t="shared" si="148"/>
        <v>143.84242229234695</v>
      </c>
      <c r="O472">
        <f t="shared" si="139"/>
        <v>2.6027057029714116</v>
      </c>
      <c r="P472">
        <f t="shared" si="140"/>
        <v>0.68392595344818563</v>
      </c>
      <c r="Q472">
        <f t="shared" si="149"/>
        <v>0.82977515886121911</v>
      </c>
      <c r="R472">
        <f t="shared" si="150"/>
        <v>0.56750476667177896</v>
      </c>
      <c r="S472">
        <f t="shared" si="132"/>
        <v>1.6268954248658563</v>
      </c>
    </row>
    <row r="473" spans="1:19" x14ac:dyDescent="0.2">
      <c r="A473" s="3">
        <v>41293.458333332259</v>
      </c>
      <c r="B473" s="5">
        <f t="shared" si="142"/>
        <v>19</v>
      </c>
      <c r="C473" s="5">
        <v>11</v>
      </c>
      <c r="D473">
        <f t="shared" si="143"/>
        <v>-61.150684931506845</v>
      </c>
      <c r="E473">
        <f t="shared" si="134"/>
        <v>-10.662053933820344</v>
      </c>
      <c r="F473">
        <f t="shared" si="135"/>
        <v>-22.280789933820344</v>
      </c>
      <c r="G473">
        <f t="shared" si="144"/>
        <v>10.628653501102994</v>
      </c>
      <c r="H473">
        <f t="shared" si="136"/>
        <v>-20.570197483455097</v>
      </c>
      <c r="I473">
        <f t="shared" si="145"/>
        <v>-20.539660485632496</v>
      </c>
      <c r="J473">
        <f t="shared" si="146"/>
        <v>28.350265198303735</v>
      </c>
      <c r="K473">
        <f t="shared" si="137"/>
        <v>61.649734801696269</v>
      </c>
      <c r="L473">
        <f t="shared" si="147"/>
        <v>158.04617862703168</v>
      </c>
      <c r="M473">
        <f t="shared" si="138"/>
        <v>201.95382137296832</v>
      </c>
      <c r="N473">
        <f t="shared" si="148"/>
        <v>158.04617862703168</v>
      </c>
      <c r="O473">
        <f t="shared" si="139"/>
        <v>2.1058817847778961</v>
      </c>
      <c r="P473">
        <f t="shared" si="140"/>
        <v>0.74928234351282408</v>
      </c>
      <c r="Q473">
        <f t="shared" si="149"/>
        <v>0.93067036743156195</v>
      </c>
      <c r="R473">
        <f t="shared" si="150"/>
        <v>0.69733487394706184</v>
      </c>
      <c r="S473">
        <f t="shared" si="132"/>
        <v>1.9990861445574881</v>
      </c>
    </row>
    <row r="474" spans="1:19" x14ac:dyDescent="0.2">
      <c r="A474" s="3">
        <v>41293.499999998923</v>
      </c>
      <c r="B474" s="5">
        <f t="shared" si="142"/>
        <v>19</v>
      </c>
      <c r="C474" s="5">
        <v>12</v>
      </c>
      <c r="D474">
        <f t="shared" si="143"/>
        <v>-61.150684931506845</v>
      </c>
      <c r="E474">
        <f t="shared" si="134"/>
        <v>-10.662053933820344</v>
      </c>
      <c r="F474">
        <f t="shared" si="135"/>
        <v>-22.280789933820344</v>
      </c>
      <c r="G474">
        <f t="shared" si="144"/>
        <v>11.628653501102994</v>
      </c>
      <c r="H474">
        <f t="shared" si="136"/>
        <v>-5.5701974834550949</v>
      </c>
      <c r="I474">
        <f t="shared" si="145"/>
        <v>-20.539660485632496</v>
      </c>
      <c r="J474">
        <f t="shared" si="146"/>
        <v>31.226583198310006</v>
      </c>
      <c r="K474">
        <f t="shared" si="137"/>
        <v>58.77341680168999</v>
      </c>
      <c r="L474">
        <f t="shared" si="147"/>
        <v>173.8982615737288</v>
      </c>
      <c r="M474">
        <f t="shared" si="138"/>
        <v>186.1017384262712</v>
      </c>
      <c r="N474">
        <f t="shared" si="148"/>
        <v>173.8982615737288</v>
      </c>
      <c r="O474">
        <f t="shared" si="139"/>
        <v>1.9289237427619124</v>
      </c>
      <c r="P474">
        <f t="shared" si="140"/>
        <v>0.77530604777599577</v>
      </c>
      <c r="Q474">
        <f t="shared" si="149"/>
        <v>0.97624517101800712</v>
      </c>
      <c r="R474">
        <f t="shared" si="150"/>
        <v>0.75688878520237224</v>
      </c>
      <c r="S474">
        <f t="shared" si="132"/>
        <v>2.1698124387564715</v>
      </c>
    </row>
    <row r="475" spans="1:19" x14ac:dyDescent="0.2">
      <c r="A475" s="3">
        <v>41293.541666665587</v>
      </c>
      <c r="B475" s="5">
        <f t="shared" si="142"/>
        <v>19</v>
      </c>
      <c r="C475" s="5">
        <v>13</v>
      </c>
      <c r="D475">
        <f t="shared" si="143"/>
        <v>-61.150684931506845</v>
      </c>
      <c r="E475">
        <f t="shared" si="134"/>
        <v>-10.662053933820344</v>
      </c>
      <c r="F475">
        <f t="shared" si="135"/>
        <v>-22.280789933820344</v>
      </c>
      <c r="G475">
        <f t="shared" si="144"/>
        <v>12.628653501102994</v>
      </c>
      <c r="H475">
        <f t="shared" si="136"/>
        <v>9.4298025165449051</v>
      </c>
      <c r="I475">
        <f t="shared" si="145"/>
        <v>-20.539660485632496</v>
      </c>
      <c r="J475">
        <f t="shared" si="146"/>
        <v>30.792927009102481</v>
      </c>
      <c r="K475">
        <f t="shared" si="137"/>
        <v>59.207072990897515</v>
      </c>
      <c r="L475">
        <f t="shared" si="147"/>
        <v>169.71162269163344</v>
      </c>
      <c r="M475">
        <f t="shared" si="138"/>
        <v>190.28837730836656</v>
      </c>
      <c r="N475">
        <f t="shared" si="148"/>
        <v>190.28837730836656</v>
      </c>
      <c r="O475">
        <f t="shared" si="139"/>
        <v>1.9533660233735111</v>
      </c>
      <c r="P475">
        <f t="shared" si="140"/>
        <v>0.77161348841287647</v>
      </c>
      <c r="Q475">
        <f t="shared" si="149"/>
        <v>0.96960831228762523</v>
      </c>
      <c r="R475">
        <f t="shared" si="150"/>
        <v>0.7481628522383762</v>
      </c>
      <c r="S475">
        <f t="shared" si="132"/>
        <v>2.1447973529800701</v>
      </c>
    </row>
    <row r="476" spans="1:19" x14ac:dyDescent="0.2">
      <c r="A476" s="3">
        <v>41293.583333332252</v>
      </c>
      <c r="B476" s="5">
        <f t="shared" si="142"/>
        <v>19</v>
      </c>
      <c r="C476" s="5">
        <v>14</v>
      </c>
      <c r="D476">
        <f t="shared" si="143"/>
        <v>-61.150684931506845</v>
      </c>
      <c r="E476">
        <f t="shared" si="134"/>
        <v>-10.662053933820344</v>
      </c>
      <c r="F476">
        <f t="shared" si="135"/>
        <v>-22.280789933820344</v>
      </c>
      <c r="G476">
        <f t="shared" si="144"/>
        <v>13.628653501102994</v>
      </c>
      <c r="H476">
        <f t="shared" si="136"/>
        <v>24.429802516544903</v>
      </c>
      <c r="I476">
        <f t="shared" si="145"/>
        <v>-20.539660485632496</v>
      </c>
      <c r="J476">
        <f t="shared" si="146"/>
        <v>27.119096005169695</v>
      </c>
      <c r="K476">
        <f t="shared" si="137"/>
        <v>62.880903994830305</v>
      </c>
      <c r="L476">
        <f t="shared" si="147"/>
        <v>154.20682608131327</v>
      </c>
      <c r="M476">
        <f t="shared" si="138"/>
        <v>205.79317391868673</v>
      </c>
      <c r="N476">
        <f t="shared" si="148"/>
        <v>205.79317391868673</v>
      </c>
      <c r="O476">
        <f t="shared" si="139"/>
        <v>2.1937445932327129</v>
      </c>
      <c r="P476">
        <f t="shared" si="140"/>
        <v>0.73694187721146942</v>
      </c>
      <c r="Q476">
        <f t="shared" si="149"/>
        <v>0.91010546474987664</v>
      </c>
      <c r="R476">
        <f t="shared" si="150"/>
        <v>0.67069482965319094</v>
      </c>
      <c r="S476">
        <f t="shared" si="132"/>
        <v>1.922715744297945</v>
      </c>
    </row>
    <row r="477" spans="1:19" x14ac:dyDescent="0.2">
      <c r="A477" s="3">
        <v>41293.624999998916</v>
      </c>
      <c r="B477" s="5">
        <f t="shared" si="142"/>
        <v>19</v>
      </c>
      <c r="C477" s="5">
        <v>15</v>
      </c>
      <c r="D477">
        <f t="shared" si="143"/>
        <v>-61.150684931506845</v>
      </c>
      <c r="E477">
        <f t="shared" si="134"/>
        <v>-10.662053933820344</v>
      </c>
      <c r="F477">
        <f t="shared" si="135"/>
        <v>-22.280789933820344</v>
      </c>
      <c r="G477">
        <f t="shared" si="144"/>
        <v>14.628653501102994</v>
      </c>
      <c r="H477">
        <f t="shared" si="136"/>
        <v>39.429802516544903</v>
      </c>
      <c r="I477">
        <f t="shared" si="145"/>
        <v>-20.539660485632496</v>
      </c>
      <c r="J477">
        <f t="shared" si="146"/>
        <v>20.729772155388407</v>
      </c>
      <c r="K477">
        <f t="shared" si="137"/>
        <v>69.270227844611597</v>
      </c>
      <c r="L477">
        <f t="shared" si="147"/>
        <v>140.51126880843086</v>
      </c>
      <c r="M477">
        <f t="shared" si="138"/>
        <v>219.48873119156914</v>
      </c>
      <c r="N477">
        <f t="shared" si="148"/>
        <v>219.48873119156914</v>
      </c>
      <c r="O477">
        <f t="shared" si="139"/>
        <v>2.8251710145688507</v>
      </c>
      <c r="P477">
        <f t="shared" si="140"/>
        <v>0.65775843795502997</v>
      </c>
      <c r="Q477">
        <f t="shared" si="149"/>
        <v>0.79472178506330948</v>
      </c>
      <c r="R477">
        <f t="shared" si="150"/>
        <v>0.52273495995207553</v>
      </c>
      <c r="S477">
        <f t="shared" si="132"/>
        <v>1.4985514919125329</v>
      </c>
    </row>
    <row r="478" spans="1:19" x14ac:dyDescent="0.2">
      <c r="A478" s="3">
        <v>41293.66666666558</v>
      </c>
      <c r="B478" s="5">
        <f t="shared" si="142"/>
        <v>19</v>
      </c>
      <c r="C478" s="5">
        <v>16</v>
      </c>
      <c r="D478">
        <f t="shared" si="143"/>
        <v>-61.150684931506845</v>
      </c>
      <c r="E478">
        <f t="shared" si="134"/>
        <v>-10.662053933820344</v>
      </c>
      <c r="F478">
        <f t="shared" si="135"/>
        <v>-22.280789933820344</v>
      </c>
      <c r="G478">
        <f t="shared" si="144"/>
        <v>15.628653501102994</v>
      </c>
      <c r="H478">
        <f t="shared" si="136"/>
        <v>54.429802516544903</v>
      </c>
      <c r="I478">
        <f t="shared" si="145"/>
        <v>-20.539660485632496</v>
      </c>
      <c r="J478">
        <f t="shared" si="146"/>
        <v>12.31215808173614</v>
      </c>
      <c r="K478">
        <f t="shared" si="137"/>
        <v>77.687841918263857</v>
      </c>
      <c r="L478">
        <f t="shared" si="147"/>
        <v>128.77364119120614</v>
      </c>
      <c r="M478">
        <f t="shared" si="138"/>
        <v>231.22635880879386</v>
      </c>
      <c r="N478">
        <f t="shared" si="148"/>
        <v>231.22635880879386</v>
      </c>
      <c r="O478">
        <f t="shared" si="139"/>
        <v>4.6896020597912464</v>
      </c>
      <c r="P478">
        <f t="shared" si="140"/>
        <v>0.48937160379968053</v>
      </c>
      <c r="Q478">
        <f t="shared" si="149"/>
        <v>0.62553886498078803</v>
      </c>
      <c r="R478">
        <f t="shared" si="150"/>
        <v>0.30612095759468005</v>
      </c>
      <c r="S478">
        <f t="shared" ref="S478:S541" si="152">R478*$E$10</f>
        <v>0.87757286742646445</v>
      </c>
    </row>
    <row r="479" spans="1:19" x14ac:dyDescent="0.2">
      <c r="A479" s="3">
        <v>41293.708333332244</v>
      </c>
      <c r="B479" s="5">
        <f t="shared" si="142"/>
        <v>19</v>
      </c>
      <c r="C479" s="5">
        <v>17</v>
      </c>
      <c r="D479">
        <f t="shared" si="143"/>
        <v>-61.150684931506845</v>
      </c>
      <c r="E479">
        <f t="shared" ref="E479:E542" si="153">9.87*SIN(RADIANS(2*D479))-7.53*COS(RADIANS(D479))-1.5*SIN(RADIANS(D479))</f>
        <v>-10.662053933820344</v>
      </c>
      <c r="F479">
        <f t="shared" ref="F479:F542" si="154">4*($B$6-$B$5)+E479</f>
        <v>-22.280789933820344</v>
      </c>
      <c r="G479">
        <f t="shared" si="144"/>
        <v>16.628653501102995</v>
      </c>
      <c r="H479">
        <f t="shared" ref="H479:H542" si="155">15*(G479-12)</f>
        <v>69.429802516544925</v>
      </c>
      <c r="I479">
        <f t="shared" si="145"/>
        <v>-20.539660485632496</v>
      </c>
      <c r="J479">
        <f t="shared" si="146"/>
        <v>2.4795117458796314</v>
      </c>
      <c r="K479">
        <f t="shared" ref="K479:K542" si="156">90-J479</f>
        <v>87.520488254120366</v>
      </c>
      <c r="L479">
        <f t="shared" si="147"/>
        <v>118.65217937548505</v>
      </c>
      <c r="M479">
        <f t="shared" ref="M479:M542" si="157">360-L479</f>
        <v>241.34782062451495</v>
      </c>
      <c r="N479">
        <f t="shared" si="148"/>
        <v>241.34782062451495</v>
      </c>
      <c r="O479">
        <f t="shared" ref="O479:O542" si="158">1/(COS(RADIANS(K479)))</f>
        <v>23.114900448065086</v>
      </c>
      <c r="P479">
        <f t="shared" ref="P479:P542" si="159">1.353*0.7^(O479^0.678)</f>
        <v>6.7422347280765516E-2</v>
      </c>
      <c r="Q479">
        <f t="shared" si="149"/>
        <v>0.41241114737225421</v>
      </c>
      <c r="R479">
        <f t="shared" si="150"/>
        <v>2.780572760059109E-2</v>
      </c>
      <c r="S479">
        <f t="shared" si="152"/>
        <v>7.9712125210449736E-2</v>
      </c>
    </row>
    <row r="480" spans="1:19" x14ac:dyDescent="0.2">
      <c r="A480" s="3">
        <v>41293.749999998909</v>
      </c>
      <c r="B480" s="5">
        <f t="shared" si="142"/>
        <v>19</v>
      </c>
      <c r="C480" s="5">
        <v>18</v>
      </c>
      <c r="D480">
        <f t="shared" si="143"/>
        <v>-61.150684931506845</v>
      </c>
      <c r="E480">
        <f t="shared" si="153"/>
        <v>-10.662053933820344</v>
      </c>
      <c r="F480">
        <f t="shared" si="154"/>
        <v>-22.280789933820344</v>
      </c>
      <c r="G480">
        <f t="shared" si="144"/>
        <v>17.628653501102995</v>
      </c>
      <c r="H480">
        <f t="shared" si="155"/>
        <v>84.429802516544925</v>
      </c>
      <c r="I480">
        <f t="shared" si="145"/>
        <v>-20.539660485632496</v>
      </c>
      <c r="J480">
        <f t="shared" si="146"/>
        <v>-8.3015104603320253</v>
      </c>
      <c r="K480">
        <f t="shared" si="156"/>
        <v>98.301510460332025</v>
      </c>
      <c r="L480">
        <f t="shared" si="147"/>
        <v>109.63084088047049</v>
      </c>
      <c r="M480">
        <f t="shared" si="157"/>
        <v>250.36915911952951</v>
      </c>
      <c r="N480">
        <f t="shared" si="148"/>
        <v>250.36915911952951</v>
      </c>
      <c r="O480">
        <f t="shared" si="158"/>
        <v>-6.9260573335551374</v>
      </c>
      <c r="P480" t="e">
        <f t="shared" si="159"/>
        <v>#NUM!</v>
      </c>
      <c r="Q480">
        <f t="shared" si="149"/>
        <v>0.17079352989577595</v>
      </c>
      <c r="R480" t="e">
        <f t="shared" si="150"/>
        <v>#NUM!</v>
      </c>
      <c r="S480" t="e">
        <f t="shared" si="152"/>
        <v>#NUM!</v>
      </c>
    </row>
    <row r="481" spans="1:20" x14ac:dyDescent="0.2">
      <c r="A481" s="3">
        <v>41293.791666665573</v>
      </c>
      <c r="B481" s="5">
        <f t="shared" si="142"/>
        <v>19</v>
      </c>
      <c r="C481" s="5">
        <v>19</v>
      </c>
      <c r="D481">
        <f t="shared" si="143"/>
        <v>-61.150684931506845</v>
      </c>
      <c r="E481">
        <f t="shared" si="153"/>
        <v>-10.662053933820344</v>
      </c>
      <c r="F481">
        <f t="shared" si="154"/>
        <v>-22.280789933820344</v>
      </c>
      <c r="G481">
        <f t="shared" si="144"/>
        <v>18.628653501102995</v>
      </c>
      <c r="H481">
        <f t="shared" si="155"/>
        <v>99.429802516544925</v>
      </c>
      <c r="I481">
        <f t="shared" si="145"/>
        <v>-20.539660485632496</v>
      </c>
      <c r="J481">
        <f t="shared" si="146"/>
        <v>-19.688598663118089</v>
      </c>
      <c r="K481">
        <f t="shared" si="156"/>
        <v>109.68859866311809</v>
      </c>
      <c r="L481">
        <f t="shared" si="147"/>
        <v>101.14677781454891</v>
      </c>
      <c r="M481">
        <f t="shared" si="157"/>
        <v>258.8532221854511</v>
      </c>
      <c r="N481">
        <f t="shared" si="148"/>
        <v>258.8532221854511</v>
      </c>
      <c r="O481">
        <f t="shared" si="158"/>
        <v>-2.9681701649516028</v>
      </c>
      <c r="P481" t="e">
        <f t="shared" si="159"/>
        <v>#NUM!</v>
      </c>
      <c r="Q481">
        <f t="shared" si="149"/>
        <v>-8.1083062841469544E-2</v>
      </c>
      <c r="R481" t="e">
        <f t="shared" si="150"/>
        <v>#NUM!</v>
      </c>
      <c r="S481" t="e">
        <f t="shared" si="152"/>
        <v>#NUM!</v>
      </c>
    </row>
    <row r="482" spans="1:20" x14ac:dyDescent="0.2">
      <c r="A482" s="3">
        <v>41293.833333332237</v>
      </c>
      <c r="B482" s="5">
        <f t="shared" si="142"/>
        <v>19</v>
      </c>
      <c r="C482" s="5">
        <v>20</v>
      </c>
      <c r="D482">
        <f t="shared" si="143"/>
        <v>-61.150684931506845</v>
      </c>
      <c r="E482">
        <f t="shared" si="153"/>
        <v>-10.662053933820344</v>
      </c>
      <c r="F482">
        <f t="shared" si="154"/>
        <v>-22.280789933820344</v>
      </c>
      <c r="G482">
        <f t="shared" si="144"/>
        <v>19.628653501102995</v>
      </c>
      <c r="H482">
        <f t="shared" si="155"/>
        <v>114.42980251654492</v>
      </c>
      <c r="I482">
        <f t="shared" si="145"/>
        <v>-20.539660485632496</v>
      </c>
      <c r="J482">
        <f t="shared" si="146"/>
        <v>-31.412405037122102</v>
      </c>
      <c r="K482">
        <f t="shared" si="156"/>
        <v>121.4124050371221</v>
      </c>
      <c r="L482">
        <f t="shared" si="147"/>
        <v>92.554706800768784</v>
      </c>
      <c r="M482">
        <f t="shared" si="157"/>
        <v>267.44529319923123</v>
      </c>
      <c r="N482">
        <f t="shared" si="148"/>
        <v>267.44529319923123</v>
      </c>
      <c r="O482">
        <f t="shared" si="158"/>
        <v>-1.9186698092328192</v>
      </c>
      <c r="P482" t="e">
        <f t="shared" si="159"/>
        <v>#NUM!</v>
      </c>
      <c r="Q482">
        <f t="shared" si="149"/>
        <v>-0.32425587091528157</v>
      </c>
      <c r="R482" t="e">
        <f t="shared" si="150"/>
        <v>#NUM!</v>
      </c>
      <c r="S482" t="e">
        <f t="shared" si="152"/>
        <v>#NUM!</v>
      </c>
    </row>
    <row r="483" spans="1:20" x14ac:dyDescent="0.2">
      <c r="A483" s="3">
        <v>41293.874999998901</v>
      </c>
      <c r="B483" s="5">
        <f t="shared" si="142"/>
        <v>19</v>
      </c>
      <c r="C483" s="5">
        <v>21</v>
      </c>
      <c r="D483">
        <f t="shared" si="143"/>
        <v>-61.150684931506845</v>
      </c>
      <c r="E483">
        <f t="shared" si="153"/>
        <v>-10.662053933820344</v>
      </c>
      <c r="F483">
        <f t="shared" si="154"/>
        <v>-22.280789933820344</v>
      </c>
      <c r="G483">
        <f t="shared" si="144"/>
        <v>20.628653501102995</v>
      </c>
      <c r="H483">
        <f t="shared" si="155"/>
        <v>129.42980251654492</v>
      </c>
      <c r="I483">
        <f t="shared" si="145"/>
        <v>-20.539660485632496</v>
      </c>
      <c r="J483">
        <f t="shared" si="146"/>
        <v>-43.210682417612382</v>
      </c>
      <c r="K483">
        <f t="shared" si="156"/>
        <v>133.21068241761239</v>
      </c>
      <c r="L483">
        <f t="shared" si="147"/>
        <v>82.931295779294146</v>
      </c>
      <c r="M483">
        <f t="shared" si="157"/>
        <v>277.06870422070585</v>
      </c>
      <c r="N483">
        <f t="shared" si="148"/>
        <v>277.06870422070585</v>
      </c>
      <c r="O483">
        <f t="shared" si="158"/>
        <v>-1.4605298979643255</v>
      </c>
      <c r="P483" t="e">
        <f t="shared" si="159"/>
        <v>#NUM!</v>
      </c>
      <c r="Q483">
        <f t="shared" si="149"/>
        <v>-0.54040155061073214</v>
      </c>
      <c r="R483" t="e">
        <f t="shared" si="150"/>
        <v>#NUM!</v>
      </c>
      <c r="S483" t="e">
        <f t="shared" si="152"/>
        <v>#NUM!</v>
      </c>
    </row>
    <row r="484" spans="1:20" x14ac:dyDescent="0.2">
      <c r="A484" s="3">
        <v>41293.916666665566</v>
      </c>
      <c r="B484" s="5">
        <f t="shared" si="142"/>
        <v>19</v>
      </c>
      <c r="C484" s="5">
        <v>22</v>
      </c>
      <c r="D484">
        <f t="shared" si="143"/>
        <v>-61.150684931506845</v>
      </c>
      <c r="E484">
        <f t="shared" si="153"/>
        <v>-10.662053933820344</v>
      </c>
      <c r="F484">
        <f t="shared" si="154"/>
        <v>-22.280789933820344</v>
      </c>
      <c r="G484">
        <f t="shared" si="144"/>
        <v>21.628653501102995</v>
      </c>
      <c r="H484">
        <f t="shared" si="155"/>
        <v>144.42980251654492</v>
      </c>
      <c r="I484">
        <f t="shared" si="145"/>
        <v>-20.539660485632496</v>
      </c>
      <c r="J484">
        <f t="shared" si="146"/>
        <v>-54.709380317991723</v>
      </c>
      <c r="K484">
        <f t="shared" si="156"/>
        <v>144.70938031799173</v>
      </c>
      <c r="L484">
        <f t="shared" si="147"/>
        <v>70.539974047099804</v>
      </c>
      <c r="M484">
        <f t="shared" si="157"/>
        <v>289.4600259529002</v>
      </c>
      <c r="N484">
        <f t="shared" si="148"/>
        <v>289.4600259529002</v>
      </c>
      <c r="O484">
        <f t="shared" si="158"/>
        <v>-1.2251415944850752</v>
      </c>
      <c r="P484" t="e">
        <f t="shared" si="159"/>
        <v>#NUM!</v>
      </c>
      <c r="Q484">
        <f t="shared" si="149"/>
        <v>-0.71259373011233251</v>
      </c>
      <c r="R484" t="e">
        <f t="shared" si="150"/>
        <v>#NUM!</v>
      </c>
      <c r="S484" t="e">
        <f t="shared" si="152"/>
        <v>#NUM!</v>
      </c>
    </row>
    <row r="485" spans="1:20" x14ac:dyDescent="0.2">
      <c r="A485" s="3">
        <v>41293.95833333223</v>
      </c>
      <c r="B485" s="5">
        <f t="shared" si="142"/>
        <v>19</v>
      </c>
      <c r="C485" s="5">
        <v>23</v>
      </c>
      <c r="D485">
        <f t="shared" si="143"/>
        <v>-61.150684931506845</v>
      </c>
      <c r="E485">
        <f t="shared" si="153"/>
        <v>-10.662053933820344</v>
      </c>
      <c r="F485">
        <f t="shared" si="154"/>
        <v>-22.280789933820344</v>
      </c>
      <c r="G485">
        <f t="shared" si="144"/>
        <v>22.628653501102995</v>
      </c>
      <c r="H485">
        <f t="shared" si="155"/>
        <v>159.42980251654492</v>
      </c>
      <c r="I485">
        <f t="shared" si="145"/>
        <v>-20.539660485632496</v>
      </c>
      <c r="J485">
        <f t="shared" si="146"/>
        <v>-65.077295376474439</v>
      </c>
      <c r="K485">
        <f t="shared" si="156"/>
        <v>155.07729537647444</v>
      </c>
      <c r="L485">
        <f t="shared" si="147"/>
        <v>51.332476707943272</v>
      </c>
      <c r="M485">
        <f t="shared" si="157"/>
        <v>308.66752329205673</v>
      </c>
      <c r="N485">
        <f t="shared" si="148"/>
        <v>308.66752329205673</v>
      </c>
      <c r="O485">
        <f t="shared" si="158"/>
        <v>-1.1026852492640602</v>
      </c>
      <c r="P485" t="e">
        <f t="shared" si="159"/>
        <v>#NUM!</v>
      </c>
      <c r="Q485">
        <f t="shared" si="149"/>
        <v>-0.82513278694348358</v>
      </c>
      <c r="R485" t="e">
        <f t="shared" si="150"/>
        <v>#NUM!</v>
      </c>
      <c r="S485" t="e">
        <f t="shared" si="152"/>
        <v>#NUM!</v>
      </c>
    </row>
    <row r="486" spans="1:20" x14ac:dyDescent="0.2">
      <c r="A486" s="3">
        <v>41293.999999998894</v>
      </c>
      <c r="B486" s="5">
        <f t="shared" si="142"/>
        <v>20</v>
      </c>
      <c r="C486" s="5">
        <v>0</v>
      </c>
      <c r="D486">
        <f t="shared" si="143"/>
        <v>-60.164383561643831</v>
      </c>
      <c r="E486">
        <f t="shared" si="153"/>
        <v>-10.9643033372293</v>
      </c>
      <c r="F486">
        <f t="shared" si="154"/>
        <v>-22.583039337229298</v>
      </c>
      <c r="G486">
        <f t="shared" si="144"/>
        <v>-0.37638398895382164</v>
      </c>
      <c r="H486">
        <f t="shared" si="155"/>
        <v>-185.64575983430734</v>
      </c>
      <c r="I486">
        <f t="shared" si="145"/>
        <v>-20.341851518409047</v>
      </c>
      <c r="J486">
        <f t="shared" si="146"/>
        <v>-71.676966643943317</v>
      </c>
      <c r="K486">
        <f t="shared" si="156"/>
        <v>161.67696664394333</v>
      </c>
      <c r="L486">
        <f t="shared" si="147"/>
        <v>17.062582566455973</v>
      </c>
      <c r="M486">
        <f t="shared" si="157"/>
        <v>342.93741743354406</v>
      </c>
      <c r="N486">
        <f t="shared" si="148"/>
        <v>17.062582566455973</v>
      </c>
      <c r="O486">
        <f t="shared" si="158"/>
        <v>-1.0534086913143956</v>
      </c>
      <c r="P486" t="e">
        <f t="shared" si="159"/>
        <v>#NUM!</v>
      </c>
      <c r="Q486">
        <f t="shared" si="149"/>
        <v>-0.86944979130011957</v>
      </c>
      <c r="R486" t="e">
        <f t="shared" si="150"/>
        <v>#NUM!</v>
      </c>
      <c r="S486" t="e">
        <f t="shared" si="152"/>
        <v>#NUM!</v>
      </c>
      <c r="T486">
        <f t="shared" ref="T486" si="160">SUMIF(S492:S506,"&gt;0,01")</f>
        <v>13.736845704951437</v>
      </c>
    </row>
    <row r="487" spans="1:20" x14ac:dyDescent="0.2">
      <c r="A487" s="3">
        <v>41294.041666665558</v>
      </c>
      <c r="B487" s="5">
        <f t="shared" si="142"/>
        <v>20</v>
      </c>
      <c r="C487" s="5">
        <v>1</v>
      </c>
      <c r="D487">
        <f t="shared" si="143"/>
        <v>-60.164383561643831</v>
      </c>
      <c r="E487">
        <f t="shared" si="153"/>
        <v>-10.9643033372293</v>
      </c>
      <c r="F487">
        <f t="shared" si="154"/>
        <v>-22.583039337229298</v>
      </c>
      <c r="G487">
        <f t="shared" si="144"/>
        <v>0.62361601104617836</v>
      </c>
      <c r="H487">
        <f t="shared" si="155"/>
        <v>-170.64575983430734</v>
      </c>
      <c r="I487">
        <f t="shared" si="145"/>
        <v>-20.341851518409047</v>
      </c>
      <c r="J487">
        <f t="shared" si="146"/>
        <v>-70.571629771403948</v>
      </c>
      <c r="K487">
        <f t="shared" si="156"/>
        <v>160.57162977140393</v>
      </c>
      <c r="L487">
        <f t="shared" si="147"/>
        <v>27.269298223239787</v>
      </c>
      <c r="M487">
        <f t="shared" si="157"/>
        <v>332.73070177676021</v>
      </c>
      <c r="N487">
        <f t="shared" si="148"/>
        <v>27.269298223239787</v>
      </c>
      <c r="O487">
        <f t="shared" si="158"/>
        <v>-1.0603800871627822</v>
      </c>
      <c r="P487" t="e">
        <f t="shared" si="159"/>
        <v>#NUM!</v>
      </c>
      <c r="Q487">
        <f t="shared" si="149"/>
        <v>-0.86477002360498234</v>
      </c>
      <c r="R487" t="e">
        <f t="shared" si="150"/>
        <v>#NUM!</v>
      </c>
      <c r="S487" t="e">
        <f t="shared" si="152"/>
        <v>#NUM!</v>
      </c>
    </row>
    <row r="488" spans="1:20" x14ac:dyDescent="0.2">
      <c r="A488" s="3">
        <v>41294.083333332223</v>
      </c>
      <c r="B488" s="5">
        <f t="shared" si="142"/>
        <v>20</v>
      </c>
      <c r="C488" s="5">
        <v>2</v>
      </c>
      <c r="D488">
        <f t="shared" si="143"/>
        <v>-60.164383561643831</v>
      </c>
      <c r="E488">
        <f t="shared" si="153"/>
        <v>-10.9643033372293</v>
      </c>
      <c r="F488">
        <f t="shared" si="154"/>
        <v>-22.583039337229298</v>
      </c>
      <c r="G488">
        <f t="shared" si="144"/>
        <v>1.6236160110461784</v>
      </c>
      <c r="H488">
        <f t="shared" si="155"/>
        <v>-155.64575983430734</v>
      </c>
      <c r="I488">
        <f t="shared" si="145"/>
        <v>-20.341851518409047</v>
      </c>
      <c r="J488">
        <f t="shared" si="146"/>
        <v>-62.515287026158376</v>
      </c>
      <c r="K488">
        <f t="shared" si="156"/>
        <v>152.51528702615838</v>
      </c>
      <c r="L488">
        <f t="shared" si="147"/>
        <v>56.909550733943519</v>
      </c>
      <c r="M488">
        <f t="shared" si="157"/>
        <v>303.09044926605645</v>
      </c>
      <c r="N488">
        <f t="shared" si="148"/>
        <v>56.909550733943519</v>
      </c>
      <c r="O488">
        <f t="shared" si="158"/>
        <v>-1.1272254244611595</v>
      </c>
      <c r="P488" t="e">
        <f t="shared" si="159"/>
        <v>#NUM!</v>
      </c>
      <c r="Q488">
        <f t="shared" si="149"/>
        <v>-0.80487406449673127</v>
      </c>
      <c r="R488" t="e">
        <f t="shared" si="150"/>
        <v>#NUM!</v>
      </c>
      <c r="S488" t="e">
        <f t="shared" si="152"/>
        <v>#NUM!</v>
      </c>
    </row>
    <row r="489" spans="1:20" x14ac:dyDescent="0.2">
      <c r="A489" s="3">
        <v>41294.124999998887</v>
      </c>
      <c r="B489" s="5">
        <f t="shared" si="142"/>
        <v>20</v>
      </c>
      <c r="C489" s="5">
        <v>3</v>
      </c>
      <c r="D489">
        <f t="shared" si="143"/>
        <v>-60.164383561643831</v>
      </c>
      <c r="E489">
        <f t="shared" si="153"/>
        <v>-10.9643033372293</v>
      </c>
      <c r="F489">
        <f t="shared" si="154"/>
        <v>-22.583039337229298</v>
      </c>
      <c r="G489">
        <f t="shared" si="144"/>
        <v>2.6236160110461784</v>
      </c>
      <c r="H489">
        <f t="shared" si="155"/>
        <v>-140.64575983430734</v>
      </c>
      <c r="I489">
        <f t="shared" si="145"/>
        <v>-20.341851518409047</v>
      </c>
      <c r="J489">
        <f t="shared" si="146"/>
        <v>-51.751958546169433</v>
      </c>
      <c r="K489">
        <f t="shared" si="156"/>
        <v>141.75195854616942</v>
      </c>
      <c r="L489">
        <f t="shared" si="147"/>
        <v>73.826769510813222</v>
      </c>
      <c r="M489">
        <f t="shared" si="157"/>
        <v>286.17323048918678</v>
      </c>
      <c r="N489">
        <f t="shared" si="148"/>
        <v>73.826769510813222</v>
      </c>
      <c r="O489">
        <f t="shared" si="158"/>
        <v>-1.2733369347100492</v>
      </c>
      <c r="P489" t="e">
        <f t="shared" si="159"/>
        <v>#NUM!</v>
      </c>
      <c r="Q489">
        <f t="shared" si="149"/>
        <v>-0.67582213779191957</v>
      </c>
      <c r="R489" t="e">
        <f t="shared" si="150"/>
        <v>#NUM!</v>
      </c>
      <c r="S489" t="e">
        <f t="shared" si="152"/>
        <v>#NUM!</v>
      </c>
    </row>
    <row r="490" spans="1:20" x14ac:dyDescent="0.2">
      <c r="A490" s="3">
        <v>41294.166666665551</v>
      </c>
      <c r="B490" s="5">
        <f t="shared" si="142"/>
        <v>20</v>
      </c>
      <c r="C490" s="5">
        <v>4</v>
      </c>
      <c r="D490">
        <f t="shared" si="143"/>
        <v>-60.164383561643831</v>
      </c>
      <c r="E490">
        <f t="shared" si="153"/>
        <v>-10.9643033372293</v>
      </c>
      <c r="F490">
        <f t="shared" si="154"/>
        <v>-22.583039337229298</v>
      </c>
      <c r="G490">
        <f t="shared" si="144"/>
        <v>3.6236160110461784</v>
      </c>
      <c r="H490">
        <f t="shared" si="155"/>
        <v>-125.64575983430734</v>
      </c>
      <c r="I490">
        <f t="shared" si="145"/>
        <v>-20.341851518409047</v>
      </c>
      <c r="J490">
        <f t="shared" si="146"/>
        <v>-40.136258970185509</v>
      </c>
      <c r="K490">
        <f t="shared" si="156"/>
        <v>130.13625897018551</v>
      </c>
      <c r="L490">
        <f t="shared" si="147"/>
        <v>85.311835532865075</v>
      </c>
      <c r="M490">
        <f t="shared" si="157"/>
        <v>274.68816446713492</v>
      </c>
      <c r="N490">
        <f t="shared" si="148"/>
        <v>85.311835532865075</v>
      </c>
      <c r="O490">
        <f t="shared" si="158"/>
        <v>-1.5513314500578217</v>
      </c>
      <c r="P490" t="e">
        <f t="shared" si="159"/>
        <v>#NUM!</v>
      </c>
      <c r="Q490">
        <f t="shared" si="149"/>
        <v>-0.49084023989655079</v>
      </c>
      <c r="R490" t="e">
        <f t="shared" si="150"/>
        <v>#NUM!</v>
      </c>
      <c r="S490" t="e">
        <f t="shared" si="152"/>
        <v>#NUM!</v>
      </c>
    </row>
    <row r="491" spans="1:20" x14ac:dyDescent="0.2">
      <c r="A491" s="3">
        <v>41294.208333332215</v>
      </c>
      <c r="B491" s="5">
        <f t="shared" si="142"/>
        <v>20</v>
      </c>
      <c r="C491" s="5">
        <v>5</v>
      </c>
      <c r="D491">
        <f t="shared" si="143"/>
        <v>-60.164383561643831</v>
      </c>
      <c r="E491">
        <f t="shared" si="153"/>
        <v>-10.9643033372293</v>
      </c>
      <c r="F491">
        <f t="shared" si="154"/>
        <v>-22.583039337229298</v>
      </c>
      <c r="G491">
        <f t="shared" si="144"/>
        <v>4.6236160110461784</v>
      </c>
      <c r="H491">
        <f t="shared" si="155"/>
        <v>-110.64575983430733</v>
      </c>
      <c r="I491">
        <f t="shared" si="145"/>
        <v>-20.341851518409047</v>
      </c>
      <c r="J491">
        <f t="shared" si="146"/>
        <v>-28.328947473781696</v>
      </c>
      <c r="K491">
        <f t="shared" si="156"/>
        <v>118.3289474737817</v>
      </c>
      <c r="L491">
        <f t="shared" si="147"/>
        <v>94.586743694993686</v>
      </c>
      <c r="M491">
        <f t="shared" si="157"/>
        <v>265.41325630500631</v>
      </c>
      <c r="N491">
        <f t="shared" si="148"/>
        <v>94.586743694993686</v>
      </c>
      <c r="O491">
        <f t="shared" si="158"/>
        <v>-2.1073350410198062</v>
      </c>
      <c r="P491" t="e">
        <f t="shared" si="159"/>
        <v>#NUM!</v>
      </c>
      <c r="Q491">
        <f t="shared" si="149"/>
        <v>-0.26592995898899441</v>
      </c>
      <c r="R491" t="e">
        <f t="shared" si="150"/>
        <v>#NUM!</v>
      </c>
      <c r="S491" t="e">
        <f t="shared" si="152"/>
        <v>#NUM!</v>
      </c>
    </row>
    <row r="492" spans="1:20" x14ac:dyDescent="0.2">
      <c r="A492" s="3">
        <v>41294.24999999888</v>
      </c>
      <c r="B492" s="5">
        <f t="shared" si="142"/>
        <v>20</v>
      </c>
      <c r="C492" s="5">
        <v>6</v>
      </c>
      <c r="D492">
        <f t="shared" si="143"/>
        <v>-60.164383561643831</v>
      </c>
      <c r="E492">
        <f t="shared" si="153"/>
        <v>-10.9643033372293</v>
      </c>
      <c r="F492">
        <f t="shared" si="154"/>
        <v>-22.583039337229298</v>
      </c>
      <c r="G492">
        <f t="shared" si="144"/>
        <v>5.6236160110461784</v>
      </c>
      <c r="H492">
        <f t="shared" si="155"/>
        <v>-95.645759834307327</v>
      </c>
      <c r="I492">
        <f t="shared" si="145"/>
        <v>-20.341851518409047</v>
      </c>
      <c r="J492">
        <f t="shared" si="146"/>
        <v>-16.660770709122758</v>
      </c>
      <c r="K492">
        <f t="shared" si="156"/>
        <v>106.66077070912276</v>
      </c>
      <c r="L492">
        <f t="shared" si="147"/>
        <v>103.10014947609149</v>
      </c>
      <c r="M492">
        <f t="shared" si="157"/>
        <v>256.89985052390853</v>
      </c>
      <c r="N492">
        <f t="shared" si="148"/>
        <v>103.10014947609149</v>
      </c>
      <c r="O492">
        <f t="shared" si="158"/>
        <v>-3.4879099405407996</v>
      </c>
      <c r="P492" t="e">
        <f t="shared" si="159"/>
        <v>#NUM!</v>
      </c>
      <c r="Q492">
        <f t="shared" si="149"/>
        <v>-1.8436638027858748E-2</v>
      </c>
      <c r="R492" t="e">
        <f t="shared" si="150"/>
        <v>#NUM!</v>
      </c>
      <c r="S492" t="e">
        <f t="shared" si="152"/>
        <v>#NUM!</v>
      </c>
    </row>
    <row r="493" spans="1:20" x14ac:dyDescent="0.2">
      <c r="A493" s="3">
        <v>41294.291666665544</v>
      </c>
      <c r="B493" s="5">
        <f t="shared" si="142"/>
        <v>20</v>
      </c>
      <c r="C493" s="5">
        <v>7</v>
      </c>
      <c r="D493">
        <f t="shared" si="143"/>
        <v>-60.164383561643831</v>
      </c>
      <c r="E493">
        <f t="shared" si="153"/>
        <v>-10.9643033372293</v>
      </c>
      <c r="F493">
        <f t="shared" si="154"/>
        <v>-22.583039337229298</v>
      </c>
      <c r="G493">
        <f t="shared" si="144"/>
        <v>6.6236160110461784</v>
      </c>
      <c r="H493">
        <f t="shared" si="155"/>
        <v>-80.645759834307327</v>
      </c>
      <c r="I493">
        <f t="shared" si="145"/>
        <v>-20.341851518409047</v>
      </c>
      <c r="J493">
        <f t="shared" si="146"/>
        <v>-5.3893202184524212</v>
      </c>
      <c r="K493">
        <f t="shared" si="156"/>
        <v>95.389320218452426</v>
      </c>
      <c r="L493">
        <f t="shared" si="147"/>
        <v>111.67796011352625</v>
      </c>
      <c r="M493">
        <f t="shared" si="157"/>
        <v>248.32203988647376</v>
      </c>
      <c r="N493">
        <f t="shared" si="148"/>
        <v>111.67796011352625</v>
      </c>
      <c r="O493">
        <f t="shared" si="158"/>
        <v>-10.647048662223717</v>
      </c>
      <c r="P493" t="e">
        <f t="shared" si="159"/>
        <v>#NUM!</v>
      </c>
      <c r="Q493">
        <f t="shared" si="149"/>
        <v>0.23302193919374614</v>
      </c>
      <c r="R493" t="e">
        <f t="shared" si="150"/>
        <v>#NUM!</v>
      </c>
      <c r="S493" t="e">
        <f t="shared" si="152"/>
        <v>#NUM!</v>
      </c>
    </row>
    <row r="494" spans="1:20" x14ac:dyDescent="0.2">
      <c r="A494" s="3">
        <v>41294.333333332208</v>
      </c>
      <c r="B494" s="5">
        <f t="shared" si="142"/>
        <v>20</v>
      </c>
      <c r="C494" s="5">
        <v>8</v>
      </c>
      <c r="D494">
        <f t="shared" si="143"/>
        <v>-60.164383561643831</v>
      </c>
      <c r="E494">
        <f t="shared" si="153"/>
        <v>-10.9643033372293</v>
      </c>
      <c r="F494">
        <f t="shared" si="154"/>
        <v>-22.583039337229298</v>
      </c>
      <c r="G494">
        <f t="shared" si="144"/>
        <v>7.6236160110461784</v>
      </c>
      <c r="H494">
        <f t="shared" si="155"/>
        <v>-65.645759834307327</v>
      </c>
      <c r="I494">
        <f t="shared" si="145"/>
        <v>-20.341851518409047</v>
      </c>
      <c r="J494">
        <f t="shared" si="146"/>
        <v>5.2024386204264133</v>
      </c>
      <c r="K494">
        <f t="shared" si="156"/>
        <v>84.79756137957358</v>
      </c>
      <c r="L494">
        <f t="shared" si="147"/>
        <v>120.93716796914356</v>
      </c>
      <c r="M494">
        <f t="shared" si="157"/>
        <v>239.06283203085644</v>
      </c>
      <c r="N494">
        <f t="shared" si="148"/>
        <v>120.93716796914356</v>
      </c>
      <c r="O494">
        <f t="shared" si="158"/>
        <v>11.028402150581087</v>
      </c>
      <c r="P494">
        <f t="shared" si="159"/>
        <v>0.22011761494364329</v>
      </c>
      <c r="Q494">
        <f t="shared" si="149"/>
        <v>0.46948145401620994</v>
      </c>
      <c r="R494">
        <f t="shared" si="150"/>
        <v>0.10334113791832188</v>
      </c>
      <c r="S494">
        <f t="shared" si="152"/>
        <v>0.29625341380962517</v>
      </c>
    </row>
    <row r="495" spans="1:20" x14ac:dyDescent="0.2">
      <c r="A495" s="3">
        <v>41294.374999998872</v>
      </c>
      <c r="B495" s="5">
        <f t="shared" si="142"/>
        <v>20</v>
      </c>
      <c r="C495" s="5">
        <v>9</v>
      </c>
      <c r="D495">
        <f t="shared" si="143"/>
        <v>-60.164383561643831</v>
      </c>
      <c r="E495">
        <f t="shared" si="153"/>
        <v>-10.9643033372293</v>
      </c>
      <c r="F495">
        <f t="shared" si="154"/>
        <v>-22.583039337229298</v>
      </c>
      <c r="G495">
        <f t="shared" si="144"/>
        <v>8.6236160110461775</v>
      </c>
      <c r="H495">
        <f t="shared" si="155"/>
        <v>-50.645759834307341</v>
      </c>
      <c r="I495">
        <f t="shared" si="145"/>
        <v>-20.341851518409047</v>
      </c>
      <c r="J495">
        <f t="shared" si="146"/>
        <v>14.744460245678054</v>
      </c>
      <c r="K495">
        <f t="shared" si="156"/>
        <v>75.255539754321944</v>
      </c>
      <c r="L495">
        <f t="shared" si="147"/>
        <v>131.43519539077363</v>
      </c>
      <c r="M495">
        <f t="shared" si="157"/>
        <v>228.56480460922637</v>
      </c>
      <c r="N495">
        <f t="shared" si="148"/>
        <v>131.43519539077363</v>
      </c>
      <c r="O495">
        <f t="shared" si="158"/>
        <v>3.9291426849458242</v>
      </c>
      <c r="P495">
        <f t="shared" si="159"/>
        <v>0.54898970268897784</v>
      </c>
      <c r="Q495">
        <f t="shared" si="149"/>
        <v>0.67314632542106312</v>
      </c>
      <c r="R495">
        <f t="shared" si="150"/>
        <v>0.36955040105908737</v>
      </c>
      <c r="S495">
        <f t="shared" si="152"/>
        <v>1.0594093513369411</v>
      </c>
    </row>
    <row r="496" spans="1:20" x14ac:dyDescent="0.2">
      <c r="A496" s="3">
        <v>41294.416666665536</v>
      </c>
      <c r="B496" s="5">
        <f t="shared" si="142"/>
        <v>20</v>
      </c>
      <c r="C496" s="5">
        <v>10</v>
      </c>
      <c r="D496">
        <f t="shared" si="143"/>
        <v>-60.164383561643831</v>
      </c>
      <c r="E496">
        <f t="shared" si="153"/>
        <v>-10.9643033372293</v>
      </c>
      <c r="F496">
        <f t="shared" si="154"/>
        <v>-22.583039337229298</v>
      </c>
      <c r="G496">
        <f t="shared" si="144"/>
        <v>9.6236160110461775</v>
      </c>
      <c r="H496">
        <f t="shared" si="155"/>
        <v>-35.645759834307341</v>
      </c>
      <c r="I496">
        <f t="shared" si="145"/>
        <v>-20.341851518409047</v>
      </c>
      <c r="J496">
        <f t="shared" si="146"/>
        <v>22.731471420377659</v>
      </c>
      <c r="K496">
        <f t="shared" si="156"/>
        <v>67.268528579622341</v>
      </c>
      <c r="L496">
        <f t="shared" si="147"/>
        <v>143.66926918693466</v>
      </c>
      <c r="M496">
        <f t="shared" si="157"/>
        <v>216.33073081306534</v>
      </c>
      <c r="N496">
        <f t="shared" si="148"/>
        <v>143.66926918693466</v>
      </c>
      <c r="O496">
        <f t="shared" si="158"/>
        <v>2.5879065551486757</v>
      </c>
      <c r="P496">
        <f t="shared" si="159"/>
        <v>0.68572876935084215</v>
      </c>
      <c r="Q496">
        <f t="shared" si="149"/>
        <v>0.82964282715167292</v>
      </c>
      <c r="R496">
        <f t="shared" si="150"/>
        <v>0.56890995486347007</v>
      </c>
      <c r="S496">
        <f t="shared" si="152"/>
        <v>1.6309237509247629</v>
      </c>
    </row>
    <row r="497" spans="1:20" x14ac:dyDescent="0.2">
      <c r="A497" s="3">
        <v>41294.458333332201</v>
      </c>
      <c r="B497" s="5">
        <f t="shared" si="142"/>
        <v>20</v>
      </c>
      <c r="C497" s="5">
        <v>11</v>
      </c>
      <c r="D497">
        <f t="shared" si="143"/>
        <v>-60.164383561643831</v>
      </c>
      <c r="E497">
        <f t="shared" si="153"/>
        <v>-10.9643033372293</v>
      </c>
      <c r="F497">
        <f t="shared" si="154"/>
        <v>-22.583039337229298</v>
      </c>
      <c r="G497">
        <f t="shared" si="144"/>
        <v>10.623616011046177</v>
      </c>
      <c r="H497">
        <f t="shared" si="155"/>
        <v>-20.645759834307338</v>
      </c>
      <c r="I497">
        <f t="shared" si="145"/>
        <v>-20.341851518409047</v>
      </c>
      <c r="J497">
        <f t="shared" si="146"/>
        <v>28.515645507541638</v>
      </c>
      <c r="K497">
        <f t="shared" si="156"/>
        <v>61.484354492458365</v>
      </c>
      <c r="L497">
        <f t="shared" si="147"/>
        <v>157.89882370545948</v>
      </c>
      <c r="M497">
        <f t="shared" si="157"/>
        <v>202.10117629454052</v>
      </c>
      <c r="N497">
        <f t="shared" si="148"/>
        <v>157.89882370545948</v>
      </c>
      <c r="O497">
        <f t="shared" si="158"/>
        <v>2.0946851425397326</v>
      </c>
      <c r="P497">
        <f t="shared" si="159"/>
        <v>0.75088162679915638</v>
      </c>
      <c r="Q497">
        <f t="shared" si="149"/>
        <v>0.93095009938873696</v>
      </c>
      <c r="R497">
        <f t="shared" si="150"/>
        <v>0.6990333250978511</v>
      </c>
      <c r="S497">
        <f t="shared" si="152"/>
        <v>2.0039551827909152</v>
      </c>
    </row>
    <row r="498" spans="1:20" x14ac:dyDescent="0.2">
      <c r="A498" s="3">
        <v>41294.499999998865</v>
      </c>
      <c r="B498" s="5">
        <f t="shared" si="142"/>
        <v>20</v>
      </c>
      <c r="C498" s="5">
        <v>12</v>
      </c>
      <c r="D498">
        <f t="shared" si="143"/>
        <v>-60.164383561643831</v>
      </c>
      <c r="E498">
        <f t="shared" si="153"/>
        <v>-10.9643033372293</v>
      </c>
      <c r="F498">
        <f t="shared" si="154"/>
        <v>-22.583039337229298</v>
      </c>
      <c r="G498">
        <f t="shared" si="144"/>
        <v>11.623616011046177</v>
      </c>
      <c r="H498">
        <f t="shared" si="155"/>
        <v>-5.6457598343073379</v>
      </c>
      <c r="I498">
        <f t="shared" si="145"/>
        <v>-20.341851518409047</v>
      </c>
      <c r="J498">
        <f t="shared" si="146"/>
        <v>31.417204275460033</v>
      </c>
      <c r="K498">
        <f t="shared" si="156"/>
        <v>58.582795724539963</v>
      </c>
      <c r="L498">
        <f t="shared" si="147"/>
        <v>173.79484172278566</v>
      </c>
      <c r="M498">
        <f t="shared" si="157"/>
        <v>186.20515827721434</v>
      </c>
      <c r="N498">
        <f t="shared" si="148"/>
        <v>173.79484172278566</v>
      </c>
      <c r="O498">
        <f t="shared" si="158"/>
        <v>1.9184066906855468</v>
      </c>
      <c r="P498">
        <f t="shared" si="159"/>
        <v>0.77690497046871654</v>
      </c>
      <c r="Q498">
        <f t="shared" si="149"/>
        <v>0.97683124599054372</v>
      </c>
      <c r="R498">
        <f t="shared" si="150"/>
        <v>0.75890505031920297</v>
      </c>
      <c r="S498">
        <f t="shared" si="152"/>
        <v>2.1755925708126762</v>
      </c>
    </row>
    <row r="499" spans="1:20" x14ac:dyDescent="0.2">
      <c r="A499" s="3">
        <v>41294.541666665529</v>
      </c>
      <c r="B499" s="5">
        <f t="shared" si="142"/>
        <v>20</v>
      </c>
      <c r="C499" s="5">
        <v>13</v>
      </c>
      <c r="D499">
        <f t="shared" si="143"/>
        <v>-60.164383561643831</v>
      </c>
      <c r="E499">
        <f t="shared" si="153"/>
        <v>-10.9643033372293</v>
      </c>
      <c r="F499">
        <f t="shared" si="154"/>
        <v>-22.583039337229298</v>
      </c>
      <c r="G499">
        <f t="shared" si="144"/>
        <v>12.623616011046177</v>
      </c>
      <c r="H499">
        <f t="shared" si="155"/>
        <v>9.3542401656926621</v>
      </c>
      <c r="I499">
        <f t="shared" si="145"/>
        <v>-20.341851518409047</v>
      </c>
      <c r="J499">
        <f t="shared" si="146"/>
        <v>30.999112873163693</v>
      </c>
      <c r="K499">
        <f t="shared" si="156"/>
        <v>59.000887126836304</v>
      </c>
      <c r="L499">
        <f t="shared" si="147"/>
        <v>169.75865850693427</v>
      </c>
      <c r="M499">
        <f t="shared" si="157"/>
        <v>190.24134149306573</v>
      </c>
      <c r="N499">
        <f t="shared" si="148"/>
        <v>190.24134149306573</v>
      </c>
      <c r="O499">
        <f t="shared" si="158"/>
        <v>1.9416540601793801</v>
      </c>
      <c r="P499">
        <f t="shared" si="159"/>
        <v>0.77337877789236997</v>
      </c>
      <c r="Q499">
        <f t="shared" si="149"/>
        <v>0.97045076634361038</v>
      </c>
      <c r="R499">
        <f t="shared" si="150"/>
        <v>0.75052602767953525</v>
      </c>
      <c r="S499">
        <f t="shared" si="152"/>
        <v>2.1515719909023638</v>
      </c>
    </row>
    <row r="500" spans="1:20" x14ac:dyDescent="0.2">
      <c r="A500" s="3">
        <v>41294.583333332193</v>
      </c>
      <c r="B500" s="5">
        <f t="shared" si="142"/>
        <v>20</v>
      </c>
      <c r="C500" s="5">
        <v>14</v>
      </c>
      <c r="D500">
        <f t="shared" si="143"/>
        <v>-60.164383561643831</v>
      </c>
      <c r="E500">
        <f t="shared" si="153"/>
        <v>-10.9643033372293</v>
      </c>
      <c r="F500">
        <f t="shared" si="154"/>
        <v>-22.583039337229298</v>
      </c>
      <c r="G500">
        <f t="shared" si="144"/>
        <v>13.623616011046177</v>
      </c>
      <c r="H500">
        <f t="shared" si="155"/>
        <v>24.354240165692662</v>
      </c>
      <c r="I500">
        <f t="shared" si="145"/>
        <v>-20.341851518409047</v>
      </c>
      <c r="J500">
        <f t="shared" si="146"/>
        <v>27.329094586442672</v>
      </c>
      <c r="K500">
        <f t="shared" si="156"/>
        <v>62.670905413557328</v>
      </c>
      <c r="L500">
        <f t="shared" si="147"/>
        <v>154.19951631261333</v>
      </c>
      <c r="M500">
        <f t="shared" si="157"/>
        <v>205.80048368738667</v>
      </c>
      <c r="N500">
        <f t="shared" si="148"/>
        <v>205.80048368738667</v>
      </c>
      <c r="O500">
        <f t="shared" si="158"/>
        <v>2.1781712171583676</v>
      </c>
      <c r="P500">
        <f t="shared" si="159"/>
        <v>0.73910255458912866</v>
      </c>
      <c r="Q500">
        <f t="shared" si="149"/>
        <v>0.91116945983026842</v>
      </c>
      <c r="R500">
        <f t="shared" si="150"/>
        <v>0.67344767542414785</v>
      </c>
      <c r="S500">
        <f t="shared" si="152"/>
        <v>1.9306074704175273</v>
      </c>
    </row>
    <row r="501" spans="1:20" x14ac:dyDescent="0.2">
      <c r="A501" s="3">
        <v>41294.624999998858</v>
      </c>
      <c r="B501" s="5">
        <f t="shared" si="142"/>
        <v>20</v>
      </c>
      <c r="C501" s="5">
        <v>15</v>
      </c>
      <c r="D501">
        <f t="shared" si="143"/>
        <v>-60.164383561643831</v>
      </c>
      <c r="E501">
        <f t="shared" si="153"/>
        <v>-10.9643033372293</v>
      </c>
      <c r="F501">
        <f t="shared" si="154"/>
        <v>-22.583039337229298</v>
      </c>
      <c r="G501">
        <f t="shared" si="144"/>
        <v>14.623616011046177</v>
      </c>
      <c r="H501">
        <f t="shared" si="155"/>
        <v>39.354240165692659</v>
      </c>
      <c r="I501">
        <f t="shared" si="145"/>
        <v>-20.341851518409047</v>
      </c>
      <c r="J501">
        <f t="shared" si="146"/>
        <v>20.934768042932102</v>
      </c>
      <c r="K501">
        <f t="shared" si="156"/>
        <v>69.065231957067894</v>
      </c>
      <c r="L501">
        <f t="shared" si="147"/>
        <v>140.46202398620056</v>
      </c>
      <c r="M501">
        <f t="shared" si="157"/>
        <v>219.53797601379944</v>
      </c>
      <c r="N501">
        <f t="shared" si="148"/>
        <v>219.53797601379944</v>
      </c>
      <c r="O501">
        <f t="shared" si="158"/>
        <v>2.7987307507803663</v>
      </c>
      <c r="P501">
        <f t="shared" si="159"/>
        <v>0.66078013105671707</v>
      </c>
      <c r="Q501">
        <f t="shared" si="149"/>
        <v>0.79591173245795888</v>
      </c>
      <c r="R501">
        <f t="shared" si="150"/>
        <v>0.52592265888314882</v>
      </c>
      <c r="S501">
        <f t="shared" si="152"/>
        <v>1.5076898341985852</v>
      </c>
    </row>
    <row r="502" spans="1:20" x14ac:dyDescent="0.2">
      <c r="A502" s="3">
        <v>41294.666666665522</v>
      </c>
      <c r="B502" s="5">
        <f t="shared" si="142"/>
        <v>20</v>
      </c>
      <c r="C502" s="5">
        <v>16</v>
      </c>
      <c r="D502">
        <f t="shared" si="143"/>
        <v>-60.164383561643831</v>
      </c>
      <c r="E502">
        <f t="shared" si="153"/>
        <v>-10.9643033372293</v>
      </c>
      <c r="F502">
        <f t="shared" si="154"/>
        <v>-22.583039337229298</v>
      </c>
      <c r="G502">
        <f t="shared" si="144"/>
        <v>15.623616011046177</v>
      </c>
      <c r="H502">
        <f t="shared" si="155"/>
        <v>54.354240165692659</v>
      </c>
      <c r="I502">
        <f t="shared" si="145"/>
        <v>-20.341851518409047</v>
      </c>
      <c r="J502">
        <f t="shared" si="146"/>
        <v>12.507904663994191</v>
      </c>
      <c r="K502">
        <f t="shared" si="156"/>
        <v>77.492095336005804</v>
      </c>
      <c r="L502">
        <f t="shared" si="147"/>
        <v>128.69549398474453</v>
      </c>
      <c r="M502">
        <f t="shared" si="157"/>
        <v>231.30450601525547</v>
      </c>
      <c r="N502">
        <f t="shared" si="148"/>
        <v>231.30450601525547</v>
      </c>
      <c r="O502">
        <f t="shared" si="158"/>
        <v>4.6173529425629969</v>
      </c>
      <c r="P502">
        <f t="shared" si="159"/>
        <v>0.49461081060216117</v>
      </c>
      <c r="Q502">
        <f t="shared" si="149"/>
        <v>0.6267113723444534</v>
      </c>
      <c r="R502">
        <f t="shared" si="150"/>
        <v>0.30997821988888297</v>
      </c>
      <c r="S502">
        <f t="shared" si="152"/>
        <v>0.88863068182289529</v>
      </c>
    </row>
    <row r="503" spans="1:20" x14ac:dyDescent="0.2">
      <c r="A503" s="3">
        <v>41294.708333332186</v>
      </c>
      <c r="B503" s="5">
        <f t="shared" ref="B503:B566" si="161">B479+1</f>
        <v>20</v>
      </c>
      <c r="C503" s="5">
        <v>17</v>
      </c>
      <c r="D503">
        <f t="shared" si="143"/>
        <v>-60.164383561643831</v>
      </c>
      <c r="E503">
        <f t="shared" si="153"/>
        <v>-10.9643033372293</v>
      </c>
      <c r="F503">
        <f t="shared" si="154"/>
        <v>-22.583039337229298</v>
      </c>
      <c r="G503">
        <f t="shared" si="144"/>
        <v>16.623616011046177</v>
      </c>
      <c r="H503">
        <f t="shared" si="155"/>
        <v>69.354240165692659</v>
      </c>
      <c r="I503">
        <f t="shared" si="145"/>
        <v>-20.341851518409047</v>
      </c>
      <c r="J503">
        <f t="shared" si="146"/>
        <v>2.6651989028068175</v>
      </c>
      <c r="K503">
        <f t="shared" si="156"/>
        <v>87.334801097193179</v>
      </c>
      <c r="L503">
        <f t="shared" si="147"/>
        <v>118.55378504653655</v>
      </c>
      <c r="M503">
        <f t="shared" si="157"/>
        <v>241.44621495346345</v>
      </c>
      <c r="N503">
        <f t="shared" si="148"/>
        <v>241.44621495346345</v>
      </c>
      <c r="O503">
        <f t="shared" si="158"/>
        <v>21.50550463196706</v>
      </c>
      <c r="P503">
        <f t="shared" si="159"/>
        <v>7.7803862194542481E-2</v>
      </c>
      <c r="Q503">
        <f t="shared" si="149"/>
        <v>0.41342202366363967</v>
      </c>
      <c r="R503">
        <f t="shared" si="150"/>
        <v>3.2165830157314702E-2</v>
      </c>
      <c r="S503">
        <f t="shared" si="152"/>
        <v>9.2211457935142266E-2</v>
      </c>
    </row>
    <row r="504" spans="1:20" x14ac:dyDescent="0.2">
      <c r="A504" s="3">
        <v>41294.74999999885</v>
      </c>
      <c r="B504" s="5">
        <f t="shared" si="161"/>
        <v>20</v>
      </c>
      <c r="C504" s="5">
        <v>18</v>
      </c>
      <c r="D504">
        <f t="shared" si="143"/>
        <v>-60.164383561643831</v>
      </c>
      <c r="E504">
        <f t="shared" si="153"/>
        <v>-10.9643033372293</v>
      </c>
      <c r="F504">
        <f t="shared" si="154"/>
        <v>-22.583039337229298</v>
      </c>
      <c r="G504">
        <f t="shared" si="144"/>
        <v>17.623616011046177</v>
      </c>
      <c r="H504">
        <f t="shared" si="155"/>
        <v>84.354240165692659</v>
      </c>
      <c r="I504">
        <f t="shared" si="145"/>
        <v>-20.341851518409047</v>
      </c>
      <c r="J504">
        <f t="shared" si="146"/>
        <v>-8.1247349348341888</v>
      </c>
      <c r="K504">
        <f t="shared" si="156"/>
        <v>98.124734934834194</v>
      </c>
      <c r="L504">
        <f t="shared" si="147"/>
        <v>109.51612096929053</v>
      </c>
      <c r="M504">
        <f t="shared" si="157"/>
        <v>250.48387903070949</v>
      </c>
      <c r="N504">
        <f t="shared" si="148"/>
        <v>250.48387903070949</v>
      </c>
      <c r="O504">
        <f t="shared" si="158"/>
        <v>-7.0757077664105106</v>
      </c>
      <c r="P504" t="e">
        <f t="shared" si="159"/>
        <v>#NUM!</v>
      </c>
      <c r="Q504">
        <f t="shared" si="149"/>
        <v>0.17152154906159192</v>
      </c>
      <c r="R504" t="e">
        <f t="shared" si="150"/>
        <v>#NUM!</v>
      </c>
      <c r="S504" t="e">
        <f t="shared" si="152"/>
        <v>#NUM!</v>
      </c>
    </row>
    <row r="505" spans="1:20" x14ac:dyDescent="0.2">
      <c r="A505" s="3">
        <v>41294.791666665515</v>
      </c>
      <c r="B505" s="5">
        <f t="shared" si="161"/>
        <v>20</v>
      </c>
      <c r="C505" s="5">
        <v>19</v>
      </c>
      <c r="D505">
        <f t="shared" si="143"/>
        <v>-60.164383561643831</v>
      </c>
      <c r="E505">
        <f t="shared" si="153"/>
        <v>-10.9643033372293</v>
      </c>
      <c r="F505">
        <f t="shared" si="154"/>
        <v>-22.583039337229298</v>
      </c>
      <c r="G505">
        <f t="shared" si="144"/>
        <v>18.623616011046177</v>
      </c>
      <c r="H505">
        <f t="shared" si="155"/>
        <v>99.354240165692659</v>
      </c>
      <c r="I505">
        <f t="shared" si="145"/>
        <v>-20.341851518409047</v>
      </c>
      <c r="J505">
        <f t="shared" si="146"/>
        <v>-19.518458621261374</v>
      </c>
      <c r="K505">
        <f t="shared" si="156"/>
        <v>109.51845862126137</v>
      </c>
      <c r="L505">
        <f t="shared" si="147"/>
        <v>101.01592932305631</v>
      </c>
      <c r="M505">
        <f t="shared" si="157"/>
        <v>258.9840706769437</v>
      </c>
      <c r="N505">
        <f t="shared" si="148"/>
        <v>258.9840706769437</v>
      </c>
      <c r="O505">
        <f t="shared" si="158"/>
        <v>-2.9930215297390599</v>
      </c>
      <c r="P505" t="e">
        <f t="shared" si="159"/>
        <v>#NUM!</v>
      </c>
      <c r="Q505">
        <f t="shared" si="149"/>
        <v>-8.0729210077723296E-2</v>
      </c>
      <c r="R505" t="e">
        <f t="shared" si="150"/>
        <v>#NUM!</v>
      </c>
      <c r="S505" t="e">
        <f t="shared" si="152"/>
        <v>#NUM!</v>
      </c>
    </row>
    <row r="506" spans="1:20" x14ac:dyDescent="0.2">
      <c r="A506" s="3">
        <v>41294.833333332179</v>
      </c>
      <c r="B506" s="5">
        <f t="shared" si="161"/>
        <v>20</v>
      </c>
      <c r="C506" s="5">
        <v>20</v>
      </c>
      <c r="D506">
        <f t="shared" si="143"/>
        <v>-60.164383561643831</v>
      </c>
      <c r="E506">
        <f t="shared" si="153"/>
        <v>-10.9643033372293</v>
      </c>
      <c r="F506">
        <f t="shared" si="154"/>
        <v>-22.583039337229298</v>
      </c>
      <c r="G506">
        <f t="shared" si="144"/>
        <v>19.623616011046177</v>
      </c>
      <c r="H506">
        <f t="shared" si="155"/>
        <v>114.35424016569266</v>
      </c>
      <c r="I506">
        <f t="shared" si="145"/>
        <v>-20.341851518409047</v>
      </c>
      <c r="J506">
        <f t="shared" si="146"/>
        <v>-31.245642297680057</v>
      </c>
      <c r="K506">
        <f t="shared" si="156"/>
        <v>121.24564229768006</v>
      </c>
      <c r="L506">
        <f t="shared" si="147"/>
        <v>92.40509679153412</v>
      </c>
      <c r="M506">
        <f t="shared" si="157"/>
        <v>267.59490320846589</v>
      </c>
      <c r="N506">
        <f t="shared" si="148"/>
        <v>267.59490320846589</v>
      </c>
      <c r="O506">
        <f t="shared" si="158"/>
        <v>-1.9278660565057262</v>
      </c>
      <c r="P506" t="e">
        <f t="shared" si="159"/>
        <v>#NUM!</v>
      </c>
      <c r="Q506">
        <f t="shared" si="149"/>
        <v>-0.32433338637252485</v>
      </c>
      <c r="R506" t="e">
        <f t="shared" si="150"/>
        <v>#NUM!</v>
      </c>
      <c r="S506" t="e">
        <f t="shared" si="152"/>
        <v>#NUM!</v>
      </c>
    </row>
    <row r="507" spans="1:20" x14ac:dyDescent="0.2">
      <c r="A507" s="3">
        <v>41294.874999998843</v>
      </c>
      <c r="B507" s="5">
        <f t="shared" si="161"/>
        <v>20</v>
      </c>
      <c r="C507" s="5">
        <v>21</v>
      </c>
      <c r="D507">
        <f t="shared" si="143"/>
        <v>-60.164383561643831</v>
      </c>
      <c r="E507">
        <f t="shared" si="153"/>
        <v>-10.9643033372293</v>
      </c>
      <c r="F507">
        <f t="shared" si="154"/>
        <v>-22.583039337229298</v>
      </c>
      <c r="G507">
        <f t="shared" si="144"/>
        <v>20.623616011046177</v>
      </c>
      <c r="H507">
        <f t="shared" si="155"/>
        <v>129.35424016569266</v>
      </c>
      <c r="I507">
        <f t="shared" si="145"/>
        <v>-20.341851518409047</v>
      </c>
      <c r="J507">
        <f t="shared" si="146"/>
        <v>-43.042582295448923</v>
      </c>
      <c r="K507">
        <f t="shared" si="156"/>
        <v>133.04258229544894</v>
      </c>
      <c r="L507">
        <f t="shared" si="147"/>
        <v>82.758612523142844</v>
      </c>
      <c r="M507">
        <f t="shared" si="157"/>
        <v>277.24138747685714</v>
      </c>
      <c r="N507">
        <f t="shared" si="148"/>
        <v>277.24138747685714</v>
      </c>
      <c r="O507">
        <f t="shared" si="158"/>
        <v>-1.4651119170163289</v>
      </c>
      <c r="P507" t="e">
        <f t="shared" si="159"/>
        <v>#NUM!</v>
      </c>
      <c r="Q507">
        <f t="shared" si="149"/>
        <v>-0.54092677077556717</v>
      </c>
      <c r="R507" t="e">
        <f t="shared" si="150"/>
        <v>#NUM!</v>
      </c>
      <c r="S507" t="e">
        <f t="shared" si="152"/>
        <v>#NUM!</v>
      </c>
    </row>
    <row r="508" spans="1:20" x14ac:dyDescent="0.2">
      <c r="A508" s="3">
        <v>41294.916666665507</v>
      </c>
      <c r="B508" s="5">
        <f t="shared" si="161"/>
        <v>20</v>
      </c>
      <c r="C508" s="5">
        <v>22</v>
      </c>
      <c r="D508">
        <f t="shared" si="143"/>
        <v>-60.164383561643831</v>
      </c>
      <c r="E508">
        <f t="shared" si="153"/>
        <v>-10.9643033372293</v>
      </c>
      <c r="F508">
        <f t="shared" si="154"/>
        <v>-22.583039337229298</v>
      </c>
      <c r="G508">
        <f t="shared" si="144"/>
        <v>21.623616011046177</v>
      </c>
      <c r="H508">
        <f t="shared" si="155"/>
        <v>144.35424016569266</v>
      </c>
      <c r="I508">
        <f t="shared" si="145"/>
        <v>-20.341851518409047</v>
      </c>
      <c r="J508">
        <f t="shared" si="146"/>
        <v>-54.532618830770232</v>
      </c>
      <c r="K508">
        <f t="shared" si="156"/>
        <v>144.53261883077022</v>
      </c>
      <c r="L508">
        <f t="shared" si="147"/>
        <v>70.343827411871985</v>
      </c>
      <c r="M508">
        <f t="shared" si="157"/>
        <v>289.65617258812802</v>
      </c>
      <c r="N508">
        <f t="shared" si="148"/>
        <v>289.65617258812802</v>
      </c>
      <c r="O508">
        <f t="shared" si="158"/>
        <v>-1.2278285110927265</v>
      </c>
      <c r="P508" t="e">
        <f t="shared" si="159"/>
        <v>#NUM!</v>
      </c>
      <c r="Q508">
        <f t="shared" si="149"/>
        <v>-0.71353233493303514</v>
      </c>
      <c r="R508" t="e">
        <f t="shared" si="150"/>
        <v>#NUM!</v>
      </c>
      <c r="S508" t="e">
        <f t="shared" si="152"/>
        <v>#NUM!</v>
      </c>
    </row>
    <row r="509" spans="1:20" x14ac:dyDescent="0.2">
      <c r="A509" s="3">
        <v>41294.958333332172</v>
      </c>
      <c r="B509" s="5">
        <f t="shared" si="161"/>
        <v>20</v>
      </c>
      <c r="C509" s="5">
        <v>23</v>
      </c>
      <c r="D509">
        <f t="shared" si="143"/>
        <v>-60.164383561643831</v>
      </c>
      <c r="E509">
        <f t="shared" si="153"/>
        <v>-10.9643033372293</v>
      </c>
      <c r="F509">
        <f t="shared" si="154"/>
        <v>-22.583039337229298</v>
      </c>
      <c r="G509">
        <f t="shared" si="144"/>
        <v>22.623616011046177</v>
      </c>
      <c r="H509">
        <f t="shared" si="155"/>
        <v>159.35424016569266</v>
      </c>
      <c r="I509">
        <f t="shared" si="145"/>
        <v>-20.341851518409047</v>
      </c>
      <c r="J509">
        <f t="shared" si="146"/>
        <v>-64.881527235075694</v>
      </c>
      <c r="K509">
        <f t="shared" si="156"/>
        <v>154.88152723507568</v>
      </c>
      <c r="L509">
        <f t="shared" si="147"/>
        <v>51.152153777886383</v>
      </c>
      <c r="M509">
        <f t="shared" si="157"/>
        <v>308.84784622211362</v>
      </c>
      <c r="N509">
        <f t="shared" si="148"/>
        <v>308.84784622211362</v>
      </c>
      <c r="O509">
        <f t="shared" si="158"/>
        <v>-1.1044451885261397</v>
      </c>
      <c r="P509" t="e">
        <f t="shared" si="159"/>
        <v>#NUM!</v>
      </c>
      <c r="Q509">
        <f t="shared" si="149"/>
        <v>-0.82640987095444285</v>
      </c>
      <c r="R509" t="e">
        <f t="shared" si="150"/>
        <v>#NUM!</v>
      </c>
      <c r="S509" t="e">
        <f t="shared" si="152"/>
        <v>#NUM!</v>
      </c>
    </row>
    <row r="510" spans="1:20" x14ac:dyDescent="0.2">
      <c r="A510" s="3">
        <v>41294.999999998836</v>
      </c>
      <c r="B510" s="5">
        <f t="shared" si="161"/>
        <v>21</v>
      </c>
      <c r="C510" s="5">
        <v>0</v>
      </c>
      <c r="D510">
        <f t="shared" si="143"/>
        <v>-59.178082191780817</v>
      </c>
      <c r="E510">
        <f t="shared" si="153"/>
        <v>-11.255731249132124</v>
      </c>
      <c r="F510">
        <f t="shared" si="154"/>
        <v>-22.874467249132124</v>
      </c>
      <c r="G510">
        <f t="shared" si="144"/>
        <v>-0.38124112081886874</v>
      </c>
      <c r="H510">
        <f t="shared" si="155"/>
        <v>-185.71861681228305</v>
      </c>
      <c r="I510">
        <f t="shared" si="145"/>
        <v>-20.138014821567577</v>
      </c>
      <c r="J510">
        <f t="shared" si="146"/>
        <v>-71.462564778578255</v>
      </c>
      <c r="K510">
        <f t="shared" si="156"/>
        <v>161.46256477857827</v>
      </c>
      <c r="L510">
        <f t="shared" si="147"/>
        <v>17.113001954790604</v>
      </c>
      <c r="M510">
        <f t="shared" si="157"/>
        <v>342.8869980452094</v>
      </c>
      <c r="N510">
        <f t="shared" si="148"/>
        <v>17.113001954790604</v>
      </c>
      <c r="O510">
        <f t="shared" si="158"/>
        <v>-1.0547231102643067</v>
      </c>
      <c r="P510" t="e">
        <f t="shared" si="159"/>
        <v>#NUM!</v>
      </c>
      <c r="Q510">
        <f t="shared" si="149"/>
        <v>-0.87110249382592342</v>
      </c>
      <c r="R510" t="e">
        <f t="shared" si="150"/>
        <v>#NUM!</v>
      </c>
      <c r="S510" t="e">
        <f t="shared" si="152"/>
        <v>#NUM!</v>
      </c>
      <c r="T510">
        <f t="shared" ref="T510" si="162">SUMIF(S516:S530,"&gt;0,01")</f>
        <v>13.809580331493343</v>
      </c>
    </row>
    <row r="511" spans="1:20" x14ac:dyDescent="0.2">
      <c r="A511" s="3">
        <v>41295.0416666655</v>
      </c>
      <c r="B511" s="5">
        <f t="shared" si="161"/>
        <v>21</v>
      </c>
      <c r="C511" s="5">
        <v>1</v>
      </c>
      <c r="D511">
        <f t="shared" si="143"/>
        <v>-59.178082191780817</v>
      </c>
      <c r="E511">
        <f t="shared" si="153"/>
        <v>-11.255731249132124</v>
      </c>
      <c r="F511">
        <f t="shared" si="154"/>
        <v>-22.874467249132124</v>
      </c>
      <c r="G511">
        <f t="shared" si="144"/>
        <v>0.61875887918113126</v>
      </c>
      <c r="H511">
        <f t="shared" si="155"/>
        <v>-170.71861681228305</v>
      </c>
      <c r="I511">
        <f t="shared" si="145"/>
        <v>-20.138014821567577</v>
      </c>
      <c r="J511">
        <f t="shared" si="146"/>
        <v>-70.409371695409831</v>
      </c>
      <c r="K511">
        <f t="shared" si="156"/>
        <v>160.40937169540985</v>
      </c>
      <c r="L511">
        <f t="shared" si="147"/>
        <v>26.84694767686841</v>
      </c>
      <c r="M511">
        <f t="shared" si="157"/>
        <v>333.15305232313159</v>
      </c>
      <c r="N511">
        <f t="shared" si="148"/>
        <v>26.84694767686841</v>
      </c>
      <c r="O511">
        <f t="shared" si="158"/>
        <v>-1.0614445756374977</v>
      </c>
      <c r="P511" t="e">
        <f t="shared" si="159"/>
        <v>#NUM!</v>
      </c>
      <c r="Q511">
        <f t="shared" si="149"/>
        <v>-0.86659035248860306</v>
      </c>
      <c r="R511" t="e">
        <f t="shared" si="150"/>
        <v>#NUM!</v>
      </c>
      <c r="S511" t="e">
        <f t="shared" si="152"/>
        <v>#NUM!</v>
      </c>
    </row>
    <row r="512" spans="1:20" x14ac:dyDescent="0.2">
      <c r="A512" s="3">
        <v>41295.083333332164</v>
      </c>
      <c r="B512" s="5">
        <f t="shared" si="161"/>
        <v>21</v>
      </c>
      <c r="C512" s="5">
        <v>2</v>
      </c>
      <c r="D512">
        <f t="shared" si="143"/>
        <v>-59.178082191780817</v>
      </c>
      <c r="E512">
        <f t="shared" si="153"/>
        <v>-11.255731249132124</v>
      </c>
      <c r="F512">
        <f t="shared" si="154"/>
        <v>-22.874467249132124</v>
      </c>
      <c r="G512">
        <f t="shared" si="144"/>
        <v>1.6187588791811311</v>
      </c>
      <c r="H512">
        <f t="shared" si="155"/>
        <v>-155.71861681228305</v>
      </c>
      <c r="I512">
        <f t="shared" si="145"/>
        <v>-20.138014821567577</v>
      </c>
      <c r="J512">
        <f t="shared" si="146"/>
        <v>-62.418103046591405</v>
      </c>
      <c r="K512">
        <f t="shared" si="156"/>
        <v>152.4181030465914</v>
      </c>
      <c r="L512">
        <f t="shared" si="147"/>
        <v>56.49468999075269</v>
      </c>
      <c r="M512">
        <f t="shared" si="157"/>
        <v>303.5053100092473</v>
      </c>
      <c r="N512">
        <f t="shared" si="148"/>
        <v>56.49468999075269</v>
      </c>
      <c r="O512">
        <f t="shared" si="158"/>
        <v>-1.1282225911551775</v>
      </c>
      <c r="P512" t="e">
        <f t="shared" si="159"/>
        <v>#NUM!</v>
      </c>
      <c r="Q512">
        <f t="shared" si="149"/>
        <v>-0.80706007946785685</v>
      </c>
      <c r="R512" t="e">
        <f t="shared" si="150"/>
        <v>#NUM!</v>
      </c>
      <c r="S512" t="e">
        <f t="shared" si="152"/>
        <v>#NUM!</v>
      </c>
    </row>
    <row r="513" spans="1:19" x14ac:dyDescent="0.2">
      <c r="A513" s="3">
        <v>41295.124999998829</v>
      </c>
      <c r="B513" s="5">
        <f t="shared" si="161"/>
        <v>21</v>
      </c>
      <c r="C513" s="5">
        <v>3</v>
      </c>
      <c r="D513">
        <f t="shared" si="143"/>
        <v>-59.178082191780817</v>
      </c>
      <c r="E513">
        <f t="shared" si="153"/>
        <v>-11.255731249132124</v>
      </c>
      <c r="F513">
        <f t="shared" si="154"/>
        <v>-22.874467249132124</v>
      </c>
      <c r="G513">
        <f t="shared" si="144"/>
        <v>2.6187588791811311</v>
      </c>
      <c r="H513">
        <f t="shared" si="155"/>
        <v>-140.71861681228305</v>
      </c>
      <c r="I513">
        <f t="shared" si="145"/>
        <v>-20.138014821567577</v>
      </c>
      <c r="J513">
        <f t="shared" si="146"/>
        <v>-51.686385240552397</v>
      </c>
      <c r="K513">
        <f t="shared" si="156"/>
        <v>141.6863852405524</v>
      </c>
      <c r="L513">
        <f t="shared" si="147"/>
        <v>73.496270121653822</v>
      </c>
      <c r="M513">
        <f t="shared" si="157"/>
        <v>286.50372987834618</v>
      </c>
      <c r="N513">
        <f t="shared" si="148"/>
        <v>73.496270121653822</v>
      </c>
      <c r="O513">
        <f t="shared" si="158"/>
        <v>-1.2744875659709334</v>
      </c>
      <c r="P513" t="e">
        <f t="shared" si="159"/>
        <v>#NUM!</v>
      </c>
      <c r="Q513">
        <f t="shared" si="149"/>
        <v>-0.67828252019469826</v>
      </c>
      <c r="R513" t="e">
        <f t="shared" si="150"/>
        <v>#NUM!</v>
      </c>
      <c r="S513" t="e">
        <f t="shared" si="152"/>
        <v>#NUM!</v>
      </c>
    </row>
    <row r="514" spans="1:19" x14ac:dyDescent="0.2">
      <c r="A514" s="3">
        <v>41295.166666665493</v>
      </c>
      <c r="B514" s="5">
        <f t="shared" si="161"/>
        <v>21</v>
      </c>
      <c r="C514" s="5">
        <v>4</v>
      </c>
      <c r="D514">
        <f t="shared" si="143"/>
        <v>-59.178082191780817</v>
      </c>
      <c r="E514">
        <f t="shared" si="153"/>
        <v>-11.255731249132124</v>
      </c>
      <c r="F514">
        <f t="shared" si="154"/>
        <v>-22.874467249132124</v>
      </c>
      <c r="G514">
        <f t="shared" si="144"/>
        <v>3.6187588791811311</v>
      </c>
      <c r="H514">
        <f t="shared" si="155"/>
        <v>-125.71861681228303</v>
      </c>
      <c r="I514">
        <f t="shared" si="145"/>
        <v>-20.138014821567577</v>
      </c>
      <c r="J514">
        <f t="shared" si="146"/>
        <v>-40.081895126236084</v>
      </c>
      <c r="K514">
        <f t="shared" si="156"/>
        <v>130.08189512623608</v>
      </c>
      <c r="L514">
        <f t="shared" si="147"/>
        <v>85.039866915521728</v>
      </c>
      <c r="M514">
        <f t="shared" si="157"/>
        <v>274.96013308447829</v>
      </c>
      <c r="N514">
        <f t="shared" si="148"/>
        <v>85.039866915521728</v>
      </c>
      <c r="O514">
        <f t="shared" si="158"/>
        <v>-1.5530798660095342</v>
      </c>
      <c r="P514" t="e">
        <f t="shared" si="159"/>
        <v>#NUM!</v>
      </c>
      <c r="Q514">
        <f t="shared" si="149"/>
        <v>-0.49334788688182585</v>
      </c>
      <c r="R514" t="e">
        <f t="shared" si="150"/>
        <v>#NUM!</v>
      </c>
      <c r="S514" t="e">
        <f t="shared" si="152"/>
        <v>#NUM!</v>
      </c>
    </row>
    <row r="515" spans="1:19" x14ac:dyDescent="0.2">
      <c r="A515" s="3">
        <v>41295.208333332157</v>
      </c>
      <c r="B515" s="5">
        <f t="shared" si="161"/>
        <v>21</v>
      </c>
      <c r="C515" s="5">
        <v>5</v>
      </c>
      <c r="D515">
        <f t="shared" si="143"/>
        <v>-59.178082191780817</v>
      </c>
      <c r="E515">
        <f t="shared" si="153"/>
        <v>-11.255731249132124</v>
      </c>
      <c r="F515">
        <f t="shared" si="154"/>
        <v>-22.874467249132124</v>
      </c>
      <c r="G515">
        <f t="shared" si="144"/>
        <v>4.6187588791811311</v>
      </c>
      <c r="H515">
        <f t="shared" si="155"/>
        <v>-110.71861681228303</v>
      </c>
      <c r="I515">
        <f t="shared" si="145"/>
        <v>-20.138014821567577</v>
      </c>
      <c r="J515">
        <f t="shared" si="146"/>
        <v>-28.274744180888696</v>
      </c>
      <c r="K515">
        <f t="shared" si="156"/>
        <v>118.27474418088869</v>
      </c>
      <c r="L515">
        <f t="shared" si="147"/>
        <v>94.350448797212593</v>
      </c>
      <c r="M515">
        <f t="shared" si="157"/>
        <v>265.64955120278739</v>
      </c>
      <c r="N515">
        <f t="shared" si="148"/>
        <v>94.350448797212593</v>
      </c>
      <c r="O515">
        <f t="shared" si="158"/>
        <v>-2.1110405155802368</v>
      </c>
      <c r="P515" t="e">
        <f t="shared" si="159"/>
        <v>#NUM!</v>
      </c>
      <c r="Q515">
        <f t="shared" si="149"/>
        <v>-0.26829676448090456</v>
      </c>
      <c r="R515" t="e">
        <f t="shared" si="150"/>
        <v>#NUM!</v>
      </c>
      <c r="S515" t="e">
        <f t="shared" si="152"/>
        <v>#NUM!</v>
      </c>
    </row>
    <row r="516" spans="1:19" x14ac:dyDescent="0.2">
      <c r="A516" s="3">
        <v>41295.249999998821</v>
      </c>
      <c r="B516" s="5">
        <f t="shared" si="161"/>
        <v>21</v>
      </c>
      <c r="C516" s="5">
        <v>6</v>
      </c>
      <c r="D516">
        <f t="shared" si="143"/>
        <v>-59.178082191780817</v>
      </c>
      <c r="E516">
        <f t="shared" si="153"/>
        <v>-11.255731249132124</v>
      </c>
      <c r="F516">
        <f t="shared" si="154"/>
        <v>-22.874467249132124</v>
      </c>
      <c r="G516">
        <f t="shared" si="144"/>
        <v>5.6187588791811311</v>
      </c>
      <c r="H516">
        <f t="shared" si="155"/>
        <v>-95.718616812283031</v>
      </c>
      <c r="I516">
        <f t="shared" si="145"/>
        <v>-20.138014821567577</v>
      </c>
      <c r="J516">
        <f t="shared" si="146"/>
        <v>-16.599569577728467</v>
      </c>
      <c r="K516">
        <f t="shared" si="156"/>
        <v>106.59956957772846</v>
      </c>
      <c r="L516">
        <f t="shared" si="147"/>
        <v>102.88505376866793</v>
      </c>
      <c r="M516">
        <f t="shared" si="157"/>
        <v>257.11494623133206</v>
      </c>
      <c r="N516">
        <f t="shared" si="148"/>
        <v>102.88505376866793</v>
      </c>
      <c r="O516">
        <f t="shared" si="158"/>
        <v>-3.5004057365324961</v>
      </c>
      <c r="P516" t="e">
        <f t="shared" si="159"/>
        <v>#NUM!</v>
      </c>
      <c r="Q516">
        <f t="shared" si="149"/>
        <v>-2.0508982230112105E-2</v>
      </c>
      <c r="R516" t="e">
        <f t="shared" si="150"/>
        <v>#NUM!</v>
      </c>
      <c r="S516" t="e">
        <f t="shared" si="152"/>
        <v>#NUM!</v>
      </c>
    </row>
    <row r="517" spans="1:19" x14ac:dyDescent="0.2">
      <c r="A517" s="3">
        <v>41295.291666665486</v>
      </c>
      <c r="B517" s="5">
        <f t="shared" si="161"/>
        <v>21</v>
      </c>
      <c r="C517" s="5">
        <v>7</v>
      </c>
      <c r="D517">
        <f t="shared" si="143"/>
        <v>-59.178082191780817</v>
      </c>
      <c r="E517">
        <f t="shared" si="153"/>
        <v>-11.255731249132124</v>
      </c>
      <c r="F517">
        <f t="shared" si="154"/>
        <v>-22.874467249132124</v>
      </c>
      <c r="G517">
        <f t="shared" si="144"/>
        <v>6.6187588791811311</v>
      </c>
      <c r="H517">
        <f t="shared" si="155"/>
        <v>-80.718616812283031</v>
      </c>
      <c r="I517">
        <f t="shared" si="145"/>
        <v>-20.138014821567577</v>
      </c>
      <c r="J517">
        <f t="shared" si="146"/>
        <v>-5.3154116394502466</v>
      </c>
      <c r="K517">
        <f t="shared" si="156"/>
        <v>95.315411639450247</v>
      </c>
      <c r="L517">
        <f t="shared" si="147"/>
        <v>111.47518550840725</v>
      </c>
      <c r="M517">
        <f t="shared" si="157"/>
        <v>248.52481449159274</v>
      </c>
      <c r="N517">
        <f t="shared" si="148"/>
        <v>111.47518550840725</v>
      </c>
      <c r="O517">
        <f t="shared" si="158"/>
        <v>-10.794657572475602</v>
      </c>
      <c r="P517" t="e">
        <f t="shared" si="159"/>
        <v>#NUM!</v>
      </c>
      <c r="Q517">
        <f t="shared" si="149"/>
        <v>0.23136704872816205</v>
      </c>
      <c r="R517" t="e">
        <f t="shared" si="150"/>
        <v>#NUM!</v>
      </c>
      <c r="S517" t="e">
        <f t="shared" si="152"/>
        <v>#NUM!</v>
      </c>
    </row>
    <row r="518" spans="1:19" x14ac:dyDescent="0.2">
      <c r="A518" s="3">
        <v>41295.33333333215</v>
      </c>
      <c r="B518" s="5">
        <f t="shared" si="161"/>
        <v>21</v>
      </c>
      <c r="C518" s="5">
        <v>8</v>
      </c>
      <c r="D518">
        <f t="shared" si="143"/>
        <v>-59.178082191780817</v>
      </c>
      <c r="E518">
        <f t="shared" si="153"/>
        <v>-11.255731249132124</v>
      </c>
      <c r="F518">
        <f t="shared" si="154"/>
        <v>-22.874467249132124</v>
      </c>
      <c r="G518">
        <f t="shared" si="144"/>
        <v>7.6187588791811311</v>
      </c>
      <c r="H518">
        <f t="shared" si="155"/>
        <v>-65.718616812283031</v>
      </c>
      <c r="I518">
        <f t="shared" si="145"/>
        <v>-20.138014821567577</v>
      </c>
      <c r="J518">
        <f t="shared" si="146"/>
        <v>5.2943648321305519</v>
      </c>
      <c r="K518">
        <f t="shared" si="156"/>
        <v>84.705635167869445</v>
      </c>
      <c r="L518">
        <f t="shared" si="147"/>
        <v>120.74199999292667</v>
      </c>
      <c r="M518">
        <f t="shared" si="157"/>
        <v>239.25800000707335</v>
      </c>
      <c r="N518">
        <f t="shared" si="148"/>
        <v>120.74199999292667</v>
      </c>
      <c r="O518">
        <f t="shared" si="158"/>
        <v>10.837446882465837</v>
      </c>
      <c r="P518">
        <f t="shared" si="159"/>
        <v>0.22487390559110104</v>
      </c>
      <c r="Q518">
        <f t="shared" si="149"/>
        <v>0.46833022716391265</v>
      </c>
      <c r="R518">
        <f t="shared" si="150"/>
        <v>0.10531524728871659</v>
      </c>
      <c r="S518">
        <f t="shared" si="152"/>
        <v>0.30191269579542296</v>
      </c>
    </row>
    <row r="519" spans="1:19" x14ac:dyDescent="0.2">
      <c r="A519" s="3">
        <v>41295.374999998814</v>
      </c>
      <c r="B519" s="5">
        <f t="shared" si="161"/>
        <v>21</v>
      </c>
      <c r="C519" s="5">
        <v>9</v>
      </c>
      <c r="D519">
        <f t="shared" si="143"/>
        <v>-59.178082191780817</v>
      </c>
      <c r="E519">
        <f t="shared" si="153"/>
        <v>-11.255731249132124</v>
      </c>
      <c r="F519">
        <f t="shared" si="154"/>
        <v>-22.874467249132124</v>
      </c>
      <c r="G519">
        <f t="shared" si="144"/>
        <v>8.6187588791811311</v>
      </c>
      <c r="H519">
        <f t="shared" si="155"/>
        <v>-50.718616812283031</v>
      </c>
      <c r="I519">
        <f t="shared" si="145"/>
        <v>-20.138014821567577</v>
      </c>
      <c r="J519">
        <f t="shared" si="146"/>
        <v>14.85956102191027</v>
      </c>
      <c r="K519">
        <f t="shared" si="156"/>
        <v>75.140438978089733</v>
      </c>
      <c r="L519">
        <f t="shared" si="147"/>
        <v>131.2473748362367</v>
      </c>
      <c r="M519">
        <f t="shared" si="157"/>
        <v>228.7526251637633</v>
      </c>
      <c r="N519">
        <f t="shared" si="148"/>
        <v>131.2473748362367</v>
      </c>
      <c r="O519">
        <f t="shared" si="158"/>
        <v>3.8993854458336061</v>
      </c>
      <c r="P519">
        <f t="shared" si="159"/>
        <v>0.5515414260746121</v>
      </c>
      <c r="Q519">
        <f t="shared" si="149"/>
        <v>0.67253393517728399</v>
      </c>
      <c r="R519">
        <f t="shared" si="150"/>
        <v>0.37093032569124995</v>
      </c>
      <c r="S519">
        <f t="shared" si="152"/>
        <v>1.0633652530360425</v>
      </c>
    </row>
    <row r="520" spans="1:19" x14ac:dyDescent="0.2">
      <c r="A520" s="3">
        <v>41295.416666665478</v>
      </c>
      <c r="B520" s="5">
        <f t="shared" si="161"/>
        <v>21</v>
      </c>
      <c r="C520" s="5">
        <v>10</v>
      </c>
      <c r="D520">
        <f t="shared" si="143"/>
        <v>-59.178082191780817</v>
      </c>
      <c r="E520">
        <f t="shared" si="153"/>
        <v>-11.255731249132124</v>
      </c>
      <c r="F520">
        <f t="shared" si="154"/>
        <v>-22.874467249132124</v>
      </c>
      <c r="G520">
        <f t="shared" si="144"/>
        <v>9.6187588791811311</v>
      </c>
      <c r="H520">
        <f t="shared" si="155"/>
        <v>-35.718616812283031</v>
      </c>
      <c r="I520">
        <f t="shared" si="145"/>
        <v>-20.138014821567577</v>
      </c>
      <c r="J520">
        <f t="shared" si="146"/>
        <v>22.874078903309904</v>
      </c>
      <c r="K520">
        <f t="shared" si="156"/>
        <v>67.125921096690092</v>
      </c>
      <c r="L520">
        <f t="shared" si="147"/>
        <v>143.49473940386295</v>
      </c>
      <c r="M520">
        <f t="shared" si="157"/>
        <v>216.50526059613705</v>
      </c>
      <c r="N520">
        <f t="shared" si="148"/>
        <v>143.49473940386295</v>
      </c>
      <c r="O520">
        <f t="shared" si="158"/>
        <v>2.572630780779912</v>
      </c>
      <c r="P520">
        <f t="shared" si="159"/>
        <v>0.6875981311199193</v>
      </c>
      <c r="Q520">
        <f t="shared" si="149"/>
        <v>0.82953590324838311</v>
      </c>
      <c r="R520">
        <f t="shared" si="150"/>
        <v>0.57038733677046238</v>
      </c>
      <c r="S520">
        <f t="shared" si="152"/>
        <v>1.635159038461397</v>
      </c>
    </row>
    <row r="521" spans="1:19" x14ac:dyDescent="0.2">
      <c r="A521" s="3">
        <v>41295.458333332143</v>
      </c>
      <c r="B521" s="5">
        <f t="shared" si="161"/>
        <v>21</v>
      </c>
      <c r="C521" s="5">
        <v>11</v>
      </c>
      <c r="D521">
        <f t="shared" ref="D521:D584" si="163">(360/365)*(B521-81)</f>
        <v>-59.178082191780817</v>
      </c>
      <c r="E521">
        <f t="shared" si="153"/>
        <v>-11.255731249132124</v>
      </c>
      <c r="F521">
        <f t="shared" si="154"/>
        <v>-22.874467249132124</v>
      </c>
      <c r="G521">
        <f t="shared" ref="G521:G584" si="164">C521+(F521/60)</f>
        <v>10.618758879181131</v>
      </c>
      <c r="H521">
        <f t="shared" si="155"/>
        <v>-20.718616812283031</v>
      </c>
      <c r="I521">
        <f t="shared" ref="I521:I584" si="165">23.45*SIN(RADIANS(D521))</f>
        <v>-20.138014821567577</v>
      </c>
      <c r="J521">
        <f t="shared" ref="J521:J584" si="166">DEGREES(ASIN(SIN(RADIANS(I521))*SIN(RADIANS($B$11))+COS(RADIANS(I521))*COS(RADIANS($B$11))*COS(RADIANS(H521))))</f>
        <v>28.687300410882674</v>
      </c>
      <c r="K521">
        <f t="shared" si="156"/>
        <v>61.312699589117329</v>
      </c>
      <c r="L521">
        <f t="shared" ref="L521:L584" si="167">180-DEGREES(ACOS((SIN(RADIANS($B$11))*COS(RADIANS(K521))-SIN(RADIANS(I521)))/(COS(RADIANS($B$11))*SIN(RADIANS(K521)))))</f>
        <v>157.75138337989569</v>
      </c>
      <c r="M521">
        <f t="shared" si="157"/>
        <v>202.24861662010431</v>
      </c>
      <c r="N521">
        <f t="shared" ref="N521:N584" si="168">IF(C521&lt;12.1,L521,M521)</f>
        <v>157.75138337989569</v>
      </c>
      <c r="O521">
        <f t="shared" si="158"/>
        <v>2.0832071842286797</v>
      </c>
      <c r="P521">
        <f t="shared" si="159"/>
        <v>0.75252750469245688</v>
      </c>
      <c r="Q521">
        <f t="shared" ref="Q521:Q584" si="169">(COS(RADIANS(J521))*SIN((RADIANS($B$21))*COS(RADIANS(N521-$B$20)))+(SIN(RADIANS(J521))*COS(RADIANS($B$21))))</f>
        <v>0.93124912146991645</v>
      </c>
      <c r="R521">
        <f t="shared" ref="R521:R584" si="170">P521*Q521</f>
        <v>0.70079057762679886</v>
      </c>
      <c r="S521">
        <f t="shared" si="152"/>
        <v>2.0089927899927815</v>
      </c>
    </row>
    <row r="522" spans="1:19" x14ac:dyDescent="0.2">
      <c r="A522" s="3">
        <v>41295.499999998807</v>
      </c>
      <c r="B522" s="5">
        <f t="shared" si="161"/>
        <v>21</v>
      </c>
      <c r="C522" s="5">
        <v>12</v>
      </c>
      <c r="D522">
        <f t="shared" si="163"/>
        <v>-59.178082191780817</v>
      </c>
      <c r="E522">
        <f t="shared" si="153"/>
        <v>-11.255731249132124</v>
      </c>
      <c r="F522">
        <f t="shared" si="154"/>
        <v>-22.874467249132124</v>
      </c>
      <c r="G522">
        <f t="shared" si="164"/>
        <v>11.618758879181131</v>
      </c>
      <c r="H522">
        <f t="shared" si="155"/>
        <v>-5.7186168122830328</v>
      </c>
      <c r="I522">
        <f t="shared" si="165"/>
        <v>-20.138014821567577</v>
      </c>
      <c r="J522">
        <f t="shared" si="166"/>
        <v>31.613929261668343</v>
      </c>
      <c r="K522">
        <f t="shared" si="156"/>
        <v>58.386070738331654</v>
      </c>
      <c r="L522">
        <f t="shared" si="167"/>
        <v>173.69310921691499</v>
      </c>
      <c r="M522">
        <f t="shared" si="157"/>
        <v>186.30689078308501</v>
      </c>
      <c r="N522">
        <f t="shared" si="168"/>
        <v>173.69310921691499</v>
      </c>
      <c r="O522">
        <f t="shared" si="158"/>
        <v>1.9076944669198725</v>
      </c>
      <c r="P522">
        <f t="shared" si="159"/>
        <v>0.77853986866265534</v>
      </c>
      <c r="Q522">
        <f t="shared" si="169"/>
        <v>0.97742809564350708</v>
      </c>
      <c r="R522">
        <f t="shared" si="170"/>
        <v>0.76096674120948538</v>
      </c>
      <c r="S522">
        <f t="shared" si="152"/>
        <v>2.1815029272957753</v>
      </c>
    </row>
    <row r="523" spans="1:19" x14ac:dyDescent="0.2">
      <c r="A523" s="3">
        <v>41295.541666665471</v>
      </c>
      <c r="B523" s="5">
        <f t="shared" si="161"/>
        <v>21</v>
      </c>
      <c r="C523" s="5">
        <v>13</v>
      </c>
      <c r="D523">
        <f t="shared" si="163"/>
        <v>-59.178082191780817</v>
      </c>
      <c r="E523">
        <f t="shared" si="153"/>
        <v>-11.255731249132124</v>
      </c>
      <c r="F523">
        <f t="shared" si="154"/>
        <v>-22.874467249132124</v>
      </c>
      <c r="G523">
        <f t="shared" si="164"/>
        <v>12.618758879181131</v>
      </c>
      <c r="H523">
        <f t="shared" si="155"/>
        <v>9.2813831877169672</v>
      </c>
      <c r="I523">
        <f t="shared" si="165"/>
        <v>-20.138014821567577</v>
      </c>
      <c r="J523">
        <f t="shared" si="166"/>
        <v>31.210859982892408</v>
      </c>
      <c r="K523">
        <f t="shared" si="156"/>
        <v>58.789140017107592</v>
      </c>
      <c r="L523">
        <f t="shared" si="167"/>
        <v>169.80212969561873</v>
      </c>
      <c r="M523">
        <f t="shared" si="157"/>
        <v>190.19787030438127</v>
      </c>
      <c r="N523">
        <f t="shared" si="168"/>
        <v>190.19787030438127</v>
      </c>
      <c r="O523">
        <f t="shared" si="158"/>
        <v>1.9297973387261858</v>
      </c>
      <c r="P523">
        <f t="shared" si="159"/>
        <v>0.77517350811625052</v>
      </c>
      <c r="Q523">
        <f t="shared" si="169"/>
        <v>0.97129495519221654</v>
      </c>
      <c r="R523">
        <f t="shared" si="170"/>
        <v>0.75292211783196683</v>
      </c>
      <c r="S523">
        <f t="shared" si="152"/>
        <v>2.1584409871390271</v>
      </c>
    </row>
    <row r="524" spans="1:19" x14ac:dyDescent="0.2">
      <c r="A524" s="3">
        <v>41295.583333332135</v>
      </c>
      <c r="B524" s="5">
        <f t="shared" si="161"/>
        <v>21</v>
      </c>
      <c r="C524" s="5">
        <v>14</v>
      </c>
      <c r="D524">
        <f t="shared" si="163"/>
        <v>-59.178082191780817</v>
      </c>
      <c r="E524">
        <f t="shared" si="153"/>
        <v>-11.255731249132124</v>
      </c>
      <c r="F524">
        <f t="shared" si="154"/>
        <v>-22.874467249132124</v>
      </c>
      <c r="G524">
        <f t="shared" si="164"/>
        <v>13.618758879181131</v>
      </c>
      <c r="H524">
        <f t="shared" si="155"/>
        <v>24.281383187716969</v>
      </c>
      <c r="I524">
        <f t="shared" si="165"/>
        <v>-20.138014821567577</v>
      </c>
      <c r="J524">
        <f t="shared" si="166"/>
        <v>27.54381153453711</v>
      </c>
      <c r="K524">
        <f t="shared" si="156"/>
        <v>62.456188465462887</v>
      </c>
      <c r="L524">
        <f t="shared" si="167"/>
        <v>154.18723183276029</v>
      </c>
      <c r="M524">
        <f t="shared" si="157"/>
        <v>205.81276816723971</v>
      </c>
      <c r="N524">
        <f t="shared" si="168"/>
        <v>205.81276816723971</v>
      </c>
      <c r="O524">
        <f t="shared" si="158"/>
        <v>2.1625047220141016</v>
      </c>
      <c r="P524">
        <f t="shared" si="159"/>
        <v>0.74128759064141203</v>
      </c>
      <c r="Q524">
        <f t="shared" si="169"/>
        <v>0.91222515179183006</v>
      </c>
      <c r="R524">
        <f t="shared" si="170"/>
        <v>0.67622118489426208</v>
      </c>
      <c r="S524">
        <f t="shared" si="152"/>
        <v>1.9385584342379962</v>
      </c>
    </row>
    <row r="525" spans="1:19" x14ac:dyDescent="0.2">
      <c r="A525" s="3">
        <v>41295.624999998799</v>
      </c>
      <c r="B525" s="5">
        <f t="shared" si="161"/>
        <v>21</v>
      </c>
      <c r="C525" s="5">
        <v>15</v>
      </c>
      <c r="D525">
        <f t="shared" si="163"/>
        <v>-59.178082191780817</v>
      </c>
      <c r="E525">
        <f t="shared" si="153"/>
        <v>-11.255731249132124</v>
      </c>
      <c r="F525">
        <f t="shared" si="154"/>
        <v>-22.874467249132124</v>
      </c>
      <c r="G525">
        <f t="shared" si="164"/>
        <v>14.618758879181131</v>
      </c>
      <c r="H525">
        <f t="shared" si="155"/>
        <v>39.281383187716969</v>
      </c>
      <c r="I525">
        <f t="shared" si="165"/>
        <v>-20.138014821567577</v>
      </c>
      <c r="J525">
        <f t="shared" si="166"/>
        <v>21.143553710919445</v>
      </c>
      <c r="K525">
        <f t="shared" si="156"/>
        <v>68.856446289080552</v>
      </c>
      <c r="L525">
        <f t="shared" si="167"/>
        <v>140.40706924922412</v>
      </c>
      <c r="M525">
        <f t="shared" si="157"/>
        <v>219.59293075077588</v>
      </c>
      <c r="N525">
        <f t="shared" si="168"/>
        <v>219.59293075077588</v>
      </c>
      <c r="O525">
        <f t="shared" si="158"/>
        <v>2.7723417243094284</v>
      </c>
      <c r="P525">
        <f t="shared" si="159"/>
        <v>0.66381905228769378</v>
      </c>
      <c r="Q525">
        <f t="shared" si="169"/>
        <v>0.79708072968231347</v>
      </c>
      <c r="R525">
        <f t="shared" si="170"/>
        <v>0.5291173745744967</v>
      </c>
      <c r="S525">
        <f t="shared" si="152"/>
        <v>1.5168482917961881</v>
      </c>
    </row>
    <row r="526" spans="1:19" x14ac:dyDescent="0.2">
      <c r="A526" s="3">
        <v>41295.666666665464</v>
      </c>
      <c r="B526" s="5">
        <f t="shared" si="161"/>
        <v>21</v>
      </c>
      <c r="C526" s="5">
        <v>16</v>
      </c>
      <c r="D526">
        <f t="shared" si="163"/>
        <v>-59.178082191780817</v>
      </c>
      <c r="E526">
        <f t="shared" si="153"/>
        <v>-11.255731249132124</v>
      </c>
      <c r="F526">
        <f t="shared" si="154"/>
        <v>-22.874467249132124</v>
      </c>
      <c r="G526">
        <f t="shared" si="164"/>
        <v>15.618758879181131</v>
      </c>
      <c r="H526">
        <f t="shared" si="155"/>
        <v>54.281383187716969</v>
      </c>
      <c r="I526">
        <f t="shared" si="165"/>
        <v>-20.138014821567577</v>
      </c>
      <c r="J526">
        <f t="shared" si="166"/>
        <v>12.706607805102228</v>
      </c>
      <c r="K526">
        <f t="shared" si="156"/>
        <v>77.293392194897777</v>
      </c>
      <c r="L526">
        <f t="shared" si="167"/>
        <v>128.61137245859732</v>
      </c>
      <c r="M526">
        <f t="shared" si="157"/>
        <v>231.38862754140268</v>
      </c>
      <c r="N526">
        <f t="shared" si="168"/>
        <v>231.38862754140268</v>
      </c>
      <c r="O526">
        <f t="shared" si="158"/>
        <v>4.5463078193431778</v>
      </c>
      <c r="P526">
        <f t="shared" si="159"/>
        <v>0.49984361789081511</v>
      </c>
      <c r="Q526">
        <f t="shared" si="169"/>
        <v>0.62784844626669045</v>
      </c>
      <c r="R526">
        <f t="shared" si="170"/>
        <v>0.31382603886906957</v>
      </c>
      <c r="S526">
        <f t="shared" si="152"/>
        <v>0.89966142457998322</v>
      </c>
    </row>
    <row r="527" spans="1:19" x14ac:dyDescent="0.2">
      <c r="A527" s="3">
        <v>41295.708333332128</v>
      </c>
      <c r="B527" s="5">
        <f t="shared" si="161"/>
        <v>21</v>
      </c>
      <c r="C527" s="5">
        <v>17</v>
      </c>
      <c r="D527">
        <f t="shared" si="163"/>
        <v>-59.178082191780817</v>
      </c>
      <c r="E527">
        <f t="shared" si="153"/>
        <v>-11.255731249132124</v>
      </c>
      <c r="F527">
        <f t="shared" si="154"/>
        <v>-22.874467249132124</v>
      </c>
      <c r="G527">
        <f t="shared" si="164"/>
        <v>16.618758879181133</v>
      </c>
      <c r="H527">
        <f t="shared" si="155"/>
        <v>69.281383187716997</v>
      </c>
      <c r="I527">
        <f t="shared" si="165"/>
        <v>-20.138014821567577</v>
      </c>
      <c r="J527">
        <f t="shared" si="166"/>
        <v>2.8531836356494575</v>
      </c>
      <c r="K527">
        <f t="shared" si="156"/>
        <v>87.146816364350542</v>
      </c>
      <c r="L527">
        <f t="shared" si="167"/>
        <v>118.44933760686612</v>
      </c>
      <c r="M527">
        <f t="shared" si="157"/>
        <v>241.55066239313388</v>
      </c>
      <c r="N527">
        <f t="shared" si="168"/>
        <v>241.55066239313388</v>
      </c>
      <c r="O527">
        <f t="shared" si="158"/>
        <v>20.089652085649774</v>
      </c>
      <c r="P527">
        <f t="shared" si="159"/>
        <v>8.8505286796880675E-2</v>
      </c>
      <c r="Q527">
        <f t="shared" si="169"/>
        <v>0.41438344251569242</v>
      </c>
      <c r="R527">
        <f t="shared" si="170"/>
        <v>3.6675125423730075E-2</v>
      </c>
      <c r="S527">
        <f t="shared" si="152"/>
        <v>0.10513848915872907</v>
      </c>
    </row>
    <row r="528" spans="1:19" x14ac:dyDescent="0.2">
      <c r="A528" s="3">
        <v>41295.749999998792</v>
      </c>
      <c r="B528" s="5">
        <f t="shared" si="161"/>
        <v>21</v>
      </c>
      <c r="C528" s="5">
        <v>18</v>
      </c>
      <c r="D528">
        <f t="shared" si="163"/>
        <v>-59.178082191780817</v>
      </c>
      <c r="E528">
        <f t="shared" si="153"/>
        <v>-11.255731249132124</v>
      </c>
      <c r="F528">
        <f t="shared" si="154"/>
        <v>-22.874467249132124</v>
      </c>
      <c r="G528">
        <f t="shared" si="164"/>
        <v>17.618758879181133</v>
      </c>
      <c r="H528">
        <f t="shared" si="155"/>
        <v>84.281383187716997</v>
      </c>
      <c r="I528">
        <f t="shared" si="165"/>
        <v>-20.138014821567577</v>
      </c>
      <c r="J528">
        <f t="shared" si="166"/>
        <v>-7.9461318566760282</v>
      </c>
      <c r="K528">
        <f t="shared" si="156"/>
        <v>97.946131856676033</v>
      </c>
      <c r="L528">
        <f t="shared" si="167"/>
        <v>109.39525474977843</v>
      </c>
      <c r="M528">
        <f t="shared" si="157"/>
        <v>250.60474525022158</v>
      </c>
      <c r="N528">
        <f t="shared" si="168"/>
        <v>250.60474525022158</v>
      </c>
      <c r="O528">
        <f t="shared" si="158"/>
        <v>-7.233690969421227</v>
      </c>
      <c r="P528" t="e">
        <f t="shared" si="159"/>
        <v>#NUM!</v>
      </c>
      <c r="Q528">
        <f t="shared" si="169"/>
        <v>0.17218850594442187</v>
      </c>
      <c r="R528" t="e">
        <f t="shared" si="170"/>
        <v>#NUM!</v>
      </c>
      <c r="S528" t="e">
        <f t="shared" si="152"/>
        <v>#NUM!</v>
      </c>
    </row>
    <row r="529" spans="1:20" x14ac:dyDescent="0.2">
      <c r="A529" s="3">
        <v>41295.791666665456</v>
      </c>
      <c r="B529" s="5">
        <f t="shared" si="161"/>
        <v>21</v>
      </c>
      <c r="C529" s="5">
        <v>19</v>
      </c>
      <c r="D529">
        <f t="shared" si="163"/>
        <v>-59.178082191780817</v>
      </c>
      <c r="E529">
        <f t="shared" si="153"/>
        <v>-11.255731249132124</v>
      </c>
      <c r="F529">
        <f t="shared" si="154"/>
        <v>-22.874467249132124</v>
      </c>
      <c r="G529">
        <f t="shared" si="164"/>
        <v>18.618758879181133</v>
      </c>
      <c r="H529">
        <f t="shared" si="155"/>
        <v>99.281383187716997</v>
      </c>
      <c r="I529">
        <f t="shared" si="165"/>
        <v>-20.138014821567577</v>
      </c>
      <c r="J529">
        <f t="shared" si="166"/>
        <v>-19.346773937450013</v>
      </c>
      <c r="K529">
        <f t="shared" si="156"/>
        <v>109.34677393745001</v>
      </c>
      <c r="L529">
        <f t="shared" si="167"/>
        <v>100.87870327255466</v>
      </c>
      <c r="M529">
        <f t="shared" si="157"/>
        <v>259.12129672744533</v>
      </c>
      <c r="N529">
        <f t="shared" si="168"/>
        <v>259.12129672744533</v>
      </c>
      <c r="O529">
        <f t="shared" si="158"/>
        <v>-3.0185511420981199</v>
      </c>
      <c r="P529" t="e">
        <f t="shared" si="159"/>
        <v>#NUM!</v>
      </c>
      <c r="Q529">
        <f t="shared" si="169"/>
        <v>-8.0444372307346829E-2</v>
      </c>
      <c r="R529" t="e">
        <f t="shared" si="170"/>
        <v>#NUM!</v>
      </c>
      <c r="S529" t="e">
        <f t="shared" si="152"/>
        <v>#NUM!</v>
      </c>
    </row>
    <row r="530" spans="1:20" x14ac:dyDescent="0.2">
      <c r="A530" s="3">
        <v>41295.833333332121</v>
      </c>
      <c r="B530" s="5">
        <f t="shared" si="161"/>
        <v>21</v>
      </c>
      <c r="C530" s="5">
        <v>20</v>
      </c>
      <c r="D530">
        <f t="shared" si="163"/>
        <v>-59.178082191780817</v>
      </c>
      <c r="E530">
        <f t="shared" si="153"/>
        <v>-11.255731249132124</v>
      </c>
      <c r="F530">
        <f t="shared" si="154"/>
        <v>-22.874467249132124</v>
      </c>
      <c r="G530">
        <f t="shared" si="164"/>
        <v>19.618758879181133</v>
      </c>
      <c r="H530">
        <f t="shared" si="155"/>
        <v>114.281383187717</v>
      </c>
      <c r="I530">
        <f t="shared" si="165"/>
        <v>-20.138014821567577</v>
      </c>
      <c r="J530">
        <f t="shared" si="166"/>
        <v>-31.07741989442254</v>
      </c>
      <c r="K530">
        <f t="shared" si="156"/>
        <v>121.07741989442255</v>
      </c>
      <c r="L530">
        <f t="shared" si="167"/>
        <v>92.248643848663988</v>
      </c>
      <c r="M530">
        <f t="shared" si="157"/>
        <v>267.75135615133604</v>
      </c>
      <c r="N530">
        <f t="shared" si="168"/>
        <v>267.75135615133604</v>
      </c>
      <c r="O530">
        <f t="shared" si="158"/>
        <v>-1.9372492562940482</v>
      </c>
      <c r="P530" t="e">
        <f t="shared" si="159"/>
        <v>#NUM!</v>
      </c>
      <c r="Q530">
        <f t="shared" si="169"/>
        <v>-0.32448344289601416</v>
      </c>
      <c r="R530" t="e">
        <f t="shared" si="170"/>
        <v>#NUM!</v>
      </c>
      <c r="S530" t="e">
        <f t="shared" si="152"/>
        <v>#NUM!</v>
      </c>
    </row>
    <row r="531" spans="1:20" x14ac:dyDescent="0.2">
      <c r="A531" s="3">
        <v>41295.874999998785</v>
      </c>
      <c r="B531" s="5">
        <f t="shared" si="161"/>
        <v>21</v>
      </c>
      <c r="C531" s="5">
        <v>21</v>
      </c>
      <c r="D531">
        <f t="shared" si="163"/>
        <v>-59.178082191780817</v>
      </c>
      <c r="E531">
        <f t="shared" si="153"/>
        <v>-11.255731249132124</v>
      </c>
      <c r="F531">
        <f t="shared" si="154"/>
        <v>-22.874467249132124</v>
      </c>
      <c r="G531">
        <f t="shared" si="164"/>
        <v>20.618758879181133</v>
      </c>
      <c r="H531">
        <f t="shared" si="155"/>
        <v>129.28138318771698</v>
      </c>
      <c r="I531">
        <f t="shared" si="165"/>
        <v>-20.138014821567577</v>
      </c>
      <c r="J531">
        <f t="shared" si="166"/>
        <v>-42.872863791536737</v>
      </c>
      <c r="K531">
        <f t="shared" si="156"/>
        <v>132.87286379153673</v>
      </c>
      <c r="L531">
        <f t="shared" si="167"/>
        <v>82.57828082654089</v>
      </c>
      <c r="M531">
        <f t="shared" si="157"/>
        <v>277.42171917345911</v>
      </c>
      <c r="N531">
        <f t="shared" si="168"/>
        <v>277.42171917345911</v>
      </c>
      <c r="O531">
        <f t="shared" si="158"/>
        <v>-1.4697801837543576</v>
      </c>
      <c r="P531" t="e">
        <f t="shared" si="159"/>
        <v>#NUM!</v>
      </c>
      <c r="Q531">
        <f t="shared" si="169"/>
        <v>-0.54152301467675745</v>
      </c>
      <c r="R531" t="e">
        <f t="shared" si="170"/>
        <v>#NUM!</v>
      </c>
      <c r="S531" t="e">
        <f t="shared" si="152"/>
        <v>#NUM!</v>
      </c>
    </row>
    <row r="532" spans="1:20" x14ac:dyDescent="0.2">
      <c r="A532" s="3">
        <v>41295.916666665449</v>
      </c>
      <c r="B532" s="5">
        <f t="shared" si="161"/>
        <v>21</v>
      </c>
      <c r="C532" s="5">
        <v>22</v>
      </c>
      <c r="D532">
        <f t="shared" si="163"/>
        <v>-59.178082191780817</v>
      </c>
      <c r="E532">
        <f t="shared" si="153"/>
        <v>-11.255731249132124</v>
      </c>
      <c r="F532">
        <f t="shared" si="154"/>
        <v>-22.874467249132124</v>
      </c>
      <c r="G532">
        <f t="shared" si="164"/>
        <v>21.618758879181133</v>
      </c>
      <c r="H532">
        <f t="shared" si="155"/>
        <v>144.28138318771698</v>
      </c>
      <c r="I532">
        <f t="shared" si="165"/>
        <v>-20.138014821567577</v>
      </c>
      <c r="J532">
        <f t="shared" si="166"/>
        <v>-54.353724573367423</v>
      </c>
      <c r="K532">
        <f t="shared" si="156"/>
        <v>144.35372457336743</v>
      </c>
      <c r="L532">
        <f t="shared" si="167"/>
        <v>70.13876793092723</v>
      </c>
      <c r="M532">
        <f t="shared" si="157"/>
        <v>289.8612320690728</v>
      </c>
      <c r="N532">
        <f t="shared" si="168"/>
        <v>289.8612320690728</v>
      </c>
      <c r="O532">
        <f t="shared" si="158"/>
        <v>-1.2305718253874092</v>
      </c>
      <c r="P532" t="e">
        <f t="shared" si="159"/>
        <v>#NUM!</v>
      </c>
      <c r="Q532">
        <f t="shared" si="169"/>
        <v>-0.71453479509143825</v>
      </c>
      <c r="R532" t="e">
        <f t="shared" si="170"/>
        <v>#NUM!</v>
      </c>
      <c r="S532" t="e">
        <f t="shared" si="152"/>
        <v>#NUM!</v>
      </c>
    </row>
    <row r="533" spans="1:20" x14ac:dyDescent="0.2">
      <c r="A533" s="3">
        <v>41295.958333332113</v>
      </c>
      <c r="B533" s="5">
        <f t="shared" si="161"/>
        <v>21</v>
      </c>
      <c r="C533" s="5">
        <v>23</v>
      </c>
      <c r="D533">
        <f t="shared" si="163"/>
        <v>-59.178082191780817</v>
      </c>
      <c r="E533">
        <f t="shared" si="153"/>
        <v>-11.255731249132124</v>
      </c>
      <c r="F533">
        <f t="shared" si="154"/>
        <v>-22.874467249132124</v>
      </c>
      <c r="G533">
        <f t="shared" si="164"/>
        <v>22.618758879181133</v>
      </c>
      <c r="H533">
        <f t="shared" si="155"/>
        <v>159.28138318771698</v>
      </c>
      <c r="I533">
        <f t="shared" si="165"/>
        <v>-20.138014821567577</v>
      </c>
      <c r="J533">
        <f t="shared" si="166"/>
        <v>-64.682536056788024</v>
      </c>
      <c r="K533">
        <f t="shared" si="156"/>
        <v>154.68253605678802</v>
      </c>
      <c r="L533">
        <f t="shared" si="167"/>
        <v>50.961118233349907</v>
      </c>
      <c r="M533">
        <f t="shared" si="157"/>
        <v>309.03888176665009</v>
      </c>
      <c r="N533">
        <f t="shared" si="168"/>
        <v>309.03888176665009</v>
      </c>
      <c r="O533">
        <f t="shared" si="158"/>
        <v>-1.1062531264044988</v>
      </c>
      <c r="P533" t="e">
        <f t="shared" si="159"/>
        <v>#NUM!</v>
      </c>
      <c r="Q533">
        <f t="shared" si="169"/>
        <v>-0.82773841637286472</v>
      </c>
      <c r="R533" t="e">
        <f t="shared" si="170"/>
        <v>#NUM!</v>
      </c>
      <c r="S533" t="e">
        <f t="shared" si="152"/>
        <v>#NUM!</v>
      </c>
    </row>
    <row r="534" spans="1:20" x14ac:dyDescent="0.2">
      <c r="A534" s="3">
        <v>41295.999999998778</v>
      </c>
      <c r="B534" s="5">
        <f t="shared" si="161"/>
        <v>22</v>
      </c>
      <c r="C534" s="5">
        <v>0</v>
      </c>
      <c r="D534">
        <f t="shared" si="163"/>
        <v>-58.191780821917803</v>
      </c>
      <c r="E534">
        <f t="shared" si="153"/>
        <v>-11.536103308339323</v>
      </c>
      <c r="F534">
        <f t="shared" si="154"/>
        <v>-23.154839308339319</v>
      </c>
      <c r="G534">
        <f t="shared" si="164"/>
        <v>-0.385913988472322</v>
      </c>
      <c r="H534">
        <f t="shared" si="155"/>
        <v>-185.78870982708483</v>
      </c>
      <c r="I534">
        <f t="shared" si="165"/>
        <v>-19.928210796320528</v>
      </c>
      <c r="J534">
        <f t="shared" si="166"/>
        <v>-71.242995078489969</v>
      </c>
      <c r="K534">
        <f t="shared" si="156"/>
        <v>161.24299507848997</v>
      </c>
      <c r="L534">
        <f t="shared" si="167"/>
        <v>17.150449272588475</v>
      </c>
      <c r="M534">
        <f t="shared" si="157"/>
        <v>342.8495507274115</v>
      </c>
      <c r="N534">
        <f t="shared" si="168"/>
        <v>17.150449272588475</v>
      </c>
      <c r="O534">
        <f t="shared" si="158"/>
        <v>-1.0560879618954317</v>
      </c>
      <c r="P534" t="e">
        <f t="shared" si="159"/>
        <v>#NUM!</v>
      </c>
      <c r="Q534">
        <f t="shared" si="169"/>
        <v>-0.87279477755171997</v>
      </c>
      <c r="R534" t="e">
        <f t="shared" si="170"/>
        <v>#NUM!</v>
      </c>
      <c r="S534" t="e">
        <f t="shared" si="152"/>
        <v>#NUM!</v>
      </c>
      <c r="T534">
        <f t="shared" ref="T534" si="171">SUMIF(S540:S554,"&gt;0,01")</f>
        <v>13.883830377797796</v>
      </c>
    </row>
    <row r="535" spans="1:20" x14ac:dyDescent="0.2">
      <c r="A535" s="3">
        <v>41296.041666665442</v>
      </c>
      <c r="B535" s="5">
        <f t="shared" si="161"/>
        <v>22</v>
      </c>
      <c r="C535" s="5">
        <v>1</v>
      </c>
      <c r="D535">
        <f t="shared" si="163"/>
        <v>-58.191780821917803</v>
      </c>
      <c r="E535">
        <f t="shared" si="153"/>
        <v>-11.536103308339323</v>
      </c>
      <c r="F535">
        <f t="shared" si="154"/>
        <v>-23.154839308339319</v>
      </c>
      <c r="G535">
        <f t="shared" si="164"/>
        <v>0.61408601152767806</v>
      </c>
      <c r="H535">
        <f t="shared" si="155"/>
        <v>-170.78870982708483</v>
      </c>
      <c r="I535">
        <f t="shared" si="165"/>
        <v>-19.928210796320528</v>
      </c>
      <c r="J535">
        <f t="shared" si="166"/>
        <v>-70.239734119329725</v>
      </c>
      <c r="K535">
        <f t="shared" si="156"/>
        <v>160.23973411932974</v>
      </c>
      <c r="L535">
        <f t="shared" si="167"/>
        <v>26.431373405476847</v>
      </c>
      <c r="M535">
        <f t="shared" si="157"/>
        <v>333.56862659452315</v>
      </c>
      <c r="N535">
        <f t="shared" si="168"/>
        <v>26.431373405476847</v>
      </c>
      <c r="O535">
        <f t="shared" si="158"/>
        <v>-1.0625688859590137</v>
      </c>
      <c r="P535" t="e">
        <f t="shared" si="159"/>
        <v>#NUM!</v>
      </c>
      <c r="Q535">
        <f t="shared" si="169"/>
        <v>-0.86844370493839051</v>
      </c>
      <c r="R535" t="e">
        <f t="shared" si="170"/>
        <v>#NUM!</v>
      </c>
      <c r="S535" t="e">
        <f t="shared" si="152"/>
        <v>#NUM!</v>
      </c>
    </row>
    <row r="536" spans="1:20" x14ac:dyDescent="0.2">
      <c r="A536" s="3">
        <v>41296.083333332106</v>
      </c>
      <c r="B536" s="5">
        <f t="shared" si="161"/>
        <v>22</v>
      </c>
      <c r="C536" s="5">
        <v>2</v>
      </c>
      <c r="D536">
        <f t="shared" si="163"/>
        <v>-58.191780821917803</v>
      </c>
      <c r="E536">
        <f t="shared" si="153"/>
        <v>-11.536103308339323</v>
      </c>
      <c r="F536">
        <f t="shared" si="154"/>
        <v>-23.154839308339319</v>
      </c>
      <c r="G536">
        <f t="shared" si="164"/>
        <v>1.6140860115276781</v>
      </c>
      <c r="H536">
        <f t="shared" si="155"/>
        <v>-155.78870982708483</v>
      </c>
      <c r="I536">
        <f t="shared" si="165"/>
        <v>-19.928210796320528</v>
      </c>
      <c r="J536">
        <f t="shared" si="166"/>
        <v>-62.313745253988806</v>
      </c>
      <c r="K536">
        <f t="shared" si="156"/>
        <v>152.3137452539888</v>
      </c>
      <c r="L536">
        <f t="shared" si="167"/>
        <v>56.077384311701039</v>
      </c>
      <c r="M536">
        <f t="shared" si="157"/>
        <v>303.92261568829895</v>
      </c>
      <c r="N536">
        <f t="shared" si="168"/>
        <v>56.077384311701039</v>
      </c>
      <c r="O536">
        <f t="shared" si="158"/>
        <v>-1.1292989527633992</v>
      </c>
      <c r="P536" t="e">
        <f t="shared" si="159"/>
        <v>#NUM!</v>
      </c>
      <c r="Q536">
        <f t="shared" si="169"/>
        <v>-0.80926374649069932</v>
      </c>
      <c r="R536" t="e">
        <f t="shared" si="170"/>
        <v>#NUM!</v>
      </c>
      <c r="S536" t="e">
        <f t="shared" si="152"/>
        <v>#NUM!</v>
      </c>
    </row>
    <row r="537" spans="1:20" x14ac:dyDescent="0.2">
      <c r="A537" s="3">
        <v>41296.12499999877</v>
      </c>
      <c r="B537" s="5">
        <f t="shared" si="161"/>
        <v>22</v>
      </c>
      <c r="C537" s="5">
        <v>3</v>
      </c>
      <c r="D537">
        <f t="shared" si="163"/>
        <v>-58.191780821917803</v>
      </c>
      <c r="E537">
        <f t="shared" si="153"/>
        <v>-11.536103308339323</v>
      </c>
      <c r="F537">
        <f t="shared" si="154"/>
        <v>-23.154839308339319</v>
      </c>
      <c r="G537">
        <f t="shared" si="164"/>
        <v>2.6140860115276778</v>
      </c>
      <c r="H537">
        <f t="shared" si="155"/>
        <v>-140.78870982708483</v>
      </c>
      <c r="I537">
        <f t="shared" si="165"/>
        <v>-19.928210796320528</v>
      </c>
      <c r="J537">
        <f t="shared" si="166"/>
        <v>-51.614401513196164</v>
      </c>
      <c r="K537">
        <f t="shared" si="156"/>
        <v>141.61440151319616</v>
      </c>
      <c r="L537">
        <f t="shared" si="167"/>
        <v>73.161388088516077</v>
      </c>
      <c r="M537">
        <f t="shared" si="157"/>
        <v>286.83861191148389</v>
      </c>
      <c r="N537">
        <f t="shared" si="168"/>
        <v>73.161388088516077</v>
      </c>
      <c r="O537">
        <f t="shared" si="158"/>
        <v>-1.2757550051349347</v>
      </c>
      <c r="P537" t="e">
        <f t="shared" si="159"/>
        <v>#NUM!</v>
      </c>
      <c r="Q537">
        <f t="shared" si="169"/>
        <v>-0.68075182476677587</v>
      </c>
      <c r="R537" t="e">
        <f t="shared" si="170"/>
        <v>#NUM!</v>
      </c>
      <c r="S537" t="e">
        <f t="shared" si="152"/>
        <v>#NUM!</v>
      </c>
    </row>
    <row r="538" spans="1:20" x14ac:dyDescent="0.2">
      <c r="A538" s="3">
        <v>41296.166666665435</v>
      </c>
      <c r="B538" s="5">
        <f t="shared" si="161"/>
        <v>22</v>
      </c>
      <c r="C538" s="5">
        <v>4</v>
      </c>
      <c r="D538">
        <f t="shared" si="163"/>
        <v>-58.191780821917803</v>
      </c>
      <c r="E538">
        <f t="shared" si="153"/>
        <v>-11.536103308339323</v>
      </c>
      <c r="F538">
        <f t="shared" si="154"/>
        <v>-23.154839308339319</v>
      </c>
      <c r="G538">
        <f t="shared" si="164"/>
        <v>3.6140860115276778</v>
      </c>
      <c r="H538">
        <f t="shared" si="155"/>
        <v>-125.78870982708482</v>
      </c>
      <c r="I538">
        <f t="shared" si="165"/>
        <v>-19.928210796320528</v>
      </c>
      <c r="J538">
        <f t="shared" si="166"/>
        <v>-40.021606760529203</v>
      </c>
      <c r="K538">
        <f t="shared" si="156"/>
        <v>130.02160676052921</v>
      </c>
      <c r="L538">
        <f t="shared" si="167"/>
        <v>84.763602907455578</v>
      </c>
      <c r="M538">
        <f t="shared" si="157"/>
        <v>275.23639709254439</v>
      </c>
      <c r="N538">
        <f t="shared" si="168"/>
        <v>84.763602907455578</v>
      </c>
      <c r="O538">
        <f t="shared" si="158"/>
        <v>-1.555025076307162</v>
      </c>
      <c r="P538" t="e">
        <f t="shared" si="159"/>
        <v>#NUM!</v>
      </c>
      <c r="Q538">
        <f t="shared" si="169"/>
        <v>-0.49585551668723171</v>
      </c>
      <c r="R538" t="e">
        <f t="shared" si="170"/>
        <v>#NUM!</v>
      </c>
      <c r="S538" t="e">
        <f t="shared" si="152"/>
        <v>#NUM!</v>
      </c>
    </row>
    <row r="539" spans="1:20" x14ac:dyDescent="0.2">
      <c r="A539" s="3">
        <v>41296.208333332099</v>
      </c>
      <c r="B539" s="5">
        <f t="shared" si="161"/>
        <v>22</v>
      </c>
      <c r="C539" s="5">
        <v>5</v>
      </c>
      <c r="D539">
        <f t="shared" si="163"/>
        <v>-58.191780821917803</v>
      </c>
      <c r="E539">
        <f t="shared" si="153"/>
        <v>-11.536103308339323</v>
      </c>
      <c r="F539">
        <f t="shared" si="154"/>
        <v>-23.154839308339319</v>
      </c>
      <c r="G539">
        <f t="shared" si="164"/>
        <v>4.6140860115276778</v>
      </c>
      <c r="H539">
        <f t="shared" si="155"/>
        <v>-110.78870982708483</v>
      </c>
      <c r="I539">
        <f t="shared" si="165"/>
        <v>-19.928210796320528</v>
      </c>
      <c r="J539">
        <f t="shared" si="166"/>
        <v>-28.214854039195419</v>
      </c>
      <c r="K539">
        <f t="shared" si="156"/>
        <v>118.21485403919542</v>
      </c>
      <c r="L539">
        <f t="shared" si="167"/>
        <v>94.110268303456408</v>
      </c>
      <c r="M539">
        <f t="shared" si="157"/>
        <v>265.88973169654361</v>
      </c>
      <c r="N539">
        <f t="shared" si="168"/>
        <v>94.110268303456408</v>
      </c>
      <c r="O539">
        <f t="shared" si="158"/>
        <v>-2.1151521462119414</v>
      </c>
      <c r="P539" t="e">
        <f t="shared" si="159"/>
        <v>#NUM!</v>
      </c>
      <c r="Q539">
        <f t="shared" si="169"/>
        <v>-0.27065430333130014</v>
      </c>
      <c r="R539" t="e">
        <f t="shared" si="170"/>
        <v>#NUM!</v>
      </c>
      <c r="S539" t="e">
        <f t="shared" si="152"/>
        <v>#NUM!</v>
      </c>
    </row>
    <row r="540" spans="1:20" x14ac:dyDescent="0.2">
      <c r="A540" s="3">
        <v>41296.249999998763</v>
      </c>
      <c r="B540" s="5">
        <f t="shared" si="161"/>
        <v>22</v>
      </c>
      <c r="C540" s="5">
        <v>6</v>
      </c>
      <c r="D540">
        <f t="shared" si="163"/>
        <v>-58.191780821917803</v>
      </c>
      <c r="E540">
        <f t="shared" si="153"/>
        <v>-11.536103308339323</v>
      </c>
      <c r="F540">
        <f t="shared" si="154"/>
        <v>-23.154839308339319</v>
      </c>
      <c r="G540">
        <f t="shared" si="164"/>
        <v>5.6140860115276778</v>
      </c>
      <c r="H540">
        <f t="shared" si="155"/>
        <v>-95.78870982708483</v>
      </c>
      <c r="I540">
        <f t="shared" si="165"/>
        <v>-19.928210796320528</v>
      </c>
      <c r="J540">
        <f t="shared" si="166"/>
        <v>-16.532751554770531</v>
      </c>
      <c r="K540">
        <f t="shared" si="156"/>
        <v>106.53275155477053</v>
      </c>
      <c r="L540">
        <f t="shared" si="167"/>
        <v>102.66648274876852</v>
      </c>
      <c r="M540">
        <f t="shared" si="157"/>
        <v>257.33351725123146</v>
      </c>
      <c r="N540">
        <f t="shared" si="168"/>
        <v>102.66648274876852</v>
      </c>
      <c r="O540">
        <f t="shared" si="158"/>
        <v>-3.5141556017312658</v>
      </c>
      <c r="P540" t="e">
        <f t="shared" si="159"/>
        <v>#NUM!</v>
      </c>
      <c r="Q540">
        <f t="shared" si="169"/>
        <v>-2.2563805356612482E-2</v>
      </c>
      <c r="R540" t="e">
        <f t="shared" si="170"/>
        <v>#NUM!</v>
      </c>
      <c r="S540" t="e">
        <f t="shared" si="152"/>
        <v>#NUM!</v>
      </c>
    </row>
    <row r="541" spans="1:20" x14ac:dyDescent="0.2">
      <c r="A541" s="3">
        <v>41296.291666665427</v>
      </c>
      <c r="B541" s="5">
        <f t="shared" si="161"/>
        <v>22</v>
      </c>
      <c r="C541" s="5">
        <v>7</v>
      </c>
      <c r="D541">
        <f t="shared" si="163"/>
        <v>-58.191780821917803</v>
      </c>
      <c r="E541">
        <f t="shared" si="153"/>
        <v>-11.536103308339323</v>
      </c>
      <c r="F541">
        <f t="shared" si="154"/>
        <v>-23.154839308339319</v>
      </c>
      <c r="G541">
        <f t="shared" si="164"/>
        <v>6.6140860115276778</v>
      </c>
      <c r="H541">
        <f t="shared" si="155"/>
        <v>-80.78870982708483</v>
      </c>
      <c r="I541">
        <f t="shared" si="165"/>
        <v>-19.928210796320528</v>
      </c>
      <c r="J541">
        <f t="shared" si="166"/>
        <v>-5.2358393706803232</v>
      </c>
      <c r="K541">
        <f t="shared" si="156"/>
        <v>95.235839370680324</v>
      </c>
      <c r="L541">
        <f t="shared" si="167"/>
        <v>111.26931960550795</v>
      </c>
      <c r="M541">
        <f t="shared" si="157"/>
        <v>248.73068039449205</v>
      </c>
      <c r="N541">
        <f t="shared" si="168"/>
        <v>111.26931960550795</v>
      </c>
      <c r="O541">
        <f t="shared" si="158"/>
        <v>-10.958243243334781</v>
      </c>
      <c r="P541" t="e">
        <f t="shared" si="159"/>
        <v>#NUM!</v>
      </c>
      <c r="Q541">
        <f t="shared" si="169"/>
        <v>0.22973594386361462</v>
      </c>
      <c r="R541" t="e">
        <f t="shared" si="170"/>
        <v>#NUM!</v>
      </c>
      <c r="S541" t="e">
        <f t="shared" si="152"/>
        <v>#NUM!</v>
      </c>
    </row>
    <row r="542" spans="1:20" x14ac:dyDescent="0.2">
      <c r="A542" s="3">
        <v>41296.333333332092</v>
      </c>
      <c r="B542" s="5">
        <f t="shared" si="161"/>
        <v>22</v>
      </c>
      <c r="C542" s="5">
        <v>8</v>
      </c>
      <c r="D542">
        <f t="shared" si="163"/>
        <v>-58.191780821917803</v>
      </c>
      <c r="E542">
        <f t="shared" si="153"/>
        <v>-11.536103308339323</v>
      </c>
      <c r="F542">
        <f t="shared" si="154"/>
        <v>-23.154839308339319</v>
      </c>
      <c r="G542">
        <f t="shared" si="164"/>
        <v>7.6140860115276778</v>
      </c>
      <c r="H542">
        <f t="shared" si="155"/>
        <v>-65.78870982708483</v>
      </c>
      <c r="I542">
        <f t="shared" si="165"/>
        <v>-19.928210796320528</v>
      </c>
      <c r="J542">
        <f t="shared" si="166"/>
        <v>5.392085609554039</v>
      </c>
      <c r="K542">
        <f t="shared" si="156"/>
        <v>84.607914390445956</v>
      </c>
      <c r="L542">
        <f t="shared" si="167"/>
        <v>120.54415076490632</v>
      </c>
      <c r="M542">
        <f t="shared" si="157"/>
        <v>239.45584923509369</v>
      </c>
      <c r="N542">
        <f t="shared" si="168"/>
        <v>120.54415076490632</v>
      </c>
      <c r="O542">
        <f t="shared" si="158"/>
        <v>10.641604322385657</v>
      </c>
      <c r="P542">
        <f t="shared" si="159"/>
        <v>0.22988775147131041</v>
      </c>
      <c r="Q542">
        <f t="shared" si="169"/>
        <v>0.46720640840062422</v>
      </c>
      <c r="R542">
        <f t="shared" si="170"/>
        <v>0.10740503070020625</v>
      </c>
      <c r="S542">
        <f t="shared" ref="S542:S605" si="172">R542*$E$10</f>
        <v>0.30790358656987776</v>
      </c>
    </row>
    <row r="543" spans="1:20" x14ac:dyDescent="0.2">
      <c r="A543" s="3">
        <v>41296.374999998756</v>
      </c>
      <c r="B543" s="5">
        <f t="shared" si="161"/>
        <v>22</v>
      </c>
      <c r="C543" s="5">
        <v>9</v>
      </c>
      <c r="D543">
        <f t="shared" si="163"/>
        <v>-58.191780821917803</v>
      </c>
      <c r="E543">
        <f t="shared" ref="E543:E606" si="173">9.87*SIN(RADIANS(2*D543))-7.53*COS(RADIANS(D543))-1.5*SIN(RADIANS(D543))</f>
        <v>-11.536103308339323</v>
      </c>
      <c r="F543">
        <f t="shared" ref="F543:F606" si="174">4*($B$6-$B$5)+E543</f>
        <v>-23.154839308339319</v>
      </c>
      <c r="G543">
        <f t="shared" si="164"/>
        <v>8.6140860115276787</v>
      </c>
      <c r="H543">
        <f t="shared" ref="H543:H606" si="175">15*(G543-12)</f>
        <v>-50.788709827084816</v>
      </c>
      <c r="I543">
        <f t="shared" si="165"/>
        <v>-19.928210796320528</v>
      </c>
      <c r="J543">
        <f t="shared" si="166"/>
        <v>14.980639632535324</v>
      </c>
      <c r="K543">
        <f t="shared" ref="K543:K606" si="176">90-J543</f>
        <v>75.019360367464671</v>
      </c>
      <c r="L543">
        <f t="shared" si="167"/>
        <v>131.05741054964022</v>
      </c>
      <c r="M543">
        <f t="shared" ref="M543:M606" si="177">360-L543</f>
        <v>228.94258945035978</v>
      </c>
      <c r="N543">
        <f t="shared" si="168"/>
        <v>131.05741054964022</v>
      </c>
      <c r="O543">
        <f t="shared" ref="O543:O606" si="178">1/(COS(RADIANS(K543)))</f>
        <v>3.8685820710361201</v>
      </c>
      <c r="P543">
        <f t="shared" ref="P543:P606" si="179">1.353*0.7^(O543^0.678)</f>
        <v>0.55420201202063313</v>
      </c>
      <c r="Q543">
        <f t="shared" si="169"/>
        <v>0.6719494797254234</v>
      </c>
      <c r="R543">
        <f t="shared" si="170"/>
        <v>0.37239575364004729</v>
      </c>
      <c r="S543">
        <f t="shared" si="172"/>
        <v>1.0675662715391132</v>
      </c>
    </row>
    <row r="544" spans="1:20" x14ac:dyDescent="0.2">
      <c r="A544" s="3">
        <v>41296.41666666542</v>
      </c>
      <c r="B544" s="5">
        <f t="shared" si="161"/>
        <v>22</v>
      </c>
      <c r="C544" s="5">
        <v>10</v>
      </c>
      <c r="D544">
        <f t="shared" si="163"/>
        <v>-58.191780821917803</v>
      </c>
      <c r="E544">
        <f t="shared" si="173"/>
        <v>-11.536103308339323</v>
      </c>
      <c r="F544">
        <f t="shared" si="174"/>
        <v>-23.154839308339319</v>
      </c>
      <c r="G544">
        <f t="shared" si="164"/>
        <v>9.6140860115276787</v>
      </c>
      <c r="H544">
        <f t="shared" si="175"/>
        <v>-35.788709827084816</v>
      </c>
      <c r="I544">
        <f t="shared" si="165"/>
        <v>-19.928210796320528</v>
      </c>
      <c r="J544">
        <f t="shared" si="166"/>
        <v>23.022846815538834</v>
      </c>
      <c r="K544">
        <f t="shared" si="176"/>
        <v>66.977153184461173</v>
      </c>
      <c r="L544">
        <f t="shared" si="167"/>
        <v>143.31888871631483</v>
      </c>
      <c r="M544">
        <f t="shared" si="177"/>
        <v>216.68111128368517</v>
      </c>
      <c r="N544">
        <f t="shared" si="168"/>
        <v>143.31888871631483</v>
      </c>
      <c r="O544">
        <f t="shared" si="178"/>
        <v>2.5569029109080286</v>
      </c>
      <c r="P544">
        <f t="shared" si="179"/>
        <v>0.68953189631072798</v>
      </c>
      <c r="Q544">
        <f t="shared" si="169"/>
        <v>0.8294539651922066</v>
      </c>
      <c r="R544">
        <f t="shared" si="170"/>
        <v>0.57193496552143475</v>
      </c>
      <c r="S544">
        <f t="shared" si="172"/>
        <v>1.6395957062785045</v>
      </c>
    </row>
    <row r="545" spans="1:20" x14ac:dyDescent="0.2">
      <c r="A545" s="3">
        <v>41296.458333332084</v>
      </c>
      <c r="B545" s="5">
        <f t="shared" si="161"/>
        <v>22</v>
      </c>
      <c r="C545" s="5">
        <v>11</v>
      </c>
      <c r="D545">
        <f t="shared" si="163"/>
        <v>-58.191780821917803</v>
      </c>
      <c r="E545">
        <f t="shared" si="173"/>
        <v>-11.536103308339323</v>
      </c>
      <c r="F545">
        <f t="shared" si="174"/>
        <v>-23.154839308339319</v>
      </c>
      <c r="G545">
        <f t="shared" si="164"/>
        <v>10.614086011527679</v>
      </c>
      <c r="H545">
        <f t="shared" si="175"/>
        <v>-20.788709827084819</v>
      </c>
      <c r="I545">
        <f t="shared" si="165"/>
        <v>-19.928210796320528</v>
      </c>
      <c r="J545">
        <f t="shared" si="166"/>
        <v>28.865194382971151</v>
      </c>
      <c r="K545">
        <f t="shared" si="176"/>
        <v>61.134805617028846</v>
      </c>
      <c r="L545">
        <f t="shared" si="167"/>
        <v>157.60391230816236</v>
      </c>
      <c r="M545">
        <f t="shared" si="177"/>
        <v>202.39608769183764</v>
      </c>
      <c r="N545">
        <f t="shared" si="168"/>
        <v>157.60391230816236</v>
      </c>
      <c r="O545">
        <f t="shared" si="178"/>
        <v>2.0714635305819078</v>
      </c>
      <c r="P545">
        <f t="shared" si="179"/>
        <v>0.75421825099101547</v>
      </c>
      <c r="Q545">
        <f t="shared" si="169"/>
        <v>0.9315666487743397</v>
      </c>
      <c r="R545">
        <f t="shared" si="170"/>
        <v>0.70260456852014408</v>
      </c>
      <c r="S545">
        <f t="shared" si="172"/>
        <v>2.0141930520142606</v>
      </c>
    </row>
    <row r="546" spans="1:20" x14ac:dyDescent="0.2">
      <c r="A546" s="3">
        <v>41296.499999998749</v>
      </c>
      <c r="B546" s="5">
        <f t="shared" si="161"/>
        <v>22</v>
      </c>
      <c r="C546" s="5">
        <v>12</v>
      </c>
      <c r="D546">
        <f t="shared" si="163"/>
        <v>-58.191780821917803</v>
      </c>
      <c r="E546">
        <f t="shared" si="173"/>
        <v>-11.536103308339323</v>
      </c>
      <c r="F546">
        <f t="shared" si="174"/>
        <v>-23.154839308339319</v>
      </c>
      <c r="G546">
        <f t="shared" si="164"/>
        <v>11.614086011527679</v>
      </c>
      <c r="H546">
        <f t="shared" si="175"/>
        <v>-5.7887098270848192</v>
      </c>
      <c r="I546">
        <f t="shared" si="165"/>
        <v>-19.928210796320528</v>
      </c>
      <c r="J546">
        <f t="shared" si="166"/>
        <v>31.816711078912249</v>
      </c>
      <c r="K546">
        <f t="shared" si="176"/>
        <v>58.183288921087751</v>
      </c>
      <c r="L546">
        <f t="shared" si="167"/>
        <v>173.5931274725248</v>
      </c>
      <c r="M546">
        <f t="shared" si="177"/>
        <v>186.4068725274752</v>
      </c>
      <c r="N546">
        <f t="shared" si="168"/>
        <v>173.5931274725248</v>
      </c>
      <c r="O546">
        <f t="shared" si="178"/>
        <v>1.8968002010680569</v>
      </c>
      <c r="P546">
        <f t="shared" si="179"/>
        <v>0.78020912322664926</v>
      </c>
      <c r="Q546">
        <f t="shared" si="169"/>
        <v>0.97803463414530389</v>
      </c>
      <c r="R546">
        <f t="shared" si="170"/>
        <v>0.76307154439180425</v>
      </c>
      <c r="S546">
        <f t="shared" si="172"/>
        <v>2.1875368760282941</v>
      </c>
    </row>
    <row r="547" spans="1:20" x14ac:dyDescent="0.2">
      <c r="A547" s="3">
        <v>41296.541666665413</v>
      </c>
      <c r="B547" s="5">
        <f t="shared" si="161"/>
        <v>22</v>
      </c>
      <c r="C547" s="5">
        <v>13</v>
      </c>
      <c r="D547">
        <f t="shared" si="163"/>
        <v>-58.191780821917803</v>
      </c>
      <c r="E547">
        <f t="shared" si="173"/>
        <v>-11.536103308339323</v>
      </c>
      <c r="F547">
        <f t="shared" si="174"/>
        <v>-23.154839308339319</v>
      </c>
      <c r="G547">
        <f t="shared" si="164"/>
        <v>12.614086011527679</v>
      </c>
      <c r="H547">
        <f t="shared" si="175"/>
        <v>9.2112901729151808</v>
      </c>
      <c r="I547">
        <f t="shared" si="165"/>
        <v>-19.928210796320528</v>
      </c>
      <c r="J547">
        <f t="shared" si="166"/>
        <v>31.428106984240486</v>
      </c>
      <c r="K547">
        <f t="shared" si="176"/>
        <v>58.571893015759514</v>
      </c>
      <c r="L547">
        <f t="shared" si="167"/>
        <v>169.84196282453016</v>
      </c>
      <c r="M547">
        <f t="shared" si="177"/>
        <v>190.15803717546984</v>
      </c>
      <c r="N547">
        <f t="shared" si="168"/>
        <v>190.15803717546984</v>
      </c>
      <c r="O547">
        <f t="shared" si="178"/>
        <v>1.9178092670843083</v>
      </c>
      <c r="P547">
        <f t="shared" si="179"/>
        <v>0.77699598125899239</v>
      </c>
      <c r="Q547">
        <f t="shared" si="169"/>
        <v>0.9721395874722204</v>
      </c>
      <c r="R547">
        <f t="shared" si="170"/>
        <v>0.75534855268868994</v>
      </c>
      <c r="S547">
        <f t="shared" si="172"/>
        <v>2.1653969741174079</v>
      </c>
    </row>
    <row r="548" spans="1:20" x14ac:dyDescent="0.2">
      <c r="A548" s="3">
        <v>41296.583333332077</v>
      </c>
      <c r="B548" s="5">
        <f t="shared" si="161"/>
        <v>22</v>
      </c>
      <c r="C548" s="5">
        <v>14</v>
      </c>
      <c r="D548">
        <f t="shared" si="163"/>
        <v>-58.191780821917803</v>
      </c>
      <c r="E548">
        <f t="shared" si="173"/>
        <v>-11.536103308339323</v>
      </c>
      <c r="F548">
        <f t="shared" si="174"/>
        <v>-23.154839308339319</v>
      </c>
      <c r="G548">
        <f t="shared" si="164"/>
        <v>13.614086011527679</v>
      </c>
      <c r="H548">
        <f t="shared" si="175"/>
        <v>24.211290172915181</v>
      </c>
      <c r="I548">
        <f t="shared" si="165"/>
        <v>-19.928210796320528</v>
      </c>
      <c r="J548">
        <f t="shared" si="166"/>
        <v>27.763171084817682</v>
      </c>
      <c r="K548">
        <f t="shared" si="176"/>
        <v>62.236828915182315</v>
      </c>
      <c r="L548">
        <f t="shared" si="167"/>
        <v>154.16990314280372</v>
      </c>
      <c r="M548">
        <f t="shared" si="177"/>
        <v>205.83009685719628</v>
      </c>
      <c r="N548">
        <f t="shared" si="168"/>
        <v>205.83009685719628</v>
      </c>
      <c r="O548">
        <f t="shared" si="178"/>
        <v>2.1467614214507189</v>
      </c>
      <c r="P548">
        <f t="shared" si="179"/>
        <v>0.7434950099551757</v>
      </c>
      <c r="Q548">
        <f t="shared" si="169"/>
        <v>0.91327111005767647</v>
      </c>
      <c r="R548">
        <f t="shared" si="170"/>
        <v>0.67901251306410648</v>
      </c>
      <c r="S548">
        <f t="shared" si="172"/>
        <v>1.9465604798515539</v>
      </c>
    </row>
    <row r="549" spans="1:20" x14ac:dyDescent="0.2">
      <c r="A549" s="3">
        <v>41296.624999998741</v>
      </c>
      <c r="B549" s="5">
        <f t="shared" si="161"/>
        <v>22</v>
      </c>
      <c r="C549" s="5">
        <v>15</v>
      </c>
      <c r="D549">
        <f t="shared" si="163"/>
        <v>-58.191780821917803</v>
      </c>
      <c r="E549">
        <f t="shared" si="173"/>
        <v>-11.536103308339323</v>
      </c>
      <c r="F549">
        <f t="shared" si="174"/>
        <v>-23.154839308339319</v>
      </c>
      <c r="G549">
        <f t="shared" si="164"/>
        <v>14.614086011527679</v>
      </c>
      <c r="H549">
        <f t="shared" si="175"/>
        <v>39.211290172915184</v>
      </c>
      <c r="I549">
        <f t="shared" si="165"/>
        <v>-19.928210796320528</v>
      </c>
      <c r="J549">
        <f t="shared" si="166"/>
        <v>21.356044000233897</v>
      </c>
      <c r="K549">
        <f t="shared" si="176"/>
        <v>68.643955999766106</v>
      </c>
      <c r="L549">
        <f t="shared" si="167"/>
        <v>140.34635413351032</v>
      </c>
      <c r="M549">
        <f t="shared" si="177"/>
        <v>219.65364586648968</v>
      </c>
      <c r="N549">
        <f t="shared" si="168"/>
        <v>219.65364586648968</v>
      </c>
      <c r="O549">
        <f t="shared" si="178"/>
        <v>2.7460276530586767</v>
      </c>
      <c r="P549">
        <f t="shared" si="179"/>
        <v>0.66687261126313524</v>
      </c>
      <c r="Q549">
        <f t="shared" si="169"/>
        <v>0.79822724059556016</v>
      </c>
      <c r="R549">
        <f t="shared" si="170"/>
        <v>0.53231588431732813</v>
      </c>
      <c r="S549">
        <f t="shared" si="172"/>
        <v>1.5260176259984695</v>
      </c>
    </row>
    <row r="550" spans="1:20" x14ac:dyDescent="0.2">
      <c r="A550" s="3">
        <v>41296.666666665406</v>
      </c>
      <c r="B550" s="5">
        <f t="shared" si="161"/>
        <v>22</v>
      </c>
      <c r="C550" s="5">
        <v>16</v>
      </c>
      <c r="D550">
        <f t="shared" si="163"/>
        <v>-58.191780821917803</v>
      </c>
      <c r="E550">
        <f t="shared" si="173"/>
        <v>-11.536103308339323</v>
      </c>
      <c r="F550">
        <f t="shared" si="174"/>
        <v>-23.154839308339319</v>
      </c>
      <c r="G550">
        <f t="shared" si="164"/>
        <v>15.614086011527679</v>
      </c>
      <c r="H550">
        <f t="shared" si="175"/>
        <v>54.211290172915184</v>
      </c>
      <c r="I550">
        <f t="shared" si="165"/>
        <v>-19.928210796320528</v>
      </c>
      <c r="J550">
        <f t="shared" si="166"/>
        <v>12.908179999855209</v>
      </c>
      <c r="K550">
        <f t="shared" si="176"/>
        <v>77.091820000144793</v>
      </c>
      <c r="L550">
        <f t="shared" si="167"/>
        <v>128.52125042547536</v>
      </c>
      <c r="M550">
        <f t="shared" si="177"/>
        <v>231.47874957452464</v>
      </c>
      <c r="N550">
        <f t="shared" si="168"/>
        <v>231.47874957452464</v>
      </c>
      <c r="O550">
        <f t="shared" si="178"/>
        <v>4.4764905786038982</v>
      </c>
      <c r="P550">
        <f t="shared" si="179"/>
        <v>0.50506603685219131</v>
      </c>
      <c r="Q550">
        <f t="shared" si="169"/>
        <v>0.6289485314370451</v>
      </c>
      <c r="R550">
        <f t="shared" si="170"/>
        <v>0.31766054215691425</v>
      </c>
      <c r="S550">
        <f t="shared" si="172"/>
        <v>0.91065399454941853</v>
      </c>
    </row>
    <row r="551" spans="1:20" x14ac:dyDescent="0.2">
      <c r="A551" s="3">
        <v>41296.70833333207</v>
      </c>
      <c r="B551" s="5">
        <f t="shared" si="161"/>
        <v>22</v>
      </c>
      <c r="C551" s="5">
        <v>17</v>
      </c>
      <c r="D551">
        <f t="shared" si="163"/>
        <v>-58.191780821917803</v>
      </c>
      <c r="E551">
        <f t="shared" si="173"/>
        <v>-11.536103308339323</v>
      </c>
      <c r="F551">
        <f t="shared" si="174"/>
        <v>-23.154839308339319</v>
      </c>
      <c r="G551">
        <f t="shared" si="164"/>
        <v>16.614086011527679</v>
      </c>
      <c r="H551">
        <f t="shared" si="175"/>
        <v>69.211290172915184</v>
      </c>
      <c r="I551">
        <f t="shared" si="165"/>
        <v>-19.928210796320528</v>
      </c>
      <c r="J551">
        <f t="shared" si="166"/>
        <v>3.0433819074767365</v>
      </c>
      <c r="K551">
        <f t="shared" si="176"/>
        <v>86.956618092523257</v>
      </c>
      <c r="L551">
        <f t="shared" si="167"/>
        <v>118.33883355942599</v>
      </c>
      <c r="M551">
        <f t="shared" si="177"/>
        <v>241.66116644057399</v>
      </c>
      <c r="N551">
        <f t="shared" si="168"/>
        <v>241.66116644057399</v>
      </c>
      <c r="O551">
        <f t="shared" si="178"/>
        <v>18.83520790271195</v>
      </c>
      <c r="P551">
        <f t="shared" si="179"/>
        <v>9.9455148064430371E-2</v>
      </c>
      <c r="Q551">
        <f t="shared" si="169"/>
        <v>0.41529396856693113</v>
      </c>
      <c r="R551">
        <f t="shared" si="170"/>
        <v>4.1303123134089029E-2</v>
      </c>
      <c r="S551">
        <f t="shared" si="172"/>
        <v>0.11840581085089602</v>
      </c>
    </row>
    <row r="552" spans="1:20" x14ac:dyDescent="0.2">
      <c r="A552" s="3">
        <v>41296.749999998734</v>
      </c>
      <c r="B552" s="5">
        <f t="shared" si="161"/>
        <v>22</v>
      </c>
      <c r="C552" s="5">
        <v>18</v>
      </c>
      <c r="D552">
        <f t="shared" si="163"/>
        <v>-58.191780821917803</v>
      </c>
      <c r="E552">
        <f t="shared" si="173"/>
        <v>-11.536103308339323</v>
      </c>
      <c r="F552">
        <f t="shared" si="174"/>
        <v>-23.154839308339319</v>
      </c>
      <c r="G552">
        <f t="shared" si="164"/>
        <v>17.614086011527679</v>
      </c>
      <c r="H552">
        <f t="shared" si="175"/>
        <v>84.211290172915184</v>
      </c>
      <c r="I552">
        <f t="shared" si="165"/>
        <v>-19.928210796320528</v>
      </c>
      <c r="J552">
        <f t="shared" si="166"/>
        <v>-7.7657779358634542</v>
      </c>
      <c r="K552">
        <f t="shared" si="176"/>
        <v>97.765777935863454</v>
      </c>
      <c r="L552">
        <f t="shared" si="167"/>
        <v>109.26825870371739</v>
      </c>
      <c r="M552">
        <f t="shared" si="177"/>
        <v>250.73174129628262</v>
      </c>
      <c r="N552">
        <f t="shared" si="168"/>
        <v>250.73174129628262</v>
      </c>
      <c r="O552">
        <f t="shared" si="178"/>
        <v>-7.40062148888049</v>
      </c>
      <c r="P552" t="e">
        <f t="shared" si="179"/>
        <v>#NUM!</v>
      </c>
      <c r="Q552">
        <f t="shared" si="169"/>
        <v>0.17279322885884102</v>
      </c>
      <c r="R552" t="e">
        <f t="shared" si="170"/>
        <v>#NUM!</v>
      </c>
      <c r="S552" t="e">
        <f t="shared" si="172"/>
        <v>#NUM!</v>
      </c>
    </row>
    <row r="553" spans="1:20" x14ac:dyDescent="0.2">
      <c r="A553" s="3">
        <v>41296.791666665398</v>
      </c>
      <c r="B553" s="5">
        <f t="shared" si="161"/>
        <v>22</v>
      </c>
      <c r="C553" s="5">
        <v>19</v>
      </c>
      <c r="D553">
        <f t="shared" si="163"/>
        <v>-58.191780821917803</v>
      </c>
      <c r="E553">
        <f t="shared" si="173"/>
        <v>-11.536103308339323</v>
      </c>
      <c r="F553">
        <f t="shared" si="174"/>
        <v>-23.154839308339319</v>
      </c>
      <c r="G553">
        <f t="shared" si="164"/>
        <v>18.614086011527679</v>
      </c>
      <c r="H553">
        <f t="shared" si="175"/>
        <v>99.211290172915184</v>
      </c>
      <c r="I553">
        <f t="shared" si="165"/>
        <v>-19.928210796320528</v>
      </c>
      <c r="J553">
        <f t="shared" si="166"/>
        <v>-19.173611550662333</v>
      </c>
      <c r="K553">
        <f t="shared" si="176"/>
        <v>109.17361155066233</v>
      </c>
      <c r="L553">
        <f t="shared" si="167"/>
        <v>100.73513547982949</v>
      </c>
      <c r="M553">
        <f t="shared" si="177"/>
        <v>259.26486452017048</v>
      </c>
      <c r="N553">
        <f t="shared" si="168"/>
        <v>259.26486452017048</v>
      </c>
      <c r="O553">
        <f t="shared" si="178"/>
        <v>-3.0447734094521217</v>
      </c>
      <c r="P553" t="e">
        <f t="shared" si="179"/>
        <v>#NUM!</v>
      </c>
      <c r="Q553">
        <f t="shared" si="169"/>
        <v>-8.0229337112015381E-2</v>
      </c>
      <c r="R553" t="e">
        <f t="shared" si="170"/>
        <v>#NUM!</v>
      </c>
      <c r="S553" t="e">
        <f t="shared" si="172"/>
        <v>#NUM!</v>
      </c>
    </row>
    <row r="554" spans="1:20" x14ac:dyDescent="0.2">
      <c r="A554" s="3">
        <v>41296.833333332062</v>
      </c>
      <c r="B554" s="5">
        <f t="shared" si="161"/>
        <v>22</v>
      </c>
      <c r="C554" s="5">
        <v>20</v>
      </c>
      <c r="D554">
        <f t="shared" si="163"/>
        <v>-58.191780821917803</v>
      </c>
      <c r="E554">
        <f t="shared" si="173"/>
        <v>-11.536103308339323</v>
      </c>
      <c r="F554">
        <f t="shared" si="174"/>
        <v>-23.154839308339319</v>
      </c>
      <c r="G554">
        <f t="shared" si="164"/>
        <v>19.614086011527679</v>
      </c>
      <c r="H554">
        <f t="shared" si="175"/>
        <v>114.21129017291518</v>
      </c>
      <c r="I554">
        <f t="shared" si="165"/>
        <v>-19.928210796320528</v>
      </c>
      <c r="J554">
        <f t="shared" si="166"/>
        <v>-30.90779336721479</v>
      </c>
      <c r="K554">
        <f t="shared" si="176"/>
        <v>120.90779336721479</v>
      </c>
      <c r="L554">
        <f t="shared" si="167"/>
        <v>92.085406654675836</v>
      </c>
      <c r="M554">
        <f t="shared" si="177"/>
        <v>267.91459334532419</v>
      </c>
      <c r="N554">
        <f t="shared" si="168"/>
        <v>267.91459334532419</v>
      </c>
      <c r="O554">
        <f t="shared" si="178"/>
        <v>-1.9468207941623785</v>
      </c>
      <c r="P554" t="e">
        <f t="shared" si="179"/>
        <v>#NUM!</v>
      </c>
      <c r="Q554">
        <f t="shared" si="169"/>
        <v>-0.32470635437572326</v>
      </c>
      <c r="R554" t="e">
        <f t="shared" si="170"/>
        <v>#NUM!</v>
      </c>
      <c r="S554" t="e">
        <f t="shared" si="172"/>
        <v>#NUM!</v>
      </c>
    </row>
    <row r="555" spans="1:20" x14ac:dyDescent="0.2">
      <c r="A555" s="3">
        <v>41296.874999998727</v>
      </c>
      <c r="B555" s="5">
        <f t="shared" si="161"/>
        <v>22</v>
      </c>
      <c r="C555" s="5">
        <v>21</v>
      </c>
      <c r="D555">
        <f t="shared" si="163"/>
        <v>-58.191780821917803</v>
      </c>
      <c r="E555">
        <f t="shared" si="173"/>
        <v>-11.536103308339323</v>
      </c>
      <c r="F555">
        <f t="shared" si="174"/>
        <v>-23.154839308339319</v>
      </c>
      <c r="G555">
        <f t="shared" si="164"/>
        <v>20.614086011527679</v>
      </c>
      <c r="H555">
        <f t="shared" si="175"/>
        <v>129.21129017291517</v>
      </c>
      <c r="I555">
        <f t="shared" si="165"/>
        <v>-19.928210796320528</v>
      </c>
      <c r="J555">
        <f t="shared" si="166"/>
        <v>-42.701570183454152</v>
      </c>
      <c r="K555">
        <f t="shared" si="176"/>
        <v>132.70157018345415</v>
      </c>
      <c r="L555">
        <f t="shared" si="167"/>
        <v>82.390393801797643</v>
      </c>
      <c r="M555">
        <f t="shared" si="177"/>
        <v>277.60960619820236</v>
      </c>
      <c r="N555">
        <f t="shared" si="168"/>
        <v>277.60960619820236</v>
      </c>
      <c r="O555">
        <f t="shared" si="178"/>
        <v>-1.4745351977029266</v>
      </c>
      <c r="P555" t="e">
        <f t="shared" si="179"/>
        <v>#NUM!</v>
      </c>
      <c r="Q555">
        <f t="shared" si="169"/>
        <v>-0.54219006695741978</v>
      </c>
      <c r="R555" t="e">
        <f t="shared" si="170"/>
        <v>#NUM!</v>
      </c>
      <c r="S555" t="e">
        <f t="shared" si="172"/>
        <v>#NUM!</v>
      </c>
    </row>
    <row r="556" spans="1:20" x14ac:dyDescent="0.2">
      <c r="A556" s="3">
        <v>41296.916666665391</v>
      </c>
      <c r="B556" s="5">
        <f t="shared" si="161"/>
        <v>22</v>
      </c>
      <c r="C556" s="5">
        <v>22</v>
      </c>
      <c r="D556">
        <f t="shared" si="163"/>
        <v>-58.191780821917803</v>
      </c>
      <c r="E556">
        <f t="shared" si="173"/>
        <v>-11.536103308339323</v>
      </c>
      <c r="F556">
        <f t="shared" si="174"/>
        <v>-23.154839308339319</v>
      </c>
      <c r="G556">
        <f t="shared" si="164"/>
        <v>21.614086011527679</v>
      </c>
      <c r="H556">
        <f t="shared" si="175"/>
        <v>144.21129017291517</v>
      </c>
      <c r="I556">
        <f t="shared" si="165"/>
        <v>-19.928210796320528</v>
      </c>
      <c r="J556">
        <f t="shared" si="166"/>
        <v>-54.172730281220232</v>
      </c>
      <c r="K556">
        <f t="shared" si="176"/>
        <v>144.17273028122023</v>
      </c>
      <c r="L556">
        <f t="shared" si="167"/>
        <v>69.924952631298595</v>
      </c>
      <c r="M556">
        <f t="shared" si="177"/>
        <v>290.07504736870141</v>
      </c>
      <c r="N556">
        <f t="shared" si="168"/>
        <v>290.07504736870141</v>
      </c>
      <c r="O556">
        <f t="shared" si="178"/>
        <v>-1.2333721109622087</v>
      </c>
      <c r="P556" t="e">
        <f t="shared" si="179"/>
        <v>#NUM!</v>
      </c>
      <c r="Q556">
        <f t="shared" si="169"/>
        <v>-0.71560036881403777</v>
      </c>
      <c r="R556" t="e">
        <f t="shared" si="170"/>
        <v>#NUM!</v>
      </c>
      <c r="S556" t="e">
        <f t="shared" si="172"/>
        <v>#NUM!</v>
      </c>
    </row>
    <row r="557" spans="1:20" x14ac:dyDescent="0.2">
      <c r="A557" s="3">
        <v>41296.958333332055</v>
      </c>
      <c r="B557" s="5">
        <f t="shared" si="161"/>
        <v>22</v>
      </c>
      <c r="C557" s="5">
        <v>23</v>
      </c>
      <c r="D557">
        <f t="shared" si="163"/>
        <v>-58.191780821917803</v>
      </c>
      <c r="E557">
        <f t="shared" si="173"/>
        <v>-11.536103308339323</v>
      </c>
      <c r="F557">
        <f t="shared" si="174"/>
        <v>-23.154839308339319</v>
      </c>
      <c r="G557">
        <f t="shared" si="164"/>
        <v>22.614086011527679</v>
      </c>
      <c r="H557">
        <f t="shared" si="175"/>
        <v>159.21129017291517</v>
      </c>
      <c r="I557">
        <f t="shared" si="165"/>
        <v>-19.928210796320528</v>
      </c>
      <c r="J557">
        <f t="shared" si="166"/>
        <v>-64.480357572355004</v>
      </c>
      <c r="K557">
        <f t="shared" si="176"/>
        <v>154.48035757235499</v>
      </c>
      <c r="L557">
        <f t="shared" si="167"/>
        <v>50.759648160024057</v>
      </c>
      <c r="M557">
        <f t="shared" si="177"/>
        <v>309.24035183997592</v>
      </c>
      <c r="N557">
        <f t="shared" si="168"/>
        <v>309.24035183997592</v>
      </c>
      <c r="O557">
        <f t="shared" si="178"/>
        <v>-1.1081098063744326</v>
      </c>
      <c r="P557" t="e">
        <f t="shared" si="179"/>
        <v>#NUM!</v>
      </c>
      <c r="Q557">
        <f t="shared" si="169"/>
        <v>-0.82911732448874476</v>
      </c>
      <c r="R557" t="e">
        <f t="shared" si="170"/>
        <v>#NUM!</v>
      </c>
      <c r="S557" t="e">
        <f t="shared" si="172"/>
        <v>#NUM!</v>
      </c>
    </row>
    <row r="558" spans="1:20" x14ac:dyDescent="0.2">
      <c r="A558" s="3">
        <v>41296.999999998719</v>
      </c>
      <c r="B558" s="5">
        <f t="shared" si="161"/>
        <v>23</v>
      </c>
      <c r="C558" s="5">
        <v>0</v>
      </c>
      <c r="D558">
        <f t="shared" si="163"/>
        <v>-57.205479452054789</v>
      </c>
      <c r="E558">
        <f t="shared" si="173"/>
        <v>-11.805197580117738</v>
      </c>
      <c r="F558">
        <f t="shared" si="174"/>
        <v>-23.423933580117737</v>
      </c>
      <c r="G558">
        <f t="shared" si="164"/>
        <v>-0.39039889300196229</v>
      </c>
      <c r="H558">
        <f t="shared" si="175"/>
        <v>-185.85598339502943</v>
      </c>
      <c r="I558">
        <f t="shared" si="165"/>
        <v>-19.712501612128509</v>
      </c>
      <c r="J558">
        <f t="shared" si="166"/>
        <v>-71.01833588409697</v>
      </c>
      <c r="K558">
        <f t="shared" si="176"/>
        <v>161.01833588409698</v>
      </c>
      <c r="L558">
        <f t="shared" si="167"/>
        <v>17.175205644523231</v>
      </c>
      <c r="M558">
        <f t="shared" si="177"/>
        <v>342.8247943554768</v>
      </c>
      <c r="N558">
        <f t="shared" si="168"/>
        <v>17.175205644523231</v>
      </c>
      <c r="O558">
        <f t="shared" si="178"/>
        <v>-1.0575042065658267</v>
      </c>
      <c r="P558" t="e">
        <f t="shared" si="179"/>
        <v>#NUM!</v>
      </c>
      <c r="Q558">
        <f t="shared" si="169"/>
        <v>-0.87452530630384429</v>
      </c>
      <c r="R558" t="e">
        <f t="shared" si="170"/>
        <v>#NUM!</v>
      </c>
      <c r="S558" t="e">
        <f t="shared" si="172"/>
        <v>#NUM!</v>
      </c>
      <c r="T558">
        <f t="shared" ref="T558" si="180">SUMIF(S564:S578,"&gt;0,01")</f>
        <v>13.959444348840496</v>
      </c>
    </row>
    <row r="559" spans="1:20" x14ac:dyDescent="0.2">
      <c r="A559" s="3">
        <v>41297.041666665384</v>
      </c>
      <c r="B559" s="5">
        <f t="shared" si="161"/>
        <v>23</v>
      </c>
      <c r="C559" s="5">
        <v>1</v>
      </c>
      <c r="D559">
        <f t="shared" si="163"/>
        <v>-57.205479452054789</v>
      </c>
      <c r="E559">
        <f t="shared" si="173"/>
        <v>-11.805197580117738</v>
      </c>
      <c r="F559">
        <f t="shared" si="174"/>
        <v>-23.423933580117737</v>
      </c>
      <c r="G559">
        <f t="shared" si="164"/>
        <v>0.60960110699803771</v>
      </c>
      <c r="H559">
        <f t="shared" si="175"/>
        <v>-170.85598339502943</v>
      </c>
      <c r="I559">
        <f t="shared" si="165"/>
        <v>-19.712501612128509</v>
      </c>
      <c r="J559">
        <f t="shared" si="166"/>
        <v>-70.06277567793525</v>
      </c>
      <c r="K559">
        <f t="shared" si="176"/>
        <v>160.06277567793524</v>
      </c>
      <c r="L559">
        <f t="shared" si="167"/>
        <v>26.023044042537322</v>
      </c>
      <c r="M559">
        <f t="shared" si="177"/>
        <v>333.97695595746268</v>
      </c>
      <c r="N559">
        <f t="shared" si="168"/>
        <v>26.023044042537322</v>
      </c>
      <c r="O559">
        <f t="shared" si="178"/>
        <v>-1.0637542058922143</v>
      </c>
      <c r="P559" t="e">
        <f t="shared" si="179"/>
        <v>#NUM!</v>
      </c>
      <c r="Q559">
        <f t="shared" si="169"/>
        <v>-0.87032866037849577</v>
      </c>
      <c r="R559" t="e">
        <f t="shared" si="170"/>
        <v>#NUM!</v>
      </c>
      <c r="S559" t="e">
        <f t="shared" si="172"/>
        <v>#NUM!</v>
      </c>
    </row>
    <row r="560" spans="1:20" x14ac:dyDescent="0.2">
      <c r="A560" s="3">
        <v>41297.083333332048</v>
      </c>
      <c r="B560" s="5">
        <f t="shared" si="161"/>
        <v>23</v>
      </c>
      <c r="C560" s="5">
        <v>2</v>
      </c>
      <c r="D560">
        <f t="shared" si="163"/>
        <v>-57.205479452054789</v>
      </c>
      <c r="E560">
        <f t="shared" si="173"/>
        <v>-11.805197580117738</v>
      </c>
      <c r="F560">
        <f t="shared" si="174"/>
        <v>-23.423933580117737</v>
      </c>
      <c r="G560">
        <f t="shared" si="164"/>
        <v>1.6096011069980376</v>
      </c>
      <c r="H560">
        <f t="shared" si="175"/>
        <v>-155.85598339502943</v>
      </c>
      <c r="I560">
        <f t="shared" si="165"/>
        <v>-19.712501612128509</v>
      </c>
      <c r="J560">
        <f t="shared" si="166"/>
        <v>-62.202184342957359</v>
      </c>
      <c r="K560">
        <f t="shared" si="176"/>
        <v>152.20218434295737</v>
      </c>
      <c r="L560">
        <f t="shared" si="167"/>
        <v>55.65811274145851</v>
      </c>
      <c r="M560">
        <f t="shared" si="177"/>
        <v>304.34188725854148</v>
      </c>
      <c r="N560">
        <f t="shared" si="168"/>
        <v>55.65811274145851</v>
      </c>
      <c r="O560">
        <f t="shared" si="178"/>
        <v>-1.1304560335982303</v>
      </c>
      <c r="P560" t="e">
        <f t="shared" si="179"/>
        <v>#NUM!</v>
      </c>
      <c r="Q560">
        <f t="shared" si="169"/>
        <v>-0.8114832690606596</v>
      </c>
      <c r="R560" t="e">
        <f t="shared" si="170"/>
        <v>#NUM!</v>
      </c>
      <c r="S560" t="e">
        <f t="shared" si="172"/>
        <v>#NUM!</v>
      </c>
    </row>
    <row r="561" spans="1:19" x14ac:dyDescent="0.2">
      <c r="A561" s="3">
        <v>41297.124999998712</v>
      </c>
      <c r="B561" s="5">
        <f t="shared" si="161"/>
        <v>23</v>
      </c>
      <c r="C561" s="5">
        <v>3</v>
      </c>
      <c r="D561">
        <f t="shared" si="163"/>
        <v>-57.205479452054789</v>
      </c>
      <c r="E561">
        <f t="shared" si="173"/>
        <v>-11.805197580117738</v>
      </c>
      <c r="F561">
        <f t="shared" si="174"/>
        <v>-23.423933580117737</v>
      </c>
      <c r="G561">
        <f t="shared" si="164"/>
        <v>2.6096011069980376</v>
      </c>
      <c r="H561">
        <f t="shared" si="175"/>
        <v>-140.85598339502943</v>
      </c>
      <c r="I561">
        <f t="shared" si="165"/>
        <v>-19.712501612128509</v>
      </c>
      <c r="J561">
        <f t="shared" si="166"/>
        <v>-51.535956798065875</v>
      </c>
      <c r="K561">
        <f t="shared" si="176"/>
        <v>141.53595679806588</v>
      </c>
      <c r="L561">
        <f t="shared" si="167"/>
        <v>72.822408776410768</v>
      </c>
      <c r="M561">
        <f t="shared" si="177"/>
        <v>287.17759122358922</v>
      </c>
      <c r="N561">
        <f t="shared" si="168"/>
        <v>72.822408776410768</v>
      </c>
      <c r="O561">
        <f t="shared" si="178"/>
        <v>-1.2771413761945507</v>
      </c>
      <c r="P561" t="e">
        <f t="shared" si="179"/>
        <v>#NUM!</v>
      </c>
      <c r="Q561">
        <f t="shared" si="169"/>
        <v>-0.68322804994761466</v>
      </c>
      <c r="R561" t="e">
        <f t="shared" si="170"/>
        <v>#NUM!</v>
      </c>
      <c r="S561" t="e">
        <f t="shared" si="172"/>
        <v>#NUM!</v>
      </c>
    </row>
    <row r="562" spans="1:19" x14ac:dyDescent="0.2">
      <c r="A562" s="3">
        <v>41297.166666665376</v>
      </c>
      <c r="B562" s="5">
        <f t="shared" si="161"/>
        <v>23</v>
      </c>
      <c r="C562" s="5">
        <v>4</v>
      </c>
      <c r="D562">
        <f t="shared" si="163"/>
        <v>-57.205479452054789</v>
      </c>
      <c r="E562">
        <f t="shared" si="173"/>
        <v>-11.805197580117738</v>
      </c>
      <c r="F562">
        <f t="shared" si="174"/>
        <v>-23.423933580117737</v>
      </c>
      <c r="G562">
        <f t="shared" si="164"/>
        <v>3.6096011069980376</v>
      </c>
      <c r="H562">
        <f t="shared" si="175"/>
        <v>-125.85598339502943</v>
      </c>
      <c r="I562">
        <f t="shared" si="165"/>
        <v>-19.712501612128509</v>
      </c>
      <c r="J562">
        <f t="shared" si="166"/>
        <v>-39.955347703299807</v>
      </c>
      <c r="K562">
        <f t="shared" si="176"/>
        <v>129.95534770329982</v>
      </c>
      <c r="L562">
        <f t="shared" si="167"/>
        <v>84.483228655239003</v>
      </c>
      <c r="M562">
        <f t="shared" si="177"/>
        <v>275.51677134476097</v>
      </c>
      <c r="N562">
        <f t="shared" si="168"/>
        <v>84.483228655239003</v>
      </c>
      <c r="O562">
        <f t="shared" si="178"/>
        <v>-1.557170551086867</v>
      </c>
      <c r="P562" t="e">
        <f t="shared" si="179"/>
        <v>#NUM!</v>
      </c>
      <c r="Q562">
        <f t="shared" si="169"/>
        <v>-0.49836124807427096</v>
      </c>
      <c r="R562" t="e">
        <f t="shared" si="170"/>
        <v>#NUM!</v>
      </c>
      <c r="S562" t="e">
        <f t="shared" si="172"/>
        <v>#NUM!</v>
      </c>
    </row>
    <row r="563" spans="1:19" x14ac:dyDescent="0.2">
      <c r="A563" s="3">
        <v>41297.208333332041</v>
      </c>
      <c r="B563" s="5">
        <f t="shared" si="161"/>
        <v>23</v>
      </c>
      <c r="C563" s="5">
        <v>5</v>
      </c>
      <c r="D563">
        <f t="shared" si="163"/>
        <v>-57.205479452054789</v>
      </c>
      <c r="E563">
        <f t="shared" si="173"/>
        <v>-11.805197580117738</v>
      </c>
      <c r="F563">
        <f t="shared" si="174"/>
        <v>-23.423933580117737</v>
      </c>
      <c r="G563">
        <f t="shared" si="164"/>
        <v>4.6096011069980376</v>
      </c>
      <c r="H563">
        <f t="shared" si="175"/>
        <v>-110.85598339502944</v>
      </c>
      <c r="I563">
        <f t="shared" si="165"/>
        <v>-19.712501612128509</v>
      </c>
      <c r="J563">
        <f t="shared" si="166"/>
        <v>-28.149241682150318</v>
      </c>
      <c r="K563">
        <f t="shared" si="176"/>
        <v>118.14924168215032</v>
      </c>
      <c r="L563">
        <f t="shared" si="167"/>
        <v>93.866336873388335</v>
      </c>
      <c r="M563">
        <f t="shared" si="177"/>
        <v>266.13366312661168</v>
      </c>
      <c r="N563">
        <f t="shared" si="168"/>
        <v>93.866336873388335</v>
      </c>
      <c r="O563">
        <f t="shared" si="178"/>
        <v>-2.1196777115086052</v>
      </c>
      <c r="P563" t="e">
        <f t="shared" si="179"/>
        <v>#NUM!</v>
      </c>
      <c r="Q563">
        <f t="shared" si="169"/>
        <v>-0.27300095677814185</v>
      </c>
      <c r="R563" t="e">
        <f t="shared" si="170"/>
        <v>#NUM!</v>
      </c>
      <c r="S563" t="e">
        <f t="shared" si="172"/>
        <v>#NUM!</v>
      </c>
    </row>
    <row r="564" spans="1:19" x14ac:dyDescent="0.2">
      <c r="A564" s="3">
        <v>41297.249999998705</v>
      </c>
      <c r="B564" s="5">
        <f t="shared" si="161"/>
        <v>23</v>
      </c>
      <c r="C564" s="5">
        <v>6</v>
      </c>
      <c r="D564">
        <f t="shared" si="163"/>
        <v>-57.205479452054789</v>
      </c>
      <c r="E564">
        <f t="shared" si="173"/>
        <v>-11.805197580117738</v>
      </c>
      <c r="F564">
        <f t="shared" si="174"/>
        <v>-23.423933580117737</v>
      </c>
      <c r="G564">
        <f t="shared" si="164"/>
        <v>5.6096011069980376</v>
      </c>
      <c r="H564">
        <f t="shared" si="175"/>
        <v>-95.85598339502944</v>
      </c>
      <c r="I564">
        <f t="shared" si="165"/>
        <v>-19.712501612128509</v>
      </c>
      <c r="J564">
        <f t="shared" si="166"/>
        <v>-16.460293784088716</v>
      </c>
      <c r="K564">
        <f t="shared" si="176"/>
        <v>106.46029378408872</v>
      </c>
      <c r="L564">
        <f t="shared" si="167"/>
        <v>102.44454255645374</v>
      </c>
      <c r="M564">
        <f t="shared" si="177"/>
        <v>257.55545744354629</v>
      </c>
      <c r="N564">
        <f t="shared" si="168"/>
        <v>102.44454255645374</v>
      </c>
      <c r="O564">
        <f t="shared" si="178"/>
        <v>-3.5291940700713025</v>
      </c>
      <c r="P564" t="e">
        <f t="shared" si="179"/>
        <v>#NUM!</v>
      </c>
      <c r="Q564">
        <f t="shared" si="169"/>
        <v>-2.4599842258784421E-2</v>
      </c>
      <c r="R564" t="e">
        <f t="shared" si="170"/>
        <v>#NUM!</v>
      </c>
      <c r="S564" t="e">
        <f t="shared" si="172"/>
        <v>#NUM!</v>
      </c>
    </row>
    <row r="565" spans="1:19" x14ac:dyDescent="0.2">
      <c r="A565" s="3">
        <v>41297.291666665369</v>
      </c>
      <c r="B565" s="5">
        <f t="shared" si="161"/>
        <v>23</v>
      </c>
      <c r="C565" s="5">
        <v>7</v>
      </c>
      <c r="D565">
        <f t="shared" si="163"/>
        <v>-57.205479452054789</v>
      </c>
      <c r="E565">
        <f t="shared" si="173"/>
        <v>-11.805197580117738</v>
      </c>
      <c r="F565">
        <f t="shared" si="174"/>
        <v>-23.423933580117737</v>
      </c>
      <c r="G565">
        <f t="shared" si="164"/>
        <v>6.6096011069980376</v>
      </c>
      <c r="H565">
        <f t="shared" si="175"/>
        <v>-80.85598339502944</v>
      </c>
      <c r="I565">
        <f t="shared" si="165"/>
        <v>-19.712501612128509</v>
      </c>
      <c r="J565">
        <f t="shared" si="166"/>
        <v>-5.1505935776932681</v>
      </c>
      <c r="K565">
        <f t="shared" si="176"/>
        <v>95.150593577693272</v>
      </c>
      <c r="L565">
        <f t="shared" si="167"/>
        <v>111.06045015843047</v>
      </c>
      <c r="M565">
        <f t="shared" si="177"/>
        <v>248.93954984156954</v>
      </c>
      <c r="N565">
        <f t="shared" si="168"/>
        <v>111.06045015843047</v>
      </c>
      <c r="O565">
        <f t="shared" si="178"/>
        <v>-11.139108546289398</v>
      </c>
      <c r="P565" t="e">
        <f t="shared" si="179"/>
        <v>#NUM!</v>
      </c>
      <c r="Q565">
        <f t="shared" si="169"/>
        <v>0.2281294715827992</v>
      </c>
      <c r="R565" t="e">
        <f t="shared" si="170"/>
        <v>#NUM!</v>
      </c>
      <c r="S565" t="e">
        <f t="shared" si="172"/>
        <v>#NUM!</v>
      </c>
    </row>
    <row r="566" spans="1:19" x14ac:dyDescent="0.2">
      <c r="A566" s="3">
        <v>41297.333333332033</v>
      </c>
      <c r="B566" s="5">
        <f t="shared" si="161"/>
        <v>23</v>
      </c>
      <c r="C566" s="5">
        <v>8</v>
      </c>
      <c r="D566">
        <f t="shared" si="163"/>
        <v>-57.205479452054789</v>
      </c>
      <c r="E566">
        <f t="shared" si="173"/>
        <v>-11.805197580117738</v>
      </c>
      <c r="F566">
        <f t="shared" si="174"/>
        <v>-23.423933580117737</v>
      </c>
      <c r="G566">
        <f t="shared" si="164"/>
        <v>7.6096011069980376</v>
      </c>
      <c r="H566">
        <f t="shared" si="175"/>
        <v>-65.85598339502944</v>
      </c>
      <c r="I566">
        <f t="shared" si="165"/>
        <v>-19.712501612128509</v>
      </c>
      <c r="J566">
        <f t="shared" si="166"/>
        <v>5.4955977406221281</v>
      </c>
      <c r="K566">
        <f t="shared" si="176"/>
        <v>84.504402259377869</v>
      </c>
      <c r="L566">
        <f t="shared" si="167"/>
        <v>120.34369437670092</v>
      </c>
      <c r="M566">
        <f t="shared" si="177"/>
        <v>239.65630562329909</v>
      </c>
      <c r="N566">
        <f t="shared" si="168"/>
        <v>120.34369437670092</v>
      </c>
      <c r="O566">
        <f t="shared" si="178"/>
        <v>10.441762567973901</v>
      </c>
      <c r="P566">
        <f t="shared" si="179"/>
        <v>0.23515101241690839</v>
      </c>
      <c r="Q566">
        <f t="shared" si="169"/>
        <v>0.46611039357471523</v>
      </c>
      <c r="R566">
        <f t="shared" si="170"/>
        <v>0.10960633094713791</v>
      </c>
      <c r="S566">
        <f t="shared" si="172"/>
        <v>0.31421416845536959</v>
      </c>
    </row>
    <row r="567" spans="1:19" x14ac:dyDescent="0.2">
      <c r="A567" s="3">
        <v>41297.374999998698</v>
      </c>
      <c r="B567" s="5">
        <f t="shared" ref="B567:B630" si="181">B543+1</f>
        <v>23</v>
      </c>
      <c r="C567" s="5">
        <v>9</v>
      </c>
      <c r="D567">
        <f t="shared" si="163"/>
        <v>-57.205479452054789</v>
      </c>
      <c r="E567">
        <f t="shared" si="173"/>
        <v>-11.805197580117738</v>
      </c>
      <c r="F567">
        <f t="shared" si="174"/>
        <v>-23.423933580117737</v>
      </c>
      <c r="G567">
        <f t="shared" si="164"/>
        <v>8.6096011069980385</v>
      </c>
      <c r="H567">
        <f t="shared" si="175"/>
        <v>-50.855983395029426</v>
      </c>
      <c r="I567">
        <f t="shared" si="165"/>
        <v>-19.712501612128509</v>
      </c>
      <c r="J567">
        <f t="shared" si="166"/>
        <v>15.107680319880124</v>
      </c>
      <c r="K567">
        <f t="shared" si="176"/>
        <v>74.892319680119869</v>
      </c>
      <c r="L567">
        <f t="shared" si="167"/>
        <v>130.86536536666549</v>
      </c>
      <c r="M567">
        <f t="shared" si="177"/>
        <v>229.13463463333451</v>
      </c>
      <c r="N567">
        <f t="shared" si="168"/>
        <v>130.86536536666549</v>
      </c>
      <c r="O567">
        <f t="shared" si="178"/>
        <v>3.8367990676539221</v>
      </c>
      <c r="P567">
        <f t="shared" si="179"/>
        <v>0.55696787891662969</v>
      </c>
      <c r="Q567">
        <f t="shared" si="169"/>
        <v>0.67139290866385004</v>
      </c>
      <c r="R567">
        <f t="shared" si="170"/>
        <v>0.37394428425817106</v>
      </c>
      <c r="S567">
        <f t="shared" si="172"/>
        <v>1.0720055247856808</v>
      </c>
    </row>
    <row r="568" spans="1:19" x14ac:dyDescent="0.2">
      <c r="A568" s="3">
        <v>41297.416666665362</v>
      </c>
      <c r="B568" s="5">
        <f t="shared" si="181"/>
        <v>23</v>
      </c>
      <c r="C568" s="5">
        <v>10</v>
      </c>
      <c r="D568">
        <f t="shared" si="163"/>
        <v>-57.205479452054789</v>
      </c>
      <c r="E568">
        <f t="shared" si="173"/>
        <v>-11.805197580117738</v>
      </c>
      <c r="F568">
        <f t="shared" si="174"/>
        <v>-23.423933580117737</v>
      </c>
      <c r="G568">
        <f t="shared" si="164"/>
        <v>9.6096011069980385</v>
      </c>
      <c r="H568">
        <f t="shared" si="175"/>
        <v>-35.855983395029426</v>
      </c>
      <c r="I568">
        <f t="shared" si="165"/>
        <v>-19.712501612128509</v>
      </c>
      <c r="J568">
        <f t="shared" si="166"/>
        <v>23.177747964185329</v>
      </c>
      <c r="K568">
        <f t="shared" si="176"/>
        <v>66.822252035814671</v>
      </c>
      <c r="L568">
        <f t="shared" si="167"/>
        <v>143.14177170230039</v>
      </c>
      <c r="M568">
        <f t="shared" si="177"/>
        <v>216.85822829769961</v>
      </c>
      <c r="N568">
        <f t="shared" si="168"/>
        <v>143.14177170230039</v>
      </c>
      <c r="O568">
        <f t="shared" si="178"/>
        <v>2.5407477881978795</v>
      </c>
      <c r="P568">
        <f t="shared" si="179"/>
        <v>0.69152786412835876</v>
      </c>
      <c r="Q568">
        <f t="shared" si="169"/>
        <v>0.82939655340019336</v>
      </c>
      <c r="R568">
        <f t="shared" si="170"/>
        <v>0.573550827088258</v>
      </c>
      <c r="S568">
        <f t="shared" si="172"/>
        <v>1.6442279806569182</v>
      </c>
    </row>
    <row r="569" spans="1:19" x14ac:dyDescent="0.2">
      <c r="A569" s="3">
        <v>41297.458333332026</v>
      </c>
      <c r="B569" s="5">
        <f t="shared" si="181"/>
        <v>23</v>
      </c>
      <c r="C569" s="5">
        <v>11</v>
      </c>
      <c r="D569">
        <f t="shared" si="163"/>
        <v>-57.205479452054789</v>
      </c>
      <c r="E569">
        <f t="shared" si="173"/>
        <v>-11.805197580117738</v>
      </c>
      <c r="F569">
        <f t="shared" si="174"/>
        <v>-23.423933580117737</v>
      </c>
      <c r="G569">
        <f t="shared" si="164"/>
        <v>10.609601106998038</v>
      </c>
      <c r="H569">
        <f t="shared" si="175"/>
        <v>-20.855983395029423</v>
      </c>
      <c r="I569">
        <f t="shared" si="165"/>
        <v>-19.712501612128509</v>
      </c>
      <c r="J569">
        <f t="shared" si="166"/>
        <v>29.04928981851927</v>
      </c>
      <c r="K569">
        <f t="shared" si="176"/>
        <v>60.95071018148073</v>
      </c>
      <c r="L569">
        <f t="shared" si="167"/>
        <v>157.45646394442662</v>
      </c>
      <c r="M569">
        <f t="shared" si="177"/>
        <v>202.54353605557338</v>
      </c>
      <c r="N569">
        <f t="shared" si="168"/>
        <v>157.45646394442662</v>
      </c>
      <c r="O569">
        <f t="shared" si="178"/>
        <v>2.059469871827126</v>
      </c>
      <c r="P569">
        <f t="shared" si="179"/>
        <v>0.75595211143979379</v>
      </c>
      <c r="Q569">
        <f t="shared" si="169"/>
        <v>0.93190186196523284</v>
      </c>
      <c r="R569">
        <f t="shared" si="170"/>
        <v>0.70447318020729299</v>
      </c>
      <c r="S569">
        <f t="shared" si="172"/>
        <v>2.0195498983056184</v>
      </c>
    </row>
    <row r="570" spans="1:19" x14ac:dyDescent="0.2">
      <c r="A570" s="3">
        <v>41297.49999999869</v>
      </c>
      <c r="B570" s="5">
        <f t="shared" si="181"/>
        <v>23</v>
      </c>
      <c r="C570" s="5">
        <v>12</v>
      </c>
      <c r="D570">
        <f t="shared" si="163"/>
        <v>-57.205479452054789</v>
      </c>
      <c r="E570">
        <f t="shared" si="173"/>
        <v>-11.805197580117738</v>
      </c>
      <c r="F570">
        <f t="shared" si="174"/>
        <v>-23.423933580117737</v>
      </c>
      <c r="G570">
        <f t="shared" si="164"/>
        <v>11.609601106998038</v>
      </c>
      <c r="H570">
        <f t="shared" si="175"/>
        <v>-5.8559833950294227</v>
      </c>
      <c r="I570">
        <f t="shared" si="165"/>
        <v>-19.712501612128509</v>
      </c>
      <c r="J570">
        <f t="shared" si="166"/>
        <v>32.02550079908309</v>
      </c>
      <c r="K570">
        <f t="shared" si="176"/>
        <v>57.97449920091691</v>
      </c>
      <c r="L570">
        <f t="shared" si="167"/>
        <v>173.49495914406447</v>
      </c>
      <c r="M570">
        <f t="shared" si="177"/>
        <v>186.50504085593553</v>
      </c>
      <c r="N570">
        <f t="shared" si="168"/>
        <v>173.49495914406447</v>
      </c>
      <c r="O570">
        <f t="shared" si="178"/>
        <v>1.885736956166973</v>
      </c>
      <c r="P570">
        <f t="shared" si="179"/>
        <v>0.78191110475052006</v>
      </c>
      <c r="Q570">
        <f t="shared" si="169"/>
        <v>0.97864974721454201</v>
      </c>
      <c r="R570">
        <f t="shared" si="170"/>
        <v>0.76521710500833973</v>
      </c>
      <c r="S570">
        <f t="shared" si="172"/>
        <v>2.1936876662168685</v>
      </c>
    </row>
    <row r="571" spans="1:19" x14ac:dyDescent="0.2">
      <c r="A571" s="3">
        <v>41297.541666665355</v>
      </c>
      <c r="B571" s="5">
        <f t="shared" si="181"/>
        <v>23</v>
      </c>
      <c r="C571" s="5">
        <v>13</v>
      </c>
      <c r="D571">
        <f t="shared" si="163"/>
        <v>-57.205479452054789</v>
      </c>
      <c r="E571">
        <f t="shared" si="173"/>
        <v>-11.805197580117738</v>
      </c>
      <c r="F571">
        <f t="shared" si="174"/>
        <v>-23.423933580117737</v>
      </c>
      <c r="G571">
        <f t="shared" si="164"/>
        <v>12.609601106998038</v>
      </c>
      <c r="H571">
        <f t="shared" si="175"/>
        <v>9.1440166049705773</v>
      </c>
      <c r="I571">
        <f t="shared" si="165"/>
        <v>-19.712501612128509</v>
      </c>
      <c r="J571">
        <f t="shared" si="166"/>
        <v>31.650790788673834</v>
      </c>
      <c r="K571">
        <f t="shared" si="176"/>
        <v>58.349209211326169</v>
      </c>
      <c r="L571">
        <f t="shared" si="167"/>
        <v>169.8780848082537</v>
      </c>
      <c r="M571">
        <f t="shared" si="177"/>
        <v>190.1219151917463</v>
      </c>
      <c r="N571">
        <f t="shared" si="168"/>
        <v>190.1219151917463</v>
      </c>
      <c r="O571">
        <f t="shared" si="178"/>
        <v>1.90570304118668</v>
      </c>
      <c r="P571">
        <f t="shared" si="179"/>
        <v>0.77884450478562939</v>
      </c>
      <c r="Q571">
        <f t="shared" si="169"/>
        <v>0.97298335209747333</v>
      </c>
      <c r="R571">
        <f t="shared" si="170"/>
        <v>0.75780273702901824</v>
      </c>
      <c r="S571">
        <f t="shared" si="172"/>
        <v>2.1724325119834127</v>
      </c>
    </row>
    <row r="572" spans="1:19" x14ac:dyDescent="0.2">
      <c r="A572" s="3">
        <v>41297.583333332019</v>
      </c>
      <c r="B572" s="5">
        <f t="shared" si="181"/>
        <v>23</v>
      </c>
      <c r="C572" s="5">
        <v>14</v>
      </c>
      <c r="D572">
        <f t="shared" si="163"/>
        <v>-57.205479452054789</v>
      </c>
      <c r="E572">
        <f t="shared" si="173"/>
        <v>-11.805197580117738</v>
      </c>
      <c r="F572">
        <f t="shared" si="174"/>
        <v>-23.423933580117737</v>
      </c>
      <c r="G572">
        <f t="shared" si="164"/>
        <v>13.609601106998038</v>
      </c>
      <c r="H572">
        <f t="shared" si="175"/>
        <v>24.144016604970577</v>
      </c>
      <c r="I572">
        <f t="shared" si="165"/>
        <v>-19.712501612128509</v>
      </c>
      <c r="J572">
        <f t="shared" si="166"/>
        <v>27.987095884867752</v>
      </c>
      <c r="K572">
        <f t="shared" si="176"/>
        <v>62.012904115132244</v>
      </c>
      <c r="L572">
        <f t="shared" si="167"/>
        <v>154.14746134644065</v>
      </c>
      <c r="M572">
        <f t="shared" si="177"/>
        <v>205.85253865355935</v>
      </c>
      <c r="N572">
        <f t="shared" si="168"/>
        <v>205.85253865355935</v>
      </c>
      <c r="O572">
        <f t="shared" si="178"/>
        <v>2.1309571442973874</v>
      </c>
      <c r="P572">
        <f t="shared" si="179"/>
        <v>0.74572286331126114</v>
      </c>
      <c r="Q572">
        <f t="shared" si="169"/>
        <v>0.91430589289557807</v>
      </c>
      <c r="R572">
        <f t="shared" si="170"/>
        <v>0.68181880839244968</v>
      </c>
      <c r="S572">
        <f t="shared" si="172"/>
        <v>1.9546054325966724</v>
      </c>
    </row>
    <row r="573" spans="1:19" x14ac:dyDescent="0.2">
      <c r="A573" s="3">
        <v>41297.624999998683</v>
      </c>
      <c r="B573" s="5">
        <f t="shared" si="181"/>
        <v>23</v>
      </c>
      <c r="C573" s="5">
        <v>15</v>
      </c>
      <c r="D573">
        <f t="shared" si="163"/>
        <v>-57.205479452054789</v>
      </c>
      <c r="E573">
        <f t="shared" si="173"/>
        <v>-11.805197580117738</v>
      </c>
      <c r="F573">
        <f t="shared" si="174"/>
        <v>-23.423933580117737</v>
      </c>
      <c r="G573">
        <f t="shared" si="164"/>
        <v>14.609601106998038</v>
      </c>
      <c r="H573">
        <f t="shared" si="175"/>
        <v>39.144016604970574</v>
      </c>
      <c r="I573">
        <f t="shared" si="165"/>
        <v>-19.712501612128509</v>
      </c>
      <c r="J573">
        <f t="shared" si="166"/>
        <v>21.572152520919033</v>
      </c>
      <c r="K573">
        <f t="shared" si="176"/>
        <v>68.427847479080967</v>
      </c>
      <c r="L573">
        <f t="shared" si="167"/>
        <v>140.27982947308178</v>
      </c>
      <c r="M573">
        <f t="shared" si="177"/>
        <v>219.72017052691822</v>
      </c>
      <c r="N573">
        <f t="shared" si="168"/>
        <v>219.72017052691822</v>
      </c>
      <c r="O573">
        <f t="shared" si="178"/>
        <v>2.7198109769963867</v>
      </c>
      <c r="P573">
        <f t="shared" si="179"/>
        <v>0.66993828560767521</v>
      </c>
      <c r="Q573">
        <f t="shared" si="169"/>
        <v>0.79934972565099183</v>
      </c>
      <c r="R573">
        <f t="shared" si="170"/>
        <v>0.53551498480359094</v>
      </c>
      <c r="S573">
        <f t="shared" si="172"/>
        <v>1.5351886537156645</v>
      </c>
    </row>
    <row r="574" spans="1:19" x14ac:dyDescent="0.2">
      <c r="A574" s="3">
        <v>41297.666666665347</v>
      </c>
      <c r="B574" s="5">
        <f t="shared" si="181"/>
        <v>23</v>
      </c>
      <c r="C574" s="5">
        <v>16</v>
      </c>
      <c r="D574">
        <f t="shared" si="163"/>
        <v>-57.205479452054789</v>
      </c>
      <c r="E574">
        <f t="shared" si="173"/>
        <v>-11.805197580117738</v>
      </c>
      <c r="F574">
        <f t="shared" si="174"/>
        <v>-23.423933580117737</v>
      </c>
      <c r="G574">
        <f t="shared" si="164"/>
        <v>15.609601106998038</v>
      </c>
      <c r="H574">
        <f t="shared" si="175"/>
        <v>54.144016604970574</v>
      </c>
      <c r="I574">
        <f t="shared" si="165"/>
        <v>-19.712501612128509</v>
      </c>
      <c r="J574">
        <f t="shared" si="166"/>
        <v>13.112533048510862</v>
      </c>
      <c r="K574">
        <f t="shared" si="176"/>
        <v>76.887466951489131</v>
      </c>
      <c r="L574">
        <f t="shared" si="167"/>
        <v>128.42510358370583</v>
      </c>
      <c r="M574">
        <f t="shared" si="177"/>
        <v>231.57489641629417</v>
      </c>
      <c r="N574">
        <f t="shared" si="168"/>
        <v>231.57489641629417</v>
      </c>
      <c r="O574">
        <f t="shared" si="178"/>
        <v>4.4079203692368232</v>
      </c>
      <c r="P574">
        <f t="shared" si="179"/>
        <v>0.51027427299500405</v>
      </c>
      <c r="Q574">
        <f t="shared" si="169"/>
        <v>0.63001007899490069</v>
      </c>
      <c r="R574">
        <f t="shared" si="170"/>
        <v>0.32147793503864802</v>
      </c>
      <c r="S574">
        <f t="shared" si="172"/>
        <v>0.92159751322791461</v>
      </c>
    </row>
    <row r="575" spans="1:19" x14ac:dyDescent="0.2">
      <c r="A575" s="3">
        <v>41297.708333332012</v>
      </c>
      <c r="B575" s="5">
        <f t="shared" si="181"/>
        <v>23</v>
      </c>
      <c r="C575" s="5">
        <v>17</v>
      </c>
      <c r="D575">
        <f t="shared" si="163"/>
        <v>-57.205479452054789</v>
      </c>
      <c r="E575">
        <f t="shared" si="173"/>
        <v>-11.805197580117738</v>
      </c>
      <c r="F575">
        <f t="shared" si="174"/>
        <v>-23.423933580117737</v>
      </c>
      <c r="G575">
        <f t="shared" si="164"/>
        <v>16.609601106998038</v>
      </c>
      <c r="H575">
        <f t="shared" si="175"/>
        <v>69.144016604970574</v>
      </c>
      <c r="I575">
        <f t="shared" si="165"/>
        <v>-19.712501612128509</v>
      </c>
      <c r="J575">
        <f t="shared" si="166"/>
        <v>3.2357095748138933</v>
      </c>
      <c r="K575">
        <f t="shared" si="176"/>
        <v>86.764290425186104</v>
      </c>
      <c r="L575">
        <f t="shared" si="167"/>
        <v>118.22227160096412</v>
      </c>
      <c r="M575">
        <f t="shared" si="177"/>
        <v>241.77772839903588</v>
      </c>
      <c r="N575">
        <f t="shared" si="168"/>
        <v>241.77772839903588</v>
      </c>
      <c r="O575">
        <f t="shared" si="178"/>
        <v>17.716746507974321</v>
      </c>
      <c r="P575">
        <f t="shared" si="179"/>
        <v>0.11059047262284279</v>
      </c>
      <c r="Q575">
        <f t="shared" si="169"/>
        <v>0.4161521852806036</v>
      </c>
      <c r="R575">
        <f t="shared" si="170"/>
        <v>4.6022466853210792E-2</v>
      </c>
      <c r="S575">
        <f t="shared" si="172"/>
        <v>0.13193499889637578</v>
      </c>
    </row>
    <row r="576" spans="1:19" x14ac:dyDescent="0.2">
      <c r="A576" s="3">
        <v>41297.749999998676</v>
      </c>
      <c r="B576" s="5">
        <f t="shared" si="181"/>
        <v>23</v>
      </c>
      <c r="C576" s="5">
        <v>18</v>
      </c>
      <c r="D576">
        <f t="shared" si="163"/>
        <v>-57.205479452054789</v>
      </c>
      <c r="E576">
        <f t="shared" si="173"/>
        <v>-11.805197580117738</v>
      </c>
      <c r="F576">
        <f t="shared" si="174"/>
        <v>-23.423933580117737</v>
      </c>
      <c r="G576">
        <f t="shared" si="164"/>
        <v>17.609601106998038</v>
      </c>
      <c r="H576">
        <f t="shared" si="175"/>
        <v>84.144016604970574</v>
      </c>
      <c r="I576">
        <f t="shared" si="165"/>
        <v>-19.712501612128509</v>
      </c>
      <c r="J576">
        <f t="shared" si="166"/>
        <v>-7.583749435607996</v>
      </c>
      <c r="K576">
        <f t="shared" si="176"/>
        <v>97.583749435607999</v>
      </c>
      <c r="L576">
        <f t="shared" si="167"/>
        <v>109.13515161666483</v>
      </c>
      <c r="M576">
        <f t="shared" si="177"/>
        <v>250.86484838333519</v>
      </c>
      <c r="N576">
        <f t="shared" si="168"/>
        <v>250.86484838333519</v>
      </c>
      <c r="O576">
        <f t="shared" si="178"/>
        <v>-7.5771782629720672</v>
      </c>
      <c r="P576" t="e">
        <f t="shared" si="179"/>
        <v>#NUM!</v>
      </c>
      <c r="Q576">
        <f t="shared" si="169"/>
        <v>0.17333457793468229</v>
      </c>
      <c r="R576" t="e">
        <f t="shared" si="170"/>
        <v>#NUM!</v>
      </c>
      <c r="S576" t="e">
        <f t="shared" si="172"/>
        <v>#NUM!</v>
      </c>
    </row>
    <row r="577" spans="1:20" x14ac:dyDescent="0.2">
      <c r="A577" s="3">
        <v>41297.79166666534</v>
      </c>
      <c r="B577" s="5">
        <f t="shared" si="181"/>
        <v>23</v>
      </c>
      <c r="C577" s="5">
        <v>19</v>
      </c>
      <c r="D577">
        <f t="shared" si="163"/>
        <v>-57.205479452054789</v>
      </c>
      <c r="E577">
        <f t="shared" si="173"/>
        <v>-11.805197580117738</v>
      </c>
      <c r="F577">
        <f t="shared" si="174"/>
        <v>-23.423933580117737</v>
      </c>
      <c r="G577">
        <f t="shared" si="164"/>
        <v>18.609601106998038</v>
      </c>
      <c r="H577">
        <f t="shared" si="175"/>
        <v>99.144016604970574</v>
      </c>
      <c r="I577">
        <f t="shared" si="165"/>
        <v>-19.712501612128509</v>
      </c>
      <c r="J577">
        <f t="shared" si="166"/>
        <v>-18.999037465494734</v>
      </c>
      <c r="K577">
        <f t="shared" si="176"/>
        <v>108.99903746549474</v>
      </c>
      <c r="L577">
        <f t="shared" si="167"/>
        <v>100.58526409364097</v>
      </c>
      <c r="M577">
        <f t="shared" si="177"/>
        <v>259.41473590635906</v>
      </c>
      <c r="N577">
        <f t="shared" si="168"/>
        <v>259.41473590635906</v>
      </c>
      <c r="O577">
        <f t="shared" si="178"/>
        <v>-3.0717033524930422</v>
      </c>
      <c r="P577" t="e">
        <f t="shared" si="179"/>
        <v>#NUM!</v>
      </c>
      <c r="Q577">
        <f t="shared" si="169"/>
        <v>-8.0084848539287434E-2</v>
      </c>
      <c r="R577" t="e">
        <f t="shared" si="170"/>
        <v>#NUM!</v>
      </c>
      <c r="S577" t="e">
        <f t="shared" si="172"/>
        <v>#NUM!</v>
      </c>
    </row>
    <row r="578" spans="1:20" x14ac:dyDescent="0.2">
      <c r="A578" s="3">
        <v>41297.833333332004</v>
      </c>
      <c r="B578" s="5">
        <f t="shared" si="181"/>
        <v>23</v>
      </c>
      <c r="C578" s="5">
        <v>20</v>
      </c>
      <c r="D578">
        <f t="shared" si="163"/>
        <v>-57.205479452054789</v>
      </c>
      <c r="E578">
        <f t="shared" si="173"/>
        <v>-11.805197580117738</v>
      </c>
      <c r="F578">
        <f t="shared" si="174"/>
        <v>-23.423933580117737</v>
      </c>
      <c r="G578">
        <f t="shared" si="164"/>
        <v>19.609601106998038</v>
      </c>
      <c r="H578">
        <f t="shared" si="175"/>
        <v>114.14401660497057</v>
      </c>
      <c r="I578">
        <f t="shared" si="165"/>
        <v>-19.712501612128509</v>
      </c>
      <c r="J578">
        <f t="shared" si="166"/>
        <v>-30.736816904858184</v>
      </c>
      <c r="K578">
        <f t="shared" si="176"/>
        <v>120.73681690485819</v>
      </c>
      <c r="L578">
        <f t="shared" si="167"/>
        <v>91.915446261096449</v>
      </c>
      <c r="M578">
        <f t="shared" si="177"/>
        <v>268.08455373890354</v>
      </c>
      <c r="N578">
        <f t="shared" si="168"/>
        <v>268.08455373890354</v>
      </c>
      <c r="O578">
        <f t="shared" si="178"/>
        <v>-1.9565821389213247</v>
      </c>
      <c r="P578" t="e">
        <f t="shared" si="179"/>
        <v>#NUM!</v>
      </c>
      <c r="Q578">
        <f t="shared" si="169"/>
        <v>-0.32500238194864906</v>
      </c>
      <c r="R578" t="e">
        <f t="shared" si="170"/>
        <v>#NUM!</v>
      </c>
      <c r="S578" t="e">
        <f t="shared" si="172"/>
        <v>#NUM!</v>
      </c>
    </row>
    <row r="579" spans="1:20" x14ac:dyDescent="0.2">
      <c r="A579" s="3">
        <v>41297.874999998668</v>
      </c>
      <c r="B579" s="5">
        <f t="shared" si="181"/>
        <v>23</v>
      </c>
      <c r="C579" s="5">
        <v>21</v>
      </c>
      <c r="D579">
        <f t="shared" si="163"/>
        <v>-57.205479452054789</v>
      </c>
      <c r="E579">
        <f t="shared" si="173"/>
        <v>-11.805197580117738</v>
      </c>
      <c r="F579">
        <f t="shared" si="174"/>
        <v>-23.423933580117737</v>
      </c>
      <c r="G579">
        <f t="shared" si="164"/>
        <v>20.609601106998038</v>
      </c>
      <c r="H579">
        <f t="shared" si="175"/>
        <v>129.14401660497057</v>
      </c>
      <c r="I579">
        <f t="shared" si="165"/>
        <v>-19.712501612128509</v>
      </c>
      <c r="J579">
        <f t="shared" si="166"/>
        <v>-42.52874306195195</v>
      </c>
      <c r="K579">
        <f t="shared" si="176"/>
        <v>132.52874306195196</v>
      </c>
      <c r="L579">
        <f t="shared" si="167"/>
        <v>82.195047046900839</v>
      </c>
      <c r="M579">
        <f t="shared" si="177"/>
        <v>277.80495295309913</v>
      </c>
      <c r="N579">
        <f t="shared" si="168"/>
        <v>277.80495295309913</v>
      </c>
      <c r="O579">
        <f t="shared" si="178"/>
        <v>-1.4793775087597845</v>
      </c>
      <c r="P579" t="e">
        <f t="shared" si="179"/>
        <v>#NUM!</v>
      </c>
      <c r="Q579">
        <f t="shared" si="169"/>
        <v>-0.54292765380792984</v>
      </c>
      <c r="R579" t="e">
        <f t="shared" si="170"/>
        <v>#NUM!</v>
      </c>
      <c r="S579" t="e">
        <f t="shared" si="172"/>
        <v>#NUM!</v>
      </c>
    </row>
    <row r="580" spans="1:20" x14ac:dyDescent="0.2">
      <c r="A580" s="3">
        <v>41297.916666665333</v>
      </c>
      <c r="B580" s="5">
        <f t="shared" si="181"/>
        <v>23</v>
      </c>
      <c r="C580" s="5">
        <v>22</v>
      </c>
      <c r="D580">
        <f t="shared" si="163"/>
        <v>-57.205479452054789</v>
      </c>
      <c r="E580">
        <f t="shared" si="173"/>
        <v>-11.805197580117738</v>
      </c>
      <c r="F580">
        <f t="shared" si="174"/>
        <v>-23.423933580117737</v>
      </c>
      <c r="G580">
        <f t="shared" si="164"/>
        <v>21.609601106998038</v>
      </c>
      <c r="H580">
        <f t="shared" si="175"/>
        <v>144.14401660497057</v>
      </c>
      <c r="I580">
        <f t="shared" si="165"/>
        <v>-19.712501612128509</v>
      </c>
      <c r="J580">
        <f t="shared" si="166"/>
        <v>-53.989666804069785</v>
      </c>
      <c r="K580">
        <f t="shared" si="176"/>
        <v>143.98966680406977</v>
      </c>
      <c r="L580">
        <f t="shared" si="167"/>
        <v>69.702541220116785</v>
      </c>
      <c r="M580">
        <f t="shared" si="177"/>
        <v>290.29745877988319</v>
      </c>
      <c r="N580">
        <f t="shared" si="168"/>
        <v>290.29745877988319</v>
      </c>
      <c r="O580">
        <f t="shared" si="178"/>
        <v>-1.236229981687524</v>
      </c>
      <c r="P580" t="e">
        <f t="shared" si="179"/>
        <v>#NUM!</v>
      </c>
      <c r="Q580">
        <f t="shared" si="169"/>
        <v>-0.71672825585781796</v>
      </c>
      <c r="R580" t="e">
        <f t="shared" si="170"/>
        <v>#NUM!</v>
      </c>
      <c r="S580" t="e">
        <f t="shared" si="172"/>
        <v>#NUM!</v>
      </c>
    </row>
    <row r="581" spans="1:20" x14ac:dyDescent="0.2">
      <c r="A581" s="3">
        <v>41297.958333331997</v>
      </c>
      <c r="B581" s="5">
        <f t="shared" si="181"/>
        <v>23</v>
      </c>
      <c r="C581" s="5">
        <v>23</v>
      </c>
      <c r="D581">
        <f t="shared" si="163"/>
        <v>-57.205479452054789</v>
      </c>
      <c r="E581">
        <f t="shared" si="173"/>
        <v>-11.805197580117738</v>
      </c>
      <c r="F581">
        <f t="shared" si="174"/>
        <v>-23.423933580117737</v>
      </c>
      <c r="G581">
        <f t="shared" si="164"/>
        <v>22.609601106998038</v>
      </c>
      <c r="H581">
        <f t="shared" si="175"/>
        <v>159.14401660497057</v>
      </c>
      <c r="I581">
        <f t="shared" si="165"/>
        <v>-19.712501612128509</v>
      </c>
      <c r="J581">
        <f t="shared" si="166"/>
        <v>-64.275025672028491</v>
      </c>
      <c r="K581">
        <f t="shared" si="176"/>
        <v>154.27502567202851</v>
      </c>
      <c r="L581">
        <f t="shared" si="167"/>
        <v>50.54802435637788</v>
      </c>
      <c r="M581">
        <f t="shared" si="177"/>
        <v>309.45197564362212</v>
      </c>
      <c r="N581">
        <f t="shared" si="168"/>
        <v>309.45197564362212</v>
      </c>
      <c r="O581">
        <f t="shared" si="178"/>
        <v>-1.1100160056267907</v>
      </c>
      <c r="P581" t="e">
        <f t="shared" si="179"/>
        <v>#NUM!</v>
      </c>
      <c r="Q581">
        <f t="shared" si="169"/>
        <v>-0.83054544776963923</v>
      </c>
      <c r="R581" t="e">
        <f t="shared" si="170"/>
        <v>#NUM!</v>
      </c>
      <c r="S581" t="e">
        <f t="shared" si="172"/>
        <v>#NUM!</v>
      </c>
    </row>
    <row r="582" spans="1:20" x14ac:dyDescent="0.2">
      <c r="A582" s="3">
        <v>41297.999999998661</v>
      </c>
      <c r="B582" s="5">
        <f t="shared" si="181"/>
        <v>24</v>
      </c>
      <c r="C582" s="5">
        <v>0</v>
      </c>
      <c r="D582">
        <f t="shared" si="163"/>
        <v>-56.219178082191775</v>
      </c>
      <c r="E582">
        <f t="shared" si="173"/>
        <v>-12.062804786524666</v>
      </c>
      <c r="F582">
        <f t="shared" si="174"/>
        <v>-23.681540786524664</v>
      </c>
      <c r="G582">
        <f t="shared" si="164"/>
        <v>-0.39469234644207773</v>
      </c>
      <c r="H582">
        <f t="shared" si="175"/>
        <v>-185.92038519663117</v>
      </c>
      <c r="I582">
        <f t="shared" si="165"/>
        <v>-19.490951188278192</v>
      </c>
      <c r="J582">
        <f t="shared" si="166"/>
        <v>-70.788664323458292</v>
      </c>
      <c r="K582">
        <f t="shared" si="176"/>
        <v>160.78866432345831</v>
      </c>
      <c r="L582">
        <f t="shared" si="167"/>
        <v>17.187566047146902</v>
      </c>
      <c r="M582">
        <f t="shared" si="177"/>
        <v>342.8124339528531</v>
      </c>
      <c r="N582">
        <f t="shared" si="168"/>
        <v>17.187566047146902</v>
      </c>
      <c r="O582">
        <f t="shared" si="178"/>
        <v>-1.0589728340463385</v>
      </c>
      <c r="P582" t="e">
        <f t="shared" si="179"/>
        <v>#NUM!</v>
      </c>
      <c r="Q582">
        <f t="shared" si="169"/>
        <v>-0.87629271321315216</v>
      </c>
      <c r="R582" t="e">
        <f t="shared" si="170"/>
        <v>#NUM!</v>
      </c>
      <c r="S582" t="e">
        <f t="shared" si="172"/>
        <v>#NUM!</v>
      </c>
      <c r="T582">
        <f t="shared" ref="T582" si="182">SUMIF(S588:S602,"&gt;0,01")</f>
        <v>14.036278122645689</v>
      </c>
    </row>
    <row r="583" spans="1:20" x14ac:dyDescent="0.2">
      <c r="A583" s="3">
        <v>41298.041666665325</v>
      </c>
      <c r="B583" s="5">
        <f t="shared" si="181"/>
        <v>24</v>
      </c>
      <c r="C583" s="5">
        <v>1</v>
      </c>
      <c r="D583">
        <f t="shared" si="163"/>
        <v>-56.219178082191775</v>
      </c>
      <c r="E583">
        <f t="shared" si="173"/>
        <v>-12.062804786524666</v>
      </c>
      <c r="F583">
        <f t="shared" si="174"/>
        <v>-23.681540786524664</v>
      </c>
      <c r="G583">
        <f t="shared" si="164"/>
        <v>0.60530765355792227</v>
      </c>
      <c r="H583">
        <f t="shared" si="175"/>
        <v>-170.92038519663117</v>
      </c>
      <c r="I583">
        <f t="shared" si="165"/>
        <v>-19.490951188278192</v>
      </c>
      <c r="J583">
        <f t="shared" si="166"/>
        <v>-69.878560442499946</v>
      </c>
      <c r="K583">
        <f t="shared" si="176"/>
        <v>159.87856044249995</v>
      </c>
      <c r="L583">
        <f t="shared" si="167"/>
        <v>25.622389806689966</v>
      </c>
      <c r="M583">
        <f t="shared" si="177"/>
        <v>334.37761019331003</v>
      </c>
      <c r="N583">
        <f t="shared" si="168"/>
        <v>25.622389806689966</v>
      </c>
      <c r="O583">
        <f t="shared" si="178"/>
        <v>-1.0650017513796122</v>
      </c>
      <c r="P583" t="e">
        <f t="shared" si="179"/>
        <v>#NUM!</v>
      </c>
      <c r="Q583">
        <f t="shared" si="169"/>
        <v>-0.87224376124309988</v>
      </c>
      <c r="R583" t="e">
        <f t="shared" si="170"/>
        <v>#NUM!</v>
      </c>
      <c r="S583" t="e">
        <f t="shared" si="172"/>
        <v>#NUM!</v>
      </c>
    </row>
    <row r="584" spans="1:20" x14ac:dyDescent="0.2">
      <c r="A584" s="3">
        <v>41298.08333333199</v>
      </c>
      <c r="B584" s="5">
        <f t="shared" si="181"/>
        <v>24</v>
      </c>
      <c r="C584" s="5">
        <v>2</v>
      </c>
      <c r="D584">
        <f t="shared" si="163"/>
        <v>-56.219178082191775</v>
      </c>
      <c r="E584">
        <f t="shared" si="173"/>
        <v>-12.062804786524666</v>
      </c>
      <c r="F584">
        <f t="shared" si="174"/>
        <v>-23.681540786524664</v>
      </c>
      <c r="G584">
        <f t="shared" si="164"/>
        <v>1.6053076535579223</v>
      </c>
      <c r="H584">
        <f t="shared" si="175"/>
        <v>-155.92038519663117</v>
      </c>
      <c r="I584">
        <f t="shared" si="165"/>
        <v>-19.490951188278192</v>
      </c>
      <c r="J584">
        <f t="shared" si="166"/>
        <v>-62.083397522650785</v>
      </c>
      <c r="K584">
        <f t="shared" si="176"/>
        <v>152.08339752265078</v>
      </c>
      <c r="L584">
        <f t="shared" si="167"/>
        <v>55.237349948536419</v>
      </c>
      <c r="M584">
        <f t="shared" si="177"/>
        <v>304.76265005146359</v>
      </c>
      <c r="N584">
        <f t="shared" si="168"/>
        <v>55.237349948536419</v>
      </c>
      <c r="O584">
        <f t="shared" si="178"/>
        <v>-1.131695390369321</v>
      </c>
      <c r="P584" t="e">
        <f t="shared" si="179"/>
        <v>#NUM!</v>
      </c>
      <c r="Q584">
        <f t="shared" si="169"/>
        <v>-0.81371684664519828</v>
      </c>
      <c r="R584" t="e">
        <f t="shared" si="170"/>
        <v>#NUM!</v>
      </c>
      <c r="S584" t="e">
        <f t="shared" si="172"/>
        <v>#NUM!</v>
      </c>
    </row>
    <row r="585" spans="1:20" x14ac:dyDescent="0.2">
      <c r="A585" s="3">
        <v>41298.124999998654</v>
      </c>
      <c r="B585" s="5">
        <f t="shared" si="181"/>
        <v>24</v>
      </c>
      <c r="C585" s="5">
        <v>3</v>
      </c>
      <c r="D585">
        <f t="shared" ref="D585:D648" si="183">(360/365)*(B585-81)</f>
        <v>-56.219178082191775</v>
      </c>
      <c r="E585">
        <f t="shared" si="173"/>
        <v>-12.062804786524666</v>
      </c>
      <c r="F585">
        <f t="shared" si="174"/>
        <v>-23.681540786524664</v>
      </c>
      <c r="G585">
        <f t="shared" ref="G585:G648" si="184">C585+(F585/60)</f>
        <v>2.6053076535579223</v>
      </c>
      <c r="H585">
        <f t="shared" si="175"/>
        <v>-140.92038519663117</v>
      </c>
      <c r="I585">
        <f t="shared" ref="I585:I648" si="185">23.45*SIN(RADIANS(D585))</f>
        <v>-19.490951188278192</v>
      </c>
      <c r="J585">
        <f t="shared" ref="J585:J648" si="186">DEGREES(ASIN(SIN(RADIANS(I585))*SIN(RADIANS($B$11))+COS(RADIANS(I585))*COS(RADIANS($B$11))*COS(RADIANS(H585))))</f>
        <v>-51.451005221830229</v>
      </c>
      <c r="K585">
        <f t="shared" si="176"/>
        <v>141.45100522183023</v>
      </c>
      <c r="L585">
        <f t="shared" ref="L585:L648" si="187">180-DEGREES(ACOS((SIN(RADIANS($B$11))*COS(RADIANS(K585))-SIN(RADIANS(I585)))/(COS(RADIANS($B$11))*SIN(RADIANS(K585)))))</f>
        <v>72.479620076906258</v>
      </c>
      <c r="M585">
        <f t="shared" si="177"/>
        <v>287.52037992309374</v>
      </c>
      <c r="N585">
        <f t="shared" ref="N585:N648" si="188">IF(C585&lt;12.1,L585,M585)</f>
        <v>72.479620076906258</v>
      </c>
      <c r="O585">
        <f t="shared" si="178"/>
        <v>-1.2786488532770077</v>
      </c>
      <c r="P585" t="e">
        <f t="shared" si="179"/>
        <v>#NUM!</v>
      </c>
      <c r="Q585">
        <f t="shared" ref="Q585:Q648" si="189">(COS(RADIANS(J585))*SIN((RADIANS($B$21))*COS(RADIANS(N585-$B$20)))+(SIN(RADIANS(J585))*COS(RADIANS($B$21))))</f>
        <v>-0.68570918923354807</v>
      </c>
      <c r="R585" t="e">
        <f t="shared" ref="R585:R648" si="190">P585*Q585</f>
        <v>#NUM!</v>
      </c>
      <c r="S585" t="e">
        <f t="shared" si="172"/>
        <v>#NUM!</v>
      </c>
    </row>
    <row r="586" spans="1:20" x14ac:dyDescent="0.2">
      <c r="A586" s="3">
        <v>41298.166666665318</v>
      </c>
      <c r="B586" s="5">
        <f t="shared" si="181"/>
        <v>24</v>
      </c>
      <c r="C586" s="5">
        <v>4</v>
      </c>
      <c r="D586">
        <f t="shared" si="183"/>
        <v>-56.219178082191775</v>
      </c>
      <c r="E586">
        <f t="shared" si="173"/>
        <v>-12.062804786524666</v>
      </c>
      <c r="F586">
        <f t="shared" si="174"/>
        <v>-23.681540786524664</v>
      </c>
      <c r="G586">
        <f t="shared" si="184"/>
        <v>3.6053076535579223</v>
      </c>
      <c r="H586">
        <f t="shared" si="175"/>
        <v>-125.92038519663117</v>
      </c>
      <c r="I586">
        <f t="shared" si="185"/>
        <v>-19.490951188278192</v>
      </c>
      <c r="J586">
        <f t="shared" si="186"/>
        <v>-39.883075526229028</v>
      </c>
      <c r="K586">
        <f t="shared" si="176"/>
        <v>129.88307552622902</v>
      </c>
      <c r="L586">
        <f t="shared" si="187"/>
        <v>84.198931553114789</v>
      </c>
      <c r="M586">
        <f t="shared" si="177"/>
        <v>275.80106844688521</v>
      </c>
      <c r="N586">
        <f t="shared" si="188"/>
        <v>84.198931553114789</v>
      </c>
      <c r="O586">
        <f t="shared" si="178"/>
        <v>-1.559519873588695</v>
      </c>
      <c r="P586" t="e">
        <f t="shared" si="179"/>
        <v>#NUM!</v>
      </c>
      <c r="Q586">
        <f t="shared" si="189"/>
        <v>-0.50086320051232369</v>
      </c>
      <c r="R586" t="e">
        <f t="shared" si="190"/>
        <v>#NUM!</v>
      </c>
      <c r="S586" t="e">
        <f t="shared" si="172"/>
        <v>#NUM!</v>
      </c>
    </row>
    <row r="587" spans="1:20" x14ac:dyDescent="0.2">
      <c r="A587" s="3">
        <v>41298.208333331982</v>
      </c>
      <c r="B587" s="5">
        <f t="shared" si="181"/>
        <v>24</v>
      </c>
      <c r="C587" s="5">
        <v>5</v>
      </c>
      <c r="D587">
        <f t="shared" si="183"/>
        <v>-56.219178082191775</v>
      </c>
      <c r="E587">
        <f t="shared" si="173"/>
        <v>-12.062804786524666</v>
      </c>
      <c r="F587">
        <f t="shared" si="174"/>
        <v>-23.681540786524664</v>
      </c>
      <c r="G587">
        <f t="shared" si="184"/>
        <v>4.6053076535579223</v>
      </c>
      <c r="H587">
        <f t="shared" si="175"/>
        <v>-110.92038519663117</v>
      </c>
      <c r="I587">
        <f t="shared" si="185"/>
        <v>-19.490951188278192</v>
      </c>
      <c r="J587">
        <f t="shared" si="186"/>
        <v>-28.077875049762266</v>
      </c>
      <c r="K587">
        <f t="shared" si="176"/>
        <v>118.07787504976227</v>
      </c>
      <c r="L587">
        <f t="shared" si="187"/>
        <v>93.618790549591097</v>
      </c>
      <c r="M587">
        <f t="shared" si="177"/>
        <v>266.3812094504089</v>
      </c>
      <c r="N587">
        <f t="shared" si="188"/>
        <v>93.618790549591097</v>
      </c>
      <c r="O587">
        <f t="shared" si="178"/>
        <v>-2.1246253835170528</v>
      </c>
      <c r="P587" t="e">
        <f t="shared" si="179"/>
        <v>#NUM!</v>
      </c>
      <c r="Q587">
        <f t="shared" si="189"/>
        <v>-0.2753351168813542</v>
      </c>
      <c r="R587" t="e">
        <f t="shared" si="190"/>
        <v>#NUM!</v>
      </c>
      <c r="S587" t="e">
        <f t="shared" si="172"/>
        <v>#NUM!</v>
      </c>
    </row>
    <row r="588" spans="1:20" x14ac:dyDescent="0.2">
      <c r="A588" s="3">
        <v>41298.249999998647</v>
      </c>
      <c r="B588" s="5">
        <f t="shared" si="181"/>
        <v>24</v>
      </c>
      <c r="C588" s="5">
        <v>6</v>
      </c>
      <c r="D588">
        <f t="shared" si="183"/>
        <v>-56.219178082191775</v>
      </c>
      <c r="E588">
        <f t="shared" si="173"/>
        <v>-12.062804786524666</v>
      </c>
      <c r="F588">
        <f t="shared" si="174"/>
        <v>-23.681540786524664</v>
      </c>
      <c r="G588">
        <f t="shared" si="184"/>
        <v>5.6053076535579223</v>
      </c>
      <c r="H588">
        <f t="shared" si="175"/>
        <v>-95.920385196631173</v>
      </c>
      <c r="I588">
        <f t="shared" si="185"/>
        <v>-19.490951188278192</v>
      </c>
      <c r="J588">
        <f t="shared" si="186"/>
        <v>-16.382176493805332</v>
      </c>
      <c r="K588">
        <f t="shared" si="176"/>
        <v>106.38217649380533</v>
      </c>
      <c r="L588">
        <f t="shared" si="187"/>
        <v>102.21933998875656</v>
      </c>
      <c r="M588">
        <f t="shared" si="177"/>
        <v>257.78066001124341</v>
      </c>
      <c r="N588">
        <f t="shared" si="188"/>
        <v>102.21933998875656</v>
      </c>
      <c r="O588">
        <f t="shared" si="178"/>
        <v>-3.5455583934428145</v>
      </c>
      <c r="P588" t="e">
        <f t="shared" si="179"/>
        <v>#NUM!</v>
      </c>
      <c r="Q588">
        <f t="shared" si="189"/>
        <v>-2.6615848880649107E-2</v>
      </c>
      <c r="R588" t="e">
        <f t="shared" si="190"/>
        <v>#NUM!</v>
      </c>
      <c r="S588" t="e">
        <f t="shared" si="172"/>
        <v>#NUM!</v>
      </c>
    </row>
    <row r="589" spans="1:20" x14ac:dyDescent="0.2">
      <c r="A589" s="3">
        <v>41298.291666665311</v>
      </c>
      <c r="B589" s="5">
        <f t="shared" si="181"/>
        <v>24</v>
      </c>
      <c r="C589" s="5">
        <v>7</v>
      </c>
      <c r="D589">
        <f t="shared" si="183"/>
        <v>-56.219178082191775</v>
      </c>
      <c r="E589">
        <f t="shared" si="173"/>
        <v>-12.062804786524666</v>
      </c>
      <c r="F589">
        <f t="shared" si="174"/>
        <v>-23.681540786524664</v>
      </c>
      <c r="G589">
        <f t="shared" si="184"/>
        <v>6.6053076535579223</v>
      </c>
      <c r="H589">
        <f t="shared" si="175"/>
        <v>-80.920385196631173</v>
      </c>
      <c r="I589">
        <f t="shared" si="185"/>
        <v>-19.490951188278192</v>
      </c>
      <c r="J589">
        <f t="shared" si="186"/>
        <v>-5.0596673646146026</v>
      </c>
      <c r="K589">
        <f t="shared" si="176"/>
        <v>95.059667364614597</v>
      </c>
      <c r="L589">
        <f t="shared" si="187"/>
        <v>110.84866498433173</v>
      </c>
      <c r="M589">
        <f t="shared" si="177"/>
        <v>249.15133501566828</v>
      </c>
      <c r="N589">
        <f t="shared" si="188"/>
        <v>110.84866498433173</v>
      </c>
      <c r="O589">
        <f t="shared" si="178"/>
        <v>-11.338752381760093</v>
      </c>
      <c r="P589" t="e">
        <f t="shared" si="179"/>
        <v>#NUM!</v>
      </c>
      <c r="Q589">
        <f t="shared" si="189"/>
        <v>0.22654844923566408</v>
      </c>
      <c r="R589" t="e">
        <f t="shared" si="190"/>
        <v>#NUM!</v>
      </c>
      <c r="S589" t="e">
        <f t="shared" si="172"/>
        <v>#NUM!</v>
      </c>
    </row>
    <row r="590" spans="1:20" x14ac:dyDescent="0.2">
      <c r="A590" s="3">
        <v>41298.333333331975</v>
      </c>
      <c r="B590" s="5">
        <f t="shared" si="181"/>
        <v>24</v>
      </c>
      <c r="C590" s="5">
        <v>8</v>
      </c>
      <c r="D590">
        <f t="shared" si="183"/>
        <v>-56.219178082191775</v>
      </c>
      <c r="E590">
        <f t="shared" si="173"/>
        <v>-12.062804786524666</v>
      </c>
      <c r="F590">
        <f t="shared" si="174"/>
        <v>-23.681540786524664</v>
      </c>
      <c r="G590">
        <f t="shared" si="184"/>
        <v>7.6053076535579223</v>
      </c>
      <c r="H590">
        <f t="shared" si="175"/>
        <v>-65.920385196631173</v>
      </c>
      <c r="I590">
        <f t="shared" si="185"/>
        <v>-19.490951188278192</v>
      </c>
      <c r="J590">
        <f t="shared" si="186"/>
        <v>5.604895211977432</v>
      </c>
      <c r="K590">
        <f t="shared" si="176"/>
        <v>84.395104788022564</v>
      </c>
      <c r="L590">
        <f t="shared" si="187"/>
        <v>120.1407044637036</v>
      </c>
      <c r="M590">
        <f t="shared" si="177"/>
        <v>239.8592955362964</v>
      </c>
      <c r="N590">
        <f t="shared" si="188"/>
        <v>120.1407044637036</v>
      </c>
      <c r="O590">
        <f t="shared" si="178"/>
        <v>10.238775492499258</v>
      </c>
      <c r="P590">
        <f t="shared" si="179"/>
        <v>0.24065496808704631</v>
      </c>
      <c r="Q590">
        <f t="shared" si="189"/>
        <v>0.46504254301145642</v>
      </c>
      <c r="R590">
        <f t="shared" si="190"/>
        <v>0.11191479834754091</v>
      </c>
      <c r="S590">
        <f t="shared" si="172"/>
        <v>0.3208319719924097</v>
      </c>
    </row>
    <row r="591" spans="1:20" x14ac:dyDescent="0.2">
      <c r="A591" s="3">
        <v>41298.374999998639</v>
      </c>
      <c r="B591" s="5">
        <f t="shared" si="181"/>
        <v>24</v>
      </c>
      <c r="C591" s="5">
        <v>9</v>
      </c>
      <c r="D591">
        <f t="shared" si="183"/>
        <v>-56.219178082191775</v>
      </c>
      <c r="E591">
        <f t="shared" si="173"/>
        <v>-12.062804786524666</v>
      </c>
      <c r="F591">
        <f t="shared" si="174"/>
        <v>-23.681540786524664</v>
      </c>
      <c r="G591">
        <f t="shared" si="184"/>
        <v>8.6053076535579223</v>
      </c>
      <c r="H591">
        <f t="shared" si="175"/>
        <v>-50.920385196631166</v>
      </c>
      <c r="I591">
        <f t="shared" si="185"/>
        <v>-19.490951188278192</v>
      </c>
      <c r="J591">
        <f t="shared" si="186"/>
        <v>15.240664697415589</v>
      </c>
      <c r="K591">
        <f t="shared" si="176"/>
        <v>74.759335302584418</v>
      </c>
      <c r="L591">
        <f t="shared" si="187"/>
        <v>130.67130120208205</v>
      </c>
      <c r="M591">
        <f t="shared" si="177"/>
        <v>229.32869879791795</v>
      </c>
      <c r="N591">
        <f t="shared" si="188"/>
        <v>130.67130120208205</v>
      </c>
      <c r="O591">
        <f t="shared" si="178"/>
        <v>3.804103628996184</v>
      </c>
      <c r="P591">
        <f t="shared" si="179"/>
        <v>0.55983532198050934</v>
      </c>
      <c r="Q591">
        <f t="shared" si="189"/>
        <v>0.67086413335638218</v>
      </c>
      <c r="R591">
        <f t="shared" si="190"/>
        <v>0.37557343810274557</v>
      </c>
      <c r="S591">
        <f t="shared" si="172"/>
        <v>1.0766759048279224</v>
      </c>
    </row>
    <row r="592" spans="1:20" x14ac:dyDescent="0.2">
      <c r="A592" s="3">
        <v>41298.416666665304</v>
      </c>
      <c r="B592" s="5">
        <f t="shared" si="181"/>
        <v>24</v>
      </c>
      <c r="C592" s="5">
        <v>10</v>
      </c>
      <c r="D592">
        <f t="shared" si="183"/>
        <v>-56.219178082191775</v>
      </c>
      <c r="E592">
        <f t="shared" si="173"/>
        <v>-12.062804786524666</v>
      </c>
      <c r="F592">
        <f t="shared" si="174"/>
        <v>-23.681540786524664</v>
      </c>
      <c r="G592">
        <f t="shared" si="184"/>
        <v>9.6053076535579223</v>
      </c>
      <c r="H592">
        <f t="shared" si="175"/>
        <v>-35.920385196631166</v>
      </c>
      <c r="I592">
        <f t="shared" si="185"/>
        <v>-19.490951188278192</v>
      </c>
      <c r="J592">
        <f t="shared" si="186"/>
        <v>23.338752762971296</v>
      </c>
      <c r="K592">
        <f t="shared" si="176"/>
        <v>66.661247237028704</v>
      </c>
      <c r="L592">
        <f t="shared" si="187"/>
        <v>142.96344168082919</v>
      </c>
      <c r="M592">
        <f t="shared" si="177"/>
        <v>217.03655831917081</v>
      </c>
      <c r="N592">
        <f t="shared" si="188"/>
        <v>142.96344168082919</v>
      </c>
      <c r="O592">
        <f t="shared" si="178"/>
        <v>2.5241904818354604</v>
      </c>
      <c r="P592">
        <f t="shared" si="179"/>
        <v>0.69358378102388496</v>
      </c>
      <c r="Q592">
        <f t="shared" si="189"/>
        <v>0.82936317070977617</v>
      </c>
      <c r="R592">
        <f t="shared" si="190"/>
        <v>0.57523284378284434</v>
      </c>
      <c r="S592">
        <f t="shared" si="172"/>
        <v>1.6490499053801571</v>
      </c>
    </row>
    <row r="593" spans="1:20" x14ac:dyDescent="0.2">
      <c r="A593" s="3">
        <v>41298.458333331968</v>
      </c>
      <c r="B593" s="5">
        <f t="shared" si="181"/>
        <v>24</v>
      </c>
      <c r="C593" s="5">
        <v>11</v>
      </c>
      <c r="D593">
        <f t="shared" si="183"/>
        <v>-56.219178082191775</v>
      </c>
      <c r="E593">
        <f t="shared" si="173"/>
        <v>-12.062804786524666</v>
      </c>
      <c r="F593">
        <f t="shared" si="174"/>
        <v>-23.681540786524664</v>
      </c>
      <c r="G593">
        <f t="shared" si="184"/>
        <v>10.605307653557922</v>
      </c>
      <c r="H593">
        <f t="shared" si="175"/>
        <v>-20.920385196631166</v>
      </c>
      <c r="I593">
        <f t="shared" si="185"/>
        <v>-19.490951188278192</v>
      </c>
      <c r="J593">
        <f t="shared" si="186"/>
        <v>29.239547003855268</v>
      </c>
      <c r="K593">
        <f t="shared" si="176"/>
        <v>60.760452996144735</v>
      </c>
      <c r="L593">
        <f t="shared" si="187"/>
        <v>157.30909047717714</v>
      </c>
      <c r="M593">
        <f t="shared" si="177"/>
        <v>202.69090952282286</v>
      </c>
      <c r="N593">
        <f t="shared" si="188"/>
        <v>157.30909047717714</v>
      </c>
      <c r="O593">
        <f t="shared" si="178"/>
        <v>2.0472419258267474</v>
      </c>
      <c r="P593">
        <f t="shared" si="179"/>
        <v>0.75772730743699324</v>
      </c>
      <c r="Q593">
        <f t="shared" si="189"/>
        <v>0.93225390777863626</v>
      </c>
      <c r="R593">
        <f t="shared" si="190"/>
        <v>0.70639424338872103</v>
      </c>
      <c r="S593">
        <f t="shared" si="172"/>
        <v>2.0250571100231034</v>
      </c>
    </row>
    <row r="594" spans="1:20" x14ac:dyDescent="0.2">
      <c r="A594" s="3">
        <v>41298.499999998632</v>
      </c>
      <c r="B594" s="5">
        <f t="shared" si="181"/>
        <v>24</v>
      </c>
      <c r="C594" s="5">
        <v>12</v>
      </c>
      <c r="D594">
        <f t="shared" si="183"/>
        <v>-56.219178082191775</v>
      </c>
      <c r="E594">
        <f t="shared" si="173"/>
        <v>-12.062804786524666</v>
      </c>
      <c r="F594">
        <f t="shared" si="174"/>
        <v>-23.681540786524664</v>
      </c>
      <c r="G594">
        <f t="shared" si="184"/>
        <v>11.605307653557922</v>
      </c>
      <c r="H594">
        <f t="shared" si="175"/>
        <v>-5.920385196631166</v>
      </c>
      <c r="I594">
        <f t="shared" si="185"/>
        <v>-19.490951188278192</v>
      </c>
      <c r="J594">
        <f t="shared" si="186"/>
        <v>32.24024762636693</v>
      </c>
      <c r="K594">
        <f t="shared" si="176"/>
        <v>57.75975237363307</v>
      </c>
      <c r="L594">
        <f t="shared" si="187"/>
        <v>173.39866607291259</v>
      </c>
      <c r="M594">
        <f t="shared" si="177"/>
        <v>186.60133392708741</v>
      </c>
      <c r="N594">
        <f t="shared" si="188"/>
        <v>173.39866607291259</v>
      </c>
      <c r="O594">
        <f t="shared" si="178"/>
        <v>1.8745177007143299</v>
      </c>
      <c r="P594">
        <f t="shared" si="179"/>
        <v>0.78364417649842777</v>
      </c>
      <c r="Q594">
        <f t="shared" si="189"/>
        <v>0.97927229305853636</v>
      </c>
      <c r="R594">
        <f t="shared" si="190"/>
        <v>0.76740102966158374</v>
      </c>
      <c r="S594">
        <f t="shared" si="172"/>
        <v>2.1999484365844051</v>
      </c>
    </row>
    <row r="595" spans="1:20" x14ac:dyDescent="0.2">
      <c r="A595" s="3">
        <v>41298.541666665296</v>
      </c>
      <c r="B595" s="5">
        <f t="shared" si="181"/>
        <v>24</v>
      </c>
      <c r="C595" s="5">
        <v>13</v>
      </c>
      <c r="D595">
        <f t="shared" si="183"/>
        <v>-56.219178082191775</v>
      </c>
      <c r="E595">
        <f t="shared" si="173"/>
        <v>-12.062804786524666</v>
      </c>
      <c r="F595">
        <f t="shared" si="174"/>
        <v>-23.681540786524664</v>
      </c>
      <c r="G595">
        <f t="shared" si="184"/>
        <v>12.605307653557922</v>
      </c>
      <c r="H595">
        <f t="shared" si="175"/>
        <v>9.079614803368834</v>
      </c>
      <c r="I595">
        <f t="shared" si="185"/>
        <v>-19.490951188278192</v>
      </c>
      <c r="J595">
        <f t="shared" si="186"/>
        <v>31.878846565211347</v>
      </c>
      <c r="K595">
        <f t="shared" si="176"/>
        <v>58.121153434788653</v>
      </c>
      <c r="L595">
        <f t="shared" si="187"/>
        <v>169.91042295420576</v>
      </c>
      <c r="M595">
        <f t="shared" si="177"/>
        <v>190.08957704579424</v>
      </c>
      <c r="N595">
        <f t="shared" si="188"/>
        <v>190.08957704579424</v>
      </c>
      <c r="O595">
        <f t="shared" si="178"/>
        <v>1.8934916231840819</v>
      </c>
      <c r="P595">
        <f t="shared" si="179"/>
        <v>0.78071739406681517</v>
      </c>
      <c r="Q595">
        <f t="shared" si="189"/>
        <v>0.97382491954612094</v>
      </c>
      <c r="R595">
        <f t="shared" si="190"/>
        <v>0.76028205346537348</v>
      </c>
      <c r="S595">
        <f t="shared" si="172"/>
        <v>2.1795400973359671</v>
      </c>
    </row>
    <row r="596" spans="1:20" x14ac:dyDescent="0.2">
      <c r="A596" s="3">
        <v>41298.583333331961</v>
      </c>
      <c r="B596" s="5">
        <f t="shared" si="181"/>
        <v>24</v>
      </c>
      <c r="C596" s="5">
        <v>14</v>
      </c>
      <c r="D596">
        <f t="shared" si="183"/>
        <v>-56.219178082191775</v>
      </c>
      <c r="E596">
        <f t="shared" si="173"/>
        <v>-12.062804786524666</v>
      </c>
      <c r="F596">
        <f t="shared" si="174"/>
        <v>-23.681540786524664</v>
      </c>
      <c r="G596">
        <f t="shared" si="184"/>
        <v>13.605307653557922</v>
      </c>
      <c r="H596">
        <f t="shared" si="175"/>
        <v>24.079614803368834</v>
      </c>
      <c r="I596">
        <f t="shared" si="185"/>
        <v>-19.490951188278192</v>
      </c>
      <c r="J596">
        <f t="shared" si="186"/>
        <v>28.215507000160766</v>
      </c>
      <c r="K596">
        <f t="shared" si="176"/>
        <v>61.78449299983923</v>
      </c>
      <c r="L596">
        <f t="shared" si="187"/>
        <v>154.11983821101555</v>
      </c>
      <c r="M596">
        <f t="shared" si="177"/>
        <v>205.88016178898445</v>
      </c>
      <c r="N596">
        <f t="shared" si="188"/>
        <v>205.88016178898445</v>
      </c>
      <c r="O596">
        <f t="shared" si="178"/>
        <v>2.1151072197373382</v>
      </c>
      <c r="P596">
        <f t="shared" si="179"/>
        <v>0.74796923007797833</v>
      </c>
      <c r="Q596">
        <f t="shared" si="189"/>
        <v>0.91532804889717878</v>
      </c>
      <c r="R596">
        <f t="shared" si="190"/>
        <v>0.68463721600240091</v>
      </c>
      <c r="S596">
        <f t="shared" si="172"/>
        <v>1.9626851082493153</v>
      </c>
    </row>
    <row r="597" spans="1:20" x14ac:dyDescent="0.2">
      <c r="A597" s="3">
        <v>41298.624999998625</v>
      </c>
      <c r="B597" s="5">
        <f t="shared" si="181"/>
        <v>24</v>
      </c>
      <c r="C597" s="5">
        <v>15</v>
      </c>
      <c r="D597">
        <f t="shared" si="183"/>
        <v>-56.219178082191775</v>
      </c>
      <c r="E597">
        <f t="shared" si="173"/>
        <v>-12.062804786524666</v>
      </c>
      <c r="F597">
        <f t="shared" si="174"/>
        <v>-23.681540786524664</v>
      </c>
      <c r="G597">
        <f t="shared" si="184"/>
        <v>14.605307653557922</v>
      </c>
      <c r="H597">
        <f t="shared" si="175"/>
        <v>39.079614803368834</v>
      </c>
      <c r="I597">
        <f t="shared" si="185"/>
        <v>-19.490951188278192</v>
      </c>
      <c r="J597">
        <f t="shared" si="186"/>
        <v>21.791791676761978</v>
      </c>
      <c r="K597">
        <f t="shared" si="176"/>
        <v>68.208208323238026</v>
      </c>
      <c r="L597">
        <f t="shared" si="187"/>
        <v>140.20744747520359</v>
      </c>
      <c r="M597">
        <f t="shared" si="177"/>
        <v>219.79255252479641</v>
      </c>
      <c r="N597">
        <f t="shared" si="188"/>
        <v>219.79255252479641</v>
      </c>
      <c r="O597">
        <f t="shared" si="178"/>
        <v>2.6937128745809598</v>
      </c>
      <c r="P597">
        <f t="shared" si="179"/>
        <v>0.67301362272271115</v>
      </c>
      <c r="Q597">
        <f t="shared" si="189"/>
        <v>0.80044664351911654</v>
      </c>
      <c r="R597">
        <f t="shared" si="190"/>
        <v>0.53871149535103513</v>
      </c>
      <c r="S597">
        <f t="shared" si="172"/>
        <v>1.5443522567205712</v>
      </c>
    </row>
    <row r="598" spans="1:20" x14ac:dyDescent="0.2">
      <c r="A598" s="3">
        <v>41298.666666665289</v>
      </c>
      <c r="B598" s="5">
        <f t="shared" si="181"/>
        <v>24</v>
      </c>
      <c r="C598" s="5">
        <v>16</v>
      </c>
      <c r="D598">
        <f t="shared" si="183"/>
        <v>-56.219178082191775</v>
      </c>
      <c r="E598">
        <f t="shared" si="173"/>
        <v>-12.062804786524666</v>
      </c>
      <c r="F598">
        <f t="shared" si="174"/>
        <v>-23.681540786524664</v>
      </c>
      <c r="G598">
        <f t="shared" si="184"/>
        <v>15.605307653557922</v>
      </c>
      <c r="H598">
        <f t="shared" si="175"/>
        <v>54.079614803368834</v>
      </c>
      <c r="I598">
        <f t="shared" si="185"/>
        <v>-19.490951188278192</v>
      </c>
      <c r="J598">
        <f t="shared" si="186"/>
        <v>13.319578097707515</v>
      </c>
      <c r="K598">
        <f t="shared" si="176"/>
        <v>76.68042190229248</v>
      </c>
      <c r="L598">
        <f t="shared" si="187"/>
        <v>128.32290958658095</v>
      </c>
      <c r="M598">
        <f t="shared" si="177"/>
        <v>231.67709041341905</v>
      </c>
      <c r="N598">
        <f t="shared" si="188"/>
        <v>231.67709041341905</v>
      </c>
      <c r="O598">
        <f t="shared" si="178"/>
        <v>4.3406119676424337</v>
      </c>
      <c r="P598">
        <f t="shared" si="179"/>
        <v>0.51546472386844544</v>
      </c>
      <c r="Q598">
        <f t="shared" si="189"/>
        <v>0.63103154837735653</v>
      </c>
      <c r="R598">
        <f t="shared" si="190"/>
        <v>0.32527450283661163</v>
      </c>
      <c r="S598">
        <f t="shared" si="172"/>
        <v>0.93248133155586233</v>
      </c>
    </row>
    <row r="599" spans="1:20" x14ac:dyDescent="0.2">
      <c r="A599" s="3">
        <v>41298.708333331953</v>
      </c>
      <c r="B599" s="5">
        <f t="shared" si="181"/>
        <v>24</v>
      </c>
      <c r="C599" s="5">
        <v>17</v>
      </c>
      <c r="D599">
        <f t="shared" si="183"/>
        <v>-56.219178082191775</v>
      </c>
      <c r="E599">
        <f t="shared" si="173"/>
        <v>-12.062804786524666</v>
      </c>
      <c r="F599">
        <f t="shared" si="174"/>
        <v>-23.681540786524664</v>
      </c>
      <c r="G599">
        <f t="shared" si="184"/>
        <v>16.605307653557922</v>
      </c>
      <c r="H599">
        <f t="shared" si="175"/>
        <v>69.079614803368827</v>
      </c>
      <c r="I599">
        <f t="shared" si="185"/>
        <v>-19.490951188278192</v>
      </c>
      <c r="J599">
        <f t="shared" si="186"/>
        <v>3.4300824363746694</v>
      </c>
      <c r="K599">
        <f t="shared" si="176"/>
        <v>86.569917563625324</v>
      </c>
      <c r="L599">
        <f t="shared" si="187"/>
        <v>118.09965267226298</v>
      </c>
      <c r="M599">
        <f t="shared" si="177"/>
        <v>241.90034732773702</v>
      </c>
      <c r="N599">
        <f t="shared" si="188"/>
        <v>241.90034732773702</v>
      </c>
      <c r="O599">
        <f t="shared" si="178"/>
        <v>16.713889314329226</v>
      </c>
      <c r="P599">
        <f t="shared" si="179"/>
        <v>0.1218561075307259</v>
      </c>
      <c r="Q599">
        <f t="shared" si="189"/>
        <v>0.41695669699054072</v>
      </c>
      <c r="R599">
        <f t="shared" si="190"/>
        <v>5.0808720104135625E-2</v>
      </c>
      <c r="S599">
        <f t="shared" si="172"/>
        <v>0.14565599997597106</v>
      </c>
    </row>
    <row r="600" spans="1:20" x14ac:dyDescent="0.2">
      <c r="A600" s="3">
        <v>41298.749999998618</v>
      </c>
      <c r="B600" s="5">
        <f t="shared" si="181"/>
        <v>24</v>
      </c>
      <c r="C600" s="5">
        <v>18</v>
      </c>
      <c r="D600">
        <f t="shared" si="183"/>
        <v>-56.219178082191775</v>
      </c>
      <c r="E600">
        <f t="shared" si="173"/>
        <v>-12.062804786524666</v>
      </c>
      <c r="F600">
        <f t="shared" si="174"/>
        <v>-23.681540786524664</v>
      </c>
      <c r="G600">
        <f t="shared" si="184"/>
        <v>17.605307653557922</v>
      </c>
      <c r="H600">
        <f t="shared" si="175"/>
        <v>84.079614803368827</v>
      </c>
      <c r="I600">
        <f t="shared" si="185"/>
        <v>-19.490951188278192</v>
      </c>
      <c r="J600">
        <f t="shared" si="186"/>
        <v>-7.4001221250382514</v>
      </c>
      <c r="K600">
        <f t="shared" si="176"/>
        <v>97.400122125038251</v>
      </c>
      <c r="L600">
        <f t="shared" si="187"/>
        <v>108.99595460607426</v>
      </c>
      <c r="M600">
        <f t="shared" si="177"/>
        <v>251.00404539392574</v>
      </c>
      <c r="N600">
        <f t="shared" si="188"/>
        <v>251.00404539392574</v>
      </c>
      <c r="O600">
        <f t="shared" si="178"/>
        <v>-7.7641131787572295</v>
      </c>
      <c r="P600" t="e">
        <f t="shared" si="179"/>
        <v>#NUM!</v>
      </c>
      <c r="Q600">
        <f t="shared" si="189"/>
        <v>0.17381144720646696</v>
      </c>
      <c r="R600" t="e">
        <f t="shared" si="190"/>
        <v>#NUM!</v>
      </c>
      <c r="S600" t="e">
        <f t="shared" si="172"/>
        <v>#NUM!</v>
      </c>
    </row>
    <row r="601" spans="1:20" x14ac:dyDescent="0.2">
      <c r="A601" s="3">
        <v>41298.791666665282</v>
      </c>
      <c r="B601" s="5">
        <f t="shared" si="181"/>
        <v>24</v>
      </c>
      <c r="C601" s="5">
        <v>19</v>
      </c>
      <c r="D601">
        <f t="shared" si="183"/>
        <v>-56.219178082191775</v>
      </c>
      <c r="E601">
        <f t="shared" si="173"/>
        <v>-12.062804786524666</v>
      </c>
      <c r="F601">
        <f t="shared" si="174"/>
        <v>-23.681540786524664</v>
      </c>
      <c r="G601">
        <f t="shared" si="184"/>
        <v>18.605307653557922</v>
      </c>
      <c r="H601">
        <f t="shared" si="175"/>
        <v>99.079614803368827</v>
      </c>
      <c r="I601">
        <f t="shared" si="185"/>
        <v>-19.490951188278192</v>
      </c>
      <c r="J601">
        <f t="shared" si="186"/>
        <v>-18.823116714482769</v>
      </c>
      <c r="K601">
        <f t="shared" si="176"/>
        <v>108.82311671448277</v>
      </c>
      <c r="L601">
        <f t="shared" si="187"/>
        <v>100.42912960192936</v>
      </c>
      <c r="M601">
        <f t="shared" si="177"/>
        <v>259.57087039807061</v>
      </c>
      <c r="N601">
        <f t="shared" si="188"/>
        <v>259.57087039807061</v>
      </c>
      <c r="O601">
        <f t="shared" si="178"/>
        <v>-3.0993566328491955</v>
      </c>
      <c r="P601" t="e">
        <f t="shared" si="179"/>
        <v>#NUM!</v>
      </c>
      <c r="Q601">
        <f t="shared" si="189"/>
        <v>-8.0011605167975952E-2</v>
      </c>
      <c r="R601" t="e">
        <f t="shared" si="190"/>
        <v>#NUM!</v>
      </c>
      <c r="S601" t="e">
        <f t="shared" si="172"/>
        <v>#NUM!</v>
      </c>
    </row>
    <row r="602" spans="1:20" x14ac:dyDescent="0.2">
      <c r="A602" s="3">
        <v>41298.833333331946</v>
      </c>
      <c r="B602" s="5">
        <f t="shared" si="181"/>
        <v>24</v>
      </c>
      <c r="C602" s="5">
        <v>20</v>
      </c>
      <c r="D602">
        <f t="shared" si="183"/>
        <v>-56.219178082191775</v>
      </c>
      <c r="E602">
        <f t="shared" si="173"/>
        <v>-12.062804786524666</v>
      </c>
      <c r="F602">
        <f t="shared" si="174"/>
        <v>-23.681540786524664</v>
      </c>
      <c r="G602">
        <f t="shared" si="184"/>
        <v>19.605307653557922</v>
      </c>
      <c r="H602">
        <f t="shared" si="175"/>
        <v>114.07961480336883</v>
      </c>
      <c r="I602">
        <f t="shared" si="185"/>
        <v>-19.490951188278192</v>
      </c>
      <c r="J602">
        <f t="shared" si="186"/>
        <v>-30.564543324959129</v>
      </c>
      <c r="K602">
        <f t="shared" si="176"/>
        <v>120.56454332495913</v>
      </c>
      <c r="L602">
        <f t="shared" si="187"/>
        <v>91.738826074854927</v>
      </c>
      <c r="M602">
        <f t="shared" si="177"/>
        <v>268.26117392514504</v>
      </c>
      <c r="N602">
        <f t="shared" si="188"/>
        <v>268.26117392514504</v>
      </c>
      <c r="O602">
        <f t="shared" si="178"/>
        <v>-1.9665348456645524</v>
      </c>
      <c r="P602" t="e">
        <f t="shared" si="179"/>
        <v>#NUM!</v>
      </c>
      <c r="Q602">
        <f t="shared" si="189"/>
        <v>-0.32537173242156869</v>
      </c>
      <c r="R602" t="e">
        <f t="shared" si="190"/>
        <v>#NUM!</v>
      </c>
      <c r="S602" t="e">
        <f t="shared" si="172"/>
        <v>#NUM!</v>
      </c>
    </row>
    <row r="603" spans="1:20" x14ac:dyDescent="0.2">
      <c r="A603" s="3">
        <v>41298.87499999861</v>
      </c>
      <c r="B603" s="5">
        <f t="shared" si="181"/>
        <v>24</v>
      </c>
      <c r="C603" s="5">
        <v>21</v>
      </c>
      <c r="D603">
        <f t="shared" si="183"/>
        <v>-56.219178082191775</v>
      </c>
      <c r="E603">
        <f t="shared" si="173"/>
        <v>-12.062804786524666</v>
      </c>
      <c r="F603">
        <f t="shared" si="174"/>
        <v>-23.681540786524664</v>
      </c>
      <c r="G603">
        <f t="shared" si="184"/>
        <v>20.605307653557922</v>
      </c>
      <c r="H603">
        <f t="shared" si="175"/>
        <v>129.07961480336883</v>
      </c>
      <c r="I603">
        <f t="shared" si="185"/>
        <v>-19.490951188278192</v>
      </c>
      <c r="J603">
        <f t="shared" si="186"/>
        <v>-42.354422338476432</v>
      </c>
      <c r="K603">
        <f t="shared" si="176"/>
        <v>132.35442233847644</v>
      </c>
      <c r="L603">
        <f t="shared" si="187"/>
        <v>81.992338602793069</v>
      </c>
      <c r="M603">
        <f t="shared" si="177"/>
        <v>278.0076613972069</v>
      </c>
      <c r="N603">
        <f t="shared" si="188"/>
        <v>278.0076613972069</v>
      </c>
      <c r="O603">
        <f t="shared" si="178"/>
        <v>-1.4843077184836841</v>
      </c>
      <c r="P603" t="e">
        <f t="shared" si="179"/>
        <v>#NUM!</v>
      </c>
      <c r="Q603">
        <f t="shared" si="189"/>
        <v>-0.54373544197599666</v>
      </c>
      <c r="R603" t="e">
        <f t="shared" si="190"/>
        <v>#NUM!</v>
      </c>
      <c r="S603" t="e">
        <f t="shared" si="172"/>
        <v>#NUM!</v>
      </c>
    </row>
    <row r="604" spans="1:20" x14ac:dyDescent="0.2">
      <c r="A604" s="3">
        <v>41298.916666665275</v>
      </c>
      <c r="B604" s="5">
        <f t="shared" si="181"/>
        <v>24</v>
      </c>
      <c r="C604" s="5">
        <v>22</v>
      </c>
      <c r="D604">
        <f t="shared" si="183"/>
        <v>-56.219178082191775</v>
      </c>
      <c r="E604">
        <f t="shared" si="173"/>
        <v>-12.062804786524666</v>
      </c>
      <c r="F604">
        <f t="shared" si="174"/>
        <v>-23.681540786524664</v>
      </c>
      <c r="G604">
        <f t="shared" si="184"/>
        <v>21.605307653557922</v>
      </c>
      <c r="H604">
        <f t="shared" si="175"/>
        <v>144.07961480336883</v>
      </c>
      <c r="I604">
        <f t="shared" si="185"/>
        <v>-19.490951188278192</v>
      </c>
      <c r="J604">
        <f t="shared" si="186"/>
        <v>-53.804563156600778</v>
      </c>
      <c r="K604">
        <f t="shared" si="176"/>
        <v>143.80456315660078</v>
      </c>
      <c r="L604">
        <f t="shared" si="187"/>
        <v>69.471695966773026</v>
      </c>
      <c r="M604">
        <f t="shared" si="177"/>
        <v>290.52830403322696</v>
      </c>
      <c r="N604">
        <f t="shared" si="188"/>
        <v>290.52830403322696</v>
      </c>
      <c r="O604">
        <f t="shared" si="178"/>
        <v>-1.2391460922052744</v>
      </c>
      <c r="P604" t="e">
        <f t="shared" si="179"/>
        <v>#NUM!</v>
      </c>
      <c r="Q604">
        <f t="shared" si="189"/>
        <v>-0.71791759742710537</v>
      </c>
      <c r="R604" t="e">
        <f t="shared" si="190"/>
        <v>#NUM!</v>
      </c>
      <c r="S604" t="e">
        <f t="shared" si="172"/>
        <v>#NUM!</v>
      </c>
    </row>
    <row r="605" spans="1:20" x14ac:dyDescent="0.2">
      <c r="A605" s="3">
        <v>41298.958333331939</v>
      </c>
      <c r="B605" s="5">
        <f t="shared" si="181"/>
        <v>24</v>
      </c>
      <c r="C605" s="5">
        <v>23</v>
      </c>
      <c r="D605">
        <f t="shared" si="183"/>
        <v>-56.219178082191775</v>
      </c>
      <c r="E605">
        <f t="shared" si="173"/>
        <v>-12.062804786524666</v>
      </c>
      <c r="F605">
        <f t="shared" si="174"/>
        <v>-23.681540786524664</v>
      </c>
      <c r="G605">
        <f t="shared" si="184"/>
        <v>22.605307653557922</v>
      </c>
      <c r="H605">
        <f t="shared" si="175"/>
        <v>159.07961480336883</v>
      </c>
      <c r="I605">
        <f t="shared" si="185"/>
        <v>-19.490951188278192</v>
      </c>
      <c r="J605">
        <f t="shared" si="186"/>
        <v>-64.066572510543224</v>
      </c>
      <c r="K605">
        <f t="shared" si="176"/>
        <v>154.06657251054321</v>
      </c>
      <c r="L605">
        <f t="shared" si="187"/>
        <v>50.326529905536205</v>
      </c>
      <c r="M605">
        <f t="shared" si="177"/>
        <v>309.67347009446382</v>
      </c>
      <c r="N605">
        <f t="shared" si="188"/>
        <v>309.67347009446382</v>
      </c>
      <c r="O605">
        <f t="shared" si="178"/>
        <v>-1.1119725351268339</v>
      </c>
      <c r="P605" t="e">
        <f t="shared" si="179"/>
        <v>#NUM!</v>
      </c>
      <c r="Q605">
        <f t="shared" si="189"/>
        <v>-0.83202159076283277</v>
      </c>
      <c r="R605" t="e">
        <f t="shared" si="190"/>
        <v>#NUM!</v>
      </c>
      <c r="S605" t="e">
        <f t="shared" si="172"/>
        <v>#NUM!</v>
      </c>
    </row>
    <row r="606" spans="1:20" x14ac:dyDescent="0.2">
      <c r="A606" s="3">
        <v>41298.999999998603</v>
      </c>
      <c r="B606" s="5">
        <f t="shared" si="181"/>
        <v>25</v>
      </c>
      <c r="C606" s="5">
        <v>0</v>
      </c>
      <c r="D606">
        <f t="shared" si="183"/>
        <v>-55.232876712328761</v>
      </c>
      <c r="E606">
        <f t="shared" si="173"/>
        <v>-12.308728521951446</v>
      </c>
      <c r="F606">
        <f t="shared" si="174"/>
        <v>-23.927464521951443</v>
      </c>
      <c r="G606">
        <f t="shared" si="184"/>
        <v>-0.39879107536585739</v>
      </c>
      <c r="H606">
        <f t="shared" si="175"/>
        <v>-185.98186613048784</v>
      </c>
      <c r="I606">
        <f t="shared" si="185"/>
        <v>-19.263625174941613</v>
      </c>
      <c r="J606">
        <f t="shared" si="186"/>
        <v>-70.554056341878152</v>
      </c>
      <c r="K606">
        <f t="shared" si="176"/>
        <v>160.55405634187815</v>
      </c>
      <c r="L606">
        <f t="shared" si="187"/>
        <v>17.187837508152711</v>
      </c>
      <c r="M606">
        <f t="shared" si="177"/>
        <v>342.81216249184729</v>
      </c>
      <c r="N606">
        <f t="shared" si="188"/>
        <v>17.187837508152711</v>
      </c>
      <c r="O606">
        <f t="shared" si="178"/>
        <v>-1.0604948633467637</v>
      </c>
      <c r="P606" t="e">
        <f t="shared" si="179"/>
        <v>#NUM!</v>
      </c>
      <c r="Q606">
        <f t="shared" si="189"/>
        <v>-0.87809560130310327</v>
      </c>
      <c r="R606" t="e">
        <f t="shared" si="190"/>
        <v>#NUM!</v>
      </c>
      <c r="S606" t="e">
        <f t="shared" ref="S606:S669" si="191">R606*$E$10</f>
        <v>#NUM!</v>
      </c>
      <c r="T606">
        <f t="shared" ref="T606" si="192">SUMIF(S612:S626,"&gt;0,01")</f>
        <v>14.114194375627642</v>
      </c>
    </row>
    <row r="607" spans="1:20" x14ac:dyDescent="0.2">
      <c r="A607" s="3">
        <v>41299.041666665267</v>
      </c>
      <c r="B607" s="5">
        <f t="shared" si="181"/>
        <v>25</v>
      </c>
      <c r="C607" s="5">
        <v>1</v>
      </c>
      <c r="D607">
        <f t="shared" si="183"/>
        <v>-55.232876712328761</v>
      </c>
      <c r="E607">
        <f t="shared" ref="E607:E670" si="193">9.87*SIN(RADIANS(2*D607))-7.53*COS(RADIANS(D607))-1.5*SIN(RADIANS(D607))</f>
        <v>-12.308728521951446</v>
      </c>
      <c r="F607">
        <f t="shared" ref="F607:F670" si="194">4*($B$6-$B$5)+E607</f>
        <v>-23.927464521951443</v>
      </c>
      <c r="G607">
        <f t="shared" si="184"/>
        <v>0.60120892463414255</v>
      </c>
      <c r="H607">
        <f t="shared" ref="H607:H670" si="195">15*(G607-12)</f>
        <v>-170.98186613048784</v>
      </c>
      <c r="I607">
        <f t="shared" si="185"/>
        <v>-19.263625174941613</v>
      </c>
      <c r="J607">
        <f t="shared" si="186"/>
        <v>-69.687157654603055</v>
      </c>
      <c r="K607">
        <f t="shared" ref="K607:K670" si="196">90-J607</f>
        <v>159.68715765460306</v>
      </c>
      <c r="L607">
        <f t="shared" si="187"/>
        <v>25.229802276984714</v>
      </c>
      <c r="M607">
        <f t="shared" ref="M607:M670" si="197">360-L607</f>
        <v>334.77019772301526</v>
      </c>
      <c r="N607">
        <f t="shared" si="188"/>
        <v>25.229802276984714</v>
      </c>
      <c r="O607">
        <f t="shared" ref="O607:O670" si="198">1/(COS(RADIANS(K607)))</f>
        <v>-1.0663127663015866</v>
      </c>
      <c r="P607" t="e">
        <f t="shared" ref="P607:P670" si="199">1.353*0.7^(O607^0.678)</f>
        <v>#NUM!</v>
      </c>
      <c r="Q607">
        <f t="shared" si="189"/>
        <v>-0.87418751374234871</v>
      </c>
      <c r="R607" t="e">
        <f t="shared" si="190"/>
        <v>#NUM!</v>
      </c>
      <c r="S607" t="e">
        <f t="shared" si="191"/>
        <v>#NUM!</v>
      </c>
    </row>
    <row r="608" spans="1:20" x14ac:dyDescent="0.2">
      <c r="A608" s="3">
        <v>41299.083333331931</v>
      </c>
      <c r="B608" s="5">
        <f t="shared" si="181"/>
        <v>25</v>
      </c>
      <c r="C608" s="5">
        <v>2</v>
      </c>
      <c r="D608">
        <f t="shared" si="183"/>
        <v>-55.232876712328761</v>
      </c>
      <c r="E608">
        <f t="shared" si="193"/>
        <v>-12.308728521951446</v>
      </c>
      <c r="F608">
        <f t="shared" si="194"/>
        <v>-23.927464521951443</v>
      </c>
      <c r="G608">
        <f t="shared" si="184"/>
        <v>1.6012089246341425</v>
      </c>
      <c r="H608">
        <f t="shared" si="195"/>
        <v>-155.98186613048784</v>
      </c>
      <c r="I608">
        <f t="shared" si="185"/>
        <v>-19.263625174941613</v>
      </c>
      <c r="J608">
        <f t="shared" si="186"/>
        <v>-61.957368620182606</v>
      </c>
      <c r="K608">
        <f t="shared" si="196"/>
        <v>151.95736862018259</v>
      </c>
      <c r="L608">
        <f t="shared" si="187"/>
        <v>54.815564702947682</v>
      </c>
      <c r="M608">
        <f t="shared" si="197"/>
        <v>305.18443529705235</v>
      </c>
      <c r="N608">
        <f t="shared" si="188"/>
        <v>54.815564702947682</v>
      </c>
      <c r="O608">
        <f t="shared" si="198"/>
        <v>-1.1330186120781056</v>
      </c>
      <c r="P608" t="e">
        <f t="shared" si="199"/>
        <v>#NUM!</v>
      </c>
      <c r="Q608">
        <f t="shared" si="189"/>
        <v>-0.81596267612686735</v>
      </c>
      <c r="R608" t="e">
        <f t="shared" si="190"/>
        <v>#NUM!</v>
      </c>
      <c r="S608" t="e">
        <f t="shared" si="191"/>
        <v>#NUM!</v>
      </c>
    </row>
    <row r="609" spans="1:19" x14ac:dyDescent="0.2">
      <c r="A609" s="3">
        <v>41299.124999998596</v>
      </c>
      <c r="B609" s="5">
        <f t="shared" si="181"/>
        <v>25</v>
      </c>
      <c r="C609" s="5">
        <v>3</v>
      </c>
      <c r="D609">
        <f t="shared" si="183"/>
        <v>-55.232876712328761</v>
      </c>
      <c r="E609">
        <f t="shared" si="193"/>
        <v>-12.308728521951446</v>
      </c>
      <c r="F609">
        <f t="shared" si="194"/>
        <v>-23.927464521951443</v>
      </c>
      <c r="G609">
        <f t="shared" si="184"/>
        <v>2.6012089246341428</v>
      </c>
      <c r="H609">
        <f t="shared" si="195"/>
        <v>-140.98186613048784</v>
      </c>
      <c r="I609">
        <f t="shared" si="185"/>
        <v>-19.263625174941613</v>
      </c>
      <c r="J609">
        <f t="shared" si="186"/>
        <v>-51.359505777270748</v>
      </c>
      <c r="K609">
        <f t="shared" si="196"/>
        <v>141.35950577727075</v>
      </c>
      <c r="L609">
        <f t="shared" si="187"/>
        <v>72.133311742277954</v>
      </c>
      <c r="M609">
        <f t="shared" si="197"/>
        <v>287.86668825772205</v>
      </c>
      <c r="N609">
        <f t="shared" si="188"/>
        <v>72.133311742277954</v>
      </c>
      <c r="O609">
        <f t="shared" si="198"/>
        <v>-1.2802796611343037</v>
      </c>
      <c r="P609" t="e">
        <f t="shared" si="199"/>
        <v>#NUM!</v>
      </c>
      <c r="Q609">
        <f t="shared" si="189"/>
        <v>-0.6881932334752392</v>
      </c>
      <c r="R609" t="e">
        <f t="shared" si="190"/>
        <v>#NUM!</v>
      </c>
      <c r="S609" t="e">
        <f t="shared" si="191"/>
        <v>#NUM!</v>
      </c>
    </row>
    <row r="610" spans="1:19" x14ac:dyDescent="0.2">
      <c r="A610" s="3">
        <v>41299.16666666526</v>
      </c>
      <c r="B610" s="5">
        <f t="shared" si="181"/>
        <v>25</v>
      </c>
      <c r="C610" s="5">
        <v>4</v>
      </c>
      <c r="D610">
        <f t="shared" si="183"/>
        <v>-55.232876712328761</v>
      </c>
      <c r="E610">
        <f t="shared" si="193"/>
        <v>-12.308728521951446</v>
      </c>
      <c r="F610">
        <f t="shared" si="194"/>
        <v>-23.927464521951443</v>
      </c>
      <c r="G610">
        <f t="shared" si="184"/>
        <v>3.6012089246341428</v>
      </c>
      <c r="H610">
        <f t="shared" si="195"/>
        <v>-125.98186613048784</v>
      </c>
      <c r="I610">
        <f t="shared" si="185"/>
        <v>-19.263625174941613</v>
      </c>
      <c r="J610">
        <f t="shared" si="186"/>
        <v>-39.804751690209983</v>
      </c>
      <c r="K610">
        <f t="shared" si="196"/>
        <v>129.80475169020997</v>
      </c>
      <c r="L610">
        <f t="shared" si="187"/>
        <v>83.910900922437818</v>
      </c>
      <c r="M610">
        <f t="shared" si="197"/>
        <v>276.0890990775622</v>
      </c>
      <c r="N610">
        <f t="shared" si="188"/>
        <v>83.910900922437818</v>
      </c>
      <c r="O610">
        <f t="shared" si="198"/>
        <v>-1.562076742946892</v>
      </c>
      <c r="P610" t="e">
        <f t="shared" si="199"/>
        <v>#NUM!</v>
      </c>
      <c r="Q610">
        <f t="shared" si="189"/>
        <v>-0.50335949619304632</v>
      </c>
      <c r="R610" t="e">
        <f t="shared" si="190"/>
        <v>#NUM!</v>
      </c>
      <c r="S610" t="e">
        <f t="shared" si="191"/>
        <v>#NUM!</v>
      </c>
    </row>
    <row r="611" spans="1:19" x14ac:dyDescent="0.2">
      <c r="A611" s="3">
        <v>41299.208333331924</v>
      </c>
      <c r="B611" s="5">
        <f t="shared" si="181"/>
        <v>25</v>
      </c>
      <c r="C611" s="5">
        <v>5</v>
      </c>
      <c r="D611">
        <f t="shared" si="183"/>
        <v>-55.232876712328761</v>
      </c>
      <c r="E611">
        <f t="shared" si="193"/>
        <v>-12.308728521951446</v>
      </c>
      <c r="F611">
        <f t="shared" si="194"/>
        <v>-23.927464521951443</v>
      </c>
      <c r="G611">
        <f t="shared" si="184"/>
        <v>4.6012089246341423</v>
      </c>
      <c r="H611">
        <f t="shared" si="195"/>
        <v>-110.98186613048786</v>
      </c>
      <c r="I611">
        <f t="shared" si="185"/>
        <v>-19.263625174941613</v>
      </c>
      <c r="J611">
        <f t="shared" si="186"/>
        <v>-28.000725506495133</v>
      </c>
      <c r="K611">
        <f t="shared" si="196"/>
        <v>118.00072550649513</v>
      </c>
      <c r="L611">
        <f t="shared" si="187"/>
        <v>93.367766569586891</v>
      </c>
      <c r="M611">
        <f t="shared" si="197"/>
        <v>266.63223343041312</v>
      </c>
      <c r="N611">
        <f t="shared" si="188"/>
        <v>93.367766569586891</v>
      </c>
      <c r="O611">
        <f t="shared" si="198"/>
        <v>-2.1300037430543464</v>
      </c>
      <c r="P611" t="e">
        <f t="shared" si="199"/>
        <v>#NUM!</v>
      </c>
      <c r="Q611">
        <f t="shared" si="189"/>
        <v>-0.27765518824874735</v>
      </c>
      <c r="R611" t="e">
        <f t="shared" si="190"/>
        <v>#NUM!</v>
      </c>
      <c r="S611" t="e">
        <f t="shared" si="191"/>
        <v>#NUM!</v>
      </c>
    </row>
    <row r="612" spans="1:19" x14ac:dyDescent="0.2">
      <c r="A612" s="3">
        <v>41299.249999998588</v>
      </c>
      <c r="B612" s="5">
        <f t="shared" si="181"/>
        <v>25</v>
      </c>
      <c r="C612" s="5">
        <v>6</v>
      </c>
      <c r="D612">
        <f t="shared" si="183"/>
        <v>-55.232876712328761</v>
      </c>
      <c r="E612">
        <f t="shared" si="193"/>
        <v>-12.308728521951446</v>
      </c>
      <c r="F612">
        <f t="shared" si="194"/>
        <v>-23.927464521951443</v>
      </c>
      <c r="G612">
        <f t="shared" si="184"/>
        <v>5.6012089246341423</v>
      </c>
      <c r="H612">
        <f t="shared" si="195"/>
        <v>-95.981866130487859</v>
      </c>
      <c r="I612">
        <f t="shared" si="185"/>
        <v>-19.263625174941613</v>
      </c>
      <c r="J612">
        <f t="shared" si="186"/>
        <v>-16.298383090254415</v>
      </c>
      <c r="K612">
        <f t="shared" si="196"/>
        <v>106.29838309025442</v>
      </c>
      <c r="L612">
        <f t="shared" si="187"/>
        <v>101.99098237262467</v>
      </c>
      <c r="M612">
        <f t="shared" si="197"/>
        <v>258.00901762737533</v>
      </c>
      <c r="N612">
        <f t="shared" si="188"/>
        <v>101.99098237262467</v>
      </c>
      <c r="O612">
        <f t="shared" si="198"/>
        <v>-3.5632887127785544</v>
      </c>
      <c r="P612" t="e">
        <f t="shared" si="199"/>
        <v>#NUM!</v>
      </c>
      <c r="Q612">
        <f t="shared" si="189"/>
        <v>-2.8610603712525828E-2</v>
      </c>
      <c r="R612" t="e">
        <f t="shared" si="190"/>
        <v>#NUM!</v>
      </c>
      <c r="S612" t="e">
        <f t="shared" si="191"/>
        <v>#NUM!</v>
      </c>
    </row>
    <row r="613" spans="1:19" x14ac:dyDescent="0.2">
      <c r="A613" s="3">
        <v>41299.291666665253</v>
      </c>
      <c r="B613" s="5">
        <f t="shared" si="181"/>
        <v>25</v>
      </c>
      <c r="C613" s="5">
        <v>7</v>
      </c>
      <c r="D613">
        <f t="shared" si="183"/>
        <v>-55.232876712328761</v>
      </c>
      <c r="E613">
        <f t="shared" si="193"/>
        <v>-12.308728521951446</v>
      </c>
      <c r="F613">
        <f t="shared" si="194"/>
        <v>-23.927464521951443</v>
      </c>
      <c r="G613">
        <f t="shared" si="184"/>
        <v>6.6012089246341423</v>
      </c>
      <c r="H613">
        <f t="shared" si="195"/>
        <v>-80.981866130487859</v>
      </c>
      <c r="I613">
        <f t="shared" si="185"/>
        <v>-19.263625174941613</v>
      </c>
      <c r="J613">
        <f t="shared" si="186"/>
        <v>-4.9630568494797709</v>
      </c>
      <c r="K613">
        <f t="shared" si="196"/>
        <v>94.96305684947977</v>
      </c>
      <c r="L613">
        <f t="shared" si="187"/>
        <v>110.6340518695478</v>
      </c>
      <c r="M613">
        <f t="shared" si="197"/>
        <v>249.36594813045218</v>
      </c>
      <c r="N613">
        <f t="shared" si="188"/>
        <v>110.6340518695478</v>
      </c>
      <c r="O613">
        <f t="shared" si="198"/>
        <v>-11.558903195105099</v>
      </c>
      <c r="P613" t="e">
        <f t="shared" si="199"/>
        <v>#NUM!</v>
      </c>
      <c r="Q613">
        <f t="shared" si="189"/>
        <v>0.22499366339143428</v>
      </c>
      <c r="R613" t="e">
        <f t="shared" si="190"/>
        <v>#NUM!</v>
      </c>
      <c r="S613" t="e">
        <f t="shared" si="191"/>
        <v>#NUM!</v>
      </c>
    </row>
    <row r="614" spans="1:19" x14ac:dyDescent="0.2">
      <c r="A614" s="3">
        <v>41299.333333331917</v>
      </c>
      <c r="B614" s="5">
        <f t="shared" si="181"/>
        <v>25</v>
      </c>
      <c r="C614" s="5">
        <v>8</v>
      </c>
      <c r="D614">
        <f t="shared" si="183"/>
        <v>-55.232876712328761</v>
      </c>
      <c r="E614">
        <f t="shared" si="193"/>
        <v>-12.308728521951446</v>
      </c>
      <c r="F614">
        <f t="shared" si="194"/>
        <v>-23.927464521951443</v>
      </c>
      <c r="G614">
        <f t="shared" si="184"/>
        <v>7.6012089246341423</v>
      </c>
      <c r="H614">
        <f t="shared" si="195"/>
        <v>-65.981866130487859</v>
      </c>
      <c r="I614">
        <f t="shared" si="185"/>
        <v>-19.263625174941613</v>
      </c>
      <c r="J614">
        <f t="shared" si="186"/>
        <v>5.7199691480992447</v>
      </c>
      <c r="K614">
        <f t="shared" si="196"/>
        <v>84.280030851900761</v>
      </c>
      <c r="L614">
        <f t="shared" si="187"/>
        <v>119.93525412936719</v>
      </c>
      <c r="M614">
        <f t="shared" si="197"/>
        <v>240.06474587063281</v>
      </c>
      <c r="N614">
        <f t="shared" si="188"/>
        <v>119.93525412936719</v>
      </c>
      <c r="O614">
        <f t="shared" si="198"/>
        <v>10.033456780539238</v>
      </c>
      <c r="P614">
        <f t="shared" si="199"/>
        <v>0.24639035398452577</v>
      </c>
      <c r="Q614">
        <f t="shared" si="189"/>
        <v>0.46400318072047381</v>
      </c>
      <c r="R614">
        <f t="shared" si="190"/>
        <v>0.11432590794766342</v>
      </c>
      <c r="S614">
        <f t="shared" si="191"/>
        <v>0.32774402526078011</v>
      </c>
    </row>
    <row r="615" spans="1:19" x14ac:dyDescent="0.2">
      <c r="A615" s="3">
        <v>41299.374999998581</v>
      </c>
      <c r="B615" s="5">
        <f t="shared" si="181"/>
        <v>25</v>
      </c>
      <c r="C615" s="5">
        <v>9</v>
      </c>
      <c r="D615">
        <f t="shared" si="183"/>
        <v>-55.232876712328761</v>
      </c>
      <c r="E615">
        <f t="shared" si="193"/>
        <v>-12.308728521951446</v>
      </c>
      <c r="F615">
        <f t="shared" si="194"/>
        <v>-23.927464521951443</v>
      </c>
      <c r="G615">
        <f t="shared" si="184"/>
        <v>8.6012089246341432</v>
      </c>
      <c r="H615">
        <f t="shared" si="195"/>
        <v>-50.981866130487852</v>
      </c>
      <c r="I615">
        <f t="shared" si="185"/>
        <v>-19.263625174941613</v>
      </c>
      <c r="J615">
        <f t="shared" si="186"/>
        <v>15.379571700383213</v>
      </c>
      <c r="K615">
        <f t="shared" si="196"/>
        <v>74.62042829961679</v>
      </c>
      <c r="L615">
        <f t="shared" si="187"/>
        <v>130.47527898308735</v>
      </c>
      <c r="M615">
        <f t="shared" si="197"/>
        <v>229.52472101691265</v>
      </c>
      <c r="N615">
        <f t="shared" si="188"/>
        <v>130.47527898308735</v>
      </c>
      <c r="O615">
        <f t="shared" si="198"/>
        <v>3.7705633186457419</v>
      </c>
      <c r="P615">
        <f t="shared" si="199"/>
        <v>0.56280052527979674</v>
      </c>
      <c r="Q615">
        <f t="shared" si="189"/>
        <v>0.67036302654667834</v>
      </c>
      <c r="R615">
        <f t="shared" si="190"/>
        <v>0.37728066346862488</v>
      </c>
      <c r="S615">
        <f t="shared" si="191"/>
        <v>1.0815700965600077</v>
      </c>
    </row>
    <row r="616" spans="1:19" x14ac:dyDescent="0.2">
      <c r="A616" s="3">
        <v>41299.416666665245</v>
      </c>
      <c r="B616" s="5">
        <f t="shared" si="181"/>
        <v>25</v>
      </c>
      <c r="C616" s="5">
        <v>10</v>
      </c>
      <c r="D616">
        <f t="shared" si="183"/>
        <v>-55.232876712328761</v>
      </c>
      <c r="E616">
        <f t="shared" si="193"/>
        <v>-12.308728521951446</v>
      </c>
      <c r="F616">
        <f t="shared" si="194"/>
        <v>-23.927464521951443</v>
      </c>
      <c r="G616">
        <f t="shared" si="184"/>
        <v>9.6012089246341432</v>
      </c>
      <c r="H616">
        <f t="shared" si="195"/>
        <v>-35.981866130487852</v>
      </c>
      <c r="I616">
        <f t="shared" si="185"/>
        <v>-19.263625174941613</v>
      </c>
      <c r="J616">
        <f t="shared" si="186"/>
        <v>23.50582919312485</v>
      </c>
      <c r="K616">
        <f t="shared" si="196"/>
        <v>66.494170806875147</v>
      </c>
      <c r="L616">
        <f t="shared" si="187"/>
        <v>142.78395064682519</v>
      </c>
      <c r="M616">
        <f t="shared" si="197"/>
        <v>217.21604935317481</v>
      </c>
      <c r="N616">
        <f t="shared" si="188"/>
        <v>142.78395064682519</v>
      </c>
      <c r="O616">
        <f t="shared" si="198"/>
        <v>2.5072562045419877</v>
      </c>
      <c r="P616">
        <f t="shared" si="199"/>
        <v>0.69569734632120939</v>
      </c>
      <c r="Q616">
        <f t="shared" si="189"/>
        <v>0.82935328245076612</v>
      </c>
      <c r="R616">
        <f t="shared" si="190"/>
        <v>0.57697887776378243</v>
      </c>
      <c r="S616">
        <f t="shared" si="191"/>
        <v>1.6540553517870793</v>
      </c>
    </row>
    <row r="617" spans="1:19" x14ac:dyDescent="0.2">
      <c r="A617" s="3">
        <v>41299.45833333191</v>
      </c>
      <c r="B617" s="5">
        <f t="shared" si="181"/>
        <v>25</v>
      </c>
      <c r="C617" s="5">
        <v>11</v>
      </c>
      <c r="D617">
        <f t="shared" si="183"/>
        <v>-55.232876712328761</v>
      </c>
      <c r="E617">
        <f t="shared" si="193"/>
        <v>-12.308728521951446</v>
      </c>
      <c r="F617">
        <f t="shared" si="194"/>
        <v>-23.927464521951443</v>
      </c>
      <c r="G617">
        <f t="shared" si="184"/>
        <v>10.601208924634143</v>
      </c>
      <c r="H617">
        <f t="shared" si="195"/>
        <v>-20.981866130487852</v>
      </c>
      <c r="I617">
        <f t="shared" si="185"/>
        <v>-19.263625174941613</v>
      </c>
      <c r="J617">
        <f t="shared" si="186"/>
        <v>29.435924088805741</v>
      </c>
      <c r="K617">
        <f t="shared" si="196"/>
        <v>60.564075911194259</v>
      </c>
      <c r="L617">
        <f t="shared" si="187"/>
        <v>157.16184276543697</v>
      </c>
      <c r="M617">
        <f t="shared" si="197"/>
        <v>202.83815723456303</v>
      </c>
      <c r="N617">
        <f t="shared" si="188"/>
        <v>157.16184276543697</v>
      </c>
      <c r="O617">
        <f t="shared" si="198"/>
        <v>2.0347953976892668</v>
      </c>
      <c r="P617">
        <f t="shared" si="199"/>
        <v>0.75954203970826406</v>
      </c>
      <c r="Q617">
        <f t="shared" si="189"/>
        <v>0.93262189957330022</v>
      </c>
      <c r="R617">
        <f t="shared" si="190"/>
        <v>0.70836553987850026</v>
      </c>
      <c r="S617">
        <f t="shared" si="191"/>
        <v>2.0307083281777709</v>
      </c>
    </row>
    <row r="618" spans="1:19" x14ac:dyDescent="0.2">
      <c r="A618" s="3">
        <v>41299.499999998574</v>
      </c>
      <c r="B618" s="5">
        <f t="shared" si="181"/>
        <v>25</v>
      </c>
      <c r="C618" s="5">
        <v>12</v>
      </c>
      <c r="D618">
        <f t="shared" si="183"/>
        <v>-55.232876712328761</v>
      </c>
      <c r="E618">
        <f t="shared" si="193"/>
        <v>-12.308728521951446</v>
      </c>
      <c r="F618">
        <f t="shared" si="194"/>
        <v>-23.927464521951443</v>
      </c>
      <c r="G618">
        <f t="shared" si="184"/>
        <v>11.601208924634143</v>
      </c>
      <c r="H618">
        <f t="shared" si="195"/>
        <v>-5.9818661304878518</v>
      </c>
      <c r="I618">
        <f t="shared" si="185"/>
        <v>-19.263625174941613</v>
      </c>
      <c r="J618">
        <f t="shared" si="186"/>
        <v>32.460898880225919</v>
      </c>
      <c r="K618">
        <f t="shared" si="196"/>
        <v>57.539101119774081</v>
      </c>
      <c r="L618">
        <f t="shared" si="187"/>
        <v>173.3043092344696</v>
      </c>
      <c r="M618">
        <f t="shared" si="197"/>
        <v>186.6956907655304</v>
      </c>
      <c r="N618">
        <f t="shared" si="188"/>
        <v>173.3043092344696</v>
      </c>
      <c r="O618">
        <f t="shared" si="198"/>
        <v>1.8631552821759403</v>
      </c>
      <c r="P618">
        <f t="shared" si="199"/>
        <v>0.78540669729141444</v>
      </c>
      <c r="Q618">
        <f t="shared" si="189"/>
        <v>0.97990110336049929</v>
      </c>
      <c r="R618">
        <f t="shared" si="190"/>
        <v>0.76962088926258265</v>
      </c>
      <c r="S618">
        <f t="shared" si="191"/>
        <v>2.2063122235352881</v>
      </c>
    </row>
    <row r="619" spans="1:19" x14ac:dyDescent="0.2">
      <c r="A619" s="3">
        <v>41299.541666665238</v>
      </c>
      <c r="B619" s="5">
        <f t="shared" si="181"/>
        <v>25</v>
      </c>
      <c r="C619" s="5">
        <v>13</v>
      </c>
      <c r="D619">
        <f t="shared" si="183"/>
        <v>-55.232876712328761</v>
      </c>
      <c r="E619">
        <f t="shared" si="193"/>
        <v>-12.308728521951446</v>
      </c>
      <c r="F619">
        <f t="shared" si="194"/>
        <v>-23.927464521951443</v>
      </c>
      <c r="G619">
        <f t="shared" si="184"/>
        <v>12.601208924634143</v>
      </c>
      <c r="H619">
        <f t="shared" si="195"/>
        <v>9.0181338695121482</v>
      </c>
      <c r="I619">
        <f t="shared" si="185"/>
        <v>-19.263625174941613</v>
      </c>
      <c r="J619">
        <f t="shared" si="186"/>
        <v>32.112207733416277</v>
      </c>
      <c r="K619">
        <f t="shared" si="196"/>
        <v>57.887792266583723</v>
      </c>
      <c r="L619">
        <f t="shared" si="187"/>
        <v>169.93890500971145</v>
      </c>
      <c r="M619">
        <f t="shared" si="197"/>
        <v>190.06109499028855</v>
      </c>
      <c r="N619">
        <f t="shared" si="188"/>
        <v>190.06109499028855</v>
      </c>
      <c r="O619">
        <f t="shared" si="198"/>
        <v>1.8811877216123378</v>
      </c>
      <c r="P619">
        <f t="shared" si="199"/>
        <v>0.78261297488309933</v>
      </c>
      <c r="Q619">
        <f t="shared" si="189"/>
        <v>0.97466294320000335</v>
      </c>
      <c r="R619">
        <f t="shared" si="190"/>
        <v>0.76278386548607191</v>
      </c>
      <c r="S619">
        <f t="shared" si="191"/>
        <v>2.1867121719499281</v>
      </c>
    </row>
    <row r="620" spans="1:19" x14ac:dyDescent="0.2">
      <c r="A620" s="3">
        <v>41299.583333331902</v>
      </c>
      <c r="B620" s="5">
        <f t="shared" si="181"/>
        <v>25</v>
      </c>
      <c r="C620" s="5">
        <v>14</v>
      </c>
      <c r="D620">
        <f t="shared" si="183"/>
        <v>-55.232876712328761</v>
      </c>
      <c r="E620">
        <f t="shared" si="193"/>
        <v>-12.308728521951446</v>
      </c>
      <c r="F620">
        <f t="shared" si="194"/>
        <v>-23.927464521951443</v>
      </c>
      <c r="G620">
        <f t="shared" si="184"/>
        <v>13.601208924634143</v>
      </c>
      <c r="H620">
        <f t="shared" si="195"/>
        <v>24.018133869512148</v>
      </c>
      <c r="I620">
        <f t="shared" si="185"/>
        <v>-19.263625174941613</v>
      </c>
      <c r="J620">
        <f t="shared" si="186"/>
        <v>28.448323921246939</v>
      </c>
      <c r="K620">
        <f t="shared" si="196"/>
        <v>61.551676078753061</v>
      </c>
      <c r="L620">
        <f t="shared" si="187"/>
        <v>154.08696623134608</v>
      </c>
      <c r="M620">
        <f t="shared" si="197"/>
        <v>205.91303376865392</v>
      </c>
      <c r="N620">
        <f t="shared" si="188"/>
        <v>205.91303376865392</v>
      </c>
      <c r="O620">
        <f t="shared" si="198"/>
        <v>2.0992264650821295</v>
      </c>
      <c r="P620">
        <f t="shared" si="199"/>
        <v>0.75023222043393545</v>
      </c>
      <c r="Q620">
        <f t="shared" si="189"/>
        <v>0.91633611850382268</v>
      </c>
      <c r="R620">
        <f t="shared" si="190"/>
        <v>0.68746488084893664</v>
      </c>
      <c r="S620">
        <f t="shared" si="191"/>
        <v>1.9707913221034514</v>
      </c>
    </row>
    <row r="621" spans="1:19" x14ac:dyDescent="0.2">
      <c r="A621" s="3">
        <v>41299.624999998567</v>
      </c>
      <c r="B621" s="5">
        <f t="shared" si="181"/>
        <v>25</v>
      </c>
      <c r="C621" s="5">
        <v>15</v>
      </c>
      <c r="D621">
        <f t="shared" si="183"/>
        <v>-55.232876712328761</v>
      </c>
      <c r="E621">
        <f t="shared" si="193"/>
        <v>-12.308728521951446</v>
      </c>
      <c r="F621">
        <f t="shared" si="194"/>
        <v>-23.927464521951443</v>
      </c>
      <c r="G621">
        <f t="shared" si="184"/>
        <v>14.601208924634143</v>
      </c>
      <c r="H621">
        <f t="shared" si="195"/>
        <v>39.018133869512148</v>
      </c>
      <c r="I621">
        <f t="shared" si="185"/>
        <v>-19.263625174941613</v>
      </c>
      <c r="J621">
        <f t="shared" si="186"/>
        <v>22.014872691932304</v>
      </c>
      <c r="K621">
        <f t="shared" si="196"/>
        <v>67.985127308067689</v>
      </c>
      <c r="L621">
        <f t="shared" si="187"/>
        <v>140.1291617984356</v>
      </c>
      <c r="M621">
        <f t="shared" si="197"/>
        <v>219.8708382015644</v>
      </c>
      <c r="N621">
        <f t="shared" si="188"/>
        <v>219.8708382015644</v>
      </c>
      <c r="O621">
        <f t="shared" si="198"/>
        <v>2.6677532830813879</v>
      </c>
      <c r="P621">
        <f t="shared" si="199"/>
        <v>0.6760962412730932</v>
      </c>
      <c r="Q621">
        <f t="shared" si="189"/>
        <v>0.80151645275996608</v>
      </c>
      <c r="R621">
        <f t="shared" si="190"/>
        <v>0.54190226102955585</v>
      </c>
      <c r="S621">
        <f t="shared" si="191"/>
        <v>1.5534993906110017</v>
      </c>
    </row>
    <row r="622" spans="1:19" x14ac:dyDescent="0.2">
      <c r="A622" s="3">
        <v>41299.666666665231</v>
      </c>
      <c r="B622" s="5">
        <f t="shared" si="181"/>
        <v>25</v>
      </c>
      <c r="C622" s="5">
        <v>16</v>
      </c>
      <c r="D622">
        <f t="shared" si="183"/>
        <v>-55.232876712328761</v>
      </c>
      <c r="E622">
        <f t="shared" si="193"/>
        <v>-12.308728521951446</v>
      </c>
      <c r="F622">
        <f t="shared" si="194"/>
        <v>-23.927464521951443</v>
      </c>
      <c r="G622">
        <f t="shared" si="184"/>
        <v>15.601208924634143</v>
      </c>
      <c r="H622">
        <f t="shared" si="195"/>
        <v>54.018133869512148</v>
      </c>
      <c r="I622">
        <f t="shared" si="185"/>
        <v>-19.263625174941613</v>
      </c>
      <c r="J622">
        <f t="shared" si="186"/>
        <v>13.52922568350133</v>
      </c>
      <c r="K622">
        <f t="shared" si="196"/>
        <v>76.470774316498677</v>
      </c>
      <c r="L622">
        <f t="shared" si="187"/>
        <v>128.21464811361284</v>
      </c>
      <c r="M622">
        <f t="shared" si="197"/>
        <v>231.78535188638716</v>
      </c>
      <c r="N622">
        <f t="shared" si="188"/>
        <v>231.78535188638716</v>
      </c>
      <c r="O622">
        <f t="shared" si="198"/>
        <v>4.2745761290336741</v>
      </c>
      <c r="P622">
        <f t="shared" si="199"/>
        <v>0.52063397626348162</v>
      </c>
      <c r="Q622">
        <f t="shared" si="189"/>
        <v>0.63201140922372068</v>
      </c>
      <c r="R622">
        <f t="shared" si="190"/>
        <v>0.32904661302803218</v>
      </c>
      <c r="S622">
        <f t="shared" si="191"/>
        <v>0.94329503599133757</v>
      </c>
    </row>
    <row r="623" spans="1:19" x14ac:dyDescent="0.2">
      <c r="A623" s="3">
        <v>41299.708333331895</v>
      </c>
      <c r="B623" s="5">
        <f t="shared" si="181"/>
        <v>25</v>
      </c>
      <c r="C623" s="5">
        <v>17</v>
      </c>
      <c r="D623">
        <f t="shared" si="183"/>
        <v>-55.232876712328761</v>
      </c>
      <c r="E623">
        <f t="shared" si="193"/>
        <v>-12.308728521951446</v>
      </c>
      <c r="F623">
        <f t="shared" si="194"/>
        <v>-23.927464521951443</v>
      </c>
      <c r="G623">
        <f t="shared" si="184"/>
        <v>16.601208924634143</v>
      </c>
      <c r="H623">
        <f t="shared" si="195"/>
        <v>69.018133869512155</v>
      </c>
      <c r="I623">
        <f t="shared" si="185"/>
        <v>-19.263625174941613</v>
      </c>
      <c r="J623">
        <f t="shared" si="186"/>
        <v>3.626416283493382</v>
      </c>
      <c r="K623">
        <f t="shared" si="196"/>
        <v>86.373583716506616</v>
      </c>
      <c r="L623">
        <f t="shared" si="187"/>
        <v>117.97098000947872</v>
      </c>
      <c r="M623">
        <f t="shared" si="197"/>
        <v>242.02901999052128</v>
      </c>
      <c r="N623">
        <f t="shared" si="188"/>
        <v>242.02901999052128</v>
      </c>
      <c r="O623">
        <f t="shared" si="198"/>
        <v>15.810113158677296</v>
      </c>
      <c r="P623">
        <f t="shared" si="199"/>
        <v>0.13320398574826006</v>
      </c>
      <c r="Q623">
        <f t="shared" si="189"/>
        <v>0.41770613100348503</v>
      </c>
      <c r="R623">
        <f t="shared" si="190"/>
        <v>5.5640121521149069E-2</v>
      </c>
      <c r="S623">
        <f t="shared" si="191"/>
        <v>0.15950642965099718</v>
      </c>
    </row>
    <row r="624" spans="1:19" x14ac:dyDescent="0.2">
      <c r="A624" s="3">
        <v>41299.749999998559</v>
      </c>
      <c r="B624" s="5">
        <f t="shared" si="181"/>
        <v>25</v>
      </c>
      <c r="C624" s="5">
        <v>18</v>
      </c>
      <c r="D624">
        <f t="shared" si="183"/>
        <v>-55.232876712328761</v>
      </c>
      <c r="E624">
        <f t="shared" si="193"/>
        <v>-12.308728521951446</v>
      </c>
      <c r="F624">
        <f t="shared" si="194"/>
        <v>-23.927464521951443</v>
      </c>
      <c r="G624">
        <f t="shared" si="184"/>
        <v>17.601208924634143</v>
      </c>
      <c r="H624">
        <f t="shared" si="195"/>
        <v>84.018133869512155</v>
      </c>
      <c r="I624">
        <f t="shared" si="185"/>
        <v>-19.263625174941613</v>
      </c>
      <c r="J624">
        <f t="shared" si="186"/>
        <v>-7.2149712308770377</v>
      </c>
      <c r="K624">
        <f t="shared" si="196"/>
        <v>97.21497123087704</v>
      </c>
      <c r="L624">
        <f t="shared" si="187"/>
        <v>108.85069115031122</v>
      </c>
      <c r="M624">
        <f t="shared" si="197"/>
        <v>251.14930884968879</v>
      </c>
      <c r="N624">
        <f t="shared" si="188"/>
        <v>251.14930884968879</v>
      </c>
      <c r="O624">
        <f t="shared" si="198"/>
        <v>-7.9622610390109312</v>
      </c>
      <c r="P624" t="e">
        <f t="shared" si="199"/>
        <v>#NUM!</v>
      </c>
      <c r="Q624">
        <f t="shared" si="189"/>
        <v>0.1742227667479474</v>
      </c>
      <c r="R624" t="e">
        <f t="shared" si="190"/>
        <v>#NUM!</v>
      </c>
      <c r="S624" t="e">
        <f t="shared" si="191"/>
        <v>#NUM!</v>
      </c>
    </row>
    <row r="625" spans="1:20" x14ac:dyDescent="0.2">
      <c r="A625" s="3">
        <v>41299.791666665224</v>
      </c>
      <c r="B625" s="5">
        <f t="shared" si="181"/>
        <v>25</v>
      </c>
      <c r="C625" s="5">
        <v>19</v>
      </c>
      <c r="D625">
        <f t="shared" si="183"/>
        <v>-55.232876712328761</v>
      </c>
      <c r="E625">
        <f t="shared" si="193"/>
        <v>-12.308728521951446</v>
      </c>
      <c r="F625">
        <f t="shared" si="194"/>
        <v>-23.927464521951443</v>
      </c>
      <c r="G625">
        <f t="shared" si="184"/>
        <v>18.601208924634143</v>
      </c>
      <c r="H625">
        <f t="shared" si="195"/>
        <v>99.018133869512155</v>
      </c>
      <c r="I625">
        <f t="shared" si="185"/>
        <v>-19.263625174941613</v>
      </c>
      <c r="J625">
        <f t="shared" si="186"/>
        <v>-18.645913320117444</v>
      </c>
      <c r="K625">
        <f t="shared" si="196"/>
        <v>108.64591332011744</v>
      </c>
      <c r="L625">
        <f t="shared" si="187"/>
        <v>100.26677484035461</v>
      </c>
      <c r="M625">
        <f t="shared" si="197"/>
        <v>259.73322515964537</v>
      </c>
      <c r="N625">
        <f t="shared" si="188"/>
        <v>259.73322515964537</v>
      </c>
      <c r="O625">
        <f t="shared" si="198"/>
        <v>-3.1277495829108153</v>
      </c>
      <c r="P625" t="e">
        <f t="shared" si="199"/>
        <v>#NUM!</v>
      </c>
      <c r="Q625">
        <f t="shared" si="189"/>
        <v>-8.0010258148386887E-2</v>
      </c>
      <c r="R625" t="e">
        <f t="shared" si="190"/>
        <v>#NUM!</v>
      </c>
      <c r="S625" t="e">
        <f t="shared" si="191"/>
        <v>#NUM!</v>
      </c>
    </row>
    <row r="626" spans="1:20" x14ac:dyDescent="0.2">
      <c r="A626" s="3">
        <v>41299.833333331888</v>
      </c>
      <c r="B626" s="5">
        <f t="shared" si="181"/>
        <v>25</v>
      </c>
      <c r="C626" s="5">
        <v>20</v>
      </c>
      <c r="D626">
        <f t="shared" si="183"/>
        <v>-55.232876712328761</v>
      </c>
      <c r="E626">
        <f t="shared" si="193"/>
        <v>-12.308728521951446</v>
      </c>
      <c r="F626">
        <f t="shared" si="194"/>
        <v>-23.927464521951443</v>
      </c>
      <c r="G626">
        <f t="shared" si="184"/>
        <v>19.601208924634143</v>
      </c>
      <c r="H626">
        <f t="shared" si="195"/>
        <v>114.01813386951216</v>
      </c>
      <c r="I626">
        <f t="shared" si="185"/>
        <v>-19.263625174941613</v>
      </c>
      <c r="J626">
        <f t="shared" si="186"/>
        <v>-30.391024054214014</v>
      </c>
      <c r="K626">
        <f t="shared" si="196"/>
        <v>120.39102405421401</v>
      </c>
      <c r="L626">
        <f t="shared" si="187"/>
        <v>91.555611847123828</v>
      </c>
      <c r="M626">
        <f t="shared" si="197"/>
        <v>268.44438815287617</v>
      </c>
      <c r="N626">
        <f t="shared" si="188"/>
        <v>268.44438815287617</v>
      </c>
      <c r="O626">
        <f t="shared" si="198"/>
        <v>-1.9766805590724836</v>
      </c>
      <c r="P626" t="e">
        <f t="shared" si="199"/>
        <v>#NUM!</v>
      </c>
      <c r="Q626">
        <f t="shared" si="189"/>
        <v>-0.3258145566946184</v>
      </c>
      <c r="R626" t="e">
        <f t="shared" si="190"/>
        <v>#NUM!</v>
      </c>
      <c r="S626" t="e">
        <f t="shared" si="191"/>
        <v>#NUM!</v>
      </c>
    </row>
    <row r="627" spans="1:20" x14ac:dyDescent="0.2">
      <c r="A627" s="3">
        <v>41299.874999998552</v>
      </c>
      <c r="B627" s="5">
        <f t="shared" si="181"/>
        <v>25</v>
      </c>
      <c r="C627" s="5">
        <v>21</v>
      </c>
      <c r="D627">
        <f t="shared" si="183"/>
        <v>-55.232876712328761</v>
      </c>
      <c r="E627">
        <f t="shared" si="193"/>
        <v>-12.308728521951446</v>
      </c>
      <c r="F627">
        <f t="shared" si="194"/>
        <v>-23.927464521951443</v>
      </c>
      <c r="G627">
        <f t="shared" si="184"/>
        <v>20.601208924634143</v>
      </c>
      <c r="H627">
        <f t="shared" si="195"/>
        <v>129.01813386951216</v>
      </c>
      <c r="I627">
        <f t="shared" si="185"/>
        <v>-19.263625174941613</v>
      </c>
      <c r="J627">
        <f t="shared" si="186"/>
        <v>-42.178646253798703</v>
      </c>
      <c r="K627">
        <f t="shared" si="196"/>
        <v>132.17864625379872</v>
      </c>
      <c r="L627">
        <f t="shared" si="187"/>
        <v>81.782368915195718</v>
      </c>
      <c r="M627">
        <f t="shared" si="197"/>
        <v>278.21763108480428</v>
      </c>
      <c r="N627">
        <f t="shared" si="188"/>
        <v>278.21763108480428</v>
      </c>
      <c r="O627">
        <f t="shared" si="198"/>
        <v>-1.4893264814548013</v>
      </c>
      <c r="P627" t="e">
        <f t="shared" si="199"/>
        <v>#NUM!</v>
      </c>
      <c r="Q627">
        <f t="shared" si="189"/>
        <v>-0.54461303780842807</v>
      </c>
      <c r="R627" t="e">
        <f t="shared" si="190"/>
        <v>#NUM!</v>
      </c>
      <c r="S627" t="e">
        <f t="shared" si="191"/>
        <v>#NUM!</v>
      </c>
    </row>
    <row r="628" spans="1:20" x14ac:dyDescent="0.2">
      <c r="A628" s="3">
        <v>41299.916666665216</v>
      </c>
      <c r="B628" s="5">
        <f t="shared" si="181"/>
        <v>25</v>
      </c>
      <c r="C628" s="5">
        <v>22</v>
      </c>
      <c r="D628">
        <f t="shared" si="183"/>
        <v>-55.232876712328761</v>
      </c>
      <c r="E628">
        <f t="shared" si="193"/>
        <v>-12.308728521951446</v>
      </c>
      <c r="F628">
        <f t="shared" si="194"/>
        <v>-23.927464521951443</v>
      </c>
      <c r="G628">
        <f t="shared" si="184"/>
        <v>21.601208924634143</v>
      </c>
      <c r="H628">
        <f t="shared" si="195"/>
        <v>144.01813386951216</v>
      </c>
      <c r="I628">
        <f t="shared" si="185"/>
        <v>-19.263625174941613</v>
      </c>
      <c r="J628">
        <f t="shared" si="186"/>
        <v>-53.617446570714478</v>
      </c>
      <c r="K628">
        <f t="shared" si="196"/>
        <v>143.61744657071449</v>
      </c>
      <c r="L628">
        <f t="shared" si="187"/>
        <v>69.232581594386019</v>
      </c>
      <c r="M628">
        <f t="shared" si="197"/>
        <v>290.76741840561397</v>
      </c>
      <c r="N628">
        <f t="shared" si="188"/>
        <v>290.76741840561397</v>
      </c>
      <c r="O628">
        <f t="shared" si="198"/>
        <v>-1.2421211384379636</v>
      </c>
      <c r="P628" t="e">
        <f t="shared" si="199"/>
        <v>#NUM!</v>
      </c>
      <c r="Q628">
        <f t="shared" si="189"/>
        <v>-0.71916747615214427</v>
      </c>
      <c r="R628" t="e">
        <f t="shared" si="190"/>
        <v>#NUM!</v>
      </c>
      <c r="S628" t="e">
        <f t="shared" si="191"/>
        <v>#NUM!</v>
      </c>
    </row>
    <row r="629" spans="1:20" x14ac:dyDescent="0.2">
      <c r="A629" s="3">
        <v>41299.958333331881</v>
      </c>
      <c r="B629" s="5">
        <f t="shared" si="181"/>
        <v>25</v>
      </c>
      <c r="C629" s="5">
        <v>23</v>
      </c>
      <c r="D629">
        <f t="shared" si="183"/>
        <v>-55.232876712328761</v>
      </c>
      <c r="E629">
        <f t="shared" si="193"/>
        <v>-12.308728521951446</v>
      </c>
      <c r="F629">
        <f t="shared" si="194"/>
        <v>-23.927464521951443</v>
      </c>
      <c r="G629">
        <f t="shared" si="184"/>
        <v>22.601208924634143</v>
      </c>
      <c r="H629">
        <f t="shared" si="195"/>
        <v>159.01813386951216</v>
      </c>
      <c r="I629">
        <f t="shared" si="185"/>
        <v>-19.263625174941613</v>
      </c>
      <c r="J629">
        <f t="shared" si="186"/>
        <v>-63.855028613819144</v>
      </c>
      <c r="K629">
        <f t="shared" si="196"/>
        <v>153.85502861381914</v>
      </c>
      <c r="L629">
        <f t="shared" si="187"/>
        <v>50.095449778100715</v>
      </c>
      <c r="M629">
        <f t="shared" si="197"/>
        <v>309.90455022189929</v>
      </c>
      <c r="N629">
        <f t="shared" si="188"/>
        <v>309.90455022189929</v>
      </c>
      <c r="O629">
        <f t="shared" si="198"/>
        <v>-1.1139802396693075</v>
      </c>
      <c r="P629" t="e">
        <f t="shared" si="199"/>
        <v>#NUM!</v>
      </c>
      <c r="Q629">
        <f t="shared" si="189"/>
        <v>-0.8335445110570513</v>
      </c>
      <c r="R629" t="e">
        <f t="shared" si="190"/>
        <v>#NUM!</v>
      </c>
      <c r="S629" t="e">
        <f t="shared" si="191"/>
        <v>#NUM!</v>
      </c>
    </row>
    <row r="630" spans="1:20" x14ac:dyDescent="0.2">
      <c r="A630" s="3">
        <v>41299.999999998545</v>
      </c>
      <c r="B630" s="5">
        <f t="shared" si="181"/>
        <v>26</v>
      </c>
      <c r="C630" s="5">
        <v>0</v>
      </c>
      <c r="D630">
        <f t="shared" si="183"/>
        <v>-54.246575342465754</v>
      </c>
      <c r="E630">
        <f t="shared" si="193"/>
        <v>-12.542785453630707</v>
      </c>
      <c r="F630">
        <f t="shared" si="194"/>
        <v>-24.161521453630705</v>
      </c>
      <c r="G630">
        <f t="shared" si="184"/>
        <v>-0.40269202422717842</v>
      </c>
      <c r="H630">
        <f t="shared" si="195"/>
        <v>-186.04038036340768</v>
      </c>
      <c r="I630">
        <f t="shared" si="185"/>
        <v>-19.030590933722614</v>
      </c>
      <c r="J630">
        <f t="shared" si="186"/>
        <v>-70.314586742253425</v>
      </c>
      <c r="K630">
        <f t="shared" si="196"/>
        <v>160.31458674225343</v>
      </c>
      <c r="L630">
        <f t="shared" si="187"/>
        <v>17.176337413122553</v>
      </c>
      <c r="M630">
        <f t="shared" si="197"/>
        <v>342.82366258687745</v>
      </c>
      <c r="N630">
        <f t="shared" si="188"/>
        <v>17.176337413122553</v>
      </c>
      <c r="O630">
        <f t="shared" si="198"/>
        <v>-1.0620713425315462</v>
      </c>
      <c r="P630" t="e">
        <f t="shared" si="199"/>
        <v>#NUM!</v>
      </c>
      <c r="Q630">
        <f t="shared" si="189"/>
        <v>-0.87993254412717936</v>
      </c>
      <c r="R630" t="e">
        <f t="shared" si="190"/>
        <v>#NUM!</v>
      </c>
      <c r="S630" t="e">
        <f t="shared" si="191"/>
        <v>#NUM!</v>
      </c>
      <c r="T630">
        <f t="shared" ref="T630" si="200">SUMIF(S636:S650,"&gt;0,01")</f>
        <v>14.193061991564415</v>
      </c>
    </row>
    <row r="631" spans="1:20" x14ac:dyDescent="0.2">
      <c r="A631" s="3">
        <v>41300.041666665209</v>
      </c>
      <c r="B631" s="5">
        <f t="shared" ref="B631:B694" si="201">B607+1</f>
        <v>26</v>
      </c>
      <c r="C631" s="5">
        <v>1</v>
      </c>
      <c r="D631">
        <f t="shared" si="183"/>
        <v>-54.246575342465754</v>
      </c>
      <c r="E631">
        <f t="shared" si="193"/>
        <v>-12.542785453630707</v>
      </c>
      <c r="F631">
        <f t="shared" si="194"/>
        <v>-24.161521453630705</v>
      </c>
      <c r="G631">
        <f t="shared" si="184"/>
        <v>0.59730797577282158</v>
      </c>
      <c r="H631">
        <f t="shared" si="195"/>
        <v>-171.04038036340768</v>
      </c>
      <c r="I631">
        <f t="shared" si="185"/>
        <v>-19.030590933722614</v>
      </c>
      <c r="J631">
        <f t="shared" si="186"/>
        <v>-69.488641454502286</v>
      </c>
      <c r="K631">
        <f t="shared" si="196"/>
        <v>159.48864145450227</v>
      </c>
      <c r="L631">
        <f t="shared" si="187"/>
        <v>24.845634438253228</v>
      </c>
      <c r="M631">
        <f t="shared" si="197"/>
        <v>335.15436556174677</v>
      </c>
      <c r="N631">
        <f t="shared" si="188"/>
        <v>24.845634438253228</v>
      </c>
      <c r="O631">
        <f t="shared" si="198"/>
        <v>-1.0676885222249546</v>
      </c>
      <c r="P631" t="e">
        <f t="shared" si="199"/>
        <v>#NUM!</v>
      </c>
      <c r="Q631">
        <f t="shared" si="189"/>
        <v>-0.87615838879151242</v>
      </c>
      <c r="R631" t="e">
        <f t="shared" si="190"/>
        <v>#NUM!</v>
      </c>
      <c r="S631" t="e">
        <f t="shared" si="191"/>
        <v>#NUM!</v>
      </c>
    </row>
    <row r="632" spans="1:20" x14ac:dyDescent="0.2">
      <c r="A632" s="3">
        <v>41300.083333331873</v>
      </c>
      <c r="B632" s="5">
        <f t="shared" si="201"/>
        <v>26</v>
      </c>
      <c r="C632" s="5">
        <v>2</v>
      </c>
      <c r="D632">
        <f t="shared" si="183"/>
        <v>-54.246575342465754</v>
      </c>
      <c r="E632">
        <f t="shared" si="193"/>
        <v>-12.542785453630707</v>
      </c>
      <c r="F632">
        <f t="shared" si="194"/>
        <v>-24.161521453630705</v>
      </c>
      <c r="G632">
        <f t="shared" si="184"/>
        <v>1.5973079757728215</v>
      </c>
      <c r="H632">
        <f t="shared" si="195"/>
        <v>-156.04038036340768</v>
      </c>
      <c r="I632">
        <f t="shared" si="185"/>
        <v>-19.030590933722614</v>
      </c>
      <c r="J632">
        <f t="shared" si="186"/>
        <v>-61.824088160756851</v>
      </c>
      <c r="K632">
        <f t="shared" si="196"/>
        <v>151.82408816075684</v>
      </c>
      <c r="L632">
        <f t="shared" si="187"/>
        <v>54.393218396429603</v>
      </c>
      <c r="M632">
        <f t="shared" si="197"/>
        <v>305.60678160357043</v>
      </c>
      <c r="N632">
        <f t="shared" si="188"/>
        <v>54.393218396429603</v>
      </c>
      <c r="O632">
        <f t="shared" si="198"/>
        <v>-1.1344273199018609</v>
      </c>
      <c r="P632" t="e">
        <f t="shared" si="199"/>
        <v>#NUM!</v>
      </c>
      <c r="Q632">
        <f t="shared" si="189"/>
        <v>-0.81821895318856086</v>
      </c>
      <c r="R632" t="e">
        <f t="shared" si="190"/>
        <v>#NUM!</v>
      </c>
      <c r="S632" t="e">
        <f t="shared" si="191"/>
        <v>#NUM!</v>
      </c>
    </row>
    <row r="633" spans="1:20" x14ac:dyDescent="0.2">
      <c r="A633" s="3">
        <v>41300.124999998538</v>
      </c>
      <c r="B633" s="5">
        <f t="shared" si="201"/>
        <v>26</v>
      </c>
      <c r="C633" s="5">
        <v>3</v>
      </c>
      <c r="D633">
        <f t="shared" si="183"/>
        <v>-54.246575342465754</v>
      </c>
      <c r="E633">
        <f t="shared" si="193"/>
        <v>-12.542785453630707</v>
      </c>
      <c r="F633">
        <f t="shared" si="194"/>
        <v>-24.161521453630705</v>
      </c>
      <c r="G633">
        <f t="shared" si="184"/>
        <v>2.5973079757728215</v>
      </c>
      <c r="H633">
        <f t="shared" si="195"/>
        <v>-141.04038036340768</v>
      </c>
      <c r="I633">
        <f t="shared" si="185"/>
        <v>-19.030590933722614</v>
      </c>
      <c r="J633">
        <f t="shared" si="186"/>
        <v>-51.261422486262049</v>
      </c>
      <c r="K633">
        <f t="shared" si="196"/>
        <v>141.26142248626206</v>
      </c>
      <c r="L633">
        <f t="shared" si="187"/>
        <v>71.783774706216462</v>
      </c>
      <c r="M633">
        <f t="shared" si="197"/>
        <v>288.21622529378351</v>
      </c>
      <c r="N633">
        <f t="shared" si="188"/>
        <v>71.783774706216462</v>
      </c>
      <c r="O633">
        <f t="shared" si="198"/>
        <v>-1.2820360756344842</v>
      </c>
      <c r="P633" t="e">
        <f t="shared" si="199"/>
        <v>#NUM!</v>
      </c>
      <c r="Q633">
        <f t="shared" si="189"/>
        <v>-0.69067817322245617</v>
      </c>
      <c r="R633" t="e">
        <f t="shared" si="190"/>
        <v>#NUM!</v>
      </c>
      <c r="S633" t="e">
        <f t="shared" si="191"/>
        <v>#NUM!</v>
      </c>
    </row>
    <row r="634" spans="1:20" x14ac:dyDescent="0.2">
      <c r="A634" s="3">
        <v>41300.166666665202</v>
      </c>
      <c r="B634" s="5">
        <f t="shared" si="201"/>
        <v>26</v>
      </c>
      <c r="C634" s="5">
        <v>4</v>
      </c>
      <c r="D634">
        <f t="shared" si="183"/>
        <v>-54.246575342465754</v>
      </c>
      <c r="E634">
        <f t="shared" si="193"/>
        <v>-12.542785453630707</v>
      </c>
      <c r="F634">
        <f t="shared" si="194"/>
        <v>-24.161521453630705</v>
      </c>
      <c r="G634">
        <f t="shared" si="184"/>
        <v>3.5973079757728215</v>
      </c>
      <c r="H634">
        <f t="shared" si="195"/>
        <v>-126.04038036340768</v>
      </c>
      <c r="I634">
        <f t="shared" si="185"/>
        <v>-19.030590933722614</v>
      </c>
      <c r="J634">
        <f t="shared" si="186"/>
        <v>-39.720341688130084</v>
      </c>
      <c r="K634">
        <f t="shared" si="196"/>
        <v>129.72034168813008</v>
      </c>
      <c r="L634">
        <f t="shared" si="187"/>
        <v>83.619327680794242</v>
      </c>
      <c r="M634">
        <f t="shared" si="197"/>
        <v>276.38067231920576</v>
      </c>
      <c r="N634">
        <f t="shared" si="188"/>
        <v>83.619327680794242</v>
      </c>
      <c r="O634">
        <f t="shared" si="198"/>
        <v>-1.5648449770684549</v>
      </c>
      <c r="P634" t="e">
        <f t="shared" si="199"/>
        <v>#NUM!</v>
      </c>
      <c r="Q634">
        <f t="shared" si="189"/>
        <v>-0.50584826211797762</v>
      </c>
      <c r="R634" t="e">
        <f t="shared" si="190"/>
        <v>#NUM!</v>
      </c>
      <c r="S634" t="e">
        <f t="shared" si="191"/>
        <v>#NUM!</v>
      </c>
    </row>
    <row r="635" spans="1:20" x14ac:dyDescent="0.2">
      <c r="A635" s="3">
        <v>41300.208333331866</v>
      </c>
      <c r="B635" s="5">
        <f t="shared" si="201"/>
        <v>26</v>
      </c>
      <c r="C635" s="5">
        <v>5</v>
      </c>
      <c r="D635">
        <f t="shared" si="183"/>
        <v>-54.246575342465754</v>
      </c>
      <c r="E635">
        <f t="shared" si="193"/>
        <v>-12.542785453630707</v>
      </c>
      <c r="F635">
        <f t="shared" si="194"/>
        <v>-24.161521453630705</v>
      </c>
      <c r="G635">
        <f t="shared" si="184"/>
        <v>4.5973079757728215</v>
      </c>
      <c r="H635">
        <f t="shared" si="195"/>
        <v>-111.04038036340768</v>
      </c>
      <c r="I635">
        <f t="shared" si="185"/>
        <v>-19.030590933722614</v>
      </c>
      <c r="J635">
        <f t="shared" si="186"/>
        <v>-27.917767956265127</v>
      </c>
      <c r="K635">
        <f t="shared" si="196"/>
        <v>117.91776795626512</v>
      </c>
      <c r="L635">
        <f t="shared" si="187"/>
        <v>93.113403172066924</v>
      </c>
      <c r="M635">
        <f t="shared" si="197"/>
        <v>266.88659682793309</v>
      </c>
      <c r="N635">
        <f t="shared" si="188"/>
        <v>93.113403172066924</v>
      </c>
      <c r="O635">
        <f t="shared" si="198"/>
        <v>-2.1358217959116157</v>
      </c>
      <c r="P635" t="e">
        <f t="shared" si="199"/>
        <v>#NUM!</v>
      </c>
      <c r="Q635">
        <f t="shared" si="189"/>
        <v>-0.27995958982355851</v>
      </c>
      <c r="R635" t="e">
        <f t="shared" si="190"/>
        <v>#NUM!</v>
      </c>
      <c r="S635" t="e">
        <f t="shared" si="191"/>
        <v>#NUM!</v>
      </c>
    </row>
    <row r="636" spans="1:20" x14ac:dyDescent="0.2">
      <c r="A636" s="3">
        <v>41300.24999999853</v>
      </c>
      <c r="B636" s="5">
        <f t="shared" si="201"/>
        <v>26</v>
      </c>
      <c r="C636" s="5">
        <v>6</v>
      </c>
      <c r="D636">
        <f t="shared" si="183"/>
        <v>-54.246575342465754</v>
      </c>
      <c r="E636">
        <f t="shared" si="193"/>
        <v>-12.542785453630707</v>
      </c>
      <c r="F636">
        <f t="shared" si="194"/>
        <v>-24.161521453630705</v>
      </c>
      <c r="G636">
        <f t="shared" si="184"/>
        <v>5.5973079757728215</v>
      </c>
      <c r="H636">
        <f t="shared" si="195"/>
        <v>-96.040380363407678</v>
      </c>
      <c r="I636">
        <f t="shared" si="185"/>
        <v>-19.030590933722614</v>
      </c>
      <c r="J636">
        <f t="shared" si="186"/>
        <v>-16.208900249990972</v>
      </c>
      <c r="K636">
        <f t="shared" si="196"/>
        <v>106.20890024999098</v>
      </c>
      <c r="L636">
        <f t="shared" si="187"/>
        <v>101.75957743476185</v>
      </c>
      <c r="M636">
        <f t="shared" si="197"/>
        <v>258.24042256523813</v>
      </c>
      <c r="N636">
        <f t="shared" si="188"/>
        <v>101.75957743476185</v>
      </c>
      <c r="O636">
        <f t="shared" si="198"/>
        <v>-3.582428245742713</v>
      </c>
      <c r="P636" t="e">
        <f t="shared" si="199"/>
        <v>#NUM!</v>
      </c>
      <c r="Q636">
        <f t="shared" si="189"/>
        <v>-3.0582909287589943E-2</v>
      </c>
      <c r="R636" t="e">
        <f t="shared" si="190"/>
        <v>#NUM!</v>
      </c>
      <c r="S636" t="e">
        <f t="shared" si="191"/>
        <v>#NUM!</v>
      </c>
    </row>
    <row r="637" spans="1:20" x14ac:dyDescent="0.2">
      <c r="A637" s="3">
        <v>41300.291666665194</v>
      </c>
      <c r="B637" s="5">
        <f t="shared" si="201"/>
        <v>26</v>
      </c>
      <c r="C637" s="5">
        <v>7</v>
      </c>
      <c r="D637">
        <f t="shared" si="183"/>
        <v>-54.246575342465754</v>
      </c>
      <c r="E637">
        <f t="shared" si="193"/>
        <v>-12.542785453630707</v>
      </c>
      <c r="F637">
        <f t="shared" si="194"/>
        <v>-24.161521453630705</v>
      </c>
      <c r="G637">
        <f t="shared" si="184"/>
        <v>6.5973079757728215</v>
      </c>
      <c r="H637">
        <f t="shared" si="195"/>
        <v>-81.040380363407678</v>
      </c>
      <c r="I637">
        <f t="shared" si="185"/>
        <v>-19.030590933722614</v>
      </c>
      <c r="J637">
        <f t="shared" si="186"/>
        <v>-4.8607612382323149</v>
      </c>
      <c r="K637">
        <f t="shared" si="196"/>
        <v>94.860761238232314</v>
      </c>
      <c r="L637">
        <f t="shared" si="187"/>
        <v>110.41669847360899</v>
      </c>
      <c r="M637">
        <f t="shared" si="197"/>
        <v>249.58330152639101</v>
      </c>
      <c r="N637">
        <f t="shared" si="188"/>
        <v>110.41669847360899</v>
      </c>
      <c r="O637">
        <f t="shared" si="198"/>
        <v>-11.801560004922276</v>
      </c>
      <c r="P637" t="e">
        <f t="shared" si="199"/>
        <v>#NUM!</v>
      </c>
      <c r="Q637">
        <f t="shared" si="189"/>
        <v>0.22346586866762572</v>
      </c>
      <c r="R637" t="e">
        <f t="shared" si="190"/>
        <v>#NUM!</v>
      </c>
      <c r="S637" t="e">
        <f t="shared" si="191"/>
        <v>#NUM!</v>
      </c>
    </row>
    <row r="638" spans="1:20" x14ac:dyDescent="0.2">
      <c r="A638" s="3">
        <v>41300.333333331859</v>
      </c>
      <c r="B638" s="5">
        <f t="shared" si="201"/>
        <v>26</v>
      </c>
      <c r="C638" s="5">
        <v>8</v>
      </c>
      <c r="D638">
        <f t="shared" si="183"/>
        <v>-54.246575342465754</v>
      </c>
      <c r="E638">
        <f t="shared" si="193"/>
        <v>-12.542785453630707</v>
      </c>
      <c r="F638">
        <f t="shared" si="194"/>
        <v>-24.161521453630705</v>
      </c>
      <c r="G638">
        <f t="shared" si="184"/>
        <v>7.5973079757728215</v>
      </c>
      <c r="H638">
        <f t="shared" si="195"/>
        <v>-66.040380363407678</v>
      </c>
      <c r="I638">
        <f t="shared" si="185"/>
        <v>-19.030590933722614</v>
      </c>
      <c r="J638">
        <f t="shared" si="186"/>
        <v>5.8408077513371222</v>
      </c>
      <c r="K638">
        <f t="shared" si="196"/>
        <v>84.159192248662876</v>
      </c>
      <c r="L638">
        <f t="shared" si="187"/>
        <v>119.72741586861778</v>
      </c>
      <c r="M638">
        <f t="shared" si="197"/>
        <v>240.27258413138222</v>
      </c>
      <c r="N638">
        <f t="shared" si="188"/>
        <v>119.72741586861778</v>
      </c>
      <c r="O638">
        <f t="shared" si="198"/>
        <v>9.8265751961326089</v>
      </c>
      <c r="P638">
        <f t="shared" si="199"/>
        <v>0.2523474031939319</v>
      </c>
      <c r="Q638">
        <f t="shared" si="189"/>
        <v>0.4629925935996449</v>
      </c>
      <c r="R638">
        <f t="shared" si="190"/>
        <v>0.11683497869289385</v>
      </c>
      <c r="S638">
        <f t="shared" si="191"/>
        <v>0.33493690883781091</v>
      </c>
    </row>
    <row r="639" spans="1:20" x14ac:dyDescent="0.2">
      <c r="A639" s="3">
        <v>41300.374999998523</v>
      </c>
      <c r="B639" s="5">
        <f t="shared" si="201"/>
        <v>26</v>
      </c>
      <c r="C639" s="5">
        <v>9</v>
      </c>
      <c r="D639">
        <f t="shared" si="183"/>
        <v>-54.246575342465754</v>
      </c>
      <c r="E639">
        <f t="shared" si="193"/>
        <v>-12.542785453630707</v>
      </c>
      <c r="F639">
        <f t="shared" si="194"/>
        <v>-24.161521453630705</v>
      </c>
      <c r="G639">
        <f t="shared" si="184"/>
        <v>8.5973079757728215</v>
      </c>
      <c r="H639">
        <f t="shared" si="195"/>
        <v>-51.040380363407678</v>
      </c>
      <c r="I639">
        <f t="shared" si="185"/>
        <v>-19.030590933722614</v>
      </c>
      <c r="J639">
        <f t="shared" si="186"/>
        <v>15.524377537012832</v>
      </c>
      <c r="K639">
        <f t="shared" si="196"/>
        <v>74.475622462987161</v>
      </c>
      <c r="L639">
        <f t="shared" si="187"/>
        <v>130.27735858191846</v>
      </c>
      <c r="M639">
        <f t="shared" si="197"/>
        <v>229.72264141808154</v>
      </c>
      <c r="N639">
        <f t="shared" si="188"/>
        <v>130.27735858191846</v>
      </c>
      <c r="O639">
        <f t="shared" si="198"/>
        <v>3.7362457667705882</v>
      </c>
      <c r="P639">
        <f t="shared" si="199"/>
        <v>0.56585957390469666</v>
      </c>
      <c r="Q639">
        <f t="shared" si="189"/>
        <v>0.6698894219872279</v>
      </c>
      <c r="R639">
        <f t="shared" si="190"/>
        <v>0.37906334288895632</v>
      </c>
      <c r="S639">
        <f t="shared" si="191"/>
        <v>1.0866805963536017</v>
      </c>
    </row>
    <row r="640" spans="1:20" x14ac:dyDescent="0.2">
      <c r="A640" s="3">
        <v>41300.416666665187</v>
      </c>
      <c r="B640" s="5">
        <f t="shared" si="201"/>
        <v>26</v>
      </c>
      <c r="C640" s="5">
        <v>10</v>
      </c>
      <c r="D640">
        <f t="shared" si="183"/>
        <v>-54.246575342465754</v>
      </c>
      <c r="E640">
        <f t="shared" si="193"/>
        <v>-12.542785453630707</v>
      </c>
      <c r="F640">
        <f t="shared" si="194"/>
        <v>-24.161521453630705</v>
      </c>
      <c r="G640">
        <f t="shared" si="184"/>
        <v>9.5973079757728215</v>
      </c>
      <c r="H640">
        <f t="shared" si="195"/>
        <v>-36.040380363407678</v>
      </c>
      <c r="I640">
        <f t="shared" si="185"/>
        <v>-19.030590933722614</v>
      </c>
      <c r="J640">
        <f t="shared" si="186"/>
        <v>23.678942764693595</v>
      </c>
      <c r="K640">
        <f t="shared" si="196"/>
        <v>66.321057235306398</v>
      </c>
      <c r="L640">
        <f t="shared" si="187"/>
        <v>142.60334920492932</v>
      </c>
      <c r="M640">
        <f t="shared" si="197"/>
        <v>217.39665079507068</v>
      </c>
      <c r="N640">
        <f t="shared" si="188"/>
        <v>142.60334920492932</v>
      </c>
      <c r="O640">
        <f t="shared" si="198"/>
        <v>2.4899702321244694</v>
      </c>
      <c r="P640">
        <f t="shared" si="199"/>
        <v>0.69786621784997893</v>
      </c>
      <c r="Q640">
        <f t="shared" si="189"/>
        <v>0.82936631654804194</v>
      </c>
      <c r="R640">
        <f t="shared" si="190"/>
        <v>0.57878673454155039</v>
      </c>
      <c r="S640">
        <f t="shared" si="191"/>
        <v>1.6592380288204591</v>
      </c>
    </row>
    <row r="641" spans="1:20" x14ac:dyDescent="0.2">
      <c r="A641" s="3">
        <v>41300.458333331851</v>
      </c>
      <c r="B641" s="5">
        <f t="shared" si="201"/>
        <v>26</v>
      </c>
      <c r="C641" s="5">
        <v>11</v>
      </c>
      <c r="D641">
        <f t="shared" si="183"/>
        <v>-54.246575342465754</v>
      </c>
      <c r="E641">
        <f t="shared" si="193"/>
        <v>-12.542785453630707</v>
      </c>
      <c r="F641">
        <f t="shared" si="194"/>
        <v>-24.161521453630705</v>
      </c>
      <c r="G641">
        <f t="shared" si="184"/>
        <v>10.597307975772821</v>
      </c>
      <c r="H641">
        <f t="shared" si="195"/>
        <v>-21.040380363407678</v>
      </c>
      <c r="I641">
        <f t="shared" si="185"/>
        <v>-19.030590933722614</v>
      </c>
      <c r="J641">
        <f t="shared" si="186"/>
        <v>29.638377059034941</v>
      </c>
      <c r="K641">
        <f t="shared" si="196"/>
        <v>60.361622940965063</v>
      </c>
      <c r="L641">
        <f t="shared" si="187"/>
        <v>157.01477027331347</v>
      </c>
      <c r="M641">
        <f t="shared" si="197"/>
        <v>202.98522972668653</v>
      </c>
      <c r="N641">
        <f t="shared" si="188"/>
        <v>157.01477027331347</v>
      </c>
      <c r="O641">
        <f t="shared" si="198"/>
        <v>2.0221459409882931</v>
      </c>
      <c r="P641">
        <f t="shared" si="199"/>
        <v>0.76139449193646969</v>
      </c>
      <c r="Q641">
        <f t="shared" si="189"/>
        <v>0.9330049179238521</v>
      </c>
      <c r="R641">
        <f t="shared" si="190"/>
        <v>0.710384805456859</v>
      </c>
      <c r="S641">
        <f t="shared" si="191"/>
        <v>2.036497061813062</v>
      </c>
    </row>
    <row r="642" spans="1:20" x14ac:dyDescent="0.2">
      <c r="A642" s="3">
        <v>41300.499999998516</v>
      </c>
      <c r="B642" s="5">
        <f t="shared" si="201"/>
        <v>26</v>
      </c>
      <c r="C642" s="5">
        <v>12</v>
      </c>
      <c r="D642">
        <f t="shared" si="183"/>
        <v>-54.246575342465754</v>
      </c>
      <c r="E642">
        <f t="shared" si="193"/>
        <v>-12.542785453630707</v>
      </c>
      <c r="F642">
        <f t="shared" si="194"/>
        <v>-24.161521453630705</v>
      </c>
      <c r="G642">
        <f t="shared" si="184"/>
        <v>11.597307975772821</v>
      </c>
      <c r="H642">
        <f t="shared" si="195"/>
        <v>-6.040380363407678</v>
      </c>
      <c r="I642">
        <f t="shared" si="185"/>
        <v>-19.030590933722614</v>
      </c>
      <c r="J642">
        <f t="shared" si="186"/>
        <v>32.687399979086223</v>
      </c>
      <c r="K642">
        <f t="shared" si="196"/>
        <v>57.312600020913777</v>
      </c>
      <c r="L642">
        <f t="shared" si="187"/>
        <v>173.21194868352075</v>
      </c>
      <c r="M642">
        <f t="shared" si="197"/>
        <v>186.78805131647925</v>
      </c>
      <c r="N642">
        <f t="shared" si="188"/>
        <v>173.21194868352075</v>
      </c>
      <c r="O642">
        <f t="shared" si="198"/>
        <v>1.8516624020227954</v>
      </c>
      <c r="P642">
        <f t="shared" si="199"/>
        <v>0.78719702431232819</v>
      </c>
      <c r="Q642">
        <f t="shared" si="189"/>
        <v>0.98053498431670005</v>
      </c>
      <c r="R642">
        <f t="shared" si="190"/>
        <v>0.77187422188824162</v>
      </c>
      <c r="S642">
        <f t="shared" si="191"/>
        <v>2.2127719693465613</v>
      </c>
    </row>
    <row r="643" spans="1:20" x14ac:dyDescent="0.2">
      <c r="A643" s="3">
        <v>41300.54166666518</v>
      </c>
      <c r="B643" s="5">
        <f t="shared" si="201"/>
        <v>26</v>
      </c>
      <c r="C643" s="5">
        <v>13</v>
      </c>
      <c r="D643">
        <f t="shared" si="183"/>
        <v>-54.246575342465754</v>
      </c>
      <c r="E643">
        <f t="shared" si="193"/>
        <v>-12.542785453630707</v>
      </c>
      <c r="F643">
        <f t="shared" si="194"/>
        <v>-24.161521453630705</v>
      </c>
      <c r="G643">
        <f t="shared" si="184"/>
        <v>12.597307975772821</v>
      </c>
      <c r="H643">
        <f t="shared" si="195"/>
        <v>8.959619636592322</v>
      </c>
      <c r="I643">
        <f t="shared" si="185"/>
        <v>-19.030590933722614</v>
      </c>
      <c r="J643">
        <f t="shared" si="186"/>
        <v>32.350805957436435</v>
      </c>
      <c r="K643">
        <f t="shared" si="196"/>
        <v>57.649194042563565</v>
      </c>
      <c r="L643">
        <f t="shared" si="187"/>
        <v>169.96345921102795</v>
      </c>
      <c r="M643">
        <f t="shared" si="197"/>
        <v>190.03654078897205</v>
      </c>
      <c r="N643">
        <f t="shared" si="188"/>
        <v>190.03654078897205</v>
      </c>
      <c r="O643">
        <f t="shared" si="198"/>
        <v>1.8688037733581444</v>
      </c>
      <c r="P643">
        <f t="shared" si="199"/>
        <v>0.78452958581524679</v>
      </c>
      <c r="Q643">
        <f t="shared" si="189"/>
        <v>0.9754960607344012</v>
      </c>
      <c r="R643">
        <f t="shared" si="190"/>
        <v>0.76530552049236455</v>
      </c>
      <c r="S643">
        <f t="shared" si="191"/>
        <v>2.1939411314825277</v>
      </c>
    </row>
    <row r="644" spans="1:20" x14ac:dyDescent="0.2">
      <c r="A644" s="3">
        <v>41300.583333331844</v>
      </c>
      <c r="B644" s="5">
        <f t="shared" si="201"/>
        <v>26</v>
      </c>
      <c r="C644" s="5">
        <v>14</v>
      </c>
      <c r="D644">
        <f t="shared" si="183"/>
        <v>-54.246575342465754</v>
      </c>
      <c r="E644">
        <f t="shared" si="193"/>
        <v>-12.542785453630707</v>
      </c>
      <c r="F644">
        <f t="shared" si="194"/>
        <v>-24.161521453630705</v>
      </c>
      <c r="G644">
        <f t="shared" si="184"/>
        <v>13.597307975772821</v>
      </c>
      <c r="H644">
        <f t="shared" si="195"/>
        <v>23.959619636592322</v>
      </c>
      <c r="I644">
        <f t="shared" si="185"/>
        <v>-19.030590933722614</v>
      </c>
      <c r="J644">
        <f t="shared" si="186"/>
        <v>28.685464572549588</v>
      </c>
      <c r="K644">
        <f t="shared" si="196"/>
        <v>61.314535427450409</v>
      </c>
      <c r="L644">
        <f t="shared" si="187"/>
        <v>154.04877869636098</v>
      </c>
      <c r="M644">
        <f t="shared" si="197"/>
        <v>205.95122130363902</v>
      </c>
      <c r="N644">
        <f t="shared" si="188"/>
        <v>205.95122130363902</v>
      </c>
      <c r="O644">
        <f t="shared" si="198"/>
        <v>2.0833291760246584</v>
      </c>
      <c r="P644">
        <f t="shared" si="199"/>
        <v>0.75250997742181391</v>
      </c>
      <c r="Q644">
        <f t="shared" si="189"/>
        <v>0.91732863557813538</v>
      </c>
      <c r="R644">
        <f t="shared" si="190"/>
        <v>0.69029895084728599</v>
      </c>
      <c r="S644">
        <f t="shared" si="191"/>
        <v>1.9789158979393593</v>
      </c>
    </row>
    <row r="645" spans="1:20" x14ac:dyDescent="0.2">
      <c r="A645" s="3">
        <v>41300.624999998508</v>
      </c>
      <c r="B645" s="5">
        <f t="shared" si="201"/>
        <v>26</v>
      </c>
      <c r="C645" s="5">
        <v>15</v>
      </c>
      <c r="D645">
        <f t="shared" si="183"/>
        <v>-54.246575342465754</v>
      </c>
      <c r="E645">
        <f t="shared" si="193"/>
        <v>-12.542785453630707</v>
      </c>
      <c r="F645">
        <f t="shared" si="194"/>
        <v>-24.161521453630705</v>
      </c>
      <c r="G645">
        <f t="shared" si="184"/>
        <v>14.597307975772821</v>
      </c>
      <c r="H645">
        <f t="shared" si="195"/>
        <v>38.959619636592322</v>
      </c>
      <c r="I645">
        <f t="shared" si="185"/>
        <v>-19.030590933722614</v>
      </c>
      <c r="J645">
        <f t="shared" si="186"/>
        <v>22.241305639750401</v>
      </c>
      <c r="K645">
        <f t="shared" si="196"/>
        <v>67.758694360249592</v>
      </c>
      <c r="L645">
        <f t="shared" si="187"/>
        <v>140.04492763344024</v>
      </c>
      <c r="M645">
        <f t="shared" si="197"/>
        <v>219.95507236655976</v>
      </c>
      <c r="N645">
        <f t="shared" si="188"/>
        <v>219.95507236655976</v>
      </c>
      <c r="O645">
        <f t="shared" si="198"/>
        <v>2.6419509223356576</v>
      </c>
      <c r="P645">
        <f t="shared" si="199"/>
        <v>0.6791838324060544</v>
      </c>
      <c r="Q645">
        <f t="shared" si="189"/>
        <v>0.80255761354337185</v>
      </c>
      <c r="R645">
        <f t="shared" si="190"/>
        <v>0.54508415569304447</v>
      </c>
      <c r="S645">
        <f t="shared" si="191"/>
        <v>1.5626210935013471</v>
      </c>
    </row>
    <row r="646" spans="1:20" x14ac:dyDescent="0.2">
      <c r="A646" s="3">
        <v>41300.666666665173</v>
      </c>
      <c r="B646" s="5">
        <f t="shared" si="201"/>
        <v>26</v>
      </c>
      <c r="C646" s="5">
        <v>16</v>
      </c>
      <c r="D646">
        <f t="shared" si="183"/>
        <v>-54.246575342465754</v>
      </c>
      <c r="E646">
        <f t="shared" si="193"/>
        <v>-12.542785453630707</v>
      </c>
      <c r="F646">
        <f t="shared" si="194"/>
        <v>-24.161521453630705</v>
      </c>
      <c r="G646">
        <f t="shared" si="184"/>
        <v>15.597307975772821</v>
      </c>
      <c r="H646">
        <f t="shared" si="195"/>
        <v>53.959619636592322</v>
      </c>
      <c r="I646">
        <f t="shared" si="185"/>
        <v>-19.030590933722614</v>
      </c>
      <c r="J646">
        <f t="shared" si="186"/>
        <v>13.741385776548894</v>
      </c>
      <c r="K646">
        <f t="shared" si="196"/>
        <v>76.258614223451104</v>
      </c>
      <c r="L646">
        <f t="shared" si="187"/>
        <v>128.10030094356233</v>
      </c>
      <c r="M646">
        <f t="shared" si="197"/>
        <v>231.89969905643767</v>
      </c>
      <c r="N646">
        <f t="shared" si="188"/>
        <v>231.89969905643767</v>
      </c>
      <c r="O646">
        <f t="shared" si="198"/>
        <v>4.2098199221881787</v>
      </c>
      <c r="P646">
        <f t="shared" si="199"/>
        <v>0.52577880295681523</v>
      </c>
      <c r="Q646">
        <f t="shared" si="189"/>
        <v>0.63294814333483507</v>
      </c>
      <c r="R646">
        <f t="shared" si="190"/>
        <v>0.3327907171363283</v>
      </c>
      <c r="S646">
        <f t="shared" si="191"/>
        <v>0.95402845393200375</v>
      </c>
    </row>
    <row r="647" spans="1:20" x14ac:dyDescent="0.2">
      <c r="A647" s="3">
        <v>41300.708333331837</v>
      </c>
      <c r="B647" s="5">
        <f t="shared" si="201"/>
        <v>26</v>
      </c>
      <c r="C647" s="5">
        <v>17</v>
      </c>
      <c r="D647">
        <f t="shared" si="183"/>
        <v>-54.246575342465754</v>
      </c>
      <c r="E647">
        <f t="shared" si="193"/>
        <v>-12.542785453630707</v>
      </c>
      <c r="F647">
        <f t="shared" si="194"/>
        <v>-24.161521453630705</v>
      </c>
      <c r="G647">
        <f t="shared" si="184"/>
        <v>16.597307975772821</v>
      </c>
      <c r="H647">
        <f t="shared" si="195"/>
        <v>68.959619636592322</v>
      </c>
      <c r="I647">
        <f t="shared" si="185"/>
        <v>-19.030590933722614</v>
      </c>
      <c r="J647">
        <f t="shared" si="186"/>
        <v>3.8246269522311751</v>
      </c>
      <c r="K647">
        <f t="shared" si="196"/>
        <v>86.175373047768829</v>
      </c>
      <c r="L647">
        <f t="shared" si="187"/>
        <v>117.83625919642535</v>
      </c>
      <c r="M647">
        <f t="shared" si="197"/>
        <v>242.16374080357465</v>
      </c>
      <c r="N647">
        <f t="shared" si="188"/>
        <v>242.16374080357465</v>
      </c>
      <c r="O647">
        <f t="shared" si="198"/>
        <v>14.991880991672373</v>
      </c>
      <c r="P647">
        <f t="shared" si="199"/>
        <v>0.14459239267143284</v>
      </c>
      <c r="Q647">
        <f t="shared" si="189"/>
        <v>0.418399139754845</v>
      </c>
      <c r="R647">
        <f t="shared" si="190"/>
        <v>6.0497332708822252E-2</v>
      </c>
      <c r="S647">
        <f t="shared" si="191"/>
        <v>0.17343084953768165</v>
      </c>
    </row>
    <row r="648" spans="1:20" x14ac:dyDescent="0.2">
      <c r="A648" s="3">
        <v>41300.749999998501</v>
      </c>
      <c r="B648" s="5">
        <f t="shared" si="201"/>
        <v>26</v>
      </c>
      <c r="C648" s="5">
        <v>18</v>
      </c>
      <c r="D648">
        <f t="shared" si="183"/>
        <v>-54.246575342465754</v>
      </c>
      <c r="E648">
        <f t="shared" si="193"/>
        <v>-12.542785453630707</v>
      </c>
      <c r="F648">
        <f t="shared" si="194"/>
        <v>-24.161521453630705</v>
      </c>
      <c r="G648">
        <f t="shared" si="184"/>
        <v>17.597307975772821</v>
      </c>
      <c r="H648">
        <f t="shared" si="195"/>
        <v>83.959619636592322</v>
      </c>
      <c r="I648">
        <f t="shared" si="185"/>
        <v>-19.030590933722614</v>
      </c>
      <c r="J648">
        <f t="shared" si="186"/>
        <v>-7.0283713881466978</v>
      </c>
      <c r="K648">
        <f t="shared" si="196"/>
        <v>97.028371388146695</v>
      </c>
      <c r="L648">
        <f t="shared" si="187"/>
        <v>108.69938711841475</v>
      </c>
      <c r="M648">
        <f t="shared" si="197"/>
        <v>251.30061288158527</v>
      </c>
      <c r="N648">
        <f t="shared" si="188"/>
        <v>251.30061288158527</v>
      </c>
      <c r="O648">
        <f t="shared" si="198"/>
        <v>-8.1725512171591141</v>
      </c>
      <c r="P648" t="e">
        <f t="shared" si="199"/>
        <v>#NUM!</v>
      </c>
      <c r="Q648">
        <f t="shared" si="189"/>
        <v>0.17456750484719979</v>
      </c>
      <c r="R648" t="e">
        <f t="shared" si="190"/>
        <v>#NUM!</v>
      </c>
      <c r="S648" t="e">
        <f t="shared" si="191"/>
        <v>#NUM!</v>
      </c>
    </row>
    <row r="649" spans="1:20" x14ac:dyDescent="0.2">
      <c r="A649" s="3">
        <v>41300.791666665165</v>
      </c>
      <c r="B649" s="5">
        <f t="shared" si="201"/>
        <v>26</v>
      </c>
      <c r="C649" s="5">
        <v>19</v>
      </c>
      <c r="D649">
        <f t="shared" ref="D649:D712" si="202">(360/365)*(B649-81)</f>
        <v>-54.246575342465754</v>
      </c>
      <c r="E649">
        <f t="shared" si="193"/>
        <v>-12.542785453630707</v>
      </c>
      <c r="F649">
        <f t="shared" si="194"/>
        <v>-24.161521453630705</v>
      </c>
      <c r="G649">
        <f t="shared" ref="G649:G712" si="203">C649+(F649/60)</f>
        <v>18.597307975772821</v>
      </c>
      <c r="H649">
        <f t="shared" si="195"/>
        <v>98.959619636592322</v>
      </c>
      <c r="I649">
        <f t="shared" ref="I649:I712" si="204">23.45*SIN(RADIANS(D649))</f>
        <v>-19.030590933722614</v>
      </c>
      <c r="J649">
        <f t="shared" ref="J649:J712" si="205">DEGREES(ASIN(SIN(RADIANS(I649))*SIN(RADIANS($B$11))+COS(RADIANS(I649))*COS(RADIANS($B$11))*COS(RADIANS(H649))))</f>
        <v>-18.467490256638165</v>
      </c>
      <c r="K649">
        <f t="shared" si="196"/>
        <v>108.46749025663817</v>
      </c>
      <c r="L649">
        <f t="shared" ref="L649:L712" si="206">180-DEGREES(ACOS((SIN(RADIANS($B$11))*COS(RADIANS(K649))-SIN(RADIANS(I649)))/(COS(RADIANS($B$11))*SIN(RADIANS(K649)))))</f>
        <v>100.09824500202255</v>
      </c>
      <c r="M649">
        <f t="shared" si="197"/>
        <v>259.90175499797743</v>
      </c>
      <c r="N649">
        <f t="shared" ref="N649:N712" si="207">IF(C649&lt;12.1,L649,M649)</f>
        <v>259.90175499797743</v>
      </c>
      <c r="O649">
        <f t="shared" si="198"/>
        <v>-3.1568992379716803</v>
      </c>
      <c r="P649" t="e">
        <f t="shared" si="199"/>
        <v>#NUM!</v>
      </c>
      <c r="Q649">
        <f t="shared" ref="Q649:Q712" si="208">(COS(RADIANS(J649))*SIN((RADIANS($B$21))*COS(RADIANS(N649-$B$20)))+(SIN(RADIANS(J649))*COS(RADIANS($B$21))))</f>
        <v>-8.0081409223275446E-2</v>
      </c>
      <c r="R649" t="e">
        <f t="shared" ref="R649:R712" si="209">P649*Q649</f>
        <v>#NUM!</v>
      </c>
      <c r="S649" t="e">
        <f t="shared" si="191"/>
        <v>#NUM!</v>
      </c>
    </row>
    <row r="650" spans="1:20" x14ac:dyDescent="0.2">
      <c r="A650" s="3">
        <v>41300.83333333183</v>
      </c>
      <c r="B650" s="5">
        <f t="shared" si="201"/>
        <v>26</v>
      </c>
      <c r="C650" s="5">
        <v>20</v>
      </c>
      <c r="D650">
        <f t="shared" si="202"/>
        <v>-54.246575342465754</v>
      </c>
      <c r="E650">
        <f t="shared" si="193"/>
        <v>-12.542785453630707</v>
      </c>
      <c r="F650">
        <f t="shared" si="194"/>
        <v>-24.161521453630705</v>
      </c>
      <c r="G650">
        <f t="shared" si="203"/>
        <v>19.597307975772821</v>
      </c>
      <c r="H650">
        <f t="shared" si="195"/>
        <v>113.95961963659232</v>
      </c>
      <c r="I650">
        <f t="shared" si="204"/>
        <v>-19.030590933722614</v>
      </c>
      <c r="J650">
        <f t="shared" si="205"/>
        <v>-30.216309109191936</v>
      </c>
      <c r="K650">
        <f t="shared" si="196"/>
        <v>120.21630910919194</v>
      </c>
      <c r="L650">
        <f t="shared" si="206"/>
        <v>91.365871664425299</v>
      </c>
      <c r="M650">
        <f t="shared" si="197"/>
        <v>268.6341283355747</v>
      </c>
      <c r="N650">
        <f t="shared" si="207"/>
        <v>268.6341283355747</v>
      </c>
      <c r="O650">
        <f t="shared" si="198"/>
        <v>-1.9870210169893663</v>
      </c>
      <c r="P650" t="e">
        <f t="shared" si="199"/>
        <v>#NUM!</v>
      </c>
      <c r="Q650">
        <f t="shared" si="208"/>
        <v>-0.32633094819245867</v>
      </c>
      <c r="R650" t="e">
        <f t="shared" si="209"/>
        <v>#NUM!</v>
      </c>
      <c r="S650" t="e">
        <f t="shared" si="191"/>
        <v>#NUM!</v>
      </c>
    </row>
    <row r="651" spans="1:20" x14ac:dyDescent="0.2">
      <c r="A651" s="3">
        <v>41300.874999998494</v>
      </c>
      <c r="B651" s="5">
        <f t="shared" si="201"/>
        <v>26</v>
      </c>
      <c r="C651" s="5">
        <v>21</v>
      </c>
      <c r="D651">
        <f t="shared" si="202"/>
        <v>-54.246575342465754</v>
      </c>
      <c r="E651">
        <f t="shared" si="193"/>
        <v>-12.542785453630707</v>
      </c>
      <c r="F651">
        <f t="shared" si="194"/>
        <v>-24.161521453630705</v>
      </c>
      <c r="G651">
        <f t="shared" si="203"/>
        <v>20.597307975772821</v>
      </c>
      <c r="H651">
        <f t="shared" si="195"/>
        <v>128.95961963659232</v>
      </c>
      <c r="I651">
        <f t="shared" si="204"/>
        <v>-19.030590933722614</v>
      </c>
      <c r="J651">
        <f t="shared" si="205"/>
        <v>-42.001451387807812</v>
      </c>
      <c r="K651">
        <f t="shared" si="196"/>
        <v>132.0014513878078</v>
      </c>
      <c r="L651">
        <f t="shared" si="206"/>
        <v>81.565240800663389</v>
      </c>
      <c r="M651">
        <f t="shared" si="197"/>
        <v>278.43475919933661</v>
      </c>
      <c r="N651">
        <f t="shared" si="207"/>
        <v>278.43475919933661</v>
      </c>
      <c r="O651">
        <f t="shared" si="198"/>
        <v>-1.4944345067061011</v>
      </c>
      <c r="P651" t="e">
        <f t="shared" si="199"/>
        <v>#NUM!</v>
      </c>
      <c r="Q651">
        <f t="shared" si="208"/>
        <v>-0.54555998633162894</v>
      </c>
      <c r="R651" t="e">
        <f t="shared" si="209"/>
        <v>#NUM!</v>
      </c>
      <c r="S651" t="e">
        <f t="shared" si="191"/>
        <v>#NUM!</v>
      </c>
    </row>
    <row r="652" spans="1:20" x14ac:dyDescent="0.2">
      <c r="A652" s="3">
        <v>41300.916666665158</v>
      </c>
      <c r="B652" s="5">
        <f t="shared" si="201"/>
        <v>26</v>
      </c>
      <c r="C652" s="5">
        <v>22</v>
      </c>
      <c r="D652">
        <f t="shared" si="202"/>
        <v>-54.246575342465754</v>
      </c>
      <c r="E652">
        <f t="shared" si="193"/>
        <v>-12.542785453630707</v>
      </c>
      <c r="F652">
        <f t="shared" si="194"/>
        <v>-24.161521453630705</v>
      </c>
      <c r="G652">
        <f t="shared" si="203"/>
        <v>21.597307975772821</v>
      </c>
      <c r="H652">
        <f t="shared" si="195"/>
        <v>143.95961963659232</v>
      </c>
      <c r="I652">
        <f t="shared" si="204"/>
        <v>-19.030590933722614</v>
      </c>
      <c r="J652">
        <f t="shared" si="205"/>
        <v>-53.428342549409606</v>
      </c>
      <c r="K652">
        <f t="shared" si="196"/>
        <v>143.42834254940959</v>
      </c>
      <c r="L652">
        <f t="shared" si="206"/>
        <v>68.98536517986885</v>
      </c>
      <c r="M652">
        <f t="shared" si="197"/>
        <v>291.01463482013116</v>
      </c>
      <c r="N652">
        <f t="shared" si="207"/>
        <v>291.01463482013116</v>
      </c>
      <c r="O652">
        <f t="shared" si="198"/>
        <v>-1.2451558581106428</v>
      </c>
      <c r="P652" t="e">
        <f t="shared" si="199"/>
        <v>#NUM!</v>
      </c>
      <c r="Q652">
        <f t="shared" si="208"/>
        <v>-0.72047691613506093</v>
      </c>
      <c r="R652" t="e">
        <f t="shared" si="209"/>
        <v>#NUM!</v>
      </c>
      <c r="S652" t="e">
        <f t="shared" si="191"/>
        <v>#NUM!</v>
      </c>
    </row>
    <row r="653" spans="1:20" x14ac:dyDescent="0.2">
      <c r="A653" s="3">
        <v>41300.958333331822</v>
      </c>
      <c r="B653" s="5">
        <f t="shared" si="201"/>
        <v>26</v>
      </c>
      <c r="C653" s="5">
        <v>23</v>
      </c>
      <c r="D653">
        <f t="shared" si="202"/>
        <v>-54.246575342465754</v>
      </c>
      <c r="E653">
        <f t="shared" si="193"/>
        <v>-12.542785453630707</v>
      </c>
      <c r="F653">
        <f t="shared" si="194"/>
        <v>-24.161521453630705</v>
      </c>
      <c r="G653">
        <f t="shared" si="203"/>
        <v>22.597307975772821</v>
      </c>
      <c r="H653">
        <f t="shared" si="195"/>
        <v>158.95961963659232</v>
      </c>
      <c r="I653">
        <f t="shared" si="204"/>
        <v>-19.030590933722614</v>
      </c>
      <c r="J653">
        <f t="shared" si="205"/>
        <v>-63.640422987083227</v>
      </c>
      <c r="K653">
        <f t="shared" si="196"/>
        <v>153.64042298708324</v>
      </c>
      <c r="L653">
        <f t="shared" si="206"/>
        <v>49.855070464046292</v>
      </c>
      <c r="M653">
        <f t="shared" si="197"/>
        <v>310.14492953595368</v>
      </c>
      <c r="N653">
        <f t="shared" si="207"/>
        <v>310.14492953595368</v>
      </c>
      <c r="O653">
        <f t="shared" si="198"/>
        <v>-1.1160399979283608</v>
      </c>
      <c r="P653" t="e">
        <f t="shared" si="199"/>
        <v>#NUM!</v>
      </c>
      <c r="Q653">
        <f t="shared" si="208"/>
        <v>-0.83511292030427808</v>
      </c>
      <c r="R653" t="e">
        <f t="shared" si="209"/>
        <v>#NUM!</v>
      </c>
      <c r="S653" t="e">
        <f t="shared" si="191"/>
        <v>#NUM!</v>
      </c>
    </row>
    <row r="654" spans="1:20" x14ac:dyDescent="0.2">
      <c r="A654" s="3">
        <v>41300.999999998487</v>
      </c>
      <c r="B654" s="5">
        <f t="shared" si="201"/>
        <v>27</v>
      </c>
      <c r="C654" s="5">
        <v>0</v>
      </c>
      <c r="D654">
        <f t="shared" si="202"/>
        <v>-53.260273972602739</v>
      </c>
      <c r="E654">
        <f t="shared" si="193"/>
        <v>-12.764805506879149</v>
      </c>
      <c r="F654">
        <f t="shared" si="194"/>
        <v>-24.383541506879148</v>
      </c>
      <c r="G654">
        <f t="shared" si="203"/>
        <v>-0.40639235844798577</v>
      </c>
      <c r="H654">
        <f t="shared" si="195"/>
        <v>-186.09588537671979</v>
      </c>
      <c r="I654">
        <f t="shared" si="204"/>
        <v>-18.791917517696163</v>
      </c>
      <c r="J654">
        <f t="shared" si="205"/>
        <v>-70.070329234990908</v>
      </c>
      <c r="K654">
        <f t="shared" si="196"/>
        <v>160.07032923499091</v>
      </c>
      <c r="L654">
        <f t="shared" si="206"/>
        <v>17.153391920352789</v>
      </c>
      <c r="M654">
        <f t="shared" si="197"/>
        <v>342.84660807964724</v>
      </c>
      <c r="N654">
        <f t="shared" si="207"/>
        <v>17.153391920352789</v>
      </c>
      <c r="O654">
        <f t="shared" si="198"/>
        <v>-1.0637033485239005</v>
      </c>
      <c r="P654" t="e">
        <f t="shared" si="199"/>
        <v>#NUM!</v>
      </c>
      <c r="Q654">
        <f t="shared" si="208"/>
        <v>-0.88180208645844382</v>
      </c>
      <c r="R654" t="e">
        <f t="shared" si="209"/>
        <v>#NUM!</v>
      </c>
      <c r="S654" t="e">
        <f t="shared" si="191"/>
        <v>#NUM!</v>
      </c>
      <c r="T654">
        <f t="shared" ref="T654" si="210">SUMIF(S660:S674,"&gt;0,01")</f>
        <v>14.272755493178739</v>
      </c>
    </row>
    <row r="655" spans="1:20" x14ac:dyDescent="0.2">
      <c r="A655" s="3">
        <v>41301.041666665151</v>
      </c>
      <c r="B655" s="5">
        <f t="shared" si="201"/>
        <v>27</v>
      </c>
      <c r="C655" s="5">
        <v>1</v>
      </c>
      <c r="D655">
        <f t="shared" si="202"/>
        <v>-53.260273972602739</v>
      </c>
      <c r="E655">
        <f t="shared" si="193"/>
        <v>-12.764805506879149</v>
      </c>
      <c r="F655">
        <f t="shared" si="194"/>
        <v>-24.383541506879148</v>
      </c>
      <c r="G655">
        <f t="shared" si="203"/>
        <v>0.59360764155201418</v>
      </c>
      <c r="H655">
        <f t="shared" si="195"/>
        <v>-171.09588537671979</v>
      </c>
      <c r="I655">
        <f t="shared" si="204"/>
        <v>-18.791917517696163</v>
      </c>
      <c r="J655">
        <f t="shared" si="205"/>
        <v>-69.283090606928923</v>
      </c>
      <c r="K655">
        <f t="shared" si="196"/>
        <v>159.28309060692891</v>
      </c>
      <c r="L655">
        <f t="shared" si="206"/>
        <v>24.470200977823026</v>
      </c>
      <c r="M655">
        <f t="shared" si="197"/>
        <v>335.52979902217697</v>
      </c>
      <c r="N655">
        <f t="shared" si="207"/>
        <v>24.470200977823026</v>
      </c>
      <c r="O655">
        <f t="shared" si="198"/>
        <v>-1.0691303181388963</v>
      </c>
      <c r="P655" t="e">
        <f t="shared" si="199"/>
        <v>#NUM!</v>
      </c>
      <c r="Q655">
        <f t="shared" si="208"/>
        <v>-0.87815482309872972</v>
      </c>
      <c r="R655" t="e">
        <f t="shared" si="209"/>
        <v>#NUM!</v>
      </c>
      <c r="S655" t="e">
        <f t="shared" si="191"/>
        <v>#NUM!</v>
      </c>
    </row>
    <row r="656" spans="1:20" x14ac:dyDescent="0.2">
      <c r="A656" s="3">
        <v>41301.083333331815</v>
      </c>
      <c r="B656" s="5">
        <f t="shared" si="201"/>
        <v>27</v>
      </c>
      <c r="C656" s="5">
        <v>2</v>
      </c>
      <c r="D656">
        <f t="shared" si="202"/>
        <v>-53.260273972602739</v>
      </c>
      <c r="E656">
        <f t="shared" si="193"/>
        <v>-12.764805506879149</v>
      </c>
      <c r="F656">
        <f t="shared" si="194"/>
        <v>-24.383541506879148</v>
      </c>
      <c r="G656">
        <f t="shared" si="203"/>
        <v>1.5936076415520142</v>
      </c>
      <c r="H656">
        <f t="shared" si="195"/>
        <v>-156.09588537671979</v>
      </c>
      <c r="I656">
        <f t="shared" si="204"/>
        <v>-18.791917517696163</v>
      </c>
      <c r="J656">
        <f t="shared" si="205"/>
        <v>-61.683553424509967</v>
      </c>
      <c r="K656">
        <f t="shared" si="196"/>
        <v>151.68355342450997</v>
      </c>
      <c r="L656">
        <f t="shared" si="206"/>
        <v>53.970763616196436</v>
      </c>
      <c r="M656">
        <f t="shared" si="197"/>
        <v>306.02923638380355</v>
      </c>
      <c r="N656">
        <f t="shared" si="207"/>
        <v>53.970763616196436</v>
      </c>
      <c r="O656">
        <f t="shared" si="198"/>
        <v>-1.1359231670662149</v>
      </c>
      <c r="P656" t="e">
        <f t="shared" si="199"/>
        <v>#NUM!</v>
      </c>
      <c r="Q656">
        <f t="shared" si="208"/>
        <v>-0.82048387364353381</v>
      </c>
      <c r="R656" t="e">
        <f t="shared" si="209"/>
        <v>#NUM!</v>
      </c>
      <c r="S656" t="e">
        <f t="shared" si="191"/>
        <v>#NUM!</v>
      </c>
    </row>
    <row r="657" spans="1:19" x14ac:dyDescent="0.2">
      <c r="A657" s="3">
        <v>41301.124999998479</v>
      </c>
      <c r="B657" s="5">
        <f t="shared" si="201"/>
        <v>27</v>
      </c>
      <c r="C657" s="5">
        <v>3</v>
      </c>
      <c r="D657">
        <f t="shared" si="202"/>
        <v>-53.260273972602739</v>
      </c>
      <c r="E657">
        <f t="shared" si="193"/>
        <v>-12.764805506879149</v>
      </c>
      <c r="F657">
        <f t="shared" si="194"/>
        <v>-24.383541506879148</v>
      </c>
      <c r="G657">
        <f t="shared" si="203"/>
        <v>2.5936076415520142</v>
      </c>
      <c r="H657">
        <f t="shared" si="195"/>
        <v>-141.09588537671979</v>
      </c>
      <c r="I657">
        <f t="shared" si="204"/>
        <v>-18.791917517696163</v>
      </c>
      <c r="J657">
        <f t="shared" si="205"/>
        <v>-51.156724551572559</v>
      </c>
      <c r="K657">
        <f t="shared" si="196"/>
        <v>141.15672455157255</v>
      </c>
      <c r="L657">
        <f t="shared" si="206"/>
        <v>71.431300394846772</v>
      </c>
      <c r="M657">
        <f t="shared" si="197"/>
        <v>288.56869960515326</v>
      </c>
      <c r="N657">
        <f t="shared" si="207"/>
        <v>71.431300394846772</v>
      </c>
      <c r="O657">
        <f t="shared" si="198"/>
        <v>-1.2839204242532261</v>
      </c>
      <c r="P657" t="e">
        <f t="shared" si="199"/>
        <v>#NUM!</v>
      </c>
      <c r="Q657">
        <f t="shared" si="208"/>
        <v>-0.69316200110937454</v>
      </c>
      <c r="R657" t="e">
        <f t="shared" si="209"/>
        <v>#NUM!</v>
      </c>
      <c r="S657" t="e">
        <f t="shared" si="191"/>
        <v>#NUM!</v>
      </c>
    </row>
    <row r="658" spans="1:19" x14ac:dyDescent="0.2">
      <c r="A658" s="3">
        <v>41301.166666665144</v>
      </c>
      <c r="B658" s="5">
        <f t="shared" si="201"/>
        <v>27</v>
      </c>
      <c r="C658" s="5">
        <v>4</v>
      </c>
      <c r="D658">
        <f t="shared" si="202"/>
        <v>-53.260273972602739</v>
      </c>
      <c r="E658">
        <f t="shared" si="193"/>
        <v>-12.764805506879149</v>
      </c>
      <c r="F658">
        <f t="shared" si="194"/>
        <v>-24.383541506879148</v>
      </c>
      <c r="G658">
        <f t="shared" si="203"/>
        <v>3.5936076415520142</v>
      </c>
      <c r="H658">
        <f t="shared" si="195"/>
        <v>-126.09588537671979</v>
      </c>
      <c r="I658">
        <f t="shared" si="204"/>
        <v>-18.791917517696163</v>
      </c>
      <c r="J658">
        <f t="shared" si="205"/>
        <v>-39.629815182092706</v>
      </c>
      <c r="K658">
        <f t="shared" si="196"/>
        <v>129.6298151820927</v>
      </c>
      <c r="L658">
        <f t="shared" si="206"/>
        <v>83.324404002116793</v>
      </c>
      <c r="M658">
        <f t="shared" si="197"/>
        <v>276.67559599788319</v>
      </c>
      <c r="N658">
        <f t="shared" si="207"/>
        <v>83.324404002116793</v>
      </c>
      <c r="O658">
        <f t="shared" si="198"/>
        <v>-1.5678285156029386</v>
      </c>
      <c r="P658" t="e">
        <f t="shared" si="199"/>
        <v>#NUM!</v>
      </c>
      <c r="Q658">
        <f t="shared" si="208"/>
        <v>-0.50832763225528299</v>
      </c>
      <c r="R658" t="e">
        <f t="shared" si="209"/>
        <v>#NUM!</v>
      </c>
      <c r="S658" t="e">
        <f t="shared" si="191"/>
        <v>#NUM!</v>
      </c>
    </row>
    <row r="659" spans="1:19" x14ac:dyDescent="0.2">
      <c r="A659" s="3">
        <v>41301.208333331808</v>
      </c>
      <c r="B659" s="5">
        <f t="shared" si="201"/>
        <v>27</v>
      </c>
      <c r="C659" s="5">
        <v>5</v>
      </c>
      <c r="D659">
        <f t="shared" si="202"/>
        <v>-53.260273972602739</v>
      </c>
      <c r="E659">
        <f t="shared" si="193"/>
        <v>-12.764805506879149</v>
      </c>
      <c r="F659">
        <f t="shared" si="194"/>
        <v>-24.383541506879148</v>
      </c>
      <c r="G659">
        <f t="shared" si="203"/>
        <v>4.5936076415520146</v>
      </c>
      <c r="H659">
        <f t="shared" si="195"/>
        <v>-111.09588537671978</v>
      </c>
      <c r="I659">
        <f t="shared" si="204"/>
        <v>-18.791917517696163</v>
      </c>
      <c r="J659">
        <f t="shared" si="205"/>
        <v>-27.828980954117654</v>
      </c>
      <c r="K659">
        <f t="shared" si="196"/>
        <v>117.82898095411765</v>
      </c>
      <c r="L659">
        <f t="shared" si="206"/>
        <v>92.85583939795572</v>
      </c>
      <c r="M659">
        <f t="shared" si="197"/>
        <v>267.14416060204428</v>
      </c>
      <c r="N659">
        <f t="shared" si="207"/>
        <v>92.85583939795572</v>
      </c>
      <c r="O659">
        <f t="shared" si="198"/>
        <v>-2.1420889900014943</v>
      </c>
      <c r="P659" t="e">
        <f t="shared" si="199"/>
        <v>#NUM!</v>
      </c>
      <c r="Q659">
        <f t="shared" si="208"/>
        <v>-0.28224675673030758</v>
      </c>
      <c r="R659" t="e">
        <f t="shared" si="209"/>
        <v>#NUM!</v>
      </c>
      <c r="S659" t="e">
        <f t="shared" si="191"/>
        <v>#NUM!</v>
      </c>
    </row>
    <row r="660" spans="1:19" x14ac:dyDescent="0.2">
      <c r="A660" s="3">
        <v>41301.249999998472</v>
      </c>
      <c r="B660" s="5">
        <f t="shared" si="201"/>
        <v>27</v>
      </c>
      <c r="C660" s="5">
        <v>6</v>
      </c>
      <c r="D660">
        <f t="shared" si="202"/>
        <v>-53.260273972602739</v>
      </c>
      <c r="E660">
        <f t="shared" si="193"/>
        <v>-12.764805506879149</v>
      </c>
      <c r="F660">
        <f t="shared" si="194"/>
        <v>-24.383541506879148</v>
      </c>
      <c r="G660">
        <f t="shared" si="203"/>
        <v>5.5936076415520146</v>
      </c>
      <c r="H660">
        <f t="shared" si="195"/>
        <v>-96.095885376719778</v>
      </c>
      <c r="I660">
        <f t="shared" si="204"/>
        <v>-18.791917517696163</v>
      </c>
      <c r="J660">
        <f t="shared" si="205"/>
        <v>-16.11371800955326</v>
      </c>
      <c r="K660">
        <f t="shared" si="196"/>
        <v>106.11371800955325</v>
      </c>
      <c r="L660">
        <f t="shared" si="206"/>
        <v>101.52523316874436</v>
      </c>
      <c r="M660">
        <f t="shared" si="197"/>
        <v>258.47476683125564</v>
      </c>
      <c r="N660">
        <f t="shared" si="207"/>
        <v>101.52523316874436</v>
      </c>
      <c r="O660">
        <f t="shared" si="198"/>
        <v>-3.6030234927166558</v>
      </c>
      <c r="P660" t="e">
        <f t="shared" si="199"/>
        <v>#NUM!</v>
      </c>
      <c r="Q660">
        <f t="shared" si="208"/>
        <v>-3.2531593717814833E-2</v>
      </c>
      <c r="R660" t="e">
        <f t="shared" si="209"/>
        <v>#NUM!</v>
      </c>
      <c r="S660" t="e">
        <f t="shared" si="191"/>
        <v>#NUM!</v>
      </c>
    </row>
    <row r="661" spans="1:19" x14ac:dyDescent="0.2">
      <c r="A661" s="3">
        <v>41301.291666665136</v>
      </c>
      <c r="B661" s="5">
        <f t="shared" si="201"/>
        <v>27</v>
      </c>
      <c r="C661" s="5">
        <v>7</v>
      </c>
      <c r="D661">
        <f t="shared" si="202"/>
        <v>-53.260273972602739</v>
      </c>
      <c r="E661">
        <f t="shared" si="193"/>
        <v>-12.764805506879149</v>
      </c>
      <c r="F661">
        <f t="shared" si="194"/>
        <v>-24.383541506879148</v>
      </c>
      <c r="G661">
        <f t="shared" si="203"/>
        <v>6.5936076415520146</v>
      </c>
      <c r="H661">
        <f t="shared" si="195"/>
        <v>-81.095885376719778</v>
      </c>
      <c r="I661">
        <f t="shared" si="204"/>
        <v>-18.791917517696163</v>
      </c>
      <c r="J661">
        <f t="shared" si="205"/>
        <v>-4.7527828971192783</v>
      </c>
      <c r="K661">
        <f t="shared" si="196"/>
        <v>94.752782897119275</v>
      </c>
      <c r="L661">
        <f t="shared" si="206"/>
        <v>110.1966922319146</v>
      </c>
      <c r="M661">
        <f t="shared" si="197"/>
        <v>249.8033077680854</v>
      </c>
      <c r="N661">
        <f t="shared" si="207"/>
        <v>110.1966922319146</v>
      </c>
      <c r="O661">
        <f t="shared" si="198"/>
        <v>-12.069042941986501</v>
      </c>
      <c r="P661" t="e">
        <f t="shared" si="199"/>
        <v>#NUM!</v>
      </c>
      <c r="Q661">
        <f t="shared" si="208"/>
        <v>0.22196578653981786</v>
      </c>
      <c r="R661" t="e">
        <f t="shared" si="209"/>
        <v>#NUM!</v>
      </c>
      <c r="S661" t="e">
        <f t="shared" si="191"/>
        <v>#NUM!</v>
      </c>
    </row>
    <row r="662" spans="1:19" x14ac:dyDescent="0.2">
      <c r="A662" s="3">
        <v>41301.333333331801</v>
      </c>
      <c r="B662" s="5">
        <f t="shared" si="201"/>
        <v>27</v>
      </c>
      <c r="C662" s="5">
        <v>8</v>
      </c>
      <c r="D662">
        <f t="shared" si="202"/>
        <v>-53.260273972602739</v>
      </c>
      <c r="E662">
        <f t="shared" si="193"/>
        <v>-12.764805506879149</v>
      </c>
      <c r="F662">
        <f t="shared" si="194"/>
        <v>-24.383541506879148</v>
      </c>
      <c r="G662">
        <f t="shared" si="203"/>
        <v>7.5936076415520146</v>
      </c>
      <c r="H662">
        <f t="shared" si="195"/>
        <v>-66.095885376719778</v>
      </c>
      <c r="I662">
        <f t="shared" si="204"/>
        <v>-18.791917517696163</v>
      </c>
      <c r="J662">
        <f t="shared" si="205"/>
        <v>5.9673962430806391</v>
      </c>
      <c r="K662">
        <f t="shared" si="196"/>
        <v>84.032603756919357</v>
      </c>
      <c r="L662">
        <f t="shared" si="206"/>
        <v>119.51726149061511</v>
      </c>
      <c r="M662">
        <f t="shared" si="197"/>
        <v>240.48273850938489</v>
      </c>
      <c r="N662">
        <f t="shared" si="207"/>
        <v>119.51726149061511</v>
      </c>
      <c r="O662">
        <f t="shared" si="198"/>
        <v>9.6188510324707437</v>
      </c>
      <c r="P662">
        <f t="shared" si="199"/>
        <v>0.25851589316754325</v>
      </c>
      <c r="Q662">
        <f t="shared" si="208"/>
        <v>0.46201103063928872</v>
      </c>
      <c r="R662">
        <f t="shared" si="209"/>
        <v>0.11943719423897292</v>
      </c>
      <c r="S662">
        <f t="shared" si="191"/>
        <v>0.34239681545896422</v>
      </c>
    </row>
    <row r="663" spans="1:19" x14ac:dyDescent="0.2">
      <c r="A663" s="3">
        <v>41301.374999998465</v>
      </c>
      <c r="B663" s="5">
        <f t="shared" si="201"/>
        <v>27</v>
      </c>
      <c r="C663" s="5">
        <v>9</v>
      </c>
      <c r="D663">
        <f t="shared" si="202"/>
        <v>-53.260273972602739</v>
      </c>
      <c r="E663">
        <f t="shared" si="193"/>
        <v>-12.764805506879149</v>
      </c>
      <c r="F663">
        <f t="shared" si="194"/>
        <v>-24.383541506879148</v>
      </c>
      <c r="G663">
        <f t="shared" si="203"/>
        <v>8.5936076415520137</v>
      </c>
      <c r="H663">
        <f t="shared" si="195"/>
        <v>-51.095885376719792</v>
      </c>
      <c r="I663">
        <f t="shared" si="204"/>
        <v>-18.791917517696163</v>
      </c>
      <c r="J663">
        <f t="shared" si="205"/>
        <v>15.675055640517279</v>
      </c>
      <c r="K663">
        <f t="shared" si="196"/>
        <v>74.324944359482714</v>
      </c>
      <c r="L663">
        <f t="shared" si="206"/>
        <v>130.07759874792404</v>
      </c>
      <c r="M663">
        <f t="shared" si="197"/>
        <v>229.92240125207596</v>
      </c>
      <c r="N663">
        <f t="shared" si="207"/>
        <v>130.07759874792404</v>
      </c>
      <c r="O663">
        <f t="shared" si="198"/>
        <v>3.7012183806918242</v>
      </c>
      <c r="P663">
        <f t="shared" si="199"/>
        <v>0.56900846622172874</v>
      </c>
      <c r="Q663">
        <f t="shared" si="208"/>
        <v>0.6694431140865057</v>
      </c>
      <c r="R663">
        <f t="shared" si="209"/>
        <v>0.38091879956906038</v>
      </c>
      <c r="S663">
        <f t="shared" si="191"/>
        <v>1.0919997305022033</v>
      </c>
    </row>
    <row r="664" spans="1:19" x14ac:dyDescent="0.2">
      <c r="A664" s="3">
        <v>41301.416666665129</v>
      </c>
      <c r="B664" s="5">
        <f t="shared" si="201"/>
        <v>27</v>
      </c>
      <c r="C664" s="5">
        <v>10</v>
      </c>
      <c r="D664">
        <f t="shared" si="202"/>
        <v>-53.260273972602739</v>
      </c>
      <c r="E664">
        <f t="shared" si="193"/>
        <v>-12.764805506879149</v>
      </c>
      <c r="F664">
        <f t="shared" si="194"/>
        <v>-24.383541506879148</v>
      </c>
      <c r="G664">
        <f t="shared" si="203"/>
        <v>9.5936076415520137</v>
      </c>
      <c r="H664">
        <f t="shared" si="195"/>
        <v>-36.095885376719792</v>
      </c>
      <c r="I664">
        <f t="shared" si="204"/>
        <v>-18.791917517696163</v>
      </c>
      <c r="J664">
        <f t="shared" si="205"/>
        <v>23.858056478418142</v>
      </c>
      <c r="K664">
        <f t="shared" si="196"/>
        <v>66.141943521581851</v>
      </c>
      <c r="L664">
        <f t="shared" si="206"/>
        <v>142.42168650234413</v>
      </c>
      <c r="M664">
        <f t="shared" si="197"/>
        <v>217.57831349765587</v>
      </c>
      <c r="N664">
        <f t="shared" si="207"/>
        <v>142.42168650234413</v>
      </c>
      <c r="O664">
        <f t="shared" si="198"/>
        <v>2.4723578259421242</v>
      </c>
      <c r="P664">
        <f t="shared" si="199"/>
        <v>0.70008801756077654</v>
      </c>
      <c r="Q664">
        <f t="shared" si="208"/>
        <v>0.82940166365791623</v>
      </c>
      <c r="R664">
        <f t="shared" si="209"/>
        <v>0.58065416647188051</v>
      </c>
      <c r="S664">
        <f t="shared" si="191"/>
        <v>1.6645914930415968</v>
      </c>
    </row>
    <row r="665" spans="1:19" x14ac:dyDescent="0.2">
      <c r="A665" s="3">
        <v>41301.458333331793</v>
      </c>
      <c r="B665" s="5">
        <f t="shared" si="201"/>
        <v>27</v>
      </c>
      <c r="C665" s="5">
        <v>11</v>
      </c>
      <c r="D665">
        <f t="shared" si="202"/>
        <v>-53.260273972602739</v>
      </c>
      <c r="E665">
        <f t="shared" si="193"/>
        <v>-12.764805506879149</v>
      </c>
      <c r="F665">
        <f t="shared" si="194"/>
        <v>-24.383541506879148</v>
      </c>
      <c r="G665">
        <f t="shared" si="203"/>
        <v>10.593607641552014</v>
      </c>
      <c r="H665">
        <f t="shared" si="195"/>
        <v>-21.095885376719792</v>
      </c>
      <c r="I665">
        <f t="shared" si="204"/>
        <v>-18.791917517696163</v>
      </c>
      <c r="J665">
        <f t="shared" si="205"/>
        <v>29.84685970896572</v>
      </c>
      <c r="K665">
        <f t="shared" si="196"/>
        <v>60.153140291034276</v>
      </c>
      <c r="L665">
        <f t="shared" si="206"/>
        <v>156.8679210029924</v>
      </c>
      <c r="M665">
        <f t="shared" si="197"/>
        <v>203.1320789970076</v>
      </c>
      <c r="N665">
        <f t="shared" si="207"/>
        <v>156.8679210029924</v>
      </c>
      <c r="O665">
        <f t="shared" si="198"/>
        <v>2.0093091207115332</v>
      </c>
      <c r="P665">
        <f t="shared" si="199"/>
        <v>0.76328283433559674</v>
      </c>
      <c r="Q665">
        <f t="shared" si="208"/>
        <v>0.93340201125943545</v>
      </c>
      <c r="R665">
        <f t="shared" si="209"/>
        <v>0.71244973272864842</v>
      </c>
      <c r="S665">
        <f t="shared" si="191"/>
        <v>2.0424166961993189</v>
      </c>
    </row>
    <row r="666" spans="1:19" x14ac:dyDescent="0.2">
      <c r="A666" s="3">
        <v>41301.499999998457</v>
      </c>
      <c r="B666" s="5">
        <f t="shared" si="201"/>
        <v>27</v>
      </c>
      <c r="C666" s="5">
        <v>12</v>
      </c>
      <c r="D666">
        <f t="shared" si="202"/>
        <v>-53.260273972602739</v>
      </c>
      <c r="E666">
        <f t="shared" si="193"/>
        <v>-12.764805506879149</v>
      </c>
      <c r="F666">
        <f t="shared" si="194"/>
        <v>-24.383541506879148</v>
      </c>
      <c r="G666">
        <f t="shared" si="203"/>
        <v>11.593607641552014</v>
      </c>
      <c r="H666">
        <f t="shared" si="195"/>
        <v>-6.095885376719794</v>
      </c>
      <c r="I666">
        <f t="shared" si="204"/>
        <v>-18.791917517696163</v>
      </c>
      <c r="J666">
        <f t="shared" si="205"/>
        <v>32.919694424839889</v>
      </c>
      <c r="K666">
        <f t="shared" si="196"/>
        <v>57.080305575160111</v>
      </c>
      <c r="L666">
        <f t="shared" si="206"/>
        <v>173.12164349794969</v>
      </c>
      <c r="M666">
        <f t="shared" si="197"/>
        <v>186.87835650205031</v>
      </c>
      <c r="N666">
        <f t="shared" si="207"/>
        <v>173.12164349794969</v>
      </c>
      <c r="O666">
        <f t="shared" si="198"/>
        <v>1.8400515923352756</v>
      </c>
      <c r="P666">
        <f t="shared" si="199"/>
        <v>0.78901351582696955</v>
      </c>
      <c r="Q666">
        <f t="shared" si="208"/>
        <v>0.98117271772482006</v>
      </c>
      <c r="R666">
        <f t="shared" si="209"/>
        <v>0.77415853564556303</v>
      </c>
      <c r="S666">
        <f t="shared" si="191"/>
        <v>2.2193205303789898</v>
      </c>
    </row>
    <row r="667" spans="1:19" x14ac:dyDescent="0.2">
      <c r="A667" s="3">
        <v>41301.541666665122</v>
      </c>
      <c r="B667" s="5">
        <f t="shared" si="201"/>
        <v>27</v>
      </c>
      <c r="C667" s="5">
        <v>13</v>
      </c>
      <c r="D667">
        <f t="shared" si="202"/>
        <v>-53.260273972602739</v>
      </c>
      <c r="E667">
        <f t="shared" si="193"/>
        <v>-12.764805506879149</v>
      </c>
      <c r="F667">
        <f t="shared" si="194"/>
        <v>-24.383541506879148</v>
      </c>
      <c r="G667">
        <f t="shared" si="203"/>
        <v>12.593607641552014</v>
      </c>
      <c r="H667">
        <f t="shared" si="195"/>
        <v>8.904114623280206</v>
      </c>
      <c r="I667">
        <f t="shared" si="204"/>
        <v>-18.791917517696163</v>
      </c>
      <c r="J667">
        <f t="shared" si="205"/>
        <v>32.5945711411904</v>
      </c>
      <c r="K667">
        <f t="shared" si="196"/>
        <v>57.4054288588096</v>
      </c>
      <c r="L667">
        <f t="shared" si="206"/>
        <v>169.98401433427381</v>
      </c>
      <c r="M667">
        <f t="shared" si="197"/>
        <v>190.01598566572619</v>
      </c>
      <c r="N667">
        <f t="shared" si="207"/>
        <v>190.01598566572619</v>
      </c>
      <c r="O667">
        <f t="shared" si="198"/>
        <v>1.8563519274001457</v>
      </c>
      <c r="P667">
        <f t="shared" si="199"/>
        <v>0.78646558051812188</v>
      </c>
      <c r="Q667">
        <f t="shared" si="208"/>
        <v>0.97632289555815888</v>
      </c>
      <c r="R667">
        <f t="shared" si="209"/>
        <v>0.76784435282828112</v>
      </c>
      <c r="S667">
        <f t="shared" si="191"/>
        <v>2.2012193341591813</v>
      </c>
    </row>
    <row r="668" spans="1:19" x14ac:dyDescent="0.2">
      <c r="A668" s="3">
        <v>41301.583333331786</v>
      </c>
      <c r="B668" s="5">
        <f t="shared" si="201"/>
        <v>27</v>
      </c>
      <c r="C668" s="5">
        <v>14</v>
      </c>
      <c r="D668">
        <f t="shared" si="202"/>
        <v>-53.260273972602739</v>
      </c>
      <c r="E668">
        <f t="shared" si="193"/>
        <v>-12.764805506879149</v>
      </c>
      <c r="F668">
        <f t="shared" si="194"/>
        <v>-24.383541506879148</v>
      </c>
      <c r="G668">
        <f t="shared" si="203"/>
        <v>13.593607641552014</v>
      </c>
      <c r="H668">
        <f t="shared" si="195"/>
        <v>23.904114623280208</v>
      </c>
      <c r="I668">
        <f t="shared" si="204"/>
        <v>-18.791917517696163</v>
      </c>
      <c r="J668">
        <f t="shared" si="205"/>
        <v>28.926845322863958</v>
      </c>
      <c r="K668">
        <f t="shared" si="196"/>
        <v>61.073154677136046</v>
      </c>
      <c r="L668">
        <f t="shared" si="206"/>
        <v>154.00520975852879</v>
      </c>
      <c r="M668">
        <f t="shared" si="197"/>
        <v>205.99479024147121</v>
      </c>
      <c r="N668">
        <f t="shared" si="207"/>
        <v>205.99479024147121</v>
      </c>
      <c r="O668">
        <f t="shared" si="198"/>
        <v>2.067429119244625</v>
      </c>
      <c r="P668">
        <f t="shared" si="199"/>
        <v>0.75480067883538648</v>
      </c>
      <c r="Q668">
        <f t="shared" si="208"/>
        <v>0.91830412902034475</v>
      </c>
      <c r="R668">
        <f t="shared" si="209"/>
        <v>0.69313657996189459</v>
      </c>
      <c r="S668">
        <f t="shared" si="191"/>
        <v>1.9870506768789218</v>
      </c>
    </row>
    <row r="669" spans="1:19" x14ac:dyDescent="0.2">
      <c r="A669" s="3">
        <v>41301.62499999845</v>
      </c>
      <c r="B669" s="5">
        <f t="shared" si="201"/>
        <v>27</v>
      </c>
      <c r="C669" s="5">
        <v>15</v>
      </c>
      <c r="D669">
        <f t="shared" si="202"/>
        <v>-53.260273972602739</v>
      </c>
      <c r="E669">
        <f t="shared" si="193"/>
        <v>-12.764805506879149</v>
      </c>
      <c r="F669">
        <f t="shared" si="194"/>
        <v>-24.383541506879148</v>
      </c>
      <c r="G669">
        <f t="shared" si="203"/>
        <v>14.593607641552014</v>
      </c>
      <c r="H669">
        <f t="shared" si="195"/>
        <v>38.904114623280208</v>
      </c>
      <c r="I669">
        <f t="shared" si="204"/>
        <v>-18.791917517696163</v>
      </c>
      <c r="J669">
        <f t="shared" si="205"/>
        <v>22.470999473654292</v>
      </c>
      <c r="K669">
        <f t="shared" si="196"/>
        <v>67.529000526345712</v>
      </c>
      <c r="L669">
        <f t="shared" si="206"/>
        <v>139.95470178646681</v>
      </c>
      <c r="M669">
        <f t="shared" si="197"/>
        <v>220.04529821353319</v>
      </c>
      <c r="N669">
        <f t="shared" si="207"/>
        <v>220.04529821353319</v>
      </c>
      <c r="O669">
        <f t="shared" si="198"/>
        <v>2.6163233215091775</v>
      </c>
      <c r="P669">
        <f t="shared" si="199"/>
        <v>0.6822741607156726</v>
      </c>
      <c r="Q669">
        <f t="shared" si="208"/>
        <v>0.80356858941581</v>
      </c>
      <c r="R669">
        <f t="shared" si="209"/>
        <v>0.54825408492114869</v>
      </c>
      <c r="S669">
        <f t="shared" si="191"/>
        <v>1.5717084944558732</v>
      </c>
    </row>
    <row r="670" spans="1:19" x14ac:dyDescent="0.2">
      <c r="A670" s="3">
        <v>41301.666666665114</v>
      </c>
      <c r="B670" s="5">
        <f t="shared" si="201"/>
        <v>27</v>
      </c>
      <c r="C670" s="5">
        <v>16</v>
      </c>
      <c r="D670">
        <f t="shared" si="202"/>
        <v>-53.260273972602739</v>
      </c>
      <c r="E670">
        <f t="shared" si="193"/>
        <v>-12.764805506879149</v>
      </c>
      <c r="F670">
        <f t="shared" si="194"/>
        <v>-24.383541506879148</v>
      </c>
      <c r="G670">
        <f t="shared" si="203"/>
        <v>15.593607641552014</v>
      </c>
      <c r="H670">
        <f t="shared" si="195"/>
        <v>53.904114623280208</v>
      </c>
      <c r="I670">
        <f t="shared" si="204"/>
        <v>-18.791917517696163</v>
      </c>
      <c r="J670">
        <f t="shared" si="205"/>
        <v>13.955967829452453</v>
      </c>
      <c r="K670">
        <f t="shared" si="196"/>
        <v>76.044032170547553</v>
      </c>
      <c r="L670">
        <f t="shared" si="206"/>
        <v>127.97985202909277</v>
      </c>
      <c r="M670">
        <f t="shared" si="197"/>
        <v>232.02014797090723</v>
      </c>
      <c r="N670">
        <f t="shared" si="207"/>
        <v>232.02014797090723</v>
      </c>
      <c r="O670">
        <f t="shared" si="198"/>
        <v>4.146347047169221</v>
      </c>
      <c r="P670">
        <f t="shared" si="199"/>
        <v>0.53089615905458709</v>
      </c>
      <c r="Q670">
        <f t="shared" si="208"/>
        <v>0.63384024668519079</v>
      </c>
      <c r="R670">
        <f t="shared" si="209"/>
        <v>0.33650335241937979</v>
      </c>
      <c r="S670">
        <f t="shared" ref="S670:S733" si="211">R670*$E$10</f>
        <v>0.96467165855496217</v>
      </c>
    </row>
    <row r="671" spans="1:19" x14ac:dyDescent="0.2">
      <c r="A671" s="3">
        <v>41301.708333331779</v>
      </c>
      <c r="B671" s="5">
        <f t="shared" si="201"/>
        <v>27</v>
      </c>
      <c r="C671" s="5">
        <v>17</v>
      </c>
      <c r="D671">
        <f t="shared" si="202"/>
        <v>-53.260273972602739</v>
      </c>
      <c r="E671">
        <f t="shared" ref="E671:E734" si="212">9.87*SIN(RADIANS(2*D671))-7.53*COS(RADIANS(D671))-1.5*SIN(RADIANS(D671))</f>
        <v>-12.764805506879149</v>
      </c>
      <c r="F671">
        <f t="shared" ref="F671:F734" si="213">4*($B$6-$B$5)+E671</f>
        <v>-24.383541506879148</v>
      </c>
      <c r="G671">
        <f t="shared" si="203"/>
        <v>16.593607641552016</v>
      </c>
      <c r="H671">
        <f t="shared" ref="H671:H734" si="214">15*(G671-12)</f>
        <v>68.904114623280236</v>
      </c>
      <c r="I671">
        <f t="shared" si="204"/>
        <v>-18.791917517696163</v>
      </c>
      <c r="J671">
        <f t="shared" si="205"/>
        <v>4.0246303771191752</v>
      </c>
      <c r="K671">
        <f t="shared" ref="K671:K734" si="215">90-J671</f>
        <v>85.97536962288082</v>
      </c>
      <c r="L671">
        <f t="shared" si="206"/>
        <v>117.69549821763717</v>
      </c>
      <c r="M671">
        <f t="shared" ref="M671:M734" si="216">360-L671</f>
        <v>242.30450178236282</v>
      </c>
      <c r="N671">
        <f t="shared" si="207"/>
        <v>242.30450178236282</v>
      </c>
      <c r="O671">
        <f t="shared" ref="O671:O734" si="217">1/(COS(RADIANS(K671)))</f>
        <v>14.247997537563862</v>
      </c>
      <c r="P671">
        <f t="shared" ref="P671:P734" si="218">1.353*0.7^(O671^0.678)</f>
        <v>0.15598526584446118</v>
      </c>
      <c r="Q671">
        <f t="shared" si="208"/>
        <v>0.4190344030144868</v>
      </c>
      <c r="R671">
        <f t="shared" si="209"/>
        <v>6.5363192752189811E-2</v>
      </c>
      <c r="S671">
        <f t="shared" si="211"/>
        <v>0.18738006354872569</v>
      </c>
    </row>
    <row r="672" spans="1:19" x14ac:dyDescent="0.2">
      <c r="A672" s="3">
        <v>41301.749999998443</v>
      </c>
      <c r="B672" s="5">
        <f t="shared" si="201"/>
        <v>27</v>
      </c>
      <c r="C672" s="5">
        <v>18</v>
      </c>
      <c r="D672">
        <f t="shared" si="202"/>
        <v>-53.260273972602739</v>
      </c>
      <c r="E672">
        <f t="shared" si="212"/>
        <v>-12.764805506879149</v>
      </c>
      <c r="F672">
        <f t="shared" si="213"/>
        <v>-24.383541506879148</v>
      </c>
      <c r="G672">
        <f t="shared" si="203"/>
        <v>17.593607641552016</v>
      </c>
      <c r="H672">
        <f t="shared" si="214"/>
        <v>83.904114623280236</v>
      </c>
      <c r="I672">
        <f t="shared" si="204"/>
        <v>-18.791917517696163</v>
      </c>
      <c r="J672">
        <f t="shared" si="205"/>
        <v>-6.8403965899785648</v>
      </c>
      <c r="K672">
        <f t="shared" si="215"/>
        <v>96.840396589978567</v>
      </c>
      <c r="L672">
        <f t="shared" si="206"/>
        <v>108.54207080044448</v>
      </c>
      <c r="M672">
        <f t="shared" si="216"/>
        <v>251.45792919955551</v>
      </c>
      <c r="N672">
        <f t="shared" si="207"/>
        <v>251.45792919955551</v>
      </c>
      <c r="O672">
        <f t="shared" si="217"/>
        <v>-8.3960213431697746</v>
      </c>
      <c r="P672" t="e">
        <f t="shared" si="218"/>
        <v>#NUM!</v>
      </c>
      <c r="Q672">
        <f t="shared" si="208"/>
        <v>0.17484467021728911</v>
      </c>
      <c r="R672" t="e">
        <f t="shared" si="209"/>
        <v>#NUM!</v>
      </c>
      <c r="S672" t="e">
        <f t="shared" si="211"/>
        <v>#NUM!</v>
      </c>
    </row>
    <row r="673" spans="1:20" x14ac:dyDescent="0.2">
      <c r="A673" s="3">
        <v>41301.791666665107</v>
      </c>
      <c r="B673" s="5">
        <f t="shared" si="201"/>
        <v>27</v>
      </c>
      <c r="C673" s="5">
        <v>19</v>
      </c>
      <c r="D673">
        <f t="shared" si="202"/>
        <v>-53.260273972602739</v>
      </c>
      <c r="E673">
        <f t="shared" si="212"/>
        <v>-12.764805506879149</v>
      </c>
      <c r="F673">
        <f t="shared" si="213"/>
        <v>-24.383541506879148</v>
      </c>
      <c r="G673">
        <f t="shared" si="203"/>
        <v>18.593607641552016</v>
      </c>
      <c r="H673">
        <f t="shared" si="214"/>
        <v>98.904114623280236</v>
      </c>
      <c r="I673">
        <f t="shared" si="204"/>
        <v>-18.791917517696163</v>
      </c>
      <c r="J673">
        <f t="shared" si="205"/>
        <v>-18.287909411696482</v>
      </c>
      <c r="K673">
        <f t="shared" si="215"/>
        <v>108.28790941169649</v>
      </c>
      <c r="L673">
        <f t="shared" si="206"/>
        <v>99.923587648240527</v>
      </c>
      <c r="M673">
        <f t="shared" si="216"/>
        <v>260.07641235175947</v>
      </c>
      <c r="N673">
        <f t="shared" si="207"/>
        <v>260.07641235175947</v>
      </c>
      <c r="O673">
        <f t="shared" si="217"/>
        <v>-3.1868233708572626</v>
      </c>
      <c r="P673" t="e">
        <f t="shared" si="218"/>
        <v>#NUM!</v>
      </c>
      <c r="Q673">
        <f t="shared" si="208"/>
        <v>-8.022560873580839E-2</v>
      </c>
      <c r="R673" t="e">
        <f t="shared" si="209"/>
        <v>#NUM!</v>
      </c>
      <c r="S673" t="e">
        <f t="shared" si="211"/>
        <v>#NUM!</v>
      </c>
    </row>
    <row r="674" spans="1:20" x14ac:dyDescent="0.2">
      <c r="A674" s="3">
        <v>41301.833333331771</v>
      </c>
      <c r="B674" s="5">
        <f t="shared" si="201"/>
        <v>27</v>
      </c>
      <c r="C674" s="5">
        <v>20</v>
      </c>
      <c r="D674">
        <f t="shared" si="202"/>
        <v>-53.260273972602739</v>
      </c>
      <c r="E674">
        <f t="shared" si="212"/>
        <v>-12.764805506879149</v>
      </c>
      <c r="F674">
        <f t="shared" si="213"/>
        <v>-24.383541506879148</v>
      </c>
      <c r="G674">
        <f t="shared" si="203"/>
        <v>19.593607641552016</v>
      </c>
      <c r="H674">
        <f t="shared" si="214"/>
        <v>113.90411462328024</v>
      </c>
      <c r="I674">
        <f t="shared" si="204"/>
        <v>-18.791917517696163</v>
      </c>
      <c r="J674">
        <f t="shared" si="205"/>
        <v>-30.040447077709864</v>
      </c>
      <c r="K674">
        <f t="shared" si="215"/>
        <v>120.04044707770987</v>
      </c>
      <c r="L674">
        <f t="shared" si="206"/>
        <v>91.169675941806474</v>
      </c>
      <c r="M674">
        <f t="shared" si="216"/>
        <v>268.83032405819353</v>
      </c>
      <c r="N674">
        <f t="shared" si="207"/>
        <v>268.83032405819353</v>
      </c>
      <c r="O674">
        <f t="shared" si="217"/>
        <v>-1.9975580542799751</v>
      </c>
      <c r="P674" t="e">
        <f t="shared" si="218"/>
        <v>#NUM!</v>
      </c>
      <c r="Q674">
        <f t="shared" si="208"/>
        <v>-0.32692094131012867</v>
      </c>
      <c r="R674" t="e">
        <f t="shared" si="209"/>
        <v>#NUM!</v>
      </c>
      <c r="S674" t="e">
        <f t="shared" si="211"/>
        <v>#NUM!</v>
      </c>
    </row>
    <row r="675" spans="1:20" x14ac:dyDescent="0.2">
      <c r="A675" s="3">
        <v>41301.874999998436</v>
      </c>
      <c r="B675" s="5">
        <f t="shared" si="201"/>
        <v>27</v>
      </c>
      <c r="C675" s="5">
        <v>21</v>
      </c>
      <c r="D675">
        <f t="shared" si="202"/>
        <v>-53.260273972602739</v>
      </c>
      <c r="E675">
        <f t="shared" si="212"/>
        <v>-12.764805506879149</v>
      </c>
      <c r="F675">
        <f t="shared" si="213"/>
        <v>-24.383541506879148</v>
      </c>
      <c r="G675">
        <f t="shared" si="203"/>
        <v>20.593607641552016</v>
      </c>
      <c r="H675">
        <f t="shared" si="214"/>
        <v>128.90411462328024</v>
      </c>
      <c r="I675">
        <f t="shared" si="204"/>
        <v>-18.791917517696163</v>
      </c>
      <c r="J675">
        <f t="shared" si="205"/>
        <v>-41.822872670539105</v>
      </c>
      <c r="K675">
        <f t="shared" si="215"/>
        <v>131.82287267053911</v>
      </c>
      <c r="L675">
        <f t="shared" si="206"/>
        <v>81.341059416537306</v>
      </c>
      <c r="M675">
        <f t="shared" si="216"/>
        <v>278.65894058346271</v>
      </c>
      <c r="N675">
        <f t="shared" si="207"/>
        <v>278.65894058346271</v>
      </c>
      <c r="O675">
        <f t="shared" si="217"/>
        <v>-1.4996325592235527</v>
      </c>
      <c r="P675" t="e">
        <f t="shared" si="218"/>
        <v>#NUM!</v>
      </c>
      <c r="Q675">
        <f t="shared" si="208"/>
        <v>-0.54657577037808514</v>
      </c>
      <c r="R675" t="e">
        <f t="shared" si="209"/>
        <v>#NUM!</v>
      </c>
      <c r="S675" t="e">
        <f t="shared" si="211"/>
        <v>#NUM!</v>
      </c>
    </row>
    <row r="676" spans="1:20" x14ac:dyDescent="0.2">
      <c r="A676" s="3">
        <v>41301.9166666651</v>
      </c>
      <c r="B676" s="5">
        <f t="shared" si="201"/>
        <v>27</v>
      </c>
      <c r="C676" s="5">
        <v>22</v>
      </c>
      <c r="D676">
        <f t="shared" si="202"/>
        <v>-53.260273972602739</v>
      </c>
      <c r="E676">
        <f t="shared" si="212"/>
        <v>-12.764805506879149</v>
      </c>
      <c r="F676">
        <f t="shared" si="213"/>
        <v>-24.383541506879148</v>
      </c>
      <c r="G676">
        <f t="shared" si="203"/>
        <v>21.593607641552016</v>
      </c>
      <c r="H676">
        <f t="shared" si="214"/>
        <v>143.90411462328024</v>
      </c>
      <c r="I676">
        <f t="shared" si="204"/>
        <v>-18.791917517696163</v>
      </c>
      <c r="J676">
        <f t="shared" si="205"/>
        <v>-53.237274922260013</v>
      </c>
      <c r="K676">
        <f t="shared" si="215"/>
        <v>143.23727492226001</v>
      </c>
      <c r="L676">
        <f t="shared" si="206"/>
        <v>68.73021606188108</v>
      </c>
      <c r="M676">
        <f t="shared" si="216"/>
        <v>291.26978393811891</v>
      </c>
      <c r="N676">
        <f t="shared" si="207"/>
        <v>291.26978393811891</v>
      </c>
      <c r="O676">
        <f t="shared" si="217"/>
        <v>-1.2482510312836073</v>
      </c>
      <c r="P676" t="e">
        <f t="shared" si="218"/>
        <v>#NUM!</v>
      </c>
      <c r="Q676">
        <f t="shared" si="208"/>
        <v>-0.72184488306884642</v>
      </c>
      <c r="R676" t="e">
        <f t="shared" si="209"/>
        <v>#NUM!</v>
      </c>
      <c r="S676" t="e">
        <f t="shared" si="211"/>
        <v>#NUM!</v>
      </c>
    </row>
    <row r="677" spans="1:20" x14ac:dyDescent="0.2">
      <c r="A677" s="3">
        <v>41301.958333331764</v>
      </c>
      <c r="B677" s="5">
        <f t="shared" si="201"/>
        <v>27</v>
      </c>
      <c r="C677" s="5">
        <v>23</v>
      </c>
      <c r="D677">
        <f t="shared" si="202"/>
        <v>-53.260273972602739</v>
      </c>
      <c r="E677">
        <f t="shared" si="212"/>
        <v>-12.764805506879149</v>
      </c>
      <c r="F677">
        <f t="shared" si="213"/>
        <v>-24.383541506879148</v>
      </c>
      <c r="G677">
        <f t="shared" si="203"/>
        <v>22.593607641552016</v>
      </c>
      <c r="H677">
        <f t="shared" si="214"/>
        <v>158.90411462328024</v>
      </c>
      <c r="I677">
        <f t="shared" si="204"/>
        <v>-18.791917517696163</v>
      </c>
      <c r="J677">
        <f t="shared" si="205"/>
        <v>-63.422783224135657</v>
      </c>
      <c r="K677">
        <f t="shared" si="215"/>
        <v>153.42278322413566</v>
      </c>
      <c r="L677">
        <f t="shared" si="206"/>
        <v>49.605679631806169</v>
      </c>
      <c r="M677">
        <f t="shared" si="216"/>
        <v>310.3943203681938</v>
      </c>
      <c r="N677">
        <f t="shared" si="207"/>
        <v>310.3943203681938</v>
      </c>
      <c r="O677">
        <f t="shared" si="217"/>
        <v>-1.1181527225007777</v>
      </c>
      <c r="P677" t="e">
        <f t="shared" si="218"/>
        <v>#NUM!</v>
      </c>
      <c r="Q677">
        <f t="shared" si="208"/>
        <v>-0.83672548530223279</v>
      </c>
      <c r="R677" t="e">
        <f t="shared" si="209"/>
        <v>#NUM!</v>
      </c>
      <c r="S677" t="e">
        <f t="shared" si="211"/>
        <v>#NUM!</v>
      </c>
    </row>
    <row r="678" spans="1:20" x14ac:dyDescent="0.2">
      <c r="A678" s="3">
        <v>41301.999999998428</v>
      </c>
      <c r="B678" s="5">
        <f t="shared" si="201"/>
        <v>28</v>
      </c>
      <c r="C678" s="5">
        <v>0</v>
      </c>
      <c r="D678">
        <f t="shared" si="202"/>
        <v>-52.273972602739725</v>
      </c>
      <c r="E678">
        <f t="shared" si="212"/>
        <v>-12.974632034865841</v>
      </c>
      <c r="F678">
        <f t="shared" si="213"/>
        <v>-24.59336803486584</v>
      </c>
      <c r="G678">
        <f t="shared" si="203"/>
        <v>-0.40988946724776398</v>
      </c>
      <c r="H678">
        <f t="shared" si="214"/>
        <v>-186.14834200871647</v>
      </c>
      <c r="I678">
        <f t="shared" si="204"/>
        <v>-18.547675650946424</v>
      </c>
      <c r="J678">
        <f t="shared" si="205"/>
        <v>-69.821356496365411</v>
      </c>
      <c r="K678">
        <f t="shared" si="215"/>
        <v>159.82135649636541</v>
      </c>
      <c r="L678">
        <f t="shared" si="206"/>
        <v>17.119334483175862</v>
      </c>
      <c r="M678">
        <f t="shared" si="216"/>
        <v>342.88066551682414</v>
      </c>
      <c r="N678">
        <f t="shared" si="207"/>
        <v>17.119334483175862</v>
      </c>
      <c r="O678">
        <f t="shared" si="217"/>
        <v>-1.0653919868971933</v>
      </c>
      <c r="P678" t="e">
        <f t="shared" si="218"/>
        <v>#NUM!</v>
      </c>
      <c r="Q678">
        <f t="shared" si="208"/>
        <v>-0.88370274503357749</v>
      </c>
      <c r="R678" t="e">
        <f t="shared" si="209"/>
        <v>#NUM!</v>
      </c>
      <c r="S678" t="e">
        <f t="shared" si="211"/>
        <v>#NUM!</v>
      </c>
      <c r="T678">
        <f t="shared" ref="T678" si="219">SUMIF(S684:S698,"&gt;0,01")</f>
        <v>14.353154517418567</v>
      </c>
    </row>
    <row r="679" spans="1:20" x14ac:dyDescent="0.2">
      <c r="A679" s="3">
        <v>41302.041666665093</v>
      </c>
      <c r="B679" s="5">
        <f t="shared" si="201"/>
        <v>28</v>
      </c>
      <c r="C679" s="5">
        <v>1</v>
      </c>
      <c r="D679">
        <f t="shared" si="202"/>
        <v>-52.273972602739725</v>
      </c>
      <c r="E679">
        <f t="shared" si="212"/>
        <v>-12.974632034865841</v>
      </c>
      <c r="F679">
        <f t="shared" si="213"/>
        <v>-24.59336803486584</v>
      </c>
      <c r="G679">
        <f t="shared" si="203"/>
        <v>0.59011053275223602</v>
      </c>
      <c r="H679">
        <f t="shared" si="214"/>
        <v>-171.14834200871647</v>
      </c>
      <c r="I679">
        <f t="shared" si="204"/>
        <v>-18.547675650946424</v>
      </c>
      <c r="J679">
        <f t="shared" si="205"/>
        <v>-69.070588226955266</v>
      </c>
      <c r="K679">
        <f t="shared" si="215"/>
        <v>159.07058822695527</v>
      </c>
      <c r="L679">
        <f t="shared" si="206"/>
        <v>24.103778812893012</v>
      </c>
      <c r="M679">
        <f t="shared" si="216"/>
        <v>335.89622118710702</v>
      </c>
      <c r="N679">
        <f t="shared" si="207"/>
        <v>24.103778812893012</v>
      </c>
      <c r="O679">
        <f t="shared" si="217"/>
        <v>-1.070639480177169</v>
      </c>
      <c r="P679" t="e">
        <f t="shared" si="218"/>
        <v>#NUM!</v>
      </c>
      <c r="Q679">
        <f t="shared" si="208"/>
        <v>-0.88017522040514296</v>
      </c>
      <c r="R679" t="e">
        <f t="shared" si="209"/>
        <v>#NUM!</v>
      </c>
      <c r="S679" t="e">
        <f t="shared" si="211"/>
        <v>#NUM!</v>
      </c>
    </row>
    <row r="680" spans="1:20" x14ac:dyDescent="0.2">
      <c r="A680" s="3">
        <v>41302.083333331757</v>
      </c>
      <c r="B680" s="5">
        <f t="shared" si="201"/>
        <v>28</v>
      </c>
      <c r="C680" s="5">
        <v>2</v>
      </c>
      <c r="D680">
        <f t="shared" si="202"/>
        <v>-52.273972602739725</v>
      </c>
      <c r="E680">
        <f t="shared" si="212"/>
        <v>-12.974632034865841</v>
      </c>
      <c r="F680">
        <f t="shared" si="213"/>
        <v>-24.59336803486584</v>
      </c>
      <c r="G680">
        <f t="shared" si="203"/>
        <v>1.590110532752236</v>
      </c>
      <c r="H680">
        <f t="shared" si="214"/>
        <v>-156.14834200871647</v>
      </c>
      <c r="I680">
        <f t="shared" si="204"/>
        <v>-18.547675650946424</v>
      </c>
      <c r="J680">
        <f t="shared" si="205"/>
        <v>-61.535768480264949</v>
      </c>
      <c r="K680">
        <f t="shared" si="215"/>
        <v>151.53576848026495</v>
      </c>
      <c r="L680">
        <f t="shared" si="206"/>
        <v>53.548642782457065</v>
      </c>
      <c r="M680">
        <f t="shared" si="216"/>
        <v>306.45135721754292</v>
      </c>
      <c r="N680">
        <f t="shared" si="207"/>
        <v>53.548642782457065</v>
      </c>
      <c r="O680">
        <f t="shared" si="217"/>
        <v>-1.1375078387049304</v>
      </c>
      <c r="P680" t="e">
        <f t="shared" si="218"/>
        <v>#NUM!</v>
      </c>
      <c r="Q680">
        <f t="shared" si="208"/>
        <v>-0.82275563471407698</v>
      </c>
      <c r="R680" t="e">
        <f t="shared" si="209"/>
        <v>#NUM!</v>
      </c>
      <c r="S680" t="e">
        <f t="shared" si="211"/>
        <v>#NUM!</v>
      </c>
    </row>
    <row r="681" spans="1:20" x14ac:dyDescent="0.2">
      <c r="A681" s="3">
        <v>41302.124999998421</v>
      </c>
      <c r="B681" s="5">
        <f t="shared" si="201"/>
        <v>28</v>
      </c>
      <c r="C681" s="5">
        <v>3</v>
      </c>
      <c r="D681">
        <f t="shared" si="202"/>
        <v>-52.273972602739725</v>
      </c>
      <c r="E681">
        <f t="shared" si="212"/>
        <v>-12.974632034865841</v>
      </c>
      <c r="F681">
        <f t="shared" si="213"/>
        <v>-24.59336803486584</v>
      </c>
      <c r="G681">
        <f t="shared" si="203"/>
        <v>2.5901105327522362</v>
      </c>
      <c r="H681">
        <f t="shared" si="214"/>
        <v>-141.14834200871647</v>
      </c>
      <c r="I681">
        <f t="shared" si="204"/>
        <v>-18.547675650946424</v>
      </c>
      <c r="J681">
        <f t="shared" si="205"/>
        <v>-51.045386496804753</v>
      </c>
      <c r="K681">
        <f t="shared" si="215"/>
        <v>141.04538649680475</v>
      </c>
      <c r="L681">
        <f t="shared" si="206"/>
        <v>71.07618003193322</v>
      </c>
      <c r="M681">
        <f t="shared" si="216"/>
        <v>288.92381996806677</v>
      </c>
      <c r="N681">
        <f t="shared" si="207"/>
        <v>71.07618003193322</v>
      </c>
      <c r="O681">
        <f t="shared" si="217"/>
        <v>-1.2859350865646126</v>
      </c>
      <c r="P681" t="e">
        <f t="shared" si="218"/>
        <v>#NUM!</v>
      </c>
      <c r="Q681">
        <f t="shared" si="208"/>
        <v>-0.6956427142734517</v>
      </c>
      <c r="R681" t="e">
        <f t="shared" si="209"/>
        <v>#NUM!</v>
      </c>
      <c r="S681" t="e">
        <f t="shared" si="211"/>
        <v>#NUM!</v>
      </c>
    </row>
    <row r="682" spans="1:20" x14ac:dyDescent="0.2">
      <c r="A682" s="3">
        <v>41302.166666665085</v>
      </c>
      <c r="B682" s="5">
        <f t="shared" si="201"/>
        <v>28</v>
      </c>
      <c r="C682" s="5">
        <v>4</v>
      </c>
      <c r="D682">
        <f t="shared" si="202"/>
        <v>-52.273972602739725</v>
      </c>
      <c r="E682">
        <f t="shared" si="212"/>
        <v>-12.974632034865841</v>
      </c>
      <c r="F682">
        <f t="shared" si="213"/>
        <v>-24.59336803486584</v>
      </c>
      <c r="G682">
        <f t="shared" si="203"/>
        <v>3.5901105327522362</v>
      </c>
      <c r="H682">
        <f t="shared" si="214"/>
        <v>-126.14834200871645</v>
      </c>
      <c r="I682">
        <f t="shared" si="204"/>
        <v>-18.547675650946424</v>
      </c>
      <c r="J682">
        <f t="shared" si="205"/>
        <v>-39.533146134520912</v>
      </c>
      <c r="K682">
        <f t="shared" si="215"/>
        <v>129.5331461345209</v>
      </c>
      <c r="L682">
        <f t="shared" si="206"/>
        <v>83.026322969200905</v>
      </c>
      <c r="M682">
        <f t="shared" si="216"/>
        <v>276.97367703079908</v>
      </c>
      <c r="N682">
        <f t="shared" si="207"/>
        <v>83.026322969200905</v>
      </c>
      <c r="O682">
        <f t="shared" si="217"/>
        <v>-1.5710314230065192</v>
      </c>
      <c r="P682" t="e">
        <f t="shared" si="218"/>
        <v>#NUM!</v>
      </c>
      <c r="Q682">
        <f t="shared" si="208"/>
        <v>-0.51079574976105935</v>
      </c>
      <c r="R682" t="e">
        <f t="shared" si="209"/>
        <v>#NUM!</v>
      </c>
      <c r="S682" t="e">
        <f t="shared" si="211"/>
        <v>#NUM!</v>
      </c>
    </row>
    <row r="683" spans="1:20" x14ac:dyDescent="0.2">
      <c r="A683" s="3">
        <v>41302.20833333175</v>
      </c>
      <c r="B683" s="5">
        <f t="shared" si="201"/>
        <v>28</v>
      </c>
      <c r="C683" s="5">
        <v>5</v>
      </c>
      <c r="D683">
        <f t="shared" si="202"/>
        <v>-52.273972602739725</v>
      </c>
      <c r="E683">
        <f t="shared" si="212"/>
        <v>-12.974632034865841</v>
      </c>
      <c r="F683">
        <f t="shared" si="213"/>
        <v>-24.59336803486584</v>
      </c>
      <c r="G683">
        <f t="shared" si="203"/>
        <v>4.5901105327522362</v>
      </c>
      <c r="H683">
        <f t="shared" si="214"/>
        <v>-111.14834200871645</v>
      </c>
      <c r="I683">
        <f t="shared" si="204"/>
        <v>-18.547675650946424</v>
      </c>
      <c r="J683">
        <f t="shared" si="205"/>
        <v>-27.734346814166052</v>
      </c>
      <c r="K683">
        <f t="shared" si="215"/>
        <v>117.73434681416606</v>
      </c>
      <c r="L683">
        <f t="shared" si="206"/>
        <v>92.595214886977644</v>
      </c>
      <c r="M683">
        <f t="shared" si="216"/>
        <v>267.40478511302234</v>
      </c>
      <c r="N683">
        <f t="shared" si="207"/>
        <v>92.595214886977644</v>
      </c>
      <c r="O683">
        <f t="shared" si="217"/>
        <v>-2.148815233509775</v>
      </c>
      <c r="P683" t="e">
        <f t="shared" si="218"/>
        <v>#NUM!</v>
      </c>
      <c r="Q683">
        <f t="shared" si="208"/>
        <v>-0.28451514217523233</v>
      </c>
      <c r="R683" t="e">
        <f t="shared" si="209"/>
        <v>#NUM!</v>
      </c>
      <c r="S683" t="e">
        <f t="shared" si="211"/>
        <v>#NUM!</v>
      </c>
    </row>
    <row r="684" spans="1:20" x14ac:dyDescent="0.2">
      <c r="A684" s="3">
        <v>41302.249999998414</v>
      </c>
      <c r="B684" s="5">
        <f t="shared" si="201"/>
        <v>28</v>
      </c>
      <c r="C684" s="5">
        <v>6</v>
      </c>
      <c r="D684">
        <f t="shared" si="202"/>
        <v>-52.273972602739725</v>
      </c>
      <c r="E684">
        <f t="shared" si="212"/>
        <v>-12.974632034865841</v>
      </c>
      <c r="F684">
        <f t="shared" si="213"/>
        <v>-24.59336803486584</v>
      </c>
      <c r="G684">
        <f t="shared" si="203"/>
        <v>5.5901105327522362</v>
      </c>
      <c r="H684">
        <f t="shared" si="214"/>
        <v>-96.148342008716455</v>
      </c>
      <c r="I684">
        <f t="shared" si="204"/>
        <v>-18.547675650946424</v>
      </c>
      <c r="J684">
        <f t="shared" si="205"/>
        <v>-16.012829852651095</v>
      </c>
      <c r="K684">
        <f t="shared" si="215"/>
        <v>106.01282985265109</v>
      </c>
      <c r="L684">
        <f t="shared" si="206"/>
        <v>101.28805769981295</v>
      </c>
      <c r="M684">
        <f t="shared" si="216"/>
        <v>258.71194230018705</v>
      </c>
      <c r="N684">
        <f t="shared" si="207"/>
        <v>101.28805769981295</v>
      </c>
      <c r="O684">
        <f t="shared" si="217"/>
        <v>-3.6251244629874622</v>
      </c>
      <c r="P684" t="e">
        <f t="shared" si="218"/>
        <v>#NUM!</v>
      </c>
      <c r="Q684">
        <f t="shared" si="208"/>
        <v>-3.4455512265439331E-2</v>
      </c>
      <c r="R684" t="e">
        <f t="shared" si="209"/>
        <v>#NUM!</v>
      </c>
      <c r="S684" t="e">
        <f t="shared" si="211"/>
        <v>#NUM!</v>
      </c>
    </row>
    <row r="685" spans="1:20" x14ac:dyDescent="0.2">
      <c r="A685" s="3">
        <v>41302.291666665078</v>
      </c>
      <c r="B685" s="5">
        <f t="shared" si="201"/>
        <v>28</v>
      </c>
      <c r="C685" s="5">
        <v>7</v>
      </c>
      <c r="D685">
        <f t="shared" si="202"/>
        <v>-52.273972602739725</v>
      </c>
      <c r="E685">
        <f t="shared" si="212"/>
        <v>-12.974632034865841</v>
      </c>
      <c r="F685">
        <f t="shared" si="213"/>
        <v>-24.59336803486584</v>
      </c>
      <c r="G685">
        <f t="shared" si="203"/>
        <v>6.5901105327522362</v>
      </c>
      <c r="H685">
        <f t="shared" si="214"/>
        <v>-81.148342008716455</v>
      </c>
      <c r="I685">
        <f t="shared" si="204"/>
        <v>-18.547675650946424</v>
      </c>
      <c r="J685">
        <f t="shared" si="205"/>
        <v>-4.6391274232168351</v>
      </c>
      <c r="K685">
        <f t="shared" si="215"/>
        <v>94.639127423216834</v>
      </c>
      <c r="L685">
        <f t="shared" si="206"/>
        <v>109.97412025735146</v>
      </c>
      <c r="M685">
        <f t="shared" si="216"/>
        <v>250.02587974264856</v>
      </c>
      <c r="N685">
        <f t="shared" si="207"/>
        <v>109.97412025735146</v>
      </c>
      <c r="O685">
        <f t="shared" si="217"/>
        <v>-12.364055933555571</v>
      </c>
      <c r="P685" t="e">
        <f t="shared" si="218"/>
        <v>#NUM!</v>
      </c>
      <c r="Q685">
        <f t="shared" si="208"/>
        <v>0.22049410413626447</v>
      </c>
      <c r="R685" t="e">
        <f t="shared" si="209"/>
        <v>#NUM!</v>
      </c>
      <c r="S685" t="e">
        <f t="shared" si="211"/>
        <v>#NUM!</v>
      </c>
    </row>
    <row r="686" spans="1:20" x14ac:dyDescent="0.2">
      <c r="A686" s="3">
        <v>41302.333333331742</v>
      </c>
      <c r="B686" s="5">
        <f t="shared" si="201"/>
        <v>28</v>
      </c>
      <c r="C686" s="5">
        <v>8</v>
      </c>
      <c r="D686">
        <f t="shared" si="202"/>
        <v>-52.273972602739725</v>
      </c>
      <c r="E686">
        <f t="shared" si="212"/>
        <v>-12.974632034865841</v>
      </c>
      <c r="F686">
        <f t="shared" si="213"/>
        <v>-24.59336803486584</v>
      </c>
      <c r="G686">
        <f t="shared" si="203"/>
        <v>7.5901105327522362</v>
      </c>
      <c r="H686">
        <f t="shared" si="214"/>
        <v>-66.148342008716455</v>
      </c>
      <c r="I686">
        <f t="shared" si="204"/>
        <v>-18.547675650946424</v>
      </c>
      <c r="J686">
        <f t="shared" si="205"/>
        <v>6.0997168062893898</v>
      </c>
      <c r="K686">
        <f t="shared" si="215"/>
        <v>83.900283193710607</v>
      </c>
      <c r="L686">
        <f t="shared" si="206"/>
        <v>119.30486204108706</v>
      </c>
      <c r="M686">
        <f t="shared" si="216"/>
        <v>240.69513795891294</v>
      </c>
      <c r="N686">
        <f t="shared" si="207"/>
        <v>119.30486204108706</v>
      </c>
      <c r="O686">
        <f t="shared" si="217"/>
        <v>9.4109536669815821</v>
      </c>
      <c r="P686">
        <f t="shared" si="218"/>
        <v>0.26488519677457339</v>
      </c>
      <c r="Q686">
        <f t="shared" si="208"/>
        <v>0.46105870213069833</v>
      </c>
      <c r="R686">
        <f t="shared" si="209"/>
        <v>0.12212762503851946</v>
      </c>
      <c r="S686">
        <f t="shared" si="211"/>
        <v>0.35010961333442581</v>
      </c>
    </row>
    <row r="687" spans="1:20" x14ac:dyDescent="0.2">
      <c r="A687" s="3">
        <v>41302.374999998407</v>
      </c>
      <c r="B687" s="5">
        <f t="shared" si="201"/>
        <v>28</v>
      </c>
      <c r="C687" s="5">
        <v>9</v>
      </c>
      <c r="D687">
        <f t="shared" si="202"/>
        <v>-52.273972602739725</v>
      </c>
      <c r="E687">
        <f t="shared" si="212"/>
        <v>-12.974632034865841</v>
      </c>
      <c r="F687">
        <f t="shared" si="213"/>
        <v>-24.59336803486584</v>
      </c>
      <c r="G687">
        <f t="shared" si="203"/>
        <v>8.5901105327522362</v>
      </c>
      <c r="H687">
        <f t="shared" si="214"/>
        <v>-51.148342008716455</v>
      </c>
      <c r="I687">
        <f t="shared" si="204"/>
        <v>-18.547675650946424</v>
      </c>
      <c r="J687">
        <f t="shared" si="205"/>
        <v>15.831576622051491</v>
      </c>
      <c r="K687">
        <f t="shared" si="215"/>
        <v>74.168423377948514</v>
      </c>
      <c r="L687">
        <f t="shared" si="206"/>
        <v>129.87605703929262</v>
      </c>
      <c r="M687">
        <f t="shared" si="216"/>
        <v>230.12394296070738</v>
      </c>
      <c r="N687">
        <f t="shared" si="207"/>
        <v>129.87605703929262</v>
      </c>
      <c r="O687">
        <f t="shared" si="217"/>
        <v>3.6655480714238133</v>
      </c>
      <c r="P687">
        <f t="shared" si="218"/>
        <v>0.57224312613831185</v>
      </c>
      <c r="Q687">
        <f t="shared" si="208"/>
        <v>0.66902385757799598</v>
      </c>
      <c r="R687">
        <f t="shared" si="209"/>
        <v>0.38284430372154515</v>
      </c>
      <c r="S687">
        <f t="shared" si="211"/>
        <v>1.0975196733823473</v>
      </c>
    </row>
    <row r="688" spans="1:20" x14ac:dyDescent="0.2">
      <c r="A688" s="3">
        <v>41302.416666665071</v>
      </c>
      <c r="B688" s="5">
        <f t="shared" si="201"/>
        <v>28</v>
      </c>
      <c r="C688" s="5">
        <v>10</v>
      </c>
      <c r="D688">
        <f t="shared" si="202"/>
        <v>-52.273972602739725</v>
      </c>
      <c r="E688">
        <f t="shared" si="212"/>
        <v>-12.974632034865841</v>
      </c>
      <c r="F688">
        <f t="shared" si="213"/>
        <v>-24.59336803486584</v>
      </c>
      <c r="G688">
        <f t="shared" si="203"/>
        <v>9.5901105327522362</v>
      </c>
      <c r="H688">
        <f t="shared" si="214"/>
        <v>-36.148342008716455</v>
      </c>
      <c r="I688">
        <f t="shared" si="204"/>
        <v>-18.547675650946424</v>
      </c>
      <c r="J688">
        <f t="shared" si="205"/>
        <v>24.043130788319807</v>
      </c>
      <c r="K688">
        <f t="shared" si="215"/>
        <v>65.956869211680186</v>
      </c>
      <c r="L688">
        <f t="shared" si="206"/>
        <v>142.2390101608818</v>
      </c>
      <c r="M688">
        <f t="shared" si="216"/>
        <v>217.7609898391182</v>
      </c>
      <c r="N688">
        <f t="shared" si="207"/>
        <v>142.2390101608818</v>
      </c>
      <c r="O688">
        <f t="shared" si="217"/>
        <v>2.4544441586242813</v>
      </c>
      <c r="P688">
        <f t="shared" si="218"/>
        <v>0.70236033709972789</v>
      </c>
      <c r="Q688">
        <f t="shared" si="208"/>
        <v>0.82945867734121559</v>
      </c>
      <c r="R688">
        <f t="shared" si="209"/>
        <v>0.58257887622767057</v>
      </c>
      <c r="S688">
        <f t="shared" si="211"/>
        <v>1.6701091585834276</v>
      </c>
    </row>
    <row r="689" spans="1:20" x14ac:dyDescent="0.2">
      <c r="A689" s="3">
        <v>41302.458333331735</v>
      </c>
      <c r="B689" s="5">
        <f t="shared" si="201"/>
        <v>28</v>
      </c>
      <c r="C689" s="5">
        <v>11</v>
      </c>
      <c r="D689">
        <f t="shared" si="202"/>
        <v>-52.273972602739725</v>
      </c>
      <c r="E689">
        <f t="shared" si="212"/>
        <v>-12.974632034865841</v>
      </c>
      <c r="F689">
        <f t="shared" si="213"/>
        <v>-24.59336803486584</v>
      </c>
      <c r="G689">
        <f t="shared" si="203"/>
        <v>10.590110532752236</v>
      </c>
      <c r="H689">
        <f t="shared" si="214"/>
        <v>-21.148342008716455</v>
      </c>
      <c r="I689">
        <f t="shared" si="204"/>
        <v>-18.547675650946424</v>
      </c>
      <c r="J689">
        <f t="shared" si="205"/>
        <v>30.061323615408071</v>
      </c>
      <c r="K689">
        <f t="shared" si="215"/>
        <v>59.938676384591929</v>
      </c>
      <c r="L689">
        <f t="shared" si="206"/>
        <v>156.72134142629062</v>
      </c>
      <c r="M689">
        <f t="shared" si="216"/>
        <v>203.27865857370938</v>
      </c>
      <c r="N689">
        <f t="shared" si="207"/>
        <v>156.72134142629062</v>
      </c>
      <c r="O689">
        <f t="shared" si="217"/>
        <v>1.9963003780438566</v>
      </c>
      <c r="P689">
        <f t="shared" si="218"/>
        <v>0.76520522715813655</v>
      </c>
      <c r="Q689">
        <f t="shared" si="208"/>
        <v>0.93381219655001879</v>
      </c>
      <c r="R689">
        <f t="shared" si="209"/>
        <v>0.7145579739840956</v>
      </c>
      <c r="S689">
        <f t="shared" si="211"/>
        <v>2.0484605010348544</v>
      </c>
    </row>
    <row r="690" spans="1:20" x14ac:dyDescent="0.2">
      <c r="A690" s="3">
        <v>41302.499999998399</v>
      </c>
      <c r="B690" s="5">
        <f t="shared" si="201"/>
        <v>28</v>
      </c>
      <c r="C690" s="5">
        <v>12</v>
      </c>
      <c r="D690">
        <f t="shared" si="202"/>
        <v>-52.273972602739725</v>
      </c>
      <c r="E690">
        <f t="shared" si="212"/>
        <v>-12.974632034865841</v>
      </c>
      <c r="F690">
        <f t="shared" si="213"/>
        <v>-24.59336803486584</v>
      </c>
      <c r="G690">
        <f t="shared" si="203"/>
        <v>11.590110532752236</v>
      </c>
      <c r="H690">
        <f t="shared" si="214"/>
        <v>-6.1483420087164564</v>
      </c>
      <c r="I690">
        <f t="shared" si="204"/>
        <v>-18.547675650946424</v>
      </c>
      <c r="J690">
        <f t="shared" si="205"/>
        <v>33.157723788267781</v>
      </c>
      <c r="K690">
        <f t="shared" si="215"/>
        <v>56.842276211732219</v>
      </c>
      <c r="L690">
        <f t="shared" si="206"/>
        <v>173.03345172087796</v>
      </c>
      <c r="M690">
        <f t="shared" si="216"/>
        <v>186.96654827912204</v>
      </c>
      <c r="N690">
        <f t="shared" si="207"/>
        <v>173.03345172087796</v>
      </c>
      <c r="O690">
        <f t="shared" si="217"/>
        <v>1.8283351940000883</v>
      </c>
      <c r="P690">
        <f t="shared" si="218"/>
        <v>0.79085453381596382</v>
      </c>
      <c r="Q690">
        <f t="shared" si="208"/>
        <v>0.98181306212462582</v>
      </c>
      <c r="R690">
        <f t="shared" si="209"/>
        <v>0.77647131154099491</v>
      </c>
      <c r="S690">
        <f t="shared" si="211"/>
        <v>2.2259506853027711</v>
      </c>
    </row>
    <row r="691" spans="1:20" x14ac:dyDescent="0.2">
      <c r="A691" s="3">
        <v>41302.541666665064</v>
      </c>
      <c r="B691" s="5">
        <f t="shared" si="201"/>
        <v>28</v>
      </c>
      <c r="C691" s="5">
        <v>13</v>
      </c>
      <c r="D691">
        <f t="shared" si="202"/>
        <v>-52.273972602739725</v>
      </c>
      <c r="E691">
        <f t="shared" si="212"/>
        <v>-12.974632034865841</v>
      </c>
      <c r="F691">
        <f t="shared" si="213"/>
        <v>-24.59336803486584</v>
      </c>
      <c r="G691">
        <f t="shared" si="203"/>
        <v>12.590110532752236</v>
      </c>
      <c r="H691">
        <f t="shared" si="214"/>
        <v>8.8516579912835436</v>
      </c>
      <c r="I691">
        <f t="shared" si="204"/>
        <v>-18.547675650946424</v>
      </c>
      <c r="J691">
        <f t="shared" si="205"/>
        <v>32.84343142479635</v>
      </c>
      <c r="K691">
        <f t="shared" si="215"/>
        <v>57.15656857520365</v>
      </c>
      <c r="L691">
        <f t="shared" si="206"/>
        <v>170.00049974821582</v>
      </c>
      <c r="M691">
        <f t="shared" si="216"/>
        <v>189.99950025178418</v>
      </c>
      <c r="N691">
        <f t="shared" si="207"/>
        <v>189.99950025178418</v>
      </c>
      <c r="O691">
        <f t="shared" si="217"/>
        <v>1.8438440302927868</v>
      </c>
      <c r="P691">
        <f t="shared" si="218"/>
        <v>0.78841932987628471</v>
      </c>
      <c r="Q691">
        <f t="shared" si="208"/>
        <v>0.97714205830406131</v>
      </c>
      <c r="R691">
        <f t="shared" si="209"/>
        <v>0.77039768680202159</v>
      </c>
      <c r="S691">
        <f t="shared" si="211"/>
        <v>2.2085391094350695</v>
      </c>
    </row>
    <row r="692" spans="1:20" x14ac:dyDescent="0.2">
      <c r="A692" s="3">
        <v>41302.583333331728</v>
      </c>
      <c r="B692" s="5">
        <f t="shared" si="201"/>
        <v>28</v>
      </c>
      <c r="C692" s="5">
        <v>14</v>
      </c>
      <c r="D692">
        <f t="shared" si="202"/>
        <v>-52.273972602739725</v>
      </c>
      <c r="E692">
        <f t="shared" si="212"/>
        <v>-12.974632034865841</v>
      </c>
      <c r="F692">
        <f t="shared" si="213"/>
        <v>-24.59336803486584</v>
      </c>
      <c r="G692">
        <f t="shared" si="203"/>
        <v>13.590110532752236</v>
      </c>
      <c r="H692">
        <f t="shared" si="214"/>
        <v>23.851657991283545</v>
      </c>
      <c r="I692">
        <f t="shared" si="204"/>
        <v>-18.547675650946424</v>
      </c>
      <c r="J692">
        <f t="shared" si="205"/>
        <v>29.172380997649881</v>
      </c>
      <c r="K692">
        <f t="shared" si="215"/>
        <v>60.827619002350119</v>
      </c>
      <c r="L692">
        <f t="shared" si="206"/>
        <v>153.95619450605079</v>
      </c>
      <c r="M692">
        <f t="shared" si="216"/>
        <v>206.04380549394921</v>
      </c>
      <c r="N692">
        <f t="shared" si="207"/>
        <v>206.04380549394921</v>
      </c>
      <c r="O692">
        <f t="shared" si="217"/>
        <v>2.0515395272352737</v>
      </c>
      <c r="P692">
        <f t="shared" si="218"/>
        <v>0.75710253894269774</v>
      </c>
      <c r="Q692">
        <f t="shared" si="208"/>
        <v>0.91926112442815389</v>
      </c>
      <c r="R692">
        <f t="shared" si="209"/>
        <v>0.69597493125587451</v>
      </c>
      <c r="S692">
        <f t="shared" si="211"/>
        <v>1.9951875261276413</v>
      </c>
    </row>
    <row r="693" spans="1:20" x14ac:dyDescent="0.2">
      <c r="A693" s="3">
        <v>41302.624999998392</v>
      </c>
      <c r="B693" s="5">
        <f t="shared" si="201"/>
        <v>28</v>
      </c>
      <c r="C693" s="5">
        <v>15</v>
      </c>
      <c r="D693">
        <f t="shared" si="202"/>
        <v>-52.273972602739725</v>
      </c>
      <c r="E693">
        <f t="shared" si="212"/>
        <v>-12.974632034865841</v>
      </c>
      <c r="F693">
        <f t="shared" si="213"/>
        <v>-24.59336803486584</v>
      </c>
      <c r="G693">
        <f t="shared" si="203"/>
        <v>14.590110532752236</v>
      </c>
      <c r="H693">
        <f t="shared" si="214"/>
        <v>38.851657991283545</v>
      </c>
      <c r="I693">
        <f t="shared" si="204"/>
        <v>-18.547675650946424</v>
      </c>
      <c r="J693">
        <f t="shared" si="205"/>
        <v>22.703862060428985</v>
      </c>
      <c r="K693">
        <f t="shared" si="215"/>
        <v>67.296137939571011</v>
      </c>
      <c r="L693">
        <f t="shared" si="206"/>
        <v>139.85844276541906</v>
      </c>
      <c r="M693">
        <f t="shared" si="216"/>
        <v>220.14155723458094</v>
      </c>
      <c r="N693">
        <f t="shared" si="207"/>
        <v>220.14155723458094</v>
      </c>
      <c r="O693">
        <f t="shared" si="217"/>
        <v>2.5908868484375178</v>
      </c>
      <c r="P693">
        <f t="shared" si="218"/>
        <v>0.68536506496644811</v>
      </c>
      <c r="Q693">
        <f t="shared" si="208"/>
        <v>0.80454784911224109</v>
      </c>
      <c r="R693">
        <f t="shared" si="209"/>
        <v>0.55140898887542722</v>
      </c>
      <c r="S693">
        <f t="shared" si="211"/>
        <v>1.5807528216766091</v>
      </c>
    </row>
    <row r="694" spans="1:20" x14ac:dyDescent="0.2">
      <c r="A694" s="3">
        <v>41302.666666665056</v>
      </c>
      <c r="B694" s="5">
        <f t="shared" si="201"/>
        <v>28</v>
      </c>
      <c r="C694" s="5">
        <v>16</v>
      </c>
      <c r="D694">
        <f t="shared" si="202"/>
        <v>-52.273972602739725</v>
      </c>
      <c r="E694">
        <f t="shared" si="212"/>
        <v>-12.974632034865841</v>
      </c>
      <c r="F694">
        <f t="shared" si="213"/>
        <v>-24.59336803486584</v>
      </c>
      <c r="G694">
        <f t="shared" si="203"/>
        <v>15.590110532752236</v>
      </c>
      <c r="H694">
        <f t="shared" si="214"/>
        <v>53.851657991283545</v>
      </c>
      <c r="I694">
        <f t="shared" si="204"/>
        <v>-18.547675650946424</v>
      </c>
      <c r="J694">
        <f t="shared" si="205"/>
        <v>14.172880826276241</v>
      </c>
      <c r="K694">
        <f t="shared" si="215"/>
        <v>75.827119173723759</v>
      </c>
      <c r="L694">
        <f t="shared" si="206"/>
        <v>127.85328757288934</v>
      </c>
      <c r="M694">
        <f t="shared" si="216"/>
        <v>232.14671242711066</v>
      </c>
      <c r="N694">
        <f t="shared" si="207"/>
        <v>232.14671242711066</v>
      </c>
      <c r="O694">
        <f t="shared" si="217"/>
        <v>4.0841581357806822</v>
      </c>
      <c r="P694">
        <f t="shared" si="218"/>
        <v>0.53598317799002781</v>
      </c>
      <c r="Q694">
        <f t="shared" si="208"/>
        <v>0.63468623148558656</v>
      </c>
      <c r="R694">
        <f t="shared" si="209"/>
        <v>0.34018114337815913</v>
      </c>
      <c r="S694">
        <f t="shared" si="211"/>
        <v>0.97521497314162475</v>
      </c>
    </row>
    <row r="695" spans="1:20" x14ac:dyDescent="0.2">
      <c r="A695" s="3">
        <v>41302.70833333172</v>
      </c>
      <c r="B695" s="5">
        <f t="shared" ref="B695:B758" si="220">B671+1</f>
        <v>28</v>
      </c>
      <c r="C695" s="5">
        <v>17</v>
      </c>
      <c r="D695">
        <f t="shared" si="202"/>
        <v>-52.273972602739725</v>
      </c>
      <c r="E695">
        <f t="shared" si="212"/>
        <v>-12.974632034865841</v>
      </c>
      <c r="F695">
        <f t="shared" si="213"/>
        <v>-24.59336803486584</v>
      </c>
      <c r="G695">
        <f t="shared" si="203"/>
        <v>16.590110532752234</v>
      </c>
      <c r="H695">
        <f t="shared" si="214"/>
        <v>68.851657991283517</v>
      </c>
      <c r="I695">
        <f t="shared" si="204"/>
        <v>-18.547675650946424</v>
      </c>
      <c r="J695">
        <f t="shared" si="205"/>
        <v>4.2263426464910188</v>
      </c>
      <c r="K695">
        <f t="shared" si="215"/>
        <v>85.77365735350898</v>
      </c>
      <c r="L695">
        <f t="shared" si="206"/>
        <v>117.54870751202972</v>
      </c>
      <c r="M695">
        <f t="shared" si="216"/>
        <v>242.45129248797028</v>
      </c>
      <c r="N695">
        <f t="shared" si="207"/>
        <v>242.45129248797028</v>
      </c>
      <c r="O695">
        <f t="shared" si="217"/>
        <v>13.569124816042427</v>
      </c>
      <c r="P695">
        <f t="shared" si="218"/>
        <v>0.16735154468800237</v>
      </c>
      <c r="Q695">
        <f t="shared" si="208"/>
        <v>0.41961063013884925</v>
      </c>
      <c r="R695">
        <f t="shared" si="209"/>
        <v>7.0222487121242461E-2</v>
      </c>
      <c r="S695">
        <f t="shared" si="211"/>
        <v>0.20131045539979614</v>
      </c>
    </row>
    <row r="696" spans="1:20" x14ac:dyDescent="0.2">
      <c r="A696" s="3">
        <v>41302.749999998385</v>
      </c>
      <c r="B696" s="5">
        <f t="shared" si="220"/>
        <v>28</v>
      </c>
      <c r="C696" s="5">
        <v>18</v>
      </c>
      <c r="D696">
        <f t="shared" si="202"/>
        <v>-52.273972602739725</v>
      </c>
      <c r="E696">
        <f t="shared" si="212"/>
        <v>-12.974632034865841</v>
      </c>
      <c r="F696">
        <f t="shared" si="213"/>
        <v>-24.59336803486584</v>
      </c>
      <c r="G696">
        <f t="shared" si="203"/>
        <v>17.590110532752234</v>
      </c>
      <c r="H696">
        <f t="shared" si="214"/>
        <v>83.851657991283517</v>
      </c>
      <c r="I696">
        <f t="shared" si="204"/>
        <v>-18.547675650946424</v>
      </c>
      <c r="J696">
        <f t="shared" si="205"/>
        <v>-6.6511201366119685</v>
      </c>
      <c r="K696">
        <f t="shared" si="215"/>
        <v>96.651120136611965</v>
      </c>
      <c r="L696">
        <f t="shared" si="206"/>
        <v>108.37877293824535</v>
      </c>
      <c r="M696">
        <f t="shared" si="216"/>
        <v>251.62122706175467</v>
      </c>
      <c r="N696">
        <f t="shared" si="207"/>
        <v>251.62122706175467</v>
      </c>
      <c r="O696">
        <f t="shared" si="217"/>
        <v>-8.6338334452328969</v>
      </c>
      <c r="P696" t="e">
        <f t="shared" si="218"/>
        <v>#NUM!</v>
      </c>
      <c r="Q696">
        <f t="shared" si="208"/>
        <v>0.17505331423720549</v>
      </c>
      <c r="R696" t="e">
        <f t="shared" si="209"/>
        <v>#NUM!</v>
      </c>
      <c r="S696" t="e">
        <f t="shared" si="211"/>
        <v>#NUM!</v>
      </c>
    </row>
    <row r="697" spans="1:20" x14ac:dyDescent="0.2">
      <c r="A697" s="3">
        <v>41302.791666665049</v>
      </c>
      <c r="B697" s="5">
        <f t="shared" si="220"/>
        <v>28</v>
      </c>
      <c r="C697" s="5">
        <v>19</v>
      </c>
      <c r="D697">
        <f t="shared" si="202"/>
        <v>-52.273972602739725</v>
      </c>
      <c r="E697">
        <f t="shared" si="212"/>
        <v>-12.974632034865841</v>
      </c>
      <c r="F697">
        <f t="shared" si="213"/>
        <v>-24.59336803486584</v>
      </c>
      <c r="G697">
        <f t="shared" si="203"/>
        <v>18.590110532752234</v>
      </c>
      <c r="H697">
        <f t="shared" si="214"/>
        <v>98.851657991283517</v>
      </c>
      <c r="I697">
        <f t="shared" si="204"/>
        <v>-18.547675650946424</v>
      </c>
      <c r="J697">
        <f t="shared" si="205"/>
        <v>-18.107231547994616</v>
      </c>
      <c r="K697">
        <f t="shared" si="215"/>
        <v>108.10723154799462</v>
      </c>
      <c r="L697">
        <f t="shared" si="206"/>
        <v>99.742852720136057</v>
      </c>
      <c r="M697">
        <f t="shared" si="216"/>
        <v>260.25714727986394</v>
      </c>
      <c r="N697">
        <f t="shared" si="207"/>
        <v>260.25714727986394</v>
      </c>
      <c r="O697">
        <f t="shared" si="217"/>
        <v>-3.2175405292235273</v>
      </c>
      <c r="P697" t="e">
        <f t="shared" si="218"/>
        <v>#NUM!</v>
      </c>
      <c r="Q697">
        <f t="shared" si="208"/>
        <v>-8.0443353631109743E-2</v>
      </c>
      <c r="R697" t="e">
        <f t="shared" si="209"/>
        <v>#NUM!</v>
      </c>
      <c r="S697" t="e">
        <f t="shared" si="211"/>
        <v>#NUM!</v>
      </c>
    </row>
    <row r="698" spans="1:20" x14ac:dyDescent="0.2">
      <c r="A698" s="3">
        <v>41302.833333331713</v>
      </c>
      <c r="B698" s="5">
        <f t="shared" si="220"/>
        <v>28</v>
      </c>
      <c r="C698" s="5">
        <v>20</v>
      </c>
      <c r="D698">
        <f t="shared" si="202"/>
        <v>-52.273972602739725</v>
      </c>
      <c r="E698">
        <f t="shared" si="212"/>
        <v>-12.974632034865841</v>
      </c>
      <c r="F698">
        <f t="shared" si="213"/>
        <v>-24.59336803486584</v>
      </c>
      <c r="G698">
        <f t="shared" si="203"/>
        <v>19.590110532752234</v>
      </c>
      <c r="H698">
        <f t="shared" si="214"/>
        <v>113.85165799128352</v>
      </c>
      <c r="I698">
        <f t="shared" si="204"/>
        <v>-18.547675650946424</v>
      </c>
      <c r="J698">
        <f t="shared" si="205"/>
        <v>-29.863485100903379</v>
      </c>
      <c r="K698">
        <f t="shared" si="215"/>
        <v>119.86348510090338</v>
      </c>
      <c r="L698">
        <f t="shared" si="206"/>
        <v>90.967097417879486</v>
      </c>
      <c r="M698">
        <f t="shared" si="216"/>
        <v>269.03290258212053</v>
      </c>
      <c r="N698">
        <f t="shared" si="207"/>
        <v>269.03290258212053</v>
      </c>
      <c r="O698">
        <f t="shared" si="217"/>
        <v>-2.0082936069719333</v>
      </c>
      <c r="P698" t="e">
        <f t="shared" si="218"/>
        <v>#NUM!</v>
      </c>
      <c r="Q698">
        <f t="shared" si="208"/>
        <v>-0.32758450988093096</v>
      </c>
      <c r="R698" t="e">
        <f t="shared" si="209"/>
        <v>#NUM!</v>
      </c>
      <c r="S698" t="e">
        <f t="shared" si="211"/>
        <v>#NUM!</v>
      </c>
    </row>
    <row r="699" spans="1:20" x14ac:dyDescent="0.2">
      <c r="A699" s="3">
        <v>41302.874999998377</v>
      </c>
      <c r="B699" s="5">
        <f t="shared" si="220"/>
        <v>28</v>
      </c>
      <c r="C699" s="5">
        <v>21</v>
      </c>
      <c r="D699">
        <f t="shared" si="202"/>
        <v>-52.273972602739725</v>
      </c>
      <c r="E699">
        <f t="shared" si="212"/>
        <v>-12.974632034865841</v>
      </c>
      <c r="F699">
        <f t="shared" si="213"/>
        <v>-24.59336803486584</v>
      </c>
      <c r="G699">
        <f t="shared" si="203"/>
        <v>20.590110532752234</v>
      </c>
      <c r="H699">
        <f t="shared" si="214"/>
        <v>128.8516579912835</v>
      </c>
      <c r="I699">
        <f t="shared" si="204"/>
        <v>-18.547675650946424</v>
      </c>
      <c r="J699">
        <f t="shared" si="205"/>
        <v>-41.642943394516344</v>
      </c>
      <c r="K699">
        <f t="shared" si="215"/>
        <v>131.64294339451635</v>
      </c>
      <c r="L699">
        <f t="shared" si="206"/>
        <v>81.109932234456153</v>
      </c>
      <c r="M699">
        <f t="shared" si="216"/>
        <v>278.89006776554385</v>
      </c>
      <c r="N699">
        <f t="shared" si="207"/>
        <v>278.89006776554385</v>
      </c>
      <c r="O699">
        <f t="shared" si="217"/>
        <v>-1.5049214615127913</v>
      </c>
      <c r="P699" t="e">
        <f t="shared" si="218"/>
        <v>#NUM!</v>
      </c>
      <c r="Q699">
        <f t="shared" si="208"/>
        <v>-0.54765980976618645</v>
      </c>
      <c r="R699" t="e">
        <f t="shared" si="209"/>
        <v>#NUM!</v>
      </c>
      <c r="S699" t="e">
        <f t="shared" si="211"/>
        <v>#NUM!</v>
      </c>
    </row>
    <row r="700" spans="1:20" x14ac:dyDescent="0.2">
      <c r="A700" s="3">
        <v>41302.916666665042</v>
      </c>
      <c r="B700" s="5">
        <f t="shared" si="220"/>
        <v>28</v>
      </c>
      <c r="C700" s="5">
        <v>22</v>
      </c>
      <c r="D700">
        <f t="shared" si="202"/>
        <v>-52.273972602739725</v>
      </c>
      <c r="E700">
        <f t="shared" si="212"/>
        <v>-12.974632034865841</v>
      </c>
      <c r="F700">
        <f t="shared" si="213"/>
        <v>-24.59336803486584</v>
      </c>
      <c r="G700">
        <f t="shared" si="203"/>
        <v>21.590110532752234</v>
      </c>
      <c r="H700">
        <f t="shared" si="214"/>
        <v>143.8516579912835</v>
      </c>
      <c r="I700">
        <f t="shared" si="204"/>
        <v>-18.547675650946424</v>
      </c>
      <c r="J700">
        <f t="shared" si="205"/>
        <v>-53.044265902486181</v>
      </c>
      <c r="K700">
        <f t="shared" si="215"/>
        <v>143.04426590248619</v>
      </c>
      <c r="L700">
        <f t="shared" si="206"/>
        <v>68.467305755949624</v>
      </c>
      <c r="M700">
        <f t="shared" si="216"/>
        <v>291.53269424405039</v>
      </c>
      <c r="N700">
        <f t="shared" si="207"/>
        <v>291.53269424405039</v>
      </c>
      <c r="O700">
        <f t="shared" si="217"/>
        <v>-1.2514074808935078</v>
      </c>
      <c r="P700" t="e">
        <f t="shared" si="218"/>
        <v>#NUM!</v>
      </c>
      <c r="Q700">
        <f t="shared" si="208"/>
        <v>-0.72327028443487029</v>
      </c>
      <c r="R700" t="e">
        <f t="shared" si="209"/>
        <v>#NUM!</v>
      </c>
      <c r="S700" t="e">
        <f t="shared" si="211"/>
        <v>#NUM!</v>
      </c>
    </row>
    <row r="701" spans="1:20" x14ac:dyDescent="0.2">
      <c r="A701" s="3">
        <v>41302.958333331706</v>
      </c>
      <c r="B701" s="5">
        <f t="shared" si="220"/>
        <v>28</v>
      </c>
      <c r="C701" s="5">
        <v>23</v>
      </c>
      <c r="D701">
        <f t="shared" si="202"/>
        <v>-52.273972602739725</v>
      </c>
      <c r="E701">
        <f t="shared" si="212"/>
        <v>-12.974632034865841</v>
      </c>
      <c r="F701">
        <f t="shared" si="213"/>
        <v>-24.59336803486584</v>
      </c>
      <c r="G701">
        <f t="shared" si="203"/>
        <v>22.590110532752234</v>
      </c>
      <c r="H701">
        <f t="shared" si="214"/>
        <v>158.8516579912835</v>
      </c>
      <c r="I701">
        <f t="shared" si="204"/>
        <v>-18.547675650946424</v>
      </c>
      <c r="J701">
        <f t="shared" si="205"/>
        <v>-63.202135617508894</v>
      </c>
      <c r="K701">
        <f t="shared" si="215"/>
        <v>153.2021356175089</v>
      </c>
      <c r="L701">
        <f t="shared" si="206"/>
        <v>49.347565812690391</v>
      </c>
      <c r="M701">
        <f t="shared" si="216"/>
        <v>310.65243418730961</v>
      </c>
      <c r="N701">
        <f t="shared" si="207"/>
        <v>310.65243418730961</v>
      </c>
      <c r="O701">
        <f t="shared" si="217"/>
        <v>-1.1203193599409143</v>
      </c>
      <c r="P701" t="e">
        <f t="shared" si="218"/>
        <v>#NUM!</v>
      </c>
      <c r="Q701">
        <f t="shared" si="208"/>
        <v>-0.83838082913793921</v>
      </c>
      <c r="R701" t="e">
        <f t="shared" si="209"/>
        <v>#NUM!</v>
      </c>
      <c r="S701" t="e">
        <f t="shared" si="211"/>
        <v>#NUM!</v>
      </c>
    </row>
    <row r="702" spans="1:20" x14ac:dyDescent="0.2">
      <c r="A702" s="3">
        <v>41302.99999999837</v>
      </c>
      <c r="B702" s="5">
        <f t="shared" si="220"/>
        <v>29</v>
      </c>
      <c r="C702" s="5">
        <v>0</v>
      </c>
      <c r="D702">
        <f t="shared" si="202"/>
        <v>-51.287671232876711</v>
      </c>
      <c r="E702">
        <f t="shared" si="212"/>
        <v>-13.172121972714217</v>
      </c>
      <c r="F702">
        <f t="shared" si="213"/>
        <v>-24.790857972714214</v>
      </c>
      <c r="G702">
        <f t="shared" si="203"/>
        <v>-0.41318096621190359</v>
      </c>
      <c r="H702">
        <f t="shared" si="214"/>
        <v>-186.19771449317855</v>
      </c>
      <c r="I702">
        <f t="shared" si="204"/>
        <v>-18.297937707609684</v>
      </c>
      <c r="J702">
        <f t="shared" si="205"/>
        <v>-69.567740234250209</v>
      </c>
      <c r="K702">
        <f t="shared" si="215"/>
        <v>159.56774023425021</v>
      </c>
      <c r="L702">
        <f t="shared" si="206"/>
        <v>17.074504478071532</v>
      </c>
      <c r="M702">
        <f t="shared" si="216"/>
        <v>342.9254955219285</v>
      </c>
      <c r="N702">
        <f t="shared" si="207"/>
        <v>17.074504478071532</v>
      </c>
      <c r="O702">
        <f t="shared" si="217"/>
        <v>-1.0671383916523121</v>
      </c>
      <c r="P702" t="e">
        <f t="shared" si="218"/>
        <v>#NUM!</v>
      </c>
      <c r="Q702">
        <f t="shared" si="208"/>
        <v>-0.88563300935337241</v>
      </c>
      <c r="R702" t="e">
        <f t="shared" si="209"/>
        <v>#NUM!</v>
      </c>
      <c r="S702" t="e">
        <f t="shared" si="211"/>
        <v>#NUM!</v>
      </c>
      <c r="T702">
        <f t="shared" ref="T702" si="221">SUMIF(S708:S722,"&gt;0,01")</f>
        <v>14.434143344283168</v>
      </c>
    </row>
    <row r="703" spans="1:20" x14ac:dyDescent="0.2">
      <c r="A703" s="3">
        <v>41303.041666665034</v>
      </c>
      <c r="B703" s="5">
        <f t="shared" si="220"/>
        <v>29</v>
      </c>
      <c r="C703" s="5">
        <v>1</v>
      </c>
      <c r="D703">
        <f t="shared" si="202"/>
        <v>-51.287671232876711</v>
      </c>
      <c r="E703">
        <f t="shared" si="212"/>
        <v>-13.172121972714217</v>
      </c>
      <c r="F703">
        <f t="shared" si="213"/>
        <v>-24.790857972714214</v>
      </c>
      <c r="G703">
        <f t="shared" si="203"/>
        <v>0.58681903378809641</v>
      </c>
      <c r="H703">
        <f t="shared" si="214"/>
        <v>-171.19771449317855</v>
      </c>
      <c r="I703">
        <f t="shared" si="204"/>
        <v>-18.297937707609684</v>
      </c>
      <c r="J703">
        <f t="shared" si="205"/>
        <v>-68.851221508355792</v>
      </c>
      <c r="K703">
        <f t="shared" si="215"/>
        <v>158.85122150835579</v>
      </c>
      <c r="L703">
        <f t="shared" si="206"/>
        <v>23.746607826558972</v>
      </c>
      <c r="M703">
        <f t="shared" si="216"/>
        <v>336.25339217344106</v>
      </c>
      <c r="N703">
        <f t="shared" si="207"/>
        <v>23.746607826558972</v>
      </c>
      <c r="O703">
        <f t="shared" si="217"/>
        <v>-1.0722173613254598</v>
      </c>
      <c r="P703" t="e">
        <f t="shared" si="218"/>
        <v>#NUM!</v>
      </c>
      <c r="Q703">
        <f t="shared" si="208"/>
        <v>-0.88221795286994753</v>
      </c>
      <c r="R703" t="e">
        <f t="shared" si="209"/>
        <v>#NUM!</v>
      </c>
      <c r="S703" t="e">
        <f t="shared" si="211"/>
        <v>#NUM!</v>
      </c>
    </row>
    <row r="704" spans="1:20" x14ac:dyDescent="0.2">
      <c r="A704" s="3">
        <v>41303.083333331699</v>
      </c>
      <c r="B704" s="5">
        <f t="shared" si="220"/>
        <v>29</v>
      </c>
      <c r="C704" s="5">
        <v>2</v>
      </c>
      <c r="D704">
        <f t="shared" si="202"/>
        <v>-51.287671232876711</v>
      </c>
      <c r="E704">
        <f t="shared" si="212"/>
        <v>-13.172121972714217</v>
      </c>
      <c r="F704">
        <f t="shared" si="213"/>
        <v>-24.790857972714214</v>
      </c>
      <c r="G704">
        <f t="shared" si="203"/>
        <v>1.5868190337880965</v>
      </c>
      <c r="H704">
        <f t="shared" si="214"/>
        <v>-156.19771449317855</v>
      </c>
      <c r="I704">
        <f t="shared" si="204"/>
        <v>-18.297937707609684</v>
      </c>
      <c r="J704">
        <f t="shared" si="205"/>
        <v>-61.380744196595991</v>
      </c>
      <c r="K704">
        <f t="shared" si="215"/>
        <v>151.380744196596</v>
      </c>
      <c r="L704">
        <f t="shared" si="206"/>
        <v>53.127286859074019</v>
      </c>
      <c r="M704">
        <f t="shared" si="216"/>
        <v>306.87271314092595</v>
      </c>
      <c r="N704">
        <f t="shared" si="207"/>
        <v>53.127286859074019</v>
      </c>
      <c r="O704">
        <f t="shared" si="217"/>
        <v>-1.1391830517056536</v>
      </c>
      <c r="P704" t="e">
        <f t="shared" si="218"/>
        <v>#NUM!</v>
      </c>
      <c r="Q704">
        <f t="shared" si="208"/>
        <v>-0.82503243626392919</v>
      </c>
      <c r="R704" t="e">
        <f t="shared" si="209"/>
        <v>#NUM!</v>
      </c>
      <c r="S704" t="e">
        <f t="shared" si="211"/>
        <v>#NUM!</v>
      </c>
    </row>
    <row r="705" spans="1:19" x14ac:dyDescent="0.2">
      <c r="A705" s="3">
        <v>41303.124999998363</v>
      </c>
      <c r="B705" s="5">
        <f t="shared" si="220"/>
        <v>29</v>
      </c>
      <c r="C705" s="5">
        <v>3</v>
      </c>
      <c r="D705">
        <f t="shared" si="202"/>
        <v>-51.287671232876711</v>
      </c>
      <c r="E705">
        <f t="shared" si="212"/>
        <v>-13.172121972714217</v>
      </c>
      <c r="F705">
        <f t="shared" si="213"/>
        <v>-24.790857972714214</v>
      </c>
      <c r="G705">
        <f t="shared" si="203"/>
        <v>2.5868190337880965</v>
      </c>
      <c r="H705">
        <f t="shared" si="214"/>
        <v>-141.19771449317855</v>
      </c>
      <c r="I705">
        <f t="shared" si="204"/>
        <v>-18.297937707609684</v>
      </c>
      <c r="J705">
        <f t="shared" si="205"/>
        <v>-50.927388293864368</v>
      </c>
      <c r="K705">
        <f t="shared" si="215"/>
        <v>140.92738829386437</v>
      </c>
      <c r="L705">
        <f t="shared" si="206"/>
        <v>70.718703942233873</v>
      </c>
      <c r="M705">
        <f t="shared" si="216"/>
        <v>289.2812960577661</v>
      </c>
      <c r="N705">
        <f t="shared" si="207"/>
        <v>70.718703942233873</v>
      </c>
      <c r="O705">
        <f t="shared" si="217"/>
        <v>-1.2880824947298981</v>
      </c>
      <c r="P705" t="e">
        <f t="shared" si="218"/>
        <v>#NUM!</v>
      </c>
      <c r="Q705">
        <f t="shared" si="208"/>
        <v>-0.69811831680075132</v>
      </c>
      <c r="R705" t="e">
        <f t="shared" si="209"/>
        <v>#NUM!</v>
      </c>
      <c r="S705" t="e">
        <f t="shared" si="211"/>
        <v>#NUM!</v>
      </c>
    </row>
    <row r="706" spans="1:19" x14ac:dyDescent="0.2">
      <c r="A706" s="3">
        <v>41303.166666665027</v>
      </c>
      <c r="B706" s="5">
        <f t="shared" si="220"/>
        <v>29</v>
      </c>
      <c r="C706" s="5">
        <v>4</v>
      </c>
      <c r="D706">
        <f t="shared" si="202"/>
        <v>-51.287671232876711</v>
      </c>
      <c r="E706">
        <f t="shared" si="212"/>
        <v>-13.172121972714217</v>
      </c>
      <c r="F706">
        <f t="shared" si="213"/>
        <v>-24.790857972714214</v>
      </c>
      <c r="G706">
        <f t="shared" si="203"/>
        <v>3.5868190337880965</v>
      </c>
      <c r="H706">
        <f t="shared" si="214"/>
        <v>-126.19771449317855</v>
      </c>
      <c r="I706">
        <f t="shared" si="204"/>
        <v>-18.297937707609684</v>
      </c>
      <c r="J706">
        <f t="shared" si="205"/>
        <v>-39.430312932607933</v>
      </c>
      <c r="K706">
        <f t="shared" si="215"/>
        <v>129.43031293260793</v>
      </c>
      <c r="L706">
        <f t="shared" si="206"/>
        <v>82.725278220103064</v>
      </c>
      <c r="M706">
        <f t="shared" si="216"/>
        <v>277.27472177989694</v>
      </c>
      <c r="N706">
        <f t="shared" si="207"/>
        <v>82.725278220103064</v>
      </c>
      <c r="O706">
        <f t="shared" si="217"/>
        <v>-1.5744578917032213</v>
      </c>
      <c r="P706" t="e">
        <f t="shared" si="218"/>
        <v>#NUM!</v>
      </c>
      <c r="Q706">
        <f t="shared" si="208"/>
        <v>-0.5132507692601127</v>
      </c>
      <c r="R706" t="e">
        <f t="shared" si="209"/>
        <v>#NUM!</v>
      </c>
      <c r="S706" t="e">
        <f t="shared" si="211"/>
        <v>#NUM!</v>
      </c>
    </row>
    <row r="707" spans="1:19" x14ac:dyDescent="0.2">
      <c r="A707" s="3">
        <v>41303.208333331691</v>
      </c>
      <c r="B707" s="5">
        <f t="shared" si="220"/>
        <v>29</v>
      </c>
      <c r="C707" s="5">
        <v>5</v>
      </c>
      <c r="D707">
        <f t="shared" si="202"/>
        <v>-51.287671232876711</v>
      </c>
      <c r="E707">
        <f t="shared" si="212"/>
        <v>-13.172121972714217</v>
      </c>
      <c r="F707">
        <f t="shared" si="213"/>
        <v>-24.790857972714214</v>
      </c>
      <c r="G707">
        <f t="shared" si="203"/>
        <v>4.5868190337880961</v>
      </c>
      <c r="H707">
        <f t="shared" si="214"/>
        <v>-111.19771449317855</v>
      </c>
      <c r="I707">
        <f t="shared" si="204"/>
        <v>-18.297937707609684</v>
      </c>
      <c r="J707">
        <f t="shared" si="205"/>
        <v>-27.633851713381745</v>
      </c>
      <c r="K707">
        <f t="shared" si="215"/>
        <v>117.63385171338174</v>
      </c>
      <c r="L707">
        <f t="shared" si="206"/>
        <v>92.331669670436085</v>
      </c>
      <c r="M707">
        <f t="shared" si="216"/>
        <v>267.6683303295639</v>
      </c>
      <c r="N707">
        <f t="shared" si="207"/>
        <v>92.331669670436085</v>
      </c>
      <c r="O707">
        <f t="shared" si="217"/>
        <v>-2.1560109141162576</v>
      </c>
      <c r="P707" t="e">
        <f t="shared" si="218"/>
        <v>#NUM!</v>
      </c>
      <c r="Q707">
        <f t="shared" si="208"/>
        <v>-0.28676321939708377</v>
      </c>
      <c r="R707" t="e">
        <f t="shared" si="209"/>
        <v>#NUM!</v>
      </c>
      <c r="S707" t="e">
        <f t="shared" si="211"/>
        <v>#NUM!</v>
      </c>
    </row>
    <row r="708" spans="1:19" x14ac:dyDescent="0.2">
      <c r="A708" s="3">
        <v>41303.249999998356</v>
      </c>
      <c r="B708" s="5">
        <f t="shared" si="220"/>
        <v>29</v>
      </c>
      <c r="C708" s="5">
        <v>6</v>
      </c>
      <c r="D708">
        <f t="shared" si="202"/>
        <v>-51.287671232876711</v>
      </c>
      <c r="E708">
        <f t="shared" si="212"/>
        <v>-13.172121972714217</v>
      </c>
      <c r="F708">
        <f t="shared" si="213"/>
        <v>-24.790857972714214</v>
      </c>
      <c r="G708">
        <f t="shared" si="203"/>
        <v>5.5868190337880961</v>
      </c>
      <c r="H708">
        <f t="shared" si="214"/>
        <v>-96.197714493178552</v>
      </c>
      <c r="I708">
        <f t="shared" si="204"/>
        <v>-18.297937707609684</v>
      </c>
      <c r="J708">
        <f t="shared" si="205"/>
        <v>-15.906232794455617</v>
      </c>
      <c r="K708">
        <f t="shared" si="215"/>
        <v>105.90623279445562</v>
      </c>
      <c r="L708">
        <f t="shared" si="206"/>
        <v>101.04815914776401</v>
      </c>
      <c r="M708">
        <f t="shared" si="216"/>
        <v>258.95184085223599</v>
      </c>
      <c r="N708">
        <f t="shared" si="207"/>
        <v>101.04815914776401</v>
      </c>
      <c r="O708">
        <f t="shared" si="217"/>
        <v>-3.6487849232861826</v>
      </c>
      <c r="P708" t="e">
        <f t="shared" si="218"/>
        <v>#NUM!</v>
      </c>
      <c r="Q708">
        <f t="shared" si="208"/>
        <v>-3.6353548945726261E-2</v>
      </c>
      <c r="R708" t="e">
        <f t="shared" si="209"/>
        <v>#NUM!</v>
      </c>
      <c r="S708" t="e">
        <f t="shared" si="211"/>
        <v>#NUM!</v>
      </c>
    </row>
    <row r="709" spans="1:19" x14ac:dyDescent="0.2">
      <c r="A709" s="3">
        <v>41303.29166666502</v>
      </c>
      <c r="B709" s="5">
        <f t="shared" si="220"/>
        <v>29</v>
      </c>
      <c r="C709" s="5">
        <v>7</v>
      </c>
      <c r="D709">
        <f t="shared" si="202"/>
        <v>-51.287671232876711</v>
      </c>
      <c r="E709">
        <f t="shared" si="212"/>
        <v>-13.172121972714217</v>
      </c>
      <c r="F709">
        <f t="shared" si="213"/>
        <v>-24.790857972714214</v>
      </c>
      <c r="G709">
        <f t="shared" si="203"/>
        <v>6.5868190337880961</v>
      </c>
      <c r="H709">
        <f t="shared" si="214"/>
        <v>-81.197714493178552</v>
      </c>
      <c r="I709">
        <f t="shared" si="204"/>
        <v>-18.297937707609684</v>
      </c>
      <c r="J709">
        <f t="shared" si="205"/>
        <v>-4.5198037128183213</v>
      </c>
      <c r="K709">
        <f t="shared" si="215"/>
        <v>94.519803712818316</v>
      </c>
      <c r="L709">
        <f t="shared" si="206"/>
        <v>109.74906924115504</v>
      </c>
      <c r="M709">
        <f t="shared" si="216"/>
        <v>250.25093075884496</v>
      </c>
      <c r="N709">
        <f t="shared" si="207"/>
        <v>109.74906924115504</v>
      </c>
      <c r="O709">
        <f t="shared" si="217"/>
        <v>-12.68976504098619</v>
      </c>
      <c r="P709" t="e">
        <f t="shared" si="218"/>
        <v>#NUM!</v>
      </c>
      <c r="Q709">
        <f t="shared" si="208"/>
        <v>0.21905147302172143</v>
      </c>
      <c r="R709" t="e">
        <f t="shared" si="209"/>
        <v>#NUM!</v>
      </c>
      <c r="S709" t="e">
        <f t="shared" si="211"/>
        <v>#NUM!</v>
      </c>
    </row>
    <row r="710" spans="1:19" x14ac:dyDescent="0.2">
      <c r="A710" s="3">
        <v>41303.333333331684</v>
      </c>
      <c r="B710" s="5">
        <f t="shared" si="220"/>
        <v>29</v>
      </c>
      <c r="C710" s="5">
        <v>8</v>
      </c>
      <c r="D710">
        <f t="shared" si="202"/>
        <v>-51.287671232876711</v>
      </c>
      <c r="E710">
        <f t="shared" si="212"/>
        <v>-13.172121972714217</v>
      </c>
      <c r="F710">
        <f t="shared" si="213"/>
        <v>-24.790857972714214</v>
      </c>
      <c r="G710">
        <f t="shared" si="203"/>
        <v>7.5868190337880961</v>
      </c>
      <c r="H710">
        <f t="shared" si="214"/>
        <v>-66.197714493178552</v>
      </c>
      <c r="I710">
        <f t="shared" si="204"/>
        <v>-18.297937707609684</v>
      </c>
      <c r="J710">
        <f t="shared" si="205"/>
        <v>6.237748529609072</v>
      </c>
      <c r="K710">
        <f t="shared" si="215"/>
        <v>83.762251470390922</v>
      </c>
      <c r="L710">
        <f t="shared" si="206"/>
        <v>119.09028772447874</v>
      </c>
      <c r="M710">
        <f t="shared" si="216"/>
        <v>240.90971227552126</v>
      </c>
      <c r="N710">
        <f t="shared" si="207"/>
        <v>119.09028772447874</v>
      </c>
      <c r="O710">
        <f t="shared" si="217"/>
        <v>9.2035001270769818</v>
      </c>
      <c r="P710">
        <f t="shared" si="218"/>
        <v>0.27144433675082241</v>
      </c>
      <c r="Q710">
        <f t="shared" si="208"/>
        <v>0.46013577888332663</v>
      </c>
      <c r="R710">
        <f t="shared" si="209"/>
        <v>0.12490125131430767</v>
      </c>
      <c r="S710">
        <f t="shared" si="211"/>
        <v>0.35806091200779422</v>
      </c>
    </row>
    <row r="711" spans="1:19" x14ac:dyDescent="0.2">
      <c r="A711" s="3">
        <v>41303.374999998348</v>
      </c>
      <c r="B711" s="5">
        <f t="shared" si="220"/>
        <v>29</v>
      </c>
      <c r="C711" s="5">
        <v>9</v>
      </c>
      <c r="D711">
        <f t="shared" si="202"/>
        <v>-51.287671232876711</v>
      </c>
      <c r="E711">
        <f t="shared" si="212"/>
        <v>-13.172121972714217</v>
      </c>
      <c r="F711">
        <f t="shared" si="213"/>
        <v>-24.790857972714214</v>
      </c>
      <c r="G711">
        <f t="shared" si="203"/>
        <v>8.5868190337880961</v>
      </c>
      <c r="H711">
        <f t="shared" si="214"/>
        <v>-51.197714493178559</v>
      </c>
      <c r="I711">
        <f t="shared" si="204"/>
        <v>-18.297937707609684</v>
      </c>
      <c r="J711">
        <f t="shared" si="205"/>
        <v>15.993908224826393</v>
      </c>
      <c r="K711">
        <f t="shared" si="215"/>
        <v>74.006091775173601</v>
      </c>
      <c r="L711">
        <f t="shared" si="206"/>
        <v>129.67278975464387</v>
      </c>
      <c r="M711">
        <f t="shared" si="216"/>
        <v>230.32721024535613</v>
      </c>
      <c r="N711">
        <f t="shared" si="207"/>
        <v>129.67278975464387</v>
      </c>
      <c r="O711">
        <f t="shared" si="217"/>
        <v>3.6293009976034845</v>
      </c>
      <c r="P711">
        <f t="shared" si="218"/>
        <v>0.57555941531091392</v>
      </c>
      <c r="Q711">
        <f t="shared" si="208"/>
        <v>0.66863136721494332</v>
      </c>
      <c r="R711">
        <f t="shared" si="209"/>
        <v>0.38483707877276974</v>
      </c>
      <c r="S711">
        <f t="shared" si="211"/>
        <v>1.1032324652459955</v>
      </c>
    </row>
    <row r="712" spans="1:19" x14ac:dyDescent="0.2">
      <c r="A712" s="3">
        <v>41303.416666665013</v>
      </c>
      <c r="B712" s="5">
        <f t="shared" si="220"/>
        <v>29</v>
      </c>
      <c r="C712" s="5">
        <v>10</v>
      </c>
      <c r="D712">
        <f t="shared" si="202"/>
        <v>-51.287671232876711</v>
      </c>
      <c r="E712">
        <f t="shared" si="212"/>
        <v>-13.172121972714217</v>
      </c>
      <c r="F712">
        <f t="shared" si="213"/>
        <v>-24.790857972714214</v>
      </c>
      <c r="G712">
        <f t="shared" si="203"/>
        <v>9.5868190337880961</v>
      </c>
      <c r="H712">
        <f t="shared" si="214"/>
        <v>-36.197714493178559</v>
      </c>
      <c r="I712">
        <f t="shared" si="204"/>
        <v>-18.297937707609684</v>
      </c>
      <c r="J712">
        <f t="shared" si="205"/>
        <v>24.234123565158256</v>
      </c>
      <c r="K712">
        <f t="shared" si="215"/>
        <v>65.765876434841744</v>
      </c>
      <c r="L712">
        <f t="shared" si="206"/>
        <v>142.05536620838706</v>
      </c>
      <c r="M712">
        <f t="shared" si="216"/>
        <v>217.94463379161294</v>
      </c>
      <c r="N712">
        <f t="shared" si="207"/>
        <v>142.05536620838706</v>
      </c>
      <c r="O712">
        <f t="shared" si="217"/>
        <v>2.436254243330843</v>
      </c>
      <c r="P712">
        <f t="shared" si="218"/>
        <v>0.70468074332071606</v>
      </c>
      <c r="Q712">
        <f t="shared" si="208"/>
        <v>0.82953667427618138</v>
      </c>
      <c r="R712">
        <f t="shared" si="209"/>
        <v>0.58455852024073418</v>
      </c>
      <c r="S712">
        <f t="shared" si="211"/>
        <v>1.6757843070171656</v>
      </c>
    </row>
    <row r="713" spans="1:19" x14ac:dyDescent="0.2">
      <c r="A713" s="3">
        <v>41303.458333331677</v>
      </c>
      <c r="B713" s="5">
        <f t="shared" si="220"/>
        <v>29</v>
      </c>
      <c r="C713" s="5">
        <v>11</v>
      </c>
      <c r="D713">
        <f t="shared" ref="D713:D776" si="222">(360/365)*(B713-81)</f>
        <v>-51.287671232876711</v>
      </c>
      <c r="E713">
        <f t="shared" si="212"/>
        <v>-13.172121972714217</v>
      </c>
      <c r="F713">
        <f t="shared" si="213"/>
        <v>-24.790857972714214</v>
      </c>
      <c r="G713">
        <f t="shared" ref="G713:G776" si="223">C713+(F713/60)</f>
        <v>10.586819033788096</v>
      </c>
      <c r="H713">
        <f t="shared" si="214"/>
        <v>-21.197714493178559</v>
      </c>
      <c r="I713">
        <f t="shared" ref="I713:I776" si="224">23.45*SIN(RADIANS(D713))</f>
        <v>-18.297937707609684</v>
      </c>
      <c r="J713">
        <f t="shared" ref="J713:J776" si="225">DEGREES(ASIN(SIN(RADIANS(I713))*SIN(RADIANS($B$11))+COS(RADIANS(I713))*COS(RADIANS($B$11))*COS(RADIANS(H713))))</f>
        <v>30.281718112021871</v>
      </c>
      <c r="K713">
        <f t="shared" si="215"/>
        <v>59.718281887978129</v>
      </c>
      <c r="L713">
        <f t="shared" ref="L713:L776" si="226">180-DEGREES(ACOS((SIN(RADIANS($B$11))*COS(RADIANS(K713))-SIN(RADIANS(I713)))/(COS(RADIANS($B$11))*SIN(RADIANS(K713)))))</f>
        <v>156.57507641488655</v>
      </c>
      <c r="M713">
        <f t="shared" si="216"/>
        <v>203.42492358511345</v>
      </c>
      <c r="N713">
        <f t="shared" ref="N713:N776" si="227">IF(C713&lt;12.1,L713,M713)</f>
        <v>156.57507641488655</v>
      </c>
      <c r="O713">
        <f t="shared" si="217"/>
        <v>1.9831349970706889</v>
      </c>
      <c r="P713">
        <f t="shared" si="218"/>
        <v>0.76715982412599837</v>
      </c>
      <c r="Q713">
        <f t="shared" ref="Q713:Q776" si="228">(COS(RADIANS(J713))*SIN((RADIANS($B$21))*COS(RADIANS(N713-$B$20)))+(SIN(RADIANS(J713))*COS(RADIANS($B$21))))</f>
        <v>0.93423446004253297</v>
      </c>
      <c r="R713">
        <f t="shared" ref="R713:R776" si="229">P713*Q713</f>
        <v>0.71670714405867664</v>
      </c>
      <c r="S713">
        <f t="shared" si="211"/>
        <v>2.0546216386445</v>
      </c>
    </row>
    <row r="714" spans="1:19" x14ac:dyDescent="0.2">
      <c r="A714" s="3">
        <v>41303.499999998341</v>
      </c>
      <c r="B714" s="5">
        <f t="shared" si="220"/>
        <v>29</v>
      </c>
      <c r="C714" s="5">
        <v>12</v>
      </c>
      <c r="D714">
        <f t="shared" si="222"/>
        <v>-51.287671232876711</v>
      </c>
      <c r="E714">
        <f t="shared" si="212"/>
        <v>-13.172121972714217</v>
      </c>
      <c r="F714">
        <f t="shared" si="213"/>
        <v>-24.790857972714214</v>
      </c>
      <c r="G714">
        <f t="shared" si="223"/>
        <v>11.586819033788096</v>
      </c>
      <c r="H714">
        <f t="shared" si="214"/>
        <v>-6.1977144931785588</v>
      </c>
      <c r="I714">
        <f t="shared" si="224"/>
        <v>-18.297937707609684</v>
      </c>
      <c r="J714">
        <f t="shared" si="225"/>
        <v>33.401427695491947</v>
      </c>
      <c r="K714">
        <f t="shared" si="215"/>
        <v>56.598572304508053</v>
      </c>
      <c r="L714">
        <f t="shared" si="226"/>
        <v>172.94743030132133</v>
      </c>
      <c r="M714">
        <f t="shared" si="216"/>
        <v>187.05256969867867</v>
      </c>
      <c r="N714">
        <f t="shared" si="227"/>
        <v>172.94743030132133</v>
      </c>
      <c r="O714">
        <f t="shared" si="217"/>
        <v>1.8165253365142646</v>
      </c>
      <c r="P714">
        <f t="shared" si="218"/>
        <v>0.79271844651251921</v>
      </c>
      <c r="Q714">
        <f t="shared" si="228"/>
        <v>0.98245475399199167</v>
      </c>
      <c r="R714">
        <f t="shared" si="229"/>
        <v>0.77881000635337083</v>
      </c>
      <c r="S714">
        <f t="shared" si="211"/>
        <v>2.2326551433335391</v>
      </c>
    </row>
    <row r="715" spans="1:19" x14ac:dyDescent="0.2">
      <c r="A715" s="3">
        <v>41303.541666665005</v>
      </c>
      <c r="B715" s="5">
        <f t="shared" si="220"/>
        <v>29</v>
      </c>
      <c r="C715" s="5">
        <v>13</v>
      </c>
      <c r="D715">
        <f t="shared" si="222"/>
        <v>-51.287671232876711</v>
      </c>
      <c r="E715">
        <f t="shared" si="212"/>
        <v>-13.172121972714217</v>
      </c>
      <c r="F715">
        <f t="shared" si="213"/>
        <v>-24.790857972714214</v>
      </c>
      <c r="G715">
        <f t="shared" si="223"/>
        <v>12.586819033788096</v>
      </c>
      <c r="H715">
        <f t="shared" si="214"/>
        <v>8.8022855068214412</v>
      </c>
      <c r="I715">
        <f t="shared" si="224"/>
        <v>-18.297937707609684</v>
      </c>
      <c r="J715">
        <f t="shared" si="225"/>
        <v>33.097313182339796</v>
      </c>
      <c r="K715">
        <f t="shared" si="215"/>
        <v>56.902686817660204</v>
      </c>
      <c r="L715">
        <f t="shared" si="226"/>
        <v>170.01284546885961</v>
      </c>
      <c r="M715">
        <f t="shared" si="216"/>
        <v>189.98715453114039</v>
      </c>
      <c r="N715">
        <f t="shared" si="227"/>
        <v>189.98715453114039</v>
      </c>
      <c r="O715">
        <f t="shared" si="217"/>
        <v>1.831291613352275</v>
      </c>
      <c r="P715">
        <f t="shared" si="218"/>
        <v>0.79038922404009182</v>
      </c>
      <c r="Q715">
        <f t="shared" si="228"/>
        <v>0.97795214836917965</v>
      </c>
      <c r="R715">
        <f t="shared" si="229"/>
        <v>0.77296283969785662</v>
      </c>
      <c r="S715">
        <f t="shared" si="211"/>
        <v>2.2158927666295107</v>
      </c>
    </row>
    <row r="716" spans="1:19" x14ac:dyDescent="0.2">
      <c r="A716" s="3">
        <v>41303.58333333167</v>
      </c>
      <c r="B716" s="5">
        <f t="shared" si="220"/>
        <v>29</v>
      </c>
      <c r="C716" s="5">
        <v>14</v>
      </c>
      <c r="D716">
        <f t="shared" si="222"/>
        <v>-51.287671232876711</v>
      </c>
      <c r="E716">
        <f t="shared" si="212"/>
        <v>-13.172121972714217</v>
      </c>
      <c r="F716">
        <f t="shared" si="213"/>
        <v>-24.790857972714214</v>
      </c>
      <c r="G716">
        <f t="shared" si="223"/>
        <v>13.586819033788096</v>
      </c>
      <c r="H716">
        <f t="shared" si="214"/>
        <v>23.802285506821441</v>
      </c>
      <c r="I716">
        <f t="shared" si="224"/>
        <v>-18.297937707609684</v>
      </c>
      <c r="J716">
        <f t="shared" si="225"/>
        <v>29.421984893207153</v>
      </c>
      <c r="K716">
        <f t="shared" si="215"/>
        <v>60.578015106792847</v>
      </c>
      <c r="L716">
        <f t="shared" si="226"/>
        <v>153.90166903777975</v>
      </c>
      <c r="M716">
        <f t="shared" si="216"/>
        <v>206.09833096222025</v>
      </c>
      <c r="N716">
        <f t="shared" si="227"/>
        <v>206.09833096222025</v>
      </c>
      <c r="O716">
        <f t="shared" si="217"/>
        <v>2.0356730952169202</v>
      </c>
      <c r="P716">
        <f t="shared" si="218"/>
        <v>0.75941381004888064</v>
      </c>
      <c r="Q716">
        <f t="shared" si="228"/>
        <v>0.92019814579878489</v>
      </c>
      <c r="R716">
        <f t="shared" si="229"/>
        <v>0.69881117990097064</v>
      </c>
      <c r="S716">
        <f t="shared" si="211"/>
        <v>2.0033183476034679</v>
      </c>
    </row>
    <row r="717" spans="1:19" x14ac:dyDescent="0.2">
      <c r="A717" s="3">
        <v>41303.624999998334</v>
      </c>
      <c r="B717" s="5">
        <f t="shared" si="220"/>
        <v>29</v>
      </c>
      <c r="C717" s="5">
        <v>15</v>
      </c>
      <c r="D717">
        <f t="shared" si="222"/>
        <v>-51.287671232876711</v>
      </c>
      <c r="E717">
        <f t="shared" si="212"/>
        <v>-13.172121972714217</v>
      </c>
      <c r="F717">
        <f t="shared" si="213"/>
        <v>-24.790857972714214</v>
      </c>
      <c r="G717">
        <f t="shared" si="223"/>
        <v>14.586819033788096</v>
      </c>
      <c r="H717">
        <f t="shared" si="214"/>
        <v>38.802285506821441</v>
      </c>
      <c r="I717">
        <f t="shared" si="224"/>
        <v>-18.297937707609684</v>
      </c>
      <c r="J717">
        <f t="shared" si="225"/>
        <v>22.939800215756168</v>
      </c>
      <c r="K717">
        <f t="shared" si="215"/>
        <v>67.060199784243835</v>
      </c>
      <c r="L717">
        <f t="shared" si="226"/>
        <v>139.75611086840001</v>
      </c>
      <c r="M717">
        <f t="shared" si="216"/>
        <v>220.24388913159999</v>
      </c>
      <c r="N717">
        <f t="shared" si="227"/>
        <v>220.24388913159999</v>
      </c>
      <c r="O717">
        <f t="shared" si="217"/>
        <v>2.5656567411612925</v>
      </c>
      <c r="P717">
        <f t="shared" si="218"/>
        <v>0.6884544585897503</v>
      </c>
      <c r="Q717">
        <f t="shared" si="228"/>
        <v>0.80549386841118498</v>
      </c>
      <c r="R717">
        <f t="shared" si="229"/>
        <v>0.55454584507438587</v>
      </c>
      <c r="S717">
        <f t="shared" si="211"/>
        <v>1.5897454104586863</v>
      </c>
    </row>
    <row r="718" spans="1:19" x14ac:dyDescent="0.2">
      <c r="A718" s="3">
        <v>41303.666666664998</v>
      </c>
      <c r="B718" s="5">
        <f t="shared" si="220"/>
        <v>29</v>
      </c>
      <c r="C718" s="5">
        <v>16</v>
      </c>
      <c r="D718">
        <f t="shared" si="222"/>
        <v>-51.287671232876711</v>
      </c>
      <c r="E718">
        <f t="shared" si="212"/>
        <v>-13.172121972714217</v>
      </c>
      <c r="F718">
        <f t="shared" si="213"/>
        <v>-24.790857972714214</v>
      </c>
      <c r="G718">
        <f t="shared" si="223"/>
        <v>15.586819033788096</v>
      </c>
      <c r="H718">
        <f t="shared" si="214"/>
        <v>53.802285506821441</v>
      </c>
      <c r="I718">
        <f t="shared" si="224"/>
        <v>-18.297937707609684</v>
      </c>
      <c r="J718">
        <f t="shared" si="225"/>
        <v>14.392033334232408</v>
      </c>
      <c r="K718">
        <f t="shared" si="215"/>
        <v>75.607966665767592</v>
      </c>
      <c r="L718">
        <f t="shared" si="226"/>
        <v>127.72059610506659</v>
      </c>
      <c r="M718">
        <f t="shared" si="216"/>
        <v>232.27940389493341</v>
      </c>
      <c r="N718">
        <f t="shared" si="227"/>
        <v>232.27940389493341</v>
      </c>
      <c r="O718">
        <f t="shared" si="217"/>
        <v>4.0232510347301451</v>
      </c>
      <c r="P718">
        <f t="shared" si="218"/>
        <v>0.54103716722616557</v>
      </c>
      <c r="Q718">
        <f t="shared" si="228"/>
        <v>0.63548462829379815</v>
      </c>
      <c r="R718">
        <f t="shared" si="229"/>
        <v>0.34382080310784935</v>
      </c>
      <c r="S718">
        <f t="shared" si="211"/>
        <v>0.98564897495103365</v>
      </c>
    </row>
    <row r="719" spans="1:19" x14ac:dyDescent="0.2">
      <c r="A719" s="3">
        <v>41303.708333331662</v>
      </c>
      <c r="B719" s="5">
        <f t="shared" si="220"/>
        <v>29</v>
      </c>
      <c r="C719" s="5">
        <v>17</v>
      </c>
      <c r="D719">
        <f t="shared" si="222"/>
        <v>-51.287671232876711</v>
      </c>
      <c r="E719">
        <f t="shared" si="212"/>
        <v>-13.172121972714217</v>
      </c>
      <c r="F719">
        <f t="shared" si="213"/>
        <v>-24.790857972714214</v>
      </c>
      <c r="G719">
        <f t="shared" si="223"/>
        <v>16.586819033788096</v>
      </c>
      <c r="H719">
        <f t="shared" si="214"/>
        <v>68.802285506821448</v>
      </c>
      <c r="I719">
        <f t="shared" si="224"/>
        <v>-18.297937707609684</v>
      </c>
      <c r="J719">
        <f t="shared" si="225"/>
        <v>4.4296800593445758</v>
      </c>
      <c r="K719">
        <f t="shared" si="215"/>
        <v>85.570319940655423</v>
      </c>
      <c r="L719">
        <f t="shared" si="226"/>
        <v>117.39590002696947</v>
      </c>
      <c r="M719">
        <f t="shared" si="216"/>
        <v>242.60409997303054</v>
      </c>
      <c r="N719">
        <f t="shared" si="227"/>
        <v>242.60409997303054</v>
      </c>
      <c r="O719">
        <f t="shared" si="217"/>
        <v>12.947413097011284</v>
      </c>
      <c r="P719">
        <f t="shared" si="218"/>
        <v>0.1786645776165649</v>
      </c>
      <c r="Q719">
        <f t="shared" si="228"/>
        <v>0.42012656236533436</v>
      </c>
      <c r="R719">
        <f t="shared" si="229"/>
        <v>7.5061734810501879E-2</v>
      </c>
      <c r="S719">
        <f t="shared" si="211"/>
        <v>0.21518337839147594</v>
      </c>
    </row>
    <row r="720" spans="1:19" x14ac:dyDescent="0.2">
      <c r="A720" s="3">
        <v>41303.749999998327</v>
      </c>
      <c r="B720" s="5">
        <f t="shared" si="220"/>
        <v>29</v>
      </c>
      <c r="C720" s="5">
        <v>18</v>
      </c>
      <c r="D720">
        <f t="shared" si="222"/>
        <v>-51.287671232876711</v>
      </c>
      <c r="E720">
        <f t="shared" si="212"/>
        <v>-13.172121972714217</v>
      </c>
      <c r="F720">
        <f t="shared" si="213"/>
        <v>-24.790857972714214</v>
      </c>
      <c r="G720">
        <f t="shared" si="223"/>
        <v>17.586819033788096</v>
      </c>
      <c r="H720">
        <f t="shared" si="214"/>
        <v>83.802285506821448</v>
      </c>
      <c r="I720">
        <f t="shared" si="224"/>
        <v>-18.297937707609684</v>
      </c>
      <c r="J720">
        <f t="shared" si="225"/>
        <v>-6.4606145836822391</v>
      </c>
      <c r="K720">
        <f t="shared" si="215"/>
        <v>96.460614583682244</v>
      </c>
      <c r="L720">
        <f t="shared" si="226"/>
        <v>108.20952675645171</v>
      </c>
      <c r="M720">
        <f t="shared" si="216"/>
        <v>251.79047324354829</v>
      </c>
      <c r="N720">
        <f t="shared" si="227"/>
        <v>251.79047324354829</v>
      </c>
      <c r="O720">
        <f t="shared" si="217"/>
        <v>-8.8872930767687848</v>
      </c>
      <c r="P720" t="e">
        <f t="shared" si="218"/>
        <v>#NUM!</v>
      </c>
      <c r="Q720">
        <f t="shared" si="228"/>
        <v>0.17519253321735537</v>
      </c>
      <c r="R720" t="e">
        <f t="shared" si="229"/>
        <v>#NUM!</v>
      </c>
      <c r="S720" t="e">
        <f t="shared" si="211"/>
        <v>#NUM!</v>
      </c>
    </row>
    <row r="721" spans="1:20" x14ac:dyDescent="0.2">
      <c r="A721" s="3">
        <v>41303.791666664991</v>
      </c>
      <c r="B721" s="5">
        <f t="shared" si="220"/>
        <v>29</v>
      </c>
      <c r="C721" s="5">
        <v>19</v>
      </c>
      <c r="D721">
        <f t="shared" si="222"/>
        <v>-51.287671232876711</v>
      </c>
      <c r="E721">
        <f t="shared" si="212"/>
        <v>-13.172121972714217</v>
      </c>
      <c r="F721">
        <f t="shared" si="213"/>
        <v>-24.790857972714214</v>
      </c>
      <c r="G721">
        <f t="shared" si="223"/>
        <v>18.586819033788096</v>
      </c>
      <c r="H721">
        <f t="shared" si="214"/>
        <v>98.802285506821448</v>
      </c>
      <c r="I721">
        <f t="shared" si="224"/>
        <v>-18.297937707609684</v>
      </c>
      <c r="J721">
        <f t="shared" si="225"/>
        <v>-17.925516265015137</v>
      </c>
      <c r="K721">
        <f t="shared" si="215"/>
        <v>107.92551626501513</v>
      </c>
      <c r="L721">
        <f t="shared" si="226"/>
        <v>99.556092550964053</v>
      </c>
      <c r="M721">
        <f t="shared" si="216"/>
        <v>260.44390744903592</v>
      </c>
      <c r="N721">
        <f t="shared" si="227"/>
        <v>260.44390744903592</v>
      </c>
      <c r="O721">
        <f t="shared" si="217"/>
        <v>-3.2490700757249646</v>
      </c>
      <c r="P721" t="e">
        <f t="shared" si="218"/>
        <v>#NUM!</v>
      </c>
      <c r="Q721">
        <f t="shared" si="228"/>
        <v>-8.0735085458365691E-2</v>
      </c>
      <c r="R721" t="e">
        <f t="shared" si="229"/>
        <v>#NUM!</v>
      </c>
      <c r="S721" t="e">
        <f t="shared" si="211"/>
        <v>#NUM!</v>
      </c>
    </row>
    <row r="722" spans="1:20" x14ac:dyDescent="0.2">
      <c r="A722" s="3">
        <v>41303.833333331655</v>
      </c>
      <c r="B722" s="5">
        <f t="shared" si="220"/>
        <v>29</v>
      </c>
      <c r="C722" s="5">
        <v>20</v>
      </c>
      <c r="D722">
        <f t="shared" si="222"/>
        <v>-51.287671232876711</v>
      </c>
      <c r="E722">
        <f t="shared" si="212"/>
        <v>-13.172121972714217</v>
      </c>
      <c r="F722">
        <f t="shared" si="213"/>
        <v>-24.790857972714214</v>
      </c>
      <c r="G722">
        <f t="shared" si="223"/>
        <v>19.586819033788096</v>
      </c>
      <c r="H722">
        <f t="shared" si="214"/>
        <v>113.80228550682145</v>
      </c>
      <c r="I722">
        <f t="shared" si="224"/>
        <v>-18.297937707609684</v>
      </c>
      <c r="J722">
        <f t="shared" si="225"/>
        <v>-29.685468856108383</v>
      </c>
      <c r="K722">
        <f t="shared" si="215"/>
        <v>119.68546885610839</v>
      </c>
      <c r="L722">
        <f t="shared" si="226"/>
        <v>90.758211151510579</v>
      </c>
      <c r="M722">
        <f t="shared" si="216"/>
        <v>269.24178884848942</v>
      </c>
      <c r="N722">
        <f t="shared" si="227"/>
        <v>269.24178884848942</v>
      </c>
      <c r="O722">
        <f t="shared" si="217"/>
        <v>-2.0192297166890465</v>
      </c>
      <c r="P722" t="e">
        <f t="shared" si="218"/>
        <v>#NUM!</v>
      </c>
      <c r="Q722">
        <f t="shared" si="228"/>
        <v>-0.32832156567400694</v>
      </c>
      <c r="R722" t="e">
        <f t="shared" si="229"/>
        <v>#NUM!</v>
      </c>
      <c r="S722" t="e">
        <f t="shared" si="211"/>
        <v>#NUM!</v>
      </c>
    </row>
    <row r="723" spans="1:20" x14ac:dyDescent="0.2">
      <c r="A723" s="3">
        <v>41303.874999998319</v>
      </c>
      <c r="B723" s="5">
        <f t="shared" si="220"/>
        <v>29</v>
      </c>
      <c r="C723" s="5">
        <v>21</v>
      </c>
      <c r="D723">
        <f t="shared" si="222"/>
        <v>-51.287671232876711</v>
      </c>
      <c r="E723">
        <f t="shared" si="212"/>
        <v>-13.172121972714217</v>
      </c>
      <c r="F723">
        <f t="shared" si="213"/>
        <v>-24.790857972714214</v>
      </c>
      <c r="G723">
        <f t="shared" si="223"/>
        <v>20.586819033788096</v>
      </c>
      <c r="H723">
        <f t="shared" si="214"/>
        <v>128.80228550682145</v>
      </c>
      <c r="I723">
        <f t="shared" si="224"/>
        <v>-18.297937707609684</v>
      </c>
      <c r="J723">
        <f t="shared" si="225"/>
        <v>-41.461695228497852</v>
      </c>
      <c r="K723">
        <f t="shared" si="215"/>
        <v>131.46169522849786</v>
      </c>
      <c r="L723">
        <f t="shared" si="226"/>
        <v>80.871969017070754</v>
      </c>
      <c r="M723">
        <f t="shared" si="216"/>
        <v>279.12803098292926</v>
      </c>
      <c r="N723">
        <f t="shared" si="227"/>
        <v>279.12803098292926</v>
      </c>
      <c r="O723">
        <f t="shared" si="217"/>
        <v>-1.5103020952293782</v>
      </c>
      <c r="P723" t="e">
        <f t="shared" si="218"/>
        <v>#NUM!</v>
      </c>
      <c r="Q723">
        <f t="shared" si="228"/>
        <v>-0.54881146054089314</v>
      </c>
      <c r="R723" t="e">
        <f t="shared" si="229"/>
        <v>#NUM!</v>
      </c>
      <c r="S723" t="e">
        <f t="shared" si="211"/>
        <v>#NUM!</v>
      </c>
    </row>
    <row r="724" spans="1:20" x14ac:dyDescent="0.2">
      <c r="A724" s="3">
        <v>41303.916666664983</v>
      </c>
      <c r="B724" s="5">
        <f t="shared" si="220"/>
        <v>29</v>
      </c>
      <c r="C724" s="5">
        <v>22</v>
      </c>
      <c r="D724">
        <f t="shared" si="222"/>
        <v>-51.287671232876711</v>
      </c>
      <c r="E724">
        <f t="shared" si="212"/>
        <v>-13.172121972714217</v>
      </c>
      <c r="F724">
        <f t="shared" si="213"/>
        <v>-24.790857972714214</v>
      </c>
      <c r="G724">
        <f t="shared" si="223"/>
        <v>21.586819033788096</v>
      </c>
      <c r="H724">
        <f t="shared" si="214"/>
        <v>143.80228550682145</v>
      </c>
      <c r="I724">
        <f t="shared" si="224"/>
        <v>-18.297937707609684</v>
      </c>
      <c r="J724">
        <f t="shared" si="225"/>
        <v>-52.849336145630012</v>
      </c>
      <c r="K724">
        <f t="shared" si="215"/>
        <v>142.84933614563002</v>
      </c>
      <c r="L724">
        <f t="shared" si="226"/>
        <v>68.196807876036445</v>
      </c>
      <c r="M724">
        <f t="shared" si="216"/>
        <v>291.80319212396353</v>
      </c>
      <c r="N724">
        <f t="shared" si="227"/>
        <v>291.80319212396353</v>
      </c>
      <c r="O724">
        <f t="shared" si="217"/>
        <v>-1.2546260733003192</v>
      </c>
      <c r="P724" t="e">
        <f t="shared" si="218"/>
        <v>#NUM!</v>
      </c>
      <c r="Q724">
        <f t="shared" si="228"/>
        <v>-0.72475196978432788</v>
      </c>
      <c r="R724" t="e">
        <f t="shared" si="229"/>
        <v>#NUM!</v>
      </c>
      <c r="S724" t="e">
        <f t="shared" si="211"/>
        <v>#NUM!</v>
      </c>
    </row>
    <row r="725" spans="1:20" x14ac:dyDescent="0.2">
      <c r="A725" s="3">
        <v>41303.958333331648</v>
      </c>
      <c r="B725" s="5">
        <f t="shared" si="220"/>
        <v>29</v>
      </c>
      <c r="C725" s="5">
        <v>23</v>
      </c>
      <c r="D725">
        <f t="shared" si="222"/>
        <v>-51.287671232876711</v>
      </c>
      <c r="E725">
        <f t="shared" si="212"/>
        <v>-13.172121972714217</v>
      </c>
      <c r="F725">
        <f t="shared" si="213"/>
        <v>-24.790857972714214</v>
      </c>
      <c r="G725">
        <f t="shared" si="223"/>
        <v>22.586819033788096</v>
      </c>
      <c r="H725">
        <f t="shared" si="214"/>
        <v>158.80228550682145</v>
      </c>
      <c r="I725">
        <f t="shared" si="224"/>
        <v>-18.297937707609684</v>
      </c>
      <c r="J725">
        <f t="shared" si="225"/>
        <v>-62.978505269294871</v>
      </c>
      <c r="K725">
        <f t="shared" si="215"/>
        <v>152.97850526929489</v>
      </c>
      <c r="L725">
        <f t="shared" si="226"/>
        <v>49.081018108803363</v>
      </c>
      <c r="M725">
        <f t="shared" si="216"/>
        <v>310.91898189119661</v>
      </c>
      <c r="N725">
        <f t="shared" si="227"/>
        <v>310.91898189119661</v>
      </c>
      <c r="O725">
        <f t="shared" si="217"/>
        <v>-1.1225408907856094</v>
      </c>
      <c r="P725" t="e">
        <f t="shared" si="218"/>
        <v>#NUM!</v>
      </c>
      <c r="Q725">
        <f t="shared" si="228"/>
        <v>-0.84007753239272631</v>
      </c>
      <c r="R725" t="e">
        <f t="shared" si="229"/>
        <v>#NUM!</v>
      </c>
      <c r="S725" t="e">
        <f t="shared" si="211"/>
        <v>#NUM!</v>
      </c>
    </row>
    <row r="726" spans="1:20" x14ac:dyDescent="0.2">
      <c r="A726" s="3">
        <v>41303.999999998312</v>
      </c>
      <c r="B726" s="5">
        <f t="shared" si="220"/>
        <v>30</v>
      </c>
      <c r="C726" s="5">
        <v>0</v>
      </c>
      <c r="D726">
        <f t="shared" si="222"/>
        <v>-50.301369863013697</v>
      </c>
      <c r="E726">
        <f t="shared" si="212"/>
        <v>-13.357145975764517</v>
      </c>
      <c r="F726">
        <f t="shared" si="213"/>
        <v>-24.975881975764516</v>
      </c>
      <c r="G726">
        <f t="shared" si="223"/>
        <v>-0.41626469959607526</v>
      </c>
      <c r="H726">
        <f t="shared" si="214"/>
        <v>-186.24397049394113</v>
      </c>
      <c r="I726">
        <f t="shared" si="224"/>
        <v>-18.042777690428341</v>
      </c>
      <c r="J726">
        <f t="shared" si="225"/>
        <v>-69.309551260209545</v>
      </c>
      <c r="K726">
        <f t="shared" si="215"/>
        <v>159.30955126020956</v>
      </c>
      <c r="L726">
        <f t="shared" si="226"/>
        <v>17.019245935997532</v>
      </c>
      <c r="M726">
        <f t="shared" si="216"/>
        <v>342.98075406400244</v>
      </c>
      <c r="N726">
        <f t="shared" si="227"/>
        <v>17.019245935997532</v>
      </c>
      <c r="O726">
        <f t="shared" si="217"/>
        <v>-1.0689437249796634</v>
      </c>
      <c r="P726" t="e">
        <f t="shared" si="218"/>
        <v>#NUM!</v>
      </c>
      <c r="Q726">
        <f t="shared" si="228"/>
        <v>-0.88759134254130356</v>
      </c>
      <c r="R726" t="e">
        <f t="shared" si="229"/>
        <v>#NUM!</v>
      </c>
      <c r="S726" t="e">
        <f t="shared" si="211"/>
        <v>#NUM!</v>
      </c>
      <c r="T726">
        <f t="shared" ref="T726" si="230">SUMIF(S732:S746,"&gt;0,01")</f>
        <v>14.515610482108135</v>
      </c>
    </row>
    <row r="727" spans="1:20" x14ac:dyDescent="0.2">
      <c r="A727" s="3">
        <v>41304.041666664976</v>
      </c>
      <c r="B727" s="5">
        <f t="shared" si="220"/>
        <v>30</v>
      </c>
      <c r="C727" s="5">
        <v>1</v>
      </c>
      <c r="D727">
        <f t="shared" si="222"/>
        <v>-50.301369863013697</v>
      </c>
      <c r="E727">
        <f t="shared" si="212"/>
        <v>-13.357145975764517</v>
      </c>
      <c r="F727">
        <f t="shared" si="213"/>
        <v>-24.975881975764516</v>
      </c>
      <c r="G727">
        <f t="shared" si="223"/>
        <v>0.58373530040392474</v>
      </c>
      <c r="H727">
        <f t="shared" si="214"/>
        <v>-171.24397049394113</v>
      </c>
      <c r="I727">
        <f t="shared" si="224"/>
        <v>-18.042777690428341</v>
      </c>
      <c r="J727">
        <f t="shared" si="225"/>
        <v>-68.625081456640302</v>
      </c>
      <c r="K727">
        <f t="shared" si="215"/>
        <v>158.62508145664032</v>
      </c>
      <c r="L727">
        <f t="shared" si="226"/>
        <v>23.398891789639151</v>
      </c>
      <c r="M727">
        <f t="shared" si="216"/>
        <v>336.60110821036085</v>
      </c>
      <c r="N727">
        <f t="shared" si="227"/>
        <v>23.398891789639151</v>
      </c>
      <c r="O727">
        <f t="shared" si="217"/>
        <v>-1.0738653411126129</v>
      </c>
      <c r="P727" t="e">
        <f t="shared" si="218"/>
        <v>#NUM!</v>
      </c>
      <c r="Q727">
        <f t="shared" si="228"/>
        <v>-0.88428136259193657</v>
      </c>
      <c r="R727" t="e">
        <f t="shared" si="229"/>
        <v>#NUM!</v>
      </c>
      <c r="S727" t="e">
        <f t="shared" si="211"/>
        <v>#NUM!</v>
      </c>
    </row>
    <row r="728" spans="1:20" x14ac:dyDescent="0.2">
      <c r="A728" s="3">
        <v>41304.08333333164</v>
      </c>
      <c r="B728" s="5">
        <f t="shared" si="220"/>
        <v>30</v>
      </c>
      <c r="C728" s="5">
        <v>2</v>
      </c>
      <c r="D728">
        <f t="shared" si="222"/>
        <v>-50.301369863013697</v>
      </c>
      <c r="E728">
        <f t="shared" si="212"/>
        <v>-13.357145975764517</v>
      </c>
      <c r="F728">
        <f t="shared" si="213"/>
        <v>-24.975881975764516</v>
      </c>
      <c r="G728">
        <f t="shared" si="223"/>
        <v>1.5837353004039247</v>
      </c>
      <c r="H728">
        <f t="shared" si="214"/>
        <v>-156.24397049394113</v>
      </c>
      <c r="I728">
        <f t="shared" si="224"/>
        <v>-18.042777690428341</v>
      </c>
      <c r="J728">
        <f t="shared" si="225"/>
        <v>-61.21849823078891</v>
      </c>
      <c r="K728">
        <f t="shared" si="215"/>
        <v>151.2184982307889</v>
      </c>
      <c r="L728">
        <f t="shared" si="226"/>
        <v>52.707114145768202</v>
      </c>
      <c r="M728">
        <f t="shared" si="216"/>
        <v>307.29288585423183</v>
      </c>
      <c r="N728">
        <f t="shared" si="227"/>
        <v>52.707114145768202</v>
      </c>
      <c r="O728">
        <f t="shared" si="217"/>
        <v>-1.1409505545402263</v>
      </c>
      <c r="P728" t="e">
        <f t="shared" si="218"/>
        <v>#NUM!</v>
      </c>
      <c r="Q728">
        <f t="shared" si="228"/>
        <v>-0.82731248199055585</v>
      </c>
      <c r="R728" t="e">
        <f t="shared" si="229"/>
        <v>#NUM!</v>
      </c>
      <c r="S728" t="e">
        <f t="shared" si="211"/>
        <v>#NUM!</v>
      </c>
    </row>
    <row r="729" spans="1:20" x14ac:dyDescent="0.2">
      <c r="A729" s="3">
        <v>41304.124999998305</v>
      </c>
      <c r="B729" s="5">
        <f t="shared" si="220"/>
        <v>30</v>
      </c>
      <c r="C729" s="5">
        <v>3</v>
      </c>
      <c r="D729">
        <f t="shared" si="222"/>
        <v>-50.301369863013697</v>
      </c>
      <c r="E729">
        <f t="shared" si="212"/>
        <v>-13.357145975764517</v>
      </c>
      <c r="F729">
        <f t="shared" si="213"/>
        <v>-24.975881975764516</v>
      </c>
      <c r="G729">
        <f t="shared" si="223"/>
        <v>2.5837353004039247</v>
      </c>
      <c r="H729">
        <f t="shared" si="214"/>
        <v>-141.24397049394113</v>
      </c>
      <c r="I729">
        <f t="shared" si="224"/>
        <v>-18.042777690428341</v>
      </c>
      <c r="J729">
        <f t="shared" si="225"/>
        <v>-50.802715477429501</v>
      </c>
      <c r="K729">
        <f t="shared" si="215"/>
        <v>140.8027154774295</v>
      </c>
      <c r="L729">
        <f t="shared" si="226"/>
        <v>70.359160857005278</v>
      </c>
      <c r="M729">
        <f t="shared" si="216"/>
        <v>289.64083914299471</v>
      </c>
      <c r="N729">
        <f t="shared" si="227"/>
        <v>70.359160857005278</v>
      </c>
      <c r="O729">
        <f t="shared" si="217"/>
        <v>-1.2903651339827966</v>
      </c>
      <c r="P729" t="e">
        <f t="shared" si="218"/>
        <v>#NUM!</v>
      </c>
      <c r="Q729">
        <f t="shared" si="228"/>
        <v>-0.70058682219062218</v>
      </c>
      <c r="R729" t="e">
        <f t="shared" si="229"/>
        <v>#NUM!</v>
      </c>
      <c r="S729" t="e">
        <f t="shared" si="211"/>
        <v>#NUM!</v>
      </c>
    </row>
    <row r="730" spans="1:20" x14ac:dyDescent="0.2">
      <c r="A730" s="3">
        <v>41304.166666664969</v>
      </c>
      <c r="B730" s="5">
        <f t="shared" si="220"/>
        <v>30</v>
      </c>
      <c r="C730" s="5">
        <v>4</v>
      </c>
      <c r="D730">
        <f t="shared" si="222"/>
        <v>-50.301369863013697</v>
      </c>
      <c r="E730">
        <f t="shared" si="212"/>
        <v>-13.357145975764517</v>
      </c>
      <c r="F730">
        <f t="shared" si="213"/>
        <v>-24.975881975764516</v>
      </c>
      <c r="G730">
        <f t="shared" si="223"/>
        <v>3.5837353004039247</v>
      </c>
      <c r="H730">
        <f t="shared" si="214"/>
        <v>-126.24397049394113</v>
      </c>
      <c r="I730">
        <f t="shared" si="224"/>
        <v>-18.042777690428341</v>
      </c>
      <c r="J730">
        <f t="shared" si="225"/>
        <v>-39.32129850560608</v>
      </c>
      <c r="K730">
        <f t="shared" si="215"/>
        <v>129.32129850560608</v>
      </c>
      <c r="L730">
        <f t="shared" si="226"/>
        <v>82.421463589968241</v>
      </c>
      <c r="M730">
        <f t="shared" si="216"/>
        <v>277.57853641003175</v>
      </c>
      <c r="N730">
        <f t="shared" si="227"/>
        <v>82.421463589968241</v>
      </c>
      <c r="O730">
        <f t="shared" si="217"/>
        <v>-1.5781122453461551</v>
      </c>
      <c r="P730" t="e">
        <f t="shared" si="218"/>
        <v>#NUM!</v>
      </c>
      <c r="Q730">
        <f t="shared" si="228"/>
        <v>-0.5156908591806465</v>
      </c>
      <c r="R730" t="e">
        <f t="shared" si="229"/>
        <v>#NUM!</v>
      </c>
      <c r="S730" t="e">
        <f t="shared" si="211"/>
        <v>#NUM!</v>
      </c>
    </row>
    <row r="731" spans="1:20" x14ac:dyDescent="0.2">
      <c r="A731" s="3">
        <v>41304.208333331633</v>
      </c>
      <c r="B731" s="5">
        <f t="shared" si="220"/>
        <v>30</v>
      </c>
      <c r="C731" s="5">
        <v>5</v>
      </c>
      <c r="D731">
        <f t="shared" si="222"/>
        <v>-50.301369863013697</v>
      </c>
      <c r="E731">
        <f t="shared" si="212"/>
        <v>-13.357145975764517</v>
      </c>
      <c r="F731">
        <f t="shared" si="213"/>
        <v>-24.975881975764516</v>
      </c>
      <c r="G731">
        <f t="shared" si="223"/>
        <v>4.5837353004039247</v>
      </c>
      <c r="H731">
        <f t="shared" si="214"/>
        <v>-111.24397049394113</v>
      </c>
      <c r="I731">
        <f t="shared" si="224"/>
        <v>-18.042777690428341</v>
      </c>
      <c r="J731">
        <f t="shared" si="225"/>
        <v>-27.527485790836121</v>
      </c>
      <c r="K731">
        <f t="shared" si="215"/>
        <v>117.52748579083612</v>
      </c>
      <c r="L731">
        <f t="shared" si="226"/>
        <v>92.065343960951296</v>
      </c>
      <c r="M731">
        <f t="shared" si="216"/>
        <v>267.93465603904872</v>
      </c>
      <c r="N731">
        <f t="shared" si="227"/>
        <v>92.065343960951296</v>
      </c>
      <c r="O731">
        <f t="shared" si="217"/>
        <v>-2.1636869193541703</v>
      </c>
      <c r="P731" t="e">
        <f t="shared" si="218"/>
        <v>#NUM!</v>
      </c>
      <c r="Q731">
        <f t="shared" si="228"/>
        <v>-0.28898948366364319</v>
      </c>
      <c r="R731" t="e">
        <f t="shared" si="229"/>
        <v>#NUM!</v>
      </c>
      <c r="S731" t="e">
        <f t="shared" si="211"/>
        <v>#NUM!</v>
      </c>
    </row>
    <row r="732" spans="1:20" x14ac:dyDescent="0.2">
      <c r="A732" s="3">
        <v>41304.249999998297</v>
      </c>
      <c r="B732" s="5">
        <f t="shared" si="220"/>
        <v>30</v>
      </c>
      <c r="C732" s="5">
        <v>6</v>
      </c>
      <c r="D732">
        <f t="shared" si="222"/>
        <v>-50.301369863013697</v>
      </c>
      <c r="E732">
        <f t="shared" si="212"/>
        <v>-13.357145975764517</v>
      </c>
      <c r="F732">
        <f t="shared" si="213"/>
        <v>-24.975881975764516</v>
      </c>
      <c r="G732">
        <f t="shared" si="223"/>
        <v>5.5837353004039247</v>
      </c>
      <c r="H732">
        <f t="shared" si="214"/>
        <v>-96.243970493941134</v>
      </c>
      <c r="I732">
        <f t="shared" si="224"/>
        <v>-18.042777690428341</v>
      </c>
      <c r="J732">
        <f t="shared" si="225"/>
        <v>-15.793927462669664</v>
      </c>
      <c r="K732">
        <f t="shared" si="215"/>
        <v>105.79392746266967</v>
      </c>
      <c r="L732">
        <f t="shared" si="226"/>
        <v>100.8056454883844</v>
      </c>
      <c r="M732">
        <f t="shared" si="216"/>
        <v>259.19435451161559</v>
      </c>
      <c r="N732">
        <f t="shared" si="227"/>
        <v>100.8056454883844</v>
      </c>
      <c r="O732">
        <f t="shared" si="217"/>
        <v>-3.6740626710975923</v>
      </c>
      <c r="P732" t="e">
        <f t="shared" si="218"/>
        <v>#NUM!</v>
      </c>
      <c r="Q732">
        <f t="shared" si="228"/>
        <v>-3.8224618156415396E-2</v>
      </c>
      <c r="R732" t="e">
        <f t="shared" si="229"/>
        <v>#NUM!</v>
      </c>
      <c r="S732" t="e">
        <f t="shared" si="211"/>
        <v>#NUM!</v>
      </c>
    </row>
    <row r="733" spans="1:20" x14ac:dyDescent="0.2">
      <c r="A733" s="3">
        <v>41304.291666664962</v>
      </c>
      <c r="B733" s="5">
        <f t="shared" si="220"/>
        <v>30</v>
      </c>
      <c r="C733" s="5">
        <v>7</v>
      </c>
      <c r="D733">
        <f t="shared" si="222"/>
        <v>-50.301369863013697</v>
      </c>
      <c r="E733">
        <f t="shared" si="212"/>
        <v>-13.357145975764517</v>
      </c>
      <c r="F733">
        <f t="shared" si="213"/>
        <v>-24.975881975764516</v>
      </c>
      <c r="G733">
        <f t="shared" si="223"/>
        <v>6.5837353004039247</v>
      </c>
      <c r="H733">
        <f t="shared" si="214"/>
        <v>-81.243970493941134</v>
      </c>
      <c r="I733">
        <f t="shared" si="224"/>
        <v>-18.042777690428341</v>
      </c>
      <c r="J733">
        <f t="shared" si="225"/>
        <v>-4.3948240274184789</v>
      </c>
      <c r="K733">
        <f t="shared" si="215"/>
        <v>94.39482402741848</v>
      </c>
      <c r="L733">
        <f t="shared" si="226"/>
        <v>109.52162535332474</v>
      </c>
      <c r="M733">
        <f t="shared" si="216"/>
        <v>250.47837464667526</v>
      </c>
      <c r="N733">
        <f t="shared" si="227"/>
        <v>109.52162535332474</v>
      </c>
      <c r="O733">
        <f t="shared" si="217"/>
        <v>-13.049897170848931</v>
      </c>
      <c r="P733" t="e">
        <f t="shared" si="218"/>
        <v>#NUM!</v>
      </c>
      <c r="Q733">
        <f t="shared" si="228"/>
        <v>0.21763850797515008</v>
      </c>
      <c r="R733" t="e">
        <f t="shared" si="229"/>
        <v>#NUM!</v>
      </c>
      <c r="S733" t="e">
        <f t="shared" si="211"/>
        <v>#NUM!</v>
      </c>
    </row>
    <row r="734" spans="1:20" x14ac:dyDescent="0.2">
      <c r="A734" s="3">
        <v>41304.333333331626</v>
      </c>
      <c r="B734" s="5">
        <f t="shared" si="220"/>
        <v>30</v>
      </c>
      <c r="C734" s="5">
        <v>8</v>
      </c>
      <c r="D734">
        <f t="shared" si="222"/>
        <v>-50.301369863013697</v>
      </c>
      <c r="E734">
        <f t="shared" si="212"/>
        <v>-13.357145975764517</v>
      </c>
      <c r="F734">
        <f t="shared" si="213"/>
        <v>-24.975881975764516</v>
      </c>
      <c r="G734">
        <f t="shared" si="223"/>
        <v>7.5837353004039247</v>
      </c>
      <c r="H734">
        <f t="shared" si="214"/>
        <v>-66.243970493941134</v>
      </c>
      <c r="I734">
        <f t="shared" si="224"/>
        <v>-18.042777690428341</v>
      </c>
      <c r="J734">
        <f t="shared" si="225"/>
        <v>6.3814673532996622</v>
      </c>
      <c r="K734">
        <f t="shared" si="215"/>
        <v>83.618532646700345</v>
      </c>
      <c r="L734">
        <f t="shared" si="226"/>
        <v>118.87360782616436</v>
      </c>
      <c r="M734">
        <f t="shared" si="216"/>
        <v>241.12639217383565</v>
      </c>
      <c r="N734">
        <f t="shared" si="227"/>
        <v>118.87360782616436</v>
      </c>
      <c r="O734">
        <f t="shared" si="217"/>
        <v>8.9970545594859974</v>
      </c>
      <c r="P734">
        <f t="shared" si="218"/>
        <v>0.27818204264019181</v>
      </c>
      <c r="Q734">
        <f t="shared" si="228"/>
        <v>0.45924239145511392</v>
      </c>
      <c r="R734">
        <f t="shared" si="229"/>
        <v>0.12775298652195016</v>
      </c>
      <c r="S734">
        <f t="shared" ref="S734:S797" si="231">R734*$E$10</f>
        <v>0.3662361296177738</v>
      </c>
    </row>
    <row r="735" spans="1:20" x14ac:dyDescent="0.2">
      <c r="A735" s="3">
        <v>41304.37499999829</v>
      </c>
      <c r="B735" s="5">
        <f t="shared" si="220"/>
        <v>30</v>
      </c>
      <c r="C735" s="5">
        <v>9</v>
      </c>
      <c r="D735">
        <f t="shared" si="222"/>
        <v>-50.301369863013697</v>
      </c>
      <c r="E735">
        <f t="shared" ref="E735:E798" si="232">9.87*SIN(RADIANS(2*D735))-7.53*COS(RADIANS(D735))-1.5*SIN(RADIANS(D735))</f>
        <v>-13.357145975764517</v>
      </c>
      <c r="F735">
        <f t="shared" ref="F735:F798" si="233">4*($B$6-$B$5)+E735</f>
        <v>-24.975881975764516</v>
      </c>
      <c r="G735">
        <f t="shared" si="223"/>
        <v>8.5837353004039247</v>
      </c>
      <c r="H735">
        <f t="shared" ref="H735:H798" si="234">15*(G735-12)</f>
        <v>-51.243970493941127</v>
      </c>
      <c r="I735">
        <f t="shared" si="224"/>
        <v>-18.042777690428341</v>
      </c>
      <c r="J735">
        <f t="shared" si="225"/>
        <v>16.162015279568283</v>
      </c>
      <c r="K735">
        <f t="shared" ref="K735:K798" si="235">90-J735</f>
        <v>73.83798472043172</v>
      </c>
      <c r="L735">
        <f t="shared" si="226"/>
        <v>129.46785186469822</v>
      </c>
      <c r="M735">
        <f t="shared" ref="M735:M798" si="236">360-L735</f>
        <v>230.53214813530178</v>
      </c>
      <c r="N735">
        <f t="shared" si="227"/>
        <v>129.46785186469822</v>
      </c>
      <c r="O735">
        <f t="shared" ref="O735:O798" si="237">1/(COS(RADIANS(K735)))</f>
        <v>3.5925423279292574</v>
      </c>
      <c r="P735">
        <f t="shared" ref="P735:P798" si="238">1.353*0.7^(O735^0.678)</f>
        <v>0.57895314523215757</v>
      </c>
      <c r="Q735">
        <f t="shared" si="228"/>
        <v>0.66826531749480811</v>
      </c>
      <c r="R735">
        <f t="shared" si="229"/>
        <v>0.38689430741318553</v>
      </c>
      <c r="S735">
        <f t="shared" si="231"/>
        <v>1.1091300295653648</v>
      </c>
    </row>
    <row r="736" spans="1:20" x14ac:dyDescent="0.2">
      <c r="A736" s="3">
        <v>41304.416666664954</v>
      </c>
      <c r="B736" s="5">
        <f t="shared" si="220"/>
        <v>30</v>
      </c>
      <c r="C736" s="5">
        <v>10</v>
      </c>
      <c r="D736">
        <f t="shared" si="222"/>
        <v>-50.301369863013697</v>
      </c>
      <c r="E736">
        <f t="shared" si="232"/>
        <v>-13.357145975764517</v>
      </c>
      <c r="F736">
        <f t="shared" si="233"/>
        <v>-24.975881975764516</v>
      </c>
      <c r="G736">
        <f t="shared" si="223"/>
        <v>9.5837353004039247</v>
      </c>
      <c r="H736">
        <f t="shared" si="234"/>
        <v>-36.243970493941127</v>
      </c>
      <c r="I736">
        <f t="shared" si="224"/>
        <v>-18.042777690428341</v>
      </c>
      <c r="J736">
        <f t="shared" si="225"/>
        <v>24.430990060915818</v>
      </c>
      <c r="K736">
        <f t="shared" si="235"/>
        <v>65.569009939084182</v>
      </c>
      <c r="L736">
        <f t="shared" si="226"/>
        <v>141.87079900971366</v>
      </c>
      <c r="M736">
        <f t="shared" si="236"/>
        <v>218.12920099028634</v>
      </c>
      <c r="N736">
        <f t="shared" si="227"/>
        <v>141.87079900971366</v>
      </c>
      <c r="O736">
        <f t="shared" si="237"/>
        <v>2.4178128668015524</v>
      </c>
      <c r="P736">
        <f t="shared" si="238"/>
        <v>0.70704678371458718</v>
      </c>
      <c r="Q736">
        <f t="shared" si="228"/>
        <v>0.82963493451432946</v>
      </c>
      <c r="R736">
        <f t="shared" si="229"/>
        <v>0.58659071210561875</v>
      </c>
      <c r="S736">
        <f t="shared" si="231"/>
        <v>1.6816100971102073</v>
      </c>
    </row>
    <row r="737" spans="1:20" x14ac:dyDescent="0.2">
      <c r="A737" s="3">
        <v>41304.458333331619</v>
      </c>
      <c r="B737" s="5">
        <f t="shared" si="220"/>
        <v>30</v>
      </c>
      <c r="C737" s="5">
        <v>11</v>
      </c>
      <c r="D737">
        <f t="shared" si="222"/>
        <v>-50.301369863013697</v>
      </c>
      <c r="E737">
        <f t="shared" si="232"/>
        <v>-13.357145975764517</v>
      </c>
      <c r="F737">
        <f t="shared" si="233"/>
        <v>-24.975881975764516</v>
      </c>
      <c r="G737">
        <f t="shared" si="223"/>
        <v>10.583735300403925</v>
      </c>
      <c r="H737">
        <f t="shared" si="234"/>
        <v>-21.243970493941127</v>
      </c>
      <c r="I737">
        <f t="shared" si="224"/>
        <v>-18.042777690428341</v>
      </c>
      <c r="J737">
        <f t="shared" si="225"/>
        <v>30.507990264741366</v>
      </c>
      <c r="K737">
        <f t="shared" si="235"/>
        <v>59.492009735258634</v>
      </c>
      <c r="L737">
        <f t="shared" si="226"/>
        <v>156.42916916935616</v>
      </c>
      <c r="M737">
        <f t="shared" si="236"/>
        <v>203.57083083064384</v>
      </c>
      <c r="N737">
        <f t="shared" si="227"/>
        <v>156.42916916935616</v>
      </c>
      <c r="O737">
        <f t="shared" si="237"/>
        <v>1.969828073470435</v>
      </c>
      <c r="P737">
        <f t="shared" si="238"/>
        <v>0.76914477577581375</v>
      </c>
      <c r="Q737">
        <f t="shared" si="228"/>
        <v>0.93466775804896352</v>
      </c>
      <c r="R737">
        <f t="shared" si="229"/>
        <v>0.71889482318945253</v>
      </c>
      <c r="S737">
        <f t="shared" si="231"/>
        <v>2.0608931721680102</v>
      </c>
    </row>
    <row r="738" spans="1:20" x14ac:dyDescent="0.2">
      <c r="A738" s="3">
        <v>41304.499999998283</v>
      </c>
      <c r="B738" s="5">
        <f t="shared" si="220"/>
        <v>30</v>
      </c>
      <c r="C738" s="5">
        <v>12</v>
      </c>
      <c r="D738">
        <f t="shared" si="222"/>
        <v>-50.301369863013697</v>
      </c>
      <c r="E738">
        <f t="shared" si="232"/>
        <v>-13.357145975764517</v>
      </c>
      <c r="F738">
        <f t="shared" si="233"/>
        <v>-24.975881975764516</v>
      </c>
      <c r="G738">
        <f t="shared" si="223"/>
        <v>11.583735300403925</v>
      </c>
      <c r="H738">
        <f t="shared" si="234"/>
        <v>-6.2439704939411289</v>
      </c>
      <c r="I738">
        <f t="shared" si="224"/>
        <v>-18.042777690428341</v>
      </c>
      <c r="J738">
        <f t="shared" si="225"/>
        <v>33.65074381556478</v>
      </c>
      <c r="K738">
        <f t="shared" si="235"/>
        <v>56.34925618443522</v>
      </c>
      <c r="L738">
        <f t="shared" si="226"/>
        <v>172.86363503345021</v>
      </c>
      <c r="M738">
        <f t="shared" si="236"/>
        <v>187.13636496654979</v>
      </c>
      <c r="N738">
        <f t="shared" si="227"/>
        <v>172.86363503345021</v>
      </c>
      <c r="O738">
        <f t="shared" si="237"/>
        <v>1.8046339194000627</v>
      </c>
      <c r="P738">
        <f t="shared" si="238"/>
        <v>0.79460363084187724</v>
      </c>
      <c r="Q738">
        <f t="shared" si="228"/>
        <v>0.98309650898718137</v>
      </c>
      <c r="R738">
        <f t="shared" si="229"/>
        <v>0.78117205550918856</v>
      </c>
      <c r="S738">
        <f t="shared" si="231"/>
        <v>2.239426552475078</v>
      </c>
    </row>
    <row r="739" spans="1:20" x14ac:dyDescent="0.2">
      <c r="A739" s="3">
        <v>41304.541666664947</v>
      </c>
      <c r="B739" s="5">
        <f t="shared" si="220"/>
        <v>30</v>
      </c>
      <c r="C739" s="5">
        <v>13</v>
      </c>
      <c r="D739">
        <f t="shared" si="222"/>
        <v>-50.301369863013697</v>
      </c>
      <c r="E739">
        <f t="shared" si="232"/>
        <v>-13.357145975764517</v>
      </c>
      <c r="F739">
        <f t="shared" si="233"/>
        <v>-24.975881975764516</v>
      </c>
      <c r="G739">
        <f t="shared" si="223"/>
        <v>12.583735300403925</v>
      </c>
      <c r="H739">
        <f t="shared" si="234"/>
        <v>8.7560295060588711</v>
      </c>
      <c r="I739">
        <f t="shared" si="224"/>
        <v>-18.042777690428341</v>
      </c>
      <c r="J739">
        <f t="shared" si="225"/>
        <v>33.356141021075359</v>
      </c>
      <c r="K739">
        <f t="shared" si="235"/>
        <v>56.643858978924641</v>
      </c>
      <c r="L739">
        <f t="shared" si="226"/>
        <v>170.02098221578814</v>
      </c>
      <c r="M739">
        <f t="shared" si="236"/>
        <v>189.97901778421186</v>
      </c>
      <c r="N739">
        <f t="shared" si="227"/>
        <v>189.97901778421186</v>
      </c>
      <c r="O739">
        <f t="shared" si="237"/>
        <v>1.8187058814967587</v>
      </c>
      <c r="P739">
        <f t="shared" si="238"/>
        <v>0.79237367434165606</v>
      </c>
      <c r="Q739">
        <f t="shared" si="228"/>
        <v>0.97875175550472882</v>
      </c>
      <c r="R739">
        <f t="shared" si="229"/>
        <v>0.77553712477762815</v>
      </c>
      <c r="S739">
        <f t="shared" si="231"/>
        <v>2.2232726035305159</v>
      </c>
    </row>
    <row r="740" spans="1:20" x14ac:dyDescent="0.2">
      <c r="A740" s="3">
        <v>41304.583333331611</v>
      </c>
      <c r="B740" s="5">
        <f t="shared" si="220"/>
        <v>30</v>
      </c>
      <c r="C740" s="5">
        <v>14</v>
      </c>
      <c r="D740">
        <f t="shared" si="222"/>
        <v>-50.301369863013697</v>
      </c>
      <c r="E740">
        <f t="shared" si="232"/>
        <v>-13.357145975764517</v>
      </c>
      <c r="F740">
        <f t="shared" si="233"/>
        <v>-24.975881975764516</v>
      </c>
      <c r="G740">
        <f t="shared" si="223"/>
        <v>13.583735300403925</v>
      </c>
      <c r="H740">
        <f t="shared" si="234"/>
        <v>23.756029506058873</v>
      </c>
      <c r="I740">
        <f t="shared" si="224"/>
        <v>-18.042777690428341</v>
      </c>
      <c r="J740">
        <f t="shared" si="225"/>
        <v>29.675568792820535</v>
      </c>
      <c r="K740">
        <f t="shared" si="235"/>
        <v>60.324431207179465</v>
      </c>
      <c r="L740">
        <f t="shared" si="226"/>
        <v>153.84157054082459</v>
      </c>
      <c r="M740">
        <f t="shared" si="236"/>
        <v>206.15842945917541</v>
      </c>
      <c r="N740">
        <f t="shared" si="227"/>
        <v>206.15842945917541</v>
      </c>
      <c r="O740">
        <f t="shared" si="237"/>
        <v>2.0198419800007525</v>
      </c>
      <c r="P740">
        <f t="shared" si="238"/>
        <v>0.76173278390258814</v>
      </c>
      <c r="Q740">
        <f t="shared" si="228"/>
        <v>0.92111371727165425</v>
      </c>
      <c r="R740">
        <f t="shared" si="229"/>
        <v>0.70164251614819872</v>
      </c>
      <c r="S740">
        <f t="shared" si="231"/>
        <v>2.0114350864528814</v>
      </c>
    </row>
    <row r="741" spans="1:20" x14ac:dyDescent="0.2">
      <c r="A741" s="3">
        <v>41304.624999998276</v>
      </c>
      <c r="B741" s="5">
        <f t="shared" si="220"/>
        <v>30</v>
      </c>
      <c r="C741" s="5">
        <v>15</v>
      </c>
      <c r="D741">
        <f t="shared" si="222"/>
        <v>-50.301369863013697</v>
      </c>
      <c r="E741">
        <f t="shared" si="232"/>
        <v>-13.357145975764517</v>
      </c>
      <c r="F741">
        <f t="shared" si="233"/>
        <v>-24.975881975764516</v>
      </c>
      <c r="G741">
        <f t="shared" si="223"/>
        <v>14.583735300403925</v>
      </c>
      <c r="H741">
        <f t="shared" si="234"/>
        <v>38.756029506058873</v>
      </c>
      <c r="I741">
        <f t="shared" si="224"/>
        <v>-18.042777690428341</v>
      </c>
      <c r="J741">
        <f t="shared" si="225"/>
        <v>23.178719742136391</v>
      </c>
      <c r="K741">
        <f t="shared" si="235"/>
        <v>66.821280257863606</v>
      </c>
      <c r="L741">
        <f t="shared" si="226"/>
        <v>139.64766827461574</v>
      </c>
      <c r="M741">
        <f t="shared" si="236"/>
        <v>220.35233172538426</v>
      </c>
      <c r="N741">
        <f t="shared" si="227"/>
        <v>220.35233172538426</v>
      </c>
      <c r="O741">
        <f t="shared" si="237"/>
        <v>2.5406471412854237</v>
      </c>
      <c r="P741">
        <f t="shared" si="238"/>
        <v>0.69154032996694992</v>
      </c>
      <c r="Q741">
        <f t="shared" si="228"/>
        <v>0.80640513203110831</v>
      </c>
      <c r="R741">
        <f t="shared" si="229"/>
        <v>0.5576616710918344</v>
      </c>
      <c r="S741">
        <f t="shared" si="231"/>
        <v>1.598677710925859</v>
      </c>
    </row>
    <row r="742" spans="1:20" x14ac:dyDescent="0.2">
      <c r="A742" s="3">
        <v>41304.66666666494</v>
      </c>
      <c r="B742" s="5">
        <f t="shared" si="220"/>
        <v>30</v>
      </c>
      <c r="C742" s="5">
        <v>16</v>
      </c>
      <c r="D742">
        <f t="shared" si="222"/>
        <v>-50.301369863013697</v>
      </c>
      <c r="E742">
        <f t="shared" si="232"/>
        <v>-13.357145975764517</v>
      </c>
      <c r="F742">
        <f t="shared" si="233"/>
        <v>-24.975881975764516</v>
      </c>
      <c r="G742">
        <f t="shared" si="223"/>
        <v>15.583735300403925</v>
      </c>
      <c r="H742">
        <f t="shared" si="234"/>
        <v>53.756029506058873</v>
      </c>
      <c r="I742">
        <f t="shared" si="224"/>
        <v>-18.042777690428341</v>
      </c>
      <c r="J742">
        <f t="shared" si="225"/>
        <v>14.613333557525774</v>
      </c>
      <c r="K742">
        <f t="shared" si="235"/>
        <v>75.386666442474223</v>
      </c>
      <c r="L742">
        <f t="shared" si="226"/>
        <v>127.58176856167711</v>
      </c>
      <c r="M742">
        <f t="shared" si="236"/>
        <v>232.41823143832289</v>
      </c>
      <c r="N742">
        <f t="shared" si="227"/>
        <v>232.41823143832289</v>
      </c>
      <c r="O742">
        <f t="shared" si="237"/>
        <v>3.9636210716484594</v>
      </c>
      <c r="P742">
        <f t="shared" si="238"/>
        <v>0.54605560371150863</v>
      </c>
      <c r="Q742">
        <f t="shared" si="228"/>
        <v>0.63623398817052568</v>
      </c>
      <c r="R742">
        <f t="shared" si="229"/>
        <v>0.34741913451223722</v>
      </c>
      <c r="S742">
        <f t="shared" si="231"/>
        <v>0.99596449870122539</v>
      </c>
    </row>
    <row r="743" spans="1:20" x14ac:dyDescent="0.2">
      <c r="A743" s="3">
        <v>41304.708333331604</v>
      </c>
      <c r="B743" s="5">
        <f t="shared" si="220"/>
        <v>30</v>
      </c>
      <c r="C743" s="5">
        <v>17</v>
      </c>
      <c r="D743">
        <f t="shared" si="222"/>
        <v>-50.301369863013697</v>
      </c>
      <c r="E743">
        <f t="shared" si="232"/>
        <v>-13.357145975764517</v>
      </c>
      <c r="F743">
        <f t="shared" si="233"/>
        <v>-24.975881975764516</v>
      </c>
      <c r="G743">
        <f t="shared" si="223"/>
        <v>16.583735300403923</v>
      </c>
      <c r="H743">
        <f t="shared" si="234"/>
        <v>68.756029506058837</v>
      </c>
      <c r="I743">
        <f t="shared" si="224"/>
        <v>-18.042777690428341</v>
      </c>
      <c r="J743">
        <f t="shared" si="225"/>
        <v>4.634559183663236</v>
      </c>
      <c r="K743">
        <f t="shared" si="235"/>
        <v>85.365440816336758</v>
      </c>
      <c r="L743">
        <f t="shared" si="226"/>
        <v>117.23709127255263</v>
      </c>
      <c r="M743">
        <f t="shared" si="236"/>
        <v>242.76290872744738</v>
      </c>
      <c r="N743">
        <f t="shared" si="227"/>
        <v>242.76290872744738</v>
      </c>
      <c r="O743">
        <f t="shared" si="237"/>
        <v>12.376216431565901</v>
      </c>
      <c r="P743">
        <f t="shared" si="238"/>
        <v>0.1899015881888178</v>
      </c>
      <c r="Q743">
        <f t="shared" si="228"/>
        <v>0.42058097514462311</v>
      </c>
      <c r="R743">
        <f t="shared" si="229"/>
        <v>7.9868995141965632E-2</v>
      </c>
      <c r="S743">
        <f t="shared" si="231"/>
        <v>0.22896460156122034</v>
      </c>
    </row>
    <row r="744" spans="1:20" x14ac:dyDescent="0.2">
      <c r="A744" s="3">
        <v>41304.749999998268</v>
      </c>
      <c r="B744" s="5">
        <f t="shared" si="220"/>
        <v>30</v>
      </c>
      <c r="C744" s="5">
        <v>18</v>
      </c>
      <c r="D744">
        <f t="shared" si="222"/>
        <v>-50.301369863013697</v>
      </c>
      <c r="E744">
        <f t="shared" si="232"/>
        <v>-13.357145975764517</v>
      </c>
      <c r="F744">
        <f t="shared" si="233"/>
        <v>-24.975881975764516</v>
      </c>
      <c r="G744">
        <f t="shared" si="223"/>
        <v>17.583735300403923</v>
      </c>
      <c r="H744">
        <f t="shared" si="234"/>
        <v>83.756029506058837</v>
      </c>
      <c r="I744">
        <f t="shared" si="224"/>
        <v>-18.042777690428341</v>
      </c>
      <c r="J744">
        <f t="shared" si="225"/>
        <v>-6.2689516899050943</v>
      </c>
      <c r="K744">
        <f t="shared" si="235"/>
        <v>96.268951689905094</v>
      </c>
      <c r="L744">
        <f t="shared" si="226"/>
        <v>108.03436799354718</v>
      </c>
      <c r="M744">
        <f t="shared" si="236"/>
        <v>251.96563200645284</v>
      </c>
      <c r="N744">
        <f t="shared" si="227"/>
        <v>251.96563200645284</v>
      </c>
      <c r="O744">
        <f t="shared" si="237"/>
        <v>-9.1578720929713064</v>
      </c>
      <c r="P744" t="e">
        <f t="shared" si="238"/>
        <v>#NUM!</v>
      </c>
      <c r="Q744">
        <f t="shared" si="228"/>
        <v>0.17526147068358602</v>
      </c>
      <c r="R744" t="e">
        <f t="shared" si="229"/>
        <v>#NUM!</v>
      </c>
      <c r="S744" t="e">
        <f t="shared" si="231"/>
        <v>#NUM!</v>
      </c>
    </row>
    <row r="745" spans="1:20" x14ac:dyDescent="0.2">
      <c r="A745" s="3">
        <v>41304.791666664933</v>
      </c>
      <c r="B745" s="5">
        <f t="shared" si="220"/>
        <v>30</v>
      </c>
      <c r="C745" s="5">
        <v>19</v>
      </c>
      <c r="D745">
        <f t="shared" si="222"/>
        <v>-50.301369863013697</v>
      </c>
      <c r="E745">
        <f t="shared" si="232"/>
        <v>-13.357145975764517</v>
      </c>
      <c r="F745">
        <f t="shared" si="233"/>
        <v>-24.975881975764516</v>
      </c>
      <c r="G745">
        <f t="shared" si="223"/>
        <v>18.583735300403923</v>
      </c>
      <c r="H745">
        <f t="shared" si="234"/>
        <v>98.756029506058837</v>
      </c>
      <c r="I745">
        <f t="shared" si="224"/>
        <v>-18.042777690428341</v>
      </c>
      <c r="J745">
        <f t="shared" si="225"/>
        <v>-17.742821960965912</v>
      </c>
      <c r="K745">
        <f t="shared" si="235"/>
        <v>107.74282196096591</v>
      </c>
      <c r="L745">
        <f t="shared" si="226"/>
        <v>99.36336187892185</v>
      </c>
      <c r="M745">
        <f t="shared" si="236"/>
        <v>260.63663812107814</v>
      </c>
      <c r="N745">
        <f t="shared" si="227"/>
        <v>260.63663812107814</v>
      </c>
      <c r="O745">
        <f t="shared" si="237"/>
        <v>-3.2814322312666224</v>
      </c>
      <c r="P745" t="e">
        <f t="shared" si="238"/>
        <v>#NUM!</v>
      </c>
      <c r="Q745">
        <f t="shared" si="228"/>
        <v>-8.1101188380719641E-2</v>
      </c>
      <c r="R745" t="e">
        <f t="shared" si="229"/>
        <v>#NUM!</v>
      </c>
      <c r="S745" t="e">
        <f t="shared" si="231"/>
        <v>#NUM!</v>
      </c>
    </row>
    <row r="746" spans="1:20" x14ac:dyDescent="0.2">
      <c r="A746" s="3">
        <v>41304.833333331597</v>
      </c>
      <c r="B746" s="5">
        <f t="shared" si="220"/>
        <v>30</v>
      </c>
      <c r="C746" s="5">
        <v>20</v>
      </c>
      <c r="D746">
        <f t="shared" si="222"/>
        <v>-50.301369863013697</v>
      </c>
      <c r="E746">
        <f t="shared" si="232"/>
        <v>-13.357145975764517</v>
      </c>
      <c r="F746">
        <f t="shared" si="233"/>
        <v>-24.975881975764516</v>
      </c>
      <c r="G746">
        <f t="shared" si="223"/>
        <v>19.583735300403923</v>
      </c>
      <c r="H746">
        <f t="shared" si="234"/>
        <v>113.75602950605884</v>
      </c>
      <c r="I746">
        <f t="shared" si="224"/>
        <v>-18.042777690428341</v>
      </c>
      <c r="J746">
        <f t="shared" si="225"/>
        <v>-29.506442540674911</v>
      </c>
      <c r="K746">
        <f t="shared" si="235"/>
        <v>119.50644254067491</v>
      </c>
      <c r="L746">
        <f t="shared" si="226"/>
        <v>90.543094519937767</v>
      </c>
      <c r="M746">
        <f t="shared" si="236"/>
        <v>269.45690548006223</v>
      </c>
      <c r="N746">
        <f t="shared" si="227"/>
        <v>269.45690548006223</v>
      </c>
      <c r="O746">
        <f t="shared" si="237"/>
        <v>-2.0303685353808403</v>
      </c>
      <c r="P746" t="e">
        <f t="shared" si="238"/>
        <v>#NUM!</v>
      </c>
      <c r="Q746">
        <f t="shared" si="228"/>
        <v>-0.32913195692941161</v>
      </c>
      <c r="R746" t="e">
        <f t="shared" si="229"/>
        <v>#NUM!</v>
      </c>
      <c r="S746" t="e">
        <f t="shared" si="231"/>
        <v>#NUM!</v>
      </c>
    </row>
    <row r="747" spans="1:20" x14ac:dyDescent="0.2">
      <c r="A747" s="3">
        <v>41304.874999998261</v>
      </c>
      <c r="B747" s="5">
        <f t="shared" si="220"/>
        <v>30</v>
      </c>
      <c r="C747" s="5">
        <v>21</v>
      </c>
      <c r="D747">
        <f t="shared" si="222"/>
        <v>-50.301369863013697</v>
      </c>
      <c r="E747">
        <f t="shared" si="232"/>
        <v>-13.357145975764517</v>
      </c>
      <c r="F747">
        <f t="shared" si="233"/>
        <v>-24.975881975764516</v>
      </c>
      <c r="G747">
        <f t="shared" si="223"/>
        <v>20.583735300403923</v>
      </c>
      <c r="H747">
        <f t="shared" si="234"/>
        <v>128.75602950605884</v>
      </c>
      <c r="I747">
        <f t="shared" si="224"/>
        <v>-18.042777690428341</v>
      </c>
      <c r="J747">
        <f t="shared" si="225"/>
        <v>-41.279158232721784</v>
      </c>
      <c r="K747">
        <f t="shared" si="235"/>
        <v>131.27915823272178</v>
      </c>
      <c r="L747">
        <f t="shared" si="226"/>
        <v>80.627281797603914</v>
      </c>
      <c r="M747">
        <f t="shared" si="236"/>
        <v>279.37271820239607</v>
      </c>
      <c r="N747">
        <f t="shared" si="227"/>
        <v>279.37271820239607</v>
      </c>
      <c r="O747">
        <f t="shared" si="237"/>
        <v>-1.5157754028695527</v>
      </c>
      <c r="P747" t="e">
        <f t="shared" si="238"/>
        <v>#NUM!</v>
      </c>
      <c r="Q747">
        <f t="shared" si="228"/>
        <v>-0.55003001428276588</v>
      </c>
      <c r="R747" t="e">
        <f t="shared" si="229"/>
        <v>#NUM!</v>
      </c>
      <c r="S747" t="e">
        <f t="shared" si="231"/>
        <v>#NUM!</v>
      </c>
    </row>
    <row r="748" spans="1:20" x14ac:dyDescent="0.2">
      <c r="A748" s="3">
        <v>41304.916666664925</v>
      </c>
      <c r="B748" s="5">
        <f t="shared" si="220"/>
        <v>30</v>
      </c>
      <c r="C748" s="5">
        <v>22</v>
      </c>
      <c r="D748">
        <f t="shared" si="222"/>
        <v>-50.301369863013697</v>
      </c>
      <c r="E748">
        <f t="shared" si="232"/>
        <v>-13.357145975764517</v>
      </c>
      <c r="F748">
        <f t="shared" si="233"/>
        <v>-24.975881975764516</v>
      </c>
      <c r="G748">
        <f t="shared" si="223"/>
        <v>21.583735300403923</v>
      </c>
      <c r="H748">
        <f t="shared" si="234"/>
        <v>143.75602950605884</v>
      </c>
      <c r="I748">
        <f t="shared" si="224"/>
        <v>-18.042777690428341</v>
      </c>
      <c r="J748">
        <f t="shared" si="225"/>
        <v>-52.652504809845738</v>
      </c>
      <c r="K748">
        <f t="shared" si="235"/>
        <v>142.65250480984574</v>
      </c>
      <c r="L748">
        <f t="shared" si="226"/>
        <v>67.918898061840622</v>
      </c>
      <c r="M748">
        <f t="shared" si="236"/>
        <v>292.08110193815935</v>
      </c>
      <c r="N748">
        <f t="shared" si="227"/>
        <v>292.08110193815935</v>
      </c>
      <c r="O748">
        <f t="shared" si="237"/>
        <v>-1.2579077188375105</v>
      </c>
      <c r="P748" t="e">
        <f t="shared" si="238"/>
        <v>#NUM!</v>
      </c>
      <c r="Q748">
        <f t="shared" si="228"/>
        <v>-0.72628873110879733</v>
      </c>
      <c r="R748" t="e">
        <f t="shared" si="229"/>
        <v>#NUM!</v>
      </c>
      <c r="S748" t="e">
        <f t="shared" si="231"/>
        <v>#NUM!</v>
      </c>
    </row>
    <row r="749" spans="1:20" x14ac:dyDescent="0.2">
      <c r="A749" s="3">
        <v>41304.95833333159</v>
      </c>
      <c r="B749" s="5">
        <f t="shared" si="220"/>
        <v>30</v>
      </c>
      <c r="C749" s="5">
        <v>23</v>
      </c>
      <c r="D749">
        <f t="shared" si="222"/>
        <v>-50.301369863013697</v>
      </c>
      <c r="E749">
        <f t="shared" si="232"/>
        <v>-13.357145975764517</v>
      </c>
      <c r="F749">
        <f t="shared" si="233"/>
        <v>-24.975881975764516</v>
      </c>
      <c r="G749">
        <f t="shared" si="223"/>
        <v>22.583735300403923</v>
      </c>
      <c r="H749">
        <f t="shared" si="234"/>
        <v>158.75602950605884</v>
      </c>
      <c r="I749">
        <f t="shared" si="224"/>
        <v>-18.042777690428341</v>
      </c>
      <c r="J749">
        <f t="shared" si="225"/>
        <v>-62.751916202434238</v>
      </c>
      <c r="K749">
        <f t="shared" si="235"/>
        <v>152.75191620243424</v>
      </c>
      <c r="L749">
        <f t="shared" si="226"/>
        <v>48.806325922675768</v>
      </c>
      <c r="M749">
        <f t="shared" si="236"/>
        <v>311.1936740773242</v>
      </c>
      <c r="N749">
        <f t="shared" si="227"/>
        <v>311.1936740773242</v>
      </c>
      <c r="O749">
        <f t="shared" si="237"/>
        <v>-1.1248183295672514</v>
      </c>
      <c r="P749" t="e">
        <f t="shared" si="238"/>
        <v>#NUM!</v>
      </c>
      <c r="Q749">
        <f t="shared" si="228"/>
        <v>-0.84181413440886632</v>
      </c>
      <c r="R749" t="e">
        <f t="shared" si="229"/>
        <v>#NUM!</v>
      </c>
      <c r="S749" t="e">
        <f t="shared" si="231"/>
        <v>#NUM!</v>
      </c>
    </row>
    <row r="750" spans="1:20" x14ac:dyDescent="0.2">
      <c r="A750" s="3">
        <v>41304.999999998254</v>
      </c>
      <c r="B750" s="5">
        <f t="shared" si="220"/>
        <v>31</v>
      </c>
      <c r="C750" s="5">
        <v>0</v>
      </c>
      <c r="D750">
        <f t="shared" si="222"/>
        <v>-49.315068493150683</v>
      </c>
      <c r="E750">
        <f t="shared" si="232"/>
        <v>-13.52958854184206</v>
      </c>
      <c r="F750">
        <f t="shared" si="233"/>
        <v>-25.148324541842058</v>
      </c>
      <c r="G750">
        <f t="shared" si="223"/>
        <v>-0.41913874236403431</v>
      </c>
      <c r="H750">
        <f t="shared" si="234"/>
        <v>-186.28708113546051</v>
      </c>
      <c r="I750">
        <f t="shared" si="224"/>
        <v>-17.782271208822287</v>
      </c>
      <c r="J750">
        <f t="shared" si="225"/>
        <v>-69.046859567003111</v>
      </c>
      <c r="K750">
        <f t="shared" si="235"/>
        <v>159.04685956700311</v>
      </c>
      <c r="L750">
        <f t="shared" si="226"/>
        <v>16.953906373673675</v>
      </c>
      <c r="M750">
        <f t="shared" si="236"/>
        <v>343.0460936263263</v>
      </c>
      <c r="N750">
        <f t="shared" si="227"/>
        <v>16.953906373673675</v>
      </c>
      <c r="O750">
        <f t="shared" si="237"/>
        <v>-1.0708091770043837</v>
      </c>
      <c r="P750" t="e">
        <f t="shared" si="238"/>
        <v>#NUM!</v>
      </c>
      <c r="Q750">
        <f t="shared" si="228"/>
        <v>-0.88957618226149082</v>
      </c>
      <c r="R750" t="e">
        <f t="shared" si="229"/>
        <v>#NUM!</v>
      </c>
      <c r="S750" t="e">
        <f t="shared" si="231"/>
        <v>#NUM!</v>
      </c>
      <c r="T750">
        <f t="shared" ref="T750" si="239">SUMIF(S756:S770,"&gt;0,01")</f>
        <v>14.597448308082825</v>
      </c>
    </row>
    <row r="751" spans="1:20" x14ac:dyDescent="0.2">
      <c r="A751" s="3">
        <v>41305.041666664918</v>
      </c>
      <c r="B751" s="5">
        <f t="shared" si="220"/>
        <v>31</v>
      </c>
      <c r="C751" s="5">
        <v>1</v>
      </c>
      <c r="D751">
        <f t="shared" si="222"/>
        <v>-49.315068493150683</v>
      </c>
      <c r="E751">
        <f t="shared" si="232"/>
        <v>-13.52958854184206</v>
      </c>
      <c r="F751">
        <f t="shared" si="233"/>
        <v>-25.148324541842058</v>
      </c>
      <c r="G751">
        <f t="shared" si="223"/>
        <v>0.58086125763596574</v>
      </c>
      <c r="H751">
        <f t="shared" si="234"/>
        <v>-171.28708113546051</v>
      </c>
      <c r="I751">
        <f t="shared" si="224"/>
        <v>-17.782271208822287</v>
      </c>
      <c r="J751">
        <f t="shared" si="225"/>
        <v>-68.392262628676917</v>
      </c>
      <c r="K751">
        <f t="shared" si="235"/>
        <v>158.39226262867692</v>
      </c>
      <c r="L751">
        <f t="shared" si="226"/>
        <v>23.060799445144966</v>
      </c>
      <c r="M751">
        <f t="shared" si="236"/>
        <v>336.93920055485501</v>
      </c>
      <c r="N751">
        <f t="shared" si="227"/>
        <v>23.060799445144966</v>
      </c>
      <c r="O751">
        <f t="shared" si="237"/>
        <v>-1.075584825284412</v>
      </c>
      <c r="P751" t="e">
        <f t="shared" si="238"/>
        <v>#NUM!</v>
      </c>
      <c r="Q751">
        <f t="shared" si="228"/>
        <v>-0.88636376325841271</v>
      </c>
      <c r="R751" t="e">
        <f t="shared" si="229"/>
        <v>#NUM!</v>
      </c>
      <c r="S751" t="e">
        <f t="shared" si="231"/>
        <v>#NUM!</v>
      </c>
    </row>
    <row r="752" spans="1:20" x14ac:dyDescent="0.2">
      <c r="A752" s="3">
        <v>41305.083333331582</v>
      </c>
      <c r="B752" s="5">
        <f t="shared" si="220"/>
        <v>31</v>
      </c>
      <c r="C752" s="5">
        <v>2</v>
      </c>
      <c r="D752">
        <f t="shared" si="222"/>
        <v>-49.315068493150683</v>
      </c>
      <c r="E752">
        <f t="shared" si="232"/>
        <v>-13.52958854184206</v>
      </c>
      <c r="F752">
        <f t="shared" si="233"/>
        <v>-25.148324541842058</v>
      </c>
      <c r="G752">
        <f t="shared" si="223"/>
        <v>1.5808612576359657</v>
      </c>
      <c r="H752">
        <f t="shared" si="234"/>
        <v>-156.28708113546051</v>
      </c>
      <c r="I752">
        <f t="shared" si="224"/>
        <v>-17.782271208822287</v>
      </c>
      <c r="J752">
        <f t="shared" si="225"/>
        <v>-61.049054996456462</v>
      </c>
      <c r="K752">
        <f t="shared" si="235"/>
        <v>151.04905499645645</v>
      </c>
      <c r="L752">
        <f t="shared" si="226"/>
        <v>52.288529159201431</v>
      </c>
      <c r="M752">
        <f t="shared" si="236"/>
        <v>307.7114708407986</v>
      </c>
      <c r="N752">
        <f t="shared" si="227"/>
        <v>52.288529159201431</v>
      </c>
      <c r="O752">
        <f t="shared" si="237"/>
        <v>-1.1428121270780043</v>
      </c>
      <c r="P752" t="e">
        <f t="shared" si="238"/>
        <v>#NUM!</v>
      </c>
      <c r="Q752">
        <f t="shared" si="228"/>
        <v>-0.82959398058433687</v>
      </c>
      <c r="R752" t="e">
        <f t="shared" si="229"/>
        <v>#NUM!</v>
      </c>
      <c r="S752" t="e">
        <f t="shared" si="231"/>
        <v>#NUM!</v>
      </c>
    </row>
    <row r="753" spans="1:19" x14ac:dyDescent="0.2">
      <c r="A753" s="3">
        <v>41305.124999998246</v>
      </c>
      <c r="B753" s="5">
        <f t="shared" si="220"/>
        <v>31</v>
      </c>
      <c r="C753" s="5">
        <v>3</v>
      </c>
      <c r="D753">
        <f t="shared" si="222"/>
        <v>-49.315068493150683</v>
      </c>
      <c r="E753">
        <f t="shared" si="232"/>
        <v>-13.52958854184206</v>
      </c>
      <c r="F753">
        <f t="shared" si="233"/>
        <v>-25.148324541842058</v>
      </c>
      <c r="G753">
        <f t="shared" si="223"/>
        <v>2.5808612576359655</v>
      </c>
      <c r="H753">
        <f t="shared" si="234"/>
        <v>-141.28708113546051</v>
      </c>
      <c r="I753">
        <f t="shared" si="224"/>
        <v>-17.782271208822287</v>
      </c>
      <c r="J753">
        <f t="shared" si="225"/>
        <v>-50.671359245970393</v>
      </c>
      <c r="K753">
        <f t="shared" si="235"/>
        <v>140.67135924597039</v>
      </c>
      <c r="L753">
        <f t="shared" si="226"/>
        <v>69.997837225664625</v>
      </c>
      <c r="M753">
        <f t="shared" si="236"/>
        <v>290.00216277433537</v>
      </c>
      <c r="N753">
        <f t="shared" si="227"/>
        <v>69.997837225664625</v>
      </c>
      <c r="O753">
        <f t="shared" si="237"/>
        <v>-1.2927855431097255</v>
      </c>
      <c r="P753" t="e">
        <f t="shared" si="238"/>
        <v>#NUM!</v>
      </c>
      <c r="Q753">
        <f t="shared" si="228"/>
        <v>-0.70304625583261038</v>
      </c>
      <c r="R753" t="e">
        <f t="shared" si="229"/>
        <v>#NUM!</v>
      </c>
      <c r="S753" t="e">
        <f t="shared" si="231"/>
        <v>#NUM!</v>
      </c>
    </row>
    <row r="754" spans="1:19" x14ac:dyDescent="0.2">
      <c r="A754" s="3">
        <v>41305.166666664911</v>
      </c>
      <c r="B754" s="5">
        <f t="shared" si="220"/>
        <v>31</v>
      </c>
      <c r="C754" s="5">
        <v>4</v>
      </c>
      <c r="D754">
        <f t="shared" si="222"/>
        <v>-49.315068493150683</v>
      </c>
      <c r="E754">
        <f t="shared" si="232"/>
        <v>-13.52958854184206</v>
      </c>
      <c r="F754">
        <f t="shared" si="233"/>
        <v>-25.148324541842058</v>
      </c>
      <c r="G754">
        <f t="shared" si="223"/>
        <v>3.5808612576359655</v>
      </c>
      <c r="H754">
        <f t="shared" si="234"/>
        <v>-126.28708113546051</v>
      </c>
      <c r="I754">
        <f t="shared" si="224"/>
        <v>-17.782271208822287</v>
      </c>
      <c r="J754">
        <f t="shared" si="225"/>
        <v>-39.206090434475968</v>
      </c>
      <c r="K754">
        <f t="shared" si="235"/>
        <v>129.20609043447598</v>
      </c>
      <c r="L754">
        <f t="shared" si="226"/>
        <v>82.115072749885528</v>
      </c>
      <c r="M754">
        <f t="shared" si="236"/>
        <v>277.88492725011446</v>
      </c>
      <c r="N754">
        <f t="shared" si="227"/>
        <v>82.115072749885528</v>
      </c>
      <c r="O754">
        <f t="shared" si="237"/>
        <v>-1.5819989421814806</v>
      </c>
      <c r="P754" t="e">
        <f t="shared" si="238"/>
        <v>#NUM!</v>
      </c>
      <c r="Q754">
        <f t="shared" si="228"/>
        <v>-0.51811420413686549</v>
      </c>
      <c r="R754" t="e">
        <f t="shared" si="229"/>
        <v>#NUM!</v>
      </c>
      <c r="S754" t="e">
        <f t="shared" si="231"/>
        <v>#NUM!</v>
      </c>
    </row>
    <row r="755" spans="1:19" x14ac:dyDescent="0.2">
      <c r="A755" s="3">
        <v>41305.208333331575</v>
      </c>
      <c r="B755" s="5">
        <f t="shared" si="220"/>
        <v>31</v>
      </c>
      <c r="C755" s="5">
        <v>5</v>
      </c>
      <c r="D755">
        <f t="shared" si="222"/>
        <v>-49.315068493150683</v>
      </c>
      <c r="E755">
        <f t="shared" si="232"/>
        <v>-13.52958854184206</v>
      </c>
      <c r="F755">
        <f t="shared" si="233"/>
        <v>-25.148324541842058</v>
      </c>
      <c r="G755">
        <f t="shared" si="223"/>
        <v>4.5808612576359655</v>
      </c>
      <c r="H755">
        <f t="shared" si="234"/>
        <v>-111.28708113546051</v>
      </c>
      <c r="I755">
        <f t="shared" si="224"/>
        <v>-17.782271208822287</v>
      </c>
      <c r="J755">
        <f t="shared" si="225"/>
        <v>-27.415243242006262</v>
      </c>
      <c r="K755">
        <f t="shared" si="235"/>
        <v>117.41524324200626</v>
      </c>
      <c r="L755">
        <f t="shared" si="226"/>
        <v>91.796377939935581</v>
      </c>
      <c r="M755">
        <f t="shared" si="236"/>
        <v>268.20362206006439</v>
      </c>
      <c r="N755">
        <f t="shared" si="227"/>
        <v>91.796377939935581</v>
      </c>
      <c r="O755">
        <f t="shared" si="237"/>
        <v>-2.1718546581825633</v>
      </c>
      <c r="P755" t="e">
        <f t="shared" si="238"/>
        <v>#NUM!</v>
      </c>
      <c r="Q755">
        <f t="shared" si="228"/>
        <v>-0.29119245430887841</v>
      </c>
      <c r="R755" t="e">
        <f t="shared" si="229"/>
        <v>#NUM!</v>
      </c>
      <c r="S755" t="e">
        <f t="shared" si="231"/>
        <v>#NUM!</v>
      </c>
    </row>
    <row r="756" spans="1:19" x14ac:dyDescent="0.2">
      <c r="A756" s="3">
        <v>41305.249999998239</v>
      </c>
      <c r="B756" s="5">
        <f t="shared" si="220"/>
        <v>31</v>
      </c>
      <c r="C756" s="5">
        <v>6</v>
      </c>
      <c r="D756">
        <f t="shared" si="222"/>
        <v>-49.315068493150683</v>
      </c>
      <c r="E756">
        <f t="shared" si="232"/>
        <v>-13.52958854184206</v>
      </c>
      <c r="F756">
        <f t="shared" si="233"/>
        <v>-25.148324541842058</v>
      </c>
      <c r="G756">
        <f t="shared" si="223"/>
        <v>5.5808612576359655</v>
      </c>
      <c r="H756">
        <f t="shared" si="234"/>
        <v>-96.287081135460511</v>
      </c>
      <c r="I756">
        <f t="shared" si="224"/>
        <v>-17.782271208822287</v>
      </c>
      <c r="J756">
        <f t="shared" si="225"/>
        <v>-15.675918175063483</v>
      </c>
      <c r="K756">
        <f t="shared" si="235"/>
        <v>105.67591817506349</v>
      </c>
      <c r="L756">
        <f t="shared" si="226"/>
        <v>100.56062441389254</v>
      </c>
      <c r="M756">
        <f t="shared" si="236"/>
        <v>259.43937558610747</v>
      </c>
      <c r="N756">
        <f t="shared" si="227"/>
        <v>100.56062441389254</v>
      </c>
      <c r="O756">
        <f t="shared" si="237"/>
        <v>-3.7010198354780393</v>
      </c>
      <c r="P756" t="e">
        <f t="shared" si="238"/>
        <v>#NUM!</v>
      </c>
      <c r="Q756">
        <f t="shared" si="228"/>
        <v>-4.0067666328923918E-2</v>
      </c>
      <c r="R756" t="e">
        <f t="shared" si="229"/>
        <v>#NUM!</v>
      </c>
      <c r="S756" t="e">
        <f t="shared" si="231"/>
        <v>#NUM!</v>
      </c>
    </row>
    <row r="757" spans="1:19" x14ac:dyDescent="0.2">
      <c r="A757" s="3">
        <v>41305.291666664903</v>
      </c>
      <c r="B757" s="5">
        <f t="shared" si="220"/>
        <v>31</v>
      </c>
      <c r="C757" s="5">
        <v>7</v>
      </c>
      <c r="D757">
        <f t="shared" si="222"/>
        <v>-49.315068493150683</v>
      </c>
      <c r="E757">
        <f t="shared" si="232"/>
        <v>-13.52958854184206</v>
      </c>
      <c r="F757">
        <f t="shared" si="233"/>
        <v>-25.148324541842058</v>
      </c>
      <c r="G757">
        <f t="shared" si="223"/>
        <v>6.5808612576359655</v>
      </c>
      <c r="H757">
        <f t="shared" si="234"/>
        <v>-81.287081135460511</v>
      </c>
      <c r="I757">
        <f t="shared" si="224"/>
        <v>-17.782271208822287</v>
      </c>
      <c r="J757">
        <f t="shared" si="225"/>
        <v>-4.2642040570292208</v>
      </c>
      <c r="K757">
        <f t="shared" si="235"/>
        <v>94.264204057029218</v>
      </c>
      <c r="L757">
        <f t="shared" si="226"/>
        <v>109.29187414291719</v>
      </c>
      <c r="M757">
        <f t="shared" si="236"/>
        <v>250.70812585708279</v>
      </c>
      <c r="N757">
        <f t="shared" si="227"/>
        <v>109.29187414291719</v>
      </c>
      <c r="O757">
        <f t="shared" si="237"/>
        <v>-13.448865583968516</v>
      </c>
      <c r="P757" t="e">
        <f t="shared" si="238"/>
        <v>#NUM!</v>
      </c>
      <c r="Q757">
        <f t="shared" si="228"/>
        <v>0.21625578576623247</v>
      </c>
      <c r="R757" t="e">
        <f t="shared" si="229"/>
        <v>#NUM!</v>
      </c>
      <c r="S757" t="e">
        <f t="shared" si="231"/>
        <v>#NUM!</v>
      </c>
    </row>
    <row r="758" spans="1:19" x14ac:dyDescent="0.2">
      <c r="A758" s="3">
        <v>41305.333333331568</v>
      </c>
      <c r="B758" s="5">
        <f t="shared" si="220"/>
        <v>31</v>
      </c>
      <c r="C758" s="5">
        <v>8</v>
      </c>
      <c r="D758">
        <f t="shared" si="222"/>
        <v>-49.315068493150683</v>
      </c>
      <c r="E758">
        <f t="shared" si="232"/>
        <v>-13.52958854184206</v>
      </c>
      <c r="F758">
        <f t="shared" si="233"/>
        <v>-25.148324541842058</v>
      </c>
      <c r="G758">
        <f t="shared" si="223"/>
        <v>7.5808612576359655</v>
      </c>
      <c r="H758">
        <f t="shared" si="234"/>
        <v>-66.287081135460511</v>
      </c>
      <c r="I758">
        <f t="shared" si="224"/>
        <v>-17.782271208822287</v>
      </c>
      <c r="J758">
        <f t="shared" si="225"/>
        <v>6.5308460172015064</v>
      </c>
      <c r="K758">
        <f t="shared" si="235"/>
        <v>83.469153982798488</v>
      </c>
      <c r="L758">
        <f t="shared" si="226"/>
        <v>118.65489063498013</v>
      </c>
      <c r="M758">
        <f t="shared" si="236"/>
        <v>241.34510936501988</v>
      </c>
      <c r="N758">
        <f t="shared" si="227"/>
        <v>118.65489063498013</v>
      </c>
      <c r="O758">
        <f t="shared" si="237"/>
        <v>8.7921284893509792</v>
      </c>
      <c r="P758">
        <f t="shared" si="238"/>
        <v>0.2850868093055331</v>
      </c>
      <c r="Q758">
        <f t="shared" si="228"/>
        <v>0.458378629400643</v>
      </c>
      <c r="R758">
        <f t="shared" si="229"/>
        <v>0.13067770090967273</v>
      </c>
      <c r="S758">
        <f t="shared" si="231"/>
        <v>0.37462056043820624</v>
      </c>
    </row>
    <row r="759" spans="1:19" x14ac:dyDescent="0.2">
      <c r="A759" s="3">
        <v>41305.374999998232</v>
      </c>
      <c r="B759" s="5">
        <f t="shared" ref="B759:B822" si="240">B735+1</f>
        <v>31</v>
      </c>
      <c r="C759" s="5">
        <v>9</v>
      </c>
      <c r="D759">
        <f t="shared" si="222"/>
        <v>-49.315068493150683</v>
      </c>
      <c r="E759">
        <f t="shared" si="232"/>
        <v>-13.52958854184206</v>
      </c>
      <c r="F759">
        <f t="shared" si="233"/>
        <v>-25.148324541842058</v>
      </c>
      <c r="G759">
        <f t="shared" si="223"/>
        <v>8.5808612576359664</v>
      </c>
      <c r="H759">
        <f t="shared" si="234"/>
        <v>-51.287081135460504</v>
      </c>
      <c r="I759">
        <f t="shared" si="224"/>
        <v>-17.782271208822287</v>
      </c>
      <c r="J759">
        <f t="shared" si="225"/>
        <v>16.335859661514846</v>
      </c>
      <c r="K759">
        <f t="shared" si="235"/>
        <v>73.664140338485154</v>
      </c>
      <c r="L759">
        <f t="shared" si="226"/>
        <v>129.26129694424625</v>
      </c>
      <c r="M759">
        <f t="shared" si="236"/>
        <v>230.73870305575375</v>
      </c>
      <c r="N759">
        <f t="shared" si="227"/>
        <v>129.26129694424625</v>
      </c>
      <c r="O759">
        <f t="shared" si="237"/>
        <v>3.5553360229404976</v>
      </c>
      <c r="P759">
        <f t="shared" si="238"/>
        <v>0.58242008913558629</v>
      </c>
      <c r="Q759">
        <f t="shared" si="228"/>
        <v>0.66792534241749069</v>
      </c>
      <c r="R759">
        <f t="shared" si="229"/>
        <v>0.3890131374667119</v>
      </c>
      <c r="S759">
        <f t="shared" si="231"/>
        <v>1.1152041898589715</v>
      </c>
    </row>
    <row r="760" spans="1:19" x14ac:dyDescent="0.2">
      <c r="A760" s="3">
        <v>41305.416666664896</v>
      </c>
      <c r="B760" s="5">
        <f t="shared" si="240"/>
        <v>31</v>
      </c>
      <c r="C760" s="5">
        <v>10</v>
      </c>
      <c r="D760">
        <f t="shared" si="222"/>
        <v>-49.315068493150683</v>
      </c>
      <c r="E760">
        <f t="shared" si="232"/>
        <v>-13.52958854184206</v>
      </c>
      <c r="F760">
        <f t="shared" si="233"/>
        <v>-25.148324541842058</v>
      </c>
      <c r="G760">
        <f t="shared" si="223"/>
        <v>9.5808612576359664</v>
      </c>
      <c r="H760">
        <f t="shared" si="234"/>
        <v>-36.287081135460504</v>
      </c>
      <c r="I760">
        <f t="shared" si="224"/>
        <v>-17.782271208822287</v>
      </c>
      <c r="J760">
        <f t="shared" si="225"/>
        <v>24.633682874464682</v>
      </c>
      <c r="K760">
        <f t="shared" si="235"/>
        <v>65.366317125535318</v>
      </c>
      <c r="L760">
        <f t="shared" si="226"/>
        <v>141.68535119743893</v>
      </c>
      <c r="M760">
        <f t="shared" si="236"/>
        <v>218.31464880256107</v>
      </c>
      <c r="N760">
        <f t="shared" si="227"/>
        <v>141.68535119743893</v>
      </c>
      <c r="O760">
        <f t="shared" si="237"/>
        <v>2.3991445263960998</v>
      </c>
      <c r="P760">
        <f t="shared" si="238"/>
        <v>0.70945599173596541</v>
      </c>
      <c r="Q760">
        <f t="shared" si="228"/>
        <v>0.82975270178240568</v>
      </c>
      <c r="R760">
        <f t="shared" si="229"/>
        <v>0.58867302593863335</v>
      </c>
      <c r="S760">
        <f t="shared" si="231"/>
        <v>1.6875795744556294</v>
      </c>
    </row>
    <row r="761" spans="1:19" x14ac:dyDescent="0.2">
      <c r="A761" s="3">
        <v>41305.45833333156</v>
      </c>
      <c r="B761" s="5">
        <f t="shared" si="240"/>
        <v>31</v>
      </c>
      <c r="C761" s="5">
        <v>11</v>
      </c>
      <c r="D761">
        <f t="shared" si="222"/>
        <v>-49.315068493150683</v>
      </c>
      <c r="E761">
        <f t="shared" si="232"/>
        <v>-13.52958854184206</v>
      </c>
      <c r="F761">
        <f t="shared" si="233"/>
        <v>-25.148324541842058</v>
      </c>
      <c r="G761">
        <f t="shared" si="223"/>
        <v>10.580861257635966</v>
      </c>
      <c r="H761">
        <f t="shared" si="234"/>
        <v>-21.287081135460504</v>
      </c>
      <c r="I761">
        <f t="shared" si="224"/>
        <v>-17.782271208822287</v>
      </c>
      <c r="J761">
        <f t="shared" si="225"/>
        <v>30.740084848287545</v>
      </c>
      <c r="K761">
        <f t="shared" si="235"/>
        <v>59.259915151712455</v>
      </c>
      <c r="L761">
        <f t="shared" si="226"/>
        <v>156.28366114714274</v>
      </c>
      <c r="M761">
        <f t="shared" si="236"/>
        <v>203.71633885285726</v>
      </c>
      <c r="N761">
        <f t="shared" si="227"/>
        <v>156.28366114714274</v>
      </c>
      <c r="O761">
        <f t="shared" si="237"/>
        <v>1.9563944852477082</v>
      </c>
      <c r="P761">
        <f t="shared" si="238"/>
        <v>0.77115823271026529</v>
      </c>
      <c r="Q761">
        <f t="shared" si="228"/>
        <v>0.93511101778843753</v>
      </c>
      <c r="R761">
        <f t="shared" si="229"/>
        <v>0.72111855986562889</v>
      </c>
      <c r="S761">
        <f t="shared" si="231"/>
        <v>2.067268073731912</v>
      </c>
    </row>
    <row r="762" spans="1:19" x14ac:dyDescent="0.2">
      <c r="A762" s="3">
        <v>41305.499999998225</v>
      </c>
      <c r="B762" s="5">
        <f t="shared" si="240"/>
        <v>31</v>
      </c>
      <c r="C762" s="5">
        <v>12</v>
      </c>
      <c r="D762">
        <f t="shared" si="222"/>
        <v>-49.315068493150683</v>
      </c>
      <c r="E762">
        <f t="shared" si="232"/>
        <v>-13.52958854184206</v>
      </c>
      <c r="F762">
        <f t="shared" si="233"/>
        <v>-25.148324541842058</v>
      </c>
      <c r="G762">
        <f t="shared" si="223"/>
        <v>11.580861257635966</v>
      </c>
      <c r="H762">
        <f t="shared" si="234"/>
        <v>-6.2870811354605038</v>
      </c>
      <c r="I762">
        <f t="shared" si="224"/>
        <v>-17.782271208822287</v>
      </c>
      <c r="J762">
        <f t="shared" si="225"/>
        <v>33.905607849301909</v>
      </c>
      <c r="K762">
        <f t="shared" si="235"/>
        <v>56.094392150698091</v>
      </c>
      <c r="L762">
        <f t="shared" si="226"/>
        <v>172.78212049454976</v>
      </c>
      <c r="M762">
        <f t="shared" si="236"/>
        <v>187.21787950545024</v>
      </c>
      <c r="N762">
        <f t="shared" si="227"/>
        <v>172.78212049454976</v>
      </c>
      <c r="O762">
        <f t="shared" si="237"/>
        <v>1.7926725952247491</v>
      </c>
      <c r="P762">
        <f t="shared" si="238"/>
        <v>0.79650847475888864</v>
      </c>
      <c r="Q762">
        <f t="shared" si="228"/>
        <v>0.98373702325816126</v>
      </c>
      <c r="R762">
        <f t="shared" si="229"/>
        <v>0.78355487595920736</v>
      </c>
      <c r="S762">
        <f t="shared" si="231"/>
        <v>2.2462575077658102</v>
      </c>
    </row>
    <row r="763" spans="1:19" x14ac:dyDescent="0.2">
      <c r="A763" s="3">
        <v>41305.541666664889</v>
      </c>
      <c r="B763" s="5">
        <f t="shared" si="240"/>
        <v>31</v>
      </c>
      <c r="C763" s="5">
        <v>13</v>
      </c>
      <c r="D763">
        <f t="shared" si="222"/>
        <v>-49.315068493150683</v>
      </c>
      <c r="E763">
        <f t="shared" si="232"/>
        <v>-13.52958854184206</v>
      </c>
      <c r="F763">
        <f t="shared" si="233"/>
        <v>-25.148324541842058</v>
      </c>
      <c r="G763">
        <f t="shared" si="223"/>
        <v>12.580861257635966</v>
      </c>
      <c r="H763">
        <f t="shared" si="234"/>
        <v>8.7129188645394962</v>
      </c>
      <c r="I763">
        <f t="shared" si="224"/>
        <v>-17.782271208822287</v>
      </c>
      <c r="J763">
        <f t="shared" si="225"/>
        <v>33.61983778215685</v>
      </c>
      <c r="K763">
        <f t="shared" si="235"/>
        <v>56.38016221784315</v>
      </c>
      <c r="L763">
        <f t="shared" si="226"/>
        <v>170.02484147018706</v>
      </c>
      <c r="M763">
        <f t="shared" si="236"/>
        <v>189.97515852981294</v>
      </c>
      <c r="N763">
        <f t="shared" si="227"/>
        <v>189.97515852981294</v>
      </c>
      <c r="O763">
        <f t="shared" si="237"/>
        <v>1.8060977036865247</v>
      </c>
      <c r="P763">
        <f t="shared" si="238"/>
        <v>0.79437111509059211</v>
      </c>
      <c r="Q763">
        <f t="shared" si="228"/>
        <v>0.97953946145479831</v>
      </c>
      <c r="R763">
        <f t="shared" si="229"/>
        <v>0.77811785427108615</v>
      </c>
      <c r="S763">
        <f t="shared" si="231"/>
        <v>2.2306709149673454</v>
      </c>
    </row>
    <row r="764" spans="1:19" x14ac:dyDescent="0.2">
      <c r="A764" s="3">
        <v>41305.583333331553</v>
      </c>
      <c r="B764" s="5">
        <f t="shared" si="240"/>
        <v>31</v>
      </c>
      <c r="C764" s="5">
        <v>14</v>
      </c>
      <c r="D764">
        <f t="shared" si="222"/>
        <v>-49.315068493150683</v>
      </c>
      <c r="E764">
        <f t="shared" si="232"/>
        <v>-13.52958854184206</v>
      </c>
      <c r="F764">
        <f t="shared" si="233"/>
        <v>-25.148324541842058</v>
      </c>
      <c r="G764">
        <f t="shared" si="223"/>
        <v>13.580861257635966</v>
      </c>
      <c r="H764">
        <f t="shared" si="234"/>
        <v>23.712918864539496</v>
      </c>
      <c r="I764">
        <f t="shared" si="224"/>
        <v>-17.782271208822287</v>
      </c>
      <c r="J764">
        <f t="shared" si="225"/>
        <v>29.933042984958018</v>
      </c>
      <c r="K764">
        <f t="shared" si="235"/>
        <v>60.066957015041979</v>
      </c>
      <c r="L764">
        <f t="shared" si="226"/>
        <v>153.77583737078771</v>
      </c>
      <c r="M764">
        <f t="shared" si="236"/>
        <v>206.22416262921229</v>
      </c>
      <c r="N764">
        <f t="shared" si="227"/>
        <v>206.22416262921229</v>
      </c>
      <c r="O764">
        <f t="shared" si="237"/>
        <v>2.0040578006657248</v>
      </c>
      <c r="P764">
        <f t="shared" si="238"/>
        <v>0.76405779295045095</v>
      </c>
      <c r="Q764">
        <f t="shared" si="228"/>
        <v>0.92200636490993104</v>
      </c>
      <c r="R764">
        <f t="shared" si="229"/>
        <v>0.70446614825935006</v>
      </c>
      <c r="S764">
        <f t="shared" si="231"/>
        <v>2.0195297394547889</v>
      </c>
    </row>
    <row r="765" spans="1:19" x14ac:dyDescent="0.2">
      <c r="A765" s="3">
        <v>41305.624999998217</v>
      </c>
      <c r="B765" s="5">
        <f t="shared" si="240"/>
        <v>31</v>
      </c>
      <c r="C765" s="5">
        <v>15</v>
      </c>
      <c r="D765">
        <f t="shared" si="222"/>
        <v>-49.315068493150683</v>
      </c>
      <c r="E765">
        <f t="shared" si="232"/>
        <v>-13.52958854184206</v>
      </c>
      <c r="F765">
        <f t="shared" si="233"/>
        <v>-25.148324541842058</v>
      </c>
      <c r="G765">
        <f t="shared" si="223"/>
        <v>14.580861257635966</v>
      </c>
      <c r="H765">
        <f t="shared" si="234"/>
        <v>38.712918864539496</v>
      </c>
      <c r="I765">
        <f t="shared" si="224"/>
        <v>-17.782271208822287</v>
      </c>
      <c r="J765">
        <f t="shared" si="225"/>
        <v>23.420525469229727</v>
      </c>
      <c r="K765">
        <f t="shared" si="235"/>
        <v>66.57947453077027</v>
      </c>
      <c r="L765">
        <f t="shared" si="226"/>
        <v>139.53307913750587</v>
      </c>
      <c r="M765">
        <f t="shared" si="236"/>
        <v>220.46692086249413</v>
      </c>
      <c r="N765">
        <f t="shared" si="227"/>
        <v>220.46692086249413</v>
      </c>
      <c r="O765">
        <f t="shared" si="237"/>
        <v>2.5158711288200712</v>
      </c>
      <c r="P765">
        <f t="shared" si="238"/>
        <v>0.69462074251303163</v>
      </c>
      <c r="Q765">
        <f t="shared" si="228"/>
        <v>0.80728013556602296</v>
      </c>
      <c r="R765">
        <f t="shared" si="229"/>
        <v>0.56075352718289173</v>
      </c>
      <c r="S765">
        <f t="shared" si="231"/>
        <v>1.6075412955586097</v>
      </c>
    </row>
    <row r="766" spans="1:19" x14ac:dyDescent="0.2">
      <c r="A766" s="3">
        <v>41305.666666664882</v>
      </c>
      <c r="B766" s="5">
        <f t="shared" si="240"/>
        <v>31</v>
      </c>
      <c r="C766" s="5">
        <v>16</v>
      </c>
      <c r="D766">
        <f t="shared" si="222"/>
        <v>-49.315068493150683</v>
      </c>
      <c r="E766">
        <f t="shared" si="232"/>
        <v>-13.52958854184206</v>
      </c>
      <c r="F766">
        <f t="shared" si="233"/>
        <v>-25.148324541842058</v>
      </c>
      <c r="G766">
        <f t="shared" si="223"/>
        <v>15.580861257635966</v>
      </c>
      <c r="H766">
        <f t="shared" si="234"/>
        <v>53.712918864539496</v>
      </c>
      <c r="I766">
        <f t="shared" si="224"/>
        <v>-17.782271208822287</v>
      </c>
      <c r="J766">
        <f t="shared" si="225"/>
        <v>14.836689393336535</v>
      </c>
      <c r="K766">
        <f t="shared" si="235"/>
        <v>75.163310606663458</v>
      </c>
      <c r="L766">
        <f t="shared" si="226"/>
        <v>127.43679836411876</v>
      </c>
      <c r="M766">
        <f t="shared" si="236"/>
        <v>232.56320163588123</v>
      </c>
      <c r="N766">
        <f t="shared" si="227"/>
        <v>232.56320163588123</v>
      </c>
      <c r="O766">
        <f t="shared" si="237"/>
        <v>3.9052613042585507</v>
      </c>
      <c r="P766">
        <f t="shared" si="238"/>
        <v>0.55103612913332267</v>
      </c>
      <c r="Q766">
        <f t="shared" si="228"/>
        <v>0.63693288487761412</v>
      </c>
      <c r="R766">
        <f t="shared" si="229"/>
        <v>0.3509730314006807</v>
      </c>
      <c r="S766">
        <f t="shared" si="231"/>
        <v>1.0061526397139644</v>
      </c>
    </row>
    <row r="767" spans="1:19" x14ac:dyDescent="0.2">
      <c r="A767" s="3">
        <v>41305.708333331546</v>
      </c>
      <c r="B767" s="5">
        <f t="shared" si="240"/>
        <v>31</v>
      </c>
      <c r="C767" s="5">
        <v>17</v>
      </c>
      <c r="D767">
        <f t="shared" si="222"/>
        <v>-49.315068493150683</v>
      </c>
      <c r="E767">
        <f t="shared" si="232"/>
        <v>-13.52958854184206</v>
      </c>
      <c r="F767">
        <f t="shared" si="233"/>
        <v>-25.148324541842058</v>
      </c>
      <c r="G767">
        <f t="shared" si="223"/>
        <v>16.580861257635966</v>
      </c>
      <c r="H767">
        <f t="shared" si="234"/>
        <v>68.712918864539489</v>
      </c>
      <c r="I767">
        <f t="shared" si="224"/>
        <v>-17.782271208822287</v>
      </c>
      <c r="J767">
        <f t="shared" si="225"/>
        <v>4.8408969161136115</v>
      </c>
      <c r="K767">
        <f t="shared" si="235"/>
        <v>85.159103083886393</v>
      </c>
      <c r="L767">
        <f t="shared" si="226"/>
        <v>117.07229937588184</v>
      </c>
      <c r="M767">
        <f t="shared" si="236"/>
        <v>242.92770062411816</v>
      </c>
      <c r="N767">
        <f t="shared" si="227"/>
        <v>242.92770062411816</v>
      </c>
      <c r="O767">
        <f t="shared" si="237"/>
        <v>11.849870982043672</v>
      </c>
      <c r="P767">
        <f t="shared" si="238"/>
        <v>0.20104319858958261</v>
      </c>
      <c r="Q767">
        <f t="shared" si="228"/>
        <v>0.42097268050619779</v>
      </c>
      <c r="R767">
        <f t="shared" si="229"/>
        <v>8.4633694207796442E-2</v>
      </c>
      <c r="S767">
        <f t="shared" si="231"/>
        <v>0.24262381213758893</v>
      </c>
    </row>
    <row r="768" spans="1:19" x14ac:dyDescent="0.2">
      <c r="A768" s="3">
        <v>41305.74999999821</v>
      </c>
      <c r="B768" s="5">
        <f t="shared" si="240"/>
        <v>31</v>
      </c>
      <c r="C768" s="5">
        <v>18</v>
      </c>
      <c r="D768">
        <f t="shared" si="222"/>
        <v>-49.315068493150683</v>
      </c>
      <c r="E768">
        <f t="shared" si="232"/>
        <v>-13.52958854184206</v>
      </c>
      <c r="F768">
        <f t="shared" si="233"/>
        <v>-25.148324541842058</v>
      </c>
      <c r="G768">
        <f t="shared" si="223"/>
        <v>17.580861257635966</v>
      </c>
      <c r="H768">
        <f t="shared" si="234"/>
        <v>83.712918864539489</v>
      </c>
      <c r="I768">
        <f t="shared" si="224"/>
        <v>-17.782271208822287</v>
      </c>
      <c r="J768">
        <f t="shared" si="225"/>
        <v>-6.076202364278795</v>
      </c>
      <c r="K768">
        <f t="shared" si="235"/>
        <v>96.076202364278799</v>
      </c>
      <c r="L768">
        <f t="shared" si="226"/>
        <v>107.85333493278705</v>
      </c>
      <c r="M768">
        <f t="shared" si="236"/>
        <v>252.14666506721295</v>
      </c>
      <c r="N768">
        <f t="shared" si="227"/>
        <v>252.14666506721295</v>
      </c>
      <c r="O768">
        <f t="shared" si="237"/>
        <v>-9.4472359155378065</v>
      </c>
      <c r="P768" t="e">
        <f t="shared" si="238"/>
        <v>#NUM!</v>
      </c>
      <c r="Q768">
        <f t="shared" si="228"/>
        <v>0.17525931967333719</v>
      </c>
      <c r="R768" t="e">
        <f t="shared" si="229"/>
        <v>#NUM!</v>
      </c>
      <c r="S768" t="e">
        <f t="shared" si="231"/>
        <v>#NUM!</v>
      </c>
    </row>
    <row r="769" spans="1:20" x14ac:dyDescent="0.2">
      <c r="A769" s="3">
        <v>41305.791666664874</v>
      </c>
      <c r="B769" s="5">
        <f t="shared" si="240"/>
        <v>31</v>
      </c>
      <c r="C769" s="5">
        <v>19</v>
      </c>
      <c r="D769">
        <f t="shared" si="222"/>
        <v>-49.315068493150683</v>
      </c>
      <c r="E769">
        <f t="shared" si="232"/>
        <v>-13.52958854184206</v>
      </c>
      <c r="F769">
        <f t="shared" si="233"/>
        <v>-25.148324541842058</v>
      </c>
      <c r="G769">
        <f t="shared" si="223"/>
        <v>18.580861257635966</v>
      </c>
      <c r="H769">
        <f t="shared" si="234"/>
        <v>98.712918864539489</v>
      </c>
      <c r="I769">
        <f t="shared" si="224"/>
        <v>-17.782271208822287</v>
      </c>
      <c r="J769">
        <f t="shared" si="225"/>
        <v>-17.559205795076547</v>
      </c>
      <c r="K769">
        <f t="shared" si="235"/>
        <v>107.55920579507655</v>
      </c>
      <c r="L769">
        <f t="shared" si="226"/>
        <v>99.16471786028346</v>
      </c>
      <c r="M769">
        <f t="shared" si="236"/>
        <v>260.83528213971653</v>
      </c>
      <c r="N769">
        <f t="shared" si="227"/>
        <v>260.83528213971653</v>
      </c>
      <c r="O769">
        <f t="shared" si="237"/>
        <v>-3.3146481215717745</v>
      </c>
      <c r="P769" t="e">
        <f t="shared" si="238"/>
        <v>#NUM!</v>
      </c>
      <c r="Q769">
        <f t="shared" si="228"/>
        <v>-8.1541987200553487E-2</v>
      </c>
      <c r="R769" t="e">
        <f t="shared" si="229"/>
        <v>#NUM!</v>
      </c>
      <c r="S769" t="e">
        <f t="shared" si="231"/>
        <v>#NUM!</v>
      </c>
    </row>
    <row r="770" spans="1:20" x14ac:dyDescent="0.2">
      <c r="A770" s="3">
        <v>41305.833333331539</v>
      </c>
      <c r="B770" s="5">
        <f t="shared" si="240"/>
        <v>31</v>
      </c>
      <c r="C770" s="5">
        <v>20</v>
      </c>
      <c r="D770">
        <f t="shared" si="222"/>
        <v>-49.315068493150683</v>
      </c>
      <c r="E770">
        <f t="shared" si="232"/>
        <v>-13.52958854184206</v>
      </c>
      <c r="F770">
        <f t="shared" si="233"/>
        <v>-25.148324541842058</v>
      </c>
      <c r="G770">
        <f t="shared" si="223"/>
        <v>19.580861257635966</v>
      </c>
      <c r="H770">
        <f t="shared" si="234"/>
        <v>113.71291886453949</v>
      </c>
      <c r="I770">
        <f t="shared" si="224"/>
        <v>-17.782271208822287</v>
      </c>
      <c r="J770">
        <f t="shared" si="225"/>
        <v>-29.326448856845428</v>
      </c>
      <c r="K770">
        <f t="shared" si="235"/>
        <v>119.32644885684543</v>
      </c>
      <c r="L770">
        <f t="shared" si="226"/>
        <v>90.321827218085019</v>
      </c>
      <c r="M770">
        <f t="shared" si="236"/>
        <v>269.67817278191501</v>
      </c>
      <c r="N770">
        <f t="shared" si="227"/>
        <v>269.67817278191501</v>
      </c>
      <c r="O770">
        <f t="shared" si="237"/>
        <v>-2.0417123303527034</v>
      </c>
      <c r="P770" t="e">
        <f t="shared" si="238"/>
        <v>#NUM!</v>
      </c>
      <c r="Q770">
        <f t="shared" si="228"/>
        <v>-0.33001546693878281</v>
      </c>
      <c r="R770" t="e">
        <f t="shared" si="229"/>
        <v>#NUM!</v>
      </c>
      <c r="S770" t="e">
        <f t="shared" si="231"/>
        <v>#NUM!</v>
      </c>
    </row>
    <row r="771" spans="1:20" x14ac:dyDescent="0.2">
      <c r="A771" s="3">
        <v>41305.874999998203</v>
      </c>
      <c r="B771" s="5">
        <f t="shared" si="240"/>
        <v>31</v>
      </c>
      <c r="C771" s="5">
        <v>21</v>
      </c>
      <c r="D771">
        <f t="shared" si="222"/>
        <v>-49.315068493150683</v>
      </c>
      <c r="E771">
        <f t="shared" si="232"/>
        <v>-13.52958854184206</v>
      </c>
      <c r="F771">
        <f t="shared" si="233"/>
        <v>-25.148324541842058</v>
      </c>
      <c r="G771">
        <f t="shared" si="223"/>
        <v>20.580861257635966</v>
      </c>
      <c r="H771">
        <f t="shared" si="234"/>
        <v>128.71291886453949</v>
      </c>
      <c r="I771">
        <f t="shared" si="224"/>
        <v>-17.782271208822287</v>
      </c>
      <c r="J771">
        <f t="shared" si="225"/>
        <v>-41.095360875754167</v>
      </c>
      <c r="K771">
        <f t="shared" si="235"/>
        <v>131.09536087575418</v>
      </c>
      <c r="L771">
        <f t="shared" si="226"/>
        <v>80.375984861886266</v>
      </c>
      <c r="M771">
        <f t="shared" si="236"/>
        <v>279.62401513811375</v>
      </c>
      <c r="N771">
        <f t="shared" si="227"/>
        <v>279.62401513811375</v>
      </c>
      <c r="O771">
        <f t="shared" si="237"/>
        <v>-1.5213423895178912</v>
      </c>
      <c r="P771" t="e">
        <f t="shared" si="238"/>
        <v>#NUM!</v>
      </c>
      <c r="Q771">
        <f t="shared" si="228"/>
        <v>-0.5513146974929567</v>
      </c>
      <c r="R771" t="e">
        <f t="shared" si="229"/>
        <v>#NUM!</v>
      </c>
      <c r="S771" t="e">
        <f t="shared" si="231"/>
        <v>#NUM!</v>
      </c>
    </row>
    <row r="772" spans="1:20" x14ac:dyDescent="0.2">
      <c r="A772" s="3">
        <v>41305.916666664867</v>
      </c>
      <c r="B772" s="5">
        <f t="shared" si="240"/>
        <v>31</v>
      </c>
      <c r="C772" s="5">
        <v>22</v>
      </c>
      <c r="D772">
        <f t="shared" si="222"/>
        <v>-49.315068493150683</v>
      </c>
      <c r="E772">
        <f t="shared" si="232"/>
        <v>-13.52958854184206</v>
      </c>
      <c r="F772">
        <f t="shared" si="233"/>
        <v>-25.148324541842058</v>
      </c>
      <c r="G772">
        <f t="shared" si="223"/>
        <v>21.580861257635966</v>
      </c>
      <c r="H772">
        <f t="shared" si="234"/>
        <v>143.71291886453949</v>
      </c>
      <c r="I772">
        <f t="shared" si="224"/>
        <v>-17.782271208822287</v>
      </c>
      <c r="J772">
        <f t="shared" si="225"/>
        <v>-52.453789617829784</v>
      </c>
      <c r="K772">
        <f t="shared" si="235"/>
        <v>142.45378961782978</v>
      </c>
      <c r="L772">
        <f t="shared" si="226"/>
        <v>67.63375391111957</v>
      </c>
      <c r="M772">
        <f t="shared" si="236"/>
        <v>292.36624608888042</v>
      </c>
      <c r="N772">
        <f t="shared" si="227"/>
        <v>292.36624608888042</v>
      </c>
      <c r="O772">
        <f t="shared" si="237"/>
        <v>-1.2612533723625048</v>
      </c>
      <c r="P772" t="e">
        <f t="shared" si="238"/>
        <v>#NUM!</v>
      </c>
      <c r="Q772">
        <f t="shared" si="228"/>
        <v>-0.7278793033049118</v>
      </c>
      <c r="R772" t="e">
        <f t="shared" si="229"/>
        <v>#NUM!</v>
      </c>
      <c r="S772" t="e">
        <f t="shared" si="231"/>
        <v>#NUM!</v>
      </c>
    </row>
    <row r="773" spans="1:20" x14ac:dyDescent="0.2">
      <c r="A773" s="3">
        <v>41305.958333331531</v>
      </c>
      <c r="B773" s="5">
        <f t="shared" si="240"/>
        <v>31</v>
      </c>
      <c r="C773" s="5">
        <v>23</v>
      </c>
      <c r="D773">
        <f t="shared" si="222"/>
        <v>-49.315068493150683</v>
      </c>
      <c r="E773">
        <f t="shared" si="232"/>
        <v>-13.52958854184206</v>
      </c>
      <c r="F773">
        <f t="shared" si="233"/>
        <v>-25.148324541842058</v>
      </c>
      <c r="G773">
        <f t="shared" si="223"/>
        <v>22.580861257635966</v>
      </c>
      <c r="H773">
        <f t="shared" si="234"/>
        <v>158.71291886453949</v>
      </c>
      <c r="I773">
        <f t="shared" si="224"/>
        <v>-17.782271208822287</v>
      </c>
      <c r="J773">
        <f t="shared" si="225"/>
        <v>-62.522391472283267</v>
      </c>
      <c r="K773">
        <f t="shared" si="235"/>
        <v>152.52239147228326</v>
      </c>
      <c r="L773">
        <f t="shared" si="226"/>
        <v>48.523778706871354</v>
      </c>
      <c r="M773">
        <f t="shared" si="236"/>
        <v>311.47622129312867</v>
      </c>
      <c r="N773">
        <f t="shared" si="227"/>
        <v>311.47622129312867</v>
      </c>
      <c r="O773">
        <f t="shared" si="237"/>
        <v>-1.1271527248130528</v>
      </c>
      <c r="P773" t="e">
        <f t="shared" si="238"/>
        <v>#NUM!</v>
      </c>
      <c r="Q773">
        <f t="shared" si="228"/>
        <v>-0.84358913461792473</v>
      </c>
      <c r="R773" t="e">
        <f t="shared" si="229"/>
        <v>#NUM!</v>
      </c>
      <c r="S773" t="e">
        <f t="shared" si="231"/>
        <v>#NUM!</v>
      </c>
    </row>
    <row r="774" spans="1:20" x14ac:dyDescent="0.2">
      <c r="A774" s="3">
        <v>41305.999999998196</v>
      </c>
      <c r="B774" s="5">
        <f t="shared" si="240"/>
        <v>32</v>
      </c>
      <c r="C774" s="5">
        <v>0</v>
      </c>
      <c r="D774">
        <f t="shared" si="222"/>
        <v>-48.328767123287669</v>
      </c>
      <c r="E774">
        <f t="shared" si="232"/>
        <v>-13.689348117395623</v>
      </c>
      <c r="F774">
        <f t="shared" si="233"/>
        <v>-25.308084117395623</v>
      </c>
      <c r="G774">
        <f t="shared" si="223"/>
        <v>-0.42180140195659371</v>
      </c>
      <c r="H774">
        <f t="shared" si="234"/>
        <v>-186.32702102934891</v>
      </c>
      <c r="I774">
        <f t="shared" si="224"/>
        <v>-17.516495456484218</v>
      </c>
      <c r="J774">
        <f t="shared" si="225"/>
        <v>-68.779734410618204</v>
      </c>
      <c r="K774">
        <f t="shared" si="235"/>
        <v>158.7797344106182</v>
      </c>
      <c r="L774">
        <f t="shared" si="226"/>
        <v>16.87883572095518</v>
      </c>
      <c r="M774">
        <f t="shared" si="236"/>
        <v>343.12116427904482</v>
      </c>
      <c r="N774">
        <f t="shared" si="227"/>
        <v>16.87883572095518</v>
      </c>
      <c r="O774">
        <f t="shared" si="237"/>
        <v>-1.0727359655132238</v>
      </c>
      <c r="P774" t="e">
        <f t="shared" si="238"/>
        <v>#NUM!</v>
      </c>
      <c r="Q774">
        <f t="shared" si="228"/>
        <v>-0.89158594169709238</v>
      </c>
      <c r="R774" t="e">
        <f t="shared" si="229"/>
        <v>#NUM!</v>
      </c>
      <c r="S774" t="e">
        <f t="shared" si="231"/>
        <v>#NUM!</v>
      </c>
      <c r="T774">
        <f t="shared" ref="T774" si="241">SUMIF(S780:S794,"&gt;0,01")</f>
        <v>14.679552760433708</v>
      </c>
    </row>
    <row r="775" spans="1:20" x14ac:dyDescent="0.2">
      <c r="A775" s="3">
        <v>41306.04166666486</v>
      </c>
      <c r="B775" s="5">
        <f t="shared" si="240"/>
        <v>32</v>
      </c>
      <c r="C775" s="5">
        <v>1</v>
      </c>
      <c r="D775">
        <f t="shared" si="222"/>
        <v>-48.328767123287669</v>
      </c>
      <c r="E775">
        <f t="shared" si="232"/>
        <v>-13.689348117395623</v>
      </c>
      <c r="F775">
        <f t="shared" si="233"/>
        <v>-25.308084117395623</v>
      </c>
      <c r="G775">
        <f t="shared" si="223"/>
        <v>0.57819859804340634</v>
      </c>
      <c r="H775">
        <f t="shared" si="234"/>
        <v>-171.32702102934888</v>
      </c>
      <c r="I775">
        <f t="shared" si="224"/>
        <v>-17.516495456484218</v>
      </c>
      <c r="J775">
        <f t="shared" si="225"/>
        <v>-68.152862880566772</v>
      </c>
      <c r="K775">
        <f t="shared" si="235"/>
        <v>158.15286288056677</v>
      </c>
      <c r="L775">
        <f t="shared" si="226"/>
        <v>22.732465732293008</v>
      </c>
      <c r="M775">
        <f t="shared" si="236"/>
        <v>337.26753426770699</v>
      </c>
      <c r="N775">
        <f t="shared" si="227"/>
        <v>22.732465732293008</v>
      </c>
      <c r="O775">
        <f t="shared" si="237"/>
        <v>-1.0773772454584556</v>
      </c>
      <c r="P775" t="e">
        <f t="shared" si="238"/>
        <v>#NUM!</v>
      </c>
      <c r="Q775">
        <f t="shared" si="228"/>
        <v>-0.8884634419119567</v>
      </c>
      <c r="R775" t="e">
        <f t="shared" si="229"/>
        <v>#NUM!</v>
      </c>
      <c r="S775" t="e">
        <f t="shared" si="231"/>
        <v>#NUM!</v>
      </c>
    </row>
    <row r="776" spans="1:20" x14ac:dyDescent="0.2">
      <c r="A776" s="3">
        <v>41306.083333331524</v>
      </c>
      <c r="B776" s="5">
        <f t="shared" si="240"/>
        <v>32</v>
      </c>
      <c r="C776" s="5">
        <v>2</v>
      </c>
      <c r="D776">
        <f t="shared" si="222"/>
        <v>-48.328767123287669</v>
      </c>
      <c r="E776">
        <f t="shared" si="232"/>
        <v>-13.689348117395623</v>
      </c>
      <c r="F776">
        <f t="shared" si="233"/>
        <v>-25.308084117395623</v>
      </c>
      <c r="G776">
        <f t="shared" si="223"/>
        <v>1.5781985980434063</v>
      </c>
      <c r="H776">
        <f t="shared" si="234"/>
        <v>-156.32702102934888</v>
      </c>
      <c r="I776">
        <f t="shared" si="224"/>
        <v>-17.516495456484218</v>
      </c>
      <c r="J776">
        <f t="shared" si="225"/>
        <v>-60.872445610724377</v>
      </c>
      <c r="K776">
        <f t="shared" si="235"/>
        <v>150.87244561072438</v>
      </c>
      <c r="L776">
        <f t="shared" si="226"/>
        <v>51.871921609136422</v>
      </c>
      <c r="M776">
        <f t="shared" si="236"/>
        <v>308.12807839086361</v>
      </c>
      <c r="N776">
        <f t="shared" si="227"/>
        <v>51.871921609136422</v>
      </c>
      <c r="O776">
        <f t="shared" si="237"/>
        <v>-1.1447695803805107</v>
      </c>
      <c r="P776" t="e">
        <f t="shared" si="238"/>
        <v>#NUM!</v>
      </c>
      <c r="Q776">
        <f t="shared" si="228"/>
        <v>-0.83187514686238417</v>
      </c>
      <c r="R776" t="e">
        <f t="shared" si="229"/>
        <v>#NUM!</v>
      </c>
      <c r="S776" t="e">
        <f t="shared" si="231"/>
        <v>#NUM!</v>
      </c>
    </row>
    <row r="777" spans="1:20" x14ac:dyDescent="0.2">
      <c r="A777" s="3">
        <v>41306.124999998188</v>
      </c>
      <c r="B777" s="5">
        <f t="shared" si="240"/>
        <v>32</v>
      </c>
      <c r="C777" s="5">
        <v>3</v>
      </c>
      <c r="D777">
        <f t="shared" ref="D777:D840" si="242">(360/365)*(B777-81)</f>
        <v>-48.328767123287669</v>
      </c>
      <c r="E777">
        <f t="shared" si="232"/>
        <v>-13.689348117395623</v>
      </c>
      <c r="F777">
        <f t="shared" si="233"/>
        <v>-25.308084117395623</v>
      </c>
      <c r="G777">
        <f t="shared" ref="G777:G840" si="243">C777+(F777/60)</f>
        <v>2.5781985980434063</v>
      </c>
      <c r="H777">
        <f t="shared" si="234"/>
        <v>-141.32702102934888</v>
      </c>
      <c r="I777">
        <f t="shared" ref="I777:I840" si="244">23.45*SIN(RADIANS(D777))</f>
        <v>-17.516495456484218</v>
      </c>
      <c r="J777">
        <f t="shared" ref="J777:J840" si="245">DEGREES(ASIN(SIN(RADIANS(I777))*SIN(RADIANS($B$11))+COS(RADIANS(I777))*COS(RADIANS($B$11))*COS(RADIANS(H777))))</f>
        <v>-50.533316548958894</v>
      </c>
      <c r="K777">
        <f t="shared" si="235"/>
        <v>140.53331654895891</v>
      </c>
      <c r="L777">
        <f t="shared" ref="L777:L840" si="246">180-DEGREES(ACOS((SIN(RADIANS($B$11))*COS(RADIANS(K777))-SIN(RADIANS(I777)))/(COS(RADIANS($B$11))*SIN(RADIANS(K777)))))</f>
        <v>69.635016537569086</v>
      </c>
      <c r="M777">
        <f t="shared" si="236"/>
        <v>290.36498346243093</v>
      </c>
      <c r="N777">
        <f t="shared" ref="N777:N840" si="247">IF(C777&lt;12.1,L777,M777)</f>
        <v>69.635016537569086</v>
      </c>
      <c r="O777">
        <f t="shared" si="237"/>
        <v>-1.2953463149231763</v>
      </c>
      <c r="P777" t="e">
        <f t="shared" si="238"/>
        <v>#NUM!</v>
      </c>
      <c r="Q777">
        <f t="shared" ref="Q777:Q840" si="248">(COS(RADIANS(J777))*SIN((RADIANS($B$21))*COS(RADIANS(N777-$B$20)))+(SIN(RADIANS(J777))*COS(RADIANS($B$21))))</f>
        <v>-0.70549465748864004</v>
      </c>
      <c r="R777" t="e">
        <f t="shared" ref="R777:R840" si="249">P777*Q777</f>
        <v>#NUM!</v>
      </c>
      <c r="S777" t="e">
        <f t="shared" si="231"/>
        <v>#NUM!</v>
      </c>
    </row>
    <row r="778" spans="1:20" x14ac:dyDescent="0.2">
      <c r="A778" s="3">
        <v>41306.166666664853</v>
      </c>
      <c r="B778" s="5">
        <f t="shared" si="240"/>
        <v>32</v>
      </c>
      <c r="C778" s="5">
        <v>4</v>
      </c>
      <c r="D778">
        <f t="shared" si="242"/>
        <v>-48.328767123287669</v>
      </c>
      <c r="E778">
        <f t="shared" si="232"/>
        <v>-13.689348117395623</v>
      </c>
      <c r="F778">
        <f t="shared" si="233"/>
        <v>-25.308084117395623</v>
      </c>
      <c r="G778">
        <f t="shared" si="243"/>
        <v>3.5781985980434063</v>
      </c>
      <c r="H778">
        <f t="shared" si="234"/>
        <v>-126.32702102934888</v>
      </c>
      <c r="I778">
        <f t="shared" si="244"/>
        <v>-17.516495456484218</v>
      </c>
      <c r="J778">
        <f t="shared" si="245"/>
        <v>-39.084681053451739</v>
      </c>
      <c r="K778">
        <f t="shared" si="235"/>
        <v>129.08468105345173</v>
      </c>
      <c r="L778">
        <f t="shared" si="246"/>
        <v>81.806298844412865</v>
      </c>
      <c r="M778">
        <f t="shared" si="236"/>
        <v>278.19370115558712</v>
      </c>
      <c r="N778">
        <f t="shared" si="247"/>
        <v>81.806298844412865</v>
      </c>
      <c r="O778">
        <f t="shared" si="237"/>
        <v>-1.5861225785177326</v>
      </c>
      <c r="P778" t="e">
        <f t="shared" si="238"/>
        <v>#NUM!</v>
      </c>
      <c r="Q778">
        <f t="shared" si="248"/>
        <v>-0.52051900735308154</v>
      </c>
      <c r="R778" t="e">
        <f t="shared" si="249"/>
        <v>#NUM!</v>
      </c>
      <c r="S778" t="e">
        <f t="shared" si="231"/>
        <v>#NUM!</v>
      </c>
    </row>
    <row r="779" spans="1:20" x14ac:dyDescent="0.2">
      <c r="A779" s="3">
        <v>41306.208333331517</v>
      </c>
      <c r="B779" s="5">
        <f t="shared" si="240"/>
        <v>32</v>
      </c>
      <c r="C779" s="5">
        <v>5</v>
      </c>
      <c r="D779">
        <f t="shared" si="242"/>
        <v>-48.328767123287669</v>
      </c>
      <c r="E779">
        <f t="shared" si="232"/>
        <v>-13.689348117395623</v>
      </c>
      <c r="F779">
        <f t="shared" si="233"/>
        <v>-25.308084117395623</v>
      </c>
      <c r="G779">
        <f t="shared" si="243"/>
        <v>4.5781985980434063</v>
      </c>
      <c r="H779">
        <f t="shared" si="234"/>
        <v>-111.3270210293489</v>
      </c>
      <c r="I779">
        <f t="shared" si="244"/>
        <v>-17.516495456484218</v>
      </c>
      <c r="J779">
        <f t="shared" si="245"/>
        <v>-27.297122407772115</v>
      </c>
      <c r="K779">
        <f t="shared" si="235"/>
        <v>117.29712240777212</v>
      </c>
      <c r="L779">
        <f t="shared" si="246"/>
        <v>91.52491154361222</v>
      </c>
      <c r="M779">
        <f t="shared" si="236"/>
        <v>268.47508845638777</v>
      </c>
      <c r="N779">
        <f t="shared" si="247"/>
        <v>91.52491154361222</v>
      </c>
      <c r="O779">
        <f t="shared" si="237"/>
        <v>-2.1805260838513076</v>
      </c>
      <c r="P779" t="e">
        <f t="shared" si="238"/>
        <v>#NUM!</v>
      </c>
      <c r="Q779">
        <f t="shared" si="248"/>
        <v>-0.29337067680525103</v>
      </c>
      <c r="R779" t="e">
        <f t="shared" si="249"/>
        <v>#NUM!</v>
      </c>
      <c r="S779" t="e">
        <f t="shared" si="231"/>
        <v>#NUM!</v>
      </c>
    </row>
    <row r="780" spans="1:20" x14ac:dyDescent="0.2">
      <c r="A780" s="3">
        <v>41306.249999998181</v>
      </c>
      <c r="B780" s="5">
        <f t="shared" si="240"/>
        <v>32</v>
      </c>
      <c r="C780" s="5">
        <v>6</v>
      </c>
      <c r="D780">
        <f t="shared" si="242"/>
        <v>-48.328767123287669</v>
      </c>
      <c r="E780">
        <f t="shared" si="232"/>
        <v>-13.689348117395623</v>
      </c>
      <c r="F780">
        <f t="shared" si="233"/>
        <v>-25.308084117395623</v>
      </c>
      <c r="G780">
        <f t="shared" si="243"/>
        <v>5.5781985980434063</v>
      </c>
      <c r="H780">
        <f t="shared" si="234"/>
        <v>-96.327021029348899</v>
      </c>
      <c r="I780">
        <f t="shared" si="244"/>
        <v>-17.516495456484218</v>
      </c>
      <c r="J780">
        <f t="shared" si="245"/>
        <v>-15.552213013167808</v>
      </c>
      <c r="K780">
        <f t="shared" si="235"/>
        <v>105.5522130131678</v>
      </c>
      <c r="L780">
        <f t="shared" si="246"/>
        <v>100.31320319286512</v>
      </c>
      <c r="M780">
        <f t="shared" si="236"/>
        <v>259.6867968071349</v>
      </c>
      <c r="N780">
        <f t="shared" si="247"/>
        <v>100.31320319286512</v>
      </c>
      <c r="O780">
        <f t="shared" si="237"/>
        <v>-3.7297232084784322</v>
      </c>
      <c r="P780" t="e">
        <f t="shared" si="238"/>
        <v>#NUM!</v>
      </c>
      <c r="Q780">
        <f t="shared" si="248"/>
        <v>-4.1881673596013774E-2</v>
      </c>
      <c r="R780" t="e">
        <f t="shared" si="249"/>
        <v>#NUM!</v>
      </c>
      <c r="S780" t="e">
        <f t="shared" si="231"/>
        <v>#NUM!</v>
      </c>
    </row>
    <row r="781" spans="1:20" x14ac:dyDescent="0.2">
      <c r="A781" s="3">
        <v>41306.291666664845</v>
      </c>
      <c r="B781" s="5">
        <f t="shared" si="240"/>
        <v>32</v>
      </c>
      <c r="C781" s="5">
        <v>7</v>
      </c>
      <c r="D781">
        <f t="shared" si="242"/>
        <v>-48.328767123287669</v>
      </c>
      <c r="E781">
        <f t="shared" si="232"/>
        <v>-13.689348117395623</v>
      </c>
      <c r="F781">
        <f t="shared" si="233"/>
        <v>-25.308084117395623</v>
      </c>
      <c r="G781">
        <f t="shared" si="243"/>
        <v>6.5781985980434063</v>
      </c>
      <c r="H781">
        <f t="shared" si="234"/>
        <v>-81.327021029348899</v>
      </c>
      <c r="I781">
        <f t="shared" si="244"/>
        <v>-17.516495456484218</v>
      </c>
      <c r="J781">
        <f t="shared" si="245"/>
        <v>-4.1279629805662328</v>
      </c>
      <c r="K781">
        <f t="shared" si="235"/>
        <v>94.127962980566238</v>
      </c>
      <c r="L781">
        <f t="shared" si="246"/>
        <v>109.05990043855103</v>
      </c>
      <c r="M781">
        <f t="shared" si="236"/>
        <v>250.94009956144896</v>
      </c>
      <c r="N781">
        <f t="shared" si="247"/>
        <v>109.05990043855103</v>
      </c>
      <c r="O781">
        <f t="shared" si="237"/>
        <v>-13.891931055452629</v>
      </c>
      <c r="P781" t="e">
        <f t="shared" si="238"/>
        <v>#NUM!</v>
      </c>
      <c r="Q781">
        <f t="shared" si="248"/>
        <v>0.21490384393587669</v>
      </c>
      <c r="R781" t="e">
        <f t="shared" si="249"/>
        <v>#NUM!</v>
      </c>
      <c r="S781" t="e">
        <f t="shared" si="231"/>
        <v>#NUM!</v>
      </c>
    </row>
    <row r="782" spans="1:20" x14ac:dyDescent="0.2">
      <c r="A782" s="3">
        <v>41306.333333331509</v>
      </c>
      <c r="B782" s="5">
        <f t="shared" si="240"/>
        <v>32</v>
      </c>
      <c r="C782" s="5">
        <v>8</v>
      </c>
      <c r="D782">
        <f t="shared" si="242"/>
        <v>-48.328767123287669</v>
      </c>
      <c r="E782">
        <f t="shared" si="232"/>
        <v>-13.689348117395623</v>
      </c>
      <c r="F782">
        <f t="shared" si="233"/>
        <v>-25.308084117395623</v>
      </c>
      <c r="G782">
        <f t="shared" si="243"/>
        <v>7.5781985980434063</v>
      </c>
      <c r="H782">
        <f t="shared" si="234"/>
        <v>-66.327021029348899</v>
      </c>
      <c r="I782">
        <f t="shared" si="244"/>
        <v>-17.516495456484218</v>
      </c>
      <c r="J782">
        <f t="shared" si="245"/>
        <v>6.6858540109633688</v>
      </c>
      <c r="K782">
        <f t="shared" si="235"/>
        <v>83.314145989036632</v>
      </c>
      <c r="L782">
        <f t="shared" si="246"/>
        <v>118.43420336634344</v>
      </c>
      <c r="M782">
        <f t="shared" si="236"/>
        <v>241.56579663365656</v>
      </c>
      <c r="N782">
        <f t="shared" si="247"/>
        <v>118.43420336634344</v>
      </c>
      <c r="O782">
        <f t="shared" si="237"/>
        <v>8.5891817533482619</v>
      </c>
      <c r="P782">
        <f t="shared" si="238"/>
        <v>0.29214695610109481</v>
      </c>
      <c r="Q782">
        <f t="shared" si="248"/>
        <v>0.45754454054196902</v>
      </c>
      <c r="R782">
        <f t="shared" si="249"/>
        <v>0.13367024480001022</v>
      </c>
      <c r="S782">
        <f t="shared" si="231"/>
        <v>0.38319944162091901</v>
      </c>
    </row>
    <row r="783" spans="1:20" x14ac:dyDescent="0.2">
      <c r="A783" s="3">
        <v>41306.374999998174</v>
      </c>
      <c r="B783" s="5">
        <f t="shared" si="240"/>
        <v>32</v>
      </c>
      <c r="C783" s="5">
        <v>9</v>
      </c>
      <c r="D783">
        <f t="shared" si="242"/>
        <v>-48.328767123287669</v>
      </c>
      <c r="E783">
        <f t="shared" si="232"/>
        <v>-13.689348117395623</v>
      </c>
      <c r="F783">
        <f t="shared" si="233"/>
        <v>-25.308084117395623</v>
      </c>
      <c r="G783">
        <f t="shared" si="243"/>
        <v>8.5781985980434055</v>
      </c>
      <c r="H783">
        <f t="shared" si="234"/>
        <v>-51.32702102934892</v>
      </c>
      <c r="I783">
        <f t="shared" si="244"/>
        <v>-17.516495456484218</v>
      </c>
      <c r="J783">
        <f t="shared" si="245"/>
        <v>16.515400249138608</v>
      </c>
      <c r="K783">
        <f t="shared" si="235"/>
        <v>73.484599750861392</v>
      </c>
      <c r="L783">
        <f t="shared" si="246"/>
        <v>129.05317710464931</v>
      </c>
      <c r="M783">
        <f t="shared" si="236"/>
        <v>230.94682289535069</v>
      </c>
      <c r="N783">
        <f t="shared" si="247"/>
        <v>129.05317710464931</v>
      </c>
      <c r="O783">
        <f t="shared" si="237"/>
        <v>3.5177446366905292</v>
      </c>
      <c r="P783">
        <f t="shared" si="238"/>
        <v>0.58595599366054707</v>
      </c>
      <c r="Q783">
        <f t="shared" si="248"/>
        <v>0.66761103528149335</v>
      </c>
      <c r="R783">
        <f t="shared" si="249"/>
        <v>0.391190687557114</v>
      </c>
      <c r="S783">
        <f t="shared" si="231"/>
        <v>1.1214466859357319</v>
      </c>
    </row>
    <row r="784" spans="1:20" x14ac:dyDescent="0.2">
      <c r="A784" s="3">
        <v>41306.416666664838</v>
      </c>
      <c r="B784" s="5">
        <f t="shared" si="240"/>
        <v>32</v>
      </c>
      <c r="C784" s="5">
        <v>10</v>
      </c>
      <c r="D784">
        <f t="shared" si="242"/>
        <v>-48.328767123287669</v>
      </c>
      <c r="E784">
        <f t="shared" si="232"/>
        <v>-13.689348117395623</v>
      </c>
      <c r="F784">
        <f t="shared" si="233"/>
        <v>-25.308084117395623</v>
      </c>
      <c r="G784">
        <f t="shared" si="243"/>
        <v>9.5781985980434055</v>
      </c>
      <c r="H784">
        <f t="shared" si="234"/>
        <v>-36.32702102934892</v>
      </c>
      <c r="I784">
        <f t="shared" si="244"/>
        <v>-17.516495456484218</v>
      </c>
      <c r="J784">
        <f t="shared" si="245"/>
        <v>24.842151918573791</v>
      </c>
      <c r="K784">
        <f t="shared" si="235"/>
        <v>65.157848081426209</v>
      </c>
      <c r="L784">
        <f t="shared" si="246"/>
        <v>141.49906360250978</v>
      </c>
      <c r="M784">
        <f t="shared" si="236"/>
        <v>218.50093639749022</v>
      </c>
      <c r="N784">
        <f t="shared" si="247"/>
        <v>141.49906360250978</v>
      </c>
      <c r="O784">
        <f t="shared" si="237"/>
        <v>2.380273371283455</v>
      </c>
      <c r="P784">
        <f t="shared" si="238"/>
        <v>0.71190589200967902</v>
      </c>
      <c r="Q784">
        <f t="shared" si="248"/>
        <v>0.82988918383359112</v>
      </c>
      <c r="R784">
        <f t="shared" si="249"/>
        <v>0.59080299968623717</v>
      </c>
      <c r="S784">
        <f t="shared" si="231"/>
        <v>1.6936856809565204</v>
      </c>
    </row>
    <row r="785" spans="1:20" x14ac:dyDescent="0.2">
      <c r="A785" s="3">
        <v>41306.458333331502</v>
      </c>
      <c r="B785" s="5">
        <f t="shared" si="240"/>
        <v>32</v>
      </c>
      <c r="C785" s="5">
        <v>11</v>
      </c>
      <c r="D785">
        <f t="shared" si="242"/>
        <v>-48.328767123287669</v>
      </c>
      <c r="E785">
        <f t="shared" si="232"/>
        <v>-13.689348117395623</v>
      </c>
      <c r="F785">
        <f t="shared" si="233"/>
        <v>-25.308084117395623</v>
      </c>
      <c r="G785">
        <f t="shared" si="243"/>
        <v>10.578198598043405</v>
      </c>
      <c r="H785">
        <f t="shared" si="234"/>
        <v>-21.32702102934892</v>
      </c>
      <c r="I785">
        <f t="shared" si="244"/>
        <v>-17.516495456484218</v>
      </c>
      <c r="J785">
        <f t="shared" si="245"/>
        <v>30.977944323894771</v>
      </c>
      <c r="K785">
        <f t="shared" si="235"/>
        <v>59.022055676105225</v>
      </c>
      <c r="L785">
        <f t="shared" si="246"/>
        <v>156.13859198959864</v>
      </c>
      <c r="M785">
        <f t="shared" si="236"/>
        <v>203.86140801040136</v>
      </c>
      <c r="N785">
        <f t="shared" si="247"/>
        <v>156.13859198959864</v>
      </c>
      <c r="O785">
        <f t="shared" si="237"/>
        <v>1.9428488655428386</v>
      </c>
      <c r="P785">
        <f t="shared" si="238"/>
        <v>0.77319834874789495</v>
      </c>
      <c r="Q785">
        <f t="shared" si="248"/>
        <v>0.93556313828528781</v>
      </c>
      <c r="R785">
        <f t="shared" si="249"/>
        <v>0.72337587367158307</v>
      </c>
      <c r="S785">
        <f t="shared" si="231"/>
        <v>2.0737392325997588</v>
      </c>
    </row>
    <row r="786" spans="1:20" x14ac:dyDescent="0.2">
      <c r="A786" s="3">
        <v>41306.499999998166</v>
      </c>
      <c r="B786" s="5">
        <f t="shared" si="240"/>
        <v>32</v>
      </c>
      <c r="C786" s="5">
        <v>12</v>
      </c>
      <c r="D786">
        <f t="shared" si="242"/>
        <v>-48.328767123287669</v>
      </c>
      <c r="E786">
        <f t="shared" si="232"/>
        <v>-13.689348117395623</v>
      </c>
      <c r="F786">
        <f t="shared" si="233"/>
        <v>-25.308084117395623</v>
      </c>
      <c r="G786">
        <f t="shared" si="243"/>
        <v>11.578198598043405</v>
      </c>
      <c r="H786">
        <f t="shared" si="234"/>
        <v>-6.3270210293489182</v>
      </c>
      <c r="I786">
        <f t="shared" si="244"/>
        <v>-17.516495456484218</v>
      </c>
      <c r="J786">
        <f t="shared" si="245"/>
        <v>34.165953519464829</v>
      </c>
      <c r="K786">
        <f t="shared" si="235"/>
        <v>55.834046480535171</v>
      </c>
      <c r="L786">
        <f t="shared" si="246"/>
        <v>172.70293998177812</v>
      </c>
      <c r="M786">
        <f t="shared" si="236"/>
        <v>187.29706001822188</v>
      </c>
      <c r="N786">
        <f t="shared" si="247"/>
        <v>172.70293998177812</v>
      </c>
      <c r="O786">
        <f t="shared" si="237"/>
        <v>1.7806527542101747</v>
      </c>
      <c r="P786">
        <f t="shared" si="238"/>
        <v>0.79843137948077436</v>
      </c>
      <c r="Q786">
        <f t="shared" si="248"/>
        <v>0.98437497479958114</v>
      </c>
      <c r="R786">
        <f t="shared" si="249"/>
        <v>0.78595586905558201</v>
      </c>
      <c r="S786">
        <f t="shared" si="231"/>
        <v>2.2531405595268286</v>
      </c>
    </row>
    <row r="787" spans="1:20" x14ac:dyDescent="0.2">
      <c r="A787" s="3">
        <v>41306.541666664831</v>
      </c>
      <c r="B787" s="5">
        <f t="shared" si="240"/>
        <v>32</v>
      </c>
      <c r="C787" s="5">
        <v>13</v>
      </c>
      <c r="D787">
        <f t="shared" si="242"/>
        <v>-48.328767123287669</v>
      </c>
      <c r="E787">
        <f t="shared" si="232"/>
        <v>-13.689348117395623</v>
      </c>
      <c r="F787">
        <f t="shared" si="233"/>
        <v>-25.308084117395623</v>
      </c>
      <c r="G787">
        <f t="shared" si="243"/>
        <v>12.578198598043405</v>
      </c>
      <c r="H787">
        <f t="shared" si="234"/>
        <v>8.6729789706510818</v>
      </c>
      <c r="I787">
        <f t="shared" si="244"/>
        <v>-17.516495456484218</v>
      </c>
      <c r="J787">
        <f t="shared" si="245"/>
        <v>33.888324542987839</v>
      </c>
      <c r="K787">
        <f t="shared" si="235"/>
        <v>56.111675457012161</v>
      </c>
      <c r="L787">
        <f t="shared" si="246"/>
        <v>170.02435553449178</v>
      </c>
      <c r="M787">
        <f t="shared" si="236"/>
        <v>189.97564446550822</v>
      </c>
      <c r="N787">
        <f t="shared" si="247"/>
        <v>189.97564446550822</v>
      </c>
      <c r="O787">
        <f t="shared" si="237"/>
        <v>1.7934776049046366</v>
      </c>
      <c r="P787">
        <f t="shared" si="238"/>
        <v>0.79638000524996988</v>
      </c>
      <c r="Q787">
        <f t="shared" si="248"/>
        <v>0.98031384164312407</v>
      </c>
      <c r="R787">
        <f t="shared" si="249"/>
        <v>0.78070234235436931</v>
      </c>
      <c r="S787">
        <f t="shared" si="231"/>
        <v>2.2380800013490734</v>
      </c>
    </row>
    <row r="788" spans="1:20" x14ac:dyDescent="0.2">
      <c r="A788" s="3">
        <v>41306.583333331495</v>
      </c>
      <c r="B788" s="5">
        <f t="shared" si="240"/>
        <v>32</v>
      </c>
      <c r="C788" s="5">
        <v>14</v>
      </c>
      <c r="D788">
        <f t="shared" si="242"/>
        <v>-48.328767123287669</v>
      </c>
      <c r="E788">
        <f t="shared" si="232"/>
        <v>-13.689348117395623</v>
      </c>
      <c r="F788">
        <f t="shared" si="233"/>
        <v>-25.308084117395623</v>
      </c>
      <c r="G788">
        <f t="shared" si="243"/>
        <v>13.578198598043405</v>
      </c>
      <c r="H788">
        <f t="shared" si="234"/>
        <v>23.67297897065108</v>
      </c>
      <c r="I788">
        <f t="shared" si="244"/>
        <v>-17.516495456484218</v>
      </c>
      <c r="J788">
        <f t="shared" si="245"/>
        <v>30.194316283603161</v>
      </c>
      <c r="K788">
        <f t="shared" si="235"/>
        <v>59.805683716396842</v>
      </c>
      <c r="L788">
        <f t="shared" si="246"/>
        <v>153.70440913457975</v>
      </c>
      <c r="M788">
        <f t="shared" si="236"/>
        <v>206.29559086542025</v>
      </c>
      <c r="N788">
        <f t="shared" si="247"/>
        <v>206.29559086542025</v>
      </c>
      <c r="O788">
        <f t="shared" si="237"/>
        <v>1.9883316409117913</v>
      </c>
      <c r="P788">
        <f t="shared" si="238"/>
        <v>0.76638721144434274</v>
      </c>
      <c r="Q788">
        <f t="shared" si="248"/>
        <v>0.92287461851906327</v>
      </c>
      <c r="R788">
        <f t="shared" si="249"/>
        <v>0.7072793053995865</v>
      </c>
      <c r="S788">
        <f t="shared" si="231"/>
        <v>2.0275943633128759</v>
      </c>
    </row>
    <row r="789" spans="1:20" x14ac:dyDescent="0.2">
      <c r="A789" s="3">
        <v>41306.624999998159</v>
      </c>
      <c r="B789" s="5">
        <f t="shared" si="240"/>
        <v>32</v>
      </c>
      <c r="C789" s="5">
        <v>15</v>
      </c>
      <c r="D789">
        <f t="shared" si="242"/>
        <v>-48.328767123287669</v>
      </c>
      <c r="E789">
        <f t="shared" si="232"/>
        <v>-13.689348117395623</v>
      </c>
      <c r="F789">
        <f t="shared" si="233"/>
        <v>-25.308084117395623</v>
      </c>
      <c r="G789">
        <f t="shared" si="243"/>
        <v>14.578198598043405</v>
      </c>
      <c r="H789">
        <f t="shared" si="234"/>
        <v>38.67297897065108</v>
      </c>
      <c r="I789">
        <f t="shared" si="244"/>
        <v>-17.516495456484218</v>
      </c>
      <c r="J789">
        <f t="shared" si="245"/>
        <v>23.665121296653126</v>
      </c>
      <c r="K789">
        <f t="shared" si="235"/>
        <v>66.334878703346874</v>
      </c>
      <c r="L789">
        <f t="shared" si="246"/>
        <v>139.41230967995608</v>
      </c>
      <c r="M789">
        <f t="shared" si="236"/>
        <v>220.58769032004392</v>
      </c>
      <c r="N789">
        <f t="shared" si="247"/>
        <v>220.58769032004392</v>
      </c>
      <c r="O789">
        <f t="shared" si="237"/>
        <v>2.4913407581857561</v>
      </c>
      <c r="P789">
        <f t="shared" si="238"/>
        <v>0.69769383457433476</v>
      </c>
      <c r="Q789">
        <f t="shared" si="248"/>
        <v>0.80811738745800987</v>
      </c>
      <c r="R789">
        <f t="shared" si="249"/>
        <v>0.56381851884177236</v>
      </c>
      <c r="S789">
        <f t="shared" si="231"/>
        <v>1.6163278665266891</v>
      </c>
    </row>
    <row r="790" spans="1:20" x14ac:dyDescent="0.2">
      <c r="A790" s="3">
        <v>41306.666666664823</v>
      </c>
      <c r="B790" s="5">
        <f t="shared" si="240"/>
        <v>32</v>
      </c>
      <c r="C790" s="5">
        <v>16</v>
      </c>
      <c r="D790">
        <f t="shared" si="242"/>
        <v>-48.328767123287669</v>
      </c>
      <c r="E790">
        <f t="shared" si="232"/>
        <v>-13.689348117395623</v>
      </c>
      <c r="F790">
        <f t="shared" si="233"/>
        <v>-25.308084117395623</v>
      </c>
      <c r="G790">
        <f t="shared" si="243"/>
        <v>15.578198598043405</v>
      </c>
      <c r="H790">
        <f t="shared" si="234"/>
        <v>53.67297897065108</v>
      </c>
      <c r="I790">
        <f t="shared" si="244"/>
        <v>-17.516495456484218</v>
      </c>
      <c r="J790">
        <f t="shared" si="245"/>
        <v>15.062008489909736</v>
      </c>
      <c r="K790">
        <f t="shared" si="235"/>
        <v>74.937991510090256</v>
      </c>
      <c r="L790">
        <f t="shared" si="246"/>
        <v>127.2856814992266</v>
      </c>
      <c r="M790">
        <f t="shared" si="236"/>
        <v>232.7143185007734</v>
      </c>
      <c r="N790">
        <f t="shared" si="247"/>
        <v>232.7143185007734</v>
      </c>
      <c r="O790">
        <f t="shared" si="237"/>
        <v>3.8481627531034772</v>
      </c>
      <c r="P790">
        <f t="shared" si="238"/>
        <v>0.55597654500979976</v>
      </c>
      <c r="Q790">
        <f t="shared" si="248"/>
        <v>0.63757991711531148</v>
      </c>
      <c r="R790">
        <f t="shared" si="249"/>
        <v>0.35447947948540537</v>
      </c>
      <c r="S790">
        <f t="shared" si="231"/>
        <v>1.0162047567737451</v>
      </c>
    </row>
    <row r="791" spans="1:20" x14ac:dyDescent="0.2">
      <c r="A791" s="3">
        <v>41306.708333331488</v>
      </c>
      <c r="B791" s="5">
        <f t="shared" si="240"/>
        <v>32</v>
      </c>
      <c r="C791" s="5">
        <v>17</v>
      </c>
      <c r="D791">
        <f t="shared" si="242"/>
        <v>-48.328767123287669</v>
      </c>
      <c r="E791">
        <f t="shared" si="232"/>
        <v>-13.689348117395623</v>
      </c>
      <c r="F791">
        <f t="shared" si="233"/>
        <v>-25.308084117395623</v>
      </c>
      <c r="G791">
        <f t="shared" si="243"/>
        <v>16.578198598043407</v>
      </c>
      <c r="H791">
        <f t="shared" si="234"/>
        <v>68.672978970651116</v>
      </c>
      <c r="I791">
        <f t="shared" si="244"/>
        <v>-17.516495456484218</v>
      </c>
      <c r="J791">
        <f t="shared" si="245"/>
        <v>5.0486105430280839</v>
      </c>
      <c r="K791">
        <f t="shared" si="235"/>
        <v>84.95138945697191</v>
      </c>
      <c r="L791">
        <f t="shared" si="246"/>
        <v>116.90154513512445</v>
      </c>
      <c r="M791">
        <f t="shared" si="236"/>
        <v>243.09845486487555</v>
      </c>
      <c r="N791">
        <f t="shared" si="247"/>
        <v>243.09845486487555</v>
      </c>
      <c r="O791">
        <f t="shared" si="237"/>
        <v>11.363520554622573</v>
      </c>
      <c r="P791">
        <f t="shared" si="238"/>
        <v>0.21207300690798103</v>
      </c>
      <c r="Q791">
        <f t="shared" si="248"/>
        <v>0.42130052945210245</v>
      </c>
      <c r="R791">
        <f t="shared" si="249"/>
        <v>8.9346470092831795E-2</v>
      </c>
      <c r="S791">
        <f t="shared" si="231"/>
        <v>0.25613417183156584</v>
      </c>
    </row>
    <row r="792" spans="1:20" x14ac:dyDescent="0.2">
      <c r="A792" s="3">
        <v>41306.749999998152</v>
      </c>
      <c r="B792" s="5">
        <f t="shared" si="240"/>
        <v>32</v>
      </c>
      <c r="C792" s="5">
        <v>18</v>
      </c>
      <c r="D792">
        <f t="shared" si="242"/>
        <v>-48.328767123287669</v>
      </c>
      <c r="E792">
        <f t="shared" si="232"/>
        <v>-13.689348117395623</v>
      </c>
      <c r="F792">
        <f t="shared" si="233"/>
        <v>-25.308084117395623</v>
      </c>
      <c r="G792">
        <f t="shared" si="243"/>
        <v>17.578198598043407</v>
      </c>
      <c r="H792">
        <f t="shared" si="234"/>
        <v>83.672978970651116</v>
      </c>
      <c r="I792">
        <f t="shared" si="244"/>
        <v>-17.516495456484218</v>
      </c>
      <c r="J792">
        <f t="shared" si="245"/>
        <v>-5.8824366129324011</v>
      </c>
      <c r="K792">
        <f t="shared" si="235"/>
        <v>95.882436612932395</v>
      </c>
      <c r="L792">
        <f t="shared" si="246"/>
        <v>107.66646843278671</v>
      </c>
      <c r="M792">
        <f t="shared" si="236"/>
        <v>252.3335315672133</v>
      </c>
      <c r="N792">
        <f t="shared" si="247"/>
        <v>252.3335315672133</v>
      </c>
      <c r="O792">
        <f t="shared" si="237"/>
        <v>-9.757276351985162</v>
      </c>
      <c r="P792" t="e">
        <f t="shared" si="238"/>
        <v>#NUM!</v>
      </c>
      <c r="Q792">
        <f t="shared" si="248"/>
        <v>0.17518532503722278</v>
      </c>
      <c r="R792" t="e">
        <f t="shared" si="249"/>
        <v>#NUM!</v>
      </c>
      <c r="S792" t="e">
        <f t="shared" si="231"/>
        <v>#NUM!</v>
      </c>
    </row>
    <row r="793" spans="1:20" x14ac:dyDescent="0.2">
      <c r="A793" s="3">
        <v>41306.791666664816</v>
      </c>
      <c r="B793" s="5">
        <f t="shared" si="240"/>
        <v>32</v>
      </c>
      <c r="C793" s="5">
        <v>19</v>
      </c>
      <c r="D793">
        <f t="shared" si="242"/>
        <v>-48.328767123287669</v>
      </c>
      <c r="E793">
        <f t="shared" si="232"/>
        <v>-13.689348117395623</v>
      </c>
      <c r="F793">
        <f t="shared" si="233"/>
        <v>-25.308084117395623</v>
      </c>
      <c r="G793">
        <f t="shared" si="243"/>
        <v>18.578198598043407</v>
      </c>
      <c r="H793">
        <f t="shared" si="234"/>
        <v>98.672978970651116</v>
      </c>
      <c r="I793">
        <f t="shared" si="244"/>
        <v>-17.516495456484218</v>
      </c>
      <c r="J793">
        <f t="shared" si="245"/>
        <v>-17.374723650388013</v>
      </c>
      <c r="K793">
        <f t="shared" si="235"/>
        <v>107.37472365038801</v>
      </c>
      <c r="L793">
        <f t="shared" si="246"/>
        <v>98.960220082661024</v>
      </c>
      <c r="M793">
        <f t="shared" si="236"/>
        <v>261.03977991733899</v>
      </c>
      <c r="N793">
        <f t="shared" si="247"/>
        <v>261.03977991733899</v>
      </c>
      <c r="O793">
        <f t="shared" si="237"/>
        <v>-3.348739827316225</v>
      </c>
      <c r="P793" t="e">
        <f t="shared" si="238"/>
        <v>#NUM!</v>
      </c>
      <c r="Q793">
        <f t="shared" si="248"/>
        <v>-8.2057745407959792E-2</v>
      </c>
      <c r="R793" t="e">
        <f t="shared" si="249"/>
        <v>#NUM!</v>
      </c>
      <c r="S793" t="e">
        <f t="shared" si="231"/>
        <v>#NUM!</v>
      </c>
    </row>
    <row r="794" spans="1:20" x14ac:dyDescent="0.2">
      <c r="A794" s="3">
        <v>41306.83333333148</v>
      </c>
      <c r="B794" s="5">
        <f t="shared" si="240"/>
        <v>32</v>
      </c>
      <c r="C794" s="5">
        <v>20</v>
      </c>
      <c r="D794">
        <f t="shared" si="242"/>
        <v>-48.328767123287669</v>
      </c>
      <c r="E794">
        <f t="shared" si="232"/>
        <v>-13.689348117395623</v>
      </c>
      <c r="F794">
        <f t="shared" si="233"/>
        <v>-25.308084117395623</v>
      </c>
      <c r="G794">
        <f t="shared" si="243"/>
        <v>19.578198598043407</v>
      </c>
      <c r="H794">
        <f t="shared" si="234"/>
        <v>113.67297897065112</v>
      </c>
      <c r="I794">
        <f t="shared" si="244"/>
        <v>-17.516495456484218</v>
      </c>
      <c r="J794">
        <f t="shared" si="245"/>
        <v>-29.145528997833317</v>
      </c>
      <c r="K794">
        <f t="shared" si="235"/>
        <v>119.14552899783331</v>
      </c>
      <c r="L794">
        <f t="shared" si="246"/>
        <v>90.094491258839881</v>
      </c>
      <c r="M794">
        <f t="shared" si="236"/>
        <v>269.90550874116013</v>
      </c>
      <c r="N794">
        <f t="shared" si="247"/>
        <v>269.90550874116013</v>
      </c>
      <c r="O794">
        <f t="shared" si="237"/>
        <v>-2.0532634896008628</v>
      </c>
      <c r="P794" t="e">
        <f t="shared" si="238"/>
        <v>#NUM!</v>
      </c>
      <c r="Q794">
        <f t="shared" si="248"/>
        <v>-0.33097181267976922</v>
      </c>
      <c r="R794" t="e">
        <f t="shared" si="249"/>
        <v>#NUM!</v>
      </c>
      <c r="S794" t="e">
        <f t="shared" si="231"/>
        <v>#NUM!</v>
      </c>
    </row>
    <row r="795" spans="1:20" x14ac:dyDescent="0.2">
      <c r="A795" s="3">
        <v>41306.874999998145</v>
      </c>
      <c r="B795" s="5">
        <f t="shared" si="240"/>
        <v>32</v>
      </c>
      <c r="C795" s="5">
        <v>21</v>
      </c>
      <c r="D795">
        <f t="shared" si="242"/>
        <v>-48.328767123287669</v>
      </c>
      <c r="E795">
        <f t="shared" si="232"/>
        <v>-13.689348117395623</v>
      </c>
      <c r="F795">
        <f t="shared" si="233"/>
        <v>-25.308084117395623</v>
      </c>
      <c r="G795">
        <f t="shared" si="243"/>
        <v>20.578198598043407</v>
      </c>
      <c r="H795">
        <f t="shared" si="234"/>
        <v>128.67297897065112</v>
      </c>
      <c r="I795">
        <f t="shared" si="244"/>
        <v>-17.516495456484218</v>
      </c>
      <c r="J795">
        <f t="shared" si="245"/>
        <v>-40.91033005304628</v>
      </c>
      <c r="K795">
        <f t="shared" si="235"/>
        <v>130.91033005304627</v>
      </c>
      <c r="L795">
        <f t="shared" si="246"/>
        <v>80.118194732497571</v>
      </c>
      <c r="M795">
        <f t="shared" si="236"/>
        <v>279.88180526750244</v>
      </c>
      <c r="N795">
        <f t="shared" si="247"/>
        <v>279.88180526750244</v>
      </c>
      <c r="O795">
        <f t="shared" si="237"/>
        <v>-1.5270041246480484</v>
      </c>
      <c r="P795" t="e">
        <f t="shared" si="238"/>
        <v>#NUM!</v>
      </c>
      <c r="Q795">
        <f t="shared" si="248"/>
        <v>-0.55266467106168171</v>
      </c>
      <c r="R795" t="e">
        <f t="shared" si="249"/>
        <v>#NUM!</v>
      </c>
      <c r="S795" t="e">
        <f t="shared" si="231"/>
        <v>#NUM!</v>
      </c>
    </row>
    <row r="796" spans="1:20" x14ac:dyDescent="0.2">
      <c r="A796" s="3">
        <v>41306.916666664809</v>
      </c>
      <c r="B796" s="5">
        <f t="shared" si="240"/>
        <v>32</v>
      </c>
      <c r="C796" s="5">
        <v>22</v>
      </c>
      <c r="D796">
        <f t="shared" si="242"/>
        <v>-48.328767123287669</v>
      </c>
      <c r="E796">
        <f t="shared" si="232"/>
        <v>-13.689348117395623</v>
      </c>
      <c r="F796">
        <f t="shared" si="233"/>
        <v>-25.308084117395623</v>
      </c>
      <c r="G796">
        <f t="shared" si="243"/>
        <v>21.578198598043407</v>
      </c>
      <c r="H796">
        <f t="shared" si="234"/>
        <v>143.67297897065112</v>
      </c>
      <c r="I796">
        <f t="shared" si="244"/>
        <v>-17.516495456484218</v>
      </c>
      <c r="J796">
        <f t="shared" si="245"/>
        <v>-52.253206920410982</v>
      </c>
      <c r="K796">
        <f t="shared" si="235"/>
        <v>142.25320692041097</v>
      </c>
      <c r="L796">
        <f t="shared" si="246"/>
        <v>67.341554916332072</v>
      </c>
      <c r="M796">
        <f t="shared" si="236"/>
        <v>292.65844508366791</v>
      </c>
      <c r="N796">
        <f t="shared" si="247"/>
        <v>292.65844508366791</v>
      </c>
      <c r="O796">
        <f t="shared" si="237"/>
        <v>-1.264664033804441</v>
      </c>
      <c r="P796" t="e">
        <f t="shared" si="238"/>
        <v>#NUM!</v>
      </c>
      <c r="Q796">
        <f t="shared" si="248"/>
        <v>-0.72952236473782262</v>
      </c>
      <c r="R796" t="e">
        <f t="shared" si="249"/>
        <v>#NUM!</v>
      </c>
      <c r="S796" t="e">
        <f t="shared" si="231"/>
        <v>#NUM!</v>
      </c>
    </row>
    <row r="797" spans="1:20" x14ac:dyDescent="0.2">
      <c r="A797" s="3">
        <v>41306.958333331473</v>
      </c>
      <c r="B797" s="5">
        <f t="shared" si="240"/>
        <v>32</v>
      </c>
      <c r="C797" s="5">
        <v>23</v>
      </c>
      <c r="D797">
        <f t="shared" si="242"/>
        <v>-48.328767123287669</v>
      </c>
      <c r="E797">
        <f t="shared" si="232"/>
        <v>-13.689348117395623</v>
      </c>
      <c r="F797">
        <f t="shared" si="233"/>
        <v>-25.308084117395623</v>
      </c>
      <c r="G797">
        <f t="shared" si="243"/>
        <v>22.578198598043407</v>
      </c>
      <c r="H797">
        <f t="shared" si="234"/>
        <v>158.67297897065112</v>
      </c>
      <c r="I797">
        <f t="shared" si="244"/>
        <v>-17.516495456484218</v>
      </c>
      <c r="J797">
        <f t="shared" si="245"/>
        <v>-62.289953278286355</v>
      </c>
      <c r="K797">
        <f t="shared" si="235"/>
        <v>152.28995327828636</v>
      </c>
      <c r="L797">
        <f t="shared" si="246"/>
        <v>48.233665731899606</v>
      </c>
      <c r="M797">
        <f t="shared" si="236"/>
        <v>311.76633426810042</v>
      </c>
      <c r="N797">
        <f t="shared" si="247"/>
        <v>311.76633426810042</v>
      </c>
      <c r="O797">
        <f t="shared" si="237"/>
        <v>-1.1295451590285344</v>
      </c>
      <c r="P797" t="e">
        <f t="shared" si="238"/>
        <v>#NUM!</v>
      </c>
      <c r="Q797">
        <f t="shared" si="248"/>
        <v>-0.84540099393071444</v>
      </c>
      <c r="R797" t="e">
        <f t="shared" si="249"/>
        <v>#NUM!</v>
      </c>
      <c r="S797" t="e">
        <f t="shared" si="231"/>
        <v>#NUM!</v>
      </c>
    </row>
    <row r="798" spans="1:20" x14ac:dyDescent="0.2">
      <c r="A798" s="3">
        <v>41306.999999998137</v>
      </c>
      <c r="B798" s="5">
        <f t="shared" si="240"/>
        <v>33</v>
      </c>
      <c r="C798" s="5">
        <v>0</v>
      </c>
      <c r="D798">
        <f t="shared" si="242"/>
        <v>-47.342465753424655</v>
      </c>
      <c r="E798">
        <f t="shared" si="232"/>
        <v>-13.836337187389248</v>
      </c>
      <c r="F798">
        <f t="shared" si="233"/>
        <v>-25.455073187389246</v>
      </c>
      <c r="G798">
        <f t="shared" si="243"/>
        <v>-0.42425121978982078</v>
      </c>
      <c r="H798">
        <f t="shared" si="234"/>
        <v>-186.3637682968473</v>
      </c>
      <c r="I798">
        <f t="shared" si="244"/>
        <v>-17.245529188505461</v>
      </c>
      <c r="J798">
        <f t="shared" si="245"/>
        <v>-68.508244396005054</v>
      </c>
      <c r="K798">
        <f t="shared" si="235"/>
        <v>158.50824439600507</v>
      </c>
      <c r="L798">
        <f t="shared" si="246"/>
        <v>16.794385340041117</v>
      </c>
      <c r="M798">
        <f t="shared" si="236"/>
        <v>343.20561465995888</v>
      </c>
      <c r="N798">
        <f t="shared" si="247"/>
        <v>16.794385340041117</v>
      </c>
      <c r="O798">
        <f t="shared" si="237"/>
        <v>-1.0747253356615272</v>
      </c>
      <c r="P798" t="e">
        <f t="shared" si="238"/>
        <v>#NUM!</v>
      </c>
      <c r="Q798">
        <f t="shared" si="248"/>
        <v>-0.89361901058990179</v>
      </c>
      <c r="R798" t="e">
        <f t="shared" si="249"/>
        <v>#NUM!</v>
      </c>
      <c r="S798" t="e">
        <f t="shared" ref="S798:S861" si="250">R798*$E$10</f>
        <v>#NUM!</v>
      </c>
      <c r="T798">
        <f t="shared" ref="T798" si="251">SUMIF(S804:S818,"&gt;0,01")</f>
        <v>14.761823077515693</v>
      </c>
    </row>
    <row r="799" spans="1:20" x14ac:dyDescent="0.2">
      <c r="A799" s="3">
        <v>41307.041666664802</v>
      </c>
      <c r="B799" s="5">
        <f t="shared" si="240"/>
        <v>33</v>
      </c>
      <c r="C799" s="5">
        <v>1</v>
      </c>
      <c r="D799">
        <f t="shared" si="242"/>
        <v>-47.342465753424655</v>
      </c>
      <c r="E799">
        <f t="shared" ref="E799:E862" si="252">9.87*SIN(RADIANS(2*D799))-7.53*COS(RADIANS(D799))-1.5*SIN(RADIANS(D799))</f>
        <v>-13.836337187389248</v>
      </c>
      <c r="F799">
        <f t="shared" ref="F799:F862" si="253">4*($B$6-$B$5)+E799</f>
        <v>-25.455073187389246</v>
      </c>
      <c r="G799">
        <f t="shared" si="243"/>
        <v>0.57574878021017928</v>
      </c>
      <c r="H799">
        <f t="shared" ref="H799:H862" si="254">15*(G799-12)</f>
        <v>-171.3637682968473</v>
      </c>
      <c r="I799">
        <f t="shared" si="244"/>
        <v>-17.245529188505461</v>
      </c>
      <c r="J799">
        <f t="shared" si="245"/>
        <v>-67.906983125168225</v>
      </c>
      <c r="K799">
        <f t="shared" ref="K799:K862" si="255">90-J799</f>
        <v>157.90698312516821</v>
      </c>
      <c r="L799">
        <f t="shared" si="246"/>
        <v>22.413993127466966</v>
      </c>
      <c r="M799">
        <f t="shared" ref="M799:M862" si="256">360-L799</f>
        <v>337.58600687253306</v>
      </c>
      <c r="N799">
        <f t="shared" si="247"/>
        <v>22.413993127466966</v>
      </c>
      <c r="O799">
        <f t="shared" ref="O799:O862" si="257">1/(COS(RADIANS(K799)))</f>
        <v>-1.0792440587586094</v>
      </c>
      <c r="P799" t="e">
        <f t="shared" ref="P799:P862" si="258">1.353*0.7^(O799^0.678)</f>
        <v>#NUM!</v>
      </c>
      <c r="Q799">
        <f t="shared" si="248"/>
        <v>-0.89057866082533599</v>
      </c>
      <c r="R799" t="e">
        <f t="shared" si="249"/>
        <v>#NUM!</v>
      </c>
      <c r="S799" t="e">
        <f t="shared" si="250"/>
        <v>#NUM!</v>
      </c>
    </row>
    <row r="800" spans="1:20" x14ac:dyDescent="0.2">
      <c r="A800" s="3">
        <v>41307.083333331466</v>
      </c>
      <c r="B800" s="5">
        <f t="shared" si="240"/>
        <v>33</v>
      </c>
      <c r="C800" s="5">
        <v>2</v>
      </c>
      <c r="D800">
        <f t="shared" si="242"/>
        <v>-47.342465753424655</v>
      </c>
      <c r="E800">
        <f t="shared" si="252"/>
        <v>-13.836337187389248</v>
      </c>
      <c r="F800">
        <f t="shared" si="253"/>
        <v>-25.455073187389246</v>
      </c>
      <c r="G800">
        <f t="shared" si="243"/>
        <v>1.5757487802101793</v>
      </c>
      <c r="H800">
        <f t="shared" si="254"/>
        <v>-156.3637682968473</v>
      </c>
      <c r="I800">
        <f t="shared" si="244"/>
        <v>-17.245529188505461</v>
      </c>
      <c r="J800">
        <f t="shared" si="245"/>
        <v>-60.688707822043789</v>
      </c>
      <c r="K800">
        <f t="shared" si="255"/>
        <v>150.6887078220438</v>
      </c>
      <c r="L800">
        <f t="shared" si="246"/>
        <v>51.457665474684916</v>
      </c>
      <c r="M800">
        <f t="shared" si="256"/>
        <v>308.54233452531508</v>
      </c>
      <c r="N800">
        <f t="shared" si="247"/>
        <v>51.457665474684916</v>
      </c>
      <c r="O800">
        <f t="shared" si="257"/>
        <v>-1.1468247564756042</v>
      </c>
      <c r="P800" t="e">
        <f t="shared" si="258"/>
        <v>#NUM!</v>
      </c>
      <c r="Q800">
        <f t="shared" si="248"/>
        <v>-0.8341542028852299</v>
      </c>
      <c r="R800" t="e">
        <f t="shared" si="249"/>
        <v>#NUM!</v>
      </c>
      <c r="S800" t="e">
        <f t="shared" si="250"/>
        <v>#NUM!</v>
      </c>
    </row>
    <row r="801" spans="1:19" x14ac:dyDescent="0.2">
      <c r="A801" s="3">
        <v>41307.12499999813</v>
      </c>
      <c r="B801" s="5">
        <f t="shared" si="240"/>
        <v>33</v>
      </c>
      <c r="C801" s="5">
        <v>3</v>
      </c>
      <c r="D801">
        <f t="shared" si="242"/>
        <v>-47.342465753424655</v>
      </c>
      <c r="E801">
        <f t="shared" si="252"/>
        <v>-13.836337187389248</v>
      </c>
      <c r="F801">
        <f t="shared" si="253"/>
        <v>-25.455073187389246</v>
      </c>
      <c r="G801">
        <f t="shared" si="243"/>
        <v>2.5757487802101791</v>
      </c>
      <c r="H801">
        <f t="shared" si="254"/>
        <v>-141.3637682968473</v>
      </c>
      <c r="I801">
        <f t="shared" si="244"/>
        <v>-17.245529188505461</v>
      </c>
      <c r="J801">
        <f t="shared" si="245"/>
        <v>-50.38859015999342</v>
      </c>
      <c r="K801">
        <f t="shared" si="255"/>
        <v>140.38859015999341</v>
      </c>
      <c r="L801">
        <f t="shared" si="246"/>
        <v>69.270978657790451</v>
      </c>
      <c r="M801">
        <f t="shared" si="256"/>
        <v>290.72902134220953</v>
      </c>
      <c r="N801">
        <f t="shared" si="247"/>
        <v>69.270978657790451</v>
      </c>
      <c r="O801">
        <f t="shared" si="257"/>
        <v>-1.2980500967261961</v>
      </c>
      <c r="P801" t="e">
        <f t="shared" si="258"/>
        <v>#NUM!</v>
      </c>
      <c r="Q801">
        <f t="shared" si="248"/>
        <v>-0.70793008377364675</v>
      </c>
      <c r="R801" t="e">
        <f t="shared" si="249"/>
        <v>#NUM!</v>
      </c>
      <c r="S801" t="e">
        <f t="shared" si="250"/>
        <v>#NUM!</v>
      </c>
    </row>
    <row r="802" spans="1:19" x14ac:dyDescent="0.2">
      <c r="A802" s="3">
        <v>41307.166666664794</v>
      </c>
      <c r="B802" s="5">
        <f t="shared" si="240"/>
        <v>33</v>
      </c>
      <c r="C802" s="5">
        <v>4</v>
      </c>
      <c r="D802">
        <f t="shared" si="242"/>
        <v>-47.342465753424655</v>
      </c>
      <c r="E802">
        <f t="shared" si="252"/>
        <v>-13.836337187389248</v>
      </c>
      <c r="F802">
        <f t="shared" si="253"/>
        <v>-25.455073187389246</v>
      </c>
      <c r="G802">
        <f t="shared" si="243"/>
        <v>3.5757487802101791</v>
      </c>
      <c r="H802">
        <f t="shared" si="254"/>
        <v>-126.3637682968473</v>
      </c>
      <c r="I802">
        <f t="shared" si="244"/>
        <v>-17.245529188505461</v>
      </c>
      <c r="J802">
        <f t="shared" si="245"/>
        <v>-38.957067543113716</v>
      </c>
      <c r="K802">
        <f t="shared" si="255"/>
        <v>128.95706754311371</v>
      </c>
      <c r="L802">
        <f t="shared" si="246"/>
        <v>81.495334129437026</v>
      </c>
      <c r="M802">
        <f t="shared" si="256"/>
        <v>278.50466587056297</v>
      </c>
      <c r="N802">
        <f t="shared" si="247"/>
        <v>81.495334129437026</v>
      </c>
      <c r="O802">
        <f t="shared" si="257"/>
        <v>-1.5904878923029535</v>
      </c>
      <c r="P802" t="e">
        <f t="shared" si="258"/>
        <v>#NUM!</v>
      </c>
      <c r="Q802">
        <f t="shared" si="248"/>
        <v>-0.52290349312254503</v>
      </c>
      <c r="R802" t="e">
        <f t="shared" si="249"/>
        <v>#NUM!</v>
      </c>
      <c r="S802" t="e">
        <f t="shared" si="250"/>
        <v>#NUM!</v>
      </c>
    </row>
    <row r="803" spans="1:19" x14ac:dyDescent="0.2">
      <c r="A803" s="3">
        <v>41307.208333331459</v>
      </c>
      <c r="B803" s="5">
        <f t="shared" si="240"/>
        <v>33</v>
      </c>
      <c r="C803" s="5">
        <v>5</v>
      </c>
      <c r="D803">
        <f t="shared" si="242"/>
        <v>-47.342465753424655</v>
      </c>
      <c r="E803">
        <f t="shared" si="252"/>
        <v>-13.836337187389248</v>
      </c>
      <c r="F803">
        <f t="shared" si="253"/>
        <v>-25.455073187389246</v>
      </c>
      <c r="G803">
        <f t="shared" si="243"/>
        <v>4.5757487802101791</v>
      </c>
      <c r="H803">
        <f t="shared" si="254"/>
        <v>-111.36376829684731</v>
      </c>
      <c r="I803">
        <f t="shared" si="244"/>
        <v>-17.245529188505461</v>
      </c>
      <c r="J803">
        <f t="shared" si="245"/>
        <v>-27.173125857748872</v>
      </c>
      <c r="K803">
        <f t="shared" si="255"/>
        <v>117.17312585774887</v>
      </c>
      <c r="L803">
        <f t="shared" si="246"/>
        <v>91.251084248405789</v>
      </c>
      <c r="M803">
        <f t="shared" si="256"/>
        <v>268.74891575159421</v>
      </c>
      <c r="N803">
        <f t="shared" si="247"/>
        <v>91.251084248405789</v>
      </c>
      <c r="O803">
        <f t="shared" si="257"/>
        <v>-2.1897137181441777</v>
      </c>
      <c r="P803" t="e">
        <f t="shared" si="258"/>
        <v>#NUM!</v>
      </c>
      <c r="Q803">
        <f t="shared" si="248"/>
        <v>-0.2955227248652969</v>
      </c>
      <c r="R803" t="e">
        <f t="shared" si="249"/>
        <v>#NUM!</v>
      </c>
      <c r="S803" t="e">
        <f t="shared" si="250"/>
        <v>#NUM!</v>
      </c>
    </row>
    <row r="804" spans="1:19" x14ac:dyDescent="0.2">
      <c r="A804" s="3">
        <v>41307.249999998123</v>
      </c>
      <c r="B804" s="5">
        <f t="shared" si="240"/>
        <v>33</v>
      </c>
      <c r="C804" s="5">
        <v>6</v>
      </c>
      <c r="D804">
        <f t="shared" si="242"/>
        <v>-47.342465753424655</v>
      </c>
      <c r="E804">
        <f t="shared" si="252"/>
        <v>-13.836337187389248</v>
      </c>
      <c r="F804">
        <f t="shared" si="253"/>
        <v>-25.455073187389246</v>
      </c>
      <c r="G804">
        <f t="shared" si="243"/>
        <v>5.5757487802101791</v>
      </c>
      <c r="H804">
        <f t="shared" si="254"/>
        <v>-96.363768296847311</v>
      </c>
      <c r="I804">
        <f t="shared" si="244"/>
        <v>-17.245529188505461</v>
      </c>
      <c r="J804">
        <f t="shared" si="245"/>
        <v>-15.42282389182461</v>
      </c>
      <c r="K804">
        <f t="shared" si="255"/>
        <v>105.42282389182461</v>
      </c>
      <c r="L804">
        <f t="shared" si="246"/>
        <v>100.06348853014143</v>
      </c>
      <c r="M804">
        <f t="shared" si="256"/>
        <v>259.9365114698586</v>
      </c>
      <c r="N804">
        <f t="shared" si="247"/>
        <v>100.06348853014143</v>
      </c>
      <c r="O804">
        <f t="shared" si="257"/>
        <v>-3.7602446106841421</v>
      </c>
      <c r="P804" t="e">
        <f t="shared" si="258"/>
        <v>#NUM!</v>
      </c>
      <c r="Q804">
        <f t="shared" si="248"/>
        <v>-4.3665655470325471E-2</v>
      </c>
      <c r="R804" t="e">
        <f t="shared" si="249"/>
        <v>#NUM!</v>
      </c>
      <c r="S804" t="e">
        <f t="shared" si="250"/>
        <v>#NUM!</v>
      </c>
    </row>
    <row r="805" spans="1:19" x14ac:dyDescent="0.2">
      <c r="A805" s="3">
        <v>41307.291666664787</v>
      </c>
      <c r="B805" s="5">
        <f t="shared" si="240"/>
        <v>33</v>
      </c>
      <c r="C805" s="5">
        <v>7</v>
      </c>
      <c r="D805">
        <f t="shared" si="242"/>
        <v>-47.342465753424655</v>
      </c>
      <c r="E805">
        <f t="shared" si="252"/>
        <v>-13.836337187389248</v>
      </c>
      <c r="F805">
        <f t="shared" si="253"/>
        <v>-25.455073187389246</v>
      </c>
      <c r="G805">
        <f t="shared" si="243"/>
        <v>6.5757487802101791</v>
      </c>
      <c r="H805">
        <f t="shared" si="254"/>
        <v>-81.363768296847311</v>
      </c>
      <c r="I805">
        <f t="shared" si="244"/>
        <v>-17.245529188505461</v>
      </c>
      <c r="J805">
        <f t="shared" si="245"/>
        <v>-3.9861235230501526</v>
      </c>
      <c r="K805">
        <f t="shared" si="255"/>
        <v>93.986123523050153</v>
      </c>
      <c r="L805">
        <f t="shared" si="246"/>
        <v>108.8257882494654</v>
      </c>
      <c r="M805">
        <f t="shared" si="256"/>
        <v>251.1742117505346</v>
      </c>
      <c r="N805">
        <f t="shared" si="247"/>
        <v>108.8257882494654</v>
      </c>
      <c r="O805">
        <f t="shared" si="257"/>
        <v>-14.38541105097721</v>
      </c>
      <c r="P805" t="e">
        <f t="shared" si="258"/>
        <v>#NUM!</v>
      </c>
      <c r="Q805">
        <f t="shared" si="248"/>
        <v>0.21358317958612349</v>
      </c>
      <c r="R805" t="e">
        <f t="shared" si="249"/>
        <v>#NUM!</v>
      </c>
      <c r="S805" t="e">
        <f t="shared" si="250"/>
        <v>#NUM!</v>
      </c>
    </row>
    <row r="806" spans="1:19" x14ac:dyDescent="0.2">
      <c r="A806" s="3">
        <v>41307.333333331451</v>
      </c>
      <c r="B806" s="5">
        <f t="shared" si="240"/>
        <v>33</v>
      </c>
      <c r="C806" s="5">
        <v>8</v>
      </c>
      <c r="D806">
        <f t="shared" si="242"/>
        <v>-47.342465753424655</v>
      </c>
      <c r="E806">
        <f t="shared" si="252"/>
        <v>-13.836337187389248</v>
      </c>
      <c r="F806">
        <f t="shared" si="253"/>
        <v>-25.455073187389246</v>
      </c>
      <c r="G806">
        <f t="shared" si="243"/>
        <v>7.5757487802101791</v>
      </c>
      <c r="H806">
        <f t="shared" si="254"/>
        <v>-66.363768296847311</v>
      </c>
      <c r="I806">
        <f t="shared" si="244"/>
        <v>-17.245529188505461</v>
      </c>
      <c r="J806">
        <f t="shared" si="245"/>
        <v>6.8464575267545547</v>
      </c>
      <c r="K806">
        <f t="shared" si="255"/>
        <v>83.153542473245452</v>
      </c>
      <c r="L806">
        <f t="shared" si="246"/>
        <v>118.21161208623101</v>
      </c>
      <c r="M806">
        <f t="shared" si="256"/>
        <v>241.78838791376899</v>
      </c>
      <c r="N806">
        <f t="shared" si="247"/>
        <v>118.21161208623101</v>
      </c>
      <c r="O806">
        <f t="shared" si="257"/>
        <v>8.3886239931533932</v>
      </c>
      <c r="P806">
        <f t="shared" si="258"/>
        <v>0.29935068583906371</v>
      </c>
      <c r="Q806">
        <f t="shared" si="248"/>
        <v>0.45674013026712668</v>
      </c>
      <c r="R806">
        <f t="shared" si="249"/>
        <v>0.13672547124568768</v>
      </c>
      <c r="S806">
        <f t="shared" si="250"/>
        <v>0.39195801814451775</v>
      </c>
    </row>
    <row r="807" spans="1:19" x14ac:dyDescent="0.2">
      <c r="A807" s="3">
        <v>41307.374999998116</v>
      </c>
      <c r="B807" s="5">
        <f t="shared" si="240"/>
        <v>33</v>
      </c>
      <c r="C807" s="5">
        <v>9</v>
      </c>
      <c r="D807">
        <f t="shared" si="242"/>
        <v>-47.342465753424655</v>
      </c>
      <c r="E807">
        <f t="shared" si="252"/>
        <v>-13.836337187389248</v>
      </c>
      <c r="F807">
        <f t="shared" si="253"/>
        <v>-25.455073187389246</v>
      </c>
      <c r="G807">
        <f t="shared" si="243"/>
        <v>8.5757487802101799</v>
      </c>
      <c r="H807">
        <f t="shared" si="254"/>
        <v>-51.363768296847297</v>
      </c>
      <c r="I807">
        <f t="shared" si="244"/>
        <v>-17.245529188505461</v>
      </c>
      <c r="J807">
        <f t="shared" si="245"/>
        <v>16.700592884787447</v>
      </c>
      <c r="K807">
        <f t="shared" si="255"/>
        <v>73.299407115212546</v>
      </c>
      <c r="L807">
        <f t="shared" si="246"/>
        <v>128.8435429271066</v>
      </c>
      <c r="M807">
        <f t="shared" si="256"/>
        <v>231.1564570728934</v>
      </c>
      <c r="N807">
        <f t="shared" si="247"/>
        <v>128.8435429271066</v>
      </c>
      <c r="O807">
        <f t="shared" si="257"/>
        <v>3.4798291386038769</v>
      </c>
      <c r="P807">
        <f t="shared" si="258"/>
        <v>0.58955659022380313</v>
      </c>
      <c r="Q807">
        <f t="shared" si="248"/>
        <v>0.66732194852222537</v>
      </c>
      <c r="R807">
        <f t="shared" si="249"/>
        <v>0.39342405255226748</v>
      </c>
      <c r="S807">
        <f t="shared" si="250"/>
        <v>1.1278491895023182</v>
      </c>
    </row>
    <row r="808" spans="1:19" x14ac:dyDescent="0.2">
      <c r="A808" s="3">
        <v>41307.41666666478</v>
      </c>
      <c r="B808" s="5">
        <f t="shared" si="240"/>
        <v>33</v>
      </c>
      <c r="C808" s="5">
        <v>10</v>
      </c>
      <c r="D808">
        <f t="shared" si="242"/>
        <v>-47.342465753424655</v>
      </c>
      <c r="E808">
        <f t="shared" si="252"/>
        <v>-13.836337187389248</v>
      </c>
      <c r="F808">
        <f t="shared" si="253"/>
        <v>-25.455073187389246</v>
      </c>
      <c r="G808">
        <f t="shared" si="243"/>
        <v>9.5757487802101799</v>
      </c>
      <c r="H808">
        <f t="shared" si="254"/>
        <v>-36.363768296847297</v>
      </c>
      <c r="I808">
        <f t="shared" si="244"/>
        <v>-17.245529188505461</v>
      </c>
      <c r="J808">
        <f t="shared" si="245"/>
        <v>25.0563443884107</v>
      </c>
      <c r="K808">
        <f t="shared" si="255"/>
        <v>64.943655611589293</v>
      </c>
      <c r="L808">
        <f t="shared" si="246"/>
        <v>141.31197518501881</v>
      </c>
      <c r="M808">
        <f t="shared" si="256"/>
        <v>218.68802481498119</v>
      </c>
      <c r="N808">
        <f t="shared" si="247"/>
        <v>141.31197518501881</v>
      </c>
      <c r="O808">
        <f t="shared" si="257"/>
        <v>2.3612231478968519</v>
      </c>
      <c r="P808">
        <f t="shared" si="258"/>
        <v>0.71439400540019504</v>
      </c>
      <c r="Q808">
        <f t="shared" si="248"/>
        <v>0.83004355285107012</v>
      </c>
      <c r="R808">
        <f t="shared" si="249"/>
        <v>0.59297813837788449</v>
      </c>
      <c r="S808">
        <f t="shared" si="250"/>
        <v>1.6999212641510777</v>
      </c>
    </row>
    <row r="809" spans="1:19" x14ac:dyDescent="0.2">
      <c r="A809" s="3">
        <v>41307.458333331444</v>
      </c>
      <c r="B809" s="5">
        <f t="shared" si="240"/>
        <v>33</v>
      </c>
      <c r="C809" s="5">
        <v>11</v>
      </c>
      <c r="D809">
        <f t="shared" si="242"/>
        <v>-47.342465753424655</v>
      </c>
      <c r="E809">
        <f t="shared" si="252"/>
        <v>-13.836337187389248</v>
      </c>
      <c r="F809">
        <f t="shared" si="253"/>
        <v>-25.455073187389246</v>
      </c>
      <c r="G809">
        <f t="shared" si="243"/>
        <v>10.57574878021018</v>
      </c>
      <c r="H809">
        <f t="shared" si="254"/>
        <v>-21.363768296847301</v>
      </c>
      <c r="I809">
        <f t="shared" si="244"/>
        <v>-17.245529188505461</v>
      </c>
      <c r="J809">
        <f t="shared" si="245"/>
        <v>31.221508818376581</v>
      </c>
      <c r="K809">
        <f t="shared" si="255"/>
        <v>58.778491181623423</v>
      </c>
      <c r="L809">
        <f t="shared" si="246"/>
        <v>155.99399944823864</v>
      </c>
      <c r="M809">
        <f t="shared" si="256"/>
        <v>204.00600055176136</v>
      </c>
      <c r="N809">
        <f t="shared" si="247"/>
        <v>155.99399944823864</v>
      </c>
      <c r="O809">
        <f t="shared" si="257"/>
        <v>1.9292055775376473</v>
      </c>
      <c r="P809">
        <f t="shared" si="258"/>
        <v>0.77526328396464905</v>
      </c>
      <c r="Q809">
        <f t="shared" si="248"/>
        <v>0.93602299132495426</v>
      </c>
      <c r="R809">
        <f t="shared" si="249"/>
        <v>0.72566425812099822</v>
      </c>
      <c r="S809">
        <f t="shared" si="250"/>
        <v>2.0802994632968885</v>
      </c>
    </row>
    <row r="810" spans="1:19" x14ac:dyDescent="0.2">
      <c r="A810" s="3">
        <v>41307.499999998108</v>
      </c>
      <c r="B810" s="5">
        <f t="shared" si="240"/>
        <v>33</v>
      </c>
      <c r="C810" s="5">
        <v>12</v>
      </c>
      <c r="D810">
        <f t="shared" si="242"/>
        <v>-47.342465753424655</v>
      </c>
      <c r="E810">
        <f t="shared" si="252"/>
        <v>-13.836337187389248</v>
      </c>
      <c r="F810">
        <f t="shared" si="253"/>
        <v>-25.455073187389246</v>
      </c>
      <c r="G810">
        <f t="shared" si="243"/>
        <v>11.57574878021018</v>
      </c>
      <c r="H810">
        <f t="shared" si="254"/>
        <v>-6.3637682968473008</v>
      </c>
      <c r="I810">
        <f t="shared" si="244"/>
        <v>-17.245529188505461</v>
      </c>
      <c r="J810">
        <f t="shared" si="245"/>
        <v>34.431712562397479</v>
      </c>
      <c r="K810">
        <f t="shared" si="255"/>
        <v>55.568287437602521</v>
      </c>
      <c r="L810">
        <f t="shared" si="246"/>
        <v>172.6261454478192</v>
      </c>
      <c r="M810">
        <f t="shared" si="256"/>
        <v>187.3738545521808</v>
      </c>
      <c r="N810">
        <f t="shared" si="247"/>
        <v>172.6261454478192</v>
      </c>
      <c r="O810">
        <f t="shared" si="257"/>
        <v>1.7685855104087291</v>
      </c>
      <c r="P810">
        <f t="shared" si="258"/>
        <v>0.80037076161271559</v>
      </c>
      <c r="Q810">
        <f t="shared" si="248"/>
        <v>0.98500902486787822</v>
      </c>
      <c r="R810">
        <f t="shared" si="249"/>
        <v>0.78837242342890201</v>
      </c>
      <c r="S810">
        <f t="shared" si="250"/>
        <v>2.2600682216096524</v>
      </c>
    </row>
    <row r="811" spans="1:19" x14ac:dyDescent="0.2">
      <c r="A811" s="3">
        <v>41307.541666664772</v>
      </c>
      <c r="B811" s="5">
        <f t="shared" si="240"/>
        <v>33</v>
      </c>
      <c r="C811" s="5">
        <v>13</v>
      </c>
      <c r="D811">
        <f t="shared" si="242"/>
        <v>-47.342465753424655</v>
      </c>
      <c r="E811">
        <f t="shared" si="252"/>
        <v>-13.836337187389248</v>
      </c>
      <c r="F811">
        <f t="shared" si="253"/>
        <v>-25.455073187389246</v>
      </c>
      <c r="G811">
        <f t="shared" si="243"/>
        <v>12.57574878021018</v>
      </c>
      <c r="H811">
        <f t="shared" si="254"/>
        <v>8.6362317031526992</v>
      </c>
      <c r="I811">
        <f t="shared" si="244"/>
        <v>-17.245529188505461</v>
      </c>
      <c r="J811">
        <f t="shared" si="245"/>
        <v>34.1615206212836</v>
      </c>
      <c r="K811">
        <f t="shared" si="255"/>
        <v>55.8384793787164</v>
      </c>
      <c r="L811">
        <f t="shared" si="246"/>
        <v>170.01945759358873</v>
      </c>
      <c r="M811">
        <f t="shared" si="256"/>
        <v>189.98054240641127</v>
      </c>
      <c r="N811">
        <f t="shared" si="247"/>
        <v>189.98054240641127</v>
      </c>
      <c r="O811">
        <f t="shared" si="257"/>
        <v>1.7808557596139043</v>
      </c>
      <c r="P811">
        <f t="shared" si="258"/>
        <v>0.79839882999339251</v>
      </c>
      <c r="Q811">
        <f t="shared" si="248"/>
        <v>0.98107346690686925</v>
      </c>
      <c r="R811">
        <f t="shared" si="249"/>
        <v>0.78328790811600568</v>
      </c>
      <c r="S811">
        <f t="shared" si="250"/>
        <v>2.2454921771673764</v>
      </c>
    </row>
    <row r="812" spans="1:19" x14ac:dyDescent="0.2">
      <c r="A812" s="3">
        <v>41307.583333331437</v>
      </c>
      <c r="B812" s="5">
        <f t="shared" si="240"/>
        <v>33</v>
      </c>
      <c r="C812" s="5">
        <v>14</v>
      </c>
      <c r="D812">
        <f t="shared" si="242"/>
        <v>-47.342465753424655</v>
      </c>
      <c r="E812">
        <f t="shared" si="252"/>
        <v>-13.836337187389248</v>
      </c>
      <c r="F812">
        <f t="shared" si="253"/>
        <v>-25.455073187389246</v>
      </c>
      <c r="G812">
        <f t="shared" si="243"/>
        <v>13.57574878021018</v>
      </c>
      <c r="H812">
        <f t="shared" si="254"/>
        <v>23.636231703152699</v>
      </c>
      <c r="I812">
        <f t="shared" si="244"/>
        <v>-17.245529188505461</v>
      </c>
      <c r="J812">
        <f t="shared" si="245"/>
        <v>30.459296050798912</v>
      </c>
      <c r="K812">
        <f t="shared" si="255"/>
        <v>59.540703949201088</v>
      </c>
      <c r="L812">
        <f t="shared" si="246"/>
        <v>153.62722677574661</v>
      </c>
      <c r="M812">
        <f t="shared" si="256"/>
        <v>206.37277322425339</v>
      </c>
      <c r="N812">
        <f t="shared" si="247"/>
        <v>206.37277322425339</v>
      </c>
      <c r="O812">
        <f t="shared" si="257"/>
        <v>1.9726740529541582</v>
      </c>
      <c r="P812">
        <f t="shared" si="258"/>
        <v>0.76871945640656292</v>
      </c>
      <c r="Q812">
        <f t="shared" si="248"/>
        <v>0.92371701350015945</v>
      </c>
      <c r="R812">
        <f t="shared" si="249"/>
        <v>0.71007924049133631</v>
      </c>
      <c r="S812">
        <f t="shared" si="250"/>
        <v>2.0356210828370198</v>
      </c>
    </row>
    <row r="813" spans="1:19" x14ac:dyDescent="0.2">
      <c r="A813" s="3">
        <v>41307.624999998101</v>
      </c>
      <c r="B813" s="5">
        <f t="shared" si="240"/>
        <v>33</v>
      </c>
      <c r="C813" s="5">
        <v>15</v>
      </c>
      <c r="D813">
        <f t="shared" si="242"/>
        <v>-47.342465753424655</v>
      </c>
      <c r="E813">
        <f t="shared" si="252"/>
        <v>-13.836337187389248</v>
      </c>
      <c r="F813">
        <f t="shared" si="253"/>
        <v>-25.455073187389246</v>
      </c>
      <c r="G813">
        <f t="shared" si="243"/>
        <v>14.57574878021018</v>
      </c>
      <c r="H813">
        <f t="shared" si="254"/>
        <v>38.636231703152703</v>
      </c>
      <c r="I813">
        <f t="shared" si="244"/>
        <v>-17.245529188505461</v>
      </c>
      <c r="J813">
        <f t="shared" si="245"/>
        <v>23.912410239266617</v>
      </c>
      <c r="K813">
        <f t="shared" si="255"/>
        <v>66.08758976073338</v>
      </c>
      <c r="L813">
        <f t="shared" si="246"/>
        <v>139.28532829143563</v>
      </c>
      <c r="M813">
        <f t="shared" si="256"/>
        <v>220.71467170856437</v>
      </c>
      <c r="N813">
        <f t="shared" si="247"/>
        <v>220.71467170856437</v>
      </c>
      <c r="O813">
        <f t="shared" si="257"/>
        <v>2.4670670950902056</v>
      </c>
      <c r="P813">
        <f t="shared" si="258"/>
        <v>0.70075781915389135</v>
      </c>
      <c r="Q813">
        <f t="shared" si="248"/>
        <v>0.80891541100423603</v>
      </c>
      <c r="R813">
        <f t="shared" si="249"/>
        <v>0.56685379929530211</v>
      </c>
      <c r="S813">
        <f t="shared" si="250"/>
        <v>1.6250292628374063</v>
      </c>
    </row>
    <row r="814" spans="1:19" x14ac:dyDescent="0.2">
      <c r="A814" s="3">
        <v>41307.666666664765</v>
      </c>
      <c r="B814" s="5">
        <f t="shared" si="240"/>
        <v>33</v>
      </c>
      <c r="C814" s="5">
        <v>16</v>
      </c>
      <c r="D814">
        <f t="shared" si="242"/>
        <v>-47.342465753424655</v>
      </c>
      <c r="E814">
        <f t="shared" si="252"/>
        <v>-13.836337187389248</v>
      </c>
      <c r="F814">
        <f t="shared" si="253"/>
        <v>-25.455073187389246</v>
      </c>
      <c r="G814">
        <f t="shared" si="243"/>
        <v>15.57574878021018</v>
      </c>
      <c r="H814">
        <f t="shared" si="254"/>
        <v>53.636231703152703</v>
      </c>
      <c r="I814">
        <f t="shared" si="244"/>
        <v>-17.245529188505461</v>
      </c>
      <c r="J814">
        <f t="shared" si="245"/>
        <v>15.289198306710174</v>
      </c>
      <c r="K814">
        <f t="shared" si="255"/>
        <v>74.710801693289824</v>
      </c>
      <c r="L814">
        <f t="shared" si="246"/>
        <v>127.12841659982345</v>
      </c>
      <c r="M814">
        <f t="shared" si="256"/>
        <v>232.87158340017655</v>
      </c>
      <c r="N814">
        <f t="shared" si="247"/>
        <v>232.87158340017655</v>
      </c>
      <c r="O814">
        <f t="shared" si="257"/>
        <v>3.7923146183366709</v>
      </c>
      <c r="P814">
        <f t="shared" si="258"/>
        <v>0.560874807659131</v>
      </c>
      <c r="Q814">
        <f t="shared" si="248"/>
        <v>0.63817371079509067</v>
      </c>
      <c r="R814">
        <f t="shared" si="249"/>
        <v>0.35793555729531035</v>
      </c>
      <c r="S814">
        <f t="shared" si="250"/>
        <v>1.0261124747474459</v>
      </c>
    </row>
    <row r="815" spans="1:19" x14ac:dyDescent="0.2">
      <c r="A815" s="3">
        <v>41307.708333331429</v>
      </c>
      <c r="B815" s="5">
        <f t="shared" si="240"/>
        <v>33</v>
      </c>
      <c r="C815" s="5">
        <v>17</v>
      </c>
      <c r="D815">
        <f t="shared" si="242"/>
        <v>-47.342465753424655</v>
      </c>
      <c r="E815">
        <f t="shared" si="252"/>
        <v>-13.836337187389248</v>
      </c>
      <c r="F815">
        <f t="shared" si="253"/>
        <v>-25.455073187389246</v>
      </c>
      <c r="G815">
        <f t="shared" si="243"/>
        <v>16.57574878021018</v>
      </c>
      <c r="H815">
        <f t="shared" si="254"/>
        <v>68.636231703152703</v>
      </c>
      <c r="I815">
        <f t="shared" si="244"/>
        <v>-17.245529188505461</v>
      </c>
      <c r="J815">
        <f t="shared" si="245"/>
        <v>5.2576178025668785</v>
      </c>
      <c r="K815">
        <f t="shared" si="255"/>
        <v>84.742382197433116</v>
      </c>
      <c r="L815">
        <f t="shared" si="246"/>
        <v>116.72485207312423</v>
      </c>
      <c r="M815">
        <f t="shared" si="256"/>
        <v>243.27514792687577</v>
      </c>
      <c r="N815">
        <f t="shared" si="247"/>
        <v>243.27514792687577</v>
      </c>
      <c r="O815">
        <f t="shared" si="257"/>
        <v>10.912978012823261</v>
      </c>
      <c r="P815">
        <f t="shared" si="258"/>
        <v>0.22297721378630542</v>
      </c>
      <c r="Q815">
        <f t="shared" si="248"/>
        <v>0.42156341437358297</v>
      </c>
      <c r="R815">
        <f t="shared" si="249"/>
        <v>9.3999035571263267E-2</v>
      </c>
      <c r="S815">
        <f t="shared" si="250"/>
        <v>0.26947192322199021</v>
      </c>
    </row>
    <row r="816" spans="1:19" x14ac:dyDescent="0.2">
      <c r="A816" s="3">
        <v>41307.749999998094</v>
      </c>
      <c r="B816" s="5">
        <f t="shared" si="240"/>
        <v>33</v>
      </c>
      <c r="C816" s="5">
        <v>18</v>
      </c>
      <c r="D816">
        <f t="shared" si="242"/>
        <v>-47.342465753424655</v>
      </c>
      <c r="E816">
        <f t="shared" si="252"/>
        <v>-13.836337187389248</v>
      </c>
      <c r="F816">
        <f t="shared" si="253"/>
        <v>-25.455073187389246</v>
      </c>
      <c r="G816">
        <f t="shared" si="243"/>
        <v>17.57574878021018</v>
      </c>
      <c r="H816">
        <f t="shared" si="254"/>
        <v>83.636231703152703</v>
      </c>
      <c r="I816">
        <f t="shared" si="244"/>
        <v>-17.245529188505461</v>
      </c>
      <c r="J816">
        <f t="shared" si="245"/>
        <v>-5.6877234857611194</v>
      </c>
      <c r="K816">
        <f t="shared" si="255"/>
        <v>95.687723485761126</v>
      </c>
      <c r="L816">
        <f t="shared" si="246"/>
        <v>107.47381195757251</v>
      </c>
      <c r="M816">
        <f t="shared" si="256"/>
        <v>252.52618804242749</v>
      </c>
      <c r="N816">
        <f t="shared" si="247"/>
        <v>252.52618804242749</v>
      </c>
      <c r="O816">
        <f t="shared" si="257"/>
        <v>-10.090151335708645</v>
      </c>
      <c r="P816" t="e">
        <f t="shared" si="258"/>
        <v>#NUM!</v>
      </c>
      <c r="Q816">
        <f t="shared" si="248"/>
        <v>0.17503878573899817</v>
      </c>
      <c r="R816" t="e">
        <f t="shared" si="249"/>
        <v>#NUM!</v>
      </c>
      <c r="S816" t="e">
        <f t="shared" si="250"/>
        <v>#NUM!</v>
      </c>
    </row>
    <row r="817" spans="1:20" x14ac:dyDescent="0.2">
      <c r="A817" s="3">
        <v>41307.791666664758</v>
      </c>
      <c r="B817" s="5">
        <f t="shared" si="240"/>
        <v>33</v>
      </c>
      <c r="C817" s="5">
        <v>19</v>
      </c>
      <c r="D817">
        <f t="shared" si="242"/>
        <v>-47.342465753424655</v>
      </c>
      <c r="E817">
        <f t="shared" si="252"/>
        <v>-13.836337187389248</v>
      </c>
      <c r="F817">
        <f t="shared" si="253"/>
        <v>-25.455073187389246</v>
      </c>
      <c r="G817">
        <f t="shared" si="243"/>
        <v>18.57574878021018</v>
      </c>
      <c r="H817">
        <f t="shared" si="254"/>
        <v>98.636231703152703</v>
      </c>
      <c r="I817">
        <f t="shared" si="244"/>
        <v>-17.245529188505461</v>
      </c>
      <c r="J817">
        <f t="shared" si="245"/>
        <v>-17.189430097188225</v>
      </c>
      <c r="K817">
        <f t="shared" si="255"/>
        <v>107.18943009718822</v>
      </c>
      <c r="L817">
        <f t="shared" si="246"/>
        <v>98.749930578194949</v>
      </c>
      <c r="M817">
        <f t="shared" si="256"/>
        <v>261.25006942180505</v>
      </c>
      <c r="N817">
        <f t="shared" si="247"/>
        <v>261.25006942180505</v>
      </c>
      <c r="O817">
        <f t="shared" si="257"/>
        <v>-3.3837304381002009</v>
      </c>
      <c r="P817" t="e">
        <f t="shared" si="258"/>
        <v>#NUM!</v>
      </c>
      <c r="Q817">
        <f t="shared" si="248"/>
        <v>-8.2648663260514565E-2</v>
      </c>
      <c r="R817" t="e">
        <f t="shared" si="249"/>
        <v>#NUM!</v>
      </c>
      <c r="S817" t="e">
        <f t="shared" si="250"/>
        <v>#NUM!</v>
      </c>
    </row>
    <row r="818" spans="1:20" x14ac:dyDescent="0.2">
      <c r="A818" s="3">
        <v>41307.833333331422</v>
      </c>
      <c r="B818" s="5">
        <f t="shared" si="240"/>
        <v>33</v>
      </c>
      <c r="C818" s="5">
        <v>20</v>
      </c>
      <c r="D818">
        <f t="shared" si="242"/>
        <v>-47.342465753424655</v>
      </c>
      <c r="E818">
        <f t="shared" si="252"/>
        <v>-13.836337187389248</v>
      </c>
      <c r="F818">
        <f t="shared" si="253"/>
        <v>-25.455073187389246</v>
      </c>
      <c r="G818">
        <f t="shared" si="243"/>
        <v>19.57574878021018</v>
      </c>
      <c r="H818">
        <f t="shared" si="254"/>
        <v>113.6362317031527</v>
      </c>
      <c r="I818">
        <f t="shared" si="244"/>
        <v>-17.245529188505461</v>
      </c>
      <c r="J818">
        <f t="shared" si="245"/>
        <v>-28.963722635246221</v>
      </c>
      <c r="K818">
        <f t="shared" si="255"/>
        <v>118.96372263524623</v>
      </c>
      <c r="L818">
        <f t="shared" si="246"/>
        <v>89.861170974051774</v>
      </c>
      <c r="M818">
        <f t="shared" si="256"/>
        <v>270.13882902594821</v>
      </c>
      <c r="N818">
        <f t="shared" si="247"/>
        <v>270.13882902594821</v>
      </c>
      <c r="O818">
        <f t="shared" si="257"/>
        <v>-2.0650245274556061</v>
      </c>
      <c r="P818" t="e">
        <f t="shared" si="258"/>
        <v>#NUM!</v>
      </c>
      <c r="Q818">
        <f t="shared" si="248"/>
        <v>-0.3320006435125995</v>
      </c>
      <c r="R818" t="e">
        <f t="shared" si="249"/>
        <v>#NUM!</v>
      </c>
      <c r="S818" t="e">
        <f t="shared" si="250"/>
        <v>#NUM!</v>
      </c>
    </row>
    <row r="819" spans="1:20" x14ac:dyDescent="0.2">
      <c r="A819" s="3">
        <v>41307.874999998086</v>
      </c>
      <c r="B819" s="5">
        <f t="shared" si="240"/>
        <v>33</v>
      </c>
      <c r="C819" s="5">
        <v>21</v>
      </c>
      <c r="D819">
        <f t="shared" si="242"/>
        <v>-47.342465753424655</v>
      </c>
      <c r="E819">
        <f t="shared" si="252"/>
        <v>-13.836337187389248</v>
      </c>
      <c r="F819">
        <f t="shared" si="253"/>
        <v>-25.455073187389246</v>
      </c>
      <c r="G819">
        <f t="shared" si="243"/>
        <v>20.57574878021018</v>
      </c>
      <c r="H819">
        <f t="shared" si="254"/>
        <v>128.6362317031527</v>
      </c>
      <c r="I819">
        <f t="shared" si="244"/>
        <v>-17.245529188505461</v>
      </c>
      <c r="J819">
        <f t="shared" si="245"/>
        <v>-40.724091107312837</v>
      </c>
      <c r="K819">
        <f t="shared" si="255"/>
        <v>130.72409110731283</v>
      </c>
      <c r="L819">
        <f t="shared" si="246"/>
        <v>79.854030154634927</v>
      </c>
      <c r="M819">
        <f t="shared" si="256"/>
        <v>280.14596984536507</v>
      </c>
      <c r="N819">
        <f t="shared" si="247"/>
        <v>280.14596984536507</v>
      </c>
      <c r="O819">
        <f t="shared" si="257"/>
        <v>-1.532761743972282</v>
      </c>
      <c r="P819" t="e">
        <f t="shared" si="258"/>
        <v>#NUM!</v>
      </c>
      <c r="Q819">
        <f t="shared" si="248"/>
        <v>-0.55407902982770452</v>
      </c>
      <c r="R819" t="e">
        <f t="shared" si="249"/>
        <v>#NUM!</v>
      </c>
      <c r="S819" t="e">
        <f t="shared" si="250"/>
        <v>#NUM!</v>
      </c>
    </row>
    <row r="820" spans="1:20" x14ac:dyDescent="0.2">
      <c r="A820" s="3">
        <v>41307.916666664751</v>
      </c>
      <c r="B820" s="5">
        <f t="shared" si="240"/>
        <v>33</v>
      </c>
      <c r="C820" s="5">
        <v>22</v>
      </c>
      <c r="D820">
        <f t="shared" si="242"/>
        <v>-47.342465753424655</v>
      </c>
      <c r="E820">
        <f t="shared" si="252"/>
        <v>-13.836337187389248</v>
      </c>
      <c r="F820">
        <f t="shared" si="253"/>
        <v>-25.455073187389246</v>
      </c>
      <c r="G820">
        <f t="shared" si="243"/>
        <v>21.57574878021018</v>
      </c>
      <c r="H820">
        <f t="shared" si="254"/>
        <v>143.6362317031527</v>
      </c>
      <c r="I820">
        <f t="shared" si="244"/>
        <v>-17.245529188505461</v>
      </c>
      <c r="J820">
        <f t="shared" si="245"/>
        <v>-52.0507717618299</v>
      </c>
      <c r="K820">
        <f t="shared" si="255"/>
        <v>142.05077176182991</v>
      </c>
      <c r="L820">
        <f t="shared" si="246"/>
        <v>67.042482404908071</v>
      </c>
      <c r="M820">
        <f t="shared" si="256"/>
        <v>292.95751759509193</v>
      </c>
      <c r="N820">
        <f t="shared" si="247"/>
        <v>292.95751759509193</v>
      </c>
      <c r="O820">
        <f t="shared" si="257"/>
        <v>-1.2681407487060019</v>
      </c>
      <c r="P820" t="e">
        <f t="shared" si="258"/>
        <v>#NUM!</v>
      </c>
      <c r="Q820">
        <f t="shared" si="248"/>
        <v>-0.73121653790789265</v>
      </c>
      <c r="R820" t="e">
        <f t="shared" si="249"/>
        <v>#NUM!</v>
      </c>
      <c r="S820" t="e">
        <f t="shared" si="250"/>
        <v>#NUM!</v>
      </c>
    </row>
    <row r="821" spans="1:20" x14ac:dyDescent="0.2">
      <c r="A821" s="3">
        <v>41307.958333331415</v>
      </c>
      <c r="B821" s="5">
        <f t="shared" si="240"/>
        <v>33</v>
      </c>
      <c r="C821" s="5">
        <v>23</v>
      </c>
      <c r="D821">
        <f t="shared" si="242"/>
        <v>-47.342465753424655</v>
      </c>
      <c r="E821">
        <f t="shared" si="252"/>
        <v>-13.836337187389248</v>
      </c>
      <c r="F821">
        <f t="shared" si="253"/>
        <v>-25.455073187389246</v>
      </c>
      <c r="G821">
        <f t="shared" si="243"/>
        <v>22.57574878021018</v>
      </c>
      <c r="H821">
        <f t="shared" si="254"/>
        <v>158.6362317031527</v>
      </c>
      <c r="I821">
        <f t="shared" si="244"/>
        <v>-17.245529188505461</v>
      </c>
      <c r="J821">
        <f t="shared" si="245"/>
        <v>-62.054623075598826</v>
      </c>
      <c r="K821">
        <f t="shared" si="255"/>
        <v>152.05462307559884</v>
      </c>
      <c r="L821">
        <f t="shared" si="246"/>
        <v>47.936275870824602</v>
      </c>
      <c r="M821">
        <f t="shared" si="256"/>
        <v>312.0637241291754</v>
      </c>
      <c r="N821">
        <f t="shared" si="247"/>
        <v>312.0637241291754</v>
      </c>
      <c r="O821">
        <f t="shared" si="257"/>
        <v>-1.131996748663082</v>
      </c>
      <c r="P821" t="e">
        <f t="shared" si="258"/>
        <v>#NUM!</v>
      </c>
      <c r="Q821">
        <f t="shared" si="248"/>
        <v>-0.84724813618860251</v>
      </c>
      <c r="R821" t="e">
        <f t="shared" si="249"/>
        <v>#NUM!</v>
      </c>
      <c r="S821" t="e">
        <f t="shared" si="250"/>
        <v>#NUM!</v>
      </c>
    </row>
    <row r="822" spans="1:20" x14ac:dyDescent="0.2">
      <c r="A822" s="3">
        <v>41307.999999998079</v>
      </c>
      <c r="B822" s="5">
        <f t="shared" si="240"/>
        <v>34</v>
      </c>
      <c r="C822" s="5">
        <v>0</v>
      </c>
      <c r="D822">
        <f t="shared" si="242"/>
        <v>-46.356164383561641</v>
      </c>
      <c r="E822">
        <f t="shared" si="252"/>
        <v>-13.970482348849993</v>
      </c>
      <c r="F822">
        <f t="shared" si="253"/>
        <v>-25.58921834884999</v>
      </c>
      <c r="G822">
        <f t="shared" si="243"/>
        <v>-0.42648697248083317</v>
      </c>
      <c r="H822">
        <f t="shared" si="254"/>
        <v>-186.39730458721249</v>
      </c>
      <c r="I822">
        <f t="shared" si="244"/>
        <v>-16.969452698039142</v>
      </c>
      <c r="J822">
        <f t="shared" si="245"/>
        <v>-68.232457565753194</v>
      </c>
      <c r="K822">
        <f t="shared" si="255"/>
        <v>158.23245756575318</v>
      </c>
      <c r="L822">
        <f t="shared" si="246"/>
        <v>16.700907131937157</v>
      </c>
      <c r="M822">
        <f t="shared" si="256"/>
        <v>343.29909286806287</v>
      </c>
      <c r="N822">
        <f t="shared" si="247"/>
        <v>16.700907131937157</v>
      </c>
      <c r="O822">
        <f t="shared" si="257"/>
        <v>-1.0767785596586099</v>
      </c>
      <c r="P822" t="e">
        <f t="shared" si="258"/>
        <v>#NUM!</v>
      </c>
      <c r="Q822">
        <f t="shared" si="248"/>
        <v>-0.89567375634170265</v>
      </c>
      <c r="R822" t="e">
        <f t="shared" si="249"/>
        <v>#NUM!</v>
      </c>
      <c r="S822" t="e">
        <f t="shared" si="250"/>
        <v>#NUM!</v>
      </c>
      <c r="T822">
        <f t="shared" ref="T822" si="259">SUMIF(S828:S842,"&gt;0,01")</f>
        <v>14.844161578586565</v>
      </c>
    </row>
    <row r="823" spans="1:20" x14ac:dyDescent="0.2">
      <c r="A823" s="3">
        <v>41308.041666664743</v>
      </c>
      <c r="B823" s="5">
        <f t="shared" ref="B823:B886" si="260">B799+1</f>
        <v>34</v>
      </c>
      <c r="C823" s="5">
        <v>1</v>
      </c>
      <c r="D823">
        <f t="shared" si="242"/>
        <v>-46.356164383561641</v>
      </c>
      <c r="E823">
        <f t="shared" si="252"/>
        <v>-13.970482348849993</v>
      </c>
      <c r="F823">
        <f t="shared" si="253"/>
        <v>-25.58921834884999</v>
      </c>
      <c r="G823">
        <f t="shared" si="243"/>
        <v>0.57351302751916688</v>
      </c>
      <c r="H823">
        <f t="shared" si="254"/>
        <v>-171.39730458721249</v>
      </c>
      <c r="I823">
        <f t="shared" si="244"/>
        <v>-16.969452698039142</v>
      </c>
      <c r="J823">
        <f t="shared" si="245"/>
        <v>-67.654727100417489</v>
      </c>
      <c r="K823">
        <f t="shared" si="255"/>
        <v>157.65472710041749</v>
      </c>
      <c r="L823">
        <f t="shared" si="246"/>
        <v>22.105453080304244</v>
      </c>
      <c r="M823">
        <f t="shared" si="256"/>
        <v>337.89454691969576</v>
      </c>
      <c r="N823">
        <f t="shared" si="247"/>
        <v>22.105453080304244</v>
      </c>
      <c r="O823">
        <f t="shared" si="257"/>
        <v>-1.0811867474273846</v>
      </c>
      <c r="P823" t="e">
        <f t="shared" si="258"/>
        <v>#NUM!</v>
      </c>
      <c r="Q823">
        <f t="shared" si="248"/>
        <v>-0.89270765947487685</v>
      </c>
      <c r="R823" t="e">
        <f t="shared" si="249"/>
        <v>#NUM!</v>
      </c>
      <c r="S823" t="e">
        <f t="shared" si="250"/>
        <v>#NUM!</v>
      </c>
    </row>
    <row r="824" spans="1:20" x14ac:dyDescent="0.2">
      <c r="A824" s="3">
        <v>41308.083333331408</v>
      </c>
      <c r="B824" s="5">
        <f t="shared" si="260"/>
        <v>34</v>
      </c>
      <c r="C824" s="5">
        <v>2</v>
      </c>
      <c r="D824">
        <f t="shared" si="242"/>
        <v>-46.356164383561641</v>
      </c>
      <c r="E824">
        <f t="shared" si="252"/>
        <v>-13.970482348849993</v>
      </c>
      <c r="F824">
        <f t="shared" si="253"/>
        <v>-25.58921834884999</v>
      </c>
      <c r="G824">
        <f t="shared" si="243"/>
        <v>1.5735130275191669</v>
      </c>
      <c r="H824">
        <f t="shared" si="254"/>
        <v>-156.39730458721249</v>
      </c>
      <c r="I824">
        <f t="shared" si="244"/>
        <v>-16.969452698039142</v>
      </c>
      <c r="J824">
        <f t="shared" si="245"/>
        <v>-60.497885919805213</v>
      </c>
      <c r="K824">
        <f t="shared" si="255"/>
        <v>150.49788591980521</v>
      </c>
      <c r="L824">
        <f t="shared" si="246"/>
        <v>51.046118184447835</v>
      </c>
      <c r="M824">
        <f t="shared" si="256"/>
        <v>308.95388181555217</v>
      </c>
      <c r="N824">
        <f t="shared" si="247"/>
        <v>51.046118184447835</v>
      </c>
      <c r="O824">
        <f t="shared" si="257"/>
        <v>-1.1489795281092012</v>
      </c>
      <c r="P824" t="e">
        <f t="shared" si="258"/>
        <v>#NUM!</v>
      </c>
      <c r="Q824">
        <f t="shared" si="248"/>
        <v>-0.8364293790649211</v>
      </c>
      <c r="R824" t="e">
        <f t="shared" si="249"/>
        <v>#NUM!</v>
      </c>
      <c r="S824" t="e">
        <f t="shared" si="250"/>
        <v>#NUM!</v>
      </c>
    </row>
    <row r="825" spans="1:20" x14ac:dyDescent="0.2">
      <c r="A825" s="3">
        <v>41308.124999998072</v>
      </c>
      <c r="B825" s="5">
        <f t="shared" si="260"/>
        <v>34</v>
      </c>
      <c r="C825" s="5">
        <v>3</v>
      </c>
      <c r="D825">
        <f t="shared" si="242"/>
        <v>-46.356164383561641</v>
      </c>
      <c r="E825">
        <f t="shared" si="252"/>
        <v>-13.970482348849993</v>
      </c>
      <c r="F825">
        <f t="shared" si="253"/>
        <v>-25.58921834884999</v>
      </c>
      <c r="G825">
        <f t="shared" si="243"/>
        <v>2.5735130275191667</v>
      </c>
      <c r="H825">
        <f t="shared" si="254"/>
        <v>-141.39730458721252</v>
      </c>
      <c r="I825">
        <f t="shared" si="244"/>
        <v>-16.969452698039142</v>
      </c>
      <c r="J825">
        <f t="shared" si="245"/>
        <v>-50.23718873565393</v>
      </c>
      <c r="K825">
        <f t="shared" si="255"/>
        <v>140.23718873565394</v>
      </c>
      <c r="L825">
        <f t="shared" si="246"/>
        <v>68.905999180637821</v>
      </c>
      <c r="M825">
        <f t="shared" si="256"/>
        <v>291.09400081936218</v>
      </c>
      <c r="N825">
        <f t="shared" si="247"/>
        <v>68.905999180637821</v>
      </c>
      <c r="O825">
        <f t="shared" si="257"/>
        <v>-1.3008995907657344</v>
      </c>
      <c r="P825" t="e">
        <f t="shared" si="258"/>
        <v>#NUM!</v>
      </c>
      <c r="Q825">
        <f t="shared" si="248"/>
        <v>-0.71035061062807103</v>
      </c>
      <c r="R825" t="e">
        <f t="shared" si="249"/>
        <v>#NUM!</v>
      </c>
      <c r="S825" t="e">
        <f t="shared" si="250"/>
        <v>#NUM!</v>
      </c>
    </row>
    <row r="826" spans="1:20" x14ac:dyDescent="0.2">
      <c r="A826" s="3">
        <v>41308.166666664736</v>
      </c>
      <c r="B826" s="5">
        <f t="shared" si="260"/>
        <v>34</v>
      </c>
      <c r="C826" s="5">
        <v>4</v>
      </c>
      <c r="D826">
        <f t="shared" si="242"/>
        <v>-46.356164383561641</v>
      </c>
      <c r="E826">
        <f t="shared" si="252"/>
        <v>-13.970482348849993</v>
      </c>
      <c r="F826">
        <f t="shared" si="253"/>
        <v>-25.58921834884999</v>
      </c>
      <c r="G826">
        <f t="shared" si="243"/>
        <v>3.5735130275191667</v>
      </c>
      <c r="H826">
        <f t="shared" si="254"/>
        <v>-126.39730458721252</v>
      </c>
      <c r="I826">
        <f t="shared" si="244"/>
        <v>-16.969452698039142</v>
      </c>
      <c r="J826">
        <f t="shared" si="245"/>
        <v>-38.823252014600421</v>
      </c>
      <c r="K826">
        <f t="shared" si="255"/>
        <v>128.82325201460043</v>
      </c>
      <c r="L826">
        <f t="shared" si="246"/>
        <v>81.182369612050366</v>
      </c>
      <c r="M826">
        <f t="shared" si="256"/>
        <v>278.81763038794963</v>
      </c>
      <c r="N826">
        <f t="shared" si="247"/>
        <v>81.182369612050366</v>
      </c>
      <c r="O826">
        <f t="shared" si="257"/>
        <v>-1.59509976681197</v>
      </c>
      <c r="P826" t="e">
        <f t="shared" si="258"/>
        <v>#NUM!</v>
      </c>
      <c r="Q826">
        <f t="shared" si="248"/>
        <v>-0.52526590929388706</v>
      </c>
      <c r="R826" t="e">
        <f t="shared" si="249"/>
        <v>#NUM!</v>
      </c>
      <c r="S826" t="e">
        <f t="shared" si="250"/>
        <v>#NUM!</v>
      </c>
    </row>
    <row r="827" spans="1:20" x14ac:dyDescent="0.2">
      <c r="A827" s="3">
        <v>41308.2083333314</v>
      </c>
      <c r="B827" s="5">
        <f t="shared" si="260"/>
        <v>34</v>
      </c>
      <c r="C827" s="5">
        <v>5</v>
      </c>
      <c r="D827">
        <f t="shared" si="242"/>
        <v>-46.356164383561641</v>
      </c>
      <c r="E827">
        <f t="shared" si="252"/>
        <v>-13.970482348849993</v>
      </c>
      <c r="F827">
        <f t="shared" si="253"/>
        <v>-25.58921834884999</v>
      </c>
      <c r="G827">
        <f t="shared" si="243"/>
        <v>4.5735130275191667</v>
      </c>
      <c r="H827">
        <f t="shared" si="254"/>
        <v>-111.3973045872125</v>
      </c>
      <c r="I827">
        <f t="shared" si="244"/>
        <v>-16.969452698039142</v>
      </c>
      <c r="J827">
        <f t="shared" si="245"/>
        <v>-27.043260467618286</v>
      </c>
      <c r="K827">
        <f t="shared" si="255"/>
        <v>117.04326046761828</v>
      </c>
      <c r="L827">
        <f t="shared" si="246"/>
        <v>90.975034856549385</v>
      </c>
      <c r="M827">
        <f t="shared" si="256"/>
        <v>269.02496514345063</v>
      </c>
      <c r="N827">
        <f t="shared" si="247"/>
        <v>90.975034856549385</v>
      </c>
      <c r="O827">
        <f t="shared" si="257"/>
        <v>-2.1994306770916734</v>
      </c>
      <c r="P827" t="e">
        <f t="shared" si="258"/>
        <v>#NUM!</v>
      </c>
      <c r="Q827">
        <f t="shared" si="248"/>
        <v>-0.2976472025662289</v>
      </c>
      <c r="R827" t="e">
        <f t="shared" si="249"/>
        <v>#NUM!</v>
      </c>
      <c r="S827" t="e">
        <f t="shared" si="250"/>
        <v>#NUM!</v>
      </c>
    </row>
    <row r="828" spans="1:20" x14ac:dyDescent="0.2">
      <c r="A828" s="3">
        <v>41308.249999998065</v>
      </c>
      <c r="B828" s="5">
        <f t="shared" si="260"/>
        <v>34</v>
      </c>
      <c r="C828" s="5">
        <v>6</v>
      </c>
      <c r="D828">
        <f t="shared" si="242"/>
        <v>-46.356164383561641</v>
      </c>
      <c r="E828">
        <f t="shared" si="252"/>
        <v>-13.970482348849993</v>
      </c>
      <c r="F828">
        <f t="shared" si="253"/>
        <v>-25.58921834884999</v>
      </c>
      <c r="G828">
        <f t="shared" si="243"/>
        <v>5.5735130275191667</v>
      </c>
      <c r="H828">
        <f t="shared" si="254"/>
        <v>-96.397304587212503</v>
      </c>
      <c r="I828">
        <f t="shared" si="244"/>
        <v>-16.969452698039142</v>
      </c>
      <c r="J828">
        <f t="shared" si="245"/>
        <v>-15.287766624306949</v>
      </c>
      <c r="K828">
        <f t="shared" si="255"/>
        <v>105.28776662430695</v>
      </c>
      <c r="L828">
        <f t="shared" si="246"/>
        <v>99.811586427208979</v>
      </c>
      <c r="M828">
        <f t="shared" si="256"/>
        <v>260.18841357279103</v>
      </c>
      <c r="N828">
        <f t="shared" si="247"/>
        <v>99.811586427208979</v>
      </c>
      <c r="O828">
        <f t="shared" si="257"/>
        <v>-3.7926612948607392</v>
      </c>
      <c r="P828" t="e">
        <f t="shared" si="258"/>
        <v>#NUM!</v>
      </c>
      <c r="Q828">
        <f t="shared" si="248"/>
        <v>-4.5418664527888314E-2</v>
      </c>
      <c r="R828" t="e">
        <f t="shared" si="249"/>
        <v>#NUM!</v>
      </c>
      <c r="S828" t="e">
        <f t="shared" si="250"/>
        <v>#NUM!</v>
      </c>
    </row>
    <row r="829" spans="1:20" x14ac:dyDescent="0.2">
      <c r="A829" s="3">
        <v>41308.291666664729</v>
      </c>
      <c r="B829" s="5">
        <f t="shared" si="260"/>
        <v>34</v>
      </c>
      <c r="C829" s="5">
        <v>7</v>
      </c>
      <c r="D829">
        <f t="shared" si="242"/>
        <v>-46.356164383561641</v>
      </c>
      <c r="E829">
        <f t="shared" si="252"/>
        <v>-13.970482348849993</v>
      </c>
      <c r="F829">
        <f t="shared" si="253"/>
        <v>-25.58921834884999</v>
      </c>
      <c r="G829">
        <f t="shared" si="243"/>
        <v>6.5735130275191667</v>
      </c>
      <c r="H829">
        <f t="shared" si="254"/>
        <v>-81.397304587212503</v>
      </c>
      <c r="I829">
        <f t="shared" si="244"/>
        <v>-16.969452698039142</v>
      </c>
      <c r="J829">
        <f t="shared" si="245"/>
        <v>-3.8387120093720291</v>
      </c>
      <c r="K829">
        <f t="shared" si="255"/>
        <v>93.838712009372031</v>
      </c>
      <c r="L829">
        <f t="shared" si="246"/>
        <v>108.58962066748217</v>
      </c>
      <c r="M829">
        <f t="shared" si="256"/>
        <v>251.41037933251783</v>
      </c>
      <c r="N829">
        <f t="shared" si="247"/>
        <v>108.58962066748217</v>
      </c>
      <c r="O829">
        <f t="shared" si="257"/>
        <v>-14.936954445618815</v>
      </c>
      <c r="P829" t="e">
        <f t="shared" si="258"/>
        <v>#NUM!</v>
      </c>
      <c r="Q829">
        <f t="shared" si="248"/>
        <v>0.21229424818507855</v>
      </c>
      <c r="R829" t="e">
        <f t="shared" si="249"/>
        <v>#NUM!</v>
      </c>
      <c r="S829" t="e">
        <f t="shared" si="250"/>
        <v>#NUM!</v>
      </c>
    </row>
    <row r="830" spans="1:20" x14ac:dyDescent="0.2">
      <c r="A830" s="3">
        <v>41308.333333331393</v>
      </c>
      <c r="B830" s="5">
        <f t="shared" si="260"/>
        <v>34</v>
      </c>
      <c r="C830" s="5">
        <v>8</v>
      </c>
      <c r="D830">
        <f t="shared" si="242"/>
        <v>-46.356164383561641</v>
      </c>
      <c r="E830">
        <f t="shared" si="252"/>
        <v>-13.970482348849993</v>
      </c>
      <c r="F830">
        <f t="shared" si="253"/>
        <v>-25.58921834884999</v>
      </c>
      <c r="G830">
        <f t="shared" si="243"/>
        <v>7.5735130275191667</v>
      </c>
      <c r="H830">
        <f t="shared" si="254"/>
        <v>-66.397304587212503</v>
      </c>
      <c r="I830">
        <f t="shared" si="244"/>
        <v>-16.969452698039142</v>
      </c>
      <c r="J830">
        <f t="shared" si="245"/>
        <v>7.0126194146791576</v>
      </c>
      <c r="K830">
        <f t="shared" si="255"/>
        <v>82.987380585320835</v>
      </c>
      <c r="L830">
        <f t="shared" si="246"/>
        <v>117.98718163629354</v>
      </c>
      <c r="M830">
        <f t="shared" si="256"/>
        <v>242.01281836370646</v>
      </c>
      <c r="N830">
        <f t="shared" si="247"/>
        <v>117.98718163629354</v>
      </c>
      <c r="O830">
        <f t="shared" si="257"/>
        <v>8.1908166007550403</v>
      </c>
      <c r="P830">
        <f t="shared" si="258"/>
        <v>0.30668614274374106</v>
      </c>
      <c r="Q830">
        <f t="shared" si="248"/>
        <v>0.45596536086142297</v>
      </c>
      <c r="R830">
        <f t="shared" si="249"/>
        <v>0.13983825774734776</v>
      </c>
      <c r="S830">
        <f t="shared" si="250"/>
        <v>0.40088160507372483</v>
      </c>
    </row>
    <row r="831" spans="1:20" x14ac:dyDescent="0.2">
      <c r="A831" s="3">
        <v>41308.374999998057</v>
      </c>
      <c r="B831" s="5">
        <f t="shared" si="260"/>
        <v>34</v>
      </c>
      <c r="C831" s="5">
        <v>9</v>
      </c>
      <c r="D831">
        <f t="shared" si="242"/>
        <v>-46.356164383561641</v>
      </c>
      <c r="E831">
        <f t="shared" si="252"/>
        <v>-13.970482348849993</v>
      </c>
      <c r="F831">
        <f t="shared" si="253"/>
        <v>-25.58921834884999</v>
      </c>
      <c r="G831">
        <f t="shared" si="243"/>
        <v>8.5735130275191676</v>
      </c>
      <c r="H831">
        <f t="shared" si="254"/>
        <v>-51.397304587212489</v>
      </c>
      <c r="I831">
        <f t="shared" si="244"/>
        <v>-16.969452698039142</v>
      </c>
      <c r="J831">
        <f t="shared" si="245"/>
        <v>16.891390337429058</v>
      </c>
      <c r="K831">
        <f t="shared" si="255"/>
        <v>73.108609662570942</v>
      </c>
      <c r="L831">
        <f t="shared" si="246"/>
        <v>128.63244339693105</v>
      </c>
      <c r="M831">
        <f t="shared" si="256"/>
        <v>231.36755660306895</v>
      </c>
      <c r="N831">
        <f t="shared" si="247"/>
        <v>128.63244339693105</v>
      </c>
      <c r="O831">
        <f t="shared" si="257"/>
        <v>3.4416487555649171</v>
      </c>
      <c r="P831">
        <f t="shared" si="258"/>
        <v>0.59321760604893159</v>
      </c>
      <c r="Q831">
        <f t="shared" si="248"/>
        <v>0.6670575935966967</v>
      </c>
      <c r="R831">
        <f t="shared" si="249"/>
        <v>0.39571030877019353</v>
      </c>
      <c r="S831">
        <f t="shared" si="250"/>
        <v>1.1344033190875702</v>
      </c>
    </row>
    <row r="832" spans="1:20" x14ac:dyDescent="0.2">
      <c r="A832" s="3">
        <v>41308.416666664722</v>
      </c>
      <c r="B832" s="5">
        <f t="shared" si="260"/>
        <v>34</v>
      </c>
      <c r="C832" s="5">
        <v>10</v>
      </c>
      <c r="D832">
        <f t="shared" si="242"/>
        <v>-46.356164383561641</v>
      </c>
      <c r="E832">
        <f t="shared" si="252"/>
        <v>-13.970482348849993</v>
      </c>
      <c r="F832">
        <f t="shared" si="253"/>
        <v>-25.58921834884999</v>
      </c>
      <c r="G832">
        <f t="shared" si="243"/>
        <v>9.5735130275191676</v>
      </c>
      <c r="H832">
        <f t="shared" si="254"/>
        <v>-36.397304587212489</v>
      </c>
      <c r="I832">
        <f t="shared" si="244"/>
        <v>-16.969452698039142</v>
      </c>
      <c r="J832">
        <f t="shared" si="245"/>
        <v>25.276204731691678</v>
      </c>
      <c r="K832">
        <f t="shared" si="255"/>
        <v>64.723795268308322</v>
      </c>
      <c r="L832">
        <f t="shared" si="246"/>
        <v>141.12412296531352</v>
      </c>
      <c r="M832">
        <f t="shared" si="256"/>
        <v>218.87587703468648</v>
      </c>
      <c r="N832">
        <f t="shared" si="247"/>
        <v>141.12412296531352</v>
      </c>
      <c r="O832">
        <f t="shared" si="257"/>
        <v>2.3420171497305962</v>
      </c>
      <c r="P832">
        <f t="shared" si="258"/>
        <v>0.71691785392892038</v>
      </c>
      <c r="Q832">
        <f t="shared" si="248"/>
        <v>0.83021494590701717</v>
      </c>
      <c r="R832">
        <f t="shared" si="249"/>
        <v>0.59519591731937349</v>
      </c>
      <c r="S832">
        <f t="shared" si="250"/>
        <v>1.7062790863671491</v>
      </c>
    </row>
    <row r="833" spans="1:20" x14ac:dyDescent="0.2">
      <c r="A833" s="3">
        <v>41308.458333331386</v>
      </c>
      <c r="B833" s="5">
        <f t="shared" si="260"/>
        <v>34</v>
      </c>
      <c r="C833" s="5">
        <v>11</v>
      </c>
      <c r="D833">
        <f t="shared" si="242"/>
        <v>-46.356164383561641</v>
      </c>
      <c r="E833">
        <f t="shared" si="252"/>
        <v>-13.970482348849993</v>
      </c>
      <c r="F833">
        <f t="shared" si="253"/>
        <v>-25.58921834884999</v>
      </c>
      <c r="G833">
        <f t="shared" si="243"/>
        <v>10.573513027519168</v>
      </c>
      <c r="H833">
        <f t="shared" si="254"/>
        <v>-21.397304587212489</v>
      </c>
      <c r="I833">
        <f t="shared" si="244"/>
        <v>-16.969452698039142</v>
      </c>
      <c r="J833">
        <f t="shared" si="245"/>
        <v>31.470716104652819</v>
      </c>
      <c r="K833">
        <f t="shared" si="255"/>
        <v>58.529283895347177</v>
      </c>
      <c r="L833">
        <f t="shared" si="246"/>
        <v>155.84991931034779</v>
      </c>
      <c r="M833">
        <f t="shared" si="256"/>
        <v>204.15008068965221</v>
      </c>
      <c r="N833">
        <f t="shared" si="247"/>
        <v>155.84991931034779</v>
      </c>
      <c r="O833">
        <f t="shared" si="257"/>
        <v>1.9154786914629742</v>
      </c>
      <c r="P833">
        <f t="shared" si="258"/>
        <v>0.77735120762122201</v>
      </c>
      <c r="Q833">
        <f t="shared" si="248"/>
        <v>0.93648942246946587</v>
      </c>
      <c r="R833">
        <f t="shared" si="249"/>
        <v>0.72798118348114005</v>
      </c>
      <c r="S833">
        <f t="shared" si="250"/>
        <v>2.0869415137069258</v>
      </c>
    </row>
    <row r="834" spans="1:20" x14ac:dyDescent="0.2">
      <c r="A834" s="3">
        <v>41308.49999999805</v>
      </c>
      <c r="B834" s="5">
        <f t="shared" si="260"/>
        <v>34</v>
      </c>
      <c r="C834" s="5">
        <v>12</v>
      </c>
      <c r="D834">
        <f t="shared" si="242"/>
        <v>-46.356164383561641</v>
      </c>
      <c r="E834">
        <f t="shared" si="252"/>
        <v>-13.970482348849993</v>
      </c>
      <c r="F834">
        <f t="shared" si="253"/>
        <v>-25.58921834884999</v>
      </c>
      <c r="G834">
        <f t="shared" si="243"/>
        <v>11.573513027519168</v>
      </c>
      <c r="H834">
        <f t="shared" si="254"/>
        <v>-6.3973045872124867</v>
      </c>
      <c r="I834">
        <f t="shared" si="244"/>
        <v>-16.969452698039142</v>
      </c>
      <c r="J834">
        <f t="shared" si="245"/>
        <v>34.702814721219347</v>
      </c>
      <c r="K834">
        <f t="shared" si="255"/>
        <v>55.297185278780653</v>
      </c>
      <c r="L834">
        <f t="shared" si="246"/>
        <v>172.55178743554112</v>
      </c>
      <c r="M834">
        <f t="shared" si="256"/>
        <v>187.44821256445888</v>
      </c>
      <c r="N834">
        <f t="shared" si="247"/>
        <v>172.55178743554112</v>
      </c>
      <c r="O834">
        <f t="shared" si="257"/>
        <v>1.7564816894147257</v>
      </c>
      <c r="P834">
        <f t="shared" si="258"/>
        <v>0.80232505516449992</v>
      </c>
      <c r="Q834">
        <f t="shared" si="248"/>
        <v>0.98563781945280637</v>
      </c>
      <c r="R834">
        <f t="shared" si="249"/>
        <v>0.79080191786469034</v>
      </c>
      <c r="S834">
        <f t="shared" si="250"/>
        <v>2.2670329796424373</v>
      </c>
    </row>
    <row r="835" spans="1:20" x14ac:dyDescent="0.2">
      <c r="A835" s="3">
        <v>41308.541666664714</v>
      </c>
      <c r="B835" s="5">
        <f t="shared" si="260"/>
        <v>34</v>
      </c>
      <c r="C835" s="5">
        <v>13</v>
      </c>
      <c r="D835">
        <f t="shared" si="242"/>
        <v>-46.356164383561641</v>
      </c>
      <c r="E835">
        <f t="shared" si="252"/>
        <v>-13.970482348849993</v>
      </c>
      <c r="F835">
        <f t="shared" si="253"/>
        <v>-25.58921834884999</v>
      </c>
      <c r="G835">
        <f t="shared" si="243"/>
        <v>12.573513027519168</v>
      </c>
      <c r="H835">
        <f t="shared" si="254"/>
        <v>8.6026954127875133</v>
      </c>
      <c r="I835">
        <f t="shared" si="244"/>
        <v>-16.969452698039142</v>
      </c>
      <c r="J835">
        <f t="shared" si="245"/>
        <v>34.439343580932473</v>
      </c>
      <c r="K835">
        <f t="shared" si="255"/>
        <v>55.560656419067527</v>
      </c>
      <c r="L835">
        <f t="shared" si="246"/>
        <v>170.01008177750433</v>
      </c>
      <c r="M835">
        <f t="shared" si="256"/>
        <v>189.98991822249567</v>
      </c>
      <c r="N835">
        <f t="shared" si="247"/>
        <v>189.98991822249567</v>
      </c>
      <c r="O835">
        <f t="shared" si="257"/>
        <v>1.7682419866224175</v>
      </c>
      <c r="P835">
        <f t="shared" si="258"/>
        <v>0.80042610214454213</v>
      </c>
      <c r="Q835">
        <f t="shared" si="248"/>
        <v>0.98181690527618015</v>
      </c>
      <c r="R835">
        <f t="shared" si="249"/>
        <v>0.78587187850982998</v>
      </c>
      <c r="S835">
        <f t="shared" si="250"/>
        <v>2.2528997794618126</v>
      </c>
    </row>
    <row r="836" spans="1:20" x14ac:dyDescent="0.2">
      <c r="A836" s="3">
        <v>41308.583333331379</v>
      </c>
      <c r="B836" s="5">
        <f t="shared" si="260"/>
        <v>34</v>
      </c>
      <c r="C836" s="5">
        <v>14</v>
      </c>
      <c r="D836">
        <f t="shared" si="242"/>
        <v>-46.356164383561641</v>
      </c>
      <c r="E836">
        <f t="shared" si="252"/>
        <v>-13.970482348849993</v>
      </c>
      <c r="F836">
        <f t="shared" si="253"/>
        <v>-25.58921834884999</v>
      </c>
      <c r="G836">
        <f t="shared" si="243"/>
        <v>13.573513027519168</v>
      </c>
      <c r="H836">
        <f t="shared" si="254"/>
        <v>23.602695412787511</v>
      </c>
      <c r="I836">
        <f t="shared" si="244"/>
        <v>-16.969452698039142</v>
      </c>
      <c r="J836">
        <f t="shared" si="245"/>
        <v>30.727888221476352</v>
      </c>
      <c r="K836">
        <f t="shared" si="255"/>
        <v>59.272111778523652</v>
      </c>
      <c r="L836">
        <f t="shared" si="246"/>
        <v>153.54423266223864</v>
      </c>
      <c r="M836">
        <f t="shared" si="256"/>
        <v>206.45576733776136</v>
      </c>
      <c r="N836">
        <f t="shared" si="247"/>
        <v>206.45576733776136</v>
      </c>
      <c r="O836">
        <f t="shared" si="257"/>
        <v>1.9570950628256369</v>
      </c>
      <c r="P836">
        <f t="shared" si="258"/>
        <v>0.77105298845830073</v>
      </c>
      <c r="Q836">
        <f t="shared" si="248"/>
        <v>0.92453209273593329</v>
      </c>
      <c r="R836">
        <f t="shared" si="249"/>
        <v>0.71286323302964816</v>
      </c>
      <c r="S836">
        <f t="shared" si="250"/>
        <v>2.0436020990142105</v>
      </c>
    </row>
    <row r="837" spans="1:20" x14ac:dyDescent="0.2">
      <c r="A837" s="3">
        <v>41308.624999998043</v>
      </c>
      <c r="B837" s="5">
        <f t="shared" si="260"/>
        <v>34</v>
      </c>
      <c r="C837" s="5">
        <v>15</v>
      </c>
      <c r="D837">
        <f t="shared" si="242"/>
        <v>-46.356164383561641</v>
      </c>
      <c r="E837">
        <f t="shared" si="252"/>
        <v>-13.970482348849993</v>
      </c>
      <c r="F837">
        <f t="shared" si="253"/>
        <v>-25.58921834884999</v>
      </c>
      <c r="G837">
        <f t="shared" si="243"/>
        <v>14.573513027519168</v>
      </c>
      <c r="H837">
        <f t="shared" si="254"/>
        <v>38.602695412787511</v>
      </c>
      <c r="I837">
        <f t="shared" si="244"/>
        <v>-16.969452698039142</v>
      </c>
      <c r="J837">
        <f t="shared" si="245"/>
        <v>24.162294474972288</v>
      </c>
      <c r="K837">
        <f t="shared" si="255"/>
        <v>65.837705525027715</v>
      </c>
      <c r="L837">
        <f t="shared" si="246"/>
        <v>139.15210562688998</v>
      </c>
      <c r="M837">
        <f t="shared" si="256"/>
        <v>220.84789437311002</v>
      </c>
      <c r="N837">
        <f t="shared" si="247"/>
        <v>220.84789437311002</v>
      </c>
      <c r="O837">
        <f t="shared" si="257"/>
        <v>2.4430602540092923</v>
      </c>
      <c r="P837">
        <f t="shared" si="258"/>
        <v>0.70381098347753956</v>
      </c>
      <c r="Q837">
        <f t="shared" si="248"/>
        <v>0.80967274639584741</v>
      </c>
      <c r="R837">
        <f t="shared" si="249"/>
        <v>0.56985657193582184</v>
      </c>
      <c r="S837">
        <f t="shared" si="250"/>
        <v>1.6336374673101617</v>
      </c>
    </row>
    <row r="838" spans="1:20" x14ac:dyDescent="0.2">
      <c r="A838" s="3">
        <v>41308.666666664707</v>
      </c>
      <c r="B838" s="5">
        <f t="shared" si="260"/>
        <v>34</v>
      </c>
      <c r="C838" s="5">
        <v>16</v>
      </c>
      <c r="D838">
        <f t="shared" si="242"/>
        <v>-46.356164383561641</v>
      </c>
      <c r="E838">
        <f t="shared" si="252"/>
        <v>-13.970482348849993</v>
      </c>
      <c r="F838">
        <f t="shared" si="253"/>
        <v>-25.58921834884999</v>
      </c>
      <c r="G838">
        <f t="shared" si="243"/>
        <v>15.573513027519168</v>
      </c>
      <c r="H838">
        <f t="shared" si="254"/>
        <v>53.602695412787511</v>
      </c>
      <c r="I838">
        <f t="shared" si="244"/>
        <v>-16.969452698039142</v>
      </c>
      <c r="J838">
        <f t="shared" si="245"/>
        <v>15.518166176590752</v>
      </c>
      <c r="K838">
        <f t="shared" si="255"/>
        <v>74.481833823409247</v>
      </c>
      <c r="L838">
        <f t="shared" si="246"/>
        <v>126.96500502549162</v>
      </c>
      <c r="M838">
        <f t="shared" si="256"/>
        <v>233.03499497450838</v>
      </c>
      <c r="N838">
        <f t="shared" si="247"/>
        <v>233.03499497450838</v>
      </c>
      <c r="O838">
        <f t="shared" si="257"/>
        <v>3.7377044811496476</v>
      </c>
      <c r="P838">
        <f t="shared" si="258"/>
        <v>0.56572902308022521</v>
      </c>
      <c r="Q838">
        <f t="shared" si="248"/>
        <v>0.6387129213443109</v>
      </c>
      <c r="R838">
        <f t="shared" si="249"/>
        <v>0.36133843702083374</v>
      </c>
      <c r="S838">
        <f t="shared" si="250"/>
        <v>1.0358676870063495</v>
      </c>
    </row>
    <row r="839" spans="1:20" x14ac:dyDescent="0.2">
      <c r="A839" s="3">
        <v>41308.708333331371</v>
      </c>
      <c r="B839" s="5">
        <f t="shared" si="260"/>
        <v>34</v>
      </c>
      <c r="C839" s="5">
        <v>17</v>
      </c>
      <c r="D839">
        <f t="shared" si="242"/>
        <v>-46.356164383561641</v>
      </c>
      <c r="E839">
        <f t="shared" si="252"/>
        <v>-13.970482348849993</v>
      </c>
      <c r="F839">
        <f t="shared" si="253"/>
        <v>-25.58921834884999</v>
      </c>
      <c r="G839">
        <f t="shared" si="243"/>
        <v>16.573513027519166</v>
      </c>
      <c r="H839">
        <f t="shared" si="254"/>
        <v>68.602695412787483</v>
      </c>
      <c r="I839">
        <f t="shared" si="244"/>
        <v>-16.969452698039142</v>
      </c>
      <c r="J839">
        <f t="shared" si="245"/>
        <v>5.4678369479457052</v>
      </c>
      <c r="K839">
        <f t="shared" si="255"/>
        <v>84.532163052054301</v>
      </c>
      <c r="L839">
        <f t="shared" si="246"/>
        <v>116.54224649033466</v>
      </c>
      <c r="M839">
        <f t="shared" si="256"/>
        <v>243.45775350966534</v>
      </c>
      <c r="N839">
        <f t="shared" si="247"/>
        <v>243.45775350966534</v>
      </c>
      <c r="O839">
        <f t="shared" si="257"/>
        <v>10.494614250655095</v>
      </c>
      <c r="P839">
        <f t="shared" si="258"/>
        <v>0.23374429370465594</v>
      </c>
      <c r="Q839">
        <f t="shared" si="248"/>
        <v>0.42176027148500395</v>
      </c>
      <c r="R839">
        <f t="shared" si="249"/>
        <v>9.8584056770946185E-2</v>
      </c>
      <c r="S839">
        <f t="shared" si="250"/>
        <v>0.28261604191622358</v>
      </c>
    </row>
    <row r="840" spans="1:20" x14ac:dyDescent="0.2">
      <c r="A840" s="3">
        <v>41308.749999998035</v>
      </c>
      <c r="B840" s="5">
        <f t="shared" si="260"/>
        <v>34</v>
      </c>
      <c r="C840" s="5">
        <v>18</v>
      </c>
      <c r="D840">
        <f t="shared" si="242"/>
        <v>-46.356164383561641</v>
      </c>
      <c r="E840">
        <f t="shared" si="252"/>
        <v>-13.970482348849993</v>
      </c>
      <c r="F840">
        <f t="shared" si="253"/>
        <v>-25.58921834884999</v>
      </c>
      <c r="G840">
        <f t="shared" si="243"/>
        <v>17.573513027519166</v>
      </c>
      <c r="H840">
        <f t="shared" si="254"/>
        <v>83.602695412787483</v>
      </c>
      <c r="I840">
        <f t="shared" si="244"/>
        <v>-16.969452698039142</v>
      </c>
      <c r="J840">
        <f t="shared" si="245"/>
        <v>-5.4921310229968929</v>
      </c>
      <c r="K840">
        <f t="shared" si="255"/>
        <v>95.492131022996887</v>
      </c>
      <c r="L840">
        <f t="shared" si="246"/>
        <v>107.27541160588869</v>
      </c>
      <c r="M840">
        <f t="shared" si="256"/>
        <v>252.72458839411132</v>
      </c>
      <c r="N840">
        <f t="shared" si="247"/>
        <v>252.72458839411132</v>
      </c>
      <c r="O840">
        <f t="shared" si="257"/>
        <v>-10.448333350949687</v>
      </c>
      <c r="P840" t="e">
        <f t="shared" si="258"/>
        <v>#NUM!</v>
      </c>
      <c r="Q840">
        <f t="shared" si="248"/>
        <v>0.17481905714659329</v>
      </c>
      <c r="R840" t="e">
        <f t="shared" si="249"/>
        <v>#NUM!</v>
      </c>
      <c r="S840" t="e">
        <f t="shared" si="250"/>
        <v>#NUM!</v>
      </c>
    </row>
    <row r="841" spans="1:20" x14ac:dyDescent="0.2">
      <c r="A841" s="3">
        <v>41308.7916666647</v>
      </c>
      <c r="B841" s="5">
        <f t="shared" si="260"/>
        <v>34</v>
      </c>
      <c r="C841" s="5">
        <v>19</v>
      </c>
      <c r="D841">
        <f t="shared" ref="D841:D904" si="261">(360/365)*(B841-81)</f>
        <v>-46.356164383561641</v>
      </c>
      <c r="E841">
        <f t="shared" si="252"/>
        <v>-13.970482348849993</v>
      </c>
      <c r="F841">
        <f t="shared" si="253"/>
        <v>-25.58921834884999</v>
      </c>
      <c r="G841">
        <f t="shared" ref="G841:G904" si="262">C841+(F841/60)</f>
        <v>18.573513027519166</v>
      </c>
      <c r="H841">
        <f t="shared" si="254"/>
        <v>98.602695412787483</v>
      </c>
      <c r="I841">
        <f t="shared" ref="I841:I904" si="263">23.45*SIN(RADIANS(D841))</f>
        <v>-16.969452698039142</v>
      </c>
      <c r="J841">
        <f t="shared" ref="J841:J904" si="264">DEGREES(ASIN(SIN(RADIANS(I841))*SIN(RADIANS($B$11))+COS(RADIANS(I841))*COS(RADIANS($B$11))*COS(RADIANS(H841))))</f>
        <v>-17.003378357250792</v>
      </c>
      <c r="K841">
        <f t="shared" si="255"/>
        <v>107.0033783572508</v>
      </c>
      <c r="L841">
        <f t="shared" ref="L841:L904" si="265">180-DEGREES(ACOS((SIN(RADIANS($B$11))*COS(RADIANS(K841))-SIN(RADIANS(I841)))/(COS(RADIANS($B$11))*SIN(RADIANS(K841)))))</f>
        <v>98.533913836472593</v>
      </c>
      <c r="M841">
        <f t="shared" si="256"/>
        <v>261.46608616352739</v>
      </c>
      <c r="N841">
        <f t="shared" ref="N841:N904" si="266">IF(C841&lt;12.1,L841,M841)</f>
        <v>261.46608616352739</v>
      </c>
      <c r="O841">
        <f t="shared" si="257"/>
        <v>-3.4196441105517255</v>
      </c>
      <c r="P841" t="e">
        <f t="shared" si="258"/>
        <v>#NUM!</v>
      </c>
      <c r="Q841">
        <f t="shared" ref="Q841:Q904" si="267">(COS(RADIANS(J841))*SIN((RADIANS($B$21))*COS(RADIANS(N841-$B$20)))+(SIN(RADIANS(J841))*COS(RADIANS($B$21))))</f>
        <v>-8.3314875902640098E-2</v>
      </c>
      <c r="R841" t="e">
        <f t="shared" ref="R841:R904" si="268">P841*Q841</f>
        <v>#NUM!</v>
      </c>
      <c r="S841" t="e">
        <f t="shared" si="250"/>
        <v>#NUM!</v>
      </c>
    </row>
    <row r="842" spans="1:20" x14ac:dyDescent="0.2">
      <c r="A842" s="3">
        <v>41308.833333331364</v>
      </c>
      <c r="B842" s="5">
        <f t="shared" si="260"/>
        <v>34</v>
      </c>
      <c r="C842" s="5">
        <v>20</v>
      </c>
      <c r="D842">
        <f t="shared" si="261"/>
        <v>-46.356164383561641</v>
      </c>
      <c r="E842">
        <f t="shared" si="252"/>
        <v>-13.970482348849993</v>
      </c>
      <c r="F842">
        <f t="shared" si="253"/>
        <v>-25.58921834884999</v>
      </c>
      <c r="G842">
        <f t="shared" si="262"/>
        <v>19.573513027519166</v>
      </c>
      <c r="H842">
        <f t="shared" si="254"/>
        <v>113.60269541278748</v>
      </c>
      <c r="I842">
        <f t="shared" si="263"/>
        <v>-16.969452698039142</v>
      </c>
      <c r="J842">
        <f t="shared" si="264"/>
        <v>-28.781067908001372</v>
      </c>
      <c r="K842">
        <f t="shared" si="255"/>
        <v>118.78106790800138</v>
      </c>
      <c r="L842">
        <f t="shared" si="265"/>
        <v>89.621953016007637</v>
      </c>
      <c r="M842">
        <f t="shared" si="256"/>
        <v>270.37804698399236</v>
      </c>
      <c r="N842">
        <f t="shared" si="266"/>
        <v>270.37804698399236</v>
      </c>
      <c r="O842">
        <f t="shared" si="257"/>
        <v>-2.0769980905358474</v>
      </c>
      <c r="P842" t="e">
        <f t="shared" si="258"/>
        <v>#NUM!</v>
      </c>
      <c r="Q842">
        <f t="shared" si="267"/>
        <v>-0.33310153994718855</v>
      </c>
      <c r="R842" t="e">
        <f t="shared" si="268"/>
        <v>#NUM!</v>
      </c>
      <c r="S842" t="e">
        <f t="shared" si="250"/>
        <v>#NUM!</v>
      </c>
    </row>
    <row r="843" spans="1:20" x14ac:dyDescent="0.2">
      <c r="A843" s="3">
        <v>41308.874999998028</v>
      </c>
      <c r="B843" s="5">
        <f t="shared" si="260"/>
        <v>34</v>
      </c>
      <c r="C843" s="5">
        <v>21</v>
      </c>
      <c r="D843">
        <f t="shared" si="261"/>
        <v>-46.356164383561641</v>
      </c>
      <c r="E843">
        <f t="shared" si="252"/>
        <v>-13.970482348849993</v>
      </c>
      <c r="F843">
        <f t="shared" si="253"/>
        <v>-25.58921834884999</v>
      </c>
      <c r="G843">
        <f t="shared" si="262"/>
        <v>20.573513027519166</v>
      </c>
      <c r="H843">
        <f t="shared" si="254"/>
        <v>128.60269541278748</v>
      </c>
      <c r="I843">
        <f t="shared" si="263"/>
        <v>-16.969452698039142</v>
      </c>
      <c r="J843">
        <f t="shared" si="264"/>
        <v>-40.53666785084409</v>
      </c>
      <c r="K843">
        <f t="shared" si="255"/>
        <v>130.53666785084408</v>
      </c>
      <c r="L843">
        <f t="shared" si="265"/>
        <v>79.583612083331118</v>
      </c>
      <c r="M843">
        <f t="shared" si="256"/>
        <v>280.4163879166689</v>
      </c>
      <c r="N843">
        <f t="shared" si="266"/>
        <v>280.4163879166689</v>
      </c>
      <c r="O843">
        <f t="shared" si="257"/>
        <v>-1.5386164513352334</v>
      </c>
      <c r="P843" t="e">
        <f t="shared" si="258"/>
        <v>#NUM!</v>
      </c>
      <c r="Q843">
        <f t="shared" si="267"/>
        <v>-0.55555680223618575</v>
      </c>
      <c r="R843" t="e">
        <f t="shared" si="268"/>
        <v>#NUM!</v>
      </c>
      <c r="S843" t="e">
        <f t="shared" si="250"/>
        <v>#NUM!</v>
      </c>
    </row>
    <row r="844" spans="1:20" x14ac:dyDescent="0.2">
      <c r="A844" s="3">
        <v>41308.916666664692</v>
      </c>
      <c r="B844" s="5">
        <f t="shared" si="260"/>
        <v>34</v>
      </c>
      <c r="C844" s="5">
        <v>22</v>
      </c>
      <c r="D844">
        <f t="shared" si="261"/>
        <v>-46.356164383561641</v>
      </c>
      <c r="E844">
        <f t="shared" si="252"/>
        <v>-13.970482348849993</v>
      </c>
      <c r="F844">
        <f t="shared" si="253"/>
        <v>-25.58921834884999</v>
      </c>
      <c r="G844">
        <f t="shared" si="262"/>
        <v>21.573513027519166</v>
      </c>
      <c r="H844">
        <f t="shared" si="254"/>
        <v>143.60269541278748</v>
      </c>
      <c r="I844">
        <f t="shared" si="263"/>
        <v>-16.969452698039142</v>
      </c>
      <c r="J844">
        <f t="shared" si="264"/>
        <v>-51.846497946731404</v>
      </c>
      <c r="K844">
        <f t="shared" si="255"/>
        <v>141.8464979467314</v>
      </c>
      <c r="L844">
        <f t="shared" si="265"/>
        <v>66.736719482471557</v>
      </c>
      <c r="M844">
        <f t="shared" si="256"/>
        <v>293.26328051752841</v>
      </c>
      <c r="N844">
        <f t="shared" si="266"/>
        <v>293.26328051752841</v>
      </c>
      <c r="O844">
        <f t="shared" si="257"/>
        <v>-1.271684608756007</v>
      </c>
      <c r="P844" t="e">
        <f t="shared" si="258"/>
        <v>#NUM!</v>
      </c>
      <c r="Q844">
        <f t="shared" si="267"/>
        <v>-0.73296039022463877</v>
      </c>
      <c r="R844" t="e">
        <f t="shared" si="268"/>
        <v>#NUM!</v>
      </c>
      <c r="S844" t="e">
        <f t="shared" si="250"/>
        <v>#NUM!</v>
      </c>
    </row>
    <row r="845" spans="1:20" x14ac:dyDescent="0.2">
      <c r="A845" s="3">
        <v>41308.958333331357</v>
      </c>
      <c r="B845" s="5">
        <f t="shared" si="260"/>
        <v>34</v>
      </c>
      <c r="C845" s="5">
        <v>23</v>
      </c>
      <c r="D845">
        <f t="shared" si="261"/>
        <v>-46.356164383561641</v>
      </c>
      <c r="E845">
        <f t="shared" si="252"/>
        <v>-13.970482348849993</v>
      </c>
      <c r="F845">
        <f t="shared" si="253"/>
        <v>-25.58921834884999</v>
      </c>
      <c r="G845">
        <f t="shared" si="262"/>
        <v>22.573513027519166</v>
      </c>
      <c r="H845">
        <f t="shared" si="254"/>
        <v>158.60269541278748</v>
      </c>
      <c r="I845">
        <f t="shared" si="263"/>
        <v>-16.969452698039142</v>
      </c>
      <c r="J845">
        <f t="shared" si="264"/>
        <v>-61.816421686513799</v>
      </c>
      <c r="K845">
        <f t="shared" si="255"/>
        <v>151.81642168651379</v>
      </c>
      <c r="L845">
        <f t="shared" si="265"/>
        <v>47.631897399038024</v>
      </c>
      <c r="M845">
        <f t="shared" si="256"/>
        <v>312.36810260096195</v>
      </c>
      <c r="N845">
        <f t="shared" si="266"/>
        <v>312.36810260096195</v>
      </c>
      <c r="O845">
        <f t="shared" si="257"/>
        <v>-1.1345086440553838</v>
      </c>
      <c r="P845" t="e">
        <f t="shared" si="258"/>
        <v>#NUM!</v>
      </c>
      <c r="Q845">
        <f t="shared" si="267"/>
        <v>-0.84912894967571595</v>
      </c>
      <c r="R845" t="e">
        <f t="shared" si="268"/>
        <v>#NUM!</v>
      </c>
      <c r="S845" t="e">
        <f t="shared" si="250"/>
        <v>#NUM!</v>
      </c>
    </row>
    <row r="846" spans="1:20" x14ac:dyDescent="0.2">
      <c r="A846" s="3">
        <v>41308.999999998021</v>
      </c>
      <c r="B846" s="5">
        <f t="shared" si="260"/>
        <v>35</v>
      </c>
      <c r="C846" s="5">
        <v>0</v>
      </c>
      <c r="D846">
        <f t="shared" si="261"/>
        <v>-45.369863013698627</v>
      </c>
      <c r="E846">
        <f t="shared" si="252"/>
        <v>-14.091724367993354</v>
      </c>
      <c r="F846">
        <f t="shared" si="253"/>
        <v>-25.710460367993353</v>
      </c>
      <c r="G846">
        <f t="shared" si="262"/>
        <v>-0.42850767279988922</v>
      </c>
      <c r="H846">
        <f t="shared" si="254"/>
        <v>-186.42761509199832</v>
      </c>
      <c r="I846">
        <f t="shared" si="263"/>
        <v>-16.688347792507614</v>
      </c>
      <c r="J846">
        <f t="shared" si="264"/>
        <v>-67.952441491005843</v>
      </c>
      <c r="K846">
        <f t="shared" si="255"/>
        <v>157.95244149100586</v>
      </c>
      <c r="L846">
        <f t="shared" si="265"/>
        <v>16.59875272538585</v>
      </c>
      <c r="M846">
        <f t="shared" si="256"/>
        <v>343.40124727461415</v>
      </c>
      <c r="N846">
        <f t="shared" si="266"/>
        <v>16.59875272538585</v>
      </c>
      <c r="O846">
        <f t="shared" si="257"/>
        <v>-1.0788969364297831</v>
      </c>
      <c r="P846" t="e">
        <f t="shared" si="258"/>
        <v>#NUM!</v>
      </c>
      <c r="Q846">
        <f t="shared" si="267"/>
        <v>-0.89774852517773307</v>
      </c>
      <c r="R846" t="e">
        <f t="shared" si="268"/>
        <v>#NUM!</v>
      </c>
      <c r="S846" t="e">
        <f t="shared" si="250"/>
        <v>#NUM!</v>
      </c>
      <c r="T846">
        <f t="shared" ref="T846" si="269">SUMIF(S852:S866,"&gt;0,01")</f>
        <v>14.926473481018776</v>
      </c>
    </row>
    <row r="847" spans="1:20" x14ac:dyDescent="0.2">
      <c r="A847" s="3">
        <v>41309.041666664685</v>
      </c>
      <c r="B847" s="5">
        <f t="shared" si="260"/>
        <v>35</v>
      </c>
      <c r="C847" s="5">
        <v>1</v>
      </c>
      <c r="D847">
        <f t="shared" si="261"/>
        <v>-45.369863013698627</v>
      </c>
      <c r="E847">
        <f t="shared" si="252"/>
        <v>-14.091724367993354</v>
      </c>
      <c r="F847">
        <f t="shared" si="253"/>
        <v>-25.710460367993353</v>
      </c>
      <c r="G847">
        <f t="shared" si="262"/>
        <v>0.57149232720011078</v>
      </c>
      <c r="H847">
        <f t="shared" si="254"/>
        <v>-171.42761509199832</v>
      </c>
      <c r="I847">
        <f t="shared" si="263"/>
        <v>-16.688347792507614</v>
      </c>
      <c r="J847">
        <f t="shared" si="264"/>
        <v>-67.396201149346311</v>
      </c>
      <c r="K847">
        <f t="shared" si="255"/>
        <v>157.39620114934633</v>
      </c>
      <c r="L847">
        <f t="shared" si="265"/>
        <v>21.806887524170662</v>
      </c>
      <c r="M847">
        <f t="shared" si="256"/>
        <v>338.19311247582937</v>
      </c>
      <c r="N847">
        <f t="shared" si="266"/>
        <v>21.806887524170662</v>
      </c>
      <c r="O847">
        <f t="shared" si="257"/>
        <v>-1.0832068184145132</v>
      </c>
      <c r="P847" t="e">
        <f t="shared" si="258"/>
        <v>#NUM!</v>
      </c>
      <c r="Q847">
        <f t="shared" si="267"/>
        <v>-0.89484865660279356</v>
      </c>
      <c r="R847" t="e">
        <f t="shared" si="268"/>
        <v>#NUM!</v>
      </c>
      <c r="S847" t="e">
        <f t="shared" si="250"/>
        <v>#NUM!</v>
      </c>
    </row>
    <row r="848" spans="1:20" x14ac:dyDescent="0.2">
      <c r="A848" s="3">
        <v>41309.083333331349</v>
      </c>
      <c r="B848" s="5">
        <f t="shared" si="260"/>
        <v>35</v>
      </c>
      <c r="C848" s="5">
        <v>2</v>
      </c>
      <c r="D848">
        <f t="shared" si="261"/>
        <v>-45.369863013698627</v>
      </c>
      <c r="E848">
        <f t="shared" si="252"/>
        <v>-14.091724367993354</v>
      </c>
      <c r="F848">
        <f t="shared" si="253"/>
        <v>-25.710460367993353</v>
      </c>
      <c r="G848">
        <f t="shared" si="262"/>
        <v>1.5714923272001107</v>
      </c>
      <c r="H848">
        <f t="shared" si="254"/>
        <v>-156.42761509199832</v>
      </c>
      <c r="I848">
        <f t="shared" si="263"/>
        <v>-16.688347792507614</v>
      </c>
      <c r="J848">
        <f t="shared" si="264"/>
        <v>-60.300030627029216</v>
      </c>
      <c r="K848">
        <f t="shared" si="255"/>
        <v>150.30003062702923</v>
      </c>
      <c r="L848">
        <f t="shared" si="265"/>
        <v>50.637619903141797</v>
      </c>
      <c r="M848">
        <f t="shared" si="256"/>
        <v>309.3623800968582</v>
      </c>
      <c r="N848">
        <f t="shared" si="266"/>
        <v>50.637619903141797</v>
      </c>
      <c r="O848">
        <f t="shared" si="257"/>
        <v>-1.1512357984724411</v>
      </c>
      <c r="P848" t="e">
        <f t="shared" si="258"/>
        <v>#NUM!</v>
      </c>
      <c r="Q848">
        <f t="shared" si="267"/>
        <v>-0.83869891527313301</v>
      </c>
      <c r="R848" t="e">
        <f t="shared" si="268"/>
        <v>#NUM!</v>
      </c>
      <c r="S848" t="e">
        <f t="shared" si="250"/>
        <v>#NUM!</v>
      </c>
    </row>
    <row r="849" spans="1:19" x14ac:dyDescent="0.2">
      <c r="A849" s="3">
        <v>41309.124999998014</v>
      </c>
      <c r="B849" s="5">
        <f t="shared" si="260"/>
        <v>35</v>
      </c>
      <c r="C849" s="5">
        <v>3</v>
      </c>
      <c r="D849">
        <f t="shared" si="261"/>
        <v>-45.369863013698627</v>
      </c>
      <c r="E849">
        <f t="shared" si="252"/>
        <v>-14.091724367993354</v>
      </c>
      <c r="F849">
        <f t="shared" si="253"/>
        <v>-25.710460367993353</v>
      </c>
      <c r="G849">
        <f t="shared" si="262"/>
        <v>2.5714923272001107</v>
      </c>
      <c r="H849">
        <f t="shared" si="254"/>
        <v>-141.42761509199832</v>
      </c>
      <c r="I849">
        <f t="shared" si="263"/>
        <v>-16.688347792507614</v>
      </c>
      <c r="J849">
        <f t="shared" si="264"/>
        <v>-50.079126859991796</v>
      </c>
      <c r="K849">
        <f t="shared" si="255"/>
        <v>140.07912685999179</v>
      </c>
      <c r="L849">
        <f t="shared" si="265"/>
        <v>68.540348804517407</v>
      </c>
      <c r="M849">
        <f t="shared" si="256"/>
        <v>291.45965119548259</v>
      </c>
      <c r="N849">
        <f t="shared" si="266"/>
        <v>68.540348804517407</v>
      </c>
      <c r="O849">
        <f t="shared" si="257"/>
        <v>-1.3038975546723743</v>
      </c>
      <c r="P849" t="e">
        <f t="shared" si="258"/>
        <v>#NUM!</v>
      </c>
      <c r="Q849">
        <f t="shared" si="267"/>
        <v>-0.71275433577591152</v>
      </c>
      <c r="R849" t="e">
        <f t="shared" si="268"/>
        <v>#NUM!</v>
      </c>
      <c r="S849" t="e">
        <f t="shared" si="250"/>
        <v>#NUM!</v>
      </c>
    </row>
    <row r="850" spans="1:19" x14ac:dyDescent="0.2">
      <c r="A850" s="3">
        <v>41309.166666664678</v>
      </c>
      <c r="B850" s="5">
        <f t="shared" si="260"/>
        <v>35</v>
      </c>
      <c r="C850" s="5">
        <v>4</v>
      </c>
      <c r="D850">
        <f t="shared" si="261"/>
        <v>-45.369863013698627</v>
      </c>
      <c r="E850">
        <f t="shared" si="252"/>
        <v>-14.091724367993354</v>
      </c>
      <c r="F850">
        <f t="shared" si="253"/>
        <v>-25.710460367993353</v>
      </c>
      <c r="G850">
        <f t="shared" si="262"/>
        <v>3.5714923272001107</v>
      </c>
      <c r="H850">
        <f t="shared" si="254"/>
        <v>-126.42761509199832</v>
      </c>
      <c r="I850">
        <f t="shared" si="263"/>
        <v>-16.688347792507614</v>
      </c>
      <c r="J850">
        <f t="shared" si="264"/>
        <v>-38.683241584631709</v>
      </c>
      <c r="K850">
        <f t="shared" si="255"/>
        <v>128.6832415846317</v>
      </c>
      <c r="L850">
        <f t="shared" si="265"/>
        <v>80.867594694123696</v>
      </c>
      <c r="M850">
        <f t="shared" si="256"/>
        <v>279.13240530587632</v>
      </c>
      <c r="N850">
        <f t="shared" si="266"/>
        <v>80.867594694123696</v>
      </c>
      <c r="O850">
        <f t="shared" si="257"/>
        <v>-1.5999632344459471</v>
      </c>
      <c r="P850" t="e">
        <f t="shared" si="258"/>
        <v>#NUM!</v>
      </c>
      <c r="Q850">
        <f t="shared" si="267"/>
        <v>-0.52760452977776762</v>
      </c>
      <c r="R850" t="e">
        <f t="shared" si="268"/>
        <v>#NUM!</v>
      </c>
      <c r="S850" t="e">
        <f t="shared" si="250"/>
        <v>#NUM!</v>
      </c>
    </row>
    <row r="851" spans="1:19" x14ac:dyDescent="0.2">
      <c r="A851" s="3">
        <v>41309.208333331342</v>
      </c>
      <c r="B851" s="5">
        <f t="shared" si="260"/>
        <v>35</v>
      </c>
      <c r="C851" s="5">
        <v>5</v>
      </c>
      <c r="D851">
        <f t="shared" si="261"/>
        <v>-45.369863013698627</v>
      </c>
      <c r="E851">
        <f t="shared" si="252"/>
        <v>-14.091724367993354</v>
      </c>
      <c r="F851">
        <f t="shared" si="253"/>
        <v>-25.710460367993353</v>
      </c>
      <c r="G851">
        <f t="shared" si="262"/>
        <v>4.5714923272001107</v>
      </c>
      <c r="H851">
        <f t="shared" si="254"/>
        <v>-111.42761509199833</v>
      </c>
      <c r="I851">
        <f t="shared" si="263"/>
        <v>-16.688347792507614</v>
      </c>
      <c r="J851">
        <f t="shared" si="264"/>
        <v>-26.907537490142712</v>
      </c>
      <c r="K851">
        <f t="shared" si="255"/>
        <v>116.90753749014272</v>
      </c>
      <c r="L851">
        <f t="shared" si="265"/>
        <v>90.696901282764443</v>
      </c>
      <c r="M851">
        <f t="shared" si="256"/>
        <v>269.30309871723557</v>
      </c>
      <c r="N851">
        <f t="shared" si="266"/>
        <v>90.696901282764443</v>
      </c>
      <c r="O851">
        <f t="shared" si="257"/>
        <v>-2.2096906982520825</v>
      </c>
      <c r="P851" t="e">
        <f t="shared" si="258"/>
        <v>#NUM!</v>
      </c>
      <c r="Q851">
        <f t="shared" si="267"/>
        <v>-0.29974274649096966</v>
      </c>
      <c r="R851" t="e">
        <f t="shared" si="268"/>
        <v>#NUM!</v>
      </c>
      <c r="S851" t="e">
        <f t="shared" si="250"/>
        <v>#NUM!</v>
      </c>
    </row>
    <row r="852" spans="1:19" x14ac:dyDescent="0.2">
      <c r="A852" s="3">
        <v>41309.249999998006</v>
      </c>
      <c r="B852" s="5">
        <f t="shared" si="260"/>
        <v>35</v>
      </c>
      <c r="C852" s="5">
        <v>6</v>
      </c>
      <c r="D852">
        <f t="shared" si="261"/>
        <v>-45.369863013698627</v>
      </c>
      <c r="E852">
        <f t="shared" si="252"/>
        <v>-14.091724367993354</v>
      </c>
      <c r="F852">
        <f t="shared" si="253"/>
        <v>-25.710460367993353</v>
      </c>
      <c r="G852">
        <f t="shared" si="262"/>
        <v>5.5714923272001107</v>
      </c>
      <c r="H852">
        <f t="shared" si="254"/>
        <v>-96.427615091998334</v>
      </c>
      <c r="I852">
        <f t="shared" si="263"/>
        <v>-16.688347792507614</v>
      </c>
      <c r="J852">
        <f t="shared" si="264"/>
        <v>-15.14706098273034</v>
      </c>
      <c r="K852">
        <f t="shared" si="255"/>
        <v>105.14706098273034</v>
      </c>
      <c r="L852">
        <f t="shared" si="265"/>
        <v>99.557602043581213</v>
      </c>
      <c r="M852">
        <f t="shared" si="256"/>
        <v>260.4423979564188</v>
      </c>
      <c r="N852">
        <f t="shared" si="266"/>
        <v>99.557602043581213</v>
      </c>
      <c r="O852">
        <f t="shared" si="257"/>
        <v>-3.8270563922456309</v>
      </c>
      <c r="P852" t="e">
        <f t="shared" si="258"/>
        <v>#NUM!</v>
      </c>
      <c r="Q852">
        <f t="shared" si="267"/>
        <v>-4.7139792090437616E-2</v>
      </c>
      <c r="R852" t="e">
        <f t="shared" si="268"/>
        <v>#NUM!</v>
      </c>
      <c r="S852" t="e">
        <f t="shared" si="250"/>
        <v>#NUM!</v>
      </c>
    </row>
    <row r="853" spans="1:19" x14ac:dyDescent="0.2">
      <c r="A853" s="3">
        <v>41309.291666664671</v>
      </c>
      <c r="B853" s="5">
        <f t="shared" si="260"/>
        <v>35</v>
      </c>
      <c r="C853" s="5">
        <v>7</v>
      </c>
      <c r="D853">
        <f t="shared" si="261"/>
        <v>-45.369863013698627</v>
      </c>
      <c r="E853">
        <f t="shared" si="252"/>
        <v>-14.091724367993354</v>
      </c>
      <c r="F853">
        <f t="shared" si="253"/>
        <v>-25.710460367993353</v>
      </c>
      <c r="G853">
        <f t="shared" si="262"/>
        <v>6.5714923272001107</v>
      </c>
      <c r="H853">
        <f t="shared" si="254"/>
        <v>-81.427615091998334</v>
      </c>
      <c r="I853">
        <f t="shared" si="263"/>
        <v>-16.688347792507614</v>
      </c>
      <c r="J853">
        <f t="shared" si="264"/>
        <v>-3.6857584143798889</v>
      </c>
      <c r="K853">
        <f t="shared" si="255"/>
        <v>93.68575841437989</v>
      </c>
      <c r="L853">
        <f t="shared" si="265"/>
        <v>108.35147977022568</v>
      </c>
      <c r="M853">
        <f t="shared" si="256"/>
        <v>251.64852022977431</v>
      </c>
      <c r="N853">
        <f t="shared" si="266"/>
        <v>108.35147977022568</v>
      </c>
      <c r="O853">
        <f t="shared" si="257"/>
        <v>-15.555907028816865</v>
      </c>
      <c r="P853" t="e">
        <f t="shared" si="258"/>
        <v>#NUM!</v>
      </c>
      <c r="Q853">
        <f t="shared" si="267"/>
        <v>0.21103746239267199</v>
      </c>
      <c r="R853" t="e">
        <f t="shared" si="268"/>
        <v>#NUM!</v>
      </c>
      <c r="S853" t="e">
        <f t="shared" si="250"/>
        <v>#NUM!</v>
      </c>
    </row>
    <row r="854" spans="1:19" x14ac:dyDescent="0.2">
      <c r="A854" s="3">
        <v>41309.333333331335</v>
      </c>
      <c r="B854" s="5">
        <f t="shared" si="260"/>
        <v>35</v>
      </c>
      <c r="C854" s="5">
        <v>8</v>
      </c>
      <c r="D854">
        <f t="shared" si="261"/>
        <v>-45.369863013698627</v>
      </c>
      <c r="E854">
        <f t="shared" si="252"/>
        <v>-14.091724367993354</v>
      </c>
      <c r="F854">
        <f t="shared" si="253"/>
        <v>-25.710460367993353</v>
      </c>
      <c r="G854">
        <f t="shared" si="262"/>
        <v>7.5714923272001107</v>
      </c>
      <c r="H854">
        <f t="shared" si="254"/>
        <v>-66.427615091998334</v>
      </c>
      <c r="I854">
        <f t="shared" si="263"/>
        <v>-16.688347792507614</v>
      </c>
      <c r="J854">
        <f t="shared" si="264"/>
        <v>7.1842991411067985</v>
      </c>
      <c r="K854">
        <f t="shared" si="255"/>
        <v>82.815700858893194</v>
      </c>
      <c r="L854">
        <f t="shared" si="265"/>
        <v>117.76097556038914</v>
      </c>
      <c r="M854">
        <f t="shared" si="256"/>
        <v>242.23902443961086</v>
      </c>
      <c r="N854">
        <f t="shared" si="266"/>
        <v>117.76097556038914</v>
      </c>
      <c r="O854">
        <f t="shared" si="257"/>
        <v>7.9960750146050472</v>
      </c>
      <c r="P854">
        <f t="shared" si="258"/>
        <v>0.31414146866454706</v>
      </c>
      <c r="Q854">
        <f t="shared" si="267"/>
        <v>0.45522015087672985</v>
      </c>
      <c r="R854">
        <f t="shared" si="268"/>
        <v>0.14300352676211261</v>
      </c>
      <c r="S854">
        <f t="shared" si="250"/>
        <v>0.40995564635234</v>
      </c>
    </row>
    <row r="855" spans="1:19" x14ac:dyDescent="0.2">
      <c r="A855" s="3">
        <v>41309.374999997999</v>
      </c>
      <c r="B855" s="5">
        <f t="shared" si="260"/>
        <v>35</v>
      </c>
      <c r="C855" s="5">
        <v>9</v>
      </c>
      <c r="D855">
        <f t="shared" si="261"/>
        <v>-45.369863013698627</v>
      </c>
      <c r="E855">
        <f t="shared" si="252"/>
        <v>-14.091724367993354</v>
      </c>
      <c r="F855">
        <f t="shared" si="253"/>
        <v>-25.710460367993353</v>
      </c>
      <c r="G855">
        <f t="shared" si="262"/>
        <v>8.5714923272001116</v>
      </c>
      <c r="H855">
        <f t="shared" si="254"/>
        <v>-51.427615091998327</v>
      </c>
      <c r="I855">
        <f t="shared" si="263"/>
        <v>-16.688347792507614</v>
      </c>
      <c r="J855">
        <f t="shared" si="264"/>
        <v>17.087742267684643</v>
      </c>
      <c r="K855">
        <f t="shared" si="255"/>
        <v>72.912257732315354</v>
      </c>
      <c r="L855">
        <f t="shared" si="265"/>
        <v>128.41992583908177</v>
      </c>
      <c r="M855">
        <f t="shared" si="256"/>
        <v>231.58007416091823</v>
      </c>
      <c r="N855">
        <f t="shared" si="266"/>
        <v>128.41992583908177</v>
      </c>
      <c r="O855">
        <f t="shared" si="257"/>
        <v>3.403260834062289</v>
      </c>
      <c r="P855">
        <f t="shared" si="258"/>
        <v>0.59693477480930524</v>
      </c>
      <c r="Q855">
        <f t="shared" si="267"/>
        <v>0.66681744091887496</v>
      </c>
      <c r="R855">
        <f t="shared" si="268"/>
        <v>0.39804651893382581</v>
      </c>
      <c r="S855">
        <f t="shared" si="250"/>
        <v>1.1411006542465834</v>
      </c>
    </row>
    <row r="856" spans="1:19" x14ac:dyDescent="0.2">
      <c r="A856" s="3">
        <v>41309.416666664663</v>
      </c>
      <c r="B856" s="5">
        <f t="shared" si="260"/>
        <v>35</v>
      </c>
      <c r="C856" s="5">
        <v>10</v>
      </c>
      <c r="D856">
        <f t="shared" si="261"/>
        <v>-45.369863013698627</v>
      </c>
      <c r="E856">
        <f t="shared" si="252"/>
        <v>-14.091724367993354</v>
      </c>
      <c r="F856">
        <f t="shared" si="253"/>
        <v>-25.710460367993353</v>
      </c>
      <c r="G856">
        <f t="shared" si="262"/>
        <v>9.5714923272001116</v>
      </c>
      <c r="H856">
        <f t="shared" si="254"/>
        <v>-36.427615091998327</v>
      </c>
      <c r="I856">
        <f t="shared" si="263"/>
        <v>-16.688347792507614</v>
      </c>
      <c r="J856">
        <f t="shared" si="264"/>
        <v>25.501674620631878</v>
      </c>
      <c r="K856">
        <f t="shared" si="255"/>
        <v>64.498325379368126</v>
      </c>
      <c r="L856">
        <f t="shared" si="265"/>
        <v>140.93554195565076</v>
      </c>
      <c r="M856">
        <f t="shared" si="256"/>
        <v>219.06445804434924</v>
      </c>
      <c r="N856">
        <f t="shared" si="266"/>
        <v>140.93554195565076</v>
      </c>
      <c r="O856">
        <f t="shared" si="257"/>
        <v>2.3226781715166349</v>
      </c>
      <c r="P856">
        <f t="shared" si="258"/>
        <v>0.71947496552574142</v>
      </c>
      <c r="Q856">
        <f t="shared" si="267"/>
        <v>0.8304024654800144</v>
      </c>
      <c r="R856">
        <f t="shared" si="268"/>
        <v>0.59745378522372405</v>
      </c>
      <c r="S856">
        <f t="shared" si="250"/>
        <v>1.7127518336976819</v>
      </c>
    </row>
    <row r="857" spans="1:19" x14ac:dyDescent="0.2">
      <c r="A857" s="3">
        <v>41309.458333331328</v>
      </c>
      <c r="B857" s="5">
        <f t="shared" si="260"/>
        <v>35</v>
      </c>
      <c r="C857" s="5">
        <v>11</v>
      </c>
      <c r="D857">
        <f t="shared" si="261"/>
        <v>-45.369863013698627</v>
      </c>
      <c r="E857">
        <f t="shared" si="252"/>
        <v>-14.091724367993354</v>
      </c>
      <c r="F857">
        <f t="shared" si="253"/>
        <v>-25.710460367993353</v>
      </c>
      <c r="G857">
        <f t="shared" si="262"/>
        <v>10.571492327200112</v>
      </c>
      <c r="H857">
        <f t="shared" si="254"/>
        <v>-21.427615091998327</v>
      </c>
      <c r="I857">
        <f t="shared" si="263"/>
        <v>-16.688347792507614</v>
      </c>
      <c r="J857">
        <f t="shared" si="264"/>
        <v>31.725501583859181</v>
      </c>
      <c r="K857">
        <f t="shared" si="255"/>
        <v>58.274498416140815</v>
      </c>
      <c r="L857">
        <f t="shared" si="265"/>
        <v>155.70638532409347</v>
      </c>
      <c r="M857">
        <f t="shared" si="256"/>
        <v>204.29361467590653</v>
      </c>
      <c r="N857">
        <f t="shared" si="266"/>
        <v>155.70638532409347</v>
      </c>
      <c r="O857">
        <f t="shared" si="257"/>
        <v>1.9016819636997702</v>
      </c>
      <c r="P857">
        <f t="shared" si="258"/>
        <v>0.779460300971062</v>
      </c>
      <c r="Q857">
        <f t="shared" si="267"/>
        <v>0.93696125213411285</v>
      </c>
      <c r="R857">
        <f t="shared" si="268"/>
        <v>0.73032409958667877</v>
      </c>
      <c r="S857">
        <f t="shared" si="250"/>
        <v>2.093658073138311</v>
      </c>
    </row>
    <row r="858" spans="1:19" x14ac:dyDescent="0.2">
      <c r="A858" s="3">
        <v>41309.499999997992</v>
      </c>
      <c r="B858" s="5">
        <f t="shared" si="260"/>
        <v>35</v>
      </c>
      <c r="C858" s="5">
        <v>12</v>
      </c>
      <c r="D858">
        <f t="shared" si="261"/>
        <v>-45.369863013698627</v>
      </c>
      <c r="E858">
        <f t="shared" si="252"/>
        <v>-14.091724367993354</v>
      </c>
      <c r="F858">
        <f t="shared" si="253"/>
        <v>-25.710460367993353</v>
      </c>
      <c r="G858">
        <f t="shared" si="262"/>
        <v>11.571492327200112</v>
      </c>
      <c r="H858">
        <f t="shared" si="254"/>
        <v>-6.4276150919983266</v>
      </c>
      <c r="I858">
        <f t="shared" si="263"/>
        <v>-16.688347792507614</v>
      </c>
      <c r="J858">
        <f t="shared" si="264"/>
        <v>34.979187740674476</v>
      </c>
      <c r="K858">
        <f t="shared" si="255"/>
        <v>55.020812259325524</v>
      </c>
      <c r="L858">
        <f t="shared" si="265"/>
        <v>172.47991501175812</v>
      </c>
      <c r="M858">
        <f t="shared" si="256"/>
        <v>187.52008498824188</v>
      </c>
      <c r="N858">
        <f t="shared" si="266"/>
        <v>172.47991501175812</v>
      </c>
      <c r="O858">
        <f t="shared" si="257"/>
        <v>1.7443518175735677</v>
      </c>
      <c r="P858">
        <f t="shared" si="258"/>
        <v>0.80429271345699038</v>
      </c>
      <c r="Q858">
        <f t="shared" si="267"/>
        <v>0.98625999080547855</v>
      </c>
      <c r="R858">
        <f t="shared" si="268"/>
        <v>0.79324172417900474</v>
      </c>
      <c r="S858">
        <f t="shared" si="250"/>
        <v>2.274027299273611</v>
      </c>
    </row>
    <row r="859" spans="1:19" x14ac:dyDescent="0.2">
      <c r="A859" s="3">
        <v>41309.541666664656</v>
      </c>
      <c r="B859" s="5">
        <f t="shared" si="260"/>
        <v>35</v>
      </c>
      <c r="C859" s="5">
        <v>13</v>
      </c>
      <c r="D859">
        <f t="shared" si="261"/>
        <v>-45.369863013698627</v>
      </c>
      <c r="E859">
        <f t="shared" si="252"/>
        <v>-14.091724367993354</v>
      </c>
      <c r="F859">
        <f t="shared" si="253"/>
        <v>-25.710460367993353</v>
      </c>
      <c r="G859">
        <f t="shared" si="262"/>
        <v>12.571492327200112</v>
      </c>
      <c r="H859">
        <f t="shared" si="254"/>
        <v>8.5723849080016734</v>
      </c>
      <c r="I859">
        <f t="shared" si="263"/>
        <v>-16.688347792507614</v>
      </c>
      <c r="J859">
        <f t="shared" si="264"/>
        <v>34.721709239741656</v>
      </c>
      <c r="K859">
        <f t="shared" si="255"/>
        <v>55.278290760258344</v>
      </c>
      <c r="L859">
        <f t="shared" si="265"/>
        <v>169.99616322550204</v>
      </c>
      <c r="M859">
        <f t="shared" si="256"/>
        <v>190.00383677449796</v>
      </c>
      <c r="N859">
        <f t="shared" si="266"/>
        <v>190.00383677449796</v>
      </c>
      <c r="O859">
        <f t="shared" si="257"/>
        <v>1.755645745287026</v>
      </c>
      <c r="P859">
        <f t="shared" si="258"/>
        <v>0.80246036350094108</v>
      </c>
      <c r="Q859">
        <f t="shared" si="267"/>
        <v>0.98254272379804308</v>
      </c>
      <c r="R859">
        <f t="shared" si="268"/>
        <v>0.78845159129418241</v>
      </c>
      <c r="S859">
        <f t="shared" si="250"/>
        <v>2.2602951762457808</v>
      </c>
    </row>
    <row r="860" spans="1:19" x14ac:dyDescent="0.2">
      <c r="A860" s="3">
        <v>41309.58333333132</v>
      </c>
      <c r="B860" s="5">
        <f t="shared" si="260"/>
        <v>35</v>
      </c>
      <c r="C860" s="5">
        <v>14</v>
      </c>
      <c r="D860">
        <f t="shared" si="261"/>
        <v>-45.369863013698627</v>
      </c>
      <c r="E860">
        <f t="shared" si="252"/>
        <v>-14.091724367993354</v>
      </c>
      <c r="F860">
        <f t="shared" si="253"/>
        <v>-25.710460367993353</v>
      </c>
      <c r="G860">
        <f t="shared" si="262"/>
        <v>13.571492327200112</v>
      </c>
      <c r="H860">
        <f t="shared" si="254"/>
        <v>23.572384908001673</v>
      </c>
      <c r="I860">
        <f t="shared" si="263"/>
        <v>-16.688347792507614</v>
      </c>
      <c r="J860">
        <f t="shared" si="264"/>
        <v>30.999997330637239</v>
      </c>
      <c r="K860">
        <f t="shared" si="255"/>
        <v>59.000002669362758</v>
      </c>
      <c r="L860">
        <f t="shared" si="265"/>
        <v>153.45537067654382</v>
      </c>
      <c r="M860">
        <f t="shared" si="256"/>
        <v>206.54462932345618</v>
      </c>
      <c r="N860">
        <f t="shared" si="266"/>
        <v>206.54462932345618</v>
      </c>
      <c r="O860">
        <f t="shared" si="257"/>
        <v>1.9416041769572945</v>
      </c>
      <c r="P860">
        <f t="shared" si="258"/>
        <v>0.77338631251695755</v>
      </c>
      <c r="Q860">
        <f t="shared" si="267"/>
        <v>0.92531840850672586</v>
      </c>
      <c r="R860">
        <f t="shared" si="268"/>
        <v>0.71562859185907646</v>
      </c>
      <c r="S860">
        <f t="shared" si="250"/>
        <v>2.0515296969691916</v>
      </c>
    </row>
    <row r="861" spans="1:19" x14ac:dyDescent="0.2">
      <c r="A861" s="3">
        <v>41309.624999997985</v>
      </c>
      <c r="B861" s="5">
        <f t="shared" si="260"/>
        <v>35</v>
      </c>
      <c r="C861" s="5">
        <v>15</v>
      </c>
      <c r="D861">
        <f t="shared" si="261"/>
        <v>-45.369863013698627</v>
      </c>
      <c r="E861">
        <f t="shared" si="252"/>
        <v>-14.091724367993354</v>
      </c>
      <c r="F861">
        <f t="shared" si="253"/>
        <v>-25.710460367993353</v>
      </c>
      <c r="G861">
        <f t="shared" si="262"/>
        <v>14.571492327200112</v>
      </c>
      <c r="H861">
        <f t="shared" si="254"/>
        <v>38.572384908001673</v>
      </c>
      <c r="I861">
        <f t="shared" si="263"/>
        <v>-16.688347792507614</v>
      </c>
      <c r="J861">
        <f t="shared" si="264"/>
        <v>24.414675395041517</v>
      </c>
      <c r="K861">
        <f t="shared" si="255"/>
        <v>65.585324604958487</v>
      </c>
      <c r="L861">
        <f t="shared" si="265"/>
        <v>139.01261470720451</v>
      </c>
      <c r="M861">
        <f t="shared" si="256"/>
        <v>220.98738529279549</v>
      </c>
      <c r="N861">
        <f t="shared" si="266"/>
        <v>220.98738529279549</v>
      </c>
      <c r="O861">
        <f t="shared" si="257"/>
        <v>2.4193294360285544</v>
      </c>
      <c r="P861">
        <f t="shared" si="258"/>
        <v>0.70685168841365797</v>
      </c>
      <c r="Q861">
        <f t="shared" si="267"/>
        <v>0.81038795278594633</v>
      </c>
      <c r="R861">
        <f t="shared" si="268"/>
        <v>0.57282409269683388</v>
      </c>
      <c r="S861">
        <f t="shared" si="250"/>
        <v>1.6421446133868345</v>
      </c>
    </row>
    <row r="862" spans="1:19" x14ac:dyDescent="0.2">
      <c r="A862" s="3">
        <v>41309.666666664649</v>
      </c>
      <c r="B862" s="5">
        <f t="shared" si="260"/>
        <v>35</v>
      </c>
      <c r="C862" s="5">
        <v>16</v>
      </c>
      <c r="D862">
        <f t="shared" si="261"/>
        <v>-45.369863013698627</v>
      </c>
      <c r="E862">
        <f t="shared" si="252"/>
        <v>-14.091724367993354</v>
      </c>
      <c r="F862">
        <f t="shared" si="253"/>
        <v>-25.710460367993353</v>
      </c>
      <c r="G862">
        <f t="shared" si="262"/>
        <v>15.571492327200112</v>
      </c>
      <c r="H862">
        <f t="shared" si="254"/>
        <v>53.572384908001673</v>
      </c>
      <c r="I862">
        <f t="shared" si="263"/>
        <v>-16.688347792507614</v>
      </c>
      <c r="J862">
        <f t="shared" si="264"/>
        <v>15.748819369910958</v>
      </c>
      <c r="K862">
        <f t="shared" si="255"/>
        <v>74.251180630089038</v>
      </c>
      <c r="L862">
        <f t="shared" si="265"/>
        <v>126.7954509433176</v>
      </c>
      <c r="M862">
        <f t="shared" si="256"/>
        <v>233.2045490566824</v>
      </c>
      <c r="N862">
        <f t="shared" si="266"/>
        <v>233.2045490566824</v>
      </c>
      <c r="O862">
        <f t="shared" si="257"/>
        <v>3.6843184904662007</v>
      </c>
      <c r="P862">
        <f t="shared" si="258"/>
        <v>0.57053744177665433</v>
      </c>
      <c r="Q862">
        <f t="shared" si="267"/>
        <v>0.63919623603875741</v>
      </c>
      <c r="R862">
        <f t="shared" si="268"/>
        <v>0.36468538530281913</v>
      </c>
      <c r="S862">
        <f t="shared" ref="S862:S925" si="270">R862*$E$10</f>
        <v>1.0454625576876277</v>
      </c>
    </row>
    <row r="863" spans="1:19" x14ac:dyDescent="0.2">
      <c r="A863" s="3">
        <v>41309.708333331313</v>
      </c>
      <c r="B863" s="5">
        <f t="shared" si="260"/>
        <v>35</v>
      </c>
      <c r="C863" s="5">
        <v>17</v>
      </c>
      <c r="D863">
        <f t="shared" si="261"/>
        <v>-45.369863013698627</v>
      </c>
      <c r="E863">
        <f t="shared" ref="E863:E926" si="271">9.87*SIN(RADIANS(2*D863))-7.53*COS(RADIANS(D863))-1.5*SIN(RADIANS(D863))</f>
        <v>-14.091724367993354</v>
      </c>
      <c r="F863">
        <f t="shared" ref="F863:F926" si="272">4*($B$6-$B$5)+E863</f>
        <v>-25.710460367993353</v>
      </c>
      <c r="G863">
        <f t="shared" si="262"/>
        <v>16.571492327200112</v>
      </c>
      <c r="H863">
        <f t="shared" ref="H863:H926" si="273">15*(G863-12)</f>
        <v>68.572384908001681</v>
      </c>
      <c r="I863">
        <f t="shared" si="263"/>
        <v>-16.688347792507614</v>
      </c>
      <c r="J863">
        <f t="shared" si="264"/>
        <v>5.6791868116029933</v>
      </c>
      <c r="K863">
        <f t="shared" ref="K863:K926" si="274">90-J863</f>
        <v>84.320813188397011</v>
      </c>
      <c r="L863">
        <f t="shared" si="265"/>
        <v>116.35375751683461</v>
      </c>
      <c r="M863">
        <f t="shared" ref="M863:M926" si="275">360-L863</f>
        <v>243.64624248316539</v>
      </c>
      <c r="N863">
        <f t="shared" si="266"/>
        <v>243.64624248316539</v>
      </c>
      <c r="O863">
        <f t="shared" ref="O863:O926" si="276">1/(COS(RADIANS(K863)))</f>
        <v>10.105268538715565</v>
      </c>
      <c r="P863">
        <f t="shared" ref="P863:P926" si="277">1.353*0.7^(O863^0.678)</f>
        <v>0.24436470620236153</v>
      </c>
      <c r="Q863">
        <f t="shared" si="267"/>
        <v>0.42189008326910515</v>
      </c>
      <c r="R863">
        <f t="shared" si="268"/>
        <v>0.10309504624774472</v>
      </c>
      <c r="S863">
        <f t="shared" si="270"/>
        <v>0.29554793002081475</v>
      </c>
    </row>
    <row r="864" spans="1:19" x14ac:dyDescent="0.2">
      <c r="A864" s="3">
        <v>41309.749999997977</v>
      </c>
      <c r="B864" s="5">
        <f t="shared" si="260"/>
        <v>35</v>
      </c>
      <c r="C864" s="5">
        <v>18</v>
      </c>
      <c r="D864">
        <f t="shared" si="261"/>
        <v>-45.369863013698627</v>
      </c>
      <c r="E864">
        <f t="shared" si="271"/>
        <v>-14.091724367993354</v>
      </c>
      <c r="F864">
        <f t="shared" si="272"/>
        <v>-25.710460367993353</v>
      </c>
      <c r="G864">
        <f t="shared" si="262"/>
        <v>17.571492327200112</v>
      </c>
      <c r="H864">
        <f t="shared" si="273"/>
        <v>83.572384908001681</v>
      </c>
      <c r="I864">
        <f t="shared" si="263"/>
        <v>-16.688347792507614</v>
      </c>
      <c r="J864">
        <f t="shared" si="264"/>
        <v>-5.2957262018722764</v>
      </c>
      <c r="K864">
        <f t="shared" si="274"/>
        <v>95.29572620187227</v>
      </c>
      <c r="L864">
        <f t="shared" si="265"/>
        <v>107.0713161395504</v>
      </c>
      <c r="M864">
        <f t="shared" si="275"/>
        <v>252.92868386044961</v>
      </c>
      <c r="N864">
        <f t="shared" si="266"/>
        <v>252.92868386044961</v>
      </c>
      <c r="O864">
        <f t="shared" si="276"/>
        <v>-10.834668840215119</v>
      </c>
      <c r="P864" t="e">
        <f t="shared" si="277"/>
        <v>#NUM!</v>
      </c>
      <c r="Q864">
        <f t="shared" si="267"/>
        <v>0.17452555330660663</v>
      </c>
      <c r="R864" t="e">
        <f t="shared" si="268"/>
        <v>#NUM!</v>
      </c>
      <c r="S864" t="e">
        <f t="shared" si="270"/>
        <v>#NUM!</v>
      </c>
    </row>
    <row r="865" spans="1:20" x14ac:dyDescent="0.2">
      <c r="A865" s="3">
        <v>41309.791666664642</v>
      </c>
      <c r="B865" s="5">
        <f t="shared" si="260"/>
        <v>35</v>
      </c>
      <c r="C865" s="5">
        <v>19</v>
      </c>
      <c r="D865">
        <f t="shared" si="261"/>
        <v>-45.369863013698627</v>
      </c>
      <c r="E865">
        <f t="shared" si="271"/>
        <v>-14.091724367993354</v>
      </c>
      <c r="F865">
        <f t="shared" si="272"/>
        <v>-25.710460367993353</v>
      </c>
      <c r="G865">
        <f t="shared" si="262"/>
        <v>18.571492327200112</v>
      </c>
      <c r="H865">
        <f t="shared" si="273"/>
        <v>98.572384908001681</v>
      </c>
      <c r="I865">
        <f t="shared" si="263"/>
        <v>-16.688347792507614</v>
      </c>
      <c r="J865">
        <f t="shared" si="264"/>
        <v>-16.81662026904193</v>
      </c>
      <c r="K865">
        <f t="shared" si="274"/>
        <v>106.81662026904193</v>
      </c>
      <c r="L865">
        <f t="shared" si="265"/>
        <v>98.312236816971762</v>
      </c>
      <c r="M865">
        <f t="shared" si="275"/>
        <v>261.68776318302821</v>
      </c>
      <c r="N865">
        <f t="shared" si="266"/>
        <v>261.68776318302821</v>
      </c>
      <c r="O865">
        <f t="shared" si="276"/>
        <v>-3.4565061308796303</v>
      </c>
      <c r="P865" t="e">
        <f t="shared" si="277"/>
        <v>#NUM!</v>
      </c>
      <c r="Q865">
        <f t="shared" si="267"/>
        <v>-8.4056451533050469E-2</v>
      </c>
      <c r="R865" t="e">
        <f t="shared" si="268"/>
        <v>#NUM!</v>
      </c>
      <c r="S865" t="e">
        <f t="shared" si="270"/>
        <v>#NUM!</v>
      </c>
    </row>
    <row r="866" spans="1:20" x14ac:dyDescent="0.2">
      <c r="A866" s="3">
        <v>41309.833333331306</v>
      </c>
      <c r="B866" s="5">
        <f t="shared" si="260"/>
        <v>35</v>
      </c>
      <c r="C866" s="5">
        <v>20</v>
      </c>
      <c r="D866">
        <f t="shared" si="261"/>
        <v>-45.369863013698627</v>
      </c>
      <c r="E866">
        <f t="shared" si="271"/>
        <v>-14.091724367993354</v>
      </c>
      <c r="F866">
        <f t="shared" si="272"/>
        <v>-25.710460367993353</v>
      </c>
      <c r="G866">
        <f t="shared" si="262"/>
        <v>19.571492327200112</v>
      </c>
      <c r="H866">
        <f t="shared" si="273"/>
        <v>113.57238490800168</v>
      </c>
      <c r="I866">
        <f t="shared" si="263"/>
        <v>-16.688347792507614</v>
      </c>
      <c r="J866">
        <f t="shared" si="264"/>
        <v>-28.597601412884671</v>
      </c>
      <c r="K866">
        <f t="shared" si="274"/>
        <v>118.59760141288467</v>
      </c>
      <c r="L866">
        <f t="shared" si="265"/>
        <v>89.376926359136618</v>
      </c>
      <c r="M866">
        <f t="shared" si="275"/>
        <v>270.62307364086337</v>
      </c>
      <c r="N866">
        <f t="shared" si="266"/>
        <v>270.62307364086337</v>
      </c>
      <c r="O866">
        <f t="shared" si="276"/>
        <v>-2.0891869640174465</v>
      </c>
      <c r="P866" t="e">
        <f t="shared" si="277"/>
        <v>#NUM!</v>
      </c>
      <c r="Q866">
        <f t="shared" si="267"/>
        <v>-0.33427401248927285</v>
      </c>
      <c r="R866" t="e">
        <f t="shared" si="268"/>
        <v>#NUM!</v>
      </c>
      <c r="S866" t="e">
        <f t="shared" si="270"/>
        <v>#NUM!</v>
      </c>
    </row>
    <row r="867" spans="1:20" x14ac:dyDescent="0.2">
      <c r="A867" s="3">
        <v>41309.87499999797</v>
      </c>
      <c r="B867" s="5">
        <f t="shared" si="260"/>
        <v>35</v>
      </c>
      <c r="C867" s="5">
        <v>21</v>
      </c>
      <c r="D867">
        <f t="shared" si="261"/>
        <v>-45.369863013698627</v>
      </c>
      <c r="E867">
        <f t="shared" si="271"/>
        <v>-14.091724367993354</v>
      </c>
      <c r="F867">
        <f t="shared" si="272"/>
        <v>-25.710460367993353</v>
      </c>
      <c r="G867">
        <f t="shared" si="262"/>
        <v>20.571492327200112</v>
      </c>
      <c r="H867">
        <f t="shared" si="273"/>
        <v>128.57238490800168</v>
      </c>
      <c r="I867">
        <f t="shared" si="263"/>
        <v>-16.688347792507614</v>
      </c>
      <c r="J867">
        <f t="shared" si="264"/>
        <v>-40.348082589865356</v>
      </c>
      <c r="K867">
        <f t="shared" si="274"/>
        <v>130.34808258986536</v>
      </c>
      <c r="L867">
        <f t="shared" si="265"/>
        <v>79.307063671641572</v>
      </c>
      <c r="M867">
        <f t="shared" si="275"/>
        <v>280.69293632835843</v>
      </c>
      <c r="N867">
        <f t="shared" si="266"/>
        <v>280.69293632835843</v>
      </c>
      <c r="O867">
        <f t="shared" si="276"/>
        <v>-1.5445695206469949</v>
      </c>
      <c r="P867" t="e">
        <f t="shared" si="277"/>
        <v>#NUM!</v>
      </c>
      <c r="Q867">
        <f t="shared" si="267"/>
        <v>-0.55709695010215243</v>
      </c>
      <c r="R867" t="e">
        <f t="shared" si="268"/>
        <v>#NUM!</v>
      </c>
      <c r="S867" t="e">
        <f t="shared" si="270"/>
        <v>#NUM!</v>
      </c>
    </row>
    <row r="868" spans="1:20" x14ac:dyDescent="0.2">
      <c r="A868" s="3">
        <v>41309.916666664634</v>
      </c>
      <c r="B868" s="5">
        <f t="shared" si="260"/>
        <v>35</v>
      </c>
      <c r="C868" s="5">
        <v>22</v>
      </c>
      <c r="D868">
        <f t="shared" si="261"/>
        <v>-45.369863013698627</v>
      </c>
      <c r="E868">
        <f t="shared" si="271"/>
        <v>-14.091724367993354</v>
      </c>
      <c r="F868">
        <f t="shared" si="272"/>
        <v>-25.710460367993353</v>
      </c>
      <c r="G868">
        <f t="shared" si="262"/>
        <v>21.571492327200112</v>
      </c>
      <c r="H868">
        <f t="shared" si="273"/>
        <v>143.57238490800168</v>
      </c>
      <c r="I868">
        <f t="shared" si="263"/>
        <v>-16.688347792507614</v>
      </c>
      <c r="J868">
        <f t="shared" si="264"/>
        <v>-51.640398108896441</v>
      </c>
      <c r="K868">
        <f t="shared" si="274"/>
        <v>141.64039810889645</v>
      </c>
      <c r="L868">
        <f t="shared" si="265"/>
        <v>66.424450978355054</v>
      </c>
      <c r="M868">
        <f t="shared" si="275"/>
        <v>293.57554902164497</v>
      </c>
      <c r="N868">
        <f t="shared" si="266"/>
        <v>293.57554902164497</v>
      </c>
      <c r="O868">
        <f t="shared" si="276"/>
        <v>-1.2752967523092658</v>
      </c>
      <c r="P868" t="e">
        <f t="shared" si="277"/>
        <v>#NUM!</v>
      </c>
      <c r="Q868">
        <f t="shared" si="267"/>
        <v>-0.73475243489161191</v>
      </c>
      <c r="R868" t="e">
        <f t="shared" si="268"/>
        <v>#NUM!</v>
      </c>
      <c r="S868" t="e">
        <f t="shared" si="270"/>
        <v>#NUM!</v>
      </c>
    </row>
    <row r="869" spans="1:20" x14ac:dyDescent="0.2">
      <c r="A869" s="3">
        <v>41309.958333331298</v>
      </c>
      <c r="B869" s="5">
        <f t="shared" si="260"/>
        <v>35</v>
      </c>
      <c r="C869" s="5">
        <v>23</v>
      </c>
      <c r="D869">
        <f t="shared" si="261"/>
        <v>-45.369863013698627</v>
      </c>
      <c r="E869">
        <f t="shared" si="271"/>
        <v>-14.091724367993354</v>
      </c>
      <c r="F869">
        <f t="shared" si="272"/>
        <v>-25.710460367993353</v>
      </c>
      <c r="G869">
        <f t="shared" si="262"/>
        <v>22.571492327200112</v>
      </c>
      <c r="H869">
        <f t="shared" si="273"/>
        <v>158.57238490800168</v>
      </c>
      <c r="I869">
        <f t="shared" si="263"/>
        <v>-16.688347792507614</v>
      </c>
      <c r="J869">
        <f t="shared" si="264"/>
        <v>-61.575369411556814</v>
      </c>
      <c r="K869">
        <f t="shared" si="274"/>
        <v>151.57536941155681</v>
      </c>
      <c r="L869">
        <f t="shared" si="265"/>
        <v>47.320817807739843</v>
      </c>
      <c r="M869">
        <f t="shared" si="275"/>
        <v>312.67918219226016</v>
      </c>
      <c r="N869">
        <f t="shared" si="266"/>
        <v>312.67918219226016</v>
      </c>
      <c r="O869">
        <f t="shared" si="276"/>
        <v>-1.1370820293564488</v>
      </c>
      <c r="P869" t="e">
        <f t="shared" si="277"/>
        <v>#NUM!</v>
      </c>
      <c r="Q869">
        <f t="shared" si="267"/>
        <v>-0.85104178869141567</v>
      </c>
      <c r="R869" t="e">
        <f t="shared" si="268"/>
        <v>#NUM!</v>
      </c>
      <c r="S869" t="e">
        <f t="shared" si="270"/>
        <v>#NUM!</v>
      </c>
    </row>
    <row r="870" spans="1:20" x14ac:dyDescent="0.2">
      <c r="A870" s="3">
        <v>41309.999999997963</v>
      </c>
      <c r="B870" s="5">
        <f t="shared" si="260"/>
        <v>36</v>
      </c>
      <c r="C870" s="5">
        <v>0</v>
      </c>
      <c r="D870">
        <f t="shared" si="261"/>
        <v>-44.383561643835613</v>
      </c>
      <c r="E870">
        <f t="shared" si="271"/>
        <v>-14.200018220867548</v>
      </c>
      <c r="F870">
        <f t="shared" si="272"/>
        <v>-25.818754220867547</v>
      </c>
      <c r="G870">
        <f t="shared" si="262"/>
        <v>-0.43031257034779247</v>
      </c>
      <c r="H870">
        <f t="shared" si="273"/>
        <v>-186.4546885552169</v>
      </c>
      <c r="I870">
        <f t="shared" si="263"/>
        <v>-16.402297769361123</v>
      </c>
      <c r="J870">
        <f t="shared" si="264"/>
        <v>-67.668263363965821</v>
      </c>
      <c r="K870">
        <f t="shared" si="274"/>
        <v>157.66826336396582</v>
      </c>
      <c r="L870">
        <f t="shared" si="265"/>
        <v>16.488272743393907</v>
      </c>
      <c r="M870">
        <f t="shared" si="275"/>
        <v>343.51172725660609</v>
      </c>
      <c r="N870">
        <f t="shared" si="266"/>
        <v>16.488272743393907</v>
      </c>
      <c r="O870">
        <f t="shared" si="276"/>
        <v>-1.0810817912531883</v>
      </c>
      <c r="P870" t="e">
        <f t="shared" si="277"/>
        <v>#NUM!</v>
      </c>
      <c r="Q870">
        <f t="shared" si="267"/>
        <v>-0.89984164337237837</v>
      </c>
      <c r="R870" t="e">
        <f t="shared" si="268"/>
        <v>#NUM!</v>
      </c>
      <c r="S870" t="e">
        <f t="shared" si="270"/>
        <v>#NUM!</v>
      </c>
      <c r="T870">
        <f t="shared" ref="T870" si="278">SUMIF(S876:S890,"&gt;0,01")</f>
        <v>15.008666748947064</v>
      </c>
    </row>
    <row r="871" spans="1:20" x14ac:dyDescent="0.2">
      <c r="A871" s="3">
        <v>41310.041666664627</v>
      </c>
      <c r="B871" s="5">
        <f t="shared" si="260"/>
        <v>36</v>
      </c>
      <c r="C871" s="5">
        <v>1</v>
      </c>
      <c r="D871">
        <f t="shared" si="261"/>
        <v>-44.383561643835613</v>
      </c>
      <c r="E871">
        <f t="shared" si="271"/>
        <v>-14.200018220867548</v>
      </c>
      <c r="F871">
        <f t="shared" si="272"/>
        <v>-25.818754220867547</v>
      </c>
      <c r="G871">
        <f t="shared" si="262"/>
        <v>0.56968742965220753</v>
      </c>
      <c r="H871">
        <f t="shared" si="273"/>
        <v>-171.4546885552169</v>
      </c>
      <c r="I871">
        <f t="shared" si="263"/>
        <v>-16.402297769361123</v>
      </c>
      <c r="J871">
        <f t="shared" si="264"/>
        <v>-67.131514012468486</v>
      </c>
      <c r="K871">
        <f t="shared" si="274"/>
        <v>157.13151401246847</v>
      </c>
      <c r="L871">
        <f t="shared" si="265"/>
        <v>21.51831044153559</v>
      </c>
      <c r="M871">
        <f t="shared" si="275"/>
        <v>338.48168955846438</v>
      </c>
      <c r="N871">
        <f t="shared" si="266"/>
        <v>21.51831044153559</v>
      </c>
      <c r="O871">
        <f t="shared" si="276"/>
        <v>-1.0853058029398739</v>
      </c>
      <c r="P871" t="e">
        <f t="shared" si="277"/>
        <v>#NUM!</v>
      </c>
      <c r="Q871">
        <f t="shared" si="267"/>
        <v>-0.89699985235931501</v>
      </c>
      <c r="R871" t="e">
        <f t="shared" si="268"/>
        <v>#NUM!</v>
      </c>
      <c r="S871" t="e">
        <f t="shared" si="270"/>
        <v>#NUM!</v>
      </c>
    </row>
    <row r="872" spans="1:20" x14ac:dyDescent="0.2">
      <c r="A872" s="3">
        <v>41310.083333331291</v>
      </c>
      <c r="B872" s="5">
        <f t="shared" si="260"/>
        <v>36</v>
      </c>
      <c r="C872" s="5">
        <v>2</v>
      </c>
      <c r="D872">
        <f t="shared" si="261"/>
        <v>-44.383561643835613</v>
      </c>
      <c r="E872">
        <f t="shared" si="271"/>
        <v>-14.200018220867548</v>
      </c>
      <c r="F872">
        <f t="shared" si="272"/>
        <v>-25.818754220867547</v>
      </c>
      <c r="G872">
        <f t="shared" si="262"/>
        <v>1.5696874296522076</v>
      </c>
      <c r="H872">
        <f t="shared" si="273"/>
        <v>-156.4546885552169</v>
      </c>
      <c r="I872">
        <f t="shared" si="263"/>
        <v>-16.402297769361123</v>
      </c>
      <c r="J872">
        <f t="shared" si="264"/>
        <v>-60.095198977487676</v>
      </c>
      <c r="K872">
        <f t="shared" si="274"/>
        <v>150.09519897748768</v>
      </c>
      <c r="L872">
        <f t="shared" si="265"/>
        <v>50.232492926114702</v>
      </c>
      <c r="M872">
        <f t="shared" si="275"/>
        <v>309.76750707388533</v>
      </c>
      <c r="N872">
        <f t="shared" si="266"/>
        <v>50.232492926114702</v>
      </c>
      <c r="O872">
        <f t="shared" si="276"/>
        <v>-1.1535955009020278</v>
      </c>
      <c r="P872" t="e">
        <f t="shared" si="277"/>
        <v>#NUM!</v>
      </c>
      <c r="Q872">
        <f t="shared" si="267"/>
        <v>-0.84096106195782028</v>
      </c>
      <c r="R872" t="e">
        <f t="shared" si="268"/>
        <v>#NUM!</v>
      </c>
      <c r="S872" t="e">
        <f t="shared" si="270"/>
        <v>#NUM!</v>
      </c>
    </row>
    <row r="873" spans="1:20" x14ac:dyDescent="0.2">
      <c r="A873" s="3">
        <v>41310.124999997955</v>
      </c>
      <c r="B873" s="5">
        <f t="shared" si="260"/>
        <v>36</v>
      </c>
      <c r="C873" s="5">
        <v>3</v>
      </c>
      <c r="D873">
        <f t="shared" si="261"/>
        <v>-44.383561643835613</v>
      </c>
      <c r="E873">
        <f t="shared" si="271"/>
        <v>-14.200018220867548</v>
      </c>
      <c r="F873">
        <f t="shared" si="272"/>
        <v>-25.818754220867547</v>
      </c>
      <c r="G873">
        <f t="shared" si="262"/>
        <v>2.5696874296522076</v>
      </c>
      <c r="H873">
        <f t="shared" si="273"/>
        <v>-141.4546885552169</v>
      </c>
      <c r="I873">
        <f t="shared" si="263"/>
        <v>-16.402297769361123</v>
      </c>
      <c r="J873">
        <f t="shared" si="264"/>
        <v>-49.914425074646097</v>
      </c>
      <c r="K873">
        <f t="shared" si="274"/>
        <v>139.91442507464609</v>
      </c>
      <c r="L873">
        <f t="shared" si="265"/>
        <v>68.174292731517681</v>
      </c>
      <c r="M873">
        <f t="shared" si="275"/>
        <v>291.82570726848235</v>
      </c>
      <c r="N873">
        <f t="shared" si="266"/>
        <v>68.174292731517681</v>
      </c>
      <c r="O873">
        <f t="shared" si="276"/>
        <v>-1.3070468018836803</v>
      </c>
      <c r="P873" t="e">
        <f t="shared" si="277"/>
        <v>#NUM!</v>
      </c>
      <c r="Q873">
        <f t="shared" si="267"/>
        <v>-0.71513938116235454</v>
      </c>
      <c r="R873" t="e">
        <f t="shared" si="268"/>
        <v>#NUM!</v>
      </c>
      <c r="S873" t="e">
        <f t="shared" si="270"/>
        <v>#NUM!</v>
      </c>
    </row>
    <row r="874" spans="1:20" x14ac:dyDescent="0.2">
      <c r="A874" s="3">
        <v>41310.16666666462</v>
      </c>
      <c r="B874" s="5">
        <f t="shared" si="260"/>
        <v>36</v>
      </c>
      <c r="C874" s="5">
        <v>4</v>
      </c>
      <c r="D874">
        <f t="shared" si="261"/>
        <v>-44.383561643835613</v>
      </c>
      <c r="E874">
        <f t="shared" si="271"/>
        <v>-14.200018220867548</v>
      </c>
      <c r="F874">
        <f t="shared" si="272"/>
        <v>-25.818754220867547</v>
      </c>
      <c r="G874">
        <f t="shared" si="262"/>
        <v>3.5696874296522076</v>
      </c>
      <c r="H874">
        <f t="shared" si="273"/>
        <v>-126.45468855521689</v>
      </c>
      <c r="I874">
        <f t="shared" si="263"/>
        <v>-16.402297769361123</v>
      </c>
      <c r="J874">
        <f t="shared" si="264"/>
        <v>-38.537048441060456</v>
      </c>
      <c r="K874">
        <f t="shared" si="274"/>
        <v>128.53704844106045</v>
      </c>
      <c r="L874">
        <f t="shared" si="265"/>
        <v>80.551196821239031</v>
      </c>
      <c r="M874">
        <f t="shared" si="275"/>
        <v>279.44880317876095</v>
      </c>
      <c r="N874">
        <f t="shared" si="266"/>
        <v>80.551196821239031</v>
      </c>
      <c r="O874">
        <f t="shared" si="276"/>
        <v>-1.6050834806460841</v>
      </c>
      <c r="P874" t="e">
        <f t="shared" si="277"/>
        <v>#NUM!</v>
      </c>
      <c r="Q874">
        <f t="shared" si="267"/>
        <v>-0.52991765706611682</v>
      </c>
      <c r="R874" t="e">
        <f t="shared" si="268"/>
        <v>#NUM!</v>
      </c>
      <c r="S874" t="e">
        <f t="shared" si="270"/>
        <v>#NUM!</v>
      </c>
    </row>
    <row r="875" spans="1:20" x14ac:dyDescent="0.2">
      <c r="A875" s="3">
        <v>41310.208333331284</v>
      </c>
      <c r="B875" s="5">
        <f t="shared" si="260"/>
        <v>36</v>
      </c>
      <c r="C875" s="5">
        <v>5</v>
      </c>
      <c r="D875">
        <f t="shared" si="261"/>
        <v>-44.383561643835613</v>
      </c>
      <c r="E875">
        <f t="shared" si="271"/>
        <v>-14.200018220867548</v>
      </c>
      <c r="F875">
        <f t="shared" si="272"/>
        <v>-25.818754220867547</v>
      </c>
      <c r="G875">
        <f t="shared" si="262"/>
        <v>4.5696874296522072</v>
      </c>
      <c r="H875">
        <f t="shared" si="273"/>
        <v>-111.45468855521689</v>
      </c>
      <c r="I875">
        <f t="shared" si="263"/>
        <v>-16.402297769361123</v>
      </c>
      <c r="J875">
        <f t="shared" si="264"/>
        <v>-26.765972619569041</v>
      </c>
      <c r="K875">
        <f t="shared" si="274"/>
        <v>116.76597261956904</v>
      </c>
      <c r="L875">
        <f t="shared" si="265"/>
        <v>90.416820342873933</v>
      </c>
      <c r="M875">
        <f t="shared" si="275"/>
        <v>269.58317965712604</v>
      </c>
      <c r="N875">
        <f t="shared" si="266"/>
        <v>90.416820342873933</v>
      </c>
      <c r="O875">
        <f t="shared" si="276"/>
        <v>-2.2205081696666187</v>
      </c>
      <c r="P875" t="e">
        <f t="shared" si="277"/>
        <v>#NUM!</v>
      </c>
      <c r="Q875">
        <f t="shared" si="267"/>
        <v>-0.30180802787872169</v>
      </c>
      <c r="R875" t="e">
        <f t="shared" si="268"/>
        <v>#NUM!</v>
      </c>
      <c r="S875" t="e">
        <f t="shared" si="270"/>
        <v>#NUM!</v>
      </c>
    </row>
    <row r="876" spans="1:20" x14ac:dyDescent="0.2">
      <c r="A876" s="3">
        <v>41310.249999997948</v>
      </c>
      <c r="B876" s="5">
        <f t="shared" si="260"/>
        <v>36</v>
      </c>
      <c r="C876" s="5">
        <v>6</v>
      </c>
      <c r="D876">
        <f t="shared" si="261"/>
        <v>-44.383561643835613</v>
      </c>
      <c r="E876">
        <f t="shared" si="271"/>
        <v>-14.200018220867548</v>
      </c>
      <c r="F876">
        <f t="shared" si="272"/>
        <v>-25.818754220867547</v>
      </c>
      <c r="G876">
        <f t="shared" si="262"/>
        <v>5.5696874296522072</v>
      </c>
      <c r="H876">
        <f t="shared" si="273"/>
        <v>-96.45468855521689</v>
      </c>
      <c r="I876">
        <f t="shared" si="263"/>
        <v>-16.402297769361123</v>
      </c>
      <c r="J876">
        <f t="shared" si="264"/>
        <v>-15.000730753491572</v>
      </c>
      <c r="K876">
        <f t="shared" si="274"/>
        <v>105.00073075349157</v>
      </c>
      <c r="L876">
        <f t="shared" si="265"/>
        <v>99.301639559683295</v>
      </c>
      <c r="M876">
        <f t="shared" si="275"/>
        <v>260.69836044031672</v>
      </c>
      <c r="N876">
        <f t="shared" si="266"/>
        <v>99.301639559683295</v>
      </c>
      <c r="O876">
        <f t="shared" si="276"/>
        <v>-3.8635194066633249</v>
      </c>
      <c r="P876" t="e">
        <f t="shared" si="277"/>
        <v>#NUM!</v>
      </c>
      <c r="Q876">
        <f t="shared" si="267"/>
        <v>-4.8828169900127699E-2</v>
      </c>
      <c r="R876" t="e">
        <f t="shared" si="268"/>
        <v>#NUM!</v>
      </c>
      <c r="S876" t="e">
        <f t="shared" si="270"/>
        <v>#NUM!</v>
      </c>
    </row>
    <row r="877" spans="1:20" x14ac:dyDescent="0.2">
      <c r="A877" s="3">
        <v>41310.291666664612</v>
      </c>
      <c r="B877" s="5">
        <f t="shared" si="260"/>
        <v>36</v>
      </c>
      <c r="C877" s="5">
        <v>7</v>
      </c>
      <c r="D877">
        <f t="shared" si="261"/>
        <v>-44.383561643835613</v>
      </c>
      <c r="E877">
        <f t="shared" si="271"/>
        <v>-14.200018220867548</v>
      </c>
      <c r="F877">
        <f t="shared" si="272"/>
        <v>-25.818754220867547</v>
      </c>
      <c r="G877">
        <f t="shared" si="262"/>
        <v>6.5696874296522072</v>
      </c>
      <c r="H877">
        <f t="shared" si="273"/>
        <v>-81.45468855521689</v>
      </c>
      <c r="I877">
        <f t="shared" si="263"/>
        <v>-16.402297769361123</v>
      </c>
      <c r="J877">
        <f t="shared" si="264"/>
        <v>-3.5272964090511016</v>
      </c>
      <c r="K877">
        <f t="shared" si="274"/>
        <v>93.527296409051104</v>
      </c>
      <c r="L877">
        <f t="shared" si="265"/>
        <v>108.11144652595893</v>
      </c>
      <c r="M877">
        <f t="shared" si="275"/>
        <v>251.88855347404109</v>
      </c>
      <c r="N877">
        <f t="shared" si="266"/>
        <v>108.11144652595893</v>
      </c>
      <c r="O877">
        <f t="shared" si="276"/>
        <v>-16.253804801418308</v>
      </c>
      <c r="P877" t="e">
        <f t="shared" si="277"/>
        <v>#NUM!</v>
      </c>
      <c r="Q877">
        <f t="shared" si="267"/>
        <v>0.20981319091321132</v>
      </c>
      <c r="R877" t="e">
        <f t="shared" si="268"/>
        <v>#NUM!</v>
      </c>
      <c r="S877" t="e">
        <f t="shared" si="270"/>
        <v>#NUM!</v>
      </c>
    </row>
    <row r="878" spans="1:20" x14ac:dyDescent="0.2">
      <c r="A878" s="3">
        <v>41310.333333331277</v>
      </c>
      <c r="B878" s="5">
        <f t="shared" si="260"/>
        <v>36</v>
      </c>
      <c r="C878" s="5">
        <v>8</v>
      </c>
      <c r="D878">
        <f t="shared" si="261"/>
        <v>-44.383561643835613</v>
      </c>
      <c r="E878">
        <f t="shared" si="271"/>
        <v>-14.200018220867548</v>
      </c>
      <c r="F878">
        <f t="shared" si="272"/>
        <v>-25.818754220867547</v>
      </c>
      <c r="G878">
        <f t="shared" si="262"/>
        <v>7.5696874296522072</v>
      </c>
      <c r="H878">
        <f t="shared" si="273"/>
        <v>-66.45468855521689</v>
      </c>
      <c r="I878">
        <f t="shared" si="263"/>
        <v>-16.402297769361123</v>
      </c>
      <c r="J878">
        <f t="shared" si="264"/>
        <v>7.3614527501286267</v>
      </c>
      <c r="K878">
        <f t="shared" si="274"/>
        <v>82.63854724987138</v>
      </c>
      <c r="L878">
        <f t="shared" si="265"/>
        <v>117.53305603282135</v>
      </c>
      <c r="M878">
        <f t="shared" si="275"/>
        <v>242.46694396717865</v>
      </c>
      <c r="N878">
        <f t="shared" si="266"/>
        <v>117.53305603282135</v>
      </c>
      <c r="O878">
        <f t="shared" si="276"/>
        <v>7.8046712746422022</v>
      </c>
      <c r="P878">
        <f t="shared" si="277"/>
        <v>0.32170485690836936</v>
      </c>
      <c r="Q878">
        <f t="shared" si="267"/>
        <v>0.45450437454406389</v>
      </c>
      <c r="R878">
        <f t="shared" si="268"/>
        <v>0.14621626477692598</v>
      </c>
      <c r="S878">
        <f t="shared" si="270"/>
        <v>0.41916576948178225</v>
      </c>
    </row>
    <row r="879" spans="1:20" x14ac:dyDescent="0.2">
      <c r="A879" s="3">
        <v>41310.374999997941</v>
      </c>
      <c r="B879" s="5">
        <f t="shared" si="260"/>
        <v>36</v>
      </c>
      <c r="C879" s="5">
        <v>9</v>
      </c>
      <c r="D879">
        <f t="shared" si="261"/>
        <v>-44.383561643835613</v>
      </c>
      <c r="E879">
        <f t="shared" si="271"/>
        <v>-14.200018220867548</v>
      </c>
      <c r="F879">
        <f t="shared" si="272"/>
        <v>-25.818754220867547</v>
      </c>
      <c r="G879">
        <f t="shared" si="262"/>
        <v>8.5696874296522072</v>
      </c>
      <c r="H879">
        <f t="shared" si="273"/>
        <v>-51.45468855521689</v>
      </c>
      <c r="I879">
        <f t="shared" si="263"/>
        <v>-16.402297769361123</v>
      </c>
      <c r="J879">
        <f t="shared" si="264"/>
        <v>17.289595195332499</v>
      </c>
      <c r="K879">
        <f t="shared" si="274"/>
        <v>72.710404804667505</v>
      </c>
      <c r="L879">
        <f t="shared" si="265"/>
        <v>128.20603585520274</v>
      </c>
      <c r="M879">
        <f t="shared" si="275"/>
        <v>231.79396414479726</v>
      </c>
      <c r="N879">
        <f t="shared" si="266"/>
        <v>128.20603585520274</v>
      </c>
      <c r="O879">
        <f t="shared" si="276"/>
        <v>3.364720722013955</v>
      </c>
      <c r="P879">
        <f t="shared" si="277"/>
        <v>0.6007038468453112</v>
      </c>
      <c r="Q879">
        <f t="shared" si="267"/>
        <v>0.66660091984992931</v>
      </c>
      <c r="R879">
        <f t="shared" si="268"/>
        <v>0.40042973686447547</v>
      </c>
      <c r="S879">
        <f t="shared" si="270"/>
        <v>1.1479327490157092</v>
      </c>
    </row>
    <row r="880" spans="1:20" x14ac:dyDescent="0.2">
      <c r="A880" s="3">
        <v>41310.416666664605</v>
      </c>
      <c r="B880" s="5">
        <f t="shared" si="260"/>
        <v>36</v>
      </c>
      <c r="C880" s="5">
        <v>10</v>
      </c>
      <c r="D880">
        <f t="shared" si="261"/>
        <v>-44.383561643835613</v>
      </c>
      <c r="E880">
        <f t="shared" si="271"/>
        <v>-14.200018220867548</v>
      </c>
      <c r="F880">
        <f t="shared" si="272"/>
        <v>-25.818754220867547</v>
      </c>
      <c r="G880">
        <f t="shared" si="262"/>
        <v>9.5696874296522072</v>
      </c>
      <c r="H880">
        <f t="shared" si="273"/>
        <v>-36.45468855521689</v>
      </c>
      <c r="I880">
        <f t="shared" si="263"/>
        <v>-16.402297769361123</v>
      </c>
      <c r="J880">
        <f t="shared" si="264"/>
        <v>25.73269292584374</v>
      </c>
      <c r="K880">
        <f t="shared" si="274"/>
        <v>64.267307074156264</v>
      </c>
      <c r="L880">
        <f t="shared" si="265"/>
        <v>140.74626509260801</v>
      </c>
      <c r="M880">
        <f t="shared" si="275"/>
        <v>219.25373490739199</v>
      </c>
      <c r="N880">
        <f t="shared" si="266"/>
        <v>140.74626509260801</v>
      </c>
      <c r="O880">
        <f t="shared" si="276"/>
        <v>2.3032284677832888</v>
      </c>
      <c r="P880">
        <f t="shared" si="277"/>
        <v>0.72206287860266605</v>
      </c>
      <c r="Q880">
        <f t="shared" si="267"/>
        <v>0.8306051800337757</v>
      </c>
      <c r="R880">
        <f t="shared" si="268"/>
        <v>0.59974916727747374</v>
      </c>
      <c r="S880">
        <f t="shared" si="270"/>
        <v>1.7193321247910329</v>
      </c>
    </row>
    <row r="881" spans="1:20" x14ac:dyDescent="0.2">
      <c r="A881" s="3">
        <v>41310.458333331269</v>
      </c>
      <c r="B881" s="5">
        <f t="shared" si="260"/>
        <v>36</v>
      </c>
      <c r="C881" s="5">
        <v>11</v>
      </c>
      <c r="D881">
        <f t="shared" si="261"/>
        <v>-44.383561643835613</v>
      </c>
      <c r="E881">
        <f t="shared" si="271"/>
        <v>-14.200018220867548</v>
      </c>
      <c r="F881">
        <f t="shared" si="272"/>
        <v>-25.818754220867547</v>
      </c>
      <c r="G881">
        <f t="shared" si="262"/>
        <v>10.569687429652207</v>
      </c>
      <c r="H881">
        <f t="shared" si="273"/>
        <v>-21.45468855521689</v>
      </c>
      <c r="I881">
        <f t="shared" si="263"/>
        <v>-16.402297769361123</v>
      </c>
      <c r="J881">
        <f t="shared" si="264"/>
        <v>31.985798269156202</v>
      </c>
      <c r="K881">
        <f t="shared" si="274"/>
        <v>58.014201730843794</v>
      </c>
      <c r="L881">
        <f t="shared" si="265"/>
        <v>155.5634291232906</v>
      </c>
      <c r="M881">
        <f t="shared" si="275"/>
        <v>204.4365708767094</v>
      </c>
      <c r="N881">
        <f t="shared" si="266"/>
        <v>155.5634291232906</v>
      </c>
      <c r="O881">
        <f t="shared" si="276"/>
        <v>1.887828817953084</v>
      </c>
      <c r="P881">
        <f t="shared" si="277"/>
        <v>0.78158875994468291</v>
      </c>
      <c r="Q881">
        <f t="shared" si="267"/>
        <v>0.9374372767267487</v>
      </c>
      <c r="R881">
        <f t="shared" si="268"/>
        <v>0.73269043864278005</v>
      </c>
      <c r="S881">
        <f t="shared" si="270"/>
        <v>2.1004417803600677</v>
      </c>
    </row>
    <row r="882" spans="1:20" x14ac:dyDescent="0.2">
      <c r="A882" s="3">
        <v>41310.499999997934</v>
      </c>
      <c r="B882" s="5">
        <f t="shared" si="260"/>
        <v>36</v>
      </c>
      <c r="C882" s="5">
        <v>12</v>
      </c>
      <c r="D882">
        <f t="shared" si="261"/>
        <v>-44.383561643835613</v>
      </c>
      <c r="E882">
        <f t="shared" si="271"/>
        <v>-14.200018220867548</v>
      </c>
      <c r="F882">
        <f t="shared" si="272"/>
        <v>-25.818754220867547</v>
      </c>
      <c r="G882">
        <f t="shared" si="262"/>
        <v>11.569687429652207</v>
      </c>
      <c r="H882">
        <f t="shared" si="273"/>
        <v>-6.454688555216892</v>
      </c>
      <c r="I882">
        <f t="shared" si="263"/>
        <v>-16.402297769361123</v>
      </c>
      <c r="J882">
        <f t="shared" si="264"/>
        <v>35.260757363733958</v>
      </c>
      <c r="K882">
        <f t="shared" si="274"/>
        <v>54.739242636266042</v>
      </c>
      <c r="L882">
        <f t="shared" si="265"/>
        <v>172.41057570020658</v>
      </c>
      <c r="M882">
        <f t="shared" si="275"/>
        <v>187.58942429979342</v>
      </c>
      <c r="N882">
        <f t="shared" si="266"/>
        <v>172.41057570020658</v>
      </c>
      <c r="O882">
        <f t="shared" si="276"/>
        <v>1.7322061126450508</v>
      </c>
      <c r="P882">
        <f t="shared" si="277"/>
        <v>0.8062722109177074</v>
      </c>
      <c r="Q882">
        <f t="shared" si="267"/>
        <v>0.98687415902281439</v>
      </c>
      <c r="R882">
        <f t="shared" si="268"/>
        <v>0.79568921009287774</v>
      </c>
      <c r="S882">
        <f t="shared" si="270"/>
        <v>2.2810436344121783</v>
      </c>
    </row>
    <row r="883" spans="1:20" x14ac:dyDescent="0.2">
      <c r="A883" s="3">
        <v>41310.541666664598</v>
      </c>
      <c r="B883" s="5">
        <f t="shared" si="260"/>
        <v>36</v>
      </c>
      <c r="C883" s="5">
        <v>13</v>
      </c>
      <c r="D883">
        <f t="shared" si="261"/>
        <v>-44.383561643835613</v>
      </c>
      <c r="E883">
        <f t="shared" si="271"/>
        <v>-14.200018220867548</v>
      </c>
      <c r="F883">
        <f t="shared" si="272"/>
        <v>-25.818754220867547</v>
      </c>
      <c r="G883">
        <f t="shared" si="262"/>
        <v>12.569687429652207</v>
      </c>
      <c r="H883">
        <f t="shared" si="273"/>
        <v>8.545311444783108</v>
      </c>
      <c r="I883">
        <f t="shared" si="263"/>
        <v>-16.402297769361123</v>
      </c>
      <c r="J883">
        <f t="shared" si="264"/>
        <v>35.008531679150934</v>
      </c>
      <c r="K883">
        <f t="shared" si="274"/>
        <v>54.991468320849066</v>
      </c>
      <c r="L883">
        <f t="shared" si="265"/>
        <v>169.9776381515243</v>
      </c>
      <c r="M883">
        <f t="shared" si="275"/>
        <v>190.0223618484757</v>
      </c>
      <c r="N883">
        <f t="shared" si="266"/>
        <v>190.0223618484757</v>
      </c>
      <c r="O883">
        <f t="shared" si="276"/>
        <v>1.7430761329819462</v>
      </c>
      <c r="P883">
        <f t="shared" si="277"/>
        <v>0.80450018604404294</v>
      </c>
      <c r="Q883">
        <f t="shared" si="267"/>
        <v>0.98324949040278109</v>
      </c>
      <c r="R883">
        <f t="shared" si="268"/>
        <v>0.79102439795674784</v>
      </c>
      <c r="S883">
        <f t="shared" si="270"/>
        <v>2.2676707748913034</v>
      </c>
    </row>
    <row r="884" spans="1:20" x14ac:dyDescent="0.2">
      <c r="A884" s="3">
        <v>41310.583333331262</v>
      </c>
      <c r="B884" s="5">
        <f t="shared" si="260"/>
        <v>36</v>
      </c>
      <c r="C884" s="5">
        <v>14</v>
      </c>
      <c r="D884">
        <f t="shared" si="261"/>
        <v>-44.383561643835613</v>
      </c>
      <c r="E884">
        <f t="shared" si="271"/>
        <v>-14.200018220867548</v>
      </c>
      <c r="F884">
        <f t="shared" si="272"/>
        <v>-25.818754220867547</v>
      </c>
      <c r="G884">
        <f t="shared" si="262"/>
        <v>13.569687429652207</v>
      </c>
      <c r="H884">
        <f t="shared" si="273"/>
        <v>23.54531144478311</v>
      </c>
      <c r="I884">
        <f t="shared" si="263"/>
        <v>-16.402297769361123</v>
      </c>
      <c r="J884">
        <f t="shared" si="264"/>
        <v>31.275526542955411</v>
      </c>
      <c r="K884">
        <f t="shared" si="274"/>
        <v>58.724473457044589</v>
      </c>
      <c r="L884">
        <f t="shared" si="265"/>
        <v>153.36058630810106</v>
      </c>
      <c r="M884">
        <f t="shared" si="275"/>
        <v>206.63941369189894</v>
      </c>
      <c r="N884">
        <f t="shared" si="266"/>
        <v>206.63941369189894</v>
      </c>
      <c r="O884">
        <f t="shared" si="276"/>
        <v>1.9262103899114256</v>
      </c>
      <c r="P884">
        <f t="shared" si="277"/>
        <v>0.77571797836806478</v>
      </c>
      <c r="Q884">
        <f t="shared" si="267"/>
        <v>0.92607452443394245</v>
      </c>
      <c r="R884">
        <f t="shared" si="268"/>
        <v>0.71837265791206484</v>
      </c>
      <c r="S884">
        <f t="shared" si="270"/>
        <v>2.0593962538147284</v>
      </c>
    </row>
    <row r="885" spans="1:20" x14ac:dyDescent="0.2">
      <c r="A885" s="3">
        <v>41310.624999997926</v>
      </c>
      <c r="B885" s="5">
        <f t="shared" si="260"/>
        <v>36</v>
      </c>
      <c r="C885" s="5">
        <v>15</v>
      </c>
      <c r="D885">
        <f t="shared" si="261"/>
        <v>-44.383561643835613</v>
      </c>
      <c r="E885">
        <f t="shared" si="271"/>
        <v>-14.200018220867548</v>
      </c>
      <c r="F885">
        <f t="shared" si="272"/>
        <v>-25.818754220867547</v>
      </c>
      <c r="G885">
        <f t="shared" si="262"/>
        <v>14.569687429652207</v>
      </c>
      <c r="H885">
        <f t="shared" si="273"/>
        <v>38.54531144478311</v>
      </c>
      <c r="I885">
        <f t="shared" si="263"/>
        <v>-16.402297769361123</v>
      </c>
      <c r="J885">
        <f t="shared" si="264"/>
        <v>24.669453656978963</v>
      </c>
      <c r="K885">
        <f t="shared" si="274"/>
        <v>65.330546343021041</v>
      </c>
      <c r="L885">
        <f t="shared" si="265"/>
        <v>138.86683102104672</v>
      </c>
      <c r="M885">
        <f t="shared" si="275"/>
        <v>221.13316897895328</v>
      </c>
      <c r="N885">
        <f t="shared" si="266"/>
        <v>221.13316897895328</v>
      </c>
      <c r="O885">
        <f t="shared" si="276"/>
        <v>2.3958829668251238</v>
      </c>
      <c r="P885">
        <f t="shared" si="277"/>
        <v>0.70987836775899016</v>
      </c>
      <c r="Q885">
        <f t="shared" si="267"/>
        <v>0.81105961038373353</v>
      </c>
      <c r="R885">
        <f t="shared" si="268"/>
        <v>0.5757536723744473</v>
      </c>
      <c r="S885">
        <f t="shared" si="270"/>
        <v>1.650542991786792</v>
      </c>
    </row>
    <row r="886" spans="1:20" x14ac:dyDescent="0.2">
      <c r="A886" s="3">
        <v>41310.666666664591</v>
      </c>
      <c r="B886" s="5">
        <f t="shared" si="260"/>
        <v>36</v>
      </c>
      <c r="C886" s="5">
        <v>16</v>
      </c>
      <c r="D886">
        <f t="shared" si="261"/>
        <v>-44.383561643835613</v>
      </c>
      <c r="E886">
        <f t="shared" si="271"/>
        <v>-14.200018220867548</v>
      </c>
      <c r="F886">
        <f t="shared" si="272"/>
        <v>-25.818754220867547</v>
      </c>
      <c r="G886">
        <f t="shared" si="262"/>
        <v>15.569687429652207</v>
      </c>
      <c r="H886">
        <f t="shared" si="273"/>
        <v>53.54531144478311</v>
      </c>
      <c r="I886">
        <f t="shared" si="263"/>
        <v>-16.402297769361123</v>
      </c>
      <c r="J886">
        <f t="shared" si="264"/>
        <v>15.981065160532395</v>
      </c>
      <c r="K886">
        <f t="shared" si="274"/>
        <v>74.018934839467605</v>
      </c>
      <c r="L886">
        <f t="shared" si="265"/>
        <v>126.61976140835139</v>
      </c>
      <c r="M886">
        <f t="shared" si="275"/>
        <v>233.38023859164861</v>
      </c>
      <c r="N886">
        <f t="shared" si="266"/>
        <v>233.38023859164861</v>
      </c>
      <c r="O886">
        <f t="shared" si="276"/>
        <v>3.6321415355700131</v>
      </c>
      <c r="P886">
        <f t="shared" si="277"/>
        <v>0.57529845355234444</v>
      </c>
      <c r="Q886">
        <f t="shared" si="267"/>
        <v>0.63962237635886388</v>
      </c>
      <c r="R886">
        <f t="shared" si="268"/>
        <v>0.36797376397673004</v>
      </c>
      <c r="S886">
        <f t="shared" si="270"/>
        <v>1.0548895238278191</v>
      </c>
    </row>
    <row r="887" spans="1:20" x14ac:dyDescent="0.2">
      <c r="A887" s="3">
        <v>41310.708333331255</v>
      </c>
      <c r="B887" s="5">
        <f t="shared" ref="B887:B950" si="279">B863+1</f>
        <v>36</v>
      </c>
      <c r="C887" s="5">
        <v>17</v>
      </c>
      <c r="D887">
        <f t="shared" si="261"/>
        <v>-44.383561643835613</v>
      </c>
      <c r="E887">
        <f t="shared" si="271"/>
        <v>-14.200018220867548</v>
      </c>
      <c r="F887">
        <f t="shared" si="272"/>
        <v>-25.818754220867547</v>
      </c>
      <c r="G887">
        <f t="shared" si="262"/>
        <v>16.569687429652209</v>
      </c>
      <c r="H887">
        <f t="shared" si="273"/>
        <v>68.545311444783138</v>
      </c>
      <c r="I887">
        <f t="shared" si="263"/>
        <v>-16.402297769361123</v>
      </c>
      <c r="J887">
        <f t="shared" si="264"/>
        <v>5.8915868701714089</v>
      </c>
      <c r="K887">
        <f t="shared" si="274"/>
        <v>84.108413129828591</v>
      </c>
      <c r="L887">
        <f t="shared" si="265"/>
        <v>116.15941716318206</v>
      </c>
      <c r="M887">
        <f t="shared" si="275"/>
        <v>243.84058283681793</v>
      </c>
      <c r="N887">
        <f t="shared" si="266"/>
        <v>243.84058283681793</v>
      </c>
      <c r="O887">
        <f t="shared" si="276"/>
        <v>9.7421755942688417</v>
      </c>
      <c r="P887">
        <f t="shared" si="277"/>
        <v>0.25483064256976279</v>
      </c>
      <c r="Q887">
        <f t="shared" si="267"/>
        <v>0.4219518809273804</v>
      </c>
      <c r="R887">
        <f t="shared" si="268"/>
        <v>0.10752626895024438</v>
      </c>
      <c r="S887">
        <f t="shared" si="270"/>
        <v>0.30825114656565106</v>
      </c>
    </row>
    <row r="888" spans="1:20" x14ac:dyDescent="0.2">
      <c r="A888" s="3">
        <v>41310.749999997919</v>
      </c>
      <c r="B888" s="5">
        <f t="shared" si="279"/>
        <v>36</v>
      </c>
      <c r="C888" s="5">
        <v>18</v>
      </c>
      <c r="D888">
        <f t="shared" si="261"/>
        <v>-44.383561643835613</v>
      </c>
      <c r="E888">
        <f t="shared" si="271"/>
        <v>-14.200018220867548</v>
      </c>
      <c r="F888">
        <f t="shared" si="272"/>
        <v>-25.818754220867547</v>
      </c>
      <c r="G888">
        <f t="shared" si="262"/>
        <v>17.569687429652209</v>
      </c>
      <c r="H888">
        <f t="shared" si="273"/>
        <v>83.545311444783138</v>
      </c>
      <c r="I888">
        <f t="shared" si="263"/>
        <v>-16.402297769361123</v>
      </c>
      <c r="J888">
        <f t="shared" si="264"/>
        <v>-5.0985748835427618</v>
      </c>
      <c r="K888">
        <f t="shared" si="274"/>
        <v>95.098574883542767</v>
      </c>
      <c r="L888">
        <f t="shared" si="265"/>
        <v>106.86157701063121</v>
      </c>
      <c r="M888">
        <f t="shared" si="275"/>
        <v>253.13842298936879</v>
      </c>
      <c r="N888">
        <f t="shared" si="266"/>
        <v>253.13842298936879</v>
      </c>
      <c r="O888">
        <f t="shared" si="276"/>
        <v>-11.252451613616007</v>
      </c>
      <c r="P888" t="e">
        <f t="shared" si="277"/>
        <v>#NUM!</v>
      </c>
      <c r="Q888">
        <f t="shared" si="267"/>
        <v>0.17415774919439944</v>
      </c>
      <c r="R888" t="e">
        <f t="shared" si="268"/>
        <v>#NUM!</v>
      </c>
      <c r="S888" t="e">
        <f t="shared" si="270"/>
        <v>#NUM!</v>
      </c>
    </row>
    <row r="889" spans="1:20" x14ac:dyDescent="0.2">
      <c r="A889" s="3">
        <v>41310.791666664583</v>
      </c>
      <c r="B889" s="5">
        <f t="shared" si="279"/>
        <v>36</v>
      </c>
      <c r="C889" s="5">
        <v>19</v>
      </c>
      <c r="D889">
        <f t="shared" si="261"/>
        <v>-44.383561643835613</v>
      </c>
      <c r="E889">
        <f t="shared" si="271"/>
        <v>-14.200018220867548</v>
      </c>
      <c r="F889">
        <f t="shared" si="272"/>
        <v>-25.818754220867547</v>
      </c>
      <c r="G889">
        <f t="shared" si="262"/>
        <v>18.569687429652209</v>
      </c>
      <c r="H889">
        <f t="shared" si="273"/>
        <v>98.545311444783138</v>
      </c>
      <c r="I889">
        <f t="shared" si="263"/>
        <v>-16.402297769361123</v>
      </c>
      <c r="J889">
        <f t="shared" si="264"/>
        <v>-16.62920625406467</v>
      </c>
      <c r="K889">
        <f t="shared" si="274"/>
        <v>106.62920625406467</v>
      </c>
      <c r="L889">
        <f t="shared" si="265"/>
        <v>98.084968960823687</v>
      </c>
      <c r="M889">
        <f t="shared" si="275"/>
        <v>261.91503103917631</v>
      </c>
      <c r="N889">
        <f t="shared" si="266"/>
        <v>261.91503103917631</v>
      </c>
      <c r="O889">
        <f t="shared" si="276"/>
        <v>-3.4943429822214465</v>
      </c>
      <c r="P889" t="e">
        <f t="shared" si="277"/>
        <v>#NUM!</v>
      </c>
      <c r="Q889">
        <f t="shared" si="267"/>
        <v>-8.4873389628933857E-2</v>
      </c>
      <c r="R889" t="e">
        <f t="shared" si="268"/>
        <v>#NUM!</v>
      </c>
      <c r="S889" t="e">
        <f t="shared" si="270"/>
        <v>#NUM!</v>
      </c>
    </row>
    <row r="890" spans="1:20" x14ac:dyDescent="0.2">
      <c r="A890" s="3">
        <v>41310.833333331248</v>
      </c>
      <c r="B890" s="5">
        <f t="shared" si="279"/>
        <v>36</v>
      </c>
      <c r="C890" s="5">
        <v>20</v>
      </c>
      <c r="D890">
        <f t="shared" si="261"/>
        <v>-44.383561643835613</v>
      </c>
      <c r="E890">
        <f t="shared" si="271"/>
        <v>-14.200018220867548</v>
      </c>
      <c r="F890">
        <f t="shared" si="272"/>
        <v>-25.818754220867547</v>
      </c>
      <c r="G890">
        <f t="shared" si="262"/>
        <v>19.569687429652209</v>
      </c>
      <c r="H890">
        <f t="shared" si="273"/>
        <v>113.54531144478314</v>
      </c>
      <c r="I890">
        <f t="shared" si="263"/>
        <v>-16.402297769361123</v>
      </c>
      <c r="J890">
        <f t="shared" si="264"/>
        <v>-28.413358196907286</v>
      </c>
      <c r="K890">
        <f t="shared" si="274"/>
        <v>118.41335819690728</v>
      </c>
      <c r="L890">
        <f t="shared" si="265"/>
        <v>89.126182301693973</v>
      </c>
      <c r="M890">
        <f t="shared" si="275"/>
        <v>270.87381769830603</v>
      </c>
      <c r="N890">
        <f t="shared" si="266"/>
        <v>270.87381769830603</v>
      </c>
      <c r="O890">
        <f t="shared" si="276"/>
        <v>-2.1015940782172291</v>
      </c>
      <c r="P890" t="e">
        <f t="shared" si="277"/>
        <v>#NUM!</v>
      </c>
      <c r="Q890">
        <f t="shared" si="267"/>
        <v>-0.33551750057406005</v>
      </c>
      <c r="R890" t="e">
        <f t="shared" si="268"/>
        <v>#NUM!</v>
      </c>
      <c r="S890" t="e">
        <f t="shared" si="270"/>
        <v>#NUM!</v>
      </c>
    </row>
    <row r="891" spans="1:20" x14ac:dyDescent="0.2">
      <c r="A891" s="3">
        <v>41310.874999997912</v>
      </c>
      <c r="B891" s="5">
        <f t="shared" si="279"/>
        <v>36</v>
      </c>
      <c r="C891" s="5">
        <v>21</v>
      </c>
      <c r="D891">
        <f t="shared" si="261"/>
        <v>-44.383561643835613</v>
      </c>
      <c r="E891">
        <f t="shared" si="271"/>
        <v>-14.200018220867548</v>
      </c>
      <c r="F891">
        <f t="shared" si="272"/>
        <v>-25.818754220867547</v>
      </c>
      <c r="G891">
        <f t="shared" si="262"/>
        <v>20.569687429652209</v>
      </c>
      <c r="H891">
        <f t="shared" si="273"/>
        <v>128.54531144478312</v>
      </c>
      <c r="I891">
        <f t="shared" si="263"/>
        <v>-16.402297769361123</v>
      </c>
      <c r="J891">
        <f t="shared" si="264"/>
        <v>-40.158356151056907</v>
      </c>
      <c r="K891">
        <f t="shared" si="274"/>
        <v>130.15835615105692</v>
      </c>
      <c r="L891">
        <f t="shared" si="265"/>
        <v>79.024510259422016</v>
      </c>
      <c r="M891">
        <f t="shared" si="275"/>
        <v>280.97548974057798</v>
      </c>
      <c r="N891">
        <f t="shared" si="266"/>
        <v>280.97548974057798</v>
      </c>
      <c r="O891">
        <f t="shared" si="276"/>
        <v>-1.5506222978502728</v>
      </c>
      <c r="P891" t="e">
        <f t="shared" si="277"/>
        <v>#NUM!</v>
      </c>
      <c r="Q891">
        <f t="shared" si="267"/>
        <v>-0.55869836848660515</v>
      </c>
      <c r="R891" t="e">
        <f t="shared" si="268"/>
        <v>#NUM!</v>
      </c>
      <c r="S891" t="e">
        <f t="shared" si="270"/>
        <v>#NUM!</v>
      </c>
    </row>
    <row r="892" spans="1:20" x14ac:dyDescent="0.2">
      <c r="A892" s="3">
        <v>41310.916666664576</v>
      </c>
      <c r="B892" s="5">
        <f t="shared" si="279"/>
        <v>36</v>
      </c>
      <c r="C892" s="5">
        <v>22</v>
      </c>
      <c r="D892">
        <f t="shared" si="261"/>
        <v>-44.383561643835613</v>
      </c>
      <c r="E892">
        <f t="shared" si="271"/>
        <v>-14.200018220867548</v>
      </c>
      <c r="F892">
        <f t="shared" si="272"/>
        <v>-25.818754220867547</v>
      </c>
      <c r="G892">
        <f t="shared" si="262"/>
        <v>21.569687429652209</v>
      </c>
      <c r="H892">
        <f t="shared" si="273"/>
        <v>143.54531144478312</v>
      </c>
      <c r="I892">
        <f t="shared" si="263"/>
        <v>-16.402297769361123</v>
      </c>
      <c r="J892">
        <f t="shared" si="264"/>
        <v>-51.432483781733914</v>
      </c>
      <c r="K892">
        <f t="shared" si="274"/>
        <v>141.43248378173391</v>
      </c>
      <c r="L892">
        <f t="shared" si="265"/>
        <v>66.105863392764164</v>
      </c>
      <c r="M892">
        <f t="shared" si="275"/>
        <v>293.89413660723585</v>
      </c>
      <c r="N892">
        <f t="shared" si="266"/>
        <v>293.89413660723585</v>
      </c>
      <c r="O892">
        <f t="shared" si="276"/>
        <v>-1.2789783648901016</v>
      </c>
      <c r="P892" t="e">
        <f t="shared" si="277"/>
        <v>#NUM!</v>
      </c>
      <c r="Q892">
        <f t="shared" si="267"/>
        <v>-0.7365911319054409</v>
      </c>
      <c r="R892" t="e">
        <f t="shared" si="268"/>
        <v>#NUM!</v>
      </c>
      <c r="S892" t="e">
        <f t="shared" si="270"/>
        <v>#NUM!</v>
      </c>
    </row>
    <row r="893" spans="1:20" x14ac:dyDescent="0.2">
      <c r="A893" s="3">
        <v>41310.95833333124</v>
      </c>
      <c r="B893" s="5">
        <f t="shared" si="279"/>
        <v>36</v>
      </c>
      <c r="C893" s="5">
        <v>23</v>
      </c>
      <c r="D893">
        <f t="shared" si="261"/>
        <v>-44.383561643835613</v>
      </c>
      <c r="E893">
        <f t="shared" si="271"/>
        <v>-14.200018220867548</v>
      </c>
      <c r="F893">
        <f t="shared" si="272"/>
        <v>-25.818754220867547</v>
      </c>
      <c r="G893">
        <f t="shared" si="262"/>
        <v>22.569687429652209</v>
      </c>
      <c r="H893">
        <f t="shared" si="273"/>
        <v>158.54531144478312</v>
      </c>
      <c r="I893">
        <f t="shared" si="263"/>
        <v>-16.402297769361123</v>
      </c>
      <c r="J893">
        <f t="shared" si="264"/>
        <v>-61.331486140117683</v>
      </c>
      <c r="K893">
        <f t="shared" si="274"/>
        <v>151.33148614011768</v>
      </c>
      <c r="L893">
        <f t="shared" si="265"/>
        <v>47.003323629753822</v>
      </c>
      <c r="M893">
        <f t="shared" si="275"/>
        <v>312.99667637024618</v>
      </c>
      <c r="N893">
        <f t="shared" si="266"/>
        <v>312.99667637024618</v>
      </c>
      <c r="O893">
        <f t="shared" si="276"/>
        <v>-1.1397181224278596</v>
      </c>
      <c r="P893" t="e">
        <f t="shared" si="277"/>
        <v>#NUM!</v>
      </c>
      <c r="Q893">
        <f t="shared" si="267"/>
        <v>-0.85298497518219496</v>
      </c>
      <c r="R893" t="e">
        <f t="shared" si="268"/>
        <v>#NUM!</v>
      </c>
      <c r="S893" t="e">
        <f t="shared" si="270"/>
        <v>#NUM!</v>
      </c>
    </row>
    <row r="894" spans="1:20" x14ac:dyDescent="0.2">
      <c r="A894" s="3">
        <v>41310.999999997905</v>
      </c>
      <c r="B894" s="5">
        <f t="shared" si="279"/>
        <v>37</v>
      </c>
      <c r="C894" s="5">
        <v>0</v>
      </c>
      <c r="D894">
        <f t="shared" si="261"/>
        <v>-43.397260273972599</v>
      </c>
      <c r="E894">
        <f t="shared" si="271"/>
        <v>-14.295333117477217</v>
      </c>
      <c r="F894">
        <f t="shared" si="272"/>
        <v>-25.914069117477215</v>
      </c>
      <c r="G894">
        <f t="shared" si="262"/>
        <v>-0.43190115195795359</v>
      </c>
      <c r="H894">
        <f t="shared" si="273"/>
        <v>-186.4785172793693</v>
      </c>
      <c r="I894">
        <f t="shared" si="263"/>
        <v>-16.111387391394992</v>
      </c>
      <c r="J894">
        <f t="shared" si="264"/>
        <v>-67.379990091400643</v>
      </c>
      <c r="K894">
        <f t="shared" si="274"/>
        <v>157.37999009140066</v>
      </c>
      <c r="L894">
        <f t="shared" si="265"/>
        <v>16.369816142403863</v>
      </c>
      <c r="M894">
        <f t="shared" si="275"/>
        <v>343.63018385759614</v>
      </c>
      <c r="N894">
        <f t="shared" si="266"/>
        <v>16.369816142403863</v>
      </c>
      <c r="O894">
        <f t="shared" si="276"/>
        <v>-1.0833344753695151</v>
      </c>
      <c r="P894" t="e">
        <f t="shared" si="277"/>
        <v>#NUM!</v>
      </c>
      <c r="Q894">
        <f t="shared" si="267"/>
        <v>-0.90195141853707872</v>
      </c>
      <c r="R894" t="e">
        <f t="shared" si="268"/>
        <v>#NUM!</v>
      </c>
      <c r="S894" t="e">
        <f t="shared" si="270"/>
        <v>#NUM!</v>
      </c>
      <c r="T894">
        <f t="shared" ref="T894" si="280">SUMIF(S900:S914,"&gt;0,01")</f>
        <v>15.090651968741263</v>
      </c>
    </row>
    <row r="895" spans="1:20" x14ac:dyDescent="0.2">
      <c r="A895" s="3">
        <v>41311.041666664569</v>
      </c>
      <c r="B895" s="5">
        <f t="shared" si="279"/>
        <v>37</v>
      </c>
      <c r="C895" s="5">
        <v>1</v>
      </c>
      <c r="D895">
        <f t="shared" si="261"/>
        <v>-43.397260273972599</v>
      </c>
      <c r="E895">
        <f t="shared" si="271"/>
        <v>-14.295333117477217</v>
      </c>
      <c r="F895">
        <f t="shared" si="272"/>
        <v>-25.914069117477215</v>
      </c>
      <c r="G895">
        <f t="shared" si="262"/>
        <v>0.56809884804204636</v>
      </c>
      <c r="H895">
        <f t="shared" si="273"/>
        <v>-171.4785172793693</v>
      </c>
      <c r="I895">
        <f t="shared" si="263"/>
        <v>-16.111387391394992</v>
      </c>
      <c r="J895">
        <f t="shared" si="264"/>
        <v>-66.860776632989825</v>
      </c>
      <c r="K895">
        <f t="shared" si="274"/>
        <v>156.86077663298983</v>
      </c>
      <c r="L895">
        <f t="shared" si="265"/>
        <v>21.239709466217192</v>
      </c>
      <c r="M895">
        <f t="shared" si="275"/>
        <v>338.76029053378284</v>
      </c>
      <c r="N895">
        <f t="shared" si="266"/>
        <v>21.239709466217192</v>
      </c>
      <c r="O895">
        <f t="shared" si="276"/>
        <v>-1.0874852560288295</v>
      </c>
      <c r="P895" t="e">
        <f t="shared" si="277"/>
        <v>#NUM!</v>
      </c>
      <c r="Q895">
        <f t="shared" si="267"/>
        <v>-0.8991594305158398</v>
      </c>
      <c r="R895" t="e">
        <f t="shared" si="268"/>
        <v>#NUM!</v>
      </c>
      <c r="S895" t="e">
        <f t="shared" si="270"/>
        <v>#NUM!</v>
      </c>
    </row>
    <row r="896" spans="1:20" x14ac:dyDescent="0.2">
      <c r="A896" s="3">
        <v>41311.083333331233</v>
      </c>
      <c r="B896" s="5">
        <f t="shared" si="279"/>
        <v>37</v>
      </c>
      <c r="C896" s="5">
        <v>2</v>
      </c>
      <c r="D896">
        <f t="shared" si="261"/>
        <v>-43.397260273972599</v>
      </c>
      <c r="E896">
        <f t="shared" si="271"/>
        <v>-14.295333117477217</v>
      </c>
      <c r="F896">
        <f t="shared" si="272"/>
        <v>-25.914069117477215</v>
      </c>
      <c r="G896">
        <f t="shared" si="262"/>
        <v>1.5680988480420464</v>
      </c>
      <c r="H896">
        <f t="shared" si="273"/>
        <v>-156.4785172793693</v>
      </c>
      <c r="I896">
        <f t="shared" si="263"/>
        <v>-16.111387391394992</v>
      </c>
      <c r="J896">
        <f t="shared" si="264"/>
        <v>-59.883454178666959</v>
      </c>
      <c r="K896">
        <f t="shared" si="274"/>
        <v>149.88345417866697</v>
      </c>
      <c r="L896">
        <f t="shared" si="265"/>
        <v>49.831041182004299</v>
      </c>
      <c r="M896">
        <f t="shared" si="275"/>
        <v>310.1689588179957</v>
      </c>
      <c r="N896">
        <f t="shared" si="266"/>
        <v>49.831041182004299</v>
      </c>
      <c r="O896">
        <f t="shared" si="276"/>
        <v>-1.1560605985513155</v>
      </c>
      <c r="P896" t="e">
        <f t="shared" si="277"/>
        <v>#NUM!</v>
      </c>
      <c r="Q896">
        <f t="shared" si="267"/>
        <v>-0.84321408127660247</v>
      </c>
      <c r="R896" t="e">
        <f t="shared" si="268"/>
        <v>#NUM!</v>
      </c>
      <c r="S896" t="e">
        <f t="shared" si="270"/>
        <v>#NUM!</v>
      </c>
    </row>
    <row r="897" spans="1:19" x14ac:dyDescent="0.2">
      <c r="A897" s="3">
        <v>41311.124999997897</v>
      </c>
      <c r="B897" s="5">
        <f t="shared" si="279"/>
        <v>37</v>
      </c>
      <c r="C897" s="5">
        <v>3</v>
      </c>
      <c r="D897">
        <f t="shared" si="261"/>
        <v>-43.397260273972599</v>
      </c>
      <c r="E897">
        <f t="shared" si="271"/>
        <v>-14.295333117477217</v>
      </c>
      <c r="F897">
        <f t="shared" si="272"/>
        <v>-25.914069117477215</v>
      </c>
      <c r="G897">
        <f t="shared" si="262"/>
        <v>2.5680988480420464</v>
      </c>
      <c r="H897">
        <f t="shared" si="273"/>
        <v>-141.4785172793693</v>
      </c>
      <c r="I897">
        <f t="shared" si="263"/>
        <v>-16.111387391394992</v>
      </c>
      <c r="J897">
        <f t="shared" si="264"/>
        <v>-49.743109894663974</v>
      </c>
      <c r="K897">
        <f t="shared" si="274"/>
        <v>139.74310989466397</v>
      </c>
      <c r="L897">
        <f t="shared" si="265"/>
        <v>67.808090094879574</v>
      </c>
      <c r="M897">
        <f t="shared" si="275"/>
        <v>292.19190990512044</v>
      </c>
      <c r="N897">
        <f t="shared" si="266"/>
        <v>67.808090094879574</v>
      </c>
      <c r="O897">
        <f t="shared" si="276"/>
        <v>-1.3103502020481808</v>
      </c>
      <c r="P897" t="e">
        <f t="shared" si="277"/>
        <v>#NUM!</v>
      </c>
      <c r="Q897">
        <f t="shared" si="267"/>
        <v>-0.717503895365318</v>
      </c>
      <c r="R897" t="e">
        <f t="shared" si="268"/>
        <v>#NUM!</v>
      </c>
      <c r="S897" t="e">
        <f t="shared" si="270"/>
        <v>#NUM!</v>
      </c>
    </row>
    <row r="898" spans="1:19" x14ac:dyDescent="0.2">
      <c r="A898" s="3">
        <v>41311.166666664561</v>
      </c>
      <c r="B898" s="5">
        <f t="shared" si="279"/>
        <v>37</v>
      </c>
      <c r="C898" s="5">
        <v>4</v>
      </c>
      <c r="D898">
        <f t="shared" si="261"/>
        <v>-43.397260273972599</v>
      </c>
      <c r="E898">
        <f t="shared" si="271"/>
        <v>-14.295333117477217</v>
      </c>
      <c r="F898">
        <f t="shared" si="272"/>
        <v>-25.914069117477215</v>
      </c>
      <c r="G898">
        <f t="shared" si="262"/>
        <v>3.5680988480420464</v>
      </c>
      <c r="H898">
        <f t="shared" si="273"/>
        <v>-126.4785172793693</v>
      </c>
      <c r="I898">
        <f t="shared" si="263"/>
        <v>-16.111387391394992</v>
      </c>
      <c r="J898">
        <f t="shared" si="264"/>
        <v>-38.384689898711756</v>
      </c>
      <c r="K898">
        <f t="shared" si="274"/>
        <v>128.38468989871177</v>
      </c>
      <c r="L898">
        <f t="shared" si="265"/>
        <v>80.233361138621135</v>
      </c>
      <c r="M898">
        <f t="shared" si="275"/>
        <v>279.76663886137885</v>
      </c>
      <c r="N898">
        <f t="shared" si="266"/>
        <v>80.233361138621135</v>
      </c>
      <c r="O898">
        <f t="shared" si="276"/>
        <v>-1.6104658479232419</v>
      </c>
      <c r="P898" t="e">
        <f t="shared" si="277"/>
        <v>#NUM!</v>
      </c>
      <c r="Q898">
        <f t="shared" si="267"/>
        <v>-0.53220362475607863</v>
      </c>
      <c r="R898" t="e">
        <f t="shared" si="268"/>
        <v>#NUM!</v>
      </c>
      <c r="S898" t="e">
        <f t="shared" si="270"/>
        <v>#NUM!</v>
      </c>
    </row>
    <row r="899" spans="1:19" x14ac:dyDescent="0.2">
      <c r="A899" s="3">
        <v>41311.208333331226</v>
      </c>
      <c r="B899" s="5">
        <f t="shared" si="279"/>
        <v>37</v>
      </c>
      <c r="C899" s="5">
        <v>5</v>
      </c>
      <c r="D899">
        <f t="shared" si="261"/>
        <v>-43.397260273972599</v>
      </c>
      <c r="E899">
        <f t="shared" si="271"/>
        <v>-14.295333117477217</v>
      </c>
      <c r="F899">
        <f t="shared" si="272"/>
        <v>-25.914069117477215</v>
      </c>
      <c r="G899">
        <f t="shared" si="262"/>
        <v>4.5680988480420464</v>
      </c>
      <c r="H899">
        <f t="shared" si="273"/>
        <v>-111.4785172793693</v>
      </c>
      <c r="I899">
        <f t="shared" si="263"/>
        <v>-16.111387391394992</v>
      </c>
      <c r="J899">
        <f t="shared" si="264"/>
        <v>-26.618586049153052</v>
      </c>
      <c r="K899">
        <f t="shared" si="274"/>
        <v>116.61858604915305</v>
      </c>
      <c r="L899">
        <f t="shared" si="265"/>
        <v>90.134927545209692</v>
      </c>
      <c r="M899">
        <f t="shared" si="275"/>
        <v>269.86507245479032</v>
      </c>
      <c r="N899">
        <f t="shared" si="266"/>
        <v>90.134927545209692</v>
      </c>
      <c r="O899">
        <f t="shared" si="276"/>
        <v>-2.2318981606025003</v>
      </c>
      <c r="P899" t="e">
        <f t="shared" si="277"/>
        <v>#NUM!</v>
      </c>
      <c r="Q899">
        <f t="shared" si="267"/>
        <v>-0.30384175477787362</v>
      </c>
      <c r="R899" t="e">
        <f t="shared" si="268"/>
        <v>#NUM!</v>
      </c>
      <c r="S899" t="e">
        <f t="shared" si="270"/>
        <v>#NUM!</v>
      </c>
    </row>
    <row r="900" spans="1:19" x14ac:dyDescent="0.2">
      <c r="A900" s="3">
        <v>41311.24999999789</v>
      </c>
      <c r="B900" s="5">
        <f t="shared" si="279"/>
        <v>37</v>
      </c>
      <c r="C900" s="5">
        <v>6</v>
      </c>
      <c r="D900">
        <f t="shared" si="261"/>
        <v>-43.397260273972599</v>
      </c>
      <c r="E900">
        <f t="shared" si="271"/>
        <v>-14.295333117477217</v>
      </c>
      <c r="F900">
        <f t="shared" si="272"/>
        <v>-25.914069117477215</v>
      </c>
      <c r="G900">
        <f t="shared" si="262"/>
        <v>5.5680988480420464</v>
      </c>
      <c r="H900">
        <f t="shared" si="273"/>
        <v>-96.478517279369299</v>
      </c>
      <c r="I900">
        <f t="shared" si="263"/>
        <v>-16.111387391394992</v>
      </c>
      <c r="J900">
        <f t="shared" si="264"/>
        <v>-14.848803787485309</v>
      </c>
      <c r="K900">
        <f t="shared" si="274"/>
        <v>104.84880378748531</v>
      </c>
      <c r="L900">
        <f t="shared" si="265"/>
        <v>99.043802041764067</v>
      </c>
      <c r="M900">
        <f t="shared" si="275"/>
        <v>260.95619795823592</v>
      </c>
      <c r="N900">
        <f t="shared" si="266"/>
        <v>99.043802041764067</v>
      </c>
      <c r="O900">
        <f t="shared" si="276"/>
        <v>-3.902146762381729</v>
      </c>
      <c r="P900" t="e">
        <f t="shared" si="277"/>
        <v>#NUM!</v>
      </c>
      <c r="Q900">
        <f t="shared" si="267"/>
        <v>-5.0482971780001662E-2</v>
      </c>
      <c r="R900" t="e">
        <f t="shared" si="268"/>
        <v>#NUM!</v>
      </c>
      <c r="S900" t="e">
        <f t="shared" si="270"/>
        <v>#NUM!</v>
      </c>
    </row>
    <row r="901" spans="1:19" x14ac:dyDescent="0.2">
      <c r="A901" s="3">
        <v>41311.291666664554</v>
      </c>
      <c r="B901" s="5">
        <f t="shared" si="279"/>
        <v>37</v>
      </c>
      <c r="C901" s="5">
        <v>7</v>
      </c>
      <c r="D901">
        <f t="shared" si="261"/>
        <v>-43.397260273972599</v>
      </c>
      <c r="E901">
        <f t="shared" si="271"/>
        <v>-14.295333117477217</v>
      </c>
      <c r="F901">
        <f t="shared" si="272"/>
        <v>-25.914069117477215</v>
      </c>
      <c r="G901">
        <f t="shared" si="262"/>
        <v>6.5680988480420464</v>
      </c>
      <c r="H901">
        <f t="shared" si="273"/>
        <v>-81.478517279369299</v>
      </c>
      <c r="I901">
        <f t="shared" si="263"/>
        <v>-16.111387391394992</v>
      </c>
      <c r="J901">
        <f t="shared" si="264"/>
        <v>-3.363363402524759</v>
      </c>
      <c r="K901">
        <f t="shared" si="274"/>
        <v>93.363363402524755</v>
      </c>
      <c r="L901">
        <f t="shared" si="265"/>
        <v>107.86960070039571</v>
      </c>
      <c r="M901">
        <f t="shared" si="275"/>
        <v>252.13039929960428</v>
      </c>
      <c r="N901">
        <f t="shared" si="266"/>
        <v>107.86960070039571</v>
      </c>
      <c r="O901">
        <f t="shared" si="276"/>
        <v>-17.045050379802081</v>
      </c>
      <c r="P901" t="e">
        <f t="shared" si="277"/>
        <v>#NUM!</v>
      </c>
      <c r="Q901">
        <f t="shared" si="267"/>
        <v>0.20862175738082989</v>
      </c>
      <c r="R901" t="e">
        <f t="shared" si="268"/>
        <v>#NUM!</v>
      </c>
      <c r="S901" t="e">
        <f t="shared" si="270"/>
        <v>#NUM!</v>
      </c>
    </row>
    <row r="902" spans="1:19" x14ac:dyDescent="0.2">
      <c r="A902" s="3">
        <v>41311.333333331218</v>
      </c>
      <c r="B902" s="5">
        <f t="shared" si="279"/>
        <v>37</v>
      </c>
      <c r="C902" s="5">
        <v>8</v>
      </c>
      <c r="D902">
        <f t="shared" si="261"/>
        <v>-43.397260273972599</v>
      </c>
      <c r="E902">
        <f t="shared" si="271"/>
        <v>-14.295333117477217</v>
      </c>
      <c r="F902">
        <f t="shared" si="272"/>
        <v>-25.914069117477215</v>
      </c>
      <c r="G902">
        <f t="shared" si="262"/>
        <v>7.5680988480420464</v>
      </c>
      <c r="H902">
        <f t="shared" si="273"/>
        <v>-66.478517279369299</v>
      </c>
      <c r="I902">
        <f t="shared" si="263"/>
        <v>-16.111387391394992</v>
      </c>
      <c r="J902">
        <f t="shared" si="264"/>
        <v>7.5440328283415816</v>
      </c>
      <c r="K902">
        <f t="shared" si="274"/>
        <v>82.455967171658415</v>
      </c>
      <c r="L902">
        <f t="shared" si="265"/>
        <v>117.30348378856957</v>
      </c>
      <c r="M902">
        <f t="shared" si="275"/>
        <v>242.69651621143043</v>
      </c>
      <c r="N902">
        <f t="shared" si="266"/>
        <v>117.30348378856957</v>
      </c>
      <c r="O902">
        <f t="shared" si="276"/>
        <v>7.6168367541945479</v>
      </c>
      <c r="P902">
        <f t="shared" si="277"/>
        <v>0.32936460314850258</v>
      </c>
      <c r="Q902">
        <f t="shared" si="267"/>
        <v>0.4538178612347824</v>
      </c>
      <c r="R902">
        <f t="shared" si="268"/>
        <v>0.14947153976729632</v>
      </c>
      <c r="S902">
        <f t="shared" si="270"/>
        <v>0.42849783557097643</v>
      </c>
    </row>
    <row r="903" spans="1:19" x14ac:dyDescent="0.2">
      <c r="A903" s="3">
        <v>41311.374999997883</v>
      </c>
      <c r="B903" s="5">
        <f t="shared" si="279"/>
        <v>37</v>
      </c>
      <c r="C903" s="5">
        <v>9</v>
      </c>
      <c r="D903">
        <f t="shared" si="261"/>
        <v>-43.397260273972599</v>
      </c>
      <c r="E903">
        <f t="shared" si="271"/>
        <v>-14.295333117477217</v>
      </c>
      <c r="F903">
        <f t="shared" si="272"/>
        <v>-25.914069117477215</v>
      </c>
      <c r="G903">
        <f t="shared" si="262"/>
        <v>8.5680988480420464</v>
      </c>
      <c r="H903">
        <f t="shared" si="273"/>
        <v>-51.478517279369306</v>
      </c>
      <c r="I903">
        <f t="shared" si="263"/>
        <v>-16.111387391394992</v>
      </c>
      <c r="J903">
        <f t="shared" si="264"/>
        <v>17.496892469458579</v>
      </c>
      <c r="K903">
        <f t="shared" si="274"/>
        <v>72.503107530541428</v>
      </c>
      <c r="L903">
        <f t="shared" si="265"/>
        <v>127.990817262424</v>
      </c>
      <c r="M903">
        <f t="shared" si="275"/>
        <v>232.009182737576</v>
      </c>
      <c r="N903">
        <f t="shared" si="266"/>
        <v>127.990817262424</v>
      </c>
      <c r="O903">
        <f t="shared" si="276"/>
        <v>3.326081669721638</v>
      </c>
      <c r="P903">
        <f t="shared" si="277"/>
        <v>0.60452059892148591</v>
      </c>
      <c r="Q903">
        <f t="shared" si="267"/>
        <v>0.66640741874758802</v>
      </c>
      <c r="R903">
        <f t="shared" si="268"/>
        <v>0.40285701190701334</v>
      </c>
      <c r="S903">
        <f t="shared" si="270"/>
        <v>1.1548911445984547</v>
      </c>
    </row>
    <row r="904" spans="1:19" x14ac:dyDescent="0.2">
      <c r="A904" s="3">
        <v>41311.416666664547</v>
      </c>
      <c r="B904" s="5">
        <f t="shared" si="279"/>
        <v>37</v>
      </c>
      <c r="C904" s="5">
        <v>10</v>
      </c>
      <c r="D904">
        <f t="shared" si="261"/>
        <v>-43.397260273972599</v>
      </c>
      <c r="E904">
        <f t="shared" si="271"/>
        <v>-14.295333117477217</v>
      </c>
      <c r="F904">
        <f t="shared" si="272"/>
        <v>-25.914069117477215</v>
      </c>
      <c r="G904">
        <f t="shared" si="262"/>
        <v>9.5680988480420464</v>
      </c>
      <c r="H904">
        <f t="shared" si="273"/>
        <v>-36.478517279369306</v>
      </c>
      <c r="I904">
        <f t="shared" si="263"/>
        <v>-16.111387391394992</v>
      </c>
      <c r="J904">
        <f t="shared" si="264"/>
        <v>25.969195692328697</v>
      </c>
      <c r="K904">
        <f t="shared" si="274"/>
        <v>64.030804307671303</v>
      </c>
      <c r="L904">
        <f t="shared" si="265"/>
        <v>140.55632317047272</v>
      </c>
      <c r="M904">
        <f t="shared" si="275"/>
        <v>219.44367682952728</v>
      </c>
      <c r="N904">
        <f t="shared" si="266"/>
        <v>140.55632317047272</v>
      </c>
      <c r="O904">
        <f t="shared" si="276"/>
        <v>2.283689715765433</v>
      </c>
      <c r="P904">
        <f t="shared" si="277"/>
        <v>0.72467914643896902</v>
      </c>
      <c r="Q904">
        <f t="shared" si="267"/>
        <v>0.83082212465997585</v>
      </c>
      <c r="R904">
        <f t="shared" si="268"/>
        <v>0.60207946814120206</v>
      </c>
      <c r="S904">
        <f t="shared" si="270"/>
        <v>1.7260125194527278</v>
      </c>
    </row>
    <row r="905" spans="1:19" x14ac:dyDescent="0.2">
      <c r="A905" s="3">
        <v>41311.458333331211</v>
      </c>
      <c r="B905" s="5">
        <f t="shared" si="279"/>
        <v>37</v>
      </c>
      <c r="C905" s="5">
        <v>11</v>
      </c>
      <c r="D905">
        <f t="shared" ref="D905:D968" si="281">(360/365)*(B905-81)</f>
        <v>-43.397260273972599</v>
      </c>
      <c r="E905">
        <f t="shared" si="271"/>
        <v>-14.295333117477217</v>
      </c>
      <c r="F905">
        <f t="shared" si="272"/>
        <v>-25.914069117477215</v>
      </c>
      <c r="G905">
        <f t="shared" ref="G905:G968" si="282">C905+(F905/60)</f>
        <v>10.568098848042046</v>
      </c>
      <c r="H905">
        <f t="shared" si="273"/>
        <v>-21.478517279369306</v>
      </c>
      <c r="I905">
        <f t="shared" ref="I905:I968" si="283">23.45*SIN(RADIANS(D905))</f>
        <v>-16.111387391394992</v>
      </c>
      <c r="J905">
        <f t="shared" ref="J905:J968" si="284">DEGREES(ASIN(SIN(RADIANS(I905))*SIN(RADIANS($B$11))+COS(RADIANS(I905))*COS(RADIANS($B$11))*COS(RADIANS(H905))))</f>
        <v>32.251536771351681</v>
      </c>
      <c r="K905">
        <f t="shared" si="274"/>
        <v>57.748463228648319</v>
      </c>
      <c r="L905">
        <f t="shared" ref="L905:L968" si="285">180-DEGREES(ACOS((SIN(RADIANS($B$11))*COS(RADIANS(K905))-SIN(RADIANS(I905)))/(COS(RADIANS($B$11))*SIN(RADIANS(K905)))))</f>
        <v>155.42108015197374</v>
      </c>
      <c r="M905">
        <f t="shared" si="275"/>
        <v>204.57891984802626</v>
      </c>
      <c r="N905">
        <f t="shared" ref="N905:N968" si="286">IF(C905&lt;12.1,L905,M905)</f>
        <v>155.42108015197374</v>
      </c>
      <c r="O905">
        <f t="shared" si="276"/>
        <v>1.873932328466775</v>
      </c>
      <c r="P905">
        <f t="shared" si="277"/>
        <v>0.78373479770669041</v>
      </c>
      <c r="Q905">
        <f t="shared" ref="Q905:Q968" si="287">(COS(RADIANS(J905))*SIN((RADIANS($B$21))*COS(RADIANS(N905-$B$20)))+(SIN(RADIANS(J905))*COS(RADIANS($B$21))))</f>
        <v>0.93791626985098397</v>
      </c>
      <c r="R905">
        <f t="shared" ref="R905:R968" si="288">P905*Q905</f>
        <v>0.73507761801747462</v>
      </c>
      <c r="S905">
        <f t="shared" si="270"/>
        <v>2.107285231606832</v>
      </c>
    </row>
    <row r="906" spans="1:19" x14ac:dyDescent="0.2">
      <c r="A906" s="3">
        <v>41311.499999997875</v>
      </c>
      <c r="B906" s="5">
        <f t="shared" si="279"/>
        <v>37</v>
      </c>
      <c r="C906" s="5">
        <v>12</v>
      </c>
      <c r="D906">
        <f t="shared" si="281"/>
        <v>-43.397260273972599</v>
      </c>
      <c r="E906">
        <f t="shared" si="271"/>
        <v>-14.295333117477217</v>
      </c>
      <c r="F906">
        <f t="shared" si="272"/>
        <v>-25.914069117477215</v>
      </c>
      <c r="G906">
        <f t="shared" si="282"/>
        <v>11.568098848042046</v>
      </c>
      <c r="H906">
        <f t="shared" si="273"/>
        <v>-6.4785172793693047</v>
      </c>
      <c r="I906">
        <f t="shared" si="283"/>
        <v>-16.111387391394992</v>
      </c>
      <c r="J906">
        <f t="shared" si="284"/>
        <v>35.547447330044747</v>
      </c>
      <c r="K906">
        <f t="shared" si="274"/>
        <v>54.452552669955253</v>
      </c>
      <c r="L906">
        <f t="shared" si="285"/>
        <v>172.34381541384113</v>
      </c>
      <c r="M906">
        <f t="shared" si="275"/>
        <v>187.65618458615887</v>
      </c>
      <c r="N906">
        <f t="shared" si="286"/>
        <v>172.34381541384113</v>
      </c>
      <c r="O906">
        <f t="shared" si="276"/>
        <v>1.7200544758720426</v>
      </c>
      <c r="P906">
        <f t="shared" si="277"/>
        <v>0.80826204476529961</v>
      </c>
      <c r="Q906">
        <f t="shared" si="287"/>
        <v>0.98747893368806805</v>
      </c>
      <c r="R906">
        <f t="shared" si="288"/>
        <v>0.79814174210537558</v>
      </c>
      <c r="S906">
        <f t="shared" si="270"/>
        <v>2.2880744354640705</v>
      </c>
    </row>
    <row r="907" spans="1:19" x14ac:dyDescent="0.2">
      <c r="A907" s="3">
        <v>41311.54166666454</v>
      </c>
      <c r="B907" s="5">
        <f t="shared" si="279"/>
        <v>37</v>
      </c>
      <c r="C907" s="5">
        <v>13</v>
      </c>
      <c r="D907">
        <f t="shared" si="281"/>
        <v>-43.397260273972599</v>
      </c>
      <c r="E907">
        <f t="shared" si="271"/>
        <v>-14.295333117477217</v>
      </c>
      <c r="F907">
        <f t="shared" si="272"/>
        <v>-25.914069117477215</v>
      </c>
      <c r="G907">
        <f t="shared" si="282"/>
        <v>12.568098848042046</v>
      </c>
      <c r="H907">
        <f t="shared" si="273"/>
        <v>8.5214827206306953</v>
      </c>
      <c r="I907">
        <f t="shared" si="283"/>
        <v>-16.111387391394992</v>
      </c>
      <c r="J907">
        <f t="shared" si="284"/>
        <v>35.299723255991864</v>
      </c>
      <c r="K907">
        <f t="shared" si="274"/>
        <v>54.700276744008136</v>
      </c>
      <c r="L907">
        <f t="shared" si="285"/>
        <v>169.95444391089447</v>
      </c>
      <c r="M907">
        <f t="shared" si="275"/>
        <v>190.04555608910553</v>
      </c>
      <c r="N907">
        <f t="shared" si="286"/>
        <v>190.04555608910553</v>
      </c>
      <c r="O907">
        <f t="shared" si="276"/>
        <v>1.7305418837583755</v>
      </c>
      <c r="P907">
        <f t="shared" si="277"/>
        <v>0.80654417303808335</v>
      </c>
      <c r="Q907">
        <f t="shared" si="287"/>
        <v>0.98393577581126102</v>
      </c>
      <c r="R907">
        <f t="shared" si="288"/>
        <v>0.79358766662427849</v>
      </c>
      <c r="S907">
        <f t="shared" si="270"/>
        <v>2.2750190304704843</v>
      </c>
    </row>
    <row r="908" spans="1:19" x14ac:dyDescent="0.2">
      <c r="A908" s="3">
        <v>41311.583333331204</v>
      </c>
      <c r="B908" s="5">
        <f t="shared" si="279"/>
        <v>37</v>
      </c>
      <c r="C908" s="5">
        <v>14</v>
      </c>
      <c r="D908">
        <f t="shared" si="281"/>
        <v>-43.397260273972599</v>
      </c>
      <c r="E908">
        <f t="shared" si="271"/>
        <v>-14.295333117477217</v>
      </c>
      <c r="F908">
        <f t="shared" si="272"/>
        <v>-25.914069117477215</v>
      </c>
      <c r="G908">
        <f t="shared" si="282"/>
        <v>13.568098848042046</v>
      </c>
      <c r="H908">
        <f t="shared" si="273"/>
        <v>23.521482720630694</v>
      </c>
      <c r="I908">
        <f t="shared" si="283"/>
        <v>-16.111387391394992</v>
      </c>
      <c r="J908">
        <f t="shared" si="284"/>
        <v>31.554377684856075</v>
      </c>
      <c r="K908">
        <f t="shared" si="274"/>
        <v>58.445622315143922</v>
      </c>
      <c r="L908">
        <f t="shared" si="285"/>
        <v>153.25982674790347</v>
      </c>
      <c r="M908">
        <f t="shared" si="275"/>
        <v>206.74017325209653</v>
      </c>
      <c r="N908">
        <f t="shared" si="286"/>
        <v>206.74017325209653</v>
      </c>
      <c r="O908">
        <f t="shared" si="276"/>
        <v>1.9109221931452718</v>
      </c>
      <c r="P908">
        <f t="shared" si="277"/>
        <v>0.77804658111765035</v>
      </c>
      <c r="Q908">
        <f t="shared" si="287"/>
        <v>0.92679901744805426</v>
      </c>
      <c r="R908">
        <f t="shared" si="288"/>
        <v>0.72109280690865618</v>
      </c>
      <c r="S908">
        <f t="shared" si="270"/>
        <v>2.0671942463910047</v>
      </c>
    </row>
    <row r="909" spans="1:19" x14ac:dyDescent="0.2">
      <c r="A909" s="3">
        <v>41311.624999997868</v>
      </c>
      <c r="B909" s="5">
        <f t="shared" si="279"/>
        <v>37</v>
      </c>
      <c r="C909" s="5">
        <v>15</v>
      </c>
      <c r="D909">
        <f t="shared" si="281"/>
        <v>-43.397260273972599</v>
      </c>
      <c r="E909">
        <f t="shared" si="271"/>
        <v>-14.295333117477217</v>
      </c>
      <c r="F909">
        <f t="shared" si="272"/>
        <v>-25.914069117477215</v>
      </c>
      <c r="G909">
        <f t="shared" si="282"/>
        <v>14.568098848042046</v>
      </c>
      <c r="H909">
        <f t="shared" si="273"/>
        <v>38.521482720630694</v>
      </c>
      <c r="I909">
        <f t="shared" si="283"/>
        <v>-16.111387391394992</v>
      </c>
      <c r="J909">
        <f t="shared" si="284"/>
        <v>24.926529239921049</v>
      </c>
      <c r="K909">
        <f t="shared" si="274"/>
        <v>65.073470760078948</v>
      </c>
      <c r="L909">
        <f t="shared" si="285"/>
        <v>138.71473262787782</v>
      </c>
      <c r="M909">
        <f t="shared" si="275"/>
        <v>221.28526737212218</v>
      </c>
      <c r="N909">
        <f t="shared" si="286"/>
        <v>221.28526737212218</v>
      </c>
      <c r="O909">
        <f t="shared" si="276"/>
        <v>2.372728334592483</v>
      </c>
      <c r="P909">
        <f t="shared" si="277"/>
        <v>0.71288952740258082</v>
      </c>
      <c r="Q909">
        <f t="shared" si="287"/>
        <v>0.81168632257169726</v>
      </c>
      <c r="R909">
        <f t="shared" si="288"/>
        <v>0.57864267889727605</v>
      </c>
      <c r="S909">
        <f t="shared" si="270"/>
        <v>1.6588250570141243</v>
      </c>
    </row>
    <row r="910" spans="1:19" x14ac:dyDescent="0.2">
      <c r="A910" s="3">
        <v>41311.666666664532</v>
      </c>
      <c r="B910" s="5">
        <f t="shared" si="279"/>
        <v>37</v>
      </c>
      <c r="C910" s="5">
        <v>16</v>
      </c>
      <c r="D910">
        <f t="shared" si="281"/>
        <v>-43.397260273972599</v>
      </c>
      <c r="E910">
        <f t="shared" si="271"/>
        <v>-14.295333117477217</v>
      </c>
      <c r="F910">
        <f t="shared" si="272"/>
        <v>-25.914069117477215</v>
      </c>
      <c r="G910">
        <f t="shared" si="282"/>
        <v>15.568098848042046</v>
      </c>
      <c r="H910">
        <f t="shared" si="273"/>
        <v>53.521482720630694</v>
      </c>
      <c r="I910">
        <f t="shared" si="283"/>
        <v>-16.111387391394992</v>
      </c>
      <c r="J910">
        <f t="shared" si="284"/>
        <v>16.214810893606021</v>
      </c>
      <c r="K910">
        <f t="shared" si="274"/>
        <v>73.785189106393972</v>
      </c>
      <c r="L910">
        <f t="shared" si="285"/>
        <v>126.43794644351399</v>
      </c>
      <c r="M910">
        <f t="shared" si="275"/>
        <v>233.56205355648601</v>
      </c>
      <c r="N910">
        <f t="shared" si="286"/>
        <v>233.56205355648601</v>
      </c>
      <c r="O910">
        <f t="shared" si="276"/>
        <v>3.5811574053572186</v>
      </c>
      <c r="P910">
        <f t="shared" si="277"/>
        <v>0.58001058230459202</v>
      </c>
      <c r="Q910">
        <f t="shared" si="287"/>
        <v>0.63999010036518544</v>
      </c>
      <c r="R910">
        <f t="shared" si="288"/>
        <v>0.37120103078198552</v>
      </c>
      <c r="S910">
        <f t="shared" si="270"/>
        <v>1.0641412973963189</v>
      </c>
    </row>
    <row r="911" spans="1:19" x14ac:dyDescent="0.2">
      <c r="A911" s="3">
        <v>41311.708333331197</v>
      </c>
      <c r="B911" s="5">
        <f t="shared" si="279"/>
        <v>37</v>
      </c>
      <c r="C911" s="5">
        <v>17</v>
      </c>
      <c r="D911">
        <f t="shared" si="281"/>
        <v>-43.397260273972599</v>
      </c>
      <c r="E911">
        <f t="shared" si="271"/>
        <v>-14.295333117477217</v>
      </c>
      <c r="F911">
        <f t="shared" si="272"/>
        <v>-25.914069117477215</v>
      </c>
      <c r="G911">
        <f t="shared" si="282"/>
        <v>16.568098848042048</v>
      </c>
      <c r="H911">
        <f t="shared" si="273"/>
        <v>68.521482720630729</v>
      </c>
      <c r="I911">
        <f t="shared" si="283"/>
        <v>-16.111387391394992</v>
      </c>
      <c r="J911">
        <f t="shared" si="284"/>
        <v>6.104957310106915</v>
      </c>
      <c r="K911">
        <f t="shared" si="274"/>
        <v>83.895042689893089</v>
      </c>
      <c r="L911">
        <f t="shared" si="285"/>
        <v>115.95926036985905</v>
      </c>
      <c r="M911">
        <f t="shared" si="275"/>
        <v>244.04073963014093</v>
      </c>
      <c r="N911">
        <f t="shared" si="286"/>
        <v>244.04073963014093</v>
      </c>
      <c r="O911">
        <f t="shared" si="276"/>
        <v>9.4029058470450284</v>
      </c>
      <c r="P911">
        <f t="shared" si="277"/>
        <v>0.26513580387837304</v>
      </c>
      <c r="Q911">
        <f t="shared" si="287"/>
        <v>0.42194474682907823</v>
      </c>
      <c r="R911">
        <f t="shared" si="288"/>
        <v>0.11187265964278426</v>
      </c>
      <c r="S911">
        <f t="shared" si="270"/>
        <v>0.32071117077627115</v>
      </c>
    </row>
    <row r="912" spans="1:19" x14ac:dyDescent="0.2">
      <c r="A912" s="3">
        <v>41311.749999997861</v>
      </c>
      <c r="B912" s="5">
        <f t="shared" si="279"/>
        <v>37</v>
      </c>
      <c r="C912" s="5">
        <v>18</v>
      </c>
      <c r="D912">
        <f t="shared" si="281"/>
        <v>-43.397260273972599</v>
      </c>
      <c r="E912">
        <f t="shared" si="271"/>
        <v>-14.295333117477217</v>
      </c>
      <c r="F912">
        <f t="shared" si="272"/>
        <v>-25.914069117477215</v>
      </c>
      <c r="G912">
        <f t="shared" si="282"/>
        <v>17.568098848042048</v>
      </c>
      <c r="H912">
        <f t="shared" si="273"/>
        <v>83.521482720630729</v>
      </c>
      <c r="I912">
        <f t="shared" si="283"/>
        <v>-16.111387391394992</v>
      </c>
      <c r="J912">
        <f t="shared" si="284"/>
        <v>-4.9007417604415471</v>
      </c>
      <c r="K912">
        <f t="shared" si="274"/>
        <v>94.900741760441548</v>
      </c>
      <c r="L912">
        <f t="shared" si="285"/>
        <v>106.64624838727163</v>
      </c>
      <c r="M912">
        <f t="shared" si="275"/>
        <v>253.35375161272839</v>
      </c>
      <c r="N912">
        <f t="shared" si="286"/>
        <v>253.35375161272839</v>
      </c>
      <c r="O912">
        <f t="shared" si="276"/>
        <v>-11.705514267137396</v>
      </c>
      <c r="P912" t="e">
        <f t="shared" si="277"/>
        <v>#NUM!</v>
      </c>
      <c r="Q912">
        <f t="shared" si="287"/>
        <v>0.17371518293168134</v>
      </c>
      <c r="R912" t="e">
        <f t="shared" si="288"/>
        <v>#NUM!</v>
      </c>
      <c r="S912" t="e">
        <f t="shared" si="270"/>
        <v>#NUM!</v>
      </c>
    </row>
    <row r="913" spans="1:20" x14ac:dyDescent="0.2">
      <c r="A913" s="3">
        <v>41311.791666664525</v>
      </c>
      <c r="B913" s="5">
        <f t="shared" si="279"/>
        <v>37</v>
      </c>
      <c r="C913" s="5">
        <v>19</v>
      </c>
      <c r="D913">
        <f t="shared" si="281"/>
        <v>-43.397260273972599</v>
      </c>
      <c r="E913">
        <f t="shared" si="271"/>
        <v>-14.295333117477217</v>
      </c>
      <c r="F913">
        <f t="shared" si="272"/>
        <v>-25.914069117477215</v>
      </c>
      <c r="G913">
        <f t="shared" si="282"/>
        <v>18.568098848042048</v>
      </c>
      <c r="H913">
        <f t="shared" si="273"/>
        <v>98.521482720630729</v>
      </c>
      <c r="I913">
        <f t="shared" si="283"/>
        <v>-16.111387391394992</v>
      </c>
      <c r="J913">
        <f t="shared" si="284"/>
        <v>-16.441185284515505</v>
      </c>
      <c r="K913">
        <f t="shared" si="274"/>
        <v>106.44118528451551</v>
      </c>
      <c r="L913">
        <f t="shared" si="285"/>
        <v>97.852182201689843</v>
      </c>
      <c r="M913">
        <f t="shared" si="275"/>
        <v>262.14781779831014</v>
      </c>
      <c r="N913">
        <f t="shared" si="286"/>
        <v>262.14781779831014</v>
      </c>
      <c r="O913">
        <f t="shared" si="276"/>
        <v>-3.5331824171607429</v>
      </c>
      <c r="P913" t="e">
        <f t="shared" si="277"/>
        <v>#NUM!</v>
      </c>
      <c r="Q913">
        <f t="shared" si="287"/>
        <v>-8.5765619235649501E-2</v>
      </c>
      <c r="R913" t="e">
        <f t="shared" si="288"/>
        <v>#NUM!</v>
      </c>
      <c r="S913" t="e">
        <f t="shared" si="270"/>
        <v>#NUM!</v>
      </c>
    </row>
    <row r="914" spans="1:20" x14ac:dyDescent="0.2">
      <c r="A914" s="3">
        <v>41311.833333331189</v>
      </c>
      <c r="B914" s="5">
        <f t="shared" si="279"/>
        <v>37</v>
      </c>
      <c r="C914" s="5">
        <v>20</v>
      </c>
      <c r="D914">
        <f t="shared" si="281"/>
        <v>-43.397260273972599</v>
      </c>
      <c r="E914">
        <f t="shared" si="271"/>
        <v>-14.295333117477217</v>
      </c>
      <c r="F914">
        <f t="shared" si="272"/>
        <v>-25.914069117477215</v>
      </c>
      <c r="G914">
        <f t="shared" si="282"/>
        <v>19.568098848042048</v>
      </c>
      <c r="H914">
        <f t="shared" si="273"/>
        <v>113.52148272063073</v>
      </c>
      <c r="I914">
        <f t="shared" si="283"/>
        <v>-16.111387391394992</v>
      </c>
      <c r="J914">
        <f t="shared" si="284"/>
        <v>-28.228371751615473</v>
      </c>
      <c r="K914">
        <f t="shared" si="274"/>
        <v>118.22837175161547</v>
      </c>
      <c r="L914">
        <f t="shared" si="285"/>
        <v>88.86981446717347</v>
      </c>
      <c r="M914">
        <f t="shared" si="275"/>
        <v>271.13018553282654</v>
      </c>
      <c r="N914">
        <f t="shared" si="286"/>
        <v>271.13018553282654</v>
      </c>
      <c r="O914">
        <f t="shared" si="276"/>
        <v>-2.1142225154940117</v>
      </c>
      <c r="P914" t="e">
        <f t="shared" si="277"/>
        <v>#NUM!</v>
      </c>
      <c r="Q914">
        <f t="shared" si="287"/>
        <v>-0.3368313715958432</v>
      </c>
      <c r="R914" t="e">
        <f t="shared" si="288"/>
        <v>#NUM!</v>
      </c>
      <c r="S914" t="e">
        <f t="shared" si="270"/>
        <v>#NUM!</v>
      </c>
    </row>
    <row r="915" spans="1:20" x14ac:dyDescent="0.2">
      <c r="A915" s="3">
        <v>41311.874999997854</v>
      </c>
      <c r="B915" s="5">
        <f t="shared" si="279"/>
        <v>37</v>
      </c>
      <c r="C915" s="5">
        <v>21</v>
      </c>
      <c r="D915">
        <f t="shared" si="281"/>
        <v>-43.397260273972599</v>
      </c>
      <c r="E915">
        <f t="shared" si="271"/>
        <v>-14.295333117477217</v>
      </c>
      <c r="F915">
        <f t="shared" si="272"/>
        <v>-25.914069117477215</v>
      </c>
      <c r="G915">
        <f t="shared" si="282"/>
        <v>20.568098848042048</v>
      </c>
      <c r="H915">
        <f t="shared" si="273"/>
        <v>128.52148272063073</v>
      </c>
      <c r="I915">
        <f t="shared" si="283"/>
        <v>-16.111387391394992</v>
      </c>
      <c r="J915">
        <f t="shared" si="284"/>
        <v>-39.967507910346001</v>
      </c>
      <c r="K915">
        <f t="shared" si="274"/>
        <v>129.967507910346</v>
      </c>
      <c r="L915">
        <f t="shared" si="285"/>
        <v>78.736079362317696</v>
      </c>
      <c r="M915">
        <f t="shared" si="275"/>
        <v>281.2639206376823</v>
      </c>
      <c r="N915">
        <f t="shared" si="286"/>
        <v>281.2639206376823</v>
      </c>
      <c r="O915">
        <f t="shared" si="276"/>
        <v>-1.5567762029160379</v>
      </c>
      <c r="P915" t="e">
        <f t="shared" si="277"/>
        <v>#NUM!</v>
      </c>
      <c r="Q915">
        <f t="shared" si="287"/>
        <v>-0.56035988569206296</v>
      </c>
      <c r="R915" t="e">
        <f t="shared" si="288"/>
        <v>#NUM!</v>
      </c>
      <c r="S915" t="e">
        <f t="shared" si="270"/>
        <v>#NUM!</v>
      </c>
    </row>
    <row r="916" spans="1:20" x14ac:dyDescent="0.2">
      <c r="A916" s="3">
        <v>41311.916666664518</v>
      </c>
      <c r="B916" s="5">
        <f t="shared" si="279"/>
        <v>37</v>
      </c>
      <c r="C916" s="5">
        <v>22</v>
      </c>
      <c r="D916">
        <f t="shared" si="281"/>
        <v>-43.397260273972599</v>
      </c>
      <c r="E916">
        <f t="shared" si="271"/>
        <v>-14.295333117477217</v>
      </c>
      <c r="F916">
        <f t="shared" si="272"/>
        <v>-25.914069117477215</v>
      </c>
      <c r="G916">
        <f t="shared" si="282"/>
        <v>21.568098848042048</v>
      </c>
      <c r="H916">
        <f t="shared" si="273"/>
        <v>143.52148272063073</v>
      </c>
      <c r="I916">
        <f t="shared" si="283"/>
        <v>-16.111387391394992</v>
      </c>
      <c r="J916">
        <f t="shared" si="284"/>
        <v>-51.222765470550407</v>
      </c>
      <c r="K916">
        <f t="shared" si="274"/>
        <v>141.2227654705504</v>
      </c>
      <c r="L916">
        <f t="shared" si="285"/>
        <v>65.781144844971223</v>
      </c>
      <c r="M916">
        <f t="shared" si="275"/>
        <v>294.21885515502879</v>
      </c>
      <c r="N916">
        <f t="shared" si="286"/>
        <v>294.21885515502879</v>
      </c>
      <c r="O916">
        <f t="shared" si="276"/>
        <v>-1.2827306796757887</v>
      </c>
      <c r="P916" t="e">
        <f t="shared" si="277"/>
        <v>#NUM!</v>
      </c>
      <c r="Q916">
        <f t="shared" si="287"/>
        <v>-0.73847488917184057</v>
      </c>
      <c r="R916" t="e">
        <f t="shared" si="288"/>
        <v>#NUM!</v>
      </c>
      <c r="S916" t="e">
        <f t="shared" si="270"/>
        <v>#NUM!</v>
      </c>
    </row>
    <row r="917" spans="1:20" x14ac:dyDescent="0.2">
      <c r="A917" s="3">
        <v>41311.958333331182</v>
      </c>
      <c r="B917" s="5">
        <f t="shared" si="279"/>
        <v>37</v>
      </c>
      <c r="C917" s="5">
        <v>23</v>
      </c>
      <c r="D917">
        <f t="shared" si="281"/>
        <v>-43.397260273972599</v>
      </c>
      <c r="E917">
        <f t="shared" si="271"/>
        <v>-14.295333117477217</v>
      </c>
      <c r="F917">
        <f t="shared" si="272"/>
        <v>-25.914069117477215</v>
      </c>
      <c r="G917">
        <f t="shared" si="282"/>
        <v>22.568098848042048</v>
      </c>
      <c r="H917">
        <f t="shared" si="273"/>
        <v>158.52148272063073</v>
      </c>
      <c r="I917">
        <f t="shared" si="283"/>
        <v>-16.111387391394992</v>
      </c>
      <c r="J917">
        <f t="shared" si="284"/>
        <v>-61.084791460495765</v>
      </c>
      <c r="K917">
        <f t="shared" si="274"/>
        <v>151.08479146049575</v>
      </c>
      <c r="L917">
        <f t="shared" si="285"/>
        <v>46.679700276381283</v>
      </c>
      <c r="M917">
        <f t="shared" si="275"/>
        <v>313.32029972361875</v>
      </c>
      <c r="N917">
        <f t="shared" si="286"/>
        <v>313.32029972361875</v>
      </c>
      <c r="O917">
        <f t="shared" si="276"/>
        <v>-1.1424181747127957</v>
      </c>
      <c r="P917" t="e">
        <f t="shared" si="277"/>
        <v>#NUM!</v>
      </c>
      <c r="Q917">
        <f t="shared" si="287"/>
        <v>-0.85495680043199096</v>
      </c>
      <c r="R917" t="e">
        <f t="shared" si="288"/>
        <v>#NUM!</v>
      </c>
      <c r="S917" t="e">
        <f t="shared" si="270"/>
        <v>#NUM!</v>
      </c>
    </row>
    <row r="918" spans="1:20" x14ac:dyDescent="0.2">
      <c r="A918" s="3">
        <v>41311.999999997846</v>
      </c>
      <c r="B918" s="5">
        <f t="shared" si="279"/>
        <v>38</v>
      </c>
      <c r="C918" s="5">
        <v>0</v>
      </c>
      <c r="D918">
        <f t="shared" si="281"/>
        <v>-42.410958904109584</v>
      </c>
      <c r="E918">
        <f t="shared" si="271"/>
        <v>-14.37765250936663</v>
      </c>
      <c r="F918">
        <f t="shared" si="272"/>
        <v>-25.996388509366628</v>
      </c>
      <c r="G918">
        <f t="shared" si="282"/>
        <v>-0.43327314182277715</v>
      </c>
      <c r="H918">
        <f t="shared" si="273"/>
        <v>-186.49909712734166</v>
      </c>
      <c r="I918">
        <f t="shared" si="283"/>
        <v>-15.81570286163257</v>
      </c>
      <c r="J918">
        <f t="shared" si="284"/>
        <v>-67.0876883886054</v>
      </c>
      <c r="K918">
        <f t="shared" si="274"/>
        <v>157.08768838860539</v>
      </c>
      <c r="L918">
        <f t="shared" si="285"/>
        <v>16.243729619232681</v>
      </c>
      <c r="M918">
        <f t="shared" si="275"/>
        <v>343.75627038076732</v>
      </c>
      <c r="N918">
        <f t="shared" si="286"/>
        <v>16.243729619232681</v>
      </c>
      <c r="O918">
        <f t="shared" si="276"/>
        <v>-1.0856563655626239</v>
      </c>
      <c r="P918" t="e">
        <f t="shared" si="277"/>
        <v>#NUM!</v>
      </c>
      <c r="Q918">
        <f t="shared" si="287"/>
        <v>-0.90407614097020095</v>
      </c>
      <c r="R918" t="e">
        <f t="shared" si="288"/>
        <v>#NUM!</v>
      </c>
      <c r="S918" t="e">
        <f t="shared" si="270"/>
        <v>#NUM!</v>
      </c>
      <c r="T918">
        <f t="shared" ref="T918" si="289">SUMIF(S924:S938,"&gt;0,01")</f>
        <v>15.172342247155317</v>
      </c>
    </row>
    <row r="919" spans="1:20" x14ac:dyDescent="0.2">
      <c r="A919" s="3">
        <v>41312.041666664511</v>
      </c>
      <c r="B919" s="5">
        <f t="shared" si="279"/>
        <v>38</v>
      </c>
      <c r="C919" s="5">
        <v>1</v>
      </c>
      <c r="D919">
        <f t="shared" si="281"/>
        <v>-42.410958904109584</v>
      </c>
      <c r="E919">
        <f t="shared" si="271"/>
        <v>-14.37765250936663</v>
      </c>
      <c r="F919">
        <f t="shared" si="272"/>
        <v>-25.996388509366628</v>
      </c>
      <c r="G919">
        <f t="shared" si="282"/>
        <v>0.5667268581772229</v>
      </c>
      <c r="H919">
        <f t="shared" si="273"/>
        <v>-171.49909712734166</v>
      </c>
      <c r="I919">
        <f t="shared" si="283"/>
        <v>-15.81570286163257</v>
      </c>
      <c r="J919">
        <f t="shared" si="284"/>
        <v>-66.584101975101177</v>
      </c>
      <c r="K919">
        <f t="shared" si="274"/>
        <v>156.58410197510119</v>
      </c>
      <c r="L919">
        <f t="shared" si="285"/>
        <v>20.971047505983876</v>
      </c>
      <c r="M919">
        <f t="shared" si="275"/>
        <v>339.02895249401615</v>
      </c>
      <c r="N919">
        <f t="shared" si="286"/>
        <v>20.971047505983876</v>
      </c>
      <c r="O919">
        <f t="shared" si="276"/>
        <v>-1.0897467560179204</v>
      </c>
      <c r="P919" t="e">
        <f t="shared" si="277"/>
        <v>#NUM!</v>
      </c>
      <c r="Q919">
        <f t="shared" si="287"/>
        <v>-0.90132556074085679</v>
      </c>
      <c r="R919" t="e">
        <f t="shared" si="288"/>
        <v>#NUM!</v>
      </c>
      <c r="S919" t="e">
        <f t="shared" si="270"/>
        <v>#NUM!</v>
      </c>
    </row>
    <row r="920" spans="1:20" x14ac:dyDescent="0.2">
      <c r="A920" s="3">
        <v>41312.083333331175</v>
      </c>
      <c r="B920" s="5">
        <f t="shared" si="279"/>
        <v>38</v>
      </c>
      <c r="C920" s="5">
        <v>2</v>
      </c>
      <c r="D920">
        <f t="shared" si="281"/>
        <v>-42.410958904109584</v>
      </c>
      <c r="E920">
        <f t="shared" si="271"/>
        <v>-14.37765250936663</v>
      </c>
      <c r="F920">
        <f t="shared" si="272"/>
        <v>-25.996388509366628</v>
      </c>
      <c r="G920">
        <f t="shared" si="282"/>
        <v>1.5667268581772229</v>
      </c>
      <c r="H920">
        <f t="shared" si="273"/>
        <v>-156.49909712734166</v>
      </c>
      <c r="I920">
        <f t="shared" si="283"/>
        <v>-15.81570286163257</v>
      </c>
      <c r="J920">
        <f t="shared" si="284"/>
        <v>-59.664865462022348</v>
      </c>
      <c r="K920">
        <f t="shared" si="274"/>
        <v>149.66486546202236</v>
      </c>
      <c r="L920">
        <f t="shared" si="285"/>
        <v>49.433549842702234</v>
      </c>
      <c r="M920">
        <f t="shared" si="275"/>
        <v>310.56645015729777</v>
      </c>
      <c r="N920">
        <f t="shared" si="286"/>
        <v>49.433549842702234</v>
      </c>
      <c r="O920">
        <f t="shared" si="276"/>
        <v>-1.158633084029548</v>
      </c>
      <c r="P920" t="e">
        <f t="shared" si="277"/>
        <v>#NUM!</v>
      </c>
      <c r="Q920">
        <f t="shared" si="287"/>
        <v>-0.84545624825460519</v>
      </c>
      <c r="R920" t="e">
        <f t="shared" si="288"/>
        <v>#NUM!</v>
      </c>
      <c r="S920" t="e">
        <f t="shared" si="270"/>
        <v>#NUM!</v>
      </c>
    </row>
    <row r="921" spans="1:20" x14ac:dyDescent="0.2">
      <c r="A921" s="3">
        <v>41312.124999997839</v>
      </c>
      <c r="B921" s="5">
        <f t="shared" si="279"/>
        <v>38</v>
      </c>
      <c r="C921" s="5">
        <v>3</v>
      </c>
      <c r="D921">
        <f t="shared" si="281"/>
        <v>-42.410958904109584</v>
      </c>
      <c r="E921">
        <f t="shared" si="271"/>
        <v>-14.37765250936663</v>
      </c>
      <c r="F921">
        <f t="shared" si="272"/>
        <v>-25.996388509366628</v>
      </c>
      <c r="G921">
        <f t="shared" si="282"/>
        <v>2.5667268581772227</v>
      </c>
      <c r="H921">
        <f t="shared" si="273"/>
        <v>-141.49909712734166</v>
      </c>
      <c r="I921">
        <f t="shared" si="283"/>
        <v>-15.81570286163257</v>
      </c>
      <c r="J921">
        <f t="shared" si="284"/>
        <v>-49.565213810186627</v>
      </c>
      <c r="K921">
        <f t="shared" si="274"/>
        <v>139.56521381018663</v>
      </c>
      <c r="L921">
        <f t="shared" si="285"/>
        <v>67.441993417245087</v>
      </c>
      <c r="M921">
        <f t="shared" si="275"/>
        <v>292.5580065827549</v>
      </c>
      <c r="N921">
        <f t="shared" si="286"/>
        <v>67.441993417245087</v>
      </c>
      <c r="O921">
        <f t="shared" si="276"/>
        <v>-1.3138106814066457</v>
      </c>
      <c r="P921" t="e">
        <f t="shared" si="277"/>
        <v>#NUM!</v>
      </c>
      <c r="Q921">
        <f t="shared" si="287"/>
        <v>-0.71984605597566309</v>
      </c>
      <c r="R921" t="e">
        <f t="shared" si="288"/>
        <v>#NUM!</v>
      </c>
      <c r="S921" t="e">
        <f t="shared" si="270"/>
        <v>#NUM!</v>
      </c>
    </row>
    <row r="922" spans="1:20" x14ac:dyDescent="0.2">
      <c r="A922" s="3">
        <v>41312.166666664503</v>
      </c>
      <c r="B922" s="5">
        <f t="shared" si="279"/>
        <v>38</v>
      </c>
      <c r="C922" s="5">
        <v>4</v>
      </c>
      <c r="D922">
        <f t="shared" si="281"/>
        <v>-42.410958904109584</v>
      </c>
      <c r="E922">
        <f t="shared" si="271"/>
        <v>-14.37765250936663</v>
      </c>
      <c r="F922">
        <f t="shared" si="272"/>
        <v>-25.996388509366628</v>
      </c>
      <c r="G922">
        <f t="shared" si="282"/>
        <v>3.5667268581772227</v>
      </c>
      <c r="H922">
        <f t="shared" si="273"/>
        <v>-126.49909712734166</v>
      </c>
      <c r="I922">
        <f t="shared" si="283"/>
        <v>-15.81570286163257</v>
      </c>
      <c r="J922">
        <f t="shared" si="284"/>
        <v>-38.226188445318456</v>
      </c>
      <c r="K922">
        <f t="shared" si="274"/>
        <v>128.22618844531846</v>
      </c>
      <c r="L922">
        <f t="shared" si="285"/>
        <v>79.914270155659608</v>
      </c>
      <c r="M922">
        <f t="shared" si="275"/>
        <v>280.08572984434039</v>
      </c>
      <c r="N922">
        <f t="shared" si="286"/>
        <v>79.914270155659608</v>
      </c>
      <c r="O922">
        <f t="shared" si="276"/>
        <v>-1.6161158400048303</v>
      </c>
      <c r="P922" t="e">
        <f t="shared" si="277"/>
        <v>#NUM!</v>
      </c>
      <c r="Q922">
        <f t="shared" si="287"/>
        <v>-0.53446080007071284</v>
      </c>
      <c r="R922" t="e">
        <f t="shared" si="288"/>
        <v>#NUM!</v>
      </c>
      <c r="S922" t="e">
        <f t="shared" si="270"/>
        <v>#NUM!</v>
      </c>
    </row>
    <row r="923" spans="1:20" x14ac:dyDescent="0.2">
      <c r="A923" s="3">
        <v>41312.208333331168</v>
      </c>
      <c r="B923" s="5">
        <f t="shared" si="279"/>
        <v>38</v>
      </c>
      <c r="C923" s="5">
        <v>5</v>
      </c>
      <c r="D923">
        <f t="shared" si="281"/>
        <v>-42.410958904109584</v>
      </c>
      <c r="E923">
        <f t="shared" si="271"/>
        <v>-14.37765250936663</v>
      </c>
      <c r="F923">
        <f t="shared" si="272"/>
        <v>-25.996388509366628</v>
      </c>
      <c r="G923">
        <f t="shared" si="282"/>
        <v>4.5667268581772227</v>
      </c>
      <c r="H923">
        <f t="shared" si="273"/>
        <v>-111.49909712734166</v>
      </c>
      <c r="I923">
        <f t="shared" si="283"/>
        <v>-15.81570286163257</v>
      </c>
      <c r="J923">
        <f t="shared" si="284"/>
        <v>-26.465402521561384</v>
      </c>
      <c r="K923">
        <f t="shared" si="274"/>
        <v>116.46540252156139</v>
      </c>
      <c r="L923">
        <f t="shared" si="285"/>
        <v>89.851356885667343</v>
      </c>
      <c r="M923">
        <f t="shared" si="275"/>
        <v>270.14864311433269</v>
      </c>
      <c r="N923">
        <f t="shared" si="286"/>
        <v>89.851356885667343</v>
      </c>
      <c r="O923">
        <f t="shared" si="276"/>
        <v>-2.2438764542065441</v>
      </c>
      <c r="P923" t="e">
        <f t="shared" si="277"/>
        <v>#NUM!</v>
      </c>
      <c r="Q923">
        <f t="shared" si="287"/>
        <v>-0.305842674193822</v>
      </c>
      <c r="R923" t="e">
        <f t="shared" si="288"/>
        <v>#NUM!</v>
      </c>
      <c r="S923" t="e">
        <f t="shared" si="270"/>
        <v>#NUM!</v>
      </c>
    </row>
    <row r="924" spans="1:20" x14ac:dyDescent="0.2">
      <c r="A924" s="3">
        <v>41312.249999997832</v>
      </c>
      <c r="B924" s="5">
        <f t="shared" si="279"/>
        <v>38</v>
      </c>
      <c r="C924" s="5">
        <v>6</v>
      </c>
      <c r="D924">
        <f t="shared" si="281"/>
        <v>-42.410958904109584</v>
      </c>
      <c r="E924">
        <f t="shared" si="271"/>
        <v>-14.37765250936663</v>
      </c>
      <c r="F924">
        <f t="shared" si="272"/>
        <v>-25.996388509366628</v>
      </c>
      <c r="G924">
        <f t="shared" si="282"/>
        <v>5.5667268581772227</v>
      </c>
      <c r="H924">
        <f t="shared" si="273"/>
        <v>-96.499097127341656</v>
      </c>
      <c r="I924">
        <f t="shared" si="283"/>
        <v>-15.81570286163257</v>
      </c>
      <c r="J924">
        <f t="shared" si="284"/>
        <v>-14.691312044864475</v>
      </c>
      <c r="K924">
        <f t="shared" si="274"/>
        <v>104.69131204486447</v>
      </c>
      <c r="L924">
        <f t="shared" si="285"/>
        <v>98.784191309350859</v>
      </c>
      <c r="M924">
        <f t="shared" si="275"/>
        <v>261.21580869064917</v>
      </c>
      <c r="N924">
        <f t="shared" si="286"/>
        <v>98.784191309350859</v>
      </c>
      <c r="O924">
        <f t="shared" si="276"/>
        <v>-3.9430424124871322</v>
      </c>
      <c r="P924" t="e">
        <f t="shared" si="277"/>
        <v>#NUM!</v>
      </c>
      <c r="Q924">
        <f t="shared" si="287"/>
        <v>-5.2103415273394321E-2</v>
      </c>
      <c r="R924" t="e">
        <f t="shared" si="288"/>
        <v>#NUM!</v>
      </c>
      <c r="S924" t="e">
        <f t="shared" si="270"/>
        <v>#NUM!</v>
      </c>
    </row>
    <row r="925" spans="1:20" x14ac:dyDescent="0.2">
      <c r="A925" s="3">
        <v>41312.291666664496</v>
      </c>
      <c r="B925" s="5">
        <f t="shared" si="279"/>
        <v>38</v>
      </c>
      <c r="C925" s="5">
        <v>7</v>
      </c>
      <c r="D925">
        <f t="shared" si="281"/>
        <v>-42.410958904109584</v>
      </c>
      <c r="E925">
        <f t="shared" si="271"/>
        <v>-14.37765250936663</v>
      </c>
      <c r="F925">
        <f t="shared" si="272"/>
        <v>-25.996388509366628</v>
      </c>
      <c r="G925">
        <f t="shared" si="282"/>
        <v>6.5667268581772227</v>
      </c>
      <c r="H925">
        <f t="shared" si="273"/>
        <v>-81.499097127341656</v>
      </c>
      <c r="I925">
        <f t="shared" si="283"/>
        <v>-15.81570286163257</v>
      </c>
      <c r="J925">
        <f t="shared" si="284"/>
        <v>-3.1940005797784154</v>
      </c>
      <c r="K925">
        <f t="shared" si="274"/>
        <v>93.194000579778418</v>
      </c>
      <c r="L925">
        <f t="shared" si="285"/>
        <v>107.62602076584868</v>
      </c>
      <c r="M925">
        <f t="shared" si="275"/>
        <v>252.37397923415131</v>
      </c>
      <c r="N925">
        <f t="shared" si="286"/>
        <v>107.62602076584868</v>
      </c>
      <c r="O925">
        <f t="shared" si="276"/>
        <v>-17.947856993334533</v>
      </c>
      <c r="P925" t="e">
        <f t="shared" si="277"/>
        <v>#NUM!</v>
      </c>
      <c r="Q925">
        <f t="shared" si="287"/>
        <v>0.20746343928402503</v>
      </c>
      <c r="R925" t="e">
        <f t="shared" si="288"/>
        <v>#NUM!</v>
      </c>
      <c r="S925" t="e">
        <f t="shared" si="270"/>
        <v>#NUM!</v>
      </c>
    </row>
    <row r="926" spans="1:20" x14ac:dyDescent="0.2">
      <c r="A926" s="3">
        <v>41312.33333333116</v>
      </c>
      <c r="B926" s="5">
        <f t="shared" si="279"/>
        <v>38</v>
      </c>
      <c r="C926" s="5">
        <v>8</v>
      </c>
      <c r="D926">
        <f t="shared" si="281"/>
        <v>-42.410958904109584</v>
      </c>
      <c r="E926">
        <f t="shared" si="271"/>
        <v>-14.37765250936663</v>
      </c>
      <c r="F926">
        <f t="shared" si="272"/>
        <v>-25.996388509366628</v>
      </c>
      <c r="G926">
        <f t="shared" si="282"/>
        <v>7.5667268581772227</v>
      </c>
      <c r="H926">
        <f t="shared" si="273"/>
        <v>-66.499097127341656</v>
      </c>
      <c r="I926">
        <f t="shared" si="283"/>
        <v>-15.81570286163257</v>
      </c>
      <c r="J926">
        <f t="shared" si="284"/>
        <v>7.7319884731566875</v>
      </c>
      <c r="K926">
        <f t="shared" si="274"/>
        <v>82.26801152684331</v>
      </c>
      <c r="L926">
        <f t="shared" si="285"/>
        <v>117.07231805579977</v>
      </c>
      <c r="M926">
        <f t="shared" si="275"/>
        <v>242.92768194420023</v>
      </c>
      <c r="N926">
        <f t="shared" si="286"/>
        <v>117.07231805579977</v>
      </c>
      <c r="O926">
        <f t="shared" si="276"/>
        <v>7.4327649971134413</v>
      </c>
      <c r="P926">
        <f t="shared" si="277"/>
        <v>0.33710915296737431</v>
      </c>
      <c r="Q926">
        <f t="shared" si="287"/>
        <v>0.45316039497573252</v>
      </c>
      <c r="R926">
        <f t="shared" si="288"/>
        <v>0.15276451690862997</v>
      </c>
      <c r="S926">
        <f t="shared" ref="S926:S989" si="290">R926*$E$10</f>
        <v>0.43793798437684889</v>
      </c>
    </row>
    <row r="927" spans="1:20" x14ac:dyDescent="0.2">
      <c r="A927" s="3">
        <v>41312.374999997824</v>
      </c>
      <c r="B927" s="5">
        <f t="shared" si="279"/>
        <v>38</v>
      </c>
      <c r="C927" s="5">
        <v>9</v>
      </c>
      <c r="D927">
        <f t="shared" si="281"/>
        <v>-42.410958904109584</v>
      </c>
      <c r="E927">
        <f t="shared" ref="E927:E990" si="291">9.87*SIN(RADIANS(2*D927))-7.53*COS(RADIANS(D927))-1.5*SIN(RADIANS(D927))</f>
        <v>-14.37765250936663</v>
      </c>
      <c r="F927">
        <f t="shared" ref="F927:F990" si="292">4*($B$6-$B$5)+E927</f>
        <v>-25.996388509366628</v>
      </c>
      <c r="G927">
        <f t="shared" si="282"/>
        <v>8.5667268581772227</v>
      </c>
      <c r="H927">
        <f t="shared" ref="H927:H990" si="293">15*(G927-12)</f>
        <v>-51.499097127341656</v>
      </c>
      <c r="I927">
        <f t="shared" si="283"/>
        <v>-15.81570286163257</v>
      </c>
      <c r="J927">
        <f t="shared" si="284"/>
        <v>17.709574241426015</v>
      </c>
      <c r="K927">
        <f t="shared" ref="K927:K990" si="294">90-J927</f>
        <v>72.290425758573988</v>
      </c>
      <c r="L927">
        <f t="shared" si="285"/>
        <v>127.77431203418091</v>
      </c>
      <c r="M927">
        <f t="shared" ref="M927:M990" si="295">360-L927</f>
        <v>232.22568796581908</v>
      </c>
      <c r="N927">
        <f t="shared" si="286"/>
        <v>127.77431203418091</v>
      </c>
      <c r="O927">
        <f t="shared" ref="O927:O990" si="296">1/(COS(RADIANS(K927)))</f>
        <v>3.2873947492519422</v>
      </c>
      <c r="P927">
        <f t="shared" ref="P927:P990" si="297">1.353*0.7^(O927^0.678)</f>
        <v>0.60838084349425925</v>
      </c>
      <c r="Q927">
        <f t="shared" si="287"/>
        <v>0.6662362850787289</v>
      </c>
      <c r="R927">
        <f t="shared" si="288"/>
        <v>0.40532539308267884</v>
      </c>
      <c r="S927">
        <f t="shared" si="290"/>
        <v>1.161967381270556</v>
      </c>
    </row>
    <row r="928" spans="1:20" x14ac:dyDescent="0.2">
      <c r="A928" s="3">
        <v>41312.416666664489</v>
      </c>
      <c r="B928" s="5">
        <f t="shared" si="279"/>
        <v>38</v>
      </c>
      <c r="C928" s="5">
        <v>10</v>
      </c>
      <c r="D928">
        <f t="shared" si="281"/>
        <v>-42.410958904109584</v>
      </c>
      <c r="E928">
        <f t="shared" si="291"/>
        <v>-14.37765250936663</v>
      </c>
      <c r="F928">
        <f t="shared" si="292"/>
        <v>-25.996388509366628</v>
      </c>
      <c r="G928">
        <f t="shared" si="282"/>
        <v>9.5667268581772227</v>
      </c>
      <c r="H928">
        <f t="shared" si="293"/>
        <v>-36.499097127341656</v>
      </c>
      <c r="I928">
        <f t="shared" si="283"/>
        <v>-15.81570286163257</v>
      </c>
      <c r="J928">
        <f t="shared" si="284"/>
        <v>26.211116117703021</v>
      </c>
      <c r="K928">
        <f t="shared" si="294"/>
        <v>63.788883882296979</v>
      </c>
      <c r="L928">
        <f t="shared" si="285"/>
        <v>140.36574477583059</v>
      </c>
      <c r="M928">
        <f t="shared" si="295"/>
        <v>219.63425522416941</v>
      </c>
      <c r="N928">
        <f t="shared" si="286"/>
        <v>140.36574477583059</v>
      </c>
      <c r="O928">
        <f t="shared" si="296"/>
        <v>2.2640829826053039</v>
      </c>
      <c r="P928">
        <f t="shared" si="297"/>
        <v>0.72732134136873761</v>
      </c>
      <c r="Q928">
        <f t="shared" si="287"/>
        <v>0.83105230178780931</v>
      </c>
      <c r="R928">
        <f t="shared" si="288"/>
        <v>0.60444207488388635</v>
      </c>
      <c r="S928">
        <f t="shared" si="290"/>
        <v>1.7327855270575314</v>
      </c>
    </row>
    <row r="929" spans="1:20" x14ac:dyDescent="0.2">
      <c r="A929" s="3">
        <v>41312.458333331153</v>
      </c>
      <c r="B929" s="5">
        <f t="shared" si="279"/>
        <v>38</v>
      </c>
      <c r="C929" s="5">
        <v>11</v>
      </c>
      <c r="D929">
        <f t="shared" si="281"/>
        <v>-42.410958904109584</v>
      </c>
      <c r="E929">
        <f t="shared" si="291"/>
        <v>-14.37765250936663</v>
      </c>
      <c r="F929">
        <f t="shared" si="292"/>
        <v>-25.996388509366628</v>
      </c>
      <c r="G929">
        <f t="shared" si="282"/>
        <v>10.566726858177223</v>
      </c>
      <c r="H929">
        <f t="shared" si="293"/>
        <v>-21.49909712734166</v>
      </c>
      <c r="I929">
        <f t="shared" si="283"/>
        <v>-15.81570286163257</v>
      </c>
      <c r="J929">
        <f t="shared" si="284"/>
        <v>32.522645286446632</v>
      </c>
      <c r="K929">
        <f t="shared" si="294"/>
        <v>57.477354713553368</v>
      </c>
      <c r="L929">
        <f t="shared" si="285"/>
        <v>155.27936558893282</v>
      </c>
      <c r="M929">
        <f t="shared" si="295"/>
        <v>204.72063441106718</v>
      </c>
      <c r="N929">
        <f t="shared" si="286"/>
        <v>155.27936558893282</v>
      </c>
      <c r="O929">
        <f t="shared" si="296"/>
        <v>1.8600052052364247</v>
      </c>
      <c r="P929">
        <f t="shared" si="297"/>
        <v>0.78589664708267171</v>
      </c>
      <c r="Q929">
        <f t="shared" si="287"/>
        <v>0.93839698357434143</v>
      </c>
      <c r="R929">
        <f t="shared" si="288"/>
        <v>0.73748304302356793</v>
      </c>
      <c r="S929">
        <f t="shared" si="290"/>
        <v>2.1141809885539002</v>
      </c>
    </row>
    <row r="930" spans="1:20" x14ac:dyDescent="0.2">
      <c r="A930" s="3">
        <v>41312.499999997817</v>
      </c>
      <c r="B930" s="5">
        <f t="shared" si="279"/>
        <v>38</v>
      </c>
      <c r="C930" s="5">
        <v>12</v>
      </c>
      <c r="D930">
        <f t="shared" si="281"/>
        <v>-42.410958904109584</v>
      </c>
      <c r="E930">
        <f t="shared" si="291"/>
        <v>-14.37765250936663</v>
      </c>
      <c r="F930">
        <f t="shared" si="292"/>
        <v>-25.996388509366628</v>
      </c>
      <c r="G930">
        <f t="shared" si="282"/>
        <v>11.566726858177223</v>
      </c>
      <c r="H930">
        <f t="shared" si="293"/>
        <v>-6.4990971273416598</v>
      </c>
      <c r="I930">
        <f t="shared" si="283"/>
        <v>-15.81570286163257</v>
      </c>
      <c r="J930">
        <f t="shared" si="284"/>
        <v>35.839179376314952</v>
      </c>
      <c r="K930">
        <f t="shared" si="294"/>
        <v>54.160820623685048</v>
      </c>
      <c r="L930">
        <f t="shared" si="285"/>
        <v>172.27967838655997</v>
      </c>
      <c r="M930">
        <f t="shared" si="295"/>
        <v>187.72032161344003</v>
      </c>
      <c r="N930">
        <f t="shared" si="286"/>
        <v>172.27967838655997</v>
      </c>
      <c r="O930">
        <f t="shared" si="296"/>
        <v>1.7079064854013173</v>
      </c>
      <c r="P930">
        <f t="shared" si="297"/>
        <v>0.81026073658314601</v>
      </c>
      <c r="Q930">
        <f t="shared" si="287"/>
        <v>0.98807291556687393</v>
      </c>
      <c r="R930">
        <f t="shared" si="288"/>
        <v>0.80059668836507192</v>
      </c>
      <c r="S930">
        <f t="shared" si="290"/>
        <v>2.2951121575639473</v>
      </c>
    </row>
    <row r="931" spans="1:20" x14ac:dyDescent="0.2">
      <c r="A931" s="3">
        <v>41312.541666664481</v>
      </c>
      <c r="B931" s="5">
        <f t="shared" si="279"/>
        <v>38</v>
      </c>
      <c r="C931" s="5">
        <v>13</v>
      </c>
      <c r="D931">
        <f t="shared" si="281"/>
        <v>-42.410958904109584</v>
      </c>
      <c r="E931">
        <f t="shared" si="291"/>
        <v>-14.37765250936663</v>
      </c>
      <c r="F931">
        <f t="shared" si="292"/>
        <v>-25.996388509366628</v>
      </c>
      <c r="G931">
        <f t="shared" si="282"/>
        <v>12.566726858177223</v>
      </c>
      <c r="H931">
        <f t="shared" si="293"/>
        <v>8.5009028726583402</v>
      </c>
      <c r="I931">
        <f t="shared" si="283"/>
        <v>-15.81570286163257</v>
      </c>
      <c r="J931">
        <f t="shared" si="284"/>
        <v>35.595194616368474</v>
      </c>
      <c r="K931">
        <f t="shared" si="294"/>
        <v>54.404805383631526</v>
      </c>
      <c r="L931">
        <f t="shared" si="285"/>
        <v>169.92651906820993</v>
      </c>
      <c r="M931">
        <f t="shared" si="295"/>
        <v>190.07348093179007</v>
      </c>
      <c r="N931">
        <f t="shared" si="286"/>
        <v>190.07348093179007</v>
      </c>
      <c r="O931">
        <f t="shared" si="296"/>
        <v>1.718051368120098</v>
      </c>
      <c r="P931">
        <f t="shared" si="297"/>
        <v>0.8085909600204173</v>
      </c>
      <c r="Q931">
        <f t="shared" si="287"/>
        <v>0.98460015548067192</v>
      </c>
      <c r="R931">
        <f t="shared" si="288"/>
        <v>0.79613878495636869</v>
      </c>
      <c r="S931">
        <f t="shared" si="290"/>
        <v>2.2823324540512404</v>
      </c>
    </row>
    <row r="932" spans="1:20" x14ac:dyDescent="0.2">
      <c r="A932" s="3">
        <v>41312.583333331146</v>
      </c>
      <c r="B932" s="5">
        <f t="shared" si="279"/>
        <v>38</v>
      </c>
      <c r="C932" s="5">
        <v>14</v>
      </c>
      <c r="D932">
        <f t="shared" si="281"/>
        <v>-42.410958904109584</v>
      </c>
      <c r="E932">
        <f t="shared" si="291"/>
        <v>-14.37765250936663</v>
      </c>
      <c r="F932">
        <f t="shared" si="292"/>
        <v>-25.996388509366628</v>
      </c>
      <c r="G932">
        <f t="shared" si="282"/>
        <v>13.566726858177223</v>
      </c>
      <c r="H932">
        <f t="shared" si="293"/>
        <v>23.50090287265834</v>
      </c>
      <c r="I932">
        <f t="shared" si="283"/>
        <v>-15.81570286163257</v>
      </c>
      <c r="J932">
        <f t="shared" si="284"/>
        <v>31.836451279127402</v>
      </c>
      <c r="K932">
        <f t="shared" si="294"/>
        <v>58.163548720872598</v>
      </c>
      <c r="L932">
        <f t="shared" si="285"/>
        <v>153.15304098519476</v>
      </c>
      <c r="M932">
        <f t="shared" si="295"/>
        <v>206.84695901480524</v>
      </c>
      <c r="N932">
        <f t="shared" si="286"/>
        <v>206.84695901480524</v>
      </c>
      <c r="O932">
        <f t="shared" si="296"/>
        <v>1.8957475846887422</v>
      </c>
      <c r="P932">
        <f t="shared" si="297"/>
        <v>0.78037076153097118</v>
      </c>
      <c r="Q932">
        <f t="shared" si="287"/>
        <v>0.92749047977814225</v>
      </c>
      <c r="R932">
        <f t="shared" si="288"/>
        <v>0.72378645201719471</v>
      </c>
      <c r="S932">
        <f t="shared" si="290"/>
        <v>2.0749162588931975</v>
      </c>
    </row>
    <row r="933" spans="1:20" x14ac:dyDescent="0.2">
      <c r="A933" s="3">
        <v>41312.62499999781</v>
      </c>
      <c r="B933" s="5">
        <f t="shared" si="279"/>
        <v>38</v>
      </c>
      <c r="C933" s="5">
        <v>15</v>
      </c>
      <c r="D933">
        <f t="shared" si="281"/>
        <v>-42.410958904109584</v>
      </c>
      <c r="E933">
        <f t="shared" si="291"/>
        <v>-14.37765250936663</v>
      </c>
      <c r="F933">
        <f t="shared" si="292"/>
        <v>-25.996388509366628</v>
      </c>
      <c r="G933">
        <f t="shared" si="282"/>
        <v>14.566726858177223</v>
      </c>
      <c r="H933">
        <f t="shared" si="293"/>
        <v>38.500902872658344</v>
      </c>
      <c r="I933">
        <f t="shared" si="283"/>
        <v>-15.81570286163257</v>
      </c>
      <c r="J933">
        <f t="shared" si="284"/>
        <v>25.185801502559389</v>
      </c>
      <c r="K933">
        <f t="shared" si="294"/>
        <v>64.814198497440614</v>
      </c>
      <c r="L933">
        <f t="shared" si="285"/>
        <v>138.55630026191591</v>
      </c>
      <c r="M933">
        <f t="shared" si="295"/>
        <v>221.44369973808409</v>
      </c>
      <c r="N933">
        <f t="shared" si="286"/>
        <v>221.44369973808409</v>
      </c>
      <c r="O933">
        <f t="shared" si="296"/>
        <v>2.3498722277318325</v>
      </c>
      <c r="P933">
        <f t="shared" si="297"/>
        <v>0.71588374437939273</v>
      </c>
      <c r="Q933">
        <f t="shared" si="287"/>
        <v>0.81226671804260275</v>
      </c>
      <c r="R933">
        <f t="shared" si="288"/>
        <v>0.58148853954709889</v>
      </c>
      <c r="S933">
        <f t="shared" si="290"/>
        <v>1.6669834337237253</v>
      </c>
    </row>
    <row r="934" spans="1:20" x14ac:dyDescent="0.2">
      <c r="A934" s="3">
        <v>41312.666666664474</v>
      </c>
      <c r="B934" s="5">
        <f t="shared" si="279"/>
        <v>38</v>
      </c>
      <c r="C934" s="5">
        <v>16</v>
      </c>
      <c r="D934">
        <f t="shared" si="281"/>
        <v>-42.410958904109584</v>
      </c>
      <c r="E934">
        <f t="shared" si="291"/>
        <v>-14.37765250936663</v>
      </c>
      <c r="F934">
        <f t="shared" si="292"/>
        <v>-25.996388509366628</v>
      </c>
      <c r="G934">
        <f t="shared" si="282"/>
        <v>15.566726858177223</v>
      </c>
      <c r="H934">
        <f t="shared" si="293"/>
        <v>53.500902872658344</v>
      </c>
      <c r="I934">
        <f t="shared" si="283"/>
        <v>-15.81570286163257</v>
      </c>
      <c r="J934">
        <f t="shared" si="284"/>
        <v>16.449964055055503</v>
      </c>
      <c r="K934">
        <f t="shared" si="294"/>
        <v>73.550035944944497</v>
      </c>
      <c r="L934">
        <f t="shared" si="285"/>
        <v>126.25001911867646</v>
      </c>
      <c r="M934">
        <f t="shared" si="295"/>
        <v>233.74998088132355</v>
      </c>
      <c r="N934">
        <f t="shared" si="286"/>
        <v>233.74998088132355</v>
      </c>
      <c r="O934">
        <f t="shared" si="296"/>
        <v>3.5313489349185847</v>
      </c>
      <c r="P934">
        <f t="shared" si="297"/>
        <v>0.58467248083717049</v>
      </c>
      <c r="Q934">
        <f t="shared" si="287"/>
        <v>0.6402982050884467</v>
      </c>
      <c r="R934">
        <f t="shared" si="288"/>
        <v>0.37436474004464954</v>
      </c>
      <c r="S934">
        <f t="shared" si="290"/>
        <v>1.0732108672524794</v>
      </c>
    </row>
    <row r="935" spans="1:20" x14ac:dyDescent="0.2">
      <c r="A935" s="3">
        <v>41312.708333331138</v>
      </c>
      <c r="B935" s="5">
        <f t="shared" si="279"/>
        <v>38</v>
      </c>
      <c r="C935" s="5">
        <v>17</v>
      </c>
      <c r="D935">
        <f t="shared" si="281"/>
        <v>-42.410958904109584</v>
      </c>
      <c r="E935">
        <f t="shared" si="291"/>
        <v>-14.37765250936663</v>
      </c>
      <c r="F935">
        <f t="shared" si="292"/>
        <v>-25.996388509366628</v>
      </c>
      <c r="G935">
        <f t="shared" si="282"/>
        <v>16.566726858177223</v>
      </c>
      <c r="H935">
        <f t="shared" si="293"/>
        <v>68.500902872658344</v>
      </c>
      <c r="I935">
        <f t="shared" si="283"/>
        <v>-15.81570286163257</v>
      </c>
      <c r="J935">
        <f t="shared" si="284"/>
        <v>6.3192190938207116</v>
      </c>
      <c r="K935">
        <f t="shared" si="294"/>
        <v>83.680780906179294</v>
      </c>
      <c r="L935">
        <f t="shared" si="285"/>
        <v>115.75332505505682</v>
      </c>
      <c r="M935">
        <f t="shared" si="295"/>
        <v>244.24667494494318</v>
      </c>
      <c r="N935">
        <f t="shared" si="286"/>
        <v>244.24667494494318</v>
      </c>
      <c r="O935">
        <f t="shared" si="296"/>
        <v>9.0853161981800223</v>
      </c>
      <c r="P935">
        <f t="shared" si="297"/>
        <v>0.27527520659530613</v>
      </c>
      <c r="Q935">
        <f t="shared" si="287"/>
        <v>0.42186781695206294</v>
      </c>
      <c r="R935">
        <f t="shared" si="288"/>
        <v>0.11612975046738991</v>
      </c>
      <c r="S935">
        <f t="shared" si="290"/>
        <v>0.33291519441189105</v>
      </c>
    </row>
    <row r="936" spans="1:20" x14ac:dyDescent="0.2">
      <c r="A936" s="3">
        <v>41312.749999997803</v>
      </c>
      <c r="B936" s="5">
        <f t="shared" si="279"/>
        <v>38</v>
      </c>
      <c r="C936" s="5">
        <v>18</v>
      </c>
      <c r="D936">
        <f t="shared" si="281"/>
        <v>-42.410958904109584</v>
      </c>
      <c r="E936">
        <f t="shared" si="291"/>
        <v>-14.37765250936663</v>
      </c>
      <c r="F936">
        <f t="shared" si="292"/>
        <v>-25.996388509366628</v>
      </c>
      <c r="G936">
        <f t="shared" si="282"/>
        <v>17.566726858177223</v>
      </c>
      <c r="H936">
        <f t="shared" si="293"/>
        <v>83.500902872658344</v>
      </c>
      <c r="I936">
        <f t="shared" si="283"/>
        <v>-15.81570286163257</v>
      </c>
      <c r="J936">
        <f t="shared" si="284"/>
        <v>-4.7022903042454329</v>
      </c>
      <c r="K936">
        <f t="shared" si="294"/>
        <v>94.702290304245437</v>
      </c>
      <c r="L936">
        <f t="shared" si="285"/>
        <v>106.42538717789645</v>
      </c>
      <c r="M936">
        <f t="shared" si="295"/>
        <v>253.57461282210355</v>
      </c>
      <c r="N936">
        <f t="shared" si="286"/>
        <v>253.57461282210355</v>
      </c>
      <c r="O936">
        <f t="shared" si="296"/>
        <v>-12.19834298324656</v>
      </c>
      <c r="P936" t="e">
        <f t="shared" si="297"/>
        <v>#NUM!</v>
      </c>
      <c r="Q936">
        <f t="shared" si="287"/>
        <v>0.17319745796329844</v>
      </c>
      <c r="R936" t="e">
        <f t="shared" si="288"/>
        <v>#NUM!</v>
      </c>
      <c r="S936" t="e">
        <f t="shared" si="290"/>
        <v>#NUM!</v>
      </c>
    </row>
    <row r="937" spans="1:20" x14ac:dyDescent="0.2">
      <c r="A937" s="3">
        <v>41312.791666664467</v>
      </c>
      <c r="B937" s="5">
        <f t="shared" si="279"/>
        <v>38</v>
      </c>
      <c r="C937" s="5">
        <v>19</v>
      </c>
      <c r="D937">
        <f t="shared" si="281"/>
        <v>-42.410958904109584</v>
      </c>
      <c r="E937">
        <f t="shared" si="291"/>
        <v>-14.37765250936663</v>
      </c>
      <c r="F937">
        <f t="shared" si="292"/>
        <v>-25.996388509366628</v>
      </c>
      <c r="G937">
        <f t="shared" si="282"/>
        <v>18.566726858177223</v>
      </c>
      <c r="H937">
        <f t="shared" si="293"/>
        <v>98.500902872658344</v>
      </c>
      <c r="I937">
        <f t="shared" si="283"/>
        <v>-15.81570286163257</v>
      </c>
      <c r="J937">
        <f t="shared" si="284"/>
        <v>-16.252604852429712</v>
      </c>
      <c r="K937">
        <f t="shared" si="294"/>
        <v>106.25260485242971</v>
      </c>
      <c r="L937">
        <f t="shared" si="285"/>
        <v>97.613950975547112</v>
      </c>
      <c r="M937">
        <f t="shared" si="295"/>
        <v>262.38604902445286</v>
      </c>
      <c r="N937">
        <f t="shared" si="286"/>
        <v>262.38604902445286</v>
      </c>
      <c r="O937">
        <f t="shared" si="296"/>
        <v>-3.5730535358214182</v>
      </c>
      <c r="P937" t="e">
        <f t="shared" si="297"/>
        <v>#NUM!</v>
      </c>
      <c r="Q937">
        <f t="shared" si="287"/>
        <v>-8.6732997330792011E-2</v>
      </c>
      <c r="R937" t="e">
        <f t="shared" si="288"/>
        <v>#NUM!</v>
      </c>
      <c r="S937" t="e">
        <f t="shared" si="290"/>
        <v>#NUM!</v>
      </c>
    </row>
    <row r="938" spans="1:20" x14ac:dyDescent="0.2">
      <c r="A938" s="3">
        <v>41312.833333331131</v>
      </c>
      <c r="B938" s="5">
        <f t="shared" si="279"/>
        <v>38</v>
      </c>
      <c r="C938" s="5">
        <v>20</v>
      </c>
      <c r="D938">
        <f t="shared" si="281"/>
        <v>-42.410958904109584</v>
      </c>
      <c r="E938">
        <f t="shared" si="291"/>
        <v>-14.37765250936663</v>
      </c>
      <c r="F938">
        <f t="shared" si="292"/>
        <v>-25.996388509366628</v>
      </c>
      <c r="G938">
        <f t="shared" si="282"/>
        <v>19.566726858177223</v>
      </c>
      <c r="H938">
        <f t="shared" si="293"/>
        <v>113.50090287265834</v>
      </c>
      <c r="I938">
        <f t="shared" si="283"/>
        <v>-15.81570286163257</v>
      </c>
      <c r="J938">
        <f t="shared" si="284"/>
        <v>-28.042674009508321</v>
      </c>
      <c r="K938">
        <f t="shared" si="294"/>
        <v>118.04267400950832</v>
      </c>
      <c r="L938">
        <f t="shared" si="285"/>
        <v>88.607918805197329</v>
      </c>
      <c r="M938">
        <f t="shared" si="295"/>
        <v>271.3920811948027</v>
      </c>
      <c r="N938">
        <f t="shared" si="286"/>
        <v>271.3920811948027</v>
      </c>
      <c r="O938">
        <f t="shared" si="296"/>
        <v>-2.1270755174674849</v>
      </c>
      <c r="P938" t="e">
        <f t="shared" si="297"/>
        <v>#NUM!</v>
      </c>
      <c r="Q938">
        <f t="shared" si="287"/>
        <v>-0.33821492004194842</v>
      </c>
      <c r="R938" t="e">
        <f t="shared" si="288"/>
        <v>#NUM!</v>
      </c>
      <c r="S938" t="e">
        <f t="shared" si="290"/>
        <v>#NUM!</v>
      </c>
    </row>
    <row r="939" spans="1:20" x14ac:dyDescent="0.2">
      <c r="A939" s="3">
        <v>41312.874999997795</v>
      </c>
      <c r="B939" s="5">
        <f t="shared" si="279"/>
        <v>38</v>
      </c>
      <c r="C939" s="5">
        <v>21</v>
      </c>
      <c r="D939">
        <f t="shared" si="281"/>
        <v>-42.410958904109584</v>
      </c>
      <c r="E939">
        <f t="shared" si="291"/>
        <v>-14.37765250936663</v>
      </c>
      <c r="F939">
        <f t="shared" si="292"/>
        <v>-25.996388509366628</v>
      </c>
      <c r="G939">
        <f t="shared" si="282"/>
        <v>20.566726858177223</v>
      </c>
      <c r="H939">
        <f t="shared" si="293"/>
        <v>128.50090287265834</v>
      </c>
      <c r="I939">
        <f t="shared" si="283"/>
        <v>-15.81570286163257</v>
      </c>
      <c r="J939">
        <f t="shared" si="284"/>
        <v>-39.775555824077344</v>
      </c>
      <c r="K939">
        <f t="shared" si="294"/>
        <v>129.77555582407734</v>
      </c>
      <c r="L939">
        <f t="shared" si="285"/>
        <v>78.441900660590903</v>
      </c>
      <c r="M939">
        <f t="shared" si="295"/>
        <v>281.55809933940907</v>
      </c>
      <c r="N939">
        <f t="shared" si="286"/>
        <v>281.55809933940907</v>
      </c>
      <c r="O939">
        <f t="shared" si="296"/>
        <v>-1.5630327318618575</v>
      </c>
      <c r="P939" t="e">
        <f t="shared" si="297"/>
        <v>#NUM!</v>
      </c>
      <c r="Q939">
        <f t="shared" si="287"/>
        <v>-0.56208026338402051</v>
      </c>
      <c r="R939" t="e">
        <f t="shared" si="288"/>
        <v>#NUM!</v>
      </c>
      <c r="S939" t="e">
        <f t="shared" si="290"/>
        <v>#NUM!</v>
      </c>
    </row>
    <row r="940" spans="1:20" x14ac:dyDescent="0.2">
      <c r="A940" s="3">
        <v>41312.91666666446</v>
      </c>
      <c r="B940" s="5">
        <f t="shared" si="279"/>
        <v>38</v>
      </c>
      <c r="C940" s="5">
        <v>22</v>
      </c>
      <c r="D940">
        <f t="shared" si="281"/>
        <v>-42.410958904109584</v>
      </c>
      <c r="E940">
        <f t="shared" si="291"/>
        <v>-14.37765250936663</v>
      </c>
      <c r="F940">
        <f t="shared" si="292"/>
        <v>-25.996388509366628</v>
      </c>
      <c r="G940">
        <f t="shared" si="282"/>
        <v>21.566726858177223</v>
      </c>
      <c r="H940">
        <f t="shared" si="293"/>
        <v>143.50090287265834</v>
      </c>
      <c r="I940">
        <f t="shared" si="283"/>
        <v>-15.81570286163257</v>
      </c>
      <c r="J940">
        <f t="shared" si="284"/>
        <v>-51.011252726607424</v>
      </c>
      <c r="K940">
        <f t="shared" si="294"/>
        <v>141.01125272660744</v>
      </c>
      <c r="L940">
        <f t="shared" si="285"/>
        <v>65.450485021941816</v>
      </c>
      <c r="M940">
        <f t="shared" si="295"/>
        <v>294.5495149780582</v>
      </c>
      <c r="N940">
        <f t="shared" si="286"/>
        <v>294.5495149780582</v>
      </c>
      <c r="O940">
        <f t="shared" si="296"/>
        <v>-1.2865549779560903</v>
      </c>
      <c r="P940" t="e">
        <f t="shared" si="297"/>
        <v>#NUM!</v>
      </c>
      <c r="Q940">
        <f t="shared" si="287"/>
        <v>-0.74040206374084683</v>
      </c>
      <c r="R940" t="e">
        <f t="shared" si="288"/>
        <v>#NUM!</v>
      </c>
      <c r="S940" t="e">
        <f t="shared" si="290"/>
        <v>#NUM!</v>
      </c>
    </row>
    <row r="941" spans="1:20" x14ac:dyDescent="0.2">
      <c r="A941" s="3">
        <v>41312.958333331124</v>
      </c>
      <c r="B941" s="5">
        <f t="shared" si="279"/>
        <v>38</v>
      </c>
      <c r="C941" s="5">
        <v>23</v>
      </c>
      <c r="D941">
        <f t="shared" si="281"/>
        <v>-42.410958904109584</v>
      </c>
      <c r="E941">
        <f t="shared" si="291"/>
        <v>-14.37765250936663</v>
      </c>
      <c r="F941">
        <f t="shared" si="292"/>
        <v>-25.996388509366628</v>
      </c>
      <c r="G941">
        <f t="shared" si="282"/>
        <v>22.566726858177223</v>
      </c>
      <c r="H941">
        <f t="shared" si="293"/>
        <v>158.50090287265834</v>
      </c>
      <c r="I941">
        <f t="shared" si="283"/>
        <v>-15.81570286163257</v>
      </c>
      <c r="J941">
        <f t="shared" si="284"/>
        <v>-60.835304769236309</v>
      </c>
      <c r="K941">
        <f t="shared" si="294"/>
        <v>150.8353047692363</v>
      </c>
      <c r="L941">
        <f t="shared" si="285"/>
        <v>46.350231884085133</v>
      </c>
      <c r="M941">
        <f t="shared" si="295"/>
        <v>313.64976811591487</v>
      </c>
      <c r="N941">
        <f t="shared" si="286"/>
        <v>313.64976811591487</v>
      </c>
      <c r="O941">
        <f t="shared" si="296"/>
        <v>-1.1451834710773301</v>
      </c>
      <c r="P941" t="e">
        <f t="shared" si="297"/>
        <v>#NUM!</v>
      </c>
      <c r="Q941">
        <f t="shared" si="287"/>
        <v>-0.85695552680966269</v>
      </c>
      <c r="R941" t="e">
        <f t="shared" si="288"/>
        <v>#NUM!</v>
      </c>
      <c r="S941" t="e">
        <f t="shared" si="290"/>
        <v>#NUM!</v>
      </c>
    </row>
    <row r="942" spans="1:20" x14ac:dyDescent="0.2">
      <c r="A942" s="3">
        <v>41312.999999997788</v>
      </c>
      <c r="B942" s="5">
        <f t="shared" si="279"/>
        <v>39</v>
      </c>
      <c r="C942" s="5">
        <v>0</v>
      </c>
      <c r="D942">
        <f t="shared" si="281"/>
        <v>-41.42465753424657</v>
      </c>
      <c r="E942">
        <f t="shared" si="291"/>
        <v>-14.446974080661976</v>
      </c>
      <c r="F942">
        <f t="shared" si="292"/>
        <v>-26.065710080661972</v>
      </c>
      <c r="G942">
        <f t="shared" si="282"/>
        <v>-0.43442850134436622</v>
      </c>
      <c r="H942">
        <f t="shared" si="293"/>
        <v>-186.51642752016548</v>
      </c>
      <c r="I942">
        <f t="shared" si="283"/>
        <v>-15.515331797781426</v>
      </c>
      <c r="J942">
        <f t="shared" si="284"/>
        <v>-66.791424873328936</v>
      </c>
      <c r="K942">
        <f t="shared" si="294"/>
        <v>156.79142487332894</v>
      </c>
      <c r="L942">
        <f t="shared" si="285"/>
        <v>16.110357080941526</v>
      </c>
      <c r="M942">
        <f t="shared" si="295"/>
        <v>343.88964291905847</v>
      </c>
      <c r="N942">
        <f t="shared" si="286"/>
        <v>16.110357080941526</v>
      </c>
      <c r="O942">
        <f t="shared" si="296"/>
        <v>-1.0880488637089945</v>
      </c>
      <c r="P942" t="e">
        <f t="shared" si="297"/>
        <v>#NUM!</v>
      </c>
      <c r="Q942">
        <f t="shared" si="287"/>
        <v>-0.90621408506849654</v>
      </c>
      <c r="R942" t="e">
        <f t="shared" si="288"/>
        <v>#NUM!</v>
      </c>
      <c r="S942" t="e">
        <f t="shared" si="290"/>
        <v>#NUM!</v>
      </c>
      <c r="T942">
        <f t="shared" ref="T942" si="298">SUMIF(S948:S962,"&gt;0,01")</f>
        <v>15.253653128487379</v>
      </c>
    </row>
    <row r="943" spans="1:20" x14ac:dyDescent="0.2">
      <c r="A943" s="3">
        <v>41313.041666664452</v>
      </c>
      <c r="B943" s="5">
        <f t="shared" si="279"/>
        <v>39</v>
      </c>
      <c r="C943" s="5">
        <v>1</v>
      </c>
      <c r="D943">
        <f t="shared" si="281"/>
        <v>-41.42465753424657</v>
      </c>
      <c r="E943">
        <f t="shared" si="291"/>
        <v>-14.446974080661976</v>
      </c>
      <c r="F943">
        <f t="shared" si="292"/>
        <v>-26.065710080661972</v>
      </c>
      <c r="G943">
        <f t="shared" si="282"/>
        <v>0.56557149865563372</v>
      </c>
      <c r="H943">
        <f t="shared" si="293"/>
        <v>-171.51642752016548</v>
      </c>
      <c r="I943">
        <f t="shared" si="283"/>
        <v>-15.515331797781426</v>
      </c>
      <c r="J943">
        <f t="shared" si="284"/>
        <v>-66.301604855433212</v>
      </c>
      <c r="K943">
        <f t="shared" si="294"/>
        <v>156.3016048554332</v>
      </c>
      <c r="L943">
        <f t="shared" si="285"/>
        <v>20.712264370607784</v>
      </c>
      <c r="M943">
        <f t="shared" si="295"/>
        <v>339.28773562939222</v>
      </c>
      <c r="N943">
        <f t="shared" si="286"/>
        <v>20.712264370607784</v>
      </c>
      <c r="O943">
        <f t="shared" si="296"/>
        <v>-1.0920919040287556</v>
      </c>
      <c r="P943" t="e">
        <f t="shared" si="297"/>
        <v>#NUM!</v>
      </c>
      <c r="Q943">
        <f t="shared" si="287"/>
        <v>-0.90349640093089767</v>
      </c>
      <c r="R943" t="e">
        <f t="shared" si="288"/>
        <v>#NUM!</v>
      </c>
      <c r="S943" t="e">
        <f t="shared" si="290"/>
        <v>#NUM!</v>
      </c>
    </row>
    <row r="944" spans="1:20" x14ac:dyDescent="0.2">
      <c r="A944" s="3">
        <v>41313.083333331117</v>
      </c>
      <c r="B944" s="5">
        <f t="shared" si="279"/>
        <v>39</v>
      </c>
      <c r="C944" s="5">
        <v>2</v>
      </c>
      <c r="D944">
        <f t="shared" si="281"/>
        <v>-41.42465753424657</v>
      </c>
      <c r="E944">
        <f t="shared" si="291"/>
        <v>-14.446974080661976</v>
      </c>
      <c r="F944">
        <f t="shared" si="292"/>
        <v>-26.065710080661972</v>
      </c>
      <c r="G944">
        <f t="shared" si="282"/>
        <v>1.5655714986556337</v>
      </c>
      <c r="H944">
        <f t="shared" si="293"/>
        <v>-156.51642752016548</v>
      </c>
      <c r="I944">
        <f t="shared" si="283"/>
        <v>-15.515331797781426</v>
      </c>
      <c r="J944">
        <f t="shared" si="284"/>
        <v>-59.439507921989573</v>
      </c>
      <c r="K944">
        <f t="shared" si="294"/>
        <v>149.43950792198956</v>
      </c>
      <c r="L944">
        <f t="shared" si="285"/>
        <v>49.040285038764267</v>
      </c>
      <c r="M944">
        <f t="shared" si="295"/>
        <v>310.9597149612357</v>
      </c>
      <c r="N944">
        <f t="shared" si="286"/>
        <v>49.040285038764267</v>
      </c>
      <c r="O944">
        <f t="shared" si="296"/>
        <v>-1.1613149790064767</v>
      </c>
      <c r="P944" t="e">
        <f t="shared" si="297"/>
        <v>#NUM!</v>
      </c>
      <c r="Q944">
        <f t="shared" si="287"/>
        <v>-0.84768585197383428</v>
      </c>
      <c r="R944" t="e">
        <f t="shared" si="288"/>
        <v>#NUM!</v>
      </c>
      <c r="S944" t="e">
        <f t="shared" si="290"/>
        <v>#NUM!</v>
      </c>
    </row>
    <row r="945" spans="1:19" x14ac:dyDescent="0.2">
      <c r="A945" s="3">
        <v>41313.124999997781</v>
      </c>
      <c r="B945" s="5">
        <f t="shared" si="279"/>
        <v>39</v>
      </c>
      <c r="C945" s="5">
        <v>3</v>
      </c>
      <c r="D945">
        <f t="shared" si="281"/>
        <v>-41.42465753424657</v>
      </c>
      <c r="E945">
        <f t="shared" si="291"/>
        <v>-14.446974080661976</v>
      </c>
      <c r="F945">
        <f t="shared" si="292"/>
        <v>-26.065710080661972</v>
      </c>
      <c r="G945">
        <f t="shared" si="282"/>
        <v>2.5655714986556339</v>
      </c>
      <c r="H945">
        <f t="shared" si="293"/>
        <v>-141.51642752016548</v>
      </c>
      <c r="I945">
        <f t="shared" si="283"/>
        <v>-15.515331797781426</v>
      </c>
      <c r="J945">
        <f t="shared" si="284"/>
        <v>-49.380775274239092</v>
      </c>
      <c r="K945">
        <f t="shared" si="294"/>
        <v>139.38077527423908</v>
      </c>
      <c r="L945">
        <f t="shared" si="285"/>
        <v>67.076248102297214</v>
      </c>
      <c r="M945">
        <f t="shared" si="295"/>
        <v>292.9237518977028</v>
      </c>
      <c r="N945">
        <f t="shared" si="286"/>
        <v>67.076248102297214</v>
      </c>
      <c r="O945">
        <f t="shared" si="296"/>
        <v>-1.3174312231470853</v>
      </c>
      <c r="P945" t="e">
        <f t="shared" si="297"/>
        <v>#NUM!</v>
      </c>
      <c r="Q945">
        <f t="shared" si="287"/>
        <v>-0.72216407194115628</v>
      </c>
      <c r="R945" t="e">
        <f t="shared" si="288"/>
        <v>#NUM!</v>
      </c>
      <c r="S945" t="e">
        <f t="shared" si="290"/>
        <v>#NUM!</v>
      </c>
    </row>
    <row r="946" spans="1:19" x14ac:dyDescent="0.2">
      <c r="A946" s="3">
        <v>41313.166666664445</v>
      </c>
      <c r="B946" s="5">
        <f t="shared" si="279"/>
        <v>39</v>
      </c>
      <c r="C946" s="5">
        <v>4</v>
      </c>
      <c r="D946">
        <f t="shared" si="281"/>
        <v>-41.42465753424657</v>
      </c>
      <c r="E946">
        <f t="shared" si="291"/>
        <v>-14.446974080661976</v>
      </c>
      <c r="F946">
        <f t="shared" si="292"/>
        <v>-26.065710080661972</v>
      </c>
      <c r="G946">
        <f t="shared" si="282"/>
        <v>3.5655714986556339</v>
      </c>
      <c r="H946">
        <f t="shared" si="293"/>
        <v>-126.51642752016548</v>
      </c>
      <c r="I946">
        <f t="shared" si="283"/>
        <v>-15.515331797781426</v>
      </c>
      <c r="J946">
        <f t="shared" si="284"/>
        <v>-38.061571777404446</v>
      </c>
      <c r="K946">
        <f t="shared" si="294"/>
        <v>128.06157177740445</v>
      </c>
      <c r="L946">
        <f t="shared" si="285"/>
        <v>79.594103420561467</v>
      </c>
      <c r="M946">
        <f t="shared" si="295"/>
        <v>280.40589657943855</v>
      </c>
      <c r="N946">
        <f t="shared" si="286"/>
        <v>79.594103420561467</v>
      </c>
      <c r="O946">
        <f t="shared" si="296"/>
        <v>-1.6220391261001401</v>
      </c>
      <c r="P946" t="e">
        <f t="shared" si="297"/>
        <v>#NUM!</v>
      </c>
      <c r="Q946">
        <f t="shared" si="287"/>
        <v>-0.53668758636832936</v>
      </c>
      <c r="R946" t="e">
        <f t="shared" si="288"/>
        <v>#NUM!</v>
      </c>
      <c r="S946" t="e">
        <f t="shared" si="290"/>
        <v>#NUM!</v>
      </c>
    </row>
    <row r="947" spans="1:19" x14ac:dyDescent="0.2">
      <c r="A947" s="3">
        <v>41313.208333331109</v>
      </c>
      <c r="B947" s="5">
        <f t="shared" si="279"/>
        <v>39</v>
      </c>
      <c r="C947" s="5">
        <v>5</v>
      </c>
      <c r="D947">
        <f t="shared" si="281"/>
        <v>-41.42465753424657</v>
      </c>
      <c r="E947">
        <f t="shared" si="291"/>
        <v>-14.446974080661976</v>
      </c>
      <c r="F947">
        <f t="shared" si="292"/>
        <v>-26.065710080661972</v>
      </c>
      <c r="G947">
        <f t="shared" si="282"/>
        <v>4.5655714986556335</v>
      </c>
      <c r="H947">
        <f t="shared" si="293"/>
        <v>-111.51642752016549</v>
      </c>
      <c r="I947">
        <f t="shared" si="283"/>
        <v>-15.515331797781426</v>
      </c>
      <c r="J947">
        <f t="shared" si="284"/>
        <v>-26.306451371933871</v>
      </c>
      <c r="K947">
        <f t="shared" si="294"/>
        <v>116.30645137193387</v>
      </c>
      <c r="L947">
        <f t="shared" si="285"/>
        <v>89.56624064724933</v>
      </c>
      <c r="M947">
        <f t="shared" si="295"/>
        <v>270.43375935275066</v>
      </c>
      <c r="N947">
        <f t="shared" si="286"/>
        <v>89.56624064724933</v>
      </c>
      <c r="O947">
        <f t="shared" si="296"/>
        <v>-2.2564595822013334</v>
      </c>
      <c r="P947" t="e">
        <f t="shared" si="297"/>
        <v>#NUM!</v>
      </c>
      <c r="Q947">
        <f t="shared" si="287"/>
        <v>-0.30780957422405869</v>
      </c>
      <c r="R947" t="e">
        <f t="shared" si="288"/>
        <v>#NUM!</v>
      </c>
      <c r="S947" t="e">
        <f t="shared" si="290"/>
        <v>#NUM!</v>
      </c>
    </row>
    <row r="948" spans="1:19" x14ac:dyDescent="0.2">
      <c r="A948" s="3">
        <v>41313.249999997774</v>
      </c>
      <c r="B948" s="5">
        <f t="shared" si="279"/>
        <v>39</v>
      </c>
      <c r="C948" s="5">
        <v>6</v>
      </c>
      <c r="D948">
        <f t="shared" si="281"/>
        <v>-41.42465753424657</v>
      </c>
      <c r="E948">
        <f t="shared" si="291"/>
        <v>-14.446974080661976</v>
      </c>
      <c r="F948">
        <f t="shared" si="292"/>
        <v>-26.065710080661972</v>
      </c>
      <c r="G948">
        <f t="shared" si="282"/>
        <v>5.5655714986556335</v>
      </c>
      <c r="H948">
        <f t="shared" si="293"/>
        <v>-96.516427520165493</v>
      </c>
      <c r="I948">
        <f t="shared" si="283"/>
        <v>-15.515331797781426</v>
      </c>
      <c r="J948">
        <f t="shared" si="284"/>
        <v>-14.52829163412683</v>
      </c>
      <c r="K948">
        <f t="shared" si="294"/>
        <v>104.52829163412683</v>
      </c>
      <c r="L948">
        <f t="shared" si="285"/>
        <v>98.522907805759644</v>
      </c>
      <c r="M948">
        <f t="shared" si="295"/>
        <v>261.47709219424036</v>
      </c>
      <c r="N948">
        <f t="shared" si="286"/>
        <v>98.522907805759644</v>
      </c>
      <c r="O948">
        <f t="shared" si="296"/>
        <v>-3.986318515558589</v>
      </c>
      <c r="P948" t="e">
        <f t="shared" si="297"/>
        <v>#NUM!</v>
      </c>
      <c r="Q948">
        <f t="shared" si="287"/>
        <v>-5.3688763255279076E-2</v>
      </c>
      <c r="R948" t="e">
        <f t="shared" si="288"/>
        <v>#NUM!</v>
      </c>
      <c r="S948" t="e">
        <f t="shared" si="290"/>
        <v>#NUM!</v>
      </c>
    </row>
    <row r="949" spans="1:19" x14ac:dyDescent="0.2">
      <c r="A949" s="3">
        <v>41313.291666664438</v>
      </c>
      <c r="B949" s="5">
        <f t="shared" si="279"/>
        <v>39</v>
      </c>
      <c r="C949" s="5">
        <v>7</v>
      </c>
      <c r="D949">
        <f t="shared" si="281"/>
        <v>-41.42465753424657</v>
      </c>
      <c r="E949">
        <f t="shared" si="291"/>
        <v>-14.446974080661976</v>
      </c>
      <c r="F949">
        <f t="shared" si="292"/>
        <v>-26.065710080661972</v>
      </c>
      <c r="G949">
        <f t="shared" si="282"/>
        <v>6.5655714986556335</v>
      </c>
      <c r="H949">
        <f t="shared" si="293"/>
        <v>-81.516427520165493</v>
      </c>
      <c r="I949">
        <f t="shared" si="283"/>
        <v>-15.515331797781426</v>
      </c>
      <c r="J949">
        <f t="shared" si="284"/>
        <v>-3.019252934744229</v>
      </c>
      <c r="K949">
        <f t="shared" si="294"/>
        <v>93.01925293474423</v>
      </c>
      <c r="L949">
        <f t="shared" si="285"/>
        <v>107.38078381307133</v>
      </c>
      <c r="M949">
        <f t="shared" si="295"/>
        <v>252.61921618692867</v>
      </c>
      <c r="N949">
        <f t="shared" si="286"/>
        <v>107.38078381307133</v>
      </c>
      <c r="O949">
        <f t="shared" si="296"/>
        <v>-18.98559226050061</v>
      </c>
      <c r="P949" t="e">
        <f t="shared" si="297"/>
        <v>#NUM!</v>
      </c>
      <c r="Q949">
        <f t="shared" si="287"/>
        <v>0.20633846693557331</v>
      </c>
      <c r="R949" t="e">
        <f t="shared" si="288"/>
        <v>#NUM!</v>
      </c>
      <c r="S949" t="e">
        <f t="shared" si="290"/>
        <v>#NUM!</v>
      </c>
    </row>
    <row r="950" spans="1:19" x14ac:dyDescent="0.2">
      <c r="A950" s="3">
        <v>41313.333333331102</v>
      </c>
      <c r="B950" s="5">
        <f t="shared" si="279"/>
        <v>39</v>
      </c>
      <c r="C950" s="5">
        <v>8</v>
      </c>
      <c r="D950">
        <f t="shared" si="281"/>
        <v>-41.42465753424657</v>
      </c>
      <c r="E950">
        <f t="shared" si="291"/>
        <v>-14.446974080661976</v>
      </c>
      <c r="F950">
        <f t="shared" si="292"/>
        <v>-26.065710080661972</v>
      </c>
      <c r="G950">
        <f t="shared" si="282"/>
        <v>7.5655714986556335</v>
      </c>
      <c r="H950">
        <f t="shared" si="293"/>
        <v>-66.516427520165493</v>
      </c>
      <c r="I950">
        <f t="shared" si="283"/>
        <v>-15.515331797781426</v>
      </c>
      <c r="J950">
        <f t="shared" si="284"/>
        <v>7.9252652648197985</v>
      </c>
      <c r="K950">
        <f t="shared" si="294"/>
        <v>82.074734735180201</v>
      </c>
      <c r="L950">
        <f t="shared" si="285"/>
        <v>116.83961649094492</v>
      </c>
      <c r="M950">
        <f t="shared" si="295"/>
        <v>243.16038350905507</v>
      </c>
      <c r="N950">
        <f t="shared" si="286"/>
        <v>116.83961649094492</v>
      </c>
      <c r="O950">
        <f t="shared" si="296"/>
        <v>7.2526145987876118</v>
      </c>
      <c r="P950">
        <f t="shared" si="297"/>
        <v>0.34492714568997296</v>
      </c>
      <c r="Q950">
        <f t="shared" si="287"/>
        <v>0.45253171402369963</v>
      </c>
      <c r="R950">
        <f t="shared" si="288"/>
        <v>0.15609047245238583</v>
      </c>
      <c r="S950">
        <f t="shared" si="290"/>
        <v>0.44747267408382213</v>
      </c>
    </row>
    <row r="951" spans="1:19" x14ac:dyDescent="0.2">
      <c r="A951" s="3">
        <v>41313.374999997766</v>
      </c>
      <c r="B951" s="5">
        <f t="shared" ref="B951:B1014" si="299">B927+1</f>
        <v>39</v>
      </c>
      <c r="C951" s="5">
        <v>9</v>
      </c>
      <c r="D951">
        <f t="shared" si="281"/>
        <v>-41.42465753424657</v>
      </c>
      <c r="E951">
        <f t="shared" si="291"/>
        <v>-14.446974080661976</v>
      </c>
      <c r="F951">
        <f t="shared" si="292"/>
        <v>-26.065710080661972</v>
      </c>
      <c r="G951">
        <f t="shared" si="282"/>
        <v>8.5655714986556344</v>
      </c>
      <c r="H951">
        <f t="shared" si="293"/>
        <v>-51.516427520165486</v>
      </c>
      <c r="I951">
        <f t="shared" si="283"/>
        <v>-15.515331797781426</v>
      </c>
      <c r="J951">
        <f t="shared" si="284"/>
        <v>17.927577440830049</v>
      </c>
      <c r="K951">
        <f t="shared" si="294"/>
        <v>72.072422559169951</v>
      </c>
      <c r="L951">
        <f t="shared" si="285"/>
        <v>127.55656024331168</v>
      </c>
      <c r="M951">
        <f t="shared" si="295"/>
        <v>232.44343975668832</v>
      </c>
      <c r="N951">
        <f t="shared" si="286"/>
        <v>127.55656024331168</v>
      </c>
      <c r="O951">
        <f t="shared" si="296"/>
        <v>3.2487087914138715</v>
      </c>
      <c r="P951">
        <f t="shared" si="297"/>
        <v>0.61228043746603733</v>
      </c>
      <c r="Q951">
        <f t="shared" si="287"/>
        <v>0.66608682559926713</v>
      </c>
      <c r="R951">
        <f t="shared" si="288"/>
        <v>0.40783193296828341</v>
      </c>
      <c r="S951">
        <f t="shared" si="290"/>
        <v>1.1691530095006928</v>
      </c>
    </row>
    <row r="952" spans="1:19" x14ac:dyDescent="0.2">
      <c r="A952" s="3">
        <v>41313.416666664431</v>
      </c>
      <c r="B952" s="5">
        <f t="shared" si="299"/>
        <v>39</v>
      </c>
      <c r="C952" s="5">
        <v>10</v>
      </c>
      <c r="D952">
        <f t="shared" si="281"/>
        <v>-41.42465753424657</v>
      </c>
      <c r="E952">
        <f t="shared" si="291"/>
        <v>-14.446974080661976</v>
      </c>
      <c r="F952">
        <f t="shared" si="292"/>
        <v>-26.065710080661972</v>
      </c>
      <c r="G952">
        <f t="shared" si="282"/>
        <v>9.5655714986556344</v>
      </c>
      <c r="H952">
        <f t="shared" si="293"/>
        <v>-36.516427520165486</v>
      </c>
      <c r="I952">
        <f t="shared" si="283"/>
        <v>-15.515331797781426</v>
      </c>
      <c r="J952">
        <f t="shared" si="284"/>
        <v>26.458384532794142</v>
      </c>
      <c r="K952">
        <f t="shared" si="294"/>
        <v>63.541615467205858</v>
      </c>
      <c r="L952">
        <f t="shared" si="285"/>
        <v>140.1745562235804</v>
      </c>
      <c r="M952">
        <f t="shared" si="295"/>
        <v>219.8254437764196</v>
      </c>
      <c r="N952">
        <f t="shared" si="286"/>
        <v>140.1745562235804</v>
      </c>
      <c r="O952">
        <f t="shared" si="296"/>
        <v>2.2444286967558216</v>
      </c>
      <c r="P952">
        <f t="shared" si="297"/>
        <v>0.72998705876321135</v>
      </c>
      <c r="Q952">
        <f t="shared" si="287"/>
        <v>0.83129468196276035</v>
      </c>
      <c r="R952">
        <f t="shared" si="288"/>
        <v>0.60683435985149459</v>
      </c>
      <c r="S952">
        <f t="shared" si="290"/>
        <v>1.7396436147729923</v>
      </c>
    </row>
    <row r="953" spans="1:19" x14ac:dyDescent="0.2">
      <c r="A953" s="3">
        <v>41313.458333331095</v>
      </c>
      <c r="B953" s="5">
        <f t="shared" si="299"/>
        <v>39</v>
      </c>
      <c r="C953" s="5">
        <v>11</v>
      </c>
      <c r="D953">
        <f t="shared" si="281"/>
        <v>-41.42465753424657</v>
      </c>
      <c r="E953">
        <f t="shared" si="291"/>
        <v>-14.446974080661976</v>
      </c>
      <c r="F953">
        <f t="shared" si="292"/>
        <v>-26.065710080661972</v>
      </c>
      <c r="G953">
        <f t="shared" si="282"/>
        <v>10.565571498655634</v>
      </c>
      <c r="H953">
        <f t="shared" si="293"/>
        <v>-21.516427520165486</v>
      </c>
      <c r="I953">
        <f t="shared" si="283"/>
        <v>-15.515331797781426</v>
      </c>
      <c r="J953">
        <f t="shared" si="284"/>
        <v>32.799049585209936</v>
      </c>
      <c r="K953">
        <f t="shared" si="294"/>
        <v>57.200950414790064</v>
      </c>
      <c r="L953">
        <f t="shared" si="285"/>
        <v>155.13831027236802</v>
      </c>
      <c r="M953">
        <f t="shared" si="295"/>
        <v>204.86168972763198</v>
      </c>
      <c r="N953">
        <f t="shared" si="286"/>
        <v>155.13831027236802</v>
      </c>
      <c r="O953">
        <f t="shared" si="296"/>
        <v>1.8460597811686668</v>
      </c>
      <c r="P953">
        <f t="shared" si="297"/>
        <v>0.788072562853814</v>
      </c>
      <c r="Q953">
        <f t="shared" si="287"/>
        <v>0.93887814976221351</v>
      </c>
      <c r="R953">
        <f t="shared" si="288"/>
        <v>0.73990410969055465</v>
      </c>
      <c r="S953">
        <f t="shared" si="290"/>
        <v>2.1211215862636177</v>
      </c>
    </row>
    <row r="954" spans="1:19" x14ac:dyDescent="0.2">
      <c r="A954" s="3">
        <v>41313.499999997759</v>
      </c>
      <c r="B954" s="5">
        <f t="shared" si="299"/>
        <v>39</v>
      </c>
      <c r="C954" s="5">
        <v>12</v>
      </c>
      <c r="D954">
        <f t="shared" si="281"/>
        <v>-41.42465753424657</v>
      </c>
      <c r="E954">
        <f t="shared" si="291"/>
        <v>-14.446974080661976</v>
      </c>
      <c r="F954">
        <f t="shared" si="292"/>
        <v>-26.065710080661972</v>
      </c>
      <c r="G954">
        <f t="shared" si="282"/>
        <v>11.565571498655634</v>
      </c>
      <c r="H954">
        <f t="shared" si="293"/>
        <v>-6.5164275201654842</v>
      </c>
      <c r="I954">
        <f t="shared" si="283"/>
        <v>-15.515331797781426</v>
      </c>
      <c r="J954">
        <f t="shared" si="284"/>
        <v>36.135873238720741</v>
      </c>
      <c r="K954">
        <f t="shared" si="294"/>
        <v>53.864126761279259</v>
      </c>
      <c r="L954">
        <f t="shared" si="285"/>
        <v>172.21820710446622</v>
      </c>
      <c r="M954">
        <f t="shared" si="295"/>
        <v>187.78179289553378</v>
      </c>
      <c r="N954">
        <f t="shared" si="286"/>
        <v>172.21820710446622</v>
      </c>
      <c r="O954">
        <f t="shared" si="296"/>
        <v>1.6957713909996639</v>
      </c>
      <c r="P954">
        <f t="shared" si="297"/>
        <v>0.81226683378274978</v>
      </c>
      <c r="Q954">
        <f t="shared" si="287"/>
        <v>0.98865469835800368</v>
      </c>
      <c r="R954">
        <f t="shared" si="288"/>
        <v>0.80305142153969522</v>
      </c>
      <c r="S954">
        <f t="shared" si="290"/>
        <v>2.3021492688017648</v>
      </c>
    </row>
    <row r="955" spans="1:19" x14ac:dyDescent="0.2">
      <c r="A955" s="3">
        <v>41313.541666664423</v>
      </c>
      <c r="B955" s="5">
        <f t="shared" si="299"/>
        <v>39</v>
      </c>
      <c r="C955" s="5">
        <v>13</v>
      </c>
      <c r="D955">
        <f t="shared" si="281"/>
        <v>-41.42465753424657</v>
      </c>
      <c r="E955">
        <f t="shared" si="291"/>
        <v>-14.446974080661976</v>
      </c>
      <c r="F955">
        <f t="shared" si="292"/>
        <v>-26.065710080661972</v>
      </c>
      <c r="G955">
        <f t="shared" si="282"/>
        <v>12.565571498655634</v>
      </c>
      <c r="H955">
        <f t="shared" si="293"/>
        <v>8.4835724798345158</v>
      </c>
      <c r="I955">
        <f t="shared" si="283"/>
        <v>-15.515331797781426</v>
      </c>
      <c r="J955">
        <f t="shared" si="284"/>
        <v>35.894854711729593</v>
      </c>
      <c r="K955">
        <f t="shared" si="294"/>
        <v>54.105145288270407</v>
      </c>
      <c r="L955">
        <f t="shared" si="285"/>
        <v>169.89380346634766</v>
      </c>
      <c r="M955">
        <f t="shared" si="295"/>
        <v>190.10619653365234</v>
      </c>
      <c r="N955">
        <f t="shared" si="286"/>
        <v>190.10619653365234</v>
      </c>
      <c r="O955">
        <f t="shared" si="296"/>
        <v>1.7056125938399671</v>
      </c>
      <c r="P955">
        <f t="shared" si="297"/>
        <v>0.81063921568631148</v>
      </c>
      <c r="Q955">
        <f t="shared" si="287"/>
        <v>0.98524121158648581</v>
      </c>
      <c r="R955">
        <f t="shared" si="288"/>
        <v>0.79867516302230013</v>
      </c>
      <c r="S955">
        <f t="shared" si="290"/>
        <v>2.2896036209445056</v>
      </c>
    </row>
    <row r="956" spans="1:19" x14ac:dyDescent="0.2">
      <c r="A956" s="3">
        <v>41313.583333331087</v>
      </c>
      <c r="B956" s="5">
        <f t="shared" si="299"/>
        <v>39</v>
      </c>
      <c r="C956" s="5">
        <v>14</v>
      </c>
      <c r="D956">
        <f t="shared" si="281"/>
        <v>-41.42465753424657</v>
      </c>
      <c r="E956">
        <f t="shared" si="291"/>
        <v>-14.446974080661976</v>
      </c>
      <c r="F956">
        <f t="shared" si="292"/>
        <v>-26.065710080661972</v>
      </c>
      <c r="G956">
        <f t="shared" si="282"/>
        <v>13.565571498655634</v>
      </c>
      <c r="H956">
        <f t="shared" si="293"/>
        <v>23.483572479834514</v>
      </c>
      <c r="I956">
        <f t="shared" si="283"/>
        <v>-15.515331797781426</v>
      </c>
      <c r="J956">
        <f t="shared" si="284"/>
        <v>32.121646582112376</v>
      </c>
      <c r="K956">
        <f t="shared" si="294"/>
        <v>57.878353417887624</v>
      </c>
      <c r="L956">
        <f t="shared" si="285"/>
        <v>153.04017990615571</v>
      </c>
      <c r="M956">
        <f t="shared" si="295"/>
        <v>206.95982009384429</v>
      </c>
      <c r="N956">
        <f t="shared" si="286"/>
        <v>206.95982009384429</v>
      </c>
      <c r="O956">
        <f t="shared" si="296"/>
        <v>1.880694079624637</v>
      </c>
      <c r="P956">
        <f t="shared" si="297"/>
        <v>0.78268920626357086</v>
      </c>
      <c r="Q956">
        <f t="shared" si="287"/>
        <v>0.92814752095978448</v>
      </c>
      <c r="R956">
        <f t="shared" si="288"/>
        <v>0.72645104647551473</v>
      </c>
      <c r="S956">
        <f t="shared" si="290"/>
        <v>2.0825549903857756</v>
      </c>
    </row>
    <row r="957" spans="1:19" x14ac:dyDescent="0.2">
      <c r="A957" s="3">
        <v>41313.624999997752</v>
      </c>
      <c r="B957" s="5">
        <f t="shared" si="299"/>
        <v>39</v>
      </c>
      <c r="C957" s="5">
        <v>15</v>
      </c>
      <c r="D957">
        <f t="shared" si="281"/>
        <v>-41.42465753424657</v>
      </c>
      <c r="E957">
        <f t="shared" si="291"/>
        <v>-14.446974080661976</v>
      </c>
      <c r="F957">
        <f t="shared" si="292"/>
        <v>-26.065710080661972</v>
      </c>
      <c r="G957">
        <f t="shared" si="282"/>
        <v>14.565571498655634</v>
      </c>
      <c r="H957">
        <f t="shared" si="293"/>
        <v>38.483572479834514</v>
      </c>
      <c r="I957">
        <f t="shared" si="283"/>
        <v>-15.515331797781426</v>
      </c>
      <c r="J957">
        <f t="shared" si="284"/>
        <v>25.447169243568506</v>
      </c>
      <c r="K957">
        <f t="shared" si="294"/>
        <v>64.55283075643149</v>
      </c>
      <c r="L957">
        <f t="shared" si="285"/>
        <v>138.39151743682001</v>
      </c>
      <c r="M957">
        <f t="shared" si="295"/>
        <v>221.60848256317999</v>
      </c>
      <c r="N957">
        <f t="shared" si="286"/>
        <v>221.60848256317999</v>
      </c>
      <c r="O957">
        <f t="shared" si="296"/>
        <v>2.3273205721542674</v>
      </c>
      <c r="P957">
        <f t="shared" si="297"/>
        <v>0.71885966582467042</v>
      </c>
      <c r="Q957">
        <f t="shared" si="287"/>
        <v>0.81279945295287914</v>
      </c>
      <c r="R957">
        <f t="shared" si="288"/>
        <v>0.5842887431321816</v>
      </c>
      <c r="S957">
        <f t="shared" si="290"/>
        <v>1.6750109229516683</v>
      </c>
    </row>
    <row r="958" spans="1:19" x14ac:dyDescent="0.2">
      <c r="A958" s="3">
        <v>41313.666666664416</v>
      </c>
      <c r="B958" s="5">
        <f t="shared" si="299"/>
        <v>39</v>
      </c>
      <c r="C958" s="5">
        <v>16</v>
      </c>
      <c r="D958">
        <f t="shared" si="281"/>
        <v>-41.42465753424657</v>
      </c>
      <c r="E958">
        <f t="shared" si="291"/>
        <v>-14.446974080661976</v>
      </c>
      <c r="F958">
        <f t="shared" si="292"/>
        <v>-26.065710080661972</v>
      </c>
      <c r="G958">
        <f t="shared" si="282"/>
        <v>15.565571498655634</v>
      </c>
      <c r="H958">
        <f t="shared" si="293"/>
        <v>53.483572479834514</v>
      </c>
      <c r="I958">
        <f t="shared" si="283"/>
        <v>-15.515331797781426</v>
      </c>
      <c r="J958">
        <f t="shared" si="284"/>
        <v>16.686432342649542</v>
      </c>
      <c r="K958">
        <f t="shared" si="294"/>
        <v>73.313567657350461</v>
      </c>
      <c r="L958">
        <f t="shared" si="285"/>
        <v>126.05599562862855</v>
      </c>
      <c r="M958">
        <f t="shared" si="295"/>
        <v>233.94400437137145</v>
      </c>
      <c r="N958">
        <f t="shared" si="286"/>
        <v>233.94400437137145</v>
      </c>
      <c r="O958">
        <f t="shared" si="296"/>
        <v>3.4826981401592456</v>
      </c>
      <c r="P958">
        <f t="shared" si="297"/>
        <v>0.58928292571367336</v>
      </c>
      <c r="Q958">
        <f t="shared" si="287"/>
        <v>0.64054552892928029</v>
      </c>
      <c r="R958">
        <f t="shared" si="288"/>
        <v>0.37746254334025869</v>
      </c>
      <c r="S958">
        <f t="shared" si="290"/>
        <v>1.0820915010457737</v>
      </c>
    </row>
    <row r="959" spans="1:19" x14ac:dyDescent="0.2">
      <c r="A959" s="3">
        <v>41313.70833333108</v>
      </c>
      <c r="B959" s="5">
        <f t="shared" si="299"/>
        <v>39</v>
      </c>
      <c r="C959" s="5">
        <v>17</v>
      </c>
      <c r="D959">
        <f t="shared" si="281"/>
        <v>-41.42465753424657</v>
      </c>
      <c r="E959">
        <f t="shared" si="291"/>
        <v>-14.446974080661976</v>
      </c>
      <c r="F959">
        <f t="shared" si="292"/>
        <v>-26.065710080661972</v>
      </c>
      <c r="G959">
        <f t="shared" si="282"/>
        <v>16.565571498655633</v>
      </c>
      <c r="H959">
        <f t="shared" si="293"/>
        <v>68.483572479834493</v>
      </c>
      <c r="I959">
        <f t="shared" si="283"/>
        <v>-15.515331797781426</v>
      </c>
      <c r="J959">
        <f t="shared" si="284"/>
        <v>6.534294026148542</v>
      </c>
      <c r="K959">
        <f t="shared" si="294"/>
        <v>83.465705973851456</v>
      </c>
      <c r="L959">
        <f t="shared" si="285"/>
        <v>115.54165216054922</v>
      </c>
      <c r="M959">
        <f t="shared" si="295"/>
        <v>244.45834783945077</v>
      </c>
      <c r="N959">
        <f t="shared" si="286"/>
        <v>244.45834783945077</v>
      </c>
      <c r="O959">
        <f t="shared" si="296"/>
        <v>8.7875091842098616</v>
      </c>
      <c r="P959">
        <f t="shared" si="297"/>
        <v>0.28524501241336608</v>
      </c>
      <c r="Q959">
        <f t="shared" si="287"/>
        <v>0.42172028330850175</v>
      </c>
      <c r="R959">
        <f t="shared" si="288"/>
        <v>0.12029360744730185</v>
      </c>
      <c r="S959">
        <f t="shared" si="290"/>
        <v>0.34485193973676759</v>
      </c>
    </row>
    <row r="960" spans="1:19" x14ac:dyDescent="0.2">
      <c r="A960" s="3">
        <v>41313.749999997744</v>
      </c>
      <c r="B960" s="5">
        <f t="shared" si="299"/>
        <v>39</v>
      </c>
      <c r="C960" s="5">
        <v>18</v>
      </c>
      <c r="D960">
        <f t="shared" si="281"/>
        <v>-41.42465753424657</v>
      </c>
      <c r="E960">
        <f t="shared" si="291"/>
        <v>-14.446974080661976</v>
      </c>
      <c r="F960">
        <f t="shared" si="292"/>
        <v>-26.065710080661972</v>
      </c>
      <c r="G960">
        <f t="shared" si="282"/>
        <v>17.565571498655633</v>
      </c>
      <c r="H960">
        <f t="shared" si="293"/>
        <v>83.483572479834493</v>
      </c>
      <c r="I960">
        <f t="shared" si="283"/>
        <v>-15.515331797781426</v>
      </c>
      <c r="J960">
        <f t="shared" si="284"/>
        <v>-4.5032827146382282</v>
      </c>
      <c r="K960">
        <f t="shared" si="294"/>
        <v>94.503282714638232</v>
      </c>
      <c r="L960">
        <f t="shared" si="285"/>
        <v>106.19905305362886</v>
      </c>
      <c r="M960">
        <f t="shared" si="295"/>
        <v>253.80094694637114</v>
      </c>
      <c r="N960">
        <f t="shared" si="286"/>
        <v>253.80094694637114</v>
      </c>
      <c r="O960">
        <f t="shared" si="296"/>
        <v>-12.736223001157155</v>
      </c>
      <c r="P960" t="e">
        <f t="shared" si="297"/>
        <v>#NUM!</v>
      </c>
      <c r="Q960">
        <f t="shared" si="287"/>
        <v>0.17260424518471829</v>
      </c>
      <c r="R960" t="e">
        <f t="shared" si="288"/>
        <v>#NUM!</v>
      </c>
      <c r="S960" t="e">
        <f t="shared" si="290"/>
        <v>#NUM!</v>
      </c>
    </row>
    <row r="961" spans="1:20" x14ac:dyDescent="0.2">
      <c r="A961" s="3">
        <v>41313.791666664409</v>
      </c>
      <c r="B961" s="5">
        <f t="shared" si="299"/>
        <v>39</v>
      </c>
      <c r="C961" s="5">
        <v>19</v>
      </c>
      <c r="D961">
        <f t="shared" si="281"/>
        <v>-41.42465753424657</v>
      </c>
      <c r="E961">
        <f t="shared" si="291"/>
        <v>-14.446974080661976</v>
      </c>
      <c r="F961">
        <f t="shared" si="292"/>
        <v>-26.065710080661972</v>
      </c>
      <c r="G961">
        <f t="shared" si="282"/>
        <v>18.565571498655633</v>
      </c>
      <c r="H961">
        <f t="shared" si="293"/>
        <v>98.483572479834493</v>
      </c>
      <c r="I961">
        <f t="shared" si="283"/>
        <v>-15.515331797781426</v>
      </c>
      <c r="J961">
        <f t="shared" si="284"/>
        <v>-16.063510940495949</v>
      </c>
      <c r="K961">
        <f t="shared" si="294"/>
        <v>106.06351094049595</v>
      </c>
      <c r="L961">
        <f t="shared" si="285"/>
        <v>97.370352229176675</v>
      </c>
      <c r="M961">
        <f t="shared" si="295"/>
        <v>262.62964777082334</v>
      </c>
      <c r="N961">
        <f t="shared" si="286"/>
        <v>262.62964777082334</v>
      </c>
      <c r="O961">
        <f t="shared" si="296"/>
        <v>-3.6139868699818027</v>
      </c>
      <c r="P961" t="e">
        <f t="shared" si="297"/>
        <v>#NUM!</v>
      </c>
      <c r="Q961">
        <f t="shared" si="287"/>
        <v>-8.7775307271532377E-2</v>
      </c>
      <c r="R961" t="e">
        <f t="shared" si="288"/>
        <v>#NUM!</v>
      </c>
      <c r="S961" t="e">
        <f t="shared" si="290"/>
        <v>#NUM!</v>
      </c>
    </row>
    <row r="962" spans="1:20" x14ac:dyDescent="0.2">
      <c r="A962" s="3">
        <v>41313.833333331073</v>
      </c>
      <c r="B962" s="5">
        <f t="shared" si="299"/>
        <v>39</v>
      </c>
      <c r="C962" s="5">
        <v>20</v>
      </c>
      <c r="D962">
        <f t="shared" si="281"/>
        <v>-41.42465753424657</v>
      </c>
      <c r="E962">
        <f t="shared" si="291"/>
        <v>-14.446974080661976</v>
      </c>
      <c r="F962">
        <f t="shared" si="292"/>
        <v>-26.065710080661972</v>
      </c>
      <c r="G962">
        <f t="shared" si="282"/>
        <v>19.565571498655633</v>
      </c>
      <c r="H962">
        <f t="shared" si="293"/>
        <v>113.48357247983449</v>
      </c>
      <c r="I962">
        <f t="shared" si="283"/>
        <v>-15.515331797781426</v>
      </c>
      <c r="J962">
        <f t="shared" si="284"/>
        <v>-27.856295342717939</v>
      </c>
      <c r="K962">
        <f t="shared" si="294"/>
        <v>117.85629534271794</v>
      </c>
      <c r="L962">
        <f t="shared" si="285"/>
        <v>88.340593591633649</v>
      </c>
      <c r="M962">
        <f t="shared" si="295"/>
        <v>271.65940640836635</v>
      </c>
      <c r="N962">
        <f t="shared" si="286"/>
        <v>271.65940640836635</v>
      </c>
      <c r="O962">
        <f t="shared" si="296"/>
        <v>-2.1401564925551932</v>
      </c>
      <c r="P962" t="e">
        <f t="shared" si="297"/>
        <v>#NUM!</v>
      </c>
      <c r="Q962">
        <f t="shared" si="287"/>
        <v>-0.33966736673925951</v>
      </c>
      <c r="R962" t="e">
        <f t="shared" si="288"/>
        <v>#NUM!</v>
      </c>
      <c r="S962" t="e">
        <f t="shared" si="290"/>
        <v>#NUM!</v>
      </c>
    </row>
    <row r="963" spans="1:20" x14ac:dyDescent="0.2">
      <c r="A963" s="3">
        <v>41313.874999997737</v>
      </c>
      <c r="B963" s="5">
        <f t="shared" si="299"/>
        <v>39</v>
      </c>
      <c r="C963" s="5">
        <v>21</v>
      </c>
      <c r="D963">
        <f t="shared" si="281"/>
        <v>-41.42465753424657</v>
      </c>
      <c r="E963">
        <f t="shared" si="291"/>
        <v>-14.446974080661976</v>
      </c>
      <c r="F963">
        <f t="shared" si="292"/>
        <v>-26.065710080661972</v>
      </c>
      <c r="G963">
        <f t="shared" si="282"/>
        <v>20.565571498655633</v>
      </c>
      <c r="H963">
        <f t="shared" si="293"/>
        <v>128.48357247983449</v>
      </c>
      <c r="I963">
        <f t="shared" si="283"/>
        <v>-15.515331797781426</v>
      </c>
      <c r="J963">
        <f t="shared" si="284"/>
        <v>-39.582516462665566</v>
      </c>
      <c r="K963">
        <f t="shared" si="294"/>
        <v>129.58251646266558</v>
      </c>
      <c r="L963">
        <f t="shared" si="285"/>
        <v>78.142105987416116</v>
      </c>
      <c r="M963">
        <f t="shared" si="295"/>
        <v>281.85789401258387</v>
      </c>
      <c r="N963">
        <f t="shared" si="286"/>
        <v>281.85789401258387</v>
      </c>
      <c r="O963">
        <f t="shared" si="296"/>
        <v>-1.5693934587867633</v>
      </c>
      <c r="P963" t="e">
        <f t="shared" si="297"/>
        <v>#NUM!</v>
      </c>
      <c r="Q963">
        <f t="shared" si="287"/>
        <v>-0.56385819684447003</v>
      </c>
      <c r="R963" t="e">
        <f t="shared" si="288"/>
        <v>#NUM!</v>
      </c>
      <c r="S963" t="e">
        <f t="shared" si="290"/>
        <v>#NUM!</v>
      </c>
    </row>
    <row r="964" spans="1:20" x14ac:dyDescent="0.2">
      <c r="A964" s="3">
        <v>41313.916666664401</v>
      </c>
      <c r="B964" s="5">
        <f t="shared" si="299"/>
        <v>39</v>
      </c>
      <c r="C964" s="5">
        <v>22</v>
      </c>
      <c r="D964">
        <f t="shared" si="281"/>
        <v>-41.42465753424657</v>
      </c>
      <c r="E964">
        <f t="shared" si="291"/>
        <v>-14.446974080661976</v>
      </c>
      <c r="F964">
        <f t="shared" si="292"/>
        <v>-26.065710080661972</v>
      </c>
      <c r="G964">
        <f t="shared" si="282"/>
        <v>21.565571498655633</v>
      </c>
      <c r="H964">
        <f t="shared" si="293"/>
        <v>143.48357247983449</v>
      </c>
      <c r="I964">
        <f t="shared" si="283"/>
        <v>-15.515331797781426</v>
      </c>
      <c r="J964">
        <f t="shared" si="284"/>
        <v>-50.797954222970411</v>
      </c>
      <c r="K964">
        <f t="shared" si="294"/>
        <v>140.79795422297042</v>
      </c>
      <c r="L964">
        <f t="shared" si="285"/>
        <v>65.114075126819358</v>
      </c>
      <c r="M964">
        <f t="shared" si="295"/>
        <v>294.88592487318067</v>
      </c>
      <c r="N964">
        <f t="shared" si="286"/>
        <v>294.88592487318067</v>
      </c>
      <c r="O964">
        <f t="shared" si="296"/>
        <v>-1.2904525895649257</v>
      </c>
      <c r="P964" t="e">
        <f t="shared" si="297"/>
        <v>#NUM!</v>
      </c>
      <c r="Q964">
        <f t="shared" si="287"/>
        <v>-0.74237096316307283</v>
      </c>
      <c r="R964" t="e">
        <f t="shared" si="288"/>
        <v>#NUM!</v>
      </c>
      <c r="S964" t="e">
        <f t="shared" si="290"/>
        <v>#NUM!</v>
      </c>
    </row>
    <row r="965" spans="1:20" x14ac:dyDescent="0.2">
      <c r="A965" s="3">
        <v>41313.958333331066</v>
      </c>
      <c r="B965" s="5">
        <f t="shared" si="299"/>
        <v>39</v>
      </c>
      <c r="C965" s="5">
        <v>23</v>
      </c>
      <c r="D965">
        <f t="shared" si="281"/>
        <v>-41.42465753424657</v>
      </c>
      <c r="E965">
        <f t="shared" si="291"/>
        <v>-14.446974080661976</v>
      </c>
      <c r="F965">
        <f t="shared" si="292"/>
        <v>-26.065710080661972</v>
      </c>
      <c r="G965">
        <f t="shared" si="282"/>
        <v>22.565571498655633</v>
      </c>
      <c r="H965">
        <f t="shared" si="293"/>
        <v>158.48357247983449</v>
      </c>
      <c r="I965">
        <f t="shared" si="283"/>
        <v>-15.515331797781426</v>
      </c>
      <c r="J965">
        <f t="shared" si="284"/>
        <v>-60.583045379637966</v>
      </c>
      <c r="K965">
        <f t="shared" si="294"/>
        <v>150.58304537963795</v>
      </c>
      <c r="L965">
        <f t="shared" si="285"/>
        <v>46.015201169881777</v>
      </c>
      <c r="M965">
        <f t="shared" si="295"/>
        <v>313.98479883011822</v>
      </c>
      <c r="N965">
        <f t="shared" si="286"/>
        <v>313.98479883011822</v>
      </c>
      <c r="O965">
        <f t="shared" si="296"/>
        <v>-1.1480153296194249</v>
      </c>
      <c r="P965" t="e">
        <f t="shared" si="297"/>
        <v>#NUM!</v>
      </c>
      <c r="Q965">
        <f t="shared" si="287"/>
        <v>-0.8589793895722071</v>
      </c>
      <c r="R965" t="e">
        <f t="shared" si="288"/>
        <v>#NUM!</v>
      </c>
      <c r="S965" t="e">
        <f t="shared" si="290"/>
        <v>#NUM!</v>
      </c>
    </row>
    <row r="966" spans="1:20" x14ac:dyDescent="0.2">
      <c r="A966" s="3">
        <v>41313.99999999773</v>
      </c>
      <c r="B966" s="5">
        <f t="shared" si="299"/>
        <v>40</v>
      </c>
      <c r="C966" s="5">
        <v>0</v>
      </c>
      <c r="D966">
        <f t="shared" si="281"/>
        <v>-40.438356164383556</v>
      </c>
      <c r="E966">
        <f t="shared" si="291"/>
        <v>-14.503309722591807</v>
      </c>
      <c r="F966">
        <f t="shared" si="292"/>
        <v>-26.122045722591807</v>
      </c>
      <c r="G966">
        <f t="shared" si="282"/>
        <v>-0.43536742870986345</v>
      </c>
      <c r="H966">
        <f t="shared" si="293"/>
        <v>-186.53051143064795</v>
      </c>
      <c r="I966">
        <f t="shared" si="283"/>
        <v>-15.210363206270312</v>
      </c>
      <c r="J966">
        <f t="shared" si="284"/>
        <v>-66.491266159213922</v>
      </c>
      <c r="K966">
        <f t="shared" si="294"/>
        <v>156.49126615921392</v>
      </c>
      <c r="L966">
        <f t="shared" si="285"/>
        <v>15.970039172951374</v>
      </c>
      <c r="M966">
        <f t="shared" si="295"/>
        <v>344.02996082704863</v>
      </c>
      <c r="N966">
        <f t="shared" si="286"/>
        <v>15.970039172951374</v>
      </c>
      <c r="O966">
        <f t="shared" si="296"/>
        <v>-1.0905133962938678</v>
      </c>
      <c r="P966" t="e">
        <f t="shared" si="297"/>
        <v>#NUM!</v>
      </c>
      <c r="Q966">
        <f t="shared" si="287"/>
        <v>-0.90836351079955224</v>
      </c>
      <c r="R966" t="e">
        <f t="shared" si="288"/>
        <v>#NUM!</v>
      </c>
      <c r="S966" t="e">
        <f t="shared" si="290"/>
        <v>#NUM!</v>
      </c>
      <c r="T966">
        <f t="shared" ref="T966" si="300">SUMIF(S972:S986,"&gt;0,01")</f>
        <v>15.334502527561233</v>
      </c>
    </row>
    <row r="967" spans="1:20" x14ac:dyDescent="0.2">
      <c r="A967" s="3">
        <v>41314.041666664394</v>
      </c>
      <c r="B967" s="5">
        <f t="shared" si="299"/>
        <v>40</v>
      </c>
      <c r="C967" s="5">
        <v>1</v>
      </c>
      <c r="D967">
        <f t="shared" si="281"/>
        <v>-40.438356164383556</v>
      </c>
      <c r="E967">
        <f t="shared" si="291"/>
        <v>-14.503309722591807</v>
      </c>
      <c r="F967">
        <f t="shared" si="292"/>
        <v>-26.122045722591807</v>
      </c>
      <c r="G967">
        <f t="shared" si="282"/>
        <v>0.56463257129013655</v>
      </c>
      <c r="H967">
        <f t="shared" si="293"/>
        <v>-171.53051143064795</v>
      </c>
      <c r="I967">
        <f t="shared" si="283"/>
        <v>-15.210363206270312</v>
      </c>
      <c r="J967">
        <f t="shared" si="284"/>
        <v>-66.013401787594418</v>
      </c>
      <c r="K967">
        <f t="shared" si="294"/>
        <v>156.01340178759443</v>
      </c>
      <c r="L967">
        <f t="shared" si="285"/>
        <v>20.463278392086806</v>
      </c>
      <c r="M967">
        <f t="shared" si="295"/>
        <v>339.53672160791319</v>
      </c>
      <c r="N967">
        <f t="shared" si="286"/>
        <v>20.463278392086806</v>
      </c>
      <c r="O967">
        <f t="shared" si="296"/>
        <v>-1.0945223234078336</v>
      </c>
      <c r="P967" t="e">
        <f t="shared" si="297"/>
        <v>#NUM!</v>
      </c>
      <c r="Q967">
        <f t="shared" si="287"/>
        <v>-0.90567009958931322</v>
      </c>
      <c r="R967" t="e">
        <f t="shared" si="288"/>
        <v>#NUM!</v>
      </c>
      <c r="S967" t="e">
        <f t="shared" si="290"/>
        <v>#NUM!</v>
      </c>
    </row>
    <row r="968" spans="1:20" x14ac:dyDescent="0.2">
      <c r="A968" s="3">
        <v>41314.083333331058</v>
      </c>
      <c r="B968" s="5">
        <f t="shared" si="299"/>
        <v>40</v>
      </c>
      <c r="C968" s="5">
        <v>2</v>
      </c>
      <c r="D968">
        <f t="shared" si="281"/>
        <v>-40.438356164383556</v>
      </c>
      <c r="E968">
        <f t="shared" si="291"/>
        <v>-14.503309722591807</v>
      </c>
      <c r="F968">
        <f t="shared" si="292"/>
        <v>-26.122045722591807</v>
      </c>
      <c r="G968">
        <f t="shared" si="282"/>
        <v>1.5646325712901366</v>
      </c>
      <c r="H968">
        <f t="shared" si="293"/>
        <v>-156.53051143064795</v>
      </c>
      <c r="I968">
        <f t="shared" si="283"/>
        <v>-15.210363206270312</v>
      </c>
      <c r="J968">
        <f t="shared" si="284"/>
        <v>-59.207462345219092</v>
      </c>
      <c r="K968">
        <f t="shared" si="294"/>
        <v>149.20746234521908</v>
      </c>
      <c r="L968">
        <f t="shared" si="285"/>
        <v>48.651493677475912</v>
      </c>
      <c r="M968">
        <f t="shared" si="295"/>
        <v>311.34850632252409</v>
      </c>
      <c r="N968">
        <f t="shared" si="286"/>
        <v>48.651493677475912</v>
      </c>
      <c r="O968">
        <f t="shared" si="296"/>
        <v>-1.1641083337794125</v>
      </c>
      <c r="P968" t="e">
        <f t="shared" si="297"/>
        <v>#NUM!</v>
      </c>
      <c r="Q968">
        <f t="shared" si="287"/>
        <v>-0.84990119680037424</v>
      </c>
      <c r="R968" t="e">
        <f t="shared" si="288"/>
        <v>#NUM!</v>
      </c>
      <c r="S968" t="e">
        <f t="shared" si="290"/>
        <v>#NUM!</v>
      </c>
    </row>
    <row r="969" spans="1:20" x14ac:dyDescent="0.2">
      <c r="A969" s="3">
        <v>41314.124999997723</v>
      </c>
      <c r="B969" s="5">
        <f t="shared" si="299"/>
        <v>40</v>
      </c>
      <c r="C969" s="5">
        <v>3</v>
      </c>
      <c r="D969">
        <f t="shared" ref="D969:D1032" si="301">(360/365)*(B969-81)</f>
        <v>-40.438356164383556</v>
      </c>
      <c r="E969">
        <f t="shared" si="291"/>
        <v>-14.503309722591807</v>
      </c>
      <c r="F969">
        <f t="shared" si="292"/>
        <v>-26.122045722591807</v>
      </c>
      <c r="G969">
        <f t="shared" ref="G969:G1032" si="302">C969+(F969/60)</f>
        <v>2.5646325712901366</v>
      </c>
      <c r="H969">
        <f t="shared" si="293"/>
        <v>-141.53051143064795</v>
      </c>
      <c r="I969">
        <f t="shared" ref="I969:I1032" si="303">23.45*SIN(RADIANS(D969))</f>
        <v>-15.210363206270312</v>
      </c>
      <c r="J969">
        <f t="shared" ref="J969:J1032" si="304">DEGREES(ASIN(SIN(RADIANS(I969))*SIN(RADIANS($B$11))+COS(RADIANS(I969))*COS(RADIANS($B$11))*COS(RADIANS(H969))))</f>
        <v>-49.1898386769385</v>
      </c>
      <c r="K969">
        <f t="shared" si="294"/>
        <v>139.18983867693851</v>
      </c>
      <c r="L969">
        <f t="shared" ref="L969:L1032" si="305">180-DEGREES(ACOS((SIN(RADIANS($B$11))*COS(RADIANS(K969))-SIN(RADIANS(I969)))/(COS(RADIANS($B$11))*SIN(RADIANS(K969)))))</f>
        <v>66.711091962092567</v>
      </c>
      <c r="M969">
        <f t="shared" si="295"/>
        <v>293.28890803790745</v>
      </c>
      <c r="N969">
        <f t="shared" ref="N969:N1032" si="306">IF(C969&lt;12.1,L969,M969)</f>
        <v>66.711091962092567</v>
      </c>
      <c r="O969">
        <f t="shared" si="296"/>
        <v>-1.3212148677295181</v>
      </c>
      <c r="P969" t="e">
        <f t="shared" si="297"/>
        <v>#NUM!</v>
      </c>
      <c r="Q969">
        <f t="shared" ref="Q969:Q1032" si="307">(COS(RADIANS(J969))*SIN((RADIANS($B$21))*COS(RADIANS(N969-$B$20)))+(SIN(RADIANS(J969))*COS(RADIANS($B$21))))</f>
        <v>-0.72445618586969029</v>
      </c>
      <c r="R969" t="e">
        <f t="shared" ref="R969:R1032" si="308">P969*Q969</f>
        <v>#NUM!</v>
      </c>
      <c r="S969" t="e">
        <f t="shared" si="290"/>
        <v>#NUM!</v>
      </c>
    </row>
    <row r="970" spans="1:20" x14ac:dyDescent="0.2">
      <c r="A970" s="3">
        <v>41314.166666664387</v>
      </c>
      <c r="B970" s="5">
        <f t="shared" si="299"/>
        <v>40</v>
      </c>
      <c r="C970" s="5">
        <v>4</v>
      </c>
      <c r="D970">
        <f t="shared" si="301"/>
        <v>-40.438356164383556</v>
      </c>
      <c r="E970">
        <f t="shared" si="291"/>
        <v>-14.503309722591807</v>
      </c>
      <c r="F970">
        <f t="shared" si="292"/>
        <v>-26.122045722591807</v>
      </c>
      <c r="G970">
        <f t="shared" si="302"/>
        <v>3.5646325712901366</v>
      </c>
      <c r="H970">
        <f t="shared" si="293"/>
        <v>-126.53051143064795</v>
      </c>
      <c r="I970">
        <f t="shared" si="303"/>
        <v>-15.210363206270312</v>
      </c>
      <c r="J970">
        <f t="shared" si="304"/>
        <v>-37.890872826016768</v>
      </c>
      <c r="K970">
        <f t="shared" si="294"/>
        <v>127.89087282601676</v>
      </c>
      <c r="L970">
        <f t="shared" si="305"/>
        <v>79.27303720660602</v>
      </c>
      <c r="M970">
        <f t="shared" si="295"/>
        <v>280.72696279339397</v>
      </c>
      <c r="N970">
        <f t="shared" si="306"/>
        <v>79.27303720660602</v>
      </c>
      <c r="O970">
        <f t="shared" si="296"/>
        <v>-1.6282415452849299</v>
      </c>
      <c r="P970" t="e">
        <f t="shared" si="297"/>
        <v>#NUM!</v>
      </c>
      <c r="Q970">
        <f t="shared" si="307"/>
        <v>-0.53888242563230215</v>
      </c>
      <c r="R970" t="e">
        <f t="shared" si="308"/>
        <v>#NUM!</v>
      </c>
      <c r="S970" t="e">
        <f t="shared" si="290"/>
        <v>#NUM!</v>
      </c>
    </row>
    <row r="971" spans="1:20" x14ac:dyDescent="0.2">
      <c r="A971" s="3">
        <v>41314.208333331051</v>
      </c>
      <c r="B971" s="5">
        <f t="shared" si="299"/>
        <v>40</v>
      </c>
      <c r="C971" s="5">
        <v>5</v>
      </c>
      <c r="D971">
        <f t="shared" si="301"/>
        <v>-40.438356164383556</v>
      </c>
      <c r="E971">
        <f t="shared" si="291"/>
        <v>-14.503309722591807</v>
      </c>
      <c r="F971">
        <f t="shared" si="292"/>
        <v>-26.122045722591807</v>
      </c>
      <c r="G971">
        <f t="shared" si="302"/>
        <v>4.5646325712901366</v>
      </c>
      <c r="H971">
        <f t="shared" si="293"/>
        <v>-111.53051143064795</v>
      </c>
      <c r="I971">
        <f t="shared" si="303"/>
        <v>-15.210363206270312</v>
      </c>
      <c r="J971">
        <f t="shared" si="304"/>
        <v>-26.141766563417672</v>
      </c>
      <c r="K971">
        <f t="shared" si="294"/>
        <v>116.14176656341768</v>
      </c>
      <c r="L971">
        <f t="shared" si="305"/>
        <v>89.279709204918703</v>
      </c>
      <c r="M971">
        <f t="shared" si="295"/>
        <v>270.72029079508127</v>
      </c>
      <c r="N971">
        <f t="shared" si="306"/>
        <v>89.279709204918703</v>
      </c>
      <c r="O971">
        <f t="shared" si="296"/>
        <v>-2.2696648617663455</v>
      </c>
      <c r="P971" t="e">
        <f t="shared" si="297"/>
        <v>#NUM!</v>
      </c>
      <c r="Q971">
        <f t="shared" si="307"/>
        <v>-0.3097412861727088</v>
      </c>
      <c r="R971" t="e">
        <f t="shared" si="308"/>
        <v>#NUM!</v>
      </c>
      <c r="S971" t="e">
        <f t="shared" si="290"/>
        <v>#NUM!</v>
      </c>
    </row>
    <row r="972" spans="1:20" x14ac:dyDescent="0.2">
      <c r="A972" s="3">
        <v>41314.249999997715</v>
      </c>
      <c r="B972" s="5">
        <f t="shared" si="299"/>
        <v>40</v>
      </c>
      <c r="C972" s="5">
        <v>6</v>
      </c>
      <c r="D972">
        <f t="shared" si="301"/>
        <v>-40.438356164383556</v>
      </c>
      <c r="E972">
        <f t="shared" si="291"/>
        <v>-14.503309722591807</v>
      </c>
      <c r="F972">
        <f t="shared" si="292"/>
        <v>-26.122045722591807</v>
      </c>
      <c r="G972">
        <f t="shared" si="302"/>
        <v>5.5646325712901366</v>
      </c>
      <c r="H972">
        <f t="shared" si="293"/>
        <v>-96.530511430647948</v>
      </c>
      <c r="I972">
        <f t="shared" si="303"/>
        <v>-15.210363206270312</v>
      </c>
      <c r="J972">
        <f t="shared" si="304"/>
        <v>-14.35978284532824</v>
      </c>
      <c r="K972">
        <f t="shared" si="294"/>
        <v>104.35978284532824</v>
      </c>
      <c r="L972">
        <f t="shared" si="305"/>
        <v>98.260050472165872</v>
      </c>
      <c r="M972">
        <f t="shared" si="295"/>
        <v>261.73994952783414</v>
      </c>
      <c r="N972">
        <f t="shared" si="306"/>
        <v>98.260050472165872</v>
      </c>
      <c r="O972">
        <f t="shared" si="296"/>
        <v>-4.0320961895951681</v>
      </c>
      <c r="P972" t="e">
        <f t="shared" si="297"/>
        <v>#NUM!</v>
      </c>
      <c r="Q972">
        <f t="shared" si="307"/>
        <v>-5.5238325508445166E-2</v>
      </c>
      <c r="R972" t="e">
        <f t="shared" si="308"/>
        <v>#NUM!</v>
      </c>
      <c r="S972" t="e">
        <f t="shared" si="290"/>
        <v>#NUM!</v>
      </c>
    </row>
    <row r="973" spans="1:20" x14ac:dyDescent="0.2">
      <c r="A973" s="3">
        <v>41314.29166666438</v>
      </c>
      <c r="B973" s="5">
        <f t="shared" si="299"/>
        <v>40</v>
      </c>
      <c r="C973" s="5">
        <v>7</v>
      </c>
      <c r="D973">
        <f t="shared" si="301"/>
        <v>-40.438356164383556</v>
      </c>
      <c r="E973">
        <f t="shared" si="291"/>
        <v>-14.503309722591807</v>
      </c>
      <c r="F973">
        <f t="shared" si="292"/>
        <v>-26.122045722591807</v>
      </c>
      <c r="G973">
        <f t="shared" si="302"/>
        <v>6.5646325712901366</v>
      </c>
      <c r="H973">
        <f t="shared" si="293"/>
        <v>-81.530511430647948</v>
      </c>
      <c r="I973">
        <f t="shared" si="303"/>
        <v>-15.210363206270312</v>
      </c>
      <c r="J973">
        <f t="shared" si="304"/>
        <v>-2.8391692986723052</v>
      </c>
      <c r="K973">
        <f t="shared" si="294"/>
        <v>92.839169298672303</v>
      </c>
      <c r="L973">
        <f t="shared" si="305"/>
        <v>107.13396546614787</v>
      </c>
      <c r="M973">
        <f t="shared" si="295"/>
        <v>252.86603453385214</v>
      </c>
      <c r="N973">
        <f t="shared" si="306"/>
        <v>107.13396546614787</v>
      </c>
      <c r="O973">
        <f t="shared" si="296"/>
        <v>-20.188734224141065</v>
      </c>
      <c r="P973" t="e">
        <f t="shared" si="297"/>
        <v>#NUM!</v>
      </c>
      <c r="Q973">
        <f t="shared" si="307"/>
        <v>0.20524702249413182</v>
      </c>
      <c r="R973" t="e">
        <f t="shared" si="308"/>
        <v>#NUM!</v>
      </c>
      <c r="S973" t="e">
        <f t="shared" si="290"/>
        <v>#NUM!</v>
      </c>
    </row>
    <row r="974" spans="1:20" x14ac:dyDescent="0.2">
      <c r="A974" s="3">
        <v>41314.333333331044</v>
      </c>
      <c r="B974" s="5">
        <f t="shared" si="299"/>
        <v>40</v>
      </c>
      <c r="C974" s="5">
        <v>8</v>
      </c>
      <c r="D974">
        <f t="shared" si="301"/>
        <v>-40.438356164383556</v>
      </c>
      <c r="E974">
        <f t="shared" si="291"/>
        <v>-14.503309722591807</v>
      </c>
      <c r="F974">
        <f t="shared" si="292"/>
        <v>-26.122045722591807</v>
      </c>
      <c r="G974">
        <f t="shared" si="302"/>
        <v>7.5646325712901366</v>
      </c>
      <c r="H974">
        <f t="shared" si="293"/>
        <v>-66.530511430647948</v>
      </c>
      <c r="I974">
        <f t="shared" si="303"/>
        <v>-15.210363206270312</v>
      </c>
      <c r="J974">
        <f t="shared" si="304"/>
        <v>8.1238052423246927</v>
      </c>
      <c r="K974">
        <f t="shared" si="294"/>
        <v>81.876194757675307</v>
      </c>
      <c r="L974">
        <f t="shared" si="305"/>
        <v>116.60543511664079</v>
      </c>
      <c r="M974">
        <f t="shared" si="295"/>
        <v>243.39456488335921</v>
      </c>
      <c r="N974">
        <f t="shared" si="306"/>
        <v>116.60543511664079</v>
      </c>
      <c r="O974">
        <f t="shared" si="296"/>
        <v>7.0765120796001284</v>
      </c>
      <c r="P974">
        <f t="shared" si="297"/>
        <v>0.35280745426122206</v>
      </c>
      <c r="Q974">
        <f t="shared" si="307"/>
        <v>0.45193151050443137</v>
      </c>
      <c r="R974">
        <f t="shared" si="308"/>
        <v>0.15944480572149716</v>
      </c>
      <c r="S974">
        <f t="shared" si="290"/>
        <v>0.45708871569171355</v>
      </c>
    </row>
    <row r="975" spans="1:20" x14ac:dyDescent="0.2">
      <c r="A975" s="3">
        <v>41314.374999997708</v>
      </c>
      <c r="B975" s="5">
        <f t="shared" si="299"/>
        <v>40</v>
      </c>
      <c r="C975" s="5">
        <v>9</v>
      </c>
      <c r="D975">
        <f t="shared" si="301"/>
        <v>-40.438356164383556</v>
      </c>
      <c r="E975">
        <f t="shared" si="291"/>
        <v>-14.503309722591807</v>
      </c>
      <c r="F975">
        <f t="shared" si="292"/>
        <v>-26.122045722591807</v>
      </c>
      <c r="G975">
        <f t="shared" si="302"/>
        <v>8.5646325712901366</v>
      </c>
      <c r="H975">
        <f t="shared" si="293"/>
        <v>-51.530511430647948</v>
      </c>
      <c r="I975">
        <f t="shared" si="303"/>
        <v>-15.210363206270312</v>
      </c>
      <c r="J975">
        <f t="shared" si="304"/>
        <v>18.150835754598845</v>
      </c>
      <c r="K975">
        <f t="shared" si="294"/>
        <v>71.849164245401155</v>
      </c>
      <c r="L975">
        <f t="shared" si="305"/>
        <v>127.33760000769254</v>
      </c>
      <c r="M975">
        <f t="shared" si="295"/>
        <v>232.66239999230746</v>
      </c>
      <c r="N975">
        <f t="shared" si="306"/>
        <v>127.33760000769254</v>
      </c>
      <c r="O975">
        <f t="shared" si="296"/>
        <v>3.21007033939873</v>
      </c>
      <c r="P975">
        <f t="shared" si="297"/>
        <v>0.61621529040628487</v>
      </c>
      <c r="Q975">
        <f t="shared" si="307"/>
        <v>0.66595830660525446</v>
      </c>
      <c r="R975">
        <f t="shared" si="308"/>
        <v>0.41037369130323459</v>
      </c>
      <c r="S975">
        <f t="shared" si="290"/>
        <v>1.1764396002909308</v>
      </c>
    </row>
    <row r="976" spans="1:20" x14ac:dyDescent="0.2">
      <c r="A976" s="3">
        <v>41314.416666664372</v>
      </c>
      <c r="B976" s="5">
        <f t="shared" si="299"/>
        <v>40</v>
      </c>
      <c r="C976" s="5">
        <v>10</v>
      </c>
      <c r="D976">
        <f t="shared" si="301"/>
        <v>-40.438356164383556</v>
      </c>
      <c r="E976">
        <f t="shared" si="291"/>
        <v>-14.503309722591807</v>
      </c>
      <c r="F976">
        <f t="shared" si="292"/>
        <v>-26.122045722591807</v>
      </c>
      <c r="G976">
        <f t="shared" si="302"/>
        <v>9.5646325712901366</v>
      </c>
      <c r="H976">
        <f t="shared" si="293"/>
        <v>-36.530511430647948</v>
      </c>
      <c r="I976">
        <f t="shared" si="303"/>
        <v>-15.210363206270312</v>
      </c>
      <c r="J976">
        <f t="shared" si="304"/>
        <v>26.710928384738629</v>
      </c>
      <c r="K976">
        <f t="shared" si="294"/>
        <v>63.289071615261371</v>
      </c>
      <c r="L976">
        <f t="shared" si="305"/>
        <v>139.98278149460307</v>
      </c>
      <c r="M976">
        <f t="shared" si="295"/>
        <v>220.01721850539693</v>
      </c>
      <c r="N976">
        <f t="shared" si="306"/>
        <v>139.98278149460307</v>
      </c>
      <c r="O976">
        <f t="shared" si="296"/>
        <v>2.2247466234741542</v>
      </c>
      <c r="P976">
        <f t="shared" si="297"/>
        <v>0.73267392080175409</v>
      </c>
      <c r="Q976">
        <f t="shared" si="307"/>
        <v>0.83154820469686297</v>
      </c>
      <c r="R976">
        <f t="shared" si="308"/>
        <v>0.60925368347091013</v>
      </c>
      <c r="S976">
        <f t="shared" si="290"/>
        <v>1.746579215597599</v>
      </c>
    </row>
    <row r="977" spans="1:20" x14ac:dyDescent="0.2">
      <c r="A977" s="3">
        <v>41314.458333331037</v>
      </c>
      <c r="B977" s="5">
        <f t="shared" si="299"/>
        <v>40</v>
      </c>
      <c r="C977" s="5">
        <v>11</v>
      </c>
      <c r="D977">
        <f t="shared" si="301"/>
        <v>-40.438356164383556</v>
      </c>
      <c r="E977">
        <f t="shared" si="291"/>
        <v>-14.503309722591807</v>
      </c>
      <c r="F977">
        <f t="shared" si="292"/>
        <v>-26.122045722591807</v>
      </c>
      <c r="G977">
        <f t="shared" si="302"/>
        <v>10.564632571290137</v>
      </c>
      <c r="H977">
        <f t="shared" si="293"/>
        <v>-21.530511430647952</v>
      </c>
      <c r="I977">
        <f t="shared" si="303"/>
        <v>-15.210363206270312</v>
      </c>
      <c r="J977">
        <f t="shared" si="304"/>
        <v>33.08067300488235</v>
      </c>
      <c r="K977">
        <f t="shared" si="294"/>
        <v>56.91932699511765</v>
      </c>
      <c r="L977">
        <f t="shared" si="305"/>
        <v>154.99793662482475</v>
      </c>
      <c r="M977">
        <f t="shared" si="295"/>
        <v>205.00206337517525</v>
      </c>
      <c r="N977">
        <f t="shared" si="306"/>
        <v>154.99793662482475</v>
      </c>
      <c r="O977">
        <f t="shared" si="296"/>
        <v>1.8321080011270177</v>
      </c>
      <c r="P977">
        <f t="shared" si="297"/>
        <v>0.79026082391779673</v>
      </c>
      <c r="Q977">
        <f t="shared" si="307"/>
        <v>0.93935848147823986</v>
      </c>
      <c r="R977">
        <f t="shared" si="308"/>
        <v>0.74233820752716428</v>
      </c>
      <c r="S977">
        <f t="shared" si="290"/>
        <v>2.1280995411049139</v>
      </c>
    </row>
    <row r="978" spans="1:20" x14ac:dyDescent="0.2">
      <c r="A978" s="3">
        <v>41314.499999997701</v>
      </c>
      <c r="B978" s="5">
        <f t="shared" si="299"/>
        <v>40</v>
      </c>
      <c r="C978" s="5">
        <v>12</v>
      </c>
      <c r="D978">
        <f t="shared" si="301"/>
        <v>-40.438356164383556</v>
      </c>
      <c r="E978">
        <f t="shared" si="291"/>
        <v>-14.503309722591807</v>
      </c>
      <c r="F978">
        <f t="shared" si="292"/>
        <v>-26.122045722591807</v>
      </c>
      <c r="G978">
        <f t="shared" si="302"/>
        <v>11.564632571290137</v>
      </c>
      <c r="H978">
        <f t="shared" si="293"/>
        <v>-6.5305114306479517</v>
      </c>
      <c r="I978">
        <f t="shared" si="303"/>
        <v>-15.210363206270312</v>
      </c>
      <c r="J978">
        <f t="shared" si="304"/>
        <v>36.437446657415727</v>
      </c>
      <c r="K978">
        <f t="shared" si="294"/>
        <v>53.562553342584273</v>
      </c>
      <c r="L978">
        <f t="shared" si="305"/>
        <v>172.15944223677729</v>
      </c>
      <c r="M978">
        <f t="shared" si="295"/>
        <v>187.84055776322271</v>
      </c>
      <c r="N978">
        <f t="shared" si="306"/>
        <v>172.15944223677729</v>
      </c>
      <c r="O978">
        <f t="shared" si="296"/>
        <v>1.6836581100053862</v>
      </c>
      <c r="P978">
        <f t="shared" si="297"/>
        <v>0.81427891095799121</v>
      </c>
      <c r="Q978">
        <f t="shared" si="307"/>
        <v>0.98922287049778224</v>
      </c>
      <c r="R978">
        <f t="shared" si="308"/>
        <v>0.80550332168367211</v>
      </c>
      <c r="S978">
        <f t="shared" si="290"/>
        <v>2.3091782584433109</v>
      </c>
    </row>
    <row r="979" spans="1:20" x14ac:dyDescent="0.2">
      <c r="A979" s="3">
        <v>41314.541666664365</v>
      </c>
      <c r="B979" s="5">
        <f t="shared" si="299"/>
        <v>40</v>
      </c>
      <c r="C979" s="5">
        <v>13</v>
      </c>
      <c r="D979">
        <f t="shared" si="301"/>
        <v>-40.438356164383556</v>
      </c>
      <c r="E979">
        <f t="shared" si="291"/>
        <v>-14.503309722591807</v>
      </c>
      <c r="F979">
        <f t="shared" si="292"/>
        <v>-26.122045722591807</v>
      </c>
      <c r="G979">
        <f t="shared" si="302"/>
        <v>12.564632571290137</v>
      </c>
      <c r="H979">
        <f t="shared" si="293"/>
        <v>8.4694885693520483</v>
      </c>
      <c r="I979">
        <f t="shared" si="303"/>
        <v>-15.210363206270312</v>
      </c>
      <c r="J979">
        <f t="shared" si="304"/>
        <v>36.19861081719931</v>
      </c>
      <c r="K979">
        <f t="shared" si="294"/>
        <v>53.80138918280069</v>
      </c>
      <c r="L979">
        <f t="shared" si="305"/>
        <v>169.85623829650788</v>
      </c>
      <c r="M979">
        <f t="shared" si="295"/>
        <v>190.14376170349212</v>
      </c>
      <c r="N979">
        <f t="shared" si="306"/>
        <v>190.14376170349212</v>
      </c>
      <c r="O979">
        <f t="shared" si="296"/>
        <v>1.6932332077424475</v>
      </c>
      <c r="P979">
        <f t="shared" si="297"/>
        <v>0.81268764267138682</v>
      </c>
      <c r="Q979">
        <f t="shared" si="307"/>
        <v>0.98585753503797524</v>
      </c>
      <c r="R979">
        <f t="shared" si="308"/>
        <v>0.8011942361598362</v>
      </c>
      <c r="S979">
        <f t="shared" si="290"/>
        <v>2.2968251788996836</v>
      </c>
    </row>
    <row r="980" spans="1:20" x14ac:dyDescent="0.2">
      <c r="A980" s="3">
        <v>41314.583333331029</v>
      </c>
      <c r="B980" s="5">
        <f t="shared" si="299"/>
        <v>40</v>
      </c>
      <c r="C980" s="5">
        <v>14</v>
      </c>
      <c r="D980">
        <f t="shared" si="301"/>
        <v>-40.438356164383556</v>
      </c>
      <c r="E980">
        <f t="shared" si="291"/>
        <v>-14.503309722591807</v>
      </c>
      <c r="F980">
        <f t="shared" si="292"/>
        <v>-26.122045722591807</v>
      </c>
      <c r="G980">
        <f t="shared" si="302"/>
        <v>13.564632571290137</v>
      </c>
      <c r="H980">
        <f t="shared" si="293"/>
        <v>23.469488569352048</v>
      </c>
      <c r="I980">
        <f t="shared" si="303"/>
        <v>-15.210363206270312</v>
      </c>
      <c r="J980">
        <f t="shared" si="304"/>
        <v>32.409861623523128</v>
      </c>
      <c r="K980">
        <f t="shared" si="294"/>
        <v>57.590138376476872</v>
      </c>
      <c r="L980">
        <f t="shared" si="305"/>
        <v>152.92119639447131</v>
      </c>
      <c r="M980">
        <f t="shared" si="295"/>
        <v>207.07880360552869</v>
      </c>
      <c r="N980">
        <f t="shared" si="306"/>
        <v>207.07880360552869</v>
      </c>
      <c r="O980">
        <f t="shared" si="296"/>
        <v>1.8657687212653613</v>
      </c>
      <c r="P980">
        <f t="shared" si="297"/>
        <v>0.78500064799060476</v>
      </c>
      <c r="Q980">
        <f t="shared" si="307"/>
        <v>0.92876876985792123</v>
      </c>
      <c r="R980">
        <f t="shared" si="308"/>
        <v>0.72908408617190501</v>
      </c>
      <c r="S980">
        <f t="shared" si="290"/>
        <v>2.0901032622014815</v>
      </c>
    </row>
    <row r="981" spans="1:20" x14ac:dyDescent="0.2">
      <c r="A981" s="3">
        <v>41314.624999997694</v>
      </c>
      <c r="B981" s="5">
        <f t="shared" si="299"/>
        <v>40</v>
      </c>
      <c r="C981" s="5">
        <v>15</v>
      </c>
      <c r="D981">
        <f t="shared" si="301"/>
        <v>-40.438356164383556</v>
      </c>
      <c r="E981">
        <f t="shared" si="291"/>
        <v>-14.503309722591807</v>
      </c>
      <c r="F981">
        <f t="shared" si="292"/>
        <v>-26.122045722591807</v>
      </c>
      <c r="G981">
        <f t="shared" si="302"/>
        <v>14.564632571290137</v>
      </c>
      <c r="H981">
        <f t="shared" si="293"/>
        <v>38.469488569352052</v>
      </c>
      <c r="I981">
        <f t="shared" si="303"/>
        <v>-15.210363206270312</v>
      </c>
      <c r="J981">
        <f t="shared" si="304"/>
        <v>25.710530764508395</v>
      </c>
      <c r="K981">
        <f t="shared" si="294"/>
        <v>64.289469235491609</v>
      </c>
      <c r="L981">
        <f t="shared" si="305"/>
        <v>138.22037055085298</v>
      </c>
      <c r="M981">
        <f t="shared" si="295"/>
        <v>221.77962944914702</v>
      </c>
      <c r="N981">
        <f t="shared" si="306"/>
        <v>221.77962944914702</v>
      </c>
      <c r="O981">
        <f t="shared" si="296"/>
        <v>2.3050785680571435</v>
      </c>
      <c r="P981">
        <f t="shared" si="297"/>
        <v>0.72181600783960043</v>
      </c>
      <c r="Q981">
        <f t="shared" si="307"/>
        <v>0.81328321308884921</v>
      </c>
      <c r="R981">
        <f t="shared" si="308"/>
        <v>0.58704084211475616</v>
      </c>
      <c r="S981">
        <f t="shared" si="290"/>
        <v>1.6829005082141619</v>
      </c>
    </row>
    <row r="982" spans="1:20" x14ac:dyDescent="0.2">
      <c r="A982" s="3">
        <v>41314.666666664358</v>
      </c>
      <c r="B982" s="5">
        <f t="shared" si="299"/>
        <v>40</v>
      </c>
      <c r="C982" s="5">
        <v>16</v>
      </c>
      <c r="D982">
        <f t="shared" si="301"/>
        <v>-40.438356164383556</v>
      </c>
      <c r="E982">
        <f t="shared" si="291"/>
        <v>-14.503309722591807</v>
      </c>
      <c r="F982">
        <f t="shared" si="292"/>
        <v>-26.122045722591807</v>
      </c>
      <c r="G982">
        <f t="shared" si="302"/>
        <v>15.564632571290137</v>
      </c>
      <c r="H982">
        <f t="shared" si="293"/>
        <v>53.469488569352052</v>
      </c>
      <c r="I982">
        <f t="shared" si="303"/>
        <v>-15.210363206270312</v>
      </c>
      <c r="J982">
        <f t="shared" si="304"/>
        <v>16.924123738545255</v>
      </c>
      <c r="K982">
        <f t="shared" si="294"/>
        <v>73.075876261454738</v>
      </c>
      <c r="L982">
        <f t="shared" si="305"/>
        <v>125.85589536964686</v>
      </c>
      <c r="M982">
        <f t="shared" si="295"/>
        <v>234.14410463035313</v>
      </c>
      <c r="N982">
        <f t="shared" si="306"/>
        <v>234.14410463035313</v>
      </c>
      <c r="O982">
        <f t="shared" si="296"/>
        <v>3.4351863411597781</v>
      </c>
      <c r="P982">
        <f t="shared" si="297"/>
        <v>0.59384081216871898</v>
      </c>
      <c r="Q982">
        <f t="shared" si="307"/>
        <v>0.64073095406252323</v>
      </c>
      <c r="R982">
        <f t="shared" si="308"/>
        <v>0.38049219014212698</v>
      </c>
      <c r="S982">
        <f t="shared" si="290"/>
        <v>1.090776747074323</v>
      </c>
    </row>
    <row r="983" spans="1:20" x14ac:dyDescent="0.2">
      <c r="A983" s="3">
        <v>41314.708333331022</v>
      </c>
      <c r="B983" s="5">
        <f t="shared" si="299"/>
        <v>40</v>
      </c>
      <c r="C983" s="5">
        <v>17</v>
      </c>
      <c r="D983">
        <f t="shared" si="301"/>
        <v>-40.438356164383556</v>
      </c>
      <c r="E983">
        <f t="shared" si="291"/>
        <v>-14.503309722591807</v>
      </c>
      <c r="F983">
        <f t="shared" si="292"/>
        <v>-26.122045722591807</v>
      </c>
      <c r="G983">
        <f t="shared" si="302"/>
        <v>16.564632571290137</v>
      </c>
      <c r="H983">
        <f t="shared" si="293"/>
        <v>68.469488569352052</v>
      </c>
      <c r="I983">
        <f t="shared" si="303"/>
        <v>-15.210363206270312</v>
      </c>
      <c r="J983">
        <f t="shared" si="304"/>
        <v>6.750104820984185</v>
      </c>
      <c r="K983">
        <f t="shared" si="294"/>
        <v>83.249895179015809</v>
      </c>
      <c r="L983">
        <f t="shared" si="305"/>
        <v>115.32428569540257</v>
      </c>
      <c r="M983">
        <f t="shared" si="295"/>
        <v>244.67571430459742</v>
      </c>
      <c r="N983">
        <f t="shared" si="306"/>
        <v>244.67571430459742</v>
      </c>
      <c r="O983">
        <f t="shared" si="296"/>
        <v>8.5077989196956505</v>
      </c>
      <c r="P983">
        <f t="shared" si="297"/>
        <v>0.29504237930063404</v>
      </c>
      <c r="Q983">
        <f t="shared" si="307"/>
        <v>0.42150139634812761</v>
      </c>
      <c r="R983">
        <f t="shared" si="308"/>
        <v>0.12436077485709116</v>
      </c>
      <c r="S983">
        <f t="shared" si="290"/>
        <v>0.35651150004311588</v>
      </c>
    </row>
    <row r="984" spans="1:20" x14ac:dyDescent="0.2">
      <c r="A984" s="3">
        <v>41314.749999997686</v>
      </c>
      <c r="B984" s="5">
        <f t="shared" si="299"/>
        <v>40</v>
      </c>
      <c r="C984" s="5">
        <v>18</v>
      </c>
      <c r="D984">
        <f t="shared" si="301"/>
        <v>-40.438356164383556</v>
      </c>
      <c r="E984">
        <f t="shared" si="291"/>
        <v>-14.503309722591807</v>
      </c>
      <c r="F984">
        <f t="shared" si="292"/>
        <v>-26.122045722591807</v>
      </c>
      <c r="G984">
        <f t="shared" si="302"/>
        <v>17.564632571290137</v>
      </c>
      <c r="H984">
        <f t="shared" si="293"/>
        <v>83.469488569352052</v>
      </c>
      <c r="I984">
        <f t="shared" si="303"/>
        <v>-15.210363206270312</v>
      </c>
      <c r="J984">
        <f t="shared" si="304"/>
        <v>-4.3037798690617457</v>
      </c>
      <c r="K984">
        <f t="shared" si="294"/>
        <v>94.303779869061742</v>
      </c>
      <c r="L984">
        <f t="shared" si="305"/>
        <v>105.96730846869147</v>
      </c>
      <c r="M984">
        <f t="shared" si="295"/>
        <v>254.03269153130853</v>
      </c>
      <c r="N984">
        <f t="shared" si="306"/>
        <v>254.03269153130853</v>
      </c>
      <c r="O984">
        <f t="shared" si="296"/>
        <v>-13.325424760625712</v>
      </c>
      <c r="P984" t="e">
        <f t="shared" si="297"/>
        <v>#NUM!</v>
      </c>
      <c r="Q984">
        <f t="shared" si="307"/>
        <v>0.17193528501158431</v>
      </c>
      <c r="R984" t="e">
        <f t="shared" si="308"/>
        <v>#NUM!</v>
      </c>
      <c r="S984" t="e">
        <f t="shared" si="290"/>
        <v>#NUM!</v>
      </c>
    </row>
    <row r="985" spans="1:20" x14ac:dyDescent="0.2">
      <c r="A985" s="3">
        <v>41314.79166666435</v>
      </c>
      <c r="B985" s="5">
        <f t="shared" si="299"/>
        <v>40</v>
      </c>
      <c r="C985" s="5">
        <v>19</v>
      </c>
      <c r="D985">
        <f t="shared" si="301"/>
        <v>-40.438356164383556</v>
      </c>
      <c r="E985">
        <f t="shared" si="291"/>
        <v>-14.503309722591807</v>
      </c>
      <c r="F985">
        <f t="shared" si="292"/>
        <v>-26.122045722591807</v>
      </c>
      <c r="G985">
        <f t="shared" si="302"/>
        <v>18.564632571290137</v>
      </c>
      <c r="H985">
        <f t="shared" si="293"/>
        <v>98.469488569352052</v>
      </c>
      <c r="I985">
        <f t="shared" si="303"/>
        <v>-15.210363206270312</v>
      </c>
      <c r="J985">
        <f t="shared" si="304"/>
        <v>-15.873947994720734</v>
      </c>
      <c r="K985">
        <f t="shared" si="294"/>
        <v>105.87394799472074</v>
      </c>
      <c r="L985">
        <f t="shared" si="305"/>
        <v>97.121465427154789</v>
      </c>
      <c r="M985">
        <f t="shared" si="295"/>
        <v>262.87853457284518</v>
      </c>
      <c r="N985">
        <f t="shared" si="306"/>
        <v>262.87853457284518</v>
      </c>
      <c r="O985">
        <f t="shared" si="296"/>
        <v>-3.6560144736913864</v>
      </c>
      <c r="P985" t="e">
        <f t="shared" si="297"/>
        <v>#NUM!</v>
      </c>
      <c r="Q985">
        <f t="shared" si="307"/>
        <v>-8.8892257334143812E-2</v>
      </c>
      <c r="R985" t="e">
        <f t="shared" si="308"/>
        <v>#NUM!</v>
      </c>
      <c r="S985" t="e">
        <f t="shared" si="290"/>
        <v>#NUM!</v>
      </c>
    </row>
    <row r="986" spans="1:20" x14ac:dyDescent="0.2">
      <c r="A986" s="3">
        <v>41314.833333331015</v>
      </c>
      <c r="B986" s="5">
        <f t="shared" si="299"/>
        <v>40</v>
      </c>
      <c r="C986" s="5">
        <v>20</v>
      </c>
      <c r="D986">
        <f t="shared" si="301"/>
        <v>-40.438356164383556</v>
      </c>
      <c r="E986">
        <f t="shared" si="291"/>
        <v>-14.503309722591807</v>
      </c>
      <c r="F986">
        <f t="shared" si="292"/>
        <v>-26.122045722591807</v>
      </c>
      <c r="G986">
        <f t="shared" si="302"/>
        <v>19.564632571290137</v>
      </c>
      <c r="H986">
        <f t="shared" si="293"/>
        <v>113.46948856935205</v>
      </c>
      <c r="I986">
        <f t="shared" si="303"/>
        <v>-15.210363206270312</v>
      </c>
      <c r="J986">
        <f t="shared" si="304"/>
        <v>-27.669264564103418</v>
      </c>
      <c r="K986">
        <f t="shared" si="294"/>
        <v>117.66926456410341</v>
      </c>
      <c r="L986">
        <f t="shared" si="305"/>
        <v>88.06793942769329</v>
      </c>
      <c r="M986">
        <f t="shared" si="295"/>
        <v>271.93206057230668</v>
      </c>
      <c r="N986">
        <f t="shared" si="306"/>
        <v>271.93206057230668</v>
      </c>
      <c r="O986">
        <f t="shared" si="296"/>
        <v>-2.1534690238273835</v>
      </c>
      <c r="P986" t="e">
        <f t="shared" si="297"/>
        <v>#NUM!</v>
      </c>
      <c r="Q986">
        <f t="shared" si="307"/>
        <v>-0.34118785822138814</v>
      </c>
      <c r="R986" t="e">
        <f t="shared" si="308"/>
        <v>#NUM!</v>
      </c>
      <c r="S986" t="e">
        <f t="shared" si="290"/>
        <v>#NUM!</v>
      </c>
    </row>
    <row r="987" spans="1:20" x14ac:dyDescent="0.2">
      <c r="A987" s="3">
        <v>41314.874999997679</v>
      </c>
      <c r="B987" s="5">
        <f t="shared" si="299"/>
        <v>40</v>
      </c>
      <c r="C987" s="5">
        <v>21</v>
      </c>
      <c r="D987">
        <f t="shared" si="301"/>
        <v>-40.438356164383556</v>
      </c>
      <c r="E987">
        <f t="shared" si="291"/>
        <v>-14.503309722591807</v>
      </c>
      <c r="F987">
        <f t="shared" si="292"/>
        <v>-26.122045722591807</v>
      </c>
      <c r="G987">
        <f t="shared" si="302"/>
        <v>20.564632571290137</v>
      </c>
      <c r="H987">
        <f t="shared" si="293"/>
        <v>128.46948856935205</v>
      </c>
      <c r="I987">
        <f t="shared" si="303"/>
        <v>-15.210363206270312</v>
      </c>
      <c r="J987">
        <f t="shared" si="304"/>
        <v>-39.388405046825461</v>
      </c>
      <c r="K987">
        <f t="shared" si="294"/>
        <v>129.38840504682545</v>
      </c>
      <c r="L987">
        <f t="shared" si="305"/>
        <v>77.836829316278852</v>
      </c>
      <c r="M987">
        <f t="shared" si="295"/>
        <v>282.16317068372115</v>
      </c>
      <c r="N987">
        <f t="shared" si="306"/>
        <v>282.16317068372115</v>
      </c>
      <c r="O987">
        <f t="shared" si="296"/>
        <v>-1.5758600379162653</v>
      </c>
      <c r="P987" t="e">
        <f t="shared" si="297"/>
        <v>#NUM!</v>
      </c>
      <c r="Q987">
        <f t="shared" si="307"/>
        <v>-0.56569231536322784</v>
      </c>
      <c r="R987" t="e">
        <f t="shared" si="308"/>
        <v>#NUM!</v>
      </c>
      <c r="S987" t="e">
        <f t="shared" si="290"/>
        <v>#NUM!</v>
      </c>
    </row>
    <row r="988" spans="1:20" x14ac:dyDescent="0.2">
      <c r="A988" s="3">
        <v>41314.916666664343</v>
      </c>
      <c r="B988" s="5">
        <f t="shared" si="299"/>
        <v>40</v>
      </c>
      <c r="C988" s="5">
        <v>22</v>
      </c>
      <c r="D988">
        <f t="shared" si="301"/>
        <v>-40.438356164383556</v>
      </c>
      <c r="E988">
        <f t="shared" si="291"/>
        <v>-14.503309722591807</v>
      </c>
      <c r="F988">
        <f t="shared" si="292"/>
        <v>-26.122045722591807</v>
      </c>
      <c r="G988">
        <f t="shared" si="302"/>
        <v>21.564632571290137</v>
      </c>
      <c r="H988">
        <f t="shared" si="293"/>
        <v>143.46948856935205</v>
      </c>
      <c r="I988">
        <f t="shared" si="303"/>
        <v>-15.210363206270312</v>
      </c>
      <c r="J988">
        <f t="shared" si="304"/>
        <v>-50.582877832142842</v>
      </c>
      <c r="K988">
        <f t="shared" si="294"/>
        <v>140.58287783214286</v>
      </c>
      <c r="L988">
        <f t="shared" si="305"/>
        <v>64.772107826723797</v>
      </c>
      <c r="M988">
        <f t="shared" si="295"/>
        <v>295.22789217327619</v>
      </c>
      <c r="N988">
        <f t="shared" si="306"/>
        <v>295.22789217327619</v>
      </c>
      <c r="O988">
        <f t="shared" si="296"/>
        <v>-1.2944248932801499</v>
      </c>
      <c r="P988" t="e">
        <f t="shared" si="297"/>
        <v>#NUM!</v>
      </c>
      <c r="Q988">
        <f t="shared" si="307"/>
        <v>-0.74437984696818127</v>
      </c>
      <c r="R988" t="e">
        <f t="shared" si="308"/>
        <v>#NUM!</v>
      </c>
      <c r="S988" t="e">
        <f t="shared" si="290"/>
        <v>#NUM!</v>
      </c>
    </row>
    <row r="989" spans="1:20" x14ac:dyDescent="0.2">
      <c r="A989" s="3">
        <v>41314.958333331007</v>
      </c>
      <c r="B989" s="5">
        <f t="shared" si="299"/>
        <v>40</v>
      </c>
      <c r="C989" s="5">
        <v>23</v>
      </c>
      <c r="D989">
        <f t="shared" si="301"/>
        <v>-40.438356164383556</v>
      </c>
      <c r="E989">
        <f t="shared" si="291"/>
        <v>-14.503309722591807</v>
      </c>
      <c r="F989">
        <f t="shared" si="292"/>
        <v>-26.122045722591807</v>
      </c>
      <c r="G989">
        <f t="shared" si="302"/>
        <v>22.564632571290137</v>
      </c>
      <c r="H989">
        <f t="shared" si="293"/>
        <v>158.46948856935205</v>
      </c>
      <c r="I989">
        <f t="shared" si="303"/>
        <v>-15.210363206270312</v>
      </c>
      <c r="J989">
        <f t="shared" si="304"/>
        <v>-60.328032629312645</v>
      </c>
      <c r="K989">
        <f t="shared" si="294"/>
        <v>150.32803262931264</v>
      </c>
      <c r="L989">
        <f t="shared" si="305"/>
        <v>45.674889294395342</v>
      </c>
      <c r="M989">
        <f t="shared" si="295"/>
        <v>314.32511070560463</v>
      </c>
      <c r="N989">
        <f t="shared" si="306"/>
        <v>314.32511070560463</v>
      </c>
      <c r="O989">
        <f t="shared" si="296"/>
        <v>-1.1509151014429806</v>
      </c>
      <c r="P989" t="e">
        <f t="shared" si="297"/>
        <v>#NUM!</v>
      </c>
      <c r="Q989">
        <f t="shared" si="307"/>
        <v>-0.86102659872208787</v>
      </c>
      <c r="R989" t="e">
        <f t="shared" si="308"/>
        <v>#NUM!</v>
      </c>
      <c r="S989" t="e">
        <f t="shared" si="290"/>
        <v>#NUM!</v>
      </c>
    </row>
    <row r="990" spans="1:20" x14ac:dyDescent="0.2">
      <c r="A990" s="3">
        <v>41314.999999997672</v>
      </c>
      <c r="B990" s="5">
        <f t="shared" si="299"/>
        <v>41</v>
      </c>
      <c r="C990" s="5">
        <v>0</v>
      </c>
      <c r="D990">
        <f t="shared" si="301"/>
        <v>-39.452054794520549</v>
      </c>
      <c r="E990">
        <f t="shared" si="291"/>
        <v>-14.546685491524224</v>
      </c>
      <c r="F990">
        <f t="shared" si="292"/>
        <v>-26.165421491524221</v>
      </c>
      <c r="G990">
        <f t="shared" si="302"/>
        <v>-0.43609035819207037</v>
      </c>
      <c r="H990">
        <f t="shared" si="293"/>
        <v>-186.54135537288104</v>
      </c>
      <c r="I990">
        <f t="shared" si="303"/>
        <v>-14.90088745587466</v>
      </c>
      <c r="J990">
        <f t="shared" si="304"/>
        <v>-66.187278948341216</v>
      </c>
      <c r="K990">
        <f t="shared" si="294"/>
        <v>156.1872789483412</v>
      </c>
      <c r="L990">
        <f t="shared" si="305"/>
        <v>15.823112860854422</v>
      </c>
      <c r="M990">
        <f t="shared" si="295"/>
        <v>344.17688713914561</v>
      </c>
      <c r="N990">
        <f t="shared" si="306"/>
        <v>15.823112860854422</v>
      </c>
      <c r="O990">
        <f t="shared" si="296"/>
        <v>-1.0930514138918628</v>
      </c>
      <c r="P990" t="e">
        <f t="shared" si="297"/>
        <v>#NUM!</v>
      </c>
      <c r="Q990">
        <f t="shared" si="307"/>
        <v>-0.91052266523449821</v>
      </c>
      <c r="R990" t="e">
        <f t="shared" si="308"/>
        <v>#NUM!</v>
      </c>
      <c r="S990" t="e">
        <f t="shared" ref="S990:S1053" si="309">R990*$E$10</f>
        <v>#NUM!</v>
      </c>
      <c r="T990">
        <f t="shared" ref="T990" si="310">SUMIF(S996:S1010,"&gt;0,01")</f>
        <v>15.41481067578812</v>
      </c>
    </row>
    <row r="991" spans="1:20" x14ac:dyDescent="0.2">
      <c r="A991" s="3">
        <v>41315.041666664336</v>
      </c>
      <c r="B991" s="5">
        <f t="shared" si="299"/>
        <v>41</v>
      </c>
      <c r="C991" s="5">
        <v>1</v>
      </c>
      <c r="D991">
        <f t="shared" si="301"/>
        <v>-39.452054794520549</v>
      </c>
      <c r="E991">
        <f t="shared" ref="E991:E1054" si="311">9.87*SIN(RADIANS(2*D991))-7.53*COS(RADIANS(D991))-1.5*SIN(RADIANS(D991))</f>
        <v>-14.546685491524224</v>
      </c>
      <c r="F991">
        <f t="shared" ref="F991:F1054" si="312">4*($B$6-$B$5)+E991</f>
        <v>-26.165421491524221</v>
      </c>
      <c r="G991">
        <f t="shared" si="302"/>
        <v>0.56390964180792968</v>
      </c>
      <c r="H991">
        <f t="shared" ref="H991:H1054" si="313">15*(G991-12)</f>
        <v>-171.54135537288104</v>
      </c>
      <c r="I991">
        <f t="shared" si="303"/>
        <v>-14.90088745587466</v>
      </c>
      <c r="J991">
        <f t="shared" si="304"/>
        <v>-65.719610839572255</v>
      </c>
      <c r="K991">
        <f t="shared" ref="K991:K1054" si="314">90-J991</f>
        <v>155.71961083957225</v>
      </c>
      <c r="L991">
        <f t="shared" si="305"/>
        <v>20.223988025371511</v>
      </c>
      <c r="M991">
        <f t="shared" ref="M991:M1054" si="315">360-L991</f>
        <v>339.77601197462849</v>
      </c>
      <c r="N991">
        <f t="shared" si="306"/>
        <v>20.223988025371511</v>
      </c>
      <c r="O991">
        <f t="shared" ref="O991:O1054" si="316">1/(COS(RADIANS(K991)))</f>
        <v>-1.0970396591299232</v>
      </c>
      <c r="P991" t="e">
        <f t="shared" ref="P991:P1054" si="317">1.353*0.7^(O991^0.678)</f>
        <v>#NUM!</v>
      </c>
      <c r="Q991">
        <f t="shared" si="307"/>
        <v>-0.9078447982462059</v>
      </c>
      <c r="R991" t="e">
        <f t="shared" si="308"/>
        <v>#NUM!</v>
      </c>
      <c r="S991" t="e">
        <f t="shared" si="309"/>
        <v>#NUM!</v>
      </c>
    </row>
    <row r="992" spans="1:20" x14ac:dyDescent="0.2">
      <c r="A992" s="3">
        <v>41315.083333331</v>
      </c>
      <c r="B992" s="5">
        <f t="shared" si="299"/>
        <v>41</v>
      </c>
      <c r="C992" s="5">
        <v>2</v>
      </c>
      <c r="D992">
        <f t="shared" si="301"/>
        <v>-39.452054794520549</v>
      </c>
      <c r="E992">
        <f t="shared" si="311"/>
        <v>-14.546685491524224</v>
      </c>
      <c r="F992">
        <f t="shared" si="312"/>
        <v>-26.165421491524221</v>
      </c>
      <c r="G992">
        <f t="shared" si="302"/>
        <v>1.5639096418079297</v>
      </c>
      <c r="H992">
        <f t="shared" si="313"/>
        <v>-156.54135537288104</v>
      </c>
      <c r="I992">
        <f t="shared" si="303"/>
        <v>-14.90088745587466</v>
      </c>
      <c r="J992">
        <f t="shared" si="304"/>
        <v>-58.968815031478336</v>
      </c>
      <c r="K992">
        <f t="shared" si="314"/>
        <v>148.96881503147833</v>
      </c>
      <c r="L992">
        <f t="shared" si="305"/>
        <v>48.267403359944211</v>
      </c>
      <c r="M992">
        <f t="shared" si="315"/>
        <v>311.73259664005582</v>
      </c>
      <c r="N992">
        <f t="shared" si="306"/>
        <v>48.267403359944211</v>
      </c>
      <c r="O992">
        <f t="shared" si="316"/>
        <v>-1.1670152267995819</v>
      </c>
      <c r="P992" t="e">
        <f t="shared" si="317"/>
        <v>#NUM!</v>
      </c>
      <c r="Q992">
        <f t="shared" si="307"/>
        <v>-0.85210060365480245</v>
      </c>
      <c r="R992" t="e">
        <f t="shared" si="308"/>
        <v>#NUM!</v>
      </c>
      <c r="S992" t="e">
        <f t="shared" si="309"/>
        <v>#NUM!</v>
      </c>
    </row>
    <row r="993" spans="1:19" x14ac:dyDescent="0.2">
      <c r="A993" s="3">
        <v>41315.124999997664</v>
      </c>
      <c r="B993" s="5">
        <f t="shared" si="299"/>
        <v>41</v>
      </c>
      <c r="C993" s="5">
        <v>3</v>
      </c>
      <c r="D993">
        <f t="shared" si="301"/>
        <v>-39.452054794520549</v>
      </c>
      <c r="E993">
        <f t="shared" si="311"/>
        <v>-14.546685491524224</v>
      </c>
      <c r="F993">
        <f t="shared" si="312"/>
        <v>-26.165421491524221</v>
      </c>
      <c r="G993">
        <f t="shared" si="302"/>
        <v>2.5639096418079297</v>
      </c>
      <c r="H993">
        <f t="shared" si="313"/>
        <v>-141.54135537288104</v>
      </c>
      <c r="I993">
        <f t="shared" si="303"/>
        <v>-14.90088745587466</v>
      </c>
      <c r="J993">
        <f t="shared" si="304"/>
        <v>-48.99245430650231</v>
      </c>
      <c r="K993">
        <f t="shared" si="314"/>
        <v>138.99245430650231</v>
      </c>
      <c r="L993">
        <f t="shared" si="305"/>
        <v>66.34675478207015</v>
      </c>
      <c r="M993">
        <f t="shared" si="315"/>
        <v>293.65324521792985</v>
      </c>
      <c r="N993">
        <f t="shared" si="306"/>
        <v>66.34675478207015</v>
      </c>
      <c r="O993">
        <f t="shared" si="316"/>
        <v>-1.3251647131762663</v>
      </c>
      <c r="P993" t="e">
        <f t="shared" si="317"/>
        <v>#NUM!</v>
      </c>
      <c r="Q993">
        <f t="shared" si="307"/>
        <v>-0.72672067628760995</v>
      </c>
      <c r="R993" t="e">
        <f t="shared" si="308"/>
        <v>#NUM!</v>
      </c>
      <c r="S993" t="e">
        <f t="shared" si="309"/>
        <v>#NUM!</v>
      </c>
    </row>
    <row r="994" spans="1:19" x14ac:dyDescent="0.2">
      <c r="A994" s="3">
        <v>41315.166666664329</v>
      </c>
      <c r="B994" s="5">
        <f t="shared" si="299"/>
        <v>41</v>
      </c>
      <c r="C994" s="5">
        <v>4</v>
      </c>
      <c r="D994">
        <f t="shared" si="301"/>
        <v>-39.452054794520549</v>
      </c>
      <c r="E994">
        <f t="shared" si="311"/>
        <v>-14.546685491524224</v>
      </c>
      <c r="F994">
        <f t="shared" si="312"/>
        <v>-26.165421491524221</v>
      </c>
      <c r="G994">
        <f t="shared" si="302"/>
        <v>3.5639096418079297</v>
      </c>
      <c r="H994">
        <f t="shared" si="313"/>
        <v>-126.54135537288104</v>
      </c>
      <c r="I994">
        <f t="shared" si="303"/>
        <v>-14.90088745587466</v>
      </c>
      <c r="J994">
        <f t="shared" si="304"/>
        <v>-37.714129772251994</v>
      </c>
      <c r="K994">
        <f t="shared" si="314"/>
        <v>127.71412977225199</v>
      </c>
      <c r="L994">
        <f t="shared" si="305"/>
        <v>78.951244211393345</v>
      </c>
      <c r="M994">
        <f t="shared" si="315"/>
        <v>281.04875578860663</v>
      </c>
      <c r="N994">
        <f t="shared" si="306"/>
        <v>78.951244211393345</v>
      </c>
      <c r="O994">
        <f t="shared" si="316"/>
        <v>-1.6347291110056819</v>
      </c>
      <c r="P994" t="e">
        <f t="shared" si="317"/>
        <v>#NUM!</v>
      </c>
      <c r="Q994">
        <f t="shared" si="307"/>
        <v>-0.54104380093319238</v>
      </c>
      <c r="R994" t="e">
        <f t="shared" si="308"/>
        <v>#NUM!</v>
      </c>
      <c r="S994" t="e">
        <f t="shared" si="309"/>
        <v>#NUM!</v>
      </c>
    </row>
    <row r="995" spans="1:19" x14ac:dyDescent="0.2">
      <c r="A995" s="3">
        <v>41315.208333330993</v>
      </c>
      <c r="B995" s="5">
        <f t="shared" si="299"/>
        <v>41</v>
      </c>
      <c r="C995" s="5">
        <v>5</v>
      </c>
      <c r="D995">
        <f t="shared" si="301"/>
        <v>-39.452054794520549</v>
      </c>
      <c r="E995">
        <f t="shared" si="311"/>
        <v>-14.546685491524224</v>
      </c>
      <c r="F995">
        <f t="shared" si="312"/>
        <v>-26.165421491524221</v>
      </c>
      <c r="G995">
        <f t="shared" si="302"/>
        <v>4.5639096418079292</v>
      </c>
      <c r="H995">
        <f t="shared" si="313"/>
        <v>-111.54135537288106</v>
      </c>
      <c r="I995">
        <f t="shared" si="303"/>
        <v>-14.90088745587466</v>
      </c>
      <c r="J995">
        <f t="shared" si="304"/>
        <v>-25.971386715012173</v>
      </c>
      <c r="K995">
        <f t="shared" si="314"/>
        <v>115.97138671501217</v>
      </c>
      <c r="L995">
        <f t="shared" si="305"/>
        <v>88.991890836562362</v>
      </c>
      <c r="M995">
        <f t="shared" si="315"/>
        <v>271.00810916343767</v>
      </c>
      <c r="N995">
        <f t="shared" si="306"/>
        <v>88.991890836562362</v>
      </c>
      <c r="O995">
        <f t="shared" si="316"/>
        <v>-2.2835104347577451</v>
      </c>
      <c r="P995" t="e">
        <f t="shared" si="317"/>
        <v>#NUM!</v>
      </c>
      <c r="Q995">
        <f t="shared" si="307"/>
        <v>-0.31163668663655175</v>
      </c>
      <c r="R995" t="e">
        <f t="shared" si="308"/>
        <v>#NUM!</v>
      </c>
      <c r="S995" t="e">
        <f t="shared" si="309"/>
        <v>#NUM!</v>
      </c>
    </row>
    <row r="996" spans="1:19" x14ac:dyDescent="0.2">
      <c r="A996" s="3">
        <v>41315.249999997657</v>
      </c>
      <c r="B996" s="5">
        <f t="shared" si="299"/>
        <v>41</v>
      </c>
      <c r="C996" s="5">
        <v>6</v>
      </c>
      <c r="D996">
        <f t="shared" si="301"/>
        <v>-39.452054794520549</v>
      </c>
      <c r="E996">
        <f t="shared" si="311"/>
        <v>-14.546685491524224</v>
      </c>
      <c r="F996">
        <f t="shared" si="312"/>
        <v>-26.165421491524221</v>
      </c>
      <c r="G996">
        <f t="shared" si="302"/>
        <v>5.5639096418079292</v>
      </c>
      <c r="H996">
        <f t="shared" si="313"/>
        <v>-96.541355372881057</v>
      </c>
      <c r="I996">
        <f t="shared" si="303"/>
        <v>-14.90088745587466</v>
      </c>
      <c r="J996">
        <f t="shared" si="304"/>
        <v>-14.185830177241231</v>
      </c>
      <c r="K996">
        <f t="shared" si="314"/>
        <v>104.18583017724123</v>
      </c>
      <c r="L996">
        <f t="shared" si="305"/>
        <v>97.995716625731092</v>
      </c>
      <c r="M996">
        <f t="shared" si="315"/>
        <v>262.00428337426888</v>
      </c>
      <c r="N996">
        <f t="shared" si="306"/>
        <v>97.995716625731092</v>
      </c>
      <c r="O996">
        <f t="shared" si="316"/>
        <v>-4.0805063535245498</v>
      </c>
      <c r="P996" t="e">
        <f t="shared" si="317"/>
        <v>#NUM!</v>
      </c>
      <c r="Q996">
        <f t="shared" si="307"/>
        <v>-5.6751460257295105E-2</v>
      </c>
      <c r="R996" t="e">
        <f t="shared" si="308"/>
        <v>#NUM!</v>
      </c>
      <c r="S996" t="e">
        <f t="shared" si="309"/>
        <v>#NUM!</v>
      </c>
    </row>
    <row r="997" spans="1:19" x14ac:dyDescent="0.2">
      <c r="A997" s="3">
        <v>41315.291666664321</v>
      </c>
      <c r="B997" s="5">
        <f t="shared" si="299"/>
        <v>41</v>
      </c>
      <c r="C997" s="5">
        <v>7</v>
      </c>
      <c r="D997">
        <f t="shared" si="301"/>
        <v>-39.452054794520549</v>
      </c>
      <c r="E997">
        <f t="shared" si="311"/>
        <v>-14.546685491524224</v>
      </c>
      <c r="F997">
        <f t="shared" si="312"/>
        <v>-26.165421491524221</v>
      </c>
      <c r="G997">
        <f t="shared" si="302"/>
        <v>6.5639096418079292</v>
      </c>
      <c r="H997">
        <f t="shared" si="313"/>
        <v>-81.541355372881057</v>
      </c>
      <c r="I997">
        <f t="shared" si="303"/>
        <v>-14.90088745587466</v>
      </c>
      <c r="J997">
        <f t="shared" si="304"/>
        <v>-2.6538023635610575</v>
      </c>
      <c r="K997">
        <f t="shared" si="314"/>
        <v>92.653802363561056</v>
      </c>
      <c r="L997">
        <f t="shared" si="305"/>
        <v>106.88563980077947</v>
      </c>
      <c r="M997">
        <f t="shared" si="315"/>
        <v>253.11436019922053</v>
      </c>
      <c r="N997">
        <f t="shared" si="306"/>
        <v>106.88563980077947</v>
      </c>
      <c r="O997">
        <f t="shared" si="316"/>
        <v>-21.597791801127975</v>
      </c>
      <c r="P997" t="e">
        <f t="shared" si="317"/>
        <v>#NUM!</v>
      </c>
      <c r="Q997">
        <f t="shared" si="307"/>
        <v>0.20418923904386044</v>
      </c>
      <c r="R997" t="e">
        <f t="shared" si="308"/>
        <v>#NUM!</v>
      </c>
      <c r="S997" t="e">
        <f t="shared" si="309"/>
        <v>#NUM!</v>
      </c>
    </row>
    <row r="998" spans="1:19" x14ac:dyDescent="0.2">
      <c r="A998" s="3">
        <v>41315.333333330986</v>
      </c>
      <c r="B998" s="5">
        <f t="shared" si="299"/>
        <v>41</v>
      </c>
      <c r="C998" s="5">
        <v>8</v>
      </c>
      <c r="D998">
        <f t="shared" si="301"/>
        <v>-39.452054794520549</v>
      </c>
      <c r="E998">
        <f t="shared" si="311"/>
        <v>-14.546685491524224</v>
      </c>
      <c r="F998">
        <f t="shared" si="312"/>
        <v>-26.165421491524221</v>
      </c>
      <c r="G998">
        <f t="shared" si="302"/>
        <v>7.5639096418079292</v>
      </c>
      <c r="H998">
        <f t="shared" si="313"/>
        <v>-66.541355372881057</v>
      </c>
      <c r="I998">
        <f t="shared" si="303"/>
        <v>-14.90088745587466</v>
      </c>
      <c r="J998">
        <f t="shared" si="304"/>
        <v>8.3275468833890933</v>
      </c>
      <c r="K998">
        <f t="shared" si="314"/>
        <v>81.67245311661091</v>
      </c>
      <c r="L998">
        <f t="shared" si="305"/>
        <v>116.3698282628018</v>
      </c>
      <c r="M998">
        <f t="shared" si="315"/>
        <v>243.6301717371982</v>
      </c>
      <c r="N998">
        <f t="shared" si="306"/>
        <v>116.3698282628018</v>
      </c>
      <c r="O998">
        <f t="shared" si="316"/>
        <v>6.9045547086852332</v>
      </c>
      <c r="P998">
        <f t="shared" si="317"/>
        <v>0.36073922101117706</v>
      </c>
      <c r="Q998">
        <f t="shared" si="307"/>
        <v>0.45135943012146085</v>
      </c>
      <c r="R998">
        <f t="shared" si="308"/>
        <v>0.16282304921806459</v>
      </c>
      <c r="S998">
        <f t="shared" si="309"/>
        <v>0.46677330199198525</v>
      </c>
    </row>
    <row r="999" spans="1:19" x14ac:dyDescent="0.2">
      <c r="A999" s="3">
        <v>41315.37499999765</v>
      </c>
      <c r="B999" s="5">
        <f t="shared" si="299"/>
        <v>41</v>
      </c>
      <c r="C999" s="5">
        <v>9</v>
      </c>
      <c r="D999">
        <f t="shared" si="301"/>
        <v>-39.452054794520549</v>
      </c>
      <c r="E999">
        <f t="shared" si="311"/>
        <v>-14.546685491524224</v>
      </c>
      <c r="F999">
        <f t="shared" si="312"/>
        <v>-26.165421491524221</v>
      </c>
      <c r="G999">
        <f t="shared" si="302"/>
        <v>8.5639096418079301</v>
      </c>
      <c r="H999">
        <f t="shared" si="313"/>
        <v>-51.54135537288105</v>
      </c>
      <c r="I999">
        <f t="shared" si="303"/>
        <v>-14.90088745587466</v>
      </c>
      <c r="J999">
        <f t="shared" si="304"/>
        <v>18.379279609393404</v>
      </c>
      <c r="K999">
        <f t="shared" si="314"/>
        <v>71.620720390606593</v>
      </c>
      <c r="L999">
        <f t="shared" si="305"/>
        <v>127.11746743867084</v>
      </c>
      <c r="M999">
        <f t="shared" si="315"/>
        <v>232.88253256132916</v>
      </c>
      <c r="N999">
        <f t="shared" si="306"/>
        <v>127.11746743867084</v>
      </c>
      <c r="O999">
        <f t="shared" si="316"/>
        <v>3.1715236180672912</v>
      </c>
      <c r="P999">
        <f t="shared" si="317"/>
        <v>0.62018137222506087</v>
      </c>
      <c r="Q999">
        <f t="shared" si="307"/>
        <v>0.66584995425897364</v>
      </c>
      <c r="R999">
        <f t="shared" si="308"/>
        <v>0.41294773832832427</v>
      </c>
      <c r="S999">
        <f t="shared" si="309"/>
        <v>1.1838187547482006</v>
      </c>
    </row>
    <row r="1000" spans="1:19" x14ac:dyDescent="0.2">
      <c r="A1000" s="3">
        <v>41315.416666664314</v>
      </c>
      <c r="B1000" s="5">
        <f t="shared" si="299"/>
        <v>41</v>
      </c>
      <c r="C1000" s="5">
        <v>10</v>
      </c>
      <c r="D1000">
        <f t="shared" si="301"/>
        <v>-39.452054794520549</v>
      </c>
      <c r="E1000">
        <f t="shared" si="311"/>
        <v>-14.546685491524224</v>
      </c>
      <c r="F1000">
        <f t="shared" si="312"/>
        <v>-26.165421491524221</v>
      </c>
      <c r="G1000">
        <f t="shared" si="302"/>
        <v>9.5639096418079301</v>
      </c>
      <c r="H1000">
        <f t="shared" si="313"/>
        <v>-36.54135537288105</v>
      </c>
      <c r="I1000">
        <f t="shared" si="303"/>
        <v>-14.90088745587466</v>
      </c>
      <c r="J1000">
        <f t="shared" si="304"/>
        <v>26.968672222707085</v>
      </c>
      <c r="K1000">
        <f t="shared" si="314"/>
        <v>63.031327777292915</v>
      </c>
      <c r="L1000">
        <f t="shared" si="305"/>
        <v>139.79044217531796</v>
      </c>
      <c r="M1000">
        <f t="shared" si="315"/>
        <v>220.20955782468204</v>
      </c>
      <c r="N1000">
        <f t="shared" si="306"/>
        <v>139.79044217531796</v>
      </c>
      <c r="O1000">
        <f t="shared" si="316"/>
        <v>2.2050558442720112</v>
      </c>
      <c r="P1000">
        <f t="shared" si="317"/>
        <v>0.73537958002671189</v>
      </c>
      <c r="Q1000">
        <f t="shared" si="307"/>
        <v>0.83181177939252571</v>
      </c>
      <c r="R1000">
        <f t="shared" si="308"/>
        <v>0.6116973969909475</v>
      </c>
      <c r="S1000">
        <f t="shared" si="309"/>
        <v>1.7535847362185932</v>
      </c>
    </row>
    <row r="1001" spans="1:19" x14ac:dyDescent="0.2">
      <c r="A1001" s="3">
        <v>41315.458333330978</v>
      </c>
      <c r="B1001" s="5">
        <f t="shared" si="299"/>
        <v>41</v>
      </c>
      <c r="C1001" s="5">
        <v>11</v>
      </c>
      <c r="D1001">
        <f t="shared" si="301"/>
        <v>-39.452054794520549</v>
      </c>
      <c r="E1001">
        <f t="shared" si="311"/>
        <v>-14.546685491524224</v>
      </c>
      <c r="F1001">
        <f t="shared" si="312"/>
        <v>-26.165421491524221</v>
      </c>
      <c r="G1001">
        <f t="shared" si="302"/>
        <v>10.56390964180793</v>
      </c>
      <c r="H1001">
        <f t="shared" si="313"/>
        <v>-21.54135537288105</v>
      </c>
      <c r="I1001">
        <f t="shared" si="303"/>
        <v>-14.90088745587466</v>
      </c>
      <c r="J1001">
        <f t="shared" si="304"/>
        <v>33.367436443104353</v>
      </c>
      <c r="K1001">
        <f t="shared" si="314"/>
        <v>56.632563556895647</v>
      </c>
      <c r="L1001">
        <f t="shared" si="305"/>
        <v>154.85826457856803</v>
      </c>
      <c r="M1001">
        <f t="shared" si="315"/>
        <v>205.14173542143197</v>
      </c>
      <c r="N1001">
        <f t="shared" si="306"/>
        <v>154.85826457856803</v>
      </c>
      <c r="O1001">
        <f t="shared" si="316"/>
        <v>1.8181614127972527</v>
      </c>
      <c r="P1001">
        <f t="shared" si="317"/>
        <v>0.79245973531515024</v>
      </c>
      <c r="Q1001">
        <f t="shared" si="307"/>
        <v>0.93983667445146102</v>
      </c>
      <c r="R1001">
        <f t="shared" si="308"/>
        <v>0.74478272227527587</v>
      </c>
      <c r="S1001">
        <f t="shared" si="309"/>
        <v>2.1351073586480922</v>
      </c>
    </row>
    <row r="1002" spans="1:19" x14ac:dyDescent="0.2">
      <c r="A1002" s="3">
        <v>41315.499999997643</v>
      </c>
      <c r="B1002" s="5">
        <f t="shared" si="299"/>
        <v>41</v>
      </c>
      <c r="C1002" s="5">
        <v>12</v>
      </c>
      <c r="D1002">
        <f t="shared" si="301"/>
        <v>-39.452054794520549</v>
      </c>
      <c r="E1002">
        <f t="shared" si="311"/>
        <v>-14.546685491524224</v>
      </c>
      <c r="F1002">
        <f t="shared" si="312"/>
        <v>-26.165421491524221</v>
      </c>
      <c r="G1002">
        <f t="shared" si="302"/>
        <v>11.56390964180793</v>
      </c>
      <c r="H1002">
        <f t="shared" si="313"/>
        <v>-6.5413553728810481</v>
      </c>
      <c r="I1002">
        <f t="shared" si="303"/>
        <v>-14.90088745587466</v>
      </c>
      <c r="J1002">
        <f t="shared" si="304"/>
        <v>36.743815383217715</v>
      </c>
      <c r="K1002">
        <f t="shared" si="314"/>
        <v>53.256184616782285</v>
      </c>
      <c r="L1002">
        <f t="shared" si="305"/>
        <v>172.10342256648153</v>
      </c>
      <c r="M1002">
        <f t="shared" si="315"/>
        <v>187.89657743351847</v>
      </c>
      <c r="N1002">
        <f t="shared" si="306"/>
        <v>172.10342256648153</v>
      </c>
      <c r="O1002">
        <f t="shared" si="316"/>
        <v>1.6715752244529964</v>
      </c>
      <c r="P1002">
        <f t="shared" si="317"/>
        <v>0.81629557113165574</v>
      </c>
      <c r="Q1002">
        <f t="shared" si="307"/>
        <v>0.98977601701682649</v>
      </c>
      <c r="R1002">
        <f t="shared" si="308"/>
        <v>0.80794977910316579</v>
      </c>
      <c r="S1002">
        <f t="shared" si="309"/>
        <v>2.3161916451435594</v>
      </c>
    </row>
    <row r="1003" spans="1:19" x14ac:dyDescent="0.2">
      <c r="A1003" s="3">
        <v>41315.541666664307</v>
      </c>
      <c r="B1003" s="5">
        <f t="shared" si="299"/>
        <v>41</v>
      </c>
      <c r="C1003" s="5">
        <v>13</v>
      </c>
      <c r="D1003">
        <f t="shared" si="301"/>
        <v>-39.452054794520549</v>
      </c>
      <c r="E1003">
        <f t="shared" si="311"/>
        <v>-14.546685491524224</v>
      </c>
      <c r="F1003">
        <f t="shared" si="312"/>
        <v>-26.165421491524221</v>
      </c>
      <c r="G1003">
        <f t="shared" si="302"/>
        <v>12.56390964180793</v>
      </c>
      <c r="H1003">
        <f t="shared" si="313"/>
        <v>8.4586446271189519</v>
      </c>
      <c r="I1003">
        <f t="shared" si="303"/>
        <v>-14.90088745587466</v>
      </c>
      <c r="J1003">
        <f t="shared" si="304"/>
        <v>36.5063685522261</v>
      </c>
      <c r="K1003">
        <f t="shared" si="314"/>
        <v>53.4936314477739</v>
      </c>
      <c r="L1003">
        <f t="shared" si="305"/>
        <v>169.81376616921796</v>
      </c>
      <c r="M1003">
        <f t="shared" si="315"/>
        <v>190.18623383078204</v>
      </c>
      <c r="N1003">
        <f t="shared" si="306"/>
        <v>190.18623383078204</v>
      </c>
      <c r="O1003">
        <f t="shared" si="316"/>
        <v>1.6809204983782793</v>
      </c>
      <c r="P1003">
        <f t="shared" si="317"/>
        <v>0.81473497823507646</v>
      </c>
      <c r="Q1003">
        <f t="shared" si="307"/>
        <v>0.98644772752440901</v>
      </c>
      <c r="R1003">
        <f t="shared" si="308"/>
        <v>0.80369346781464002</v>
      </c>
      <c r="S1003">
        <f t="shared" si="309"/>
        <v>2.3039898562445558</v>
      </c>
    </row>
    <row r="1004" spans="1:19" x14ac:dyDescent="0.2">
      <c r="A1004" s="3">
        <v>41315.583333330971</v>
      </c>
      <c r="B1004" s="5">
        <f t="shared" si="299"/>
        <v>41</v>
      </c>
      <c r="C1004" s="5">
        <v>14</v>
      </c>
      <c r="D1004">
        <f t="shared" si="301"/>
        <v>-39.452054794520549</v>
      </c>
      <c r="E1004">
        <f t="shared" si="311"/>
        <v>-14.546685491524224</v>
      </c>
      <c r="F1004">
        <f t="shared" si="312"/>
        <v>-26.165421491524221</v>
      </c>
      <c r="G1004">
        <f t="shared" si="302"/>
        <v>13.56390964180793</v>
      </c>
      <c r="H1004">
        <f t="shared" si="313"/>
        <v>23.45864462711895</v>
      </c>
      <c r="I1004">
        <f t="shared" si="303"/>
        <v>-14.90088745587466</v>
      </c>
      <c r="J1004">
        <f t="shared" si="304"/>
        <v>32.700993248912589</v>
      </c>
      <c r="K1004">
        <f t="shared" si="314"/>
        <v>57.299006751087411</v>
      </c>
      <c r="L1004">
        <f t="shared" si="305"/>
        <v>152.79604543366355</v>
      </c>
      <c r="M1004">
        <f t="shared" si="315"/>
        <v>207.20395456633645</v>
      </c>
      <c r="N1004">
        <f t="shared" si="306"/>
        <v>207.20395456633645</v>
      </c>
      <c r="O1004">
        <f t="shared" si="316"/>
        <v>1.850978092925869</v>
      </c>
      <c r="P1004">
        <f t="shared" si="317"/>
        <v>0.78730386544034336</v>
      </c>
      <c r="Q1004">
        <f t="shared" si="307"/>
        <v>0.92935287670117306</v>
      </c>
      <c r="R1004">
        <f t="shared" si="308"/>
        <v>0.73168311218493642</v>
      </c>
      <c r="S1004">
        <f t="shared" si="309"/>
        <v>2.0975540252223914</v>
      </c>
    </row>
    <row r="1005" spans="1:19" x14ac:dyDescent="0.2">
      <c r="A1005" s="3">
        <v>41315.624999997635</v>
      </c>
      <c r="B1005" s="5">
        <f t="shared" si="299"/>
        <v>41</v>
      </c>
      <c r="C1005" s="5">
        <v>15</v>
      </c>
      <c r="D1005">
        <f t="shared" si="301"/>
        <v>-39.452054794520549</v>
      </c>
      <c r="E1005">
        <f t="shared" si="311"/>
        <v>-14.546685491524224</v>
      </c>
      <c r="F1005">
        <f t="shared" si="312"/>
        <v>-26.165421491524221</v>
      </c>
      <c r="G1005">
        <f t="shared" si="302"/>
        <v>14.56390964180793</v>
      </c>
      <c r="H1005">
        <f t="shared" si="313"/>
        <v>38.45864462711895</v>
      </c>
      <c r="I1005">
        <f t="shared" si="303"/>
        <v>-14.90088745587466</v>
      </c>
      <c r="J1005">
        <f t="shared" si="304"/>
        <v>25.975783935161317</v>
      </c>
      <c r="K1005">
        <f t="shared" si="314"/>
        <v>64.024216064838683</v>
      </c>
      <c r="L1005">
        <f t="shared" si="305"/>
        <v>138.04284899227122</v>
      </c>
      <c r="M1005">
        <f t="shared" si="315"/>
        <v>221.95715100772878</v>
      </c>
      <c r="N1005">
        <f t="shared" si="306"/>
        <v>221.95715100772878</v>
      </c>
      <c r="O1005">
        <f t="shared" si="316"/>
        <v>2.2831507260560144</v>
      </c>
      <c r="P1005">
        <f t="shared" si="317"/>
        <v>0.72475155427828519</v>
      </c>
      <c r="Q1005">
        <f t="shared" si="307"/>
        <v>0.81371671604212104</v>
      </c>
      <c r="R1005">
        <f t="shared" si="308"/>
        <v>0.58974245469374931</v>
      </c>
      <c r="S1005">
        <f t="shared" si="309"/>
        <v>1.6906453614782158</v>
      </c>
    </row>
    <row r="1006" spans="1:19" x14ac:dyDescent="0.2">
      <c r="A1006" s="3">
        <v>41315.6666666643</v>
      </c>
      <c r="B1006" s="5">
        <f t="shared" si="299"/>
        <v>41</v>
      </c>
      <c r="C1006" s="5">
        <v>16</v>
      </c>
      <c r="D1006">
        <f t="shared" si="301"/>
        <v>-39.452054794520549</v>
      </c>
      <c r="E1006">
        <f t="shared" si="311"/>
        <v>-14.546685491524224</v>
      </c>
      <c r="F1006">
        <f t="shared" si="312"/>
        <v>-26.165421491524221</v>
      </c>
      <c r="G1006">
        <f t="shared" si="302"/>
        <v>15.56390964180793</v>
      </c>
      <c r="H1006">
        <f t="shared" si="313"/>
        <v>53.45864462711895</v>
      </c>
      <c r="I1006">
        <f t="shared" si="303"/>
        <v>-14.90088745587466</v>
      </c>
      <c r="J1006">
        <f t="shared" si="304"/>
        <v>17.16294658317306</v>
      </c>
      <c r="K1006">
        <f t="shared" si="314"/>
        <v>72.837053416826933</v>
      </c>
      <c r="L1006">
        <f t="shared" si="305"/>
        <v>125.64974101436812</v>
      </c>
      <c r="M1006">
        <f t="shared" si="315"/>
        <v>234.35025898563188</v>
      </c>
      <c r="N1006">
        <f t="shared" si="306"/>
        <v>234.35025898563188</v>
      </c>
      <c r="O1006">
        <f t="shared" si="316"/>
        <v>3.3887942749713384</v>
      </c>
      <c r="P1006">
        <f t="shared" si="317"/>
        <v>0.5983451490923305</v>
      </c>
      <c r="Q1006">
        <f t="shared" si="307"/>
        <v>0.64085340884073383</v>
      </c>
      <c r="R1006">
        <f t="shared" si="308"/>
        <v>0.3834515284591371</v>
      </c>
      <c r="S1006">
        <f t="shared" si="309"/>
        <v>1.0992604361132885</v>
      </c>
    </row>
    <row r="1007" spans="1:19" x14ac:dyDescent="0.2">
      <c r="A1007" s="3">
        <v>41315.708333330964</v>
      </c>
      <c r="B1007" s="5">
        <f t="shared" si="299"/>
        <v>41</v>
      </c>
      <c r="C1007" s="5">
        <v>17</v>
      </c>
      <c r="D1007">
        <f t="shared" si="301"/>
        <v>-39.452054794520549</v>
      </c>
      <c r="E1007">
        <f t="shared" si="311"/>
        <v>-14.546685491524224</v>
      </c>
      <c r="F1007">
        <f t="shared" si="312"/>
        <v>-26.165421491524221</v>
      </c>
      <c r="G1007">
        <f t="shared" si="302"/>
        <v>16.563909641807928</v>
      </c>
      <c r="H1007">
        <f t="shared" si="313"/>
        <v>68.458644627118929</v>
      </c>
      <c r="I1007">
        <f t="shared" si="303"/>
        <v>-14.90088745587466</v>
      </c>
      <c r="J1007">
        <f t="shared" si="304"/>
        <v>6.9665751678949421</v>
      </c>
      <c r="K1007">
        <f t="shared" si="314"/>
        <v>83.033424832105055</v>
      </c>
      <c r="L1007">
        <f t="shared" si="305"/>
        <v>115.1012727772701</v>
      </c>
      <c r="M1007">
        <f t="shared" si="315"/>
        <v>244.89872722272992</v>
      </c>
      <c r="N1007">
        <f t="shared" si="306"/>
        <v>244.89872722272992</v>
      </c>
      <c r="O1007">
        <f t="shared" si="316"/>
        <v>8.2446825419854921</v>
      </c>
      <c r="P1007">
        <f t="shared" si="317"/>
        <v>0.30466533112136635</v>
      </c>
      <c r="Q1007">
        <f t="shared" si="307"/>
        <v>0.4212104673315854</v>
      </c>
      <c r="R1007">
        <f t="shared" si="308"/>
        <v>0.12832822650136294</v>
      </c>
      <c r="S1007">
        <f t="shared" si="309"/>
        <v>0.3678851999792353</v>
      </c>
    </row>
    <row r="1008" spans="1:19" x14ac:dyDescent="0.2">
      <c r="A1008" s="3">
        <v>41315.749999997628</v>
      </c>
      <c r="B1008" s="5">
        <f t="shared" si="299"/>
        <v>41</v>
      </c>
      <c r="C1008" s="5">
        <v>18</v>
      </c>
      <c r="D1008">
        <f t="shared" si="301"/>
        <v>-39.452054794520549</v>
      </c>
      <c r="E1008">
        <f t="shared" si="311"/>
        <v>-14.546685491524224</v>
      </c>
      <c r="F1008">
        <f t="shared" si="312"/>
        <v>-26.165421491524221</v>
      </c>
      <c r="G1008">
        <f t="shared" si="302"/>
        <v>17.563909641807928</v>
      </c>
      <c r="H1008">
        <f t="shared" si="313"/>
        <v>83.458644627118929</v>
      </c>
      <c r="I1008">
        <f t="shared" si="303"/>
        <v>-14.90088745587466</v>
      </c>
      <c r="J1008">
        <f t="shared" si="304"/>
        <v>-4.1038412736496959</v>
      </c>
      <c r="K1008">
        <f t="shared" si="314"/>
        <v>94.103841273649692</v>
      </c>
      <c r="L1008">
        <f t="shared" si="305"/>
        <v>105.73021867858829</v>
      </c>
      <c r="M1008">
        <f t="shared" si="315"/>
        <v>254.2697813214117</v>
      </c>
      <c r="N1008">
        <f t="shared" si="306"/>
        <v>254.2697813214117</v>
      </c>
      <c r="O1008">
        <f t="shared" si="316"/>
        <v>-13.973444634655495</v>
      </c>
      <c r="P1008" t="e">
        <f t="shared" si="317"/>
        <v>#NUM!</v>
      </c>
      <c r="Q1008">
        <f t="shared" si="307"/>
        <v>0.17119038938256587</v>
      </c>
      <c r="R1008" t="e">
        <f t="shared" si="308"/>
        <v>#NUM!</v>
      </c>
      <c r="S1008" t="e">
        <f t="shared" si="309"/>
        <v>#NUM!</v>
      </c>
    </row>
    <row r="1009" spans="1:20" x14ac:dyDescent="0.2">
      <c r="A1009" s="3">
        <v>41315.791666664292</v>
      </c>
      <c r="B1009" s="5">
        <f t="shared" si="299"/>
        <v>41</v>
      </c>
      <c r="C1009" s="5">
        <v>19</v>
      </c>
      <c r="D1009">
        <f t="shared" si="301"/>
        <v>-39.452054794520549</v>
      </c>
      <c r="E1009">
        <f t="shared" si="311"/>
        <v>-14.546685491524224</v>
      </c>
      <c r="F1009">
        <f t="shared" si="312"/>
        <v>-26.165421491524221</v>
      </c>
      <c r="G1009">
        <f t="shared" si="302"/>
        <v>18.563909641807928</v>
      </c>
      <c r="H1009">
        <f t="shared" si="313"/>
        <v>98.458644627118929</v>
      </c>
      <c r="I1009">
        <f t="shared" si="303"/>
        <v>-14.90088745587466</v>
      </c>
      <c r="J1009">
        <f t="shared" si="304"/>
        <v>-15.683958899124113</v>
      </c>
      <c r="K1009">
        <f t="shared" si="314"/>
        <v>105.68395889912411</v>
      </c>
      <c r="L1009">
        <f t="shared" si="305"/>
        <v>96.867372557145998</v>
      </c>
      <c r="M1009">
        <f t="shared" si="315"/>
        <v>263.13262744285402</v>
      </c>
      <c r="N1009">
        <f t="shared" si="306"/>
        <v>263.13262744285402</v>
      </c>
      <c r="O1009">
        <f t="shared" si="316"/>
        <v>-3.6991700209165246</v>
      </c>
      <c r="P1009" t="e">
        <f t="shared" si="317"/>
        <v>#NUM!</v>
      </c>
      <c r="Q1009">
        <f t="shared" si="307"/>
        <v>-9.0083479354604395E-2</v>
      </c>
      <c r="R1009" t="e">
        <f t="shared" si="308"/>
        <v>#NUM!</v>
      </c>
      <c r="S1009" t="e">
        <f t="shared" si="309"/>
        <v>#NUM!</v>
      </c>
    </row>
    <row r="1010" spans="1:20" x14ac:dyDescent="0.2">
      <c r="A1010" s="3">
        <v>41315.833333330957</v>
      </c>
      <c r="B1010" s="5">
        <f t="shared" si="299"/>
        <v>41</v>
      </c>
      <c r="C1010" s="5">
        <v>20</v>
      </c>
      <c r="D1010">
        <f t="shared" si="301"/>
        <v>-39.452054794520549</v>
      </c>
      <c r="E1010">
        <f t="shared" si="311"/>
        <v>-14.546685491524224</v>
      </c>
      <c r="F1010">
        <f t="shared" si="312"/>
        <v>-26.165421491524221</v>
      </c>
      <c r="G1010">
        <f t="shared" si="302"/>
        <v>19.563909641807928</v>
      </c>
      <c r="H1010">
        <f t="shared" si="313"/>
        <v>113.45864462711893</v>
      </c>
      <c r="I1010">
        <f t="shared" si="303"/>
        <v>-14.90088745587466</v>
      </c>
      <c r="J1010">
        <f t="shared" si="304"/>
        <v>-27.48160893090721</v>
      </c>
      <c r="K1010">
        <f t="shared" si="314"/>
        <v>117.48160893090721</v>
      </c>
      <c r="L1010">
        <f t="shared" si="305"/>
        <v>87.790059237760772</v>
      </c>
      <c r="M1010">
        <f t="shared" si="315"/>
        <v>272.20994076223923</v>
      </c>
      <c r="N1010">
        <f t="shared" si="306"/>
        <v>272.20994076223923</v>
      </c>
      <c r="O1010">
        <f t="shared" si="316"/>
        <v>-2.1670168771789493</v>
      </c>
      <c r="P1010" t="e">
        <f t="shared" si="317"/>
        <v>#NUM!</v>
      </c>
      <c r="Q1010">
        <f t="shared" si="307"/>
        <v>-0.34277546622433641</v>
      </c>
      <c r="R1010" t="e">
        <f t="shared" si="308"/>
        <v>#NUM!</v>
      </c>
      <c r="S1010" t="e">
        <f t="shared" si="309"/>
        <v>#NUM!</v>
      </c>
    </row>
    <row r="1011" spans="1:20" x14ac:dyDescent="0.2">
      <c r="A1011" s="3">
        <v>41315.874999997621</v>
      </c>
      <c r="B1011" s="5">
        <f t="shared" si="299"/>
        <v>41</v>
      </c>
      <c r="C1011" s="5">
        <v>21</v>
      </c>
      <c r="D1011">
        <f t="shared" si="301"/>
        <v>-39.452054794520549</v>
      </c>
      <c r="E1011">
        <f t="shared" si="311"/>
        <v>-14.546685491524224</v>
      </c>
      <c r="F1011">
        <f t="shared" si="312"/>
        <v>-26.165421491524221</v>
      </c>
      <c r="G1011">
        <f t="shared" si="302"/>
        <v>20.563909641807928</v>
      </c>
      <c r="H1011">
        <f t="shared" si="313"/>
        <v>128.45864462711893</v>
      </c>
      <c r="I1011">
        <f t="shared" si="303"/>
        <v>-14.90088745587466</v>
      </c>
      <c r="J1011">
        <f t="shared" si="304"/>
        <v>-39.193235486468481</v>
      </c>
      <c r="K1011">
        <f t="shared" si="314"/>
        <v>129.1932354864685</v>
      </c>
      <c r="L1011">
        <f t="shared" si="305"/>
        <v>77.526206747121577</v>
      </c>
      <c r="M1011">
        <f t="shared" si="315"/>
        <v>282.47379325287841</v>
      </c>
      <c r="N1011">
        <f t="shared" si="306"/>
        <v>282.47379325287841</v>
      </c>
      <c r="O1011">
        <f t="shared" si="316"/>
        <v>-1.5824342056509038</v>
      </c>
      <c r="P1011" t="e">
        <f t="shared" si="317"/>
        <v>#NUM!</v>
      </c>
      <c r="Q1011">
        <f t="shared" si="307"/>
        <v>-0.5675811827723779</v>
      </c>
      <c r="R1011" t="e">
        <f t="shared" si="308"/>
        <v>#NUM!</v>
      </c>
      <c r="S1011" t="e">
        <f t="shared" si="309"/>
        <v>#NUM!</v>
      </c>
    </row>
    <row r="1012" spans="1:20" x14ac:dyDescent="0.2">
      <c r="A1012" s="3">
        <v>41315.916666664285</v>
      </c>
      <c r="B1012" s="5">
        <f t="shared" si="299"/>
        <v>41</v>
      </c>
      <c r="C1012" s="5">
        <v>22</v>
      </c>
      <c r="D1012">
        <f t="shared" si="301"/>
        <v>-39.452054794520549</v>
      </c>
      <c r="E1012">
        <f t="shared" si="311"/>
        <v>-14.546685491524224</v>
      </c>
      <c r="F1012">
        <f t="shared" si="312"/>
        <v>-26.165421491524221</v>
      </c>
      <c r="G1012">
        <f t="shared" si="302"/>
        <v>21.563909641807928</v>
      </c>
      <c r="H1012">
        <f t="shared" si="313"/>
        <v>143.45864462711893</v>
      </c>
      <c r="I1012">
        <f t="shared" si="303"/>
        <v>-14.90088745587466</v>
      </c>
      <c r="J1012">
        <f t="shared" si="304"/>
        <v>-50.366030705470031</v>
      </c>
      <c r="K1012">
        <f t="shared" si="314"/>
        <v>140.36603070547002</v>
      </c>
      <c r="L1012">
        <f t="shared" si="305"/>
        <v>64.424777199346778</v>
      </c>
      <c r="M1012">
        <f t="shared" si="315"/>
        <v>295.57522280065325</v>
      </c>
      <c r="N1012">
        <f t="shared" si="306"/>
        <v>295.57522280065325</v>
      </c>
      <c r="O1012">
        <f t="shared" si="316"/>
        <v>-1.2984733171873277</v>
      </c>
      <c r="P1012" t="e">
        <f t="shared" si="317"/>
        <v>#NUM!</v>
      </c>
      <c r="Q1012">
        <f t="shared" si="307"/>
        <v>-0.74642692826622781</v>
      </c>
      <c r="R1012" t="e">
        <f t="shared" si="308"/>
        <v>#NUM!</v>
      </c>
      <c r="S1012" t="e">
        <f t="shared" si="309"/>
        <v>#NUM!</v>
      </c>
    </row>
    <row r="1013" spans="1:20" x14ac:dyDescent="0.2">
      <c r="A1013" s="3">
        <v>41315.958333330949</v>
      </c>
      <c r="B1013" s="5">
        <f t="shared" si="299"/>
        <v>41</v>
      </c>
      <c r="C1013" s="5">
        <v>23</v>
      </c>
      <c r="D1013">
        <f t="shared" si="301"/>
        <v>-39.452054794520549</v>
      </c>
      <c r="E1013">
        <f t="shared" si="311"/>
        <v>-14.546685491524224</v>
      </c>
      <c r="F1013">
        <f t="shared" si="312"/>
        <v>-26.165421491524221</v>
      </c>
      <c r="G1013">
        <f t="shared" si="302"/>
        <v>22.563909641807928</v>
      </c>
      <c r="H1013">
        <f t="shared" si="313"/>
        <v>158.45864462711893</v>
      </c>
      <c r="I1013">
        <f t="shared" si="303"/>
        <v>-14.90088745587466</v>
      </c>
      <c r="J1013">
        <f t="shared" si="304"/>
        <v>-60.070285986676417</v>
      </c>
      <c r="K1013">
        <f t="shared" si="314"/>
        <v>150.07028598667642</v>
      </c>
      <c r="L1013">
        <f t="shared" si="305"/>
        <v>45.329575731623237</v>
      </c>
      <c r="M1013">
        <f t="shared" si="315"/>
        <v>314.67042426837679</v>
      </c>
      <c r="N1013">
        <f t="shared" si="306"/>
        <v>314.67042426837679</v>
      </c>
      <c r="O1013">
        <f t="shared" si="316"/>
        <v>-1.1538841703942588</v>
      </c>
      <c r="P1013" t="e">
        <f t="shared" si="317"/>
        <v>#NUM!</v>
      </c>
      <c r="Q1013">
        <f t="shared" si="307"/>
        <v>-0.86309534091684226</v>
      </c>
      <c r="R1013" t="e">
        <f t="shared" si="308"/>
        <v>#NUM!</v>
      </c>
      <c r="S1013" t="e">
        <f t="shared" si="309"/>
        <v>#NUM!</v>
      </c>
    </row>
    <row r="1014" spans="1:20" x14ac:dyDescent="0.2">
      <c r="A1014" s="3">
        <v>41315.999999997613</v>
      </c>
      <c r="B1014" s="5">
        <f t="shared" si="299"/>
        <v>42</v>
      </c>
      <c r="C1014" s="5">
        <v>0</v>
      </c>
      <c r="D1014">
        <f t="shared" si="301"/>
        <v>-38.465753424657535</v>
      </c>
      <c r="E1014">
        <f t="shared" si="311"/>
        <v>-14.577141550578775</v>
      </c>
      <c r="F1014">
        <f t="shared" si="312"/>
        <v>-26.195877550578771</v>
      </c>
      <c r="G1014">
        <f t="shared" si="302"/>
        <v>-0.43659795917631283</v>
      </c>
      <c r="H1014">
        <f t="shared" si="313"/>
        <v>-186.54896938764469</v>
      </c>
      <c r="I1014">
        <f t="shared" si="303"/>
        <v>-14.586996250938343</v>
      </c>
      <c r="J1014">
        <f t="shared" si="304"/>
        <v>-65.879530122507177</v>
      </c>
      <c r="K1014">
        <f t="shared" si="314"/>
        <v>155.87953012250716</v>
      </c>
      <c r="L1014">
        <f t="shared" si="305"/>
        <v>15.669911061573117</v>
      </c>
      <c r="M1014">
        <f t="shared" si="315"/>
        <v>344.33008893842691</v>
      </c>
      <c r="N1014">
        <f t="shared" si="306"/>
        <v>15.669911061573117</v>
      </c>
      <c r="O1014">
        <f t="shared" si="316"/>
        <v>-1.0956643906097856</v>
      </c>
      <c r="P1014" t="e">
        <f t="shared" si="317"/>
        <v>#NUM!</v>
      </c>
      <c r="Q1014">
        <f t="shared" si="307"/>
        <v>-0.91268978414001989</v>
      </c>
      <c r="R1014" t="e">
        <f t="shared" si="308"/>
        <v>#NUM!</v>
      </c>
      <c r="S1014" t="e">
        <f t="shared" si="309"/>
        <v>#NUM!</v>
      </c>
      <c r="T1014">
        <f t="shared" ref="T1014" si="318">SUMIF(S1020:S1034,"&gt;0,01")</f>
        <v>15.494500077980675</v>
      </c>
    </row>
    <row r="1015" spans="1:20" x14ac:dyDescent="0.2">
      <c r="A1015" s="3">
        <v>41316.041666664278</v>
      </c>
      <c r="B1015" s="5">
        <f t="shared" ref="B1015:B1078" si="319">B991+1</f>
        <v>42</v>
      </c>
      <c r="C1015" s="5">
        <v>1</v>
      </c>
      <c r="D1015">
        <f t="shared" si="301"/>
        <v>-38.465753424657535</v>
      </c>
      <c r="E1015">
        <f t="shared" si="311"/>
        <v>-14.577141550578775</v>
      </c>
      <c r="F1015">
        <f t="shared" si="312"/>
        <v>-26.195877550578771</v>
      </c>
      <c r="G1015">
        <f t="shared" si="302"/>
        <v>0.56340204082368717</v>
      </c>
      <c r="H1015">
        <f t="shared" si="313"/>
        <v>-171.54896938764469</v>
      </c>
      <c r="I1015">
        <f t="shared" si="303"/>
        <v>-14.586996250938343</v>
      </c>
      <c r="J1015">
        <f t="shared" si="304"/>
        <v>-65.420351503659148</v>
      </c>
      <c r="K1015">
        <f t="shared" si="314"/>
        <v>155.42035150365916</v>
      </c>
      <c r="L1015">
        <f t="shared" si="305"/>
        <v>19.994273419479782</v>
      </c>
      <c r="M1015">
        <f t="shared" si="315"/>
        <v>340.00572658052022</v>
      </c>
      <c r="N1015">
        <f t="shared" si="306"/>
        <v>19.994273419479782</v>
      </c>
      <c r="O1015">
        <f t="shared" si="316"/>
        <v>-1.0996455771624927</v>
      </c>
      <c r="P1015" t="e">
        <f t="shared" si="317"/>
        <v>#NUM!</v>
      </c>
      <c r="Q1015">
        <f t="shared" si="307"/>
        <v>-0.91001863391337467</v>
      </c>
      <c r="R1015" t="e">
        <f t="shared" si="308"/>
        <v>#NUM!</v>
      </c>
      <c r="S1015" t="e">
        <f t="shared" si="309"/>
        <v>#NUM!</v>
      </c>
    </row>
    <row r="1016" spans="1:20" x14ac:dyDescent="0.2">
      <c r="A1016" s="3">
        <v>41316.083333330942</v>
      </c>
      <c r="B1016" s="5">
        <f t="shared" si="319"/>
        <v>42</v>
      </c>
      <c r="C1016" s="5">
        <v>2</v>
      </c>
      <c r="D1016">
        <f t="shared" si="301"/>
        <v>-38.465753424657535</v>
      </c>
      <c r="E1016">
        <f t="shared" si="311"/>
        <v>-14.577141550578775</v>
      </c>
      <c r="F1016">
        <f t="shared" si="312"/>
        <v>-26.195877550578771</v>
      </c>
      <c r="G1016">
        <f t="shared" si="302"/>
        <v>1.5634020408236871</v>
      </c>
      <c r="H1016">
        <f t="shared" si="313"/>
        <v>-156.54896938764469</v>
      </c>
      <c r="I1016">
        <f t="shared" si="303"/>
        <v>-14.586996250938343</v>
      </c>
      <c r="J1016">
        <f t="shared" si="304"/>
        <v>-58.723657607634863</v>
      </c>
      <c r="K1016">
        <f t="shared" si="314"/>
        <v>148.72365760763486</v>
      </c>
      <c r="L1016">
        <f t="shared" si="305"/>
        <v>47.888222392846217</v>
      </c>
      <c r="M1016">
        <f t="shared" si="315"/>
        <v>312.11177760715378</v>
      </c>
      <c r="N1016">
        <f t="shared" si="306"/>
        <v>47.888222392846217</v>
      </c>
      <c r="O1016">
        <f t="shared" si="316"/>
        <v>-1.1700377641544524</v>
      </c>
      <c r="P1016" t="e">
        <f t="shared" si="317"/>
        <v>#NUM!</v>
      </c>
      <c r="Q1016">
        <f t="shared" si="307"/>
        <v>-0.85428241133023641</v>
      </c>
      <c r="R1016" t="e">
        <f t="shared" si="308"/>
        <v>#NUM!</v>
      </c>
      <c r="S1016" t="e">
        <f t="shared" si="309"/>
        <v>#NUM!</v>
      </c>
    </row>
    <row r="1017" spans="1:20" x14ac:dyDescent="0.2">
      <c r="A1017" s="3">
        <v>41316.124999997606</v>
      </c>
      <c r="B1017" s="5">
        <f t="shared" si="319"/>
        <v>42</v>
      </c>
      <c r="C1017" s="5">
        <v>3</v>
      </c>
      <c r="D1017">
        <f t="shared" si="301"/>
        <v>-38.465753424657535</v>
      </c>
      <c r="E1017">
        <f t="shared" si="311"/>
        <v>-14.577141550578775</v>
      </c>
      <c r="F1017">
        <f t="shared" si="312"/>
        <v>-26.195877550578771</v>
      </c>
      <c r="G1017">
        <f t="shared" si="302"/>
        <v>2.5634020408236871</v>
      </c>
      <c r="H1017">
        <f t="shared" si="313"/>
        <v>-141.54896938764469</v>
      </c>
      <c r="I1017">
        <f t="shared" si="303"/>
        <v>-14.586996250938343</v>
      </c>
      <c r="J1017">
        <f t="shared" si="304"/>
        <v>-48.788678297501967</v>
      </c>
      <c r="K1017">
        <f t="shared" si="314"/>
        <v>138.78867829750197</v>
      </c>
      <c r="L1017">
        <f t="shared" si="305"/>
        <v>65.983457925382694</v>
      </c>
      <c r="M1017">
        <f t="shared" si="315"/>
        <v>294.01654207461729</v>
      </c>
      <c r="N1017">
        <f t="shared" si="306"/>
        <v>65.983457925382694</v>
      </c>
      <c r="O1017">
        <f t="shared" si="316"/>
        <v>-1.3292839153231377</v>
      </c>
      <c r="P1017" t="e">
        <f t="shared" si="317"/>
        <v>#NUM!</v>
      </c>
      <c r="Q1017">
        <f t="shared" si="307"/>
        <v>-0.72895585984938238</v>
      </c>
      <c r="R1017" t="e">
        <f t="shared" si="308"/>
        <v>#NUM!</v>
      </c>
      <c r="S1017" t="e">
        <f t="shared" si="309"/>
        <v>#NUM!</v>
      </c>
    </row>
    <row r="1018" spans="1:20" x14ac:dyDescent="0.2">
      <c r="A1018" s="3">
        <v>41316.16666666427</v>
      </c>
      <c r="B1018" s="5">
        <f t="shared" si="319"/>
        <v>42</v>
      </c>
      <c r="C1018" s="5">
        <v>4</v>
      </c>
      <c r="D1018">
        <f t="shared" si="301"/>
        <v>-38.465753424657535</v>
      </c>
      <c r="E1018">
        <f t="shared" si="311"/>
        <v>-14.577141550578775</v>
      </c>
      <c r="F1018">
        <f t="shared" si="312"/>
        <v>-26.195877550578771</v>
      </c>
      <c r="G1018">
        <f t="shared" si="302"/>
        <v>3.5634020408236871</v>
      </c>
      <c r="H1018">
        <f t="shared" si="313"/>
        <v>-126.54896938764469</v>
      </c>
      <c r="I1018">
        <f t="shared" si="303"/>
        <v>-14.586996250938343</v>
      </c>
      <c r="J1018">
        <f t="shared" si="304"/>
        <v>-37.531386052569253</v>
      </c>
      <c r="K1018">
        <f t="shared" si="314"/>
        <v>127.53138605256925</v>
      </c>
      <c r="L1018">
        <f t="shared" si="305"/>
        <v>78.62889327038971</v>
      </c>
      <c r="M1018">
        <f t="shared" si="315"/>
        <v>281.37110672961029</v>
      </c>
      <c r="N1018">
        <f t="shared" si="306"/>
        <v>78.62889327038971</v>
      </c>
      <c r="O1018">
        <f t="shared" si="316"/>
        <v>-1.6415080157036017</v>
      </c>
      <c r="P1018" t="e">
        <f t="shared" si="317"/>
        <v>#NUM!</v>
      </c>
      <c r="Q1018">
        <f t="shared" si="307"/>
        <v>-0.54317023885503302</v>
      </c>
      <c r="R1018" t="e">
        <f t="shared" si="308"/>
        <v>#NUM!</v>
      </c>
      <c r="S1018" t="e">
        <f t="shared" si="309"/>
        <v>#NUM!</v>
      </c>
    </row>
    <row r="1019" spans="1:20" x14ac:dyDescent="0.2">
      <c r="A1019" s="3">
        <v>41316.208333330935</v>
      </c>
      <c r="B1019" s="5">
        <f t="shared" si="319"/>
        <v>42</v>
      </c>
      <c r="C1019" s="5">
        <v>5</v>
      </c>
      <c r="D1019">
        <f t="shared" si="301"/>
        <v>-38.465753424657535</v>
      </c>
      <c r="E1019">
        <f t="shared" si="311"/>
        <v>-14.577141550578775</v>
      </c>
      <c r="F1019">
        <f t="shared" si="312"/>
        <v>-26.195877550578771</v>
      </c>
      <c r="G1019">
        <f t="shared" si="302"/>
        <v>4.5634020408236875</v>
      </c>
      <c r="H1019">
        <f t="shared" si="313"/>
        <v>-111.54896938764469</v>
      </c>
      <c r="I1019">
        <f t="shared" si="303"/>
        <v>-14.586996250938343</v>
      </c>
      <c r="J1019">
        <f t="shared" si="304"/>
        <v>-25.795355121593232</v>
      </c>
      <c r="K1019">
        <f t="shared" si="314"/>
        <v>115.79535512159323</v>
      </c>
      <c r="L1019">
        <f t="shared" si="305"/>
        <v>88.702911540831764</v>
      </c>
      <c r="M1019">
        <f t="shared" si="315"/>
        <v>271.29708845916821</v>
      </c>
      <c r="N1019">
        <f t="shared" si="306"/>
        <v>88.702911540831764</v>
      </c>
      <c r="O1019">
        <f t="shared" si="316"/>
        <v>-2.2980153094327518</v>
      </c>
      <c r="P1019" t="e">
        <f t="shared" si="317"/>
        <v>#NUM!</v>
      </c>
      <c r="Q1019">
        <f t="shared" si="307"/>
        <v>-0.31349469955449405</v>
      </c>
      <c r="R1019" t="e">
        <f t="shared" si="308"/>
        <v>#NUM!</v>
      </c>
      <c r="S1019" t="e">
        <f t="shared" si="309"/>
        <v>#NUM!</v>
      </c>
    </row>
    <row r="1020" spans="1:20" x14ac:dyDescent="0.2">
      <c r="A1020" s="3">
        <v>41316.249999997599</v>
      </c>
      <c r="B1020" s="5">
        <f t="shared" si="319"/>
        <v>42</v>
      </c>
      <c r="C1020" s="5">
        <v>6</v>
      </c>
      <c r="D1020">
        <f t="shared" si="301"/>
        <v>-38.465753424657535</v>
      </c>
      <c r="E1020">
        <f t="shared" si="311"/>
        <v>-14.577141550578775</v>
      </c>
      <c r="F1020">
        <f t="shared" si="312"/>
        <v>-26.195877550578771</v>
      </c>
      <c r="G1020">
        <f t="shared" si="302"/>
        <v>5.5634020408236875</v>
      </c>
      <c r="H1020">
        <f t="shared" si="313"/>
        <v>-96.548969387644689</v>
      </c>
      <c r="I1020">
        <f t="shared" si="303"/>
        <v>-14.586996250938343</v>
      </c>
      <c r="J1020">
        <f t="shared" si="304"/>
        <v>-14.006482358296966</v>
      </c>
      <c r="K1020">
        <f t="shared" si="314"/>
        <v>104.00648235829696</v>
      </c>
      <c r="L1020">
        <f t="shared" si="305"/>
        <v>97.730001842266759</v>
      </c>
      <c r="M1020">
        <f t="shared" si="315"/>
        <v>262.26999815773326</v>
      </c>
      <c r="N1020">
        <f t="shared" si="306"/>
        <v>97.730001842266759</v>
      </c>
      <c r="O1020">
        <f t="shared" si="316"/>
        <v>-4.1316906682380736</v>
      </c>
      <c r="P1020" t="e">
        <f t="shared" si="317"/>
        <v>#NUM!</v>
      </c>
      <c r="Q1020">
        <f t="shared" si="307"/>
        <v>-5.8227575652002192E-2</v>
      </c>
      <c r="R1020" t="e">
        <f t="shared" si="308"/>
        <v>#NUM!</v>
      </c>
      <c r="S1020" t="e">
        <f t="shared" si="309"/>
        <v>#NUM!</v>
      </c>
    </row>
    <row r="1021" spans="1:20" x14ac:dyDescent="0.2">
      <c r="A1021" s="3">
        <v>41316.291666664263</v>
      </c>
      <c r="B1021" s="5">
        <f t="shared" si="319"/>
        <v>42</v>
      </c>
      <c r="C1021" s="5">
        <v>7</v>
      </c>
      <c r="D1021">
        <f t="shared" si="301"/>
        <v>-38.465753424657535</v>
      </c>
      <c r="E1021">
        <f t="shared" si="311"/>
        <v>-14.577141550578775</v>
      </c>
      <c r="F1021">
        <f t="shared" si="312"/>
        <v>-26.195877550578771</v>
      </c>
      <c r="G1021">
        <f t="shared" si="302"/>
        <v>6.5634020408236875</v>
      </c>
      <c r="H1021">
        <f t="shared" si="313"/>
        <v>-81.548969387644689</v>
      </c>
      <c r="I1021">
        <f t="shared" si="303"/>
        <v>-14.586996250938343</v>
      </c>
      <c r="J1021">
        <f t="shared" si="304"/>
        <v>-2.4632087004881691</v>
      </c>
      <c r="K1021">
        <f t="shared" si="314"/>
        <v>92.463208700488167</v>
      </c>
      <c r="L1021">
        <f t="shared" si="305"/>
        <v>106.63587926630854</v>
      </c>
      <c r="M1021">
        <f t="shared" si="315"/>
        <v>253.36412073369146</v>
      </c>
      <c r="N1021">
        <f t="shared" si="306"/>
        <v>106.63587926630854</v>
      </c>
      <c r="O1021">
        <f t="shared" si="316"/>
        <v>-23.267794016353726</v>
      </c>
      <c r="P1021" t="e">
        <f t="shared" si="317"/>
        <v>#NUM!</v>
      </c>
      <c r="Q1021">
        <f t="shared" si="307"/>
        <v>0.20316519973837419</v>
      </c>
      <c r="R1021" t="e">
        <f t="shared" si="308"/>
        <v>#NUM!</v>
      </c>
      <c r="S1021" t="e">
        <f t="shared" si="309"/>
        <v>#NUM!</v>
      </c>
    </row>
    <row r="1022" spans="1:20" x14ac:dyDescent="0.2">
      <c r="A1022" s="3">
        <v>41316.333333330927</v>
      </c>
      <c r="B1022" s="5">
        <f t="shared" si="319"/>
        <v>42</v>
      </c>
      <c r="C1022" s="5">
        <v>8</v>
      </c>
      <c r="D1022">
        <f t="shared" si="301"/>
        <v>-38.465753424657535</v>
      </c>
      <c r="E1022">
        <f t="shared" si="311"/>
        <v>-14.577141550578775</v>
      </c>
      <c r="F1022">
        <f t="shared" si="312"/>
        <v>-26.195877550578771</v>
      </c>
      <c r="G1022">
        <f t="shared" si="302"/>
        <v>7.5634020408236875</v>
      </c>
      <c r="H1022">
        <f t="shared" si="313"/>
        <v>-66.548969387644689</v>
      </c>
      <c r="I1022">
        <f t="shared" si="303"/>
        <v>-14.586996250938343</v>
      </c>
      <c r="J1022">
        <f t="shared" si="304"/>
        <v>8.5364250886550312</v>
      </c>
      <c r="K1022">
        <f t="shared" si="314"/>
        <v>81.463574911344963</v>
      </c>
      <c r="L1022">
        <f t="shared" si="305"/>
        <v>116.13284851111709</v>
      </c>
      <c r="M1022">
        <f t="shared" si="315"/>
        <v>243.86715148888291</v>
      </c>
      <c r="N1022">
        <f t="shared" si="306"/>
        <v>116.13284851111709</v>
      </c>
      <c r="O1022">
        <f t="shared" si="316"/>
        <v>6.7368132443558784</v>
      </c>
      <c r="P1022">
        <f t="shared" si="317"/>
        <v>0.36871188923508846</v>
      </c>
      <c r="Q1022">
        <f t="shared" si="307"/>
        <v>0.45081507193984532</v>
      </c>
      <c r="R1022">
        <f t="shared" si="308"/>
        <v>0.1662208768705927</v>
      </c>
      <c r="S1022">
        <f t="shared" si="309"/>
        <v>0.47651403121052549</v>
      </c>
    </row>
    <row r="1023" spans="1:20" x14ac:dyDescent="0.2">
      <c r="A1023" s="3">
        <v>41316.374999997592</v>
      </c>
      <c r="B1023" s="5">
        <f t="shared" si="319"/>
        <v>42</v>
      </c>
      <c r="C1023" s="5">
        <v>9</v>
      </c>
      <c r="D1023">
        <f t="shared" si="301"/>
        <v>-38.465753424657535</v>
      </c>
      <c r="E1023">
        <f t="shared" si="311"/>
        <v>-14.577141550578775</v>
      </c>
      <c r="F1023">
        <f t="shared" si="312"/>
        <v>-26.195877550578771</v>
      </c>
      <c r="G1023">
        <f t="shared" si="302"/>
        <v>8.5634020408236875</v>
      </c>
      <c r="H1023">
        <f t="shared" si="313"/>
        <v>-51.548969387644689</v>
      </c>
      <c r="I1023">
        <f t="shared" si="303"/>
        <v>-14.586996250938343</v>
      </c>
      <c r="J1023">
        <f t="shared" si="304"/>
        <v>18.612836157453362</v>
      </c>
      <c r="K1023">
        <f t="shared" si="314"/>
        <v>71.387163842546641</v>
      </c>
      <c r="L1023">
        <f t="shared" si="305"/>
        <v>126.89619659255627</v>
      </c>
      <c r="M1023">
        <f t="shared" si="315"/>
        <v>233.10380340744373</v>
      </c>
      <c r="N1023">
        <f t="shared" si="306"/>
        <v>126.89619659255627</v>
      </c>
      <c r="O1023">
        <f t="shared" si="316"/>
        <v>3.1331105178091549</v>
      </c>
      <c r="P1023">
        <f t="shared" si="317"/>
        <v>0.62417472028911836</v>
      </c>
      <c r="Q1023">
        <f t="shared" si="307"/>
        <v>0.66576095499363541</v>
      </c>
      <c r="R1023">
        <f t="shared" si="308"/>
        <v>0.41555115786256869</v>
      </c>
      <c r="S1023">
        <f t="shared" si="309"/>
        <v>1.1912821129048348</v>
      </c>
    </row>
    <row r="1024" spans="1:20" x14ac:dyDescent="0.2">
      <c r="A1024" s="3">
        <v>41316.416666664256</v>
      </c>
      <c r="B1024" s="5">
        <f t="shared" si="319"/>
        <v>42</v>
      </c>
      <c r="C1024" s="5">
        <v>10</v>
      </c>
      <c r="D1024">
        <f t="shared" si="301"/>
        <v>-38.465753424657535</v>
      </c>
      <c r="E1024">
        <f t="shared" si="311"/>
        <v>-14.577141550578775</v>
      </c>
      <c r="F1024">
        <f t="shared" si="312"/>
        <v>-26.195877550578771</v>
      </c>
      <c r="G1024">
        <f t="shared" si="302"/>
        <v>9.5634020408236875</v>
      </c>
      <c r="H1024">
        <f t="shared" si="313"/>
        <v>-36.548969387644689</v>
      </c>
      <c r="I1024">
        <f t="shared" si="303"/>
        <v>-14.586996250938343</v>
      </c>
      <c r="J1024">
        <f t="shared" si="304"/>
        <v>27.231537686375596</v>
      </c>
      <c r="K1024">
        <f t="shared" si="314"/>
        <v>62.768462313624404</v>
      </c>
      <c r="L1024">
        <f t="shared" si="305"/>
        <v>139.59755739935918</v>
      </c>
      <c r="M1024">
        <f t="shared" si="315"/>
        <v>220.40244260064082</v>
      </c>
      <c r="N1024">
        <f t="shared" si="306"/>
        <v>139.59755739935918</v>
      </c>
      <c r="O1024">
        <f t="shared" si="316"/>
        <v>2.1853747401709116</v>
      </c>
      <c r="P1024">
        <f t="shared" si="317"/>
        <v>0.73810172267876795</v>
      </c>
      <c r="Q1024">
        <f t="shared" si="307"/>
        <v>0.83208428634175879</v>
      </c>
      <c r="R1024">
        <f t="shared" si="308"/>
        <v>0.61416284516278541</v>
      </c>
      <c r="S1024">
        <f t="shared" si="309"/>
        <v>1.760652564696106</v>
      </c>
    </row>
    <row r="1025" spans="1:20" x14ac:dyDescent="0.2">
      <c r="A1025" s="3">
        <v>41316.45833333092</v>
      </c>
      <c r="B1025" s="5">
        <f t="shared" si="319"/>
        <v>42</v>
      </c>
      <c r="C1025" s="5">
        <v>11</v>
      </c>
      <c r="D1025">
        <f t="shared" si="301"/>
        <v>-38.465753424657535</v>
      </c>
      <c r="E1025">
        <f t="shared" si="311"/>
        <v>-14.577141550578775</v>
      </c>
      <c r="F1025">
        <f t="shared" si="312"/>
        <v>-26.195877550578771</v>
      </c>
      <c r="G1025">
        <f t="shared" si="302"/>
        <v>10.563402040823687</v>
      </c>
      <c r="H1025">
        <f t="shared" si="313"/>
        <v>-21.548969387644689</v>
      </c>
      <c r="I1025">
        <f t="shared" si="303"/>
        <v>-14.586996250938343</v>
      </c>
      <c r="J1025">
        <f t="shared" si="304"/>
        <v>33.659258354157345</v>
      </c>
      <c r="K1025">
        <f t="shared" si="314"/>
        <v>56.340741645842655</v>
      </c>
      <c r="L1025">
        <f t="shared" si="305"/>
        <v>154.71931150155842</v>
      </c>
      <c r="M1025">
        <f t="shared" si="315"/>
        <v>205.28068849844158</v>
      </c>
      <c r="N1025">
        <f t="shared" si="306"/>
        <v>154.71931150155842</v>
      </c>
      <c r="O1025">
        <f t="shared" si="316"/>
        <v>1.8042311592993459</v>
      </c>
      <c r="P1025">
        <f t="shared" si="317"/>
        <v>0.79466763012089803</v>
      </c>
      <c r="Q1025">
        <f t="shared" si="307"/>
        <v>0.94031140861034268</v>
      </c>
      <c r="R1025">
        <f t="shared" si="308"/>
        <v>0.74723503865602436</v>
      </c>
      <c r="S1025">
        <f t="shared" si="309"/>
        <v>2.1421375415372359</v>
      </c>
    </row>
    <row r="1026" spans="1:20" x14ac:dyDescent="0.2">
      <c r="A1026" s="3">
        <v>41316.499999997584</v>
      </c>
      <c r="B1026" s="5">
        <f t="shared" si="319"/>
        <v>42</v>
      </c>
      <c r="C1026" s="5">
        <v>12</v>
      </c>
      <c r="D1026">
        <f t="shared" si="301"/>
        <v>-38.465753424657535</v>
      </c>
      <c r="E1026">
        <f t="shared" si="311"/>
        <v>-14.577141550578775</v>
      </c>
      <c r="F1026">
        <f t="shared" si="312"/>
        <v>-26.195877550578771</v>
      </c>
      <c r="G1026">
        <f t="shared" si="302"/>
        <v>11.563402040823687</v>
      </c>
      <c r="H1026">
        <f t="shared" si="313"/>
        <v>-6.5489693876446875</v>
      </c>
      <c r="I1026">
        <f t="shared" si="303"/>
        <v>-14.586996250938343</v>
      </c>
      <c r="J1026">
        <f t="shared" si="304"/>
        <v>37.054893186543254</v>
      </c>
      <c r="K1026">
        <f t="shared" si="314"/>
        <v>52.945106813456746</v>
      </c>
      <c r="L1026">
        <f t="shared" si="305"/>
        <v>172.0501849208548</v>
      </c>
      <c r="M1026">
        <f t="shared" si="315"/>
        <v>187.9498150791452</v>
      </c>
      <c r="N1026">
        <f t="shared" si="306"/>
        <v>172.0501849208548</v>
      </c>
      <c r="O1026">
        <f t="shared" si="316"/>
        <v>1.6595309793071791</v>
      </c>
      <c r="P1026">
        <f t="shared" si="317"/>
        <v>0.81831544689600066</v>
      </c>
      <c r="Q1026">
        <f t="shared" si="307"/>
        <v>0.99031272144751914</v>
      </c>
      <c r="R1026">
        <f t="shared" si="308"/>
        <v>0.81038819721812128</v>
      </c>
      <c r="S1026">
        <f t="shared" si="309"/>
        <v>2.3231819851514444</v>
      </c>
    </row>
    <row r="1027" spans="1:20" x14ac:dyDescent="0.2">
      <c r="A1027" s="3">
        <v>41316.541666664249</v>
      </c>
      <c r="B1027" s="5">
        <f t="shared" si="319"/>
        <v>42</v>
      </c>
      <c r="C1027" s="5">
        <v>13</v>
      </c>
      <c r="D1027">
        <f t="shared" si="301"/>
        <v>-38.465753424657535</v>
      </c>
      <c r="E1027">
        <f t="shared" si="311"/>
        <v>-14.577141550578775</v>
      </c>
      <c r="F1027">
        <f t="shared" si="312"/>
        <v>-26.195877550578771</v>
      </c>
      <c r="G1027">
        <f t="shared" si="302"/>
        <v>12.563402040823687</v>
      </c>
      <c r="H1027">
        <f t="shared" si="313"/>
        <v>8.4510306123553125</v>
      </c>
      <c r="I1027">
        <f t="shared" si="303"/>
        <v>-14.586996250938343</v>
      </c>
      <c r="J1027">
        <f t="shared" si="304"/>
        <v>36.818031903606723</v>
      </c>
      <c r="K1027">
        <f t="shared" si="314"/>
        <v>53.181968096393277</v>
      </c>
      <c r="L1027">
        <f t="shared" si="305"/>
        <v>169.76633118622567</v>
      </c>
      <c r="M1027">
        <f t="shared" si="315"/>
        <v>190.23366881377433</v>
      </c>
      <c r="N1027">
        <f t="shared" si="306"/>
        <v>190.23366881377433</v>
      </c>
      <c r="O1027">
        <f t="shared" si="316"/>
        <v>1.6686813995185412</v>
      </c>
      <c r="P1027">
        <f t="shared" si="317"/>
        <v>0.81677999484862907</v>
      </c>
      <c r="Q1027">
        <f t="shared" si="307"/>
        <v>0.98701040358881709</v>
      </c>
      <c r="R1027">
        <f t="shared" si="308"/>
        <v>0.80617035235881729</v>
      </c>
      <c r="S1027">
        <f t="shared" si="309"/>
        <v>2.311090469965345</v>
      </c>
    </row>
    <row r="1028" spans="1:20" x14ac:dyDescent="0.2">
      <c r="A1028" s="3">
        <v>41316.583333330913</v>
      </c>
      <c r="B1028" s="5">
        <f t="shared" si="319"/>
        <v>42</v>
      </c>
      <c r="C1028" s="5">
        <v>14</v>
      </c>
      <c r="D1028">
        <f t="shared" si="301"/>
        <v>-38.465753424657535</v>
      </c>
      <c r="E1028">
        <f t="shared" si="311"/>
        <v>-14.577141550578775</v>
      </c>
      <c r="F1028">
        <f t="shared" si="312"/>
        <v>-26.195877550578771</v>
      </c>
      <c r="G1028">
        <f t="shared" si="302"/>
        <v>13.563402040823687</v>
      </c>
      <c r="H1028">
        <f t="shared" si="313"/>
        <v>23.451030612355311</v>
      </c>
      <c r="I1028">
        <f t="shared" si="303"/>
        <v>-14.586996250938343</v>
      </c>
      <c r="J1028">
        <f t="shared" si="304"/>
        <v>32.99493716483218</v>
      </c>
      <c r="K1028">
        <f t="shared" si="314"/>
        <v>57.00506283516782</v>
      </c>
      <c r="L1028">
        <f t="shared" si="305"/>
        <v>152.66468421106913</v>
      </c>
      <c r="M1028">
        <f t="shared" si="315"/>
        <v>207.33531578893087</v>
      </c>
      <c r="N1028">
        <f t="shared" si="306"/>
        <v>207.33531578893087</v>
      </c>
      <c r="O1028">
        <f t="shared" si="316"/>
        <v>1.8363283301983606</v>
      </c>
      <c r="P1028">
        <f t="shared" si="317"/>
        <v>0.78959768333769675</v>
      </c>
      <c r="Q1028">
        <f t="shared" si="307"/>
        <v>0.92989851512394495</v>
      </c>
      <c r="R1028">
        <f t="shared" si="308"/>
        <v>0.73424571328103105</v>
      </c>
      <c r="S1028">
        <f t="shared" si="309"/>
        <v>2.1049003670398228</v>
      </c>
    </row>
    <row r="1029" spans="1:20" x14ac:dyDescent="0.2">
      <c r="A1029" s="3">
        <v>41316.624999997577</v>
      </c>
      <c r="B1029" s="5">
        <f t="shared" si="319"/>
        <v>42</v>
      </c>
      <c r="C1029" s="5">
        <v>15</v>
      </c>
      <c r="D1029">
        <f t="shared" si="301"/>
        <v>-38.465753424657535</v>
      </c>
      <c r="E1029">
        <f t="shared" si="311"/>
        <v>-14.577141550578775</v>
      </c>
      <c r="F1029">
        <f t="shared" si="312"/>
        <v>-26.195877550578771</v>
      </c>
      <c r="G1029">
        <f t="shared" si="302"/>
        <v>14.563402040823687</v>
      </c>
      <c r="H1029">
        <f t="shared" si="313"/>
        <v>38.451030612355311</v>
      </c>
      <c r="I1029">
        <f t="shared" si="303"/>
        <v>-14.586996250938343</v>
      </c>
      <c r="J1029">
        <f t="shared" si="304"/>
        <v>26.24282626125235</v>
      </c>
      <c r="K1029">
        <f t="shared" si="314"/>
        <v>63.757173738747653</v>
      </c>
      <c r="L1029">
        <f t="shared" si="305"/>
        <v>137.85894524467716</v>
      </c>
      <c r="M1029">
        <f t="shared" si="315"/>
        <v>222.14105475532284</v>
      </c>
      <c r="N1029">
        <f t="shared" si="306"/>
        <v>222.14105475532284</v>
      </c>
      <c r="O1029">
        <f t="shared" si="316"/>
        <v>2.2615409025702768</v>
      </c>
      <c r="P1029">
        <f t="shared" si="317"/>
        <v>0.72766515546550858</v>
      </c>
      <c r="Q1029">
        <f t="shared" si="307"/>
        <v>0.81409871339030926</v>
      </c>
      <c r="R1029">
        <f t="shared" si="308"/>
        <v>0.59239126684342991</v>
      </c>
      <c r="S1029">
        <f t="shared" si="309"/>
        <v>1.6982388490059368</v>
      </c>
    </row>
    <row r="1030" spans="1:20" x14ac:dyDescent="0.2">
      <c r="A1030" s="3">
        <v>41316.666666664241</v>
      </c>
      <c r="B1030" s="5">
        <f t="shared" si="319"/>
        <v>42</v>
      </c>
      <c r="C1030" s="5">
        <v>16</v>
      </c>
      <c r="D1030">
        <f t="shared" si="301"/>
        <v>-38.465753424657535</v>
      </c>
      <c r="E1030">
        <f t="shared" si="311"/>
        <v>-14.577141550578775</v>
      </c>
      <c r="F1030">
        <f t="shared" si="312"/>
        <v>-26.195877550578771</v>
      </c>
      <c r="G1030">
        <f t="shared" si="302"/>
        <v>15.563402040823687</v>
      </c>
      <c r="H1030">
        <f t="shared" si="313"/>
        <v>53.451030612355311</v>
      </c>
      <c r="I1030">
        <f t="shared" si="303"/>
        <v>-14.586996250938343</v>
      </c>
      <c r="J1030">
        <f t="shared" si="304"/>
        <v>17.40280965032343</v>
      </c>
      <c r="K1030">
        <f t="shared" si="314"/>
        <v>72.597190349676566</v>
      </c>
      <c r="L1030">
        <f t="shared" si="305"/>
        <v>125.43755858466881</v>
      </c>
      <c r="M1030">
        <f t="shared" si="315"/>
        <v>234.56244141533119</v>
      </c>
      <c r="N1030">
        <f t="shared" si="306"/>
        <v>234.56244141533119</v>
      </c>
      <c r="O1030">
        <f t="shared" si="316"/>
        <v>3.3435021985214286</v>
      </c>
      <c r="P1030">
        <f t="shared" si="317"/>
        <v>0.6027950541006426</v>
      </c>
      <c r="Q1030">
        <f t="shared" si="307"/>
        <v>0.64091187019138207</v>
      </c>
      <c r="R1030">
        <f t="shared" si="308"/>
        <v>0.38633850546575821</v>
      </c>
      <c r="S1030">
        <f t="shared" si="309"/>
        <v>1.1075366832209737</v>
      </c>
    </row>
    <row r="1031" spans="1:20" x14ac:dyDescent="0.2">
      <c r="A1031" s="3">
        <v>41316.708333330906</v>
      </c>
      <c r="B1031" s="5">
        <f t="shared" si="319"/>
        <v>42</v>
      </c>
      <c r="C1031" s="5">
        <v>17</v>
      </c>
      <c r="D1031">
        <f t="shared" si="301"/>
        <v>-38.465753424657535</v>
      </c>
      <c r="E1031">
        <f t="shared" si="311"/>
        <v>-14.577141550578775</v>
      </c>
      <c r="F1031">
        <f t="shared" si="312"/>
        <v>-26.195877550578771</v>
      </c>
      <c r="G1031">
        <f t="shared" si="302"/>
        <v>16.563402040823686</v>
      </c>
      <c r="H1031">
        <f t="shared" si="313"/>
        <v>68.451030612355282</v>
      </c>
      <c r="I1031">
        <f t="shared" si="303"/>
        <v>-14.586996250938343</v>
      </c>
      <c r="J1031">
        <f t="shared" si="304"/>
        <v>7.1836297985295188</v>
      </c>
      <c r="K1031">
        <f t="shared" si="314"/>
        <v>82.816370201470477</v>
      </c>
      <c r="L1031">
        <f t="shared" si="305"/>
        <v>114.87266367102109</v>
      </c>
      <c r="M1031">
        <f t="shared" si="315"/>
        <v>245.12733632897891</v>
      </c>
      <c r="N1031">
        <f t="shared" si="306"/>
        <v>245.12733632897891</v>
      </c>
      <c r="O1031">
        <f t="shared" si="316"/>
        <v>7.996816149076083</v>
      </c>
      <c r="P1031">
        <f t="shared" si="317"/>
        <v>0.31411264349813134</v>
      </c>
      <c r="Q1031">
        <f t="shared" si="307"/>
        <v>0.42084687066616755</v>
      </c>
      <c r="R1031">
        <f t="shared" si="308"/>
        <v>0.13219332305286607</v>
      </c>
      <c r="S1031">
        <f t="shared" si="309"/>
        <v>0.37896547324845004</v>
      </c>
    </row>
    <row r="1032" spans="1:20" x14ac:dyDescent="0.2">
      <c r="A1032" s="3">
        <v>41316.74999999757</v>
      </c>
      <c r="B1032" s="5">
        <f t="shared" si="319"/>
        <v>42</v>
      </c>
      <c r="C1032" s="5">
        <v>18</v>
      </c>
      <c r="D1032">
        <f t="shared" si="301"/>
        <v>-38.465753424657535</v>
      </c>
      <c r="E1032">
        <f t="shared" si="311"/>
        <v>-14.577141550578775</v>
      </c>
      <c r="F1032">
        <f t="shared" si="312"/>
        <v>-26.195877550578771</v>
      </c>
      <c r="G1032">
        <f t="shared" si="302"/>
        <v>17.563402040823686</v>
      </c>
      <c r="H1032">
        <f t="shared" si="313"/>
        <v>83.451030612355282</v>
      </c>
      <c r="I1032">
        <f t="shared" si="303"/>
        <v>-14.586996250938343</v>
      </c>
      <c r="J1032">
        <f t="shared" si="304"/>
        <v>-3.9035250155426651</v>
      </c>
      <c r="K1032">
        <f t="shared" si="314"/>
        <v>93.90352501554267</v>
      </c>
      <c r="L1032">
        <f t="shared" si="305"/>
        <v>105.48785175586485</v>
      </c>
      <c r="M1032">
        <f t="shared" si="315"/>
        <v>254.51214824413515</v>
      </c>
      <c r="N1032">
        <f t="shared" si="306"/>
        <v>254.51214824413515</v>
      </c>
      <c r="O1032">
        <f t="shared" si="316"/>
        <v>-14.689319886953216</v>
      </c>
      <c r="P1032" t="e">
        <f t="shared" si="317"/>
        <v>#NUM!</v>
      </c>
      <c r="Q1032">
        <f t="shared" si="307"/>
        <v>0.17036944368665233</v>
      </c>
      <c r="R1032" t="e">
        <f t="shared" si="308"/>
        <v>#NUM!</v>
      </c>
      <c r="S1032" t="e">
        <f t="shared" si="309"/>
        <v>#NUM!</v>
      </c>
    </row>
    <row r="1033" spans="1:20" x14ac:dyDescent="0.2">
      <c r="A1033" s="3">
        <v>41316.791666664234</v>
      </c>
      <c r="B1033" s="5">
        <f t="shared" si="319"/>
        <v>42</v>
      </c>
      <c r="C1033" s="5">
        <v>19</v>
      </c>
      <c r="D1033">
        <f t="shared" ref="D1033:D1096" si="320">(360/365)*(B1033-81)</f>
        <v>-38.465753424657535</v>
      </c>
      <c r="E1033">
        <f t="shared" si="311"/>
        <v>-14.577141550578775</v>
      </c>
      <c r="F1033">
        <f t="shared" si="312"/>
        <v>-26.195877550578771</v>
      </c>
      <c r="G1033">
        <f t="shared" ref="G1033:G1096" si="321">C1033+(F1033/60)</f>
        <v>18.563402040823686</v>
      </c>
      <c r="H1033">
        <f t="shared" si="313"/>
        <v>98.451030612355282</v>
      </c>
      <c r="I1033">
        <f t="shared" ref="I1033:I1096" si="322">23.45*SIN(RADIANS(D1033))</f>
        <v>-14.586996250938343</v>
      </c>
      <c r="J1033">
        <f t="shared" ref="J1033:J1096" si="323">DEGREES(ASIN(SIN(RADIANS(I1033))*SIN(RADIANS($B$11))+COS(RADIANS(I1033))*COS(RADIANS($B$11))*COS(RADIANS(H1033))))</f>
        <v>-15.493584952647478</v>
      </c>
      <c r="K1033">
        <f t="shared" si="314"/>
        <v>105.49358495264748</v>
      </c>
      <c r="L1033">
        <f t="shared" ref="L1033:L1096" si="324">180-DEGREES(ACOS((SIN(RADIANS($B$11))*COS(RADIANS(K1033))-SIN(RADIANS(I1033)))/(COS(RADIANS($B$11))*SIN(RADIANS(K1033)))))</f>
        <v>96.608158133303192</v>
      </c>
      <c r="M1033">
        <f t="shared" si="315"/>
        <v>263.39184186669684</v>
      </c>
      <c r="N1033">
        <f t="shared" ref="N1033:N1096" si="325">IF(C1033&lt;12.1,L1033,M1033)</f>
        <v>263.39184186669684</v>
      </c>
      <c r="O1033">
        <f t="shared" si="316"/>
        <v>-3.7434889107897948</v>
      </c>
      <c r="P1033" t="e">
        <f t="shared" si="317"/>
        <v>#NUM!</v>
      </c>
      <c r="Q1033">
        <f t="shared" ref="Q1033:Q1096" si="326">(COS(RADIANS(J1033))*SIN((RADIANS($B$21))*COS(RADIANS(N1033-$B$20)))+(SIN(RADIANS(J1033))*COS(RADIANS($B$21))))</f>
        <v>-9.1348527479061775E-2</v>
      </c>
      <c r="R1033" t="e">
        <f t="shared" ref="R1033:R1096" si="327">P1033*Q1033</f>
        <v>#NUM!</v>
      </c>
      <c r="S1033" t="e">
        <f t="shared" si="309"/>
        <v>#NUM!</v>
      </c>
    </row>
    <row r="1034" spans="1:20" x14ac:dyDescent="0.2">
      <c r="A1034" s="3">
        <v>41316.833333330898</v>
      </c>
      <c r="B1034" s="5">
        <f t="shared" si="319"/>
        <v>42</v>
      </c>
      <c r="C1034" s="5">
        <v>20</v>
      </c>
      <c r="D1034">
        <f t="shared" si="320"/>
        <v>-38.465753424657535</v>
      </c>
      <c r="E1034">
        <f t="shared" si="311"/>
        <v>-14.577141550578775</v>
      </c>
      <c r="F1034">
        <f t="shared" si="312"/>
        <v>-26.195877550578771</v>
      </c>
      <c r="G1034">
        <f t="shared" si="321"/>
        <v>19.563402040823686</v>
      </c>
      <c r="H1034">
        <f t="shared" si="313"/>
        <v>113.45103061235528</v>
      </c>
      <c r="I1034">
        <f t="shared" si="322"/>
        <v>-14.586996250938343</v>
      </c>
      <c r="J1034">
        <f t="shared" si="323"/>
        <v>-27.29335415111699</v>
      </c>
      <c r="K1034">
        <f t="shared" si="314"/>
        <v>117.29335415111699</v>
      </c>
      <c r="L1034">
        <f t="shared" si="324"/>
        <v>87.50705826571793</v>
      </c>
      <c r="M1034">
        <f t="shared" si="315"/>
        <v>272.49294173428206</v>
      </c>
      <c r="N1034">
        <f t="shared" si="325"/>
        <v>272.49294173428206</v>
      </c>
      <c r="O1034">
        <f t="shared" si="316"/>
        <v>-2.1808040098173045</v>
      </c>
      <c r="P1034" t="e">
        <f t="shared" si="317"/>
        <v>#NUM!</v>
      </c>
      <c r="Q1034">
        <f t="shared" si="326"/>
        <v>-0.34442918731821981</v>
      </c>
      <c r="R1034" t="e">
        <f t="shared" si="327"/>
        <v>#NUM!</v>
      </c>
      <c r="S1034" t="e">
        <f t="shared" si="309"/>
        <v>#NUM!</v>
      </c>
    </row>
    <row r="1035" spans="1:20" x14ac:dyDescent="0.2">
      <c r="A1035" s="3">
        <v>41316.874999997563</v>
      </c>
      <c r="B1035" s="5">
        <f t="shared" si="319"/>
        <v>42</v>
      </c>
      <c r="C1035" s="5">
        <v>21</v>
      </c>
      <c r="D1035">
        <f t="shared" si="320"/>
        <v>-38.465753424657535</v>
      </c>
      <c r="E1035">
        <f t="shared" si="311"/>
        <v>-14.577141550578775</v>
      </c>
      <c r="F1035">
        <f t="shared" si="312"/>
        <v>-26.195877550578771</v>
      </c>
      <c r="G1035">
        <f t="shared" si="321"/>
        <v>20.563402040823686</v>
      </c>
      <c r="H1035">
        <f t="shared" si="313"/>
        <v>128.45103061235528</v>
      </c>
      <c r="I1035">
        <f t="shared" si="322"/>
        <v>-14.586996250938343</v>
      </c>
      <c r="J1035">
        <f t="shared" si="323"/>
        <v>-38.997020422346381</v>
      </c>
      <c r="K1035">
        <f t="shared" si="314"/>
        <v>128.9970204223464</v>
      </c>
      <c r="L1035">
        <f t="shared" si="324"/>
        <v>77.210376490888294</v>
      </c>
      <c r="M1035">
        <f t="shared" si="315"/>
        <v>282.78962350911172</v>
      </c>
      <c r="N1035">
        <f t="shared" si="325"/>
        <v>282.78962350911172</v>
      </c>
      <c r="O1035">
        <f t="shared" si="316"/>
        <v>-1.5891177826114748</v>
      </c>
      <c r="P1035" t="e">
        <f t="shared" si="317"/>
        <v>#NUM!</v>
      </c>
      <c r="Q1035">
        <f t="shared" si="326"/>
        <v>-0.56952329812865499</v>
      </c>
      <c r="R1035" t="e">
        <f t="shared" si="327"/>
        <v>#NUM!</v>
      </c>
      <c r="S1035" t="e">
        <f t="shared" si="309"/>
        <v>#NUM!</v>
      </c>
    </row>
    <row r="1036" spans="1:20" x14ac:dyDescent="0.2">
      <c r="A1036" s="3">
        <v>41316.916666664227</v>
      </c>
      <c r="B1036" s="5">
        <f t="shared" si="319"/>
        <v>42</v>
      </c>
      <c r="C1036" s="5">
        <v>22</v>
      </c>
      <c r="D1036">
        <f t="shared" si="320"/>
        <v>-38.465753424657535</v>
      </c>
      <c r="E1036">
        <f t="shared" si="311"/>
        <v>-14.577141550578775</v>
      </c>
      <c r="F1036">
        <f t="shared" si="312"/>
        <v>-26.195877550578771</v>
      </c>
      <c r="G1036">
        <f t="shared" si="321"/>
        <v>21.563402040823686</v>
      </c>
      <c r="H1036">
        <f t="shared" si="313"/>
        <v>143.45103061235528</v>
      </c>
      <c r="I1036">
        <f t="shared" si="322"/>
        <v>-14.586996250938343</v>
      </c>
      <c r="J1036">
        <f t="shared" si="323"/>
        <v>-50.147419354285859</v>
      </c>
      <c r="K1036">
        <f t="shared" si="314"/>
        <v>140.14741935428586</v>
      </c>
      <c r="L1036">
        <f t="shared" si="324"/>
        <v>64.072278677855422</v>
      </c>
      <c r="M1036">
        <f t="shared" si="315"/>
        <v>295.92772132214458</v>
      </c>
      <c r="N1036">
        <f t="shared" si="325"/>
        <v>295.92772132214458</v>
      </c>
      <c r="O1036">
        <f t="shared" si="316"/>
        <v>-1.3025993390033042</v>
      </c>
      <c r="P1036" t="e">
        <f t="shared" si="317"/>
        <v>#NUM!</v>
      </c>
      <c r="Q1036">
        <f t="shared" si="326"/>
        <v>-0.74851037547192578</v>
      </c>
      <c r="R1036" t="e">
        <f t="shared" si="327"/>
        <v>#NUM!</v>
      </c>
      <c r="S1036" t="e">
        <f t="shared" si="309"/>
        <v>#NUM!</v>
      </c>
    </row>
    <row r="1037" spans="1:20" x14ac:dyDescent="0.2">
      <c r="A1037" s="3">
        <v>41316.958333330891</v>
      </c>
      <c r="B1037" s="5">
        <f t="shared" si="319"/>
        <v>42</v>
      </c>
      <c r="C1037" s="5">
        <v>23</v>
      </c>
      <c r="D1037">
        <f t="shared" si="320"/>
        <v>-38.465753424657535</v>
      </c>
      <c r="E1037">
        <f t="shared" si="311"/>
        <v>-14.577141550578775</v>
      </c>
      <c r="F1037">
        <f t="shared" si="312"/>
        <v>-26.195877550578771</v>
      </c>
      <c r="G1037">
        <f t="shared" si="321"/>
        <v>22.563402040823686</v>
      </c>
      <c r="H1037">
        <f t="shared" si="313"/>
        <v>158.45103061235528</v>
      </c>
      <c r="I1037">
        <f t="shared" si="322"/>
        <v>-14.586996250938343</v>
      </c>
      <c r="J1037">
        <f t="shared" si="323"/>
        <v>-59.809825156250881</v>
      </c>
      <c r="K1037">
        <f t="shared" si="314"/>
        <v>149.80982515625089</v>
      </c>
      <c r="L1037">
        <f t="shared" si="324"/>
        <v>44.979538144530977</v>
      </c>
      <c r="M1037">
        <f t="shared" si="315"/>
        <v>315.02046185546902</v>
      </c>
      <c r="N1037">
        <f t="shared" si="325"/>
        <v>315.02046185546902</v>
      </c>
      <c r="O1037">
        <f t="shared" si="316"/>
        <v>-1.1569239527579174</v>
      </c>
      <c r="P1037" t="e">
        <f t="shared" si="317"/>
        <v>#NUM!</v>
      </c>
      <c r="Q1037">
        <f t="shared" si="326"/>
        <v>-0.86518378142896779</v>
      </c>
      <c r="R1037" t="e">
        <f t="shared" si="327"/>
        <v>#NUM!</v>
      </c>
      <c r="S1037" t="e">
        <f t="shared" si="309"/>
        <v>#NUM!</v>
      </c>
    </row>
    <row r="1038" spans="1:20" x14ac:dyDescent="0.2">
      <c r="A1038" s="3">
        <v>41316.999999997555</v>
      </c>
      <c r="B1038" s="5">
        <f t="shared" si="319"/>
        <v>43</v>
      </c>
      <c r="C1038" s="5">
        <v>0</v>
      </c>
      <c r="D1038">
        <f t="shared" si="320"/>
        <v>-37.479452054794521</v>
      </c>
      <c r="E1038">
        <f t="shared" si="311"/>
        <v>-14.594732094890398</v>
      </c>
      <c r="F1038">
        <f t="shared" si="312"/>
        <v>-26.213468094890395</v>
      </c>
      <c r="G1038">
        <f t="shared" si="321"/>
        <v>-0.43689113491483994</v>
      </c>
      <c r="H1038">
        <f t="shared" si="313"/>
        <v>-186.55336702372259</v>
      </c>
      <c r="I1038">
        <f t="shared" si="322"/>
        <v>-14.268782604199705</v>
      </c>
      <c r="J1038">
        <f t="shared" si="323"/>
        <v>-65.568086832897237</v>
      </c>
      <c r="K1038">
        <f t="shared" si="314"/>
        <v>155.56808683289722</v>
      </c>
      <c r="L1038">
        <f t="shared" si="324"/>
        <v>15.510762319700376</v>
      </c>
      <c r="M1038">
        <f t="shared" si="315"/>
        <v>344.48923768029965</v>
      </c>
      <c r="N1038">
        <f t="shared" si="325"/>
        <v>15.510762319700376</v>
      </c>
      <c r="O1038">
        <f t="shared" si="316"/>
        <v>-1.0983538234892689</v>
      </c>
      <c r="P1038" t="e">
        <f t="shared" si="317"/>
        <v>#NUM!</v>
      </c>
      <c r="Q1038">
        <f t="shared" si="326"/>
        <v>-0.91486309362857166</v>
      </c>
      <c r="R1038" t="e">
        <f t="shared" si="327"/>
        <v>#NUM!</v>
      </c>
      <c r="S1038" t="e">
        <f t="shared" si="309"/>
        <v>#NUM!</v>
      </c>
      <c r="T1038">
        <f t="shared" ref="T1038" si="328">SUMIF(S1044:S1058,"&gt;0,01")</f>
        <v>15.573495477961062</v>
      </c>
    </row>
    <row r="1039" spans="1:20" x14ac:dyDescent="0.2">
      <c r="A1039" s="3">
        <v>41317.04166666422</v>
      </c>
      <c r="B1039" s="5">
        <f t="shared" si="319"/>
        <v>43</v>
      </c>
      <c r="C1039" s="5">
        <v>1</v>
      </c>
      <c r="D1039">
        <f t="shared" si="320"/>
        <v>-37.479452054794521</v>
      </c>
      <c r="E1039">
        <f t="shared" si="311"/>
        <v>-14.594732094890398</v>
      </c>
      <c r="F1039">
        <f t="shared" si="312"/>
        <v>-26.213468094890395</v>
      </c>
      <c r="G1039">
        <f t="shared" si="321"/>
        <v>0.56310886508516012</v>
      </c>
      <c r="H1039">
        <f t="shared" si="313"/>
        <v>-171.55336702372259</v>
      </c>
      <c r="I1039">
        <f t="shared" si="322"/>
        <v>-14.268782604199705</v>
      </c>
      <c r="J1039">
        <f t="shared" si="323"/>
        <v>-65.115744578460422</v>
      </c>
      <c r="K1039">
        <f t="shared" si="314"/>
        <v>155.11574457846041</v>
      </c>
      <c r="L1039">
        <f t="shared" si="324"/>
        <v>19.773997950426633</v>
      </c>
      <c r="M1039">
        <f t="shared" si="315"/>
        <v>340.22600204957337</v>
      </c>
      <c r="N1039">
        <f t="shared" si="325"/>
        <v>19.773997950426633</v>
      </c>
      <c r="O1039">
        <f t="shared" si="316"/>
        <v>-1.1023417637886106</v>
      </c>
      <c r="P1039" t="e">
        <f t="shared" si="317"/>
        <v>#NUM!</v>
      </c>
      <c r="Q1039">
        <f t="shared" si="326"/>
        <v>-0.91218974156856558</v>
      </c>
      <c r="R1039" t="e">
        <f t="shared" si="327"/>
        <v>#NUM!</v>
      </c>
      <c r="S1039" t="e">
        <f t="shared" si="309"/>
        <v>#NUM!</v>
      </c>
    </row>
    <row r="1040" spans="1:20" x14ac:dyDescent="0.2">
      <c r="A1040" s="3">
        <v>41317.083333330884</v>
      </c>
      <c r="B1040" s="5">
        <f t="shared" si="319"/>
        <v>43</v>
      </c>
      <c r="C1040" s="5">
        <v>2</v>
      </c>
      <c r="D1040">
        <f t="shared" si="320"/>
        <v>-37.479452054794521</v>
      </c>
      <c r="E1040">
        <f t="shared" si="311"/>
        <v>-14.594732094890398</v>
      </c>
      <c r="F1040">
        <f t="shared" si="312"/>
        <v>-26.213468094890395</v>
      </c>
      <c r="G1040">
        <f t="shared" si="321"/>
        <v>1.5631088650851601</v>
      </c>
      <c r="H1040">
        <f t="shared" si="313"/>
        <v>-156.55336702372259</v>
      </c>
      <c r="I1040">
        <f t="shared" si="322"/>
        <v>-14.268782604199705</v>
      </c>
      <c r="J1040">
        <f t="shared" si="323"/>
        <v>-58.472086836081651</v>
      </c>
      <c r="K1040">
        <f t="shared" si="314"/>
        <v>148.47208683608164</v>
      </c>
      <c r="L1040">
        <f t="shared" si="324"/>
        <v>47.514139889842966</v>
      </c>
      <c r="M1040">
        <f t="shared" si="315"/>
        <v>312.48586011015703</v>
      </c>
      <c r="N1040">
        <f t="shared" si="325"/>
        <v>47.514139889842966</v>
      </c>
      <c r="O1040">
        <f t="shared" si="316"/>
        <v>-1.1731780790025239</v>
      </c>
      <c r="P1040" t="e">
        <f t="shared" si="317"/>
        <v>#NUM!</v>
      </c>
      <c r="Q1040">
        <f t="shared" si="326"/>
        <v>-0.85644497786134322</v>
      </c>
      <c r="R1040" t="e">
        <f t="shared" si="327"/>
        <v>#NUM!</v>
      </c>
      <c r="S1040" t="e">
        <f t="shared" si="309"/>
        <v>#NUM!</v>
      </c>
    </row>
    <row r="1041" spans="1:19" x14ac:dyDescent="0.2">
      <c r="A1041" s="3">
        <v>41317.124999997548</v>
      </c>
      <c r="B1041" s="5">
        <f t="shared" si="319"/>
        <v>43</v>
      </c>
      <c r="C1041" s="5">
        <v>3</v>
      </c>
      <c r="D1041">
        <f t="shared" si="320"/>
        <v>-37.479452054794521</v>
      </c>
      <c r="E1041">
        <f t="shared" si="311"/>
        <v>-14.594732094890398</v>
      </c>
      <c r="F1041">
        <f t="shared" si="312"/>
        <v>-26.213468094890395</v>
      </c>
      <c r="G1041">
        <f t="shared" si="321"/>
        <v>2.5631088650851601</v>
      </c>
      <c r="H1041">
        <f t="shared" si="313"/>
        <v>-141.55336702372259</v>
      </c>
      <c r="I1041">
        <f t="shared" si="322"/>
        <v>-14.268782604199705</v>
      </c>
      <c r="J1041">
        <f t="shared" si="323"/>
        <v>-48.578572566862441</v>
      </c>
      <c r="K1041">
        <f t="shared" si="314"/>
        <v>138.57857256686245</v>
      </c>
      <c r="L1041">
        <f t="shared" si="324"/>
        <v>65.6214139778603</v>
      </c>
      <c r="M1041">
        <f t="shared" si="315"/>
        <v>294.3785860221397</v>
      </c>
      <c r="N1041">
        <f t="shared" si="325"/>
        <v>65.6214139778603</v>
      </c>
      <c r="O1041">
        <f t="shared" si="316"/>
        <v>-1.3335756880265195</v>
      </c>
      <c r="P1041" t="e">
        <f t="shared" si="317"/>
        <v>#NUM!</v>
      </c>
      <c r="Q1041">
        <f t="shared" si="326"/>
        <v>-0.73116009349515354</v>
      </c>
      <c r="R1041" t="e">
        <f t="shared" si="327"/>
        <v>#NUM!</v>
      </c>
      <c r="S1041" t="e">
        <f t="shared" si="309"/>
        <v>#NUM!</v>
      </c>
    </row>
    <row r="1042" spans="1:19" x14ac:dyDescent="0.2">
      <c r="A1042" s="3">
        <v>41317.166666664212</v>
      </c>
      <c r="B1042" s="5">
        <f t="shared" si="319"/>
        <v>43</v>
      </c>
      <c r="C1042" s="5">
        <v>4</v>
      </c>
      <c r="D1042">
        <f t="shared" si="320"/>
        <v>-37.479452054794521</v>
      </c>
      <c r="E1042">
        <f t="shared" si="311"/>
        <v>-14.594732094890398</v>
      </c>
      <c r="F1042">
        <f t="shared" si="312"/>
        <v>-26.213468094890395</v>
      </c>
      <c r="G1042">
        <f t="shared" si="321"/>
        <v>3.5631088650851601</v>
      </c>
      <c r="H1042">
        <f t="shared" si="313"/>
        <v>-126.55336702372259</v>
      </c>
      <c r="I1042">
        <f t="shared" si="322"/>
        <v>-14.268782604199705</v>
      </c>
      <c r="J1042">
        <f t="shared" si="323"/>
        <v>-37.342690353925974</v>
      </c>
      <c r="K1042">
        <f t="shared" si="314"/>
        <v>127.34269035392597</v>
      </c>
      <c r="L1042">
        <f t="shared" si="324"/>
        <v>78.306149085972876</v>
      </c>
      <c r="M1042">
        <f t="shared" si="315"/>
        <v>281.69385091402711</v>
      </c>
      <c r="N1042">
        <f t="shared" si="325"/>
        <v>78.306149085972876</v>
      </c>
      <c r="O1042">
        <f t="shared" si="316"/>
        <v>-1.6485846355579401</v>
      </c>
      <c r="P1042" t="e">
        <f t="shared" si="317"/>
        <v>#NUM!</v>
      </c>
      <c r="Q1042">
        <f t="shared" si="326"/>
        <v>-0.54526031187770108</v>
      </c>
      <c r="R1042" t="e">
        <f t="shared" si="327"/>
        <v>#NUM!</v>
      </c>
      <c r="S1042" t="e">
        <f t="shared" si="309"/>
        <v>#NUM!</v>
      </c>
    </row>
    <row r="1043" spans="1:19" x14ac:dyDescent="0.2">
      <c r="A1043" s="3">
        <v>41317.208333330876</v>
      </c>
      <c r="B1043" s="5">
        <f t="shared" si="319"/>
        <v>43</v>
      </c>
      <c r="C1043" s="5">
        <v>5</v>
      </c>
      <c r="D1043">
        <f t="shared" si="320"/>
        <v>-37.479452054794521</v>
      </c>
      <c r="E1043">
        <f t="shared" si="311"/>
        <v>-14.594732094890398</v>
      </c>
      <c r="F1043">
        <f t="shared" si="312"/>
        <v>-26.213468094890395</v>
      </c>
      <c r="G1043">
        <f t="shared" si="321"/>
        <v>4.5631088650851597</v>
      </c>
      <c r="H1043">
        <f t="shared" si="313"/>
        <v>-111.5533670237226</v>
      </c>
      <c r="I1043">
        <f t="shared" si="322"/>
        <v>-14.268782604199705</v>
      </c>
      <c r="J1043">
        <f t="shared" si="323"/>
        <v>-25.613719766013972</v>
      </c>
      <c r="K1043">
        <f t="shared" si="314"/>
        <v>115.61371976601397</v>
      </c>
      <c r="L1043">
        <f t="shared" si="324"/>
        <v>88.412894862595849</v>
      </c>
      <c r="M1043">
        <f t="shared" si="315"/>
        <v>271.58710513740414</v>
      </c>
      <c r="N1043">
        <f t="shared" si="325"/>
        <v>88.412894862595849</v>
      </c>
      <c r="O1043">
        <f t="shared" si="316"/>
        <v>-2.3131994048580093</v>
      </c>
      <c r="P1043" t="e">
        <f t="shared" si="317"/>
        <v>#NUM!</v>
      </c>
      <c r="Q1043">
        <f t="shared" si="326"/>
        <v>-0.31531429821237489</v>
      </c>
      <c r="R1043" t="e">
        <f t="shared" si="327"/>
        <v>#NUM!</v>
      </c>
      <c r="S1043" t="e">
        <f t="shared" si="309"/>
        <v>#NUM!</v>
      </c>
    </row>
    <row r="1044" spans="1:19" x14ac:dyDescent="0.2">
      <c r="A1044" s="3">
        <v>41317.249999997541</v>
      </c>
      <c r="B1044" s="5">
        <f t="shared" si="319"/>
        <v>43</v>
      </c>
      <c r="C1044" s="5">
        <v>6</v>
      </c>
      <c r="D1044">
        <f t="shared" si="320"/>
        <v>-37.479452054794521</v>
      </c>
      <c r="E1044">
        <f t="shared" si="311"/>
        <v>-14.594732094890398</v>
      </c>
      <c r="F1044">
        <f t="shared" si="312"/>
        <v>-26.213468094890395</v>
      </c>
      <c r="G1044">
        <f t="shared" si="321"/>
        <v>5.5631088650851597</v>
      </c>
      <c r="H1044">
        <f t="shared" si="313"/>
        <v>-96.5533670237226</v>
      </c>
      <c r="I1044">
        <f t="shared" si="322"/>
        <v>-14.268782604199705</v>
      </c>
      <c r="J1044">
        <f t="shared" si="323"/>
        <v>-13.821792361168281</v>
      </c>
      <c r="K1044">
        <f t="shared" si="314"/>
        <v>103.82179236116828</v>
      </c>
      <c r="L1044">
        <f t="shared" si="324"/>
        <v>97.462999843901585</v>
      </c>
      <c r="M1044">
        <f t="shared" si="315"/>
        <v>262.53700015609843</v>
      </c>
      <c r="N1044">
        <f t="shared" si="325"/>
        <v>97.462999843901585</v>
      </c>
      <c r="O1044">
        <f t="shared" si="316"/>
        <v>-4.1858025910042489</v>
      </c>
      <c r="P1044" t="e">
        <f t="shared" si="317"/>
        <v>#NUM!</v>
      </c>
      <c r="Q1044">
        <f t="shared" si="326"/>
        <v>-5.9666131195737424E-2</v>
      </c>
      <c r="R1044" t="e">
        <f t="shared" si="327"/>
        <v>#NUM!</v>
      </c>
      <c r="S1044" t="e">
        <f t="shared" si="309"/>
        <v>#NUM!</v>
      </c>
    </row>
    <row r="1045" spans="1:19" x14ac:dyDescent="0.2">
      <c r="A1045" s="3">
        <v>41317.291666664205</v>
      </c>
      <c r="B1045" s="5">
        <f t="shared" si="319"/>
        <v>43</v>
      </c>
      <c r="C1045" s="5">
        <v>7</v>
      </c>
      <c r="D1045">
        <f t="shared" si="320"/>
        <v>-37.479452054794521</v>
      </c>
      <c r="E1045">
        <f t="shared" si="311"/>
        <v>-14.594732094890398</v>
      </c>
      <c r="F1045">
        <f t="shared" si="312"/>
        <v>-26.213468094890395</v>
      </c>
      <c r="G1045">
        <f t="shared" si="321"/>
        <v>6.5631088650851597</v>
      </c>
      <c r="H1045">
        <f t="shared" si="313"/>
        <v>-81.5533670237226</v>
      </c>
      <c r="I1045">
        <f t="shared" si="322"/>
        <v>-14.268782604199705</v>
      </c>
      <c r="J1045">
        <f t="shared" si="323"/>
        <v>-2.2674487726899697</v>
      </c>
      <c r="K1045">
        <f t="shared" si="314"/>
        <v>92.267448772689974</v>
      </c>
      <c r="L1045">
        <f t="shared" si="324"/>
        <v>106.38475461181247</v>
      </c>
      <c r="M1045">
        <f t="shared" si="315"/>
        <v>253.61524538818753</v>
      </c>
      <c r="N1045">
        <f t="shared" si="325"/>
        <v>106.38475461181247</v>
      </c>
      <c r="O1045">
        <f t="shared" si="316"/>
        <v>-25.275427803052068</v>
      </c>
      <c r="P1045" t="e">
        <f t="shared" si="317"/>
        <v>#NUM!</v>
      </c>
      <c r="Q1045">
        <f t="shared" si="326"/>
        <v>0.20217493701527076</v>
      </c>
      <c r="R1045" t="e">
        <f t="shared" si="327"/>
        <v>#NUM!</v>
      </c>
      <c r="S1045" t="e">
        <f t="shared" si="309"/>
        <v>#NUM!</v>
      </c>
    </row>
    <row r="1046" spans="1:19" x14ac:dyDescent="0.2">
      <c r="A1046" s="3">
        <v>41317.333333330869</v>
      </c>
      <c r="B1046" s="5">
        <f t="shared" si="319"/>
        <v>43</v>
      </c>
      <c r="C1046" s="5">
        <v>8</v>
      </c>
      <c r="D1046">
        <f t="shared" si="320"/>
        <v>-37.479452054794521</v>
      </c>
      <c r="E1046">
        <f t="shared" si="311"/>
        <v>-14.594732094890398</v>
      </c>
      <c r="F1046">
        <f t="shared" si="312"/>
        <v>-26.213468094890395</v>
      </c>
      <c r="G1046">
        <f t="shared" si="321"/>
        <v>7.5631088650851597</v>
      </c>
      <c r="H1046">
        <f t="shared" si="313"/>
        <v>-66.5533670237226</v>
      </c>
      <c r="I1046">
        <f t="shared" si="322"/>
        <v>-14.268782604199705</v>
      </c>
      <c r="J1046">
        <f t="shared" si="323"/>
        <v>8.7503711702641649</v>
      </c>
      <c r="K1046">
        <f t="shared" si="314"/>
        <v>81.24962882973584</v>
      </c>
      <c r="L1046">
        <f t="shared" si="324"/>
        <v>115.89454664324121</v>
      </c>
      <c r="M1046">
        <f t="shared" si="315"/>
        <v>244.1054533567588</v>
      </c>
      <c r="N1046">
        <f t="shared" si="325"/>
        <v>115.89454664324121</v>
      </c>
      <c r="O1046">
        <f t="shared" si="316"/>
        <v>6.5733345652182864</v>
      </c>
      <c r="P1046">
        <f t="shared" si="317"/>
        <v>0.37671523058968087</v>
      </c>
      <c r="Q1046">
        <f t="shared" si="326"/>
        <v>0.45029798824978928</v>
      </c>
      <c r="R1046">
        <f t="shared" si="327"/>
        <v>0.16963411047758878</v>
      </c>
      <c r="S1046">
        <f t="shared" si="309"/>
        <v>0.48629892547984871</v>
      </c>
    </row>
    <row r="1047" spans="1:19" x14ac:dyDescent="0.2">
      <c r="A1047" s="3">
        <v>41317.374999997533</v>
      </c>
      <c r="B1047" s="5">
        <f t="shared" si="319"/>
        <v>43</v>
      </c>
      <c r="C1047" s="5">
        <v>9</v>
      </c>
      <c r="D1047">
        <f t="shared" si="320"/>
        <v>-37.479452054794521</v>
      </c>
      <c r="E1047">
        <f t="shared" si="311"/>
        <v>-14.594732094890398</v>
      </c>
      <c r="F1047">
        <f t="shared" si="312"/>
        <v>-26.213468094890395</v>
      </c>
      <c r="G1047">
        <f t="shared" si="321"/>
        <v>8.5631088650851606</v>
      </c>
      <c r="H1047">
        <f t="shared" si="313"/>
        <v>-51.553367023722593</v>
      </c>
      <c r="I1047">
        <f t="shared" si="322"/>
        <v>-14.268782604199705</v>
      </c>
      <c r="J1047">
        <f t="shared" si="323"/>
        <v>18.85142926602694</v>
      </c>
      <c r="K1047">
        <f t="shared" si="314"/>
        <v>71.14857073397306</v>
      </c>
      <c r="L1047">
        <f t="shared" si="324"/>
        <v>126.67381942542806</v>
      </c>
      <c r="M1047">
        <f t="shared" si="315"/>
        <v>233.32618057457194</v>
      </c>
      <c r="N1047">
        <f t="shared" si="325"/>
        <v>126.67381942542806</v>
      </c>
      <c r="O1047">
        <f t="shared" si="316"/>
        <v>3.0948705918594417</v>
      </c>
      <c r="P1047">
        <f t="shared" si="317"/>
        <v>0.62819144597505361</v>
      </c>
      <c r="Q1047">
        <f t="shared" si="326"/>
        <v>0.66569045600007726</v>
      </c>
      <c r="R1047">
        <f t="shared" si="327"/>
        <v>0.41818105012648132</v>
      </c>
      <c r="S1047">
        <f t="shared" si="309"/>
        <v>1.198821361812191</v>
      </c>
    </row>
    <row r="1048" spans="1:19" x14ac:dyDescent="0.2">
      <c r="A1048" s="3">
        <v>41317.416666664198</v>
      </c>
      <c r="B1048" s="5">
        <f t="shared" si="319"/>
        <v>43</v>
      </c>
      <c r="C1048" s="5">
        <v>10</v>
      </c>
      <c r="D1048">
        <f t="shared" si="320"/>
        <v>-37.479452054794521</v>
      </c>
      <c r="E1048">
        <f t="shared" si="311"/>
        <v>-14.594732094890398</v>
      </c>
      <c r="F1048">
        <f t="shared" si="312"/>
        <v>-26.213468094890395</v>
      </c>
      <c r="G1048">
        <f t="shared" si="321"/>
        <v>9.5631088650851606</v>
      </c>
      <c r="H1048">
        <f t="shared" si="313"/>
        <v>-36.553367023722593</v>
      </c>
      <c r="I1048">
        <f t="shared" si="322"/>
        <v>-14.268782604199705</v>
      </c>
      <c r="J1048">
        <f t="shared" si="323"/>
        <v>27.499443497256586</v>
      </c>
      <c r="K1048">
        <f t="shared" si="314"/>
        <v>62.500556502743414</v>
      </c>
      <c r="L1048">
        <f t="shared" si="324"/>
        <v>139.40414379160939</v>
      </c>
      <c r="M1048">
        <f t="shared" si="315"/>
        <v>220.59585620839061</v>
      </c>
      <c r="N1048">
        <f t="shared" si="325"/>
        <v>139.40414379160939</v>
      </c>
      <c r="O1048">
        <f t="shared" si="316"/>
        <v>2.1657209785953753</v>
      </c>
      <c r="P1048">
        <f t="shared" si="317"/>
        <v>0.74083807181070216</v>
      </c>
      <c r="Q1048">
        <f t="shared" si="326"/>
        <v>0.83236457780239814</v>
      </c>
      <c r="R1048">
        <f t="shared" si="327"/>
        <v>0.61664736886265781</v>
      </c>
      <c r="S1048">
        <f t="shared" si="309"/>
        <v>1.7677750779817625</v>
      </c>
    </row>
    <row r="1049" spans="1:19" x14ac:dyDescent="0.2">
      <c r="A1049" s="3">
        <v>41317.458333330862</v>
      </c>
      <c r="B1049" s="5">
        <f t="shared" si="319"/>
        <v>43</v>
      </c>
      <c r="C1049" s="5">
        <v>11</v>
      </c>
      <c r="D1049">
        <f t="shared" si="320"/>
        <v>-37.479452054794521</v>
      </c>
      <c r="E1049">
        <f t="shared" si="311"/>
        <v>-14.594732094890398</v>
      </c>
      <c r="F1049">
        <f t="shared" si="312"/>
        <v>-26.213468094890395</v>
      </c>
      <c r="G1049">
        <f t="shared" si="321"/>
        <v>10.563108865085161</v>
      </c>
      <c r="H1049">
        <f t="shared" si="313"/>
        <v>-21.553367023722593</v>
      </c>
      <c r="I1049">
        <f t="shared" si="322"/>
        <v>-14.268782604199705</v>
      </c>
      <c r="J1049">
        <f t="shared" si="323"/>
        <v>33.956054747600369</v>
      </c>
      <c r="K1049">
        <f t="shared" si="314"/>
        <v>56.043945252399631</v>
      </c>
      <c r="L1049">
        <f t="shared" si="324"/>
        <v>154.581092124191</v>
      </c>
      <c r="M1049">
        <f t="shared" si="315"/>
        <v>205.418907875809</v>
      </c>
      <c r="N1049">
        <f t="shared" si="325"/>
        <v>154.581092124191</v>
      </c>
      <c r="O1049">
        <f t="shared" si="316"/>
        <v>1.7903279734680897</v>
      </c>
      <c r="P1049">
        <f t="shared" si="317"/>
        <v>0.7968828712018613</v>
      </c>
      <c r="Q1049">
        <f t="shared" si="326"/>
        <v>0.94078134968347682</v>
      </c>
      <c r="R1049">
        <f t="shared" si="327"/>
        <v>0.7496925431089313</v>
      </c>
      <c r="S1049">
        <f t="shared" si="309"/>
        <v>2.1491825973426155</v>
      </c>
    </row>
    <row r="1050" spans="1:19" x14ac:dyDescent="0.2">
      <c r="A1050" s="3">
        <v>41317.499999997526</v>
      </c>
      <c r="B1050" s="5">
        <f t="shared" si="319"/>
        <v>43</v>
      </c>
      <c r="C1050" s="5">
        <v>12</v>
      </c>
      <c r="D1050">
        <f t="shared" si="320"/>
        <v>-37.479452054794521</v>
      </c>
      <c r="E1050">
        <f t="shared" si="311"/>
        <v>-14.594732094890398</v>
      </c>
      <c r="F1050">
        <f t="shared" si="312"/>
        <v>-26.213468094890395</v>
      </c>
      <c r="G1050">
        <f t="shared" si="321"/>
        <v>11.563108865085161</v>
      </c>
      <c r="H1050">
        <f t="shared" si="313"/>
        <v>-6.5533670237225916</v>
      </c>
      <c r="I1050">
        <f t="shared" si="322"/>
        <v>-14.268782604199705</v>
      </c>
      <c r="J1050">
        <f t="shared" si="323"/>
        <v>37.370591868653591</v>
      </c>
      <c r="K1050">
        <f t="shared" si="314"/>
        <v>52.629408131346409</v>
      </c>
      <c r="L1050">
        <f t="shared" si="324"/>
        <v>171.99976410193852</v>
      </c>
      <c r="M1050">
        <f t="shared" si="315"/>
        <v>188.00023589806148</v>
      </c>
      <c r="N1050">
        <f t="shared" si="325"/>
        <v>171.99976410193852</v>
      </c>
      <c r="O1050">
        <f t="shared" si="316"/>
        <v>1.6475332817409762</v>
      </c>
      <c r="P1050">
        <f t="shared" si="317"/>
        <v>0.82033720144940925</v>
      </c>
      <c r="Q1050">
        <f t="shared" si="326"/>
        <v>0.99083156778033543</v>
      </c>
      <c r="R1050">
        <f t="shared" si="327"/>
        <v>0.81281599542065097</v>
      </c>
      <c r="S1050">
        <f t="shared" si="309"/>
        <v>2.3301418805041427</v>
      </c>
    </row>
    <row r="1051" spans="1:19" x14ac:dyDescent="0.2">
      <c r="A1051" s="3">
        <v>41317.54166666419</v>
      </c>
      <c r="B1051" s="5">
        <f t="shared" si="319"/>
        <v>43</v>
      </c>
      <c r="C1051" s="5">
        <v>13</v>
      </c>
      <c r="D1051">
        <f t="shared" si="320"/>
        <v>-37.479452054794521</v>
      </c>
      <c r="E1051">
        <f t="shared" si="311"/>
        <v>-14.594732094890398</v>
      </c>
      <c r="F1051">
        <f t="shared" si="312"/>
        <v>-26.213468094890395</v>
      </c>
      <c r="G1051">
        <f t="shared" si="321"/>
        <v>12.563108865085161</v>
      </c>
      <c r="H1051">
        <f t="shared" si="313"/>
        <v>8.4466329762774084</v>
      </c>
      <c r="I1051">
        <f t="shared" si="322"/>
        <v>-14.268782604199705</v>
      </c>
      <c r="J1051">
        <f t="shared" si="323"/>
        <v>37.133503250934659</v>
      </c>
      <c r="K1051">
        <f t="shared" si="314"/>
        <v>52.866496749065341</v>
      </c>
      <c r="L1051">
        <f t="shared" si="324"/>
        <v>169.71387901320645</v>
      </c>
      <c r="M1051">
        <f t="shared" si="315"/>
        <v>190.28612098679355</v>
      </c>
      <c r="N1051">
        <f t="shared" si="325"/>
        <v>190.28612098679355</v>
      </c>
      <c r="O1051">
        <f t="shared" si="316"/>
        <v>1.6565224943970549</v>
      </c>
      <c r="P1051">
        <f t="shared" si="317"/>
        <v>0.81882150069129889</v>
      </c>
      <c r="Q1051">
        <f t="shared" si="326"/>
        <v>0.98754419272596694</v>
      </c>
      <c r="R1051">
        <f t="shared" si="327"/>
        <v>0.80862241788685352</v>
      </c>
      <c r="S1051">
        <f t="shared" si="309"/>
        <v>2.3181199337219738</v>
      </c>
    </row>
    <row r="1052" spans="1:19" x14ac:dyDescent="0.2">
      <c r="A1052" s="3">
        <v>41317.583333330855</v>
      </c>
      <c r="B1052" s="5">
        <f t="shared" si="319"/>
        <v>43</v>
      </c>
      <c r="C1052" s="5">
        <v>14</v>
      </c>
      <c r="D1052">
        <f t="shared" si="320"/>
        <v>-37.479452054794521</v>
      </c>
      <c r="E1052">
        <f t="shared" si="311"/>
        <v>-14.594732094890398</v>
      </c>
      <c r="F1052">
        <f t="shared" si="312"/>
        <v>-26.213468094890395</v>
      </c>
      <c r="G1052">
        <f t="shared" si="321"/>
        <v>13.563108865085161</v>
      </c>
      <c r="H1052">
        <f t="shared" si="313"/>
        <v>23.446632976277407</v>
      </c>
      <c r="I1052">
        <f t="shared" si="322"/>
        <v>-14.268782604199705</v>
      </c>
      <c r="J1052">
        <f t="shared" si="323"/>
        <v>33.291587986695859</v>
      </c>
      <c r="K1052">
        <f t="shared" si="314"/>
        <v>56.708412013304141</v>
      </c>
      <c r="L1052">
        <f t="shared" si="324"/>
        <v>152.52707222333248</v>
      </c>
      <c r="M1052">
        <f t="shared" si="315"/>
        <v>207.47292777666752</v>
      </c>
      <c r="N1052">
        <f t="shared" si="325"/>
        <v>207.47292777666752</v>
      </c>
      <c r="O1052">
        <f t="shared" si="316"/>
        <v>1.8218251336402504</v>
      </c>
      <c r="P1052">
        <f t="shared" si="317"/>
        <v>0.79188097226350085</v>
      </c>
      <c r="Q1052">
        <f t="shared" si="326"/>
        <v>0.93040438421248384</v>
      </c>
      <c r="R1052">
        <f t="shared" si="327"/>
        <v>0.73676952836840548</v>
      </c>
      <c r="S1052">
        <f t="shared" si="309"/>
        <v>2.1121355189891839</v>
      </c>
    </row>
    <row r="1053" spans="1:19" x14ac:dyDescent="0.2">
      <c r="A1053" s="3">
        <v>41317.624999997519</v>
      </c>
      <c r="B1053" s="5">
        <f t="shared" si="319"/>
        <v>43</v>
      </c>
      <c r="C1053" s="5">
        <v>15</v>
      </c>
      <c r="D1053">
        <f t="shared" si="320"/>
        <v>-37.479452054794521</v>
      </c>
      <c r="E1053">
        <f t="shared" si="311"/>
        <v>-14.594732094890398</v>
      </c>
      <c r="F1053">
        <f t="shared" si="312"/>
        <v>-26.213468094890395</v>
      </c>
      <c r="G1053">
        <f t="shared" si="321"/>
        <v>14.563108865085161</v>
      </c>
      <c r="H1053">
        <f t="shared" si="313"/>
        <v>38.446632976277407</v>
      </c>
      <c r="I1053">
        <f t="shared" si="322"/>
        <v>-14.268782604199705</v>
      </c>
      <c r="J1053">
        <f t="shared" si="323"/>
        <v>26.511554954491896</v>
      </c>
      <c r="K1053">
        <f t="shared" si="314"/>
        <v>63.488445045508101</v>
      </c>
      <c r="L1053">
        <f t="shared" si="324"/>
        <v>137.66865499206236</v>
      </c>
      <c r="M1053">
        <f t="shared" si="315"/>
        <v>222.33134500793764</v>
      </c>
      <c r="N1053">
        <f t="shared" si="325"/>
        <v>222.33134500793764</v>
      </c>
      <c r="O1053">
        <f t="shared" si="316"/>
        <v>2.2402523343762559</v>
      </c>
      <c r="P1053">
        <f t="shared" si="317"/>
        <v>0.73055572685421666</v>
      </c>
      <c r="Q1053">
        <f t="shared" si="326"/>
        <v>0.81442799287914203</v>
      </c>
      <c r="R1053">
        <f t="shared" si="327"/>
        <v>0.59498503430824234</v>
      </c>
      <c r="S1053">
        <f t="shared" si="309"/>
        <v>1.7056745370732229</v>
      </c>
    </row>
    <row r="1054" spans="1:19" x14ac:dyDescent="0.2">
      <c r="A1054" s="3">
        <v>41317.666666664183</v>
      </c>
      <c r="B1054" s="5">
        <f t="shared" si="319"/>
        <v>43</v>
      </c>
      <c r="C1054" s="5">
        <v>16</v>
      </c>
      <c r="D1054">
        <f t="shared" si="320"/>
        <v>-37.479452054794521</v>
      </c>
      <c r="E1054">
        <f t="shared" si="311"/>
        <v>-14.594732094890398</v>
      </c>
      <c r="F1054">
        <f t="shared" si="312"/>
        <v>-26.213468094890395</v>
      </c>
      <c r="G1054">
        <f t="shared" si="321"/>
        <v>15.563108865085161</v>
      </c>
      <c r="H1054">
        <f t="shared" si="313"/>
        <v>53.446632976277407</v>
      </c>
      <c r="I1054">
        <f t="shared" si="322"/>
        <v>-14.268782604199705</v>
      </c>
      <c r="J1054">
        <f t="shared" si="323"/>
        <v>17.643622223284275</v>
      </c>
      <c r="K1054">
        <f t="shared" si="314"/>
        <v>72.356377776715732</v>
      </c>
      <c r="L1054">
        <f t="shared" si="324"/>
        <v>125.21937752224839</v>
      </c>
      <c r="M1054">
        <f t="shared" si="315"/>
        <v>234.78062247775159</v>
      </c>
      <c r="N1054">
        <f t="shared" si="325"/>
        <v>234.78062247775159</v>
      </c>
      <c r="O1054">
        <f t="shared" si="316"/>
        <v>3.2992899822869086</v>
      </c>
      <c r="P1054">
        <f t="shared" si="317"/>
        <v>0.60718974870406661</v>
      </c>
      <c r="Q1054">
        <f t="shared" si="326"/>
        <v>0.64090536600193504</v>
      </c>
      <c r="R1054">
        <f t="shared" si="327"/>
        <v>0.38915116812580275</v>
      </c>
      <c r="S1054">
        <f t="shared" ref="S1054:S1117" si="329">R1054*$E$10</f>
        <v>1.1155998895269816</v>
      </c>
    </row>
    <row r="1055" spans="1:19" x14ac:dyDescent="0.2">
      <c r="A1055" s="3">
        <v>41317.708333330847</v>
      </c>
      <c r="B1055" s="5">
        <f t="shared" si="319"/>
        <v>43</v>
      </c>
      <c r="C1055" s="5">
        <v>17</v>
      </c>
      <c r="D1055">
        <f t="shared" si="320"/>
        <v>-37.479452054794521</v>
      </c>
      <c r="E1055">
        <f t="shared" ref="E1055:E1118" si="330">9.87*SIN(RADIANS(2*D1055))-7.53*COS(RADIANS(D1055))-1.5*SIN(RADIANS(D1055))</f>
        <v>-14.594732094890398</v>
      </c>
      <c r="F1055">
        <f t="shared" ref="F1055:F1118" si="331">4*($B$6-$B$5)+E1055</f>
        <v>-26.213468094890395</v>
      </c>
      <c r="G1055">
        <f t="shared" si="321"/>
        <v>16.563108865085159</v>
      </c>
      <c r="H1055">
        <f t="shared" ref="H1055:H1118" si="332">15*(G1055-12)</f>
        <v>68.446632976277385</v>
      </c>
      <c r="I1055">
        <f t="shared" si="322"/>
        <v>-14.268782604199705</v>
      </c>
      <c r="J1055">
        <f t="shared" si="323"/>
        <v>7.4011945526218232</v>
      </c>
      <c r="K1055">
        <f t="shared" ref="K1055:K1118" si="333">90-J1055</f>
        <v>82.598805447378183</v>
      </c>
      <c r="L1055">
        <f t="shared" si="324"/>
        <v>114.63851182445912</v>
      </c>
      <c r="M1055">
        <f t="shared" ref="M1055:M1118" si="334">360-L1055</f>
        <v>245.3614881755409</v>
      </c>
      <c r="N1055">
        <f t="shared" si="325"/>
        <v>245.3614881755409</v>
      </c>
      <c r="O1055">
        <f t="shared" ref="O1055:O1118" si="335">1/(COS(RADIANS(K1055)))</f>
        <v>7.7629944275642471</v>
      </c>
      <c r="P1055">
        <f t="shared" ref="P1055:P1118" si="336">1.353*0.7^(O1055^0.678)</f>
        <v>0.32338374387162588</v>
      </c>
      <c r="Q1055">
        <f t="shared" si="326"/>
        <v>0.42041004619606626</v>
      </c>
      <c r="R1055">
        <f t="shared" si="327"/>
        <v>0.13595377470012709</v>
      </c>
      <c r="S1055">
        <f t="shared" si="329"/>
        <v>0.38974575552913887</v>
      </c>
    </row>
    <row r="1056" spans="1:19" x14ac:dyDescent="0.2">
      <c r="A1056" s="3">
        <v>41317.749999997512</v>
      </c>
      <c r="B1056" s="5">
        <f t="shared" si="319"/>
        <v>43</v>
      </c>
      <c r="C1056" s="5">
        <v>18</v>
      </c>
      <c r="D1056">
        <f t="shared" si="320"/>
        <v>-37.479452054794521</v>
      </c>
      <c r="E1056">
        <f t="shared" si="330"/>
        <v>-14.594732094890398</v>
      </c>
      <c r="F1056">
        <f t="shared" si="331"/>
        <v>-26.213468094890395</v>
      </c>
      <c r="G1056">
        <f t="shared" si="321"/>
        <v>17.563108865085159</v>
      </c>
      <c r="H1056">
        <f t="shared" si="332"/>
        <v>83.446632976277385</v>
      </c>
      <c r="I1056">
        <f t="shared" si="322"/>
        <v>-14.268782604199705</v>
      </c>
      <c r="J1056">
        <f t="shared" si="323"/>
        <v>-3.7028877167842538</v>
      </c>
      <c r="K1056">
        <f t="shared" si="333"/>
        <v>93.702887716784261</v>
      </c>
      <c r="L1056">
        <f t="shared" si="324"/>
        <v>105.24027860324991</v>
      </c>
      <c r="M1056">
        <f t="shared" si="334"/>
        <v>254.75972139675008</v>
      </c>
      <c r="N1056">
        <f t="shared" si="325"/>
        <v>254.75972139675008</v>
      </c>
      <c r="O1056">
        <f t="shared" si="335"/>
        <v>-15.484045999348194</v>
      </c>
      <c r="P1056" t="e">
        <f t="shared" si="336"/>
        <v>#NUM!</v>
      </c>
      <c r="Q1056">
        <f t="shared" si="326"/>
        <v>0.16947240860599638</v>
      </c>
      <c r="R1056" t="e">
        <f t="shared" si="327"/>
        <v>#NUM!</v>
      </c>
      <c r="S1056" t="e">
        <f t="shared" si="329"/>
        <v>#NUM!</v>
      </c>
    </row>
    <row r="1057" spans="1:20" x14ac:dyDescent="0.2">
      <c r="A1057" s="3">
        <v>41317.791666664176</v>
      </c>
      <c r="B1057" s="5">
        <f t="shared" si="319"/>
        <v>43</v>
      </c>
      <c r="C1057" s="5">
        <v>19</v>
      </c>
      <c r="D1057">
        <f t="shared" si="320"/>
        <v>-37.479452054794521</v>
      </c>
      <c r="E1057">
        <f t="shared" si="330"/>
        <v>-14.594732094890398</v>
      </c>
      <c r="F1057">
        <f t="shared" si="331"/>
        <v>-26.213468094890395</v>
      </c>
      <c r="G1057">
        <f t="shared" si="321"/>
        <v>18.563108865085159</v>
      </c>
      <c r="H1057">
        <f t="shared" si="332"/>
        <v>98.446632976277385</v>
      </c>
      <c r="I1057">
        <f t="shared" si="322"/>
        <v>-14.268782604199705</v>
      </c>
      <c r="J1057">
        <f t="shared" si="323"/>
        <v>-15.302865848451011</v>
      </c>
      <c r="K1057">
        <f t="shared" si="333"/>
        <v>105.30286584845101</v>
      </c>
      <c r="L1057">
        <f t="shared" si="324"/>
        <v>96.343909197584736</v>
      </c>
      <c r="M1057">
        <f t="shared" si="334"/>
        <v>263.65609080241529</v>
      </c>
      <c r="N1057">
        <f t="shared" si="325"/>
        <v>263.65609080241529</v>
      </c>
      <c r="O1057">
        <f t="shared" si="335"/>
        <v>-3.7890083810918607</v>
      </c>
      <c r="P1057" t="e">
        <f t="shared" si="336"/>
        <v>#NUM!</v>
      </c>
      <c r="Q1057">
        <f t="shared" si="326"/>
        <v>-9.2686877032842382E-2</v>
      </c>
      <c r="R1057" t="e">
        <f t="shared" si="327"/>
        <v>#NUM!</v>
      </c>
      <c r="S1057" t="e">
        <f t="shared" si="329"/>
        <v>#NUM!</v>
      </c>
    </row>
    <row r="1058" spans="1:20" x14ac:dyDescent="0.2">
      <c r="A1058" s="3">
        <v>41317.83333333084</v>
      </c>
      <c r="B1058" s="5">
        <f t="shared" si="319"/>
        <v>43</v>
      </c>
      <c r="C1058" s="5">
        <v>20</v>
      </c>
      <c r="D1058">
        <f t="shared" si="320"/>
        <v>-37.479452054794521</v>
      </c>
      <c r="E1058">
        <f t="shared" si="330"/>
        <v>-14.594732094890398</v>
      </c>
      <c r="F1058">
        <f t="shared" si="331"/>
        <v>-26.213468094890395</v>
      </c>
      <c r="G1058">
        <f t="shared" si="321"/>
        <v>19.563108865085159</v>
      </c>
      <c r="H1058">
        <f t="shared" si="332"/>
        <v>113.44663297627739</v>
      </c>
      <c r="I1058">
        <f t="shared" si="322"/>
        <v>-14.268782604199705</v>
      </c>
      <c r="J1058">
        <f t="shared" si="323"/>
        <v>-27.104524392670303</v>
      </c>
      <c r="K1058">
        <f t="shared" si="333"/>
        <v>117.1045243926703</v>
      </c>
      <c r="L1058">
        <f t="shared" si="324"/>
        <v>87.219044069523406</v>
      </c>
      <c r="M1058">
        <f t="shared" si="334"/>
        <v>272.78095593047658</v>
      </c>
      <c r="N1058">
        <f t="shared" si="325"/>
        <v>272.78095593047658</v>
      </c>
      <c r="O1058">
        <f t="shared" si="335"/>
        <v>-2.1948345790645232</v>
      </c>
      <c r="P1058" t="e">
        <f t="shared" si="336"/>
        <v>#NUM!</v>
      </c>
      <c r="Q1058">
        <f t="shared" si="326"/>
        <v>-0.34614794268231397</v>
      </c>
      <c r="R1058" t="e">
        <f t="shared" si="327"/>
        <v>#NUM!</v>
      </c>
      <c r="S1058" t="e">
        <f t="shared" si="329"/>
        <v>#NUM!</v>
      </c>
    </row>
    <row r="1059" spans="1:20" x14ac:dyDescent="0.2">
      <c r="A1059" s="3">
        <v>41317.874999997504</v>
      </c>
      <c r="B1059" s="5">
        <f t="shared" si="319"/>
        <v>43</v>
      </c>
      <c r="C1059" s="5">
        <v>21</v>
      </c>
      <c r="D1059">
        <f t="shared" si="320"/>
        <v>-37.479452054794521</v>
      </c>
      <c r="E1059">
        <f t="shared" si="330"/>
        <v>-14.594732094890398</v>
      </c>
      <c r="F1059">
        <f t="shared" si="331"/>
        <v>-26.213468094890395</v>
      </c>
      <c r="G1059">
        <f t="shared" si="321"/>
        <v>20.563108865085159</v>
      </c>
      <c r="H1059">
        <f t="shared" si="332"/>
        <v>128.44663297627739</v>
      </c>
      <c r="I1059">
        <f t="shared" si="322"/>
        <v>-14.268782604199705</v>
      </c>
      <c r="J1059">
        <f t="shared" si="323"/>
        <v>-38.799771270510909</v>
      </c>
      <c r="K1059">
        <f t="shared" si="333"/>
        <v>128.79977127051092</v>
      </c>
      <c r="L1059">
        <f t="shared" si="324"/>
        <v>76.889478852128832</v>
      </c>
      <c r="M1059">
        <f t="shared" si="334"/>
        <v>283.11052114787117</v>
      </c>
      <c r="N1059">
        <f t="shared" si="325"/>
        <v>283.11052114787117</v>
      </c>
      <c r="O1059">
        <f t="shared" si="335"/>
        <v>-1.5959126756738808</v>
      </c>
      <c r="P1059" t="e">
        <f t="shared" si="336"/>
        <v>#NUM!</v>
      </c>
      <c r="Q1059">
        <f t="shared" si="326"/>
        <v>-0.57151709654805416</v>
      </c>
      <c r="R1059" t="e">
        <f t="shared" si="327"/>
        <v>#NUM!</v>
      </c>
      <c r="S1059" t="e">
        <f t="shared" si="329"/>
        <v>#NUM!</v>
      </c>
    </row>
    <row r="1060" spans="1:20" x14ac:dyDescent="0.2">
      <c r="A1060" s="3">
        <v>41317.916666664169</v>
      </c>
      <c r="B1060" s="5">
        <f t="shared" si="319"/>
        <v>43</v>
      </c>
      <c r="C1060" s="5">
        <v>22</v>
      </c>
      <c r="D1060">
        <f t="shared" si="320"/>
        <v>-37.479452054794521</v>
      </c>
      <c r="E1060">
        <f t="shared" si="330"/>
        <v>-14.594732094890398</v>
      </c>
      <c r="F1060">
        <f t="shared" si="331"/>
        <v>-26.213468094890395</v>
      </c>
      <c r="G1060">
        <f t="shared" si="321"/>
        <v>21.563108865085159</v>
      </c>
      <c r="H1060">
        <f t="shared" si="332"/>
        <v>143.44663297627739</v>
      </c>
      <c r="I1060">
        <f t="shared" si="322"/>
        <v>-14.268782604199705</v>
      </c>
      <c r="J1060">
        <f t="shared" si="323"/>
        <v>-49.927049732762583</v>
      </c>
      <c r="K1060">
        <f t="shared" si="333"/>
        <v>139.92704973276258</v>
      </c>
      <c r="L1060">
        <f t="shared" si="324"/>
        <v>63.714808993651758</v>
      </c>
      <c r="M1060">
        <f t="shared" si="334"/>
        <v>296.28519100634821</v>
      </c>
      <c r="N1060">
        <f t="shared" si="325"/>
        <v>296.28519100634821</v>
      </c>
      <c r="O1060">
        <f t="shared" si="335"/>
        <v>-1.3068044863553521</v>
      </c>
      <c r="P1060" t="e">
        <f t="shared" si="336"/>
        <v>#NUM!</v>
      </c>
      <c r="Q1060">
        <f t="shared" si="326"/>
        <v>-0.75062831415127018</v>
      </c>
      <c r="R1060" t="e">
        <f t="shared" si="327"/>
        <v>#NUM!</v>
      </c>
      <c r="S1060" t="e">
        <f t="shared" si="329"/>
        <v>#NUM!</v>
      </c>
    </row>
    <row r="1061" spans="1:20" x14ac:dyDescent="0.2">
      <c r="A1061" s="3">
        <v>41317.958333330833</v>
      </c>
      <c r="B1061" s="5">
        <f t="shared" si="319"/>
        <v>43</v>
      </c>
      <c r="C1061" s="5">
        <v>23</v>
      </c>
      <c r="D1061">
        <f t="shared" si="320"/>
        <v>-37.479452054794521</v>
      </c>
      <c r="E1061">
        <f t="shared" si="330"/>
        <v>-14.594732094890398</v>
      </c>
      <c r="F1061">
        <f t="shared" si="331"/>
        <v>-26.213468094890395</v>
      </c>
      <c r="G1061">
        <f t="shared" si="321"/>
        <v>22.563108865085159</v>
      </c>
      <c r="H1061">
        <f t="shared" si="332"/>
        <v>158.44663297627739</v>
      </c>
      <c r="I1061">
        <f t="shared" si="322"/>
        <v>-14.268782604199705</v>
      </c>
      <c r="J1061">
        <f t="shared" si="323"/>
        <v>-59.546670182648889</v>
      </c>
      <c r="K1061">
        <f t="shared" si="333"/>
        <v>149.54667018264888</v>
      </c>
      <c r="L1061">
        <f t="shared" si="324"/>
        <v>44.625052265691693</v>
      </c>
      <c r="M1061">
        <f t="shared" si="334"/>
        <v>315.37494773430831</v>
      </c>
      <c r="N1061">
        <f t="shared" si="325"/>
        <v>315.37494773430831</v>
      </c>
      <c r="O1061">
        <f t="shared" si="335"/>
        <v>-1.1600358969098887</v>
      </c>
      <c r="P1061" t="e">
        <f t="shared" si="336"/>
        <v>#NUM!</v>
      </c>
      <c r="Q1061">
        <f t="shared" si="326"/>
        <v>-0.86729006615386939</v>
      </c>
      <c r="R1061" t="e">
        <f t="shared" si="327"/>
        <v>#NUM!</v>
      </c>
      <c r="S1061" t="e">
        <f t="shared" si="329"/>
        <v>#NUM!</v>
      </c>
    </row>
    <row r="1062" spans="1:20" x14ac:dyDescent="0.2">
      <c r="A1062" s="3">
        <v>41317.999999997497</v>
      </c>
      <c r="B1062" s="5">
        <f t="shared" si="319"/>
        <v>44</v>
      </c>
      <c r="C1062" s="5">
        <v>0</v>
      </c>
      <c r="D1062">
        <f t="shared" si="320"/>
        <v>-36.493150684931507</v>
      </c>
      <c r="E1062">
        <f t="shared" si="330"/>
        <v>-14.599525260622107</v>
      </c>
      <c r="F1062">
        <f t="shared" si="331"/>
        <v>-26.218261260622107</v>
      </c>
      <c r="G1062">
        <f t="shared" si="321"/>
        <v>-0.43697102101036844</v>
      </c>
      <c r="H1062">
        <f t="shared" si="332"/>
        <v>-186.55456531515551</v>
      </c>
      <c r="I1062">
        <f t="shared" si="322"/>
        <v>-13.9463408092299</v>
      </c>
      <c r="J1062">
        <f t="shared" si="323"/>
        <v>-65.253016587849032</v>
      </c>
      <c r="K1062">
        <f t="shared" si="333"/>
        <v>155.25301658784903</v>
      </c>
      <c r="L1062">
        <f t="shared" si="324"/>
        <v>15.345990525091395</v>
      </c>
      <c r="M1062">
        <f t="shared" si="334"/>
        <v>344.65400947490861</v>
      </c>
      <c r="N1062">
        <f t="shared" si="325"/>
        <v>15.345990525091395</v>
      </c>
      <c r="O1062">
        <f t="shared" si="335"/>
        <v>-1.1011212318668215</v>
      </c>
      <c r="P1062" t="e">
        <f t="shared" si="336"/>
        <v>#NUM!</v>
      </c>
      <c r="Q1062">
        <f t="shared" si="326"/>
        <v>-0.91704081186546316</v>
      </c>
      <c r="R1062" t="e">
        <f t="shared" si="327"/>
        <v>#NUM!</v>
      </c>
      <c r="S1062" t="e">
        <f t="shared" si="329"/>
        <v>#NUM!</v>
      </c>
      <c r="T1062">
        <f t="shared" ref="T1062" si="337">SUMIF(S1068:S1082,"&gt;0,01")</f>
        <v>15.651723831333126</v>
      </c>
    </row>
    <row r="1063" spans="1:20" x14ac:dyDescent="0.2">
      <c r="A1063" s="3">
        <v>41318.041666664161</v>
      </c>
      <c r="B1063" s="5">
        <f t="shared" si="319"/>
        <v>44</v>
      </c>
      <c r="C1063" s="5">
        <v>1</v>
      </c>
      <c r="D1063">
        <f t="shared" si="320"/>
        <v>-36.493150684931507</v>
      </c>
      <c r="E1063">
        <f t="shared" si="330"/>
        <v>-14.599525260622107</v>
      </c>
      <c r="F1063">
        <f t="shared" si="331"/>
        <v>-26.218261260622107</v>
      </c>
      <c r="G1063">
        <f t="shared" si="321"/>
        <v>0.56302897898963156</v>
      </c>
      <c r="H1063">
        <f t="shared" si="332"/>
        <v>-171.55456531515551</v>
      </c>
      <c r="I1063">
        <f t="shared" si="322"/>
        <v>-13.9463408092299</v>
      </c>
      <c r="J1063">
        <f t="shared" si="323"/>
        <v>-64.805912062459811</v>
      </c>
      <c r="K1063">
        <f t="shared" si="333"/>
        <v>154.80591206245981</v>
      </c>
      <c r="L1063">
        <f t="shared" si="324"/>
        <v>19.563009708785245</v>
      </c>
      <c r="M1063">
        <f t="shared" si="334"/>
        <v>340.43699029121478</v>
      </c>
      <c r="N1063">
        <f t="shared" si="325"/>
        <v>19.563009708785245</v>
      </c>
      <c r="O1063">
        <f t="shared" si="335"/>
        <v>-1.1051299248855713</v>
      </c>
      <c r="P1063" t="e">
        <f t="shared" si="336"/>
        <v>#NUM!</v>
      </c>
      <c r="Q1063">
        <f t="shared" si="326"/>
        <v>-0.91435625666378695</v>
      </c>
      <c r="R1063" t="e">
        <f t="shared" si="327"/>
        <v>#NUM!</v>
      </c>
      <c r="S1063" t="e">
        <f t="shared" si="329"/>
        <v>#NUM!</v>
      </c>
    </row>
    <row r="1064" spans="1:20" x14ac:dyDescent="0.2">
      <c r="A1064" s="3">
        <v>41318.083333330826</v>
      </c>
      <c r="B1064" s="5">
        <f t="shared" si="319"/>
        <v>44</v>
      </c>
      <c r="C1064" s="5">
        <v>2</v>
      </c>
      <c r="D1064">
        <f t="shared" si="320"/>
        <v>-36.493150684931507</v>
      </c>
      <c r="E1064">
        <f t="shared" si="330"/>
        <v>-14.599525260622107</v>
      </c>
      <c r="F1064">
        <f t="shared" si="331"/>
        <v>-26.218261260622107</v>
      </c>
      <c r="G1064">
        <f t="shared" si="321"/>
        <v>1.5630289789896317</v>
      </c>
      <c r="H1064">
        <f t="shared" si="332"/>
        <v>-156.55456531515551</v>
      </c>
      <c r="I1064">
        <f t="shared" si="322"/>
        <v>-13.9463408092299</v>
      </c>
      <c r="J1064">
        <f t="shared" si="323"/>
        <v>-58.214204418907499</v>
      </c>
      <c r="K1064">
        <f t="shared" si="333"/>
        <v>148.21420441890751</v>
      </c>
      <c r="L1064">
        <f t="shared" si="324"/>
        <v>47.145325957139505</v>
      </c>
      <c r="M1064">
        <f t="shared" si="334"/>
        <v>312.85467404286049</v>
      </c>
      <c r="N1064">
        <f t="shared" si="325"/>
        <v>47.145325957139505</v>
      </c>
      <c r="O1064">
        <f t="shared" si="335"/>
        <v>-1.1764383309568467</v>
      </c>
      <c r="P1064" t="e">
        <f t="shared" si="336"/>
        <v>#NUM!</v>
      </c>
      <c r="Q1064">
        <f t="shared" si="326"/>
        <v>-0.85858668194657439</v>
      </c>
      <c r="R1064" t="e">
        <f t="shared" si="327"/>
        <v>#NUM!</v>
      </c>
      <c r="S1064" t="e">
        <f t="shared" si="329"/>
        <v>#NUM!</v>
      </c>
    </row>
    <row r="1065" spans="1:20" x14ac:dyDescent="0.2">
      <c r="A1065" s="3">
        <v>41318.12499999749</v>
      </c>
      <c r="B1065" s="5">
        <f t="shared" si="319"/>
        <v>44</v>
      </c>
      <c r="C1065" s="5">
        <v>3</v>
      </c>
      <c r="D1065">
        <f t="shared" si="320"/>
        <v>-36.493150684931507</v>
      </c>
      <c r="E1065">
        <f t="shared" si="330"/>
        <v>-14.599525260622107</v>
      </c>
      <c r="F1065">
        <f t="shared" si="331"/>
        <v>-26.218261260622107</v>
      </c>
      <c r="G1065">
        <f t="shared" si="321"/>
        <v>2.5630289789896317</v>
      </c>
      <c r="H1065">
        <f t="shared" si="332"/>
        <v>-141.55456531515551</v>
      </c>
      <c r="I1065">
        <f t="shared" si="322"/>
        <v>-13.9463408092299</v>
      </c>
      <c r="J1065">
        <f t="shared" si="323"/>
        <v>-48.362204738158617</v>
      </c>
      <c r="K1065">
        <f t="shared" si="333"/>
        <v>138.36220473815862</v>
      </c>
      <c r="L1065">
        <f t="shared" si="324"/>
        <v>65.260826434572635</v>
      </c>
      <c r="M1065">
        <f t="shared" si="334"/>
        <v>294.73917356542734</v>
      </c>
      <c r="N1065">
        <f t="shared" si="325"/>
        <v>65.260826434572635</v>
      </c>
      <c r="O1065">
        <f t="shared" si="335"/>
        <v>-1.3380433033209782</v>
      </c>
      <c r="P1065" t="e">
        <f t="shared" si="336"/>
        <v>#NUM!</v>
      </c>
      <c r="Q1065">
        <f t="shared" si="326"/>
        <v>-0.73333177655307158</v>
      </c>
      <c r="R1065" t="e">
        <f t="shared" si="327"/>
        <v>#NUM!</v>
      </c>
      <c r="S1065" t="e">
        <f t="shared" si="329"/>
        <v>#NUM!</v>
      </c>
    </row>
    <row r="1066" spans="1:20" x14ac:dyDescent="0.2">
      <c r="A1066" s="3">
        <v>41318.166666664154</v>
      </c>
      <c r="B1066" s="5">
        <f t="shared" si="319"/>
        <v>44</v>
      </c>
      <c r="C1066" s="5">
        <v>4</v>
      </c>
      <c r="D1066">
        <f t="shared" si="320"/>
        <v>-36.493150684931507</v>
      </c>
      <c r="E1066">
        <f t="shared" si="330"/>
        <v>-14.599525260622107</v>
      </c>
      <c r="F1066">
        <f t="shared" si="331"/>
        <v>-26.218261260622107</v>
      </c>
      <c r="G1066">
        <f t="shared" si="321"/>
        <v>3.5630289789896317</v>
      </c>
      <c r="H1066">
        <f t="shared" si="332"/>
        <v>-126.55456531515553</v>
      </c>
      <c r="I1066">
        <f t="shared" si="322"/>
        <v>-13.9463408092299</v>
      </c>
      <c r="J1066">
        <f t="shared" si="323"/>
        <v>-37.148096598816927</v>
      </c>
      <c r="K1066">
        <f t="shared" si="333"/>
        <v>127.14809659881692</v>
      </c>
      <c r="L1066">
        <f t="shared" si="324"/>
        <v>77.983171973073794</v>
      </c>
      <c r="M1066">
        <f t="shared" si="334"/>
        <v>282.01682802692619</v>
      </c>
      <c r="N1066">
        <f t="shared" si="325"/>
        <v>77.983171973073794</v>
      </c>
      <c r="O1066">
        <f t="shared" si="335"/>
        <v>-1.6559655353477418</v>
      </c>
      <c r="P1066" t="e">
        <f t="shared" si="336"/>
        <v>#NUM!</v>
      </c>
      <c r="Q1066">
        <f t="shared" si="326"/>
        <v>-0.54731264070741092</v>
      </c>
      <c r="R1066" t="e">
        <f t="shared" si="327"/>
        <v>#NUM!</v>
      </c>
      <c r="S1066" t="e">
        <f t="shared" si="329"/>
        <v>#NUM!</v>
      </c>
    </row>
    <row r="1067" spans="1:20" x14ac:dyDescent="0.2">
      <c r="A1067" s="3">
        <v>41318.208333330818</v>
      </c>
      <c r="B1067" s="5">
        <f t="shared" si="319"/>
        <v>44</v>
      </c>
      <c r="C1067" s="5">
        <v>5</v>
      </c>
      <c r="D1067">
        <f t="shared" si="320"/>
        <v>-36.493150684931507</v>
      </c>
      <c r="E1067">
        <f t="shared" si="330"/>
        <v>-14.599525260622107</v>
      </c>
      <c r="F1067">
        <f t="shared" si="331"/>
        <v>-26.218261260622107</v>
      </c>
      <c r="G1067">
        <f t="shared" si="321"/>
        <v>4.5630289789896317</v>
      </c>
      <c r="H1067">
        <f t="shared" si="332"/>
        <v>-111.55456531515553</v>
      </c>
      <c r="I1067">
        <f t="shared" si="322"/>
        <v>-13.9463408092299</v>
      </c>
      <c r="J1067">
        <f t="shared" si="323"/>
        <v>-25.426533323209064</v>
      </c>
      <c r="K1067">
        <f t="shared" si="333"/>
        <v>115.42653332320907</v>
      </c>
      <c r="L1067">
        <f t="shared" si="324"/>
        <v>88.121961726700434</v>
      </c>
      <c r="M1067">
        <f t="shared" si="334"/>
        <v>271.87803827329958</v>
      </c>
      <c r="N1067">
        <f t="shared" si="325"/>
        <v>88.121961726700434</v>
      </c>
      <c r="O1067">
        <f t="shared" si="335"/>
        <v>-2.3290835981959841</v>
      </c>
      <c r="P1067" t="e">
        <f t="shared" si="336"/>
        <v>#NUM!</v>
      </c>
      <c r="Q1067">
        <f t="shared" si="326"/>
        <v>-0.31709450719500276</v>
      </c>
      <c r="R1067" t="e">
        <f t="shared" si="327"/>
        <v>#NUM!</v>
      </c>
      <c r="S1067" t="e">
        <f t="shared" si="329"/>
        <v>#NUM!</v>
      </c>
    </row>
    <row r="1068" spans="1:20" x14ac:dyDescent="0.2">
      <c r="A1068" s="3">
        <v>41318.249999997483</v>
      </c>
      <c r="B1068" s="5">
        <f t="shared" si="319"/>
        <v>44</v>
      </c>
      <c r="C1068" s="5">
        <v>6</v>
      </c>
      <c r="D1068">
        <f t="shared" si="320"/>
        <v>-36.493150684931507</v>
      </c>
      <c r="E1068">
        <f t="shared" si="330"/>
        <v>-14.599525260622107</v>
      </c>
      <c r="F1068">
        <f t="shared" si="331"/>
        <v>-26.218261260622107</v>
      </c>
      <c r="G1068">
        <f t="shared" si="321"/>
        <v>5.5630289789896317</v>
      </c>
      <c r="H1068">
        <f t="shared" si="332"/>
        <v>-96.554565315155529</v>
      </c>
      <c r="I1068">
        <f t="shared" si="322"/>
        <v>-13.9463408092299</v>
      </c>
      <c r="J1068">
        <f t="shared" si="323"/>
        <v>-13.631817410871859</v>
      </c>
      <c r="K1068">
        <f t="shared" si="333"/>
        <v>103.63181741087186</v>
      </c>
      <c r="L1068">
        <f t="shared" si="324"/>
        <v>97.194802392198739</v>
      </c>
      <c r="M1068">
        <f t="shared" si="334"/>
        <v>262.80519760780123</v>
      </c>
      <c r="N1068">
        <f t="shared" si="325"/>
        <v>97.194802392198739</v>
      </c>
      <c r="O1068">
        <f t="shared" si="335"/>
        <v>-4.2430085593681506</v>
      </c>
      <c r="P1068" t="e">
        <f t="shared" si="336"/>
        <v>#NUM!</v>
      </c>
      <c r="Q1068">
        <f t="shared" si="326"/>
        <v>-6.1066639107701604E-2</v>
      </c>
      <c r="R1068" t="e">
        <f t="shared" si="327"/>
        <v>#NUM!</v>
      </c>
      <c r="S1068" t="e">
        <f t="shared" si="329"/>
        <v>#NUM!</v>
      </c>
    </row>
    <row r="1069" spans="1:20" x14ac:dyDescent="0.2">
      <c r="A1069" s="3">
        <v>41318.291666664147</v>
      </c>
      <c r="B1069" s="5">
        <f t="shared" si="319"/>
        <v>44</v>
      </c>
      <c r="C1069" s="5">
        <v>7</v>
      </c>
      <c r="D1069">
        <f t="shared" si="320"/>
        <v>-36.493150684931507</v>
      </c>
      <c r="E1069">
        <f t="shared" si="330"/>
        <v>-14.599525260622107</v>
      </c>
      <c r="F1069">
        <f t="shared" si="331"/>
        <v>-26.218261260622107</v>
      </c>
      <c r="G1069">
        <f t="shared" si="321"/>
        <v>6.5630289789896317</v>
      </c>
      <c r="H1069">
        <f t="shared" si="332"/>
        <v>-81.554565315155529</v>
      </c>
      <c r="I1069">
        <f t="shared" si="322"/>
        <v>-13.9463408092299</v>
      </c>
      <c r="J1069">
        <f t="shared" si="323"/>
        <v>-2.0665869432512727</v>
      </c>
      <c r="K1069">
        <f t="shared" si="333"/>
        <v>92.066586943251266</v>
      </c>
      <c r="L1069">
        <f t="shared" si="324"/>
        <v>106.1323348165886</v>
      </c>
      <c r="M1069">
        <f t="shared" si="334"/>
        <v>253.86766518341142</v>
      </c>
      <c r="N1069">
        <f t="shared" si="325"/>
        <v>106.1323348165886</v>
      </c>
      <c r="O1069">
        <f t="shared" si="335"/>
        <v>-27.730846159718862</v>
      </c>
      <c r="P1069" t="e">
        <f t="shared" si="336"/>
        <v>#NUM!</v>
      </c>
      <c r="Q1069">
        <f t="shared" si="326"/>
        <v>0.20121843188739172</v>
      </c>
      <c r="R1069" t="e">
        <f t="shared" si="327"/>
        <v>#NUM!</v>
      </c>
      <c r="S1069" t="e">
        <f t="shared" si="329"/>
        <v>#NUM!</v>
      </c>
    </row>
    <row r="1070" spans="1:20" x14ac:dyDescent="0.2">
      <c r="A1070" s="3">
        <v>41318.333333330811</v>
      </c>
      <c r="B1070" s="5">
        <f t="shared" si="319"/>
        <v>44</v>
      </c>
      <c r="C1070" s="5">
        <v>8</v>
      </c>
      <c r="D1070">
        <f t="shared" si="320"/>
        <v>-36.493150684931507</v>
      </c>
      <c r="E1070">
        <f t="shared" si="330"/>
        <v>-14.599525260622107</v>
      </c>
      <c r="F1070">
        <f t="shared" si="331"/>
        <v>-26.218261260622107</v>
      </c>
      <c r="G1070">
        <f t="shared" si="321"/>
        <v>7.5630289789896317</v>
      </c>
      <c r="H1070">
        <f t="shared" si="332"/>
        <v>-66.554565315155529</v>
      </c>
      <c r="I1070">
        <f t="shared" si="322"/>
        <v>-13.9463408092299</v>
      </c>
      <c r="J1070">
        <f t="shared" si="323"/>
        <v>8.9693128449479218</v>
      </c>
      <c r="K1070">
        <f t="shared" si="333"/>
        <v>81.030687155052078</v>
      </c>
      <c r="L1070">
        <f t="shared" si="324"/>
        <v>115.65497159294934</v>
      </c>
      <c r="M1070">
        <f t="shared" si="334"/>
        <v>244.34502840705068</v>
      </c>
      <c r="N1070">
        <f t="shared" si="325"/>
        <v>115.65497159294934</v>
      </c>
      <c r="O1070">
        <f t="shared" si="335"/>
        <v>6.4141441727243391</v>
      </c>
      <c r="P1070">
        <f t="shared" si="336"/>
        <v>0.38473936837189898</v>
      </c>
      <c r="Q1070">
        <f t="shared" si="326"/>
        <v>0.4498076845149761</v>
      </c>
      <c r="R1070">
        <f t="shared" si="327"/>
        <v>0.17305872442911832</v>
      </c>
      <c r="S1070">
        <f t="shared" si="329"/>
        <v>0.49611644437462393</v>
      </c>
    </row>
    <row r="1071" spans="1:20" x14ac:dyDescent="0.2">
      <c r="A1071" s="3">
        <v>41318.374999997475</v>
      </c>
      <c r="B1071" s="5">
        <f t="shared" si="319"/>
        <v>44</v>
      </c>
      <c r="C1071" s="5">
        <v>9</v>
      </c>
      <c r="D1071">
        <f t="shared" si="320"/>
        <v>-36.493150684931507</v>
      </c>
      <c r="E1071">
        <f t="shared" si="330"/>
        <v>-14.599525260622107</v>
      </c>
      <c r="F1071">
        <f t="shared" si="331"/>
        <v>-26.218261260622107</v>
      </c>
      <c r="G1071">
        <f t="shared" si="321"/>
        <v>8.5630289789896317</v>
      </c>
      <c r="H1071">
        <f t="shared" si="332"/>
        <v>-51.554565315155529</v>
      </c>
      <c r="I1071">
        <f t="shared" si="322"/>
        <v>-13.9463408092299</v>
      </c>
      <c r="J1071">
        <f t="shared" si="323"/>
        <v>19.094979510515458</v>
      </c>
      <c r="K1071">
        <f t="shared" si="333"/>
        <v>70.905020489484542</v>
      </c>
      <c r="L1071">
        <f t="shared" si="324"/>
        <v>126.45036575151562</v>
      </c>
      <c r="M1071">
        <f t="shared" si="334"/>
        <v>233.54963424848438</v>
      </c>
      <c r="N1071">
        <f t="shared" si="325"/>
        <v>126.45036575151562</v>
      </c>
      <c r="O1071">
        <f t="shared" si="335"/>
        <v>3.0568410659360064</v>
      </c>
      <c r="P1071">
        <f t="shared" si="336"/>
        <v>0.63222774065816645</v>
      </c>
      <c r="Q1071">
        <f t="shared" si="326"/>
        <v>0.66563756579864652</v>
      </c>
      <c r="R1071">
        <f t="shared" si="327"/>
        <v>0.4208345343220799</v>
      </c>
      <c r="S1071">
        <f t="shared" si="329"/>
        <v>1.2064282429368915</v>
      </c>
    </row>
    <row r="1072" spans="1:20" x14ac:dyDescent="0.2">
      <c r="A1072" s="3">
        <v>41318.416666664139</v>
      </c>
      <c r="B1072" s="5">
        <f t="shared" si="319"/>
        <v>44</v>
      </c>
      <c r="C1072" s="5">
        <v>10</v>
      </c>
      <c r="D1072">
        <f t="shared" si="320"/>
        <v>-36.493150684931507</v>
      </c>
      <c r="E1072">
        <f t="shared" si="330"/>
        <v>-14.599525260622107</v>
      </c>
      <c r="F1072">
        <f t="shared" si="331"/>
        <v>-26.218261260622107</v>
      </c>
      <c r="G1072">
        <f t="shared" si="321"/>
        <v>9.5630289789896317</v>
      </c>
      <c r="H1072">
        <f t="shared" si="332"/>
        <v>-36.554565315155529</v>
      </c>
      <c r="I1072">
        <f t="shared" si="322"/>
        <v>-13.9463408092299</v>
      </c>
      <c r="J1072">
        <f t="shared" si="323"/>
        <v>27.772305452994658</v>
      </c>
      <c r="K1072">
        <f t="shared" si="333"/>
        <v>62.227694547005342</v>
      </c>
      <c r="L1072">
        <f t="shared" si="324"/>
        <v>139.21021541482713</v>
      </c>
      <c r="M1072">
        <f t="shared" si="334"/>
        <v>220.78978458517287</v>
      </c>
      <c r="N1072">
        <f t="shared" si="325"/>
        <v>139.21021541482713</v>
      </c>
      <c r="O1072">
        <f t="shared" si="335"/>
        <v>2.1461115037245073</v>
      </c>
      <c r="P1072">
        <f t="shared" si="336"/>
        <v>0.74358639017868666</v>
      </c>
      <c r="Q1072">
        <f t="shared" si="326"/>
        <v>0.83265147915261872</v>
      </c>
      <c r="R1072">
        <f t="shared" si="327"/>
        <v>0.6191483076600397</v>
      </c>
      <c r="S1072">
        <f t="shared" si="329"/>
        <v>1.7749446492810346</v>
      </c>
    </row>
    <row r="1073" spans="1:20" x14ac:dyDescent="0.2">
      <c r="A1073" s="3">
        <v>41318.458333330804</v>
      </c>
      <c r="B1073" s="5">
        <f t="shared" si="319"/>
        <v>44</v>
      </c>
      <c r="C1073" s="5">
        <v>11</v>
      </c>
      <c r="D1073">
        <f t="shared" si="320"/>
        <v>-36.493150684931507</v>
      </c>
      <c r="E1073">
        <f t="shared" si="330"/>
        <v>-14.599525260622107</v>
      </c>
      <c r="F1073">
        <f t="shared" si="331"/>
        <v>-26.218261260622107</v>
      </c>
      <c r="G1073">
        <f t="shared" si="321"/>
        <v>10.563028978989632</v>
      </c>
      <c r="H1073">
        <f t="shared" si="332"/>
        <v>-21.554565315155525</v>
      </c>
      <c r="I1073">
        <f t="shared" si="322"/>
        <v>-13.9463408092299</v>
      </c>
      <c r="J1073">
        <f t="shared" si="323"/>
        <v>34.257739189378327</v>
      </c>
      <c r="K1073">
        <f t="shared" si="333"/>
        <v>55.742260810621673</v>
      </c>
      <c r="L1073">
        <f t="shared" si="324"/>
        <v>154.44361846696071</v>
      </c>
      <c r="M1073">
        <f t="shared" si="334"/>
        <v>205.55638153303929</v>
      </c>
      <c r="N1073">
        <f t="shared" si="325"/>
        <v>154.44361846696071</v>
      </c>
      <c r="O1073">
        <f t="shared" si="335"/>
        <v>1.7764621737204811</v>
      </c>
      <c r="P1073">
        <f t="shared" si="336"/>
        <v>0.79910385284055441</v>
      </c>
      <c r="Q1073">
        <f t="shared" si="326"/>
        <v>0.94124515086646832</v>
      </c>
      <c r="R1073">
        <f t="shared" si="327"/>
        <v>0.75215262652488368</v>
      </c>
      <c r="S1073">
        <f t="shared" si="329"/>
        <v>2.156235046395464</v>
      </c>
    </row>
    <row r="1074" spans="1:20" x14ac:dyDescent="0.2">
      <c r="A1074" s="3">
        <v>41318.499999997468</v>
      </c>
      <c r="B1074" s="5">
        <f t="shared" si="319"/>
        <v>44</v>
      </c>
      <c r="C1074" s="5">
        <v>12</v>
      </c>
      <c r="D1074">
        <f t="shared" si="320"/>
        <v>-36.493150684931507</v>
      </c>
      <c r="E1074">
        <f t="shared" si="330"/>
        <v>-14.599525260622107</v>
      </c>
      <c r="F1074">
        <f t="shared" si="331"/>
        <v>-26.218261260622107</v>
      </c>
      <c r="G1074">
        <f t="shared" si="321"/>
        <v>11.563028978989632</v>
      </c>
      <c r="H1074">
        <f t="shared" si="332"/>
        <v>-6.554565315155525</v>
      </c>
      <c r="I1074">
        <f t="shared" si="322"/>
        <v>-13.9463408092299</v>
      </c>
      <c r="J1074">
        <f t="shared" si="323"/>
        <v>37.690821275269116</v>
      </c>
      <c r="K1074">
        <f t="shared" si="333"/>
        <v>52.309178724730884</v>
      </c>
      <c r="L1074">
        <f t="shared" si="324"/>
        <v>171.95219281707759</v>
      </c>
      <c r="M1074">
        <f t="shared" si="334"/>
        <v>188.04780718292241</v>
      </c>
      <c r="N1074">
        <f t="shared" si="325"/>
        <v>171.95219281707759</v>
      </c>
      <c r="O1074">
        <f t="shared" si="335"/>
        <v>1.6355897013925798</v>
      </c>
      <c r="P1074">
        <f t="shared" si="336"/>
        <v>0.82235952953145341</v>
      </c>
      <c r="Q1074">
        <f t="shared" si="326"/>
        <v>0.99133114246685083</v>
      </c>
      <c r="R1074">
        <f t="shared" si="327"/>
        <v>0.81523061192891766</v>
      </c>
      <c r="S1074">
        <f t="shared" si="329"/>
        <v>2.3370639872084493</v>
      </c>
    </row>
    <row r="1075" spans="1:20" x14ac:dyDescent="0.2">
      <c r="A1075" s="3">
        <v>41318.541666664132</v>
      </c>
      <c r="B1075" s="5">
        <f t="shared" si="319"/>
        <v>44</v>
      </c>
      <c r="C1075" s="5">
        <v>13</v>
      </c>
      <c r="D1075">
        <f t="shared" si="320"/>
        <v>-36.493150684931507</v>
      </c>
      <c r="E1075">
        <f t="shared" si="330"/>
        <v>-14.599525260622107</v>
      </c>
      <c r="F1075">
        <f t="shared" si="331"/>
        <v>-26.218261260622107</v>
      </c>
      <c r="G1075">
        <f t="shared" si="321"/>
        <v>12.563028978989632</v>
      </c>
      <c r="H1075">
        <f t="shared" si="332"/>
        <v>8.445434684844475</v>
      </c>
      <c r="I1075">
        <f t="shared" si="322"/>
        <v>-13.9463408092299</v>
      </c>
      <c r="J1075">
        <f t="shared" si="323"/>
        <v>37.452683394516448</v>
      </c>
      <c r="K1075">
        <f t="shared" si="333"/>
        <v>52.547316605483552</v>
      </c>
      <c r="L1075">
        <f t="shared" si="324"/>
        <v>169.65635695321271</v>
      </c>
      <c r="M1075">
        <f t="shared" si="334"/>
        <v>190.34364304678729</v>
      </c>
      <c r="N1075">
        <f t="shared" si="325"/>
        <v>190.34364304678729</v>
      </c>
      <c r="O1075">
        <f t="shared" si="335"/>
        <v>1.6444500206320345</v>
      </c>
      <c r="P1075">
        <f t="shared" si="336"/>
        <v>0.82085834005845371</v>
      </c>
      <c r="Q1075">
        <f t="shared" si="326"/>
        <v>0.98804774150095032</v>
      </c>
      <c r="R1075">
        <f t="shared" si="327"/>
        <v>0.81104722898697423</v>
      </c>
      <c r="S1075">
        <f t="shared" si="329"/>
        <v>2.3250712657928672</v>
      </c>
    </row>
    <row r="1076" spans="1:20" x14ac:dyDescent="0.2">
      <c r="A1076" s="3">
        <v>41318.583333330796</v>
      </c>
      <c r="B1076" s="5">
        <f t="shared" si="319"/>
        <v>44</v>
      </c>
      <c r="C1076" s="5">
        <v>14</v>
      </c>
      <c r="D1076">
        <f t="shared" si="320"/>
        <v>-36.493150684931507</v>
      </c>
      <c r="E1076">
        <f t="shared" si="330"/>
        <v>-14.599525260622107</v>
      </c>
      <c r="F1076">
        <f t="shared" si="331"/>
        <v>-26.218261260622107</v>
      </c>
      <c r="G1076">
        <f t="shared" si="321"/>
        <v>13.563028978989632</v>
      </c>
      <c r="H1076">
        <f t="shared" si="332"/>
        <v>23.445434684844475</v>
      </c>
      <c r="I1076">
        <f t="shared" si="322"/>
        <v>-13.9463408092299</v>
      </c>
      <c r="J1076">
        <f t="shared" si="323"/>
        <v>33.590839289363359</v>
      </c>
      <c r="K1076">
        <f t="shared" si="333"/>
        <v>56.409160710636641</v>
      </c>
      <c r="L1076">
        <f t="shared" si="324"/>
        <v>152.3831713832827</v>
      </c>
      <c r="M1076">
        <f t="shared" si="334"/>
        <v>207.6168286167173</v>
      </c>
      <c r="N1076">
        <f t="shared" si="325"/>
        <v>207.6168286167173</v>
      </c>
      <c r="O1076">
        <f t="shared" si="335"/>
        <v>1.8074737817927886</v>
      </c>
      <c r="P1076">
        <f t="shared" si="336"/>
        <v>0.79415264843519484</v>
      </c>
      <c r="Q1076">
        <f t="shared" si="326"/>
        <v>0.93086921055095795</v>
      </c>
      <c r="R1076">
        <f t="shared" si="327"/>
        <v>0.73925224890582231</v>
      </c>
      <c r="S1076">
        <f t="shared" si="329"/>
        <v>2.1192528630552645</v>
      </c>
    </row>
    <row r="1077" spans="1:20" x14ac:dyDescent="0.2">
      <c r="A1077" s="3">
        <v>41318.624999997461</v>
      </c>
      <c r="B1077" s="5">
        <f t="shared" si="319"/>
        <v>44</v>
      </c>
      <c r="C1077" s="5">
        <v>15</v>
      </c>
      <c r="D1077">
        <f t="shared" si="320"/>
        <v>-36.493150684931507</v>
      </c>
      <c r="E1077">
        <f t="shared" si="330"/>
        <v>-14.599525260622107</v>
      </c>
      <c r="F1077">
        <f t="shared" si="331"/>
        <v>-26.218261260622107</v>
      </c>
      <c r="G1077">
        <f t="shared" si="321"/>
        <v>14.563028978989632</v>
      </c>
      <c r="H1077">
        <f t="shared" si="332"/>
        <v>38.445434684844471</v>
      </c>
      <c r="I1077">
        <f t="shared" si="322"/>
        <v>-13.9463408092299</v>
      </c>
      <c r="J1077">
        <f t="shared" si="323"/>
        <v>26.781867004867191</v>
      </c>
      <c r="K1077">
        <f t="shared" si="333"/>
        <v>63.218132995132805</v>
      </c>
      <c r="L1077">
        <f t="shared" si="324"/>
        <v>137.47197722325791</v>
      </c>
      <c r="M1077">
        <f t="shared" si="334"/>
        <v>222.52802277674209</v>
      </c>
      <c r="N1077">
        <f t="shared" si="325"/>
        <v>222.52802277674209</v>
      </c>
      <c r="O1077">
        <f t="shared" si="335"/>
        <v>2.2192876722558115</v>
      </c>
      <c r="P1077">
        <f t="shared" si="336"/>
        <v>0.7334222476310942</v>
      </c>
      <c r="Q1077">
        <f t="shared" si="326"/>
        <v>0.81470338060187553</v>
      </c>
      <c r="R1077">
        <f t="shared" si="327"/>
        <v>0.59752158455367832</v>
      </c>
      <c r="S1077">
        <f t="shared" si="329"/>
        <v>1.7129461975624269</v>
      </c>
    </row>
    <row r="1078" spans="1:20" x14ac:dyDescent="0.2">
      <c r="A1078" s="3">
        <v>41318.666666664125</v>
      </c>
      <c r="B1078" s="5">
        <f t="shared" si="319"/>
        <v>44</v>
      </c>
      <c r="C1078" s="5">
        <v>16</v>
      </c>
      <c r="D1078">
        <f t="shared" si="320"/>
        <v>-36.493150684931507</v>
      </c>
      <c r="E1078">
        <f t="shared" si="330"/>
        <v>-14.599525260622107</v>
      </c>
      <c r="F1078">
        <f t="shared" si="331"/>
        <v>-26.218261260622107</v>
      </c>
      <c r="G1078">
        <f t="shared" si="321"/>
        <v>15.563028978989632</v>
      </c>
      <c r="H1078">
        <f t="shared" si="332"/>
        <v>53.445434684844471</v>
      </c>
      <c r="I1078">
        <f t="shared" si="322"/>
        <v>-13.9463408092299</v>
      </c>
      <c r="J1078">
        <f t="shared" si="323"/>
        <v>17.885294171867493</v>
      </c>
      <c r="K1078">
        <f t="shared" si="333"/>
        <v>72.114705828132514</v>
      </c>
      <c r="L1078">
        <f t="shared" si="324"/>
        <v>124.99523075661301</v>
      </c>
      <c r="M1078">
        <f t="shared" si="334"/>
        <v>235.00476924338699</v>
      </c>
      <c r="N1078">
        <f t="shared" si="325"/>
        <v>235.00476924338699</v>
      </c>
      <c r="O1078">
        <f t="shared" si="335"/>
        <v>3.2561371953673479</v>
      </c>
      <c r="P1078">
        <f t="shared" si="336"/>
        <v>0.61152855358221925</v>
      </c>
      <c r="Q1078">
        <f t="shared" si="326"/>
        <v>0.64083297748689227</v>
      </c>
      <c r="R1078">
        <f t="shared" si="327"/>
        <v>0.39188766381034612</v>
      </c>
      <c r="S1078">
        <f t="shared" si="329"/>
        <v>1.1234447440036377</v>
      </c>
    </row>
    <row r="1079" spans="1:20" x14ac:dyDescent="0.2">
      <c r="A1079" s="3">
        <v>41318.708333330789</v>
      </c>
      <c r="B1079" s="5">
        <f t="shared" ref="B1079:B1142" si="338">B1055+1</f>
        <v>44</v>
      </c>
      <c r="C1079" s="5">
        <v>17</v>
      </c>
      <c r="D1079">
        <f t="shared" si="320"/>
        <v>-36.493150684931507</v>
      </c>
      <c r="E1079">
        <f t="shared" si="330"/>
        <v>-14.599525260622107</v>
      </c>
      <c r="F1079">
        <f t="shared" si="331"/>
        <v>-26.218261260622107</v>
      </c>
      <c r="G1079">
        <f t="shared" si="321"/>
        <v>16.563028978989632</v>
      </c>
      <c r="H1079">
        <f t="shared" si="332"/>
        <v>68.445434684844471</v>
      </c>
      <c r="I1079">
        <f t="shared" si="322"/>
        <v>-13.9463408092299</v>
      </c>
      <c r="J1079">
        <f t="shared" si="323"/>
        <v>7.6191964433876294</v>
      </c>
      <c r="K1079">
        <f t="shared" si="333"/>
        <v>82.380803556612364</v>
      </c>
      <c r="L1079">
        <f t="shared" si="324"/>
        <v>114.39887390088738</v>
      </c>
      <c r="M1079">
        <f t="shared" si="334"/>
        <v>245.60112609911261</v>
      </c>
      <c r="N1079">
        <f t="shared" si="325"/>
        <v>245.60112609911261</v>
      </c>
      <c r="O1079">
        <f t="shared" si="335"/>
        <v>7.5421333275643496</v>
      </c>
      <c r="P1079">
        <f t="shared" si="336"/>
        <v>0.33247862396994388</v>
      </c>
      <c r="Q1079">
        <f t="shared" si="326"/>
        <v>0.41989950143911753</v>
      </c>
      <c r="R1079">
        <f t="shared" si="327"/>
        <v>0.13960760844414327</v>
      </c>
      <c r="S1079">
        <f t="shared" si="329"/>
        <v>0.40022039072246474</v>
      </c>
    </row>
    <row r="1080" spans="1:20" x14ac:dyDescent="0.2">
      <c r="A1080" s="3">
        <v>41318.749999997453</v>
      </c>
      <c r="B1080" s="5">
        <f t="shared" si="338"/>
        <v>44</v>
      </c>
      <c r="C1080" s="5">
        <v>18</v>
      </c>
      <c r="D1080">
        <f t="shared" si="320"/>
        <v>-36.493150684931507</v>
      </c>
      <c r="E1080">
        <f t="shared" si="330"/>
        <v>-14.599525260622107</v>
      </c>
      <c r="F1080">
        <f t="shared" si="331"/>
        <v>-26.218261260622107</v>
      </c>
      <c r="G1080">
        <f t="shared" si="321"/>
        <v>17.563028978989632</v>
      </c>
      <c r="H1080">
        <f t="shared" si="332"/>
        <v>83.445434684844471</v>
      </c>
      <c r="I1080">
        <f t="shared" si="322"/>
        <v>-13.9463408092299</v>
      </c>
      <c r="J1080">
        <f t="shared" si="323"/>
        <v>-3.5019844900009782</v>
      </c>
      <c r="K1080">
        <f t="shared" si="333"/>
        <v>93.501984490000979</v>
      </c>
      <c r="L1080">
        <f t="shared" si="324"/>
        <v>104.98757296398735</v>
      </c>
      <c r="M1080">
        <f t="shared" si="334"/>
        <v>255.01242703601264</v>
      </c>
      <c r="N1080">
        <f t="shared" si="325"/>
        <v>255.01242703601264</v>
      </c>
      <c r="O1080">
        <f t="shared" si="335"/>
        <v>-16.37113740989183</v>
      </c>
      <c r="P1080" t="e">
        <f t="shared" si="336"/>
        <v>#NUM!</v>
      </c>
      <c r="Q1080">
        <f t="shared" si="326"/>
        <v>0.16849932186536723</v>
      </c>
      <c r="R1080" t="e">
        <f t="shared" si="327"/>
        <v>#NUM!</v>
      </c>
      <c r="S1080" t="e">
        <f t="shared" si="329"/>
        <v>#NUM!</v>
      </c>
    </row>
    <row r="1081" spans="1:20" x14ac:dyDescent="0.2">
      <c r="A1081" s="3">
        <v>41318.791666664118</v>
      </c>
      <c r="B1081" s="5">
        <f t="shared" si="338"/>
        <v>44</v>
      </c>
      <c r="C1081" s="5">
        <v>19</v>
      </c>
      <c r="D1081">
        <f t="shared" si="320"/>
        <v>-36.493150684931507</v>
      </c>
      <c r="E1081">
        <f t="shared" si="330"/>
        <v>-14.599525260622107</v>
      </c>
      <c r="F1081">
        <f t="shared" si="331"/>
        <v>-26.218261260622107</v>
      </c>
      <c r="G1081">
        <f t="shared" si="321"/>
        <v>18.563028978989632</v>
      </c>
      <c r="H1081">
        <f t="shared" si="332"/>
        <v>98.445434684844471</v>
      </c>
      <c r="I1081">
        <f t="shared" si="322"/>
        <v>-13.9463408092299</v>
      </c>
      <c r="J1081">
        <f t="shared" si="323"/>
        <v>-15.111839655776956</v>
      </c>
      <c r="K1081">
        <f t="shared" si="333"/>
        <v>105.11183965577696</v>
      </c>
      <c r="L1081">
        <f t="shared" si="324"/>
        <v>96.074715318802959</v>
      </c>
      <c r="M1081">
        <f t="shared" si="334"/>
        <v>263.92528468119701</v>
      </c>
      <c r="N1081">
        <f t="shared" si="325"/>
        <v>263.92528468119701</v>
      </c>
      <c r="O1081">
        <f t="shared" si="335"/>
        <v>-3.8357676306538036</v>
      </c>
      <c r="P1081" t="e">
        <f t="shared" si="336"/>
        <v>#NUM!</v>
      </c>
      <c r="Q1081">
        <f t="shared" si="326"/>
        <v>-9.409792351651107E-2</v>
      </c>
      <c r="R1081" t="e">
        <f t="shared" si="327"/>
        <v>#NUM!</v>
      </c>
      <c r="S1081" t="e">
        <f t="shared" si="329"/>
        <v>#NUM!</v>
      </c>
    </row>
    <row r="1082" spans="1:20" x14ac:dyDescent="0.2">
      <c r="A1082" s="3">
        <v>41318.833333330782</v>
      </c>
      <c r="B1082" s="5">
        <f t="shared" si="338"/>
        <v>44</v>
      </c>
      <c r="C1082" s="5">
        <v>20</v>
      </c>
      <c r="D1082">
        <f t="shared" si="320"/>
        <v>-36.493150684931507</v>
      </c>
      <c r="E1082">
        <f t="shared" si="330"/>
        <v>-14.599525260622107</v>
      </c>
      <c r="F1082">
        <f t="shared" si="331"/>
        <v>-26.218261260622107</v>
      </c>
      <c r="G1082">
        <f t="shared" si="321"/>
        <v>19.563028978989632</v>
      </c>
      <c r="H1082">
        <f t="shared" si="332"/>
        <v>113.44543468484447</v>
      </c>
      <c r="I1082">
        <f t="shared" si="322"/>
        <v>-13.9463408092299</v>
      </c>
      <c r="J1082">
        <f t="shared" si="323"/>
        <v>-26.915142295632446</v>
      </c>
      <c r="K1082">
        <f t="shared" si="333"/>
        <v>116.91514229563245</v>
      </c>
      <c r="L1082">
        <f t="shared" si="324"/>
        <v>86.926126513817195</v>
      </c>
      <c r="M1082">
        <f t="shared" si="334"/>
        <v>273.07387348618283</v>
      </c>
      <c r="N1082">
        <f t="shared" si="325"/>
        <v>273.07387348618283</v>
      </c>
      <c r="O1082">
        <f t="shared" si="335"/>
        <v>-2.2091129514717478</v>
      </c>
      <c r="P1082" t="e">
        <f t="shared" si="336"/>
        <v>#NUM!</v>
      </c>
      <c r="Q1082">
        <f t="shared" si="326"/>
        <v>-0.34793057803029048</v>
      </c>
      <c r="R1082" t="e">
        <f t="shared" si="327"/>
        <v>#NUM!</v>
      </c>
      <c r="S1082" t="e">
        <f t="shared" si="329"/>
        <v>#NUM!</v>
      </c>
    </row>
    <row r="1083" spans="1:20" x14ac:dyDescent="0.2">
      <c r="A1083" s="3">
        <v>41318.874999997446</v>
      </c>
      <c r="B1083" s="5">
        <f t="shared" si="338"/>
        <v>44</v>
      </c>
      <c r="C1083" s="5">
        <v>21</v>
      </c>
      <c r="D1083">
        <f t="shared" si="320"/>
        <v>-36.493150684931507</v>
      </c>
      <c r="E1083">
        <f t="shared" si="330"/>
        <v>-14.599525260622107</v>
      </c>
      <c r="F1083">
        <f t="shared" si="331"/>
        <v>-26.218261260622107</v>
      </c>
      <c r="G1083">
        <f t="shared" si="321"/>
        <v>20.563028978989632</v>
      </c>
      <c r="H1083">
        <f t="shared" si="332"/>
        <v>128.44543468484449</v>
      </c>
      <c r="I1083">
        <f t="shared" si="322"/>
        <v>-13.9463408092299</v>
      </c>
      <c r="J1083">
        <f t="shared" si="323"/>
        <v>-38.601498269648609</v>
      </c>
      <c r="K1083">
        <f t="shared" si="333"/>
        <v>128.6014982696486</v>
      </c>
      <c r="L1083">
        <f t="shared" si="324"/>
        <v>76.563656209337267</v>
      </c>
      <c r="M1083">
        <f t="shared" si="334"/>
        <v>283.4363437906627</v>
      </c>
      <c r="N1083">
        <f t="shared" si="325"/>
        <v>283.4363437906627</v>
      </c>
      <c r="O1083">
        <f t="shared" si="335"/>
        <v>-1.6028208799864165</v>
      </c>
      <c r="P1083" t="e">
        <f t="shared" si="336"/>
        <v>#NUM!</v>
      </c>
      <c r="Q1083">
        <f t="shared" si="326"/>
        <v>-0.57356095019637532</v>
      </c>
      <c r="R1083" t="e">
        <f t="shared" si="327"/>
        <v>#NUM!</v>
      </c>
      <c r="S1083" t="e">
        <f t="shared" si="329"/>
        <v>#NUM!</v>
      </c>
    </row>
    <row r="1084" spans="1:20" x14ac:dyDescent="0.2">
      <c r="A1084" s="3">
        <v>41318.91666666411</v>
      </c>
      <c r="B1084" s="5">
        <f t="shared" si="338"/>
        <v>44</v>
      </c>
      <c r="C1084" s="5">
        <v>22</v>
      </c>
      <c r="D1084">
        <f t="shared" si="320"/>
        <v>-36.493150684931507</v>
      </c>
      <c r="E1084">
        <f t="shared" si="330"/>
        <v>-14.599525260622107</v>
      </c>
      <c r="F1084">
        <f t="shared" si="331"/>
        <v>-26.218261260622107</v>
      </c>
      <c r="G1084">
        <f t="shared" si="321"/>
        <v>21.563028978989632</v>
      </c>
      <c r="H1084">
        <f t="shared" si="332"/>
        <v>143.44543468484449</v>
      </c>
      <c r="I1084">
        <f t="shared" si="322"/>
        <v>-13.9463408092299</v>
      </c>
      <c r="J1084">
        <f t="shared" si="323"/>
        <v>-49.704927322412253</v>
      </c>
      <c r="K1084">
        <f t="shared" si="333"/>
        <v>139.70492732241226</v>
      </c>
      <c r="L1084">
        <f t="shared" si="324"/>
        <v>63.352566116564958</v>
      </c>
      <c r="M1084">
        <f t="shared" si="334"/>
        <v>296.64743388343504</v>
      </c>
      <c r="N1084">
        <f t="shared" si="325"/>
        <v>296.64743388343504</v>
      </c>
      <c r="O1084">
        <f t="shared" si="335"/>
        <v>-1.3110903370115763</v>
      </c>
      <c r="P1084" t="e">
        <f t="shared" si="336"/>
        <v>#NUM!</v>
      </c>
      <c r="Q1084">
        <f t="shared" si="326"/>
        <v>-0.75277882898934367</v>
      </c>
      <c r="R1084" t="e">
        <f t="shared" si="327"/>
        <v>#NUM!</v>
      </c>
      <c r="S1084" t="e">
        <f t="shared" si="329"/>
        <v>#NUM!</v>
      </c>
    </row>
    <row r="1085" spans="1:20" x14ac:dyDescent="0.2">
      <c r="A1085" s="3">
        <v>41318.958333330775</v>
      </c>
      <c r="B1085" s="5">
        <f t="shared" si="338"/>
        <v>44</v>
      </c>
      <c r="C1085" s="5">
        <v>23</v>
      </c>
      <c r="D1085">
        <f t="shared" si="320"/>
        <v>-36.493150684931507</v>
      </c>
      <c r="E1085">
        <f t="shared" si="330"/>
        <v>-14.599525260622107</v>
      </c>
      <c r="F1085">
        <f t="shared" si="331"/>
        <v>-26.218261260622107</v>
      </c>
      <c r="G1085">
        <f t="shared" si="321"/>
        <v>22.563028978989632</v>
      </c>
      <c r="H1085">
        <f t="shared" si="332"/>
        <v>158.44543468484449</v>
      </c>
      <c r="I1085">
        <f t="shared" si="322"/>
        <v>-13.9463408092299</v>
      </c>
      <c r="J1085">
        <f t="shared" si="323"/>
        <v>-59.280841553118393</v>
      </c>
      <c r="K1085">
        <f t="shared" si="333"/>
        <v>149.28084155311839</v>
      </c>
      <c r="L1085">
        <f t="shared" si="324"/>
        <v>44.266391782247553</v>
      </c>
      <c r="M1085">
        <f t="shared" si="334"/>
        <v>315.73360821775248</v>
      </c>
      <c r="N1085">
        <f t="shared" si="325"/>
        <v>315.73360821775248</v>
      </c>
      <c r="O1085">
        <f t="shared" si="335"/>
        <v>-1.1632214829242364</v>
      </c>
      <c r="P1085" t="e">
        <f t="shared" si="336"/>
        <v>#NUM!</v>
      </c>
      <c r="Q1085">
        <f t="shared" si="326"/>
        <v>-0.86941232366351784</v>
      </c>
      <c r="R1085" t="e">
        <f t="shared" si="327"/>
        <v>#NUM!</v>
      </c>
      <c r="S1085" t="e">
        <f t="shared" si="329"/>
        <v>#NUM!</v>
      </c>
    </row>
    <row r="1086" spans="1:20" x14ac:dyDescent="0.2">
      <c r="A1086" s="3">
        <v>41318.999999997439</v>
      </c>
      <c r="B1086" s="5">
        <f t="shared" si="338"/>
        <v>45</v>
      </c>
      <c r="C1086" s="5">
        <v>0</v>
      </c>
      <c r="D1086">
        <f t="shared" si="320"/>
        <v>-35.506849315068493</v>
      </c>
      <c r="E1086">
        <f t="shared" si="330"/>
        <v>-14.591603017842075</v>
      </c>
      <c r="F1086">
        <f t="shared" si="331"/>
        <v>-26.210339017842074</v>
      </c>
      <c r="G1086">
        <f t="shared" si="321"/>
        <v>-0.43683898363070123</v>
      </c>
      <c r="H1086">
        <f t="shared" si="332"/>
        <v>-186.55258475446053</v>
      </c>
      <c r="I1086">
        <f t="shared" si="322"/>
        <v>-13.61976641249163</v>
      </c>
      <c r="J1086">
        <f t="shared" si="323"/>
        <v>-64.934387338428792</v>
      </c>
      <c r="K1086">
        <f t="shared" si="333"/>
        <v>154.93438733842879</v>
      </c>
      <c r="L1086">
        <f t="shared" si="324"/>
        <v>15.175914667984188</v>
      </c>
      <c r="M1086">
        <f t="shared" si="334"/>
        <v>344.82408533201578</v>
      </c>
      <c r="N1086">
        <f t="shared" si="325"/>
        <v>15.175914667984188</v>
      </c>
      <c r="O1086">
        <f t="shared" si="335"/>
        <v>-1.1039681566887833</v>
      </c>
      <c r="P1086" t="e">
        <f t="shared" si="336"/>
        <v>#NUM!</v>
      </c>
      <c r="Q1086">
        <f t="shared" si="326"/>
        <v>-0.91922115083131228</v>
      </c>
      <c r="R1086" t="e">
        <f t="shared" si="327"/>
        <v>#NUM!</v>
      </c>
      <c r="S1086" t="e">
        <f t="shared" si="329"/>
        <v>#NUM!</v>
      </c>
      <c r="T1086">
        <f t="shared" ref="T1086" si="339">SUMIF(S1092:S1106,"&gt;0,01")</f>
        <v>15.729114284074164</v>
      </c>
    </row>
    <row r="1087" spans="1:20" x14ac:dyDescent="0.2">
      <c r="A1087" s="3">
        <v>41319.041666664103</v>
      </c>
      <c r="B1087" s="5">
        <f t="shared" si="338"/>
        <v>45</v>
      </c>
      <c r="C1087" s="5">
        <v>1</v>
      </c>
      <c r="D1087">
        <f t="shared" si="320"/>
        <v>-35.506849315068493</v>
      </c>
      <c r="E1087">
        <f t="shared" si="330"/>
        <v>-14.591603017842075</v>
      </c>
      <c r="F1087">
        <f t="shared" si="331"/>
        <v>-26.210339017842074</v>
      </c>
      <c r="G1087">
        <f t="shared" si="321"/>
        <v>0.56316101636929883</v>
      </c>
      <c r="H1087">
        <f t="shared" si="332"/>
        <v>-171.5525847544605</v>
      </c>
      <c r="I1087">
        <f t="shared" si="322"/>
        <v>-13.61976641249163</v>
      </c>
      <c r="J1087">
        <f t="shared" si="323"/>
        <v>-64.490977058547898</v>
      </c>
      <c r="K1087">
        <f t="shared" si="333"/>
        <v>154.49097705854791</v>
      </c>
      <c r="L1087">
        <f t="shared" si="324"/>
        <v>19.361142936061611</v>
      </c>
      <c r="M1087">
        <f t="shared" si="334"/>
        <v>340.63885706393842</v>
      </c>
      <c r="N1087">
        <f t="shared" si="325"/>
        <v>19.361142936061611</v>
      </c>
      <c r="O1087">
        <f t="shared" si="335"/>
        <v>-1.1080117851564306</v>
      </c>
      <c r="P1087" t="e">
        <f t="shared" si="336"/>
        <v>#NUM!</v>
      </c>
      <c r="Q1087">
        <f t="shared" si="326"/>
        <v>-0.91651631765277153</v>
      </c>
      <c r="R1087" t="e">
        <f t="shared" si="327"/>
        <v>#NUM!</v>
      </c>
      <c r="S1087" t="e">
        <f t="shared" si="329"/>
        <v>#NUM!</v>
      </c>
    </row>
    <row r="1088" spans="1:20" x14ac:dyDescent="0.2">
      <c r="A1088" s="3">
        <v>41319.083333330767</v>
      </c>
      <c r="B1088" s="5">
        <f t="shared" si="338"/>
        <v>45</v>
      </c>
      <c r="C1088" s="5">
        <v>2</v>
      </c>
      <c r="D1088">
        <f t="shared" si="320"/>
        <v>-35.506849315068493</v>
      </c>
      <c r="E1088">
        <f t="shared" si="330"/>
        <v>-14.591603017842075</v>
      </c>
      <c r="F1088">
        <f t="shared" si="331"/>
        <v>-26.210339017842074</v>
      </c>
      <c r="G1088">
        <f t="shared" si="321"/>
        <v>1.5631610163692988</v>
      </c>
      <c r="H1088">
        <f t="shared" si="332"/>
        <v>-156.5525847544605</v>
      </c>
      <c r="I1088">
        <f t="shared" si="322"/>
        <v>-13.61976641249163</v>
      </c>
      <c r="J1088">
        <f t="shared" si="323"/>
        <v>-57.950116799042355</v>
      </c>
      <c r="K1088">
        <f t="shared" si="333"/>
        <v>147.95011679904235</v>
      </c>
      <c r="L1088">
        <f t="shared" si="324"/>
        <v>46.781931957264135</v>
      </c>
      <c r="M1088">
        <f t="shared" si="334"/>
        <v>313.21806804273587</v>
      </c>
      <c r="N1088">
        <f t="shared" si="325"/>
        <v>46.781931957264135</v>
      </c>
      <c r="O1088">
        <f t="shared" si="335"/>
        <v>-1.179820705413346</v>
      </c>
      <c r="P1088" t="e">
        <f t="shared" si="336"/>
        <v>#NUM!</v>
      </c>
      <c r="Q1088">
        <f t="shared" si="326"/>
        <v>-0.86070592442474192</v>
      </c>
      <c r="R1088" t="e">
        <f t="shared" si="327"/>
        <v>#NUM!</v>
      </c>
      <c r="S1088" t="e">
        <f t="shared" si="329"/>
        <v>#NUM!</v>
      </c>
    </row>
    <row r="1089" spans="1:19" x14ac:dyDescent="0.2">
      <c r="A1089" s="3">
        <v>41319.124999997432</v>
      </c>
      <c r="B1089" s="5">
        <f t="shared" si="338"/>
        <v>45</v>
      </c>
      <c r="C1089" s="5">
        <v>3</v>
      </c>
      <c r="D1089">
        <f t="shared" si="320"/>
        <v>-35.506849315068493</v>
      </c>
      <c r="E1089">
        <f t="shared" si="330"/>
        <v>-14.591603017842075</v>
      </c>
      <c r="F1089">
        <f t="shared" si="331"/>
        <v>-26.210339017842074</v>
      </c>
      <c r="G1089">
        <f t="shared" si="321"/>
        <v>2.5631610163692988</v>
      </c>
      <c r="H1089">
        <f t="shared" si="332"/>
        <v>-141.5525847544605</v>
      </c>
      <c r="I1089">
        <f t="shared" si="322"/>
        <v>-13.61976641249163</v>
      </c>
      <c r="J1089">
        <f t="shared" si="323"/>
        <v>-48.139648054800652</v>
      </c>
      <c r="K1089">
        <f t="shared" si="333"/>
        <v>138.13964805480066</v>
      </c>
      <c r="L1089">
        <f t="shared" si="324"/>
        <v>64.901889428617807</v>
      </c>
      <c r="M1089">
        <f t="shared" si="334"/>
        <v>295.09811057138222</v>
      </c>
      <c r="N1089">
        <f t="shared" si="325"/>
        <v>64.901889428617807</v>
      </c>
      <c r="O1089">
        <f t="shared" si="335"/>
        <v>-1.3426900915215676</v>
      </c>
      <c r="P1089" t="e">
        <f t="shared" si="336"/>
        <v>#NUM!</v>
      </c>
      <c r="Q1089">
        <f t="shared" si="326"/>
        <v>-0.73546935278351655</v>
      </c>
      <c r="R1089" t="e">
        <f t="shared" si="327"/>
        <v>#NUM!</v>
      </c>
      <c r="S1089" t="e">
        <f t="shared" si="329"/>
        <v>#NUM!</v>
      </c>
    </row>
    <row r="1090" spans="1:19" x14ac:dyDescent="0.2">
      <c r="A1090" s="3">
        <v>41319.166666664096</v>
      </c>
      <c r="B1090" s="5">
        <f t="shared" si="338"/>
        <v>45</v>
      </c>
      <c r="C1090" s="5">
        <v>4</v>
      </c>
      <c r="D1090">
        <f t="shared" si="320"/>
        <v>-35.506849315068493</v>
      </c>
      <c r="E1090">
        <f t="shared" si="330"/>
        <v>-14.591603017842075</v>
      </c>
      <c r="F1090">
        <f t="shared" si="331"/>
        <v>-26.210339017842074</v>
      </c>
      <c r="G1090">
        <f t="shared" si="321"/>
        <v>3.5631610163692988</v>
      </c>
      <c r="H1090">
        <f t="shared" si="332"/>
        <v>-126.5525847544605</v>
      </c>
      <c r="I1090">
        <f t="shared" si="322"/>
        <v>-13.61976641249163</v>
      </c>
      <c r="J1090">
        <f t="shared" si="323"/>
        <v>-36.947663920336673</v>
      </c>
      <c r="K1090">
        <f t="shared" si="333"/>
        <v>126.94766392033668</v>
      </c>
      <c r="L1090">
        <f t="shared" si="324"/>
        <v>77.66011762239566</v>
      </c>
      <c r="M1090">
        <f t="shared" si="334"/>
        <v>282.33988237760434</v>
      </c>
      <c r="N1090">
        <f t="shared" si="325"/>
        <v>77.66011762239566</v>
      </c>
      <c r="O1090">
        <f t="shared" si="335"/>
        <v>-1.6636574734305889</v>
      </c>
      <c r="P1090" t="e">
        <f t="shared" si="336"/>
        <v>#NUM!</v>
      </c>
      <c r="Q1090">
        <f t="shared" si="326"/>
        <v>-0.54932589654751562</v>
      </c>
      <c r="R1090" t="e">
        <f t="shared" si="327"/>
        <v>#NUM!</v>
      </c>
      <c r="S1090" t="e">
        <f t="shared" si="329"/>
        <v>#NUM!</v>
      </c>
    </row>
    <row r="1091" spans="1:19" x14ac:dyDescent="0.2">
      <c r="A1091" s="3">
        <v>41319.20833333076</v>
      </c>
      <c r="B1091" s="5">
        <f t="shared" si="338"/>
        <v>45</v>
      </c>
      <c r="C1091" s="5">
        <v>5</v>
      </c>
      <c r="D1091">
        <f t="shared" si="320"/>
        <v>-35.506849315068493</v>
      </c>
      <c r="E1091">
        <f t="shared" si="330"/>
        <v>-14.591603017842075</v>
      </c>
      <c r="F1091">
        <f t="shared" si="331"/>
        <v>-26.210339017842074</v>
      </c>
      <c r="G1091">
        <f t="shared" si="321"/>
        <v>4.5631610163692988</v>
      </c>
      <c r="H1091">
        <f t="shared" si="332"/>
        <v>-111.55258475446051</v>
      </c>
      <c r="I1091">
        <f t="shared" si="322"/>
        <v>-13.61976641249163</v>
      </c>
      <c r="J1091">
        <f t="shared" si="323"/>
        <v>-25.233853156258025</v>
      </c>
      <c r="K1091">
        <f t="shared" si="333"/>
        <v>115.23385315625802</v>
      </c>
      <c r="L1091">
        <f t="shared" si="324"/>
        <v>87.830230280685072</v>
      </c>
      <c r="M1091">
        <f t="shared" si="334"/>
        <v>272.1697697193149</v>
      </c>
      <c r="N1091">
        <f t="shared" si="325"/>
        <v>87.830230280685072</v>
      </c>
      <c r="O1091">
        <f t="shared" si="335"/>
        <v>-2.3456897750795163</v>
      </c>
      <c r="P1091" t="e">
        <f t="shared" si="336"/>
        <v>#NUM!</v>
      </c>
      <c r="Q1091">
        <f t="shared" si="326"/>
        <v>-0.31883440427733328</v>
      </c>
      <c r="R1091" t="e">
        <f t="shared" si="327"/>
        <v>#NUM!</v>
      </c>
      <c r="S1091" t="e">
        <f t="shared" si="329"/>
        <v>#NUM!</v>
      </c>
    </row>
    <row r="1092" spans="1:19" x14ac:dyDescent="0.2">
      <c r="A1092" s="3">
        <v>41319.249999997424</v>
      </c>
      <c r="B1092" s="5">
        <f t="shared" si="338"/>
        <v>45</v>
      </c>
      <c r="C1092" s="5">
        <v>6</v>
      </c>
      <c r="D1092">
        <f t="shared" si="320"/>
        <v>-35.506849315068493</v>
      </c>
      <c r="E1092">
        <f t="shared" si="330"/>
        <v>-14.591603017842075</v>
      </c>
      <c r="F1092">
        <f t="shared" si="331"/>
        <v>-26.210339017842074</v>
      </c>
      <c r="G1092">
        <f t="shared" si="321"/>
        <v>5.5631610163692988</v>
      </c>
      <c r="H1092">
        <f t="shared" si="332"/>
        <v>-96.552584754460511</v>
      </c>
      <c r="I1092">
        <f t="shared" si="322"/>
        <v>-13.61976641249163</v>
      </c>
      <c r="J1092">
        <f t="shared" si="323"/>
        <v>-13.436618986288167</v>
      </c>
      <c r="K1092">
        <f t="shared" si="333"/>
        <v>103.43661898628817</v>
      </c>
      <c r="L1092">
        <f t="shared" si="324"/>
        <v>96.92549918714883</v>
      </c>
      <c r="M1092">
        <f t="shared" si="334"/>
        <v>263.07450081285117</v>
      </c>
      <c r="N1092">
        <f t="shared" si="325"/>
        <v>96.92549918714883</v>
      </c>
      <c r="O1092">
        <f t="shared" si="335"/>
        <v>-4.3034893233213642</v>
      </c>
      <c r="P1092" t="e">
        <f t="shared" si="336"/>
        <v>#NUM!</v>
      </c>
      <c r="Q1092">
        <f t="shared" si="326"/>
        <v>-6.2428665614755643E-2</v>
      </c>
      <c r="R1092" t="e">
        <f t="shared" si="327"/>
        <v>#NUM!</v>
      </c>
      <c r="S1092" t="e">
        <f t="shared" si="329"/>
        <v>#NUM!</v>
      </c>
    </row>
    <row r="1093" spans="1:19" x14ac:dyDescent="0.2">
      <c r="A1093" s="3">
        <v>41319.291666664089</v>
      </c>
      <c r="B1093" s="5">
        <f t="shared" si="338"/>
        <v>45</v>
      </c>
      <c r="C1093" s="5">
        <v>7</v>
      </c>
      <c r="D1093">
        <f t="shared" si="320"/>
        <v>-35.506849315068493</v>
      </c>
      <c r="E1093">
        <f t="shared" si="330"/>
        <v>-14.591603017842075</v>
      </c>
      <c r="F1093">
        <f t="shared" si="331"/>
        <v>-26.210339017842074</v>
      </c>
      <c r="G1093">
        <f t="shared" si="321"/>
        <v>6.5631610163692988</v>
      </c>
      <c r="H1093">
        <f t="shared" si="332"/>
        <v>-81.552584754460511</v>
      </c>
      <c r="I1093">
        <f t="shared" si="322"/>
        <v>-13.61976641249163</v>
      </c>
      <c r="J1093">
        <f t="shared" si="323"/>
        <v>-1.860691477282975</v>
      </c>
      <c r="K1093">
        <f t="shared" si="333"/>
        <v>91.86069147728297</v>
      </c>
      <c r="L1093">
        <f t="shared" si="324"/>
        <v>105.87868702533878</v>
      </c>
      <c r="M1093">
        <f t="shared" si="334"/>
        <v>254.12131297466124</v>
      </c>
      <c r="N1093">
        <f t="shared" si="325"/>
        <v>105.87868702533878</v>
      </c>
      <c r="O1093">
        <f t="shared" si="335"/>
        <v>-30.798148163937014</v>
      </c>
      <c r="P1093" t="e">
        <f t="shared" si="336"/>
        <v>#NUM!</v>
      </c>
      <c r="Q1093">
        <f t="shared" si="326"/>
        <v>0.20029561331685078</v>
      </c>
      <c r="R1093" t="e">
        <f t="shared" si="327"/>
        <v>#NUM!</v>
      </c>
      <c r="S1093" t="e">
        <f t="shared" si="329"/>
        <v>#NUM!</v>
      </c>
    </row>
    <row r="1094" spans="1:19" x14ac:dyDescent="0.2">
      <c r="A1094" s="3">
        <v>41319.333333330753</v>
      </c>
      <c r="B1094" s="5">
        <f t="shared" si="338"/>
        <v>45</v>
      </c>
      <c r="C1094" s="5">
        <v>8</v>
      </c>
      <c r="D1094">
        <f t="shared" si="320"/>
        <v>-35.506849315068493</v>
      </c>
      <c r="E1094">
        <f t="shared" si="330"/>
        <v>-14.591603017842075</v>
      </c>
      <c r="F1094">
        <f t="shared" si="331"/>
        <v>-26.210339017842074</v>
      </c>
      <c r="G1094">
        <f t="shared" si="321"/>
        <v>7.5631610163692988</v>
      </c>
      <c r="H1094">
        <f t="shared" si="332"/>
        <v>-66.552584754460511</v>
      </c>
      <c r="I1094">
        <f t="shared" si="322"/>
        <v>-13.61976641249163</v>
      </c>
      <c r="J1094">
        <f t="shared" si="323"/>
        <v>9.1931742317617609</v>
      </c>
      <c r="K1094">
        <f t="shared" si="333"/>
        <v>80.806825768238241</v>
      </c>
      <c r="L1094">
        <f t="shared" si="324"/>
        <v>115.41417040251734</v>
      </c>
      <c r="M1094">
        <f t="shared" si="334"/>
        <v>244.58582959748264</v>
      </c>
      <c r="N1094">
        <f t="shared" si="325"/>
        <v>115.41417040251734</v>
      </c>
      <c r="O1094">
        <f t="shared" si="335"/>
        <v>6.2592485517432221</v>
      </c>
      <c r="P1094">
        <f t="shared" si="336"/>
        <v>0.39277479680142657</v>
      </c>
      <c r="Q1094">
        <f t="shared" si="326"/>
        <v>0.44934361941021395</v>
      </c>
      <c r="R1094">
        <f t="shared" si="327"/>
        <v>0.17649084880786434</v>
      </c>
      <c r="S1094">
        <f t="shared" si="329"/>
        <v>0.50595549380164284</v>
      </c>
    </row>
    <row r="1095" spans="1:19" x14ac:dyDescent="0.2">
      <c r="A1095" s="3">
        <v>41319.374999997417</v>
      </c>
      <c r="B1095" s="5">
        <f t="shared" si="338"/>
        <v>45</v>
      </c>
      <c r="C1095" s="5">
        <v>9</v>
      </c>
      <c r="D1095">
        <f t="shared" si="320"/>
        <v>-35.506849315068493</v>
      </c>
      <c r="E1095">
        <f t="shared" si="330"/>
        <v>-14.591603017842075</v>
      </c>
      <c r="F1095">
        <f t="shared" si="331"/>
        <v>-26.210339017842074</v>
      </c>
      <c r="G1095">
        <f t="shared" si="321"/>
        <v>8.5631610163692979</v>
      </c>
      <c r="H1095">
        <f t="shared" si="332"/>
        <v>-51.552584754460533</v>
      </c>
      <c r="I1095">
        <f t="shared" si="322"/>
        <v>-13.61976641249163</v>
      </c>
      <c r="J1095">
        <f t="shared" si="323"/>
        <v>19.343404171454523</v>
      </c>
      <c r="K1095">
        <f t="shared" si="333"/>
        <v>70.656595828545477</v>
      </c>
      <c r="L1095">
        <f t="shared" si="324"/>
        <v>126.225863205406</v>
      </c>
      <c r="M1095">
        <f t="shared" si="334"/>
        <v>233.774136794594</v>
      </c>
      <c r="N1095">
        <f t="shared" si="325"/>
        <v>126.225863205406</v>
      </c>
      <c r="O1095">
        <f t="shared" si="335"/>
        <v>3.0190568590547495</v>
      </c>
      <c r="P1095">
        <f t="shared" si="336"/>
        <v>0.63627988113956435</v>
      </c>
      <c r="Q1095">
        <f t="shared" si="326"/>
        <v>0.66560135489919214</v>
      </c>
      <c r="R1095">
        <f t="shared" si="327"/>
        <v>0.42350875098159096</v>
      </c>
      <c r="S1095">
        <f t="shared" si="329"/>
        <v>1.2140945588939782</v>
      </c>
    </row>
    <row r="1096" spans="1:19" x14ac:dyDescent="0.2">
      <c r="A1096" s="3">
        <v>41319.416666664081</v>
      </c>
      <c r="B1096" s="5">
        <f t="shared" si="338"/>
        <v>45</v>
      </c>
      <c r="C1096" s="5">
        <v>10</v>
      </c>
      <c r="D1096">
        <f t="shared" si="320"/>
        <v>-35.506849315068493</v>
      </c>
      <c r="E1096">
        <f t="shared" si="330"/>
        <v>-14.591603017842075</v>
      </c>
      <c r="F1096">
        <f t="shared" si="331"/>
        <v>-26.210339017842074</v>
      </c>
      <c r="G1096">
        <f t="shared" si="321"/>
        <v>9.5631610163692979</v>
      </c>
      <c r="H1096">
        <f t="shared" si="332"/>
        <v>-36.552584754460533</v>
      </c>
      <c r="I1096">
        <f t="shared" si="322"/>
        <v>-13.61976641249163</v>
      </c>
      <c r="J1096">
        <f t="shared" si="323"/>
        <v>28.05003642472672</v>
      </c>
      <c r="K1096">
        <f t="shared" si="333"/>
        <v>61.94996357527328</v>
      </c>
      <c r="L1096">
        <f t="shared" si="324"/>
        <v>139.01578371910756</v>
      </c>
      <c r="M1096">
        <f t="shared" si="334"/>
        <v>220.98421628089244</v>
      </c>
      <c r="N1096">
        <f t="shared" si="325"/>
        <v>139.01578371910756</v>
      </c>
      <c r="O1096">
        <f t="shared" si="335"/>
        <v>2.1265625301125288</v>
      </c>
      <c r="P1096">
        <f t="shared" si="336"/>
        <v>0.74634448291142097</v>
      </c>
      <c r="Q1096">
        <f t="shared" si="326"/>
        <v>0.8329437901247676</v>
      </c>
      <c r="R1096">
        <f t="shared" si="327"/>
        <v>0.62166300233494887</v>
      </c>
      <c r="S1096">
        <f t="shared" si="329"/>
        <v>1.7821536552697199</v>
      </c>
    </row>
    <row r="1097" spans="1:19" x14ac:dyDescent="0.2">
      <c r="A1097" s="3">
        <v>41319.458333330746</v>
      </c>
      <c r="B1097" s="5">
        <f t="shared" si="338"/>
        <v>45</v>
      </c>
      <c r="C1097" s="5">
        <v>11</v>
      </c>
      <c r="D1097">
        <f t="shared" ref="D1097:D1160" si="340">(360/365)*(B1097-81)</f>
        <v>-35.506849315068493</v>
      </c>
      <c r="E1097">
        <f t="shared" si="330"/>
        <v>-14.591603017842075</v>
      </c>
      <c r="F1097">
        <f t="shared" si="331"/>
        <v>-26.210339017842074</v>
      </c>
      <c r="G1097">
        <f t="shared" ref="G1097:G1160" si="341">C1097+(F1097/60)</f>
        <v>10.563161016369298</v>
      </c>
      <c r="H1097">
        <f t="shared" si="332"/>
        <v>-21.552584754460533</v>
      </c>
      <c r="I1097">
        <f t="shared" ref="I1097:I1160" si="342">23.45*SIN(RADIANS(D1097))</f>
        <v>-13.61976641249163</v>
      </c>
      <c r="J1097">
        <f t="shared" ref="J1097:J1160" si="343">DEGREES(ASIN(SIN(RADIANS(I1097))*SIN(RADIANS($B$11))+COS(RADIANS(I1097))*COS(RADIANS($B$11))*COS(RADIANS(H1097))))</f>
        <v>34.564222805470706</v>
      </c>
      <c r="K1097">
        <f t="shared" si="333"/>
        <v>55.435777194529294</v>
      </c>
      <c r="L1097">
        <f t="shared" ref="L1097:L1160" si="344">180-DEGREES(ACOS((SIN(RADIANS($B$11))*COS(RADIANS(K1097))-SIN(RADIANS(I1097)))/(COS(RADIANS($B$11))*SIN(RADIANS(K1097)))))</f>
        <v>154.30689976921778</v>
      </c>
      <c r="M1097">
        <f t="shared" si="334"/>
        <v>205.69310023078222</v>
      </c>
      <c r="N1097">
        <f t="shared" ref="N1097:N1160" si="345">IF(C1097&lt;12.1,L1097,M1097)</f>
        <v>154.30689976921778</v>
      </c>
      <c r="O1097">
        <f t="shared" si="335"/>
        <v>1.7626436614249259</v>
      </c>
      <c r="P1097">
        <f t="shared" si="336"/>
        <v>0.8013290022270928</v>
      </c>
      <c r="Q1097">
        <f t="shared" ref="Q1097:Q1160" si="346">(COS(RADIANS(J1097))*SIN((RADIANS($B$21))*COS(RADIANS(N1097-$B$20)))+(SIN(RADIANS(J1097))*COS(RADIANS($B$21))))</f>
        <v>0.9417014545542145</v>
      </c>
      <c r="R1097">
        <f t="shared" ref="R1097:R1160" si="347">P1097*Q1097</f>
        <v>0.75461268697373063</v>
      </c>
      <c r="S1097">
        <f t="shared" si="329"/>
        <v>2.1632874296073168</v>
      </c>
    </row>
    <row r="1098" spans="1:19" x14ac:dyDescent="0.2">
      <c r="A1098" s="3">
        <v>41319.49999999741</v>
      </c>
      <c r="B1098" s="5">
        <f t="shared" si="338"/>
        <v>45</v>
      </c>
      <c r="C1098" s="5">
        <v>12</v>
      </c>
      <c r="D1098">
        <f t="shared" si="340"/>
        <v>-35.506849315068493</v>
      </c>
      <c r="E1098">
        <f t="shared" si="330"/>
        <v>-14.591603017842075</v>
      </c>
      <c r="F1098">
        <f t="shared" si="331"/>
        <v>-26.210339017842074</v>
      </c>
      <c r="G1098">
        <f t="shared" si="341"/>
        <v>11.563161016369298</v>
      </c>
      <c r="H1098">
        <f t="shared" si="332"/>
        <v>-6.5525847544605309</v>
      </c>
      <c r="I1098">
        <f t="shared" si="342"/>
        <v>-13.61976641249163</v>
      </c>
      <c r="J1098">
        <f t="shared" si="343"/>
        <v>38.015489312603847</v>
      </c>
      <c r="K1098">
        <f t="shared" si="333"/>
        <v>51.984510687396153</v>
      </c>
      <c r="L1098">
        <f t="shared" si="344"/>
        <v>171.90750160962551</v>
      </c>
      <c r="M1098">
        <f t="shared" si="334"/>
        <v>188.09249839037449</v>
      </c>
      <c r="N1098">
        <f t="shared" si="345"/>
        <v>171.90750160962551</v>
      </c>
      <c r="O1098">
        <f t="shared" si="335"/>
        <v>1.6237074715349431</v>
      </c>
      <c r="P1098">
        <f t="shared" si="336"/>
        <v>0.82438115825892722</v>
      </c>
      <c r="Q1098">
        <f t="shared" si="346"/>
        <v>0.99181003646698618</v>
      </c>
      <c r="R1098">
        <f t="shared" si="347"/>
        <v>0.81762950663548295</v>
      </c>
      <c r="S1098">
        <f t="shared" si="329"/>
        <v>2.3439410234062845</v>
      </c>
    </row>
    <row r="1099" spans="1:19" x14ac:dyDescent="0.2">
      <c r="A1099" s="3">
        <v>41319.541666664074</v>
      </c>
      <c r="B1099" s="5">
        <f t="shared" si="338"/>
        <v>45</v>
      </c>
      <c r="C1099" s="5">
        <v>13</v>
      </c>
      <c r="D1099">
        <f t="shared" si="340"/>
        <v>-35.506849315068493</v>
      </c>
      <c r="E1099">
        <f t="shared" si="330"/>
        <v>-14.591603017842075</v>
      </c>
      <c r="F1099">
        <f t="shared" si="331"/>
        <v>-26.210339017842074</v>
      </c>
      <c r="G1099">
        <f t="shared" si="341"/>
        <v>12.563161016369298</v>
      </c>
      <c r="H1099">
        <f t="shared" si="332"/>
        <v>8.4474152455394691</v>
      </c>
      <c r="I1099">
        <f t="shared" si="342"/>
        <v>-13.61976641249163</v>
      </c>
      <c r="J1099">
        <f t="shared" si="343"/>
        <v>37.775471585794186</v>
      </c>
      <c r="K1099">
        <f t="shared" si="333"/>
        <v>52.224528414205814</v>
      </c>
      <c r="L1099">
        <f t="shared" si="344"/>
        <v>169.59371402079935</v>
      </c>
      <c r="M1099">
        <f t="shared" si="334"/>
        <v>190.40628597920065</v>
      </c>
      <c r="N1099">
        <f t="shared" si="345"/>
        <v>190.40628597920065</v>
      </c>
      <c r="O1099">
        <f t="shared" si="335"/>
        <v>1.6324698757600753</v>
      </c>
      <c r="P1099">
        <f t="shared" si="336"/>
        <v>0.82288939368541514</v>
      </c>
      <c r="Q1099">
        <f t="shared" si="346"/>
        <v>0.98851971568456176</v>
      </c>
      <c r="R1099">
        <f t="shared" si="347"/>
        <v>0.81344238948574799</v>
      </c>
      <c r="S1099">
        <f t="shared" si="329"/>
        <v>2.3319375969430478</v>
      </c>
    </row>
    <row r="1100" spans="1:19" x14ac:dyDescent="0.2">
      <c r="A1100" s="3">
        <v>41319.583333330738</v>
      </c>
      <c r="B1100" s="5">
        <f t="shared" si="338"/>
        <v>45</v>
      </c>
      <c r="C1100" s="5">
        <v>14</v>
      </c>
      <c r="D1100">
        <f t="shared" si="340"/>
        <v>-35.506849315068493</v>
      </c>
      <c r="E1100">
        <f t="shared" si="330"/>
        <v>-14.591603017842075</v>
      </c>
      <c r="F1100">
        <f t="shared" si="331"/>
        <v>-26.210339017842074</v>
      </c>
      <c r="G1100">
        <f t="shared" si="341"/>
        <v>13.563161016369298</v>
      </c>
      <c r="H1100">
        <f t="shared" si="332"/>
        <v>23.447415245539467</v>
      </c>
      <c r="I1100">
        <f t="shared" si="342"/>
        <v>-13.61976641249163</v>
      </c>
      <c r="J1100">
        <f t="shared" si="343"/>
        <v>33.892583660447784</v>
      </c>
      <c r="K1100">
        <f t="shared" si="333"/>
        <v>56.107416339552216</v>
      </c>
      <c r="L1100">
        <f t="shared" si="344"/>
        <v>152.23294612805353</v>
      </c>
      <c r="M1100">
        <f t="shared" si="334"/>
        <v>207.76705387194647</v>
      </c>
      <c r="N1100">
        <f t="shared" si="345"/>
        <v>207.76705387194647</v>
      </c>
      <c r="O1100">
        <f t="shared" si="335"/>
        <v>1.7932791444535978</v>
      </c>
      <c r="P1100">
        <f t="shared" si="336"/>
        <v>0.79641167341438479</v>
      </c>
      <c r="Q1100">
        <f t="shared" si="346"/>
        <v>0.93129175026348232</v>
      </c>
      <c r="R1100">
        <f t="shared" si="347"/>
        <v>0.74169162126435129</v>
      </c>
      <c r="S1100">
        <f t="shared" si="329"/>
        <v>2.1262459386428221</v>
      </c>
    </row>
    <row r="1101" spans="1:19" x14ac:dyDescent="0.2">
      <c r="A1101" s="3">
        <v>41319.624999997402</v>
      </c>
      <c r="B1101" s="5">
        <f t="shared" si="338"/>
        <v>45</v>
      </c>
      <c r="C1101" s="5">
        <v>15</v>
      </c>
      <c r="D1101">
        <f t="shared" si="340"/>
        <v>-35.506849315068493</v>
      </c>
      <c r="E1101">
        <f t="shared" si="330"/>
        <v>-14.591603017842075</v>
      </c>
      <c r="F1101">
        <f t="shared" si="331"/>
        <v>-26.210339017842074</v>
      </c>
      <c r="G1101">
        <f t="shared" si="341"/>
        <v>14.563161016369298</v>
      </c>
      <c r="H1101">
        <f t="shared" si="332"/>
        <v>38.447415245539467</v>
      </c>
      <c r="I1101">
        <f t="shared" si="342"/>
        <v>-13.61976641249163</v>
      </c>
      <c r="J1101">
        <f t="shared" si="343"/>
        <v>27.053659255098886</v>
      </c>
      <c r="K1101">
        <f t="shared" si="333"/>
        <v>62.946340744901114</v>
      </c>
      <c r="L1101">
        <f t="shared" si="344"/>
        <v>137.2689143355006</v>
      </c>
      <c r="M1101">
        <f t="shared" si="334"/>
        <v>222.7310856644994</v>
      </c>
      <c r="N1101">
        <f t="shared" si="345"/>
        <v>222.7310856644994</v>
      </c>
      <c r="O1101">
        <f t="shared" si="335"/>
        <v>2.1986490136816879</v>
      </c>
      <c r="P1101">
        <f t="shared" si="336"/>
        <v>0.73626375927807597</v>
      </c>
      <c r="Q1101">
        <f t="shared" si="346"/>
        <v>0.81492374317182725</v>
      </c>
      <c r="R1101">
        <f t="shared" si="347"/>
        <v>0.59999881867265081</v>
      </c>
      <c r="S1101">
        <f t="shared" si="329"/>
        <v>1.7200478134274595</v>
      </c>
    </row>
    <row r="1102" spans="1:19" x14ac:dyDescent="0.2">
      <c r="A1102" s="3">
        <v>41319.666666664067</v>
      </c>
      <c r="B1102" s="5">
        <f t="shared" si="338"/>
        <v>45</v>
      </c>
      <c r="C1102" s="5">
        <v>16</v>
      </c>
      <c r="D1102">
        <f t="shared" si="340"/>
        <v>-35.506849315068493</v>
      </c>
      <c r="E1102">
        <f t="shared" si="330"/>
        <v>-14.591603017842075</v>
      </c>
      <c r="F1102">
        <f t="shared" si="331"/>
        <v>-26.210339017842074</v>
      </c>
      <c r="G1102">
        <f t="shared" si="341"/>
        <v>15.563161016369298</v>
      </c>
      <c r="H1102">
        <f t="shared" si="332"/>
        <v>53.447415245539467</v>
      </c>
      <c r="I1102">
        <f t="shared" si="342"/>
        <v>-13.61976641249163</v>
      </c>
      <c r="J1102">
        <f t="shared" si="343"/>
        <v>18.127736030153244</v>
      </c>
      <c r="K1102">
        <f t="shared" si="333"/>
        <v>71.872263969846756</v>
      </c>
      <c r="L1102">
        <f t="shared" si="344"/>
        <v>124.76515477015414</v>
      </c>
      <c r="M1102">
        <f t="shared" si="334"/>
        <v>235.23484522984586</v>
      </c>
      <c r="N1102">
        <f t="shared" si="345"/>
        <v>235.23484522984586</v>
      </c>
      <c r="O1102">
        <f t="shared" si="335"/>
        <v>3.2140231825662475</v>
      </c>
      <c r="P1102">
        <f t="shared" si="336"/>
        <v>0.6158108839732287</v>
      </c>
      <c r="Q1102">
        <f t="shared" si="346"/>
        <v>0.64069384153061115</v>
      </c>
      <c r="R1102">
        <f t="shared" si="347"/>
        <v>0.39454624090916934</v>
      </c>
      <c r="S1102">
        <f t="shared" si="329"/>
        <v>1.1310662252188435</v>
      </c>
    </row>
    <row r="1103" spans="1:19" x14ac:dyDescent="0.2">
      <c r="A1103" s="3">
        <v>41319.708333330731</v>
      </c>
      <c r="B1103" s="5">
        <f t="shared" si="338"/>
        <v>45</v>
      </c>
      <c r="C1103" s="5">
        <v>17</v>
      </c>
      <c r="D1103">
        <f t="shared" si="340"/>
        <v>-35.506849315068493</v>
      </c>
      <c r="E1103">
        <f t="shared" si="330"/>
        <v>-14.591603017842075</v>
      </c>
      <c r="F1103">
        <f t="shared" si="331"/>
        <v>-26.210339017842074</v>
      </c>
      <c r="G1103">
        <f t="shared" si="341"/>
        <v>16.5631610163693</v>
      </c>
      <c r="H1103">
        <f t="shared" si="332"/>
        <v>68.447415245539503</v>
      </c>
      <c r="I1103">
        <f t="shared" si="342"/>
        <v>-13.61976641249163</v>
      </c>
      <c r="J1103">
        <f t="shared" si="343"/>
        <v>7.8375637221053047</v>
      </c>
      <c r="K1103">
        <f t="shared" si="333"/>
        <v>82.162436277894699</v>
      </c>
      <c r="L1103">
        <f t="shared" si="344"/>
        <v>114.15380980828444</v>
      </c>
      <c r="M1103">
        <f t="shared" si="334"/>
        <v>245.84619019171555</v>
      </c>
      <c r="N1103">
        <f t="shared" si="345"/>
        <v>245.84619019171555</v>
      </c>
      <c r="O1103">
        <f t="shared" si="335"/>
        <v>7.3332552664138193</v>
      </c>
      <c r="P1103">
        <f t="shared" si="336"/>
        <v>0.3413977631248975</v>
      </c>
      <c r="Q1103">
        <f t="shared" si="346"/>
        <v>0.41931481376183444</v>
      </c>
      <c r="R1103">
        <f t="shared" si="347"/>
        <v>0.14315313946342326</v>
      </c>
      <c r="S1103">
        <f t="shared" si="329"/>
        <v>0.41038454886304765</v>
      </c>
    </row>
    <row r="1104" spans="1:19" x14ac:dyDescent="0.2">
      <c r="A1104" s="3">
        <v>41319.749999997395</v>
      </c>
      <c r="B1104" s="5">
        <f t="shared" si="338"/>
        <v>45</v>
      </c>
      <c r="C1104" s="5">
        <v>18</v>
      </c>
      <c r="D1104">
        <f t="shared" si="340"/>
        <v>-35.506849315068493</v>
      </c>
      <c r="E1104">
        <f t="shared" si="330"/>
        <v>-14.591603017842075</v>
      </c>
      <c r="F1104">
        <f t="shared" si="331"/>
        <v>-26.210339017842074</v>
      </c>
      <c r="G1104">
        <f t="shared" si="341"/>
        <v>17.5631610163693</v>
      </c>
      <c r="H1104">
        <f t="shared" si="332"/>
        <v>83.447415245539503</v>
      </c>
      <c r="I1104">
        <f t="shared" si="342"/>
        <v>-13.61976641249163</v>
      </c>
      <c r="J1104">
        <f t="shared" si="343"/>
        <v>-3.3008688960677053</v>
      </c>
      <c r="K1104">
        <f t="shared" si="333"/>
        <v>93.300868896067712</v>
      </c>
      <c r="L1104">
        <f t="shared" si="344"/>
        <v>104.72981142917541</v>
      </c>
      <c r="M1104">
        <f t="shared" si="334"/>
        <v>255.27018857082459</v>
      </c>
      <c r="N1104">
        <f t="shared" si="345"/>
        <v>255.27018857082459</v>
      </c>
      <c r="O1104">
        <f t="shared" si="335"/>
        <v>-17.367392648680131</v>
      </c>
      <c r="P1104" t="e">
        <f t="shared" si="336"/>
        <v>#NUM!</v>
      </c>
      <c r="Q1104">
        <f t="shared" si="346"/>
        <v>0.16745029987933435</v>
      </c>
      <c r="R1104" t="e">
        <f t="shared" si="347"/>
        <v>#NUM!</v>
      </c>
      <c r="S1104" t="e">
        <f t="shared" si="329"/>
        <v>#NUM!</v>
      </c>
    </row>
    <row r="1105" spans="1:20" x14ac:dyDescent="0.2">
      <c r="A1105" s="3">
        <v>41319.791666664059</v>
      </c>
      <c r="B1105" s="5">
        <f t="shared" si="338"/>
        <v>45</v>
      </c>
      <c r="C1105" s="5">
        <v>19</v>
      </c>
      <c r="D1105">
        <f t="shared" si="340"/>
        <v>-35.506849315068493</v>
      </c>
      <c r="E1105">
        <f t="shared" si="330"/>
        <v>-14.591603017842075</v>
      </c>
      <c r="F1105">
        <f t="shared" si="331"/>
        <v>-26.210339017842074</v>
      </c>
      <c r="G1105">
        <f t="shared" si="341"/>
        <v>18.5631610163693</v>
      </c>
      <c r="H1105">
        <f t="shared" si="332"/>
        <v>98.447415245539503</v>
      </c>
      <c r="I1105">
        <f t="shared" si="342"/>
        <v>-13.61976641249163</v>
      </c>
      <c r="J1105">
        <f t="shared" si="343"/>
        <v>-14.92054280454947</v>
      </c>
      <c r="K1105">
        <f t="shared" si="333"/>
        <v>104.92054280454947</v>
      </c>
      <c r="L1105">
        <f t="shared" si="344"/>
        <v>95.80066858922622</v>
      </c>
      <c r="M1105">
        <f t="shared" si="334"/>
        <v>264.19933141077377</v>
      </c>
      <c r="N1105">
        <f t="shared" si="345"/>
        <v>264.19933141077377</v>
      </c>
      <c r="O1105">
        <f t="shared" si="335"/>
        <v>-3.88380795143493</v>
      </c>
      <c r="P1105" t="e">
        <f t="shared" si="336"/>
        <v>#NUM!</v>
      </c>
      <c r="Q1105">
        <f t="shared" si="346"/>
        <v>-9.5580981737266493E-2</v>
      </c>
      <c r="R1105" t="e">
        <f t="shared" si="347"/>
        <v>#NUM!</v>
      </c>
      <c r="S1105" t="e">
        <f t="shared" si="329"/>
        <v>#NUM!</v>
      </c>
    </row>
    <row r="1106" spans="1:20" x14ac:dyDescent="0.2">
      <c r="A1106" s="3">
        <v>41319.833333330724</v>
      </c>
      <c r="B1106" s="5">
        <f t="shared" si="338"/>
        <v>45</v>
      </c>
      <c r="C1106" s="5">
        <v>20</v>
      </c>
      <c r="D1106">
        <f t="shared" si="340"/>
        <v>-35.506849315068493</v>
      </c>
      <c r="E1106">
        <f t="shared" si="330"/>
        <v>-14.591603017842075</v>
      </c>
      <c r="F1106">
        <f t="shared" si="331"/>
        <v>-26.210339017842074</v>
      </c>
      <c r="G1106">
        <f t="shared" si="341"/>
        <v>19.5631610163693</v>
      </c>
      <c r="H1106">
        <f t="shared" si="332"/>
        <v>113.4474152455395</v>
      </c>
      <c r="I1106">
        <f t="shared" si="342"/>
        <v>-13.61976641249163</v>
      </c>
      <c r="J1106">
        <f t="shared" si="343"/>
        <v>-26.725228987469073</v>
      </c>
      <c r="K1106">
        <f t="shared" si="333"/>
        <v>116.72522898746908</v>
      </c>
      <c r="L1106">
        <f t="shared" si="344"/>
        <v>86.628417760325448</v>
      </c>
      <c r="M1106">
        <f t="shared" si="334"/>
        <v>273.37158223967458</v>
      </c>
      <c r="N1106">
        <f t="shared" si="345"/>
        <v>273.37158223967458</v>
      </c>
      <c r="O1106">
        <f t="shared" si="335"/>
        <v>-2.2236437122435522</v>
      </c>
      <c r="P1106" t="e">
        <f t="shared" si="336"/>
        <v>#NUM!</v>
      </c>
      <c r="Q1106">
        <f t="shared" si="346"/>
        <v>-0.34977586369211139</v>
      </c>
      <c r="R1106" t="e">
        <f t="shared" si="347"/>
        <v>#NUM!</v>
      </c>
      <c r="S1106" t="e">
        <f t="shared" si="329"/>
        <v>#NUM!</v>
      </c>
    </row>
    <row r="1107" spans="1:20" x14ac:dyDescent="0.2">
      <c r="A1107" s="3">
        <v>41319.874999997388</v>
      </c>
      <c r="B1107" s="5">
        <f t="shared" si="338"/>
        <v>45</v>
      </c>
      <c r="C1107" s="5">
        <v>21</v>
      </c>
      <c r="D1107">
        <f t="shared" si="340"/>
        <v>-35.506849315068493</v>
      </c>
      <c r="E1107">
        <f t="shared" si="330"/>
        <v>-14.591603017842075</v>
      </c>
      <c r="F1107">
        <f t="shared" si="331"/>
        <v>-26.210339017842074</v>
      </c>
      <c r="G1107">
        <f t="shared" si="341"/>
        <v>20.5631610163693</v>
      </c>
      <c r="H1107">
        <f t="shared" si="332"/>
        <v>128.4474152455395</v>
      </c>
      <c r="I1107">
        <f t="shared" si="342"/>
        <v>-13.61976641249163</v>
      </c>
      <c r="J1107">
        <f t="shared" si="343"/>
        <v>-38.40221053133719</v>
      </c>
      <c r="K1107">
        <f t="shared" si="333"/>
        <v>128.40221053133718</v>
      </c>
      <c r="L1107">
        <f t="shared" si="344"/>
        <v>76.233052992708323</v>
      </c>
      <c r="M1107">
        <f t="shared" si="334"/>
        <v>283.76694700729166</v>
      </c>
      <c r="N1107">
        <f t="shared" si="345"/>
        <v>283.76694700729166</v>
      </c>
      <c r="O1107">
        <f t="shared" si="335"/>
        <v>-1.6098444809620807</v>
      </c>
      <c r="P1107" t="e">
        <f t="shared" si="336"/>
        <v>#NUM!</v>
      </c>
      <c r="Q1107">
        <f t="shared" si="346"/>
        <v>-0.57565316943881029</v>
      </c>
      <c r="R1107" t="e">
        <f t="shared" si="347"/>
        <v>#NUM!</v>
      </c>
      <c r="S1107" t="e">
        <f t="shared" si="329"/>
        <v>#NUM!</v>
      </c>
    </row>
    <row r="1108" spans="1:20" x14ac:dyDescent="0.2">
      <c r="A1108" s="3">
        <v>41319.916666664052</v>
      </c>
      <c r="B1108" s="5">
        <f t="shared" si="338"/>
        <v>45</v>
      </c>
      <c r="C1108" s="5">
        <v>22</v>
      </c>
      <c r="D1108">
        <f t="shared" si="340"/>
        <v>-35.506849315068493</v>
      </c>
      <c r="E1108">
        <f t="shared" si="330"/>
        <v>-14.591603017842075</v>
      </c>
      <c r="F1108">
        <f t="shared" si="331"/>
        <v>-26.210339017842074</v>
      </c>
      <c r="G1108">
        <f t="shared" si="341"/>
        <v>21.5631610163693</v>
      </c>
      <c r="H1108">
        <f t="shared" si="332"/>
        <v>143.4474152455395</v>
      </c>
      <c r="I1108">
        <f t="shared" si="342"/>
        <v>-13.61976641249163</v>
      </c>
      <c r="J1108">
        <f t="shared" si="343"/>
        <v>-49.481057218173646</v>
      </c>
      <c r="K1108">
        <f t="shared" si="333"/>
        <v>139.48105721817365</v>
      </c>
      <c r="L1108">
        <f t="shared" si="344"/>
        <v>62.985749192089969</v>
      </c>
      <c r="M1108">
        <f t="shared" si="334"/>
        <v>297.01425080791</v>
      </c>
      <c r="N1108">
        <f t="shared" si="345"/>
        <v>297.01425080791</v>
      </c>
      <c r="O1108">
        <f t="shared" si="335"/>
        <v>-1.3154585190582568</v>
      </c>
      <c r="P1108" t="e">
        <f t="shared" si="336"/>
        <v>#NUM!</v>
      </c>
      <c r="Q1108">
        <f t="shared" si="346"/>
        <v>-0.75495996587749992</v>
      </c>
      <c r="R1108" t="e">
        <f t="shared" si="347"/>
        <v>#NUM!</v>
      </c>
      <c r="S1108" t="e">
        <f t="shared" si="329"/>
        <v>#NUM!</v>
      </c>
    </row>
    <row r="1109" spans="1:20" x14ac:dyDescent="0.2">
      <c r="A1109" s="3">
        <v>41319.958333330716</v>
      </c>
      <c r="B1109" s="5">
        <f t="shared" si="338"/>
        <v>45</v>
      </c>
      <c r="C1109" s="5">
        <v>23</v>
      </c>
      <c r="D1109">
        <f t="shared" si="340"/>
        <v>-35.506849315068493</v>
      </c>
      <c r="E1109">
        <f t="shared" si="330"/>
        <v>-14.591603017842075</v>
      </c>
      <c r="F1109">
        <f t="shared" si="331"/>
        <v>-26.210339017842074</v>
      </c>
      <c r="G1109">
        <f t="shared" si="341"/>
        <v>22.5631610163693</v>
      </c>
      <c r="H1109">
        <f t="shared" si="332"/>
        <v>158.4474152455395</v>
      </c>
      <c r="I1109">
        <f t="shared" si="342"/>
        <v>-13.61976641249163</v>
      </c>
      <c r="J1109">
        <f t="shared" si="343"/>
        <v>-59.01236029851232</v>
      </c>
      <c r="K1109">
        <f t="shared" si="333"/>
        <v>149.01236029851231</v>
      </c>
      <c r="L1109">
        <f t="shared" si="344"/>
        <v>43.903828224562233</v>
      </c>
      <c r="M1109">
        <f t="shared" si="334"/>
        <v>316.09617177543777</v>
      </c>
      <c r="N1109">
        <f t="shared" si="345"/>
        <v>316.09617177543777</v>
      </c>
      <c r="O1109">
        <f t="shared" si="335"/>
        <v>-1.1664822221311351</v>
      </c>
      <c r="P1109" t="e">
        <f t="shared" si="336"/>
        <v>#NUM!</v>
      </c>
      <c r="Q1109">
        <f t="shared" si="346"/>
        <v>-0.87154866730325886</v>
      </c>
      <c r="R1109" t="e">
        <f t="shared" si="347"/>
        <v>#NUM!</v>
      </c>
      <c r="S1109" t="e">
        <f t="shared" si="329"/>
        <v>#NUM!</v>
      </c>
    </row>
    <row r="1110" spans="1:20" x14ac:dyDescent="0.2">
      <c r="A1110" s="3">
        <v>41319.999999997381</v>
      </c>
      <c r="B1110" s="5">
        <f t="shared" si="338"/>
        <v>46</v>
      </c>
      <c r="C1110" s="5">
        <v>0</v>
      </c>
      <c r="D1110">
        <f t="shared" si="340"/>
        <v>-34.520547945205479</v>
      </c>
      <c r="E1110">
        <f t="shared" si="330"/>
        <v>-14.571061047399978</v>
      </c>
      <c r="F1110">
        <f t="shared" si="331"/>
        <v>-26.189797047399978</v>
      </c>
      <c r="G1110">
        <f t="shared" si="341"/>
        <v>-0.43649661745666629</v>
      </c>
      <c r="H1110">
        <f t="shared" si="332"/>
        <v>-186.54744926185001</v>
      </c>
      <c r="I1110">
        <f t="shared" si="342"/>
        <v>-13.289156185026709</v>
      </c>
      <c r="J1110">
        <f t="shared" si="343"/>
        <v>-64.612267561569894</v>
      </c>
      <c r="K1110">
        <f t="shared" si="333"/>
        <v>154.61226756156989</v>
      </c>
      <c r="L1110">
        <f t="shared" si="344"/>
        <v>15.000848628159787</v>
      </c>
      <c r="M1110">
        <f t="shared" si="334"/>
        <v>344.99915137184018</v>
      </c>
      <c r="N1110">
        <f t="shared" si="345"/>
        <v>15.000848628159787</v>
      </c>
      <c r="O1110">
        <f t="shared" si="335"/>
        <v>-1.1068961597786195</v>
      </c>
      <c r="P1110" t="e">
        <f t="shared" si="336"/>
        <v>#NUM!</v>
      </c>
      <c r="Q1110">
        <f t="shared" si="346"/>
        <v>-0.921402318138138</v>
      </c>
      <c r="R1110" t="e">
        <f t="shared" si="347"/>
        <v>#NUM!</v>
      </c>
      <c r="S1110" t="e">
        <f t="shared" si="329"/>
        <v>#NUM!</v>
      </c>
      <c r="T1110">
        <f t="shared" ref="T1110" si="348">SUMIF(S1116:S1130,"&gt;0,01")</f>
        <v>15.805598155846937</v>
      </c>
    </row>
    <row r="1111" spans="1:20" x14ac:dyDescent="0.2">
      <c r="A1111" s="3">
        <v>41320.041666664045</v>
      </c>
      <c r="B1111" s="5">
        <f t="shared" si="338"/>
        <v>46</v>
      </c>
      <c r="C1111" s="5">
        <v>1</v>
      </c>
      <c r="D1111">
        <f t="shared" si="340"/>
        <v>-34.520547945205479</v>
      </c>
      <c r="E1111">
        <f t="shared" si="330"/>
        <v>-14.571061047399978</v>
      </c>
      <c r="F1111">
        <f t="shared" si="331"/>
        <v>-26.189797047399978</v>
      </c>
      <c r="G1111">
        <f t="shared" si="341"/>
        <v>0.56350338254333376</v>
      </c>
      <c r="H1111">
        <f t="shared" si="332"/>
        <v>-171.54744926184998</v>
      </c>
      <c r="I1111">
        <f t="shared" si="342"/>
        <v>-13.289156185026709</v>
      </c>
      <c r="J1111">
        <f t="shared" si="343"/>
        <v>-64.171063688868415</v>
      </c>
      <c r="K1111">
        <f t="shared" si="333"/>
        <v>154.1710636888684</v>
      </c>
      <c r="L1111">
        <f t="shared" si="344"/>
        <v>19.168219405263812</v>
      </c>
      <c r="M1111">
        <f t="shared" si="334"/>
        <v>340.83178059473619</v>
      </c>
      <c r="N1111">
        <f t="shared" si="345"/>
        <v>19.168219405263812</v>
      </c>
      <c r="O1111">
        <f t="shared" si="335"/>
        <v>-1.1109890873114756</v>
      </c>
      <c r="P1111" t="e">
        <f t="shared" si="336"/>
        <v>#NUM!</v>
      </c>
      <c r="Q1111">
        <f t="shared" si="346"/>
        <v>-0.91866806853302174</v>
      </c>
      <c r="R1111" t="e">
        <f t="shared" si="347"/>
        <v>#NUM!</v>
      </c>
      <c r="S1111" t="e">
        <f t="shared" si="329"/>
        <v>#NUM!</v>
      </c>
    </row>
    <row r="1112" spans="1:20" x14ac:dyDescent="0.2">
      <c r="A1112" s="3">
        <v>41320.083333330709</v>
      </c>
      <c r="B1112" s="5">
        <f t="shared" si="338"/>
        <v>46</v>
      </c>
      <c r="C1112" s="5">
        <v>2</v>
      </c>
      <c r="D1112">
        <f t="shared" si="340"/>
        <v>-34.520547945205479</v>
      </c>
      <c r="E1112">
        <f t="shared" si="330"/>
        <v>-14.571061047399978</v>
      </c>
      <c r="F1112">
        <f t="shared" si="331"/>
        <v>-26.189797047399978</v>
      </c>
      <c r="G1112">
        <f t="shared" si="341"/>
        <v>1.5635033825433338</v>
      </c>
      <c r="H1112">
        <f t="shared" si="332"/>
        <v>-156.54744926184998</v>
      </c>
      <c r="I1112">
        <f t="shared" si="342"/>
        <v>-13.289156185026709</v>
      </c>
      <c r="J1112">
        <f t="shared" si="343"/>
        <v>-57.679934959528623</v>
      </c>
      <c r="K1112">
        <f t="shared" si="333"/>
        <v>147.67993495952862</v>
      </c>
      <c r="L1112">
        <f t="shared" si="344"/>
        <v>46.42409084482901</v>
      </c>
      <c r="M1112">
        <f t="shared" si="334"/>
        <v>313.57590915517096</v>
      </c>
      <c r="N1112">
        <f t="shared" si="345"/>
        <v>46.42409084482901</v>
      </c>
      <c r="O1112">
        <f t="shared" si="335"/>
        <v>-1.1833274128197944</v>
      </c>
      <c r="P1112" t="e">
        <f t="shared" si="336"/>
        <v>#NUM!</v>
      </c>
      <c r="Q1112">
        <f t="shared" si="346"/>
        <v>-0.86280112980595702</v>
      </c>
      <c r="R1112" t="e">
        <f t="shared" si="347"/>
        <v>#NUM!</v>
      </c>
      <c r="S1112" t="e">
        <f t="shared" si="329"/>
        <v>#NUM!</v>
      </c>
    </row>
    <row r="1113" spans="1:20" x14ac:dyDescent="0.2">
      <c r="A1113" s="3">
        <v>41320.124999997373</v>
      </c>
      <c r="B1113" s="5">
        <f t="shared" si="338"/>
        <v>46</v>
      </c>
      <c r="C1113" s="5">
        <v>3</v>
      </c>
      <c r="D1113">
        <f t="shared" si="340"/>
        <v>-34.520547945205479</v>
      </c>
      <c r="E1113">
        <f t="shared" si="330"/>
        <v>-14.571061047399978</v>
      </c>
      <c r="F1113">
        <f t="shared" si="331"/>
        <v>-26.189797047399978</v>
      </c>
      <c r="G1113">
        <f t="shared" si="341"/>
        <v>2.5635033825433338</v>
      </c>
      <c r="H1113">
        <f t="shared" si="332"/>
        <v>-141.54744926184998</v>
      </c>
      <c r="I1113">
        <f t="shared" si="342"/>
        <v>-13.289156185026709</v>
      </c>
      <c r="J1113">
        <f t="shared" si="343"/>
        <v>-47.910981282736202</v>
      </c>
      <c r="K1113">
        <f t="shared" si="333"/>
        <v>137.9109812827362</v>
      </c>
      <c r="L1113">
        <f t="shared" si="344"/>
        <v>64.544787502435128</v>
      </c>
      <c r="M1113">
        <f t="shared" si="334"/>
        <v>295.45521249756484</v>
      </c>
      <c r="N1113">
        <f t="shared" si="345"/>
        <v>64.544787502435128</v>
      </c>
      <c r="O1113">
        <f t="shared" si="335"/>
        <v>-1.3475194412646054</v>
      </c>
      <c r="P1113" t="e">
        <f t="shared" si="336"/>
        <v>#NUM!</v>
      </c>
      <c r="Q1113">
        <f t="shared" si="346"/>
        <v>-0.73757131236260998</v>
      </c>
      <c r="R1113" t="e">
        <f t="shared" si="347"/>
        <v>#NUM!</v>
      </c>
      <c r="S1113" t="e">
        <f t="shared" si="329"/>
        <v>#NUM!</v>
      </c>
    </row>
    <row r="1114" spans="1:20" x14ac:dyDescent="0.2">
      <c r="A1114" s="3">
        <v>41320.166666664038</v>
      </c>
      <c r="B1114" s="5">
        <f t="shared" si="338"/>
        <v>46</v>
      </c>
      <c r="C1114" s="5">
        <v>4</v>
      </c>
      <c r="D1114">
        <f t="shared" si="340"/>
        <v>-34.520547945205479</v>
      </c>
      <c r="E1114">
        <f t="shared" si="330"/>
        <v>-14.571061047399978</v>
      </c>
      <c r="F1114">
        <f t="shared" si="331"/>
        <v>-26.189797047399978</v>
      </c>
      <c r="G1114">
        <f t="shared" si="341"/>
        <v>3.5635033825433338</v>
      </c>
      <c r="H1114">
        <f t="shared" si="332"/>
        <v>-126.54744926184998</v>
      </c>
      <c r="I1114">
        <f t="shared" si="342"/>
        <v>-13.289156185026709</v>
      </c>
      <c r="J1114">
        <f t="shared" si="343"/>
        <v>-36.741456627427425</v>
      </c>
      <c r="K1114">
        <f t="shared" si="333"/>
        <v>126.74145662742743</v>
      </c>
      <c r="L1114">
        <f t="shared" si="344"/>
        <v>77.337136882072556</v>
      </c>
      <c r="M1114">
        <f t="shared" si="334"/>
        <v>282.66286311792743</v>
      </c>
      <c r="N1114">
        <f t="shared" si="345"/>
        <v>77.337136882072556</v>
      </c>
      <c r="O1114">
        <f t="shared" si="335"/>
        <v>-1.6716674068362785</v>
      </c>
      <c r="P1114" t="e">
        <f t="shared" si="336"/>
        <v>#NUM!</v>
      </c>
      <c r="Q1114">
        <f t="shared" si="346"/>
        <v>-0.55129880330198122</v>
      </c>
      <c r="R1114" t="e">
        <f t="shared" si="347"/>
        <v>#NUM!</v>
      </c>
      <c r="S1114" t="e">
        <f t="shared" si="329"/>
        <v>#NUM!</v>
      </c>
    </row>
    <row r="1115" spans="1:20" x14ac:dyDescent="0.2">
      <c r="A1115" s="3">
        <v>41320.208333330702</v>
      </c>
      <c r="B1115" s="5">
        <f t="shared" si="338"/>
        <v>46</v>
      </c>
      <c r="C1115" s="5">
        <v>5</v>
      </c>
      <c r="D1115">
        <f t="shared" si="340"/>
        <v>-34.520547945205479</v>
      </c>
      <c r="E1115">
        <f t="shared" si="330"/>
        <v>-14.571061047399978</v>
      </c>
      <c r="F1115">
        <f t="shared" si="331"/>
        <v>-26.189797047399978</v>
      </c>
      <c r="G1115">
        <f t="shared" si="341"/>
        <v>4.5635033825433338</v>
      </c>
      <c r="H1115">
        <f t="shared" si="332"/>
        <v>-111.54744926184999</v>
      </c>
      <c r="I1115">
        <f t="shared" si="342"/>
        <v>-13.289156185026709</v>
      </c>
      <c r="J1115">
        <f t="shared" si="343"/>
        <v>-25.035741304392591</v>
      </c>
      <c r="K1115">
        <f t="shared" si="333"/>
        <v>115.03574130439259</v>
      </c>
      <c r="L1115">
        <f t="shared" si="344"/>
        <v>87.537815747060222</v>
      </c>
      <c r="M1115">
        <f t="shared" si="334"/>
        <v>272.46218425293978</v>
      </c>
      <c r="N1115">
        <f t="shared" si="345"/>
        <v>87.537815747060222</v>
      </c>
      <c r="O1115">
        <f t="shared" si="335"/>
        <v>-2.3630408833021641</v>
      </c>
      <c r="P1115" t="e">
        <f t="shared" si="336"/>
        <v>#NUM!</v>
      </c>
      <c r="Q1115">
        <f t="shared" si="346"/>
        <v>-0.32053312224678748</v>
      </c>
      <c r="R1115" t="e">
        <f t="shared" si="347"/>
        <v>#NUM!</v>
      </c>
      <c r="S1115" t="e">
        <f t="shared" si="329"/>
        <v>#NUM!</v>
      </c>
    </row>
    <row r="1116" spans="1:20" x14ac:dyDescent="0.2">
      <c r="A1116" s="3">
        <v>41320.249999997366</v>
      </c>
      <c r="B1116" s="5">
        <f t="shared" si="338"/>
        <v>46</v>
      </c>
      <c r="C1116" s="5">
        <v>6</v>
      </c>
      <c r="D1116">
        <f t="shared" si="340"/>
        <v>-34.520547945205479</v>
      </c>
      <c r="E1116">
        <f t="shared" si="330"/>
        <v>-14.571061047399978</v>
      </c>
      <c r="F1116">
        <f t="shared" si="331"/>
        <v>-26.189797047399978</v>
      </c>
      <c r="G1116">
        <f t="shared" si="341"/>
        <v>5.5635033825433338</v>
      </c>
      <c r="H1116">
        <f t="shared" si="332"/>
        <v>-96.547449261849991</v>
      </c>
      <c r="I1116">
        <f t="shared" si="342"/>
        <v>-13.289156185026709</v>
      </c>
      <c r="J1116">
        <f t="shared" si="343"/>
        <v>-13.236262815018474</v>
      </c>
      <c r="K1116">
        <f t="shared" si="333"/>
        <v>103.23626281501848</v>
      </c>
      <c r="L1116">
        <f t="shared" si="344"/>
        <v>96.655177772440311</v>
      </c>
      <c r="M1116">
        <f t="shared" si="334"/>
        <v>263.34482222755969</v>
      </c>
      <c r="N1116">
        <f t="shared" si="345"/>
        <v>96.655177772440311</v>
      </c>
      <c r="O1116">
        <f t="shared" si="335"/>
        <v>-4.3674414477148504</v>
      </c>
      <c r="P1116" t="e">
        <f t="shared" si="336"/>
        <v>#NUM!</v>
      </c>
      <c r="Q1116">
        <f t="shared" si="346"/>
        <v>-6.3751832164534575E-2</v>
      </c>
      <c r="R1116" t="e">
        <f t="shared" si="347"/>
        <v>#NUM!</v>
      </c>
      <c r="S1116" t="e">
        <f t="shared" si="329"/>
        <v>#NUM!</v>
      </c>
    </row>
    <row r="1117" spans="1:20" x14ac:dyDescent="0.2">
      <c r="A1117" s="3">
        <v>41320.29166666403</v>
      </c>
      <c r="B1117" s="5">
        <f t="shared" si="338"/>
        <v>46</v>
      </c>
      <c r="C1117" s="5">
        <v>7</v>
      </c>
      <c r="D1117">
        <f t="shared" si="340"/>
        <v>-34.520547945205479</v>
      </c>
      <c r="E1117">
        <f t="shared" si="330"/>
        <v>-14.571061047399978</v>
      </c>
      <c r="F1117">
        <f t="shared" si="331"/>
        <v>-26.189797047399978</v>
      </c>
      <c r="G1117">
        <f t="shared" si="341"/>
        <v>6.5635033825433338</v>
      </c>
      <c r="H1117">
        <f t="shared" si="332"/>
        <v>-81.547449261849991</v>
      </c>
      <c r="I1117">
        <f t="shared" si="342"/>
        <v>-13.289156185026709</v>
      </c>
      <c r="J1117">
        <f t="shared" si="343"/>
        <v>-1.649834538480305</v>
      </c>
      <c r="K1117">
        <f t="shared" si="333"/>
        <v>91.649834538480306</v>
      </c>
      <c r="L1117">
        <f t="shared" si="344"/>
        <v>105.62387648834869</v>
      </c>
      <c r="M1117">
        <f t="shared" si="334"/>
        <v>254.37612351165131</v>
      </c>
      <c r="N1117">
        <f t="shared" si="345"/>
        <v>105.62387648834869</v>
      </c>
      <c r="O1117">
        <f t="shared" si="335"/>
        <v>-34.732997028360948</v>
      </c>
      <c r="P1117" t="e">
        <f t="shared" si="336"/>
        <v>#NUM!</v>
      </c>
      <c r="Q1117">
        <f t="shared" si="346"/>
        <v>0.19940635767769072</v>
      </c>
      <c r="R1117" t="e">
        <f t="shared" si="347"/>
        <v>#NUM!</v>
      </c>
      <c r="S1117" t="e">
        <f t="shared" si="329"/>
        <v>#NUM!</v>
      </c>
    </row>
    <row r="1118" spans="1:20" x14ac:dyDescent="0.2">
      <c r="A1118" s="3">
        <v>41320.333333330695</v>
      </c>
      <c r="B1118" s="5">
        <f t="shared" si="338"/>
        <v>46</v>
      </c>
      <c r="C1118" s="5">
        <v>8</v>
      </c>
      <c r="D1118">
        <f t="shared" si="340"/>
        <v>-34.520547945205479</v>
      </c>
      <c r="E1118">
        <f t="shared" si="330"/>
        <v>-14.571061047399978</v>
      </c>
      <c r="F1118">
        <f t="shared" si="331"/>
        <v>-26.189797047399978</v>
      </c>
      <c r="G1118">
        <f t="shared" si="341"/>
        <v>7.5635033825433338</v>
      </c>
      <c r="H1118">
        <f t="shared" si="332"/>
        <v>-66.547449261849991</v>
      </c>
      <c r="I1118">
        <f t="shared" si="342"/>
        <v>-13.289156185026709</v>
      </c>
      <c r="J1118">
        <f t="shared" si="343"/>
        <v>9.4218758545801133</v>
      </c>
      <c r="K1118">
        <f t="shared" si="333"/>
        <v>80.578124145419892</v>
      </c>
      <c r="L1118">
        <f t="shared" si="344"/>
        <v>115.17218818358074</v>
      </c>
      <c r="M1118">
        <f t="shared" si="334"/>
        <v>244.82781181641926</v>
      </c>
      <c r="N1118">
        <f t="shared" si="345"/>
        <v>115.17218818358074</v>
      </c>
      <c r="O1118">
        <f t="shared" si="335"/>
        <v>6.1086373806923504</v>
      </c>
      <c r="P1118">
        <f t="shared" si="336"/>
        <v>0.4008123964736568</v>
      </c>
      <c r="Q1118">
        <f t="shared" si="346"/>
        <v>0.44890520495278752</v>
      </c>
      <c r="R1118">
        <f t="shared" si="347"/>
        <v>0.17992677098662482</v>
      </c>
      <c r="S1118">
        <f t="shared" ref="S1118:S1181" si="349">R1118*$E$10</f>
        <v>0.51580543057944883</v>
      </c>
    </row>
    <row r="1119" spans="1:20" x14ac:dyDescent="0.2">
      <c r="A1119" s="3">
        <v>41320.374999997359</v>
      </c>
      <c r="B1119" s="5">
        <f t="shared" si="338"/>
        <v>46</v>
      </c>
      <c r="C1119" s="5">
        <v>9</v>
      </c>
      <c r="D1119">
        <f t="shared" si="340"/>
        <v>-34.520547945205479</v>
      </c>
      <c r="E1119">
        <f t="shared" ref="E1119:E1182" si="350">9.87*SIN(RADIANS(2*D1119))-7.53*COS(RADIANS(D1119))-1.5*SIN(RADIANS(D1119))</f>
        <v>-14.571061047399978</v>
      </c>
      <c r="F1119">
        <f t="shared" ref="F1119:F1182" si="351">4*($B$6-$B$5)+E1119</f>
        <v>-26.189797047399978</v>
      </c>
      <c r="G1119">
        <f t="shared" si="341"/>
        <v>8.5635033825433329</v>
      </c>
      <c r="H1119">
        <f t="shared" ref="H1119:H1182" si="352">15*(G1119-12)</f>
        <v>-51.547449261850005</v>
      </c>
      <c r="I1119">
        <f t="shared" si="342"/>
        <v>-13.289156185026709</v>
      </c>
      <c r="J1119">
        <f t="shared" si="343"/>
        <v>19.596617235444441</v>
      </c>
      <c r="K1119">
        <f t="shared" ref="K1119:K1182" si="353">90-J1119</f>
        <v>70.403382764555559</v>
      </c>
      <c r="L1119">
        <f t="shared" si="344"/>
        <v>126.00033720832903</v>
      </c>
      <c r="M1119">
        <f t="shared" ref="M1119:M1182" si="354">360-L1119</f>
        <v>233.99966279167097</v>
      </c>
      <c r="N1119">
        <f t="shared" si="345"/>
        <v>126.00033720832903</v>
      </c>
      <c r="O1119">
        <f t="shared" ref="O1119:O1182" si="355">1/(COS(RADIANS(K1119)))</f>
        <v>2.9815506143895791</v>
      </c>
      <c r="P1119">
        <f t="shared" ref="P1119:P1182" si="356">1.353*0.7^(O1119^0.678)</f>
        <v>0.64034423451759714</v>
      </c>
      <c r="Q1119">
        <f t="shared" si="346"/>
        <v>0.66558085655180621</v>
      </c>
      <c r="R1119">
        <f t="shared" si="347"/>
        <v>0.42620086409823299</v>
      </c>
      <c r="S1119">
        <f t="shared" si="349"/>
        <v>1.2218121795553381</v>
      </c>
    </row>
    <row r="1120" spans="1:20" x14ac:dyDescent="0.2">
      <c r="A1120" s="3">
        <v>41320.416666664023</v>
      </c>
      <c r="B1120" s="5">
        <f t="shared" si="338"/>
        <v>46</v>
      </c>
      <c r="C1120" s="5">
        <v>10</v>
      </c>
      <c r="D1120">
        <f t="shared" si="340"/>
        <v>-34.520547945205479</v>
      </c>
      <c r="E1120">
        <f t="shared" si="350"/>
        <v>-14.571061047399978</v>
      </c>
      <c r="F1120">
        <f t="shared" si="351"/>
        <v>-26.189797047399978</v>
      </c>
      <c r="G1120">
        <f t="shared" si="341"/>
        <v>9.5635033825433329</v>
      </c>
      <c r="H1120">
        <f t="shared" si="352"/>
        <v>-36.547449261850005</v>
      </c>
      <c r="I1120">
        <f t="shared" si="342"/>
        <v>-13.289156185026709</v>
      </c>
      <c r="J1120">
        <f t="shared" si="343"/>
        <v>28.332546357597131</v>
      </c>
      <c r="K1120">
        <f t="shared" si="353"/>
        <v>61.667453642402869</v>
      </c>
      <c r="L1120">
        <f t="shared" si="344"/>
        <v>138.82085749441677</v>
      </c>
      <c r="M1120">
        <f t="shared" si="354"/>
        <v>221.17914250558323</v>
      </c>
      <c r="N1120">
        <f t="shared" si="345"/>
        <v>138.82085749441677</v>
      </c>
      <c r="O1120">
        <f t="shared" si="355"/>
        <v>2.1070895393816045</v>
      </c>
      <c r="P1120">
        <f t="shared" si="356"/>
        <v>0.74911019995847339</v>
      </c>
      <c r="Q1120">
        <f t="shared" si="346"/>
        <v>0.83324028611921264</v>
      </c>
      <c r="R1120">
        <f t="shared" si="347"/>
        <v>0.62418879734821897</v>
      </c>
      <c r="S1120">
        <f t="shared" si="349"/>
        <v>1.7893944831756019</v>
      </c>
    </row>
    <row r="1121" spans="1:20" x14ac:dyDescent="0.2">
      <c r="A1121" s="3">
        <v>41320.458333330687</v>
      </c>
      <c r="B1121" s="5">
        <f t="shared" si="338"/>
        <v>46</v>
      </c>
      <c r="C1121" s="5">
        <v>11</v>
      </c>
      <c r="D1121">
        <f t="shared" si="340"/>
        <v>-34.520547945205479</v>
      </c>
      <c r="E1121">
        <f t="shared" si="350"/>
        <v>-14.571061047399978</v>
      </c>
      <c r="F1121">
        <f t="shared" si="351"/>
        <v>-26.189797047399978</v>
      </c>
      <c r="G1121">
        <f t="shared" si="341"/>
        <v>10.563503382543333</v>
      </c>
      <c r="H1121">
        <f t="shared" si="352"/>
        <v>-21.547449261850005</v>
      </c>
      <c r="I1121">
        <f t="shared" si="342"/>
        <v>-13.289156185026709</v>
      </c>
      <c r="J1121">
        <f t="shared" si="343"/>
        <v>34.875414288141883</v>
      </c>
      <c r="K1121">
        <f t="shared" si="353"/>
        <v>55.124585711858117</v>
      </c>
      <c r="L1121">
        <f t="shared" si="344"/>
        <v>154.17094241917587</v>
      </c>
      <c r="M1121">
        <f t="shared" si="354"/>
        <v>205.82905758082413</v>
      </c>
      <c r="N1121">
        <f t="shared" si="345"/>
        <v>154.17094241917587</v>
      </c>
      <c r="O1121">
        <f t="shared" si="355"/>
        <v>1.7488819196851424</v>
      </c>
      <c r="P1121">
        <f t="shared" si="356"/>
        <v>0.80355678082099091</v>
      </c>
      <c r="Q1121">
        <f t="shared" si="346"/>
        <v>0.94214889413744873</v>
      </c>
      <c r="R1121">
        <f t="shared" si="347"/>
        <v>0.75707013242714483</v>
      </c>
      <c r="S1121">
        <f t="shared" si="349"/>
        <v>2.170332316275783</v>
      </c>
    </row>
    <row r="1122" spans="1:20" x14ac:dyDescent="0.2">
      <c r="A1122" s="3">
        <v>41320.499999997352</v>
      </c>
      <c r="B1122" s="5">
        <f t="shared" si="338"/>
        <v>46</v>
      </c>
      <c r="C1122" s="5">
        <v>12</v>
      </c>
      <c r="D1122">
        <f t="shared" si="340"/>
        <v>-34.520547945205479</v>
      </c>
      <c r="E1122">
        <f t="shared" si="350"/>
        <v>-14.571061047399978</v>
      </c>
      <c r="F1122">
        <f t="shared" si="351"/>
        <v>-26.189797047399978</v>
      </c>
      <c r="G1122">
        <f t="shared" si="341"/>
        <v>11.563503382543333</v>
      </c>
      <c r="H1122">
        <f t="shared" si="352"/>
        <v>-6.5474492618500069</v>
      </c>
      <c r="I1122">
        <f t="shared" si="342"/>
        <v>-13.289156185026709</v>
      </c>
      <c r="J1122">
        <f t="shared" si="343"/>
        <v>38.344501965862705</v>
      </c>
      <c r="K1122">
        <f t="shared" si="353"/>
        <v>51.655498034137295</v>
      </c>
      <c r="L1122">
        <f t="shared" si="344"/>
        <v>171.8657187899029</v>
      </c>
      <c r="M1122">
        <f t="shared" si="354"/>
        <v>188.1342812100971</v>
      </c>
      <c r="N1122">
        <f t="shared" si="345"/>
        <v>171.8657187899029</v>
      </c>
      <c r="O1122">
        <f t="shared" si="355"/>
        <v>1.6118934910928606</v>
      </c>
      <c r="P1122">
        <f t="shared" si="356"/>
        <v>0.82640084786560974</v>
      </c>
      <c r="Q1122">
        <f t="shared" si="346"/>
        <v>0.99226684733772497</v>
      </c>
      <c r="R1122">
        <f t="shared" si="347"/>
        <v>0.82001016394883142</v>
      </c>
      <c r="S1122">
        <f t="shared" si="349"/>
        <v>2.3507657775206412</v>
      </c>
    </row>
    <row r="1123" spans="1:20" x14ac:dyDescent="0.2">
      <c r="A1123" s="3">
        <v>41320.541666664016</v>
      </c>
      <c r="B1123" s="5">
        <f t="shared" si="338"/>
        <v>46</v>
      </c>
      <c r="C1123" s="5">
        <v>13</v>
      </c>
      <c r="D1123">
        <f t="shared" si="340"/>
        <v>-34.520547945205479</v>
      </c>
      <c r="E1123">
        <f t="shared" si="350"/>
        <v>-14.571061047399978</v>
      </c>
      <c r="F1123">
        <f t="shared" si="351"/>
        <v>-26.189797047399978</v>
      </c>
      <c r="G1123">
        <f t="shared" si="341"/>
        <v>12.563503382543333</v>
      </c>
      <c r="H1123">
        <f t="shared" si="352"/>
        <v>8.4525507381499931</v>
      </c>
      <c r="I1123">
        <f t="shared" si="342"/>
        <v>-13.289156185026709</v>
      </c>
      <c r="J1123">
        <f t="shared" si="343"/>
        <v>38.10176556030369</v>
      </c>
      <c r="K1123">
        <f t="shared" si="353"/>
        <v>51.89823443969631</v>
      </c>
      <c r="L1123">
        <f t="shared" si="344"/>
        <v>169.52590101675196</v>
      </c>
      <c r="M1123">
        <f t="shared" si="354"/>
        <v>190.47409898324804</v>
      </c>
      <c r="N1123">
        <f t="shared" si="345"/>
        <v>190.47409898324804</v>
      </c>
      <c r="O1123">
        <f t="shared" si="355"/>
        <v>1.6205876233181125</v>
      </c>
      <c r="P1123">
        <f t="shared" si="356"/>
        <v>0.82491357899085871</v>
      </c>
      <c r="Q1123">
        <f t="shared" si="346"/>
        <v>0.98895880240139811</v>
      </c>
      <c r="R1123">
        <f t="shared" si="347"/>
        <v>0.81580554516345072</v>
      </c>
      <c r="S1123">
        <f t="shared" si="349"/>
        <v>2.3387121782084135</v>
      </c>
    </row>
    <row r="1124" spans="1:20" x14ac:dyDescent="0.2">
      <c r="A1124" s="3">
        <v>41320.58333333068</v>
      </c>
      <c r="B1124" s="5">
        <f t="shared" si="338"/>
        <v>46</v>
      </c>
      <c r="C1124" s="5">
        <v>14</v>
      </c>
      <c r="D1124">
        <f t="shared" si="340"/>
        <v>-34.520547945205479</v>
      </c>
      <c r="E1124">
        <f t="shared" si="350"/>
        <v>-14.571061047399978</v>
      </c>
      <c r="F1124">
        <f t="shared" si="351"/>
        <v>-26.189797047399978</v>
      </c>
      <c r="G1124">
        <f t="shared" si="341"/>
        <v>13.563503382543333</v>
      </c>
      <c r="H1124">
        <f t="shared" si="352"/>
        <v>23.452550738149995</v>
      </c>
      <c r="I1124">
        <f t="shared" si="342"/>
        <v>-13.289156185026709</v>
      </c>
      <c r="J1124">
        <f t="shared" si="343"/>
        <v>34.196712756342684</v>
      </c>
      <c r="K1124">
        <f t="shared" si="353"/>
        <v>55.803287243657316</v>
      </c>
      <c r="L1124">
        <f t="shared" si="344"/>
        <v>152.07636352830008</v>
      </c>
      <c r="M1124">
        <f t="shared" si="354"/>
        <v>207.92363647169992</v>
      </c>
      <c r="N1124">
        <f t="shared" si="345"/>
        <v>207.92363647169992</v>
      </c>
      <c r="O1124">
        <f t="shared" si="355"/>
        <v>1.7792456961322585</v>
      </c>
      <c r="P1124">
        <f t="shared" si="356"/>
        <v>0.79865705374661244</v>
      </c>
      <c r="Q1124">
        <f t="shared" si="346"/>
        <v>0.9316707910479185</v>
      </c>
      <c r="R1124">
        <f t="shared" si="347"/>
        <v>0.74408544904010643</v>
      </c>
      <c r="S1124">
        <f t="shared" si="349"/>
        <v>2.1331084492066239</v>
      </c>
    </row>
    <row r="1125" spans="1:20" x14ac:dyDescent="0.2">
      <c r="A1125" s="3">
        <v>41320.624999997344</v>
      </c>
      <c r="B1125" s="5">
        <f t="shared" si="338"/>
        <v>46</v>
      </c>
      <c r="C1125" s="5">
        <v>15</v>
      </c>
      <c r="D1125">
        <f t="shared" si="340"/>
        <v>-34.520547945205479</v>
      </c>
      <c r="E1125">
        <f t="shared" si="350"/>
        <v>-14.571061047399978</v>
      </c>
      <c r="F1125">
        <f t="shared" si="351"/>
        <v>-26.189797047399978</v>
      </c>
      <c r="G1125">
        <f t="shared" si="341"/>
        <v>14.563503382543333</v>
      </c>
      <c r="H1125">
        <f t="shared" si="352"/>
        <v>38.452550738149995</v>
      </c>
      <c r="I1125">
        <f t="shared" si="342"/>
        <v>-13.289156185026709</v>
      </c>
      <c r="J1125">
        <f t="shared" si="343"/>
        <v>27.326828477166703</v>
      </c>
      <c r="K1125">
        <f t="shared" si="353"/>
        <v>62.6731715228333</v>
      </c>
      <c r="L1125">
        <f t="shared" si="344"/>
        <v>137.0594722368154</v>
      </c>
      <c r="M1125">
        <f t="shared" si="354"/>
        <v>222.9405277631846</v>
      </c>
      <c r="N1125">
        <f t="shared" si="345"/>
        <v>222.9405277631846</v>
      </c>
      <c r="O1125">
        <f t="shared" si="355"/>
        <v>2.178337934492923</v>
      </c>
      <c r="P1125">
        <f t="shared" si="356"/>
        <v>0.73907936409708985</v>
      </c>
      <c r="Q1125">
        <f t="shared" si="346"/>
        <v>0.81508798988373488</v>
      </c>
      <c r="R1125">
        <f t="shared" si="347"/>
        <v>0.60241471324644602</v>
      </c>
      <c r="S1125">
        <f t="shared" si="349"/>
        <v>1.7269735840286762</v>
      </c>
    </row>
    <row r="1126" spans="1:20" x14ac:dyDescent="0.2">
      <c r="A1126" s="3">
        <v>41320.666666664009</v>
      </c>
      <c r="B1126" s="5">
        <f t="shared" si="338"/>
        <v>46</v>
      </c>
      <c r="C1126" s="5">
        <v>16</v>
      </c>
      <c r="D1126">
        <f t="shared" si="340"/>
        <v>-34.520547945205479</v>
      </c>
      <c r="E1126">
        <f t="shared" si="350"/>
        <v>-14.571061047399978</v>
      </c>
      <c r="F1126">
        <f t="shared" si="351"/>
        <v>-26.189797047399978</v>
      </c>
      <c r="G1126">
        <f t="shared" si="341"/>
        <v>15.563503382543333</v>
      </c>
      <c r="H1126">
        <f t="shared" si="352"/>
        <v>53.452550738149995</v>
      </c>
      <c r="I1126">
        <f t="shared" si="342"/>
        <v>-13.289156185026709</v>
      </c>
      <c r="J1126">
        <f t="shared" si="343"/>
        <v>18.370859074769939</v>
      </c>
      <c r="K1126">
        <f t="shared" si="353"/>
        <v>71.629140925230061</v>
      </c>
      <c r="L1126">
        <f t="shared" si="344"/>
        <v>124.52918966001874</v>
      </c>
      <c r="M1126">
        <f t="shared" si="354"/>
        <v>235.47081033998126</v>
      </c>
      <c r="N1126">
        <f t="shared" si="345"/>
        <v>235.47081033998126</v>
      </c>
      <c r="O1126">
        <f t="shared" si="355"/>
        <v>3.1729271340605116</v>
      </c>
      <c r="P1126">
        <f t="shared" si="356"/>
        <v>0.62003624518348899</v>
      </c>
      <c r="Q1126">
        <f t="shared" si="346"/>
        <v>0.64048715299959325</v>
      </c>
      <c r="R1126">
        <f t="shared" si="347"/>
        <v>0.39712524943413063</v>
      </c>
      <c r="S1126">
        <f t="shared" si="349"/>
        <v>1.1384596030657932</v>
      </c>
    </row>
    <row r="1127" spans="1:20" x14ac:dyDescent="0.2">
      <c r="A1127" s="3">
        <v>41320.708333330673</v>
      </c>
      <c r="B1127" s="5">
        <f t="shared" si="338"/>
        <v>46</v>
      </c>
      <c r="C1127" s="5">
        <v>17</v>
      </c>
      <c r="D1127">
        <f t="shared" si="340"/>
        <v>-34.520547945205479</v>
      </c>
      <c r="E1127">
        <f t="shared" si="350"/>
        <v>-14.571061047399978</v>
      </c>
      <c r="F1127">
        <f t="shared" si="351"/>
        <v>-26.189797047399978</v>
      </c>
      <c r="G1127">
        <f t="shared" si="341"/>
        <v>16.563503382543335</v>
      </c>
      <c r="H1127">
        <f t="shared" si="352"/>
        <v>68.452550738150023</v>
      </c>
      <c r="I1127">
        <f t="shared" si="342"/>
        <v>-13.289156185026709</v>
      </c>
      <c r="J1127">
        <f t="shared" si="343"/>
        <v>8.05622594166746</v>
      </c>
      <c r="K1127">
        <f t="shared" si="353"/>
        <v>81.943774058332536</v>
      </c>
      <c r="L1127">
        <f t="shared" si="344"/>
        <v>113.90338272486278</v>
      </c>
      <c r="M1127">
        <f t="shared" si="354"/>
        <v>246.09661727513722</v>
      </c>
      <c r="N1127">
        <f t="shared" si="345"/>
        <v>246.09661727513722</v>
      </c>
      <c r="O1127">
        <f t="shared" si="355"/>
        <v>7.1354764412765466</v>
      </c>
      <c r="P1127">
        <f t="shared" si="356"/>
        <v>0.35014206107171886</v>
      </c>
      <c r="Q1127">
        <f t="shared" si="346"/>
        <v>0.41865563248448834</v>
      </c>
      <c r="R1127">
        <f t="shared" si="347"/>
        <v>0.1465889460374028</v>
      </c>
      <c r="S1127">
        <f t="shared" si="349"/>
        <v>0.42023415423061666</v>
      </c>
    </row>
    <row r="1128" spans="1:20" x14ac:dyDescent="0.2">
      <c r="A1128" s="3">
        <v>41320.749999997337</v>
      </c>
      <c r="B1128" s="5">
        <f t="shared" si="338"/>
        <v>46</v>
      </c>
      <c r="C1128" s="5">
        <v>18</v>
      </c>
      <c r="D1128">
        <f t="shared" si="340"/>
        <v>-34.520547945205479</v>
      </c>
      <c r="E1128">
        <f t="shared" si="350"/>
        <v>-14.571061047399978</v>
      </c>
      <c r="F1128">
        <f t="shared" si="351"/>
        <v>-26.189797047399978</v>
      </c>
      <c r="G1128">
        <f t="shared" si="341"/>
        <v>17.563503382543335</v>
      </c>
      <c r="H1128">
        <f t="shared" si="352"/>
        <v>83.452550738150023</v>
      </c>
      <c r="I1128">
        <f t="shared" si="342"/>
        <v>-13.289156185026709</v>
      </c>
      <c r="J1128">
        <f t="shared" si="343"/>
        <v>-3.099592903960747</v>
      </c>
      <c r="K1128">
        <f t="shared" si="353"/>
        <v>93.09959290396074</v>
      </c>
      <c r="L1128">
        <f t="shared" si="344"/>
        <v>104.46707344193733</v>
      </c>
      <c r="M1128">
        <f t="shared" si="354"/>
        <v>255.53292655806268</v>
      </c>
      <c r="N1128">
        <f t="shared" si="345"/>
        <v>255.53292655806268</v>
      </c>
      <c r="O1128">
        <f t="shared" si="355"/>
        <v>-18.49395641610181</v>
      </c>
      <c r="P1128" t="e">
        <f t="shared" si="356"/>
        <v>#NUM!</v>
      </c>
      <c r="Q1128">
        <f t="shared" si="346"/>
        <v>0.16632553928833507</v>
      </c>
      <c r="R1128" t="e">
        <f t="shared" si="347"/>
        <v>#NUM!</v>
      </c>
      <c r="S1128" t="e">
        <f t="shared" si="349"/>
        <v>#NUM!</v>
      </c>
    </row>
    <row r="1129" spans="1:20" x14ac:dyDescent="0.2">
      <c r="A1129" s="3">
        <v>41320.791666664001</v>
      </c>
      <c r="B1129" s="5">
        <f t="shared" si="338"/>
        <v>46</v>
      </c>
      <c r="C1129" s="5">
        <v>19</v>
      </c>
      <c r="D1129">
        <f t="shared" si="340"/>
        <v>-34.520547945205479</v>
      </c>
      <c r="E1129">
        <f t="shared" si="350"/>
        <v>-14.571061047399978</v>
      </c>
      <c r="F1129">
        <f t="shared" si="351"/>
        <v>-26.189797047399978</v>
      </c>
      <c r="G1129">
        <f t="shared" si="341"/>
        <v>18.563503382543335</v>
      </c>
      <c r="H1129">
        <f t="shared" si="352"/>
        <v>98.452550738150023</v>
      </c>
      <c r="I1129">
        <f t="shared" si="342"/>
        <v>-13.289156185026709</v>
      </c>
      <c r="J1129">
        <f t="shared" si="343"/>
        <v>-14.729010072876962</v>
      </c>
      <c r="K1129">
        <f t="shared" si="353"/>
        <v>104.72901007287696</v>
      </c>
      <c r="L1129">
        <f t="shared" si="344"/>
        <v>95.521863618562932</v>
      </c>
      <c r="M1129">
        <f t="shared" si="354"/>
        <v>264.47813638143708</v>
      </c>
      <c r="N1129">
        <f t="shared" si="345"/>
        <v>264.47813638143708</v>
      </c>
      <c r="O1129">
        <f t="shared" si="355"/>
        <v>-3.9331728711047265</v>
      </c>
      <c r="P1129" t="e">
        <f t="shared" si="356"/>
        <v>#NUM!</v>
      </c>
      <c r="Q1129">
        <f t="shared" si="346"/>
        <v>-9.713528508368996E-2</v>
      </c>
      <c r="R1129" t="e">
        <f t="shared" si="347"/>
        <v>#NUM!</v>
      </c>
      <c r="S1129" t="e">
        <f t="shared" si="349"/>
        <v>#NUM!</v>
      </c>
    </row>
    <row r="1130" spans="1:20" x14ac:dyDescent="0.2">
      <c r="A1130" s="3">
        <v>41320.833333330665</v>
      </c>
      <c r="B1130" s="5">
        <f t="shared" si="338"/>
        <v>46</v>
      </c>
      <c r="C1130" s="5">
        <v>20</v>
      </c>
      <c r="D1130">
        <f t="shared" si="340"/>
        <v>-34.520547945205479</v>
      </c>
      <c r="E1130">
        <f t="shared" si="350"/>
        <v>-14.571061047399978</v>
      </c>
      <c r="F1130">
        <f t="shared" si="351"/>
        <v>-26.189797047399978</v>
      </c>
      <c r="G1130">
        <f t="shared" si="341"/>
        <v>19.563503382543335</v>
      </c>
      <c r="H1130">
        <f t="shared" si="352"/>
        <v>113.45255073815002</v>
      </c>
      <c r="I1130">
        <f t="shared" si="342"/>
        <v>-13.289156185026709</v>
      </c>
      <c r="J1130">
        <f t="shared" si="343"/>
        <v>-26.534804101526355</v>
      </c>
      <c r="K1130">
        <f t="shared" si="353"/>
        <v>116.53480410152636</v>
      </c>
      <c r="L1130">
        <f t="shared" si="344"/>
        <v>86.326032255848759</v>
      </c>
      <c r="M1130">
        <f t="shared" si="354"/>
        <v>273.67396774415124</v>
      </c>
      <c r="N1130">
        <f t="shared" si="345"/>
        <v>273.67396774415124</v>
      </c>
      <c r="O1130">
        <f t="shared" si="355"/>
        <v>-2.2384316749696018</v>
      </c>
      <c r="P1130" t="e">
        <f t="shared" si="356"/>
        <v>#NUM!</v>
      </c>
      <c r="Q1130">
        <f t="shared" si="346"/>
        <v>-0.35168249485857966</v>
      </c>
      <c r="R1130" t="e">
        <f t="shared" si="347"/>
        <v>#NUM!</v>
      </c>
      <c r="S1130" t="e">
        <f t="shared" si="349"/>
        <v>#NUM!</v>
      </c>
    </row>
    <row r="1131" spans="1:20" x14ac:dyDescent="0.2">
      <c r="A1131" s="3">
        <v>41320.87499999733</v>
      </c>
      <c r="B1131" s="5">
        <f t="shared" si="338"/>
        <v>46</v>
      </c>
      <c r="C1131" s="5">
        <v>21</v>
      </c>
      <c r="D1131">
        <f t="shared" si="340"/>
        <v>-34.520547945205479</v>
      </c>
      <c r="E1131">
        <f t="shared" si="350"/>
        <v>-14.571061047399978</v>
      </c>
      <c r="F1131">
        <f t="shared" si="351"/>
        <v>-26.189797047399978</v>
      </c>
      <c r="G1131">
        <f t="shared" si="341"/>
        <v>20.563503382543335</v>
      </c>
      <c r="H1131">
        <f t="shared" si="352"/>
        <v>128.45255073815002</v>
      </c>
      <c r="I1131">
        <f t="shared" si="342"/>
        <v>-13.289156185026709</v>
      </c>
      <c r="J1131">
        <f t="shared" si="343"/>
        <v>-38.201916093256727</v>
      </c>
      <c r="K1131">
        <f t="shared" si="353"/>
        <v>128.20191609325673</v>
      </c>
      <c r="L1131">
        <f t="shared" si="344"/>
        <v>75.897815659011968</v>
      </c>
      <c r="M1131">
        <f t="shared" si="354"/>
        <v>284.10218434098806</v>
      </c>
      <c r="N1131">
        <f t="shared" si="345"/>
        <v>284.10218434098806</v>
      </c>
      <c r="O1131">
        <f t="shared" si="355"/>
        <v>-1.6169856562384215</v>
      </c>
      <c r="P1131" t="e">
        <f t="shared" si="356"/>
        <v>#NUM!</v>
      </c>
      <c r="Q1131">
        <f t="shared" si="346"/>
        <v>-0.57779200415101328</v>
      </c>
      <c r="R1131" t="e">
        <f t="shared" si="347"/>
        <v>#NUM!</v>
      </c>
      <c r="S1131" t="e">
        <f t="shared" si="349"/>
        <v>#NUM!</v>
      </c>
    </row>
    <row r="1132" spans="1:20" x14ac:dyDescent="0.2">
      <c r="A1132" s="3">
        <v>41320.916666663994</v>
      </c>
      <c r="B1132" s="5">
        <f t="shared" si="338"/>
        <v>46</v>
      </c>
      <c r="C1132" s="5">
        <v>22</v>
      </c>
      <c r="D1132">
        <f t="shared" si="340"/>
        <v>-34.520547945205479</v>
      </c>
      <c r="E1132">
        <f t="shared" si="350"/>
        <v>-14.571061047399978</v>
      </c>
      <c r="F1132">
        <f t="shared" si="351"/>
        <v>-26.189797047399978</v>
      </c>
      <c r="G1132">
        <f t="shared" si="341"/>
        <v>21.563503382543335</v>
      </c>
      <c r="H1132">
        <f t="shared" si="352"/>
        <v>143.45255073815002</v>
      </c>
      <c r="I1132">
        <f t="shared" si="342"/>
        <v>-13.289156185026709</v>
      </c>
      <c r="J1132">
        <f t="shared" si="343"/>
        <v>-49.25544421600496</v>
      </c>
      <c r="K1132">
        <f t="shared" si="353"/>
        <v>139.25544421600495</v>
      </c>
      <c r="L1132">
        <f t="shared" si="344"/>
        <v>62.614558475321843</v>
      </c>
      <c r="M1132">
        <f t="shared" si="354"/>
        <v>297.38544152467819</v>
      </c>
      <c r="N1132">
        <f t="shared" si="345"/>
        <v>297.38544152467819</v>
      </c>
      <c r="O1132">
        <f t="shared" si="355"/>
        <v>-1.3199107110197423</v>
      </c>
      <c r="P1132" t="e">
        <f t="shared" si="356"/>
        <v>#NUM!</v>
      </c>
      <c r="Q1132">
        <f t="shared" si="346"/>
        <v>-0.75716973411749411</v>
      </c>
      <c r="R1132" t="e">
        <f t="shared" si="347"/>
        <v>#NUM!</v>
      </c>
      <c r="S1132" t="e">
        <f t="shared" si="349"/>
        <v>#NUM!</v>
      </c>
    </row>
    <row r="1133" spans="1:20" x14ac:dyDescent="0.2">
      <c r="A1133" s="3">
        <v>41320.958333330658</v>
      </c>
      <c r="B1133" s="5">
        <f t="shared" si="338"/>
        <v>46</v>
      </c>
      <c r="C1133" s="5">
        <v>23</v>
      </c>
      <c r="D1133">
        <f t="shared" si="340"/>
        <v>-34.520547945205479</v>
      </c>
      <c r="E1133">
        <f t="shared" si="350"/>
        <v>-14.571061047399978</v>
      </c>
      <c r="F1133">
        <f t="shared" si="351"/>
        <v>-26.189797047399978</v>
      </c>
      <c r="G1133">
        <f t="shared" si="341"/>
        <v>22.563503382543335</v>
      </c>
      <c r="H1133">
        <f t="shared" si="352"/>
        <v>158.45255073815002</v>
      </c>
      <c r="I1133">
        <f t="shared" si="342"/>
        <v>-13.289156185026709</v>
      </c>
      <c r="J1133">
        <f t="shared" si="343"/>
        <v>-58.741248092550336</v>
      </c>
      <c r="K1133">
        <f t="shared" si="353"/>
        <v>148.74124809255034</v>
      </c>
      <c r="L1133">
        <f t="shared" si="344"/>
        <v>43.537630857995595</v>
      </c>
      <c r="M1133">
        <f t="shared" si="354"/>
        <v>316.46236914200438</v>
      </c>
      <c r="N1133">
        <f t="shared" si="345"/>
        <v>316.46236914200438</v>
      </c>
      <c r="O1133">
        <f t="shared" si="355"/>
        <v>-1.1698196566230306</v>
      </c>
      <c r="P1133" t="e">
        <f t="shared" si="356"/>
        <v>#NUM!</v>
      </c>
      <c r="Q1133">
        <f t="shared" si="346"/>
        <v>-0.87369719732910089</v>
      </c>
      <c r="R1133" t="e">
        <f t="shared" si="347"/>
        <v>#NUM!</v>
      </c>
      <c r="S1133" t="e">
        <f t="shared" si="349"/>
        <v>#NUM!</v>
      </c>
    </row>
    <row r="1134" spans="1:20" x14ac:dyDescent="0.2">
      <c r="A1134" s="3">
        <v>41320.999999997322</v>
      </c>
      <c r="B1134" s="5">
        <f t="shared" si="338"/>
        <v>47</v>
      </c>
      <c r="C1134" s="5">
        <v>0</v>
      </c>
      <c r="D1134">
        <f t="shared" si="340"/>
        <v>-33.534246575342465</v>
      </c>
      <c r="E1134">
        <f t="shared" si="350"/>
        <v>-14.538008601956186</v>
      </c>
      <c r="F1134">
        <f t="shared" si="351"/>
        <v>-26.156744601956184</v>
      </c>
      <c r="G1134">
        <f t="shared" si="341"/>
        <v>-0.43594574336593639</v>
      </c>
      <c r="H1134">
        <f t="shared" si="352"/>
        <v>-186.53918615048903</v>
      </c>
      <c r="I1134">
        <f t="shared" si="342"/>
        <v>-12.95460809378068</v>
      </c>
      <c r="J1134">
        <f t="shared" si="343"/>
        <v>-64.286726340545442</v>
      </c>
      <c r="K1134">
        <f t="shared" si="353"/>
        <v>154.28672634054544</v>
      </c>
      <c r="L1134">
        <f t="shared" si="344"/>
        <v>14.821100994885313</v>
      </c>
      <c r="M1134">
        <f t="shared" si="354"/>
        <v>345.17889900511466</v>
      </c>
      <c r="N1134">
        <f t="shared" si="345"/>
        <v>14.821100994885313</v>
      </c>
      <c r="O1134">
        <f t="shared" si="355"/>
        <v>-1.1099068230539133</v>
      </c>
      <c r="P1134" t="e">
        <f t="shared" si="356"/>
        <v>#NUM!</v>
      </c>
      <c r="Q1134">
        <f t="shared" si="346"/>
        <v>-0.92358251889716014</v>
      </c>
      <c r="R1134" t="e">
        <f t="shared" si="347"/>
        <v>#NUM!</v>
      </c>
      <c r="S1134" t="e">
        <f t="shared" si="349"/>
        <v>#NUM!</v>
      </c>
      <c r="T1134">
        <f t="shared" ref="T1134" si="357">SUMIF(S1140:S1154,"&gt;0,01")</f>
        <v>15.881108927141282</v>
      </c>
    </row>
    <row r="1135" spans="1:20" x14ac:dyDescent="0.2">
      <c r="A1135" s="3">
        <v>41321.041666663987</v>
      </c>
      <c r="B1135" s="5">
        <f t="shared" si="338"/>
        <v>47</v>
      </c>
      <c r="C1135" s="5">
        <v>1</v>
      </c>
      <c r="D1135">
        <f t="shared" si="340"/>
        <v>-33.534246575342465</v>
      </c>
      <c r="E1135">
        <f t="shared" si="350"/>
        <v>-14.538008601956186</v>
      </c>
      <c r="F1135">
        <f t="shared" si="351"/>
        <v>-26.156744601956184</v>
      </c>
      <c r="G1135">
        <f t="shared" si="341"/>
        <v>0.56405425663406361</v>
      </c>
      <c r="H1135">
        <f t="shared" si="352"/>
        <v>-171.53918615048903</v>
      </c>
      <c r="I1135">
        <f t="shared" si="342"/>
        <v>-12.95460809378068</v>
      </c>
      <c r="J1135">
        <f t="shared" si="343"/>
        <v>-63.846297019296898</v>
      </c>
      <c r="K1135">
        <f t="shared" si="353"/>
        <v>153.84629701929691</v>
      </c>
      <c r="L1135">
        <f t="shared" si="344"/>
        <v>18.984049742192894</v>
      </c>
      <c r="M1135">
        <f t="shared" si="354"/>
        <v>341.01595025780711</v>
      </c>
      <c r="N1135">
        <f t="shared" si="345"/>
        <v>18.984049742192894</v>
      </c>
      <c r="O1135">
        <f t="shared" si="355"/>
        <v>-1.1140635911965633</v>
      </c>
      <c r="P1135" t="e">
        <f t="shared" si="356"/>
        <v>#NUM!</v>
      </c>
      <c r="Q1135">
        <f t="shared" si="346"/>
        <v>-0.92080966139808795</v>
      </c>
      <c r="R1135" t="e">
        <f t="shared" si="347"/>
        <v>#NUM!</v>
      </c>
      <c r="S1135" t="e">
        <f t="shared" si="349"/>
        <v>#NUM!</v>
      </c>
    </row>
    <row r="1136" spans="1:20" x14ac:dyDescent="0.2">
      <c r="A1136" s="3">
        <v>41321.083333330651</v>
      </c>
      <c r="B1136" s="5">
        <f t="shared" si="338"/>
        <v>47</v>
      </c>
      <c r="C1136" s="5">
        <v>2</v>
      </c>
      <c r="D1136">
        <f t="shared" si="340"/>
        <v>-33.534246575342465</v>
      </c>
      <c r="E1136">
        <f t="shared" si="350"/>
        <v>-14.538008601956186</v>
      </c>
      <c r="F1136">
        <f t="shared" si="351"/>
        <v>-26.156744601956184</v>
      </c>
      <c r="G1136">
        <f t="shared" si="341"/>
        <v>1.5640542566340636</v>
      </c>
      <c r="H1136">
        <f t="shared" si="352"/>
        <v>-156.53918615048903</v>
      </c>
      <c r="I1136">
        <f t="shared" si="342"/>
        <v>-12.95460809378068</v>
      </c>
      <c r="J1136">
        <f t="shared" si="343"/>
        <v>-57.4037742219828</v>
      </c>
      <c r="K1136">
        <f t="shared" si="353"/>
        <v>147.40377422198281</v>
      </c>
      <c r="L1136">
        <f t="shared" si="344"/>
        <v>46.071917567833168</v>
      </c>
      <c r="M1136">
        <f t="shared" si="354"/>
        <v>313.92808243216683</v>
      </c>
      <c r="N1136">
        <f t="shared" si="345"/>
        <v>46.071917567833168</v>
      </c>
      <c r="O1136">
        <f t="shared" si="355"/>
        <v>-1.1869606878810803</v>
      </c>
      <c r="P1136" t="e">
        <f t="shared" si="356"/>
        <v>#NUM!</v>
      </c>
      <c r="Q1136">
        <f t="shared" si="346"/>
        <v>-0.86487074785582185</v>
      </c>
      <c r="R1136" t="e">
        <f t="shared" si="347"/>
        <v>#NUM!</v>
      </c>
      <c r="S1136" t="e">
        <f t="shared" si="349"/>
        <v>#NUM!</v>
      </c>
    </row>
    <row r="1137" spans="1:19" x14ac:dyDescent="0.2">
      <c r="A1137" s="3">
        <v>41321.124999997315</v>
      </c>
      <c r="B1137" s="5">
        <f t="shared" si="338"/>
        <v>47</v>
      </c>
      <c r="C1137" s="5">
        <v>3</v>
      </c>
      <c r="D1137">
        <f t="shared" si="340"/>
        <v>-33.534246575342465</v>
      </c>
      <c r="E1137">
        <f t="shared" si="350"/>
        <v>-14.538008601956186</v>
      </c>
      <c r="F1137">
        <f t="shared" si="351"/>
        <v>-26.156744601956184</v>
      </c>
      <c r="G1137">
        <f t="shared" si="341"/>
        <v>2.5640542566340638</v>
      </c>
      <c r="H1137">
        <f t="shared" si="352"/>
        <v>-141.53918615048903</v>
      </c>
      <c r="I1137">
        <f t="shared" si="342"/>
        <v>-12.95460809378068</v>
      </c>
      <c r="J1137">
        <f t="shared" si="343"/>
        <v>-47.676288603325148</v>
      </c>
      <c r="K1137">
        <f t="shared" si="353"/>
        <v>137.67628860332513</v>
      </c>
      <c r="L1137">
        <f t="shared" si="344"/>
        <v>64.189695421617017</v>
      </c>
      <c r="M1137">
        <f t="shared" si="354"/>
        <v>295.81030457838301</v>
      </c>
      <c r="N1137">
        <f t="shared" si="345"/>
        <v>64.189695421617017</v>
      </c>
      <c r="O1137">
        <f t="shared" si="355"/>
        <v>-1.3525347994802062</v>
      </c>
      <c r="P1137" t="e">
        <f t="shared" si="356"/>
        <v>#NUM!</v>
      </c>
      <c r="Q1137">
        <f t="shared" si="346"/>
        <v>-0.7396361938025946</v>
      </c>
      <c r="R1137" t="e">
        <f t="shared" si="347"/>
        <v>#NUM!</v>
      </c>
      <c r="S1137" t="e">
        <f t="shared" si="349"/>
        <v>#NUM!</v>
      </c>
    </row>
    <row r="1138" spans="1:19" x14ac:dyDescent="0.2">
      <c r="A1138" s="3">
        <v>41321.166666663979</v>
      </c>
      <c r="B1138" s="5">
        <f t="shared" si="338"/>
        <v>47</v>
      </c>
      <c r="C1138" s="5">
        <v>4</v>
      </c>
      <c r="D1138">
        <f t="shared" si="340"/>
        <v>-33.534246575342465</v>
      </c>
      <c r="E1138">
        <f t="shared" si="350"/>
        <v>-14.538008601956186</v>
      </c>
      <c r="F1138">
        <f t="shared" si="351"/>
        <v>-26.156744601956184</v>
      </c>
      <c r="G1138">
        <f t="shared" si="341"/>
        <v>3.5640542566340638</v>
      </c>
      <c r="H1138">
        <f t="shared" si="352"/>
        <v>-126.53918615048904</v>
      </c>
      <c r="I1138">
        <f t="shared" si="342"/>
        <v>-12.95460809378068</v>
      </c>
      <c r="J1138">
        <f t="shared" si="343"/>
        <v>-36.529544160508891</v>
      </c>
      <c r="K1138">
        <f t="shared" si="353"/>
        <v>126.52954416050889</v>
      </c>
      <c r="L1138">
        <f t="shared" si="344"/>
        <v>77.014375558504199</v>
      </c>
      <c r="M1138">
        <f t="shared" si="354"/>
        <v>282.98562444149582</v>
      </c>
      <c r="N1138">
        <f t="shared" si="345"/>
        <v>77.014375558504199</v>
      </c>
      <c r="O1138">
        <f t="shared" si="355"/>
        <v>-1.6800024964727349</v>
      </c>
      <c r="P1138" t="e">
        <f t="shared" si="356"/>
        <v>#NUM!</v>
      </c>
      <c r="Q1138">
        <f t="shared" si="346"/>
        <v>-0.55323013970411405</v>
      </c>
      <c r="R1138" t="e">
        <f t="shared" si="347"/>
        <v>#NUM!</v>
      </c>
      <c r="S1138" t="e">
        <f t="shared" si="349"/>
        <v>#NUM!</v>
      </c>
    </row>
    <row r="1139" spans="1:19" x14ac:dyDescent="0.2">
      <c r="A1139" s="3">
        <v>41321.208333330644</v>
      </c>
      <c r="B1139" s="5">
        <f t="shared" si="338"/>
        <v>47</v>
      </c>
      <c r="C1139" s="5">
        <v>5</v>
      </c>
      <c r="D1139">
        <f t="shared" si="340"/>
        <v>-33.534246575342465</v>
      </c>
      <c r="E1139">
        <f t="shared" si="350"/>
        <v>-14.538008601956186</v>
      </c>
      <c r="F1139">
        <f t="shared" si="351"/>
        <v>-26.156744601956184</v>
      </c>
      <c r="G1139">
        <f t="shared" si="341"/>
        <v>4.5640542566340638</v>
      </c>
      <c r="H1139">
        <f t="shared" si="352"/>
        <v>-111.53918615048904</v>
      </c>
      <c r="I1139">
        <f t="shared" si="342"/>
        <v>-12.95460809378068</v>
      </c>
      <c r="J1139">
        <f t="shared" si="343"/>
        <v>-24.832264462960623</v>
      </c>
      <c r="K1139">
        <f t="shared" si="353"/>
        <v>114.83226446296062</v>
      </c>
      <c r="L1139">
        <f t="shared" si="344"/>
        <v>87.244830285695983</v>
      </c>
      <c r="M1139">
        <f t="shared" si="354"/>
        <v>272.75516971430403</v>
      </c>
      <c r="N1139">
        <f t="shared" si="345"/>
        <v>87.244830285695983</v>
      </c>
      <c r="O1139">
        <f t="shared" si="355"/>
        <v>-2.3811609900712369</v>
      </c>
      <c r="P1139" t="e">
        <f t="shared" si="356"/>
        <v>#NUM!</v>
      </c>
      <c r="Q1139">
        <f t="shared" si="346"/>
        <v>-0.3221898506488185</v>
      </c>
      <c r="R1139" t="e">
        <f t="shared" si="347"/>
        <v>#NUM!</v>
      </c>
      <c r="S1139" t="e">
        <f t="shared" si="349"/>
        <v>#NUM!</v>
      </c>
    </row>
    <row r="1140" spans="1:19" x14ac:dyDescent="0.2">
      <c r="A1140" s="3">
        <v>41321.249999997308</v>
      </c>
      <c r="B1140" s="5">
        <f t="shared" si="338"/>
        <v>47</v>
      </c>
      <c r="C1140" s="5">
        <v>6</v>
      </c>
      <c r="D1140">
        <f t="shared" si="340"/>
        <v>-33.534246575342465</v>
      </c>
      <c r="E1140">
        <f t="shared" si="350"/>
        <v>-14.538008601956186</v>
      </c>
      <c r="F1140">
        <f t="shared" si="351"/>
        <v>-26.156744601956184</v>
      </c>
      <c r="G1140">
        <f t="shared" si="341"/>
        <v>5.5640542566340638</v>
      </c>
      <c r="H1140">
        <f t="shared" si="352"/>
        <v>-96.539186150489044</v>
      </c>
      <c r="I1140">
        <f t="shared" si="342"/>
        <v>-12.95460809378068</v>
      </c>
      <c r="J1140">
        <f t="shared" si="343"/>
        <v>-13.030818861519117</v>
      </c>
      <c r="K1140">
        <f t="shared" si="353"/>
        <v>103.03081886151912</v>
      </c>
      <c r="L1140">
        <f t="shared" si="344"/>
        <v>96.383923447383282</v>
      </c>
      <c r="M1140">
        <f t="shared" si="354"/>
        <v>263.61607655261673</v>
      </c>
      <c r="N1140">
        <f t="shared" si="345"/>
        <v>96.383923447383282</v>
      </c>
      <c r="O1140">
        <f t="shared" si="355"/>
        <v>-4.4350790106964491</v>
      </c>
      <c r="P1140" t="e">
        <f t="shared" si="356"/>
        <v>#NUM!</v>
      </c>
      <c r="Q1140">
        <f t="shared" si="346"/>
        <v>-6.5035816553064896E-2</v>
      </c>
      <c r="R1140" t="e">
        <f t="shared" si="347"/>
        <v>#NUM!</v>
      </c>
      <c r="S1140" t="e">
        <f t="shared" si="349"/>
        <v>#NUM!</v>
      </c>
    </row>
    <row r="1141" spans="1:19" x14ac:dyDescent="0.2">
      <c r="A1141" s="3">
        <v>41321.291666663972</v>
      </c>
      <c r="B1141" s="5">
        <f t="shared" si="338"/>
        <v>47</v>
      </c>
      <c r="C1141" s="5">
        <v>7</v>
      </c>
      <c r="D1141">
        <f t="shared" si="340"/>
        <v>-33.534246575342465</v>
      </c>
      <c r="E1141">
        <f t="shared" si="350"/>
        <v>-14.538008601956186</v>
      </c>
      <c r="F1141">
        <f t="shared" si="351"/>
        <v>-26.156744601956184</v>
      </c>
      <c r="G1141">
        <f t="shared" si="341"/>
        <v>6.5640542566340638</v>
      </c>
      <c r="H1141">
        <f t="shared" si="352"/>
        <v>-81.539186150489044</v>
      </c>
      <c r="I1141">
        <f t="shared" si="342"/>
        <v>-12.95460809378068</v>
      </c>
      <c r="J1141">
        <f t="shared" si="343"/>
        <v>-1.434092179969735</v>
      </c>
      <c r="K1141">
        <f t="shared" si="353"/>
        <v>91.434092179969738</v>
      </c>
      <c r="L1141">
        <f t="shared" si="344"/>
        <v>105.367966506941</v>
      </c>
      <c r="M1141">
        <f t="shared" si="354"/>
        <v>254.632033493059</v>
      </c>
      <c r="N1141">
        <f t="shared" si="345"/>
        <v>105.367966506941</v>
      </c>
      <c r="O1141">
        <f t="shared" si="355"/>
        <v>-39.956819524502961</v>
      </c>
      <c r="P1141" t="e">
        <f t="shared" si="356"/>
        <v>#NUM!</v>
      </c>
      <c r="Q1141">
        <f t="shared" si="346"/>
        <v>0.19855048831284319</v>
      </c>
      <c r="R1141" t="e">
        <f t="shared" si="347"/>
        <v>#NUM!</v>
      </c>
      <c r="S1141" t="e">
        <f t="shared" si="349"/>
        <v>#NUM!</v>
      </c>
    </row>
    <row r="1142" spans="1:19" x14ac:dyDescent="0.2">
      <c r="A1142" s="3">
        <v>41321.333333330636</v>
      </c>
      <c r="B1142" s="5">
        <f t="shared" si="338"/>
        <v>47</v>
      </c>
      <c r="C1142" s="5">
        <v>8</v>
      </c>
      <c r="D1142">
        <f t="shared" si="340"/>
        <v>-33.534246575342465</v>
      </c>
      <c r="E1142">
        <f t="shared" si="350"/>
        <v>-14.538008601956186</v>
      </c>
      <c r="F1142">
        <f t="shared" si="351"/>
        <v>-26.156744601956184</v>
      </c>
      <c r="G1142">
        <f t="shared" si="341"/>
        <v>7.5640542566340638</v>
      </c>
      <c r="H1142">
        <f t="shared" si="352"/>
        <v>-66.539186150489044</v>
      </c>
      <c r="I1142">
        <f t="shared" si="342"/>
        <v>-12.95460809378068</v>
      </c>
      <c r="J1142">
        <f t="shared" si="343"/>
        <v>9.6553346494577674</v>
      </c>
      <c r="K1142">
        <f t="shared" si="353"/>
        <v>80.344665350542229</v>
      </c>
      <c r="L1142">
        <f t="shared" si="344"/>
        <v>114.9290680827156</v>
      </c>
      <c r="M1142">
        <f t="shared" si="354"/>
        <v>245.07093191728438</v>
      </c>
      <c r="N1142">
        <f t="shared" si="345"/>
        <v>114.9290680827156</v>
      </c>
      <c r="O1142">
        <f t="shared" si="355"/>
        <v>5.9622855869105331</v>
      </c>
      <c r="P1142">
        <f t="shared" si="356"/>
        <v>0.40884344618581969</v>
      </c>
      <c r="Q1142">
        <f t="shared" si="346"/>
        <v>0.44849180673164279</v>
      </c>
      <c r="R1142">
        <f t="shared" si="347"/>
        <v>0.18336293585026944</v>
      </c>
      <c r="S1142">
        <f t="shared" si="349"/>
        <v>0.52565606307463175</v>
      </c>
    </row>
    <row r="1143" spans="1:19" x14ac:dyDescent="0.2">
      <c r="A1143" s="3">
        <v>41321.374999997301</v>
      </c>
      <c r="B1143" s="5">
        <f t="shared" ref="B1143:B1206" si="358">B1119+1</f>
        <v>47</v>
      </c>
      <c r="C1143" s="5">
        <v>9</v>
      </c>
      <c r="D1143">
        <f t="shared" si="340"/>
        <v>-33.534246575342465</v>
      </c>
      <c r="E1143">
        <f t="shared" si="350"/>
        <v>-14.538008601956186</v>
      </c>
      <c r="F1143">
        <f t="shared" si="351"/>
        <v>-26.156744601956184</v>
      </c>
      <c r="G1143">
        <f t="shared" si="341"/>
        <v>8.5640542566340638</v>
      </c>
      <c r="H1143">
        <f t="shared" si="352"/>
        <v>-51.539186150489044</v>
      </c>
      <c r="I1143">
        <f t="shared" si="342"/>
        <v>-12.95460809378068</v>
      </c>
      <c r="J1143">
        <f t="shared" si="343"/>
        <v>19.854529400133799</v>
      </c>
      <c r="K1143">
        <f t="shared" si="353"/>
        <v>70.145470599866201</v>
      </c>
      <c r="L1143">
        <f t="shared" si="344"/>
        <v>125.77381093876677</v>
      </c>
      <c r="M1143">
        <f t="shared" si="354"/>
        <v>234.22618906123324</v>
      </c>
      <c r="N1143">
        <f t="shared" si="345"/>
        <v>125.77381093876677</v>
      </c>
      <c r="O1143">
        <f t="shared" si="355"/>
        <v>2.9443527390647111</v>
      </c>
      <c r="P1143">
        <f t="shared" si="356"/>
        <v>0.6444172625129807</v>
      </c>
      <c r="Q1143">
        <f t="shared" si="346"/>
        <v>0.6655750675906642</v>
      </c>
      <c r="R1143">
        <f t="shared" si="347"/>
        <v>0.42890806305366791</v>
      </c>
      <c r="S1143">
        <f t="shared" si="349"/>
        <v>1.2295730475752289</v>
      </c>
    </row>
    <row r="1144" spans="1:19" x14ac:dyDescent="0.2">
      <c r="A1144" s="3">
        <v>41321.416666663965</v>
      </c>
      <c r="B1144" s="5">
        <f t="shared" si="358"/>
        <v>47</v>
      </c>
      <c r="C1144" s="5">
        <v>10</v>
      </c>
      <c r="D1144">
        <f t="shared" si="340"/>
        <v>-33.534246575342465</v>
      </c>
      <c r="E1144">
        <f t="shared" si="350"/>
        <v>-14.538008601956186</v>
      </c>
      <c r="F1144">
        <f t="shared" si="351"/>
        <v>-26.156744601956184</v>
      </c>
      <c r="G1144">
        <f t="shared" si="341"/>
        <v>9.5640542566340638</v>
      </c>
      <c r="H1144">
        <f t="shared" si="352"/>
        <v>-36.539186150489044</v>
      </c>
      <c r="I1144">
        <f t="shared" si="342"/>
        <v>-12.95460809378068</v>
      </c>
      <c r="J1144">
        <f t="shared" si="343"/>
        <v>28.619742274511179</v>
      </c>
      <c r="K1144">
        <f t="shared" si="353"/>
        <v>61.380257725488818</v>
      </c>
      <c r="L1144">
        <f t="shared" si="344"/>
        <v>138.62544282643967</v>
      </c>
      <c r="M1144">
        <f t="shared" si="354"/>
        <v>221.37455717356033</v>
      </c>
      <c r="N1144">
        <f t="shared" si="345"/>
        <v>138.62544282643967</v>
      </c>
      <c r="O1144">
        <f t="shared" si="355"/>
        <v>2.0877072797853122</v>
      </c>
      <c r="P1144">
        <f t="shared" si="356"/>
        <v>0.75188143832020926</v>
      </c>
      <c r="Q1144">
        <f t="shared" si="346"/>
        <v>0.83353971959856987</v>
      </c>
      <c r="R1144">
        <f t="shared" si="347"/>
        <v>0.62672304326879669</v>
      </c>
      <c r="S1144">
        <f t="shared" si="349"/>
        <v>1.7966595377369099</v>
      </c>
    </row>
    <row r="1145" spans="1:19" x14ac:dyDescent="0.2">
      <c r="A1145" s="3">
        <v>41321.458333330629</v>
      </c>
      <c r="B1145" s="5">
        <f t="shared" si="358"/>
        <v>47</v>
      </c>
      <c r="C1145" s="5">
        <v>11</v>
      </c>
      <c r="D1145">
        <f t="shared" si="340"/>
        <v>-33.534246575342465</v>
      </c>
      <c r="E1145">
        <f t="shared" si="350"/>
        <v>-14.538008601956186</v>
      </c>
      <c r="F1145">
        <f t="shared" si="351"/>
        <v>-26.156744601956184</v>
      </c>
      <c r="G1145">
        <f t="shared" si="341"/>
        <v>10.564054256634064</v>
      </c>
      <c r="H1145">
        <f t="shared" si="352"/>
        <v>-21.539186150489044</v>
      </c>
      <c r="I1145">
        <f t="shared" si="342"/>
        <v>-12.95460809378068</v>
      </c>
      <c r="J1145">
        <f t="shared" si="343"/>
        <v>35.191219904846619</v>
      </c>
      <c r="K1145">
        <f t="shared" si="353"/>
        <v>54.808780095153381</v>
      </c>
      <c r="L1145">
        <f t="shared" si="344"/>
        <v>154.03574988533768</v>
      </c>
      <c r="M1145">
        <f t="shared" si="354"/>
        <v>205.96425011466232</v>
      </c>
      <c r="N1145">
        <f t="shared" si="345"/>
        <v>154.03574988533768</v>
      </c>
      <c r="O1145">
        <f t="shared" si="355"/>
        <v>1.7351860134502526</v>
      </c>
      <c r="P1145">
        <f t="shared" si="356"/>
        <v>0.8057856855851494</v>
      </c>
      <c r="Q1145">
        <f t="shared" si="346"/>
        <v>0.94258609586210096</v>
      </c>
      <c r="R1145">
        <f t="shared" si="347"/>
        <v>0.75952238347727241</v>
      </c>
      <c r="S1145">
        <f t="shared" si="349"/>
        <v>2.1773623118782384</v>
      </c>
    </row>
    <row r="1146" spans="1:19" x14ac:dyDescent="0.2">
      <c r="A1146" s="3">
        <v>41321.499999997293</v>
      </c>
      <c r="B1146" s="5">
        <f t="shared" si="358"/>
        <v>47</v>
      </c>
      <c r="C1146" s="5">
        <v>12</v>
      </c>
      <c r="D1146">
        <f t="shared" si="340"/>
        <v>-33.534246575342465</v>
      </c>
      <c r="E1146">
        <f t="shared" si="350"/>
        <v>-14.538008601956186</v>
      </c>
      <c r="F1146">
        <f t="shared" si="351"/>
        <v>-26.156744601956184</v>
      </c>
      <c r="G1146">
        <f t="shared" si="341"/>
        <v>11.564054256634064</v>
      </c>
      <c r="H1146">
        <f t="shared" si="352"/>
        <v>-6.5391861504890425</v>
      </c>
      <c r="I1146">
        <f t="shared" si="342"/>
        <v>-12.95460809378068</v>
      </c>
      <c r="J1146">
        <f t="shared" si="343"/>
        <v>38.677763320238498</v>
      </c>
      <c r="K1146">
        <f t="shared" si="353"/>
        <v>51.322236679761502</v>
      </c>
      <c r="L1146">
        <f t="shared" si="344"/>
        <v>171.8268703665118</v>
      </c>
      <c r="M1146">
        <f t="shared" si="354"/>
        <v>188.1731296334882</v>
      </c>
      <c r="N1146">
        <f t="shared" si="345"/>
        <v>171.8268703665118</v>
      </c>
      <c r="O1146">
        <f t="shared" si="355"/>
        <v>1.6001543274428087</v>
      </c>
      <c r="P1146">
        <f t="shared" si="356"/>
        <v>0.82841739234870559</v>
      </c>
      <c r="Q1146">
        <f t="shared" si="346"/>
        <v>0.99270018136027049</v>
      </c>
      <c r="R1146">
        <f t="shared" si="347"/>
        <v>0.82237009562656238</v>
      </c>
      <c r="S1146">
        <f t="shared" si="349"/>
        <v>2.3575311163776398</v>
      </c>
    </row>
    <row r="1147" spans="1:19" x14ac:dyDescent="0.2">
      <c r="A1147" s="3">
        <v>41321.541666663958</v>
      </c>
      <c r="B1147" s="5">
        <f t="shared" si="358"/>
        <v>47</v>
      </c>
      <c r="C1147" s="5">
        <v>13</v>
      </c>
      <c r="D1147">
        <f t="shared" si="340"/>
        <v>-33.534246575342465</v>
      </c>
      <c r="E1147">
        <f t="shared" si="350"/>
        <v>-14.538008601956186</v>
      </c>
      <c r="F1147">
        <f t="shared" si="351"/>
        <v>-26.156744601956184</v>
      </c>
      <c r="G1147">
        <f t="shared" si="341"/>
        <v>12.564054256634064</v>
      </c>
      <c r="H1147">
        <f t="shared" si="352"/>
        <v>8.4608138495109575</v>
      </c>
      <c r="I1147">
        <f t="shared" si="342"/>
        <v>-12.95460809378068</v>
      </c>
      <c r="J1147">
        <f t="shared" si="343"/>
        <v>38.431461573192948</v>
      </c>
      <c r="K1147">
        <f t="shared" si="353"/>
        <v>51.568538426807052</v>
      </c>
      <c r="L1147">
        <f t="shared" si="344"/>
        <v>169.452870603359</v>
      </c>
      <c r="M1147">
        <f t="shared" si="354"/>
        <v>190.547129396641</v>
      </c>
      <c r="N1147">
        <f t="shared" si="345"/>
        <v>190.547129396641</v>
      </c>
      <c r="O1147">
        <f t="shared" si="355"/>
        <v>1.6088084994115448</v>
      </c>
      <c r="P1147">
        <f t="shared" si="356"/>
        <v>0.82692985024364885</v>
      </c>
      <c r="Q1147">
        <f t="shared" si="346"/>
        <v>0.98936371228641584</v>
      </c>
      <c r="R1147">
        <f t="shared" si="347"/>
        <v>0.81813438643750636</v>
      </c>
      <c r="S1147">
        <f t="shared" si="349"/>
        <v>2.345388388588495</v>
      </c>
    </row>
    <row r="1148" spans="1:19" x14ac:dyDescent="0.2">
      <c r="A1148" s="3">
        <v>41321.583333330622</v>
      </c>
      <c r="B1148" s="5">
        <f t="shared" si="358"/>
        <v>47</v>
      </c>
      <c r="C1148" s="5">
        <v>14</v>
      </c>
      <c r="D1148">
        <f t="shared" si="340"/>
        <v>-33.534246575342465</v>
      </c>
      <c r="E1148">
        <f t="shared" si="350"/>
        <v>-14.538008601956186</v>
      </c>
      <c r="F1148">
        <f t="shared" si="351"/>
        <v>-26.156744601956184</v>
      </c>
      <c r="G1148">
        <f t="shared" si="341"/>
        <v>13.564054256634064</v>
      </c>
      <c r="H1148">
        <f t="shared" si="352"/>
        <v>23.460813849510956</v>
      </c>
      <c r="I1148">
        <f t="shared" si="342"/>
        <v>-12.95460809378068</v>
      </c>
      <c r="J1148">
        <f t="shared" si="343"/>
        <v>34.50311736095653</v>
      </c>
      <c r="K1148">
        <f t="shared" si="353"/>
        <v>55.49688263904347</v>
      </c>
      <c r="L1148">
        <f t="shared" si="344"/>
        <v>151.91339339836114</v>
      </c>
      <c r="M1148">
        <f t="shared" si="354"/>
        <v>208.08660660163886</v>
      </c>
      <c r="N1148">
        <f t="shared" si="345"/>
        <v>208.08660660163886</v>
      </c>
      <c r="O1148">
        <f t="shared" si="355"/>
        <v>1.7653775296236394</v>
      </c>
      <c r="P1148">
        <f t="shared" si="356"/>
        <v>0.80088784053850259</v>
      </c>
      <c r="Q1148">
        <f t="shared" si="346"/>
        <v>0.93200515419718877</v>
      </c>
      <c r="R1148">
        <f t="shared" si="347"/>
        <v>0.74643159531574066</v>
      </c>
      <c r="S1148">
        <f t="shared" si="349"/>
        <v>2.1398342687345906</v>
      </c>
    </row>
    <row r="1149" spans="1:19" x14ac:dyDescent="0.2">
      <c r="A1149" s="3">
        <v>41321.624999997286</v>
      </c>
      <c r="B1149" s="5">
        <f t="shared" si="358"/>
        <v>47</v>
      </c>
      <c r="C1149" s="5">
        <v>15</v>
      </c>
      <c r="D1149">
        <f t="shared" si="340"/>
        <v>-33.534246575342465</v>
      </c>
      <c r="E1149">
        <f t="shared" si="350"/>
        <v>-14.538008601956186</v>
      </c>
      <c r="F1149">
        <f t="shared" si="351"/>
        <v>-26.156744601956184</v>
      </c>
      <c r="G1149">
        <f t="shared" si="341"/>
        <v>14.564054256634064</v>
      </c>
      <c r="H1149">
        <f t="shared" si="352"/>
        <v>38.460813849510956</v>
      </c>
      <c r="I1149">
        <f t="shared" si="342"/>
        <v>-12.95460809378068</v>
      </c>
      <c r="J1149">
        <f t="shared" si="343"/>
        <v>27.60127145079694</v>
      </c>
      <c r="K1149">
        <f t="shared" si="353"/>
        <v>62.398728549203057</v>
      </c>
      <c r="L1149">
        <f t="shared" si="344"/>
        <v>136.84366044690603</v>
      </c>
      <c r="M1149">
        <f t="shared" si="354"/>
        <v>223.15633955309397</v>
      </c>
      <c r="N1149">
        <f t="shared" si="345"/>
        <v>223.15633955309397</v>
      </c>
      <c r="O1149">
        <f t="shared" si="355"/>
        <v>2.1583555195245165</v>
      </c>
      <c r="P1149">
        <f t="shared" si="356"/>
        <v>0.74186822370480965</v>
      </c>
      <c r="Q1149">
        <f t="shared" si="346"/>
        <v>0.81519507485953047</v>
      </c>
      <c r="R1149">
        <f t="shared" si="347"/>
        <v>0.60476732215894924</v>
      </c>
      <c r="S1149">
        <f t="shared" si="349"/>
        <v>1.7337179303338126</v>
      </c>
    </row>
    <row r="1150" spans="1:19" x14ac:dyDescent="0.2">
      <c r="A1150" s="3">
        <v>41321.66666666395</v>
      </c>
      <c r="B1150" s="5">
        <f t="shared" si="358"/>
        <v>47</v>
      </c>
      <c r="C1150" s="5">
        <v>16</v>
      </c>
      <c r="D1150">
        <f t="shared" si="340"/>
        <v>-33.534246575342465</v>
      </c>
      <c r="E1150">
        <f t="shared" si="350"/>
        <v>-14.538008601956186</v>
      </c>
      <c r="F1150">
        <f t="shared" si="351"/>
        <v>-26.156744601956184</v>
      </c>
      <c r="G1150">
        <f t="shared" si="341"/>
        <v>15.564054256634064</v>
      </c>
      <c r="H1150">
        <f t="shared" si="352"/>
        <v>53.460813849510956</v>
      </c>
      <c r="I1150">
        <f t="shared" si="342"/>
        <v>-12.95460809378068</v>
      </c>
      <c r="J1150">
        <f t="shared" si="343"/>
        <v>18.614575403518945</v>
      </c>
      <c r="K1150">
        <f t="shared" si="353"/>
        <v>71.385424596481059</v>
      </c>
      <c r="L1150">
        <f t="shared" si="344"/>
        <v>124.28737919646908</v>
      </c>
      <c r="M1150">
        <f t="shared" si="354"/>
        <v>235.71262080353091</v>
      </c>
      <c r="N1150">
        <f t="shared" si="345"/>
        <v>235.71262080353091</v>
      </c>
      <c r="O1150">
        <f t="shared" si="355"/>
        <v>3.1328281482101459</v>
      </c>
      <c r="P1150">
        <f t="shared" si="356"/>
        <v>0.62420422822255661</v>
      </c>
      <c r="Q1150">
        <f t="shared" si="346"/>
        <v>0.64021216701773842</v>
      </c>
      <c r="R1150">
        <f t="shared" si="347"/>
        <v>0.39962314161199791</v>
      </c>
      <c r="S1150">
        <f t="shared" si="349"/>
        <v>1.1456204404624786</v>
      </c>
    </row>
    <row r="1151" spans="1:19" x14ac:dyDescent="0.2">
      <c r="A1151" s="3">
        <v>41321.708333330615</v>
      </c>
      <c r="B1151" s="5">
        <f t="shared" si="358"/>
        <v>47</v>
      </c>
      <c r="C1151" s="5">
        <v>17</v>
      </c>
      <c r="D1151">
        <f t="shared" si="340"/>
        <v>-33.534246575342465</v>
      </c>
      <c r="E1151">
        <f t="shared" si="350"/>
        <v>-14.538008601956186</v>
      </c>
      <c r="F1151">
        <f t="shared" si="351"/>
        <v>-26.156744601956184</v>
      </c>
      <c r="G1151">
        <f t="shared" si="341"/>
        <v>16.564054256634062</v>
      </c>
      <c r="H1151">
        <f t="shared" si="352"/>
        <v>68.460813849510927</v>
      </c>
      <c r="I1151">
        <f t="shared" si="342"/>
        <v>-12.95460809378068</v>
      </c>
      <c r="J1151">
        <f t="shared" si="343"/>
        <v>8.2751140188858709</v>
      </c>
      <c r="K1151">
        <f t="shared" si="353"/>
        <v>81.724885981114127</v>
      </c>
      <c r="L1151">
        <f t="shared" si="344"/>
        <v>113.64765912078764</v>
      </c>
      <c r="M1151">
        <f t="shared" si="354"/>
        <v>246.35234087921236</v>
      </c>
      <c r="N1151">
        <f t="shared" si="345"/>
        <v>246.35234087921236</v>
      </c>
      <c r="O1151">
        <f t="shared" si="355"/>
        <v>6.9479959085592427</v>
      </c>
      <c r="P1151">
        <f t="shared" si="356"/>
        <v>0.35871277904249382</v>
      </c>
      <c r="Q1151">
        <f t="shared" si="346"/>
        <v>0.41792168090782761</v>
      </c>
      <c r="R1151">
        <f t="shared" si="347"/>
        <v>0.14991384758055717</v>
      </c>
      <c r="S1151">
        <f t="shared" si="349"/>
        <v>0.42976582237925759</v>
      </c>
    </row>
    <row r="1152" spans="1:19" x14ac:dyDescent="0.2">
      <c r="A1152" s="3">
        <v>41321.749999997279</v>
      </c>
      <c r="B1152" s="5">
        <f t="shared" si="358"/>
        <v>47</v>
      </c>
      <c r="C1152" s="5">
        <v>18</v>
      </c>
      <c r="D1152">
        <f t="shared" si="340"/>
        <v>-33.534246575342465</v>
      </c>
      <c r="E1152">
        <f t="shared" si="350"/>
        <v>-14.538008601956186</v>
      </c>
      <c r="F1152">
        <f t="shared" si="351"/>
        <v>-26.156744601956184</v>
      </c>
      <c r="G1152">
        <f t="shared" si="341"/>
        <v>17.564054256634062</v>
      </c>
      <c r="H1152">
        <f t="shared" si="352"/>
        <v>83.460813849510927</v>
      </c>
      <c r="I1152">
        <f t="shared" si="342"/>
        <v>-12.95460809378068</v>
      </c>
      <c r="J1152">
        <f t="shared" si="343"/>
        <v>-2.8982068529983374</v>
      </c>
      <c r="K1152">
        <f t="shared" si="353"/>
        <v>92.898206852998342</v>
      </c>
      <c r="L1152">
        <f t="shared" si="344"/>
        <v>104.19944129825679</v>
      </c>
      <c r="M1152">
        <f t="shared" si="354"/>
        <v>255.80055870174323</v>
      </c>
      <c r="N1152">
        <f t="shared" si="345"/>
        <v>255.80055870174323</v>
      </c>
      <c r="O1152">
        <f t="shared" si="355"/>
        <v>-19.777822346944415</v>
      </c>
      <c r="P1152" t="e">
        <f t="shared" si="356"/>
        <v>#NUM!</v>
      </c>
      <c r="Q1152">
        <f t="shared" si="346"/>
        <v>0.16512531837489616</v>
      </c>
      <c r="R1152" t="e">
        <f t="shared" si="347"/>
        <v>#NUM!</v>
      </c>
      <c r="S1152" t="e">
        <f t="shared" si="349"/>
        <v>#NUM!</v>
      </c>
    </row>
    <row r="1153" spans="1:20" x14ac:dyDescent="0.2">
      <c r="A1153" s="3">
        <v>41321.791666663943</v>
      </c>
      <c r="B1153" s="5">
        <f t="shared" si="358"/>
        <v>47</v>
      </c>
      <c r="C1153" s="5">
        <v>19</v>
      </c>
      <c r="D1153">
        <f t="shared" si="340"/>
        <v>-33.534246575342465</v>
      </c>
      <c r="E1153">
        <f t="shared" si="350"/>
        <v>-14.538008601956186</v>
      </c>
      <c r="F1153">
        <f t="shared" si="351"/>
        <v>-26.156744601956184</v>
      </c>
      <c r="G1153">
        <f t="shared" si="341"/>
        <v>18.564054256634062</v>
      </c>
      <c r="H1153">
        <f t="shared" si="352"/>
        <v>98.460813849510927</v>
      </c>
      <c r="I1153">
        <f t="shared" si="342"/>
        <v>-12.95460809378068</v>
      </c>
      <c r="J1153">
        <f t="shared" si="343"/>
        <v>-14.537274577616293</v>
      </c>
      <c r="K1153">
        <f t="shared" si="353"/>
        <v>104.53727457761629</v>
      </c>
      <c r="L1153">
        <f t="shared" si="344"/>
        <v>95.238397525164601</v>
      </c>
      <c r="M1153">
        <f t="shared" si="354"/>
        <v>264.7616024748354</v>
      </c>
      <c r="N1153">
        <f t="shared" si="345"/>
        <v>264.7616024748354</v>
      </c>
      <c r="O1153">
        <f t="shared" si="355"/>
        <v>-3.9839083070407595</v>
      </c>
      <c r="P1153" t="e">
        <f t="shared" si="356"/>
        <v>#NUM!</v>
      </c>
      <c r="Q1153">
        <f t="shared" si="346"/>
        <v>-9.8759984951565224E-2</v>
      </c>
      <c r="R1153" t="e">
        <f t="shared" si="347"/>
        <v>#NUM!</v>
      </c>
      <c r="S1153" t="e">
        <f t="shared" si="349"/>
        <v>#NUM!</v>
      </c>
    </row>
    <row r="1154" spans="1:20" x14ac:dyDescent="0.2">
      <c r="A1154" s="3">
        <v>41321.833333330607</v>
      </c>
      <c r="B1154" s="5">
        <f t="shared" si="358"/>
        <v>47</v>
      </c>
      <c r="C1154" s="5">
        <v>20</v>
      </c>
      <c r="D1154">
        <f t="shared" si="340"/>
        <v>-33.534246575342465</v>
      </c>
      <c r="E1154">
        <f t="shared" si="350"/>
        <v>-14.538008601956186</v>
      </c>
      <c r="F1154">
        <f t="shared" si="351"/>
        <v>-26.156744601956184</v>
      </c>
      <c r="G1154">
        <f t="shared" si="341"/>
        <v>19.564054256634062</v>
      </c>
      <c r="H1154">
        <f t="shared" si="352"/>
        <v>113.46081384951093</v>
      </c>
      <c r="I1154">
        <f t="shared" si="342"/>
        <v>-12.95460809378068</v>
      </c>
      <c r="J1154">
        <f t="shared" si="343"/>
        <v>-26.34388579882015</v>
      </c>
      <c r="K1154">
        <f t="shared" si="353"/>
        <v>116.34388579882015</v>
      </c>
      <c r="L1154">
        <f t="shared" si="344"/>
        <v>86.019086717625584</v>
      </c>
      <c r="M1154">
        <f t="shared" si="354"/>
        <v>273.98091328237444</v>
      </c>
      <c r="N1154">
        <f t="shared" si="345"/>
        <v>273.98091328237444</v>
      </c>
      <c r="O1154">
        <f t="shared" si="355"/>
        <v>-2.253481891660877</v>
      </c>
      <c r="P1154" t="e">
        <f t="shared" si="356"/>
        <v>#NUM!</v>
      </c>
      <c r="Q1154">
        <f t="shared" si="346"/>
        <v>-0.35364909199400529</v>
      </c>
      <c r="R1154" t="e">
        <f t="shared" si="347"/>
        <v>#NUM!</v>
      </c>
      <c r="S1154" t="e">
        <f t="shared" si="349"/>
        <v>#NUM!</v>
      </c>
    </row>
    <row r="1155" spans="1:20" x14ac:dyDescent="0.2">
      <c r="A1155" s="3">
        <v>41321.874999997272</v>
      </c>
      <c r="B1155" s="5">
        <f t="shared" si="358"/>
        <v>47</v>
      </c>
      <c r="C1155" s="5">
        <v>21</v>
      </c>
      <c r="D1155">
        <f t="shared" si="340"/>
        <v>-33.534246575342465</v>
      </c>
      <c r="E1155">
        <f t="shared" si="350"/>
        <v>-14.538008601956186</v>
      </c>
      <c r="F1155">
        <f t="shared" si="351"/>
        <v>-26.156744601956184</v>
      </c>
      <c r="G1155">
        <f t="shared" si="341"/>
        <v>20.564054256634062</v>
      </c>
      <c r="H1155">
        <f t="shared" si="352"/>
        <v>128.46081384951094</v>
      </c>
      <c r="I1155">
        <f t="shared" si="342"/>
        <v>-12.95460809378068</v>
      </c>
      <c r="J1155">
        <f t="shared" si="343"/>
        <v>-38.000621975374173</v>
      </c>
      <c r="K1155">
        <f t="shared" si="353"/>
        <v>128.00062197537417</v>
      </c>
      <c r="L1155">
        <f t="shared" si="344"/>
        <v>75.558092663300783</v>
      </c>
      <c r="M1155">
        <f t="shared" si="354"/>
        <v>284.44190733669922</v>
      </c>
      <c r="N1155">
        <f t="shared" si="345"/>
        <v>284.44190733669922</v>
      </c>
      <c r="O1155">
        <f t="shared" si="355"/>
        <v>-1.6242466775973099</v>
      </c>
      <c r="P1155" t="e">
        <f t="shared" si="356"/>
        <v>#NUM!</v>
      </c>
      <c r="Q1155">
        <f t="shared" si="346"/>
        <v>-0.57997564519340927</v>
      </c>
      <c r="R1155" t="e">
        <f t="shared" si="347"/>
        <v>#NUM!</v>
      </c>
      <c r="S1155" t="e">
        <f t="shared" si="349"/>
        <v>#NUM!</v>
      </c>
    </row>
    <row r="1156" spans="1:20" x14ac:dyDescent="0.2">
      <c r="A1156" s="3">
        <v>41321.916666663936</v>
      </c>
      <c r="B1156" s="5">
        <f t="shared" si="358"/>
        <v>47</v>
      </c>
      <c r="C1156" s="5">
        <v>22</v>
      </c>
      <c r="D1156">
        <f t="shared" si="340"/>
        <v>-33.534246575342465</v>
      </c>
      <c r="E1156">
        <f t="shared" si="350"/>
        <v>-14.538008601956186</v>
      </c>
      <c r="F1156">
        <f t="shared" si="351"/>
        <v>-26.156744601956184</v>
      </c>
      <c r="G1156">
        <f t="shared" si="341"/>
        <v>21.564054256634062</v>
      </c>
      <c r="H1156">
        <f t="shared" si="352"/>
        <v>143.46081384951094</v>
      </c>
      <c r="I1156">
        <f t="shared" si="342"/>
        <v>-12.95460809378068</v>
      </c>
      <c r="J1156">
        <f t="shared" si="343"/>
        <v>-49.028092901887476</v>
      </c>
      <c r="K1156">
        <f t="shared" si="353"/>
        <v>139.02809290188748</v>
      </c>
      <c r="L1156">
        <f t="shared" si="344"/>
        <v>62.239195261272386</v>
      </c>
      <c r="M1156">
        <f t="shared" si="354"/>
        <v>297.76080473872764</v>
      </c>
      <c r="N1156">
        <f t="shared" si="345"/>
        <v>297.76080473872764</v>
      </c>
      <c r="O1156">
        <f t="shared" si="355"/>
        <v>-1.32444864191652</v>
      </c>
      <c r="P1156" t="e">
        <f t="shared" si="356"/>
        <v>#NUM!</v>
      </c>
      <c r="Q1156">
        <f t="shared" si="346"/>
        <v>-0.75940610873948444</v>
      </c>
      <c r="R1156" t="e">
        <f t="shared" si="347"/>
        <v>#NUM!</v>
      </c>
      <c r="S1156" t="e">
        <f t="shared" si="349"/>
        <v>#NUM!</v>
      </c>
    </row>
    <row r="1157" spans="1:20" x14ac:dyDescent="0.2">
      <c r="A1157" s="3">
        <v>41321.9583333306</v>
      </c>
      <c r="B1157" s="5">
        <f t="shared" si="358"/>
        <v>47</v>
      </c>
      <c r="C1157" s="5">
        <v>23</v>
      </c>
      <c r="D1157">
        <f t="shared" si="340"/>
        <v>-33.534246575342465</v>
      </c>
      <c r="E1157">
        <f t="shared" si="350"/>
        <v>-14.538008601956186</v>
      </c>
      <c r="F1157">
        <f t="shared" si="351"/>
        <v>-26.156744601956184</v>
      </c>
      <c r="G1157">
        <f t="shared" si="341"/>
        <v>22.564054256634062</v>
      </c>
      <c r="H1157">
        <f t="shared" si="352"/>
        <v>158.46081384951094</v>
      </c>
      <c r="I1157">
        <f t="shared" si="342"/>
        <v>-12.95460809378068</v>
      </c>
      <c r="J1157">
        <f t="shared" si="343"/>
        <v>-58.467527349232682</v>
      </c>
      <c r="K1157">
        <f t="shared" si="353"/>
        <v>148.46752734923268</v>
      </c>
      <c r="L1157">
        <f t="shared" si="344"/>
        <v>43.168066577314335</v>
      </c>
      <c r="M1157">
        <f t="shared" si="354"/>
        <v>316.83193342268567</v>
      </c>
      <c r="N1157">
        <f t="shared" si="345"/>
        <v>316.83193342268567</v>
      </c>
      <c r="O1157">
        <f t="shared" si="355"/>
        <v>-1.1732353587060427</v>
      </c>
      <c r="P1157" t="e">
        <f t="shared" si="356"/>
        <v>#NUM!</v>
      </c>
      <c r="Q1157">
        <f t="shared" si="346"/>
        <v>-0.87585600308261302</v>
      </c>
      <c r="R1157" t="e">
        <f t="shared" si="347"/>
        <v>#NUM!</v>
      </c>
      <c r="S1157" t="e">
        <f t="shared" si="349"/>
        <v>#NUM!</v>
      </c>
    </row>
    <row r="1158" spans="1:20" x14ac:dyDescent="0.2">
      <c r="A1158" s="3">
        <v>41321.999999997264</v>
      </c>
      <c r="B1158" s="5">
        <f t="shared" si="358"/>
        <v>48</v>
      </c>
      <c r="C1158" s="5">
        <v>0</v>
      </c>
      <c r="D1158">
        <f t="shared" si="340"/>
        <v>-32.547945205479451</v>
      </c>
      <c r="E1158">
        <f t="shared" si="350"/>
        <v>-14.492568351336082</v>
      </c>
      <c r="F1158">
        <f t="shared" si="351"/>
        <v>-26.111304351336081</v>
      </c>
      <c r="G1158">
        <f t="shared" si="341"/>
        <v>-0.43518840585560137</v>
      </c>
      <c r="H1158">
        <f t="shared" si="352"/>
        <v>-186.52782608783403</v>
      </c>
      <c r="I1158">
        <f t="shared" si="342"/>
        <v>-12.616221272573126</v>
      </c>
      <c r="J1158">
        <f t="shared" si="343"/>
        <v>-63.957833442570035</v>
      </c>
      <c r="K1158">
        <f t="shared" si="353"/>
        <v>153.95783344257003</v>
      </c>
      <c r="L1158">
        <f t="shared" si="344"/>
        <v>14.636974914604167</v>
      </c>
      <c r="M1158">
        <f t="shared" si="354"/>
        <v>345.36302508539586</v>
      </c>
      <c r="N1158">
        <f t="shared" si="345"/>
        <v>14.636974914604167</v>
      </c>
      <c r="O1158">
        <f t="shared" si="355"/>
        <v>-1.1130017476903464</v>
      </c>
      <c r="P1158" t="e">
        <f t="shared" si="356"/>
        <v>#NUM!</v>
      </c>
      <c r="Q1158">
        <f t="shared" si="346"/>
        <v>-0.92575995763613683</v>
      </c>
      <c r="R1158" t="e">
        <f t="shared" si="347"/>
        <v>#NUM!</v>
      </c>
      <c r="S1158" t="e">
        <f t="shared" si="349"/>
        <v>#NUM!</v>
      </c>
      <c r="T1158">
        <f t="shared" ref="T1158" si="359">SUMIF(S1164:S1178,"&gt;0,01")</f>
        <v>15.955582229529421</v>
      </c>
    </row>
    <row r="1159" spans="1:20" x14ac:dyDescent="0.2">
      <c r="A1159" s="3">
        <v>41322.041666663928</v>
      </c>
      <c r="B1159" s="5">
        <f t="shared" si="358"/>
        <v>48</v>
      </c>
      <c r="C1159" s="5">
        <v>1</v>
      </c>
      <c r="D1159">
        <f t="shared" si="340"/>
        <v>-32.547945205479451</v>
      </c>
      <c r="E1159">
        <f t="shared" si="350"/>
        <v>-14.492568351336082</v>
      </c>
      <c r="F1159">
        <f t="shared" si="351"/>
        <v>-26.111304351336081</v>
      </c>
      <c r="G1159">
        <f t="shared" si="341"/>
        <v>0.56481159414439863</v>
      </c>
      <c r="H1159">
        <f t="shared" si="352"/>
        <v>-171.52782608783403</v>
      </c>
      <c r="I1159">
        <f t="shared" si="342"/>
        <v>-12.616221272573126</v>
      </c>
      <c r="J1159">
        <f t="shared" si="343"/>
        <v>-63.516802992841548</v>
      </c>
      <c r="K1159">
        <f t="shared" si="353"/>
        <v>153.51680299284155</v>
      </c>
      <c r="L1159">
        <f t="shared" si="344"/>
        <v>18.808434684976788</v>
      </c>
      <c r="M1159">
        <f t="shared" si="354"/>
        <v>341.19156531502324</v>
      </c>
      <c r="N1159">
        <f t="shared" si="345"/>
        <v>18.808434684976788</v>
      </c>
      <c r="O1159">
        <f t="shared" si="355"/>
        <v>-1.1172370728651253</v>
      </c>
      <c r="P1159" t="e">
        <f t="shared" si="356"/>
        <v>#NUM!</v>
      </c>
      <c r="Q1159">
        <f t="shared" si="346"/>
        <v>-0.92293925899593621</v>
      </c>
      <c r="R1159" t="e">
        <f t="shared" si="347"/>
        <v>#NUM!</v>
      </c>
      <c r="S1159" t="e">
        <f t="shared" si="349"/>
        <v>#NUM!</v>
      </c>
    </row>
    <row r="1160" spans="1:20" x14ac:dyDescent="0.2">
      <c r="A1160" s="3">
        <v>41322.083333330593</v>
      </c>
      <c r="B1160" s="5">
        <f t="shared" si="358"/>
        <v>48</v>
      </c>
      <c r="C1160" s="5">
        <v>2</v>
      </c>
      <c r="D1160">
        <f t="shared" si="340"/>
        <v>-32.547945205479451</v>
      </c>
      <c r="E1160">
        <f t="shared" si="350"/>
        <v>-14.492568351336082</v>
      </c>
      <c r="F1160">
        <f t="shared" si="351"/>
        <v>-26.111304351336081</v>
      </c>
      <c r="G1160">
        <f t="shared" si="341"/>
        <v>1.5648115941443987</v>
      </c>
      <c r="H1160">
        <f t="shared" si="352"/>
        <v>-156.52782608783403</v>
      </c>
      <c r="I1160">
        <f t="shared" si="342"/>
        <v>-12.616221272573126</v>
      </c>
      <c r="J1160">
        <f t="shared" si="343"/>
        <v>-57.121754045221557</v>
      </c>
      <c r="K1160">
        <f t="shared" si="353"/>
        <v>147.12175404522156</v>
      </c>
      <c r="L1160">
        <f t="shared" si="344"/>
        <v>45.7255095279491</v>
      </c>
      <c r="M1160">
        <f t="shared" si="354"/>
        <v>314.2744904720509</v>
      </c>
      <c r="N1160">
        <f t="shared" si="345"/>
        <v>45.7255095279491</v>
      </c>
      <c r="O1160">
        <f t="shared" si="355"/>
        <v>-1.190722788696154</v>
      </c>
      <c r="P1160" t="e">
        <f t="shared" si="356"/>
        <v>#NUM!</v>
      </c>
      <c r="Q1160">
        <f t="shared" si="346"/>
        <v>-0.86691325523075302</v>
      </c>
      <c r="R1160" t="e">
        <f t="shared" si="347"/>
        <v>#NUM!</v>
      </c>
      <c r="S1160" t="e">
        <f t="shared" si="349"/>
        <v>#NUM!</v>
      </c>
    </row>
    <row r="1161" spans="1:20" x14ac:dyDescent="0.2">
      <c r="A1161" s="3">
        <v>41322.124999997257</v>
      </c>
      <c r="B1161" s="5">
        <f t="shared" si="358"/>
        <v>48</v>
      </c>
      <c r="C1161" s="5">
        <v>3</v>
      </c>
      <c r="D1161">
        <f t="shared" ref="D1161:D1224" si="360">(360/365)*(B1161-81)</f>
        <v>-32.547945205479451</v>
      </c>
      <c r="E1161">
        <f t="shared" si="350"/>
        <v>-14.492568351336082</v>
      </c>
      <c r="F1161">
        <f t="shared" si="351"/>
        <v>-26.111304351336081</v>
      </c>
      <c r="G1161">
        <f t="shared" ref="G1161:G1224" si="361">C1161+(F1161/60)</f>
        <v>2.5648115941443987</v>
      </c>
      <c r="H1161">
        <f t="shared" si="352"/>
        <v>-141.52782608783403</v>
      </c>
      <c r="I1161">
        <f t="shared" ref="I1161:I1224" si="362">23.45*SIN(RADIANS(D1161))</f>
        <v>-12.616221272573126</v>
      </c>
      <c r="J1161">
        <f t="shared" ref="J1161:J1224" si="363">DEGREES(ASIN(SIN(RADIANS(I1161))*SIN(RADIANS($B$11))+COS(RADIANS(I1161))*COS(RADIANS($B$11))*COS(RADIANS(H1161))))</f>
        <v>-47.435659497062616</v>
      </c>
      <c r="K1161">
        <f t="shared" si="353"/>
        <v>137.4356594970626</v>
      </c>
      <c r="L1161">
        <f t="shared" ref="L1161:L1224" si="364">180-DEGREES(ACOS((SIN(RADIANS($B$11))*COS(RADIANS(K1161))-SIN(RADIANS(I1161)))/(COS(RADIANS($B$11))*SIN(RADIANS(K1161)))))</f>
        <v>63.836778030889448</v>
      </c>
      <c r="M1161">
        <f t="shared" si="354"/>
        <v>296.16322196911057</v>
      </c>
      <c r="N1161">
        <f t="shared" ref="N1161:N1224" si="365">IF(C1161&lt;12.1,L1161,M1161)</f>
        <v>63.836778030889448</v>
      </c>
      <c r="O1161">
        <f t="shared" si="355"/>
        <v>-1.357739671289399</v>
      </c>
      <c r="P1161" t="e">
        <f t="shared" si="356"/>
        <v>#NUM!</v>
      </c>
      <c r="Q1161">
        <f t="shared" ref="Q1161:Q1224" si="366">(COS(RADIANS(J1161))*SIN((RADIANS($B$21))*COS(RADIANS(N1161-$B$20)))+(SIN(RADIANS(J1161))*COS(RADIANS($B$21))))</f>
        <v>-0.74166258580681155</v>
      </c>
      <c r="R1161" t="e">
        <f t="shared" ref="R1161:R1224" si="367">P1161*Q1161</f>
        <v>#NUM!</v>
      </c>
      <c r="S1161" t="e">
        <f t="shared" si="349"/>
        <v>#NUM!</v>
      </c>
    </row>
    <row r="1162" spans="1:20" x14ac:dyDescent="0.2">
      <c r="A1162" s="3">
        <v>41322.166666663921</v>
      </c>
      <c r="B1162" s="5">
        <f t="shared" si="358"/>
        <v>48</v>
      </c>
      <c r="C1162" s="5">
        <v>4</v>
      </c>
      <c r="D1162">
        <f t="shared" si="360"/>
        <v>-32.547945205479451</v>
      </c>
      <c r="E1162">
        <f t="shared" si="350"/>
        <v>-14.492568351336082</v>
      </c>
      <c r="F1162">
        <f t="shared" si="351"/>
        <v>-26.111304351336081</v>
      </c>
      <c r="G1162">
        <f t="shared" si="361"/>
        <v>3.5648115941443987</v>
      </c>
      <c r="H1162">
        <f t="shared" si="352"/>
        <v>-126.52782608783403</v>
      </c>
      <c r="I1162">
        <f t="shared" si="362"/>
        <v>-12.616221272573126</v>
      </c>
      <c r="J1162">
        <f t="shared" si="363"/>
        <v>-36.312001037723078</v>
      </c>
      <c r="K1162">
        <f t="shared" si="353"/>
        <v>126.31200103772308</v>
      </c>
      <c r="L1162">
        <f t="shared" si="364"/>
        <v>76.691974236977615</v>
      </c>
      <c r="M1162">
        <f t="shared" si="354"/>
        <v>283.30802576302239</v>
      </c>
      <c r="N1162">
        <f t="shared" si="365"/>
        <v>76.691974236977615</v>
      </c>
      <c r="O1162">
        <f t="shared" si="355"/>
        <v>-1.6886701124407193</v>
      </c>
      <c r="P1162" t="e">
        <f t="shared" si="356"/>
        <v>#NUM!</v>
      </c>
      <c r="Q1162">
        <f t="shared" si="366"/>
        <v>-0.55511874136336425</v>
      </c>
      <c r="R1162" t="e">
        <f t="shared" si="367"/>
        <v>#NUM!</v>
      </c>
      <c r="S1162" t="e">
        <f t="shared" si="349"/>
        <v>#NUM!</v>
      </c>
    </row>
    <row r="1163" spans="1:20" x14ac:dyDescent="0.2">
      <c r="A1163" s="3">
        <v>41322.208333330585</v>
      </c>
      <c r="B1163" s="5">
        <f t="shared" si="358"/>
        <v>48</v>
      </c>
      <c r="C1163" s="5">
        <v>5</v>
      </c>
      <c r="D1163">
        <f t="shared" si="360"/>
        <v>-32.547945205479451</v>
      </c>
      <c r="E1163">
        <f t="shared" si="350"/>
        <v>-14.492568351336082</v>
      </c>
      <c r="F1163">
        <f t="shared" si="351"/>
        <v>-26.111304351336081</v>
      </c>
      <c r="G1163">
        <f t="shared" si="361"/>
        <v>4.5648115941443983</v>
      </c>
      <c r="H1163">
        <f t="shared" si="352"/>
        <v>-111.52782608783403</v>
      </c>
      <c r="I1163">
        <f t="shared" si="362"/>
        <v>-12.616221272573126</v>
      </c>
      <c r="J1163">
        <f t="shared" si="363"/>
        <v>-24.623493955387278</v>
      </c>
      <c r="K1163">
        <f t="shared" si="353"/>
        <v>114.62349395538727</v>
      </c>
      <c r="L1163">
        <f t="shared" si="364"/>
        <v>86.951382866819841</v>
      </c>
      <c r="M1163">
        <f t="shared" si="354"/>
        <v>273.04861713318019</v>
      </c>
      <c r="N1163">
        <f t="shared" si="365"/>
        <v>86.951382866819841</v>
      </c>
      <c r="O1163">
        <f t="shared" si="355"/>
        <v>-2.400075343091514</v>
      </c>
      <c r="P1163" t="e">
        <f t="shared" si="356"/>
        <v>#NUM!</v>
      </c>
      <c r="Q1163">
        <f t="shared" si="366"/>
        <v>-0.32380383744799579</v>
      </c>
      <c r="R1163" t="e">
        <f t="shared" si="367"/>
        <v>#NUM!</v>
      </c>
      <c r="S1163" t="e">
        <f t="shared" si="349"/>
        <v>#NUM!</v>
      </c>
    </row>
    <row r="1164" spans="1:20" x14ac:dyDescent="0.2">
      <c r="A1164" s="3">
        <v>41322.24999999725</v>
      </c>
      <c r="B1164" s="5">
        <f t="shared" si="358"/>
        <v>48</v>
      </c>
      <c r="C1164" s="5">
        <v>6</v>
      </c>
      <c r="D1164">
        <f t="shared" si="360"/>
        <v>-32.547945205479451</v>
      </c>
      <c r="E1164">
        <f t="shared" si="350"/>
        <v>-14.492568351336082</v>
      </c>
      <c r="F1164">
        <f t="shared" si="351"/>
        <v>-26.111304351336081</v>
      </c>
      <c r="G1164">
        <f t="shared" si="361"/>
        <v>5.5648115941443983</v>
      </c>
      <c r="H1164">
        <f t="shared" si="352"/>
        <v>-96.527826087834029</v>
      </c>
      <c r="I1164">
        <f t="shared" si="362"/>
        <v>-12.616221272573126</v>
      </c>
      <c r="J1164">
        <f t="shared" si="363"/>
        <v>-12.820361308474116</v>
      </c>
      <c r="K1164">
        <f t="shared" si="353"/>
        <v>102.82036130847412</v>
      </c>
      <c r="L1164">
        <f t="shared" si="364"/>
        <v>96.111819185834378</v>
      </c>
      <c r="M1164">
        <f t="shared" si="354"/>
        <v>263.88818081416559</v>
      </c>
      <c r="N1164">
        <f t="shared" si="365"/>
        <v>96.111819185834378</v>
      </c>
      <c r="O1164">
        <f t="shared" si="355"/>
        <v>-4.5066355285227546</v>
      </c>
      <c r="P1164" t="e">
        <f t="shared" si="356"/>
        <v>#NUM!</v>
      </c>
      <c r="Q1164">
        <f t="shared" si="366"/>
        <v>-6.6280353960092145E-2</v>
      </c>
      <c r="R1164" t="e">
        <f t="shared" si="367"/>
        <v>#NUM!</v>
      </c>
      <c r="S1164" t="e">
        <f t="shared" si="349"/>
        <v>#NUM!</v>
      </c>
    </row>
    <row r="1165" spans="1:20" x14ac:dyDescent="0.2">
      <c r="A1165" s="3">
        <v>41322.291666663914</v>
      </c>
      <c r="B1165" s="5">
        <f t="shared" si="358"/>
        <v>48</v>
      </c>
      <c r="C1165" s="5">
        <v>7</v>
      </c>
      <c r="D1165">
        <f t="shared" si="360"/>
        <v>-32.547945205479451</v>
      </c>
      <c r="E1165">
        <f t="shared" si="350"/>
        <v>-14.492568351336082</v>
      </c>
      <c r="F1165">
        <f t="shared" si="351"/>
        <v>-26.111304351336081</v>
      </c>
      <c r="G1165">
        <f t="shared" si="361"/>
        <v>6.5648115941443983</v>
      </c>
      <c r="H1165">
        <f t="shared" si="352"/>
        <v>-81.527826087834029</v>
      </c>
      <c r="I1165">
        <f t="shared" si="362"/>
        <v>-12.616221272573126</v>
      </c>
      <c r="J1165">
        <f t="shared" si="363"/>
        <v>-1.2135443293691945</v>
      </c>
      <c r="K1165">
        <f t="shared" si="353"/>
        <v>91.213544329369199</v>
      </c>
      <c r="L1165">
        <f t="shared" si="364"/>
        <v>105.1110183844648</v>
      </c>
      <c r="M1165">
        <f t="shared" si="354"/>
        <v>254.88898161553522</v>
      </c>
      <c r="N1165">
        <f t="shared" si="365"/>
        <v>105.1110183844648</v>
      </c>
      <c r="O1165">
        <f t="shared" si="355"/>
        <v>-47.217116203886732</v>
      </c>
      <c r="P1165" t="e">
        <f t="shared" si="356"/>
        <v>#NUM!</v>
      </c>
      <c r="Q1165">
        <f t="shared" si="366"/>
        <v>0.19772777519081899</v>
      </c>
      <c r="R1165" t="e">
        <f t="shared" si="367"/>
        <v>#NUM!</v>
      </c>
      <c r="S1165" t="e">
        <f t="shared" si="349"/>
        <v>#NUM!</v>
      </c>
    </row>
    <row r="1166" spans="1:20" x14ac:dyDescent="0.2">
      <c r="A1166" s="3">
        <v>41322.333333330578</v>
      </c>
      <c r="B1166" s="5">
        <f t="shared" si="358"/>
        <v>48</v>
      </c>
      <c r="C1166" s="5">
        <v>8</v>
      </c>
      <c r="D1166">
        <f t="shared" si="360"/>
        <v>-32.547945205479451</v>
      </c>
      <c r="E1166">
        <f t="shared" si="350"/>
        <v>-14.492568351336082</v>
      </c>
      <c r="F1166">
        <f t="shared" si="351"/>
        <v>-26.111304351336081</v>
      </c>
      <c r="G1166">
        <f t="shared" si="361"/>
        <v>7.5648115941443983</v>
      </c>
      <c r="H1166">
        <f t="shared" si="352"/>
        <v>-66.527826087834029</v>
      </c>
      <c r="I1166">
        <f t="shared" si="362"/>
        <v>-12.616221272573126</v>
      </c>
      <c r="J1166">
        <f t="shared" si="363"/>
        <v>9.8934639769505441</v>
      </c>
      <c r="K1166">
        <f t="shared" si="353"/>
        <v>80.106536023049458</v>
      </c>
      <c r="L1166">
        <f t="shared" si="364"/>
        <v>114.68485125197498</v>
      </c>
      <c r="M1166">
        <f t="shared" si="354"/>
        <v>245.31514874802502</v>
      </c>
      <c r="N1166">
        <f t="shared" si="365"/>
        <v>114.68485125197498</v>
      </c>
      <c r="O1166">
        <f t="shared" si="355"/>
        <v>5.8201552463531856</v>
      </c>
      <c r="P1166">
        <f t="shared" si="356"/>
        <v>0.41685963136622312</v>
      </c>
      <c r="Q1166">
        <f t="shared" si="366"/>
        <v>0.44810274423824337</v>
      </c>
      <c r="R1166">
        <f t="shared" si="367"/>
        <v>0.18679594477734709</v>
      </c>
      <c r="S1166">
        <f t="shared" si="349"/>
        <v>0.53549764828234947</v>
      </c>
    </row>
    <row r="1167" spans="1:20" x14ac:dyDescent="0.2">
      <c r="A1167" s="3">
        <v>41322.374999997242</v>
      </c>
      <c r="B1167" s="5">
        <f t="shared" si="358"/>
        <v>48</v>
      </c>
      <c r="C1167" s="5">
        <v>9</v>
      </c>
      <c r="D1167">
        <f t="shared" si="360"/>
        <v>-32.547945205479451</v>
      </c>
      <c r="E1167">
        <f t="shared" si="350"/>
        <v>-14.492568351336082</v>
      </c>
      <c r="F1167">
        <f t="shared" si="351"/>
        <v>-26.111304351336081</v>
      </c>
      <c r="G1167">
        <f t="shared" si="361"/>
        <v>8.5648115941443983</v>
      </c>
      <c r="H1167">
        <f t="shared" si="352"/>
        <v>-51.527826087834029</v>
      </c>
      <c r="I1167">
        <f t="shared" si="362"/>
        <v>-12.616221272573126</v>
      </c>
      <c r="J1167">
        <f t="shared" si="363"/>
        <v>20.117048083350355</v>
      </c>
      <c r="K1167">
        <f t="shared" si="353"/>
        <v>69.882951916649645</v>
      </c>
      <c r="L1167">
        <f t="shared" si="364"/>
        <v>125.54630530762915</v>
      </c>
      <c r="M1167">
        <f t="shared" si="354"/>
        <v>234.45369469237085</v>
      </c>
      <c r="N1167">
        <f t="shared" si="365"/>
        <v>125.54630530762915</v>
      </c>
      <c r="O1167">
        <f t="shared" si="355"/>
        <v>2.9074914517990611</v>
      </c>
      <c r="P1167">
        <f t="shared" si="356"/>
        <v>0.64849552525987653</v>
      </c>
      <c r="Q1167">
        <f t="shared" si="366"/>
        <v>0.66558294937297879</v>
      </c>
      <c r="R1167">
        <f t="shared" si="367"/>
        <v>0.43162756435764771</v>
      </c>
      <c r="S1167">
        <f t="shared" si="349"/>
        <v>1.2373691833774156</v>
      </c>
    </row>
    <row r="1168" spans="1:20" x14ac:dyDescent="0.2">
      <c r="A1168" s="3">
        <v>41322.416666663907</v>
      </c>
      <c r="B1168" s="5">
        <f t="shared" si="358"/>
        <v>48</v>
      </c>
      <c r="C1168" s="5">
        <v>10</v>
      </c>
      <c r="D1168">
        <f t="shared" si="360"/>
        <v>-32.547945205479451</v>
      </c>
      <c r="E1168">
        <f t="shared" si="350"/>
        <v>-14.492568351336082</v>
      </c>
      <c r="F1168">
        <f t="shared" si="351"/>
        <v>-26.111304351336081</v>
      </c>
      <c r="G1168">
        <f t="shared" si="361"/>
        <v>9.5648115941443983</v>
      </c>
      <c r="H1168">
        <f t="shared" si="352"/>
        <v>-36.527826087834029</v>
      </c>
      <c r="I1168">
        <f t="shared" si="362"/>
        <v>-12.616221272573126</v>
      </c>
      <c r="J1168">
        <f t="shared" si="363"/>
        <v>28.911528283202575</v>
      </c>
      <c r="K1168">
        <f t="shared" si="353"/>
        <v>61.088471716797429</v>
      </c>
      <c r="L1168">
        <f t="shared" si="364"/>
        <v>138.42954305598431</v>
      </c>
      <c r="M1168">
        <f t="shared" si="354"/>
        <v>221.57045694401569</v>
      </c>
      <c r="N1168">
        <f t="shared" si="365"/>
        <v>138.42954305598431</v>
      </c>
      <c r="O1168">
        <f t="shared" si="355"/>
        <v>2.0684297684383259</v>
      </c>
      <c r="P1168">
        <f t="shared" si="356"/>
        <v>0.75465614406259973</v>
      </c>
      <c r="Q1168">
        <f t="shared" si="366"/>
        <v>0.83384082156234474</v>
      </c>
      <c r="R1168">
        <f t="shared" si="367"/>
        <v>0.62926309916222933</v>
      </c>
      <c r="S1168">
        <f t="shared" si="349"/>
        <v>1.8039412480495198</v>
      </c>
    </row>
    <row r="1169" spans="1:20" x14ac:dyDescent="0.2">
      <c r="A1169" s="3">
        <v>41322.458333330571</v>
      </c>
      <c r="B1169" s="5">
        <f t="shared" si="358"/>
        <v>48</v>
      </c>
      <c r="C1169" s="5">
        <v>11</v>
      </c>
      <c r="D1169">
        <f t="shared" si="360"/>
        <v>-32.547945205479451</v>
      </c>
      <c r="E1169">
        <f t="shared" si="350"/>
        <v>-14.492568351336082</v>
      </c>
      <c r="F1169">
        <f t="shared" si="351"/>
        <v>-26.111304351336081</v>
      </c>
      <c r="G1169">
        <f t="shared" si="361"/>
        <v>10.564811594144398</v>
      </c>
      <c r="H1169">
        <f t="shared" si="352"/>
        <v>-21.527826087834026</v>
      </c>
      <c r="I1169">
        <f t="shared" si="362"/>
        <v>-12.616221272573126</v>
      </c>
      <c r="J1169">
        <f t="shared" si="363"/>
        <v>35.511543509836748</v>
      </c>
      <c r="K1169">
        <f t="shared" si="353"/>
        <v>54.488456490163252</v>
      </c>
      <c r="L1169">
        <f t="shared" si="364"/>
        <v>153.90132264950276</v>
      </c>
      <c r="M1169">
        <f t="shared" si="354"/>
        <v>206.09867735049724</v>
      </c>
      <c r="N1169">
        <f t="shared" si="365"/>
        <v>153.90132264950276</v>
      </c>
      <c r="O1169">
        <f t="shared" si="355"/>
        <v>1.7215645908619301</v>
      </c>
      <c r="P1169">
        <f t="shared" si="356"/>
        <v>0.80801425009470684</v>
      </c>
      <c r="Q1169">
        <f t="shared" si="366"/>
        <v>0.94301168074968755</v>
      </c>
      <c r="R1169">
        <f t="shared" si="367"/>
        <v>0.76196687605150792</v>
      </c>
      <c r="S1169">
        <f t="shared" si="349"/>
        <v>2.184370065854413</v>
      </c>
    </row>
    <row r="1170" spans="1:20" x14ac:dyDescent="0.2">
      <c r="A1170" s="3">
        <v>41322.499999997235</v>
      </c>
      <c r="B1170" s="5">
        <f t="shared" si="358"/>
        <v>48</v>
      </c>
      <c r="C1170" s="5">
        <v>12</v>
      </c>
      <c r="D1170">
        <f t="shared" si="360"/>
        <v>-32.547945205479451</v>
      </c>
      <c r="E1170">
        <f t="shared" si="350"/>
        <v>-14.492568351336082</v>
      </c>
      <c r="F1170">
        <f t="shared" si="351"/>
        <v>-26.111304351336081</v>
      </c>
      <c r="G1170">
        <f t="shared" si="361"/>
        <v>11.564811594144398</v>
      </c>
      <c r="H1170">
        <f t="shared" si="352"/>
        <v>-6.5278260878340255</v>
      </c>
      <c r="I1170">
        <f t="shared" si="362"/>
        <v>-12.616221272573126</v>
      </c>
      <c r="J1170">
        <f t="shared" si="363"/>
        <v>39.015175584437003</v>
      </c>
      <c r="K1170">
        <f t="shared" si="353"/>
        <v>50.984824415562997</v>
      </c>
      <c r="L1170">
        <f t="shared" si="364"/>
        <v>171.79097997809194</v>
      </c>
      <c r="M1170">
        <f t="shared" si="354"/>
        <v>188.20902002190806</v>
      </c>
      <c r="N1170">
        <f t="shared" si="365"/>
        <v>171.79097997809194</v>
      </c>
      <c r="O1170">
        <f t="shared" si="355"/>
        <v>1.5884962199319994</v>
      </c>
      <c r="P1170">
        <f t="shared" si="356"/>
        <v>0.83042962002505361</v>
      </c>
      <c r="Q1170">
        <f t="shared" si="366"/>
        <v>0.99310865570229789</v>
      </c>
      <c r="R1170">
        <f t="shared" si="367"/>
        <v>0.82470684359845103</v>
      </c>
      <c r="S1170">
        <f t="shared" si="349"/>
        <v>2.3642299932995474</v>
      </c>
    </row>
    <row r="1171" spans="1:20" x14ac:dyDescent="0.2">
      <c r="A1171" s="3">
        <v>41322.541666663899</v>
      </c>
      <c r="B1171" s="5">
        <f t="shared" si="358"/>
        <v>48</v>
      </c>
      <c r="C1171" s="5">
        <v>13</v>
      </c>
      <c r="D1171">
        <f t="shared" si="360"/>
        <v>-32.547945205479451</v>
      </c>
      <c r="E1171">
        <f t="shared" si="350"/>
        <v>-14.492568351336082</v>
      </c>
      <c r="F1171">
        <f t="shared" si="351"/>
        <v>-26.111304351336081</v>
      </c>
      <c r="G1171">
        <f t="shared" si="361"/>
        <v>12.564811594144398</v>
      </c>
      <c r="H1171">
        <f t="shared" si="352"/>
        <v>8.4721739121659745</v>
      </c>
      <c r="I1171">
        <f t="shared" si="362"/>
        <v>-12.616221272573126</v>
      </c>
      <c r="J1171">
        <f t="shared" si="363"/>
        <v>38.764454437316417</v>
      </c>
      <c r="K1171">
        <f t="shared" si="353"/>
        <v>51.235545562683583</v>
      </c>
      <c r="L1171">
        <f t="shared" si="364"/>
        <v>169.37457738016283</v>
      </c>
      <c r="M1171">
        <f t="shared" si="354"/>
        <v>190.62542261983717</v>
      </c>
      <c r="N1171">
        <f t="shared" si="365"/>
        <v>190.62542261983717</v>
      </c>
      <c r="O1171">
        <f t="shared" si="355"/>
        <v>1.5971374197095851</v>
      </c>
      <c r="P1171">
        <f t="shared" si="356"/>
        <v>0.82893719865695881</v>
      </c>
      <c r="Q1171">
        <f t="shared" si="366"/>
        <v>0.98973318164545399</v>
      </c>
      <c r="R1171">
        <f t="shared" si="367"/>
        <v>0.82042665101102163</v>
      </c>
      <c r="S1171">
        <f t="shared" si="349"/>
        <v>2.3519597426391492</v>
      </c>
    </row>
    <row r="1172" spans="1:20" x14ac:dyDescent="0.2">
      <c r="A1172" s="3">
        <v>41322.583333330564</v>
      </c>
      <c r="B1172" s="5">
        <f t="shared" si="358"/>
        <v>48</v>
      </c>
      <c r="C1172" s="5">
        <v>14</v>
      </c>
      <c r="D1172">
        <f t="shared" si="360"/>
        <v>-32.547945205479451</v>
      </c>
      <c r="E1172">
        <f t="shared" si="350"/>
        <v>-14.492568351336082</v>
      </c>
      <c r="F1172">
        <f t="shared" si="351"/>
        <v>-26.111304351336081</v>
      </c>
      <c r="G1172">
        <f t="shared" si="361"/>
        <v>13.564811594144398</v>
      </c>
      <c r="H1172">
        <f t="shared" si="352"/>
        <v>23.472173912165974</v>
      </c>
      <c r="I1172">
        <f t="shared" si="362"/>
        <v>-12.616221272573126</v>
      </c>
      <c r="J1172">
        <f t="shared" si="363"/>
        <v>34.811687447131909</v>
      </c>
      <c r="K1172">
        <f t="shared" si="353"/>
        <v>55.188312552868091</v>
      </c>
      <c r="L1172">
        <f t="shared" si="364"/>
        <v>151.74400840720739</v>
      </c>
      <c r="M1172">
        <f t="shared" si="354"/>
        <v>208.25599159279261</v>
      </c>
      <c r="N1172">
        <f t="shared" si="365"/>
        <v>208.25599159279261</v>
      </c>
      <c r="O1172">
        <f t="shared" si="355"/>
        <v>1.7516783696392819</v>
      </c>
      <c r="P1172">
        <f t="shared" si="356"/>
        <v>0.80310312897726566</v>
      </c>
      <c r="Q1172">
        <f t="shared" si="366"/>
        <v>0.93229369660375583</v>
      </c>
      <c r="R1172">
        <f t="shared" si="367"/>
        <v>0.74872798486825787</v>
      </c>
      <c r="S1172">
        <f t="shared" si="349"/>
        <v>2.1464174480770488</v>
      </c>
    </row>
    <row r="1173" spans="1:20" x14ac:dyDescent="0.2">
      <c r="A1173" s="3">
        <v>41322.624999997228</v>
      </c>
      <c r="B1173" s="5">
        <f t="shared" si="358"/>
        <v>48</v>
      </c>
      <c r="C1173" s="5">
        <v>15</v>
      </c>
      <c r="D1173">
        <f t="shared" si="360"/>
        <v>-32.547945205479451</v>
      </c>
      <c r="E1173">
        <f t="shared" si="350"/>
        <v>-14.492568351336082</v>
      </c>
      <c r="F1173">
        <f t="shared" si="351"/>
        <v>-26.111304351336081</v>
      </c>
      <c r="G1173">
        <f t="shared" si="361"/>
        <v>14.564811594144398</v>
      </c>
      <c r="H1173">
        <f t="shared" si="352"/>
        <v>38.472173912165971</v>
      </c>
      <c r="I1173">
        <f t="shared" si="362"/>
        <v>-12.616221272573126</v>
      </c>
      <c r="J1173">
        <f t="shared" si="363"/>
        <v>27.876885043792317</v>
      </c>
      <c r="K1173">
        <f t="shared" si="353"/>
        <v>62.123114956207687</v>
      </c>
      <c r="L1173">
        <f t="shared" si="364"/>
        <v>136.62149219623996</v>
      </c>
      <c r="M1173">
        <f t="shared" si="354"/>
        <v>223.37850780376004</v>
      </c>
      <c r="N1173">
        <f t="shared" si="365"/>
        <v>223.37850780376004</v>
      </c>
      <c r="O1173">
        <f t="shared" si="355"/>
        <v>2.138702392165472</v>
      </c>
      <c r="P1173">
        <f t="shared" si="356"/>
        <v>0.74462955750367632</v>
      </c>
      <c r="Q1173">
        <f t="shared" si="366"/>
        <v>0.81524399917404944</v>
      </c>
      <c r="R1173">
        <f t="shared" si="367"/>
        <v>0.60705477836249988</v>
      </c>
      <c r="S1173">
        <f t="shared" si="349"/>
        <v>1.7402754999802539</v>
      </c>
    </row>
    <row r="1174" spans="1:20" x14ac:dyDescent="0.2">
      <c r="A1174" s="3">
        <v>41322.666666663892</v>
      </c>
      <c r="B1174" s="5">
        <f t="shared" si="358"/>
        <v>48</v>
      </c>
      <c r="C1174" s="5">
        <v>16</v>
      </c>
      <c r="D1174">
        <f t="shared" si="360"/>
        <v>-32.547945205479451</v>
      </c>
      <c r="E1174">
        <f t="shared" si="350"/>
        <v>-14.492568351336082</v>
      </c>
      <c r="F1174">
        <f t="shared" si="351"/>
        <v>-26.111304351336081</v>
      </c>
      <c r="G1174">
        <f t="shared" si="361"/>
        <v>15.564811594144398</v>
      </c>
      <c r="H1174">
        <f t="shared" si="352"/>
        <v>53.472173912165971</v>
      </c>
      <c r="I1174">
        <f t="shared" si="362"/>
        <v>-12.616221272573126</v>
      </c>
      <c r="J1174">
        <f t="shared" si="363"/>
        <v>18.858798014143748</v>
      </c>
      <c r="K1174">
        <f t="shared" si="353"/>
        <v>71.141201985856256</v>
      </c>
      <c r="L1174">
        <f t="shared" si="364"/>
        <v>124.03977087743303</v>
      </c>
      <c r="M1174">
        <f t="shared" si="354"/>
        <v>235.96022912256697</v>
      </c>
      <c r="N1174">
        <f t="shared" si="365"/>
        <v>235.96022912256697</v>
      </c>
      <c r="O1174">
        <f t="shared" si="355"/>
        <v>3.0937052880315239</v>
      </c>
      <c r="P1174">
        <f t="shared" si="356"/>
        <v>0.62831450556660995</v>
      </c>
      <c r="Q1174">
        <f t="shared" si="366"/>
        <v>0.63986820119790444</v>
      </c>
      <c r="R1174">
        <f t="shared" si="367"/>
        <v>0.40203847246345742</v>
      </c>
      <c r="S1174">
        <f t="shared" si="349"/>
        <v>1.1525445950115618</v>
      </c>
    </row>
    <row r="1175" spans="1:20" x14ac:dyDescent="0.2">
      <c r="A1175" s="3">
        <v>41322.708333330556</v>
      </c>
      <c r="B1175" s="5">
        <f t="shared" si="358"/>
        <v>48</v>
      </c>
      <c r="C1175" s="5">
        <v>17</v>
      </c>
      <c r="D1175">
        <f t="shared" si="360"/>
        <v>-32.547945205479451</v>
      </c>
      <c r="E1175">
        <f t="shared" si="350"/>
        <v>-14.492568351336082</v>
      </c>
      <c r="F1175">
        <f t="shared" si="351"/>
        <v>-26.111304351336081</v>
      </c>
      <c r="G1175">
        <f t="shared" si="361"/>
        <v>16.564811594144398</v>
      </c>
      <c r="H1175">
        <f t="shared" si="352"/>
        <v>68.472173912165971</v>
      </c>
      <c r="I1175">
        <f t="shared" si="362"/>
        <v>-12.616221272573126</v>
      </c>
      <c r="J1175">
        <f t="shared" si="363"/>
        <v>8.4941602953294026</v>
      </c>
      <c r="K1175">
        <f t="shared" si="353"/>
        <v>81.505839704670592</v>
      </c>
      <c r="L1175">
        <f t="shared" si="364"/>
        <v>113.38670877584609</v>
      </c>
      <c r="M1175">
        <f t="shared" si="354"/>
        <v>246.6132912241539</v>
      </c>
      <c r="N1175">
        <f t="shared" si="365"/>
        <v>246.6132912241539</v>
      </c>
      <c r="O1175">
        <f t="shared" si="355"/>
        <v>6.7700861500090657</v>
      </c>
      <c r="P1175">
        <f t="shared" si="356"/>
        <v>0.36711148811588423</v>
      </c>
      <c r="Q1175">
        <f t="shared" si="366"/>
        <v>0.4171127582530495</v>
      </c>
      <c r="R1175">
        <f t="shared" si="367"/>
        <v>0.15312688539439806</v>
      </c>
      <c r="S1175">
        <f t="shared" si="349"/>
        <v>0.43897680495816155</v>
      </c>
    </row>
    <row r="1176" spans="1:20" x14ac:dyDescent="0.2">
      <c r="A1176" s="3">
        <v>41322.749999997221</v>
      </c>
      <c r="B1176" s="5">
        <f t="shared" si="358"/>
        <v>48</v>
      </c>
      <c r="C1176" s="5">
        <v>18</v>
      </c>
      <c r="D1176">
        <f t="shared" si="360"/>
        <v>-32.547945205479451</v>
      </c>
      <c r="E1176">
        <f t="shared" si="350"/>
        <v>-14.492568351336082</v>
      </c>
      <c r="F1176">
        <f t="shared" si="351"/>
        <v>-26.111304351336081</v>
      </c>
      <c r="G1176">
        <f t="shared" si="361"/>
        <v>17.564811594144398</v>
      </c>
      <c r="H1176">
        <f t="shared" si="352"/>
        <v>83.472173912165971</v>
      </c>
      <c r="I1176">
        <f t="shared" si="362"/>
        <v>-12.616221272573126</v>
      </c>
      <c r="J1176">
        <f t="shared" si="363"/>
        <v>-2.6967594176657848</v>
      </c>
      <c r="K1176">
        <f t="shared" si="353"/>
        <v>92.696759417665788</v>
      </c>
      <c r="L1176">
        <f t="shared" si="364"/>
        <v>103.92700014432275</v>
      </c>
      <c r="M1176">
        <f t="shared" si="354"/>
        <v>256.07299985567727</v>
      </c>
      <c r="N1176">
        <f t="shared" si="365"/>
        <v>256.07299985567727</v>
      </c>
      <c r="O1176">
        <f t="shared" si="355"/>
        <v>-21.254005635244386</v>
      </c>
      <c r="P1176" t="e">
        <f t="shared" si="356"/>
        <v>#NUM!</v>
      </c>
      <c r="Q1176">
        <f t="shared" si="366"/>
        <v>0.16384999835144201</v>
      </c>
      <c r="R1176" t="e">
        <f t="shared" si="367"/>
        <v>#NUM!</v>
      </c>
      <c r="S1176" t="e">
        <f t="shared" si="349"/>
        <v>#NUM!</v>
      </c>
    </row>
    <row r="1177" spans="1:20" x14ac:dyDescent="0.2">
      <c r="A1177" s="3">
        <v>41322.791666663885</v>
      </c>
      <c r="B1177" s="5">
        <f t="shared" si="358"/>
        <v>48</v>
      </c>
      <c r="C1177" s="5">
        <v>19</v>
      </c>
      <c r="D1177">
        <f t="shared" si="360"/>
        <v>-32.547945205479451</v>
      </c>
      <c r="E1177">
        <f t="shared" si="350"/>
        <v>-14.492568351336082</v>
      </c>
      <c r="F1177">
        <f t="shared" si="351"/>
        <v>-26.111304351336081</v>
      </c>
      <c r="G1177">
        <f t="shared" si="361"/>
        <v>18.564811594144398</v>
      </c>
      <c r="H1177">
        <f t="shared" si="352"/>
        <v>98.472173912165971</v>
      </c>
      <c r="I1177">
        <f t="shared" si="362"/>
        <v>-12.616221272573126</v>
      </c>
      <c r="J1177">
        <f t="shared" si="363"/>
        <v>-14.345367768150886</v>
      </c>
      <c r="K1177">
        <f t="shared" si="353"/>
        <v>104.34536776815088</v>
      </c>
      <c r="L1177">
        <f t="shared" si="364"/>
        <v>94.950369924293526</v>
      </c>
      <c r="M1177">
        <f t="shared" si="354"/>
        <v>265.04963007570649</v>
      </c>
      <c r="N1177">
        <f t="shared" si="365"/>
        <v>265.04963007570649</v>
      </c>
      <c r="O1177">
        <f t="shared" si="355"/>
        <v>-4.0360627327465926</v>
      </c>
      <c r="P1177" t="e">
        <f t="shared" si="356"/>
        <v>#NUM!</v>
      </c>
      <c r="Q1177">
        <f t="shared" si="366"/>
        <v>-0.10045415032810966</v>
      </c>
      <c r="R1177" t="e">
        <f t="shared" si="367"/>
        <v>#NUM!</v>
      </c>
      <c r="S1177" t="e">
        <f t="shared" si="349"/>
        <v>#NUM!</v>
      </c>
    </row>
    <row r="1178" spans="1:20" x14ac:dyDescent="0.2">
      <c r="A1178" s="3">
        <v>41322.833333330549</v>
      </c>
      <c r="B1178" s="5">
        <f t="shared" si="358"/>
        <v>48</v>
      </c>
      <c r="C1178" s="5">
        <v>20</v>
      </c>
      <c r="D1178">
        <f t="shared" si="360"/>
        <v>-32.547945205479451</v>
      </c>
      <c r="E1178">
        <f t="shared" si="350"/>
        <v>-14.492568351336082</v>
      </c>
      <c r="F1178">
        <f t="shared" si="351"/>
        <v>-26.111304351336081</v>
      </c>
      <c r="G1178">
        <f t="shared" si="361"/>
        <v>19.564811594144398</v>
      </c>
      <c r="H1178">
        <f t="shared" si="352"/>
        <v>113.47217391216597</v>
      </c>
      <c r="I1178">
        <f t="shared" si="362"/>
        <v>-12.616221272573126</v>
      </c>
      <c r="J1178">
        <f t="shared" si="363"/>
        <v>-26.152490793224793</v>
      </c>
      <c r="K1178">
        <f t="shared" si="353"/>
        <v>116.15249079322479</v>
      </c>
      <c r="L1178">
        <f t="shared" si="364"/>
        <v>85.707700115870736</v>
      </c>
      <c r="M1178">
        <f t="shared" si="354"/>
        <v>274.29229988412925</v>
      </c>
      <c r="N1178">
        <f t="shared" si="365"/>
        <v>274.29229988412925</v>
      </c>
      <c r="O1178">
        <f t="shared" si="355"/>
        <v>-2.2687996630874312</v>
      </c>
      <c r="P1178" t="e">
        <f t="shared" si="356"/>
        <v>#NUM!</v>
      </c>
      <c r="Q1178">
        <f t="shared" si="366"/>
        <v>-0.35567420142191514</v>
      </c>
      <c r="R1178" t="e">
        <f t="shared" si="367"/>
        <v>#NUM!</v>
      </c>
      <c r="S1178" t="e">
        <f t="shared" si="349"/>
        <v>#NUM!</v>
      </c>
    </row>
    <row r="1179" spans="1:20" x14ac:dyDescent="0.2">
      <c r="A1179" s="3">
        <v>41322.874999997213</v>
      </c>
      <c r="B1179" s="5">
        <f t="shared" si="358"/>
        <v>48</v>
      </c>
      <c r="C1179" s="5">
        <v>21</v>
      </c>
      <c r="D1179">
        <f t="shared" si="360"/>
        <v>-32.547945205479451</v>
      </c>
      <c r="E1179">
        <f t="shared" si="350"/>
        <v>-14.492568351336082</v>
      </c>
      <c r="F1179">
        <f t="shared" si="351"/>
        <v>-26.111304351336081</v>
      </c>
      <c r="G1179">
        <f t="shared" si="361"/>
        <v>20.564811594144398</v>
      </c>
      <c r="H1179">
        <f t="shared" si="352"/>
        <v>128.47217391216597</v>
      </c>
      <c r="I1179">
        <f t="shared" si="362"/>
        <v>-12.616221272573126</v>
      </c>
      <c r="J1179">
        <f t="shared" si="363"/>
        <v>-37.798334239105486</v>
      </c>
      <c r="K1179">
        <f t="shared" si="353"/>
        <v>127.79833423910549</v>
      </c>
      <c r="L1179">
        <f t="shared" si="364"/>
        <v>75.21403442718028</v>
      </c>
      <c r="M1179">
        <f t="shared" si="354"/>
        <v>284.78596557281969</v>
      </c>
      <c r="N1179">
        <f t="shared" si="365"/>
        <v>284.78596557281969</v>
      </c>
      <c r="O1179">
        <f t="shared" si="355"/>
        <v>-1.6316299128369105</v>
      </c>
      <c r="P1179" t="e">
        <f t="shared" si="356"/>
        <v>#NUM!</v>
      </c>
      <c r="Q1179">
        <f t="shared" si="366"/>
        <v>-0.58220222604979366</v>
      </c>
      <c r="R1179" t="e">
        <f t="shared" si="367"/>
        <v>#NUM!</v>
      </c>
      <c r="S1179" t="e">
        <f t="shared" si="349"/>
        <v>#NUM!</v>
      </c>
    </row>
    <row r="1180" spans="1:20" x14ac:dyDescent="0.2">
      <c r="A1180" s="3">
        <v>41322.916666663878</v>
      </c>
      <c r="B1180" s="5">
        <f t="shared" si="358"/>
        <v>48</v>
      </c>
      <c r="C1180" s="5">
        <v>22</v>
      </c>
      <c r="D1180">
        <f t="shared" si="360"/>
        <v>-32.547945205479451</v>
      </c>
      <c r="E1180">
        <f t="shared" si="350"/>
        <v>-14.492568351336082</v>
      </c>
      <c r="F1180">
        <f t="shared" si="351"/>
        <v>-26.111304351336081</v>
      </c>
      <c r="G1180">
        <f t="shared" si="361"/>
        <v>21.564811594144398</v>
      </c>
      <c r="H1180">
        <f t="shared" si="352"/>
        <v>143.47217391216597</v>
      </c>
      <c r="I1180">
        <f t="shared" si="362"/>
        <v>-12.616221272573126</v>
      </c>
      <c r="J1180">
        <f t="shared" si="363"/>
        <v>-48.799007742130847</v>
      </c>
      <c r="K1180">
        <f t="shared" si="353"/>
        <v>138.79900774213084</v>
      </c>
      <c r="L1180">
        <f t="shared" si="364"/>
        <v>61.859861811293655</v>
      </c>
      <c r="M1180">
        <f t="shared" si="354"/>
        <v>298.14013818870637</v>
      </c>
      <c r="N1180">
        <f t="shared" si="365"/>
        <v>298.14013818870637</v>
      </c>
      <c r="O1180">
        <f t="shared" si="355"/>
        <v>-1.3290740912570322</v>
      </c>
      <c r="P1180" t="e">
        <f t="shared" si="356"/>
        <v>#NUM!</v>
      </c>
      <c r="Q1180">
        <f t="shared" si="366"/>
        <v>-0.76166703293023363</v>
      </c>
      <c r="R1180" t="e">
        <f t="shared" si="367"/>
        <v>#NUM!</v>
      </c>
      <c r="S1180" t="e">
        <f t="shared" si="349"/>
        <v>#NUM!</v>
      </c>
    </row>
    <row r="1181" spans="1:20" x14ac:dyDescent="0.2">
      <c r="A1181" s="3">
        <v>41322.958333330542</v>
      </c>
      <c r="B1181" s="5">
        <f t="shared" si="358"/>
        <v>48</v>
      </c>
      <c r="C1181" s="5">
        <v>23</v>
      </c>
      <c r="D1181">
        <f t="shared" si="360"/>
        <v>-32.547945205479451</v>
      </c>
      <c r="E1181">
        <f t="shared" si="350"/>
        <v>-14.492568351336082</v>
      </c>
      <c r="F1181">
        <f t="shared" si="351"/>
        <v>-26.111304351336081</v>
      </c>
      <c r="G1181">
        <f t="shared" si="361"/>
        <v>22.564811594144398</v>
      </c>
      <c r="H1181">
        <f t="shared" si="352"/>
        <v>158.47217391216597</v>
      </c>
      <c r="I1181">
        <f t="shared" si="362"/>
        <v>-12.616221272573126</v>
      </c>
      <c r="J1181">
        <f t="shared" si="363"/>
        <v>-58.191221318264432</v>
      </c>
      <c r="K1181">
        <f t="shared" si="353"/>
        <v>148.19122131826444</v>
      </c>
      <c r="L1181">
        <f t="shared" si="364"/>
        <v>42.795399803311881</v>
      </c>
      <c r="M1181">
        <f t="shared" si="354"/>
        <v>317.20460019668815</v>
      </c>
      <c r="N1181">
        <f t="shared" si="365"/>
        <v>317.20460019668815</v>
      </c>
      <c r="O1181">
        <f t="shared" si="355"/>
        <v>-1.1767309302936007</v>
      </c>
      <c r="P1181" t="e">
        <f t="shared" si="356"/>
        <v>#NUM!</v>
      </c>
      <c r="Q1181">
        <f t="shared" si="366"/>
        <v>-0.8780231652004713</v>
      </c>
      <c r="R1181" t="e">
        <f t="shared" si="367"/>
        <v>#NUM!</v>
      </c>
      <c r="S1181" t="e">
        <f t="shared" si="349"/>
        <v>#NUM!</v>
      </c>
    </row>
    <row r="1182" spans="1:20" x14ac:dyDescent="0.2">
      <c r="A1182" s="3">
        <v>41322.999999997206</v>
      </c>
      <c r="B1182" s="5">
        <f t="shared" si="358"/>
        <v>49</v>
      </c>
      <c r="C1182" s="5">
        <v>0</v>
      </c>
      <c r="D1182">
        <f t="shared" si="360"/>
        <v>-31.561643835616437</v>
      </c>
      <c r="E1182">
        <f t="shared" si="350"/>
        <v>-14.434876212400278</v>
      </c>
      <c r="F1182">
        <f t="shared" si="351"/>
        <v>-26.053612212400274</v>
      </c>
      <c r="G1182">
        <f t="shared" si="361"/>
        <v>-0.43422687020667122</v>
      </c>
      <c r="H1182">
        <f t="shared" si="352"/>
        <v>-186.51340305310009</v>
      </c>
      <c r="I1182">
        <f t="shared" si="362"/>
        <v>-12.274095992722152</v>
      </c>
      <c r="J1182">
        <f t="shared" si="363"/>
        <v>-63.625659393343376</v>
      </c>
      <c r="K1182">
        <f t="shared" si="353"/>
        <v>153.62565939334337</v>
      </c>
      <c r="L1182">
        <f t="shared" si="364"/>
        <v>14.448767963561011</v>
      </c>
      <c r="M1182">
        <f t="shared" si="354"/>
        <v>345.55123203643899</v>
      </c>
      <c r="N1182">
        <f t="shared" si="365"/>
        <v>14.448767963561011</v>
      </c>
      <c r="O1182">
        <f t="shared" si="355"/>
        <v>-1.1161825532298839</v>
      </c>
      <c r="P1182" t="e">
        <f t="shared" si="356"/>
        <v>#NUM!</v>
      </c>
      <c r="Q1182">
        <f t="shared" si="366"/>
        <v>-0.9279328402638598</v>
      </c>
      <c r="R1182" t="e">
        <f t="shared" si="367"/>
        <v>#NUM!</v>
      </c>
      <c r="S1182" t="e">
        <f t="shared" ref="S1182:S1245" si="368">R1182*$E$10</f>
        <v>#NUM!</v>
      </c>
      <c r="T1182">
        <f t="shared" ref="T1182" si="369">SUMIF(S1188:S1202,"&gt;0,01")</f>
        <v>16.028955838463855</v>
      </c>
    </row>
    <row r="1183" spans="1:20" x14ac:dyDescent="0.2">
      <c r="A1183" s="3">
        <v>41323.04166666387</v>
      </c>
      <c r="B1183" s="5">
        <f t="shared" si="358"/>
        <v>49</v>
      </c>
      <c r="C1183" s="5">
        <v>1</v>
      </c>
      <c r="D1183">
        <f t="shared" si="360"/>
        <v>-31.561643835616437</v>
      </c>
      <c r="E1183">
        <f t="shared" ref="E1183:E1246" si="370">9.87*SIN(RADIANS(2*D1183))-7.53*COS(RADIANS(D1183))-1.5*SIN(RADIANS(D1183))</f>
        <v>-14.434876212400278</v>
      </c>
      <c r="F1183">
        <f t="shared" ref="F1183:F1246" si="371">4*($B$6-$B$5)+E1183</f>
        <v>-26.053612212400274</v>
      </c>
      <c r="G1183">
        <f t="shared" si="361"/>
        <v>0.56577312979332883</v>
      </c>
      <c r="H1183">
        <f t="shared" ref="H1183:H1246" si="372">15*(G1183-12)</f>
        <v>-171.51340305310009</v>
      </c>
      <c r="I1183">
        <f t="shared" si="362"/>
        <v>-12.274095992722152</v>
      </c>
      <c r="J1183">
        <f t="shared" si="363"/>
        <v>-63.182708371239812</v>
      </c>
      <c r="K1183">
        <f t="shared" ref="K1183:K1246" si="373">90-J1183</f>
        <v>153.18270837123981</v>
      </c>
      <c r="L1183">
        <f t="shared" si="364"/>
        <v>18.641166280271079</v>
      </c>
      <c r="M1183">
        <f t="shared" ref="M1183:M1246" si="374">360-L1183</f>
        <v>341.35883371972892</v>
      </c>
      <c r="N1183">
        <f t="shared" si="365"/>
        <v>18.641166280271079</v>
      </c>
      <c r="O1183">
        <f t="shared" ref="O1183:O1246" si="375">1/(COS(RADIANS(K1183)))</f>
        <v>-1.1205113235905091</v>
      </c>
      <c r="P1183" t="e">
        <f t="shared" ref="P1183:P1246" si="376">1.353*0.7^(O1183^0.678)</f>
        <v>#NUM!</v>
      </c>
      <c r="Q1183">
        <f t="shared" si="366"/>
        <v>-0.92505503728940119</v>
      </c>
      <c r="R1183" t="e">
        <f t="shared" si="367"/>
        <v>#NUM!</v>
      </c>
      <c r="S1183" t="e">
        <f t="shared" si="368"/>
        <v>#NUM!</v>
      </c>
    </row>
    <row r="1184" spans="1:20" x14ac:dyDescent="0.2">
      <c r="A1184" s="3">
        <v>41323.083333330535</v>
      </c>
      <c r="B1184" s="5">
        <f t="shared" si="358"/>
        <v>49</v>
      </c>
      <c r="C1184" s="5">
        <v>2</v>
      </c>
      <c r="D1184">
        <f t="shared" si="360"/>
        <v>-31.561643835616437</v>
      </c>
      <c r="E1184">
        <f t="shared" si="370"/>
        <v>-14.434876212400278</v>
      </c>
      <c r="F1184">
        <f t="shared" si="371"/>
        <v>-26.053612212400274</v>
      </c>
      <c r="G1184">
        <f t="shared" si="361"/>
        <v>1.5657731297933288</v>
      </c>
      <c r="H1184">
        <f t="shared" si="372"/>
        <v>-156.51340305310009</v>
      </c>
      <c r="I1184">
        <f t="shared" si="362"/>
        <v>-12.274095992722152</v>
      </c>
      <c r="J1184">
        <f t="shared" si="363"/>
        <v>-56.833997824932368</v>
      </c>
      <c r="K1184">
        <f t="shared" si="373"/>
        <v>146.83399782493237</v>
      </c>
      <c r="L1184">
        <f t="shared" si="364"/>
        <v>45.384947093218301</v>
      </c>
      <c r="M1184">
        <f t="shared" si="374"/>
        <v>314.61505290678167</v>
      </c>
      <c r="N1184">
        <f t="shared" si="365"/>
        <v>45.384947093218301</v>
      </c>
      <c r="O1184">
        <f t="shared" si="375"/>
        <v>-1.1946159958218359</v>
      </c>
      <c r="P1184" t="e">
        <f t="shared" si="376"/>
        <v>#NUM!</v>
      </c>
      <c r="Q1184">
        <f t="shared" si="366"/>
        <v>-0.86892715716126634</v>
      </c>
      <c r="R1184" t="e">
        <f t="shared" si="367"/>
        <v>#NUM!</v>
      </c>
      <c r="S1184" t="e">
        <f t="shared" si="368"/>
        <v>#NUM!</v>
      </c>
    </row>
    <row r="1185" spans="1:19" x14ac:dyDescent="0.2">
      <c r="A1185" s="3">
        <v>41323.124999997199</v>
      </c>
      <c r="B1185" s="5">
        <f t="shared" si="358"/>
        <v>49</v>
      </c>
      <c r="C1185" s="5">
        <v>3</v>
      </c>
      <c r="D1185">
        <f t="shared" si="360"/>
        <v>-31.561643835616437</v>
      </c>
      <c r="E1185">
        <f t="shared" si="370"/>
        <v>-14.434876212400278</v>
      </c>
      <c r="F1185">
        <f t="shared" si="371"/>
        <v>-26.053612212400274</v>
      </c>
      <c r="G1185">
        <f t="shared" si="361"/>
        <v>2.5657731297933286</v>
      </c>
      <c r="H1185">
        <f t="shared" si="372"/>
        <v>-141.51340305310009</v>
      </c>
      <c r="I1185">
        <f t="shared" si="362"/>
        <v>-12.274095992722152</v>
      </c>
      <c r="J1185">
        <f t="shared" si="363"/>
        <v>-47.189188618840838</v>
      </c>
      <c r="K1185">
        <f t="shared" si="373"/>
        <v>137.18918861884083</v>
      </c>
      <c r="L1185">
        <f t="shared" si="364"/>
        <v>63.486190151641182</v>
      </c>
      <c r="M1185">
        <f t="shared" si="374"/>
        <v>296.51380984835885</v>
      </c>
      <c r="N1185">
        <f t="shared" si="365"/>
        <v>63.486190151641182</v>
      </c>
      <c r="O1185">
        <f t="shared" si="375"/>
        <v>-1.36313761981813</v>
      </c>
      <c r="P1185" t="e">
        <f t="shared" si="376"/>
        <v>#NUM!</v>
      </c>
      <c r="Q1185">
        <f t="shared" si="366"/>
        <v>-0.74364912905713887</v>
      </c>
      <c r="R1185" t="e">
        <f t="shared" si="367"/>
        <v>#NUM!</v>
      </c>
      <c r="S1185" t="e">
        <f t="shared" si="368"/>
        <v>#NUM!</v>
      </c>
    </row>
    <row r="1186" spans="1:19" x14ac:dyDescent="0.2">
      <c r="A1186" s="3">
        <v>41323.166666663863</v>
      </c>
      <c r="B1186" s="5">
        <f t="shared" si="358"/>
        <v>49</v>
      </c>
      <c r="C1186" s="5">
        <v>4</v>
      </c>
      <c r="D1186">
        <f t="shared" si="360"/>
        <v>-31.561643835616437</v>
      </c>
      <c r="E1186">
        <f t="shared" si="370"/>
        <v>-14.434876212400278</v>
      </c>
      <c r="F1186">
        <f t="shared" si="371"/>
        <v>-26.053612212400274</v>
      </c>
      <c r="G1186">
        <f t="shared" si="361"/>
        <v>3.5657731297933286</v>
      </c>
      <c r="H1186">
        <f t="shared" si="372"/>
        <v>-126.51340305310008</v>
      </c>
      <c r="I1186">
        <f t="shared" si="362"/>
        <v>-12.274095992722152</v>
      </c>
      <c r="J1186">
        <f t="shared" si="363"/>
        <v>-36.08890679205782</v>
      </c>
      <c r="K1186">
        <f t="shared" si="373"/>
        <v>126.08890679205783</v>
      </c>
      <c r="L1186">
        <f t="shared" si="364"/>
        <v>76.370068122555708</v>
      </c>
      <c r="M1186">
        <f t="shared" si="374"/>
        <v>283.62993187744428</v>
      </c>
      <c r="N1186">
        <f t="shared" si="365"/>
        <v>76.370068122555708</v>
      </c>
      <c r="O1186">
        <f t="shared" si="375"/>
        <v>-1.6976778394530661</v>
      </c>
      <c r="P1186" t="e">
        <f t="shared" si="376"/>
        <v>#NUM!</v>
      </c>
      <c r="Q1186">
        <f t="shared" si="366"/>
        <v>-0.5569635027233133</v>
      </c>
      <c r="R1186" t="e">
        <f t="shared" si="367"/>
        <v>#NUM!</v>
      </c>
      <c r="S1186" t="e">
        <f t="shared" si="368"/>
        <v>#NUM!</v>
      </c>
    </row>
    <row r="1187" spans="1:19" x14ac:dyDescent="0.2">
      <c r="A1187" s="3">
        <v>41323.208333330527</v>
      </c>
      <c r="B1187" s="5">
        <f t="shared" si="358"/>
        <v>49</v>
      </c>
      <c r="C1187" s="5">
        <v>5</v>
      </c>
      <c r="D1187">
        <f t="shared" si="360"/>
        <v>-31.561643835616437</v>
      </c>
      <c r="E1187">
        <f t="shared" si="370"/>
        <v>-14.434876212400278</v>
      </c>
      <c r="F1187">
        <f t="shared" si="371"/>
        <v>-26.053612212400274</v>
      </c>
      <c r="G1187">
        <f t="shared" si="361"/>
        <v>4.5657731297933291</v>
      </c>
      <c r="H1187">
        <f t="shared" si="372"/>
        <v>-111.51340305310006</v>
      </c>
      <c r="I1187">
        <f t="shared" si="362"/>
        <v>-12.274095992722152</v>
      </c>
      <c r="J1187">
        <f t="shared" si="363"/>
        <v>-24.40950569720048</v>
      </c>
      <c r="K1187">
        <f t="shared" si="373"/>
        <v>114.40950569720047</v>
      </c>
      <c r="L1187">
        <f t="shared" si="364"/>
        <v>86.657579155063132</v>
      </c>
      <c r="M1187">
        <f t="shared" si="374"/>
        <v>273.3424208449369</v>
      </c>
      <c r="N1187">
        <f t="shared" si="365"/>
        <v>86.657579155063132</v>
      </c>
      <c r="O1187">
        <f t="shared" si="375"/>
        <v>-2.4198104357707457</v>
      </c>
      <c r="P1187" t="e">
        <f t="shared" si="376"/>
        <v>#NUM!</v>
      </c>
      <c r="Q1187">
        <f t="shared" si="366"/>
        <v>-0.3253743905970804</v>
      </c>
      <c r="R1187" t="e">
        <f t="shared" si="367"/>
        <v>#NUM!</v>
      </c>
      <c r="S1187" t="e">
        <f t="shared" si="368"/>
        <v>#NUM!</v>
      </c>
    </row>
    <row r="1188" spans="1:19" x14ac:dyDescent="0.2">
      <c r="A1188" s="3">
        <v>41323.249999997191</v>
      </c>
      <c r="B1188" s="5">
        <f t="shared" si="358"/>
        <v>49</v>
      </c>
      <c r="C1188" s="5">
        <v>6</v>
      </c>
      <c r="D1188">
        <f t="shared" si="360"/>
        <v>-31.561643835616437</v>
      </c>
      <c r="E1188">
        <f t="shared" si="370"/>
        <v>-14.434876212400278</v>
      </c>
      <c r="F1188">
        <f t="shared" si="371"/>
        <v>-26.053612212400274</v>
      </c>
      <c r="G1188">
        <f t="shared" si="361"/>
        <v>5.5657731297933291</v>
      </c>
      <c r="H1188">
        <f t="shared" si="372"/>
        <v>-96.513403053100063</v>
      </c>
      <c r="I1188">
        <f t="shared" si="362"/>
        <v>-12.274095992722152</v>
      </c>
      <c r="J1188">
        <f t="shared" si="363"/>
        <v>-12.604968531387655</v>
      </c>
      <c r="K1188">
        <f t="shared" si="373"/>
        <v>102.60496853138766</v>
      </c>
      <c r="L1188">
        <f t="shared" si="364"/>
        <v>95.838945562440301</v>
      </c>
      <c r="M1188">
        <f t="shared" si="374"/>
        <v>264.1610544375597</v>
      </c>
      <c r="N1188">
        <f t="shared" si="365"/>
        <v>95.838945562440301</v>
      </c>
      <c r="O1188">
        <f t="shared" si="375"/>
        <v>-4.5823661425943598</v>
      </c>
      <c r="P1188" t="e">
        <f t="shared" si="376"/>
        <v>#NUM!</v>
      </c>
      <c r="Q1188">
        <f t="shared" si="366"/>
        <v>-6.7485237885532373E-2</v>
      </c>
      <c r="R1188" t="e">
        <f t="shared" si="367"/>
        <v>#NUM!</v>
      </c>
      <c r="S1188" t="e">
        <f t="shared" si="368"/>
        <v>#NUM!</v>
      </c>
    </row>
    <row r="1189" spans="1:19" x14ac:dyDescent="0.2">
      <c r="A1189" s="3">
        <v>41323.291666663856</v>
      </c>
      <c r="B1189" s="5">
        <f t="shared" si="358"/>
        <v>49</v>
      </c>
      <c r="C1189" s="5">
        <v>7</v>
      </c>
      <c r="D1189">
        <f t="shared" si="360"/>
        <v>-31.561643835616437</v>
      </c>
      <c r="E1189">
        <f t="shared" si="370"/>
        <v>-14.434876212400278</v>
      </c>
      <c r="F1189">
        <f t="shared" si="371"/>
        <v>-26.053612212400274</v>
      </c>
      <c r="G1189">
        <f t="shared" si="361"/>
        <v>6.5657731297933291</v>
      </c>
      <c r="H1189">
        <f t="shared" si="372"/>
        <v>-81.513403053100063</v>
      </c>
      <c r="I1189">
        <f t="shared" si="362"/>
        <v>-12.274095992722152</v>
      </c>
      <c r="J1189">
        <f t="shared" si="363"/>
        <v>-0.98827476800134917</v>
      </c>
      <c r="K1189">
        <f t="shared" si="373"/>
        <v>90.988274768001347</v>
      </c>
      <c r="L1189">
        <f t="shared" si="364"/>
        <v>104.8530913830657</v>
      </c>
      <c r="M1189">
        <f t="shared" si="374"/>
        <v>255.1469086169343</v>
      </c>
      <c r="N1189">
        <f t="shared" si="365"/>
        <v>104.8530913830657</v>
      </c>
      <c r="O1189">
        <f t="shared" si="375"/>
        <v>-57.978431236230541</v>
      </c>
      <c r="P1189" t="e">
        <f t="shared" si="376"/>
        <v>#NUM!</v>
      </c>
      <c r="Q1189">
        <f t="shared" si="366"/>
        <v>0.19693793466730128</v>
      </c>
      <c r="R1189" t="e">
        <f t="shared" si="367"/>
        <v>#NUM!</v>
      </c>
      <c r="S1189" t="e">
        <f t="shared" si="368"/>
        <v>#NUM!</v>
      </c>
    </row>
    <row r="1190" spans="1:19" x14ac:dyDescent="0.2">
      <c r="A1190" s="3">
        <v>41323.33333333052</v>
      </c>
      <c r="B1190" s="5">
        <f t="shared" si="358"/>
        <v>49</v>
      </c>
      <c r="C1190" s="5">
        <v>8</v>
      </c>
      <c r="D1190">
        <f t="shared" si="360"/>
        <v>-31.561643835616437</v>
      </c>
      <c r="E1190">
        <f t="shared" si="370"/>
        <v>-14.434876212400278</v>
      </c>
      <c r="F1190">
        <f t="shared" si="371"/>
        <v>-26.053612212400274</v>
      </c>
      <c r="G1190">
        <f t="shared" si="361"/>
        <v>7.5657731297933291</v>
      </c>
      <c r="H1190">
        <f t="shared" si="372"/>
        <v>-66.513403053100063</v>
      </c>
      <c r="I1190">
        <f t="shared" si="362"/>
        <v>-12.274095992722152</v>
      </c>
      <c r="J1190">
        <f t="shared" si="363"/>
        <v>10.136173639475908</v>
      </c>
      <c r="K1190">
        <f t="shared" si="373"/>
        <v>79.863826360524087</v>
      </c>
      <c r="L1190">
        <f t="shared" si="364"/>
        <v>114.4395768246025</v>
      </c>
      <c r="M1190">
        <f t="shared" si="374"/>
        <v>245.56042317539749</v>
      </c>
      <c r="N1190">
        <f t="shared" si="365"/>
        <v>114.4395768246025</v>
      </c>
      <c r="O1190">
        <f t="shared" si="375"/>
        <v>5.6821973294151995</v>
      </c>
      <c r="P1190">
        <f t="shared" si="376"/>
        <v>0.42485304935584423</v>
      </c>
      <c r="Q1190">
        <f t="shared" si="366"/>
        <v>0.44773729130262069</v>
      </c>
      <c r="R1190">
        <f t="shared" si="367"/>
        <v>0.19022255352024431</v>
      </c>
      <c r="S1190">
        <f t="shared" si="368"/>
        <v>0.54532088574926763</v>
      </c>
    </row>
    <row r="1191" spans="1:19" x14ac:dyDescent="0.2">
      <c r="A1191" s="3">
        <v>41323.374999997184</v>
      </c>
      <c r="B1191" s="5">
        <f t="shared" si="358"/>
        <v>49</v>
      </c>
      <c r="C1191" s="5">
        <v>9</v>
      </c>
      <c r="D1191">
        <f t="shared" si="360"/>
        <v>-31.561643835616437</v>
      </c>
      <c r="E1191">
        <f t="shared" si="370"/>
        <v>-14.434876212400278</v>
      </c>
      <c r="F1191">
        <f t="shared" si="371"/>
        <v>-26.053612212400274</v>
      </c>
      <c r="G1191">
        <f t="shared" si="361"/>
        <v>8.5657731297933282</v>
      </c>
      <c r="H1191">
        <f t="shared" si="372"/>
        <v>-51.513403053100077</v>
      </c>
      <c r="I1191">
        <f t="shared" si="362"/>
        <v>-12.274095992722152</v>
      </c>
      <c r="J1191">
        <f t="shared" si="363"/>
        <v>20.384077436464228</v>
      </c>
      <c r="K1191">
        <f t="shared" si="373"/>
        <v>69.615922563535776</v>
      </c>
      <c r="L1191">
        <f t="shared" si="364"/>
        <v>125.31783893823315</v>
      </c>
      <c r="M1191">
        <f t="shared" si="374"/>
        <v>234.68216106176686</v>
      </c>
      <c r="N1191">
        <f t="shared" si="365"/>
        <v>125.31783893823315</v>
      </c>
      <c r="O1191">
        <f t="shared" si="375"/>
        <v>2.8709928373631328</v>
      </c>
      <c r="P1191">
        <f t="shared" si="376"/>
        <v>0.65257568457780091</v>
      </c>
      <c r="Q1191">
        <f t="shared" si="366"/>
        <v>0.66560342881474821</v>
      </c>
      <c r="R1191">
        <f t="shared" si="367"/>
        <v>0.43435661321611591</v>
      </c>
      <c r="S1191">
        <f t="shared" si="368"/>
        <v>1.245192689650527</v>
      </c>
    </row>
    <row r="1192" spans="1:19" x14ac:dyDescent="0.2">
      <c r="A1192" s="3">
        <v>41323.416666663848</v>
      </c>
      <c r="B1192" s="5">
        <f t="shared" si="358"/>
        <v>49</v>
      </c>
      <c r="C1192" s="5">
        <v>10</v>
      </c>
      <c r="D1192">
        <f t="shared" si="360"/>
        <v>-31.561643835616437</v>
      </c>
      <c r="E1192">
        <f t="shared" si="370"/>
        <v>-14.434876212400278</v>
      </c>
      <c r="F1192">
        <f t="shared" si="371"/>
        <v>-26.053612212400274</v>
      </c>
      <c r="G1192">
        <f t="shared" si="361"/>
        <v>9.5657731297933282</v>
      </c>
      <c r="H1192">
        <f t="shared" si="372"/>
        <v>-36.513403053100077</v>
      </c>
      <c r="I1192">
        <f t="shared" si="362"/>
        <v>-12.274095992722152</v>
      </c>
      <c r="J1192">
        <f t="shared" si="363"/>
        <v>29.207805586681893</v>
      </c>
      <c r="K1192">
        <f t="shared" si="373"/>
        <v>60.792194413318107</v>
      </c>
      <c r="L1192">
        <f t="shared" si="364"/>
        <v>138.23315874218451</v>
      </c>
      <c r="M1192">
        <f t="shared" si="374"/>
        <v>221.76684125781549</v>
      </c>
      <c r="N1192">
        <f t="shared" si="365"/>
        <v>138.23315874218451</v>
      </c>
      <c r="O1192">
        <f t="shared" si="375"/>
        <v>2.0492702960071161</v>
      </c>
      <c r="P1192">
        <f t="shared" si="376"/>
        <v>0.75743231412104106</v>
      </c>
      <c r="Q1192">
        <f t="shared" si="366"/>
        <v>0.83414230310164816</v>
      </c>
      <c r="R1192">
        <f t="shared" si="367"/>
        <v>0.6318063349445362</v>
      </c>
      <c r="S1192">
        <f t="shared" si="368"/>
        <v>1.8112320743149195</v>
      </c>
    </row>
    <row r="1193" spans="1:19" x14ac:dyDescent="0.2">
      <c r="A1193" s="3">
        <v>41323.458333330513</v>
      </c>
      <c r="B1193" s="5">
        <f t="shared" si="358"/>
        <v>49</v>
      </c>
      <c r="C1193" s="5">
        <v>11</v>
      </c>
      <c r="D1193">
        <f t="shared" si="360"/>
        <v>-31.561643835616437</v>
      </c>
      <c r="E1193">
        <f t="shared" si="370"/>
        <v>-14.434876212400278</v>
      </c>
      <c r="F1193">
        <f t="shared" si="371"/>
        <v>-26.053612212400274</v>
      </c>
      <c r="G1193">
        <f t="shared" si="361"/>
        <v>10.565773129793328</v>
      </c>
      <c r="H1193">
        <f t="shared" si="372"/>
        <v>-21.513403053100077</v>
      </c>
      <c r="I1193">
        <f t="shared" si="362"/>
        <v>-12.274095992722152</v>
      </c>
      <c r="J1193">
        <f t="shared" si="363"/>
        <v>35.836286558506188</v>
      </c>
      <c r="K1193">
        <f t="shared" si="373"/>
        <v>54.163713441493812</v>
      </c>
      <c r="L1193">
        <f t="shared" si="364"/>
        <v>153.76765814152157</v>
      </c>
      <c r="M1193">
        <f t="shared" si="374"/>
        <v>206.23234185847843</v>
      </c>
      <c r="N1193">
        <f t="shared" si="365"/>
        <v>153.76765814152157</v>
      </c>
      <c r="O1193">
        <f t="shared" si="375"/>
        <v>1.7080258857495334</v>
      </c>
      <c r="P1193">
        <f t="shared" si="376"/>
        <v>0.81024104552376597</v>
      </c>
      <c r="Q1193">
        <f t="shared" si="366"/>
        <v>0.94342426657659539</v>
      </c>
      <c r="R1193">
        <f t="shared" si="367"/>
        <v>0.76440106412351272</v>
      </c>
      <c r="S1193">
        <f t="shared" si="368"/>
        <v>2.1913482793782091</v>
      </c>
    </row>
    <row r="1194" spans="1:19" x14ac:dyDescent="0.2">
      <c r="A1194" s="3">
        <v>41323.499999997177</v>
      </c>
      <c r="B1194" s="5">
        <f t="shared" si="358"/>
        <v>49</v>
      </c>
      <c r="C1194" s="5">
        <v>12</v>
      </c>
      <c r="D1194">
        <f t="shared" si="360"/>
        <v>-31.561643835616437</v>
      </c>
      <c r="E1194">
        <f t="shared" si="370"/>
        <v>-14.434876212400278</v>
      </c>
      <c r="F1194">
        <f t="shared" si="371"/>
        <v>-26.053612212400274</v>
      </c>
      <c r="G1194">
        <f t="shared" si="361"/>
        <v>11.565773129793328</v>
      </c>
      <c r="H1194">
        <f t="shared" si="372"/>
        <v>-6.5134030531000775</v>
      </c>
      <c r="I1194">
        <f t="shared" si="362"/>
        <v>-12.274095992722152</v>
      </c>
      <c r="J1194">
        <f t="shared" si="363"/>
        <v>39.356639116750983</v>
      </c>
      <c r="K1194">
        <f t="shared" si="373"/>
        <v>50.643360883249017</v>
      </c>
      <c r="L1194">
        <f t="shared" si="364"/>
        <v>171.75806882560514</v>
      </c>
      <c r="M1194">
        <f t="shared" si="374"/>
        <v>188.24193117439486</v>
      </c>
      <c r="N1194">
        <f t="shared" si="365"/>
        <v>171.75806882560514</v>
      </c>
      <c r="O1194">
        <f t="shared" si="375"/>
        <v>1.5769250840544771</v>
      </c>
      <c r="P1194">
        <f t="shared" si="376"/>
        <v>0.8324363940003231</v>
      </c>
      <c r="Q1194">
        <f t="shared" si="366"/>
        <v>0.99349090061167833</v>
      </c>
      <c r="R1194">
        <f t="shared" si="367"/>
        <v>0.82701798277731886</v>
      </c>
      <c r="S1194">
        <f t="shared" si="368"/>
        <v>2.370855456162845</v>
      </c>
    </row>
    <row r="1195" spans="1:19" x14ac:dyDescent="0.2">
      <c r="A1195" s="3">
        <v>41323.541666663841</v>
      </c>
      <c r="B1195" s="5">
        <f t="shared" si="358"/>
        <v>49</v>
      </c>
      <c r="C1195" s="5">
        <v>13</v>
      </c>
      <c r="D1195">
        <f t="shared" si="360"/>
        <v>-31.561643835616437</v>
      </c>
      <c r="E1195">
        <f t="shared" si="370"/>
        <v>-14.434876212400278</v>
      </c>
      <c r="F1195">
        <f t="shared" si="371"/>
        <v>-26.053612212400274</v>
      </c>
      <c r="G1195">
        <f t="shared" si="361"/>
        <v>12.565773129793328</v>
      </c>
      <c r="H1195">
        <f t="shared" si="372"/>
        <v>8.4865969468999225</v>
      </c>
      <c r="I1195">
        <f t="shared" si="362"/>
        <v>-12.274095992722152</v>
      </c>
      <c r="J1195">
        <f t="shared" si="363"/>
        <v>39.100637563914489</v>
      </c>
      <c r="K1195">
        <f t="shared" si="373"/>
        <v>50.899362436085511</v>
      </c>
      <c r="L1195">
        <f t="shared" si="364"/>
        <v>169.29097796013073</v>
      </c>
      <c r="M1195">
        <f t="shared" si="374"/>
        <v>190.70902203986927</v>
      </c>
      <c r="N1195">
        <f t="shared" si="365"/>
        <v>190.70902203986927</v>
      </c>
      <c r="O1195">
        <f t="shared" si="375"/>
        <v>1.5855789868117518</v>
      </c>
      <c r="P1195">
        <f t="shared" si="376"/>
        <v>0.83093465241351905</v>
      </c>
      <c r="Q1195">
        <f t="shared" si="366"/>
        <v>0.99006597461504209</v>
      </c>
      <c r="R1195">
        <f t="shared" si="367"/>
        <v>0.82268012648320199</v>
      </c>
      <c r="S1195">
        <f t="shared" si="368"/>
        <v>2.3584198979559732</v>
      </c>
    </row>
    <row r="1196" spans="1:19" x14ac:dyDescent="0.2">
      <c r="A1196" s="3">
        <v>41323.583333330505</v>
      </c>
      <c r="B1196" s="5">
        <f t="shared" si="358"/>
        <v>49</v>
      </c>
      <c r="C1196" s="5">
        <v>14</v>
      </c>
      <c r="D1196">
        <f t="shared" si="360"/>
        <v>-31.561643835616437</v>
      </c>
      <c r="E1196">
        <f t="shared" si="370"/>
        <v>-14.434876212400278</v>
      </c>
      <c r="F1196">
        <f t="shared" si="371"/>
        <v>-26.053612212400274</v>
      </c>
      <c r="G1196">
        <f t="shared" si="361"/>
        <v>13.565773129793328</v>
      </c>
      <c r="H1196">
        <f t="shared" si="372"/>
        <v>23.486596946899923</v>
      </c>
      <c r="I1196">
        <f t="shared" si="362"/>
        <v>-12.274095992722152</v>
      </c>
      <c r="J1196">
        <f t="shared" si="363"/>
        <v>35.122312240717889</v>
      </c>
      <c r="K1196">
        <f t="shared" si="373"/>
        <v>54.877687759282111</v>
      </c>
      <c r="L1196">
        <f t="shared" si="364"/>
        <v>151.56818419001186</v>
      </c>
      <c r="M1196">
        <f t="shared" si="374"/>
        <v>208.43181580998814</v>
      </c>
      <c r="N1196">
        <f t="shared" si="365"/>
        <v>208.43181580998814</v>
      </c>
      <c r="O1196">
        <f t="shared" si="375"/>
        <v>1.7381515864424213</v>
      </c>
      <c r="P1196">
        <f t="shared" si="376"/>
        <v>0.8053020577973361</v>
      </c>
      <c r="Q1196">
        <f t="shared" si="366"/>
        <v>0.93253531274287593</v>
      </c>
      <c r="R1196">
        <f t="shared" si="367"/>
        <v>0.75097260632052032</v>
      </c>
      <c r="S1196">
        <f t="shared" si="368"/>
        <v>2.1528522211145651</v>
      </c>
    </row>
    <row r="1197" spans="1:19" x14ac:dyDescent="0.2">
      <c r="A1197" s="3">
        <v>41323.62499999717</v>
      </c>
      <c r="B1197" s="5">
        <f t="shared" si="358"/>
        <v>49</v>
      </c>
      <c r="C1197" s="5">
        <v>15</v>
      </c>
      <c r="D1197">
        <f t="shared" si="360"/>
        <v>-31.561643835616437</v>
      </c>
      <c r="E1197">
        <f t="shared" si="370"/>
        <v>-14.434876212400278</v>
      </c>
      <c r="F1197">
        <f t="shared" si="371"/>
        <v>-26.053612212400274</v>
      </c>
      <c r="G1197">
        <f t="shared" si="361"/>
        <v>14.565773129793328</v>
      </c>
      <c r="H1197">
        <f t="shared" si="372"/>
        <v>38.486596946899923</v>
      </c>
      <c r="I1197">
        <f t="shared" si="362"/>
        <v>-12.274095992722152</v>
      </c>
      <c r="J1197">
        <f t="shared" si="363"/>
        <v>28.153566294073425</v>
      </c>
      <c r="K1197">
        <f t="shared" si="373"/>
        <v>61.846433705926572</v>
      </c>
      <c r="L1197">
        <f t="shared" si="364"/>
        <v>136.39298452300662</v>
      </c>
      <c r="M1197">
        <f t="shared" si="374"/>
        <v>223.60701547699338</v>
      </c>
      <c r="N1197">
        <f t="shared" si="365"/>
        <v>223.60701547699338</v>
      </c>
      <c r="O1197">
        <f t="shared" si="375"/>
        <v>2.1193787428281525</v>
      </c>
      <c r="P1197">
        <f t="shared" si="376"/>
        <v>0.74736264113496342</v>
      </c>
      <c r="Q1197">
        <f t="shared" si="366"/>
        <v>0.81523381295607977</v>
      </c>
      <c r="R1197">
        <f t="shared" si="367"/>
        <v>0.60927529559338256</v>
      </c>
      <c r="S1197">
        <f t="shared" si="368"/>
        <v>1.7466411721929211</v>
      </c>
    </row>
    <row r="1198" spans="1:19" x14ac:dyDescent="0.2">
      <c r="A1198" s="3">
        <v>41323.666666663834</v>
      </c>
      <c r="B1198" s="5">
        <f t="shared" si="358"/>
        <v>49</v>
      </c>
      <c r="C1198" s="5">
        <v>16</v>
      </c>
      <c r="D1198">
        <f t="shared" si="360"/>
        <v>-31.561643835616437</v>
      </c>
      <c r="E1198">
        <f t="shared" si="370"/>
        <v>-14.434876212400278</v>
      </c>
      <c r="F1198">
        <f t="shared" si="371"/>
        <v>-26.053612212400274</v>
      </c>
      <c r="G1198">
        <f t="shared" si="361"/>
        <v>15.565773129793328</v>
      </c>
      <c r="H1198">
        <f t="shared" si="372"/>
        <v>53.486596946899923</v>
      </c>
      <c r="I1198">
        <f t="shared" si="362"/>
        <v>-12.274095992722152</v>
      </c>
      <c r="J1198">
        <f t="shared" si="363"/>
        <v>19.103440883034736</v>
      </c>
      <c r="K1198">
        <f t="shared" si="373"/>
        <v>70.896559116965264</v>
      </c>
      <c r="L1198">
        <f t="shared" si="364"/>
        <v>123.78641597895208</v>
      </c>
      <c r="M1198">
        <f t="shared" si="374"/>
        <v>236.21358402104792</v>
      </c>
      <c r="N1198">
        <f t="shared" si="365"/>
        <v>236.21358402104792</v>
      </c>
      <c r="O1198">
        <f t="shared" si="375"/>
        <v>3.055537631828527</v>
      </c>
      <c r="P1198">
        <f t="shared" si="376"/>
        <v>0.63236682705278602</v>
      </c>
      <c r="Q1198">
        <f t="shared" si="366"/>
        <v>0.63945463782298917</v>
      </c>
      <c r="R1198">
        <f t="shared" si="367"/>
        <v>0.40436990036431214</v>
      </c>
      <c r="S1198">
        <f t="shared" si="368"/>
        <v>1.1592282206091928</v>
      </c>
    </row>
    <row r="1199" spans="1:19" x14ac:dyDescent="0.2">
      <c r="A1199" s="3">
        <v>41323.708333330498</v>
      </c>
      <c r="B1199" s="5">
        <f t="shared" si="358"/>
        <v>49</v>
      </c>
      <c r="C1199" s="5">
        <v>17</v>
      </c>
      <c r="D1199">
        <f t="shared" si="360"/>
        <v>-31.561643835616437</v>
      </c>
      <c r="E1199">
        <f t="shared" si="370"/>
        <v>-14.434876212400278</v>
      </c>
      <c r="F1199">
        <f t="shared" si="371"/>
        <v>-26.053612212400274</v>
      </c>
      <c r="G1199">
        <f t="shared" si="361"/>
        <v>16.565773129793328</v>
      </c>
      <c r="H1199">
        <f t="shared" si="372"/>
        <v>68.486596946899923</v>
      </c>
      <c r="I1199">
        <f t="shared" si="362"/>
        <v>-12.274095992722152</v>
      </c>
      <c r="J1199">
        <f t="shared" si="363"/>
        <v>8.7132985964726899</v>
      </c>
      <c r="K1199">
        <f t="shared" si="373"/>
        <v>81.286701403527303</v>
      </c>
      <c r="L1199">
        <f t="shared" si="364"/>
        <v>113.12060479286521</v>
      </c>
      <c r="M1199">
        <f t="shared" si="374"/>
        <v>246.87939520713479</v>
      </c>
      <c r="N1199">
        <f t="shared" si="365"/>
        <v>246.87939520713479</v>
      </c>
      <c r="O1199">
        <f t="shared" si="375"/>
        <v>6.6010848949758012</v>
      </c>
      <c r="P1199">
        <f t="shared" si="376"/>
        <v>0.37534002391829591</v>
      </c>
      <c r="Q1199">
        <f t="shared" si="366"/>
        <v>0.41622874150657796</v>
      </c>
      <c r="R1199">
        <f t="shared" si="367"/>
        <v>0.15622730579256117</v>
      </c>
      <c r="S1199">
        <f t="shared" si="368"/>
        <v>0.44786494133543642</v>
      </c>
    </row>
    <row r="1200" spans="1:19" x14ac:dyDescent="0.2">
      <c r="A1200" s="3">
        <v>41323.749999997162</v>
      </c>
      <c r="B1200" s="5">
        <f t="shared" si="358"/>
        <v>49</v>
      </c>
      <c r="C1200" s="5">
        <v>18</v>
      </c>
      <c r="D1200">
        <f t="shared" si="360"/>
        <v>-31.561643835616437</v>
      </c>
      <c r="E1200">
        <f t="shared" si="370"/>
        <v>-14.434876212400278</v>
      </c>
      <c r="F1200">
        <f t="shared" si="371"/>
        <v>-26.053612212400274</v>
      </c>
      <c r="G1200">
        <f t="shared" si="361"/>
        <v>17.565773129793328</v>
      </c>
      <c r="H1200">
        <f t="shared" si="372"/>
        <v>83.486596946899923</v>
      </c>
      <c r="I1200">
        <f t="shared" si="362"/>
        <v>-12.274095992722152</v>
      </c>
      <c r="J1200">
        <f t="shared" si="363"/>
        <v>-2.4952975752183688</v>
      </c>
      <c r="K1200">
        <f t="shared" si="373"/>
        <v>92.495297575218373</v>
      </c>
      <c r="L1200">
        <f t="shared" si="364"/>
        <v>103.649837970237</v>
      </c>
      <c r="M1200">
        <f t="shared" si="374"/>
        <v>256.350162029763</v>
      </c>
      <c r="N1200">
        <f t="shared" si="365"/>
        <v>256.350162029763</v>
      </c>
      <c r="O1200">
        <f t="shared" si="375"/>
        <v>-22.968761831998581</v>
      </c>
      <c r="P1200" t="e">
        <f t="shared" si="376"/>
        <v>#NUM!</v>
      </c>
      <c r="Q1200">
        <f t="shared" si="366"/>
        <v>0.16250002451129597</v>
      </c>
      <c r="R1200" t="e">
        <f t="shared" si="367"/>
        <v>#NUM!</v>
      </c>
      <c r="S1200" t="e">
        <f t="shared" si="368"/>
        <v>#NUM!</v>
      </c>
    </row>
    <row r="1201" spans="1:20" x14ac:dyDescent="0.2">
      <c r="A1201" s="3">
        <v>41323.791666663827</v>
      </c>
      <c r="B1201" s="5">
        <f t="shared" si="358"/>
        <v>49</v>
      </c>
      <c r="C1201" s="5">
        <v>19</v>
      </c>
      <c r="D1201">
        <f t="shared" si="360"/>
        <v>-31.561643835616437</v>
      </c>
      <c r="E1201">
        <f t="shared" si="370"/>
        <v>-14.434876212400278</v>
      </c>
      <c r="F1201">
        <f t="shared" si="371"/>
        <v>-26.053612212400274</v>
      </c>
      <c r="G1201">
        <f t="shared" si="361"/>
        <v>18.565773129793328</v>
      </c>
      <c r="H1201">
        <f t="shared" si="372"/>
        <v>98.486596946899923</v>
      </c>
      <c r="I1201">
        <f t="shared" si="362"/>
        <v>-12.274095992722152</v>
      </c>
      <c r="J1201">
        <f t="shared" si="363"/>
        <v>-14.153319423525501</v>
      </c>
      <c r="K1201">
        <f t="shared" si="373"/>
        <v>104.1533194235255</v>
      </c>
      <c r="L1201">
        <f t="shared" si="364"/>
        <v>94.657882913309805</v>
      </c>
      <c r="M1201">
        <f t="shared" si="374"/>
        <v>265.34211708669022</v>
      </c>
      <c r="N1201">
        <f t="shared" si="365"/>
        <v>265.34211708669022</v>
      </c>
      <c r="O1201">
        <f t="shared" si="375"/>
        <v>-4.089687357797823</v>
      </c>
      <c r="P1201" t="e">
        <f t="shared" si="376"/>
        <v>#NUM!</v>
      </c>
      <c r="Q1201">
        <f t="shared" si="366"/>
        <v>-0.10221676754154158</v>
      </c>
      <c r="R1201" t="e">
        <f t="shared" si="367"/>
        <v>#NUM!</v>
      </c>
      <c r="S1201" t="e">
        <f t="shared" si="368"/>
        <v>#NUM!</v>
      </c>
    </row>
    <row r="1202" spans="1:20" x14ac:dyDescent="0.2">
      <c r="A1202" s="3">
        <v>41323.833333330491</v>
      </c>
      <c r="B1202" s="5">
        <f t="shared" si="358"/>
        <v>49</v>
      </c>
      <c r="C1202" s="5">
        <v>20</v>
      </c>
      <c r="D1202">
        <f t="shared" si="360"/>
        <v>-31.561643835616437</v>
      </c>
      <c r="E1202">
        <f t="shared" si="370"/>
        <v>-14.434876212400278</v>
      </c>
      <c r="F1202">
        <f t="shared" si="371"/>
        <v>-26.053612212400274</v>
      </c>
      <c r="G1202">
        <f t="shared" si="361"/>
        <v>19.565773129793328</v>
      </c>
      <c r="H1202">
        <f t="shared" si="372"/>
        <v>113.48659694689992</v>
      </c>
      <c r="I1202">
        <f t="shared" si="362"/>
        <v>-12.274095992722152</v>
      </c>
      <c r="J1202">
        <f t="shared" si="363"/>
        <v>-25.960634380138767</v>
      </c>
      <c r="K1202">
        <f t="shared" si="373"/>
        <v>115.96063438013877</v>
      </c>
      <c r="L1202">
        <f t="shared" si="364"/>
        <v>85.39199365330056</v>
      </c>
      <c r="M1202">
        <f t="shared" si="374"/>
        <v>274.60800634669943</v>
      </c>
      <c r="N1202">
        <f t="shared" si="365"/>
        <v>274.60800634669943</v>
      </c>
      <c r="O1202">
        <f t="shared" si="375"/>
        <v>-2.284390549414788</v>
      </c>
      <c r="P1202" t="e">
        <f t="shared" si="376"/>
        <v>#NUM!</v>
      </c>
      <c r="Q1202">
        <f t="shared" si="366"/>
        <v>-0.35775629608810827</v>
      </c>
      <c r="R1202" t="e">
        <f t="shared" si="367"/>
        <v>#NUM!</v>
      </c>
      <c r="S1202" t="e">
        <f t="shared" si="368"/>
        <v>#NUM!</v>
      </c>
    </row>
    <row r="1203" spans="1:20" x14ac:dyDescent="0.2">
      <c r="A1203" s="3">
        <v>41323.874999997155</v>
      </c>
      <c r="B1203" s="5">
        <f t="shared" si="358"/>
        <v>49</v>
      </c>
      <c r="C1203" s="5">
        <v>21</v>
      </c>
      <c r="D1203">
        <f t="shared" si="360"/>
        <v>-31.561643835616437</v>
      </c>
      <c r="E1203">
        <f t="shared" si="370"/>
        <v>-14.434876212400278</v>
      </c>
      <c r="F1203">
        <f t="shared" si="371"/>
        <v>-26.053612212400274</v>
      </c>
      <c r="G1203">
        <f t="shared" si="361"/>
        <v>20.565773129793328</v>
      </c>
      <c r="H1203">
        <f t="shared" si="372"/>
        <v>128.48659694689991</v>
      </c>
      <c r="I1203">
        <f t="shared" si="362"/>
        <v>-12.274095992722152</v>
      </c>
      <c r="J1203">
        <f t="shared" si="363"/>
        <v>-37.59505804944321</v>
      </c>
      <c r="K1203">
        <f t="shared" si="373"/>
        <v>127.59505804944321</v>
      </c>
      <c r="L1203">
        <f t="shared" si="364"/>
        <v>74.86579330339157</v>
      </c>
      <c r="M1203">
        <f t="shared" si="374"/>
        <v>285.13420669660843</v>
      </c>
      <c r="N1203">
        <f t="shared" si="365"/>
        <v>285.13420669660843</v>
      </c>
      <c r="O1203">
        <f t="shared" si="375"/>
        <v>-1.6391378275881017</v>
      </c>
      <c r="P1203" t="e">
        <f t="shared" si="376"/>
        <v>#NUM!</v>
      </c>
      <c r="Q1203">
        <f t="shared" si="366"/>
        <v>-0.58446982463049668</v>
      </c>
      <c r="R1203" t="e">
        <f t="shared" si="367"/>
        <v>#NUM!</v>
      </c>
      <c r="S1203" t="e">
        <f t="shared" si="368"/>
        <v>#NUM!</v>
      </c>
    </row>
    <row r="1204" spans="1:20" x14ac:dyDescent="0.2">
      <c r="A1204" s="3">
        <v>41323.916666663819</v>
      </c>
      <c r="B1204" s="5">
        <f t="shared" si="358"/>
        <v>49</v>
      </c>
      <c r="C1204" s="5">
        <v>22</v>
      </c>
      <c r="D1204">
        <f t="shared" si="360"/>
        <v>-31.561643835616437</v>
      </c>
      <c r="E1204">
        <f t="shared" si="370"/>
        <v>-14.434876212400278</v>
      </c>
      <c r="F1204">
        <f t="shared" si="371"/>
        <v>-26.053612212400274</v>
      </c>
      <c r="G1204">
        <f t="shared" si="361"/>
        <v>21.565773129793328</v>
      </c>
      <c r="H1204">
        <f t="shared" si="372"/>
        <v>143.48659694689991</v>
      </c>
      <c r="I1204">
        <f t="shared" si="362"/>
        <v>-12.274095992722152</v>
      </c>
      <c r="J1204">
        <f t="shared" si="363"/>
        <v>-48.568193174855473</v>
      </c>
      <c r="K1204">
        <f t="shared" si="373"/>
        <v>138.56819317485548</v>
      </c>
      <c r="L1204">
        <f t="shared" si="364"/>
        <v>61.476761275370706</v>
      </c>
      <c r="M1204">
        <f t="shared" si="374"/>
        <v>298.52323872462932</v>
      </c>
      <c r="N1204">
        <f t="shared" si="365"/>
        <v>298.52323872462932</v>
      </c>
      <c r="O1204">
        <f t="shared" si="375"/>
        <v>-1.3337888889588103</v>
      </c>
      <c r="P1204" t="e">
        <f t="shared" si="376"/>
        <v>#NUM!</v>
      </c>
      <c r="Q1204">
        <f t="shared" si="366"/>
        <v>-0.76395042056721407</v>
      </c>
      <c r="R1204" t="e">
        <f t="shared" si="367"/>
        <v>#NUM!</v>
      </c>
      <c r="S1204" t="e">
        <f t="shared" si="368"/>
        <v>#NUM!</v>
      </c>
    </row>
    <row r="1205" spans="1:20" x14ac:dyDescent="0.2">
      <c r="A1205" s="3">
        <v>41323.958333330484</v>
      </c>
      <c r="B1205" s="5">
        <f t="shared" si="358"/>
        <v>49</v>
      </c>
      <c r="C1205" s="5">
        <v>23</v>
      </c>
      <c r="D1205">
        <f t="shared" si="360"/>
        <v>-31.561643835616437</v>
      </c>
      <c r="E1205">
        <f t="shared" si="370"/>
        <v>-14.434876212400278</v>
      </c>
      <c r="F1205">
        <f t="shared" si="371"/>
        <v>-26.053612212400274</v>
      </c>
      <c r="G1205">
        <f t="shared" si="361"/>
        <v>22.565773129793328</v>
      </c>
      <c r="H1205">
        <f t="shared" si="372"/>
        <v>158.48659694689991</v>
      </c>
      <c r="I1205">
        <f t="shared" si="362"/>
        <v>-12.274095992722152</v>
      </c>
      <c r="J1205">
        <f t="shared" si="363"/>
        <v>-57.912354178343072</v>
      </c>
      <c r="K1205">
        <f t="shared" si="373"/>
        <v>147.91235417834307</v>
      </c>
      <c r="L1205">
        <f t="shared" si="364"/>
        <v>42.41989238128204</v>
      </c>
      <c r="M1205">
        <f t="shared" si="374"/>
        <v>317.58010761871799</v>
      </c>
      <c r="N1205">
        <f t="shared" si="365"/>
        <v>317.58010761871799</v>
      </c>
      <c r="O1205">
        <f t="shared" si="375"/>
        <v>-1.1803080022392911</v>
      </c>
      <c r="P1205" t="e">
        <f t="shared" si="376"/>
        <v>#NUM!</v>
      </c>
      <c r="Q1205">
        <f t="shared" si="366"/>
        <v>-0.88019675785554008</v>
      </c>
      <c r="R1205" t="e">
        <f t="shared" si="367"/>
        <v>#NUM!</v>
      </c>
      <c r="S1205" t="e">
        <f t="shared" si="368"/>
        <v>#NUM!</v>
      </c>
    </row>
    <row r="1206" spans="1:20" x14ac:dyDescent="0.2">
      <c r="A1206" s="3">
        <v>41323.999999997148</v>
      </c>
      <c r="B1206" s="5">
        <f t="shared" si="358"/>
        <v>50</v>
      </c>
      <c r="C1206" s="5">
        <v>0</v>
      </c>
      <c r="D1206">
        <f t="shared" si="360"/>
        <v>-30.575342465753423</v>
      </c>
      <c r="E1206">
        <f t="shared" si="370"/>
        <v>-14.365081163639648</v>
      </c>
      <c r="F1206">
        <f t="shared" si="371"/>
        <v>-25.983817163639646</v>
      </c>
      <c r="G1206">
        <f t="shared" si="361"/>
        <v>-0.43306361939399413</v>
      </c>
      <c r="H1206">
        <f t="shared" si="372"/>
        <v>-186.49595429090991</v>
      </c>
      <c r="I1206">
        <f t="shared" si="362"/>
        <v>-11.928333633331848</v>
      </c>
      <c r="J1206">
        <f t="shared" si="363"/>
        <v>-63.290275548367653</v>
      </c>
      <c r="K1206">
        <f t="shared" si="373"/>
        <v>153.29027554836765</v>
      </c>
      <c r="L1206">
        <f t="shared" si="364"/>
        <v>14.256772042770024</v>
      </c>
      <c r="M1206">
        <f t="shared" si="374"/>
        <v>345.74322795722998</v>
      </c>
      <c r="N1206">
        <f t="shared" si="365"/>
        <v>14.256772042770024</v>
      </c>
      <c r="O1206">
        <f t="shared" si="375"/>
        <v>-1.1194508766303093</v>
      </c>
      <c r="P1206" t="e">
        <f t="shared" si="376"/>
        <v>#NUM!</v>
      </c>
      <c r="Q1206">
        <f t="shared" si="366"/>
        <v>-0.93009937607916937</v>
      </c>
      <c r="R1206" t="e">
        <f t="shared" si="367"/>
        <v>#NUM!</v>
      </c>
      <c r="S1206" t="e">
        <f t="shared" si="368"/>
        <v>#NUM!</v>
      </c>
      <c r="T1206">
        <f t="shared" ref="T1206" si="377">SUMIF(S1212:S1226,"&gt;0,01")</f>
        <v>16.101169668165006</v>
      </c>
    </row>
    <row r="1207" spans="1:20" x14ac:dyDescent="0.2">
      <c r="A1207" s="3">
        <v>41324.041666663812</v>
      </c>
      <c r="B1207" s="5">
        <f t="shared" ref="B1207:B1270" si="378">B1183+1</f>
        <v>50</v>
      </c>
      <c r="C1207" s="5">
        <v>1</v>
      </c>
      <c r="D1207">
        <f t="shared" si="360"/>
        <v>-30.575342465753423</v>
      </c>
      <c r="E1207">
        <f t="shared" si="370"/>
        <v>-14.365081163639648</v>
      </c>
      <c r="F1207">
        <f t="shared" si="371"/>
        <v>-25.983817163639646</v>
      </c>
      <c r="G1207">
        <f t="shared" si="361"/>
        <v>0.56693638060600593</v>
      </c>
      <c r="H1207">
        <f t="shared" si="372"/>
        <v>-171.49595429090991</v>
      </c>
      <c r="I1207">
        <f t="shared" si="362"/>
        <v>-11.928333633331848</v>
      </c>
      <c r="J1207">
        <f t="shared" si="363"/>
        <v>-62.844140684020935</v>
      </c>
      <c r="K1207">
        <f t="shared" si="373"/>
        <v>152.84414068402094</v>
      </c>
      <c r="L1207">
        <f t="shared" si="364"/>
        <v>18.482029015340032</v>
      </c>
      <c r="M1207">
        <f t="shared" si="374"/>
        <v>341.51797098466</v>
      </c>
      <c r="N1207">
        <f t="shared" si="365"/>
        <v>18.482029015340032</v>
      </c>
      <c r="O1207">
        <f t="shared" si="375"/>
        <v>-1.1238881488152026</v>
      </c>
      <c r="P1207" t="e">
        <f t="shared" si="376"/>
        <v>#NUM!</v>
      </c>
      <c r="Q1207">
        <f t="shared" si="366"/>
        <v>-0.92715518801478991</v>
      </c>
      <c r="R1207" t="e">
        <f t="shared" si="367"/>
        <v>#NUM!</v>
      </c>
      <c r="S1207" t="e">
        <f t="shared" si="368"/>
        <v>#NUM!</v>
      </c>
    </row>
    <row r="1208" spans="1:20" x14ac:dyDescent="0.2">
      <c r="A1208" s="3">
        <v>41324.083333330476</v>
      </c>
      <c r="B1208" s="5">
        <f t="shared" si="378"/>
        <v>50</v>
      </c>
      <c r="C1208" s="5">
        <v>2</v>
      </c>
      <c r="D1208">
        <f t="shared" si="360"/>
        <v>-30.575342465753423</v>
      </c>
      <c r="E1208">
        <f t="shared" si="370"/>
        <v>-14.365081163639648</v>
      </c>
      <c r="F1208">
        <f t="shared" si="371"/>
        <v>-25.983817163639646</v>
      </c>
      <c r="G1208">
        <f t="shared" si="361"/>
        <v>1.5669363806060059</v>
      </c>
      <c r="H1208">
        <f t="shared" si="372"/>
        <v>-156.49595429090991</v>
      </c>
      <c r="I1208">
        <f t="shared" si="362"/>
        <v>-11.928333633331848</v>
      </c>
      <c r="J1208">
        <f t="shared" si="363"/>
        <v>-56.540632695173976</v>
      </c>
      <c r="K1208">
        <f t="shared" si="373"/>
        <v>146.54063269517397</v>
      </c>
      <c r="L1208">
        <f t="shared" si="364"/>
        <v>45.050294156631679</v>
      </c>
      <c r="M1208">
        <f t="shared" si="374"/>
        <v>314.94970584336829</v>
      </c>
      <c r="N1208">
        <f t="shared" si="365"/>
        <v>45.050294156631679</v>
      </c>
      <c r="O1208">
        <f t="shared" si="375"/>
        <v>-1.1986426112584172</v>
      </c>
      <c r="P1208" t="e">
        <f t="shared" si="376"/>
        <v>#NUM!</v>
      </c>
      <c r="Q1208">
        <f t="shared" si="366"/>
        <v>-0.87091098917913379</v>
      </c>
      <c r="R1208" t="e">
        <f t="shared" si="367"/>
        <v>#NUM!</v>
      </c>
      <c r="S1208" t="e">
        <f t="shared" si="368"/>
        <v>#NUM!</v>
      </c>
    </row>
    <row r="1209" spans="1:20" x14ac:dyDescent="0.2">
      <c r="A1209" s="3">
        <v>41324.124999997141</v>
      </c>
      <c r="B1209" s="5">
        <f t="shared" si="378"/>
        <v>50</v>
      </c>
      <c r="C1209" s="5">
        <v>3</v>
      </c>
      <c r="D1209">
        <f t="shared" si="360"/>
        <v>-30.575342465753423</v>
      </c>
      <c r="E1209">
        <f t="shared" si="370"/>
        <v>-14.365081163639648</v>
      </c>
      <c r="F1209">
        <f t="shared" si="371"/>
        <v>-25.983817163639646</v>
      </c>
      <c r="G1209">
        <f t="shared" si="361"/>
        <v>2.5669363806060059</v>
      </c>
      <c r="H1209">
        <f t="shared" si="372"/>
        <v>-141.49595429090991</v>
      </c>
      <c r="I1209">
        <f t="shared" si="362"/>
        <v>-11.928333633331848</v>
      </c>
      <c r="J1209">
        <f t="shared" si="363"/>
        <v>-46.9369756654471</v>
      </c>
      <c r="K1209">
        <f t="shared" si="373"/>
        <v>136.93697566544711</v>
      </c>
      <c r="L1209">
        <f t="shared" si="364"/>
        <v>63.138076520112918</v>
      </c>
      <c r="M1209">
        <f t="shared" si="374"/>
        <v>296.86192347988708</v>
      </c>
      <c r="N1209">
        <f t="shared" si="365"/>
        <v>63.138076520112918</v>
      </c>
      <c r="O1209">
        <f t="shared" si="375"/>
        <v>-1.3687322659199272</v>
      </c>
      <c r="P1209" t="e">
        <f t="shared" si="376"/>
        <v>#NUM!</v>
      </c>
      <c r="Q1209">
        <f t="shared" si="366"/>
        <v>-0.74559451793182252</v>
      </c>
      <c r="R1209" t="e">
        <f t="shared" si="367"/>
        <v>#NUM!</v>
      </c>
      <c r="S1209" t="e">
        <f t="shared" si="368"/>
        <v>#NUM!</v>
      </c>
    </row>
    <row r="1210" spans="1:20" x14ac:dyDescent="0.2">
      <c r="A1210" s="3">
        <v>41324.166666663805</v>
      </c>
      <c r="B1210" s="5">
        <f t="shared" si="378"/>
        <v>50</v>
      </c>
      <c r="C1210" s="5">
        <v>4</v>
      </c>
      <c r="D1210">
        <f t="shared" si="360"/>
        <v>-30.575342465753423</v>
      </c>
      <c r="E1210">
        <f t="shared" si="370"/>
        <v>-14.365081163639648</v>
      </c>
      <c r="F1210">
        <f t="shared" si="371"/>
        <v>-25.983817163639646</v>
      </c>
      <c r="G1210">
        <f t="shared" si="361"/>
        <v>3.5669363806060059</v>
      </c>
      <c r="H1210">
        <f t="shared" si="372"/>
        <v>-126.49595429090992</v>
      </c>
      <c r="I1210">
        <f t="shared" si="362"/>
        <v>-11.928333633331848</v>
      </c>
      <c r="J1210">
        <f t="shared" si="363"/>
        <v>-35.860345899642041</v>
      </c>
      <c r="K1210">
        <f t="shared" si="373"/>
        <v>125.86034589964204</v>
      </c>
      <c r="L1210">
        <f t="shared" si="364"/>
        <v>76.048786901585785</v>
      </c>
      <c r="M1210">
        <f t="shared" si="374"/>
        <v>283.9512130984142</v>
      </c>
      <c r="N1210">
        <f t="shared" si="365"/>
        <v>76.048786901585785</v>
      </c>
      <c r="O1210">
        <f t="shared" si="375"/>
        <v>-1.7070334823533204</v>
      </c>
      <c r="P1210" t="e">
        <f t="shared" si="376"/>
        <v>#NUM!</v>
      </c>
      <c r="Q1210">
        <f t="shared" si="366"/>
        <v>-0.55876337892422923</v>
      </c>
      <c r="R1210" t="e">
        <f t="shared" si="367"/>
        <v>#NUM!</v>
      </c>
      <c r="S1210" t="e">
        <f t="shared" si="368"/>
        <v>#NUM!</v>
      </c>
    </row>
    <row r="1211" spans="1:20" x14ac:dyDescent="0.2">
      <c r="A1211" s="3">
        <v>41324.208333330469</v>
      </c>
      <c r="B1211" s="5">
        <f t="shared" si="378"/>
        <v>50</v>
      </c>
      <c r="C1211" s="5">
        <v>5</v>
      </c>
      <c r="D1211">
        <f t="shared" si="360"/>
        <v>-30.575342465753423</v>
      </c>
      <c r="E1211">
        <f t="shared" si="370"/>
        <v>-14.365081163639648</v>
      </c>
      <c r="F1211">
        <f t="shared" si="371"/>
        <v>-25.983817163639646</v>
      </c>
      <c r="G1211">
        <f t="shared" si="361"/>
        <v>4.5669363806060055</v>
      </c>
      <c r="H1211">
        <f t="shared" si="372"/>
        <v>-111.49595429090992</v>
      </c>
      <c r="I1211">
        <f t="shared" si="362"/>
        <v>-11.928333633331848</v>
      </c>
      <c r="J1211">
        <f t="shared" si="363"/>
        <v>-24.190380152213596</v>
      </c>
      <c r="K1211">
        <f t="shared" si="373"/>
        <v>114.19038015221359</v>
      </c>
      <c r="L1211">
        <f t="shared" si="364"/>
        <v>86.363521404937273</v>
      </c>
      <c r="M1211">
        <f t="shared" si="374"/>
        <v>273.63647859506273</v>
      </c>
      <c r="N1211">
        <f t="shared" si="365"/>
        <v>86.363521404937273</v>
      </c>
      <c r="O1211">
        <f t="shared" si="375"/>
        <v>-2.4403940768634795</v>
      </c>
      <c r="P1211" t="e">
        <f t="shared" si="376"/>
        <v>#NUM!</v>
      </c>
      <c r="Q1211">
        <f t="shared" si="366"/>
        <v>-0.32690087950680347</v>
      </c>
      <c r="R1211" t="e">
        <f t="shared" si="367"/>
        <v>#NUM!</v>
      </c>
      <c r="S1211" t="e">
        <f t="shared" si="368"/>
        <v>#NUM!</v>
      </c>
    </row>
    <row r="1212" spans="1:20" x14ac:dyDescent="0.2">
      <c r="A1212" s="3">
        <v>41324.249999997133</v>
      </c>
      <c r="B1212" s="5">
        <f t="shared" si="378"/>
        <v>50</v>
      </c>
      <c r="C1212" s="5">
        <v>6</v>
      </c>
      <c r="D1212">
        <f t="shared" si="360"/>
        <v>-30.575342465753423</v>
      </c>
      <c r="E1212">
        <f t="shared" si="370"/>
        <v>-14.365081163639648</v>
      </c>
      <c r="F1212">
        <f t="shared" si="371"/>
        <v>-25.983817163639646</v>
      </c>
      <c r="G1212">
        <f t="shared" si="361"/>
        <v>5.5669363806060055</v>
      </c>
      <c r="H1212">
        <f t="shared" si="372"/>
        <v>-96.495954290909921</v>
      </c>
      <c r="I1212">
        <f t="shared" si="362"/>
        <v>-11.928333633331848</v>
      </c>
      <c r="J1212">
        <f t="shared" si="363"/>
        <v>-12.384723066398397</v>
      </c>
      <c r="K1212">
        <f t="shared" si="373"/>
        <v>102.38472306639839</v>
      </c>
      <c r="L1212">
        <f t="shared" si="364"/>
        <v>95.565380686487259</v>
      </c>
      <c r="M1212">
        <f t="shared" si="374"/>
        <v>264.43461931351271</v>
      </c>
      <c r="N1212">
        <f t="shared" si="365"/>
        <v>95.565380686487259</v>
      </c>
      <c r="O1212">
        <f t="shared" si="375"/>
        <v>-4.6625501112090673</v>
      </c>
      <c r="P1212" t="e">
        <f t="shared" si="376"/>
        <v>#NUM!</v>
      </c>
      <c r="Q1212">
        <f t="shared" si="366"/>
        <v>-6.8650320980714885E-2</v>
      </c>
      <c r="R1212" t="e">
        <f t="shared" si="367"/>
        <v>#NUM!</v>
      </c>
      <c r="S1212" t="e">
        <f t="shared" si="368"/>
        <v>#NUM!</v>
      </c>
    </row>
    <row r="1213" spans="1:20" x14ac:dyDescent="0.2">
      <c r="A1213" s="3">
        <v>41324.291666663798</v>
      </c>
      <c r="B1213" s="5">
        <f t="shared" si="378"/>
        <v>50</v>
      </c>
      <c r="C1213" s="5">
        <v>7</v>
      </c>
      <c r="D1213">
        <f t="shared" si="360"/>
        <v>-30.575342465753423</v>
      </c>
      <c r="E1213">
        <f t="shared" si="370"/>
        <v>-14.365081163639648</v>
      </c>
      <c r="F1213">
        <f t="shared" si="371"/>
        <v>-25.983817163639646</v>
      </c>
      <c r="G1213">
        <f t="shared" si="361"/>
        <v>6.5669363806060055</v>
      </c>
      <c r="H1213">
        <f t="shared" si="372"/>
        <v>-81.495954290909921</v>
      </c>
      <c r="I1213">
        <f t="shared" si="362"/>
        <v>-11.928333633331848</v>
      </c>
      <c r="J1213">
        <f t="shared" si="363"/>
        <v>-0.7583711042165916</v>
      </c>
      <c r="K1213">
        <f t="shared" si="373"/>
        <v>90.758371104216593</v>
      </c>
      <c r="L1213">
        <f t="shared" si="364"/>
        <v>104.59424268646147</v>
      </c>
      <c r="M1213">
        <f t="shared" si="374"/>
        <v>255.40575731353852</v>
      </c>
      <c r="N1213">
        <f t="shared" si="365"/>
        <v>104.59424268646147</v>
      </c>
      <c r="O1213">
        <f t="shared" si="375"/>
        <v>-75.553317108928567</v>
      </c>
      <c r="P1213" t="e">
        <f t="shared" si="376"/>
        <v>#NUM!</v>
      </c>
      <c r="Q1213">
        <f t="shared" si="366"/>
        <v>0.19618062935649483</v>
      </c>
      <c r="R1213" t="e">
        <f t="shared" si="367"/>
        <v>#NUM!</v>
      </c>
      <c r="S1213" t="e">
        <f t="shared" si="368"/>
        <v>#NUM!</v>
      </c>
    </row>
    <row r="1214" spans="1:20" x14ac:dyDescent="0.2">
      <c r="A1214" s="3">
        <v>41324.333333330462</v>
      </c>
      <c r="B1214" s="5">
        <f t="shared" si="378"/>
        <v>50</v>
      </c>
      <c r="C1214" s="5">
        <v>8</v>
      </c>
      <c r="D1214">
        <f t="shared" si="360"/>
        <v>-30.575342465753423</v>
      </c>
      <c r="E1214">
        <f t="shared" si="370"/>
        <v>-14.365081163639648</v>
      </c>
      <c r="F1214">
        <f t="shared" si="371"/>
        <v>-25.983817163639646</v>
      </c>
      <c r="G1214">
        <f t="shared" si="361"/>
        <v>7.5669363806060055</v>
      </c>
      <c r="H1214">
        <f t="shared" si="372"/>
        <v>-66.495954290909921</v>
      </c>
      <c r="I1214">
        <f t="shared" si="362"/>
        <v>-11.928333633331848</v>
      </c>
      <c r="J1214">
        <f t="shared" si="363"/>
        <v>10.383369903781839</v>
      </c>
      <c r="K1214">
        <f t="shared" si="373"/>
        <v>79.616630096218159</v>
      </c>
      <c r="L1214">
        <f t="shared" si="364"/>
        <v>114.1932818961326</v>
      </c>
      <c r="M1214">
        <f t="shared" si="374"/>
        <v>245.80671810386741</v>
      </c>
      <c r="N1214">
        <f t="shared" si="365"/>
        <v>114.1932818961326</v>
      </c>
      <c r="O1214">
        <f t="shared" si="375"/>
        <v>5.5483532968231302</v>
      </c>
      <c r="P1214">
        <f t="shared" si="376"/>
        <v>0.43281621180356439</v>
      </c>
      <c r="Q1214">
        <f t="shared" si="366"/>
        <v>0.44739467663779153</v>
      </c>
      <c r="R1214">
        <f t="shared" si="367"/>
        <v>0.19363966912344957</v>
      </c>
      <c r="S1214">
        <f t="shared" si="368"/>
        <v>0.55511690873898745</v>
      </c>
    </row>
    <row r="1215" spans="1:20" x14ac:dyDescent="0.2">
      <c r="A1215" s="3">
        <v>41324.374999997126</v>
      </c>
      <c r="B1215" s="5">
        <f t="shared" si="378"/>
        <v>50</v>
      </c>
      <c r="C1215" s="5">
        <v>9</v>
      </c>
      <c r="D1215">
        <f t="shared" si="360"/>
        <v>-30.575342465753423</v>
      </c>
      <c r="E1215">
        <f t="shared" si="370"/>
        <v>-14.365081163639648</v>
      </c>
      <c r="F1215">
        <f t="shared" si="371"/>
        <v>-25.983817163639646</v>
      </c>
      <c r="G1215">
        <f t="shared" si="361"/>
        <v>8.5669363806060055</v>
      </c>
      <c r="H1215">
        <f t="shared" si="372"/>
        <v>-51.495954290909921</v>
      </c>
      <c r="I1215">
        <f t="shared" si="362"/>
        <v>-11.928333633331848</v>
      </c>
      <c r="J1215">
        <f t="shared" si="363"/>
        <v>20.655518362057705</v>
      </c>
      <c r="K1215">
        <f t="shared" si="373"/>
        <v>69.344481637942295</v>
      </c>
      <c r="L1215">
        <f t="shared" si="364"/>
        <v>125.08842815131561</v>
      </c>
      <c r="M1215">
        <f t="shared" si="374"/>
        <v>234.91157184868439</v>
      </c>
      <c r="N1215">
        <f t="shared" si="365"/>
        <v>125.08842815131561</v>
      </c>
      <c r="O1215">
        <f t="shared" si="375"/>
        <v>2.8348809068568301</v>
      </c>
      <c r="P1215">
        <f t="shared" si="376"/>
        <v>0.65665450674148118</v>
      </c>
      <c r="Q1215">
        <f t="shared" si="366"/>
        <v>0.66563539952458939</v>
      </c>
      <c r="R1215">
        <f t="shared" si="367"/>
        <v>0.43709248494448799</v>
      </c>
      <c r="S1215">
        <f t="shared" si="368"/>
        <v>1.2530357553995812</v>
      </c>
    </row>
    <row r="1216" spans="1:20" x14ac:dyDescent="0.2">
      <c r="A1216" s="3">
        <v>41324.41666666379</v>
      </c>
      <c r="B1216" s="5">
        <f t="shared" si="378"/>
        <v>50</v>
      </c>
      <c r="C1216" s="5">
        <v>10</v>
      </c>
      <c r="D1216">
        <f t="shared" si="360"/>
        <v>-30.575342465753423</v>
      </c>
      <c r="E1216">
        <f t="shared" si="370"/>
        <v>-14.365081163639648</v>
      </c>
      <c r="F1216">
        <f t="shared" si="371"/>
        <v>-25.983817163639646</v>
      </c>
      <c r="G1216">
        <f t="shared" si="361"/>
        <v>9.5669363806060055</v>
      </c>
      <c r="H1216">
        <f t="shared" si="372"/>
        <v>-36.495954290909921</v>
      </c>
      <c r="I1216">
        <f t="shared" si="362"/>
        <v>-11.928333633331848</v>
      </c>
      <c r="J1216">
        <f t="shared" si="363"/>
        <v>29.508472497124739</v>
      </c>
      <c r="K1216">
        <f t="shared" si="373"/>
        <v>60.491527502875257</v>
      </c>
      <c r="L1216">
        <f t="shared" si="364"/>
        <v>138.03628762974327</v>
      </c>
      <c r="M1216">
        <f t="shared" si="374"/>
        <v>221.96371237025673</v>
      </c>
      <c r="N1216">
        <f t="shared" si="365"/>
        <v>138.03628762974327</v>
      </c>
      <c r="O1216">
        <f t="shared" si="375"/>
        <v>2.0302414336574808</v>
      </c>
      <c r="P1216">
        <f t="shared" si="376"/>
        <v>0.76020799789806448</v>
      </c>
      <c r="Q1216">
        <f t="shared" si="366"/>
        <v>0.83444285703327536</v>
      </c>
      <c r="R1216">
        <f t="shared" si="367"/>
        <v>0.63435013370560711</v>
      </c>
      <c r="S1216">
        <f t="shared" si="368"/>
        <v>1.8185245145008171</v>
      </c>
    </row>
    <row r="1217" spans="1:20" x14ac:dyDescent="0.2">
      <c r="A1217" s="3">
        <v>41324.458333330454</v>
      </c>
      <c r="B1217" s="5">
        <f t="shared" si="378"/>
        <v>50</v>
      </c>
      <c r="C1217" s="5">
        <v>11</v>
      </c>
      <c r="D1217">
        <f t="shared" si="360"/>
        <v>-30.575342465753423</v>
      </c>
      <c r="E1217">
        <f t="shared" si="370"/>
        <v>-14.365081163639648</v>
      </c>
      <c r="F1217">
        <f t="shared" si="371"/>
        <v>-25.983817163639646</v>
      </c>
      <c r="G1217">
        <f t="shared" si="361"/>
        <v>10.566936380606005</v>
      </c>
      <c r="H1217">
        <f t="shared" si="372"/>
        <v>-21.495954290909918</v>
      </c>
      <c r="I1217">
        <f t="shared" si="362"/>
        <v>-11.928333633331848</v>
      </c>
      <c r="J1217">
        <f t="shared" si="363"/>
        <v>36.165348124503609</v>
      </c>
      <c r="K1217">
        <f t="shared" si="373"/>
        <v>53.834651875496391</v>
      </c>
      <c r="L1217">
        <f t="shared" si="364"/>
        <v>153.63475067596124</v>
      </c>
      <c r="M1217">
        <f t="shared" si="374"/>
        <v>206.36524932403876</v>
      </c>
      <c r="N1217">
        <f t="shared" si="365"/>
        <v>153.63475067596124</v>
      </c>
      <c r="O1217">
        <f t="shared" si="375"/>
        <v>1.6945777211848154</v>
      </c>
      <c r="P1217">
        <f t="shared" si="376"/>
        <v>0.81246468151330808</v>
      </c>
      <c r="Q1217">
        <f t="shared" si="366"/>
        <v>0.94382246990977858</v>
      </c>
      <c r="R1217">
        <f t="shared" si="367"/>
        <v>0.76682242242035203</v>
      </c>
      <c r="S1217">
        <f t="shared" si="368"/>
        <v>2.1982897131183896</v>
      </c>
    </row>
    <row r="1218" spans="1:20" x14ac:dyDescent="0.2">
      <c r="A1218" s="3">
        <v>41324.499999997119</v>
      </c>
      <c r="B1218" s="5">
        <f t="shared" si="378"/>
        <v>50</v>
      </c>
      <c r="C1218" s="5">
        <v>12</v>
      </c>
      <c r="D1218">
        <f t="shared" si="360"/>
        <v>-30.575342465753423</v>
      </c>
      <c r="E1218">
        <f t="shared" si="370"/>
        <v>-14.365081163639648</v>
      </c>
      <c r="F1218">
        <f t="shared" si="371"/>
        <v>-25.983817163639646</v>
      </c>
      <c r="G1218">
        <f t="shared" si="361"/>
        <v>11.566936380606005</v>
      </c>
      <c r="H1218">
        <f t="shared" si="372"/>
        <v>-6.4959542909099177</v>
      </c>
      <c r="I1218">
        <f t="shared" si="362"/>
        <v>-11.928333633331848</v>
      </c>
      <c r="J1218">
        <f t="shared" si="363"/>
        <v>39.702052453695622</v>
      </c>
      <c r="K1218">
        <f t="shared" si="373"/>
        <v>50.297947546304378</v>
      </c>
      <c r="L1218">
        <f t="shared" si="364"/>
        <v>171.72815560523213</v>
      </c>
      <c r="M1218">
        <f t="shared" si="374"/>
        <v>188.27184439476787</v>
      </c>
      <c r="N1218">
        <f t="shared" si="365"/>
        <v>171.72815560523213</v>
      </c>
      <c r="O1218">
        <f t="shared" si="375"/>
        <v>1.5654465162237743</v>
      </c>
      <c r="P1218">
        <f t="shared" si="376"/>
        <v>0.83443661255451695</v>
      </c>
      <c r="Q1218">
        <f t="shared" si="366"/>
        <v>0.99384556163775772</v>
      </c>
      <c r="R1218">
        <f t="shared" si="367"/>
        <v>0.82930112385535193</v>
      </c>
      <c r="S1218">
        <f t="shared" si="368"/>
        <v>2.3774006554145783</v>
      </c>
    </row>
    <row r="1219" spans="1:20" x14ac:dyDescent="0.2">
      <c r="A1219" s="3">
        <v>41324.541666663783</v>
      </c>
      <c r="B1219" s="5">
        <f t="shared" si="378"/>
        <v>50</v>
      </c>
      <c r="C1219" s="5">
        <v>13</v>
      </c>
      <c r="D1219">
        <f t="shared" si="360"/>
        <v>-30.575342465753423</v>
      </c>
      <c r="E1219">
        <f t="shared" si="370"/>
        <v>-14.365081163639648</v>
      </c>
      <c r="F1219">
        <f t="shared" si="371"/>
        <v>-25.983817163639646</v>
      </c>
      <c r="G1219">
        <f t="shared" si="361"/>
        <v>12.566936380606005</v>
      </c>
      <c r="H1219">
        <f t="shared" si="372"/>
        <v>8.5040457090900823</v>
      </c>
      <c r="I1219">
        <f t="shared" si="362"/>
        <v>-11.928333633331848</v>
      </c>
      <c r="J1219">
        <f t="shared" si="363"/>
        <v>39.439903005878712</v>
      </c>
      <c r="K1219">
        <f t="shared" si="373"/>
        <v>50.560096994121288</v>
      </c>
      <c r="L1219">
        <f t="shared" si="364"/>
        <v>169.20203104619083</v>
      </c>
      <c r="M1219">
        <f t="shared" si="374"/>
        <v>190.79796895380917</v>
      </c>
      <c r="N1219">
        <f t="shared" si="365"/>
        <v>190.79796895380917</v>
      </c>
      <c r="O1219">
        <f t="shared" si="375"/>
        <v>1.5741374979324296</v>
      </c>
      <c r="P1219">
        <f t="shared" si="376"/>
        <v>0.83292127662579118</v>
      </c>
      <c r="Q1219">
        <f t="shared" si="366"/>
        <v>0.99036088531662703</v>
      </c>
      <c r="R1219">
        <f t="shared" si="367"/>
        <v>0.82489265291817371</v>
      </c>
      <c r="S1219">
        <f t="shared" si="368"/>
        <v>2.3647626625384812</v>
      </c>
    </row>
    <row r="1220" spans="1:20" x14ac:dyDescent="0.2">
      <c r="A1220" s="3">
        <v>41324.583333330447</v>
      </c>
      <c r="B1220" s="5">
        <f t="shared" si="378"/>
        <v>50</v>
      </c>
      <c r="C1220" s="5">
        <v>14</v>
      </c>
      <c r="D1220">
        <f t="shared" si="360"/>
        <v>-30.575342465753423</v>
      </c>
      <c r="E1220">
        <f t="shared" si="370"/>
        <v>-14.365081163639648</v>
      </c>
      <c r="F1220">
        <f t="shared" si="371"/>
        <v>-25.983817163639646</v>
      </c>
      <c r="G1220">
        <f t="shared" si="361"/>
        <v>13.566936380606005</v>
      </c>
      <c r="H1220">
        <f t="shared" si="372"/>
        <v>23.504045709090082</v>
      </c>
      <c r="I1220">
        <f t="shared" si="362"/>
        <v>-11.928333633331848</v>
      </c>
      <c r="J1220">
        <f t="shared" si="363"/>
        <v>35.434880287253918</v>
      </c>
      <c r="K1220">
        <f t="shared" si="373"/>
        <v>54.565119712746082</v>
      </c>
      <c r="L1220">
        <f t="shared" si="364"/>
        <v>151.38589946017063</v>
      </c>
      <c r="M1220">
        <f t="shared" si="374"/>
        <v>208.61410053982937</v>
      </c>
      <c r="N1220">
        <f t="shared" si="365"/>
        <v>208.61410053982937</v>
      </c>
      <c r="O1220">
        <f t="shared" si="375"/>
        <v>1.7248002094373858</v>
      </c>
      <c r="P1220">
        <f t="shared" si="376"/>
        <v>0.80748380869874026</v>
      </c>
      <c r="Q1220">
        <f t="shared" si="366"/>
        <v>0.93272893663016831</v>
      </c>
      <c r="R1220">
        <f t="shared" si="367"/>
        <v>0.75316351423365424</v>
      </c>
      <c r="S1220">
        <f t="shared" si="368"/>
        <v>2.1591330107563573</v>
      </c>
    </row>
    <row r="1221" spans="1:20" x14ac:dyDescent="0.2">
      <c r="A1221" s="3">
        <v>41324.624999997111</v>
      </c>
      <c r="B1221" s="5">
        <f t="shared" si="378"/>
        <v>50</v>
      </c>
      <c r="C1221" s="5">
        <v>15</v>
      </c>
      <c r="D1221">
        <f t="shared" si="360"/>
        <v>-30.575342465753423</v>
      </c>
      <c r="E1221">
        <f t="shared" si="370"/>
        <v>-14.365081163639648</v>
      </c>
      <c r="F1221">
        <f t="shared" si="371"/>
        <v>-25.983817163639646</v>
      </c>
      <c r="G1221">
        <f t="shared" si="361"/>
        <v>14.566936380606005</v>
      </c>
      <c r="H1221">
        <f t="shared" si="372"/>
        <v>38.504045709090079</v>
      </c>
      <c r="I1221">
        <f t="shared" si="362"/>
        <v>-11.928333633331848</v>
      </c>
      <c r="J1221">
        <f t="shared" si="363"/>
        <v>28.431212493288676</v>
      </c>
      <c r="K1221">
        <f t="shared" si="373"/>
        <v>61.568787506711324</v>
      </c>
      <c r="L1221">
        <f t="shared" si="364"/>
        <v>136.1581583676242</v>
      </c>
      <c r="M1221">
        <f t="shared" si="374"/>
        <v>223.8418416323758</v>
      </c>
      <c r="N1221">
        <f t="shared" si="365"/>
        <v>223.8418416323758</v>
      </c>
      <c r="O1221">
        <f t="shared" si="375"/>
        <v>2.1003843563198918</v>
      </c>
      <c r="P1221">
        <f t="shared" si="376"/>
        <v>0.75006680491916589</v>
      </c>
      <c r="Q1221">
        <f t="shared" si="366"/>
        <v>0.81516361746010335</v>
      </c>
      <c r="R1221">
        <f t="shared" si="367"/>
        <v>0.61142717003464886</v>
      </c>
      <c r="S1221">
        <f t="shared" si="368"/>
        <v>1.7528100625511702</v>
      </c>
    </row>
    <row r="1222" spans="1:20" x14ac:dyDescent="0.2">
      <c r="A1222" s="3">
        <v>41324.666666663776</v>
      </c>
      <c r="B1222" s="5">
        <f t="shared" si="378"/>
        <v>50</v>
      </c>
      <c r="C1222" s="5">
        <v>16</v>
      </c>
      <c r="D1222">
        <f t="shared" si="360"/>
        <v>-30.575342465753423</v>
      </c>
      <c r="E1222">
        <f t="shared" si="370"/>
        <v>-14.365081163639648</v>
      </c>
      <c r="F1222">
        <f t="shared" si="371"/>
        <v>-25.983817163639646</v>
      </c>
      <c r="G1222">
        <f t="shared" si="361"/>
        <v>15.566936380606005</v>
      </c>
      <c r="H1222">
        <f t="shared" si="372"/>
        <v>53.504045709090079</v>
      </c>
      <c r="I1222">
        <f t="shared" si="362"/>
        <v>-11.928333633331848</v>
      </c>
      <c r="J1222">
        <f t="shared" si="363"/>
        <v>19.348419043653266</v>
      </c>
      <c r="K1222">
        <f t="shared" si="373"/>
        <v>70.651580956346734</v>
      </c>
      <c r="L1222">
        <f t="shared" si="364"/>
        <v>123.52736960123875</v>
      </c>
      <c r="M1222">
        <f t="shared" si="374"/>
        <v>236.47263039876125</v>
      </c>
      <c r="N1222">
        <f t="shared" si="365"/>
        <v>236.47263039876125</v>
      </c>
      <c r="O1222">
        <f t="shared" si="375"/>
        <v>3.0183043184472047</v>
      </c>
      <c r="P1222">
        <f t="shared" si="376"/>
        <v>0.63636101590569827</v>
      </c>
      <c r="Q1222">
        <f t="shared" si="366"/>
        <v>0.63897092596960359</v>
      </c>
      <c r="R1222">
        <f t="shared" si="367"/>
        <v>0.40661618758422163</v>
      </c>
      <c r="S1222">
        <f t="shared" si="368"/>
        <v>1.1656677689894428</v>
      </c>
    </row>
    <row r="1223" spans="1:20" x14ac:dyDescent="0.2">
      <c r="A1223" s="3">
        <v>41324.70833333044</v>
      </c>
      <c r="B1223" s="5">
        <f t="shared" si="378"/>
        <v>50</v>
      </c>
      <c r="C1223" s="5">
        <v>17</v>
      </c>
      <c r="D1223">
        <f t="shared" si="360"/>
        <v>-30.575342465753423</v>
      </c>
      <c r="E1223">
        <f t="shared" si="370"/>
        <v>-14.365081163639648</v>
      </c>
      <c r="F1223">
        <f t="shared" si="371"/>
        <v>-25.983817163639646</v>
      </c>
      <c r="G1223">
        <f t="shared" si="361"/>
        <v>16.566936380606005</v>
      </c>
      <c r="H1223">
        <f t="shared" si="372"/>
        <v>68.504045709090079</v>
      </c>
      <c r="I1223">
        <f t="shared" si="362"/>
        <v>-11.928333633331848</v>
      </c>
      <c r="J1223">
        <f t="shared" si="363"/>
        <v>8.9324642889314187</v>
      </c>
      <c r="K1223">
        <f t="shared" si="373"/>
        <v>81.067535711068587</v>
      </c>
      <c r="L1223">
        <f t="shared" si="364"/>
        <v>112.84942360668998</v>
      </c>
      <c r="M1223">
        <f t="shared" si="374"/>
        <v>247.15057639331002</v>
      </c>
      <c r="N1223">
        <f t="shared" si="365"/>
        <v>247.15057639331002</v>
      </c>
      <c r="O1223">
        <f t="shared" si="375"/>
        <v>6.4403880082659084</v>
      </c>
      <c r="P1223">
        <f t="shared" si="376"/>
        <v>0.38340044688720654</v>
      </c>
      <c r="Q1223">
        <f t="shared" si="366"/>
        <v>0.4152695871612247</v>
      </c>
      <c r="R1223">
        <f t="shared" si="367"/>
        <v>0.15921454529627932</v>
      </c>
      <c r="S1223">
        <f t="shared" si="368"/>
        <v>0.45642861615719948</v>
      </c>
    </row>
    <row r="1224" spans="1:20" x14ac:dyDescent="0.2">
      <c r="A1224" s="3">
        <v>41324.749999997104</v>
      </c>
      <c r="B1224" s="5">
        <f t="shared" si="378"/>
        <v>50</v>
      </c>
      <c r="C1224" s="5">
        <v>18</v>
      </c>
      <c r="D1224">
        <f t="shared" si="360"/>
        <v>-30.575342465753423</v>
      </c>
      <c r="E1224">
        <f t="shared" si="370"/>
        <v>-14.365081163639648</v>
      </c>
      <c r="F1224">
        <f t="shared" si="371"/>
        <v>-25.983817163639646</v>
      </c>
      <c r="G1224">
        <f t="shared" si="361"/>
        <v>17.566936380606005</v>
      </c>
      <c r="H1224">
        <f t="shared" si="372"/>
        <v>83.504045709090079</v>
      </c>
      <c r="I1224">
        <f t="shared" si="362"/>
        <v>-11.928333633331848</v>
      </c>
      <c r="J1224">
        <f t="shared" si="363"/>
        <v>-2.2938665762508217</v>
      </c>
      <c r="K1224">
        <f t="shared" si="373"/>
        <v>92.293866576250821</v>
      </c>
      <c r="L1224">
        <f t="shared" si="364"/>
        <v>103.36804559995096</v>
      </c>
      <c r="M1224">
        <f t="shared" si="374"/>
        <v>256.63195440004904</v>
      </c>
      <c r="N1224">
        <f t="shared" si="365"/>
        <v>256.63195440004904</v>
      </c>
      <c r="O1224">
        <f t="shared" si="375"/>
        <v>-24.984490813165234</v>
      </c>
      <c r="P1224" t="e">
        <f t="shared" si="376"/>
        <v>#NUM!</v>
      </c>
      <c r="Q1224">
        <f t="shared" si="366"/>
        <v>0.16107592723472841</v>
      </c>
      <c r="R1224" t="e">
        <f t="shared" si="367"/>
        <v>#NUM!</v>
      </c>
      <c r="S1224" t="e">
        <f t="shared" si="368"/>
        <v>#NUM!</v>
      </c>
    </row>
    <row r="1225" spans="1:20" x14ac:dyDescent="0.2">
      <c r="A1225" s="3">
        <v>41324.791666663768</v>
      </c>
      <c r="B1225" s="5">
        <f t="shared" si="378"/>
        <v>50</v>
      </c>
      <c r="C1225" s="5">
        <v>19</v>
      </c>
      <c r="D1225">
        <f t="shared" ref="D1225:D1288" si="379">(360/365)*(B1225-81)</f>
        <v>-30.575342465753423</v>
      </c>
      <c r="E1225">
        <f t="shared" si="370"/>
        <v>-14.365081163639648</v>
      </c>
      <c r="F1225">
        <f t="shared" si="371"/>
        <v>-25.983817163639646</v>
      </c>
      <c r="G1225">
        <f t="shared" ref="G1225:G1288" si="380">C1225+(F1225/60)</f>
        <v>18.566936380606005</v>
      </c>
      <c r="H1225">
        <f t="shared" si="372"/>
        <v>98.504045709090079</v>
      </c>
      <c r="I1225">
        <f t="shared" ref="I1225:I1288" si="381">23.45*SIN(RADIANS(D1225))</f>
        <v>-11.928333633331848</v>
      </c>
      <c r="J1225">
        <f t="shared" ref="J1225:J1288" si="382">DEGREES(ASIN(SIN(RADIANS(I1225))*SIN(RADIANS($B$11))+COS(RADIANS(I1225))*COS(RADIANS($B$11))*COS(RADIANS(H1225))))</f>
        <v>-13.961157653071975</v>
      </c>
      <c r="K1225">
        <f t="shared" si="373"/>
        <v>103.96115765307198</v>
      </c>
      <c r="L1225">
        <f t="shared" ref="L1225:L1288" si="383">180-DEGREES(ACOS((SIN(RADIANS($B$11))*COS(RADIANS(K1225))-SIN(RADIANS(I1225)))/(COS(RADIANS($B$11))*SIN(RADIANS(K1225)))))</f>
        <v>94.36104105364322</v>
      </c>
      <c r="M1225">
        <f t="shared" si="374"/>
        <v>265.63895894635675</v>
      </c>
      <c r="N1225">
        <f t="shared" ref="N1225:N1288" si="384">IF(C1225&lt;12.1,L1225,M1225)</f>
        <v>265.63895894635675</v>
      </c>
      <c r="O1225">
        <f t="shared" si="375"/>
        <v>-4.1448363225404172</v>
      </c>
      <c r="P1225" t="e">
        <f t="shared" si="376"/>
        <v>#NUM!</v>
      </c>
      <c r="Q1225">
        <f t="shared" ref="Q1225:Q1288" si="385">(COS(RADIANS(J1225))*SIN((RADIANS($B$21))*COS(RADIANS(N1225-$B$20)))+(SIN(RADIANS(J1225))*COS(RADIANS($B$21))))</f>
        <v>-0.10404674018247409</v>
      </c>
      <c r="R1225" t="e">
        <f t="shared" ref="R1225:R1288" si="386">P1225*Q1225</f>
        <v>#NUM!</v>
      </c>
      <c r="S1225" t="e">
        <f t="shared" si="368"/>
        <v>#NUM!</v>
      </c>
    </row>
    <row r="1226" spans="1:20" x14ac:dyDescent="0.2">
      <c r="A1226" s="3">
        <v>41324.833333330433</v>
      </c>
      <c r="B1226" s="5">
        <f t="shared" si="378"/>
        <v>50</v>
      </c>
      <c r="C1226" s="5">
        <v>20</v>
      </c>
      <c r="D1226">
        <f t="shared" si="379"/>
        <v>-30.575342465753423</v>
      </c>
      <c r="E1226">
        <f t="shared" si="370"/>
        <v>-14.365081163639648</v>
      </c>
      <c r="F1226">
        <f t="shared" si="371"/>
        <v>-25.983817163639646</v>
      </c>
      <c r="G1226">
        <f t="shared" si="380"/>
        <v>19.566936380606005</v>
      </c>
      <c r="H1226">
        <f t="shared" si="372"/>
        <v>113.50404570909008</v>
      </c>
      <c r="I1226">
        <f t="shared" si="381"/>
        <v>-11.928333633331848</v>
      </c>
      <c r="J1226">
        <f t="shared" si="382"/>
        <v>-25.768330468692348</v>
      </c>
      <c r="K1226">
        <f t="shared" si="373"/>
        <v>115.76833046869234</v>
      </c>
      <c r="L1226">
        <f t="shared" si="383"/>
        <v>85.072090741465388</v>
      </c>
      <c r="M1226">
        <f t="shared" si="374"/>
        <v>274.92790925853461</v>
      </c>
      <c r="N1226">
        <f t="shared" si="384"/>
        <v>274.92790925853461</v>
      </c>
      <c r="O1226">
        <f t="shared" si="375"/>
        <v>-2.3002603811359044</v>
      </c>
      <c r="P1226" t="e">
        <f t="shared" si="376"/>
        <v>#NUM!</v>
      </c>
      <c r="Q1226">
        <f t="shared" si="385"/>
        <v>-0.35989377650471738</v>
      </c>
      <c r="R1226" t="e">
        <f t="shared" si="386"/>
        <v>#NUM!</v>
      </c>
      <c r="S1226" t="e">
        <f t="shared" si="368"/>
        <v>#NUM!</v>
      </c>
    </row>
    <row r="1227" spans="1:20" x14ac:dyDescent="0.2">
      <c r="A1227" s="3">
        <v>41324.874999997097</v>
      </c>
      <c r="B1227" s="5">
        <f t="shared" si="378"/>
        <v>50</v>
      </c>
      <c r="C1227" s="5">
        <v>21</v>
      </c>
      <c r="D1227">
        <f t="shared" si="379"/>
        <v>-30.575342465753423</v>
      </c>
      <c r="E1227">
        <f t="shared" si="370"/>
        <v>-14.365081163639648</v>
      </c>
      <c r="F1227">
        <f t="shared" si="371"/>
        <v>-25.983817163639646</v>
      </c>
      <c r="G1227">
        <f t="shared" si="380"/>
        <v>20.566936380606005</v>
      </c>
      <c r="H1227">
        <f t="shared" si="372"/>
        <v>128.50404570909009</v>
      </c>
      <c r="I1227">
        <f t="shared" si="381"/>
        <v>-11.928333633331848</v>
      </c>
      <c r="J1227">
        <f t="shared" si="382"/>
        <v>-37.390797740021746</v>
      </c>
      <c r="K1227">
        <f t="shared" si="373"/>
        <v>127.39079774002175</v>
      </c>
      <c r="L1227">
        <f t="shared" si="383"/>
        <v>74.513523536472547</v>
      </c>
      <c r="M1227">
        <f t="shared" si="374"/>
        <v>285.48647646352742</v>
      </c>
      <c r="N1227">
        <f t="shared" si="384"/>
        <v>285.48647646352742</v>
      </c>
      <c r="O1227">
        <f t="shared" si="375"/>
        <v>-1.6467729870674885</v>
      </c>
      <c r="P1227" t="e">
        <f t="shared" si="376"/>
        <v>#NUM!</v>
      </c>
      <c r="Q1227">
        <f t="shared" si="385"/>
        <v>-0.58677646523965987</v>
      </c>
      <c r="R1227" t="e">
        <f t="shared" si="386"/>
        <v>#NUM!</v>
      </c>
      <c r="S1227" t="e">
        <f t="shared" si="368"/>
        <v>#NUM!</v>
      </c>
    </row>
    <row r="1228" spans="1:20" x14ac:dyDescent="0.2">
      <c r="A1228" s="3">
        <v>41324.916666663761</v>
      </c>
      <c r="B1228" s="5">
        <f t="shared" si="378"/>
        <v>50</v>
      </c>
      <c r="C1228" s="5">
        <v>22</v>
      </c>
      <c r="D1228">
        <f t="shared" si="379"/>
        <v>-30.575342465753423</v>
      </c>
      <c r="E1228">
        <f t="shared" si="370"/>
        <v>-14.365081163639648</v>
      </c>
      <c r="F1228">
        <f t="shared" si="371"/>
        <v>-25.983817163639646</v>
      </c>
      <c r="G1228">
        <f t="shared" si="380"/>
        <v>21.566936380606005</v>
      </c>
      <c r="H1228">
        <f t="shared" si="372"/>
        <v>143.50404570909009</v>
      </c>
      <c r="I1228">
        <f t="shared" si="381"/>
        <v>-11.928333633331848</v>
      </c>
      <c r="J1228">
        <f t="shared" si="382"/>
        <v>-48.335653702513035</v>
      </c>
      <c r="K1228">
        <f t="shared" si="373"/>
        <v>138.33565370251304</v>
      </c>
      <c r="L1228">
        <f t="shared" si="383"/>
        <v>61.090097610087682</v>
      </c>
      <c r="M1228">
        <f t="shared" si="374"/>
        <v>298.9099023899123</v>
      </c>
      <c r="N1228">
        <f t="shared" si="384"/>
        <v>298.9099023899123</v>
      </c>
      <c r="O1228">
        <f t="shared" si="375"/>
        <v>-1.3385949151944943</v>
      </c>
      <c r="P1228" t="e">
        <f t="shared" si="376"/>
        <v>#NUM!</v>
      </c>
      <c r="Q1228">
        <f t="shared" si="385"/>
        <v>-0.76625415885373571</v>
      </c>
      <c r="R1228" t="e">
        <f t="shared" si="386"/>
        <v>#NUM!</v>
      </c>
      <c r="S1228" t="e">
        <f t="shared" si="368"/>
        <v>#NUM!</v>
      </c>
    </row>
    <row r="1229" spans="1:20" x14ac:dyDescent="0.2">
      <c r="A1229" s="3">
        <v>41324.958333330425</v>
      </c>
      <c r="B1229" s="5">
        <f t="shared" si="378"/>
        <v>50</v>
      </c>
      <c r="C1229" s="5">
        <v>23</v>
      </c>
      <c r="D1229">
        <f t="shared" si="379"/>
        <v>-30.575342465753423</v>
      </c>
      <c r="E1229">
        <f t="shared" si="370"/>
        <v>-14.365081163639648</v>
      </c>
      <c r="F1229">
        <f t="shared" si="371"/>
        <v>-25.983817163639646</v>
      </c>
      <c r="G1229">
        <f t="shared" si="380"/>
        <v>22.566936380606005</v>
      </c>
      <c r="H1229">
        <f t="shared" si="372"/>
        <v>158.50404570909009</v>
      </c>
      <c r="I1229">
        <f t="shared" si="381"/>
        <v>-11.928333633331848</v>
      </c>
      <c r="J1229">
        <f t="shared" si="382"/>
        <v>-57.630951128160575</v>
      </c>
      <c r="K1229">
        <f t="shared" si="373"/>
        <v>147.63095112816058</v>
      </c>
      <c r="L1229">
        <f t="shared" si="383"/>
        <v>42.041803481050778</v>
      </c>
      <c r="M1229">
        <f t="shared" si="374"/>
        <v>317.95819651894919</v>
      </c>
      <c r="N1229">
        <f t="shared" si="384"/>
        <v>317.95819651894919</v>
      </c>
      <c r="O1229">
        <f t="shared" si="375"/>
        <v>-1.1839682336058406</v>
      </c>
      <c r="P1229" t="e">
        <f t="shared" si="376"/>
        <v>#NUM!</v>
      </c>
      <c r="Q1229">
        <f t="shared" si="385"/>
        <v>-0.88237485102626534</v>
      </c>
      <c r="R1229" t="e">
        <f t="shared" si="386"/>
        <v>#NUM!</v>
      </c>
      <c r="S1229" t="e">
        <f t="shared" si="368"/>
        <v>#NUM!</v>
      </c>
    </row>
    <row r="1230" spans="1:20" x14ac:dyDescent="0.2">
      <c r="A1230" s="3">
        <v>41324.99999999709</v>
      </c>
      <c r="B1230" s="5">
        <f t="shared" si="378"/>
        <v>51</v>
      </c>
      <c r="C1230" s="5">
        <v>0</v>
      </c>
      <c r="D1230">
        <f t="shared" si="379"/>
        <v>-29.589041095890408</v>
      </c>
      <c r="E1230">
        <f t="shared" si="370"/>
        <v>-14.283345044722189</v>
      </c>
      <c r="F1230">
        <f t="shared" si="371"/>
        <v>-25.902081044722188</v>
      </c>
      <c r="G1230">
        <f t="shared" si="380"/>
        <v>-0.43170135074536981</v>
      </c>
      <c r="H1230">
        <f t="shared" si="372"/>
        <v>-186.47552026118055</v>
      </c>
      <c r="I1230">
        <f t="shared" si="381"/>
        <v>-11.579036651251466</v>
      </c>
      <c r="J1230">
        <f t="shared" si="382"/>
        <v>-62.951754160885997</v>
      </c>
      <c r="K1230">
        <f t="shared" si="373"/>
        <v>152.951754160886</v>
      </c>
      <c r="L1230">
        <f t="shared" si="383"/>
        <v>14.061273292938779</v>
      </c>
      <c r="M1230">
        <f t="shared" si="374"/>
        <v>345.93872670706122</v>
      </c>
      <c r="N1230">
        <f t="shared" si="384"/>
        <v>14.061273292938779</v>
      </c>
      <c r="O1230">
        <f t="shared" si="375"/>
        <v>-1.1228083712531793</v>
      </c>
      <c r="P1230" t="e">
        <f t="shared" si="376"/>
        <v>#NUM!</v>
      </c>
      <c r="Q1230">
        <f t="shared" si="385"/>
        <v>-0.93225777982162805</v>
      </c>
      <c r="R1230" t="e">
        <f t="shared" si="386"/>
        <v>#NUM!</v>
      </c>
      <c r="S1230" t="e">
        <f t="shared" si="368"/>
        <v>#NUM!</v>
      </c>
      <c r="T1230">
        <f t="shared" ref="T1230" si="387">SUMIF(S1236:S1250,"&gt;0,01")</f>
        <v>16.172165768241143</v>
      </c>
    </row>
    <row r="1231" spans="1:20" x14ac:dyDescent="0.2">
      <c r="A1231" s="3">
        <v>41325.041666663754</v>
      </c>
      <c r="B1231" s="5">
        <f t="shared" si="378"/>
        <v>51</v>
      </c>
      <c r="C1231" s="5">
        <v>1</v>
      </c>
      <c r="D1231">
        <f t="shared" si="379"/>
        <v>-29.589041095890408</v>
      </c>
      <c r="E1231">
        <f t="shared" si="370"/>
        <v>-14.283345044722189</v>
      </c>
      <c r="F1231">
        <f t="shared" si="371"/>
        <v>-25.902081044722188</v>
      </c>
      <c r="G1231">
        <f t="shared" si="380"/>
        <v>0.56829864925463025</v>
      </c>
      <c r="H1231">
        <f t="shared" si="372"/>
        <v>-171.47552026118055</v>
      </c>
      <c r="I1231">
        <f t="shared" si="381"/>
        <v>-11.579036651251466</v>
      </c>
      <c r="J1231">
        <f t="shared" si="382"/>
        <v>-62.501228184304757</v>
      </c>
      <c r="K1231">
        <f t="shared" si="373"/>
        <v>152.50122818430475</v>
      </c>
      <c r="L1231">
        <f t="shared" si="383"/>
        <v>18.330800885932661</v>
      </c>
      <c r="M1231">
        <f t="shared" si="374"/>
        <v>341.66919911406734</v>
      </c>
      <c r="N1231">
        <f t="shared" si="384"/>
        <v>18.330800885932661</v>
      </c>
      <c r="O1231">
        <f t="shared" si="375"/>
        <v>-1.1273693670333731</v>
      </c>
      <c r="P1231" t="e">
        <f t="shared" si="376"/>
        <v>#NUM!</v>
      </c>
      <c r="Q1231">
        <f t="shared" si="385"/>
        <v>-0.92923792123473326</v>
      </c>
      <c r="R1231" t="e">
        <f t="shared" si="386"/>
        <v>#NUM!</v>
      </c>
      <c r="S1231" t="e">
        <f t="shared" si="368"/>
        <v>#NUM!</v>
      </c>
    </row>
    <row r="1232" spans="1:20" x14ac:dyDescent="0.2">
      <c r="A1232" s="3">
        <v>41325.083333330418</v>
      </c>
      <c r="B1232" s="5">
        <f t="shared" si="378"/>
        <v>51</v>
      </c>
      <c r="C1232" s="5">
        <v>2</v>
      </c>
      <c r="D1232">
        <f t="shared" si="379"/>
        <v>-29.589041095890408</v>
      </c>
      <c r="E1232">
        <f t="shared" si="370"/>
        <v>-14.283345044722189</v>
      </c>
      <c r="F1232">
        <f t="shared" si="371"/>
        <v>-25.902081044722188</v>
      </c>
      <c r="G1232">
        <f t="shared" si="380"/>
        <v>1.5682986492546303</v>
      </c>
      <c r="H1232">
        <f t="shared" si="372"/>
        <v>-156.47552026118055</v>
      </c>
      <c r="I1232">
        <f t="shared" si="381"/>
        <v>-11.579036651251466</v>
      </c>
      <c r="J1232">
        <f t="shared" si="382"/>
        <v>-56.241789332397666</v>
      </c>
      <c r="K1232">
        <f t="shared" si="373"/>
        <v>146.24178933239767</v>
      </c>
      <c r="L1232">
        <f t="shared" si="383"/>
        <v>44.72159873419551</v>
      </c>
      <c r="M1232">
        <f t="shared" si="374"/>
        <v>315.27840126580452</v>
      </c>
      <c r="N1232">
        <f t="shared" si="384"/>
        <v>44.72159873419551</v>
      </c>
      <c r="O1232">
        <f t="shared" si="375"/>
        <v>-1.202804957351719</v>
      </c>
      <c r="P1232" t="e">
        <f t="shared" si="376"/>
        <v>#NUM!</v>
      </c>
      <c r="Q1232">
        <f t="shared" si="385"/>
        <v>-0.87286331888347091</v>
      </c>
      <c r="R1232" t="e">
        <f t="shared" si="386"/>
        <v>#NUM!</v>
      </c>
      <c r="S1232" t="e">
        <f t="shared" si="368"/>
        <v>#NUM!</v>
      </c>
    </row>
    <row r="1233" spans="1:19" x14ac:dyDescent="0.2">
      <c r="A1233" s="3">
        <v>41325.124999997082</v>
      </c>
      <c r="B1233" s="5">
        <f t="shared" si="378"/>
        <v>51</v>
      </c>
      <c r="C1233" s="5">
        <v>3</v>
      </c>
      <c r="D1233">
        <f t="shared" si="379"/>
        <v>-29.589041095890408</v>
      </c>
      <c r="E1233">
        <f t="shared" si="370"/>
        <v>-14.283345044722189</v>
      </c>
      <c r="F1233">
        <f t="shared" si="371"/>
        <v>-25.902081044722188</v>
      </c>
      <c r="G1233">
        <f t="shared" si="380"/>
        <v>2.56829864925463</v>
      </c>
      <c r="H1233">
        <f t="shared" si="372"/>
        <v>-141.47552026118058</v>
      </c>
      <c r="I1233">
        <f t="shared" si="381"/>
        <v>-11.579036651251466</v>
      </c>
      <c r="J1233">
        <f t="shared" si="382"/>
        <v>-46.679125235995976</v>
      </c>
      <c r="K1233">
        <f t="shared" si="373"/>
        <v>136.67912523599597</v>
      </c>
      <c r="L1233">
        <f t="shared" si="383"/>
        <v>62.792571765110551</v>
      </c>
      <c r="M1233">
        <f t="shared" si="374"/>
        <v>297.20742823488945</v>
      </c>
      <c r="N1233">
        <f t="shared" si="384"/>
        <v>62.792571765110551</v>
      </c>
      <c r="O1233">
        <f t="shared" si="375"/>
        <v>-1.3745272877984438</v>
      </c>
      <c r="P1233" t="e">
        <f t="shared" si="376"/>
        <v>#NUM!</v>
      </c>
      <c r="Q1233">
        <f t="shared" si="385"/>
        <v>-0.74749750215168853</v>
      </c>
      <c r="R1233" t="e">
        <f t="shared" si="386"/>
        <v>#NUM!</v>
      </c>
      <c r="S1233" t="e">
        <f t="shared" si="368"/>
        <v>#NUM!</v>
      </c>
    </row>
    <row r="1234" spans="1:19" x14ac:dyDescent="0.2">
      <c r="A1234" s="3">
        <v>41325.166666663747</v>
      </c>
      <c r="B1234" s="5">
        <f t="shared" si="378"/>
        <v>51</v>
      </c>
      <c r="C1234" s="5">
        <v>4</v>
      </c>
      <c r="D1234">
        <f t="shared" si="379"/>
        <v>-29.589041095890408</v>
      </c>
      <c r="E1234">
        <f t="shared" si="370"/>
        <v>-14.283345044722189</v>
      </c>
      <c r="F1234">
        <f t="shared" si="371"/>
        <v>-25.902081044722188</v>
      </c>
      <c r="G1234">
        <f t="shared" si="380"/>
        <v>3.56829864925463</v>
      </c>
      <c r="H1234">
        <f t="shared" si="372"/>
        <v>-126.47552026118056</v>
      </c>
      <c r="I1234">
        <f t="shared" si="381"/>
        <v>-11.579036651251466</v>
      </c>
      <c r="J1234">
        <f t="shared" si="382"/>
        <v>-35.626407699531335</v>
      </c>
      <c r="K1234">
        <f t="shared" si="373"/>
        <v>125.62640769953134</v>
      </c>
      <c r="L1234">
        <f t="shared" si="383"/>
        <v>75.7282546240519</v>
      </c>
      <c r="M1234">
        <f t="shared" si="374"/>
        <v>284.27174537594811</v>
      </c>
      <c r="N1234">
        <f t="shared" si="384"/>
        <v>75.7282546240519</v>
      </c>
      <c r="O1234">
        <f t="shared" si="375"/>
        <v>-1.7167450717276629</v>
      </c>
      <c r="P1234" t="e">
        <f t="shared" si="376"/>
        <v>#NUM!</v>
      </c>
      <c r="Q1234">
        <f t="shared" si="385"/>
        <v>-0.56051738756390324</v>
      </c>
      <c r="R1234" t="e">
        <f t="shared" si="386"/>
        <v>#NUM!</v>
      </c>
      <c r="S1234" t="e">
        <f t="shared" si="368"/>
        <v>#NUM!</v>
      </c>
    </row>
    <row r="1235" spans="1:19" x14ac:dyDescent="0.2">
      <c r="A1235" s="3">
        <v>41325.208333330411</v>
      </c>
      <c r="B1235" s="5">
        <f t="shared" si="378"/>
        <v>51</v>
      </c>
      <c r="C1235" s="5">
        <v>5</v>
      </c>
      <c r="D1235">
        <f t="shared" si="379"/>
        <v>-29.589041095890408</v>
      </c>
      <c r="E1235">
        <f t="shared" si="370"/>
        <v>-14.283345044722189</v>
      </c>
      <c r="F1235">
        <f t="shared" si="371"/>
        <v>-25.902081044722188</v>
      </c>
      <c r="G1235">
        <f t="shared" si="380"/>
        <v>4.56829864925463</v>
      </c>
      <c r="H1235">
        <f t="shared" si="372"/>
        <v>-111.47552026118055</v>
      </c>
      <c r="I1235">
        <f t="shared" si="381"/>
        <v>-11.579036651251466</v>
      </c>
      <c r="J1235">
        <f t="shared" si="382"/>
        <v>-23.966202280982223</v>
      </c>
      <c r="K1235">
        <f t="shared" si="373"/>
        <v>113.96620228098223</v>
      </c>
      <c r="L1235">
        <f t="shared" si="383"/>
        <v>86.069308368060689</v>
      </c>
      <c r="M1235">
        <f t="shared" si="374"/>
        <v>273.93069163193934</v>
      </c>
      <c r="N1235">
        <f t="shared" si="384"/>
        <v>86.069308368060689</v>
      </c>
      <c r="O1235">
        <f t="shared" si="375"/>
        <v>-2.4618554648977016</v>
      </c>
      <c r="P1235" t="e">
        <f t="shared" si="376"/>
        <v>#NUM!</v>
      </c>
      <c r="Q1235">
        <f t="shared" si="385"/>
        <v>-0.32838273640933324</v>
      </c>
      <c r="R1235" t="e">
        <f t="shared" si="386"/>
        <v>#NUM!</v>
      </c>
      <c r="S1235" t="e">
        <f t="shared" si="368"/>
        <v>#NUM!</v>
      </c>
    </row>
    <row r="1236" spans="1:19" x14ac:dyDescent="0.2">
      <c r="A1236" s="3">
        <v>41325.249999997075</v>
      </c>
      <c r="B1236" s="5">
        <f t="shared" si="378"/>
        <v>51</v>
      </c>
      <c r="C1236" s="5">
        <v>6</v>
      </c>
      <c r="D1236">
        <f t="shared" si="379"/>
        <v>-29.589041095890408</v>
      </c>
      <c r="E1236">
        <f t="shared" si="370"/>
        <v>-14.283345044722189</v>
      </c>
      <c r="F1236">
        <f t="shared" si="371"/>
        <v>-25.902081044722188</v>
      </c>
      <c r="G1236">
        <f t="shared" si="380"/>
        <v>5.56829864925463</v>
      </c>
      <c r="H1236">
        <f t="shared" si="372"/>
        <v>-96.475520261180549</v>
      </c>
      <c r="I1236">
        <f t="shared" si="381"/>
        <v>-11.579036651251466</v>
      </c>
      <c r="J1236">
        <f t="shared" si="382"/>
        <v>-12.159711571337425</v>
      </c>
      <c r="K1236">
        <f t="shared" si="373"/>
        <v>102.15971157133743</v>
      </c>
      <c r="L1236">
        <f t="shared" si="383"/>
        <v>95.291200143609188</v>
      </c>
      <c r="M1236">
        <f t="shared" si="374"/>
        <v>264.70879985639078</v>
      </c>
      <c r="N1236">
        <f t="shared" si="384"/>
        <v>95.291200143609188</v>
      </c>
      <c r="O1236">
        <f t="shared" si="375"/>
        <v>-4.7474936565915709</v>
      </c>
      <c r="P1236" t="e">
        <f t="shared" si="376"/>
        <v>#NUM!</v>
      </c>
      <c r="Q1236">
        <f t="shared" si="385"/>
        <v>-6.9775515768382604E-2</v>
      </c>
      <c r="R1236" t="e">
        <f t="shared" si="386"/>
        <v>#NUM!</v>
      </c>
      <c r="S1236" t="e">
        <f t="shared" si="368"/>
        <v>#NUM!</v>
      </c>
    </row>
    <row r="1237" spans="1:19" x14ac:dyDescent="0.2">
      <c r="A1237" s="3">
        <v>41325.291666663739</v>
      </c>
      <c r="B1237" s="5">
        <f t="shared" si="378"/>
        <v>51</v>
      </c>
      <c r="C1237" s="5">
        <v>7</v>
      </c>
      <c r="D1237">
        <f t="shared" si="379"/>
        <v>-29.589041095890408</v>
      </c>
      <c r="E1237">
        <f t="shared" si="370"/>
        <v>-14.283345044722189</v>
      </c>
      <c r="F1237">
        <f t="shared" si="371"/>
        <v>-25.902081044722188</v>
      </c>
      <c r="G1237">
        <f t="shared" si="380"/>
        <v>6.56829864925463</v>
      </c>
      <c r="H1237">
        <f t="shared" si="372"/>
        <v>-81.475520261180549</v>
      </c>
      <c r="I1237">
        <f t="shared" si="381"/>
        <v>-11.579036651251466</v>
      </c>
      <c r="J1237">
        <f t="shared" si="382"/>
        <v>-0.52392474079733775</v>
      </c>
      <c r="K1237">
        <f t="shared" si="373"/>
        <v>90.523924740797341</v>
      </c>
      <c r="L1237">
        <f t="shared" si="383"/>
        <v>104.33452736892819</v>
      </c>
      <c r="M1237">
        <f t="shared" si="374"/>
        <v>255.66547263107179</v>
      </c>
      <c r="N1237">
        <f t="shared" si="384"/>
        <v>104.33452736892819</v>
      </c>
      <c r="O1237">
        <f t="shared" si="375"/>
        <v>-109.36032131918527</v>
      </c>
      <c r="P1237" t="e">
        <f t="shared" si="376"/>
        <v>#NUM!</v>
      </c>
      <c r="Q1237">
        <f t="shared" si="385"/>
        <v>0.19545546811676986</v>
      </c>
      <c r="R1237" t="e">
        <f t="shared" si="386"/>
        <v>#NUM!</v>
      </c>
      <c r="S1237" t="e">
        <f t="shared" si="368"/>
        <v>#NUM!</v>
      </c>
    </row>
    <row r="1238" spans="1:19" x14ac:dyDescent="0.2">
      <c r="A1238" s="3">
        <v>41325.333333330404</v>
      </c>
      <c r="B1238" s="5">
        <f t="shared" si="378"/>
        <v>51</v>
      </c>
      <c r="C1238" s="5">
        <v>8</v>
      </c>
      <c r="D1238">
        <f t="shared" si="379"/>
        <v>-29.589041095890408</v>
      </c>
      <c r="E1238">
        <f t="shared" si="370"/>
        <v>-14.283345044722189</v>
      </c>
      <c r="F1238">
        <f t="shared" si="371"/>
        <v>-25.902081044722188</v>
      </c>
      <c r="G1238">
        <f t="shared" si="380"/>
        <v>7.56829864925463</v>
      </c>
      <c r="H1238">
        <f t="shared" si="372"/>
        <v>-66.475520261180549</v>
      </c>
      <c r="I1238">
        <f t="shared" si="381"/>
        <v>-11.579036651251466</v>
      </c>
      <c r="J1238">
        <f t="shared" si="382"/>
        <v>10.634955528579647</v>
      </c>
      <c r="K1238">
        <f t="shared" si="373"/>
        <v>79.365044471420347</v>
      </c>
      <c r="L1238">
        <f t="shared" si="383"/>
        <v>113.94600151107441</v>
      </c>
      <c r="M1238">
        <f t="shared" si="374"/>
        <v>246.05399848892557</v>
      </c>
      <c r="N1238">
        <f t="shared" si="384"/>
        <v>113.94600151107441</v>
      </c>
      <c r="O1238">
        <f t="shared" si="375"/>
        <v>5.4185565511599316</v>
      </c>
      <c r="P1238">
        <f t="shared" si="376"/>
        <v>0.44074204444219811</v>
      </c>
      <c r="Q1238">
        <f t="shared" si="385"/>
        <v>0.44707408449535518</v>
      </c>
      <c r="R1238">
        <f t="shared" si="386"/>
        <v>0.19704434601760687</v>
      </c>
      <c r="S1238">
        <f t="shared" si="368"/>
        <v>0.56487727303466673</v>
      </c>
    </row>
    <row r="1239" spans="1:19" x14ac:dyDescent="0.2">
      <c r="A1239" s="3">
        <v>41325.374999997068</v>
      </c>
      <c r="B1239" s="5">
        <f t="shared" si="378"/>
        <v>51</v>
      </c>
      <c r="C1239" s="5">
        <v>9</v>
      </c>
      <c r="D1239">
        <f t="shared" si="379"/>
        <v>-29.589041095890408</v>
      </c>
      <c r="E1239">
        <f t="shared" si="370"/>
        <v>-14.283345044722189</v>
      </c>
      <c r="F1239">
        <f t="shared" si="371"/>
        <v>-25.902081044722188</v>
      </c>
      <c r="G1239">
        <f t="shared" si="380"/>
        <v>8.5682986492546309</v>
      </c>
      <c r="H1239">
        <f t="shared" si="372"/>
        <v>-51.475520261180534</v>
      </c>
      <c r="I1239">
        <f t="shared" si="381"/>
        <v>-11.579036651251466</v>
      </c>
      <c r="J1239">
        <f t="shared" si="382"/>
        <v>20.931268535967391</v>
      </c>
      <c r="K1239">
        <f t="shared" si="373"/>
        <v>69.068731464032609</v>
      </c>
      <c r="L1239">
        <f t="shared" si="383"/>
        <v>124.85808695530515</v>
      </c>
      <c r="M1239">
        <f t="shared" si="374"/>
        <v>235.14191304469483</v>
      </c>
      <c r="N1239">
        <f t="shared" si="384"/>
        <v>124.85808695530515</v>
      </c>
      <c r="O1239">
        <f t="shared" si="375"/>
        <v>2.7991776628699157</v>
      </c>
      <c r="P1239">
        <f t="shared" si="376"/>
        <v>0.66072886476772785</v>
      </c>
      <c r="Q1239">
        <f t="shared" si="385"/>
        <v>0.6656777230365909</v>
      </c>
      <c r="R1239">
        <f t="shared" si="386"/>
        <v>0.43983248624313265</v>
      </c>
      <c r="S1239">
        <f t="shared" si="368"/>
        <v>1.2608906596024734</v>
      </c>
    </row>
    <row r="1240" spans="1:19" x14ac:dyDescent="0.2">
      <c r="A1240" s="3">
        <v>41325.416666663732</v>
      </c>
      <c r="B1240" s="5">
        <f t="shared" si="378"/>
        <v>51</v>
      </c>
      <c r="C1240" s="5">
        <v>10</v>
      </c>
      <c r="D1240">
        <f t="shared" si="379"/>
        <v>-29.589041095890408</v>
      </c>
      <c r="E1240">
        <f t="shared" si="370"/>
        <v>-14.283345044722189</v>
      </c>
      <c r="F1240">
        <f t="shared" si="371"/>
        <v>-25.902081044722188</v>
      </c>
      <c r="G1240">
        <f t="shared" si="380"/>
        <v>9.5682986492546309</v>
      </c>
      <c r="H1240">
        <f t="shared" si="372"/>
        <v>-36.475520261180534</v>
      </c>
      <c r="I1240">
        <f t="shared" si="381"/>
        <v>-11.579036651251466</v>
      </c>
      <c r="J1240">
        <f t="shared" si="382"/>
        <v>29.813424453250605</v>
      </c>
      <c r="K1240">
        <f t="shared" si="373"/>
        <v>60.186575546749395</v>
      </c>
      <c r="L1240">
        <f t="shared" si="383"/>
        <v>137.83892462046117</v>
      </c>
      <c r="M1240">
        <f t="shared" si="374"/>
        <v>222.16107537953883</v>
      </c>
      <c r="N1240">
        <f t="shared" si="384"/>
        <v>137.83892462046117</v>
      </c>
      <c r="O1240">
        <f t="shared" si="375"/>
        <v>2.011355042057271</v>
      </c>
      <c r="P1240">
        <f t="shared" si="376"/>
        <v>0.76298129866049191</v>
      </c>
      <c r="Q1240">
        <f t="shared" si="385"/>
        <v>0.83474115961206874</v>
      </c>
      <c r="R1240">
        <f t="shared" si="386"/>
        <v>0.63689189400618118</v>
      </c>
      <c r="S1240">
        <f t="shared" si="368"/>
        <v>1.8258111109260085</v>
      </c>
    </row>
    <row r="1241" spans="1:19" x14ac:dyDescent="0.2">
      <c r="A1241" s="3">
        <v>41325.458333330396</v>
      </c>
      <c r="B1241" s="5">
        <f t="shared" si="378"/>
        <v>51</v>
      </c>
      <c r="C1241" s="5">
        <v>11</v>
      </c>
      <c r="D1241">
        <f t="shared" si="379"/>
        <v>-29.589041095890408</v>
      </c>
      <c r="E1241">
        <f t="shared" si="370"/>
        <v>-14.283345044722189</v>
      </c>
      <c r="F1241">
        <f t="shared" si="371"/>
        <v>-25.902081044722188</v>
      </c>
      <c r="G1241">
        <f t="shared" si="380"/>
        <v>10.568298649254631</v>
      </c>
      <c r="H1241">
        <f t="shared" si="372"/>
        <v>-21.475520261180534</v>
      </c>
      <c r="I1241">
        <f t="shared" si="381"/>
        <v>-11.579036651251466</v>
      </c>
      <c r="J1241">
        <f t="shared" si="382"/>
        <v>36.498624919633322</v>
      </c>
      <c r="K1241">
        <f t="shared" si="373"/>
        <v>53.501375080366678</v>
      </c>
      <c r="L1241">
        <f t="shared" si="383"/>
        <v>153.50259139084943</v>
      </c>
      <c r="M1241">
        <f t="shared" si="374"/>
        <v>206.49740860915057</v>
      </c>
      <c r="N1241">
        <f t="shared" si="384"/>
        <v>153.50259139084943</v>
      </c>
      <c r="O1241">
        <f t="shared" si="375"/>
        <v>1.6812275140090251</v>
      </c>
      <c r="P1241">
        <f t="shared" si="376"/>
        <v>0.81468380692386566</v>
      </c>
      <c r="Q1241">
        <f t="shared" si="385"/>
        <v>0.94420490819603753</v>
      </c>
      <c r="R1241">
        <f t="shared" si="386"/>
        <v>0.76922844912534694</v>
      </c>
      <c r="S1241">
        <f t="shared" si="368"/>
        <v>2.2051871949869875</v>
      </c>
    </row>
    <row r="1242" spans="1:19" x14ac:dyDescent="0.2">
      <c r="A1242" s="3">
        <v>41325.499999997061</v>
      </c>
      <c r="B1242" s="5">
        <f t="shared" si="378"/>
        <v>51</v>
      </c>
      <c r="C1242" s="5">
        <v>12</v>
      </c>
      <c r="D1242">
        <f t="shared" si="379"/>
        <v>-29.589041095890408</v>
      </c>
      <c r="E1242">
        <f t="shared" si="370"/>
        <v>-14.283345044722189</v>
      </c>
      <c r="F1242">
        <f t="shared" si="371"/>
        <v>-25.902081044722188</v>
      </c>
      <c r="G1242">
        <f t="shared" si="380"/>
        <v>11.568298649254631</v>
      </c>
      <c r="H1242">
        <f t="shared" si="372"/>
        <v>-6.4755202611805363</v>
      </c>
      <c r="I1242">
        <f t="shared" si="381"/>
        <v>-11.579036651251466</v>
      </c>
      <c r="J1242">
        <f t="shared" si="382"/>
        <v>40.051312341209915</v>
      </c>
      <c r="K1242">
        <f t="shared" si="373"/>
        <v>49.948687658790085</v>
      </c>
      <c r="L1242">
        <f t="shared" si="383"/>
        <v>171.70125644196008</v>
      </c>
      <c r="M1242">
        <f t="shared" si="374"/>
        <v>188.29874355803992</v>
      </c>
      <c r="N1242">
        <f t="shared" si="384"/>
        <v>171.70125644196008</v>
      </c>
      <c r="O1242">
        <f t="shared" si="375"/>
        <v>1.554065799083544</v>
      </c>
      <c r="P1242">
        <f t="shared" si="376"/>
        <v>0.83642920944717547</v>
      </c>
      <c r="Q1242">
        <f t="shared" si="385"/>
        <v>0.99417130187600256</v>
      </c>
      <c r="R1242">
        <f t="shared" si="386"/>
        <v>0.83155391608321405</v>
      </c>
      <c r="S1242">
        <f t="shared" si="368"/>
        <v>2.3838588520393866</v>
      </c>
    </row>
    <row r="1243" spans="1:19" x14ac:dyDescent="0.2">
      <c r="A1243" s="3">
        <v>41325.541666663725</v>
      </c>
      <c r="B1243" s="5">
        <f t="shared" si="378"/>
        <v>51</v>
      </c>
      <c r="C1243" s="5">
        <v>13</v>
      </c>
      <c r="D1243">
        <f t="shared" si="379"/>
        <v>-29.589041095890408</v>
      </c>
      <c r="E1243">
        <f t="shared" si="370"/>
        <v>-14.283345044722189</v>
      </c>
      <c r="F1243">
        <f t="shared" si="371"/>
        <v>-25.902081044722188</v>
      </c>
      <c r="G1243">
        <f t="shared" si="380"/>
        <v>12.568298649254631</v>
      </c>
      <c r="H1243">
        <f t="shared" si="372"/>
        <v>8.5244797388194637</v>
      </c>
      <c r="I1243">
        <f t="shared" si="381"/>
        <v>-11.579036651251466</v>
      </c>
      <c r="J1243">
        <f t="shared" si="382"/>
        <v>39.782141503596321</v>
      </c>
      <c r="K1243">
        <f t="shared" si="373"/>
        <v>50.217858496403679</v>
      </c>
      <c r="L1243">
        <f t="shared" si="383"/>
        <v>169.1076975080814</v>
      </c>
      <c r="M1243">
        <f t="shared" si="374"/>
        <v>190.8923024919186</v>
      </c>
      <c r="N1243">
        <f t="shared" si="384"/>
        <v>190.8923024919186</v>
      </c>
      <c r="O1243">
        <f t="shared" si="375"/>
        <v>1.5628169528534193</v>
      </c>
      <c r="P1243">
        <f t="shared" si="376"/>
        <v>0.83489617323481546</v>
      </c>
      <c r="Q1243">
        <f t="shared" si="385"/>
        <v>0.9906167400001844</v>
      </c>
      <c r="R1243">
        <f t="shared" si="386"/>
        <v>0.8270621253685021</v>
      </c>
      <c r="S1243">
        <f t="shared" si="368"/>
        <v>2.3709820020244048</v>
      </c>
    </row>
    <row r="1244" spans="1:19" x14ac:dyDescent="0.2">
      <c r="A1244" s="3">
        <v>41325.583333330389</v>
      </c>
      <c r="B1244" s="5">
        <f t="shared" si="378"/>
        <v>51</v>
      </c>
      <c r="C1244" s="5">
        <v>14</v>
      </c>
      <c r="D1244">
        <f t="shared" si="379"/>
        <v>-29.589041095890408</v>
      </c>
      <c r="E1244">
        <f t="shared" si="370"/>
        <v>-14.283345044722189</v>
      </c>
      <c r="F1244">
        <f t="shared" si="371"/>
        <v>-25.902081044722188</v>
      </c>
      <c r="G1244">
        <f t="shared" si="380"/>
        <v>13.568298649254631</v>
      </c>
      <c r="H1244">
        <f t="shared" si="372"/>
        <v>23.524479738819466</v>
      </c>
      <c r="I1244">
        <f t="shared" si="381"/>
        <v>-11.579036651251466</v>
      </c>
      <c r="J1244">
        <f t="shared" si="382"/>
        <v>35.749279521213651</v>
      </c>
      <c r="K1244">
        <f t="shared" si="373"/>
        <v>54.250720478786349</v>
      </c>
      <c r="L1244">
        <f t="shared" si="383"/>
        <v>151.19713612159632</v>
      </c>
      <c r="M1244">
        <f t="shared" si="374"/>
        <v>208.80286387840368</v>
      </c>
      <c r="N1244">
        <f t="shared" si="384"/>
        <v>208.80286387840368</v>
      </c>
      <c r="O1244">
        <f t="shared" si="375"/>
        <v>1.7116269406690086</v>
      </c>
      <c r="P1244">
        <f t="shared" si="376"/>
        <v>0.80964760572157057</v>
      </c>
      <c r="Q1244">
        <f t="shared" si="385"/>
        <v>0.93287354374903719</v>
      </c>
      <c r="R1244">
        <f t="shared" si="386"/>
        <v>0.75529883113740481</v>
      </c>
      <c r="S1244">
        <f t="shared" si="368"/>
        <v>2.165254434760818</v>
      </c>
    </row>
    <row r="1245" spans="1:19" x14ac:dyDescent="0.2">
      <c r="A1245" s="3">
        <v>41325.624999997053</v>
      </c>
      <c r="B1245" s="5">
        <f t="shared" si="378"/>
        <v>51</v>
      </c>
      <c r="C1245" s="5">
        <v>15</v>
      </c>
      <c r="D1245">
        <f t="shared" si="379"/>
        <v>-29.589041095890408</v>
      </c>
      <c r="E1245">
        <f t="shared" si="370"/>
        <v>-14.283345044722189</v>
      </c>
      <c r="F1245">
        <f t="shared" si="371"/>
        <v>-25.902081044722188</v>
      </c>
      <c r="G1245">
        <f t="shared" si="380"/>
        <v>14.568298649254631</v>
      </c>
      <c r="H1245">
        <f t="shared" si="372"/>
        <v>38.524479738819466</v>
      </c>
      <c r="I1245">
        <f t="shared" si="381"/>
        <v>-11.579036651251466</v>
      </c>
      <c r="J1245">
        <f t="shared" si="382"/>
        <v>28.709721271838205</v>
      </c>
      <c r="K1245">
        <f t="shared" si="373"/>
        <v>61.290278728161795</v>
      </c>
      <c r="L1245">
        <f t="shared" si="383"/>
        <v>135.91703866446443</v>
      </c>
      <c r="M1245">
        <f t="shared" si="374"/>
        <v>224.08296133553557</v>
      </c>
      <c r="N1245">
        <f t="shared" si="384"/>
        <v>224.08296133553557</v>
      </c>
      <c r="O1245">
        <f t="shared" si="375"/>
        <v>2.0817186381147694</v>
      </c>
      <c r="P1245">
        <f t="shared" si="376"/>
        <v>0.75274143228854939</v>
      </c>
      <c r="Q1245">
        <f t="shared" si="385"/>
        <v>0.81503256710398797</v>
      </c>
      <c r="R1245">
        <f t="shared" si="386"/>
        <v>0.6135087819236692</v>
      </c>
      <c r="S1245">
        <f t="shared" si="368"/>
        <v>1.758777527597243</v>
      </c>
    </row>
    <row r="1246" spans="1:19" x14ac:dyDescent="0.2">
      <c r="A1246" s="3">
        <v>41325.666666663717</v>
      </c>
      <c r="B1246" s="5">
        <f t="shared" si="378"/>
        <v>51</v>
      </c>
      <c r="C1246" s="5">
        <v>16</v>
      </c>
      <c r="D1246">
        <f t="shared" si="379"/>
        <v>-29.589041095890408</v>
      </c>
      <c r="E1246">
        <f t="shared" si="370"/>
        <v>-14.283345044722189</v>
      </c>
      <c r="F1246">
        <f t="shared" si="371"/>
        <v>-25.902081044722188</v>
      </c>
      <c r="G1246">
        <f t="shared" si="380"/>
        <v>15.568298649254631</v>
      </c>
      <c r="H1246">
        <f t="shared" si="372"/>
        <v>53.524479738819466</v>
      </c>
      <c r="I1246">
        <f t="shared" si="381"/>
        <v>-11.579036651251466</v>
      </c>
      <c r="J1246">
        <f t="shared" si="382"/>
        <v>19.593648664450853</v>
      </c>
      <c r="K1246">
        <f t="shared" si="373"/>
        <v>70.406351335549147</v>
      </c>
      <c r="L1246">
        <f t="shared" si="383"/>
        <v>123.26269071006467</v>
      </c>
      <c r="M1246">
        <f t="shared" si="374"/>
        <v>236.73730928993533</v>
      </c>
      <c r="N1246">
        <f t="shared" si="384"/>
        <v>236.73730928993533</v>
      </c>
      <c r="O1246">
        <f t="shared" si="375"/>
        <v>2.9819845875913695</v>
      </c>
      <c r="P1246">
        <f t="shared" si="376"/>
        <v>0.64029696489655374</v>
      </c>
      <c r="Q1246">
        <f t="shared" si="385"/>
        <v>0.63841658356732167</v>
      </c>
      <c r="R1246">
        <f t="shared" si="386"/>
        <v>0.40877620079778315</v>
      </c>
      <c r="S1246">
        <f t="shared" ref="S1246:S1309" si="388">R1246*$E$10</f>
        <v>1.1718599911894467</v>
      </c>
    </row>
    <row r="1247" spans="1:19" x14ac:dyDescent="0.2">
      <c r="A1247" s="3">
        <v>41325.708333330382</v>
      </c>
      <c r="B1247" s="5">
        <f t="shared" si="378"/>
        <v>51</v>
      </c>
      <c r="C1247" s="5">
        <v>17</v>
      </c>
      <c r="D1247">
        <f t="shared" si="379"/>
        <v>-29.589041095890408</v>
      </c>
      <c r="E1247">
        <f t="shared" ref="E1247:E1310" si="389">9.87*SIN(RADIANS(2*D1247))-7.53*COS(RADIANS(D1247))-1.5*SIN(RADIANS(D1247))</f>
        <v>-14.283345044722189</v>
      </c>
      <c r="F1247">
        <f t="shared" ref="F1247:F1310" si="390">4*($B$6-$B$5)+E1247</f>
        <v>-25.902081044722188</v>
      </c>
      <c r="G1247">
        <f t="shared" si="380"/>
        <v>16.568298649254629</v>
      </c>
      <c r="H1247">
        <f t="shared" ref="H1247:H1310" si="391">15*(G1247-12)</f>
        <v>68.524479738819437</v>
      </c>
      <c r="I1247">
        <f t="shared" si="381"/>
        <v>-11.579036651251466</v>
      </c>
      <c r="J1247">
        <f t="shared" si="382"/>
        <v>9.1515943355610307</v>
      </c>
      <c r="K1247">
        <f t="shared" ref="K1247:K1310" si="392">90-J1247</f>
        <v>80.848405664438971</v>
      </c>
      <c r="L1247">
        <f t="shared" si="383"/>
        <v>112.57324498854572</v>
      </c>
      <c r="M1247">
        <f t="shared" ref="M1247:M1310" si="393">360-L1247</f>
        <v>247.42675501145428</v>
      </c>
      <c r="N1247">
        <f t="shared" si="384"/>
        <v>247.42675501145428</v>
      </c>
      <c r="O1247">
        <f t="shared" ref="O1247:O1310" si="394">1/(COS(RADIANS(K1247)))</f>
        <v>6.2874432853400606</v>
      </c>
      <c r="P1247">
        <f t="shared" ref="P1247:P1310" si="395">1.353*0.7^(O1247^0.678)</f>
        <v>0.39129500740791773</v>
      </c>
      <c r="Q1247">
        <f t="shared" si="385"/>
        <v>0.41423533284536806</v>
      </c>
      <c r="R1247">
        <f t="shared" si="386"/>
        <v>0.16208821763434955</v>
      </c>
      <c r="S1247">
        <f t="shared" si="388"/>
        <v>0.464666722079707</v>
      </c>
    </row>
    <row r="1248" spans="1:19" x14ac:dyDescent="0.2">
      <c r="A1248" s="3">
        <v>41325.749999997046</v>
      </c>
      <c r="B1248" s="5">
        <f t="shared" si="378"/>
        <v>51</v>
      </c>
      <c r="C1248" s="5">
        <v>18</v>
      </c>
      <c r="D1248">
        <f t="shared" si="379"/>
        <v>-29.589041095890408</v>
      </c>
      <c r="E1248">
        <f t="shared" si="389"/>
        <v>-14.283345044722189</v>
      </c>
      <c r="F1248">
        <f t="shared" si="390"/>
        <v>-25.902081044722188</v>
      </c>
      <c r="G1248">
        <f t="shared" si="380"/>
        <v>17.568298649254629</v>
      </c>
      <c r="H1248">
        <f t="shared" si="391"/>
        <v>83.524479738819437</v>
      </c>
      <c r="I1248">
        <f t="shared" si="381"/>
        <v>-11.579036651251466</v>
      </c>
      <c r="J1248">
        <f t="shared" si="382"/>
        <v>-2.0925099184151157</v>
      </c>
      <c r="K1248">
        <f t="shared" si="392"/>
        <v>92.092509918415118</v>
      </c>
      <c r="L1248">
        <f t="shared" si="383"/>
        <v>103.08171667730986</v>
      </c>
      <c r="M1248">
        <f t="shared" si="393"/>
        <v>256.91828332269017</v>
      </c>
      <c r="N1248">
        <f t="shared" si="384"/>
        <v>256.91828332269017</v>
      </c>
      <c r="O1248">
        <f t="shared" si="394"/>
        <v>-27.387453610411054</v>
      </c>
      <c r="P1248" t="e">
        <f t="shared" si="395"/>
        <v>#NUM!</v>
      </c>
      <c r="Q1248">
        <f t="shared" si="385"/>
        <v>0.1595783228422048</v>
      </c>
      <c r="R1248" t="e">
        <f t="shared" si="386"/>
        <v>#NUM!</v>
      </c>
      <c r="S1248" t="e">
        <f t="shared" si="388"/>
        <v>#NUM!</v>
      </c>
    </row>
    <row r="1249" spans="1:20" x14ac:dyDescent="0.2">
      <c r="A1249" s="3">
        <v>41325.79166666371</v>
      </c>
      <c r="B1249" s="5">
        <f t="shared" si="378"/>
        <v>51</v>
      </c>
      <c r="C1249" s="5">
        <v>19</v>
      </c>
      <c r="D1249">
        <f t="shared" si="379"/>
        <v>-29.589041095890408</v>
      </c>
      <c r="E1249">
        <f t="shared" si="389"/>
        <v>-14.283345044722189</v>
      </c>
      <c r="F1249">
        <f t="shared" si="390"/>
        <v>-25.902081044722188</v>
      </c>
      <c r="G1249">
        <f t="shared" si="380"/>
        <v>18.568298649254629</v>
      </c>
      <c r="H1249">
        <f t="shared" si="391"/>
        <v>98.524479738819437</v>
      </c>
      <c r="I1249">
        <f t="shared" si="381"/>
        <v>-11.579036651251466</v>
      </c>
      <c r="J1249">
        <f t="shared" si="382"/>
        <v>-13.768908900648277</v>
      </c>
      <c r="K1249">
        <f t="shared" si="392"/>
        <v>103.76890890064828</v>
      </c>
      <c r="L1249">
        <f t="shared" si="383"/>
        <v>94.059951349425333</v>
      </c>
      <c r="M1249">
        <f t="shared" si="393"/>
        <v>265.94004865057468</v>
      </c>
      <c r="N1249">
        <f t="shared" si="384"/>
        <v>265.94004865057468</v>
      </c>
      <c r="O1249">
        <f t="shared" si="394"/>
        <v>-4.2015669088966519</v>
      </c>
      <c r="P1249" t="e">
        <f t="shared" si="395"/>
        <v>#NUM!</v>
      </c>
      <c r="Q1249">
        <f t="shared" si="385"/>
        <v>-0.1059428892030975</v>
      </c>
      <c r="R1249" t="e">
        <f t="shared" si="386"/>
        <v>#NUM!</v>
      </c>
      <c r="S1249" t="e">
        <f t="shared" si="388"/>
        <v>#NUM!</v>
      </c>
    </row>
    <row r="1250" spans="1:20" x14ac:dyDescent="0.2">
      <c r="A1250" s="3">
        <v>41325.833333330374</v>
      </c>
      <c r="B1250" s="5">
        <f t="shared" si="378"/>
        <v>51</v>
      </c>
      <c r="C1250" s="5">
        <v>20</v>
      </c>
      <c r="D1250">
        <f t="shared" si="379"/>
        <v>-29.589041095890408</v>
      </c>
      <c r="E1250">
        <f t="shared" si="389"/>
        <v>-14.283345044722189</v>
      </c>
      <c r="F1250">
        <f t="shared" si="390"/>
        <v>-25.902081044722188</v>
      </c>
      <c r="G1250">
        <f t="shared" si="380"/>
        <v>19.568298649254629</v>
      </c>
      <c r="H1250">
        <f t="shared" si="391"/>
        <v>113.52447973881944</v>
      </c>
      <c r="I1250">
        <f t="shared" si="381"/>
        <v>-11.579036651251466</v>
      </c>
      <c r="J1250">
        <f t="shared" si="382"/>
        <v>-25.575591617546255</v>
      </c>
      <c r="K1250">
        <f t="shared" si="392"/>
        <v>115.57559161754625</v>
      </c>
      <c r="L1250">
        <f t="shared" si="383"/>
        <v>84.748116973723199</v>
      </c>
      <c r="M1250">
        <f t="shared" si="393"/>
        <v>275.2518830262768</v>
      </c>
      <c r="N1250">
        <f t="shared" si="384"/>
        <v>275.2518830262768</v>
      </c>
      <c r="O1250">
        <f t="shared" si="394"/>
        <v>-2.3164152702959031</v>
      </c>
      <c r="P1250" t="e">
        <f t="shared" si="395"/>
        <v>#NUM!</v>
      </c>
      <c r="Q1250">
        <f t="shared" si="385"/>
        <v>-0.3620849718782479</v>
      </c>
      <c r="R1250" t="e">
        <f t="shared" si="386"/>
        <v>#NUM!</v>
      </c>
      <c r="S1250" t="e">
        <f t="shared" si="388"/>
        <v>#NUM!</v>
      </c>
    </row>
    <row r="1251" spans="1:20" x14ac:dyDescent="0.2">
      <c r="A1251" s="3">
        <v>41325.874999997039</v>
      </c>
      <c r="B1251" s="5">
        <f t="shared" si="378"/>
        <v>51</v>
      </c>
      <c r="C1251" s="5">
        <v>21</v>
      </c>
      <c r="D1251">
        <f t="shared" si="379"/>
        <v>-29.589041095890408</v>
      </c>
      <c r="E1251">
        <f t="shared" si="389"/>
        <v>-14.283345044722189</v>
      </c>
      <c r="F1251">
        <f t="shared" si="390"/>
        <v>-25.902081044722188</v>
      </c>
      <c r="G1251">
        <f t="shared" si="380"/>
        <v>20.568298649254629</v>
      </c>
      <c r="H1251">
        <f t="shared" si="391"/>
        <v>128.52447973881942</v>
      </c>
      <c r="I1251">
        <f t="shared" si="381"/>
        <v>-11.579036651251466</v>
      </c>
      <c r="J1251">
        <f t="shared" si="382"/>
        <v>-37.185556881074284</v>
      </c>
      <c r="K1251">
        <f t="shared" si="392"/>
        <v>127.18555688107429</v>
      </c>
      <c r="L1251">
        <f t="shared" si="383"/>
        <v>74.157381219286322</v>
      </c>
      <c r="M1251">
        <f t="shared" si="393"/>
        <v>285.84261878071368</v>
      </c>
      <c r="N1251">
        <f t="shared" si="384"/>
        <v>285.84261878071368</v>
      </c>
      <c r="O1251">
        <f t="shared" si="394"/>
        <v>-1.6545380577591977</v>
      </c>
      <c r="P1251" t="e">
        <f t="shared" si="395"/>
        <v>#NUM!</v>
      </c>
      <c r="Q1251">
        <f t="shared" si="385"/>
        <v>-0.58912012070534625</v>
      </c>
      <c r="R1251" t="e">
        <f t="shared" si="386"/>
        <v>#NUM!</v>
      </c>
      <c r="S1251" t="e">
        <f t="shared" si="388"/>
        <v>#NUM!</v>
      </c>
    </row>
    <row r="1252" spans="1:20" x14ac:dyDescent="0.2">
      <c r="A1252" s="3">
        <v>41325.916666663703</v>
      </c>
      <c r="B1252" s="5">
        <f t="shared" si="378"/>
        <v>51</v>
      </c>
      <c r="C1252" s="5">
        <v>22</v>
      </c>
      <c r="D1252">
        <f t="shared" si="379"/>
        <v>-29.589041095890408</v>
      </c>
      <c r="E1252">
        <f t="shared" si="389"/>
        <v>-14.283345044722189</v>
      </c>
      <c r="F1252">
        <f t="shared" si="390"/>
        <v>-25.902081044722188</v>
      </c>
      <c r="G1252">
        <f t="shared" si="380"/>
        <v>21.568298649254629</v>
      </c>
      <c r="H1252">
        <f t="shared" si="391"/>
        <v>143.52447973881942</v>
      </c>
      <c r="I1252">
        <f t="shared" si="381"/>
        <v>-11.579036651251466</v>
      </c>
      <c r="J1252">
        <f t="shared" si="382"/>
        <v>-48.10139398529008</v>
      </c>
      <c r="K1252">
        <f t="shared" si="392"/>
        <v>138.10139398529009</v>
      </c>
      <c r="L1252">
        <f t="shared" si="383"/>
        <v>60.700075492109988</v>
      </c>
      <c r="M1252">
        <f t="shared" si="393"/>
        <v>299.29992450789001</v>
      </c>
      <c r="N1252">
        <f t="shared" si="384"/>
        <v>299.29992450789001</v>
      </c>
      <c r="O1252">
        <f t="shared" si="394"/>
        <v>-1.3434941001582947</v>
      </c>
      <c r="P1252" t="e">
        <f t="shared" si="395"/>
        <v>#NUM!</v>
      </c>
      <c r="Q1252">
        <f t="shared" si="385"/>
        <v>-0.76857611104963452</v>
      </c>
      <c r="R1252" t="e">
        <f t="shared" si="386"/>
        <v>#NUM!</v>
      </c>
      <c r="S1252" t="e">
        <f t="shared" si="388"/>
        <v>#NUM!</v>
      </c>
    </row>
    <row r="1253" spans="1:20" x14ac:dyDescent="0.2">
      <c r="A1253" s="3">
        <v>41325.958333330367</v>
      </c>
      <c r="B1253" s="5">
        <f t="shared" si="378"/>
        <v>51</v>
      </c>
      <c r="C1253" s="5">
        <v>23</v>
      </c>
      <c r="D1253">
        <f t="shared" si="379"/>
        <v>-29.589041095890408</v>
      </c>
      <c r="E1253">
        <f t="shared" si="389"/>
        <v>-14.283345044722189</v>
      </c>
      <c r="F1253">
        <f t="shared" si="390"/>
        <v>-25.902081044722188</v>
      </c>
      <c r="G1253">
        <f t="shared" si="380"/>
        <v>22.568298649254629</v>
      </c>
      <c r="H1253">
        <f t="shared" si="391"/>
        <v>158.52447973881942</v>
      </c>
      <c r="I1253">
        <f t="shared" si="381"/>
        <v>-11.579036651251466</v>
      </c>
      <c r="J1253">
        <f t="shared" si="382"/>
        <v>-57.347038474966745</v>
      </c>
      <c r="K1253">
        <f t="shared" si="392"/>
        <v>147.34703847496675</v>
      </c>
      <c r="L1253">
        <f t="shared" si="383"/>
        <v>41.66138949833055</v>
      </c>
      <c r="M1253">
        <f t="shared" si="393"/>
        <v>318.33861050166945</v>
      </c>
      <c r="N1253">
        <f t="shared" si="384"/>
        <v>318.33861050166945</v>
      </c>
      <c r="O1253">
        <f t="shared" si="394"/>
        <v>-1.1877133108671469</v>
      </c>
      <c r="P1253" t="e">
        <f t="shared" si="395"/>
        <v>#NUM!</v>
      </c>
      <c r="Q1253">
        <f t="shared" si="385"/>
        <v>-0.8845555127910516</v>
      </c>
      <c r="R1253" t="e">
        <f t="shared" si="386"/>
        <v>#NUM!</v>
      </c>
      <c r="S1253" t="e">
        <f t="shared" si="388"/>
        <v>#NUM!</v>
      </c>
    </row>
    <row r="1254" spans="1:20" x14ac:dyDescent="0.2">
      <c r="A1254" s="3">
        <v>41325.999999997031</v>
      </c>
      <c r="B1254" s="5">
        <f t="shared" si="378"/>
        <v>52</v>
      </c>
      <c r="C1254" s="5">
        <v>0</v>
      </c>
      <c r="D1254">
        <f t="shared" si="379"/>
        <v>-28.602739726027394</v>
      </c>
      <c r="E1254">
        <f t="shared" si="389"/>
        <v>-14.189842341236304</v>
      </c>
      <c r="F1254">
        <f t="shared" si="390"/>
        <v>-25.808578341236302</v>
      </c>
      <c r="G1254">
        <f t="shared" si="380"/>
        <v>-0.43014297235393839</v>
      </c>
      <c r="H1254">
        <f t="shared" si="391"/>
        <v>-186.45214458530907</v>
      </c>
      <c r="I1254">
        <f t="shared" si="381"/>
        <v>-11.226308550715238</v>
      </c>
      <c r="J1254">
        <f t="shared" si="382"/>
        <v>-62.610168446305686</v>
      </c>
      <c r="K1254">
        <f t="shared" si="392"/>
        <v>152.61016844630569</v>
      </c>
      <c r="L1254">
        <f t="shared" si="383"/>
        <v>13.862552027148979</v>
      </c>
      <c r="M1254">
        <f t="shared" si="393"/>
        <v>346.13744797285102</v>
      </c>
      <c r="N1254">
        <f t="shared" si="384"/>
        <v>13.862552027148979</v>
      </c>
      <c r="O1254">
        <f t="shared" si="394"/>
        <v>-1.1262567057871873</v>
      </c>
      <c r="P1254" t="e">
        <f t="shared" si="395"/>
        <v>#NUM!</v>
      </c>
      <c r="Q1254">
        <f t="shared" si="385"/>
        <v>-0.9344062737607457</v>
      </c>
      <c r="R1254" t="e">
        <f t="shared" si="386"/>
        <v>#NUM!</v>
      </c>
      <c r="S1254" t="e">
        <f t="shared" si="388"/>
        <v>#NUM!</v>
      </c>
      <c r="T1254">
        <f t="shared" ref="T1254" si="396">SUMIF(S1260:S1274,"&gt;0,01")</f>
        <v>16.24188832175853</v>
      </c>
    </row>
    <row r="1255" spans="1:20" x14ac:dyDescent="0.2">
      <c r="A1255" s="3">
        <v>41326.041666663696</v>
      </c>
      <c r="B1255" s="5">
        <f t="shared" si="378"/>
        <v>52</v>
      </c>
      <c r="C1255" s="5">
        <v>1</v>
      </c>
      <c r="D1255">
        <f t="shared" si="379"/>
        <v>-28.602739726027394</v>
      </c>
      <c r="E1255">
        <f t="shared" si="389"/>
        <v>-14.189842341236304</v>
      </c>
      <c r="F1255">
        <f t="shared" si="390"/>
        <v>-25.808578341236302</v>
      </c>
      <c r="G1255">
        <f t="shared" si="380"/>
        <v>0.56985702764606161</v>
      </c>
      <c r="H1255">
        <f t="shared" si="391"/>
        <v>-171.45214458530907</v>
      </c>
      <c r="I1255">
        <f t="shared" si="381"/>
        <v>-11.226308550715238</v>
      </c>
      <c r="J1255">
        <f t="shared" si="382"/>
        <v>-62.15409981062146</v>
      </c>
      <c r="K1255">
        <f t="shared" si="392"/>
        <v>152.15409981062146</v>
      </c>
      <c r="L1255">
        <f t="shared" si="383"/>
        <v>18.187254400432408</v>
      </c>
      <c r="M1255">
        <f t="shared" si="393"/>
        <v>341.81274559956762</v>
      </c>
      <c r="N1255">
        <f t="shared" si="384"/>
        <v>18.187254400432408</v>
      </c>
      <c r="O1255">
        <f t="shared" si="394"/>
        <v>-1.1309568086029917</v>
      </c>
      <c r="P1255" t="e">
        <f t="shared" si="395"/>
        <v>#NUM!</v>
      </c>
      <c r="Q1255">
        <f t="shared" si="385"/>
        <v>-0.93130146788139445</v>
      </c>
      <c r="R1255" t="e">
        <f t="shared" si="386"/>
        <v>#NUM!</v>
      </c>
      <c r="S1255" t="e">
        <f t="shared" si="388"/>
        <v>#NUM!</v>
      </c>
    </row>
    <row r="1256" spans="1:20" x14ac:dyDescent="0.2">
      <c r="A1256" s="3">
        <v>41326.08333333036</v>
      </c>
      <c r="B1256" s="5">
        <f t="shared" si="378"/>
        <v>52</v>
      </c>
      <c r="C1256" s="5">
        <v>2</v>
      </c>
      <c r="D1256">
        <f t="shared" si="379"/>
        <v>-28.602739726027394</v>
      </c>
      <c r="E1256">
        <f t="shared" si="389"/>
        <v>-14.189842341236304</v>
      </c>
      <c r="F1256">
        <f t="shared" si="390"/>
        <v>-25.808578341236302</v>
      </c>
      <c r="G1256">
        <f t="shared" si="380"/>
        <v>1.5698570276460617</v>
      </c>
      <c r="H1256">
        <f t="shared" si="391"/>
        <v>-156.45214458530907</v>
      </c>
      <c r="I1256">
        <f t="shared" si="381"/>
        <v>-11.226308550715238</v>
      </c>
      <c r="J1256">
        <f t="shared" si="382"/>
        <v>-55.937601762586695</v>
      </c>
      <c r="K1256">
        <f t="shared" si="392"/>
        <v>145.9376017625867</v>
      </c>
      <c r="L1256">
        <f t="shared" si="383"/>
        <v>44.398893596276537</v>
      </c>
      <c r="M1256">
        <f t="shared" si="393"/>
        <v>315.60110640372346</v>
      </c>
      <c r="N1256">
        <f t="shared" si="384"/>
        <v>44.398893596276537</v>
      </c>
      <c r="O1256">
        <f t="shared" si="394"/>
        <v>-1.2071053756060655</v>
      </c>
      <c r="P1256" t="e">
        <f t="shared" si="395"/>
        <v>#NUM!</v>
      </c>
      <c r="Q1256">
        <f t="shared" si="385"/>
        <v>-0.8747827477400012</v>
      </c>
      <c r="R1256" t="e">
        <f t="shared" si="386"/>
        <v>#NUM!</v>
      </c>
      <c r="S1256" t="e">
        <f t="shared" si="388"/>
        <v>#NUM!</v>
      </c>
    </row>
    <row r="1257" spans="1:20" x14ac:dyDescent="0.2">
      <c r="A1257" s="3">
        <v>41326.124999997024</v>
      </c>
      <c r="B1257" s="5">
        <f t="shared" si="378"/>
        <v>52</v>
      </c>
      <c r="C1257" s="5">
        <v>3</v>
      </c>
      <c r="D1257">
        <f t="shared" si="379"/>
        <v>-28.602739726027394</v>
      </c>
      <c r="E1257">
        <f t="shared" si="389"/>
        <v>-14.189842341236304</v>
      </c>
      <c r="F1257">
        <f t="shared" si="390"/>
        <v>-25.808578341236302</v>
      </c>
      <c r="G1257">
        <f t="shared" si="380"/>
        <v>2.5698570276460617</v>
      </c>
      <c r="H1257">
        <f t="shared" si="391"/>
        <v>-141.45214458530907</v>
      </c>
      <c r="I1257">
        <f t="shared" si="381"/>
        <v>-11.226308550715238</v>
      </c>
      <c r="J1257">
        <f t="shared" si="382"/>
        <v>-46.415746685989021</v>
      </c>
      <c r="K1257">
        <f t="shared" si="392"/>
        <v>136.41574668598901</v>
      </c>
      <c r="L1257">
        <f t="shared" si="383"/>
        <v>62.449800423884724</v>
      </c>
      <c r="M1257">
        <f t="shared" si="393"/>
        <v>297.55019957611529</v>
      </c>
      <c r="N1257">
        <f t="shared" si="384"/>
        <v>62.449800423884724</v>
      </c>
      <c r="O1257">
        <f t="shared" si="394"/>
        <v>-1.380526420520525</v>
      </c>
      <c r="P1257" t="e">
        <f t="shared" si="395"/>
        <v>#NUM!</v>
      </c>
      <c r="Q1257">
        <f t="shared" si="385"/>
        <v>-0.74935688835271674</v>
      </c>
      <c r="R1257" t="e">
        <f t="shared" si="386"/>
        <v>#NUM!</v>
      </c>
      <c r="S1257" t="e">
        <f t="shared" si="388"/>
        <v>#NUM!</v>
      </c>
    </row>
    <row r="1258" spans="1:20" x14ac:dyDescent="0.2">
      <c r="A1258" s="3">
        <v>41326.166666663688</v>
      </c>
      <c r="B1258" s="5">
        <f t="shared" si="378"/>
        <v>52</v>
      </c>
      <c r="C1258" s="5">
        <v>4</v>
      </c>
      <c r="D1258">
        <f t="shared" si="379"/>
        <v>-28.602739726027394</v>
      </c>
      <c r="E1258">
        <f t="shared" si="389"/>
        <v>-14.189842341236304</v>
      </c>
      <c r="F1258">
        <f t="shared" si="390"/>
        <v>-25.808578341236302</v>
      </c>
      <c r="G1258">
        <f t="shared" si="380"/>
        <v>3.5698570276460617</v>
      </c>
      <c r="H1258">
        <f t="shared" si="391"/>
        <v>-126.45214458530907</v>
      </c>
      <c r="I1258">
        <f t="shared" si="381"/>
        <v>-11.226308550715238</v>
      </c>
      <c r="J1258">
        <f t="shared" si="382"/>
        <v>-35.387186305325422</v>
      </c>
      <c r="K1258">
        <f t="shared" si="392"/>
        <v>125.38718630532543</v>
      </c>
      <c r="L1258">
        <f t="shared" si="383"/>
        <v>75.408589606869597</v>
      </c>
      <c r="M1258">
        <f t="shared" si="393"/>
        <v>284.59141039313039</v>
      </c>
      <c r="N1258">
        <f t="shared" si="384"/>
        <v>75.408589606869597</v>
      </c>
      <c r="O1258">
        <f t="shared" si="394"/>
        <v>-1.7268208696029139</v>
      </c>
      <c r="P1258" t="e">
        <f t="shared" si="395"/>
        <v>#NUM!</v>
      </c>
      <c r="Q1258">
        <f t="shared" si="385"/>
        <v>-0.5622246103508155</v>
      </c>
      <c r="R1258" t="e">
        <f t="shared" si="386"/>
        <v>#NUM!</v>
      </c>
      <c r="S1258" t="e">
        <f t="shared" si="388"/>
        <v>#NUM!</v>
      </c>
    </row>
    <row r="1259" spans="1:20" x14ac:dyDescent="0.2">
      <c r="A1259" s="3">
        <v>41326.208333330353</v>
      </c>
      <c r="B1259" s="5">
        <f t="shared" si="378"/>
        <v>52</v>
      </c>
      <c r="C1259" s="5">
        <v>5</v>
      </c>
      <c r="D1259">
        <f t="shared" si="379"/>
        <v>-28.602739726027394</v>
      </c>
      <c r="E1259">
        <f t="shared" si="389"/>
        <v>-14.189842341236304</v>
      </c>
      <c r="F1259">
        <f t="shared" si="390"/>
        <v>-25.808578341236302</v>
      </c>
      <c r="G1259">
        <f t="shared" si="380"/>
        <v>4.5698570276460613</v>
      </c>
      <c r="H1259">
        <f t="shared" si="391"/>
        <v>-111.45214458530909</v>
      </c>
      <c r="I1259">
        <f t="shared" si="381"/>
        <v>-11.226308550715238</v>
      </c>
      <c r="J1259">
        <f t="shared" si="382"/>
        <v>-23.737061481676154</v>
      </c>
      <c r="K1259">
        <f t="shared" si="392"/>
        <v>113.73706148167615</v>
      </c>
      <c r="L1259">
        <f t="shared" si="383"/>
        <v>85.77503521239494</v>
      </c>
      <c r="M1259">
        <f t="shared" si="393"/>
        <v>274.22496478760507</v>
      </c>
      <c r="N1259">
        <f t="shared" si="384"/>
        <v>85.77503521239494</v>
      </c>
      <c r="O1259">
        <f t="shared" si="394"/>
        <v>-2.4842252677594421</v>
      </c>
      <c r="P1259" t="e">
        <f t="shared" si="395"/>
        <v>#NUM!</v>
      </c>
      <c r="Q1259">
        <f t="shared" si="385"/>
        <v>-0.32981945760875164</v>
      </c>
      <c r="R1259" t="e">
        <f t="shared" si="386"/>
        <v>#NUM!</v>
      </c>
      <c r="S1259" t="e">
        <f t="shared" si="388"/>
        <v>#NUM!</v>
      </c>
    </row>
    <row r="1260" spans="1:20" x14ac:dyDescent="0.2">
      <c r="A1260" s="3">
        <v>41326.249999997017</v>
      </c>
      <c r="B1260" s="5">
        <f t="shared" si="378"/>
        <v>52</v>
      </c>
      <c r="C1260" s="5">
        <v>6</v>
      </c>
      <c r="D1260">
        <f t="shared" si="379"/>
        <v>-28.602739726027394</v>
      </c>
      <c r="E1260">
        <f t="shared" si="389"/>
        <v>-14.189842341236304</v>
      </c>
      <c r="F1260">
        <f t="shared" si="390"/>
        <v>-25.808578341236302</v>
      </c>
      <c r="G1260">
        <f t="shared" si="380"/>
        <v>5.5698570276460613</v>
      </c>
      <c r="H1260">
        <f t="shared" si="391"/>
        <v>-96.452144585309085</v>
      </c>
      <c r="I1260">
        <f t="shared" si="381"/>
        <v>-11.226308550715238</v>
      </c>
      <c r="J1260">
        <f t="shared" si="382"/>
        <v>-11.930024780071456</v>
      </c>
      <c r="K1260">
        <f t="shared" si="392"/>
        <v>101.93002478007145</v>
      </c>
      <c r="L1260">
        <f t="shared" si="383"/>
        <v>95.016476945575022</v>
      </c>
      <c r="M1260">
        <f t="shared" si="393"/>
        <v>264.98352305442495</v>
      </c>
      <c r="N1260">
        <f t="shared" si="384"/>
        <v>95.016476945575022</v>
      </c>
      <c r="O1260">
        <f t="shared" si="394"/>
        <v>-4.8375332275852321</v>
      </c>
      <c r="P1260" t="e">
        <f t="shared" si="395"/>
        <v>#NUM!</v>
      </c>
      <c r="Q1260">
        <f t="shared" si="385"/>
        <v>-7.0860795245747288E-2</v>
      </c>
      <c r="R1260" t="e">
        <f t="shared" si="386"/>
        <v>#NUM!</v>
      </c>
      <c r="S1260" t="e">
        <f t="shared" si="388"/>
        <v>#NUM!</v>
      </c>
    </row>
    <row r="1261" spans="1:20" x14ac:dyDescent="0.2">
      <c r="A1261" s="3">
        <v>41326.291666663681</v>
      </c>
      <c r="B1261" s="5">
        <f t="shared" si="378"/>
        <v>52</v>
      </c>
      <c r="C1261" s="5">
        <v>7</v>
      </c>
      <c r="D1261">
        <f t="shared" si="379"/>
        <v>-28.602739726027394</v>
      </c>
      <c r="E1261">
        <f t="shared" si="389"/>
        <v>-14.189842341236304</v>
      </c>
      <c r="F1261">
        <f t="shared" si="390"/>
        <v>-25.808578341236302</v>
      </c>
      <c r="G1261">
        <f t="shared" si="380"/>
        <v>6.5698570276460613</v>
      </c>
      <c r="H1261">
        <f t="shared" si="391"/>
        <v>-81.452144585309085</v>
      </c>
      <c r="I1261">
        <f t="shared" si="381"/>
        <v>-11.226308550715238</v>
      </c>
      <c r="J1261">
        <f t="shared" si="382"/>
        <v>-0.28503083643207855</v>
      </c>
      <c r="K1261">
        <f t="shared" si="392"/>
        <v>90.285030836432085</v>
      </c>
      <c r="L1261">
        <f t="shared" si="383"/>
        <v>104.07399837067975</v>
      </c>
      <c r="M1261">
        <f t="shared" si="393"/>
        <v>255.92600162932024</v>
      </c>
      <c r="N1261">
        <f t="shared" si="384"/>
        <v>104.07399837067975</v>
      </c>
      <c r="O1261">
        <f t="shared" si="394"/>
        <v>-201.01690243783591</v>
      </c>
      <c r="P1261" t="e">
        <f t="shared" si="395"/>
        <v>#NUM!</v>
      </c>
      <c r="Q1261">
        <f t="shared" si="385"/>
        <v>0.19476200615474343</v>
      </c>
      <c r="R1261" t="e">
        <f t="shared" si="386"/>
        <v>#NUM!</v>
      </c>
      <c r="S1261" t="e">
        <f t="shared" si="388"/>
        <v>#NUM!</v>
      </c>
    </row>
    <row r="1262" spans="1:20" x14ac:dyDescent="0.2">
      <c r="A1262" s="3">
        <v>41326.333333330345</v>
      </c>
      <c r="B1262" s="5">
        <f t="shared" si="378"/>
        <v>52</v>
      </c>
      <c r="C1262" s="5">
        <v>8</v>
      </c>
      <c r="D1262">
        <f t="shared" si="379"/>
        <v>-28.602739726027394</v>
      </c>
      <c r="E1262">
        <f t="shared" si="389"/>
        <v>-14.189842341236304</v>
      </c>
      <c r="F1262">
        <f t="shared" si="390"/>
        <v>-25.808578341236302</v>
      </c>
      <c r="G1262">
        <f t="shared" si="380"/>
        <v>7.5698570276460613</v>
      </c>
      <c r="H1262">
        <f t="shared" si="391"/>
        <v>-66.452144585309085</v>
      </c>
      <c r="I1262">
        <f t="shared" si="381"/>
        <v>-11.226308550715238</v>
      </c>
      <c r="J1262">
        <f t="shared" si="382"/>
        <v>10.890829797383446</v>
      </c>
      <c r="K1262">
        <f t="shared" si="392"/>
        <v>79.109170202616554</v>
      </c>
      <c r="L1262">
        <f t="shared" si="383"/>
        <v>113.69776865536103</v>
      </c>
      <c r="M1262">
        <f t="shared" si="393"/>
        <v>246.30223134463898</v>
      </c>
      <c r="N1262">
        <f t="shared" si="384"/>
        <v>113.69776865536103</v>
      </c>
      <c r="O1262">
        <f t="shared" si="394"/>
        <v>5.2927337507706014</v>
      </c>
      <c r="P1262">
        <f t="shared" si="395"/>
        <v>0.44862388451284407</v>
      </c>
      <c r="Q1262">
        <f t="shared" si="385"/>
        <v>0.44677465543466233</v>
      </c>
      <c r="R1262">
        <f t="shared" si="386"/>
        <v>0.20043378142298565</v>
      </c>
      <c r="S1262">
        <f t="shared" si="388"/>
        <v>0.57459394376190709</v>
      </c>
    </row>
    <row r="1263" spans="1:20" x14ac:dyDescent="0.2">
      <c r="A1263" s="3">
        <v>41326.37499999701</v>
      </c>
      <c r="B1263" s="5">
        <f t="shared" si="378"/>
        <v>52</v>
      </c>
      <c r="C1263" s="5">
        <v>9</v>
      </c>
      <c r="D1263">
        <f t="shared" si="379"/>
        <v>-28.602739726027394</v>
      </c>
      <c r="E1263">
        <f t="shared" si="389"/>
        <v>-14.189842341236304</v>
      </c>
      <c r="F1263">
        <f t="shared" si="390"/>
        <v>-25.808578341236302</v>
      </c>
      <c r="G1263">
        <f t="shared" si="380"/>
        <v>8.5698570276460622</v>
      </c>
      <c r="H1263">
        <f t="shared" si="391"/>
        <v>-51.452144585309071</v>
      </c>
      <c r="I1263">
        <f t="shared" si="381"/>
        <v>-11.226308550715238</v>
      </c>
      <c r="J1263">
        <f t="shared" si="382"/>
        <v>21.211222433753445</v>
      </c>
      <c r="K1263">
        <f t="shared" si="392"/>
        <v>68.788777566246551</v>
      </c>
      <c r="L1263">
        <f t="shared" si="383"/>
        <v>124.62682704207016</v>
      </c>
      <c r="M1263">
        <f t="shared" si="393"/>
        <v>235.37317295792985</v>
      </c>
      <c r="N1263">
        <f t="shared" si="384"/>
        <v>124.62682704207016</v>
      </c>
      <c r="O1263">
        <f t="shared" si="394"/>
        <v>2.7639031686443882</v>
      </c>
      <c r="P1263">
        <f t="shared" si="395"/>
        <v>0.66479574024000543</v>
      </c>
      <c r="Q1263">
        <f t="shared" si="385"/>
        <v>0.66572923014269381</v>
      </c>
      <c r="R1263">
        <f t="shared" si="386"/>
        <v>0.44257395635212105</v>
      </c>
      <c r="S1263">
        <f t="shared" si="388"/>
        <v>1.2687497745203562</v>
      </c>
    </row>
    <row r="1264" spans="1:20" x14ac:dyDescent="0.2">
      <c r="A1264" s="3">
        <v>41326.416666663674</v>
      </c>
      <c r="B1264" s="5">
        <f t="shared" si="378"/>
        <v>52</v>
      </c>
      <c r="C1264" s="5">
        <v>10</v>
      </c>
      <c r="D1264">
        <f t="shared" si="379"/>
        <v>-28.602739726027394</v>
      </c>
      <c r="E1264">
        <f t="shared" si="389"/>
        <v>-14.189842341236304</v>
      </c>
      <c r="F1264">
        <f t="shared" si="390"/>
        <v>-25.808578341236302</v>
      </c>
      <c r="G1264">
        <f t="shared" si="380"/>
        <v>9.5698570276460622</v>
      </c>
      <c r="H1264">
        <f t="shared" si="391"/>
        <v>-36.452144585309071</v>
      </c>
      <c r="I1264">
        <f t="shared" si="381"/>
        <v>-11.226308550715238</v>
      </c>
      <c r="J1264">
        <f t="shared" si="382"/>
        <v>30.122554041234039</v>
      </c>
      <c r="K1264">
        <f t="shared" si="392"/>
        <v>59.877445958765961</v>
      </c>
      <c r="L1264">
        <f t="shared" si="383"/>
        <v>137.64106174929225</v>
      </c>
      <c r="M1264">
        <f t="shared" si="393"/>
        <v>222.35893825070775</v>
      </c>
      <c r="N1264">
        <f t="shared" si="384"/>
        <v>137.64106174929225</v>
      </c>
      <c r="O1264">
        <f t="shared" si="394"/>
        <v>1.9926222822367488</v>
      </c>
      <c r="P1264">
        <f t="shared" si="395"/>
        <v>0.76575037474217</v>
      </c>
      <c r="Q1264">
        <f t="shared" si="385"/>
        <v>0.83503587232007659</v>
      </c>
      <c r="R1264">
        <f t="shared" si="386"/>
        <v>0.63942903215225344</v>
      </c>
      <c r="S1264">
        <f t="shared" si="388"/>
        <v>1.8330844567805373</v>
      </c>
    </row>
    <row r="1265" spans="1:20" x14ac:dyDescent="0.2">
      <c r="A1265" s="3">
        <v>41326.458333330338</v>
      </c>
      <c r="B1265" s="5">
        <f t="shared" si="378"/>
        <v>52</v>
      </c>
      <c r="C1265" s="5">
        <v>11</v>
      </c>
      <c r="D1265">
        <f t="shared" si="379"/>
        <v>-28.602739726027394</v>
      </c>
      <c r="E1265">
        <f t="shared" si="389"/>
        <v>-14.189842341236304</v>
      </c>
      <c r="F1265">
        <f t="shared" si="390"/>
        <v>-25.808578341236302</v>
      </c>
      <c r="G1265">
        <f t="shared" si="380"/>
        <v>10.569857027646062</v>
      </c>
      <c r="H1265">
        <f t="shared" si="391"/>
        <v>-21.452144585309068</v>
      </c>
      <c r="I1265">
        <f t="shared" si="381"/>
        <v>-11.226308550715238</v>
      </c>
      <c r="J1265">
        <f t="shared" si="382"/>
        <v>36.836011316556664</v>
      </c>
      <c r="K1265">
        <f t="shared" si="392"/>
        <v>53.163988683443336</v>
      </c>
      <c r="L1265">
        <f t="shared" si="383"/>
        <v>153.37116818866292</v>
      </c>
      <c r="M1265">
        <f t="shared" si="393"/>
        <v>206.62883181133708</v>
      </c>
      <c r="N1265">
        <f t="shared" si="384"/>
        <v>153.37116818866292</v>
      </c>
      <c r="O1265">
        <f t="shared" si="394"/>
        <v>1.6679822802469162</v>
      </c>
      <c r="P1265">
        <f t="shared" si="395"/>
        <v>0.81689711047675462</v>
      </c>
      <c r="Q1265">
        <f t="shared" si="385"/>
        <v>0.94457020190170449</v>
      </c>
      <c r="R1265">
        <f t="shared" si="386"/>
        <v>0.77161666857594713</v>
      </c>
      <c r="S1265">
        <f t="shared" si="388"/>
        <v>2.212033627873434</v>
      </c>
    </row>
    <row r="1266" spans="1:20" x14ac:dyDescent="0.2">
      <c r="A1266" s="3">
        <v>41326.499999997002</v>
      </c>
      <c r="B1266" s="5">
        <f t="shared" si="378"/>
        <v>52</v>
      </c>
      <c r="C1266" s="5">
        <v>12</v>
      </c>
      <c r="D1266">
        <f t="shared" si="379"/>
        <v>-28.602739726027394</v>
      </c>
      <c r="E1266">
        <f t="shared" si="389"/>
        <v>-14.189842341236304</v>
      </c>
      <c r="F1266">
        <f t="shared" si="390"/>
        <v>-25.808578341236302</v>
      </c>
      <c r="G1266">
        <f t="shared" si="380"/>
        <v>11.569857027646062</v>
      </c>
      <c r="H1266">
        <f t="shared" si="391"/>
        <v>-6.4521445853090675</v>
      </c>
      <c r="I1266">
        <f t="shared" si="381"/>
        <v>-11.226308550715238</v>
      </c>
      <c r="J1266">
        <f t="shared" si="382"/>
        <v>40.404313768419769</v>
      </c>
      <c r="K1266">
        <f t="shared" si="392"/>
        <v>49.595686231580231</v>
      </c>
      <c r="L1266">
        <f t="shared" si="383"/>
        <v>171.67738482393477</v>
      </c>
      <c r="M1266">
        <f t="shared" si="393"/>
        <v>188.32261517606523</v>
      </c>
      <c r="N1266">
        <f t="shared" si="384"/>
        <v>171.67738482393477</v>
      </c>
      <c r="O1266">
        <f t="shared" si="394"/>
        <v>1.5427879072996962</v>
      </c>
      <c r="P1266">
        <f t="shared" si="395"/>
        <v>0.83841315414573025</v>
      </c>
      <c r="Q1266">
        <f t="shared" si="385"/>
        <v>0.99446680423155032</v>
      </c>
      <c r="R1266">
        <f t="shared" si="386"/>
        <v>0.83377405002899851</v>
      </c>
      <c r="S1266">
        <f t="shared" si="388"/>
        <v>2.3902234254687325</v>
      </c>
    </row>
    <row r="1267" spans="1:20" x14ac:dyDescent="0.2">
      <c r="A1267" s="3">
        <v>41326.541666663667</v>
      </c>
      <c r="B1267" s="5">
        <f t="shared" si="378"/>
        <v>52</v>
      </c>
      <c r="C1267" s="5">
        <v>13</v>
      </c>
      <c r="D1267">
        <f t="shared" si="379"/>
        <v>-28.602739726027394</v>
      </c>
      <c r="E1267">
        <f t="shared" si="389"/>
        <v>-14.189842341236304</v>
      </c>
      <c r="F1267">
        <f t="shared" si="390"/>
        <v>-25.808578341236302</v>
      </c>
      <c r="G1267">
        <f t="shared" si="380"/>
        <v>12.569857027646062</v>
      </c>
      <c r="H1267">
        <f t="shared" si="391"/>
        <v>8.5478554146909325</v>
      </c>
      <c r="I1267">
        <f t="shared" si="381"/>
        <v>-11.226308550715238</v>
      </c>
      <c r="J1267">
        <f t="shared" si="382"/>
        <v>40.127242533358661</v>
      </c>
      <c r="K1267">
        <f t="shared" si="392"/>
        <v>49.872757466641339</v>
      </c>
      <c r="L1267">
        <f t="shared" si="383"/>
        <v>169.00794045946193</v>
      </c>
      <c r="M1267">
        <f t="shared" si="393"/>
        <v>190.99205954053807</v>
      </c>
      <c r="N1267">
        <f t="shared" si="384"/>
        <v>190.99205954053807</v>
      </c>
      <c r="O1267">
        <f t="shared" si="394"/>
        <v>1.5516210620974693</v>
      </c>
      <c r="P1267">
        <f t="shared" si="395"/>
        <v>0.83685848085140879</v>
      </c>
      <c r="Q1267">
        <f t="shared" si="385"/>
        <v>0.99083239917202781</v>
      </c>
      <c r="R1267">
        <f t="shared" si="386"/>
        <v>0.82918649634945985</v>
      </c>
      <c r="S1267">
        <f t="shared" si="388"/>
        <v>2.3770720467828075</v>
      </c>
    </row>
    <row r="1268" spans="1:20" x14ac:dyDescent="0.2">
      <c r="A1268" s="3">
        <v>41326.583333330331</v>
      </c>
      <c r="B1268" s="5">
        <f t="shared" si="378"/>
        <v>52</v>
      </c>
      <c r="C1268" s="5">
        <v>14</v>
      </c>
      <c r="D1268">
        <f t="shared" si="379"/>
        <v>-28.602739726027394</v>
      </c>
      <c r="E1268">
        <f t="shared" si="389"/>
        <v>-14.189842341236304</v>
      </c>
      <c r="F1268">
        <f t="shared" si="390"/>
        <v>-25.808578341236302</v>
      </c>
      <c r="G1268">
        <f t="shared" si="380"/>
        <v>13.569857027646062</v>
      </c>
      <c r="H1268">
        <f t="shared" si="391"/>
        <v>23.547855414690932</v>
      </c>
      <c r="I1268">
        <f t="shared" si="381"/>
        <v>-11.226308550715238</v>
      </c>
      <c r="J1268">
        <f t="shared" si="382"/>
        <v>36.065397337746759</v>
      </c>
      <c r="K1268">
        <f t="shared" si="392"/>
        <v>53.934602662253241</v>
      </c>
      <c r="L1268">
        <f t="shared" si="383"/>
        <v>151.00187938110025</v>
      </c>
      <c r="M1268">
        <f t="shared" si="393"/>
        <v>208.99812061889975</v>
      </c>
      <c r="N1268">
        <f t="shared" si="384"/>
        <v>208.99812061889975</v>
      </c>
      <c r="O1268">
        <f t="shared" si="394"/>
        <v>1.6986341681923691</v>
      </c>
      <c r="P1268">
        <f t="shared" si="395"/>
        <v>0.8117927145807402</v>
      </c>
      <c r="Q1268">
        <f t="shared" si="385"/>
        <v>0.93296815294346325</v>
      </c>
      <c r="R1268">
        <f t="shared" si="386"/>
        <v>0.75737674949535327</v>
      </c>
      <c r="S1268">
        <f t="shared" si="388"/>
        <v>2.1712113113693037</v>
      </c>
    </row>
    <row r="1269" spans="1:20" x14ac:dyDescent="0.2">
      <c r="A1269" s="3">
        <v>41326.624999996995</v>
      </c>
      <c r="B1269" s="5">
        <f t="shared" si="378"/>
        <v>52</v>
      </c>
      <c r="C1269" s="5">
        <v>15</v>
      </c>
      <c r="D1269">
        <f t="shared" si="379"/>
        <v>-28.602739726027394</v>
      </c>
      <c r="E1269">
        <f t="shared" si="389"/>
        <v>-14.189842341236304</v>
      </c>
      <c r="F1269">
        <f t="shared" si="390"/>
        <v>-25.808578341236302</v>
      </c>
      <c r="G1269">
        <f t="shared" si="380"/>
        <v>14.569857027646062</v>
      </c>
      <c r="H1269">
        <f t="shared" si="391"/>
        <v>38.547855414690929</v>
      </c>
      <c r="I1269">
        <f t="shared" si="381"/>
        <v>-11.226308550715238</v>
      </c>
      <c r="J1269">
        <f t="shared" si="382"/>
        <v>28.988990685145705</v>
      </c>
      <c r="K1269">
        <f t="shared" si="392"/>
        <v>61.011009314854292</v>
      </c>
      <c r="L1269">
        <f t="shared" si="383"/>
        <v>135.66965443046274</v>
      </c>
      <c r="M1269">
        <f t="shared" si="393"/>
        <v>224.33034556953726</v>
      </c>
      <c r="N1269">
        <f t="shared" si="384"/>
        <v>224.33034556953726</v>
      </c>
      <c r="O1269">
        <f t="shared" si="394"/>
        <v>2.0633806395297256</v>
      </c>
      <c r="P1269">
        <f t="shared" si="395"/>
        <v>0.75538595821624444</v>
      </c>
      <c r="Q1269">
        <f t="shared" si="385"/>
        <v>0.81483987146783998</v>
      </c>
      <c r="R1269">
        <f t="shared" si="386"/>
        <v>0.61551859710153578</v>
      </c>
      <c r="S1269">
        <f t="shared" si="388"/>
        <v>1.7645391692780223</v>
      </c>
    </row>
    <row r="1270" spans="1:20" x14ac:dyDescent="0.2">
      <c r="A1270" s="3">
        <v>41326.666666663659</v>
      </c>
      <c r="B1270" s="5">
        <f t="shared" si="378"/>
        <v>52</v>
      </c>
      <c r="C1270" s="5">
        <v>16</v>
      </c>
      <c r="D1270">
        <f t="shared" si="379"/>
        <v>-28.602739726027394</v>
      </c>
      <c r="E1270">
        <f t="shared" si="389"/>
        <v>-14.189842341236304</v>
      </c>
      <c r="F1270">
        <f t="shared" si="390"/>
        <v>-25.808578341236302</v>
      </c>
      <c r="G1270">
        <f t="shared" si="380"/>
        <v>15.569857027646062</v>
      </c>
      <c r="H1270">
        <f t="shared" si="391"/>
        <v>53.547855414690929</v>
      </c>
      <c r="I1270">
        <f t="shared" si="381"/>
        <v>-11.226308550715238</v>
      </c>
      <c r="J1270">
        <f t="shared" si="382"/>
        <v>19.839047126053718</v>
      </c>
      <c r="K1270">
        <f t="shared" si="392"/>
        <v>70.160952873946286</v>
      </c>
      <c r="L1270">
        <f t="shared" si="383"/>
        <v>122.99244217320867</v>
      </c>
      <c r="M1270">
        <f t="shared" si="393"/>
        <v>237.00755782679133</v>
      </c>
      <c r="N1270">
        <f t="shared" si="384"/>
        <v>237.00755782679133</v>
      </c>
      <c r="O1270">
        <f t="shared" si="394"/>
        <v>2.9465578156089292</v>
      </c>
      <c r="P1270">
        <f t="shared" si="395"/>
        <v>0.64417463263451491</v>
      </c>
      <c r="Q1270">
        <f t="shared" si="385"/>
        <v>0.63779119938638829</v>
      </c>
      <c r="R1270">
        <f t="shared" si="386"/>
        <v>0.41084891156225334</v>
      </c>
      <c r="S1270">
        <f t="shared" si="388"/>
        <v>1.1778019389189132</v>
      </c>
    </row>
    <row r="1271" spans="1:20" x14ac:dyDescent="0.2">
      <c r="A1271" s="3">
        <v>41326.708333330324</v>
      </c>
      <c r="B1271" s="5">
        <f t="shared" ref="B1271:B1334" si="397">B1247+1</f>
        <v>52</v>
      </c>
      <c r="C1271" s="5">
        <v>17</v>
      </c>
      <c r="D1271">
        <f t="shared" si="379"/>
        <v>-28.602739726027394</v>
      </c>
      <c r="E1271">
        <f t="shared" si="389"/>
        <v>-14.189842341236304</v>
      </c>
      <c r="F1271">
        <f t="shared" si="390"/>
        <v>-25.808578341236302</v>
      </c>
      <c r="G1271">
        <f t="shared" si="380"/>
        <v>16.569857027646062</v>
      </c>
      <c r="H1271">
        <f t="shared" si="391"/>
        <v>68.547855414690929</v>
      </c>
      <c r="I1271">
        <f t="shared" si="381"/>
        <v>-11.226308550715238</v>
      </c>
      <c r="J1271">
        <f t="shared" si="382"/>
        <v>9.3706273481962619</v>
      </c>
      <c r="K1271">
        <f t="shared" si="392"/>
        <v>80.629372651803735</v>
      </c>
      <c r="L1271">
        <f t="shared" si="383"/>
        <v>112.2921520456222</v>
      </c>
      <c r="M1271">
        <f t="shared" si="393"/>
        <v>247.7078479543778</v>
      </c>
      <c r="N1271">
        <f t="shared" si="384"/>
        <v>247.7078479543778</v>
      </c>
      <c r="O1271">
        <f t="shared" si="394"/>
        <v>6.141745022891973</v>
      </c>
      <c r="P1271">
        <f t="shared" si="395"/>
        <v>0.39902611522242909</v>
      </c>
      <c r="Q1271">
        <f t="shared" si="385"/>
        <v>0.41312609883187223</v>
      </c>
      <c r="R1271">
        <f t="shared" si="386"/>
        <v>0.16484810231387928</v>
      </c>
      <c r="S1271">
        <f t="shared" si="388"/>
        <v>0.47257862700451819</v>
      </c>
    </row>
    <row r="1272" spans="1:20" x14ac:dyDescent="0.2">
      <c r="A1272" s="3">
        <v>41326.749999996988</v>
      </c>
      <c r="B1272" s="5">
        <f t="shared" si="397"/>
        <v>52</v>
      </c>
      <c r="C1272" s="5">
        <v>18</v>
      </c>
      <c r="D1272">
        <f t="shared" si="379"/>
        <v>-28.602739726027394</v>
      </c>
      <c r="E1272">
        <f t="shared" si="389"/>
        <v>-14.189842341236304</v>
      </c>
      <c r="F1272">
        <f t="shared" si="390"/>
        <v>-25.808578341236302</v>
      </c>
      <c r="G1272">
        <f t="shared" si="380"/>
        <v>17.569857027646062</v>
      </c>
      <c r="H1272">
        <f t="shared" si="391"/>
        <v>83.547855414690929</v>
      </c>
      <c r="I1272">
        <f t="shared" si="381"/>
        <v>-11.226308550715238</v>
      </c>
      <c r="J1272">
        <f t="shared" si="382"/>
        <v>-1.8912693234618896</v>
      </c>
      <c r="K1272">
        <f t="shared" si="392"/>
        <v>91.891269323461884</v>
      </c>
      <c r="L1272">
        <f t="shared" si="383"/>
        <v>102.79094764809537</v>
      </c>
      <c r="M1272">
        <f t="shared" si="393"/>
        <v>257.20905235190463</v>
      </c>
      <c r="N1272">
        <f t="shared" si="384"/>
        <v>257.20905235190463</v>
      </c>
      <c r="O1272">
        <f t="shared" si="394"/>
        <v>-30.300383400871301</v>
      </c>
      <c r="P1272" t="e">
        <f t="shared" si="395"/>
        <v>#NUM!</v>
      </c>
      <c r="Q1272">
        <f t="shared" si="385"/>
        <v>0.15800791428730071</v>
      </c>
      <c r="R1272" t="e">
        <f t="shared" si="386"/>
        <v>#NUM!</v>
      </c>
      <c r="S1272" t="e">
        <f t="shared" si="388"/>
        <v>#NUM!</v>
      </c>
    </row>
    <row r="1273" spans="1:20" x14ac:dyDescent="0.2">
      <c r="A1273" s="3">
        <v>41326.791666663652</v>
      </c>
      <c r="B1273" s="5">
        <f t="shared" si="397"/>
        <v>52</v>
      </c>
      <c r="C1273" s="5">
        <v>19</v>
      </c>
      <c r="D1273">
        <f t="shared" si="379"/>
        <v>-28.602739726027394</v>
      </c>
      <c r="E1273">
        <f t="shared" si="389"/>
        <v>-14.189842341236304</v>
      </c>
      <c r="F1273">
        <f t="shared" si="390"/>
        <v>-25.808578341236302</v>
      </c>
      <c r="G1273">
        <f t="shared" si="380"/>
        <v>18.569857027646062</v>
      </c>
      <c r="H1273">
        <f t="shared" si="391"/>
        <v>98.547855414690929</v>
      </c>
      <c r="I1273">
        <f t="shared" si="381"/>
        <v>-11.226308550715238</v>
      </c>
      <c r="J1273">
        <f t="shared" si="382"/>
        <v>-13.576597952602413</v>
      </c>
      <c r="K1273">
        <f t="shared" si="392"/>
        <v>103.57659795260241</v>
      </c>
      <c r="L1273">
        <f t="shared" si="383"/>
        <v>93.754723222668758</v>
      </c>
      <c r="M1273">
        <f t="shared" si="393"/>
        <v>266.24527677733124</v>
      </c>
      <c r="N1273">
        <f t="shared" si="384"/>
        <v>266.24527677733124</v>
      </c>
      <c r="O1273">
        <f t="shared" si="394"/>
        <v>-4.2599397687809866</v>
      </c>
      <c r="P1273" t="e">
        <f t="shared" si="395"/>
        <v>#NUM!</v>
      </c>
      <c r="Q1273">
        <f t="shared" si="385"/>
        <v>-0.10790395319955716</v>
      </c>
      <c r="R1273" t="e">
        <f t="shared" si="386"/>
        <v>#NUM!</v>
      </c>
      <c r="S1273" t="e">
        <f t="shared" si="388"/>
        <v>#NUM!</v>
      </c>
    </row>
    <row r="1274" spans="1:20" x14ac:dyDescent="0.2">
      <c r="A1274" s="3">
        <v>41326.833333330316</v>
      </c>
      <c r="B1274" s="5">
        <f t="shared" si="397"/>
        <v>52</v>
      </c>
      <c r="C1274" s="5">
        <v>20</v>
      </c>
      <c r="D1274">
        <f t="shared" si="379"/>
        <v>-28.602739726027394</v>
      </c>
      <c r="E1274">
        <f t="shared" si="389"/>
        <v>-14.189842341236304</v>
      </c>
      <c r="F1274">
        <f t="shared" si="390"/>
        <v>-25.808578341236302</v>
      </c>
      <c r="G1274">
        <f t="shared" si="380"/>
        <v>19.569857027646062</v>
      </c>
      <c r="H1274">
        <f t="shared" si="391"/>
        <v>113.54785541469093</v>
      </c>
      <c r="I1274">
        <f t="shared" si="381"/>
        <v>-11.226308550715238</v>
      </c>
      <c r="J1274">
        <f t="shared" si="382"/>
        <v>-25.382429074316828</v>
      </c>
      <c r="K1274">
        <f t="shared" si="392"/>
        <v>115.38242907431683</v>
      </c>
      <c r="L1274">
        <f t="shared" si="383"/>
        <v>84.420200094699666</v>
      </c>
      <c r="M1274">
        <f t="shared" si="393"/>
        <v>275.57979990530032</v>
      </c>
      <c r="N1274">
        <f t="shared" si="384"/>
        <v>275.57979990530032</v>
      </c>
      <c r="O1274">
        <f t="shared" si="394"/>
        <v>-2.3328616220068925</v>
      </c>
      <c r="P1274" t="e">
        <f t="shared" si="395"/>
        <v>#NUM!</v>
      </c>
      <c r="Q1274">
        <f t="shared" si="385"/>
        <v>-0.3643281414238464</v>
      </c>
      <c r="R1274" t="e">
        <f t="shared" si="386"/>
        <v>#NUM!</v>
      </c>
      <c r="S1274" t="e">
        <f t="shared" si="388"/>
        <v>#NUM!</v>
      </c>
    </row>
    <row r="1275" spans="1:20" x14ac:dyDescent="0.2">
      <c r="A1275" s="3">
        <v>41326.87499999698</v>
      </c>
      <c r="B1275" s="5">
        <f t="shared" si="397"/>
        <v>52</v>
      </c>
      <c r="C1275" s="5">
        <v>21</v>
      </c>
      <c r="D1275">
        <f t="shared" si="379"/>
        <v>-28.602739726027394</v>
      </c>
      <c r="E1275">
        <f t="shared" si="389"/>
        <v>-14.189842341236304</v>
      </c>
      <c r="F1275">
        <f t="shared" si="390"/>
        <v>-25.808578341236302</v>
      </c>
      <c r="G1275">
        <f t="shared" si="380"/>
        <v>20.569857027646062</v>
      </c>
      <c r="H1275">
        <f t="shared" si="391"/>
        <v>128.54785541469093</v>
      </c>
      <c r="I1275">
        <f t="shared" si="381"/>
        <v>-11.226308550715238</v>
      </c>
      <c r="J1275">
        <f t="shared" si="382"/>
        <v>-36.979338350220452</v>
      </c>
      <c r="K1275">
        <f t="shared" si="392"/>
        <v>126.97933835022044</v>
      </c>
      <c r="L1275">
        <f t="shared" si="383"/>
        <v>73.797524245222661</v>
      </c>
      <c r="M1275">
        <f t="shared" si="393"/>
        <v>286.20247575477731</v>
      </c>
      <c r="N1275">
        <f t="shared" si="384"/>
        <v>286.20247575477731</v>
      </c>
      <c r="O1275">
        <f t="shared" si="394"/>
        <v>-1.6624358090174975</v>
      </c>
      <c r="P1275" t="e">
        <f t="shared" si="395"/>
        <v>#NUM!</v>
      </c>
      <c r="Q1275">
        <f t="shared" si="385"/>
        <v>-0.59149871467044846</v>
      </c>
      <c r="R1275" t="e">
        <f t="shared" si="386"/>
        <v>#NUM!</v>
      </c>
      <c r="S1275" t="e">
        <f t="shared" si="388"/>
        <v>#NUM!</v>
      </c>
    </row>
    <row r="1276" spans="1:20" x14ac:dyDescent="0.2">
      <c r="A1276" s="3">
        <v>41326.916666663645</v>
      </c>
      <c r="B1276" s="5">
        <f t="shared" si="397"/>
        <v>52</v>
      </c>
      <c r="C1276" s="5">
        <v>22</v>
      </c>
      <c r="D1276">
        <f t="shared" si="379"/>
        <v>-28.602739726027394</v>
      </c>
      <c r="E1276">
        <f t="shared" si="389"/>
        <v>-14.189842341236304</v>
      </c>
      <c r="F1276">
        <f t="shared" si="390"/>
        <v>-25.808578341236302</v>
      </c>
      <c r="G1276">
        <f t="shared" si="380"/>
        <v>21.569857027646062</v>
      </c>
      <c r="H1276">
        <f t="shared" si="391"/>
        <v>143.54785541469093</v>
      </c>
      <c r="I1276">
        <f t="shared" si="381"/>
        <v>-11.226308550715238</v>
      </c>
      <c r="J1276">
        <f t="shared" si="382"/>
        <v>-47.865418935227567</v>
      </c>
      <c r="K1276">
        <f t="shared" si="392"/>
        <v>137.86541893522758</v>
      </c>
      <c r="L1276">
        <f t="shared" si="383"/>
        <v>60.306900227064759</v>
      </c>
      <c r="M1276">
        <f t="shared" si="393"/>
        <v>299.69309977293523</v>
      </c>
      <c r="N1276">
        <f t="shared" si="384"/>
        <v>299.69309977293523</v>
      </c>
      <c r="O1276">
        <f t="shared" si="394"/>
        <v>-1.3484884237484307</v>
      </c>
      <c r="P1276" t="e">
        <f t="shared" si="395"/>
        <v>#NUM!</v>
      </c>
      <c r="Q1276">
        <f t="shared" si="385"/>
        <v>-0.77091411929154119</v>
      </c>
      <c r="R1276" t="e">
        <f t="shared" si="386"/>
        <v>#NUM!</v>
      </c>
      <c r="S1276" t="e">
        <f t="shared" si="388"/>
        <v>#NUM!</v>
      </c>
    </row>
    <row r="1277" spans="1:20" x14ac:dyDescent="0.2">
      <c r="A1277" s="3">
        <v>41326.958333330309</v>
      </c>
      <c r="B1277" s="5">
        <f t="shared" si="397"/>
        <v>52</v>
      </c>
      <c r="C1277" s="5">
        <v>23</v>
      </c>
      <c r="D1277">
        <f t="shared" si="379"/>
        <v>-28.602739726027394</v>
      </c>
      <c r="E1277">
        <f t="shared" si="389"/>
        <v>-14.189842341236304</v>
      </c>
      <c r="F1277">
        <f t="shared" si="390"/>
        <v>-25.808578341236302</v>
      </c>
      <c r="G1277">
        <f t="shared" si="380"/>
        <v>22.569857027646062</v>
      </c>
      <c r="H1277">
        <f t="shared" si="391"/>
        <v>158.54785541469093</v>
      </c>
      <c r="I1277">
        <f t="shared" si="381"/>
        <v>-11.226308550715238</v>
      </c>
      <c r="J1277">
        <f t="shared" si="382"/>
        <v>-57.060643720540384</v>
      </c>
      <c r="K1277">
        <f t="shared" si="392"/>
        <v>147.06064372054038</v>
      </c>
      <c r="L1277">
        <f t="shared" si="383"/>
        <v>41.278903957214283</v>
      </c>
      <c r="M1277">
        <f t="shared" si="393"/>
        <v>318.72109604278569</v>
      </c>
      <c r="N1277">
        <f t="shared" si="384"/>
        <v>318.72109604278569</v>
      </c>
      <c r="O1277">
        <f t="shared" si="394"/>
        <v>-1.1915449470401958</v>
      </c>
      <c r="P1277" t="e">
        <f t="shared" si="395"/>
        <v>#NUM!</v>
      </c>
      <c r="Q1277">
        <f t="shared" si="385"/>
        <v>-0.88673681164420137</v>
      </c>
      <c r="R1277" t="e">
        <f t="shared" si="386"/>
        <v>#NUM!</v>
      </c>
      <c r="S1277" t="e">
        <f t="shared" si="388"/>
        <v>#NUM!</v>
      </c>
    </row>
    <row r="1278" spans="1:20" x14ac:dyDescent="0.2">
      <c r="A1278" s="3">
        <v>41326.999999996973</v>
      </c>
      <c r="B1278" s="5">
        <f t="shared" si="397"/>
        <v>53</v>
      </c>
      <c r="C1278" s="5">
        <v>0</v>
      </c>
      <c r="D1278">
        <f t="shared" si="379"/>
        <v>-27.61643835616438</v>
      </c>
      <c r="E1278">
        <f t="shared" si="389"/>
        <v>-14.084759954892609</v>
      </c>
      <c r="F1278">
        <f t="shared" si="390"/>
        <v>-25.70349595489261</v>
      </c>
      <c r="G1278">
        <f t="shared" si="380"/>
        <v>-0.42839159924821019</v>
      </c>
      <c r="H1278">
        <f t="shared" si="391"/>
        <v>-186.42587398872314</v>
      </c>
      <c r="I1278">
        <f t="shared" si="381"/>
        <v>-10.870253852671851</v>
      </c>
      <c r="J1278">
        <f t="shared" si="382"/>
        <v>-62.265592642981183</v>
      </c>
      <c r="K1278">
        <f t="shared" si="392"/>
        <v>152.26559264298118</v>
      </c>
      <c r="L1278">
        <f t="shared" si="383"/>
        <v>13.660882679312778</v>
      </c>
      <c r="M1278">
        <f t="shared" si="393"/>
        <v>346.33911732068725</v>
      </c>
      <c r="N1278">
        <f t="shared" si="384"/>
        <v>13.660882679312778</v>
      </c>
      <c r="O1278">
        <f t="shared" si="394"/>
        <v>-1.1297975631038628</v>
      </c>
      <c r="P1278" t="e">
        <f t="shared" si="395"/>
        <v>#NUM!</v>
      </c>
      <c r="Q1278">
        <f t="shared" si="385"/>
        <v>-0.93654308982038748</v>
      </c>
      <c r="R1278" t="e">
        <f t="shared" si="386"/>
        <v>#NUM!</v>
      </c>
      <c r="S1278" t="e">
        <f t="shared" si="388"/>
        <v>#NUM!</v>
      </c>
      <c r="T1278">
        <f t="shared" ref="T1278" si="398">SUMIF(S1284:S1298,"&gt;0,01")</f>
        <v>16.31028364453833</v>
      </c>
    </row>
    <row r="1279" spans="1:20" x14ac:dyDescent="0.2">
      <c r="A1279" s="3">
        <v>41327.041666663637</v>
      </c>
      <c r="B1279" s="5">
        <f t="shared" si="397"/>
        <v>53</v>
      </c>
      <c r="C1279" s="5">
        <v>1</v>
      </c>
      <c r="D1279">
        <f t="shared" si="379"/>
        <v>-27.61643835616438</v>
      </c>
      <c r="E1279">
        <f t="shared" si="389"/>
        <v>-14.084759954892609</v>
      </c>
      <c r="F1279">
        <f t="shared" si="390"/>
        <v>-25.70349595489261</v>
      </c>
      <c r="G1279">
        <f t="shared" si="380"/>
        <v>0.57160840075178987</v>
      </c>
      <c r="H1279">
        <f t="shared" si="391"/>
        <v>-171.42587398872314</v>
      </c>
      <c r="I1279">
        <f t="shared" si="381"/>
        <v>-10.870253852671851</v>
      </c>
      <c r="J1279">
        <f t="shared" si="382"/>
        <v>-61.802885154050259</v>
      </c>
      <c r="K1279">
        <f t="shared" si="392"/>
        <v>151.80288515405027</v>
      </c>
      <c r="L1279">
        <f t="shared" si="383"/>
        <v>18.051157521288161</v>
      </c>
      <c r="M1279">
        <f t="shared" si="393"/>
        <v>341.94884247871187</v>
      </c>
      <c r="N1279">
        <f t="shared" si="384"/>
        <v>18.051157521288161</v>
      </c>
      <c r="O1279">
        <f t="shared" si="394"/>
        <v>-1.1346523144837168</v>
      </c>
      <c r="P1279" t="e">
        <f t="shared" si="395"/>
        <v>#NUM!</v>
      </c>
      <c r="Q1279">
        <f t="shared" si="385"/>
        <v>-0.93334408228606836</v>
      </c>
      <c r="R1279" t="e">
        <f t="shared" si="386"/>
        <v>#NUM!</v>
      </c>
      <c r="S1279" t="e">
        <f t="shared" si="388"/>
        <v>#NUM!</v>
      </c>
    </row>
    <row r="1280" spans="1:20" x14ac:dyDescent="0.2">
      <c r="A1280" s="3">
        <v>41327.083333330302</v>
      </c>
      <c r="B1280" s="5">
        <f t="shared" si="397"/>
        <v>53</v>
      </c>
      <c r="C1280" s="5">
        <v>2</v>
      </c>
      <c r="D1280">
        <f t="shared" si="379"/>
        <v>-27.61643835616438</v>
      </c>
      <c r="E1280">
        <f t="shared" si="389"/>
        <v>-14.084759954892609</v>
      </c>
      <c r="F1280">
        <f t="shared" si="390"/>
        <v>-25.70349595489261</v>
      </c>
      <c r="G1280">
        <f t="shared" si="380"/>
        <v>1.5716084007517899</v>
      </c>
      <c r="H1280">
        <f t="shared" si="391"/>
        <v>-156.42587398872314</v>
      </c>
      <c r="I1280">
        <f t="shared" si="381"/>
        <v>-10.870253852671851</v>
      </c>
      <c r="J1280">
        <f t="shared" si="382"/>
        <v>-55.62820717202122</v>
      </c>
      <c r="K1280">
        <f t="shared" si="392"/>
        <v>145.62820717202123</v>
      </c>
      <c r="L1280">
        <f t="shared" si="383"/>
        <v>44.082196926251186</v>
      </c>
      <c r="M1280">
        <f t="shared" si="393"/>
        <v>315.91780307374881</v>
      </c>
      <c r="N1280">
        <f t="shared" si="384"/>
        <v>44.082196926251186</v>
      </c>
      <c r="O1280">
        <f t="shared" si="394"/>
        <v>-1.211546225402323</v>
      </c>
      <c r="P1280" t="e">
        <f t="shared" si="395"/>
        <v>#NUM!</v>
      </c>
      <c r="Q1280">
        <f t="shared" si="385"/>
        <v>-0.87666791290708934</v>
      </c>
      <c r="R1280" t="e">
        <f t="shared" si="386"/>
        <v>#NUM!</v>
      </c>
      <c r="S1280" t="e">
        <f t="shared" si="388"/>
        <v>#NUM!</v>
      </c>
    </row>
    <row r="1281" spans="1:19" x14ac:dyDescent="0.2">
      <c r="A1281" s="3">
        <v>41327.124999996966</v>
      </c>
      <c r="B1281" s="5">
        <f t="shared" si="397"/>
        <v>53</v>
      </c>
      <c r="C1281" s="5">
        <v>3</v>
      </c>
      <c r="D1281">
        <f t="shared" si="379"/>
        <v>-27.61643835616438</v>
      </c>
      <c r="E1281">
        <f t="shared" si="389"/>
        <v>-14.084759954892609</v>
      </c>
      <c r="F1281">
        <f t="shared" si="390"/>
        <v>-25.70349595489261</v>
      </c>
      <c r="G1281">
        <f t="shared" si="380"/>
        <v>2.5716084007517899</v>
      </c>
      <c r="H1281">
        <f t="shared" si="391"/>
        <v>-141.42587398872314</v>
      </c>
      <c r="I1281">
        <f t="shared" si="381"/>
        <v>-10.870253852671851</v>
      </c>
      <c r="J1281">
        <f t="shared" si="382"/>
        <v>-46.146953975686309</v>
      </c>
      <c r="K1281">
        <f t="shared" si="392"/>
        <v>136.1469539756863</v>
      </c>
      <c r="L1281">
        <f t="shared" si="383"/>
        <v>62.109876994619526</v>
      </c>
      <c r="M1281">
        <f t="shared" si="393"/>
        <v>297.89012300538047</v>
      </c>
      <c r="N1281">
        <f t="shared" si="384"/>
        <v>62.109876994619526</v>
      </c>
      <c r="O1281">
        <f t="shared" si="394"/>
        <v>-1.3867334554098016</v>
      </c>
      <c r="P1281" t="e">
        <f t="shared" si="395"/>
        <v>#NUM!</v>
      </c>
      <c r="Q1281">
        <f t="shared" si="385"/>
        <v>-0.75117154158296862</v>
      </c>
      <c r="R1281" t="e">
        <f t="shared" si="386"/>
        <v>#NUM!</v>
      </c>
      <c r="S1281" t="e">
        <f t="shared" si="388"/>
        <v>#NUM!</v>
      </c>
    </row>
    <row r="1282" spans="1:19" x14ac:dyDescent="0.2">
      <c r="A1282" s="3">
        <v>41327.16666666363</v>
      </c>
      <c r="B1282" s="5">
        <f t="shared" si="397"/>
        <v>53</v>
      </c>
      <c r="C1282" s="5">
        <v>4</v>
      </c>
      <c r="D1282">
        <f t="shared" si="379"/>
        <v>-27.61643835616438</v>
      </c>
      <c r="E1282">
        <f t="shared" si="389"/>
        <v>-14.084759954892609</v>
      </c>
      <c r="F1282">
        <f t="shared" si="390"/>
        <v>-25.70349595489261</v>
      </c>
      <c r="G1282">
        <f t="shared" si="380"/>
        <v>3.5716084007517899</v>
      </c>
      <c r="H1282">
        <f t="shared" si="391"/>
        <v>-126.42587398872314</v>
      </c>
      <c r="I1282">
        <f t="shared" si="381"/>
        <v>-10.870253852671851</v>
      </c>
      <c r="J1282">
        <f t="shared" si="382"/>
        <v>-35.142780508979058</v>
      </c>
      <c r="K1282">
        <f t="shared" si="392"/>
        <v>125.14278050897906</v>
      </c>
      <c r="L1282">
        <f t="shared" si="383"/>
        <v>75.089904358099744</v>
      </c>
      <c r="M1282">
        <f t="shared" si="393"/>
        <v>284.91009564190028</v>
      </c>
      <c r="N1282">
        <f t="shared" si="384"/>
        <v>75.089904358099744</v>
      </c>
      <c r="O1282">
        <f t="shared" si="394"/>
        <v>-1.7372693752222537</v>
      </c>
      <c r="P1282" t="e">
        <f t="shared" si="395"/>
        <v>#NUM!</v>
      </c>
      <c r="Q1282">
        <f t="shared" si="385"/>
        <v>-0.56388419464402917</v>
      </c>
      <c r="R1282" t="e">
        <f t="shared" si="386"/>
        <v>#NUM!</v>
      </c>
      <c r="S1282" t="e">
        <f t="shared" si="388"/>
        <v>#NUM!</v>
      </c>
    </row>
    <row r="1283" spans="1:19" x14ac:dyDescent="0.2">
      <c r="A1283" s="3">
        <v>41327.208333330294</v>
      </c>
      <c r="B1283" s="5">
        <f t="shared" si="397"/>
        <v>53</v>
      </c>
      <c r="C1283" s="5">
        <v>5</v>
      </c>
      <c r="D1283">
        <f t="shared" si="379"/>
        <v>-27.61643835616438</v>
      </c>
      <c r="E1283">
        <f t="shared" si="389"/>
        <v>-14.084759954892609</v>
      </c>
      <c r="F1283">
        <f t="shared" si="390"/>
        <v>-25.70349595489261</v>
      </c>
      <c r="G1283">
        <f t="shared" si="380"/>
        <v>4.5716084007517894</v>
      </c>
      <c r="H1283">
        <f t="shared" si="391"/>
        <v>-111.42587398872315</v>
      </c>
      <c r="I1283">
        <f t="shared" si="381"/>
        <v>-10.870253852671851</v>
      </c>
      <c r="J1283">
        <f t="shared" si="382"/>
        <v>-23.50305152352832</v>
      </c>
      <c r="K1283">
        <f t="shared" si="392"/>
        <v>113.50305152352831</v>
      </c>
      <c r="L1283">
        <f t="shared" si="383"/>
        <v>85.480793453687781</v>
      </c>
      <c r="M1283">
        <f t="shared" si="393"/>
        <v>274.5192065463122</v>
      </c>
      <c r="N1283">
        <f t="shared" si="384"/>
        <v>85.480793453687781</v>
      </c>
      <c r="O1283">
        <f t="shared" si="394"/>
        <v>-2.5075357078444478</v>
      </c>
      <c r="P1283" t="e">
        <f t="shared" si="395"/>
        <v>#NUM!</v>
      </c>
      <c r="Q1283">
        <f t="shared" si="385"/>
        <v>-0.33121060461219454</v>
      </c>
      <c r="R1283" t="e">
        <f t="shared" si="386"/>
        <v>#NUM!</v>
      </c>
      <c r="S1283" t="e">
        <f t="shared" si="388"/>
        <v>#NUM!</v>
      </c>
    </row>
    <row r="1284" spans="1:19" x14ac:dyDescent="0.2">
      <c r="A1284" s="3">
        <v>41327.249999996959</v>
      </c>
      <c r="B1284" s="5">
        <f t="shared" si="397"/>
        <v>53</v>
      </c>
      <c r="C1284" s="5">
        <v>6</v>
      </c>
      <c r="D1284">
        <f t="shared" si="379"/>
        <v>-27.61643835616438</v>
      </c>
      <c r="E1284">
        <f t="shared" si="389"/>
        <v>-14.084759954892609</v>
      </c>
      <c r="F1284">
        <f t="shared" si="390"/>
        <v>-25.70349595489261</v>
      </c>
      <c r="G1284">
        <f t="shared" si="380"/>
        <v>5.5716084007517894</v>
      </c>
      <c r="H1284">
        <f t="shared" si="391"/>
        <v>-96.425873988723154</v>
      </c>
      <c r="I1284">
        <f t="shared" si="381"/>
        <v>-10.870253852671851</v>
      </c>
      <c r="J1284">
        <f t="shared" si="382"/>
        <v>-11.695757450191056</v>
      </c>
      <c r="K1284">
        <f t="shared" si="392"/>
        <v>101.69575745019105</v>
      </c>
      <c r="L1284">
        <f t="shared" si="383"/>
        <v>94.741281488340093</v>
      </c>
      <c r="M1284">
        <f t="shared" si="393"/>
        <v>265.25871851165994</v>
      </c>
      <c r="N1284">
        <f t="shared" si="384"/>
        <v>94.741281488340093</v>
      </c>
      <c r="O1284">
        <f t="shared" si="394"/>
        <v>-4.9330392504208378</v>
      </c>
      <c r="P1284" t="e">
        <f t="shared" si="395"/>
        <v>#NUM!</v>
      </c>
      <c r="Q1284">
        <f t="shared" si="385"/>
        <v>-7.1906193365249782E-2</v>
      </c>
      <c r="R1284" t="e">
        <f t="shared" si="386"/>
        <v>#NUM!</v>
      </c>
      <c r="S1284" t="e">
        <f t="shared" si="388"/>
        <v>#NUM!</v>
      </c>
    </row>
    <row r="1285" spans="1:19" x14ac:dyDescent="0.2">
      <c r="A1285" s="3">
        <v>41327.291666663623</v>
      </c>
      <c r="B1285" s="5">
        <f t="shared" si="397"/>
        <v>53</v>
      </c>
      <c r="C1285" s="5">
        <v>7</v>
      </c>
      <c r="D1285">
        <f t="shared" si="379"/>
        <v>-27.61643835616438</v>
      </c>
      <c r="E1285">
        <f t="shared" si="389"/>
        <v>-14.084759954892609</v>
      </c>
      <c r="F1285">
        <f t="shared" si="390"/>
        <v>-25.70349595489261</v>
      </c>
      <c r="G1285">
        <f t="shared" si="380"/>
        <v>6.5716084007517894</v>
      </c>
      <c r="H1285">
        <f t="shared" si="391"/>
        <v>-81.425873988723154</v>
      </c>
      <c r="I1285">
        <f t="shared" si="381"/>
        <v>-10.870253852671851</v>
      </c>
      <c r="J1285">
        <f t="shared" si="382"/>
        <v>-4.178826126226038E-2</v>
      </c>
      <c r="K1285">
        <f t="shared" si="392"/>
        <v>90.041788261262255</v>
      </c>
      <c r="L1285">
        <f t="shared" si="383"/>
        <v>103.81270647980239</v>
      </c>
      <c r="M1285">
        <f t="shared" si="393"/>
        <v>256.18729352019761</v>
      </c>
      <c r="N1285">
        <f t="shared" si="384"/>
        <v>103.81270647980239</v>
      </c>
      <c r="O1285">
        <f t="shared" si="394"/>
        <v>-1371.0975968387288</v>
      </c>
      <c r="P1285" t="e">
        <f t="shared" si="395"/>
        <v>#NUM!</v>
      </c>
      <c r="Q1285">
        <f t="shared" si="385"/>
        <v>0.19409974525156687</v>
      </c>
      <c r="R1285" t="e">
        <f t="shared" si="386"/>
        <v>#NUM!</v>
      </c>
      <c r="S1285" t="e">
        <f t="shared" si="388"/>
        <v>#NUM!</v>
      </c>
    </row>
    <row r="1286" spans="1:19" x14ac:dyDescent="0.2">
      <c r="A1286" s="3">
        <v>41327.333333330287</v>
      </c>
      <c r="B1286" s="5">
        <f t="shared" si="397"/>
        <v>53</v>
      </c>
      <c r="C1286" s="5">
        <v>8</v>
      </c>
      <c r="D1286">
        <f t="shared" si="379"/>
        <v>-27.61643835616438</v>
      </c>
      <c r="E1286">
        <f t="shared" si="389"/>
        <v>-14.084759954892609</v>
      </c>
      <c r="F1286">
        <f t="shared" si="390"/>
        <v>-25.70349595489261</v>
      </c>
      <c r="G1286">
        <f t="shared" si="380"/>
        <v>7.5716084007517894</v>
      </c>
      <c r="H1286">
        <f t="shared" si="391"/>
        <v>-66.425873988723154</v>
      </c>
      <c r="I1286">
        <f t="shared" si="381"/>
        <v>-10.870253852671851</v>
      </c>
      <c r="J1286">
        <f t="shared" si="382"/>
        <v>11.150888556587208</v>
      </c>
      <c r="K1286">
        <f t="shared" si="392"/>
        <v>78.849111443412795</v>
      </c>
      <c r="L1286">
        <f t="shared" si="383"/>
        <v>113.44861425473296</v>
      </c>
      <c r="M1286">
        <f t="shared" si="393"/>
        <v>246.55138574526705</v>
      </c>
      <c r="N1286">
        <f t="shared" si="384"/>
        <v>113.44861425473296</v>
      </c>
      <c r="O1286">
        <f t="shared" si="394"/>
        <v>5.170805993611169</v>
      </c>
      <c r="P1286">
        <f t="shared" si="395"/>
        <v>0.45645547610107234</v>
      </c>
      <c r="Q1286">
        <f t="shared" si="385"/>
        <v>0.44649548720755822</v>
      </c>
      <c r="R1286">
        <f t="shared" si="386"/>
        <v>0.20380531019030623</v>
      </c>
      <c r="S1286">
        <f t="shared" si="388"/>
        <v>0.58425928059868093</v>
      </c>
    </row>
    <row r="1287" spans="1:19" x14ac:dyDescent="0.2">
      <c r="A1287" s="3">
        <v>41327.374999996951</v>
      </c>
      <c r="B1287" s="5">
        <f t="shared" si="397"/>
        <v>53</v>
      </c>
      <c r="C1287" s="5">
        <v>9</v>
      </c>
      <c r="D1287">
        <f t="shared" si="379"/>
        <v>-27.61643835616438</v>
      </c>
      <c r="E1287">
        <f t="shared" si="389"/>
        <v>-14.084759954892609</v>
      </c>
      <c r="F1287">
        <f t="shared" si="390"/>
        <v>-25.70349595489261</v>
      </c>
      <c r="G1287">
        <f t="shared" si="380"/>
        <v>8.5716084007517903</v>
      </c>
      <c r="H1287">
        <f t="shared" si="391"/>
        <v>-51.425873988723147</v>
      </c>
      <c r="I1287">
        <f t="shared" si="381"/>
        <v>-10.870253852671851</v>
      </c>
      <c r="J1287">
        <f t="shared" si="382"/>
        <v>21.495271361641688</v>
      </c>
      <c r="K1287">
        <f t="shared" si="392"/>
        <v>68.504728638358316</v>
      </c>
      <c r="L1287">
        <f t="shared" si="383"/>
        <v>124.39465778835373</v>
      </c>
      <c r="M1287">
        <f t="shared" si="393"/>
        <v>235.60534221164627</v>
      </c>
      <c r="N1287">
        <f t="shared" si="384"/>
        <v>124.39465778835373</v>
      </c>
      <c r="O1287">
        <f t="shared" si="394"/>
        <v>2.7290756204183237</v>
      </c>
      <c r="P1287">
        <f t="shared" si="395"/>
        <v>0.6688522246926959</v>
      </c>
      <c r="Q1287">
        <f t="shared" si="385"/>
        <v>0.66578872232471076</v>
      </c>
      <c r="R1287">
        <f t="shared" si="386"/>
        <v>0.44531426810219038</v>
      </c>
      <c r="S1287">
        <f t="shared" si="388"/>
        <v>1.2766055687104909</v>
      </c>
    </row>
    <row r="1288" spans="1:19" x14ac:dyDescent="0.2">
      <c r="A1288" s="3">
        <v>41327.416666663616</v>
      </c>
      <c r="B1288" s="5">
        <f t="shared" si="397"/>
        <v>53</v>
      </c>
      <c r="C1288" s="5">
        <v>10</v>
      </c>
      <c r="D1288">
        <f t="shared" si="379"/>
        <v>-27.61643835616438</v>
      </c>
      <c r="E1288">
        <f t="shared" si="389"/>
        <v>-14.084759954892609</v>
      </c>
      <c r="F1288">
        <f t="shared" si="390"/>
        <v>-25.70349595489261</v>
      </c>
      <c r="G1288">
        <f t="shared" si="380"/>
        <v>9.5716084007517903</v>
      </c>
      <c r="H1288">
        <f t="shared" si="391"/>
        <v>-36.425873988723147</v>
      </c>
      <c r="I1288">
        <f t="shared" si="381"/>
        <v>-10.870253852671851</v>
      </c>
      <c r="J1288">
        <f t="shared" si="382"/>
        <v>30.435751019182689</v>
      </c>
      <c r="K1288">
        <f t="shared" si="392"/>
        <v>59.564248980817311</v>
      </c>
      <c r="L1288">
        <f t="shared" si="383"/>
        <v>137.442688165173</v>
      </c>
      <c r="M1288">
        <f t="shared" si="393"/>
        <v>222.557311834827</v>
      </c>
      <c r="N1288">
        <f t="shared" si="384"/>
        <v>137.442688165173</v>
      </c>
      <c r="O1288">
        <f t="shared" si="394"/>
        <v>1.9740536281141563</v>
      </c>
      <c r="P1288">
        <f t="shared" si="395"/>
        <v>0.76851344055893367</v>
      </c>
      <c r="Q1288">
        <f t="shared" si="385"/>
        <v>0.8353256437306471</v>
      </c>
      <c r="R1288">
        <f t="shared" si="386"/>
        <v>0.64195898445054567</v>
      </c>
      <c r="S1288">
        <f t="shared" si="388"/>
        <v>1.8403372025915712</v>
      </c>
    </row>
    <row r="1289" spans="1:19" x14ac:dyDescent="0.2">
      <c r="A1289" s="3">
        <v>41327.45833333028</v>
      </c>
      <c r="B1289" s="5">
        <f t="shared" si="397"/>
        <v>53</v>
      </c>
      <c r="C1289" s="5">
        <v>11</v>
      </c>
      <c r="D1289">
        <f t="shared" ref="D1289:D1352" si="399">(360/365)*(B1289-81)</f>
        <v>-27.61643835616438</v>
      </c>
      <c r="E1289">
        <f t="shared" si="389"/>
        <v>-14.084759954892609</v>
      </c>
      <c r="F1289">
        <f t="shared" si="390"/>
        <v>-25.70349595489261</v>
      </c>
      <c r="G1289">
        <f t="shared" ref="G1289:G1352" si="400">C1289+(F1289/60)</f>
        <v>10.57160840075179</v>
      </c>
      <c r="H1289">
        <f t="shared" si="391"/>
        <v>-21.425873988723147</v>
      </c>
      <c r="I1289">
        <f t="shared" ref="I1289:I1352" si="401">23.45*SIN(RADIANS(D1289))</f>
        <v>-10.870253852671851</v>
      </c>
      <c r="J1289">
        <f t="shared" ref="J1289:J1352" si="402">DEGREES(ASIN(SIN(RADIANS(I1289))*SIN(RADIANS($B$11))+COS(RADIANS(I1289))*COS(RADIANS($B$11))*COS(RADIANS(H1289))))</f>
        <v>37.177399374297337</v>
      </c>
      <c r="K1289">
        <f t="shared" si="392"/>
        <v>52.822600625702663</v>
      </c>
      <c r="L1289">
        <f t="shared" ref="L1289:L1352" si="403">180-DEGREES(ACOS((SIN(RADIANS($B$11))*COS(RADIANS(K1289))-SIN(RADIANS(I1289)))/(COS(RADIANS($B$11))*SIN(RADIANS(K1289)))))</f>
        <v>153.24046567972945</v>
      </c>
      <c r="M1289">
        <f t="shared" si="393"/>
        <v>206.75953432027055</v>
      </c>
      <c r="N1289">
        <f t="shared" ref="N1289:N1352" si="404">IF(C1289&lt;12.1,L1289,M1289)</f>
        <v>153.24046567972945</v>
      </c>
      <c r="O1289">
        <f t="shared" si="394"/>
        <v>1.6548486413243155</v>
      </c>
      <c r="P1289">
        <f t="shared" si="395"/>
        <v>0.81910332128785046</v>
      </c>
      <c r="Q1289">
        <f t="shared" ref="Q1289:Q1352" si="405">(COS(RADIANS(J1289))*SIN((RADIANS($B$21))*COS(RADIANS(N1289-$B$20)))+(SIN(RADIANS(J1289))*COS(RADIANS($B$21))))</f>
        <v>0.9449169766992056</v>
      </c>
      <c r="R1289">
        <f t="shared" ref="R1289:R1352" si="406">P1289*Q1289</f>
        <v>0.77398463395559369</v>
      </c>
      <c r="S1289">
        <f t="shared" si="388"/>
        <v>2.2188219973614669</v>
      </c>
    </row>
    <row r="1290" spans="1:19" x14ac:dyDescent="0.2">
      <c r="A1290" s="3">
        <v>41327.499999996944</v>
      </c>
      <c r="B1290" s="5">
        <f t="shared" si="397"/>
        <v>53</v>
      </c>
      <c r="C1290" s="5">
        <v>12</v>
      </c>
      <c r="D1290">
        <f t="shared" si="399"/>
        <v>-27.61643835616438</v>
      </c>
      <c r="E1290">
        <f t="shared" si="389"/>
        <v>-14.084759954892609</v>
      </c>
      <c r="F1290">
        <f t="shared" si="390"/>
        <v>-25.70349595489261</v>
      </c>
      <c r="G1290">
        <f t="shared" si="400"/>
        <v>11.57160840075179</v>
      </c>
      <c r="H1290">
        <f t="shared" si="391"/>
        <v>-6.4258739887231453</v>
      </c>
      <c r="I1290">
        <f t="shared" si="401"/>
        <v>-10.870253852671851</v>
      </c>
      <c r="J1290">
        <f t="shared" si="402"/>
        <v>40.7609500039502</v>
      </c>
      <c r="K1290">
        <f t="shared" si="392"/>
        <v>49.2390499960498</v>
      </c>
      <c r="L1290">
        <f t="shared" si="403"/>
        <v>171.65655153764993</v>
      </c>
      <c r="M1290">
        <f t="shared" si="393"/>
        <v>188.34344846235007</v>
      </c>
      <c r="N1290">
        <f t="shared" si="404"/>
        <v>171.65655153764993</v>
      </c>
      <c r="O1290">
        <f t="shared" si="394"/>
        <v>1.5316175137798129</v>
      </c>
      <c r="P1290">
        <f t="shared" si="395"/>
        <v>0.84038745198049902</v>
      </c>
      <c r="Q1290">
        <f t="shared" si="405"/>
        <v>0.99473077369695095</v>
      </c>
      <c r="R1290">
        <f t="shared" si="406"/>
        <v>0.83595926031377099</v>
      </c>
      <c r="S1290">
        <f t="shared" si="388"/>
        <v>2.3964878814230244</v>
      </c>
    </row>
    <row r="1291" spans="1:19" x14ac:dyDescent="0.2">
      <c r="A1291" s="3">
        <v>41327.541666663608</v>
      </c>
      <c r="B1291" s="5">
        <f t="shared" si="397"/>
        <v>53</v>
      </c>
      <c r="C1291" s="5">
        <v>13</v>
      </c>
      <c r="D1291">
        <f t="shared" si="399"/>
        <v>-27.61643835616438</v>
      </c>
      <c r="E1291">
        <f t="shared" si="389"/>
        <v>-14.084759954892609</v>
      </c>
      <c r="F1291">
        <f t="shared" si="390"/>
        <v>-25.70349595489261</v>
      </c>
      <c r="G1291">
        <f t="shared" si="400"/>
        <v>12.57160840075179</v>
      </c>
      <c r="H1291">
        <f t="shared" si="391"/>
        <v>8.5741260112768547</v>
      </c>
      <c r="I1291">
        <f t="shared" si="401"/>
        <v>-10.870253852671851</v>
      </c>
      <c r="J1291">
        <f t="shared" si="402"/>
        <v>40.475094358310507</v>
      </c>
      <c r="K1291">
        <f t="shared" si="392"/>
        <v>49.524905641689493</v>
      </c>
      <c r="L1291">
        <f t="shared" si="403"/>
        <v>168.9027253352433</v>
      </c>
      <c r="M1291">
        <f t="shared" si="393"/>
        <v>191.0972746647567</v>
      </c>
      <c r="N1291">
        <f t="shared" si="404"/>
        <v>191.0972746647567</v>
      </c>
      <c r="O1291">
        <f t="shared" si="394"/>
        <v>1.5405532552787864</v>
      </c>
      <c r="P1291">
        <f t="shared" si="395"/>
        <v>0.83880737454331966</v>
      </c>
      <c r="Q1291">
        <f t="shared" si="405"/>
        <v>0.99100675970149621</v>
      </c>
      <c r="R1291">
        <f t="shared" si="406"/>
        <v>0.8312637782598945</v>
      </c>
      <c r="S1291">
        <f t="shared" si="388"/>
        <v>2.38302709885411</v>
      </c>
    </row>
    <row r="1292" spans="1:19" x14ac:dyDescent="0.2">
      <c r="A1292" s="3">
        <v>41327.583333330273</v>
      </c>
      <c r="B1292" s="5">
        <f t="shared" si="397"/>
        <v>53</v>
      </c>
      <c r="C1292" s="5">
        <v>14</v>
      </c>
      <c r="D1292">
        <f t="shared" si="399"/>
        <v>-27.61643835616438</v>
      </c>
      <c r="E1292">
        <f t="shared" si="389"/>
        <v>-14.084759954892609</v>
      </c>
      <c r="F1292">
        <f t="shared" si="390"/>
        <v>-25.70349595489261</v>
      </c>
      <c r="G1292">
        <f t="shared" si="400"/>
        <v>13.57160840075179</v>
      </c>
      <c r="H1292">
        <f t="shared" si="391"/>
        <v>23.574126011276853</v>
      </c>
      <c r="I1292">
        <f t="shared" si="401"/>
        <v>-10.870253852671851</v>
      </c>
      <c r="J1292">
        <f t="shared" si="402"/>
        <v>36.38312066684626</v>
      </c>
      <c r="K1292">
        <f t="shared" si="392"/>
        <v>53.61687933315374</v>
      </c>
      <c r="L1292">
        <f t="shared" si="403"/>
        <v>150.80011786067217</v>
      </c>
      <c r="M1292">
        <f t="shared" si="393"/>
        <v>209.19988213932783</v>
      </c>
      <c r="N1292">
        <f t="shared" si="404"/>
        <v>209.19988213932783</v>
      </c>
      <c r="O1292">
        <f t="shared" si="394"/>
        <v>1.6858239792776015</v>
      </c>
      <c r="P1292">
        <f t="shared" si="395"/>
        <v>0.81391844196498031</v>
      </c>
      <c r="Q1292">
        <f t="shared" si="405"/>
        <v>0.93301182827168971</v>
      </c>
      <c r="R1292">
        <f t="shared" si="406"/>
        <v>0.75939553360179146</v>
      </c>
      <c r="S1292">
        <f t="shared" si="388"/>
        <v>2.1769986647440036</v>
      </c>
    </row>
    <row r="1293" spans="1:19" x14ac:dyDescent="0.2">
      <c r="A1293" s="3">
        <v>41327.624999996937</v>
      </c>
      <c r="B1293" s="5">
        <f t="shared" si="397"/>
        <v>53</v>
      </c>
      <c r="C1293" s="5">
        <v>15</v>
      </c>
      <c r="D1293">
        <f t="shared" si="399"/>
        <v>-27.61643835616438</v>
      </c>
      <c r="E1293">
        <f t="shared" si="389"/>
        <v>-14.084759954892609</v>
      </c>
      <c r="F1293">
        <f t="shared" si="390"/>
        <v>-25.70349595489261</v>
      </c>
      <c r="G1293">
        <f t="shared" si="400"/>
        <v>14.57160840075179</v>
      </c>
      <c r="H1293">
        <f t="shared" si="391"/>
        <v>38.574126011276853</v>
      </c>
      <c r="I1293">
        <f t="shared" si="401"/>
        <v>-10.870253852671851</v>
      </c>
      <c r="J1293">
        <f t="shared" si="402"/>
        <v>29.268919301000334</v>
      </c>
      <c r="K1293">
        <f t="shared" si="392"/>
        <v>60.731080698999662</v>
      </c>
      <c r="L1293">
        <f t="shared" si="403"/>
        <v>135.41603885027905</v>
      </c>
      <c r="M1293">
        <f t="shared" si="393"/>
        <v>224.58396114972095</v>
      </c>
      <c r="N1293">
        <f t="shared" si="404"/>
        <v>224.58396114972095</v>
      </c>
      <c r="O1293">
        <f t="shared" si="394"/>
        <v>2.045369081814596</v>
      </c>
      <c r="P1293">
        <f t="shared" si="395"/>
        <v>0.75799986764586225</v>
      </c>
      <c r="Q1293">
        <f t="shared" si="405"/>
        <v>0.81458479724916799</v>
      </c>
      <c r="R1293">
        <f t="shared" si="406"/>
        <v>0.61745516850120086</v>
      </c>
      <c r="S1293">
        <f t="shared" si="388"/>
        <v>1.7700908392111552</v>
      </c>
    </row>
    <row r="1294" spans="1:19" x14ac:dyDescent="0.2">
      <c r="A1294" s="3">
        <v>41327.666666663601</v>
      </c>
      <c r="B1294" s="5">
        <f t="shared" si="397"/>
        <v>53</v>
      </c>
      <c r="C1294" s="5">
        <v>16</v>
      </c>
      <c r="D1294">
        <f t="shared" si="399"/>
        <v>-27.61643835616438</v>
      </c>
      <c r="E1294">
        <f t="shared" si="389"/>
        <v>-14.084759954892609</v>
      </c>
      <c r="F1294">
        <f t="shared" si="390"/>
        <v>-25.70349595489261</v>
      </c>
      <c r="G1294">
        <f t="shared" si="400"/>
        <v>15.57160840075179</v>
      </c>
      <c r="H1294">
        <f t="shared" si="391"/>
        <v>53.574126011276853</v>
      </c>
      <c r="I1294">
        <f t="shared" si="401"/>
        <v>-10.870253852671851</v>
      </c>
      <c r="J1294">
        <f t="shared" si="402"/>
        <v>20.084533097476474</v>
      </c>
      <c r="K1294">
        <f t="shared" si="392"/>
        <v>69.915466902523519</v>
      </c>
      <c r="L1294">
        <f t="shared" si="403"/>
        <v>122.71669079170491</v>
      </c>
      <c r="M1294">
        <f t="shared" si="393"/>
        <v>237.28330920829509</v>
      </c>
      <c r="N1294">
        <f t="shared" si="404"/>
        <v>237.28330920829509</v>
      </c>
      <c r="O1294">
        <f t="shared" si="394"/>
        <v>2.9120035471321417</v>
      </c>
      <c r="P1294">
        <f t="shared" si="395"/>
        <v>0.64799403998926042</v>
      </c>
      <c r="Q1294">
        <f t="shared" si="405"/>
        <v>0.63709443494669604</v>
      </c>
      <c r="R1294">
        <f t="shared" si="406"/>
        <v>0.41283339675578462</v>
      </c>
      <c r="S1294">
        <f t="shared" si="388"/>
        <v>1.1834909658164394</v>
      </c>
    </row>
    <row r="1295" spans="1:19" x14ac:dyDescent="0.2">
      <c r="A1295" s="3">
        <v>41327.708333330265</v>
      </c>
      <c r="B1295" s="5">
        <f t="shared" si="397"/>
        <v>53</v>
      </c>
      <c r="C1295" s="5">
        <v>17</v>
      </c>
      <c r="D1295">
        <f t="shared" si="399"/>
        <v>-27.61643835616438</v>
      </c>
      <c r="E1295">
        <f t="shared" si="389"/>
        <v>-14.084759954892609</v>
      </c>
      <c r="F1295">
        <f t="shared" si="390"/>
        <v>-25.70349595489261</v>
      </c>
      <c r="G1295">
        <f t="shared" si="400"/>
        <v>16.571608400751789</v>
      </c>
      <c r="H1295">
        <f t="shared" si="391"/>
        <v>68.574126011276832</v>
      </c>
      <c r="I1295">
        <f t="shared" si="401"/>
        <v>-10.870253852671851</v>
      </c>
      <c r="J1295">
        <f t="shared" si="402"/>
        <v>9.5895036378108998</v>
      </c>
      <c r="K1295">
        <f t="shared" si="392"/>
        <v>80.410496362189093</v>
      </c>
      <c r="L1295">
        <f t="shared" si="403"/>
        <v>112.00623121573327</v>
      </c>
      <c r="M1295">
        <f t="shared" si="393"/>
        <v>247.99376878426673</v>
      </c>
      <c r="N1295">
        <f t="shared" si="404"/>
        <v>247.99376878426673</v>
      </c>
      <c r="O1295">
        <f t="shared" si="394"/>
        <v>6.0028292543211874</v>
      </c>
      <c r="P1295">
        <f t="shared" si="395"/>
        <v>0.40659631258520229</v>
      </c>
      <c r="Q1295">
        <f t="shared" si="405"/>
        <v>0.41194208941859961</v>
      </c>
      <c r="R1295">
        <f t="shared" si="406"/>
        <v>0.16749413455624629</v>
      </c>
      <c r="S1295">
        <f t="shared" si="388"/>
        <v>0.48016414522738832</v>
      </c>
    </row>
    <row r="1296" spans="1:19" x14ac:dyDescent="0.2">
      <c r="A1296" s="3">
        <v>41327.74999999693</v>
      </c>
      <c r="B1296" s="5">
        <f t="shared" si="397"/>
        <v>53</v>
      </c>
      <c r="C1296" s="5">
        <v>18</v>
      </c>
      <c r="D1296">
        <f t="shared" si="399"/>
        <v>-27.61643835616438</v>
      </c>
      <c r="E1296">
        <f t="shared" si="389"/>
        <v>-14.084759954892609</v>
      </c>
      <c r="F1296">
        <f t="shared" si="390"/>
        <v>-25.70349595489261</v>
      </c>
      <c r="G1296">
        <f t="shared" si="400"/>
        <v>17.571608400751789</v>
      </c>
      <c r="H1296">
        <f t="shared" si="391"/>
        <v>83.574126011276832</v>
      </c>
      <c r="I1296">
        <f t="shared" si="401"/>
        <v>-10.870253852671851</v>
      </c>
      <c r="J1296">
        <f t="shared" si="402"/>
        <v>-1.6901847177720439</v>
      </c>
      <c r="K1296">
        <f t="shared" si="392"/>
        <v>91.690184717772041</v>
      </c>
      <c r="L1296">
        <f t="shared" si="403"/>
        <v>102.49583773797195</v>
      </c>
      <c r="M1296">
        <f t="shared" si="393"/>
        <v>257.50416226202805</v>
      </c>
      <c r="N1296">
        <f t="shared" si="404"/>
        <v>257.50416226202805</v>
      </c>
      <c r="O1296">
        <f t="shared" si="394"/>
        <v>-33.904039971871519</v>
      </c>
      <c r="P1296" t="e">
        <f t="shared" si="395"/>
        <v>#NUM!</v>
      </c>
      <c r="Q1296">
        <f t="shared" si="405"/>
        <v>0.15636549168214825</v>
      </c>
      <c r="R1296" t="e">
        <f t="shared" si="406"/>
        <v>#NUM!</v>
      </c>
      <c r="S1296" t="e">
        <f t="shared" si="388"/>
        <v>#NUM!</v>
      </c>
    </row>
    <row r="1297" spans="1:20" x14ac:dyDescent="0.2">
      <c r="A1297" s="3">
        <v>41327.791666663594</v>
      </c>
      <c r="B1297" s="5">
        <f t="shared" si="397"/>
        <v>53</v>
      </c>
      <c r="C1297" s="5">
        <v>19</v>
      </c>
      <c r="D1297">
        <f t="shared" si="399"/>
        <v>-27.61643835616438</v>
      </c>
      <c r="E1297">
        <f t="shared" si="389"/>
        <v>-14.084759954892609</v>
      </c>
      <c r="F1297">
        <f t="shared" si="390"/>
        <v>-25.70349595489261</v>
      </c>
      <c r="G1297">
        <f t="shared" si="400"/>
        <v>18.571608400751789</v>
      </c>
      <c r="H1297">
        <f t="shared" si="391"/>
        <v>98.574126011276832</v>
      </c>
      <c r="I1297">
        <f t="shared" si="401"/>
        <v>-10.870253852671851</v>
      </c>
      <c r="J1297">
        <f t="shared" si="402"/>
        <v>-13.384247949559526</v>
      </c>
      <c r="K1297">
        <f t="shared" si="392"/>
        <v>103.38424794955952</v>
      </c>
      <c r="L1297">
        <f t="shared" si="403"/>
        <v>93.445468484893127</v>
      </c>
      <c r="M1297">
        <f t="shared" si="393"/>
        <v>266.55453151510687</v>
      </c>
      <c r="N1297">
        <f t="shared" si="404"/>
        <v>266.55453151510687</v>
      </c>
      <c r="O1297">
        <f t="shared" si="394"/>
        <v>-4.3200191717945229</v>
      </c>
      <c r="P1297" t="e">
        <f t="shared" si="395"/>
        <v>#NUM!</v>
      </c>
      <c r="Q1297">
        <f t="shared" si="405"/>
        <v>-0.10992858888236098</v>
      </c>
      <c r="R1297" t="e">
        <f t="shared" si="406"/>
        <v>#NUM!</v>
      </c>
      <c r="S1297" t="e">
        <f t="shared" si="388"/>
        <v>#NUM!</v>
      </c>
    </row>
    <row r="1298" spans="1:20" x14ac:dyDescent="0.2">
      <c r="A1298" s="3">
        <v>41327.833333330258</v>
      </c>
      <c r="B1298" s="5">
        <f t="shared" si="397"/>
        <v>53</v>
      </c>
      <c r="C1298" s="5">
        <v>20</v>
      </c>
      <c r="D1298">
        <f t="shared" si="399"/>
        <v>-27.61643835616438</v>
      </c>
      <c r="E1298">
        <f t="shared" si="389"/>
        <v>-14.084759954892609</v>
      </c>
      <c r="F1298">
        <f t="shared" si="390"/>
        <v>-25.70349595489261</v>
      </c>
      <c r="G1298">
        <f t="shared" si="400"/>
        <v>19.571608400751789</v>
      </c>
      <c r="H1298">
        <f t="shared" si="391"/>
        <v>113.57412601127683</v>
      </c>
      <c r="I1298">
        <f t="shared" si="401"/>
        <v>-10.870253852671851</v>
      </c>
      <c r="J1298">
        <f t="shared" si="402"/>
        <v>-25.188852818646374</v>
      </c>
      <c r="K1298">
        <f t="shared" si="392"/>
        <v>115.18885281864638</v>
      </c>
      <c r="L1298">
        <f t="shared" si="403"/>
        <v>84.088469966093584</v>
      </c>
      <c r="M1298">
        <f t="shared" si="393"/>
        <v>275.91153003390639</v>
      </c>
      <c r="N1298">
        <f t="shared" si="404"/>
        <v>275.91153003390639</v>
      </c>
      <c r="O1298">
        <f t="shared" si="394"/>
        <v>-2.3496061462505149</v>
      </c>
      <c r="P1298" t="e">
        <f t="shared" si="395"/>
        <v>#NUM!</v>
      </c>
      <c r="Q1298">
        <f t="shared" si="405"/>
        <v>-0.36662147586728233</v>
      </c>
      <c r="R1298" t="e">
        <f t="shared" si="406"/>
        <v>#NUM!</v>
      </c>
      <c r="S1298" t="e">
        <f t="shared" si="388"/>
        <v>#NUM!</v>
      </c>
    </row>
    <row r="1299" spans="1:20" x14ac:dyDescent="0.2">
      <c r="A1299" s="3">
        <v>41327.874999996922</v>
      </c>
      <c r="B1299" s="5">
        <f t="shared" si="397"/>
        <v>53</v>
      </c>
      <c r="C1299" s="5">
        <v>21</v>
      </c>
      <c r="D1299">
        <f t="shared" si="399"/>
        <v>-27.61643835616438</v>
      </c>
      <c r="E1299">
        <f t="shared" si="389"/>
        <v>-14.084759954892609</v>
      </c>
      <c r="F1299">
        <f t="shared" si="390"/>
        <v>-25.70349595489261</v>
      </c>
      <c r="G1299">
        <f t="shared" si="400"/>
        <v>20.571608400751789</v>
      </c>
      <c r="H1299">
        <f t="shared" si="391"/>
        <v>128.57412601127683</v>
      </c>
      <c r="I1299">
        <f t="shared" si="401"/>
        <v>-10.870253852671851</v>
      </c>
      <c r="J1299">
        <f t="shared" si="402"/>
        <v>-36.772144406002774</v>
      </c>
      <c r="K1299">
        <f t="shared" si="392"/>
        <v>126.77214440600278</v>
      </c>
      <c r="L1299">
        <f t="shared" si="403"/>
        <v>73.434112255905504</v>
      </c>
      <c r="M1299">
        <f t="shared" si="393"/>
        <v>286.56588774409448</v>
      </c>
      <c r="N1299">
        <f t="shared" si="404"/>
        <v>286.56588774409448</v>
      </c>
      <c r="O1299">
        <f t="shared" si="394"/>
        <v>-1.670469114582446</v>
      </c>
      <c r="P1299" t="e">
        <f t="shared" si="395"/>
        <v>#NUM!</v>
      </c>
      <c r="Q1299">
        <f t="shared" si="405"/>
        <v>-0.59391012404149912</v>
      </c>
      <c r="R1299" t="e">
        <f t="shared" si="406"/>
        <v>#NUM!</v>
      </c>
      <c r="S1299" t="e">
        <f t="shared" si="388"/>
        <v>#NUM!</v>
      </c>
    </row>
    <row r="1300" spans="1:20" x14ac:dyDescent="0.2">
      <c r="A1300" s="3">
        <v>41327.916666663587</v>
      </c>
      <c r="B1300" s="5">
        <f t="shared" si="397"/>
        <v>53</v>
      </c>
      <c r="C1300" s="5">
        <v>22</v>
      </c>
      <c r="D1300">
        <f t="shared" si="399"/>
        <v>-27.61643835616438</v>
      </c>
      <c r="E1300">
        <f t="shared" si="389"/>
        <v>-14.084759954892609</v>
      </c>
      <c r="F1300">
        <f t="shared" si="390"/>
        <v>-25.70349595489261</v>
      </c>
      <c r="G1300">
        <f t="shared" si="400"/>
        <v>21.571608400751789</v>
      </c>
      <c r="H1300">
        <f t="shared" si="391"/>
        <v>143.57412601127683</v>
      </c>
      <c r="I1300">
        <f t="shared" si="401"/>
        <v>-10.870253852671851</v>
      </c>
      <c r="J1300">
        <f t="shared" si="402"/>
        <v>-47.627733810872499</v>
      </c>
      <c r="K1300">
        <f t="shared" si="392"/>
        <v>137.62773381087248</v>
      </c>
      <c r="L1300">
        <f t="shared" si="403"/>
        <v>59.910777653745285</v>
      </c>
      <c r="M1300">
        <f t="shared" si="393"/>
        <v>300.0892223462547</v>
      </c>
      <c r="N1300">
        <f t="shared" si="404"/>
        <v>300.0892223462547</v>
      </c>
      <c r="O1300">
        <f t="shared" si="394"/>
        <v>-1.3535799151611116</v>
      </c>
      <c r="P1300" t="e">
        <f t="shared" si="395"/>
        <v>#NUM!</v>
      </c>
      <c r="Q1300">
        <f t="shared" si="405"/>
        <v>-0.77326600749620322</v>
      </c>
      <c r="R1300" t="e">
        <f t="shared" si="406"/>
        <v>#NUM!</v>
      </c>
      <c r="S1300" t="e">
        <f t="shared" si="388"/>
        <v>#NUM!</v>
      </c>
    </row>
    <row r="1301" spans="1:20" x14ac:dyDescent="0.2">
      <c r="A1301" s="3">
        <v>41327.958333330251</v>
      </c>
      <c r="B1301" s="5">
        <f t="shared" si="397"/>
        <v>53</v>
      </c>
      <c r="C1301" s="5">
        <v>23</v>
      </c>
      <c r="D1301">
        <f t="shared" si="399"/>
        <v>-27.61643835616438</v>
      </c>
      <c r="E1301">
        <f t="shared" si="389"/>
        <v>-14.084759954892609</v>
      </c>
      <c r="F1301">
        <f t="shared" si="390"/>
        <v>-25.70349595489261</v>
      </c>
      <c r="G1301">
        <f t="shared" si="400"/>
        <v>22.571608400751789</v>
      </c>
      <c r="H1301">
        <f t="shared" si="391"/>
        <v>158.57412601127683</v>
      </c>
      <c r="I1301">
        <f t="shared" si="401"/>
        <v>-10.870253852671851</v>
      </c>
      <c r="J1301">
        <f t="shared" si="402"/>
        <v>-56.771795644410844</v>
      </c>
      <c r="K1301">
        <f t="shared" si="392"/>
        <v>146.77179564441084</v>
      </c>
      <c r="L1301">
        <f t="shared" si="403"/>
        <v>40.894597413682249</v>
      </c>
      <c r="M1301">
        <f t="shared" si="393"/>
        <v>319.10540258631772</v>
      </c>
      <c r="N1301">
        <f t="shared" si="404"/>
        <v>319.10540258631772</v>
      </c>
      <c r="O1301">
        <f t="shared" si="394"/>
        <v>-1.1954648807437045</v>
      </c>
      <c r="P1301" t="e">
        <f t="shared" si="395"/>
        <v>#NUM!</v>
      </c>
      <c r="Q1301">
        <f t="shared" si="405"/>
        <v>-0.88891681882990259</v>
      </c>
      <c r="R1301" t="e">
        <f t="shared" si="406"/>
        <v>#NUM!</v>
      </c>
      <c r="S1301" t="e">
        <f t="shared" si="388"/>
        <v>#NUM!</v>
      </c>
    </row>
    <row r="1302" spans="1:20" x14ac:dyDescent="0.2">
      <c r="A1302" s="3">
        <v>41327.999999996915</v>
      </c>
      <c r="B1302" s="5">
        <f t="shared" si="397"/>
        <v>54</v>
      </c>
      <c r="C1302" s="5">
        <v>0</v>
      </c>
      <c r="D1302">
        <f t="shared" si="399"/>
        <v>-26.63013698630137</v>
      </c>
      <c r="E1302">
        <f t="shared" si="389"/>
        <v>-13.968296959463448</v>
      </c>
      <c r="F1302">
        <f t="shared" si="390"/>
        <v>-25.587032959463446</v>
      </c>
      <c r="G1302">
        <f t="shared" si="400"/>
        <v>-0.42645054932439075</v>
      </c>
      <c r="H1302">
        <f t="shared" si="391"/>
        <v>-186.39675823986587</v>
      </c>
      <c r="I1302">
        <f t="shared" si="401"/>
        <v>-10.51097806381263</v>
      </c>
      <c r="J1302">
        <f t="shared" si="402"/>
        <v>-61.918102069247666</v>
      </c>
      <c r="K1302">
        <f t="shared" si="392"/>
        <v>151.91810206924765</v>
      </c>
      <c r="L1302">
        <f t="shared" si="403"/>
        <v>13.456533766572448</v>
      </c>
      <c r="M1302">
        <f t="shared" si="393"/>
        <v>346.54346623342758</v>
      </c>
      <c r="N1302">
        <f t="shared" si="404"/>
        <v>13.456533766572448</v>
      </c>
      <c r="O1302">
        <f t="shared" si="394"/>
        <v>-1.1334326390424385</v>
      </c>
      <c r="P1302" t="e">
        <f t="shared" si="395"/>
        <v>#NUM!</v>
      </c>
      <c r="Q1302">
        <f t="shared" si="405"/>
        <v>-0.93866647173476769</v>
      </c>
      <c r="R1302" t="e">
        <f t="shared" si="406"/>
        <v>#NUM!</v>
      </c>
      <c r="S1302" t="e">
        <f t="shared" si="388"/>
        <v>#NUM!</v>
      </c>
      <c r="T1302">
        <f t="shared" ref="T1302" si="407">SUMIF(S1308:S1322,"&gt;0,01")</f>
        <v>16.377300185501035</v>
      </c>
    </row>
    <row r="1303" spans="1:20" x14ac:dyDescent="0.2">
      <c r="A1303" s="3">
        <v>41328.041666663579</v>
      </c>
      <c r="B1303" s="5">
        <f t="shared" si="397"/>
        <v>54</v>
      </c>
      <c r="C1303" s="5">
        <v>1</v>
      </c>
      <c r="D1303">
        <f t="shared" si="399"/>
        <v>-26.63013698630137</v>
      </c>
      <c r="E1303">
        <f t="shared" si="389"/>
        <v>-13.968296959463448</v>
      </c>
      <c r="F1303">
        <f t="shared" si="390"/>
        <v>-25.587032959463446</v>
      </c>
      <c r="G1303">
        <f t="shared" si="400"/>
        <v>0.57354945067560925</v>
      </c>
      <c r="H1303">
        <f t="shared" si="391"/>
        <v>-171.39675823986587</v>
      </c>
      <c r="I1303">
        <f t="shared" si="401"/>
        <v>-10.51097806381263</v>
      </c>
      <c r="J1303">
        <f t="shared" si="402"/>
        <v>-61.447714429998641</v>
      </c>
      <c r="K1303">
        <f t="shared" si="392"/>
        <v>151.44771442999865</v>
      </c>
      <c r="L1303">
        <f t="shared" si="403"/>
        <v>17.922274545124225</v>
      </c>
      <c r="M1303">
        <f t="shared" si="393"/>
        <v>342.0777254548758</v>
      </c>
      <c r="N1303">
        <f t="shared" si="404"/>
        <v>17.922274545124225</v>
      </c>
      <c r="O1303">
        <f t="shared" si="394"/>
        <v>-1.1384577348965499</v>
      </c>
      <c r="P1303" t="e">
        <f t="shared" si="395"/>
        <v>#NUM!</v>
      </c>
      <c r="Q1303">
        <f t="shared" si="405"/>
        <v>-0.93536404469116086</v>
      </c>
      <c r="R1303" t="e">
        <f t="shared" si="406"/>
        <v>#NUM!</v>
      </c>
      <c r="S1303" t="e">
        <f t="shared" si="388"/>
        <v>#NUM!</v>
      </c>
    </row>
    <row r="1304" spans="1:20" x14ac:dyDescent="0.2">
      <c r="A1304" s="3">
        <v>41328.083333330243</v>
      </c>
      <c r="B1304" s="5">
        <f t="shared" si="397"/>
        <v>54</v>
      </c>
      <c r="C1304" s="5">
        <v>2</v>
      </c>
      <c r="D1304">
        <f t="shared" si="399"/>
        <v>-26.63013698630137</v>
      </c>
      <c r="E1304">
        <f t="shared" si="389"/>
        <v>-13.968296959463448</v>
      </c>
      <c r="F1304">
        <f t="shared" si="390"/>
        <v>-25.587032959463446</v>
      </c>
      <c r="G1304">
        <f t="shared" si="400"/>
        <v>1.5735494506756091</v>
      </c>
      <c r="H1304">
        <f t="shared" si="391"/>
        <v>-156.39675823986587</v>
      </c>
      <c r="I1304">
        <f t="shared" si="401"/>
        <v>-10.51097806381263</v>
      </c>
      <c r="J1304">
        <f t="shared" si="402"/>
        <v>-55.313745722089351</v>
      </c>
      <c r="K1304">
        <f t="shared" si="392"/>
        <v>145.31374572208935</v>
      </c>
      <c r="L1304">
        <f t="shared" si="403"/>
        <v>43.771513000773382</v>
      </c>
      <c r="M1304">
        <f t="shared" si="393"/>
        <v>316.22848699922662</v>
      </c>
      <c r="N1304">
        <f t="shared" si="404"/>
        <v>43.771513000773382</v>
      </c>
      <c r="O1304">
        <f t="shared" si="394"/>
        <v>-1.216129882614926</v>
      </c>
      <c r="P1304" t="e">
        <f t="shared" si="395"/>
        <v>#NUM!</v>
      </c>
      <c r="Q1304">
        <f t="shared" si="405"/>
        <v>-0.87851748908150962</v>
      </c>
      <c r="R1304" t="e">
        <f t="shared" si="406"/>
        <v>#NUM!</v>
      </c>
      <c r="S1304" t="e">
        <f t="shared" si="388"/>
        <v>#NUM!</v>
      </c>
    </row>
    <row r="1305" spans="1:20" x14ac:dyDescent="0.2">
      <c r="A1305" s="3">
        <v>41328.124999996908</v>
      </c>
      <c r="B1305" s="5">
        <f t="shared" si="397"/>
        <v>54</v>
      </c>
      <c r="C1305" s="5">
        <v>3</v>
      </c>
      <c r="D1305">
        <f t="shared" si="399"/>
        <v>-26.63013698630137</v>
      </c>
      <c r="E1305">
        <f t="shared" si="389"/>
        <v>-13.968296959463448</v>
      </c>
      <c r="F1305">
        <f t="shared" si="390"/>
        <v>-25.587032959463446</v>
      </c>
      <c r="G1305">
        <f t="shared" si="400"/>
        <v>2.5735494506756091</v>
      </c>
      <c r="H1305">
        <f t="shared" si="391"/>
        <v>-141.39675823986587</v>
      </c>
      <c r="I1305">
        <f t="shared" si="401"/>
        <v>-10.51097806381263</v>
      </c>
      <c r="J1305">
        <f t="shared" si="402"/>
        <v>-45.872865513456425</v>
      </c>
      <c r="K1305">
        <f t="shared" si="392"/>
        <v>135.87286551345642</v>
      </c>
      <c r="L1305">
        <f t="shared" si="403"/>
        <v>61.772906023802832</v>
      </c>
      <c r="M1305">
        <f t="shared" si="393"/>
        <v>298.22709397619718</v>
      </c>
      <c r="N1305">
        <f t="shared" si="404"/>
        <v>61.772906023802832</v>
      </c>
      <c r="O1305">
        <f t="shared" si="394"/>
        <v>-1.3931522393102129</v>
      </c>
      <c r="P1305" t="e">
        <f t="shared" si="395"/>
        <v>#NUM!</v>
      </c>
      <c r="Q1305">
        <f t="shared" si="405"/>
        <v>-0.75294038672178809</v>
      </c>
      <c r="R1305" t="e">
        <f t="shared" si="406"/>
        <v>#NUM!</v>
      </c>
      <c r="S1305" t="e">
        <f t="shared" si="388"/>
        <v>#NUM!</v>
      </c>
    </row>
    <row r="1306" spans="1:20" x14ac:dyDescent="0.2">
      <c r="A1306" s="3">
        <v>41328.166666663572</v>
      </c>
      <c r="B1306" s="5">
        <f t="shared" si="397"/>
        <v>54</v>
      </c>
      <c r="C1306" s="5">
        <v>4</v>
      </c>
      <c r="D1306">
        <f t="shared" si="399"/>
        <v>-26.63013698630137</v>
      </c>
      <c r="E1306">
        <f t="shared" si="389"/>
        <v>-13.968296959463448</v>
      </c>
      <c r="F1306">
        <f t="shared" si="390"/>
        <v>-25.587032959463446</v>
      </c>
      <c r="G1306">
        <f t="shared" si="400"/>
        <v>3.5735494506756091</v>
      </c>
      <c r="H1306">
        <f t="shared" si="391"/>
        <v>-126.39675823986587</v>
      </c>
      <c r="I1306">
        <f t="shared" si="401"/>
        <v>-10.51097806381263</v>
      </c>
      <c r="J1306">
        <f t="shared" si="402"/>
        <v>-34.893293677183586</v>
      </c>
      <c r="K1306">
        <f t="shared" si="392"/>
        <v>124.89329367718358</v>
      </c>
      <c r="L1306">
        <f t="shared" si="403"/>
        <v>74.772305521940055</v>
      </c>
      <c r="M1306">
        <f t="shared" si="393"/>
        <v>285.22769447805996</v>
      </c>
      <c r="N1306">
        <f t="shared" si="404"/>
        <v>74.772305521940055</v>
      </c>
      <c r="O1306">
        <f t="shared" si="394"/>
        <v>-1.748099330888975</v>
      </c>
      <c r="P1306" t="e">
        <f t="shared" si="395"/>
        <v>#NUM!</v>
      </c>
      <c r="Q1306">
        <f t="shared" si="405"/>
        <v>-0.56549535487458091</v>
      </c>
      <c r="R1306" t="e">
        <f t="shared" si="406"/>
        <v>#NUM!</v>
      </c>
      <c r="S1306" t="e">
        <f t="shared" si="388"/>
        <v>#NUM!</v>
      </c>
    </row>
    <row r="1307" spans="1:20" x14ac:dyDescent="0.2">
      <c r="A1307" s="3">
        <v>41328.208333330236</v>
      </c>
      <c r="B1307" s="5">
        <f t="shared" si="397"/>
        <v>54</v>
      </c>
      <c r="C1307" s="5">
        <v>5</v>
      </c>
      <c r="D1307">
        <f t="shared" si="399"/>
        <v>-26.63013698630137</v>
      </c>
      <c r="E1307">
        <f t="shared" si="389"/>
        <v>-13.968296959463448</v>
      </c>
      <c r="F1307">
        <f t="shared" si="390"/>
        <v>-25.587032959463446</v>
      </c>
      <c r="G1307">
        <f t="shared" si="400"/>
        <v>4.5735494506756096</v>
      </c>
      <c r="H1307">
        <f t="shared" si="391"/>
        <v>-111.39675823986586</v>
      </c>
      <c r="I1307">
        <f t="shared" si="401"/>
        <v>-10.51097806381263</v>
      </c>
      <c r="J1307">
        <f t="shared" si="402"/>
        <v>-23.264270473043823</v>
      </c>
      <c r="K1307">
        <f t="shared" si="392"/>
        <v>113.26427047304382</v>
      </c>
      <c r="L1307">
        <f t="shared" si="403"/>
        <v>85.18667089925809</v>
      </c>
      <c r="M1307">
        <f t="shared" si="393"/>
        <v>274.8133291007419</v>
      </c>
      <c r="N1307">
        <f t="shared" si="404"/>
        <v>85.18667089925809</v>
      </c>
      <c r="O1307">
        <f t="shared" si="394"/>
        <v>-2.5318206532232361</v>
      </c>
      <c r="P1307" t="e">
        <f t="shared" si="395"/>
        <v>#NUM!</v>
      </c>
      <c r="Q1307">
        <f t="shared" si="405"/>
        <v>-0.3325558051357112</v>
      </c>
      <c r="R1307" t="e">
        <f t="shared" si="406"/>
        <v>#NUM!</v>
      </c>
      <c r="S1307" t="e">
        <f t="shared" si="388"/>
        <v>#NUM!</v>
      </c>
    </row>
    <row r="1308" spans="1:20" x14ac:dyDescent="0.2">
      <c r="A1308" s="3">
        <v>41328.2499999969</v>
      </c>
      <c r="B1308" s="5">
        <f t="shared" si="397"/>
        <v>54</v>
      </c>
      <c r="C1308" s="5">
        <v>6</v>
      </c>
      <c r="D1308">
        <f t="shared" si="399"/>
        <v>-26.63013698630137</v>
      </c>
      <c r="E1308">
        <f t="shared" si="389"/>
        <v>-13.968296959463448</v>
      </c>
      <c r="F1308">
        <f t="shared" si="390"/>
        <v>-25.587032959463446</v>
      </c>
      <c r="G1308">
        <f t="shared" si="400"/>
        <v>5.5735494506756096</v>
      </c>
      <c r="H1308">
        <f t="shared" si="391"/>
        <v>-96.396758239865861</v>
      </c>
      <c r="I1308">
        <f t="shared" si="401"/>
        <v>-10.51097806381263</v>
      </c>
      <c r="J1308">
        <f t="shared" si="402"/>
        <v>-11.457008304123002</v>
      </c>
      <c r="K1308">
        <f t="shared" si="392"/>
        <v>101.45700830412301</v>
      </c>
      <c r="L1308">
        <f t="shared" si="403"/>
        <v>94.465681518510678</v>
      </c>
      <c r="M1308">
        <f t="shared" si="393"/>
        <v>265.53431848148932</v>
      </c>
      <c r="N1308">
        <f t="shared" si="404"/>
        <v>94.465681518510678</v>
      </c>
      <c r="O1308">
        <f t="shared" si="394"/>
        <v>-5.0344204547700198</v>
      </c>
      <c r="P1308" t="e">
        <f t="shared" si="395"/>
        <v>#NUM!</v>
      </c>
      <c r="Q1308">
        <f t="shared" si="405"/>
        <v>-7.2911805388102907E-2</v>
      </c>
      <c r="R1308" t="e">
        <f t="shared" si="406"/>
        <v>#NUM!</v>
      </c>
      <c r="S1308" t="e">
        <f t="shared" si="388"/>
        <v>#NUM!</v>
      </c>
    </row>
    <row r="1309" spans="1:20" x14ac:dyDescent="0.2">
      <c r="A1309" s="3">
        <v>41328.291666663565</v>
      </c>
      <c r="B1309" s="5">
        <f t="shared" si="397"/>
        <v>54</v>
      </c>
      <c r="C1309" s="5">
        <v>7</v>
      </c>
      <c r="D1309">
        <f t="shared" si="399"/>
        <v>-26.63013698630137</v>
      </c>
      <c r="E1309">
        <f t="shared" si="389"/>
        <v>-13.968296959463448</v>
      </c>
      <c r="F1309">
        <f t="shared" si="390"/>
        <v>-25.587032959463446</v>
      </c>
      <c r="G1309">
        <f t="shared" si="400"/>
        <v>6.5735494506756096</v>
      </c>
      <c r="H1309">
        <f t="shared" si="391"/>
        <v>-81.396758239865861</v>
      </c>
      <c r="I1309">
        <f t="shared" si="401"/>
        <v>-10.51097806381263</v>
      </c>
      <c r="J1309">
        <f t="shared" si="402"/>
        <v>0.20570045347887303</v>
      </c>
      <c r="K1309">
        <f t="shared" si="392"/>
        <v>89.794299546521131</v>
      </c>
      <c r="L1309">
        <f t="shared" si="403"/>
        <v>103.55070032088254</v>
      </c>
      <c r="M1309">
        <f t="shared" si="393"/>
        <v>256.44929967911747</v>
      </c>
      <c r="N1309">
        <f t="shared" si="404"/>
        <v>103.55070032088254</v>
      </c>
      <c r="O1309">
        <f t="shared" si="394"/>
        <v>278.54047780084704</v>
      </c>
      <c r="P1309">
        <f t="shared" si="395"/>
        <v>1.2285026665886215E-7</v>
      </c>
      <c r="Q1309">
        <f t="shared" si="405"/>
        <v>0.19346813411474509</v>
      </c>
      <c r="R1309">
        <f t="shared" si="406"/>
        <v>2.3767611865988939E-8</v>
      </c>
      <c r="S1309">
        <f t="shared" si="388"/>
        <v>6.8135848852047541E-8</v>
      </c>
    </row>
    <row r="1310" spans="1:20" x14ac:dyDescent="0.2">
      <c r="A1310" s="3">
        <v>41328.333333330229</v>
      </c>
      <c r="B1310" s="5">
        <f t="shared" si="397"/>
        <v>54</v>
      </c>
      <c r="C1310" s="5">
        <v>8</v>
      </c>
      <c r="D1310">
        <f t="shared" si="399"/>
        <v>-26.63013698630137</v>
      </c>
      <c r="E1310">
        <f t="shared" si="389"/>
        <v>-13.968296959463448</v>
      </c>
      <c r="F1310">
        <f t="shared" si="390"/>
        <v>-25.587032959463446</v>
      </c>
      <c r="G1310">
        <f t="shared" si="400"/>
        <v>7.5735494506756096</v>
      </c>
      <c r="H1310">
        <f t="shared" si="391"/>
        <v>-66.396758239865861</v>
      </c>
      <c r="I1310">
        <f t="shared" si="401"/>
        <v>-10.51097806381263</v>
      </c>
      <c r="J1310">
        <f t="shared" si="402"/>
        <v>11.415024258797024</v>
      </c>
      <c r="K1310">
        <f t="shared" si="392"/>
        <v>78.584975741202982</v>
      </c>
      <c r="L1310">
        <f t="shared" si="403"/>
        <v>113.19856717920781</v>
      </c>
      <c r="M1310">
        <f t="shared" si="393"/>
        <v>246.80143282079217</v>
      </c>
      <c r="N1310">
        <f t="shared" si="404"/>
        <v>113.19856717920781</v>
      </c>
      <c r="O1310">
        <f t="shared" si="394"/>
        <v>5.0526898791132657</v>
      </c>
      <c r="P1310">
        <f t="shared" si="395"/>
        <v>0.46423096364068672</v>
      </c>
      <c r="Q1310">
        <f t="shared" si="405"/>
        <v>0.44623563576023034</v>
      </c>
      <c r="R1310">
        <f t="shared" si="406"/>
        <v>0.20715639919978621</v>
      </c>
      <c r="S1310">
        <f t="shared" ref="S1310:S1373" si="408">R1310*$E$10</f>
        <v>0.59386602171878566</v>
      </c>
    </row>
    <row r="1311" spans="1:20" x14ac:dyDescent="0.2">
      <c r="A1311" s="3">
        <v>41328.374999996893</v>
      </c>
      <c r="B1311" s="5">
        <f t="shared" si="397"/>
        <v>54</v>
      </c>
      <c r="C1311" s="5">
        <v>9</v>
      </c>
      <c r="D1311">
        <f t="shared" si="399"/>
        <v>-26.63013698630137</v>
      </c>
      <c r="E1311">
        <f t="shared" ref="E1311:E1374" si="409">9.87*SIN(RADIANS(2*D1311))-7.53*COS(RADIANS(D1311))-1.5*SIN(RADIANS(D1311))</f>
        <v>-13.968296959463448</v>
      </c>
      <c r="F1311">
        <f t="shared" ref="F1311:F1374" si="410">4*($B$6-$B$5)+E1311</f>
        <v>-25.587032959463446</v>
      </c>
      <c r="G1311">
        <f t="shared" si="400"/>
        <v>8.5735494506756087</v>
      </c>
      <c r="H1311">
        <f t="shared" ref="H1311:H1374" si="411">15*(G1311-12)</f>
        <v>-51.396758239865868</v>
      </c>
      <c r="I1311">
        <f t="shared" si="401"/>
        <v>-10.51097806381263</v>
      </c>
      <c r="J1311">
        <f t="shared" si="402"/>
        <v>21.783303491973811</v>
      </c>
      <c r="K1311">
        <f t="shared" ref="K1311:K1374" si="412">90-J1311</f>
        <v>68.216696508026189</v>
      </c>
      <c r="L1311">
        <f t="shared" si="403"/>
        <v>124.16158626309712</v>
      </c>
      <c r="M1311">
        <f t="shared" ref="M1311:M1374" si="413">360-L1311</f>
        <v>235.83841373690288</v>
      </c>
      <c r="N1311">
        <f t="shared" si="404"/>
        <v>124.16158626309712</v>
      </c>
      <c r="O1311">
        <f t="shared" ref="O1311:O1374" si="414">1/(COS(RADIANS(K1311)))</f>
        <v>2.6947114221925434</v>
      </c>
      <c r="P1311">
        <f t="shared" ref="P1311:P1374" si="415">1.353*0.7^(O1311^0.678)</f>
        <v>0.67289552057807911</v>
      </c>
      <c r="Q1311">
        <f t="shared" si="405"/>
        <v>0.6658549732856478</v>
      </c>
      <c r="R1311">
        <f t="shared" si="406"/>
        <v>0.44805082887854891</v>
      </c>
      <c r="S1311">
        <f t="shared" si="408"/>
        <v>1.2844506097892383</v>
      </c>
    </row>
    <row r="1312" spans="1:20" x14ac:dyDescent="0.2">
      <c r="A1312" s="3">
        <v>41328.416666663557</v>
      </c>
      <c r="B1312" s="5">
        <f t="shared" si="397"/>
        <v>54</v>
      </c>
      <c r="C1312" s="5">
        <v>10</v>
      </c>
      <c r="D1312">
        <f t="shared" si="399"/>
        <v>-26.63013698630137</v>
      </c>
      <c r="E1312">
        <f t="shared" si="409"/>
        <v>-13.968296959463448</v>
      </c>
      <c r="F1312">
        <f t="shared" si="410"/>
        <v>-25.587032959463446</v>
      </c>
      <c r="G1312">
        <f t="shared" si="400"/>
        <v>9.5735494506756087</v>
      </c>
      <c r="H1312">
        <f t="shared" si="411"/>
        <v>-36.396758239865868</v>
      </c>
      <c r="I1312">
        <f t="shared" si="401"/>
        <v>-10.51097806381263</v>
      </c>
      <c r="J1312">
        <f t="shared" si="402"/>
        <v>30.752902345207389</v>
      </c>
      <c r="K1312">
        <f t="shared" si="412"/>
        <v>59.247097654792611</v>
      </c>
      <c r="L1312">
        <f t="shared" si="403"/>
        <v>137.24379011686779</v>
      </c>
      <c r="M1312">
        <f t="shared" si="413"/>
        <v>222.75620988313221</v>
      </c>
      <c r="N1312">
        <f t="shared" si="404"/>
        <v>137.24379011686779</v>
      </c>
      <c r="O1312">
        <f t="shared" si="414"/>
        <v>1.9556588805003781</v>
      </c>
      <c r="P1312">
        <f t="shared" si="415"/>
        <v>0.77126876744287498</v>
      </c>
      <c r="Q1312">
        <f t="shared" si="405"/>
        <v>0.83560911144517824</v>
      </c>
      <c r="R1312">
        <f t="shared" si="406"/>
        <v>0.64447920944835857</v>
      </c>
      <c r="S1312">
        <f t="shared" si="408"/>
        <v>1.8475620626445013</v>
      </c>
    </row>
    <row r="1313" spans="1:20" x14ac:dyDescent="0.2">
      <c r="A1313" s="3">
        <v>41328.458333330222</v>
      </c>
      <c r="B1313" s="5">
        <f t="shared" si="397"/>
        <v>54</v>
      </c>
      <c r="C1313" s="5">
        <v>11</v>
      </c>
      <c r="D1313">
        <f t="shared" si="399"/>
        <v>-26.63013698630137</v>
      </c>
      <c r="E1313">
        <f t="shared" si="409"/>
        <v>-13.968296959463448</v>
      </c>
      <c r="F1313">
        <f t="shared" si="410"/>
        <v>-25.587032959463446</v>
      </c>
      <c r="G1313">
        <f t="shared" si="400"/>
        <v>10.573549450675609</v>
      </c>
      <c r="H1313">
        <f t="shared" si="411"/>
        <v>-21.396758239865868</v>
      </c>
      <c r="I1313">
        <f t="shared" si="401"/>
        <v>-10.51097806381263</v>
      </c>
      <c r="J1313">
        <f t="shared" si="402"/>
        <v>37.522678866545483</v>
      </c>
      <c r="K1313">
        <f t="shared" si="412"/>
        <v>52.477321133454517</v>
      </c>
      <c r="L1313">
        <f t="shared" si="403"/>
        <v>153.1104651282119</v>
      </c>
      <c r="M1313">
        <f t="shared" si="413"/>
        <v>206.8895348717881</v>
      </c>
      <c r="N1313">
        <f t="shared" si="404"/>
        <v>153.1104651282119</v>
      </c>
      <c r="O1313">
        <f t="shared" si="414"/>
        <v>1.641832831008408</v>
      </c>
      <c r="P1313">
        <f t="shared" si="415"/>
        <v>0.82130120929805306</v>
      </c>
      <c r="Q1313">
        <f t="shared" si="405"/>
        <v>0.94524386569663377</v>
      </c>
      <c r="R1313">
        <f t="shared" si="406"/>
        <v>0.77632992997821182</v>
      </c>
      <c r="S1313">
        <f t="shared" si="408"/>
        <v>2.2255453794248994</v>
      </c>
    </row>
    <row r="1314" spans="1:20" x14ac:dyDescent="0.2">
      <c r="A1314" s="3">
        <v>41328.499999996886</v>
      </c>
      <c r="B1314" s="5">
        <f t="shared" si="397"/>
        <v>54</v>
      </c>
      <c r="C1314" s="5">
        <v>12</v>
      </c>
      <c r="D1314">
        <f t="shared" si="399"/>
        <v>-26.63013698630137</v>
      </c>
      <c r="E1314">
        <f t="shared" si="409"/>
        <v>-13.968296959463448</v>
      </c>
      <c r="F1314">
        <f t="shared" si="410"/>
        <v>-25.587032959463446</v>
      </c>
      <c r="G1314">
        <f t="shared" si="400"/>
        <v>11.573549450675609</v>
      </c>
      <c r="H1314">
        <f t="shared" si="411"/>
        <v>-6.3967582398658696</v>
      </c>
      <c r="I1314">
        <f t="shared" si="401"/>
        <v>-10.51097806381263</v>
      </c>
      <c r="J1314">
        <f t="shared" si="402"/>
        <v>41.121112634765275</v>
      </c>
      <c r="K1314">
        <f t="shared" si="412"/>
        <v>48.878887365234725</v>
      </c>
      <c r="L1314">
        <f t="shared" si="403"/>
        <v>171.63876460403606</v>
      </c>
      <c r="M1314">
        <f t="shared" si="413"/>
        <v>188.36123539596394</v>
      </c>
      <c r="N1314">
        <f t="shared" si="404"/>
        <v>171.63876460403606</v>
      </c>
      <c r="O1314">
        <f t="shared" si="414"/>
        <v>1.5205589962680151</v>
      </c>
      <c r="P1314">
        <f t="shared" si="415"/>
        <v>0.8423511442298145</v>
      </c>
      <c r="Q1314">
        <f t="shared" si="405"/>
        <v>0.99496193963912827</v>
      </c>
      <c r="R1314">
        <f t="shared" si="406"/>
        <v>0.83810732832013535</v>
      </c>
      <c r="S1314">
        <f t="shared" si="408"/>
        <v>2.4026458596764053</v>
      </c>
    </row>
    <row r="1315" spans="1:20" x14ac:dyDescent="0.2">
      <c r="A1315" s="3">
        <v>41328.54166666355</v>
      </c>
      <c r="B1315" s="5">
        <f t="shared" si="397"/>
        <v>54</v>
      </c>
      <c r="C1315" s="5">
        <v>13</v>
      </c>
      <c r="D1315">
        <f t="shared" si="399"/>
        <v>-26.63013698630137</v>
      </c>
      <c r="E1315">
        <f t="shared" si="409"/>
        <v>-13.968296959463448</v>
      </c>
      <c r="F1315">
        <f t="shared" si="410"/>
        <v>-25.587032959463446</v>
      </c>
      <c r="G1315">
        <f t="shared" si="400"/>
        <v>12.573549450675609</v>
      </c>
      <c r="H1315">
        <f t="shared" si="411"/>
        <v>8.6032417601341304</v>
      </c>
      <c r="I1315">
        <f t="shared" si="401"/>
        <v>-10.51097806381263</v>
      </c>
      <c r="J1315">
        <f t="shared" si="402"/>
        <v>40.825584081908765</v>
      </c>
      <c r="K1315">
        <f t="shared" si="412"/>
        <v>49.174415918091235</v>
      </c>
      <c r="L1315">
        <f t="shared" si="403"/>
        <v>168.79201996909595</v>
      </c>
      <c r="M1315">
        <f t="shared" si="413"/>
        <v>191.20798003090405</v>
      </c>
      <c r="N1315">
        <f t="shared" si="404"/>
        <v>191.20798003090405</v>
      </c>
      <c r="O1315">
        <f t="shared" si="414"/>
        <v>1.5296166895895318</v>
      </c>
      <c r="P1315">
        <f t="shared" si="415"/>
        <v>0.84074206557184872</v>
      </c>
      <c r="Q1315">
        <f t="shared" si="405"/>
        <v>0.99113875690109143</v>
      </c>
      <c r="R1315">
        <f t="shared" si="406"/>
        <v>0.83329204574533799</v>
      </c>
      <c r="S1315">
        <f t="shared" si="408"/>
        <v>2.3888416387245397</v>
      </c>
    </row>
    <row r="1316" spans="1:20" x14ac:dyDescent="0.2">
      <c r="A1316" s="3">
        <v>41328.583333330214</v>
      </c>
      <c r="B1316" s="5">
        <f t="shared" si="397"/>
        <v>54</v>
      </c>
      <c r="C1316" s="5">
        <v>14</v>
      </c>
      <c r="D1316">
        <f t="shared" si="399"/>
        <v>-26.63013698630137</v>
      </c>
      <c r="E1316">
        <f t="shared" si="409"/>
        <v>-13.968296959463448</v>
      </c>
      <c r="F1316">
        <f t="shared" si="410"/>
        <v>-25.587032959463446</v>
      </c>
      <c r="G1316">
        <f t="shared" si="400"/>
        <v>13.573549450675609</v>
      </c>
      <c r="H1316">
        <f t="shared" si="411"/>
        <v>23.603241760134132</v>
      </c>
      <c r="I1316">
        <f t="shared" si="401"/>
        <v>-10.51097806381263</v>
      </c>
      <c r="J1316">
        <f t="shared" si="402"/>
        <v>36.702336049858459</v>
      </c>
      <c r="K1316">
        <f t="shared" si="412"/>
        <v>53.297663950141541</v>
      </c>
      <c r="L1316">
        <f t="shared" si="403"/>
        <v>150.59184370946076</v>
      </c>
      <c r="M1316">
        <f t="shared" si="413"/>
        <v>209.40815629053924</v>
      </c>
      <c r="N1316">
        <f t="shared" si="404"/>
        <v>209.40815629053924</v>
      </c>
      <c r="O1316">
        <f t="shared" si="414"/>
        <v>1.6731981734186925</v>
      </c>
      <c r="P1316">
        <f t="shared" si="415"/>
        <v>0.8160241348038314</v>
      </c>
      <c r="Q1316">
        <f t="shared" si="405"/>
        <v>0.93300368081637297</v>
      </c>
      <c r="R1316">
        <f t="shared" si="406"/>
        <v>0.76135352140697088</v>
      </c>
      <c r="S1316">
        <f t="shared" si="408"/>
        <v>2.1826117302004771</v>
      </c>
    </row>
    <row r="1317" spans="1:20" x14ac:dyDescent="0.2">
      <c r="A1317" s="3">
        <v>41328.624999996879</v>
      </c>
      <c r="B1317" s="5">
        <f t="shared" si="397"/>
        <v>54</v>
      </c>
      <c r="C1317" s="5">
        <v>15</v>
      </c>
      <c r="D1317">
        <f t="shared" si="399"/>
        <v>-26.63013698630137</v>
      </c>
      <c r="E1317">
        <f t="shared" si="409"/>
        <v>-13.968296959463448</v>
      </c>
      <c r="F1317">
        <f t="shared" si="410"/>
        <v>-25.587032959463446</v>
      </c>
      <c r="G1317">
        <f t="shared" si="400"/>
        <v>14.573549450675609</v>
      </c>
      <c r="H1317">
        <f t="shared" si="411"/>
        <v>38.603241760134132</v>
      </c>
      <c r="I1317">
        <f t="shared" si="401"/>
        <v>-10.51097806381263</v>
      </c>
      <c r="J1317">
        <f t="shared" si="402"/>
        <v>29.549406287780435</v>
      </c>
      <c r="K1317">
        <f t="shared" si="412"/>
        <v>60.450593712219565</v>
      </c>
      <c r="L1317">
        <f t="shared" si="403"/>
        <v>135.1562293576732</v>
      </c>
      <c r="M1317">
        <f t="shared" si="413"/>
        <v>224.8437706423268</v>
      </c>
      <c r="N1317">
        <f t="shared" si="404"/>
        <v>224.8437706423268</v>
      </c>
      <c r="O1317">
        <f t="shared" si="414"/>
        <v>2.0276823791703622</v>
      </c>
      <c r="P1317">
        <f t="shared" si="415"/>
        <v>0.76058269392520517</v>
      </c>
      <c r="Q1317">
        <f t="shared" si="405"/>
        <v>0.81426667016945875</v>
      </c>
      <c r="R1317">
        <f t="shared" si="406"/>
        <v>0.61931713757099338</v>
      </c>
      <c r="S1317">
        <f t="shared" si="408"/>
        <v>1.7754286427659209</v>
      </c>
    </row>
    <row r="1318" spans="1:20" x14ac:dyDescent="0.2">
      <c r="A1318" s="3">
        <v>41328.666666663543</v>
      </c>
      <c r="B1318" s="5">
        <f t="shared" si="397"/>
        <v>54</v>
      </c>
      <c r="C1318" s="5">
        <v>16</v>
      </c>
      <c r="D1318">
        <f t="shared" si="399"/>
        <v>-26.63013698630137</v>
      </c>
      <c r="E1318">
        <f t="shared" si="409"/>
        <v>-13.968296959463448</v>
      </c>
      <c r="F1318">
        <f t="shared" si="410"/>
        <v>-25.587032959463446</v>
      </c>
      <c r="G1318">
        <f t="shared" si="400"/>
        <v>15.573549450675609</v>
      </c>
      <c r="H1318">
        <f t="shared" si="411"/>
        <v>53.603241760134132</v>
      </c>
      <c r="I1318">
        <f t="shared" si="401"/>
        <v>-10.51097806381263</v>
      </c>
      <c r="J1318">
        <f t="shared" si="402"/>
        <v>20.330026611124861</v>
      </c>
      <c r="K1318">
        <f t="shared" si="412"/>
        <v>69.669973388875135</v>
      </c>
      <c r="L1318">
        <f t="shared" si="403"/>
        <v>122.43550732564483</v>
      </c>
      <c r="M1318">
        <f t="shared" si="413"/>
        <v>237.56449267435517</v>
      </c>
      <c r="N1318">
        <f t="shared" si="404"/>
        <v>237.56449267435517</v>
      </c>
      <c r="O1318">
        <f t="shared" si="414"/>
        <v>2.8783015229291307</v>
      </c>
      <c r="P1318">
        <f t="shared" si="415"/>
        <v>0.65175526664312688</v>
      </c>
      <c r="Q1318">
        <f t="shared" si="405"/>
        <v>0.63632602634082169</v>
      </c>
      <c r="R1318">
        <f t="shared" si="406"/>
        <v>0.41472883896972362</v>
      </c>
      <c r="S1318">
        <f t="shared" si="408"/>
        <v>1.1889247285741336</v>
      </c>
    </row>
    <row r="1319" spans="1:20" x14ac:dyDescent="0.2">
      <c r="A1319" s="3">
        <v>41328.708333330207</v>
      </c>
      <c r="B1319" s="5">
        <f t="shared" si="397"/>
        <v>54</v>
      </c>
      <c r="C1319" s="5">
        <v>17</v>
      </c>
      <c r="D1319">
        <f t="shared" si="399"/>
        <v>-26.63013698630137</v>
      </c>
      <c r="E1319">
        <f t="shared" si="409"/>
        <v>-13.968296959463448</v>
      </c>
      <c r="F1319">
        <f t="shared" si="410"/>
        <v>-25.587032959463446</v>
      </c>
      <c r="G1319">
        <f t="shared" si="400"/>
        <v>16.57354945067561</v>
      </c>
      <c r="H1319">
        <f t="shared" si="411"/>
        <v>68.603241760134154</v>
      </c>
      <c r="I1319">
        <f t="shared" si="401"/>
        <v>-10.51097806381263</v>
      </c>
      <c r="J1319">
        <f t="shared" si="402"/>
        <v>9.8081652618806761</v>
      </c>
      <c r="K1319">
        <f t="shared" si="412"/>
        <v>80.191834738119326</v>
      </c>
      <c r="L1319">
        <f t="shared" si="403"/>
        <v>111.71557225692004</v>
      </c>
      <c r="M1319">
        <f t="shared" si="413"/>
        <v>248.28442774307996</v>
      </c>
      <c r="N1319">
        <f t="shared" si="404"/>
        <v>248.28442774307996</v>
      </c>
      <c r="O1319">
        <f t="shared" si="414"/>
        <v>5.8702695572358108</v>
      </c>
      <c r="P1319">
        <f t="shared" si="415"/>
        <v>0.4140082507067151</v>
      </c>
      <c r="Q1319">
        <f t="shared" si="405"/>
        <v>0.41068359417253286</v>
      </c>
      <c r="R1319">
        <f t="shared" si="406"/>
        <v>0.17002639641731682</v>
      </c>
      <c r="S1319">
        <f t="shared" si="408"/>
        <v>0.48742351198213596</v>
      </c>
    </row>
    <row r="1320" spans="1:20" x14ac:dyDescent="0.2">
      <c r="A1320" s="3">
        <v>41328.749999996871</v>
      </c>
      <c r="B1320" s="5">
        <f t="shared" si="397"/>
        <v>54</v>
      </c>
      <c r="C1320" s="5">
        <v>18</v>
      </c>
      <c r="D1320">
        <f t="shared" si="399"/>
        <v>-26.63013698630137</v>
      </c>
      <c r="E1320">
        <f t="shared" si="409"/>
        <v>-13.968296959463448</v>
      </c>
      <c r="F1320">
        <f t="shared" si="410"/>
        <v>-25.587032959463446</v>
      </c>
      <c r="G1320">
        <f t="shared" si="400"/>
        <v>17.57354945067561</v>
      </c>
      <c r="H1320">
        <f t="shared" si="411"/>
        <v>83.603241760134154</v>
      </c>
      <c r="I1320">
        <f t="shared" si="401"/>
        <v>-10.51097806381263</v>
      </c>
      <c r="J1320">
        <f t="shared" si="402"/>
        <v>-1.4892942165364287</v>
      </c>
      <c r="K1320">
        <f t="shared" si="412"/>
        <v>91.489294216536422</v>
      </c>
      <c r="L1320">
        <f t="shared" si="403"/>
        <v>102.19648892625482</v>
      </c>
      <c r="M1320">
        <f t="shared" si="413"/>
        <v>257.8035110737452</v>
      </c>
      <c r="N1320">
        <f t="shared" si="404"/>
        <v>257.8035110737452</v>
      </c>
      <c r="O1320">
        <f t="shared" si="414"/>
        <v>-38.476099133359916</v>
      </c>
      <c r="P1320" t="e">
        <f t="shared" si="415"/>
        <v>#NUM!</v>
      </c>
      <c r="Q1320">
        <f t="shared" si="405"/>
        <v>0.15465193264869298</v>
      </c>
      <c r="R1320" t="e">
        <f t="shared" si="406"/>
        <v>#NUM!</v>
      </c>
      <c r="S1320" t="e">
        <f t="shared" si="408"/>
        <v>#NUM!</v>
      </c>
    </row>
    <row r="1321" spans="1:20" x14ac:dyDescent="0.2">
      <c r="A1321" s="3">
        <v>41328.791666663536</v>
      </c>
      <c r="B1321" s="5">
        <f t="shared" si="397"/>
        <v>54</v>
      </c>
      <c r="C1321" s="5">
        <v>19</v>
      </c>
      <c r="D1321">
        <f t="shared" si="399"/>
        <v>-26.63013698630137</v>
      </c>
      <c r="E1321">
        <f t="shared" si="409"/>
        <v>-13.968296959463448</v>
      </c>
      <c r="F1321">
        <f t="shared" si="410"/>
        <v>-25.587032959463446</v>
      </c>
      <c r="G1321">
        <f t="shared" si="400"/>
        <v>18.57354945067561</v>
      </c>
      <c r="H1321">
        <f t="shared" si="411"/>
        <v>98.603241760134154</v>
      </c>
      <c r="I1321">
        <f t="shared" si="401"/>
        <v>-10.51097806381263</v>
      </c>
      <c r="J1321">
        <f t="shared" si="402"/>
        <v>-13.191880402117944</v>
      </c>
      <c r="K1321">
        <f t="shared" si="412"/>
        <v>103.19188040211795</v>
      </c>
      <c r="L1321">
        <f t="shared" si="403"/>
        <v>93.132301305107447</v>
      </c>
      <c r="M1321">
        <f t="shared" si="413"/>
        <v>266.86769869489257</v>
      </c>
      <c r="N1321">
        <f t="shared" si="404"/>
        <v>266.86769869489257</v>
      </c>
      <c r="O1321">
        <f t="shared" si="414"/>
        <v>-4.3818732740538646</v>
      </c>
      <c r="P1321" t="e">
        <f t="shared" si="415"/>
        <v>#NUM!</v>
      </c>
      <c r="Q1321">
        <f t="shared" si="405"/>
        <v>-0.1120153717389907</v>
      </c>
      <c r="R1321" t="e">
        <f t="shared" si="406"/>
        <v>#NUM!</v>
      </c>
      <c r="S1321" t="e">
        <f t="shared" si="408"/>
        <v>#NUM!</v>
      </c>
    </row>
    <row r="1322" spans="1:20" x14ac:dyDescent="0.2">
      <c r="A1322" s="3">
        <v>41328.8333333302</v>
      </c>
      <c r="B1322" s="5">
        <f t="shared" si="397"/>
        <v>54</v>
      </c>
      <c r="C1322" s="5">
        <v>20</v>
      </c>
      <c r="D1322">
        <f t="shared" si="399"/>
        <v>-26.63013698630137</v>
      </c>
      <c r="E1322">
        <f t="shared" si="409"/>
        <v>-13.968296959463448</v>
      </c>
      <c r="F1322">
        <f t="shared" si="410"/>
        <v>-25.587032959463446</v>
      </c>
      <c r="G1322">
        <f t="shared" si="400"/>
        <v>19.57354945067561</v>
      </c>
      <c r="H1322">
        <f t="shared" si="411"/>
        <v>113.60324176013415</v>
      </c>
      <c r="I1322">
        <f t="shared" si="401"/>
        <v>-10.51097806381263</v>
      </c>
      <c r="J1322">
        <f t="shared" si="402"/>
        <v>-24.994871608921681</v>
      </c>
      <c r="K1322">
        <f t="shared" si="412"/>
        <v>114.99487160892168</v>
      </c>
      <c r="L1322">
        <f t="shared" si="403"/>
        <v>83.753058528699896</v>
      </c>
      <c r="M1322">
        <f t="shared" si="413"/>
        <v>276.24694147130009</v>
      </c>
      <c r="N1322">
        <f t="shared" si="404"/>
        <v>276.24694147130009</v>
      </c>
      <c r="O1322">
        <f t="shared" si="414"/>
        <v>-2.3666558699662126</v>
      </c>
      <c r="P1322" t="e">
        <f t="shared" si="415"/>
        <v>#NUM!</v>
      </c>
      <c r="Q1322">
        <f t="shared" si="405"/>
        <v>-0.36896309913535752</v>
      </c>
      <c r="R1322" t="e">
        <f t="shared" si="406"/>
        <v>#NUM!</v>
      </c>
      <c r="S1322" t="e">
        <f t="shared" si="408"/>
        <v>#NUM!</v>
      </c>
    </row>
    <row r="1323" spans="1:20" x14ac:dyDescent="0.2">
      <c r="A1323" s="3">
        <v>41328.874999996864</v>
      </c>
      <c r="B1323" s="5">
        <f t="shared" si="397"/>
        <v>54</v>
      </c>
      <c r="C1323" s="5">
        <v>21</v>
      </c>
      <c r="D1323">
        <f t="shared" si="399"/>
        <v>-26.63013698630137</v>
      </c>
      <c r="E1323">
        <f t="shared" si="409"/>
        <v>-13.968296959463448</v>
      </c>
      <c r="F1323">
        <f t="shared" si="410"/>
        <v>-25.587032959463446</v>
      </c>
      <c r="G1323">
        <f t="shared" si="400"/>
        <v>20.57354945067561</v>
      </c>
      <c r="H1323">
        <f t="shared" si="411"/>
        <v>128.60324176013415</v>
      </c>
      <c r="I1323">
        <f t="shared" si="401"/>
        <v>-10.51097806381263</v>
      </c>
      <c r="J1323">
        <f t="shared" si="402"/>
        <v>-36.56397676407633</v>
      </c>
      <c r="K1323">
        <f t="shared" si="412"/>
        <v>126.56397676407633</v>
      </c>
      <c r="L1323">
        <f t="shared" si="403"/>
        <v>73.067306584257409</v>
      </c>
      <c r="M1323">
        <f t="shared" si="413"/>
        <v>286.93269341574262</v>
      </c>
      <c r="N1323">
        <f t="shared" si="404"/>
        <v>286.93269341574262</v>
      </c>
      <c r="O1323">
        <f t="shared" si="414"/>
        <v>-1.6786409540006146</v>
      </c>
      <c r="P1323" t="e">
        <f t="shared" si="415"/>
        <v>#NUM!</v>
      </c>
      <c r="Q1323">
        <f t="shared" si="405"/>
        <v>-0.59635218159173486</v>
      </c>
      <c r="R1323" t="e">
        <f t="shared" si="406"/>
        <v>#NUM!</v>
      </c>
      <c r="S1323" t="e">
        <f t="shared" si="408"/>
        <v>#NUM!</v>
      </c>
    </row>
    <row r="1324" spans="1:20" x14ac:dyDescent="0.2">
      <c r="A1324" s="3">
        <v>41328.916666663528</v>
      </c>
      <c r="B1324" s="5">
        <f t="shared" si="397"/>
        <v>54</v>
      </c>
      <c r="C1324" s="5">
        <v>22</v>
      </c>
      <c r="D1324">
        <f t="shared" si="399"/>
        <v>-26.63013698630137</v>
      </c>
      <c r="E1324">
        <f t="shared" si="409"/>
        <v>-13.968296959463448</v>
      </c>
      <c r="F1324">
        <f t="shared" si="410"/>
        <v>-25.587032959463446</v>
      </c>
      <c r="G1324">
        <f t="shared" si="400"/>
        <v>21.57354945067561</v>
      </c>
      <c r="H1324">
        <f t="shared" si="411"/>
        <v>143.60324176013415</v>
      </c>
      <c r="I1324">
        <f t="shared" si="401"/>
        <v>-10.51097806381263</v>
      </c>
      <c r="J1324">
        <f t="shared" si="402"/>
        <v>-47.388344312267208</v>
      </c>
      <c r="K1324">
        <f t="shared" si="412"/>
        <v>137.38834431226721</v>
      </c>
      <c r="L1324">
        <f t="shared" si="403"/>
        <v>59.511914043602076</v>
      </c>
      <c r="M1324">
        <f t="shared" si="413"/>
        <v>300.48808595639792</v>
      </c>
      <c r="N1324">
        <f t="shared" si="404"/>
        <v>300.48808595639792</v>
      </c>
      <c r="O1324">
        <f t="shared" si="414"/>
        <v>-1.3587706523915792</v>
      </c>
      <c r="P1324" t="e">
        <f t="shared" si="415"/>
        <v>#NUM!</v>
      </c>
      <c r="Q1324">
        <f t="shared" si="405"/>
        <v>-0.77562958433988016</v>
      </c>
      <c r="R1324" t="e">
        <f t="shared" si="406"/>
        <v>#NUM!</v>
      </c>
      <c r="S1324" t="e">
        <f t="shared" si="408"/>
        <v>#NUM!</v>
      </c>
    </row>
    <row r="1325" spans="1:20" x14ac:dyDescent="0.2">
      <c r="A1325" s="3">
        <v>41328.958333330193</v>
      </c>
      <c r="B1325" s="5">
        <f t="shared" si="397"/>
        <v>54</v>
      </c>
      <c r="C1325" s="5">
        <v>23</v>
      </c>
      <c r="D1325">
        <f t="shared" si="399"/>
        <v>-26.63013698630137</v>
      </c>
      <c r="E1325">
        <f t="shared" si="409"/>
        <v>-13.968296959463448</v>
      </c>
      <c r="F1325">
        <f t="shared" si="410"/>
        <v>-25.587032959463446</v>
      </c>
      <c r="G1325">
        <f t="shared" si="400"/>
        <v>22.57354945067561</v>
      </c>
      <c r="H1325">
        <f t="shared" si="411"/>
        <v>158.60324176013415</v>
      </c>
      <c r="I1325">
        <f t="shared" si="401"/>
        <v>-10.51097806381263</v>
      </c>
      <c r="J1325">
        <f t="shared" si="402"/>
        <v>-56.480524384174025</v>
      </c>
      <c r="K1325">
        <f t="shared" si="412"/>
        <v>146.48052438417403</v>
      </c>
      <c r="L1325">
        <f t="shared" si="403"/>
        <v>40.508717360038446</v>
      </c>
      <c r="M1325">
        <f t="shared" si="413"/>
        <v>319.49128263996158</v>
      </c>
      <c r="N1325">
        <f t="shared" si="404"/>
        <v>319.49128263996158</v>
      </c>
      <c r="O1325">
        <f t="shared" si="414"/>
        <v>-1.1994748751802575</v>
      </c>
      <c r="P1325" t="e">
        <f t="shared" si="415"/>
        <v>#NUM!</v>
      </c>
      <c r="Q1325">
        <f t="shared" si="405"/>
        <v>-0.89109361069067972</v>
      </c>
      <c r="R1325" t="e">
        <f t="shared" si="406"/>
        <v>#NUM!</v>
      </c>
      <c r="S1325" t="e">
        <f t="shared" si="408"/>
        <v>#NUM!</v>
      </c>
    </row>
    <row r="1326" spans="1:20" x14ac:dyDescent="0.2">
      <c r="A1326" s="3">
        <v>41328.999999996857</v>
      </c>
      <c r="B1326" s="5">
        <f t="shared" si="397"/>
        <v>55</v>
      </c>
      <c r="C1326" s="5">
        <v>0</v>
      </c>
      <c r="D1326">
        <f t="shared" si="399"/>
        <v>-25.643835616438356</v>
      </c>
      <c r="E1326">
        <f t="shared" si="409"/>
        <v>-13.840664342755995</v>
      </c>
      <c r="F1326">
        <f t="shared" si="410"/>
        <v>-25.459400342755991</v>
      </c>
      <c r="G1326">
        <f t="shared" si="400"/>
        <v>-0.42432333904593317</v>
      </c>
      <c r="H1326">
        <f t="shared" si="411"/>
        <v>-186.364850085689</v>
      </c>
      <c r="I1326">
        <f t="shared" si="401"/>
        <v>-10.148587645307611</v>
      </c>
      <c r="J1326">
        <f t="shared" si="402"/>
        <v>-61.567773176605805</v>
      </c>
      <c r="K1326">
        <f t="shared" si="412"/>
        <v>151.56777317660581</v>
      </c>
      <c r="L1326">
        <f t="shared" si="403"/>
        <v>13.249767863998954</v>
      </c>
      <c r="M1326">
        <f t="shared" si="413"/>
        <v>346.75023213600105</v>
      </c>
      <c r="N1326">
        <f t="shared" si="404"/>
        <v>13.249767863998954</v>
      </c>
      <c r="O1326">
        <f t="shared" si="414"/>
        <v>-1.1371636411206441</v>
      </c>
      <c r="P1326" t="e">
        <f t="shared" si="415"/>
        <v>#NUM!</v>
      </c>
      <c r="Q1326">
        <f t="shared" si="405"/>
        <v>-0.94077467723218078</v>
      </c>
      <c r="R1326" t="e">
        <f t="shared" si="406"/>
        <v>#NUM!</v>
      </c>
      <c r="S1326" t="e">
        <f t="shared" si="408"/>
        <v>#NUM!</v>
      </c>
      <c r="T1326">
        <f t="shared" ref="T1326" si="416">SUMIF(S1332:S1346,"&gt;0,01")</f>
        <v>16.44288852791199</v>
      </c>
    </row>
    <row r="1327" spans="1:20" x14ac:dyDescent="0.2">
      <c r="A1327" s="3">
        <v>41329.041666663521</v>
      </c>
      <c r="B1327" s="5">
        <f t="shared" si="397"/>
        <v>55</v>
      </c>
      <c r="C1327" s="5">
        <v>1</v>
      </c>
      <c r="D1327">
        <f t="shared" si="399"/>
        <v>-25.643835616438356</v>
      </c>
      <c r="E1327">
        <f t="shared" si="409"/>
        <v>-13.840664342755995</v>
      </c>
      <c r="F1327">
        <f t="shared" si="410"/>
        <v>-25.459400342755991</v>
      </c>
      <c r="G1327">
        <f t="shared" si="400"/>
        <v>0.57567666095406689</v>
      </c>
      <c r="H1327">
        <f t="shared" si="411"/>
        <v>-171.364850085689</v>
      </c>
      <c r="I1327">
        <f t="shared" si="401"/>
        <v>-10.148587645307611</v>
      </c>
      <c r="J1327">
        <f t="shared" si="402"/>
        <v>-61.088718453968632</v>
      </c>
      <c r="K1327">
        <f t="shared" si="412"/>
        <v>151.08871845396862</v>
      </c>
      <c r="L1327">
        <f t="shared" si="403"/>
        <v>17.800366923280222</v>
      </c>
      <c r="M1327">
        <f t="shared" si="413"/>
        <v>342.19963307671981</v>
      </c>
      <c r="N1327">
        <f t="shared" si="404"/>
        <v>17.800366923280222</v>
      </c>
      <c r="O1327">
        <f t="shared" si="414"/>
        <v>-1.1423749279011564</v>
      </c>
      <c r="P1327" t="e">
        <f t="shared" si="415"/>
        <v>#NUM!</v>
      </c>
      <c r="Q1327">
        <f t="shared" si="405"/>
        <v>-0.93735966374041779</v>
      </c>
      <c r="R1327" t="e">
        <f t="shared" si="406"/>
        <v>#NUM!</v>
      </c>
      <c r="S1327" t="e">
        <f t="shared" si="408"/>
        <v>#NUM!</v>
      </c>
    </row>
    <row r="1328" spans="1:20" x14ac:dyDescent="0.2">
      <c r="A1328" s="3">
        <v>41329.083333330185</v>
      </c>
      <c r="B1328" s="5">
        <f t="shared" si="397"/>
        <v>55</v>
      </c>
      <c r="C1328" s="5">
        <v>2</v>
      </c>
      <c r="D1328">
        <f t="shared" si="399"/>
        <v>-25.643835616438356</v>
      </c>
      <c r="E1328">
        <f t="shared" si="409"/>
        <v>-13.840664342755995</v>
      </c>
      <c r="F1328">
        <f t="shared" si="410"/>
        <v>-25.459400342755991</v>
      </c>
      <c r="G1328">
        <f t="shared" si="400"/>
        <v>1.5756766609540669</v>
      </c>
      <c r="H1328">
        <f t="shared" si="411"/>
        <v>-156.364850085689</v>
      </c>
      <c r="I1328">
        <f t="shared" si="401"/>
        <v>-10.148587645307611</v>
      </c>
      <c r="J1328">
        <f t="shared" si="402"/>
        <v>-54.99436036848217</v>
      </c>
      <c r="K1328">
        <f t="shared" si="412"/>
        <v>144.99436036848218</v>
      </c>
      <c r="L1328">
        <f t="shared" si="403"/>
        <v>43.466832886289183</v>
      </c>
      <c r="M1328">
        <f t="shared" si="413"/>
        <v>316.53316711371082</v>
      </c>
      <c r="N1328">
        <f t="shared" si="404"/>
        <v>43.466832886289183</v>
      </c>
      <c r="O1328">
        <f t="shared" si="414"/>
        <v>-1.2208587381215312</v>
      </c>
      <c r="P1328" t="e">
        <f t="shared" si="415"/>
        <v>#NUM!</v>
      </c>
      <c r="Q1328">
        <f t="shared" si="405"/>
        <v>-0.88033019035642068</v>
      </c>
      <c r="R1328" t="e">
        <f t="shared" si="406"/>
        <v>#NUM!</v>
      </c>
      <c r="S1328" t="e">
        <f t="shared" si="408"/>
        <v>#NUM!</v>
      </c>
    </row>
    <row r="1329" spans="1:19" x14ac:dyDescent="0.2">
      <c r="A1329" s="3">
        <v>41329.12499999685</v>
      </c>
      <c r="B1329" s="5">
        <f t="shared" si="397"/>
        <v>55</v>
      </c>
      <c r="C1329" s="5">
        <v>3</v>
      </c>
      <c r="D1329">
        <f t="shared" si="399"/>
        <v>-25.643835616438356</v>
      </c>
      <c r="E1329">
        <f t="shared" si="409"/>
        <v>-13.840664342755995</v>
      </c>
      <c r="F1329">
        <f t="shared" si="410"/>
        <v>-25.459400342755991</v>
      </c>
      <c r="G1329">
        <f t="shared" si="400"/>
        <v>2.5756766609540667</v>
      </c>
      <c r="H1329">
        <f t="shared" si="411"/>
        <v>-141.364850085689</v>
      </c>
      <c r="I1329">
        <f t="shared" si="401"/>
        <v>-10.148587645307611</v>
      </c>
      <c r="J1329">
        <f t="shared" si="402"/>
        <v>-45.593603994755497</v>
      </c>
      <c r="K1329">
        <f t="shared" si="412"/>
        <v>135.59360399475548</v>
      </c>
      <c r="L1329">
        <f t="shared" si="403"/>
        <v>61.43898222660232</v>
      </c>
      <c r="M1329">
        <f t="shared" si="413"/>
        <v>298.56101777339768</v>
      </c>
      <c r="N1329">
        <f t="shared" si="404"/>
        <v>61.43898222660232</v>
      </c>
      <c r="O1329">
        <f t="shared" si="414"/>
        <v>-1.3997866737081446</v>
      </c>
      <c r="P1329" t="e">
        <f t="shared" si="415"/>
        <v>#NUM!</v>
      </c>
      <c r="Q1329">
        <f t="shared" si="405"/>
        <v>-0.75466240981917676</v>
      </c>
      <c r="R1329" t="e">
        <f t="shared" si="406"/>
        <v>#NUM!</v>
      </c>
      <c r="S1329" t="e">
        <f t="shared" si="408"/>
        <v>#NUM!</v>
      </c>
    </row>
    <row r="1330" spans="1:19" x14ac:dyDescent="0.2">
      <c r="A1330" s="3">
        <v>41329.166666663514</v>
      </c>
      <c r="B1330" s="5">
        <f t="shared" si="397"/>
        <v>55</v>
      </c>
      <c r="C1330" s="5">
        <v>4</v>
      </c>
      <c r="D1330">
        <f t="shared" si="399"/>
        <v>-25.643835616438356</v>
      </c>
      <c r="E1330">
        <f t="shared" si="409"/>
        <v>-13.840664342755995</v>
      </c>
      <c r="F1330">
        <f t="shared" si="410"/>
        <v>-25.459400342755991</v>
      </c>
      <c r="G1330">
        <f t="shared" si="400"/>
        <v>3.5756766609540667</v>
      </c>
      <c r="H1330">
        <f t="shared" si="411"/>
        <v>-126.364850085689</v>
      </c>
      <c r="I1330">
        <f t="shared" si="401"/>
        <v>-10.148587645307611</v>
      </c>
      <c r="J1330">
        <f t="shared" si="402"/>
        <v>-34.638833640710892</v>
      </c>
      <c r="K1330">
        <f t="shared" si="412"/>
        <v>124.63883364071089</v>
      </c>
      <c r="L1330">
        <f t="shared" si="403"/>
        <v>74.455893844241587</v>
      </c>
      <c r="M1330">
        <f t="shared" si="413"/>
        <v>285.54410615575841</v>
      </c>
      <c r="N1330">
        <f t="shared" si="404"/>
        <v>74.455893844241587</v>
      </c>
      <c r="O1330">
        <f t="shared" si="414"/>
        <v>-1.7593197278672006</v>
      </c>
      <c r="P1330" t="e">
        <f t="shared" si="415"/>
        <v>#NUM!</v>
      </c>
      <c r="Q1330">
        <f t="shared" si="405"/>
        <v>-0.56705737384350519</v>
      </c>
      <c r="R1330" t="e">
        <f t="shared" si="406"/>
        <v>#NUM!</v>
      </c>
      <c r="S1330" t="e">
        <f t="shared" si="408"/>
        <v>#NUM!</v>
      </c>
    </row>
    <row r="1331" spans="1:19" x14ac:dyDescent="0.2">
      <c r="A1331" s="3">
        <v>41329.208333330178</v>
      </c>
      <c r="B1331" s="5">
        <f t="shared" si="397"/>
        <v>55</v>
      </c>
      <c r="C1331" s="5">
        <v>5</v>
      </c>
      <c r="D1331">
        <f t="shared" si="399"/>
        <v>-25.643835616438356</v>
      </c>
      <c r="E1331">
        <f t="shared" si="409"/>
        <v>-13.840664342755995</v>
      </c>
      <c r="F1331">
        <f t="shared" si="410"/>
        <v>-25.459400342755991</v>
      </c>
      <c r="G1331">
        <f t="shared" si="400"/>
        <v>4.5756766609540671</v>
      </c>
      <c r="H1331">
        <f t="shared" si="411"/>
        <v>-111.364850085689</v>
      </c>
      <c r="I1331">
        <f t="shared" si="401"/>
        <v>-10.148587645307611</v>
      </c>
      <c r="J1331">
        <f t="shared" si="402"/>
        <v>-23.02082061317013</v>
      </c>
      <c r="K1331">
        <f t="shared" si="412"/>
        <v>113.02082061317013</v>
      </c>
      <c r="L1331">
        <f t="shared" si="403"/>
        <v>84.892751604197315</v>
      </c>
      <c r="M1331">
        <f t="shared" si="413"/>
        <v>275.10724839580269</v>
      </c>
      <c r="N1331">
        <f t="shared" si="404"/>
        <v>84.892751604197315</v>
      </c>
      <c r="O1331">
        <f t="shared" si="414"/>
        <v>-2.5571157153071327</v>
      </c>
      <c r="P1331" t="e">
        <f t="shared" si="415"/>
        <v>#NUM!</v>
      </c>
      <c r="Q1331">
        <f t="shared" si="405"/>
        <v>-0.33385475397930781</v>
      </c>
      <c r="R1331" t="e">
        <f t="shared" si="406"/>
        <v>#NUM!</v>
      </c>
      <c r="S1331" t="e">
        <f t="shared" si="408"/>
        <v>#NUM!</v>
      </c>
    </row>
    <row r="1332" spans="1:19" x14ac:dyDescent="0.2">
      <c r="A1332" s="3">
        <v>41329.249999996842</v>
      </c>
      <c r="B1332" s="5">
        <f t="shared" si="397"/>
        <v>55</v>
      </c>
      <c r="C1332" s="5">
        <v>6</v>
      </c>
      <c r="D1332">
        <f t="shared" si="399"/>
        <v>-25.643835616438356</v>
      </c>
      <c r="E1332">
        <f t="shared" si="409"/>
        <v>-13.840664342755995</v>
      </c>
      <c r="F1332">
        <f t="shared" si="410"/>
        <v>-25.459400342755991</v>
      </c>
      <c r="G1332">
        <f t="shared" si="400"/>
        <v>5.5756766609540671</v>
      </c>
      <c r="H1332">
        <f t="shared" si="411"/>
        <v>-96.364850085689</v>
      </c>
      <c r="I1332">
        <f t="shared" si="401"/>
        <v>-10.148587645307611</v>
      </c>
      <c r="J1332">
        <f t="shared" si="402"/>
        <v>-11.213879963762142</v>
      </c>
      <c r="K1332">
        <f t="shared" si="412"/>
        <v>101.21387996376214</v>
      </c>
      <c r="L1332">
        <f t="shared" si="403"/>
        <v>94.189742108336446</v>
      </c>
      <c r="M1332">
        <f t="shared" si="413"/>
        <v>265.81025789166358</v>
      </c>
      <c r="N1332">
        <f t="shared" si="404"/>
        <v>94.189742108336446</v>
      </c>
      <c r="O1332">
        <f t="shared" si="414"/>
        <v>-5.1421288805734573</v>
      </c>
      <c r="P1332" t="e">
        <f t="shared" si="415"/>
        <v>#NUM!</v>
      </c>
      <c r="Q1332">
        <f t="shared" si="405"/>
        <v>-7.3877788106092135E-2</v>
      </c>
      <c r="R1332" t="e">
        <f t="shared" si="406"/>
        <v>#NUM!</v>
      </c>
      <c r="S1332" t="e">
        <f t="shared" si="408"/>
        <v>#NUM!</v>
      </c>
    </row>
    <row r="1333" spans="1:19" x14ac:dyDescent="0.2">
      <c r="A1333" s="3">
        <v>41329.291666663506</v>
      </c>
      <c r="B1333" s="5">
        <f t="shared" si="397"/>
        <v>55</v>
      </c>
      <c r="C1333" s="5">
        <v>7</v>
      </c>
      <c r="D1333">
        <f t="shared" si="399"/>
        <v>-25.643835616438356</v>
      </c>
      <c r="E1333">
        <f t="shared" si="409"/>
        <v>-13.840664342755995</v>
      </c>
      <c r="F1333">
        <f t="shared" si="410"/>
        <v>-25.459400342755991</v>
      </c>
      <c r="G1333">
        <f t="shared" si="400"/>
        <v>6.5756766609540671</v>
      </c>
      <c r="H1333">
        <f t="shared" si="411"/>
        <v>-81.364850085689</v>
      </c>
      <c r="I1333">
        <f t="shared" si="401"/>
        <v>-10.148587645307611</v>
      </c>
      <c r="J1333">
        <f t="shared" si="402"/>
        <v>0.45732917170175091</v>
      </c>
      <c r="K1333">
        <f t="shared" si="412"/>
        <v>89.542670828298256</v>
      </c>
      <c r="L1333">
        <f t="shared" si="403"/>
        <v>103.28802635044292</v>
      </c>
      <c r="M1333">
        <f t="shared" si="413"/>
        <v>256.71197364955708</v>
      </c>
      <c r="N1333">
        <f t="shared" si="404"/>
        <v>103.28802635044292</v>
      </c>
      <c r="O1333">
        <f t="shared" si="414"/>
        <v>125.28478709767495</v>
      </c>
      <c r="P1333">
        <f t="shared" si="415"/>
        <v>1.0829747029419464E-4</v>
      </c>
      <c r="Q1333">
        <f t="shared" si="405"/>
        <v>0.19286656885836043</v>
      </c>
      <c r="R1333">
        <f t="shared" si="406"/>
        <v>2.0886961511681533E-5</v>
      </c>
      <c r="S1333">
        <f t="shared" si="408"/>
        <v>5.9877738687536076E-5</v>
      </c>
    </row>
    <row r="1334" spans="1:19" x14ac:dyDescent="0.2">
      <c r="A1334" s="3">
        <v>41329.333333330171</v>
      </c>
      <c r="B1334" s="5">
        <f t="shared" si="397"/>
        <v>55</v>
      </c>
      <c r="C1334" s="5">
        <v>8</v>
      </c>
      <c r="D1334">
        <f t="shared" si="399"/>
        <v>-25.643835616438356</v>
      </c>
      <c r="E1334">
        <f t="shared" si="409"/>
        <v>-13.840664342755995</v>
      </c>
      <c r="F1334">
        <f t="shared" si="410"/>
        <v>-25.459400342755991</v>
      </c>
      <c r="G1334">
        <f t="shared" si="400"/>
        <v>7.5756766609540671</v>
      </c>
      <c r="H1334">
        <f t="shared" si="411"/>
        <v>-66.364850085689</v>
      </c>
      <c r="I1334">
        <f t="shared" si="401"/>
        <v>-10.148587645307611</v>
      </c>
      <c r="J1334">
        <f t="shared" si="402"/>
        <v>11.683126011424742</v>
      </c>
      <c r="K1334">
        <f t="shared" si="412"/>
        <v>78.316873988575253</v>
      </c>
      <c r="L1334">
        <f t="shared" si="403"/>
        <v>112.94765425377341</v>
      </c>
      <c r="M1334">
        <f t="shared" si="413"/>
        <v>247.05234574622659</v>
      </c>
      <c r="N1334">
        <f t="shared" si="404"/>
        <v>112.94765425377341</v>
      </c>
      <c r="O1334">
        <f t="shared" si="414"/>
        <v>4.9382984563953825</v>
      </c>
      <c r="P1334">
        <f t="shared" si="415"/>
        <v>0.471944883830198</v>
      </c>
      <c r="Q1334">
        <f t="shared" si="405"/>
        <v>0.44599411635325292</v>
      </c>
      <c r="R1334">
        <f t="shared" si="406"/>
        <v>0.21048464143128776</v>
      </c>
      <c r="S1334">
        <f t="shared" si="408"/>
        <v>0.60340726679242718</v>
      </c>
    </row>
    <row r="1335" spans="1:19" x14ac:dyDescent="0.2">
      <c r="A1335" s="3">
        <v>41329.374999996835</v>
      </c>
      <c r="B1335" s="5">
        <f t="shared" ref="B1335:B1398" si="417">B1311+1</f>
        <v>55</v>
      </c>
      <c r="C1335" s="5">
        <v>9</v>
      </c>
      <c r="D1335">
        <f t="shared" si="399"/>
        <v>-25.643835616438356</v>
      </c>
      <c r="E1335">
        <f t="shared" si="409"/>
        <v>-13.840664342755995</v>
      </c>
      <c r="F1335">
        <f t="shared" si="410"/>
        <v>-25.459400342755991</v>
      </c>
      <c r="G1335">
        <f t="shared" si="400"/>
        <v>8.5756766609540662</v>
      </c>
      <c r="H1335">
        <f t="shared" si="411"/>
        <v>-51.364850085689007</v>
      </c>
      <c r="I1335">
        <f t="shared" si="401"/>
        <v>-10.148587645307611</v>
      </c>
      <c r="J1335">
        <f t="shared" si="402"/>
        <v>22.075203903191984</v>
      </c>
      <c r="K1335">
        <f t="shared" si="412"/>
        <v>67.924796096808024</v>
      </c>
      <c r="L1335">
        <f t="shared" si="403"/>
        <v>123.92761724084602</v>
      </c>
      <c r="M1335">
        <f t="shared" si="413"/>
        <v>236.07238275915398</v>
      </c>
      <c r="N1335">
        <f t="shared" si="404"/>
        <v>123.92761724084602</v>
      </c>
      <c r="O1335">
        <f t="shared" si="414"/>
        <v>2.6608252622239106</v>
      </c>
      <c r="P1335">
        <f t="shared" si="415"/>
        <v>0.67692294183980151</v>
      </c>
      <c r="Q1335">
        <f t="shared" si="405"/>
        <v>0.66592673057957041</v>
      </c>
      <c r="R1335">
        <f t="shared" si="406"/>
        <v>0.45078108151368373</v>
      </c>
      <c r="S1335">
        <f t="shared" si="408"/>
        <v>1.2922775669915163</v>
      </c>
    </row>
    <row r="1336" spans="1:19" x14ac:dyDescent="0.2">
      <c r="A1336" s="3">
        <v>41329.416666663499</v>
      </c>
      <c r="B1336" s="5">
        <f t="shared" si="417"/>
        <v>55</v>
      </c>
      <c r="C1336" s="5">
        <v>10</v>
      </c>
      <c r="D1336">
        <f t="shared" si="399"/>
        <v>-25.643835616438356</v>
      </c>
      <c r="E1336">
        <f t="shared" si="409"/>
        <v>-13.840664342755995</v>
      </c>
      <c r="F1336">
        <f t="shared" si="410"/>
        <v>-25.459400342755991</v>
      </c>
      <c r="G1336">
        <f t="shared" si="400"/>
        <v>9.5756766609540662</v>
      </c>
      <c r="H1336">
        <f t="shared" si="411"/>
        <v>-36.364850085689007</v>
      </c>
      <c r="I1336">
        <f t="shared" si="401"/>
        <v>-10.148587645307611</v>
      </c>
      <c r="J1336">
        <f t="shared" si="402"/>
        <v>31.07389220910197</v>
      </c>
      <c r="K1336">
        <f t="shared" si="412"/>
        <v>58.92610779089803</v>
      </c>
      <c r="L1336">
        <f t="shared" si="403"/>
        <v>137.04435094407575</v>
      </c>
      <c r="M1336">
        <f t="shared" si="413"/>
        <v>222.95564905592425</v>
      </c>
      <c r="N1336">
        <f t="shared" si="404"/>
        <v>137.04435094407575</v>
      </c>
      <c r="O1336">
        <f t="shared" si="414"/>
        <v>1.9374471824036892</v>
      </c>
      <c r="P1336">
        <f t="shared" si="415"/>
        <v>0.77401468430334774</v>
      </c>
      <c r="Q1336">
        <f t="shared" si="405"/>
        <v>0.83588490409985461</v>
      </c>
      <c r="R1336">
        <f t="shared" si="406"/>
        <v>0.6469871901607831</v>
      </c>
      <c r="S1336">
        <f t="shared" si="408"/>
        <v>1.8547518213678058</v>
      </c>
    </row>
    <row r="1337" spans="1:19" x14ac:dyDescent="0.2">
      <c r="A1337" s="3">
        <v>41329.458333330163</v>
      </c>
      <c r="B1337" s="5">
        <f t="shared" si="417"/>
        <v>55</v>
      </c>
      <c r="C1337" s="5">
        <v>11</v>
      </c>
      <c r="D1337">
        <f t="shared" si="399"/>
        <v>-25.643835616438356</v>
      </c>
      <c r="E1337">
        <f t="shared" si="409"/>
        <v>-13.840664342755995</v>
      </c>
      <c r="F1337">
        <f t="shared" si="410"/>
        <v>-25.459400342755991</v>
      </c>
      <c r="G1337">
        <f t="shared" si="400"/>
        <v>10.575676660954066</v>
      </c>
      <c r="H1337">
        <f t="shared" si="411"/>
        <v>-21.364850085689007</v>
      </c>
      <c r="I1337">
        <f t="shared" si="401"/>
        <v>-10.148587645307611</v>
      </c>
      <c r="J1337">
        <f t="shared" si="402"/>
        <v>37.871737312747257</v>
      </c>
      <c r="K1337">
        <f t="shared" si="412"/>
        <v>52.128262687252743</v>
      </c>
      <c r="L1337">
        <f t="shared" si="403"/>
        <v>152.9811444008472</v>
      </c>
      <c r="M1337">
        <f t="shared" si="413"/>
        <v>207.0188555991528</v>
      </c>
      <c r="N1337">
        <f t="shared" si="404"/>
        <v>152.9811444008472</v>
      </c>
      <c r="O1337">
        <f t="shared" si="414"/>
        <v>1.6289407029926719</v>
      </c>
      <c r="P1337">
        <f t="shared" si="415"/>
        <v>0.82348958560471031</v>
      </c>
      <c r="Q1337">
        <f t="shared" si="405"/>
        <v>0.94554951170613055</v>
      </c>
      <c r="R1337">
        <f t="shared" si="406"/>
        <v>0.7786501755636176</v>
      </c>
      <c r="S1337">
        <f t="shared" si="408"/>
        <v>2.2321969480973527</v>
      </c>
    </row>
    <row r="1338" spans="1:19" x14ac:dyDescent="0.2">
      <c r="A1338" s="3">
        <v>41329.499999996828</v>
      </c>
      <c r="B1338" s="5">
        <f t="shared" si="417"/>
        <v>55</v>
      </c>
      <c r="C1338" s="5">
        <v>12</v>
      </c>
      <c r="D1338">
        <f t="shared" si="399"/>
        <v>-25.643835616438356</v>
      </c>
      <c r="E1338">
        <f t="shared" si="409"/>
        <v>-13.840664342755995</v>
      </c>
      <c r="F1338">
        <f t="shared" si="410"/>
        <v>-25.459400342755991</v>
      </c>
      <c r="G1338">
        <f t="shared" si="400"/>
        <v>11.575676660954066</v>
      </c>
      <c r="H1338">
        <f t="shared" si="411"/>
        <v>-6.3648500856890067</v>
      </c>
      <c r="I1338">
        <f t="shared" si="401"/>
        <v>-10.148587645307611</v>
      </c>
      <c r="J1338">
        <f t="shared" si="402"/>
        <v>41.48469160750598</v>
      </c>
      <c r="K1338">
        <f t="shared" si="412"/>
        <v>48.51530839249402</v>
      </c>
      <c r="L1338">
        <f t="shared" si="403"/>
        <v>171.62402921551657</v>
      </c>
      <c r="M1338">
        <f t="shared" si="413"/>
        <v>188.37597078448343</v>
      </c>
      <c r="N1338">
        <f t="shared" si="404"/>
        <v>171.62402921551657</v>
      </c>
      <c r="O1338">
        <f t="shared" si="414"/>
        <v>1.5096164442659128</v>
      </c>
      <c r="P1338">
        <f t="shared" si="415"/>
        <v>0.8443033081387975</v>
      </c>
      <c r="Q1338">
        <f t="shared" si="405"/>
        <v>0.99515905809037908</v>
      </c>
      <c r="R1338">
        <f t="shared" si="406"/>
        <v>0.84021608486999677</v>
      </c>
      <c r="S1338">
        <f t="shared" si="408"/>
        <v>2.4086911417332337</v>
      </c>
    </row>
    <row r="1339" spans="1:19" x14ac:dyDescent="0.2">
      <c r="A1339" s="3">
        <v>41329.541666663492</v>
      </c>
      <c r="B1339" s="5">
        <f t="shared" si="417"/>
        <v>55</v>
      </c>
      <c r="C1339" s="5">
        <v>13</v>
      </c>
      <c r="D1339">
        <f t="shared" si="399"/>
        <v>-25.643835616438356</v>
      </c>
      <c r="E1339">
        <f t="shared" si="409"/>
        <v>-13.840664342755995</v>
      </c>
      <c r="F1339">
        <f t="shared" si="410"/>
        <v>-25.459400342755991</v>
      </c>
      <c r="G1339">
        <f t="shared" si="400"/>
        <v>12.575676660954066</v>
      </c>
      <c r="H1339">
        <f t="shared" si="411"/>
        <v>8.6351499143109933</v>
      </c>
      <c r="I1339">
        <f t="shared" si="401"/>
        <v>-10.148587645307611</v>
      </c>
      <c r="J1339">
        <f t="shared" si="402"/>
        <v>41.17859770385045</v>
      </c>
      <c r="K1339">
        <f t="shared" si="412"/>
        <v>48.82140229614955</v>
      </c>
      <c r="L1339">
        <f t="shared" si="403"/>
        <v>168.67579467109491</v>
      </c>
      <c r="M1339">
        <f t="shared" si="413"/>
        <v>191.32420532890509</v>
      </c>
      <c r="N1339">
        <f t="shared" si="404"/>
        <v>191.32420532890509</v>
      </c>
      <c r="O1339">
        <f t="shared" si="414"/>
        <v>1.5188142583842805</v>
      </c>
      <c r="P1339">
        <f t="shared" si="415"/>
        <v>0.84266180108134947</v>
      </c>
      <c r="Q1339">
        <f t="shared" si="405"/>
        <v>0.99122736657454003</v>
      </c>
      <c r="R1339">
        <f t="shared" si="406"/>
        <v>0.83526943799882492</v>
      </c>
      <c r="S1339">
        <f t="shared" si="408"/>
        <v>2.394510331922008</v>
      </c>
    </row>
    <row r="1340" spans="1:19" x14ac:dyDescent="0.2">
      <c r="A1340" s="3">
        <v>41329.583333330156</v>
      </c>
      <c r="B1340" s="5">
        <f t="shared" si="417"/>
        <v>55</v>
      </c>
      <c r="C1340" s="5">
        <v>14</v>
      </c>
      <c r="D1340">
        <f t="shared" si="399"/>
        <v>-25.643835616438356</v>
      </c>
      <c r="E1340">
        <f t="shared" si="409"/>
        <v>-13.840664342755995</v>
      </c>
      <c r="F1340">
        <f t="shared" si="410"/>
        <v>-25.459400342755991</v>
      </c>
      <c r="G1340">
        <f t="shared" si="400"/>
        <v>13.575676660954066</v>
      </c>
      <c r="H1340">
        <f t="shared" si="411"/>
        <v>23.635149914310993</v>
      </c>
      <c r="I1340">
        <f t="shared" si="401"/>
        <v>-10.148587645307611</v>
      </c>
      <c r="J1340">
        <f t="shared" si="402"/>
        <v>37.022929718241727</v>
      </c>
      <c r="K1340">
        <f t="shared" si="412"/>
        <v>52.977070281758273</v>
      </c>
      <c r="L1340">
        <f t="shared" si="403"/>
        <v>150.37705271524916</v>
      </c>
      <c r="M1340">
        <f t="shared" si="413"/>
        <v>209.62294728475084</v>
      </c>
      <c r="N1340">
        <f t="shared" si="404"/>
        <v>209.62294728475084</v>
      </c>
      <c r="O1340">
        <f t="shared" si="414"/>
        <v>1.6607582751191206</v>
      </c>
      <c r="P1340">
        <f t="shared" si="415"/>
        <v>0.81810917950617279</v>
      </c>
      <c r="Q1340">
        <f t="shared" si="405"/>
        <v>0.93294287044679092</v>
      </c>
      <c r="R1340">
        <f t="shared" si="406"/>
        <v>0.76324912626735775</v>
      </c>
      <c r="S1340">
        <f t="shared" si="408"/>
        <v>2.1880459592252008</v>
      </c>
    </row>
    <row r="1341" spans="1:19" x14ac:dyDescent="0.2">
      <c r="A1341" s="3">
        <v>41329.62499999682</v>
      </c>
      <c r="B1341" s="5">
        <f t="shared" si="417"/>
        <v>55</v>
      </c>
      <c r="C1341" s="5">
        <v>15</v>
      </c>
      <c r="D1341">
        <f t="shared" si="399"/>
        <v>-25.643835616438356</v>
      </c>
      <c r="E1341">
        <f t="shared" si="409"/>
        <v>-13.840664342755995</v>
      </c>
      <c r="F1341">
        <f t="shared" si="410"/>
        <v>-25.459400342755991</v>
      </c>
      <c r="G1341">
        <f t="shared" si="400"/>
        <v>14.575676660954066</v>
      </c>
      <c r="H1341">
        <f t="shared" si="411"/>
        <v>38.635149914310993</v>
      </c>
      <c r="I1341">
        <f t="shared" si="401"/>
        <v>-10.148587645307611</v>
      </c>
      <c r="J1341">
        <f t="shared" si="402"/>
        <v>29.830351503359402</v>
      </c>
      <c r="K1341">
        <f t="shared" si="412"/>
        <v>60.169648496640598</v>
      </c>
      <c r="L1341">
        <f t="shared" si="403"/>
        <v>134.89026771275962</v>
      </c>
      <c r="M1341">
        <f t="shared" si="413"/>
        <v>225.10973228724038</v>
      </c>
      <c r="N1341">
        <f t="shared" si="404"/>
        <v>225.10973228724038</v>
      </c>
      <c r="O1341">
        <f t="shared" si="414"/>
        <v>2.0103186607139989</v>
      </c>
      <c r="P1341">
        <f t="shared" si="415"/>
        <v>0.76313401724727725</v>
      </c>
      <c r="Q1341">
        <f t="shared" si="405"/>
        <v>0.81388487682723287</v>
      </c>
      <c r="R1341">
        <f t="shared" si="406"/>
        <v>0.62110323562997161</v>
      </c>
      <c r="S1341">
        <f t="shared" si="408"/>
        <v>1.7805489429486929</v>
      </c>
    </row>
    <row r="1342" spans="1:19" x14ac:dyDescent="0.2">
      <c r="A1342" s="3">
        <v>41329.666666663485</v>
      </c>
      <c r="B1342" s="5">
        <f t="shared" si="417"/>
        <v>55</v>
      </c>
      <c r="C1342" s="5">
        <v>16</v>
      </c>
      <c r="D1342">
        <f t="shared" si="399"/>
        <v>-25.643835616438356</v>
      </c>
      <c r="E1342">
        <f t="shared" si="409"/>
        <v>-13.840664342755995</v>
      </c>
      <c r="F1342">
        <f t="shared" si="410"/>
        <v>-25.459400342755991</v>
      </c>
      <c r="G1342">
        <f t="shared" si="400"/>
        <v>15.575676660954066</v>
      </c>
      <c r="H1342">
        <f t="shared" si="411"/>
        <v>53.635149914310993</v>
      </c>
      <c r="I1342">
        <f t="shared" si="401"/>
        <v>-10.148587645307611</v>
      </c>
      <c r="J1342">
        <f t="shared" si="402"/>
        <v>20.575449136343074</v>
      </c>
      <c r="K1342">
        <f t="shared" si="412"/>
        <v>69.424550863656918</v>
      </c>
      <c r="L1342">
        <f t="shared" si="403"/>
        <v>122.14896651429864</v>
      </c>
      <c r="M1342">
        <f t="shared" si="413"/>
        <v>237.85103348570135</v>
      </c>
      <c r="N1342">
        <f t="shared" si="404"/>
        <v>237.85103348570135</v>
      </c>
      <c r="O1342">
        <f t="shared" si="414"/>
        <v>2.8454317042993904</v>
      </c>
      <c r="P1342">
        <f t="shared" si="415"/>
        <v>0.65545844777069984</v>
      </c>
      <c r="Q1342">
        <f t="shared" si="405"/>
        <v>0.63548578596386029</v>
      </c>
      <c r="R1342">
        <f t="shared" si="406"/>
        <v>0.41653452684821507</v>
      </c>
      <c r="S1342">
        <f t="shared" si="408"/>
        <v>1.1941011879111747</v>
      </c>
    </row>
    <row r="1343" spans="1:19" x14ac:dyDescent="0.2">
      <c r="A1343" s="3">
        <v>41329.708333330149</v>
      </c>
      <c r="B1343" s="5">
        <f t="shared" si="417"/>
        <v>55</v>
      </c>
      <c r="C1343" s="5">
        <v>17</v>
      </c>
      <c r="D1343">
        <f t="shared" si="399"/>
        <v>-25.643835616438356</v>
      </c>
      <c r="E1343">
        <f t="shared" si="409"/>
        <v>-13.840664342755995</v>
      </c>
      <c r="F1343">
        <f t="shared" si="410"/>
        <v>-25.459400342755991</v>
      </c>
      <c r="G1343">
        <f t="shared" si="400"/>
        <v>16.575676660954066</v>
      </c>
      <c r="H1343">
        <f t="shared" si="411"/>
        <v>68.635149914311</v>
      </c>
      <c r="I1343">
        <f t="shared" si="401"/>
        <v>-10.148587645307611</v>
      </c>
      <c r="J1343">
        <f t="shared" si="402"/>
        <v>10.026556068737015</v>
      </c>
      <c r="K1343">
        <f t="shared" si="412"/>
        <v>79.973443931262977</v>
      </c>
      <c r="L1343">
        <f t="shared" si="403"/>
        <v>111.42026823188455</v>
      </c>
      <c r="M1343">
        <f t="shared" si="413"/>
        <v>248.57973176811544</v>
      </c>
      <c r="N1343">
        <f t="shared" si="404"/>
        <v>248.57973176811544</v>
      </c>
      <c r="O1343">
        <f t="shared" si="414"/>
        <v>5.7436733546439438</v>
      </c>
      <c r="P1343">
        <f t="shared" si="415"/>
        <v>0.42126466908329735</v>
      </c>
      <c r="Q1343">
        <f t="shared" si="405"/>
        <v>0.40935098902975431</v>
      </c>
      <c r="R1343">
        <f t="shared" si="406"/>
        <v>0.17244510893253992</v>
      </c>
      <c r="S1343">
        <f t="shared" si="408"/>
        <v>0.49435736092257682</v>
      </c>
    </row>
    <row r="1344" spans="1:19" x14ac:dyDescent="0.2">
      <c r="A1344" s="3">
        <v>41329.749999996813</v>
      </c>
      <c r="B1344" s="5">
        <f t="shared" si="417"/>
        <v>55</v>
      </c>
      <c r="C1344" s="5">
        <v>18</v>
      </c>
      <c r="D1344">
        <f t="shared" si="399"/>
        <v>-25.643835616438356</v>
      </c>
      <c r="E1344">
        <f t="shared" si="409"/>
        <v>-13.840664342755995</v>
      </c>
      <c r="F1344">
        <f t="shared" si="410"/>
        <v>-25.459400342755991</v>
      </c>
      <c r="G1344">
        <f t="shared" si="400"/>
        <v>17.575676660954066</v>
      </c>
      <c r="H1344">
        <f t="shared" si="411"/>
        <v>83.635149914311</v>
      </c>
      <c r="I1344">
        <f t="shared" si="401"/>
        <v>-10.148587645307611</v>
      </c>
      <c r="J1344">
        <f t="shared" si="402"/>
        <v>-1.2886341117297084</v>
      </c>
      <c r="K1344">
        <f t="shared" si="412"/>
        <v>91.288634111729706</v>
      </c>
      <c r="L1344">
        <f t="shared" si="403"/>
        <v>101.89300591543432</v>
      </c>
      <c r="M1344">
        <f t="shared" si="413"/>
        <v>258.10699408456571</v>
      </c>
      <c r="N1344">
        <f t="shared" si="404"/>
        <v>258.10699408456571</v>
      </c>
      <c r="O1344">
        <f t="shared" si="414"/>
        <v>-44.466159712691173</v>
      </c>
      <c r="P1344" t="e">
        <f t="shared" si="415"/>
        <v>#NUM!</v>
      </c>
      <c r="Q1344">
        <f t="shared" si="405"/>
        <v>0.15286820248954122</v>
      </c>
      <c r="R1344" t="e">
        <f t="shared" si="406"/>
        <v>#NUM!</v>
      </c>
      <c r="S1344" t="e">
        <f t="shared" si="408"/>
        <v>#NUM!</v>
      </c>
    </row>
    <row r="1345" spans="1:20" x14ac:dyDescent="0.2">
      <c r="A1345" s="3">
        <v>41329.791666663477</v>
      </c>
      <c r="B1345" s="5">
        <f t="shared" si="417"/>
        <v>55</v>
      </c>
      <c r="C1345" s="5">
        <v>19</v>
      </c>
      <c r="D1345">
        <f t="shared" si="399"/>
        <v>-25.643835616438356</v>
      </c>
      <c r="E1345">
        <f t="shared" si="409"/>
        <v>-13.840664342755995</v>
      </c>
      <c r="F1345">
        <f t="shared" si="410"/>
        <v>-25.459400342755991</v>
      </c>
      <c r="G1345">
        <f t="shared" si="400"/>
        <v>18.575676660954066</v>
      </c>
      <c r="H1345">
        <f t="shared" si="411"/>
        <v>98.635149914311</v>
      </c>
      <c r="I1345">
        <f t="shared" si="401"/>
        <v>-10.148587645307611</v>
      </c>
      <c r="J1345">
        <f t="shared" si="402"/>
        <v>-12.999515210524025</v>
      </c>
      <c r="K1345">
        <f t="shared" si="412"/>
        <v>102.99951521052402</v>
      </c>
      <c r="L1345">
        <f t="shared" si="403"/>
        <v>92.815338174073801</v>
      </c>
      <c r="M1345">
        <f t="shared" si="413"/>
        <v>267.18466182592618</v>
      </c>
      <c r="N1345">
        <f t="shared" si="404"/>
        <v>267.18466182592618</v>
      </c>
      <c r="O1345">
        <f t="shared" si="414"/>
        <v>-4.4455744102228048</v>
      </c>
      <c r="P1345" t="e">
        <f t="shared" si="415"/>
        <v>#NUM!</v>
      </c>
      <c r="Q1345">
        <f t="shared" si="405"/>
        <v>-0.11416279689220613</v>
      </c>
      <c r="R1345" t="e">
        <f t="shared" si="406"/>
        <v>#NUM!</v>
      </c>
      <c r="S1345" t="e">
        <f t="shared" si="408"/>
        <v>#NUM!</v>
      </c>
    </row>
    <row r="1346" spans="1:20" x14ac:dyDescent="0.2">
      <c r="A1346" s="3">
        <v>41329.833333330142</v>
      </c>
      <c r="B1346" s="5">
        <f t="shared" si="417"/>
        <v>55</v>
      </c>
      <c r="C1346" s="5">
        <v>20</v>
      </c>
      <c r="D1346">
        <f t="shared" si="399"/>
        <v>-25.643835616438356</v>
      </c>
      <c r="E1346">
        <f t="shared" si="409"/>
        <v>-13.840664342755995</v>
      </c>
      <c r="F1346">
        <f t="shared" si="410"/>
        <v>-25.459400342755991</v>
      </c>
      <c r="G1346">
        <f t="shared" si="400"/>
        <v>19.575676660954066</v>
      </c>
      <c r="H1346">
        <f t="shared" si="411"/>
        <v>113.635149914311</v>
      </c>
      <c r="I1346">
        <f t="shared" si="401"/>
        <v>-10.148587645307611</v>
      </c>
      <c r="J1346">
        <f t="shared" si="402"/>
        <v>-24.800493032625834</v>
      </c>
      <c r="K1346">
        <f t="shared" si="412"/>
        <v>114.80049303262584</v>
      </c>
      <c r="L1346">
        <f t="shared" si="403"/>
        <v>83.414099760537709</v>
      </c>
      <c r="M1346">
        <f t="shared" si="413"/>
        <v>276.58590023946226</v>
      </c>
      <c r="N1346">
        <f t="shared" si="404"/>
        <v>276.58590023946226</v>
      </c>
      <c r="O1346">
        <f t="shared" si="414"/>
        <v>-2.3840181494237784</v>
      </c>
      <c r="P1346" t="e">
        <f t="shared" si="415"/>
        <v>#NUM!</v>
      </c>
      <c r="Q1346">
        <f t="shared" si="405"/>
        <v>-0.37135107023462199</v>
      </c>
      <c r="R1346" t="e">
        <f t="shared" si="406"/>
        <v>#NUM!</v>
      </c>
      <c r="S1346" t="e">
        <f t="shared" si="408"/>
        <v>#NUM!</v>
      </c>
    </row>
    <row r="1347" spans="1:20" x14ac:dyDescent="0.2">
      <c r="A1347" s="3">
        <v>41329.874999996806</v>
      </c>
      <c r="B1347" s="5">
        <f t="shared" si="417"/>
        <v>55</v>
      </c>
      <c r="C1347" s="5">
        <v>21</v>
      </c>
      <c r="D1347">
        <f t="shared" si="399"/>
        <v>-25.643835616438356</v>
      </c>
      <c r="E1347">
        <f t="shared" si="409"/>
        <v>-13.840664342755995</v>
      </c>
      <c r="F1347">
        <f t="shared" si="410"/>
        <v>-25.459400342755991</v>
      </c>
      <c r="G1347">
        <f t="shared" si="400"/>
        <v>20.575676660954066</v>
      </c>
      <c r="H1347">
        <f t="shared" si="411"/>
        <v>128.635149914311</v>
      </c>
      <c r="I1347">
        <f t="shared" si="401"/>
        <v>-10.148587645307611</v>
      </c>
      <c r="J1347">
        <f t="shared" si="402"/>
        <v>-36.3548366759345</v>
      </c>
      <c r="K1347">
        <f t="shared" si="412"/>
        <v>126.35483667593451</v>
      </c>
      <c r="L1347">
        <f t="shared" si="403"/>
        <v>72.697270192799024</v>
      </c>
      <c r="M1347">
        <f t="shared" si="413"/>
        <v>287.30272980720099</v>
      </c>
      <c r="N1347">
        <f t="shared" si="404"/>
        <v>287.30272980720099</v>
      </c>
      <c r="O1347">
        <f t="shared" si="414"/>
        <v>-1.686954413943051</v>
      </c>
      <c r="P1347" t="e">
        <f t="shared" si="415"/>
        <v>#NUM!</v>
      </c>
      <c r="Q1347">
        <f t="shared" si="405"/>
        <v>-0.59882267871391315</v>
      </c>
      <c r="R1347" t="e">
        <f t="shared" si="406"/>
        <v>#NUM!</v>
      </c>
      <c r="S1347" t="e">
        <f t="shared" si="408"/>
        <v>#NUM!</v>
      </c>
    </row>
    <row r="1348" spans="1:20" x14ac:dyDescent="0.2">
      <c r="A1348" s="3">
        <v>41329.91666666347</v>
      </c>
      <c r="B1348" s="5">
        <f t="shared" si="417"/>
        <v>55</v>
      </c>
      <c r="C1348" s="5">
        <v>22</v>
      </c>
      <c r="D1348">
        <f t="shared" si="399"/>
        <v>-25.643835616438356</v>
      </c>
      <c r="E1348">
        <f t="shared" si="409"/>
        <v>-13.840664342755995</v>
      </c>
      <c r="F1348">
        <f t="shared" si="410"/>
        <v>-25.459400342755991</v>
      </c>
      <c r="G1348">
        <f t="shared" si="400"/>
        <v>21.575676660954066</v>
      </c>
      <c r="H1348">
        <f t="shared" si="411"/>
        <v>143.635149914311</v>
      </c>
      <c r="I1348">
        <f t="shared" si="401"/>
        <v>-10.148587645307611</v>
      </c>
      <c r="J1348">
        <f t="shared" si="402"/>
        <v>-47.147256676067073</v>
      </c>
      <c r="K1348">
        <f t="shared" si="412"/>
        <v>137.14725667606706</v>
      </c>
      <c r="L1348">
        <f t="shared" si="403"/>
        <v>59.110515995526271</v>
      </c>
      <c r="M1348">
        <f t="shared" si="413"/>
        <v>300.88948400447373</v>
      </c>
      <c r="N1348">
        <f t="shared" si="404"/>
        <v>300.88948400447373</v>
      </c>
      <c r="O1348">
        <f t="shared" si="414"/>
        <v>-1.3640627616377579</v>
      </c>
      <c r="P1348" t="e">
        <f t="shared" si="415"/>
        <v>#NUM!</v>
      </c>
      <c r="Q1348">
        <f t="shared" si="405"/>
        <v>-0.77800264630637783</v>
      </c>
      <c r="R1348" t="e">
        <f t="shared" si="406"/>
        <v>#NUM!</v>
      </c>
      <c r="S1348" t="e">
        <f t="shared" si="408"/>
        <v>#NUM!</v>
      </c>
    </row>
    <row r="1349" spans="1:20" x14ac:dyDescent="0.2">
      <c r="A1349" s="3">
        <v>41329.958333330134</v>
      </c>
      <c r="B1349" s="5">
        <f t="shared" si="417"/>
        <v>55</v>
      </c>
      <c r="C1349" s="5">
        <v>23</v>
      </c>
      <c r="D1349">
        <f t="shared" si="399"/>
        <v>-25.643835616438356</v>
      </c>
      <c r="E1349">
        <f t="shared" si="409"/>
        <v>-13.840664342755995</v>
      </c>
      <c r="F1349">
        <f t="shared" si="410"/>
        <v>-25.459400342755991</v>
      </c>
      <c r="G1349">
        <f t="shared" si="400"/>
        <v>22.575676660954066</v>
      </c>
      <c r="H1349">
        <f t="shared" si="411"/>
        <v>158.635149914311</v>
      </c>
      <c r="I1349">
        <f t="shared" si="401"/>
        <v>-10.148587645307611</v>
      </c>
      <c r="J1349">
        <f t="shared" si="402"/>
        <v>-56.186861512745452</v>
      </c>
      <c r="K1349">
        <f t="shared" si="412"/>
        <v>146.18686151274545</v>
      </c>
      <c r="L1349">
        <f t="shared" si="403"/>
        <v>40.121508130240443</v>
      </c>
      <c r="M1349">
        <f t="shared" si="413"/>
        <v>319.87849186975956</v>
      </c>
      <c r="N1349">
        <f t="shared" si="404"/>
        <v>319.87849186975956</v>
      </c>
      <c r="O1349">
        <f t="shared" si="414"/>
        <v>-1.2035767170386684</v>
      </c>
      <c r="P1349" t="e">
        <f t="shared" si="415"/>
        <v>#NUM!</v>
      </c>
      <c r="Q1349">
        <f t="shared" si="405"/>
        <v>-0.89326527102665076</v>
      </c>
      <c r="R1349" t="e">
        <f t="shared" si="406"/>
        <v>#NUM!</v>
      </c>
      <c r="S1349" t="e">
        <f t="shared" si="408"/>
        <v>#NUM!</v>
      </c>
    </row>
    <row r="1350" spans="1:20" x14ac:dyDescent="0.2">
      <c r="A1350" s="3">
        <v>41329.999999996799</v>
      </c>
      <c r="B1350" s="5">
        <f t="shared" si="417"/>
        <v>56</v>
      </c>
      <c r="C1350" s="5">
        <v>0</v>
      </c>
      <c r="D1350">
        <f t="shared" si="399"/>
        <v>-24.657534246575342</v>
      </c>
      <c r="E1350">
        <f t="shared" si="409"/>
        <v>-13.702084734931393</v>
      </c>
      <c r="F1350">
        <f t="shared" si="410"/>
        <v>-25.320820734931392</v>
      </c>
      <c r="G1350">
        <f t="shared" si="400"/>
        <v>-0.42201367891552322</v>
      </c>
      <c r="H1350">
        <f t="shared" si="411"/>
        <v>-186.33020518373283</v>
      </c>
      <c r="I1350">
        <f t="shared" si="401"/>
        <v>-9.783189981258829</v>
      </c>
      <c r="J1350">
        <f t="shared" si="402"/>
        <v>-61.214683598971014</v>
      </c>
      <c r="K1350">
        <f t="shared" si="412"/>
        <v>151.21468359897102</v>
      </c>
      <c r="L1350">
        <f t="shared" si="403"/>
        <v>13.040841590096875</v>
      </c>
      <c r="M1350">
        <f t="shared" si="413"/>
        <v>346.95915840990313</v>
      </c>
      <c r="N1350">
        <f t="shared" si="404"/>
        <v>13.040841590096875</v>
      </c>
      <c r="O1350">
        <f t="shared" si="414"/>
        <v>-1.1409922871681071</v>
      </c>
      <c r="P1350" t="e">
        <f t="shared" si="415"/>
        <v>#NUM!</v>
      </c>
      <c r="Q1350">
        <f t="shared" si="405"/>
        <v>-0.94286598024236978</v>
      </c>
      <c r="R1350" t="e">
        <f t="shared" si="406"/>
        <v>#NUM!</v>
      </c>
      <c r="S1350" t="e">
        <f t="shared" si="408"/>
        <v>#NUM!</v>
      </c>
      <c r="T1350">
        <f t="shared" ref="T1350" si="418">SUMIF(S1356:S1370,"&gt;0,01")</f>
        <v>16.507001391404184</v>
      </c>
    </row>
    <row r="1351" spans="1:20" x14ac:dyDescent="0.2">
      <c r="A1351" s="3">
        <v>41330.041666663463</v>
      </c>
      <c r="B1351" s="5">
        <f t="shared" si="417"/>
        <v>56</v>
      </c>
      <c r="C1351" s="5">
        <v>1</v>
      </c>
      <c r="D1351">
        <f t="shared" si="399"/>
        <v>-24.657534246575342</v>
      </c>
      <c r="E1351">
        <f t="shared" si="409"/>
        <v>-13.702084734931393</v>
      </c>
      <c r="F1351">
        <f t="shared" si="410"/>
        <v>-25.320820734931392</v>
      </c>
      <c r="G1351">
        <f t="shared" si="400"/>
        <v>0.57798632108447678</v>
      </c>
      <c r="H1351">
        <f t="shared" si="411"/>
        <v>-171.33020518373283</v>
      </c>
      <c r="I1351">
        <f t="shared" si="401"/>
        <v>-9.783189981258829</v>
      </c>
      <c r="J1351">
        <f t="shared" si="402"/>
        <v>-60.726028620686321</v>
      </c>
      <c r="K1351">
        <f t="shared" si="412"/>
        <v>150.72602862068632</v>
      </c>
      <c r="L1351">
        <f t="shared" si="403"/>
        <v>17.685194024789638</v>
      </c>
      <c r="M1351">
        <f t="shared" si="413"/>
        <v>342.31480597521033</v>
      </c>
      <c r="N1351">
        <f t="shared" si="404"/>
        <v>17.685194024789638</v>
      </c>
      <c r="O1351">
        <f t="shared" si="414"/>
        <v>-1.1464057578866031</v>
      </c>
      <c r="P1351" t="e">
        <f t="shared" si="415"/>
        <v>#NUM!</v>
      </c>
      <c r="Q1351">
        <f t="shared" si="405"/>
        <v>-0.93932927894317886</v>
      </c>
      <c r="R1351" t="e">
        <f t="shared" si="406"/>
        <v>#NUM!</v>
      </c>
      <c r="S1351" t="e">
        <f t="shared" si="408"/>
        <v>#NUM!</v>
      </c>
    </row>
    <row r="1352" spans="1:20" x14ac:dyDescent="0.2">
      <c r="A1352" s="3">
        <v>41330.083333330127</v>
      </c>
      <c r="B1352" s="5">
        <f t="shared" si="417"/>
        <v>56</v>
      </c>
      <c r="C1352" s="5">
        <v>2</v>
      </c>
      <c r="D1352">
        <f t="shared" si="399"/>
        <v>-24.657534246575342</v>
      </c>
      <c r="E1352">
        <f t="shared" si="409"/>
        <v>-13.702084734931393</v>
      </c>
      <c r="F1352">
        <f t="shared" si="410"/>
        <v>-25.320820734931392</v>
      </c>
      <c r="G1352">
        <f t="shared" si="400"/>
        <v>1.5779863210844769</v>
      </c>
      <c r="H1352">
        <f t="shared" si="411"/>
        <v>-156.33020518373283</v>
      </c>
      <c r="I1352">
        <f t="shared" si="401"/>
        <v>-9.783189981258829</v>
      </c>
      <c r="J1352">
        <f t="shared" si="402"/>
        <v>-54.670196685033886</v>
      </c>
      <c r="K1352">
        <f t="shared" si="412"/>
        <v>144.67019668503389</v>
      </c>
      <c r="L1352">
        <f t="shared" si="403"/>
        <v>43.168135146769146</v>
      </c>
      <c r="M1352">
        <f t="shared" si="413"/>
        <v>316.83186485323085</v>
      </c>
      <c r="N1352">
        <f t="shared" si="404"/>
        <v>43.168135146769146</v>
      </c>
      <c r="O1352">
        <f t="shared" si="414"/>
        <v>-1.2257351961986642</v>
      </c>
      <c r="P1352" t="e">
        <f t="shared" si="415"/>
        <v>#NUM!</v>
      </c>
      <c r="Q1352">
        <f t="shared" si="405"/>
        <v>-0.88210477208360527</v>
      </c>
      <c r="R1352" t="e">
        <f t="shared" si="406"/>
        <v>#NUM!</v>
      </c>
      <c r="S1352" t="e">
        <f t="shared" si="408"/>
        <v>#NUM!</v>
      </c>
    </row>
    <row r="1353" spans="1:20" x14ac:dyDescent="0.2">
      <c r="A1353" s="3">
        <v>41330.124999996791</v>
      </c>
      <c r="B1353" s="5">
        <f t="shared" si="417"/>
        <v>56</v>
      </c>
      <c r="C1353" s="5">
        <v>3</v>
      </c>
      <c r="D1353">
        <f t="shared" ref="D1353:D1416" si="419">(360/365)*(B1353-81)</f>
        <v>-24.657534246575342</v>
      </c>
      <c r="E1353">
        <f t="shared" si="409"/>
        <v>-13.702084734931393</v>
      </c>
      <c r="F1353">
        <f t="shared" si="410"/>
        <v>-25.320820734931392</v>
      </c>
      <c r="G1353">
        <f t="shared" ref="G1353:G1416" si="420">C1353+(F1353/60)</f>
        <v>2.5779863210844769</v>
      </c>
      <c r="H1353">
        <f t="shared" si="411"/>
        <v>-141.33020518373283</v>
      </c>
      <c r="I1353">
        <f t="shared" ref="I1353:I1416" si="421">23.45*SIN(RADIANS(D1353))</f>
        <v>-9.783189981258829</v>
      </c>
      <c r="J1353">
        <f t="shared" ref="J1353:J1416" si="422">DEGREES(ASIN(SIN(RADIANS(I1353))*SIN(RADIANS($B$11))+COS(RADIANS(I1353))*COS(RADIANS($B$11))*COS(RADIANS(H1353))))</f>
        <v>-45.309296237360449</v>
      </c>
      <c r="K1353">
        <f t="shared" si="412"/>
        <v>135.30929623736046</v>
      </c>
      <c r="L1353">
        <f t="shared" ref="L1353:L1416" si="423">180-DEGREES(ACOS((SIN(RADIANS($B$11))*COS(RADIANS(K1353))-SIN(RADIANS(I1353)))/(COS(RADIANS($B$11))*SIN(RADIANS(K1353)))))</f>
        <v>61.108190638254456</v>
      </c>
      <c r="M1353">
        <f t="shared" si="413"/>
        <v>298.89180936174557</v>
      </c>
      <c r="N1353">
        <f t="shared" ref="N1353:N1416" si="424">IF(C1353&lt;12.1,L1353,M1353)</f>
        <v>61.108190638254456</v>
      </c>
      <c r="O1353">
        <f t="shared" si="414"/>
        <v>-1.4066407137012151</v>
      </c>
      <c r="P1353" t="e">
        <f t="shared" si="415"/>
        <v>#NUM!</v>
      </c>
      <c r="Q1353">
        <f t="shared" ref="Q1353:Q1416" si="425">(COS(RADIANS(J1353))*SIN((RADIANS($B$21))*COS(RADIANS(N1353-$B$20)))+(SIN(RADIANS(J1353))*COS(RADIANS($B$21))))</f>
        <v>-0.75633665935313299</v>
      </c>
      <c r="R1353" t="e">
        <f t="shared" ref="R1353:R1416" si="426">P1353*Q1353</f>
        <v>#NUM!</v>
      </c>
      <c r="S1353" t="e">
        <f t="shared" si="408"/>
        <v>#NUM!</v>
      </c>
    </row>
    <row r="1354" spans="1:20" x14ac:dyDescent="0.2">
      <c r="A1354" s="3">
        <v>41330.166666663456</v>
      </c>
      <c r="B1354" s="5">
        <f t="shared" si="417"/>
        <v>56</v>
      </c>
      <c r="C1354" s="5">
        <v>4</v>
      </c>
      <c r="D1354">
        <f t="shared" si="419"/>
        <v>-24.657534246575342</v>
      </c>
      <c r="E1354">
        <f t="shared" si="409"/>
        <v>-13.702084734931393</v>
      </c>
      <c r="F1354">
        <f t="shared" si="410"/>
        <v>-25.320820734931392</v>
      </c>
      <c r="G1354">
        <f t="shared" si="420"/>
        <v>3.5779863210844769</v>
      </c>
      <c r="H1354">
        <f t="shared" si="411"/>
        <v>-126.33020518373284</v>
      </c>
      <c r="I1354">
        <f t="shared" si="421"/>
        <v>-9.783189981258829</v>
      </c>
      <c r="J1354">
        <f t="shared" si="422"/>
        <v>-34.37951257712205</v>
      </c>
      <c r="K1354">
        <f t="shared" si="412"/>
        <v>124.37951257712206</v>
      </c>
      <c r="L1354">
        <f t="shared" si="423"/>
        <v>74.140764158189882</v>
      </c>
      <c r="M1354">
        <f t="shared" si="413"/>
        <v>285.85923584181012</v>
      </c>
      <c r="N1354">
        <f t="shared" si="424"/>
        <v>74.140764158189882</v>
      </c>
      <c r="O1354">
        <f t="shared" si="414"/>
        <v>-1.7709398123268534</v>
      </c>
      <c r="P1354" t="e">
        <f t="shared" si="415"/>
        <v>#NUM!</v>
      </c>
      <c r="Q1354">
        <f t="shared" si="425"/>
        <v>-0.56856960389204969</v>
      </c>
      <c r="R1354" t="e">
        <f t="shared" si="426"/>
        <v>#NUM!</v>
      </c>
      <c r="S1354" t="e">
        <f t="shared" si="408"/>
        <v>#NUM!</v>
      </c>
    </row>
    <row r="1355" spans="1:20" x14ac:dyDescent="0.2">
      <c r="A1355" s="3">
        <v>41330.20833333012</v>
      </c>
      <c r="B1355" s="5">
        <f t="shared" si="417"/>
        <v>56</v>
      </c>
      <c r="C1355" s="5">
        <v>5</v>
      </c>
      <c r="D1355">
        <f t="shared" si="419"/>
        <v>-24.657534246575342</v>
      </c>
      <c r="E1355">
        <f t="shared" si="409"/>
        <v>-13.702084734931393</v>
      </c>
      <c r="F1355">
        <f t="shared" si="410"/>
        <v>-25.320820734931392</v>
      </c>
      <c r="G1355">
        <f t="shared" si="420"/>
        <v>4.5779863210844765</v>
      </c>
      <c r="H1355">
        <f t="shared" si="411"/>
        <v>-111.33020518373286</v>
      </c>
      <c r="I1355">
        <f t="shared" si="421"/>
        <v>-9.783189981258829</v>
      </c>
      <c r="J1355">
        <f t="shared" si="422"/>
        <v>-22.772808355647975</v>
      </c>
      <c r="K1355">
        <f t="shared" si="412"/>
        <v>112.77280835564798</v>
      </c>
      <c r="L1355">
        <f t="shared" si="423"/>
        <v>84.599115840000536</v>
      </c>
      <c r="M1355">
        <f t="shared" si="413"/>
        <v>275.40088415999946</v>
      </c>
      <c r="N1355">
        <f t="shared" si="424"/>
        <v>84.599115840000536</v>
      </c>
      <c r="O1355">
        <f t="shared" si="414"/>
        <v>-2.5834583535482083</v>
      </c>
      <c r="P1355" t="e">
        <f t="shared" si="415"/>
        <v>#NUM!</v>
      </c>
      <c r="Q1355">
        <f t="shared" si="425"/>
        <v>-0.3351072137661032</v>
      </c>
      <c r="R1355" t="e">
        <f t="shared" si="426"/>
        <v>#NUM!</v>
      </c>
      <c r="S1355" t="e">
        <f t="shared" si="408"/>
        <v>#NUM!</v>
      </c>
    </row>
    <row r="1356" spans="1:20" x14ac:dyDescent="0.2">
      <c r="A1356" s="3">
        <v>41330.249999996784</v>
      </c>
      <c r="B1356" s="5">
        <f t="shared" si="417"/>
        <v>56</v>
      </c>
      <c r="C1356" s="5">
        <v>6</v>
      </c>
      <c r="D1356">
        <f t="shared" si="419"/>
        <v>-24.657534246575342</v>
      </c>
      <c r="E1356">
        <f t="shared" si="409"/>
        <v>-13.702084734931393</v>
      </c>
      <c r="F1356">
        <f t="shared" si="410"/>
        <v>-25.320820734931392</v>
      </c>
      <c r="G1356">
        <f t="shared" si="420"/>
        <v>5.5779863210844765</v>
      </c>
      <c r="H1356">
        <f t="shared" si="411"/>
        <v>-96.330205183732858</v>
      </c>
      <c r="I1356">
        <f t="shared" si="421"/>
        <v>-9.783189981258829</v>
      </c>
      <c r="J1356">
        <f t="shared" si="422"/>
        <v>-10.966478878735948</v>
      </c>
      <c r="K1356">
        <f t="shared" si="412"/>
        <v>100.96647887873596</v>
      </c>
      <c r="L1356">
        <f t="shared" si="423"/>
        <v>93.913525639307778</v>
      </c>
      <c r="M1356">
        <f t="shared" si="413"/>
        <v>266.08647436069225</v>
      </c>
      <c r="N1356">
        <f t="shared" si="424"/>
        <v>93.913525639307778</v>
      </c>
      <c r="O1356">
        <f t="shared" si="414"/>
        <v>-5.2566656938422405</v>
      </c>
      <c r="P1356" t="e">
        <f t="shared" si="415"/>
        <v>#NUM!</v>
      </c>
      <c r="Q1356">
        <f t="shared" si="425"/>
        <v>-7.4804359927608338E-2</v>
      </c>
      <c r="R1356" t="e">
        <f t="shared" si="426"/>
        <v>#NUM!</v>
      </c>
      <c r="S1356" t="e">
        <f t="shared" si="408"/>
        <v>#NUM!</v>
      </c>
    </row>
    <row r="1357" spans="1:20" x14ac:dyDescent="0.2">
      <c r="A1357" s="3">
        <v>41330.291666663448</v>
      </c>
      <c r="B1357" s="5">
        <f t="shared" si="417"/>
        <v>56</v>
      </c>
      <c r="C1357" s="5">
        <v>7</v>
      </c>
      <c r="D1357">
        <f t="shared" si="419"/>
        <v>-24.657534246575342</v>
      </c>
      <c r="E1357">
        <f t="shared" si="409"/>
        <v>-13.702084734931393</v>
      </c>
      <c r="F1357">
        <f t="shared" si="410"/>
        <v>-25.320820734931392</v>
      </c>
      <c r="G1357">
        <f t="shared" si="420"/>
        <v>6.5779863210844765</v>
      </c>
      <c r="H1357">
        <f t="shared" si="411"/>
        <v>-81.330205183732858</v>
      </c>
      <c r="I1357">
        <f t="shared" si="421"/>
        <v>-9.783189981258829</v>
      </c>
      <c r="J1357">
        <f t="shared" si="422"/>
        <v>0.71298821452170891</v>
      </c>
      <c r="K1357">
        <f t="shared" si="412"/>
        <v>89.287011785478285</v>
      </c>
      <c r="L1357">
        <f t="shared" si="423"/>
        <v>103.02472885927824</v>
      </c>
      <c r="M1357">
        <f t="shared" si="413"/>
        <v>256.97527114072176</v>
      </c>
      <c r="N1357">
        <f t="shared" si="424"/>
        <v>103.02472885927824</v>
      </c>
      <c r="O1357">
        <f t="shared" si="414"/>
        <v>80.362139386588453</v>
      </c>
      <c r="P1357">
        <f t="shared" si="415"/>
        <v>1.2578490207376858E-3</v>
      </c>
      <c r="Q1357">
        <f t="shared" si="425"/>
        <v>0.19229439361409764</v>
      </c>
      <c r="R1357">
        <f t="shared" si="426"/>
        <v>2.4187731470083981E-4</v>
      </c>
      <c r="S1357">
        <f t="shared" si="408"/>
        <v>6.9340227567326218E-4</v>
      </c>
    </row>
    <row r="1358" spans="1:20" x14ac:dyDescent="0.2">
      <c r="A1358" s="3">
        <v>41330.333333330113</v>
      </c>
      <c r="B1358" s="5">
        <f t="shared" si="417"/>
        <v>56</v>
      </c>
      <c r="C1358" s="5">
        <v>8</v>
      </c>
      <c r="D1358">
        <f t="shared" si="419"/>
        <v>-24.657534246575342</v>
      </c>
      <c r="E1358">
        <f t="shared" si="409"/>
        <v>-13.702084734931393</v>
      </c>
      <c r="F1358">
        <f t="shared" si="410"/>
        <v>-25.320820734931392</v>
      </c>
      <c r="G1358">
        <f t="shared" si="420"/>
        <v>7.5779863210844765</v>
      </c>
      <c r="H1358">
        <f t="shared" si="411"/>
        <v>-66.330205183732858</v>
      </c>
      <c r="I1358">
        <f t="shared" si="421"/>
        <v>-9.783189981258829</v>
      </c>
      <c r="J1358">
        <f t="shared" si="422"/>
        <v>11.955079630536167</v>
      </c>
      <c r="K1358">
        <f t="shared" si="412"/>
        <v>78.044920369463838</v>
      </c>
      <c r="L1358">
        <f t="shared" si="423"/>
        <v>112.69590027542414</v>
      </c>
      <c r="M1358">
        <f t="shared" si="413"/>
        <v>247.30409972457585</v>
      </c>
      <c r="N1358">
        <f t="shared" si="424"/>
        <v>112.69590027542414</v>
      </c>
      <c r="O1358">
        <f t="shared" si="414"/>
        <v>4.8275420672116525</v>
      </c>
      <c r="P1358">
        <f t="shared" si="415"/>
        <v>0.47959215619428541</v>
      </c>
      <c r="Q1358">
        <f t="shared" si="425"/>
        <v>0.4457699048004225</v>
      </c>
      <c r="R1358">
        <f t="shared" si="426"/>
        <v>0.21378774980975596</v>
      </c>
      <c r="S1358">
        <f t="shared" si="408"/>
        <v>0.6128764593426177</v>
      </c>
    </row>
    <row r="1359" spans="1:20" x14ac:dyDescent="0.2">
      <c r="A1359" s="3">
        <v>41330.374999996777</v>
      </c>
      <c r="B1359" s="5">
        <f t="shared" si="417"/>
        <v>56</v>
      </c>
      <c r="C1359" s="5">
        <v>9</v>
      </c>
      <c r="D1359">
        <f t="shared" si="419"/>
        <v>-24.657534246575342</v>
      </c>
      <c r="E1359">
        <f t="shared" si="409"/>
        <v>-13.702084734931393</v>
      </c>
      <c r="F1359">
        <f t="shared" si="410"/>
        <v>-25.320820734931392</v>
      </c>
      <c r="G1359">
        <f t="shared" si="420"/>
        <v>8.5779863210844773</v>
      </c>
      <c r="H1359">
        <f t="shared" si="411"/>
        <v>-51.330205183732843</v>
      </c>
      <c r="I1359">
        <f t="shared" si="421"/>
        <v>-9.783189981258829</v>
      </c>
      <c r="J1359">
        <f t="shared" si="422"/>
        <v>22.3708546243741</v>
      </c>
      <c r="K1359">
        <f t="shared" si="412"/>
        <v>67.629145375625896</v>
      </c>
      <c r="L1359">
        <f t="shared" si="423"/>
        <v>123.69275322142411</v>
      </c>
      <c r="M1359">
        <f t="shared" si="413"/>
        <v>236.30724677857589</v>
      </c>
      <c r="N1359">
        <f t="shared" si="424"/>
        <v>123.69275322142411</v>
      </c>
      <c r="O1359">
        <f t="shared" si="414"/>
        <v>2.6274301906110482</v>
      </c>
      <c r="P1359">
        <f t="shared" si="415"/>
        <v>0.68093191411711462</v>
      </c>
      <c r="Q1359">
        <f t="shared" si="425"/>
        <v>0.66600271733879834</v>
      </c>
      <c r="R1359">
        <f t="shared" si="426"/>
        <v>0.45350250512470758</v>
      </c>
      <c r="S1359">
        <f t="shared" si="408"/>
        <v>1.300079213571266</v>
      </c>
    </row>
    <row r="1360" spans="1:20" x14ac:dyDescent="0.2">
      <c r="A1360" s="3">
        <v>41330.416666663441</v>
      </c>
      <c r="B1360" s="5">
        <f t="shared" si="417"/>
        <v>56</v>
      </c>
      <c r="C1360" s="5">
        <v>10</v>
      </c>
      <c r="D1360">
        <f t="shared" si="419"/>
        <v>-24.657534246575342</v>
      </c>
      <c r="E1360">
        <f t="shared" si="409"/>
        <v>-13.702084734931393</v>
      </c>
      <c r="F1360">
        <f t="shared" si="410"/>
        <v>-25.320820734931392</v>
      </c>
      <c r="G1360">
        <f t="shared" si="420"/>
        <v>9.5779863210844773</v>
      </c>
      <c r="H1360">
        <f t="shared" si="411"/>
        <v>-36.330205183732843</v>
      </c>
      <c r="I1360">
        <f t="shared" si="421"/>
        <v>-9.783189981258829</v>
      </c>
      <c r="J1360">
        <f t="shared" si="422"/>
        <v>31.398602067642866</v>
      </c>
      <c r="K1360">
        <f t="shared" si="412"/>
        <v>58.601397932357131</v>
      </c>
      <c r="L1360">
        <f t="shared" si="423"/>
        <v>136.84435107404585</v>
      </c>
      <c r="M1360">
        <f t="shared" si="413"/>
        <v>223.15564892595415</v>
      </c>
      <c r="N1360">
        <f t="shared" si="424"/>
        <v>136.84435107404585</v>
      </c>
      <c r="O1360">
        <f t="shared" si="414"/>
        <v>1.9194270354633411</v>
      </c>
      <c r="P1360">
        <f t="shared" si="415"/>
        <v>0.77674957812243406</v>
      </c>
      <c r="Q1360">
        <f t="shared" si="425"/>
        <v>0.83615164343931592</v>
      </c>
      <c r="R1360">
        <f t="shared" si="426"/>
        <v>0.64948043628786856</v>
      </c>
      <c r="S1360">
        <f t="shared" si="408"/>
        <v>1.8618993396891204</v>
      </c>
    </row>
    <row r="1361" spans="1:20" x14ac:dyDescent="0.2">
      <c r="A1361" s="3">
        <v>41330.458333330105</v>
      </c>
      <c r="B1361" s="5">
        <f t="shared" si="417"/>
        <v>56</v>
      </c>
      <c r="C1361" s="5">
        <v>11</v>
      </c>
      <c r="D1361">
        <f t="shared" si="419"/>
        <v>-24.657534246575342</v>
      </c>
      <c r="E1361">
        <f t="shared" si="409"/>
        <v>-13.702084734931393</v>
      </c>
      <c r="F1361">
        <f t="shared" si="410"/>
        <v>-25.320820734931392</v>
      </c>
      <c r="G1361">
        <f t="shared" si="420"/>
        <v>10.577986321084477</v>
      </c>
      <c r="H1361">
        <f t="shared" si="411"/>
        <v>-21.33020518373284</v>
      </c>
      <c r="I1361">
        <f t="shared" si="421"/>
        <v>-9.783189981258829</v>
      </c>
      <c r="J1361">
        <f t="shared" si="422"/>
        <v>38.22446001195754</v>
      </c>
      <c r="K1361">
        <f t="shared" si="412"/>
        <v>51.77553998804246</v>
      </c>
      <c r="L1361">
        <f t="shared" si="423"/>
        <v>152.85247791861417</v>
      </c>
      <c r="M1361">
        <f t="shared" si="413"/>
        <v>207.14752208138583</v>
      </c>
      <c r="N1361">
        <f t="shared" si="424"/>
        <v>152.85247791861417</v>
      </c>
      <c r="O1361">
        <f t="shared" si="414"/>
        <v>1.6161777390514951</v>
      </c>
      <c r="P1361">
        <f t="shared" si="415"/>
        <v>0.82566730269836308</v>
      </c>
      <c r="Q1361">
        <f t="shared" si="425"/>
        <v>0.94583256954655104</v>
      </c>
      <c r="R1361">
        <f t="shared" si="426"/>
        <v>0.78094302650176273</v>
      </c>
      <c r="S1361">
        <f t="shared" si="408"/>
        <v>2.2387699831099819</v>
      </c>
    </row>
    <row r="1362" spans="1:20" x14ac:dyDescent="0.2">
      <c r="A1362" s="3">
        <v>41330.499999996769</v>
      </c>
      <c r="B1362" s="5">
        <f t="shared" si="417"/>
        <v>56</v>
      </c>
      <c r="C1362" s="5">
        <v>12</v>
      </c>
      <c r="D1362">
        <f t="shared" si="419"/>
        <v>-24.657534246575342</v>
      </c>
      <c r="E1362">
        <f t="shared" si="409"/>
        <v>-13.702084734931393</v>
      </c>
      <c r="F1362">
        <f t="shared" si="410"/>
        <v>-25.320820734931392</v>
      </c>
      <c r="G1362">
        <f t="shared" si="420"/>
        <v>11.577986321084477</v>
      </c>
      <c r="H1362">
        <f t="shared" si="411"/>
        <v>-6.3302051837328399</v>
      </c>
      <c r="I1362">
        <f t="shared" si="421"/>
        <v>-9.783189981258829</v>
      </c>
      <c r="J1362">
        <f t="shared" si="422"/>
        <v>41.851575272287015</v>
      </c>
      <c r="K1362">
        <f t="shared" si="412"/>
        <v>48.148424727712985</v>
      </c>
      <c r="L1362">
        <f t="shared" si="423"/>
        <v>171.61234767408223</v>
      </c>
      <c r="M1362">
        <f t="shared" si="413"/>
        <v>188.38765232591777</v>
      </c>
      <c r="N1362">
        <f t="shared" si="424"/>
        <v>171.61234767408223</v>
      </c>
      <c r="O1362">
        <f t="shared" si="414"/>
        <v>1.4987936662328416</v>
      </c>
      <c r="P1362">
        <f t="shared" si="415"/>
        <v>0.84624305687525125</v>
      </c>
      <c r="Q1362">
        <f t="shared" si="425"/>
        <v>0.99532091403799938</v>
      </c>
      <c r="R1362">
        <f t="shared" si="426"/>
        <v>0.84228341286738573</v>
      </c>
      <c r="S1362">
        <f t="shared" si="408"/>
        <v>2.4146176584044046</v>
      </c>
    </row>
    <row r="1363" spans="1:20" x14ac:dyDescent="0.2">
      <c r="A1363" s="3">
        <v>41330.541666663434</v>
      </c>
      <c r="B1363" s="5">
        <f t="shared" si="417"/>
        <v>56</v>
      </c>
      <c r="C1363" s="5">
        <v>13</v>
      </c>
      <c r="D1363">
        <f t="shared" si="419"/>
        <v>-24.657534246575342</v>
      </c>
      <c r="E1363">
        <f t="shared" si="409"/>
        <v>-13.702084734931393</v>
      </c>
      <c r="F1363">
        <f t="shared" si="410"/>
        <v>-25.320820734931392</v>
      </c>
      <c r="G1363">
        <f t="shared" si="420"/>
        <v>12.577986321084477</v>
      </c>
      <c r="H1363">
        <f t="shared" si="411"/>
        <v>8.6697948162671601</v>
      </c>
      <c r="I1363">
        <f t="shared" si="421"/>
        <v>-9.783189981258829</v>
      </c>
      <c r="J1363">
        <f t="shared" si="422"/>
        <v>41.534020178421677</v>
      </c>
      <c r="K1363">
        <f t="shared" si="412"/>
        <v>48.465979821578323</v>
      </c>
      <c r="L1363">
        <f t="shared" si="423"/>
        <v>168.55402230547259</v>
      </c>
      <c r="M1363">
        <f t="shared" si="413"/>
        <v>191.44597769452741</v>
      </c>
      <c r="N1363">
        <f t="shared" si="424"/>
        <v>191.44597769452741</v>
      </c>
      <c r="O1363">
        <f t="shared" si="414"/>
        <v>1.508148599827283</v>
      </c>
      <c r="P1363">
        <f t="shared" si="415"/>
        <v>0.84456586374492737</v>
      </c>
      <c r="Q1363">
        <f t="shared" si="425"/>
        <v>0.99127160702719475</v>
      </c>
      <c r="R1363">
        <f t="shared" si="426"/>
        <v>0.83719416099474497</v>
      </c>
      <c r="S1363">
        <f t="shared" si="408"/>
        <v>2.4000280354200076</v>
      </c>
    </row>
    <row r="1364" spans="1:20" x14ac:dyDescent="0.2">
      <c r="A1364" s="3">
        <v>41330.583333330098</v>
      </c>
      <c r="B1364" s="5">
        <f t="shared" si="417"/>
        <v>56</v>
      </c>
      <c r="C1364" s="5">
        <v>14</v>
      </c>
      <c r="D1364">
        <f t="shared" si="419"/>
        <v>-24.657534246575342</v>
      </c>
      <c r="E1364">
        <f t="shared" si="409"/>
        <v>-13.702084734931393</v>
      </c>
      <c r="F1364">
        <f t="shared" si="410"/>
        <v>-25.320820734931392</v>
      </c>
      <c r="G1364">
        <f t="shared" si="420"/>
        <v>13.577986321084477</v>
      </c>
      <c r="H1364">
        <f t="shared" si="411"/>
        <v>23.66979481626716</v>
      </c>
      <c r="I1364">
        <f t="shared" si="421"/>
        <v>-9.783189981258829</v>
      </c>
      <c r="J1364">
        <f t="shared" si="422"/>
        <v>37.344787674469664</v>
      </c>
      <c r="K1364">
        <f t="shared" si="412"/>
        <v>52.655212325530336</v>
      </c>
      <c r="L1364">
        <f t="shared" si="423"/>
        <v>150.15574441521747</v>
      </c>
      <c r="M1364">
        <f t="shared" si="413"/>
        <v>209.84425558478253</v>
      </c>
      <c r="N1364">
        <f t="shared" si="424"/>
        <v>209.84425558478253</v>
      </c>
      <c r="O1364">
        <f t="shared" si="414"/>
        <v>1.648505546430854</v>
      </c>
      <c r="P1364">
        <f t="shared" si="415"/>
        <v>0.82017300117362757</v>
      </c>
      <c r="Q1364">
        <f t="shared" si="425"/>
        <v>0.93282860752880303</v>
      </c>
      <c r="R1364">
        <f t="shared" si="426"/>
        <v>0.7650808386175143</v>
      </c>
      <c r="S1364">
        <f t="shared" si="408"/>
        <v>2.1932970242684369</v>
      </c>
    </row>
    <row r="1365" spans="1:20" x14ac:dyDescent="0.2">
      <c r="A1365" s="3">
        <v>41330.624999996762</v>
      </c>
      <c r="B1365" s="5">
        <f t="shared" si="417"/>
        <v>56</v>
      </c>
      <c r="C1365" s="5">
        <v>15</v>
      </c>
      <c r="D1365">
        <f t="shared" si="419"/>
        <v>-24.657534246575342</v>
      </c>
      <c r="E1365">
        <f t="shared" si="409"/>
        <v>-13.702084734931393</v>
      </c>
      <c r="F1365">
        <f t="shared" si="410"/>
        <v>-25.320820734931392</v>
      </c>
      <c r="G1365">
        <f t="shared" si="420"/>
        <v>14.577986321084477</v>
      </c>
      <c r="H1365">
        <f t="shared" si="411"/>
        <v>38.669794816267157</v>
      </c>
      <c r="I1365">
        <f t="shared" si="421"/>
        <v>-9.783189981258829</v>
      </c>
      <c r="J1365">
        <f t="shared" si="422"/>
        <v>30.111655584484307</v>
      </c>
      <c r="K1365">
        <f t="shared" si="412"/>
        <v>59.888344415515689</v>
      </c>
      <c r="L1365">
        <f t="shared" si="423"/>
        <v>134.61820007480796</v>
      </c>
      <c r="M1365">
        <f t="shared" si="413"/>
        <v>225.38179992519204</v>
      </c>
      <c r="N1365">
        <f t="shared" si="424"/>
        <v>225.38179992519204</v>
      </c>
      <c r="O1365">
        <f t="shared" si="414"/>
        <v>1.9932757914117225</v>
      </c>
      <c r="P1365">
        <f t="shared" si="415"/>
        <v>0.76565346310144167</v>
      </c>
      <c r="Q1365">
        <f t="shared" si="425"/>
        <v>0.81343886649261776</v>
      </c>
      <c r="R1365">
        <f t="shared" si="426"/>
        <v>0.62281228515138409</v>
      </c>
      <c r="S1365">
        <f t="shared" si="408"/>
        <v>1.7854483640823011</v>
      </c>
    </row>
    <row r="1366" spans="1:20" x14ac:dyDescent="0.2">
      <c r="A1366" s="3">
        <v>41330.666666663426</v>
      </c>
      <c r="B1366" s="5">
        <f t="shared" si="417"/>
        <v>56</v>
      </c>
      <c r="C1366" s="5">
        <v>16</v>
      </c>
      <c r="D1366">
        <f t="shared" si="419"/>
        <v>-24.657534246575342</v>
      </c>
      <c r="E1366">
        <f t="shared" si="409"/>
        <v>-13.702084734931393</v>
      </c>
      <c r="F1366">
        <f t="shared" si="410"/>
        <v>-25.320820734931392</v>
      </c>
      <c r="G1366">
        <f t="shared" si="420"/>
        <v>15.577986321084477</v>
      </c>
      <c r="H1366">
        <f t="shared" si="411"/>
        <v>53.669794816267157</v>
      </c>
      <c r="I1366">
        <f t="shared" si="421"/>
        <v>-9.783189981258829</v>
      </c>
      <c r="J1366">
        <f t="shared" si="422"/>
        <v>20.820723651259041</v>
      </c>
      <c r="K1366">
        <f t="shared" si="412"/>
        <v>69.179276348740956</v>
      </c>
      <c r="L1366">
        <f t="shared" si="423"/>
        <v>121.8571470903384</v>
      </c>
      <c r="M1366">
        <f t="shared" si="413"/>
        <v>238.1428529096616</v>
      </c>
      <c r="N1366">
        <f t="shared" si="424"/>
        <v>238.1428529096616</v>
      </c>
      <c r="O1366">
        <f t="shared" si="414"/>
        <v>2.8133742943224194</v>
      </c>
      <c r="P1366">
        <f t="shared" si="415"/>
        <v>0.65910377084330096</v>
      </c>
      <c r="Q1366">
        <f t="shared" si="425"/>
        <v>0.63457360414282971</v>
      </c>
      <c r="R1366">
        <f t="shared" si="426"/>
        <v>0.41824985536816323</v>
      </c>
      <c r="S1366">
        <f t="shared" si="408"/>
        <v>1.199018609376393</v>
      </c>
    </row>
    <row r="1367" spans="1:20" x14ac:dyDescent="0.2">
      <c r="A1367" s="3">
        <v>41330.708333330091</v>
      </c>
      <c r="B1367" s="5">
        <f t="shared" si="417"/>
        <v>56</v>
      </c>
      <c r="C1367" s="5">
        <v>17</v>
      </c>
      <c r="D1367">
        <f t="shared" si="419"/>
        <v>-24.657534246575342</v>
      </c>
      <c r="E1367">
        <f t="shared" si="409"/>
        <v>-13.702084734931393</v>
      </c>
      <c r="F1367">
        <f t="shared" si="410"/>
        <v>-25.320820734931392</v>
      </c>
      <c r="G1367">
        <f t="shared" si="420"/>
        <v>16.577986321084477</v>
      </c>
      <c r="H1367">
        <f t="shared" si="411"/>
        <v>68.669794816267157</v>
      </c>
      <c r="I1367">
        <f t="shared" si="421"/>
        <v>-9.783189981258829</v>
      </c>
      <c r="J1367">
        <f t="shared" si="422"/>
        <v>10.244621738703772</v>
      </c>
      <c r="K1367">
        <f t="shared" si="412"/>
        <v>79.755378261296229</v>
      </c>
      <c r="L1367">
        <f t="shared" si="423"/>
        <v>111.12041548715607</v>
      </c>
      <c r="M1367">
        <f t="shared" si="413"/>
        <v>248.87958451284393</v>
      </c>
      <c r="N1367">
        <f t="shared" si="424"/>
        <v>248.87958451284393</v>
      </c>
      <c r="O1367">
        <f t="shared" si="414"/>
        <v>5.6226786435114464</v>
      </c>
      <c r="P1367">
        <f t="shared" si="415"/>
        <v>0.42836837736178501</v>
      </c>
      <c r="Q1367">
        <f t="shared" si="425"/>
        <v>0.40794473724375707</v>
      </c>
      <c r="R1367">
        <f t="shared" si="426"/>
        <v>0.17475062514638795</v>
      </c>
      <c r="S1367">
        <f t="shared" si="408"/>
        <v>0.50096670413965805</v>
      </c>
    </row>
    <row r="1368" spans="1:20" x14ac:dyDescent="0.2">
      <c r="A1368" s="3">
        <v>41330.749999996755</v>
      </c>
      <c r="B1368" s="5">
        <f t="shared" si="417"/>
        <v>56</v>
      </c>
      <c r="C1368" s="5">
        <v>18</v>
      </c>
      <c r="D1368">
        <f t="shared" si="419"/>
        <v>-24.657534246575342</v>
      </c>
      <c r="E1368">
        <f t="shared" si="409"/>
        <v>-13.702084734931393</v>
      </c>
      <c r="F1368">
        <f t="shared" si="410"/>
        <v>-25.320820734931392</v>
      </c>
      <c r="G1368">
        <f t="shared" si="420"/>
        <v>17.577986321084477</v>
      </c>
      <c r="H1368">
        <f t="shared" si="411"/>
        <v>83.669794816267157</v>
      </c>
      <c r="I1368">
        <f t="shared" si="421"/>
        <v>-9.783189981258829</v>
      </c>
      <c r="J1368">
        <f t="shared" si="422"/>
        <v>-1.0882388640151475</v>
      </c>
      <c r="K1368">
        <f t="shared" si="412"/>
        <v>91.088238864015153</v>
      </c>
      <c r="L1368">
        <f t="shared" si="423"/>
        <v>101.58549609640379</v>
      </c>
      <c r="M1368">
        <f t="shared" si="413"/>
        <v>258.4145039035962</v>
      </c>
      <c r="N1368">
        <f t="shared" si="424"/>
        <v>258.4145039035962</v>
      </c>
      <c r="O1368">
        <f t="shared" si="414"/>
        <v>-52.653168745039558</v>
      </c>
      <c r="P1368" t="e">
        <f t="shared" si="415"/>
        <v>#NUM!</v>
      </c>
      <c r="Q1368">
        <f t="shared" si="425"/>
        <v>0.15101535417265155</v>
      </c>
      <c r="R1368" t="e">
        <f t="shared" si="426"/>
        <v>#NUM!</v>
      </c>
      <c r="S1368" t="e">
        <f t="shared" si="408"/>
        <v>#NUM!</v>
      </c>
    </row>
    <row r="1369" spans="1:20" x14ac:dyDescent="0.2">
      <c r="A1369" s="3">
        <v>41330.791666663419</v>
      </c>
      <c r="B1369" s="5">
        <f t="shared" si="417"/>
        <v>56</v>
      </c>
      <c r="C1369" s="5">
        <v>19</v>
      </c>
      <c r="D1369">
        <f t="shared" si="419"/>
        <v>-24.657534246575342</v>
      </c>
      <c r="E1369">
        <f t="shared" si="409"/>
        <v>-13.702084734931393</v>
      </c>
      <c r="F1369">
        <f t="shared" si="410"/>
        <v>-25.320820734931392</v>
      </c>
      <c r="G1369">
        <f t="shared" si="420"/>
        <v>18.577986321084477</v>
      </c>
      <c r="H1369">
        <f t="shared" si="411"/>
        <v>98.669794816267157</v>
      </c>
      <c r="I1369">
        <f t="shared" si="421"/>
        <v>-9.783189981258829</v>
      </c>
      <c r="J1369">
        <f t="shared" si="422"/>
        <v>-12.80717068838282</v>
      </c>
      <c r="K1369">
        <f t="shared" si="412"/>
        <v>102.80717068838283</v>
      </c>
      <c r="L1369">
        <f t="shared" si="423"/>
        <v>92.494697864788037</v>
      </c>
      <c r="M1369">
        <f t="shared" si="413"/>
        <v>267.50530213521199</v>
      </c>
      <c r="N1369">
        <f t="shared" si="424"/>
        <v>267.50530213521199</v>
      </c>
      <c r="O1369">
        <f t="shared" si="414"/>
        <v>-4.5111994110550331</v>
      </c>
      <c r="P1369" t="e">
        <f t="shared" si="415"/>
        <v>#NUM!</v>
      </c>
      <c r="Q1369">
        <f t="shared" si="425"/>
        <v>-0.11636928015685138</v>
      </c>
      <c r="R1369" t="e">
        <f t="shared" si="426"/>
        <v>#NUM!</v>
      </c>
      <c r="S1369" t="e">
        <f t="shared" si="408"/>
        <v>#NUM!</v>
      </c>
    </row>
    <row r="1370" spans="1:20" x14ac:dyDescent="0.2">
      <c r="A1370" s="3">
        <v>41330.833333330083</v>
      </c>
      <c r="B1370" s="5">
        <f t="shared" si="417"/>
        <v>56</v>
      </c>
      <c r="C1370" s="5">
        <v>20</v>
      </c>
      <c r="D1370">
        <f t="shared" si="419"/>
        <v>-24.657534246575342</v>
      </c>
      <c r="E1370">
        <f t="shared" si="409"/>
        <v>-13.702084734931393</v>
      </c>
      <c r="F1370">
        <f t="shared" si="410"/>
        <v>-25.320820734931392</v>
      </c>
      <c r="G1370">
        <f t="shared" si="420"/>
        <v>19.577986321084477</v>
      </c>
      <c r="H1370">
        <f t="shared" si="411"/>
        <v>113.66979481626716</v>
      </c>
      <c r="I1370">
        <f t="shared" si="421"/>
        <v>-9.783189981258829</v>
      </c>
      <c r="J1370">
        <f t="shared" si="422"/>
        <v>-24.605723560292642</v>
      </c>
      <c r="K1370">
        <f t="shared" si="412"/>
        <v>114.60572356029265</v>
      </c>
      <c r="L1370">
        <f t="shared" si="423"/>
        <v>83.071729630984862</v>
      </c>
      <c r="M1370">
        <f t="shared" si="413"/>
        <v>276.92827036901514</v>
      </c>
      <c r="N1370">
        <f t="shared" si="424"/>
        <v>276.92827036901514</v>
      </c>
      <c r="O1370">
        <f t="shared" si="414"/>
        <v>-2.4017006828791776</v>
      </c>
      <c r="P1370" t="e">
        <f t="shared" si="415"/>
        <v>#NUM!</v>
      </c>
      <c r="Q1370">
        <f t="shared" si="425"/>
        <v>-0.3737833853174814</v>
      </c>
      <c r="R1370" t="e">
        <f t="shared" si="426"/>
        <v>#NUM!</v>
      </c>
      <c r="S1370" t="e">
        <f t="shared" si="408"/>
        <v>#NUM!</v>
      </c>
    </row>
    <row r="1371" spans="1:20" x14ac:dyDescent="0.2">
      <c r="A1371" s="3">
        <v>41330.874999996748</v>
      </c>
      <c r="B1371" s="5">
        <f t="shared" si="417"/>
        <v>56</v>
      </c>
      <c r="C1371" s="5">
        <v>21</v>
      </c>
      <c r="D1371">
        <f t="shared" si="419"/>
        <v>-24.657534246575342</v>
      </c>
      <c r="E1371">
        <f t="shared" si="409"/>
        <v>-13.702084734931393</v>
      </c>
      <c r="F1371">
        <f t="shared" si="410"/>
        <v>-25.320820734931392</v>
      </c>
      <c r="G1371">
        <f t="shared" si="420"/>
        <v>20.577986321084477</v>
      </c>
      <c r="H1371">
        <f t="shared" si="411"/>
        <v>128.66979481626717</v>
      </c>
      <c r="I1371">
        <f t="shared" si="421"/>
        <v>-9.783189981258829</v>
      </c>
      <c r="J1371">
        <f t="shared" si="422"/>
        <v>-36.144725010039181</v>
      </c>
      <c r="K1371">
        <f t="shared" si="412"/>
        <v>126.14472501003918</v>
      </c>
      <c r="L1371">
        <f t="shared" si="423"/>
        <v>72.324167607084775</v>
      </c>
      <c r="M1371">
        <f t="shared" si="413"/>
        <v>287.67583239291525</v>
      </c>
      <c r="N1371">
        <f t="shared" si="424"/>
        <v>287.67583239291525</v>
      </c>
      <c r="O1371">
        <f t="shared" si="414"/>
        <v>-1.6954126894125856</v>
      </c>
      <c r="P1371" t="e">
        <f t="shared" si="415"/>
        <v>#NUM!</v>
      </c>
      <c r="Q1371">
        <f t="shared" si="425"/>
        <v>-0.60131936831762312</v>
      </c>
      <c r="R1371" t="e">
        <f t="shared" si="426"/>
        <v>#NUM!</v>
      </c>
      <c r="S1371" t="e">
        <f t="shared" si="408"/>
        <v>#NUM!</v>
      </c>
    </row>
    <row r="1372" spans="1:20" x14ac:dyDescent="0.2">
      <c r="A1372" s="3">
        <v>41330.916666663412</v>
      </c>
      <c r="B1372" s="5">
        <f t="shared" si="417"/>
        <v>56</v>
      </c>
      <c r="C1372" s="5">
        <v>22</v>
      </c>
      <c r="D1372">
        <f t="shared" si="419"/>
        <v>-24.657534246575342</v>
      </c>
      <c r="E1372">
        <f t="shared" si="409"/>
        <v>-13.702084734931393</v>
      </c>
      <c r="F1372">
        <f t="shared" si="410"/>
        <v>-25.320820734931392</v>
      </c>
      <c r="G1372">
        <f t="shared" si="420"/>
        <v>21.577986321084477</v>
      </c>
      <c r="H1372">
        <f t="shared" si="411"/>
        <v>143.66979481626717</v>
      </c>
      <c r="I1372">
        <f t="shared" si="421"/>
        <v>-9.783189981258829</v>
      </c>
      <c r="J1372">
        <f t="shared" si="422"/>
        <v>-46.904477770568128</v>
      </c>
      <c r="K1372">
        <f t="shared" si="412"/>
        <v>136.90447777056812</v>
      </c>
      <c r="L1372">
        <f t="shared" si="423"/>
        <v>58.706790325968242</v>
      </c>
      <c r="M1372">
        <f t="shared" si="413"/>
        <v>301.29320967403174</v>
      </c>
      <c r="N1372">
        <f t="shared" si="424"/>
        <v>301.29320967403174</v>
      </c>
      <c r="O1372">
        <f t="shared" si="414"/>
        <v>-1.3694584166020045</v>
      </c>
      <c r="P1372" t="e">
        <f t="shared" si="415"/>
        <v>#NUM!</v>
      </c>
      <c r="Q1372">
        <f t="shared" si="425"/>
        <v>-0.78038298079590152</v>
      </c>
      <c r="R1372" t="e">
        <f t="shared" si="426"/>
        <v>#NUM!</v>
      </c>
      <c r="S1372" t="e">
        <f t="shared" si="408"/>
        <v>#NUM!</v>
      </c>
    </row>
    <row r="1373" spans="1:20" x14ac:dyDescent="0.2">
      <c r="A1373" s="3">
        <v>41330.958333330076</v>
      </c>
      <c r="B1373" s="5">
        <f t="shared" si="417"/>
        <v>56</v>
      </c>
      <c r="C1373" s="5">
        <v>23</v>
      </c>
      <c r="D1373">
        <f t="shared" si="419"/>
        <v>-24.657534246575342</v>
      </c>
      <c r="E1373">
        <f t="shared" si="409"/>
        <v>-13.702084734931393</v>
      </c>
      <c r="F1373">
        <f t="shared" si="410"/>
        <v>-25.320820734931392</v>
      </c>
      <c r="G1373">
        <f t="shared" si="420"/>
        <v>22.577986321084477</v>
      </c>
      <c r="H1373">
        <f t="shared" si="411"/>
        <v>158.66979481626717</v>
      </c>
      <c r="I1373">
        <f t="shared" si="421"/>
        <v>-9.783189981258829</v>
      </c>
      <c r="J1373">
        <f t="shared" si="422"/>
        <v>-55.890840112394748</v>
      </c>
      <c r="K1373">
        <f t="shared" si="412"/>
        <v>145.89084011239476</v>
      </c>
      <c r="L1373">
        <f t="shared" si="423"/>
        <v>39.73321080612385</v>
      </c>
      <c r="M1373">
        <f t="shared" si="413"/>
        <v>320.26678919387615</v>
      </c>
      <c r="N1373">
        <f t="shared" si="424"/>
        <v>320.26678919387615</v>
      </c>
      <c r="O1373">
        <f t="shared" si="414"/>
        <v>-1.2077722153132493</v>
      </c>
      <c r="P1373" t="e">
        <f t="shared" si="415"/>
        <v>#NUM!</v>
      </c>
      <c r="Q1373">
        <f t="shared" si="425"/>
        <v>-0.89542989346188406</v>
      </c>
      <c r="R1373" t="e">
        <f t="shared" si="426"/>
        <v>#NUM!</v>
      </c>
      <c r="S1373" t="e">
        <f t="shared" si="408"/>
        <v>#NUM!</v>
      </c>
    </row>
    <row r="1374" spans="1:20" x14ac:dyDescent="0.2">
      <c r="A1374" s="3">
        <v>41330.99999999674</v>
      </c>
      <c r="B1374" s="5">
        <f t="shared" si="417"/>
        <v>57</v>
      </c>
      <c r="C1374" s="5">
        <v>0</v>
      </c>
      <c r="D1374">
        <f t="shared" si="419"/>
        <v>-23.671232876712327</v>
      </c>
      <c r="E1374">
        <f t="shared" si="409"/>
        <v>-13.55279212349825</v>
      </c>
      <c r="F1374">
        <f t="shared" si="410"/>
        <v>-25.171528123498248</v>
      </c>
      <c r="G1374">
        <f t="shared" si="420"/>
        <v>-0.41952546872497082</v>
      </c>
      <c r="H1374">
        <f t="shared" si="411"/>
        <v>-186.29288203087455</v>
      </c>
      <c r="I1374">
        <f t="shared" si="421"/>
        <v>-9.4148933468800671</v>
      </c>
      <c r="J1374">
        <f t="shared" si="422"/>
        <v>-60.858912197910577</v>
      </c>
      <c r="K1374">
        <f t="shared" si="412"/>
        <v>150.85891219791057</v>
      </c>
      <c r="L1374">
        <f t="shared" si="423"/>
        <v>12.830005601773337</v>
      </c>
      <c r="M1374">
        <f t="shared" si="413"/>
        <v>347.16999439822666</v>
      </c>
      <c r="N1374">
        <f t="shared" si="424"/>
        <v>12.830005601773337</v>
      </c>
      <c r="O1374">
        <f t="shared" si="414"/>
        <v>-1.1449203038789455</v>
      </c>
      <c r="P1374" t="e">
        <f t="shared" si="415"/>
        <v>#NUM!</v>
      </c>
      <c r="Q1374">
        <f t="shared" si="425"/>
        <v>-0.94493867312321267</v>
      </c>
      <c r="R1374" t="e">
        <f t="shared" si="426"/>
        <v>#NUM!</v>
      </c>
      <c r="S1374" t="e">
        <f t="shared" ref="S1374:S1437" si="427">R1374*$E$10</f>
        <v>#NUM!</v>
      </c>
      <c r="T1374">
        <f t="shared" ref="T1374" si="428">SUMIF(S1380:S1394,"&gt;0,01")</f>
        <v>16.56959363466979</v>
      </c>
    </row>
    <row r="1375" spans="1:20" x14ac:dyDescent="0.2">
      <c r="A1375" s="3">
        <v>41331.041666663405</v>
      </c>
      <c r="B1375" s="5">
        <f t="shared" si="417"/>
        <v>57</v>
      </c>
      <c r="C1375" s="5">
        <v>1</v>
      </c>
      <c r="D1375">
        <f t="shared" si="419"/>
        <v>-23.671232876712327</v>
      </c>
      <c r="E1375">
        <f t="shared" ref="E1375:E1438" si="429">9.87*SIN(RADIANS(2*D1375))-7.53*COS(RADIANS(D1375))-1.5*SIN(RADIANS(D1375))</f>
        <v>-13.55279212349825</v>
      </c>
      <c r="F1375">
        <f t="shared" ref="F1375:F1438" si="430">4*($B$6-$B$5)+E1375</f>
        <v>-25.171528123498248</v>
      </c>
      <c r="G1375">
        <f t="shared" si="420"/>
        <v>0.58047453127502924</v>
      </c>
      <c r="H1375">
        <f t="shared" ref="H1375:H1438" si="431">15*(G1375-12)</f>
        <v>-171.29288203087455</v>
      </c>
      <c r="I1375">
        <f t="shared" si="421"/>
        <v>-9.4148933468800671</v>
      </c>
      <c r="J1375">
        <f t="shared" si="422"/>
        <v>-60.359776886001143</v>
      </c>
      <c r="K1375">
        <f t="shared" ref="K1375:K1438" si="432">90-J1375</f>
        <v>150.35977688600116</v>
      </c>
      <c r="L1375">
        <f t="shared" si="423"/>
        <v>17.576513844027261</v>
      </c>
      <c r="M1375">
        <f t="shared" ref="M1375:M1438" si="433">360-L1375</f>
        <v>342.42348615597274</v>
      </c>
      <c r="N1375">
        <f t="shared" si="424"/>
        <v>17.576513844027261</v>
      </c>
      <c r="O1375">
        <f t="shared" ref="O1375:O1438" si="434">1/(COS(RADIANS(K1375)))</f>
        <v>-1.1505520939711393</v>
      </c>
      <c r="P1375" t="e">
        <f t="shared" ref="P1375:P1438" si="435">1.353*0.7^(O1375^0.678)</f>
        <v>#NUM!</v>
      </c>
      <c r="Q1375">
        <f t="shared" si="425"/>
        <v>-0.94127126310828002</v>
      </c>
      <c r="R1375" t="e">
        <f t="shared" si="426"/>
        <v>#NUM!</v>
      </c>
      <c r="S1375" t="e">
        <f t="shared" si="427"/>
        <v>#NUM!</v>
      </c>
    </row>
    <row r="1376" spans="1:20" x14ac:dyDescent="0.2">
      <c r="A1376" s="3">
        <v>41331.083333330069</v>
      </c>
      <c r="B1376" s="5">
        <f t="shared" si="417"/>
        <v>57</v>
      </c>
      <c r="C1376" s="5">
        <v>2</v>
      </c>
      <c r="D1376">
        <f t="shared" si="419"/>
        <v>-23.671232876712327</v>
      </c>
      <c r="E1376">
        <f t="shared" si="429"/>
        <v>-13.55279212349825</v>
      </c>
      <c r="F1376">
        <f t="shared" si="430"/>
        <v>-25.171528123498248</v>
      </c>
      <c r="G1376">
        <f t="shared" si="420"/>
        <v>1.5804745312750292</v>
      </c>
      <c r="H1376">
        <f t="shared" si="431"/>
        <v>-156.29288203087455</v>
      </c>
      <c r="I1376">
        <f t="shared" si="421"/>
        <v>-9.4148933468800671</v>
      </c>
      <c r="J1376">
        <f t="shared" si="422"/>
        <v>-54.341402692396564</v>
      </c>
      <c r="K1376">
        <f t="shared" si="432"/>
        <v>144.34140269239657</v>
      </c>
      <c r="L1376">
        <f t="shared" si="423"/>
        <v>42.875386557993096</v>
      </c>
      <c r="M1376">
        <f t="shared" si="433"/>
        <v>317.12461344200688</v>
      </c>
      <c r="N1376">
        <f t="shared" si="424"/>
        <v>42.875386557993096</v>
      </c>
      <c r="O1376">
        <f t="shared" si="434"/>
        <v>-1.2307616727964588</v>
      </c>
      <c r="P1376" t="e">
        <f t="shared" si="435"/>
        <v>#NUM!</v>
      </c>
      <c r="Q1376">
        <f t="shared" si="425"/>
        <v>-0.88384003273170586</v>
      </c>
      <c r="R1376" t="e">
        <f t="shared" si="426"/>
        <v>#NUM!</v>
      </c>
      <c r="S1376" t="e">
        <f t="shared" si="427"/>
        <v>#NUM!</v>
      </c>
    </row>
    <row r="1377" spans="1:19" x14ac:dyDescent="0.2">
      <c r="A1377" s="3">
        <v>41331.124999996733</v>
      </c>
      <c r="B1377" s="5">
        <f t="shared" si="417"/>
        <v>57</v>
      </c>
      <c r="C1377" s="5">
        <v>3</v>
      </c>
      <c r="D1377">
        <f t="shared" si="419"/>
        <v>-23.671232876712327</v>
      </c>
      <c r="E1377">
        <f t="shared" si="429"/>
        <v>-13.55279212349825</v>
      </c>
      <c r="F1377">
        <f t="shared" si="430"/>
        <v>-25.171528123498248</v>
      </c>
      <c r="G1377">
        <f t="shared" si="420"/>
        <v>2.580474531275029</v>
      </c>
      <c r="H1377">
        <f t="shared" si="431"/>
        <v>-141.29288203087455</v>
      </c>
      <c r="I1377">
        <f t="shared" si="421"/>
        <v>-9.4148933468800671</v>
      </c>
      <c r="J1377">
        <f t="shared" si="422"/>
        <v>-45.020073013456368</v>
      </c>
      <c r="K1377">
        <f t="shared" si="432"/>
        <v>135.02007301345637</v>
      </c>
      <c r="L1377">
        <f t="shared" si="423"/>
        <v>60.780606794375714</v>
      </c>
      <c r="M1377">
        <f t="shared" si="433"/>
        <v>299.21939320562427</v>
      </c>
      <c r="N1377">
        <f t="shared" si="424"/>
        <v>60.780606794375714</v>
      </c>
      <c r="O1377">
        <f t="shared" si="434"/>
        <v>-1.4137183668009878</v>
      </c>
      <c r="P1377" t="e">
        <f t="shared" si="435"/>
        <v>#NUM!</v>
      </c>
      <c r="Q1377">
        <f t="shared" si="425"/>
        <v>-0.75796224740270168</v>
      </c>
      <c r="R1377" t="e">
        <f t="shared" si="426"/>
        <v>#NUM!</v>
      </c>
      <c r="S1377" t="e">
        <f t="shared" si="427"/>
        <v>#NUM!</v>
      </c>
    </row>
    <row r="1378" spans="1:19" x14ac:dyDescent="0.2">
      <c r="A1378" s="3">
        <v>41331.166666663397</v>
      </c>
      <c r="B1378" s="5">
        <f t="shared" si="417"/>
        <v>57</v>
      </c>
      <c r="C1378" s="5">
        <v>4</v>
      </c>
      <c r="D1378">
        <f t="shared" si="419"/>
        <v>-23.671232876712327</v>
      </c>
      <c r="E1378">
        <f t="shared" si="429"/>
        <v>-13.55279212349825</v>
      </c>
      <c r="F1378">
        <f t="shared" si="430"/>
        <v>-25.171528123498248</v>
      </c>
      <c r="G1378">
        <f t="shared" si="420"/>
        <v>3.580474531275029</v>
      </c>
      <c r="H1378">
        <f t="shared" si="431"/>
        <v>-126.29288203087455</v>
      </c>
      <c r="I1378">
        <f t="shared" si="421"/>
        <v>-9.4148933468800671</v>
      </c>
      <c r="J1378">
        <f t="shared" si="422"/>
        <v>-34.115446887249419</v>
      </c>
      <c r="K1378">
        <f t="shared" si="432"/>
        <v>124.11544688724942</v>
      </c>
      <c r="L1378">
        <f t="shared" si="423"/>
        <v>73.827005389693923</v>
      </c>
      <c r="M1378">
        <f t="shared" si="433"/>
        <v>286.17299461030609</v>
      </c>
      <c r="N1378">
        <f t="shared" si="424"/>
        <v>73.827005389693923</v>
      </c>
      <c r="O1378">
        <f t="shared" si="434"/>
        <v>-1.7829690913185874</v>
      </c>
      <c r="P1378" t="e">
        <f t="shared" si="435"/>
        <v>#NUM!</v>
      </c>
      <c r="Q1378">
        <f t="shared" si="425"/>
        <v>-0.57003146793999016</v>
      </c>
      <c r="R1378" t="e">
        <f t="shared" si="426"/>
        <v>#NUM!</v>
      </c>
      <c r="S1378" t="e">
        <f t="shared" si="427"/>
        <v>#NUM!</v>
      </c>
    </row>
    <row r="1379" spans="1:19" x14ac:dyDescent="0.2">
      <c r="A1379" s="3">
        <v>41331.208333330062</v>
      </c>
      <c r="B1379" s="5">
        <f t="shared" si="417"/>
        <v>57</v>
      </c>
      <c r="C1379" s="5">
        <v>5</v>
      </c>
      <c r="D1379">
        <f t="shared" si="419"/>
        <v>-23.671232876712327</v>
      </c>
      <c r="E1379">
        <f t="shared" si="429"/>
        <v>-13.55279212349825</v>
      </c>
      <c r="F1379">
        <f t="shared" si="430"/>
        <v>-25.171528123498248</v>
      </c>
      <c r="G1379">
        <f t="shared" si="420"/>
        <v>4.580474531275029</v>
      </c>
      <c r="H1379">
        <f t="shared" si="431"/>
        <v>-111.29288203087457</v>
      </c>
      <c r="I1379">
        <f t="shared" si="421"/>
        <v>-9.4148933468800671</v>
      </c>
      <c r="J1379">
        <f t="shared" si="422"/>
        <v>-22.520344146776676</v>
      </c>
      <c r="K1379">
        <f t="shared" si="432"/>
        <v>112.52034414677668</v>
      </c>
      <c r="L1379">
        <f t="shared" si="423"/>
        <v>84.305840075583163</v>
      </c>
      <c r="M1379">
        <f t="shared" si="433"/>
        <v>275.69415992441685</v>
      </c>
      <c r="N1379">
        <f t="shared" si="424"/>
        <v>84.305840075583163</v>
      </c>
      <c r="O1379">
        <f t="shared" si="434"/>
        <v>-2.6108879877565294</v>
      </c>
      <c r="P1379" t="e">
        <f t="shared" si="435"/>
        <v>#NUM!</v>
      </c>
      <c r="Q1379">
        <f t="shared" si="425"/>
        <v>-0.33631301554097703</v>
      </c>
      <c r="R1379" t="e">
        <f t="shared" si="426"/>
        <v>#NUM!</v>
      </c>
      <c r="S1379" t="e">
        <f t="shared" si="427"/>
        <v>#NUM!</v>
      </c>
    </row>
    <row r="1380" spans="1:19" x14ac:dyDescent="0.2">
      <c r="A1380" s="3">
        <v>41331.249999996726</v>
      </c>
      <c r="B1380" s="5">
        <f t="shared" si="417"/>
        <v>57</v>
      </c>
      <c r="C1380" s="5">
        <v>6</v>
      </c>
      <c r="D1380">
        <f t="shared" si="419"/>
        <v>-23.671232876712327</v>
      </c>
      <c r="E1380">
        <f t="shared" si="429"/>
        <v>-13.55279212349825</v>
      </c>
      <c r="F1380">
        <f t="shared" si="430"/>
        <v>-25.171528123498248</v>
      </c>
      <c r="G1380">
        <f t="shared" si="420"/>
        <v>5.580474531275029</v>
      </c>
      <c r="H1380">
        <f t="shared" si="431"/>
        <v>-96.292882030874566</v>
      </c>
      <c r="I1380">
        <f t="shared" si="421"/>
        <v>-9.4148933468800671</v>
      </c>
      <c r="J1380">
        <f t="shared" si="422"/>
        <v>-10.714915248430261</v>
      </c>
      <c r="K1380">
        <f t="shared" si="432"/>
        <v>100.71491524843026</v>
      </c>
      <c r="L1380">
        <f t="shared" si="423"/>
        <v>93.637091794400703</v>
      </c>
      <c r="M1380">
        <f t="shared" si="433"/>
        <v>266.3629082055993</v>
      </c>
      <c r="N1380">
        <f t="shared" si="424"/>
        <v>93.637091794400703</v>
      </c>
      <c r="O1380">
        <f t="shared" si="434"/>
        <v>-5.3785879679918782</v>
      </c>
      <c r="P1380" t="e">
        <f t="shared" si="435"/>
        <v>#NUM!</v>
      </c>
      <c r="Q1380">
        <f t="shared" si="425"/>
        <v>-7.5691800824355129E-2</v>
      </c>
      <c r="R1380" t="e">
        <f t="shared" si="426"/>
        <v>#NUM!</v>
      </c>
      <c r="S1380" t="e">
        <f t="shared" si="427"/>
        <v>#NUM!</v>
      </c>
    </row>
    <row r="1381" spans="1:19" x14ac:dyDescent="0.2">
      <c r="A1381" s="3">
        <v>41331.29166666339</v>
      </c>
      <c r="B1381" s="5">
        <f t="shared" si="417"/>
        <v>57</v>
      </c>
      <c r="C1381" s="5">
        <v>7</v>
      </c>
      <c r="D1381">
        <f t="shared" si="419"/>
        <v>-23.671232876712327</v>
      </c>
      <c r="E1381">
        <f t="shared" si="429"/>
        <v>-13.55279212349825</v>
      </c>
      <c r="F1381">
        <f t="shared" si="430"/>
        <v>-25.171528123498248</v>
      </c>
      <c r="G1381">
        <f t="shared" si="420"/>
        <v>6.580474531275029</v>
      </c>
      <c r="H1381">
        <f t="shared" si="431"/>
        <v>-81.292882030874566</v>
      </c>
      <c r="I1381">
        <f t="shared" si="421"/>
        <v>-9.4148933468800671</v>
      </c>
      <c r="J1381">
        <f t="shared" si="422"/>
        <v>0.97256442808334242</v>
      </c>
      <c r="K1381">
        <f t="shared" si="432"/>
        <v>89.027435571916655</v>
      </c>
      <c r="L1381">
        <f t="shared" si="423"/>
        <v>102.76084998175742</v>
      </c>
      <c r="M1381">
        <f t="shared" si="433"/>
        <v>257.23915001824258</v>
      </c>
      <c r="N1381">
        <f t="shared" si="424"/>
        <v>102.76084998175742</v>
      </c>
      <c r="O1381">
        <f t="shared" si="434"/>
        <v>58.914894899499856</v>
      </c>
      <c r="P1381">
        <f t="shared" si="435"/>
        <v>4.7322201986954851E-3</v>
      </c>
      <c r="Q1381">
        <f t="shared" si="425"/>
        <v>0.19175090127495639</v>
      </c>
      <c r="R1381">
        <f t="shared" si="426"/>
        <v>9.0740748813141251E-4</v>
      </c>
      <c r="S1381">
        <f t="shared" si="427"/>
        <v>2.601312231415704E-3</v>
      </c>
    </row>
    <row r="1382" spans="1:19" x14ac:dyDescent="0.2">
      <c r="A1382" s="3">
        <v>41331.333333330054</v>
      </c>
      <c r="B1382" s="5">
        <f t="shared" si="417"/>
        <v>57</v>
      </c>
      <c r="C1382" s="5">
        <v>8</v>
      </c>
      <c r="D1382">
        <f t="shared" si="419"/>
        <v>-23.671232876712327</v>
      </c>
      <c r="E1382">
        <f t="shared" si="429"/>
        <v>-13.55279212349825</v>
      </c>
      <c r="F1382">
        <f t="shared" si="430"/>
        <v>-25.171528123498248</v>
      </c>
      <c r="G1382">
        <f t="shared" si="420"/>
        <v>7.580474531275029</v>
      </c>
      <c r="H1382">
        <f t="shared" si="431"/>
        <v>-66.292882030874566</v>
      </c>
      <c r="I1382">
        <f t="shared" si="421"/>
        <v>-9.4148933468800671</v>
      </c>
      <c r="J1382">
        <f t="shared" si="422"/>
        <v>12.230767699935946</v>
      </c>
      <c r="K1382">
        <f t="shared" si="432"/>
        <v>77.769232300064061</v>
      </c>
      <c r="L1382">
        <f t="shared" si="423"/>
        <v>112.44332803664429</v>
      </c>
      <c r="M1382">
        <f t="shared" si="433"/>
        <v>247.55667196335571</v>
      </c>
      <c r="N1382">
        <f t="shared" si="424"/>
        <v>112.44332803664429</v>
      </c>
      <c r="O1382">
        <f t="shared" si="434"/>
        <v>4.7203290919307275</v>
      </c>
      <c r="P1382">
        <f t="shared" si="435"/>
        <v>0.48716807250812694</v>
      </c>
      <c r="Q1382">
        <f t="shared" si="425"/>
        <v>0.4455619388265008</v>
      </c>
      <c r="R1382">
        <f t="shared" si="426"/>
        <v>0.21706355092109036</v>
      </c>
      <c r="S1382">
        <f t="shared" si="427"/>
        <v>0.62226736873013788</v>
      </c>
    </row>
    <row r="1383" spans="1:19" x14ac:dyDescent="0.2">
      <c r="A1383" s="3">
        <v>41331.374999996719</v>
      </c>
      <c r="B1383" s="5">
        <f t="shared" si="417"/>
        <v>57</v>
      </c>
      <c r="C1383" s="5">
        <v>9</v>
      </c>
      <c r="D1383">
        <f t="shared" si="419"/>
        <v>-23.671232876712327</v>
      </c>
      <c r="E1383">
        <f t="shared" si="429"/>
        <v>-13.55279212349825</v>
      </c>
      <c r="F1383">
        <f t="shared" si="430"/>
        <v>-25.171528123498248</v>
      </c>
      <c r="G1383">
        <f t="shared" si="420"/>
        <v>8.5804745312750299</v>
      </c>
      <c r="H1383">
        <f t="shared" si="431"/>
        <v>-51.292882030874551</v>
      </c>
      <c r="I1383">
        <f t="shared" si="421"/>
        <v>-9.4148933468800671</v>
      </c>
      <c r="J1383">
        <f t="shared" si="422"/>
        <v>22.670134684326808</v>
      </c>
      <c r="K1383">
        <f t="shared" si="432"/>
        <v>67.329865315673189</v>
      </c>
      <c r="L1383">
        <f t="shared" si="423"/>
        <v>123.4569944560495</v>
      </c>
      <c r="M1383">
        <f t="shared" si="433"/>
        <v>236.5430055439505</v>
      </c>
      <c r="N1383">
        <f t="shared" si="424"/>
        <v>123.4569944560495</v>
      </c>
      <c r="O1383">
        <f t="shared" si="434"/>
        <v>2.5945376973993932</v>
      </c>
      <c r="P1383">
        <f t="shared" si="435"/>
        <v>0.68491997460441301</v>
      </c>
      <c r="Q1383">
        <f t="shared" si="425"/>
        <v>0.66608163409676391</v>
      </c>
      <c r="R1383">
        <f t="shared" si="426"/>
        <v>0.45621261591002144</v>
      </c>
      <c r="S1383">
        <f t="shared" si="427"/>
        <v>1.3078484290852861</v>
      </c>
    </row>
    <row r="1384" spans="1:19" x14ac:dyDescent="0.2">
      <c r="A1384" s="3">
        <v>41331.416666663383</v>
      </c>
      <c r="B1384" s="5">
        <f t="shared" si="417"/>
        <v>57</v>
      </c>
      <c r="C1384" s="5">
        <v>10</v>
      </c>
      <c r="D1384">
        <f t="shared" si="419"/>
        <v>-23.671232876712327</v>
      </c>
      <c r="E1384">
        <f t="shared" si="429"/>
        <v>-13.55279212349825</v>
      </c>
      <c r="F1384">
        <f t="shared" si="430"/>
        <v>-25.171528123498248</v>
      </c>
      <c r="G1384">
        <f t="shared" si="420"/>
        <v>9.5804745312750299</v>
      </c>
      <c r="H1384">
        <f t="shared" si="431"/>
        <v>-36.292882030874551</v>
      </c>
      <c r="I1384">
        <f t="shared" si="421"/>
        <v>-9.4148933468800671</v>
      </c>
      <c r="J1384">
        <f t="shared" si="422"/>
        <v>31.726910683509832</v>
      </c>
      <c r="K1384">
        <f t="shared" si="432"/>
        <v>58.273089316490172</v>
      </c>
      <c r="L1384">
        <f t="shared" si="423"/>
        <v>136.64376802394429</v>
      </c>
      <c r="M1384">
        <f t="shared" si="433"/>
        <v>223.35623197605571</v>
      </c>
      <c r="N1384">
        <f t="shared" si="424"/>
        <v>136.64376802394429</v>
      </c>
      <c r="O1384">
        <f t="shared" si="434"/>
        <v>1.9016063173491939</v>
      </c>
      <c r="P1384">
        <f t="shared" si="435"/>
        <v>0.77947189429280705</v>
      </c>
      <c r="Q1384">
        <f t="shared" si="425"/>
        <v>0.83640794645378347</v>
      </c>
      <c r="R1384">
        <f t="shared" si="426"/>
        <v>0.65195648642388737</v>
      </c>
      <c r="S1384">
        <f t="shared" si="427"/>
        <v>1.8689975613686525</v>
      </c>
    </row>
    <row r="1385" spans="1:19" x14ac:dyDescent="0.2">
      <c r="A1385" s="3">
        <v>41331.458333330047</v>
      </c>
      <c r="B1385" s="5">
        <f t="shared" si="417"/>
        <v>57</v>
      </c>
      <c r="C1385" s="5">
        <v>11</v>
      </c>
      <c r="D1385">
        <f t="shared" si="419"/>
        <v>-23.671232876712327</v>
      </c>
      <c r="E1385">
        <f t="shared" si="429"/>
        <v>-13.55279212349825</v>
      </c>
      <c r="F1385">
        <f t="shared" si="430"/>
        <v>-25.171528123498248</v>
      </c>
      <c r="G1385">
        <f t="shared" si="420"/>
        <v>10.58047453127503</v>
      </c>
      <c r="H1385">
        <f t="shared" si="431"/>
        <v>-21.292882030874551</v>
      </c>
      <c r="I1385">
        <f t="shared" si="421"/>
        <v>-9.4148933468800671</v>
      </c>
      <c r="J1385">
        <f t="shared" si="422"/>
        <v>38.580730079425621</v>
      </c>
      <c r="K1385">
        <f t="shared" si="432"/>
        <v>51.419269920574379</v>
      </c>
      <c r="L1385">
        <f t="shared" si="423"/>
        <v>152.72443661150683</v>
      </c>
      <c r="M1385">
        <f t="shared" si="433"/>
        <v>207.27556338849317</v>
      </c>
      <c r="N1385">
        <f t="shared" si="424"/>
        <v>152.72443661150683</v>
      </c>
      <c r="O1385">
        <f t="shared" si="434"/>
        <v>1.6035490576927354</v>
      </c>
      <c r="P1385">
        <f t="shared" si="435"/>
        <v>0.82783325460924251</v>
      </c>
      <c r="Q1385">
        <f t="shared" si="425"/>
        <v>0.94609170837557222</v>
      </c>
      <c r="R1385">
        <f t="shared" si="426"/>
        <v>0.78320617810336823</v>
      </c>
      <c r="S1385">
        <f t="shared" si="427"/>
        <v>2.2452578774901877</v>
      </c>
    </row>
    <row r="1386" spans="1:19" x14ac:dyDescent="0.2">
      <c r="A1386" s="3">
        <v>41331.499999996711</v>
      </c>
      <c r="B1386" s="5">
        <f t="shared" si="417"/>
        <v>57</v>
      </c>
      <c r="C1386" s="5">
        <v>12</v>
      </c>
      <c r="D1386">
        <f t="shared" si="419"/>
        <v>-23.671232876712327</v>
      </c>
      <c r="E1386">
        <f t="shared" si="429"/>
        <v>-13.55279212349825</v>
      </c>
      <c r="F1386">
        <f t="shared" si="430"/>
        <v>-25.171528123498248</v>
      </c>
      <c r="G1386">
        <f t="shared" si="420"/>
        <v>11.58047453127503</v>
      </c>
      <c r="H1386">
        <f t="shared" si="431"/>
        <v>-6.2928820308745514</v>
      </c>
      <c r="I1386">
        <f t="shared" si="421"/>
        <v>-9.4148933468800671</v>
      </c>
      <c r="J1386">
        <f t="shared" si="422"/>
        <v>42.221650428905555</v>
      </c>
      <c r="K1386">
        <f t="shared" si="432"/>
        <v>47.778349571094445</v>
      </c>
      <c r="L1386">
        <f t="shared" si="423"/>
        <v>171.60371933044104</v>
      </c>
      <c r="M1386">
        <f t="shared" si="433"/>
        <v>188.39628066955896</v>
      </c>
      <c r="N1386">
        <f t="shared" si="424"/>
        <v>171.60371933044104</v>
      </c>
      <c r="O1386">
        <f t="shared" si="434"/>
        <v>1.4880941970211463</v>
      </c>
      <c r="P1386">
        <f t="shared" si="435"/>
        <v>0.84816953942613726</v>
      </c>
      <c r="Q1386">
        <f t="shared" si="425"/>
        <v>0.99544632370694019</v>
      </c>
      <c r="R1386">
        <f t="shared" si="426"/>
        <v>0.84430724990195705</v>
      </c>
      <c r="S1386">
        <f t="shared" si="427"/>
        <v>2.4204194972709359</v>
      </c>
    </row>
    <row r="1387" spans="1:19" x14ac:dyDescent="0.2">
      <c r="A1387" s="3">
        <v>41331.541666663376</v>
      </c>
      <c r="B1387" s="5">
        <f t="shared" si="417"/>
        <v>57</v>
      </c>
      <c r="C1387" s="5">
        <v>13</v>
      </c>
      <c r="D1387">
        <f t="shared" si="419"/>
        <v>-23.671232876712327</v>
      </c>
      <c r="E1387">
        <f t="shared" si="429"/>
        <v>-13.55279212349825</v>
      </c>
      <c r="F1387">
        <f t="shared" si="430"/>
        <v>-25.171528123498248</v>
      </c>
      <c r="G1387">
        <f t="shared" si="420"/>
        <v>12.58047453127503</v>
      </c>
      <c r="H1387">
        <f t="shared" si="431"/>
        <v>8.7071179691254486</v>
      </c>
      <c r="I1387">
        <f t="shared" si="421"/>
        <v>-9.4148933468800671</v>
      </c>
      <c r="J1387">
        <f t="shared" si="422"/>
        <v>41.891735475210865</v>
      </c>
      <c r="K1387">
        <f t="shared" si="432"/>
        <v>48.108264524789135</v>
      </c>
      <c r="L1387">
        <f t="shared" si="423"/>
        <v>168.42667836844578</v>
      </c>
      <c r="M1387">
        <f t="shared" si="433"/>
        <v>191.57332163155422</v>
      </c>
      <c r="N1387">
        <f t="shared" si="424"/>
        <v>191.57332163155422</v>
      </c>
      <c r="O1387">
        <f t="shared" si="434"/>
        <v>1.4976221055701988</v>
      </c>
      <c r="P1387">
        <f t="shared" si="435"/>
        <v>0.84645357136952926</v>
      </c>
      <c r="Q1387">
        <f t="shared" si="425"/>
        <v>0.99127054103314216</v>
      </c>
      <c r="R1387">
        <f t="shared" si="426"/>
        <v>0.83906448965090863</v>
      </c>
      <c r="S1387">
        <f t="shared" si="427"/>
        <v>2.4053898038357224</v>
      </c>
    </row>
    <row r="1388" spans="1:19" x14ac:dyDescent="0.2">
      <c r="A1388" s="3">
        <v>41331.58333333004</v>
      </c>
      <c r="B1388" s="5">
        <f t="shared" si="417"/>
        <v>57</v>
      </c>
      <c r="C1388" s="5">
        <v>14</v>
      </c>
      <c r="D1388">
        <f t="shared" si="419"/>
        <v>-23.671232876712327</v>
      </c>
      <c r="E1388">
        <f t="shared" si="429"/>
        <v>-13.55279212349825</v>
      </c>
      <c r="F1388">
        <f t="shared" si="430"/>
        <v>-25.171528123498248</v>
      </c>
      <c r="G1388">
        <f t="shared" si="420"/>
        <v>13.58047453127503</v>
      </c>
      <c r="H1388">
        <f t="shared" si="431"/>
        <v>23.707117969125449</v>
      </c>
      <c r="I1388">
        <f t="shared" si="421"/>
        <v>-9.4148933468800671</v>
      </c>
      <c r="J1388">
        <f t="shared" si="422"/>
        <v>37.667795774963245</v>
      </c>
      <c r="K1388">
        <f t="shared" si="432"/>
        <v>52.332204225036755</v>
      </c>
      <c r="L1388">
        <f t="shared" si="423"/>
        <v>149.92792220577132</v>
      </c>
      <c r="M1388">
        <f t="shared" si="433"/>
        <v>210.07207779422868</v>
      </c>
      <c r="N1388">
        <f t="shared" si="424"/>
        <v>210.07207779422868</v>
      </c>
      <c r="O1388">
        <f t="shared" si="434"/>
        <v>1.636440999226674</v>
      </c>
      <c r="P1388">
        <f t="shared" si="435"/>
        <v>0.82221506279197254</v>
      </c>
      <c r="Q1388">
        <f t="shared" si="425"/>
        <v>0.93266015457830487</v>
      </c>
      <c r="R1388">
        <f t="shared" si="426"/>
        <v>0.76684722756017176</v>
      </c>
      <c r="S1388">
        <f t="shared" si="427"/>
        <v>2.1983608233025782</v>
      </c>
    </row>
    <row r="1389" spans="1:19" x14ac:dyDescent="0.2">
      <c r="A1389" s="3">
        <v>41331.624999996704</v>
      </c>
      <c r="B1389" s="5">
        <f t="shared" si="417"/>
        <v>57</v>
      </c>
      <c r="C1389" s="5">
        <v>15</v>
      </c>
      <c r="D1389">
        <f t="shared" si="419"/>
        <v>-23.671232876712327</v>
      </c>
      <c r="E1389">
        <f t="shared" si="429"/>
        <v>-13.55279212349825</v>
      </c>
      <c r="F1389">
        <f t="shared" si="430"/>
        <v>-25.171528123498248</v>
      </c>
      <c r="G1389">
        <f t="shared" si="420"/>
        <v>14.58047453127503</v>
      </c>
      <c r="H1389">
        <f t="shared" si="431"/>
        <v>38.707117969125449</v>
      </c>
      <c r="I1389">
        <f t="shared" si="421"/>
        <v>-9.4148933468800671</v>
      </c>
      <c r="J1389">
        <f t="shared" si="422"/>
        <v>30.393220036407769</v>
      </c>
      <c r="K1389">
        <f t="shared" si="432"/>
        <v>59.606779963592231</v>
      </c>
      <c r="L1389">
        <f t="shared" si="423"/>
        <v>134.34007707025881</v>
      </c>
      <c r="M1389">
        <f t="shared" si="433"/>
        <v>225.65992292974119</v>
      </c>
      <c r="N1389">
        <f t="shared" si="424"/>
        <v>225.65992292974119</v>
      </c>
      <c r="O1389">
        <f t="shared" si="434"/>
        <v>1.9765513920053543</v>
      </c>
      <c r="P1389">
        <f t="shared" si="435"/>
        <v>0.76814070073725116</v>
      </c>
      <c r="Q1389">
        <f t="shared" si="425"/>
        <v>0.81292815283845332</v>
      </c>
      <c r="R1389">
        <f t="shared" si="426"/>
        <v>0.62444320097036876</v>
      </c>
      <c r="S1389">
        <f t="shared" si="427"/>
        <v>1.7901237952682072</v>
      </c>
    </row>
    <row r="1390" spans="1:19" x14ac:dyDescent="0.2">
      <c r="A1390" s="3">
        <v>41331.666666663368</v>
      </c>
      <c r="B1390" s="5">
        <f t="shared" si="417"/>
        <v>57</v>
      </c>
      <c r="C1390" s="5">
        <v>16</v>
      </c>
      <c r="D1390">
        <f t="shared" si="419"/>
        <v>-23.671232876712327</v>
      </c>
      <c r="E1390">
        <f t="shared" si="429"/>
        <v>-13.55279212349825</v>
      </c>
      <c r="F1390">
        <f t="shared" si="430"/>
        <v>-25.171528123498248</v>
      </c>
      <c r="G1390">
        <f t="shared" si="420"/>
        <v>15.58047453127503</v>
      </c>
      <c r="H1390">
        <f t="shared" si="431"/>
        <v>53.707117969125449</v>
      </c>
      <c r="I1390">
        <f t="shared" si="421"/>
        <v>-9.4148933468800671</v>
      </c>
      <c r="J1390">
        <f t="shared" si="422"/>
        <v>21.065774712678913</v>
      </c>
      <c r="K1390">
        <f t="shared" si="432"/>
        <v>68.934225287321084</v>
      </c>
      <c r="L1390">
        <f t="shared" si="423"/>
        <v>121.56013178796107</v>
      </c>
      <c r="M1390">
        <f t="shared" si="433"/>
        <v>238.43986821203893</v>
      </c>
      <c r="N1390">
        <f t="shared" si="424"/>
        <v>238.43986821203893</v>
      </c>
      <c r="O1390">
        <f t="shared" si="434"/>
        <v>2.7821097562462396</v>
      </c>
      <c r="P1390">
        <f t="shared" si="435"/>
        <v>0.6626914725554639</v>
      </c>
      <c r="Q1390">
        <f t="shared" si="425"/>
        <v>0.63358945065843275</v>
      </c>
      <c r="R1390">
        <f t="shared" si="426"/>
        <v>0.41987432605244424</v>
      </c>
      <c r="S1390">
        <f t="shared" si="427"/>
        <v>1.2036755639594969</v>
      </c>
    </row>
    <row r="1391" spans="1:19" x14ac:dyDescent="0.2">
      <c r="A1391" s="3">
        <v>41331.708333330032</v>
      </c>
      <c r="B1391" s="5">
        <f t="shared" si="417"/>
        <v>57</v>
      </c>
      <c r="C1391" s="5">
        <v>17</v>
      </c>
      <c r="D1391">
        <f t="shared" si="419"/>
        <v>-23.671232876712327</v>
      </c>
      <c r="E1391">
        <f t="shared" si="429"/>
        <v>-13.55279212349825</v>
      </c>
      <c r="F1391">
        <f t="shared" si="430"/>
        <v>-25.171528123498248</v>
      </c>
      <c r="G1391">
        <f t="shared" si="420"/>
        <v>16.58047453127503</v>
      </c>
      <c r="H1391">
        <f t="shared" si="431"/>
        <v>68.707117969125449</v>
      </c>
      <c r="I1391">
        <f t="shared" si="421"/>
        <v>-9.4148933468800671</v>
      </c>
      <c r="J1391">
        <f t="shared" si="422"/>
        <v>10.46230982181782</v>
      </c>
      <c r="K1391">
        <f t="shared" si="432"/>
        <v>79.537690178182174</v>
      </c>
      <c r="L1391">
        <f t="shared" si="423"/>
        <v>110.81611362691328</v>
      </c>
      <c r="M1391">
        <f t="shared" si="433"/>
        <v>249.18388637308672</v>
      </c>
      <c r="N1391">
        <f t="shared" si="424"/>
        <v>249.18388637308672</v>
      </c>
      <c r="O1391">
        <f t="shared" si="434"/>
        <v>5.506951094345764</v>
      </c>
      <c r="P1391">
        <f t="shared" si="435"/>
        <v>0.43532223943124487</v>
      </c>
      <c r="Q1391">
        <f t="shared" si="425"/>
        <v>0.40646539017490946</v>
      </c>
      <c r="R1391">
        <f t="shared" si="426"/>
        <v>0.1769434239022363</v>
      </c>
      <c r="S1391">
        <f t="shared" si="427"/>
        <v>0.50725291435858388</v>
      </c>
    </row>
    <row r="1392" spans="1:19" x14ac:dyDescent="0.2">
      <c r="A1392" s="3">
        <v>41331.749999996697</v>
      </c>
      <c r="B1392" s="5">
        <f t="shared" si="417"/>
        <v>57</v>
      </c>
      <c r="C1392" s="5">
        <v>18</v>
      </c>
      <c r="D1392">
        <f t="shared" si="419"/>
        <v>-23.671232876712327</v>
      </c>
      <c r="E1392">
        <f t="shared" si="429"/>
        <v>-13.55279212349825</v>
      </c>
      <c r="F1392">
        <f t="shared" si="430"/>
        <v>-25.171528123498248</v>
      </c>
      <c r="G1392">
        <f t="shared" si="420"/>
        <v>17.58047453127503</v>
      </c>
      <c r="H1392">
        <f t="shared" si="431"/>
        <v>83.707117969125449</v>
      </c>
      <c r="I1392">
        <f t="shared" si="421"/>
        <v>-9.4148933468800671</v>
      </c>
      <c r="J1392">
        <f t="shared" si="422"/>
        <v>-0.88814109870239422</v>
      </c>
      <c r="K1392">
        <f t="shared" si="432"/>
        <v>90.888141098702391</v>
      </c>
      <c r="L1392">
        <f t="shared" si="423"/>
        <v>101.2740695093559</v>
      </c>
      <c r="M1392">
        <f t="shared" si="433"/>
        <v>258.72593049064409</v>
      </c>
      <c r="N1392">
        <f t="shared" si="424"/>
        <v>258.72593049064409</v>
      </c>
      <c r="O1392">
        <f t="shared" si="434"/>
        <v>-64.514607162797361</v>
      </c>
      <c r="P1392" t="e">
        <f t="shared" si="435"/>
        <v>#NUM!</v>
      </c>
      <c r="Q1392">
        <f t="shared" si="425"/>
        <v>0.14909452812474824</v>
      </c>
      <c r="R1392" t="e">
        <f t="shared" si="426"/>
        <v>#NUM!</v>
      </c>
      <c r="S1392" t="e">
        <f t="shared" si="427"/>
        <v>#NUM!</v>
      </c>
    </row>
    <row r="1393" spans="1:20" x14ac:dyDescent="0.2">
      <c r="A1393" s="3">
        <v>41331.791666663361</v>
      </c>
      <c r="B1393" s="5">
        <f t="shared" si="417"/>
        <v>57</v>
      </c>
      <c r="C1393" s="5">
        <v>19</v>
      </c>
      <c r="D1393">
        <f t="shared" si="419"/>
        <v>-23.671232876712327</v>
      </c>
      <c r="E1393">
        <f t="shared" si="429"/>
        <v>-13.55279212349825</v>
      </c>
      <c r="F1393">
        <f t="shared" si="430"/>
        <v>-25.171528123498248</v>
      </c>
      <c r="G1393">
        <f t="shared" si="420"/>
        <v>18.58047453127503</v>
      </c>
      <c r="H1393">
        <f t="shared" si="431"/>
        <v>98.707117969125449</v>
      </c>
      <c r="I1393">
        <f t="shared" si="421"/>
        <v>-9.4148933468800671</v>
      </c>
      <c r="J1393">
        <f t="shared" si="422"/>
        <v>-12.614863590443358</v>
      </c>
      <c r="K1393">
        <f t="shared" si="432"/>
        <v>102.61486359044336</v>
      </c>
      <c r="L1393">
        <f t="shared" si="423"/>
        <v>92.170501389128049</v>
      </c>
      <c r="M1393">
        <f t="shared" si="433"/>
        <v>267.82949861087195</v>
      </c>
      <c r="N1393">
        <f t="shared" si="424"/>
        <v>267.82949861087195</v>
      </c>
      <c r="O1393">
        <f t="shared" si="434"/>
        <v>-4.5788299490294468</v>
      </c>
      <c r="P1393" t="e">
        <f t="shared" si="435"/>
        <v>#NUM!</v>
      </c>
      <c r="Q1393">
        <f t="shared" si="425"/>
        <v>-0.11863315929715994</v>
      </c>
      <c r="R1393" t="e">
        <f t="shared" si="426"/>
        <v>#NUM!</v>
      </c>
      <c r="S1393" t="e">
        <f t="shared" si="427"/>
        <v>#NUM!</v>
      </c>
    </row>
    <row r="1394" spans="1:20" x14ac:dyDescent="0.2">
      <c r="A1394" s="3">
        <v>41331.833333330025</v>
      </c>
      <c r="B1394" s="5">
        <f t="shared" si="417"/>
        <v>57</v>
      </c>
      <c r="C1394" s="5">
        <v>20</v>
      </c>
      <c r="D1394">
        <f t="shared" si="419"/>
        <v>-23.671232876712327</v>
      </c>
      <c r="E1394">
        <f t="shared" si="429"/>
        <v>-13.55279212349825</v>
      </c>
      <c r="F1394">
        <f t="shared" si="430"/>
        <v>-25.171528123498248</v>
      </c>
      <c r="G1394">
        <f t="shared" si="420"/>
        <v>19.58047453127503</v>
      </c>
      <c r="H1394">
        <f t="shared" si="431"/>
        <v>113.70711796912545</v>
      </c>
      <c r="I1394">
        <f t="shared" si="421"/>
        <v>-9.4148933468800671</v>
      </c>
      <c r="J1394">
        <f t="shared" si="422"/>
        <v>-24.410568603013139</v>
      </c>
      <c r="K1394">
        <f t="shared" si="432"/>
        <v>114.41056860301313</v>
      </c>
      <c r="L1394">
        <f t="shared" si="423"/>
        <v>82.726086050837182</v>
      </c>
      <c r="M1394">
        <f t="shared" si="433"/>
        <v>277.27391394916282</v>
      </c>
      <c r="N1394">
        <f t="shared" si="424"/>
        <v>277.27391394916282</v>
      </c>
      <c r="O1394">
        <f t="shared" si="434"/>
        <v>-2.4197115235135072</v>
      </c>
      <c r="P1394" t="e">
        <f t="shared" si="435"/>
        <v>#NUM!</v>
      </c>
      <c r="Q1394">
        <f t="shared" si="425"/>
        <v>-0.37625797993387566</v>
      </c>
      <c r="R1394" t="e">
        <f t="shared" si="426"/>
        <v>#NUM!</v>
      </c>
      <c r="S1394" t="e">
        <f t="shared" si="427"/>
        <v>#NUM!</v>
      </c>
    </row>
    <row r="1395" spans="1:20" x14ac:dyDescent="0.2">
      <c r="A1395" s="3">
        <v>41331.874999996689</v>
      </c>
      <c r="B1395" s="5">
        <f t="shared" si="417"/>
        <v>57</v>
      </c>
      <c r="C1395" s="5">
        <v>21</v>
      </c>
      <c r="D1395">
        <f t="shared" si="419"/>
        <v>-23.671232876712327</v>
      </c>
      <c r="E1395">
        <f t="shared" si="429"/>
        <v>-13.55279212349825</v>
      </c>
      <c r="F1395">
        <f t="shared" si="430"/>
        <v>-25.171528123498248</v>
      </c>
      <c r="G1395">
        <f t="shared" si="420"/>
        <v>20.58047453127503</v>
      </c>
      <c r="H1395">
        <f t="shared" si="431"/>
        <v>128.70711796912545</v>
      </c>
      <c r="I1395">
        <f t="shared" si="421"/>
        <v>-9.4148933468800671</v>
      </c>
      <c r="J1395">
        <f t="shared" si="422"/>
        <v>-35.933642335203906</v>
      </c>
      <c r="K1395">
        <f t="shared" si="432"/>
        <v>125.9336423352039</v>
      </c>
      <c r="L1395">
        <f t="shared" si="423"/>
        <v>71.948164844202495</v>
      </c>
      <c r="M1395">
        <f t="shared" si="433"/>
        <v>288.05183515579751</v>
      </c>
      <c r="N1395">
        <f t="shared" si="424"/>
        <v>288.05183515579751</v>
      </c>
      <c r="O1395">
        <f t="shared" si="434"/>
        <v>-1.7040190848326737</v>
      </c>
      <c r="P1395" t="e">
        <f t="shared" si="435"/>
        <v>#NUM!</v>
      </c>
      <c r="Q1395">
        <f t="shared" si="425"/>
        <v>-0.6038399678649975</v>
      </c>
      <c r="R1395" t="e">
        <f t="shared" si="426"/>
        <v>#NUM!</v>
      </c>
      <c r="S1395" t="e">
        <f t="shared" si="427"/>
        <v>#NUM!</v>
      </c>
    </row>
    <row r="1396" spans="1:20" x14ac:dyDescent="0.2">
      <c r="A1396" s="3">
        <v>41331.916666663354</v>
      </c>
      <c r="B1396" s="5">
        <f t="shared" si="417"/>
        <v>57</v>
      </c>
      <c r="C1396" s="5">
        <v>22</v>
      </c>
      <c r="D1396">
        <f t="shared" si="419"/>
        <v>-23.671232876712327</v>
      </c>
      <c r="E1396">
        <f t="shared" si="429"/>
        <v>-13.55279212349825</v>
      </c>
      <c r="F1396">
        <f t="shared" si="430"/>
        <v>-25.171528123498248</v>
      </c>
      <c r="G1396">
        <f t="shared" si="420"/>
        <v>21.58047453127503</v>
      </c>
      <c r="H1396">
        <f t="shared" si="431"/>
        <v>143.70711796912545</v>
      </c>
      <c r="I1396">
        <f t="shared" si="421"/>
        <v>-9.4148933468800671</v>
      </c>
      <c r="J1396">
        <f t="shared" si="422"/>
        <v>-46.660015190412842</v>
      </c>
      <c r="K1396">
        <f t="shared" si="432"/>
        <v>136.66001519041285</v>
      </c>
      <c r="L1396">
        <f t="shared" si="423"/>
        <v>58.300943954476622</v>
      </c>
      <c r="M1396">
        <f t="shared" si="433"/>
        <v>301.69905604552338</v>
      </c>
      <c r="N1396">
        <f t="shared" si="424"/>
        <v>301.69905604552338</v>
      </c>
      <c r="O1396">
        <f t="shared" si="434"/>
        <v>-1.3749598376864887</v>
      </c>
      <c r="P1396" t="e">
        <f t="shared" si="435"/>
        <v>#NUM!</v>
      </c>
      <c r="Q1396">
        <f t="shared" si="425"/>
        <v>-0.78276836928652704</v>
      </c>
      <c r="R1396" t="e">
        <f t="shared" si="426"/>
        <v>#NUM!</v>
      </c>
      <c r="S1396" t="e">
        <f t="shared" si="427"/>
        <v>#NUM!</v>
      </c>
    </row>
    <row r="1397" spans="1:20" x14ac:dyDescent="0.2">
      <c r="A1397" s="3">
        <v>41331.958333330018</v>
      </c>
      <c r="B1397" s="5">
        <f t="shared" si="417"/>
        <v>57</v>
      </c>
      <c r="C1397" s="5">
        <v>23</v>
      </c>
      <c r="D1397">
        <f t="shared" si="419"/>
        <v>-23.671232876712327</v>
      </c>
      <c r="E1397">
        <f t="shared" si="429"/>
        <v>-13.55279212349825</v>
      </c>
      <c r="F1397">
        <f t="shared" si="430"/>
        <v>-25.171528123498248</v>
      </c>
      <c r="G1397">
        <f t="shared" si="420"/>
        <v>22.58047453127503</v>
      </c>
      <c r="H1397">
        <f t="shared" si="431"/>
        <v>158.70711796912545</v>
      </c>
      <c r="I1397">
        <f t="shared" si="421"/>
        <v>-9.4148933468800671</v>
      </c>
      <c r="J1397">
        <f t="shared" si="422"/>
        <v>-55.592494845407018</v>
      </c>
      <c r="K1397">
        <f t="shared" si="432"/>
        <v>145.59249484540703</v>
      </c>
      <c r="L1397">
        <f t="shared" si="423"/>
        <v>39.344063124565565</v>
      </c>
      <c r="M1397">
        <f t="shared" si="433"/>
        <v>320.65593687543446</v>
      </c>
      <c r="N1397">
        <f t="shared" si="424"/>
        <v>320.65593687543446</v>
      </c>
      <c r="O1397">
        <f t="shared" si="434"/>
        <v>-1.2120632000366296</v>
      </c>
      <c r="P1397" t="e">
        <f t="shared" si="435"/>
        <v>#NUM!</v>
      </c>
      <c r="Q1397">
        <f t="shared" si="425"/>
        <v>-0.89758558381406728</v>
      </c>
      <c r="R1397" t="e">
        <f t="shared" si="426"/>
        <v>#NUM!</v>
      </c>
      <c r="S1397" t="e">
        <f t="shared" si="427"/>
        <v>#NUM!</v>
      </c>
    </row>
    <row r="1398" spans="1:20" x14ac:dyDescent="0.2">
      <c r="A1398" s="3">
        <v>41331.999999996682</v>
      </c>
      <c r="B1398" s="5">
        <f t="shared" si="417"/>
        <v>58</v>
      </c>
      <c r="C1398" s="5">
        <v>0</v>
      </c>
      <c r="D1398">
        <f t="shared" si="419"/>
        <v>-22.684931506849313</v>
      </c>
      <c r="E1398">
        <f t="shared" si="429"/>
        <v>-13.393031555324574</v>
      </c>
      <c r="F1398">
        <f t="shared" si="430"/>
        <v>-25.011767555324575</v>
      </c>
      <c r="G1398">
        <f t="shared" si="420"/>
        <v>-0.41686279258874293</v>
      </c>
      <c r="H1398">
        <f t="shared" si="431"/>
        <v>-186.25294188883115</v>
      </c>
      <c r="I1398">
        <f t="shared" si="421"/>
        <v>-9.0438068764125852</v>
      </c>
      <c r="J1398">
        <f t="shared" si="422"/>
        <v>-60.500539103803007</v>
      </c>
      <c r="K1398">
        <f t="shared" si="432"/>
        <v>150.50053910380302</v>
      </c>
      <c r="L1398">
        <f t="shared" si="423"/>
        <v>12.617504597564476</v>
      </c>
      <c r="M1398">
        <f t="shared" si="433"/>
        <v>347.38249540243555</v>
      </c>
      <c r="N1398">
        <f t="shared" si="424"/>
        <v>12.617504597564476</v>
      </c>
      <c r="O1398">
        <f t="shared" si="434"/>
        <v>-1.1489494252800647</v>
      </c>
      <c r="P1398" t="e">
        <f t="shared" si="435"/>
        <v>#NUM!</v>
      </c>
      <c r="Q1398">
        <f t="shared" si="425"/>
        <v>-0.94699106890216056</v>
      </c>
      <c r="R1398" t="e">
        <f t="shared" si="426"/>
        <v>#NUM!</v>
      </c>
      <c r="S1398" t="e">
        <f t="shared" si="427"/>
        <v>#NUM!</v>
      </c>
      <c r="T1398">
        <f t="shared" ref="T1398" si="436">SUMIF(S1404:S1418,"&gt;0,01")</f>
        <v>16.630622258720511</v>
      </c>
    </row>
    <row r="1399" spans="1:20" x14ac:dyDescent="0.2">
      <c r="A1399" s="3">
        <v>41332.041666663346</v>
      </c>
      <c r="B1399" s="5">
        <f t="shared" ref="B1399:B1462" si="437">B1375+1</f>
        <v>58</v>
      </c>
      <c r="C1399" s="5">
        <v>1</v>
      </c>
      <c r="D1399">
        <f t="shared" si="419"/>
        <v>-22.684931506849313</v>
      </c>
      <c r="E1399">
        <f t="shared" si="429"/>
        <v>-13.393031555324574</v>
      </c>
      <c r="F1399">
        <f t="shared" si="430"/>
        <v>-25.011767555324575</v>
      </c>
      <c r="G1399">
        <f t="shared" si="420"/>
        <v>0.58313720741125707</v>
      </c>
      <c r="H1399">
        <f t="shared" si="431"/>
        <v>-171.25294188883115</v>
      </c>
      <c r="I1399">
        <f t="shared" si="421"/>
        <v>-9.0438068764125852</v>
      </c>
      <c r="J1399">
        <f t="shared" si="422"/>
        <v>-59.990095750996545</v>
      </c>
      <c r="K1399">
        <f t="shared" si="432"/>
        <v>149.99009575099655</v>
      </c>
      <c r="L1399">
        <f t="shared" si="423"/>
        <v>17.474083655383197</v>
      </c>
      <c r="M1399">
        <f t="shared" si="433"/>
        <v>342.5259163446168</v>
      </c>
      <c r="N1399">
        <f t="shared" si="424"/>
        <v>17.474083655383197</v>
      </c>
      <c r="O1399">
        <f t="shared" si="434"/>
        <v>-1.1548158083064866</v>
      </c>
      <c r="P1399" t="e">
        <f t="shared" si="435"/>
        <v>#NUM!</v>
      </c>
      <c r="Q1399">
        <f t="shared" si="425"/>
        <v>-0.94318402474313667</v>
      </c>
      <c r="R1399" t="e">
        <f t="shared" si="426"/>
        <v>#NUM!</v>
      </c>
      <c r="S1399" t="e">
        <f t="shared" si="427"/>
        <v>#NUM!</v>
      </c>
    </row>
    <row r="1400" spans="1:20" x14ac:dyDescent="0.2">
      <c r="A1400" s="3">
        <v>41332.083333330011</v>
      </c>
      <c r="B1400" s="5">
        <f t="shared" si="437"/>
        <v>58</v>
      </c>
      <c r="C1400" s="5">
        <v>2</v>
      </c>
      <c r="D1400">
        <f t="shared" si="419"/>
        <v>-22.684931506849313</v>
      </c>
      <c r="E1400">
        <f t="shared" si="429"/>
        <v>-13.393031555324574</v>
      </c>
      <c r="F1400">
        <f t="shared" si="430"/>
        <v>-25.011767555324575</v>
      </c>
      <c r="G1400">
        <f t="shared" si="420"/>
        <v>1.5831372074112571</v>
      </c>
      <c r="H1400">
        <f t="shared" si="431"/>
        <v>-156.25294188883115</v>
      </c>
      <c r="I1400">
        <f t="shared" si="421"/>
        <v>-9.0438068764125852</v>
      </c>
      <c r="J1400">
        <f t="shared" si="422"/>
        <v>-54.008128691672432</v>
      </c>
      <c r="K1400">
        <f t="shared" si="432"/>
        <v>144.00812869167243</v>
      </c>
      <c r="L1400">
        <f t="shared" si="423"/>
        <v>42.588542824093366</v>
      </c>
      <c r="M1400">
        <f t="shared" si="433"/>
        <v>317.41145717590666</v>
      </c>
      <c r="N1400">
        <f t="shared" si="424"/>
        <v>42.588542824093366</v>
      </c>
      <c r="O1400">
        <f t="shared" si="434"/>
        <v>-1.2359405936853005</v>
      </c>
      <c r="P1400" t="e">
        <f t="shared" si="435"/>
        <v>#NUM!</v>
      </c>
      <c r="Q1400">
        <f t="shared" si="425"/>
        <v>-0.88553481573195492</v>
      </c>
      <c r="R1400" t="e">
        <f t="shared" si="426"/>
        <v>#NUM!</v>
      </c>
      <c r="S1400" t="e">
        <f t="shared" si="427"/>
        <v>#NUM!</v>
      </c>
    </row>
    <row r="1401" spans="1:20" x14ac:dyDescent="0.2">
      <c r="A1401" s="3">
        <v>41332.124999996675</v>
      </c>
      <c r="B1401" s="5">
        <f t="shared" si="437"/>
        <v>58</v>
      </c>
      <c r="C1401" s="5">
        <v>3</v>
      </c>
      <c r="D1401">
        <f t="shared" si="419"/>
        <v>-22.684931506849313</v>
      </c>
      <c r="E1401">
        <f t="shared" si="429"/>
        <v>-13.393031555324574</v>
      </c>
      <c r="F1401">
        <f t="shared" si="430"/>
        <v>-25.011767555324575</v>
      </c>
      <c r="G1401">
        <f t="shared" si="420"/>
        <v>2.5831372074112569</v>
      </c>
      <c r="H1401">
        <f t="shared" si="431"/>
        <v>-141.25294188883115</v>
      </c>
      <c r="I1401">
        <f t="shared" si="421"/>
        <v>-9.0438068764125852</v>
      </c>
      <c r="J1401">
        <f t="shared" si="422"/>
        <v>-44.726068879149572</v>
      </c>
      <c r="K1401">
        <f t="shared" si="432"/>
        <v>134.72606887914958</v>
      </c>
      <c r="L1401">
        <f t="shared" si="423"/>
        <v>60.456296938036786</v>
      </c>
      <c r="M1401">
        <f t="shared" si="433"/>
        <v>299.54370306196324</v>
      </c>
      <c r="N1401">
        <f t="shared" si="424"/>
        <v>60.456296938036786</v>
      </c>
      <c r="O1401">
        <f t="shared" si="434"/>
        <v>-1.4210236915561143</v>
      </c>
      <c r="P1401" t="e">
        <f t="shared" si="435"/>
        <v>#NUM!</v>
      </c>
      <c r="Q1401">
        <f t="shared" si="425"/>
        <v>-0.75953835073439113</v>
      </c>
      <c r="R1401" t="e">
        <f t="shared" si="426"/>
        <v>#NUM!</v>
      </c>
      <c r="S1401" t="e">
        <f t="shared" si="427"/>
        <v>#NUM!</v>
      </c>
    </row>
    <row r="1402" spans="1:20" x14ac:dyDescent="0.2">
      <c r="A1402" s="3">
        <v>41332.166666663339</v>
      </c>
      <c r="B1402" s="5">
        <f t="shared" si="437"/>
        <v>58</v>
      </c>
      <c r="C1402" s="5">
        <v>4</v>
      </c>
      <c r="D1402">
        <f t="shared" si="419"/>
        <v>-22.684931506849313</v>
      </c>
      <c r="E1402">
        <f t="shared" si="429"/>
        <v>-13.393031555324574</v>
      </c>
      <c r="F1402">
        <f t="shared" si="430"/>
        <v>-25.011767555324575</v>
      </c>
      <c r="G1402">
        <f t="shared" si="420"/>
        <v>3.5831372074112569</v>
      </c>
      <c r="H1402">
        <f t="shared" si="431"/>
        <v>-126.25294188883115</v>
      </c>
      <c r="I1402">
        <f t="shared" si="421"/>
        <v>-9.0438068764125852</v>
      </c>
      <c r="J1402">
        <f t="shared" si="422"/>
        <v>-33.846757065867727</v>
      </c>
      <c r="K1402">
        <f t="shared" si="432"/>
        <v>123.84675706586773</v>
      </c>
      <c r="L1402">
        <f t="shared" si="423"/>
        <v>73.514700581932004</v>
      </c>
      <c r="M1402">
        <f t="shared" si="433"/>
        <v>286.485299418068</v>
      </c>
      <c r="N1402">
        <f t="shared" si="424"/>
        <v>73.514700581932004</v>
      </c>
      <c r="O1402">
        <f t="shared" si="434"/>
        <v>-1.7954173387623709</v>
      </c>
      <c r="P1402" t="e">
        <f t="shared" si="435"/>
        <v>#NUM!</v>
      </c>
      <c r="Q1402">
        <f t="shared" si="425"/>
        <v>-0.57144246038841073</v>
      </c>
      <c r="R1402" t="e">
        <f t="shared" si="426"/>
        <v>#NUM!</v>
      </c>
      <c r="S1402" t="e">
        <f t="shared" si="427"/>
        <v>#NUM!</v>
      </c>
    </row>
    <row r="1403" spans="1:20" x14ac:dyDescent="0.2">
      <c r="A1403" s="3">
        <v>41332.208333330003</v>
      </c>
      <c r="B1403" s="5">
        <f t="shared" si="437"/>
        <v>58</v>
      </c>
      <c r="C1403" s="5">
        <v>5</v>
      </c>
      <c r="D1403">
        <f t="shared" si="419"/>
        <v>-22.684931506849313</v>
      </c>
      <c r="E1403">
        <f t="shared" si="429"/>
        <v>-13.393031555324574</v>
      </c>
      <c r="F1403">
        <f t="shared" si="430"/>
        <v>-25.011767555324575</v>
      </c>
      <c r="G1403">
        <f t="shared" si="420"/>
        <v>4.5831372074112569</v>
      </c>
      <c r="H1403">
        <f t="shared" si="431"/>
        <v>-111.25294188883115</v>
      </c>
      <c r="I1403">
        <f t="shared" si="421"/>
        <v>-9.0438068764125852</v>
      </c>
      <c r="J1403">
        <f t="shared" si="422"/>
        <v>-22.263542366843236</v>
      </c>
      <c r="K1403">
        <f t="shared" si="432"/>
        <v>112.26354236684324</v>
      </c>
      <c r="L1403">
        <f t="shared" si="423"/>
        <v>84.012996970580247</v>
      </c>
      <c r="M1403">
        <f t="shared" si="433"/>
        <v>275.98700302941972</v>
      </c>
      <c r="N1403">
        <f t="shared" si="424"/>
        <v>84.012996970580247</v>
      </c>
      <c r="O1403">
        <f t="shared" si="434"/>
        <v>-2.6394461186735914</v>
      </c>
      <c r="P1403" t="e">
        <f t="shared" si="435"/>
        <v>#NUM!</v>
      </c>
      <c r="Q1403">
        <f t="shared" si="425"/>
        <v>-0.33747205922462326</v>
      </c>
      <c r="R1403" t="e">
        <f t="shared" si="426"/>
        <v>#NUM!</v>
      </c>
      <c r="S1403" t="e">
        <f t="shared" si="427"/>
        <v>#NUM!</v>
      </c>
    </row>
    <row r="1404" spans="1:20" x14ac:dyDescent="0.2">
      <c r="A1404" s="3">
        <v>41332.249999996668</v>
      </c>
      <c r="B1404" s="5">
        <f t="shared" si="437"/>
        <v>58</v>
      </c>
      <c r="C1404" s="5">
        <v>6</v>
      </c>
      <c r="D1404">
        <f t="shared" si="419"/>
        <v>-22.684931506849313</v>
      </c>
      <c r="E1404">
        <f t="shared" si="429"/>
        <v>-13.393031555324574</v>
      </c>
      <c r="F1404">
        <f t="shared" si="430"/>
        <v>-25.011767555324575</v>
      </c>
      <c r="G1404">
        <f t="shared" si="420"/>
        <v>5.5831372074112569</v>
      </c>
      <c r="H1404">
        <f t="shared" si="431"/>
        <v>-96.252941888831145</v>
      </c>
      <c r="I1404">
        <f t="shared" si="421"/>
        <v>-9.0438068764125852</v>
      </c>
      <c r="J1404">
        <f t="shared" si="422"/>
        <v>-10.459302937919833</v>
      </c>
      <c r="K1404">
        <f t="shared" si="432"/>
        <v>100.45930293791983</v>
      </c>
      <c r="L1404">
        <f t="shared" si="423"/>
        <v>93.360497558975396</v>
      </c>
      <c r="M1404">
        <f t="shared" si="433"/>
        <v>266.6395024410246</v>
      </c>
      <c r="N1404">
        <f t="shared" si="424"/>
        <v>93.360497558975396</v>
      </c>
      <c r="O1404">
        <f t="shared" si="434"/>
        <v>-5.5085166228865354</v>
      </c>
      <c r="P1404" t="e">
        <f t="shared" si="435"/>
        <v>#NUM!</v>
      </c>
      <c r="Q1404">
        <f t="shared" si="425"/>
        <v>-7.6540452135701653E-2</v>
      </c>
      <c r="R1404" t="e">
        <f t="shared" si="426"/>
        <v>#NUM!</v>
      </c>
      <c r="S1404" t="e">
        <f t="shared" si="427"/>
        <v>#NUM!</v>
      </c>
    </row>
    <row r="1405" spans="1:20" x14ac:dyDescent="0.2">
      <c r="A1405" s="3">
        <v>41332.291666663332</v>
      </c>
      <c r="B1405" s="5">
        <f t="shared" si="437"/>
        <v>58</v>
      </c>
      <c r="C1405" s="5">
        <v>7</v>
      </c>
      <c r="D1405">
        <f t="shared" si="419"/>
        <v>-22.684931506849313</v>
      </c>
      <c r="E1405">
        <f t="shared" si="429"/>
        <v>-13.393031555324574</v>
      </c>
      <c r="F1405">
        <f t="shared" si="430"/>
        <v>-25.011767555324575</v>
      </c>
      <c r="G1405">
        <f t="shared" si="420"/>
        <v>6.5831372074112569</v>
      </c>
      <c r="H1405">
        <f t="shared" si="431"/>
        <v>-81.252941888831145</v>
      </c>
      <c r="I1405">
        <f t="shared" si="421"/>
        <v>-9.0438068764125852</v>
      </c>
      <c r="J1405">
        <f t="shared" si="422"/>
        <v>1.2359412570713741</v>
      </c>
      <c r="K1405">
        <f t="shared" si="432"/>
        <v>88.764058742928626</v>
      </c>
      <c r="L1405">
        <f t="shared" si="423"/>
        <v>102.4964297121351</v>
      </c>
      <c r="M1405">
        <f t="shared" si="433"/>
        <v>257.50357028786493</v>
      </c>
      <c r="N1405">
        <f t="shared" si="424"/>
        <v>102.4964297121351</v>
      </c>
      <c r="O1405">
        <f t="shared" si="434"/>
        <v>46.361607310710667</v>
      </c>
      <c r="P1405">
        <f t="shared" si="435"/>
        <v>1.105057702538422E-2</v>
      </c>
      <c r="Q1405">
        <f t="shared" si="425"/>
        <v>0.19123533437301818</v>
      </c>
      <c r="R1405">
        <f t="shared" si="426"/>
        <v>2.1132607924641438E-3</v>
      </c>
      <c r="S1405">
        <f t="shared" si="427"/>
        <v>6.0581946033181708E-3</v>
      </c>
    </row>
    <row r="1406" spans="1:20" x14ac:dyDescent="0.2">
      <c r="A1406" s="3">
        <v>41332.333333329996</v>
      </c>
      <c r="B1406" s="5">
        <f t="shared" si="437"/>
        <v>58</v>
      </c>
      <c r="C1406" s="5">
        <v>8</v>
      </c>
      <c r="D1406">
        <f t="shared" si="419"/>
        <v>-22.684931506849313</v>
      </c>
      <c r="E1406">
        <f t="shared" si="429"/>
        <v>-13.393031555324574</v>
      </c>
      <c r="F1406">
        <f t="shared" si="430"/>
        <v>-25.011767555324575</v>
      </c>
      <c r="G1406">
        <f t="shared" si="420"/>
        <v>7.5831372074112569</v>
      </c>
      <c r="H1406">
        <f t="shared" si="431"/>
        <v>-66.252941888831145</v>
      </c>
      <c r="I1406">
        <f t="shared" si="421"/>
        <v>-9.0438068764125852</v>
      </c>
      <c r="J1406">
        <f t="shared" si="422"/>
        <v>12.510069635459011</v>
      </c>
      <c r="K1406">
        <f t="shared" si="432"/>
        <v>77.489930364540982</v>
      </c>
      <c r="L1406">
        <f t="shared" si="423"/>
        <v>112.18995835542363</v>
      </c>
      <c r="M1406">
        <f t="shared" si="433"/>
        <v>247.81004164457636</v>
      </c>
      <c r="N1406">
        <f t="shared" si="424"/>
        <v>112.18995835542363</v>
      </c>
      <c r="O1406">
        <f t="shared" si="434"/>
        <v>4.6165666066193225</v>
      </c>
      <c r="P1406">
        <f t="shared" si="435"/>
        <v>0.49466828528699675</v>
      </c>
      <c r="Q1406">
        <f t="shared" si="425"/>
        <v>0.44536911954346331</v>
      </c>
      <c r="R1406">
        <f t="shared" si="426"/>
        <v>0.22030997868434446</v>
      </c>
      <c r="S1406">
        <f t="shared" si="427"/>
        <v>0.63157407201330207</v>
      </c>
    </row>
    <row r="1407" spans="1:20" x14ac:dyDescent="0.2">
      <c r="A1407" s="3">
        <v>41332.37499999666</v>
      </c>
      <c r="B1407" s="5">
        <f t="shared" si="437"/>
        <v>58</v>
      </c>
      <c r="C1407" s="5">
        <v>9</v>
      </c>
      <c r="D1407">
        <f t="shared" si="419"/>
        <v>-22.684931506849313</v>
      </c>
      <c r="E1407">
        <f t="shared" si="429"/>
        <v>-13.393031555324574</v>
      </c>
      <c r="F1407">
        <f t="shared" si="430"/>
        <v>-25.011767555324575</v>
      </c>
      <c r="G1407">
        <f t="shared" si="420"/>
        <v>8.5831372074112569</v>
      </c>
      <c r="H1407">
        <f t="shared" si="431"/>
        <v>-51.252941888831145</v>
      </c>
      <c r="I1407">
        <f t="shared" si="421"/>
        <v>-9.0438068764125852</v>
      </c>
      <c r="J1407">
        <f t="shared" si="422"/>
        <v>22.972920165234527</v>
      </c>
      <c r="K1407">
        <f t="shared" si="432"/>
        <v>67.027079834765473</v>
      </c>
      <c r="L1407">
        <f t="shared" si="423"/>
        <v>123.22033898005961</v>
      </c>
      <c r="M1407">
        <f t="shared" si="433"/>
        <v>236.77966101994039</v>
      </c>
      <c r="N1407">
        <f t="shared" si="424"/>
        <v>123.22033898005961</v>
      </c>
      <c r="O1407">
        <f t="shared" si="434"/>
        <v>2.5621577906915967</v>
      </c>
      <c r="P1407">
        <f t="shared" si="435"/>
        <v>0.68888477159067585</v>
      </c>
      <c r="Q1407">
        <f t="shared" si="425"/>
        <v>0.66616216070442147</v>
      </c>
      <c r="R1407">
        <f t="shared" si="426"/>
        <v>0.45890896791921648</v>
      </c>
      <c r="S1407">
        <f t="shared" si="427"/>
        <v>1.3155782016003501</v>
      </c>
    </row>
    <row r="1408" spans="1:20" x14ac:dyDescent="0.2">
      <c r="A1408" s="3">
        <v>41332.416666663325</v>
      </c>
      <c r="B1408" s="5">
        <f t="shared" si="437"/>
        <v>58</v>
      </c>
      <c r="C1408" s="5">
        <v>10</v>
      </c>
      <c r="D1408">
        <f t="shared" si="419"/>
        <v>-22.684931506849313</v>
      </c>
      <c r="E1408">
        <f t="shared" si="429"/>
        <v>-13.393031555324574</v>
      </c>
      <c r="F1408">
        <f t="shared" si="430"/>
        <v>-25.011767555324575</v>
      </c>
      <c r="G1408">
        <f t="shared" si="420"/>
        <v>9.5831372074112569</v>
      </c>
      <c r="H1408">
        <f t="shared" si="431"/>
        <v>-36.252941888831145</v>
      </c>
      <c r="I1408">
        <f t="shared" si="421"/>
        <v>-9.0438068764125852</v>
      </c>
      <c r="J1408">
        <f t="shared" si="422"/>
        <v>32.058694167823091</v>
      </c>
      <c r="K1408">
        <f t="shared" si="432"/>
        <v>57.941305832176909</v>
      </c>
      <c r="L1408">
        <f t="shared" si="423"/>
        <v>136.44257640922268</v>
      </c>
      <c r="M1408">
        <f t="shared" si="433"/>
        <v>223.55742359077732</v>
      </c>
      <c r="N1408">
        <f t="shared" si="424"/>
        <v>136.44257640922268</v>
      </c>
      <c r="O1408">
        <f t="shared" si="434"/>
        <v>1.8839922999732666</v>
      </c>
      <c r="P1408">
        <f t="shared" si="435"/>
        <v>0.78218013680609022</v>
      </c>
      <c r="Q1408">
        <f t="shared" si="425"/>
        <v>0.83665242757581382</v>
      </c>
      <c r="R1408">
        <f t="shared" si="426"/>
        <v>0.6544129102603975</v>
      </c>
      <c r="S1408">
        <f t="shared" si="427"/>
        <v>1.8760395193148156</v>
      </c>
    </row>
    <row r="1409" spans="1:20" x14ac:dyDescent="0.2">
      <c r="A1409" s="3">
        <v>41332.458333329989</v>
      </c>
      <c r="B1409" s="5">
        <f t="shared" si="437"/>
        <v>58</v>
      </c>
      <c r="C1409" s="5">
        <v>11</v>
      </c>
      <c r="D1409">
        <f t="shared" si="419"/>
        <v>-22.684931506849313</v>
      </c>
      <c r="E1409">
        <f t="shared" si="429"/>
        <v>-13.393031555324574</v>
      </c>
      <c r="F1409">
        <f t="shared" si="430"/>
        <v>-25.011767555324575</v>
      </c>
      <c r="G1409">
        <f t="shared" si="420"/>
        <v>10.583137207411257</v>
      </c>
      <c r="H1409">
        <f t="shared" si="431"/>
        <v>-21.252941888831145</v>
      </c>
      <c r="I1409">
        <f t="shared" si="421"/>
        <v>-9.0438068764125852</v>
      </c>
      <c r="J1409">
        <f t="shared" si="422"/>
        <v>38.940428485875479</v>
      </c>
      <c r="K1409">
        <f t="shared" si="432"/>
        <v>51.059571514124521</v>
      </c>
      <c r="L1409">
        <f t="shared" si="423"/>
        <v>152.59698787659497</v>
      </c>
      <c r="M1409">
        <f t="shared" si="433"/>
        <v>207.40301212340503</v>
      </c>
      <c r="N1409">
        <f t="shared" si="424"/>
        <v>152.59698787659497</v>
      </c>
      <c r="O1409">
        <f t="shared" si="434"/>
        <v>1.5910594232399258</v>
      </c>
      <c r="P1409">
        <f t="shared" si="435"/>
        <v>0.82998637696799227</v>
      </c>
      <c r="Q1409">
        <f t="shared" si="425"/>
        <v>0.94632561404610338</v>
      </c>
      <c r="R1409">
        <f t="shared" si="426"/>
        <v>0.78543736783413587</v>
      </c>
      <c r="S1409">
        <f t="shared" si="427"/>
        <v>2.2516541451132452</v>
      </c>
    </row>
    <row r="1410" spans="1:20" x14ac:dyDescent="0.2">
      <c r="A1410" s="3">
        <v>41332.499999996653</v>
      </c>
      <c r="B1410" s="5">
        <f t="shared" si="437"/>
        <v>58</v>
      </c>
      <c r="C1410" s="5">
        <v>12</v>
      </c>
      <c r="D1410">
        <f t="shared" si="419"/>
        <v>-22.684931506849313</v>
      </c>
      <c r="E1410">
        <f t="shared" si="429"/>
        <v>-13.393031555324574</v>
      </c>
      <c r="F1410">
        <f t="shared" si="430"/>
        <v>-25.011767555324575</v>
      </c>
      <c r="G1410">
        <f t="shared" si="420"/>
        <v>11.583137207411257</v>
      </c>
      <c r="H1410">
        <f t="shared" si="431"/>
        <v>-6.2529418888311472</v>
      </c>
      <c r="I1410">
        <f t="shared" si="421"/>
        <v>-9.0438068764125852</v>
      </c>
      <c r="J1410">
        <f t="shared" si="422"/>
        <v>42.594802375405813</v>
      </c>
      <c r="K1410">
        <f t="shared" si="432"/>
        <v>47.405197624594187</v>
      </c>
      <c r="L1410">
        <f t="shared" si="423"/>
        <v>171.59814052429178</v>
      </c>
      <c r="M1410">
        <f t="shared" si="433"/>
        <v>188.40185947570822</v>
      </c>
      <c r="N1410">
        <f t="shared" si="424"/>
        <v>171.59814052429178</v>
      </c>
      <c r="O1410">
        <f t="shared" si="434"/>
        <v>1.4775213055048964</v>
      </c>
      <c r="P1410">
        <f t="shared" si="435"/>
        <v>0.85008194043803964</v>
      </c>
      <c r="Q1410">
        <f t="shared" si="425"/>
        <v>0.99553413682972813</v>
      </c>
      <c r="R1410">
        <f t="shared" si="426"/>
        <v>0.84628559080852417</v>
      </c>
      <c r="S1410">
        <f t="shared" si="427"/>
        <v>2.4260909100215189</v>
      </c>
    </row>
    <row r="1411" spans="1:20" x14ac:dyDescent="0.2">
      <c r="A1411" s="3">
        <v>41332.541666663317</v>
      </c>
      <c r="B1411" s="5">
        <f t="shared" si="437"/>
        <v>58</v>
      </c>
      <c r="C1411" s="5">
        <v>13</v>
      </c>
      <c r="D1411">
        <f t="shared" si="419"/>
        <v>-22.684931506849313</v>
      </c>
      <c r="E1411">
        <f t="shared" si="429"/>
        <v>-13.393031555324574</v>
      </c>
      <c r="F1411">
        <f t="shared" si="430"/>
        <v>-25.011767555324575</v>
      </c>
      <c r="G1411">
        <f t="shared" si="420"/>
        <v>12.583137207411257</v>
      </c>
      <c r="H1411">
        <f t="shared" si="431"/>
        <v>8.7470581111688528</v>
      </c>
      <c r="I1411">
        <f t="shared" si="421"/>
        <v>-9.0438068764125852</v>
      </c>
      <c r="J1411">
        <f t="shared" si="422"/>
        <v>42.251626642120783</v>
      </c>
      <c r="K1411">
        <f t="shared" si="432"/>
        <v>47.748373357879217</v>
      </c>
      <c r="L1411">
        <f t="shared" si="423"/>
        <v>168.29374106609094</v>
      </c>
      <c r="M1411">
        <f t="shared" si="433"/>
        <v>191.70625893390906</v>
      </c>
      <c r="N1411">
        <f t="shared" si="424"/>
        <v>191.70625893390906</v>
      </c>
      <c r="O1411">
        <f t="shared" si="434"/>
        <v>1.4872369294306915</v>
      </c>
      <c r="P1411">
        <f t="shared" si="435"/>
        <v>0.84832427646351771</v>
      </c>
      <c r="Q1411">
        <f t="shared" si="425"/>
        <v>0.99122327775336694</v>
      </c>
      <c r="R1411">
        <f t="shared" si="426"/>
        <v>0.84087876991392141</v>
      </c>
      <c r="S1411">
        <f t="shared" si="427"/>
        <v>2.4105908954082746</v>
      </c>
    </row>
    <row r="1412" spans="1:20" x14ac:dyDescent="0.2">
      <c r="A1412" s="3">
        <v>41332.583333329982</v>
      </c>
      <c r="B1412" s="5">
        <f t="shared" si="437"/>
        <v>58</v>
      </c>
      <c r="C1412" s="5">
        <v>14</v>
      </c>
      <c r="D1412">
        <f t="shared" si="419"/>
        <v>-22.684931506849313</v>
      </c>
      <c r="E1412">
        <f t="shared" si="429"/>
        <v>-13.393031555324574</v>
      </c>
      <c r="F1412">
        <f t="shared" si="430"/>
        <v>-25.011767555324575</v>
      </c>
      <c r="G1412">
        <f t="shared" si="420"/>
        <v>13.583137207411257</v>
      </c>
      <c r="H1412">
        <f t="shared" si="431"/>
        <v>23.747058111168855</v>
      </c>
      <c r="I1412">
        <f t="shared" si="421"/>
        <v>-9.0438068764125852</v>
      </c>
      <c r="J1412">
        <f t="shared" si="422"/>
        <v>37.991839814926095</v>
      </c>
      <c r="K1412">
        <f t="shared" si="432"/>
        <v>52.008160185073905</v>
      </c>
      <c r="L1412">
        <f t="shared" si="423"/>
        <v>149.69359345121569</v>
      </c>
      <c r="M1412">
        <f t="shared" si="433"/>
        <v>210.30640654878431</v>
      </c>
      <c r="N1412">
        <f t="shared" si="424"/>
        <v>210.30640654878431</v>
      </c>
      <c r="O1412">
        <f t="shared" si="434"/>
        <v>1.6245654071889344</v>
      </c>
      <c r="P1412">
        <f t="shared" si="435"/>
        <v>0.82423486440349614</v>
      </c>
      <c r="Q1412">
        <f t="shared" si="425"/>
        <v>0.93243682785406401</v>
      </c>
      <c r="R1412">
        <f t="shared" si="426"/>
        <v>0.76854694237112053</v>
      </c>
      <c r="S1412">
        <f t="shared" si="427"/>
        <v>2.2032334841362951</v>
      </c>
    </row>
    <row r="1413" spans="1:20" x14ac:dyDescent="0.2">
      <c r="A1413" s="3">
        <v>41332.624999996646</v>
      </c>
      <c r="B1413" s="5">
        <f t="shared" si="437"/>
        <v>58</v>
      </c>
      <c r="C1413" s="5">
        <v>15</v>
      </c>
      <c r="D1413">
        <f t="shared" si="419"/>
        <v>-22.684931506849313</v>
      </c>
      <c r="E1413">
        <f t="shared" si="429"/>
        <v>-13.393031555324574</v>
      </c>
      <c r="F1413">
        <f t="shared" si="430"/>
        <v>-25.011767555324575</v>
      </c>
      <c r="G1413">
        <f t="shared" si="420"/>
        <v>14.583137207411257</v>
      </c>
      <c r="H1413">
        <f t="shared" si="431"/>
        <v>38.747058111168855</v>
      </c>
      <c r="I1413">
        <f t="shared" si="421"/>
        <v>-9.0438068764125852</v>
      </c>
      <c r="J1413">
        <f t="shared" si="422"/>
        <v>30.67494732254432</v>
      </c>
      <c r="K1413">
        <f t="shared" si="432"/>
        <v>59.32505267745568</v>
      </c>
      <c r="L1413">
        <f t="shared" si="423"/>
        <v>134.05595385562913</v>
      </c>
      <c r="M1413">
        <f t="shared" si="433"/>
        <v>225.94404614437087</v>
      </c>
      <c r="N1413">
        <f t="shared" si="424"/>
        <v>225.94404614437087</v>
      </c>
      <c r="O1413">
        <f t="shared" si="434"/>
        <v>1.9601428579589144</v>
      </c>
      <c r="P1413">
        <f t="shared" si="435"/>
        <v>0.77059544164316296</v>
      </c>
      <c r="Q1413">
        <f t="shared" si="425"/>
        <v>0.81235231560294019</v>
      </c>
      <c r="R1413">
        <f t="shared" si="426"/>
        <v>0.62599499141189374</v>
      </c>
      <c r="S1413">
        <f t="shared" si="427"/>
        <v>1.7945723936200297</v>
      </c>
    </row>
    <row r="1414" spans="1:20" x14ac:dyDescent="0.2">
      <c r="A1414" s="3">
        <v>41332.66666666331</v>
      </c>
      <c r="B1414" s="5">
        <f t="shared" si="437"/>
        <v>58</v>
      </c>
      <c r="C1414" s="5">
        <v>16</v>
      </c>
      <c r="D1414">
        <f t="shared" si="419"/>
        <v>-22.684931506849313</v>
      </c>
      <c r="E1414">
        <f t="shared" si="429"/>
        <v>-13.393031555324574</v>
      </c>
      <c r="F1414">
        <f t="shared" si="430"/>
        <v>-25.011767555324575</v>
      </c>
      <c r="G1414">
        <f t="shared" si="420"/>
        <v>15.583137207411257</v>
      </c>
      <c r="H1414">
        <f t="shared" si="431"/>
        <v>53.747058111168855</v>
      </c>
      <c r="I1414">
        <f t="shared" si="421"/>
        <v>-9.0438068764125852</v>
      </c>
      <c r="J1414">
        <f t="shared" si="422"/>
        <v>21.31052852378216</v>
      </c>
      <c r="K1414">
        <f t="shared" si="432"/>
        <v>68.689471476217847</v>
      </c>
      <c r="L1414">
        <f t="shared" si="423"/>
        <v>121.25800734472793</v>
      </c>
      <c r="M1414">
        <f t="shared" si="433"/>
        <v>238.74199265527207</v>
      </c>
      <c r="N1414">
        <f t="shared" si="424"/>
        <v>238.74199265527207</v>
      </c>
      <c r="O1414">
        <f t="shared" si="434"/>
        <v>2.7516188292812687</v>
      </c>
      <c r="P1414">
        <f t="shared" si="435"/>
        <v>0.66622183587020867</v>
      </c>
      <c r="Q1414">
        <f t="shared" si="425"/>
        <v>0.63253337615204086</v>
      </c>
      <c r="R1414">
        <f t="shared" si="426"/>
        <v>0.42140754710919393</v>
      </c>
      <c r="S1414">
        <f t="shared" si="427"/>
        <v>1.2080709284903763</v>
      </c>
    </row>
    <row r="1415" spans="1:20" x14ac:dyDescent="0.2">
      <c r="A1415" s="3">
        <v>41332.708333329974</v>
      </c>
      <c r="B1415" s="5">
        <f t="shared" si="437"/>
        <v>58</v>
      </c>
      <c r="C1415" s="5">
        <v>17</v>
      </c>
      <c r="D1415">
        <f t="shared" si="419"/>
        <v>-22.684931506849313</v>
      </c>
      <c r="E1415">
        <f t="shared" si="429"/>
        <v>-13.393031555324574</v>
      </c>
      <c r="F1415">
        <f t="shared" si="430"/>
        <v>-25.011767555324575</v>
      </c>
      <c r="G1415">
        <f t="shared" si="420"/>
        <v>16.583137207411259</v>
      </c>
      <c r="H1415">
        <f t="shared" si="431"/>
        <v>68.747058111168883</v>
      </c>
      <c r="I1415">
        <f t="shared" si="421"/>
        <v>-9.0438068764125852</v>
      </c>
      <c r="J1415">
        <f t="shared" si="422"/>
        <v>10.679569771940333</v>
      </c>
      <c r="K1415">
        <f t="shared" si="432"/>
        <v>79.320430228059664</v>
      </c>
      <c r="L1415">
        <f t="shared" si="423"/>
        <v>110.50746548140212</v>
      </c>
      <c r="M1415">
        <f t="shared" si="433"/>
        <v>249.49253451859789</v>
      </c>
      <c r="N1415">
        <f t="shared" si="424"/>
        <v>249.49253451859789</v>
      </c>
      <c r="O1415">
        <f t="shared" si="434"/>
        <v>5.3961814737915956</v>
      </c>
      <c r="P1415">
        <f t="shared" si="435"/>
        <v>0.4421291594719734</v>
      </c>
      <c r="Q1415">
        <f t="shared" si="425"/>
        <v>0.4049135879141853</v>
      </c>
      <c r="R1415">
        <f t="shared" si="426"/>
        <v>0.17902410428327975</v>
      </c>
      <c r="S1415">
        <f t="shared" si="427"/>
        <v>0.5132177090023009</v>
      </c>
    </row>
    <row r="1416" spans="1:20" x14ac:dyDescent="0.2">
      <c r="A1416" s="3">
        <v>41332.749999996639</v>
      </c>
      <c r="B1416" s="5">
        <f t="shared" si="437"/>
        <v>58</v>
      </c>
      <c r="C1416" s="5">
        <v>18</v>
      </c>
      <c r="D1416">
        <f t="shared" si="419"/>
        <v>-22.684931506849313</v>
      </c>
      <c r="E1416">
        <f t="shared" si="429"/>
        <v>-13.393031555324574</v>
      </c>
      <c r="F1416">
        <f t="shared" si="430"/>
        <v>-25.011767555324575</v>
      </c>
      <c r="G1416">
        <f t="shared" si="420"/>
        <v>17.583137207411259</v>
      </c>
      <c r="H1416">
        <f t="shared" si="431"/>
        <v>83.747058111168883</v>
      </c>
      <c r="I1416">
        <f t="shared" si="421"/>
        <v>-9.0438068764125852</v>
      </c>
      <c r="J1416">
        <f t="shared" si="422"/>
        <v>-0.6883716058687861</v>
      </c>
      <c r="K1416">
        <f t="shared" si="432"/>
        <v>90.688371605868781</v>
      </c>
      <c r="L1416">
        <f t="shared" si="423"/>
        <v>100.95883880032569</v>
      </c>
      <c r="M1416">
        <f t="shared" si="433"/>
        <v>259.04116119967432</v>
      </c>
      <c r="N1416">
        <f t="shared" si="424"/>
        <v>259.04116119967432</v>
      </c>
      <c r="O1416">
        <f t="shared" si="434"/>
        <v>-83.235795081441282</v>
      </c>
      <c r="P1416" t="e">
        <f t="shared" si="435"/>
        <v>#NUM!</v>
      </c>
      <c r="Q1416">
        <f t="shared" si="425"/>
        <v>0.14710695182890074</v>
      </c>
      <c r="R1416" t="e">
        <f t="shared" si="426"/>
        <v>#NUM!</v>
      </c>
      <c r="S1416" t="e">
        <f t="shared" si="427"/>
        <v>#NUM!</v>
      </c>
    </row>
    <row r="1417" spans="1:20" x14ac:dyDescent="0.2">
      <c r="A1417" s="3">
        <v>41332.791666663303</v>
      </c>
      <c r="B1417" s="5">
        <f t="shared" si="437"/>
        <v>58</v>
      </c>
      <c r="C1417" s="5">
        <v>19</v>
      </c>
      <c r="D1417">
        <f t="shared" ref="D1417:D1480" si="438">(360/365)*(B1417-81)</f>
        <v>-22.684931506849313</v>
      </c>
      <c r="E1417">
        <f t="shared" si="429"/>
        <v>-13.393031555324574</v>
      </c>
      <c r="F1417">
        <f t="shared" si="430"/>
        <v>-25.011767555324575</v>
      </c>
      <c r="G1417">
        <f t="shared" ref="G1417:G1480" si="439">C1417+(F1417/60)</f>
        <v>18.583137207411259</v>
      </c>
      <c r="H1417">
        <f t="shared" si="431"/>
        <v>98.747058111168883</v>
      </c>
      <c r="I1417">
        <f t="shared" ref="I1417:I1480" si="440">23.45*SIN(RADIANS(D1417))</f>
        <v>-9.0438068764125852</v>
      </c>
      <c r="J1417">
        <f t="shared" ref="J1417:J1480" si="441">DEGREES(ASIN(SIN(RADIANS(I1417))*SIN(RADIANS($B$11))+COS(RADIANS(I1417))*COS(RADIANS($B$11))*COS(RADIANS(H1417))))</f>
        <v>-12.422609144483017</v>
      </c>
      <c r="K1417">
        <f t="shared" si="432"/>
        <v>102.42260914448302</v>
      </c>
      <c r="L1417">
        <f t="shared" ref="L1417:L1480" si="442">180-DEGREES(ACOS((SIN(RADIANS($B$11))*COS(RADIANS(K1417))-SIN(RADIANS(I1417)))/(COS(RADIANS($B$11))*SIN(RADIANS(K1417)))))</f>
        <v>91.842871950633054</v>
      </c>
      <c r="M1417">
        <f t="shared" si="433"/>
        <v>268.15712804936697</v>
      </c>
      <c r="N1417">
        <f t="shared" ref="N1417:N1480" si="443">IF(C1417&lt;12.1,L1417,M1417)</f>
        <v>268.15712804936697</v>
      </c>
      <c r="O1417">
        <f t="shared" si="434"/>
        <v>-4.6485529149691773</v>
      </c>
      <c r="P1417" t="e">
        <f t="shared" si="435"/>
        <v>#NUM!</v>
      </c>
      <c r="Q1417">
        <f t="shared" ref="Q1417:Q1480" si="444">(COS(RADIANS(J1417))*SIN((RADIANS($B$21))*COS(RADIANS(N1417-$B$20)))+(SIN(RADIANS(J1417))*COS(RADIANS($B$21))))</f>
        <v>-0.1209526954858397</v>
      </c>
      <c r="R1417" t="e">
        <f t="shared" ref="R1417:R1480" si="445">P1417*Q1417</f>
        <v>#NUM!</v>
      </c>
      <c r="S1417" t="e">
        <f t="shared" si="427"/>
        <v>#NUM!</v>
      </c>
    </row>
    <row r="1418" spans="1:20" x14ac:dyDescent="0.2">
      <c r="A1418" s="3">
        <v>41332.833333329967</v>
      </c>
      <c r="B1418" s="5">
        <f t="shared" si="437"/>
        <v>58</v>
      </c>
      <c r="C1418" s="5">
        <v>20</v>
      </c>
      <c r="D1418">
        <f t="shared" si="438"/>
        <v>-22.684931506849313</v>
      </c>
      <c r="E1418">
        <f t="shared" si="429"/>
        <v>-13.393031555324574</v>
      </c>
      <c r="F1418">
        <f t="shared" si="430"/>
        <v>-25.011767555324575</v>
      </c>
      <c r="G1418">
        <f t="shared" si="439"/>
        <v>19.583137207411259</v>
      </c>
      <c r="H1418">
        <f t="shared" si="431"/>
        <v>113.74705811116888</v>
      </c>
      <c r="I1418">
        <f t="shared" si="440"/>
        <v>-9.0438068764125852</v>
      </c>
      <c r="J1418">
        <f t="shared" si="441"/>
        <v>-24.21503257342804</v>
      </c>
      <c r="K1418">
        <f t="shared" si="432"/>
        <v>114.21503257342803</v>
      </c>
      <c r="L1418">
        <f t="shared" si="442"/>
        <v>82.377308818225856</v>
      </c>
      <c r="M1418">
        <f t="shared" si="433"/>
        <v>277.62269118177414</v>
      </c>
      <c r="N1418">
        <f t="shared" si="443"/>
        <v>277.62269118177414</v>
      </c>
      <c r="O1418">
        <f t="shared" si="434"/>
        <v>-2.4380590926555157</v>
      </c>
      <c r="P1418" t="e">
        <f t="shared" si="435"/>
        <v>#NUM!</v>
      </c>
      <c r="Q1418">
        <f t="shared" si="444"/>
        <v>-0.37877273146591262</v>
      </c>
      <c r="R1418" t="e">
        <f t="shared" si="445"/>
        <v>#NUM!</v>
      </c>
      <c r="S1418" t="e">
        <f t="shared" si="427"/>
        <v>#NUM!</v>
      </c>
    </row>
    <row r="1419" spans="1:20" x14ac:dyDescent="0.2">
      <c r="A1419" s="3">
        <v>41332.874999996631</v>
      </c>
      <c r="B1419" s="5">
        <f t="shared" si="437"/>
        <v>58</v>
      </c>
      <c r="C1419" s="5">
        <v>21</v>
      </c>
      <c r="D1419">
        <f t="shared" si="438"/>
        <v>-22.684931506849313</v>
      </c>
      <c r="E1419">
        <f t="shared" si="429"/>
        <v>-13.393031555324574</v>
      </c>
      <c r="F1419">
        <f t="shared" si="430"/>
        <v>-25.011767555324575</v>
      </c>
      <c r="G1419">
        <f t="shared" si="439"/>
        <v>20.583137207411259</v>
      </c>
      <c r="H1419">
        <f t="shared" si="431"/>
        <v>128.74705811116888</v>
      </c>
      <c r="I1419">
        <f t="shared" si="440"/>
        <v>-9.0438068764125852</v>
      </c>
      <c r="J1419">
        <f t="shared" si="441"/>
        <v>-35.721589006063958</v>
      </c>
      <c r="K1419">
        <f t="shared" si="432"/>
        <v>125.72158900606397</v>
      </c>
      <c r="L1419">
        <f t="shared" si="442"/>
        <v>71.569429336288664</v>
      </c>
      <c r="M1419">
        <f t="shared" si="433"/>
        <v>288.43057066371136</v>
      </c>
      <c r="N1419">
        <f t="shared" si="443"/>
        <v>288.43057066371136</v>
      </c>
      <c r="O1419">
        <f t="shared" si="434"/>
        <v>-1.7127770150098682</v>
      </c>
      <c r="P1419" t="e">
        <f t="shared" si="435"/>
        <v>#NUM!</v>
      </c>
      <c r="Q1419">
        <f t="shared" si="444"/>
        <v>-0.60638216253804389</v>
      </c>
      <c r="R1419" t="e">
        <f t="shared" si="445"/>
        <v>#NUM!</v>
      </c>
      <c r="S1419" t="e">
        <f t="shared" si="427"/>
        <v>#NUM!</v>
      </c>
    </row>
    <row r="1420" spans="1:20" x14ac:dyDescent="0.2">
      <c r="A1420" s="3">
        <v>41332.916666663295</v>
      </c>
      <c r="B1420" s="5">
        <f t="shared" si="437"/>
        <v>58</v>
      </c>
      <c r="C1420" s="5">
        <v>22</v>
      </c>
      <c r="D1420">
        <f t="shared" si="438"/>
        <v>-22.684931506849313</v>
      </c>
      <c r="E1420">
        <f t="shared" si="429"/>
        <v>-13.393031555324574</v>
      </c>
      <c r="F1420">
        <f t="shared" si="430"/>
        <v>-25.011767555324575</v>
      </c>
      <c r="G1420">
        <f t="shared" si="439"/>
        <v>21.583137207411259</v>
      </c>
      <c r="H1420">
        <f t="shared" si="431"/>
        <v>143.74705811116888</v>
      </c>
      <c r="I1420">
        <f t="shared" si="440"/>
        <v>-9.0438068764125852</v>
      </c>
      <c r="J1420">
        <f t="shared" si="441"/>
        <v>-46.413877350735731</v>
      </c>
      <c r="K1420">
        <f t="shared" si="432"/>
        <v>136.41387735073573</v>
      </c>
      <c r="L1420">
        <f t="shared" si="442"/>
        <v>57.893183784776966</v>
      </c>
      <c r="M1420">
        <f t="shared" si="433"/>
        <v>302.10681621522303</v>
      </c>
      <c r="N1420">
        <f t="shared" si="443"/>
        <v>302.10681621522303</v>
      </c>
      <c r="O1420">
        <f t="shared" si="434"/>
        <v>-1.3805692910776277</v>
      </c>
      <c r="P1420" t="e">
        <f t="shared" si="435"/>
        <v>#NUM!</v>
      </c>
      <c r="Q1420">
        <f t="shared" si="444"/>
        <v>-0.78515659053982245</v>
      </c>
      <c r="R1420" t="e">
        <f t="shared" si="445"/>
        <v>#NUM!</v>
      </c>
      <c r="S1420" t="e">
        <f t="shared" si="427"/>
        <v>#NUM!</v>
      </c>
    </row>
    <row r="1421" spans="1:20" x14ac:dyDescent="0.2">
      <c r="A1421" s="3">
        <v>41332.95833332996</v>
      </c>
      <c r="B1421" s="5">
        <f t="shared" si="437"/>
        <v>58</v>
      </c>
      <c r="C1421" s="5">
        <v>23</v>
      </c>
      <c r="D1421">
        <f t="shared" si="438"/>
        <v>-22.684931506849313</v>
      </c>
      <c r="E1421">
        <f t="shared" si="429"/>
        <v>-13.393031555324574</v>
      </c>
      <c r="F1421">
        <f t="shared" si="430"/>
        <v>-25.011767555324575</v>
      </c>
      <c r="G1421">
        <f t="shared" si="439"/>
        <v>22.583137207411259</v>
      </c>
      <c r="H1421">
        <f t="shared" si="431"/>
        <v>158.74705811116888</v>
      </c>
      <c r="I1421">
        <f t="shared" si="440"/>
        <v>-9.0438068764125852</v>
      </c>
      <c r="J1421">
        <f t="shared" si="441"/>
        <v>-55.291862021220631</v>
      </c>
      <c r="K1421">
        <f t="shared" si="432"/>
        <v>145.29186202122062</v>
      </c>
      <c r="L1421">
        <f t="shared" si="442"/>
        <v>38.954299385653798</v>
      </c>
      <c r="M1421">
        <f t="shared" si="433"/>
        <v>321.04570061434617</v>
      </c>
      <c r="N1421">
        <f t="shared" si="443"/>
        <v>321.04570061434617</v>
      </c>
      <c r="O1421">
        <f t="shared" si="434"/>
        <v>-1.2164515209226761</v>
      </c>
      <c r="P1421" t="e">
        <f t="shared" si="435"/>
        <v>#NUM!</v>
      </c>
      <c r="Q1421">
        <f t="shared" si="444"/>
        <v>-0.8997304624636937</v>
      </c>
      <c r="R1421" t="e">
        <f t="shared" si="445"/>
        <v>#NUM!</v>
      </c>
      <c r="S1421" t="e">
        <f t="shared" si="427"/>
        <v>#NUM!</v>
      </c>
    </row>
    <row r="1422" spans="1:20" x14ac:dyDescent="0.2">
      <c r="A1422" s="3">
        <v>41332.999999996624</v>
      </c>
      <c r="B1422" s="5">
        <f t="shared" si="437"/>
        <v>59</v>
      </c>
      <c r="C1422" s="5">
        <v>0</v>
      </c>
      <c r="D1422">
        <f t="shared" si="438"/>
        <v>-21.698630136986299</v>
      </c>
      <c r="E1422">
        <f t="shared" si="429"/>
        <v>-13.223058826027486</v>
      </c>
      <c r="F1422">
        <f t="shared" si="430"/>
        <v>-24.841794826027485</v>
      </c>
      <c r="G1422">
        <f t="shared" si="439"/>
        <v>-0.41402991376712472</v>
      </c>
      <c r="H1422">
        <f t="shared" si="431"/>
        <v>-186.21044870650687</v>
      </c>
      <c r="I1422">
        <f t="shared" si="440"/>
        <v>-8.6700405307862844</v>
      </c>
      <c r="J1422">
        <f t="shared" si="441"/>
        <v>-60.139645752863572</v>
      </c>
      <c r="K1422">
        <f t="shared" si="432"/>
        <v>150.13964575286357</v>
      </c>
      <c r="L1422">
        <f t="shared" si="442"/>
        <v>12.403577328045628</v>
      </c>
      <c r="M1422">
        <f t="shared" si="433"/>
        <v>347.59642267195437</v>
      </c>
      <c r="N1422">
        <f t="shared" si="443"/>
        <v>12.403577328045628</v>
      </c>
      <c r="O1422">
        <f t="shared" si="434"/>
        <v>-1.1530813911115754</v>
      </c>
      <c r="P1422" t="e">
        <f t="shared" si="435"/>
        <v>#NUM!</v>
      </c>
      <c r="Q1422">
        <f t="shared" si="444"/>
        <v>-0.94902150352765036</v>
      </c>
      <c r="R1422" t="e">
        <f t="shared" si="445"/>
        <v>#NUM!</v>
      </c>
      <c r="S1422" t="e">
        <f t="shared" si="427"/>
        <v>#NUM!</v>
      </c>
      <c r="T1422">
        <f t="shared" ref="T1422" si="446">SUMIF(S1428:S1442,"&gt;0,01")</f>
        <v>16.701024847640035</v>
      </c>
    </row>
    <row r="1423" spans="1:20" x14ac:dyDescent="0.2">
      <c r="A1423" s="3">
        <v>41333.041666663288</v>
      </c>
      <c r="B1423" s="5">
        <f t="shared" si="437"/>
        <v>59</v>
      </c>
      <c r="C1423" s="5">
        <v>1</v>
      </c>
      <c r="D1423">
        <f t="shared" si="438"/>
        <v>-21.698630136986299</v>
      </c>
      <c r="E1423">
        <f t="shared" si="429"/>
        <v>-13.223058826027486</v>
      </c>
      <c r="F1423">
        <f t="shared" si="430"/>
        <v>-24.841794826027485</v>
      </c>
      <c r="G1423">
        <f t="shared" si="439"/>
        <v>0.58597008623287528</v>
      </c>
      <c r="H1423">
        <f t="shared" si="431"/>
        <v>-171.21044870650687</v>
      </c>
      <c r="I1423">
        <f t="shared" si="440"/>
        <v>-8.6700405307862844</v>
      </c>
      <c r="J1423">
        <f t="shared" si="441"/>
        <v>-59.617118247786706</v>
      </c>
      <c r="K1423">
        <f t="shared" si="432"/>
        <v>149.61711824778672</v>
      </c>
      <c r="L1423">
        <f t="shared" si="442"/>
        <v>17.377660617447049</v>
      </c>
      <c r="M1423">
        <f t="shared" si="433"/>
        <v>342.62233938255292</v>
      </c>
      <c r="N1423">
        <f t="shared" si="443"/>
        <v>17.377660617447049</v>
      </c>
      <c r="O1423">
        <f t="shared" si="434"/>
        <v>-1.1591987742819976</v>
      </c>
      <c r="P1423" t="e">
        <f t="shared" si="435"/>
        <v>#NUM!</v>
      </c>
      <c r="Q1423">
        <f t="shared" si="444"/>
        <v>-0.94506601041338179</v>
      </c>
      <c r="R1423" t="e">
        <f t="shared" si="445"/>
        <v>#NUM!</v>
      </c>
      <c r="S1423" t="e">
        <f t="shared" si="427"/>
        <v>#NUM!</v>
      </c>
    </row>
    <row r="1424" spans="1:20" x14ac:dyDescent="0.2">
      <c r="A1424" s="3">
        <v>41333.083333329952</v>
      </c>
      <c r="B1424" s="5">
        <f t="shared" si="437"/>
        <v>59</v>
      </c>
      <c r="C1424" s="5">
        <v>2</v>
      </c>
      <c r="D1424">
        <f t="shared" si="438"/>
        <v>-21.698630136986299</v>
      </c>
      <c r="E1424">
        <f t="shared" si="429"/>
        <v>-13.223058826027486</v>
      </c>
      <c r="F1424">
        <f t="shared" si="430"/>
        <v>-24.841794826027485</v>
      </c>
      <c r="G1424">
        <f t="shared" si="439"/>
        <v>1.5859700862328752</v>
      </c>
      <c r="H1424">
        <f t="shared" si="431"/>
        <v>-156.21044870650687</v>
      </c>
      <c r="I1424">
        <f t="shared" si="440"/>
        <v>-8.6700405307862844</v>
      </c>
      <c r="J1424">
        <f t="shared" si="441"/>
        <v>-53.670527103068679</v>
      </c>
      <c r="K1424">
        <f t="shared" si="432"/>
        <v>143.67052710306868</v>
      </c>
      <c r="L1424">
        <f t="shared" si="442"/>
        <v>42.307549292439006</v>
      </c>
      <c r="M1424">
        <f t="shared" si="433"/>
        <v>317.69245070756097</v>
      </c>
      <c r="N1424">
        <f t="shared" si="443"/>
        <v>42.307549292439006</v>
      </c>
      <c r="O1424">
        <f t="shared" si="434"/>
        <v>-1.2412743924669034</v>
      </c>
      <c r="P1424" t="e">
        <f t="shared" si="435"/>
        <v>#NUM!</v>
      </c>
      <c r="Q1424">
        <f t="shared" si="444"/>
        <v>-0.88718801130276281</v>
      </c>
      <c r="R1424" t="e">
        <f t="shared" si="445"/>
        <v>#NUM!</v>
      </c>
      <c r="S1424" t="e">
        <f t="shared" si="427"/>
        <v>#NUM!</v>
      </c>
    </row>
    <row r="1425" spans="1:19" x14ac:dyDescent="0.2">
      <c r="A1425" s="3">
        <v>41333.124999996617</v>
      </c>
      <c r="B1425" s="5">
        <f t="shared" si="437"/>
        <v>59</v>
      </c>
      <c r="C1425" s="5">
        <v>3</v>
      </c>
      <c r="D1425">
        <f t="shared" si="438"/>
        <v>-21.698630136986299</v>
      </c>
      <c r="E1425">
        <f t="shared" si="429"/>
        <v>-13.223058826027486</v>
      </c>
      <c r="F1425">
        <f t="shared" si="430"/>
        <v>-24.841794826027485</v>
      </c>
      <c r="G1425">
        <f t="shared" si="439"/>
        <v>2.5859700862328752</v>
      </c>
      <c r="H1425">
        <f t="shared" si="431"/>
        <v>-141.21044870650687</v>
      </c>
      <c r="I1425">
        <f t="shared" si="440"/>
        <v>-8.6700405307862844</v>
      </c>
      <c r="J1425">
        <f t="shared" si="441"/>
        <v>-44.427422001946439</v>
      </c>
      <c r="K1425">
        <f t="shared" si="432"/>
        <v>134.42742200194644</v>
      </c>
      <c r="L1425">
        <f t="shared" si="442"/>
        <v>60.135318251395105</v>
      </c>
      <c r="M1425">
        <f t="shared" si="433"/>
        <v>299.86468174860488</v>
      </c>
      <c r="N1425">
        <f t="shared" si="443"/>
        <v>60.135318251395105</v>
      </c>
      <c r="O1425">
        <f t="shared" si="434"/>
        <v>-1.4285607959816768</v>
      </c>
      <c r="P1425" t="e">
        <f t="shared" si="435"/>
        <v>#NUM!</v>
      </c>
      <c r="Q1425">
        <f t="shared" si="444"/>
        <v>-0.76106421179953021</v>
      </c>
      <c r="R1425" t="e">
        <f t="shared" si="445"/>
        <v>#NUM!</v>
      </c>
      <c r="S1425" t="e">
        <f t="shared" si="427"/>
        <v>#NUM!</v>
      </c>
    </row>
    <row r="1426" spans="1:19" x14ac:dyDescent="0.2">
      <c r="A1426" s="3">
        <v>41333.166666663281</v>
      </c>
      <c r="B1426" s="5">
        <f t="shared" si="437"/>
        <v>59</v>
      </c>
      <c r="C1426" s="5">
        <v>4</v>
      </c>
      <c r="D1426">
        <f t="shared" si="438"/>
        <v>-21.698630136986299</v>
      </c>
      <c r="E1426">
        <f t="shared" si="429"/>
        <v>-13.223058826027486</v>
      </c>
      <c r="F1426">
        <f t="shared" si="430"/>
        <v>-24.841794826027485</v>
      </c>
      <c r="G1426">
        <f t="shared" si="439"/>
        <v>3.5859700862328752</v>
      </c>
      <c r="H1426">
        <f t="shared" si="431"/>
        <v>-126.21044870650688</v>
      </c>
      <c r="I1426">
        <f t="shared" si="440"/>
        <v>-8.6700405307862844</v>
      </c>
      <c r="J1426">
        <f t="shared" si="441"/>
        <v>-33.573567566970958</v>
      </c>
      <c r="K1426">
        <f t="shared" si="432"/>
        <v>123.57356756697095</v>
      </c>
      <c r="L1426">
        <f t="shared" si="442"/>
        <v>73.203926938422001</v>
      </c>
      <c r="M1426">
        <f t="shared" si="433"/>
        <v>286.796073061578</v>
      </c>
      <c r="N1426">
        <f t="shared" si="443"/>
        <v>73.203926938422001</v>
      </c>
      <c r="O1426">
        <f t="shared" si="434"/>
        <v>-1.8082946014314893</v>
      </c>
      <c r="P1426" t="e">
        <f t="shared" si="435"/>
        <v>#NUM!</v>
      </c>
      <c r="Q1426">
        <f t="shared" si="444"/>
        <v>-0.57280214788369599</v>
      </c>
      <c r="R1426" t="e">
        <f t="shared" si="445"/>
        <v>#NUM!</v>
      </c>
      <c r="S1426" t="e">
        <f t="shared" si="427"/>
        <v>#NUM!</v>
      </c>
    </row>
    <row r="1427" spans="1:19" x14ac:dyDescent="0.2">
      <c r="A1427" s="3">
        <v>41333.208333329945</v>
      </c>
      <c r="B1427" s="5">
        <f t="shared" si="437"/>
        <v>59</v>
      </c>
      <c r="C1427" s="5">
        <v>5</v>
      </c>
      <c r="D1427">
        <f t="shared" si="438"/>
        <v>-21.698630136986299</v>
      </c>
      <c r="E1427">
        <f t="shared" si="429"/>
        <v>-13.223058826027486</v>
      </c>
      <c r="F1427">
        <f t="shared" si="430"/>
        <v>-24.841794826027485</v>
      </c>
      <c r="G1427">
        <f t="shared" si="439"/>
        <v>4.5859700862328756</v>
      </c>
      <c r="H1427">
        <f t="shared" si="431"/>
        <v>-111.21044870650687</v>
      </c>
      <c r="I1427">
        <f t="shared" si="440"/>
        <v>-8.6700405307862844</v>
      </c>
      <c r="J1427">
        <f t="shared" si="441"/>
        <v>-22.002521223475636</v>
      </c>
      <c r="K1427">
        <f t="shared" si="432"/>
        <v>112.00252122347564</v>
      </c>
      <c r="L1427">
        <f t="shared" si="442"/>
        <v>83.72065538077301</v>
      </c>
      <c r="M1427">
        <f t="shared" si="433"/>
        <v>276.279344619227</v>
      </c>
      <c r="N1427">
        <f t="shared" si="443"/>
        <v>83.72065538077301</v>
      </c>
      <c r="O1427">
        <f t="shared" si="434"/>
        <v>-2.6691764575026933</v>
      </c>
      <c r="P1427" t="e">
        <f t="shared" si="435"/>
        <v>#NUM!</v>
      </c>
      <c r="Q1427">
        <f t="shared" si="444"/>
        <v>-0.33858431391940785</v>
      </c>
      <c r="R1427" t="e">
        <f t="shared" si="445"/>
        <v>#NUM!</v>
      </c>
      <c r="S1427" t="e">
        <f t="shared" si="427"/>
        <v>#NUM!</v>
      </c>
    </row>
    <row r="1428" spans="1:19" x14ac:dyDescent="0.2">
      <c r="A1428" s="3">
        <v>41333.249999996609</v>
      </c>
      <c r="B1428" s="5">
        <f t="shared" si="437"/>
        <v>59</v>
      </c>
      <c r="C1428" s="5">
        <v>6</v>
      </c>
      <c r="D1428">
        <f t="shared" si="438"/>
        <v>-21.698630136986299</v>
      </c>
      <c r="E1428">
        <f t="shared" si="429"/>
        <v>-13.223058826027486</v>
      </c>
      <c r="F1428">
        <f t="shared" si="430"/>
        <v>-24.841794826027485</v>
      </c>
      <c r="G1428">
        <f t="shared" si="439"/>
        <v>5.5859700862328756</v>
      </c>
      <c r="H1428">
        <f t="shared" si="431"/>
        <v>-96.210448706506867</v>
      </c>
      <c r="I1428">
        <f t="shared" si="440"/>
        <v>-8.6700405307862844</v>
      </c>
      <c r="J1428">
        <f t="shared" si="441"/>
        <v>-10.199759387961523</v>
      </c>
      <c r="K1428">
        <f t="shared" si="432"/>
        <v>100.19975938796152</v>
      </c>
      <c r="L1428">
        <f t="shared" si="442"/>
        <v>93.083797230300036</v>
      </c>
      <c r="M1428">
        <f t="shared" si="433"/>
        <v>266.91620276969996</v>
      </c>
      <c r="N1428">
        <f t="shared" si="443"/>
        <v>93.083797230300036</v>
      </c>
      <c r="O1428">
        <f t="shared" si="434"/>
        <v>-5.6471457587737914</v>
      </c>
      <c r="P1428" t="e">
        <f t="shared" si="435"/>
        <v>#NUM!</v>
      </c>
      <c r="Q1428">
        <f t="shared" si="444"/>
        <v>-7.7350716228191105E-2</v>
      </c>
      <c r="R1428" t="e">
        <f t="shared" si="445"/>
        <v>#NUM!</v>
      </c>
      <c r="S1428" t="e">
        <f t="shared" si="427"/>
        <v>#NUM!</v>
      </c>
    </row>
    <row r="1429" spans="1:19" x14ac:dyDescent="0.2">
      <c r="A1429" s="3">
        <v>41333.291666663274</v>
      </c>
      <c r="B1429" s="5">
        <f t="shared" si="437"/>
        <v>59</v>
      </c>
      <c r="C1429" s="5">
        <v>7</v>
      </c>
      <c r="D1429">
        <f t="shared" si="438"/>
        <v>-21.698630136986299</v>
      </c>
      <c r="E1429">
        <f t="shared" si="429"/>
        <v>-13.223058826027486</v>
      </c>
      <c r="F1429">
        <f t="shared" si="430"/>
        <v>-24.841794826027485</v>
      </c>
      <c r="G1429">
        <f t="shared" si="439"/>
        <v>6.5859700862328756</v>
      </c>
      <c r="H1429">
        <f t="shared" si="431"/>
        <v>-81.210448706506867</v>
      </c>
      <c r="I1429">
        <f t="shared" si="440"/>
        <v>-8.6700405307862844</v>
      </c>
      <c r="J1429">
        <f t="shared" si="441"/>
        <v>1.5029988238186327</v>
      </c>
      <c r="K1429">
        <f t="shared" si="432"/>
        <v>88.497001176181371</v>
      </c>
      <c r="L1429">
        <f t="shared" si="442"/>
        <v>102.23150592789031</v>
      </c>
      <c r="M1429">
        <f t="shared" si="433"/>
        <v>257.76849407210966</v>
      </c>
      <c r="N1429">
        <f t="shared" si="443"/>
        <v>102.23150592789031</v>
      </c>
      <c r="O1429">
        <f t="shared" si="434"/>
        <v>38.125346682315616</v>
      </c>
      <c r="P1429">
        <f t="shared" si="435"/>
        <v>2.0076727930020421E-2</v>
      </c>
      <c r="Q1429">
        <f t="shared" si="444"/>
        <v>0.19074688609208998</v>
      </c>
      <c r="R1429">
        <f t="shared" si="445"/>
        <v>3.8295733355694864E-3</v>
      </c>
      <c r="S1429">
        <f t="shared" si="427"/>
        <v>1.0978437018890499E-2</v>
      </c>
    </row>
    <row r="1430" spans="1:19" x14ac:dyDescent="0.2">
      <c r="A1430" s="3">
        <v>41333.333333329938</v>
      </c>
      <c r="B1430" s="5">
        <f t="shared" si="437"/>
        <v>59</v>
      </c>
      <c r="C1430" s="5">
        <v>8</v>
      </c>
      <c r="D1430">
        <f t="shared" si="438"/>
        <v>-21.698630136986299</v>
      </c>
      <c r="E1430">
        <f t="shared" si="429"/>
        <v>-13.223058826027486</v>
      </c>
      <c r="F1430">
        <f t="shared" si="430"/>
        <v>-24.841794826027485</v>
      </c>
      <c r="G1430">
        <f t="shared" si="439"/>
        <v>7.5859700862328756</v>
      </c>
      <c r="H1430">
        <f t="shared" si="431"/>
        <v>-66.210448706506867</v>
      </c>
      <c r="I1430">
        <f t="shared" si="440"/>
        <v>-8.6700405307862844</v>
      </c>
      <c r="J1430">
        <f t="shared" si="441"/>
        <v>12.792861754427559</v>
      </c>
      <c r="K1430">
        <f t="shared" si="432"/>
        <v>77.207138245572438</v>
      </c>
      <c r="L1430">
        <f t="shared" si="442"/>
        <v>111.93581011187344</v>
      </c>
      <c r="M1430">
        <f t="shared" si="433"/>
        <v>248.06418988812658</v>
      </c>
      <c r="N1430">
        <f t="shared" si="443"/>
        <v>111.93581011187344</v>
      </c>
      <c r="O1430">
        <f t="shared" si="434"/>
        <v>4.5161609589967942</v>
      </c>
      <c r="P1430">
        <f t="shared" si="435"/>
        <v>0.50208879552750385</v>
      </c>
      <c r="Q1430">
        <f t="shared" si="444"/>
        <v>0.44519031304434153</v>
      </c>
      <c r="R1430">
        <f t="shared" si="445"/>
        <v>0.22352506805694583</v>
      </c>
      <c r="S1430">
        <f t="shared" si="427"/>
        <v>0.64079093590238578</v>
      </c>
    </row>
    <row r="1431" spans="1:19" x14ac:dyDescent="0.2">
      <c r="A1431" s="3">
        <v>41333.374999996602</v>
      </c>
      <c r="B1431" s="5">
        <f t="shared" si="437"/>
        <v>59</v>
      </c>
      <c r="C1431" s="5">
        <v>9</v>
      </c>
      <c r="D1431">
        <f t="shared" si="438"/>
        <v>-21.698630136986299</v>
      </c>
      <c r="E1431">
        <f t="shared" si="429"/>
        <v>-13.223058826027486</v>
      </c>
      <c r="F1431">
        <f t="shared" si="430"/>
        <v>-24.841794826027485</v>
      </c>
      <c r="G1431">
        <f t="shared" si="439"/>
        <v>8.5859700862328747</v>
      </c>
      <c r="H1431">
        <f t="shared" si="431"/>
        <v>-51.210448706506881</v>
      </c>
      <c r="I1431">
        <f t="shared" si="440"/>
        <v>-8.6700405307862844</v>
      </c>
      <c r="J1431">
        <f t="shared" si="441"/>
        <v>23.27908426085342</v>
      </c>
      <c r="K1431">
        <f t="shared" si="432"/>
        <v>66.720915739146577</v>
      </c>
      <c r="L1431">
        <f t="shared" si="442"/>
        <v>122.98278265239907</v>
      </c>
      <c r="M1431">
        <f t="shared" si="433"/>
        <v>237.01721734760093</v>
      </c>
      <c r="N1431">
        <f t="shared" si="443"/>
        <v>122.98278265239907</v>
      </c>
      <c r="O1431">
        <f t="shared" si="434"/>
        <v>2.530299074306539</v>
      </c>
      <c r="P1431">
        <f t="shared" si="435"/>
        <v>0.69282406370325356</v>
      </c>
      <c r="Q1431">
        <f t="shared" si="444"/>
        <v>0.66624295833762481</v>
      </c>
      <c r="R1431">
        <f t="shared" si="445"/>
        <v>0.46158915380915067</v>
      </c>
      <c r="S1431">
        <f t="shared" si="427"/>
        <v>1.3232616298606907</v>
      </c>
    </row>
    <row r="1432" spans="1:19" x14ac:dyDescent="0.2">
      <c r="A1432" s="3">
        <v>41333.416666663266</v>
      </c>
      <c r="B1432" s="5">
        <f t="shared" si="437"/>
        <v>59</v>
      </c>
      <c r="C1432" s="5">
        <v>10</v>
      </c>
      <c r="D1432">
        <f t="shared" si="438"/>
        <v>-21.698630136986299</v>
      </c>
      <c r="E1432">
        <f t="shared" si="429"/>
        <v>-13.223058826027486</v>
      </c>
      <c r="F1432">
        <f t="shared" si="430"/>
        <v>-24.841794826027485</v>
      </c>
      <c r="G1432">
        <f t="shared" si="439"/>
        <v>9.5859700862328747</v>
      </c>
      <c r="H1432">
        <f t="shared" si="431"/>
        <v>-36.210448706506881</v>
      </c>
      <c r="I1432">
        <f t="shared" si="440"/>
        <v>-8.6700405307862844</v>
      </c>
      <c r="J1432">
        <f t="shared" si="441"/>
        <v>32.393826026283946</v>
      </c>
      <c r="K1432">
        <f t="shared" si="432"/>
        <v>57.606173973716054</v>
      </c>
      <c r="L1432">
        <f t="shared" si="442"/>
        <v>136.24074795823304</v>
      </c>
      <c r="M1432">
        <f t="shared" si="433"/>
        <v>223.75925204176696</v>
      </c>
      <c r="N1432">
        <f t="shared" si="443"/>
        <v>136.24074795823304</v>
      </c>
      <c r="O1432">
        <f t="shared" si="434"/>
        <v>1.8665916683682195</v>
      </c>
      <c r="P1432">
        <f t="shared" si="435"/>
        <v>0.78487286829990766</v>
      </c>
      <c r="Q1432">
        <f t="shared" si="444"/>
        <v>0.83688370093245179</v>
      </c>
      <c r="R1432">
        <f t="shared" si="445"/>
        <v>0.65684731078429559</v>
      </c>
      <c r="S1432">
        <f t="shared" si="427"/>
        <v>1.8830183418855015</v>
      </c>
    </row>
    <row r="1433" spans="1:19" x14ac:dyDescent="0.2">
      <c r="A1433" s="3">
        <v>41333.458333329931</v>
      </c>
      <c r="B1433" s="5">
        <f t="shared" si="437"/>
        <v>59</v>
      </c>
      <c r="C1433" s="5">
        <v>11</v>
      </c>
      <c r="D1433">
        <f t="shared" si="438"/>
        <v>-21.698630136986299</v>
      </c>
      <c r="E1433">
        <f t="shared" si="429"/>
        <v>-13.223058826027486</v>
      </c>
      <c r="F1433">
        <f t="shared" si="430"/>
        <v>-24.841794826027485</v>
      </c>
      <c r="G1433">
        <f t="shared" si="439"/>
        <v>10.585970086232875</v>
      </c>
      <c r="H1433">
        <f t="shared" si="431"/>
        <v>-21.210448706506881</v>
      </c>
      <c r="I1433">
        <f t="shared" si="440"/>
        <v>-8.6700405307862844</v>
      </c>
      <c r="J1433">
        <f t="shared" si="441"/>
        <v>39.303434099434348</v>
      </c>
      <c r="K1433">
        <f t="shared" si="432"/>
        <v>50.696565900565652</v>
      </c>
      <c r="L1433">
        <f t="shared" si="442"/>
        <v>152.47009553955675</v>
      </c>
      <c r="M1433">
        <f t="shared" si="433"/>
        <v>207.52990446044325</v>
      </c>
      <c r="N1433">
        <f t="shared" si="443"/>
        <v>152.47009553955675</v>
      </c>
      <c r="O1433">
        <f t="shared" si="434"/>
        <v>1.5787132552793588</v>
      </c>
      <c r="P1433">
        <f t="shared" si="435"/>
        <v>0.83212564698510305</v>
      </c>
      <c r="Q1433">
        <f t="shared" si="444"/>
        <v>0.94653299148158654</v>
      </c>
      <c r="R1433">
        <f t="shared" si="445"/>
        <v>0.7876343779293602</v>
      </c>
      <c r="S1433">
        <f t="shared" si="427"/>
        <v>2.2579524281977497</v>
      </c>
    </row>
    <row r="1434" spans="1:19" x14ac:dyDescent="0.2">
      <c r="A1434" s="3">
        <v>41333.499999996595</v>
      </c>
      <c r="B1434" s="5">
        <f t="shared" si="437"/>
        <v>59</v>
      </c>
      <c r="C1434" s="5">
        <v>12</v>
      </c>
      <c r="D1434">
        <f t="shared" si="438"/>
        <v>-21.698630136986299</v>
      </c>
      <c r="E1434">
        <f t="shared" si="429"/>
        <v>-13.223058826027486</v>
      </c>
      <c r="F1434">
        <f t="shared" si="430"/>
        <v>-24.841794826027485</v>
      </c>
      <c r="G1434">
        <f t="shared" si="439"/>
        <v>11.585970086232875</v>
      </c>
      <c r="H1434">
        <f t="shared" si="431"/>
        <v>-6.2104487065068792</v>
      </c>
      <c r="I1434">
        <f t="shared" si="440"/>
        <v>-8.6700405307862844</v>
      </c>
      <c r="J1434">
        <f t="shared" si="441"/>
        <v>42.970914958935126</v>
      </c>
      <c r="K1434">
        <f t="shared" si="432"/>
        <v>47.029085041064874</v>
      </c>
      <c r="L1434">
        <f t="shared" si="442"/>
        <v>171.59560452576545</v>
      </c>
      <c r="M1434">
        <f t="shared" si="433"/>
        <v>188.40439547423455</v>
      </c>
      <c r="N1434">
        <f t="shared" si="443"/>
        <v>171.59560452576545</v>
      </c>
      <c r="O1434">
        <f t="shared" si="434"/>
        <v>1.4670780023630123</v>
      </c>
      <c r="P1434">
        <f t="shared" si="435"/>
        <v>0.85197948000497947</v>
      </c>
      <c r="Q1434">
        <f t="shared" si="444"/>
        <v>0.99558323889772593</v>
      </c>
      <c r="R1434">
        <f t="shared" si="445"/>
        <v>0.8482164901777578</v>
      </c>
      <c r="S1434">
        <f t="shared" si="427"/>
        <v>2.4316263196500683</v>
      </c>
    </row>
    <row r="1435" spans="1:19" x14ac:dyDescent="0.2">
      <c r="A1435" s="3">
        <v>41333.541666663259</v>
      </c>
      <c r="B1435" s="5">
        <f t="shared" si="437"/>
        <v>59</v>
      </c>
      <c r="C1435" s="5">
        <v>13</v>
      </c>
      <c r="D1435">
        <f t="shared" si="438"/>
        <v>-21.698630136986299</v>
      </c>
      <c r="E1435">
        <f t="shared" si="429"/>
        <v>-13.223058826027486</v>
      </c>
      <c r="F1435">
        <f t="shared" si="430"/>
        <v>-24.841794826027485</v>
      </c>
      <c r="G1435">
        <f t="shared" si="439"/>
        <v>12.585970086232875</v>
      </c>
      <c r="H1435">
        <f t="shared" si="431"/>
        <v>8.7895512934931208</v>
      </c>
      <c r="I1435">
        <f t="shared" si="440"/>
        <v>-8.6700405307862844</v>
      </c>
      <c r="J1435">
        <f t="shared" si="441"/>
        <v>42.613575870606205</v>
      </c>
      <c r="K1435">
        <f t="shared" si="432"/>
        <v>47.386424129393795</v>
      </c>
      <c r="L1435">
        <f t="shared" si="442"/>
        <v>168.1551913922485</v>
      </c>
      <c r="M1435">
        <f t="shared" si="433"/>
        <v>191.8448086077515</v>
      </c>
      <c r="N1435">
        <f t="shared" si="443"/>
        <v>191.8448086077515</v>
      </c>
      <c r="O1435">
        <f t="shared" si="434"/>
        <v>1.4769949960448723</v>
      </c>
      <c r="P1435">
        <f t="shared" si="435"/>
        <v>0.85017736576969416</v>
      </c>
      <c r="Q1435">
        <f t="shared" si="444"/>
        <v>0.9911289745993388</v>
      </c>
      <c r="R1435">
        <f t="shared" si="445"/>
        <v>0.842635420762884</v>
      </c>
      <c r="S1435">
        <f t="shared" si="427"/>
        <v>2.41562677774284</v>
      </c>
    </row>
    <row r="1436" spans="1:19" x14ac:dyDescent="0.2">
      <c r="A1436" s="3">
        <v>41333.583333329923</v>
      </c>
      <c r="B1436" s="5">
        <f t="shared" si="437"/>
        <v>59</v>
      </c>
      <c r="C1436" s="5">
        <v>14</v>
      </c>
      <c r="D1436">
        <f t="shared" si="438"/>
        <v>-21.698630136986299</v>
      </c>
      <c r="E1436">
        <f t="shared" si="429"/>
        <v>-13.223058826027486</v>
      </c>
      <c r="F1436">
        <f t="shared" si="430"/>
        <v>-24.841794826027485</v>
      </c>
      <c r="G1436">
        <f t="shared" si="439"/>
        <v>13.585970086232875</v>
      </c>
      <c r="H1436">
        <f t="shared" si="431"/>
        <v>23.789551293493119</v>
      </c>
      <c r="I1436">
        <f t="shared" si="440"/>
        <v>-8.6700405307862844</v>
      </c>
      <c r="J1436">
        <f t="shared" si="441"/>
        <v>38.316805614946006</v>
      </c>
      <c r="K1436">
        <f t="shared" si="432"/>
        <v>51.683194385053994</v>
      </c>
      <c r="L1436">
        <f t="shared" si="442"/>
        <v>149.45276959104055</v>
      </c>
      <c r="M1436">
        <f t="shared" si="433"/>
        <v>210.54723040895945</v>
      </c>
      <c r="N1436">
        <f t="shared" si="443"/>
        <v>210.54723040895945</v>
      </c>
      <c r="O1436">
        <f t="shared" si="434"/>
        <v>1.6128793175008433</v>
      </c>
      <c r="P1436">
        <f t="shared" si="435"/>
        <v>0.82623194226304153</v>
      </c>
      <c r="Q1436">
        <f t="shared" si="444"/>
        <v>0.93215799888591155</v>
      </c>
      <c r="R1436">
        <f t="shared" si="445"/>
        <v>0.77017871391553683</v>
      </c>
      <c r="S1436">
        <f t="shared" si="427"/>
        <v>2.2079113684747935</v>
      </c>
    </row>
    <row r="1437" spans="1:19" x14ac:dyDescent="0.2">
      <c r="A1437" s="3">
        <v>41333.624999996588</v>
      </c>
      <c r="B1437" s="5">
        <f t="shared" si="437"/>
        <v>59</v>
      </c>
      <c r="C1437" s="5">
        <v>15</v>
      </c>
      <c r="D1437">
        <f t="shared" si="438"/>
        <v>-21.698630136986299</v>
      </c>
      <c r="E1437">
        <f t="shared" si="429"/>
        <v>-13.223058826027486</v>
      </c>
      <c r="F1437">
        <f t="shared" si="430"/>
        <v>-24.841794826027485</v>
      </c>
      <c r="G1437">
        <f t="shared" si="439"/>
        <v>14.585970086232875</v>
      </c>
      <c r="H1437">
        <f t="shared" si="431"/>
        <v>38.789551293493119</v>
      </c>
      <c r="I1437">
        <f t="shared" si="440"/>
        <v>-8.6700405307862844</v>
      </c>
      <c r="J1437">
        <f t="shared" si="441"/>
        <v>30.956740953914675</v>
      </c>
      <c r="K1437">
        <f t="shared" si="432"/>
        <v>59.043259046085325</v>
      </c>
      <c r="L1437">
        <f t="shared" si="442"/>
        <v>133.76589017498731</v>
      </c>
      <c r="M1437">
        <f t="shared" si="433"/>
        <v>226.23410982501269</v>
      </c>
      <c r="N1437">
        <f t="shared" si="443"/>
        <v>226.23410982501269</v>
      </c>
      <c r="O1437">
        <f t="shared" si="434"/>
        <v>1.9440473774544598</v>
      </c>
      <c r="P1437">
        <f t="shared" si="435"/>
        <v>0.77301743804207235</v>
      </c>
      <c r="Q1437">
        <f t="shared" si="444"/>
        <v>0.81171100217883574</v>
      </c>
      <c r="R1437">
        <f t="shared" si="445"/>
        <v>0.62746675933484664</v>
      </c>
      <c r="S1437">
        <f t="shared" si="427"/>
        <v>1.7987915872566909</v>
      </c>
    </row>
    <row r="1438" spans="1:19" x14ac:dyDescent="0.2">
      <c r="A1438" s="3">
        <v>41333.666666663252</v>
      </c>
      <c r="B1438" s="5">
        <f t="shared" si="437"/>
        <v>59</v>
      </c>
      <c r="C1438" s="5">
        <v>16</v>
      </c>
      <c r="D1438">
        <f t="shared" si="438"/>
        <v>-21.698630136986299</v>
      </c>
      <c r="E1438">
        <f t="shared" si="429"/>
        <v>-13.223058826027486</v>
      </c>
      <c r="F1438">
        <f t="shared" si="430"/>
        <v>-24.841794826027485</v>
      </c>
      <c r="G1438">
        <f t="shared" si="439"/>
        <v>15.585970086232875</v>
      </c>
      <c r="H1438">
        <f t="shared" si="431"/>
        <v>53.789551293493119</v>
      </c>
      <c r="I1438">
        <f t="shared" si="440"/>
        <v>-8.6700405307862844</v>
      </c>
      <c r="J1438">
        <f t="shared" si="441"/>
        <v>21.554912999368803</v>
      </c>
      <c r="K1438">
        <f t="shared" si="432"/>
        <v>68.44508700063119</v>
      </c>
      <c r="L1438">
        <f t="shared" si="442"/>
        <v>120.95086449695629</v>
      </c>
      <c r="M1438">
        <f t="shared" si="433"/>
        <v>239.04913550304371</v>
      </c>
      <c r="N1438">
        <f t="shared" si="443"/>
        <v>239.04913550304371</v>
      </c>
      <c r="O1438">
        <f t="shared" si="434"/>
        <v>2.7218825420450012</v>
      </c>
      <c r="P1438">
        <f t="shared" si="435"/>
        <v>0.66969518717968213</v>
      </c>
      <c r="Q1438">
        <f t="shared" si="444"/>
        <v>0.63140551341085471</v>
      </c>
      <c r="R1438">
        <f t="shared" si="445"/>
        <v>0.42284923348996561</v>
      </c>
      <c r="S1438">
        <f t="shared" ref="S1438:S1501" si="447">R1438*$E$10</f>
        <v>1.2122038858058262</v>
      </c>
    </row>
    <row r="1439" spans="1:19" x14ac:dyDescent="0.2">
      <c r="A1439" s="3">
        <v>41333.708333329916</v>
      </c>
      <c r="B1439" s="5">
        <f t="shared" si="437"/>
        <v>59</v>
      </c>
      <c r="C1439" s="5">
        <v>17</v>
      </c>
      <c r="D1439">
        <f t="shared" si="438"/>
        <v>-21.698630136986299</v>
      </c>
      <c r="E1439">
        <f t="shared" ref="E1439:E1502" si="448">9.87*SIN(RADIANS(2*D1439))-7.53*COS(RADIANS(D1439))-1.5*SIN(RADIANS(D1439))</f>
        <v>-13.223058826027486</v>
      </c>
      <c r="F1439">
        <f t="shared" ref="F1439:F1502" si="449">4*($B$6-$B$5)+E1439</f>
        <v>-24.841794826027485</v>
      </c>
      <c r="G1439">
        <f t="shared" si="439"/>
        <v>16.585970086232876</v>
      </c>
      <c r="H1439">
        <f t="shared" ref="H1439:H1502" si="450">15*(G1439-12)</f>
        <v>68.789551293493147</v>
      </c>
      <c r="I1439">
        <f t="shared" si="440"/>
        <v>-8.6700405307862844</v>
      </c>
      <c r="J1439">
        <f t="shared" si="441"/>
        <v>10.89635297707636</v>
      </c>
      <c r="K1439">
        <f t="shared" ref="K1439:K1502" si="451">90-J1439</f>
        <v>79.103647022923639</v>
      </c>
      <c r="L1439">
        <f t="shared" si="442"/>
        <v>110.19457706991035</v>
      </c>
      <c r="M1439">
        <f t="shared" ref="M1439:M1502" si="452">360-L1439</f>
        <v>249.80542293008966</v>
      </c>
      <c r="N1439">
        <f t="shared" si="443"/>
        <v>249.80542293008966</v>
      </c>
      <c r="O1439">
        <f t="shared" ref="O1439:O1502" si="453">1/(COS(RADIANS(K1439)))</f>
        <v>5.2900833491892829</v>
      </c>
      <c r="P1439">
        <f t="shared" ref="P1439:P1502" si="454">1.353*0.7^(O1439^0.678)</f>
        <v>0.44879206972521096</v>
      </c>
      <c r="Q1439">
        <f t="shared" si="444"/>
        <v>0.40329005973471854</v>
      </c>
      <c r="R1439">
        <f t="shared" si="445"/>
        <v>0.18099338060794828</v>
      </c>
      <c r="S1439">
        <f t="shared" si="447"/>
        <v>0.51886313584459709</v>
      </c>
    </row>
    <row r="1440" spans="1:19" x14ac:dyDescent="0.2">
      <c r="A1440" s="3">
        <v>41333.74999999658</v>
      </c>
      <c r="B1440" s="5">
        <f t="shared" si="437"/>
        <v>59</v>
      </c>
      <c r="C1440" s="5">
        <v>18</v>
      </c>
      <c r="D1440">
        <f t="shared" si="438"/>
        <v>-21.698630136986299</v>
      </c>
      <c r="E1440">
        <f t="shared" si="448"/>
        <v>-13.223058826027486</v>
      </c>
      <c r="F1440">
        <f t="shared" si="449"/>
        <v>-24.841794826027485</v>
      </c>
      <c r="G1440">
        <f t="shared" si="439"/>
        <v>17.585970086232876</v>
      </c>
      <c r="H1440">
        <f t="shared" si="450"/>
        <v>83.789551293493147</v>
      </c>
      <c r="I1440">
        <f t="shared" si="440"/>
        <v>-8.6700405307862844</v>
      </c>
      <c r="J1440">
        <f t="shared" si="441"/>
        <v>-0.48895934473943309</v>
      </c>
      <c r="K1440">
        <f t="shared" si="451"/>
        <v>90.488959344739428</v>
      </c>
      <c r="L1440">
        <f t="shared" si="442"/>
        <v>100.63991917337617</v>
      </c>
      <c r="M1440">
        <f t="shared" si="452"/>
        <v>259.36008082662386</v>
      </c>
      <c r="N1440">
        <f t="shared" si="443"/>
        <v>259.36008082662386</v>
      </c>
      <c r="O1440">
        <f t="shared" si="453"/>
        <v>-117.18044781139</v>
      </c>
      <c r="P1440" t="e">
        <f t="shared" si="454"/>
        <v>#NUM!</v>
      </c>
      <c r="Q1440">
        <f t="shared" si="444"/>
        <v>0.14505393922238136</v>
      </c>
      <c r="R1440" t="e">
        <f t="shared" si="445"/>
        <v>#NUM!</v>
      </c>
      <c r="S1440" t="e">
        <f t="shared" si="447"/>
        <v>#NUM!</v>
      </c>
    </row>
    <row r="1441" spans="1:20" x14ac:dyDescent="0.2">
      <c r="A1441" s="3">
        <v>41333.791666663245</v>
      </c>
      <c r="B1441" s="5">
        <f t="shared" si="437"/>
        <v>59</v>
      </c>
      <c r="C1441" s="5">
        <v>19</v>
      </c>
      <c r="D1441">
        <f t="shared" si="438"/>
        <v>-21.698630136986299</v>
      </c>
      <c r="E1441">
        <f t="shared" si="448"/>
        <v>-13.223058826027486</v>
      </c>
      <c r="F1441">
        <f t="shared" si="449"/>
        <v>-24.841794826027485</v>
      </c>
      <c r="G1441">
        <f t="shared" si="439"/>
        <v>18.585970086232876</v>
      </c>
      <c r="H1441">
        <f t="shared" si="450"/>
        <v>98.789551293493147</v>
      </c>
      <c r="I1441">
        <f t="shared" si="440"/>
        <v>-8.6700405307862844</v>
      </c>
      <c r="J1441">
        <f t="shared" si="441"/>
        <v>-12.230421087297318</v>
      </c>
      <c r="K1441">
        <f t="shared" si="451"/>
        <v>102.23042108729732</v>
      </c>
      <c r="L1441">
        <f t="shared" si="442"/>
        <v>91.511934893390958</v>
      </c>
      <c r="M1441">
        <f t="shared" si="452"/>
        <v>268.48806510660904</v>
      </c>
      <c r="N1441">
        <f t="shared" si="443"/>
        <v>268.48806510660904</v>
      </c>
      <c r="O1441">
        <f t="shared" si="453"/>
        <v>-4.7204608288889256</v>
      </c>
      <c r="P1441" t="e">
        <f t="shared" si="454"/>
        <v>#NUM!</v>
      </c>
      <c r="Q1441">
        <f t="shared" si="444"/>
        <v>-0.12332607496535007</v>
      </c>
      <c r="R1441" t="e">
        <f t="shared" si="445"/>
        <v>#NUM!</v>
      </c>
      <c r="S1441" t="e">
        <f t="shared" si="447"/>
        <v>#NUM!</v>
      </c>
    </row>
    <row r="1442" spans="1:20" x14ac:dyDescent="0.2">
      <c r="A1442" s="3">
        <v>41333.833333329909</v>
      </c>
      <c r="B1442" s="5">
        <f t="shared" si="437"/>
        <v>59</v>
      </c>
      <c r="C1442" s="5">
        <v>20</v>
      </c>
      <c r="D1442">
        <f t="shared" si="438"/>
        <v>-21.698630136986299</v>
      </c>
      <c r="E1442">
        <f t="shared" si="448"/>
        <v>-13.223058826027486</v>
      </c>
      <c r="F1442">
        <f t="shared" si="449"/>
        <v>-24.841794826027485</v>
      </c>
      <c r="G1442">
        <f t="shared" si="439"/>
        <v>19.585970086232876</v>
      </c>
      <c r="H1442">
        <f t="shared" si="450"/>
        <v>113.78955129349315</v>
      </c>
      <c r="I1442">
        <f t="shared" si="440"/>
        <v>-8.6700405307862844</v>
      </c>
      <c r="J1442">
        <f t="shared" si="441"/>
        <v>-24.019118950120269</v>
      </c>
      <c r="K1442">
        <f t="shared" si="451"/>
        <v>114.01911895012027</v>
      </c>
      <c r="L1442">
        <f t="shared" si="442"/>
        <v>82.025539560343546</v>
      </c>
      <c r="M1442">
        <f t="shared" si="452"/>
        <v>277.97446043965647</v>
      </c>
      <c r="N1442">
        <f t="shared" si="443"/>
        <v>277.97446043965647</v>
      </c>
      <c r="O1442">
        <f t="shared" si="453"/>
        <v>-2.456752193289133</v>
      </c>
      <c r="P1442" t="e">
        <f t="shared" si="454"/>
        <v>#NUM!</v>
      </c>
      <c r="Q1442">
        <f t="shared" si="444"/>
        <v>-0.3813254617419215</v>
      </c>
      <c r="R1442" t="e">
        <f t="shared" si="445"/>
        <v>#NUM!</v>
      </c>
      <c r="S1442" t="e">
        <f t="shared" si="447"/>
        <v>#NUM!</v>
      </c>
    </row>
    <row r="1443" spans="1:20" x14ac:dyDescent="0.2">
      <c r="A1443" s="3">
        <v>41333.874999996573</v>
      </c>
      <c r="B1443" s="5">
        <f t="shared" si="437"/>
        <v>59</v>
      </c>
      <c r="C1443" s="5">
        <v>21</v>
      </c>
      <c r="D1443">
        <f t="shared" si="438"/>
        <v>-21.698630136986299</v>
      </c>
      <c r="E1443">
        <f t="shared" si="448"/>
        <v>-13.223058826027486</v>
      </c>
      <c r="F1443">
        <f t="shared" si="449"/>
        <v>-24.841794826027485</v>
      </c>
      <c r="G1443">
        <f t="shared" si="439"/>
        <v>20.585970086232876</v>
      </c>
      <c r="H1443">
        <f t="shared" si="450"/>
        <v>128.78955129349316</v>
      </c>
      <c r="I1443">
        <f t="shared" si="440"/>
        <v>-8.6700405307862844</v>
      </c>
      <c r="J1443">
        <f t="shared" si="441"/>
        <v>-35.508565250448278</v>
      </c>
      <c r="K1443">
        <f t="shared" si="451"/>
        <v>125.50856525044827</v>
      </c>
      <c r="L1443">
        <f t="shared" si="442"/>
        <v>71.188129849039868</v>
      </c>
      <c r="M1443">
        <f t="shared" si="452"/>
        <v>288.81187015096015</v>
      </c>
      <c r="N1443">
        <f t="shared" si="443"/>
        <v>288.81187015096015</v>
      </c>
      <c r="O1443">
        <f t="shared" si="453"/>
        <v>-1.7216900059621203</v>
      </c>
      <c r="P1443" t="e">
        <f t="shared" si="454"/>
        <v>#NUM!</v>
      </c>
      <c r="Q1443">
        <f t="shared" si="444"/>
        <v>-0.60894360852999319</v>
      </c>
      <c r="R1443" t="e">
        <f t="shared" si="445"/>
        <v>#NUM!</v>
      </c>
      <c r="S1443" t="e">
        <f t="shared" si="447"/>
        <v>#NUM!</v>
      </c>
    </row>
    <row r="1444" spans="1:20" x14ac:dyDescent="0.2">
      <c r="A1444" s="3">
        <v>41333.916666663237</v>
      </c>
      <c r="B1444" s="5">
        <f t="shared" si="437"/>
        <v>59</v>
      </c>
      <c r="C1444" s="5">
        <v>22</v>
      </c>
      <c r="D1444">
        <f t="shared" si="438"/>
        <v>-21.698630136986299</v>
      </c>
      <c r="E1444">
        <f t="shared" si="448"/>
        <v>-13.223058826027486</v>
      </c>
      <c r="F1444">
        <f t="shared" si="449"/>
        <v>-24.841794826027485</v>
      </c>
      <c r="G1444">
        <f t="shared" si="439"/>
        <v>21.585970086232876</v>
      </c>
      <c r="H1444">
        <f t="shared" si="450"/>
        <v>143.78955129349316</v>
      </c>
      <c r="I1444">
        <f t="shared" si="440"/>
        <v>-8.6700405307862844</v>
      </c>
      <c r="J1444">
        <f t="shared" si="441"/>
        <v>-46.166073580500118</v>
      </c>
      <c r="K1444">
        <f t="shared" si="451"/>
        <v>136.16607358050013</v>
      </c>
      <c r="L1444">
        <f t="shared" si="442"/>
        <v>57.483716581550041</v>
      </c>
      <c r="M1444">
        <f t="shared" si="452"/>
        <v>302.51628341844997</v>
      </c>
      <c r="N1444">
        <f t="shared" si="443"/>
        <v>302.51628341844997</v>
      </c>
      <c r="O1444">
        <f t="shared" si="453"/>
        <v>-1.3862890877150427</v>
      </c>
      <c r="P1444" t="e">
        <f t="shared" si="454"/>
        <v>#NUM!</v>
      </c>
      <c r="Q1444">
        <f t="shared" si="444"/>
        <v>-0.78754542384185944</v>
      </c>
      <c r="R1444" t="e">
        <f t="shared" si="445"/>
        <v>#NUM!</v>
      </c>
      <c r="S1444" t="e">
        <f t="shared" si="447"/>
        <v>#NUM!</v>
      </c>
    </row>
    <row r="1445" spans="1:20" x14ac:dyDescent="0.2">
      <c r="A1445" s="3">
        <v>41333.958333329902</v>
      </c>
      <c r="B1445" s="5">
        <f t="shared" si="437"/>
        <v>59</v>
      </c>
      <c r="C1445" s="5">
        <v>23</v>
      </c>
      <c r="D1445">
        <f t="shared" si="438"/>
        <v>-21.698630136986299</v>
      </c>
      <c r="E1445">
        <f t="shared" si="448"/>
        <v>-13.223058826027486</v>
      </c>
      <c r="F1445">
        <f t="shared" si="449"/>
        <v>-24.841794826027485</v>
      </c>
      <c r="G1445">
        <f t="shared" si="439"/>
        <v>22.585970086232876</v>
      </c>
      <c r="H1445">
        <f t="shared" si="450"/>
        <v>158.78955129349316</v>
      </c>
      <c r="I1445">
        <f t="shared" si="440"/>
        <v>-8.6700405307862844</v>
      </c>
      <c r="J1445">
        <f t="shared" si="441"/>
        <v>-54.988979659893289</v>
      </c>
      <c r="K1445">
        <f t="shared" si="451"/>
        <v>144.98897965989329</v>
      </c>
      <c r="L1445">
        <f t="shared" si="442"/>
        <v>38.5641503619714</v>
      </c>
      <c r="M1445">
        <f t="shared" si="452"/>
        <v>321.43584963802857</v>
      </c>
      <c r="N1445">
        <f t="shared" si="443"/>
        <v>321.43584963802857</v>
      </c>
      <c r="O1445">
        <f t="shared" si="453"/>
        <v>-1.2209390459160443</v>
      </c>
      <c r="P1445" t="e">
        <f t="shared" si="454"/>
        <v>#NUM!</v>
      </c>
      <c r="Q1445">
        <f t="shared" si="444"/>
        <v>-0.90186266671889881</v>
      </c>
      <c r="R1445" t="e">
        <f t="shared" si="445"/>
        <v>#NUM!</v>
      </c>
      <c r="S1445" t="e">
        <f t="shared" si="447"/>
        <v>#NUM!</v>
      </c>
    </row>
    <row r="1446" spans="1:20" x14ac:dyDescent="0.2">
      <c r="A1446" s="3">
        <v>41333.999999996566</v>
      </c>
      <c r="B1446" s="5">
        <f t="shared" si="437"/>
        <v>60</v>
      </c>
      <c r="C1446" s="5">
        <v>0</v>
      </c>
      <c r="D1446">
        <f t="shared" si="438"/>
        <v>-20.712328767123285</v>
      </c>
      <c r="E1446">
        <f t="shared" si="448"/>
        <v>-13.043140157114735</v>
      </c>
      <c r="F1446">
        <f t="shared" si="449"/>
        <v>-24.661876157114733</v>
      </c>
      <c r="G1446">
        <f t="shared" si="439"/>
        <v>-0.41103126928524553</v>
      </c>
      <c r="H1446">
        <f t="shared" si="450"/>
        <v>-186.16546903927869</v>
      </c>
      <c r="I1446">
        <f t="shared" si="440"/>
        <v>-8.2937050650359136</v>
      </c>
      <c r="J1446">
        <f t="shared" si="441"/>
        <v>-59.776314919990583</v>
      </c>
      <c r="K1446">
        <f t="shared" si="451"/>
        <v>149.77631491999057</v>
      </c>
      <c r="L1446">
        <f t="shared" si="442"/>
        <v>12.188456612454786</v>
      </c>
      <c r="M1446">
        <f t="shared" si="452"/>
        <v>347.81154338754521</v>
      </c>
      <c r="N1446">
        <f t="shared" si="443"/>
        <v>12.188456612454786</v>
      </c>
      <c r="O1446">
        <f t="shared" si="453"/>
        <v>-1.1573179451156557</v>
      </c>
      <c r="P1446" t="e">
        <f t="shared" si="454"/>
        <v>#NUM!</v>
      </c>
      <c r="Q1446">
        <f t="shared" si="444"/>
        <v>-0.95102833812551157</v>
      </c>
      <c r="R1446" t="e">
        <f t="shared" si="445"/>
        <v>#NUM!</v>
      </c>
      <c r="S1446" t="e">
        <f t="shared" si="447"/>
        <v>#NUM!</v>
      </c>
      <c r="T1446">
        <f t="shared" ref="T1446" si="455">SUMIF(S1452:S1466,"&gt;0,01")</f>
        <v>16.764950905364632</v>
      </c>
    </row>
    <row r="1447" spans="1:20" x14ac:dyDescent="0.2">
      <c r="A1447" s="3">
        <v>41334.04166666323</v>
      </c>
      <c r="B1447" s="5">
        <f t="shared" si="437"/>
        <v>60</v>
      </c>
      <c r="C1447" s="5">
        <v>1</v>
      </c>
      <c r="D1447">
        <f t="shared" si="438"/>
        <v>-20.712328767123285</v>
      </c>
      <c r="E1447">
        <f t="shared" si="448"/>
        <v>-13.043140157114735</v>
      </c>
      <c r="F1447">
        <f t="shared" si="449"/>
        <v>-24.661876157114733</v>
      </c>
      <c r="G1447">
        <f t="shared" si="439"/>
        <v>0.58896873071475442</v>
      </c>
      <c r="H1447">
        <f t="shared" si="450"/>
        <v>-171.16546903927869</v>
      </c>
      <c r="I1447">
        <f t="shared" si="440"/>
        <v>-8.2937050650359136</v>
      </c>
      <c r="J1447">
        <f t="shared" si="441"/>
        <v>-59.240977926510148</v>
      </c>
      <c r="K1447">
        <f t="shared" si="451"/>
        <v>149.24097792651014</v>
      </c>
      <c r="L1447">
        <f t="shared" si="442"/>
        <v>17.287002329238817</v>
      </c>
      <c r="M1447">
        <f t="shared" si="452"/>
        <v>342.71299767076118</v>
      </c>
      <c r="N1447">
        <f t="shared" si="443"/>
        <v>17.287002329238817</v>
      </c>
      <c r="O1447">
        <f t="shared" si="453"/>
        <v>-1.1637028646238905</v>
      </c>
      <c r="P1447" t="e">
        <f t="shared" si="454"/>
        <v>#NUM!</v>
      </c>
      <c r="Q1447">
        <f t="shared" si="444"/>
        <v>-0.94691570705831496</v>
      </c>
      <c r="R1447" t="e">
        <f t="shared" si="445"/>
        <v>#NUM!</v>
      </c>
      <c r="S1447" t="e">
        <f t="shared" si="447"/>
        <v>#NUM!</v>
      </c>
    </row>
    <row r="1448" spans="1:20" x14ac:dyDescent="0.2">
      <c r="A1448" s="3">
        <v>41334.083333329894</v>
      </c>
      <c r="B1448" s="5">
        <f t="shared" si="437"/>
        <v>60</v>
      </c>
      <c r="C1448" s="5">
        <v>2</v>
      </c>
      <c r="D1448">
        <f t="shared" si="438"/>
        <v>-20.712328767123285</v>
      </c>
      <c r="E1448">
        <f t="shared" si="448"/>
        <v>-13.043140157114735</v>
      </c>
      <c r="F1448">
        <f t="shared" si="449"/>
        <v>-24.661876157114733</v>
      </c>
      <c r="G1448">
        <f t="shared" si="439"/>
        <v>1.5889687307147544</v>
      </c>
      <c r="H1448">
        <f t="shared" si="450"/>
        <v>-156.16546903927869</v>
      </c>
      <c r="I1448">
        <f t="shared" si="440"/>
        <v>-8.2937050650359136</v>
      </c>
      <c r="J1448">
        <f t="shared" si="441"/>
        <v>-53.328752309585028</v>
      </c>
      <c r="K1448">
        <f t="shared" si="451"/>
        <v>143.32875230958501</v>
      </c>
      <c r="L1448">
        <f t="shared" si="442"/>
        <v>42.03234166332382</v>
      </c>
      <c r="M1448">
        <f t="shared" si="452"/>
        <v>317.96765833667621</v>
      </c>
      <c r="N1448">
        <f t="shared" si="443"/>
        <v>42.03234166332382</v>
      </c>
      <c r="O1448">
        <f t="shared" si="453"/>
        <v>-1.2467655084420697</v>
      </c>
      <c r="P1448" t="e">
        <f t="shared" si="454"/>
        <v>#NUM!</v>
      </c>
      <c r="Q1448">
        <f t="shared" si="444"/>
        <v>-0.88879855824443332</v>
      </c>
      <c r="R1448" t="e">
        <f t="shared" si="445"/>
        <v>#NUM!</v>
      </c>
      <c r="S1448" t="e">
        <f t="shared" si="447"/>
        <v>#NUM!</v>
      </c>
    </row>
    <row r="1449" spans="1:20" x14ac:dyDescent="0.2">
      <c r="A1449" s="3">
        <v>41334.124999996558</v>
      </c>
      <c r="B1449" s="5">
        <f t="shared" si="437"/>
        <v>60</v>
      </c>
      <c r="C1449" s="5">
        <v>3</v>
      </c>
      <c r="D1449">
        <f t="shared" si="438"/>
        <v>-20.712328767123285</v>
      </c>
      <c r="E1449">
        <f t="shared" si="448"/>
        <v>-13.043140157114735</v>
      </c>
      <c r="F1449">
        <f t="shared" si="449"/>
        <v>-24.661876157114733</v>
      </c>
      <c r="G1449">
        <f t="shared" si="439"/>
        <v>2.5889687307147544</v>
      </c>
      <c r="H1449">
        <f t="shared" si="450"/>
        <v>-141.16546903927869</v>
      </c>
      <c r="I1449">
        <f t="shared" si="440"/>
        <v>-8.2937050650359136</v>
      </c>
      <c r="J1449">
        <f t="shared" si="441"/>
        <v>-44.124273986706726</v>
      </c>
      <c r="K1449">
        <f t="shared" si="451"/>
        <v>134.12427398670673</v>
      </c>
      <c r="L1449">
        <f t="shared" si="442"/>
        <v>59.817719109653112</v>
      </c>
      <c r="M1449">
        <f t="shared" si="452"/>
        <v>300.18228089034687</v>
      </c>
      <c r="N1449">
        <f t="shared" si="443"/>
        <v>59.817719109653112</v>
      </c>
      <c r="O1449">
        <f t="shared" si="453"/>
        <v>-1.4363338357796023</v>
      </c>
      <c r="P1449" t="e">
        <f t="shared" si="454"/>
        <v>#NUM!</v>
      </c>
      <c r="Q1449">
        <f t="shared" si="444"/>
        <v>-0.762539139640108</v>
      </c>
      <c r="R1449" t="e">
        <f t="shared" si="445"/>
        <v>#NUM!</v>
      </c>
      <c r="S1449" t="e">
        <f t="shared" si="447"/>
        <v>#NUM!</v>
      </c>
    </row>
    <row r="1450" spans="1:20" x14ac:dyDescent="0.2">
      <c r="A1450" s="3">
        <v>41334.166666663223</v>
      </c>
      <c r="B1450" s="5">
        <f t="shared" si="437"/>
        <v>60</v>
      </c>
      <c r="C1450" s="5">
        <v>4</v>
      </c>
      <c r="D1450">
        <f t="shared" si="438"/>
        <v>-20.712328767123285</v>
      </c>
      <c r="E1450">
        <f t="shared" si="448"/>
        <v>-13.043140157114735</v>
      </c>
      <c r="F1450">
        <f t="shared" si="449"/>
        <v>-24.661876157114733</v>
      </c>
      <c r="G1450">
        <f t="shared" si="439"/>
        <v>3.5889687307147544</v>
      </c>
      <c r="H1450">
        <f t="shared" si="450"/>
        <v>-126.16546903927869</v>
      </c>
      <c r="I1450">
        <f t="shared" si="440"/>
        <v>-8.2937050650359136</v>
      </c>
      <c r="J1450">
        <f t="shared" si="441"/>
        <v>-33.296006664072145</v>
      </c>
      <c r="K1450">
        <f t="shared" si="451"/>
        <v>123.29600666407214</v>
      </c>
      <c r="L1450">
        <f t="shared" si="442"/>
        <v>72.894755883907465</v>
      </c>
      <c r="M1450">
        <f t="shared" si="452"/>
        <v>287.10524411609254</v>
      </c>
      <c r="N1450">
        <f t="shared" si="443"/>
        <v>72.894755883907465</v>
      </c>
      <c r="O1450">
        <f t="shared" si="453"/>
        <v>-1.8216112049113933</v>
      </c>
      <c r="P1450" t="e">
        <f t="shared" si="454"/>
        <v>#NUM!</v>
      </c>
      <c r="Q1450">
        <f t="shared" si="444"/>
        <v>-0.57411016993991404</v>
      </c>
      <c r="R1450" t="e">
        <f t="shared" si="445"/>
        <v>#NUM!</v>
      </c>
      <c r="S1450" t="e">
        <f t="shared" si="447"/>
        <v>#NUM!</v>
      </c>
    </row>
    <row r="1451" spans="1:20" x14ac:dyDescent="0.2">
      <c r="A1451" s="3">
        <v>41334.208333329887</v>
      </c>
      <c r="B1451" s="5">
        <f t="shared" si="437"/>
        <v>60</v>
      </c>
      <c r="C1451" s="5">
        <v>5</v>
      </c>
      <c r="D1451">
        <f t="shared" si="438"/>
        <v>-20.712328767123285</v>
      </c>
      <c r="E1451">
        <f t="shared" si="448"/>
        <v>-13.043140157114735</v>
      </c>
      <c r="F1451">
        <f t="shared" si="449"/>
        <v>-24.661876157114733</v>
      </c>
      <c r="G1451">
        <f t="shared" si="439"/>
        <v>4.5889687307147549</v>
      </c>
      <c r="H1451">
        <f t="shared" si="450"/>
        <v>-111.16546903927868</v>
      </c>
      <c r="I1451">
        <f t="shared" si="440"/>
        <v>-8.2937050650359136</v>
      </c>
      <c r="J1451">
        <f t="shared" si="441"/>
        <v>-21.737402639192847</v>
      </c>
      <c r="K1451">
        <f t="shared" si="451"/>
        <v>111.73740263919285</v>
      </c>
      <c r="L1451">
        <f t="shared" si="442"/>
        <v>83.428880375432712</v>
      </c>
      <c r="M1451">
        <f t="shared" si="452"/>
        <v>276.5711196245673</v>
      </c>
      <c r="N1451">
        <f t="shared" si="443"/>
        <v>83.428880375432712</v>
      </c>
      <c r="O1451">
        <f t="shared" si="453"/>
        <v>-2.7001250651652589</v>
      </c>
      <c r="P1451" t="e">
        <f t="shared" si="454"/>
        <v>#NUM!</v>
      </c>
      <c r="Q1451">
        <f t="shared" si="444"/>
        <v>-0.33964981806400635</v>
      </c>
      <c r="R1451" t="e">
        <f t="shared" si="445"/>
        <v>#NUM!</v>
      </c>
      <c r="S1451" t="e">
        <f t="shared" si="447"/>
        <v>#NUM!</v>
      </c>
    </row>
    <row r="1452" spans="1:20" x14ac:dyDescent="0.2">
      <c r="A1452" s="3">
        <v>41334.249999996551</v>
      </c>
      <c r="B1452" s="5">
        <f t="shared" si="437"/>
        <v>60</v>
      </c>
      <c r="C1452" s="5">
        <v>6</v>
      </c>
      <c r="D1452">
        <f t="shared" si="438"/>
        <v>-20.712328767123285</v>
      </c>
      <c r="E1452">
        <f t="shared" si="448"/>
        <v>-13.043140157114735</v>
      </c>
      <c r="F1452">
        <f t="shared" si="449"/>
        <v>-24.661876157114733</v>
      </c>
      <c r="G1452">
        <f t="shared" si="439"/>
        <v>5.5889687307147549</v>
      </c>
      <c r="H1452">
        <f t="shared" si="450"/>
        <v>-96.165469039278676</v>
      </c>
      <c r="I1452">
        <f t="shared" si="440"/>
        <v>-8.2937050650359136</v>
      </c>
      <c r="J1452">
        <f t="shared" si="441"/>
        <v>-9.9364055192211769</v>
      </c>
      <c r="K1452">
        <f t="shared" si="451"/>
        <v>99.936405519221182</v>
      </c>
      <c r="L1452">
        <f t="shared" si="442"/>
        <v>92.807042435636731</v>
      </c>
      <c r="M1452">
        <f t="shared" si="452"/>
        <v>267.19295756436327</v>
      </c>
      <c r="N1452">
        <f t="shared" si="443"/>
        <v>92.807042435636731</v>
      </c>
      <c r="O1452">
        <f t="shared" si="453"/>
        <v>-5.795253679503773</v>
      </c>
      <c r="P1452" t="e">
        <f t="shared" si="454"/>
        <v>#NUM!</v>
      </c>
      <c r="Q1452">
        <f t="shared" si="444"/>
        <v>-7.8123056008279415E-2</v>
      </c>
      <c r="R1452" t="e">
        <f t="shared" si="445"/>
        <v>#NUM!</v>
      </c>
      <c r="S1452" t="e">
        <f t="shared" si="447"/>
        <v>#NUM!</v>
      </c>
    </row>
    <row r="1453" spans="1:20" x14ac:dyDescent="0.2">
      <c r="A1453" s="3">
        <v>41334.291666663215</v>
      </c>
      <c r="B1453" s="5">
        <f t="shared" si="437"/>
        <v>60</v>
      </c>
      <c r="C1453" s="5">
        <v>7</v>
      </c>
      <c r="D1453">
        <f t="shared" si="438"/>
        <v>-20.712328767123285</v>
      </c>
      <c r="E1453">
        <f t="shared" si="448"/>
        <v>-13.043140157114735</v>
      </c>
      <c r="F1453">
        <f t="shared" si="449"/>
        <v>-24.661876157114733</v>
      </c>
      <c r="G1453">
        <f t="shared" si="439"/>
        <v>6.5889687307147549</v>
      </c>
      <c r="H1453">
        <f t="shared" si="450"/>
        <v>-81.165469039278676</v>
      </c>
      <c r="I1453">
        <f t="shared" si="440"/>
        <v>-8.2937050650359136</v>
      </c>
      <c r="J1453">
        <f t="shared" si="441"/>
        <v>1.7736140129085414</v>
      </c>
      <c r="K1453">
        <f t="shared" si="451"/>
        <v>88.226385987091462</v>
      </c>
      <c r="L1453">
        <f t="shared" si="442"/>
        <v>101.96611442008626</v>
      </c>
      <c r="M1453">
        <f t="shared" si="452"/>
        <v>258.03388557991377</v>
      </c>
      <c r="N1453">
        <f t="shared" si="443"/>
        <v>101.96611442008626</v>
      </c>
      <c r="O1453">
        <f t="shared" si="453"/>
        <v>32.309696816139343</v>
      </c>
      <c r="P1453">
        <f t="shared" si="454"/>
        <v>3.1390554787338258E-2</v>
      </c>
      <c r="Q1453">
        <f t="shared" si="444"/>
        <v>0.19028470141549347</v>
      </c>
      <c r="R1453">
        <f t="shared" si="445"/>
        <v>5.9731423449753494E-3</v>
      </c>
      <c r="S1453">
        <f t="shared" si="447"/>
        <v>1.7123517763742779E-2</v>
      </c>
    </row>
    <row r="1454" spans="1:20" x14ac:dyDescent="0.2">
      <c r="A1454" s="3">
        <v>41334.33333332988</v>
      </c>
      <c r="B1454" s="5">
        <f t="shared" si="437"/>
        <v>60</v>
      </c>
      <c r="C1454" s="5">
        <v>8</v>
      </c>
      <c r="D1454">
        <f t="shared" si="438"/>
        <v>-20.712328767123285</v>
      </c>
      <c r="E1454">
        <f t="shared" si="448"/>
        <v>-13.043140157114735</v>
      </c>
      <c r="F1454">
        <f t="shared" si="449"/>
        <v>-24.661876157114733</v>
      </c>
      <c r="G1454">
        <f t="shared" si="439"/>
        <v>7.5889687307147549</v>
      </c>
      <c r="H1454">
        <f t="shared" si="450"/>
        <v>-66.165469039278676</v>
      </c>
      <c r="I1454">
        <f t="shared" si="440"/>
        <v>-8.2937050650359136</v>
      </c>
      <c r="J1454">
        <f t="shared" si="441"/>
        <v>13.079017350221349</v>
      </c>
      <c r="K1454">
        <f t="shared" si="451"/>
        <v>76.920982649778651</v>
      </c>
      <c r="L1454">
        <f t="shared" si="442"/>
        <v>111.68090029149239</v>
      </c>
      <c r="M1454">
        <f t="shared" si="452"/>
        <v>248.31909970850762</v>
      </c>
      <c r="N1454">
        <f t="shared" si="443"/>
        <v>111.68090029149239</v>
      </c>
      <c r="O1454">
        <f t="shared" si="453"/>
        <v>4.4190182706555809</v>
      </c>
      <c r="P1454">
        <f t="shared" si="454"/>
        <v>0.50942593987060247</v>
      </c>
      <c r="Q1454">
        <f t="shared" si="444"/>
        <v>0.44502435211322289</v>
      </c>
      <c r="R1454">
        <f t="shared" si="445"/>
        <v>0.22670694884058451</v>
      </c>
      <c r="S1454">
        <f t="shared" si="447"/>
        <v>0.64991259900264353</v>
      </c>
    </row>
    <row r="1455" spans="1:20" x14ac:dyDescent="0.2">
      <c r="A1455" s="3">
        <v>41334.374999996544</v>
      </c>
      <c r="B1455" s="5">
        <f t="shared" si="437"/>
        <v>60</v>
      </c>
      <c r="C1455" s="5">
        <v>9</v>
      </c>
      <c r="D1455">
        <f t="shared" si="438"/>
        <v>-20.712328767123285</v>
      </c>
      <c r="E1455">
        <f t="shared" si="448"/>
        <v>-13.043140157114735</v>
      </c>
      <c r="F1455">
        <f t="shared" si="449"/>
        <v>-24.661876157114733</v>
      </c>
      <c r="G1455">
        <f t="shared" si="439"/>
        <v>8.588968730714754</v>
      </c>
      <c r="H1455">
        <f t="shared" si="450"/>
        <v>-51.16546903927869</v>
      </c>
      <c r="I1455">
        <f t="shared" si="440"/>
        <v>-8.2937050650359136</v>
      </c>
      <c r="J1455">
        <f t="shared" si="441"/>
        <v>23.588497339231193</v>
      </c>
      <c r="K1455">
        <f t="shared" si="451"/>
        <v>66.411502660768804</v>
      </c>
      <c r="L1455">
        <f t="shared" si="442"/>
        <v>122.74431920201542</v>
      </c>
      <c r="M1455">
        <f t="shared" si="452"/>
        <v>237.25568079798458</v>
      </c>
      <c r="N1455">
        <f t="shared" si="443"/>
        <v>122.74431920201542</v>
      </c>
      <c r="O1455">
        <f t="shared" si="453"/>
        <v>2.4989688245845225</v>
      </c>
      <c r="P1455">
        <f t="shared" si="454"/>
        <v>0.69673571888014907</v>
      </c>
      <c r="Q1455">
        <f t="shared" si="444"/>
        <v>0.66632267159246028</v>
      </c>
      <c r="R1455">
        <f t="shared" si="445"/>
        <v>0.46425080559811427</v>
      </c>
      <c r="S1455">
        <f t="shared" si="447"/>
        <v>1.3308919254500056</v>
      </c>
    </row>
    <row r="1456" spans="1:20" x14ac:dyDescent="0.2">
      <c r="A1456" s="3">
        <v>41334.416666663208</v>
      </c>
      <c r="B1456" s="5">
        <f t="shared" si="437"/>
        <v>60</v>
      </c>
      <c r="C1456" s="5">
        <v>10</v>
      </c>
      <c r="D1456">
        <f t="shared" si="438"/>
        <v>-20.712328767123285</v>
      </c>
      <c r="E1456">
        <f t="shared" si="448"/>
        <v>-13.043140157114735</v>
      </c>
      <c r="F1456">
        <f t="shared" si="449"/>
        <v>-24.661876157114733</v>
      </c>
      <c r="G1456">
        <f t="shared" si="439"/>
        <v>9.588968730714754</v>
      </c>
      <c r="H1456">
        <f t="shared" si="450"/>
        <v>-36.16546903927869</v>
      </c>
      <c r="I1456">
        <f t="shared" si="440"/>
        <v>-8.2937050650359136</v>
      </c>
      <c r="J1456">
        <f t="shared" si="441"/>
        <v>32.732177208899891</v>
      </c>
      <c r="K1456">
        <f t="shared" si="451"/>
        <v>57.267822791100109</v>
      </c>
      <c r="L1456">
        <f t="shared" si="442"/>
        <v>136.03825153333875</v>
      </c>
      <c r="M1456">
        <f t="shared" si="452"/>
        <v>223.96174846666125</v>
      </c>
      <c r="N1456">
        <f t="shared" si="443"/>
        <v>136.03825153333875</v>
      </c>
      <c r="O1456">
        <f t="shared" si="453"/>
        <v>1.8494105400969529</v>
      </c>
      <c r="P1456">
        <f t="shared" si="454"/>
        <v>0.78754870997186566</v>
      </c>
      <c r="Q1456">
        <f t="shared" si="444"/>
        <v>0.83710038264820352</v>
      </c>
      <c r="R1456">
        <f t="shared" si="445"/>
        <v>0.65925732647154778</v>
      </c>
      <c r="S1456">
        <f t="shared" si="447"/>
        <v>1.8899272591769631</v>
      </c>
    </row>
    <row r="1457" spans="1:20" x14ac:dyDescent="0.2">
      <c r="A1457" s="3">
        <v>41334.458333329872</v>
      </c>
      <c r="B1457" s="5">
        <f t="shared" si="437"/>
        <v>60</v>
      </c>
      <c r="C1457" s="5">
        <v>11</v>
      </c>
      <c r="D1457">
        <f t="shared" si="438"/>
        <v>-20.712328767123285</v>
      </c>
      <c r="E1457">
        <f t="shared" si="448"/>
        <v>-13.043140157114735</v>
      </c>
      <c r="F1457">
        <f t="shared" si="449"/>
        <v>-24.661876157114733</v>
      </c>
      <c r="G1457">
        <f t="shared" si="439"/>
        <v>10.588968730714754</v>
      </c>
      <c r="H1457">
        <f t="shared" si="450"/>
        <v>-21.16546903927869</v>
      </c>
      <c r="I1457">
        <f t="shared" si="440"/>
        <v>-8.2937050650359136</v>
      </c>
      <c r="J1457">
        <f t="shared" si="441"/>
        <v>39.669623730155685</v>
      </c>
      <c r="K1457">
        <f t="shared" si="451"/>
        <v>50.330376269844315</v>
      </c>
      <c r="L1457">
        <f t="shared" si="442"/>
        <v>152.343719819874</v>
      </c>
      <c r="M1457">
        <f t="shared" si="452"/>
        <v>207.656280180126</v>
      </c>
      <c r="N1457">
        <f t="shared" si="443"/>
        <v>152.343719819874</v>
      </c>
      <c r="O1457">
        <f t="shared" si="453"/>
        <v>1.5665146384108903</v>
      </c>
      <c r="P1457">
        <f t="shared" si="454"/>
        <v>0.83425008335354323</v>
      </c>
      <c r="Q1457">
        <f t="shared" si="444"/>
        <v>0.94671256706449247</v>
      </c>
      <c r="R1457">
        <f t="shared" si="445"/>
        <v>0.78979503798539974</v>
      </c>
      <c r="S1457">
        <f t="shared" si="447"/>
        <v>2.2641465047347213</v>
      </c>
    </row>
    <row r="1458" spans="1:20" x14ac:dyDescent="0.2">
      <c r="A1458" s="3">
        <v>41334.499999996537</v>
      </c>
      <c r="B1458" s="5">
        <f t="shared" si="437"/>
        <v>60</v>
      </c>
      <c r="C1458" s="5">
        <v>12</v>
      </c>
      <c r="D1458">
        <f t="shared" si="438"/>
        <v>-20.712328767123285</v>
      </c>
      <c r="E1458">
        <f t="shared" si="448"/>
        <v>-13.043140157114735</v>
      </c>
      <c r="F1458">
        <f t="shared" si="449"/>
        <v>-24.661876157114733</v>
      </c>
      <c r="G1458">
        <f t="shared" si="439"/>
        <v>11.588968730714754</v>
      </c>
      <c r="H1458">
        <f t="shared" si="450"/>
        <v>-6.1654690392786904</v>
      </c>
      <c r="I1458">
        <f t="shared" si="440"/>
        <v>-8.2937050650359136</v>
      </c>
      <c r="J1458">
        <f t="shared" si="441"/>
        <v>43.349870628818849</v>
      </c>
      <c r="K1458">
        <f t="shared" si="451"/>
        <v>46.650129371181151</v>
      </c>
      <c r="L1458">
        <f t="shared" si="442"/>
        <v>171.59610147807734</v>
      </c>
      <c r="M1458">
        <f t="shared" si="452"/>
        <v>188.40389852192266</v>
      </c>
      <c r="N1458">
        <f t="shared" si="443"/>
        <v>171.59610147807734</v>
      </c>
      <c r="O1458">
        <f t="shared" si="453"/>
        <v>1.4567670479803618</v>
      </c>
      <c r="P1458">
        <f t="shared" si="454"/>
        <v>0.85386141340686783</v>
      </c>
      <c r="Q1458">
        <f t="shared" si="444"/>
        <v>0.99559255338769614</v>
      </c>
      <c r="R1458">
        <f t="shared" si="445"/>
        <v>0.85009806481297079</v>
      </c>
      <c r="S1458">
        <f t="shared" si="447"/>
        <v>2.4370203274987143</v>
      </c>
    </row>
    <row r="1459" spans="1:20" x14ac:dyDescent="0.2">
      <c r="A1459" s="3">
        <v>41334.541666663201</v>
      </c>
      <c r="B1459" s="5">
        <f t="shared" si="437"/>
        <v>60</v>
      </c>
      <c r="C1459" s="5">
        <v>13</v>
      </c>
      <c r="D1459">
        <f t="shared" si="438"/>
        <v>-20.712328767123285</v>
      </c>
      <c r="E1459">
        <f t="shared" si="448"/>
        <v>-13.043140157114735</v>
      </c>
      <c r="F1459">
        <f t="shared" si="449"/>
        <v>-24.661876157114733</v>
      </c>
      <c r="G1459">
        <f t="shared" si="439"/>
        <v>12.588968730714754</v>
      </c>
      <c r="H1459">
        <f t="shared" si="450"/>
        <v>8.8345309607213096</v>
      </c>
      <c r="I1459">
        <f t="shared" si="440"/>
        <v>-8.2937050650359136</v>
      </c>
      <c r="J1459">
        <f t="shared" si="441"/>
        <v>42.977464563055257</v>
      </c>
      <c r="K1459">
        <f t="shared" si="451"/>
        <v>47.022535436944743</v>
      </c>
      <c r="L1459">
        <f t="shared" si="442"/>
        <v>168.01101320643457</v>
      </c>
      <c r="M1459">
        <f t="shared" si="452"/>
        <v>191.98898679356543</v>
      </c>
      <c r="N1459">
        <f t="shared" si="443"/>
        <v>191.98898679356543</v>
      </c>
      <c r="O1459">
        <f t="shared" si="453"/>
        <v>1.4668980094691253</v>
      </c>
      <c r="P1459">
        <f t="shared" si="454"/>
        <v>0.85201225976662209</v>
      </c>
      <c r="Q1459">
        <f t="shared" si="444"/>
        <v>0.99098683903642149</v>
      </c>
      <c r="R1459">
        <f t="shared" si="445"/>
        <v>0.84433293612640326</v>
      </c>
      <c r="S1459">
        <f t="shared" si="447"/>
        <v>2.4204931333062394</v>
      </c>
    </row>
    <row r="1460" spans="1:20" x14ac:dyDescent="0.2">
      <c r="A1460" s="3">
        <v>41334.583333329865</v>
      </c>
      <c r="B1460" s="5">
        <f t="shared" si="437"/>
        <v>60</v>
      </c>
      <c r="C1460" s="5">
        <v>14</v>
      </c>
      <c r="D1460">
        <f t="shared" si="438"/>
        <v>-20.712328767123285</v>
      </c>
      <c r="E1460">
        <f t="shared" si="448"/>
        <v>-13.043140157114735</v>
      </c>
      <c r="F1460">
        <f t="shared" si="449"/>
        <v>-24.661876157114733</v>
      </c>
      <c r="G1460">
        <f t="shared" si="439"/>
        <v>13.588968730714754</v>
      </c>
      <c r="H1460">
        <f t="shared" si="450"/>
        <v>23.83453096072131</v>
      </c>
      <c r="I1460">
        <f t="shared" si="440"/>
        <v>-8.2937050650359136</v>
      </c>
      <c r="J1460">
        <f t="shared" si="441"/>
        <v>38.642579109215724</v>
      </c>
      <c r="K1460">
        <f t="shared" si="451"/>
        <v>51.357420890784276</v>
      </c>
      <c r="L1460">
        <f t="shared" si="442"/>
        <v>149.20546624558412</v>
      </c>
      <c r="M1460">
        <f t="shared" si="452"/>
        <v>210.79453375441588</v>
      </c>
      <c r="N1460">
        <f t="shared" si="443"/>
        <v>210.79453375441588</v>
      </c>
      <c r="O1460">
        <f t="shared" si="453"/>
        <v>1.6013830622290246</v>
      </c>
      <c r="P1460">
        <f t="shared" si="454"/>
        <v>0.82820586798029683</v>
      </c>
      <c r="Q1460">
        <f t="shared" si="444"/>
        <v>0.93182309593444046</v>
      </c>
      <c r="R1460">
        <f t="shared" si="445"/>
        <v>0.77174135597247062</v>
      </c>
      <c r="S1460">
        <f t="shared" si="447"/>
        <v>2.2123910757167926</v>
      </c>
    </row>
    <row r="1461" spans="1:20" x14ac:dyDescent="0.2">
      <c r="A1461" s="3">
        <v>41334.624999996529</v>
      </c>
      <c r="B1461" s="5">
        <f t="shared" si="437"/>
        <v>60</v>
      </c>
      <c r="C1461" s="5">
        <v>15</v>
      </c>
      <c r="D1461">
        <f t="shared" si="438"/>
        <v>-20.712328767123285</v>
      </c>
      <c r="E1461">
        <f t="shared" si="448"/>
        <v>-13.043140157114735</v>
      </c>
      <c r="F1461">
        <f t="shared" si="449"/>
        <v>-24.661876157114733</v>
      </c>
      <c r="G1461">
        <f t="shared" si="439"/>
        <v>14.588968730714754</v>
      </c>
      <c r="H1461">
        <f t="shared" si="450"/>
        <v>38.83453096072131</v>
      </c>
      <c r="I1461">
        <f t="shared" si="440"/>
        <v>-8.2937050650359136</v>
      </c>
      <c r="J1461">
        <f t="shared" si="441"/>
        <v>31.238505578132653</v>
      </c>
      <c r="K1461">
        <f t="shared" si="451"/>
        <v>58.761494421867347</v>
      </c>
      <c r="L1461">
        <f t="shared" si="442"/>
        <v>133.46995041168663</v>
      </c>
      <c r="M1461">
        <f t="shared" si="452"/>
        <v>226.53004958831337</v>
      </c>
      <c r="N1461">
        <f t="shared" si="443"/>
        <v>226.53004958831337</v>
      </c>
      <c r="O1461">
        <f t="shared" si="453"/>
        <v>1.9282619484677535</v>
      </c>
      <c r="P1461">
        <f t="shared" si="454"/>
        <v>0.77540648140532775</v>
      </c>
      <c r="Q1461">
        <f t="shared" si="444"/>
        <v>0.81100392912422103</v>
      </c>
      <c r="R1461">
        <f t="shared" si="445"/>
        <v>0.62885770308810807</v>
      </c>
      <c r="S1461">
        <f t="shared" si="447"/>
        <v>1.8027790780432404</v>
      </c>
    </row>
    <row r="1462" spans="1:20" x14ac:dyDescent="0.2">
      <c r="A1462" s="3">
        <v>41334.666666663194</v>
      </c>
      <c r="B1462" s="5">
        <f t="shared" si="437"/>
        <v>60</v>
      </c>
      <c r="C1462" s="5">
        <v>16</v>
      </c>
      <c r="D1462">
        <f t="shared" si="438"/>
        <v>-20.712328767123285</v>
      </c>
      <c r="E1462">
        <f t="shared" si="448"/>
        <v>-13.043140157114735</v>
      </c>
      <c r="F1462">
        <f t="shared" si="449"/>
        <v>-24.661876157114733</v>
      </c>
      <c r="G1462">
        <f t="shared" si="439"/>
        <v>15.588968730714754</v>
      </c>
      <c r="H1462">
        <f t="shared" si="450"/>
        <v>53.83453096072131</v>
      </c>
      <c r="I1462">
        <f t="shared" si="440"/>
        <v>-8.2937050650359136</v>
      </c>
      <c r="J1462">
        <f t="shared" si="441"/>
        <v>21.798857828413038</v>
      </c>
      <c r="K1462">
        <f t="shared" si="451"/>
        <v>68.201142171586966</v>
      </c>
      <c r="L1462">
        <f t="shared" si="442"/>
        <v>120.63879796851978</v>
      </c>
      <c r="M1462">
        <f t="shared" si="452"/>
        <v>239.36120203148022</v>
      </c>
      <c r="N1462">
        <f t="shared" si="443"/>
        <v>239.36120203148022</v>
      </c>
      <c r="O1462">
        <f t="shared" si="453"/>
        <v>2.6928822238840118</v>
      </c>
      <c r="P1462">
        <f t="shared" si="454"/>
        <v>0.67311189357756873</v>
      </c>
      <c r="Q1462">
        <f t="shared" si="444"/>
        <v>0.63020607852432886</v>
      </c>
      <c r="R1462">
        <f t="shared" si="445"/>
        <v>0.42419920685960499</v>
      </c>
      <c r="S1462">
        <f t="shared" si="447"/>
        <v>1.2160739246631866</v>
      </c>
    </row>
    <row r="1463" spans="1:20" x14ac:dyDescent="0.2">
      <c r="A1463" s="3">
        <v>41334.708333329858</v>
      </c>
      <c r="B1463" s="5">
        <f t="shared" ref="B1463:B1526" si="456">B1439+1</f>
        <v>60</v>
      </c>
      <c r="C1463" s="5">
        <v>17</v>
      </c>
      <c r="D1463">
        <f t="shared" si="438"/>
        <v>-20.712328767123285</v>
      </c>
      <c r="E1463">
        <f t="shared" si="448"/>
        <v>-13.043140157114735</v>
      </c>
      <c r="F1463">
        <f t="shared" si="449"/>
        <v>-24.661876157114733</v>
      </c>
      <c r="G1463">
        <f t="shared" si="439"/>
        <v>16.588968730714754</v>
      </c>
      <c r="H1463">
        <f t="shared" si="450"/>
        <v>68.83453096072131</v>
      </c>
      <c r="I1463">
        <f t="shared" si="440"/>
        <v>-8.2937050650359136</v>
      </c>
      <c r="J1463">
        <f t="shared" si="441"/>
        <v>11.112612785729661</v>
      </c>
      <c r="K1463">
        <f t="shared" si="451"/>
        <v>78.887387214270333</v>
      </c>
      <c r="L1463">
        <f t="shared" si="442"/>
        <v>109.87755755827904</v>
      </c>
      <c r="M1463">
        <f t="shared" si="452"/>
        <v>250.12244244172098</v>
      </c>
      <c r="N1463">
        <f t="shared" si="443"/>
        <v>250.12244244172098</v>
      </c>
      <c r="O1463">
        <f t="shared" si="453"/>
        <v>5.1883910398972377</v>
      </c>
      <c r="P1463">
        <f t="shared" si="454"/>
        <v>0.45531391977594404</v>
      </c>
      <c r="Q1463">
        <f t="shared" si="444"/>
        <v>0.40159562436513707</v>
      </c>
      <c r="R1463">
        <f t="shared" si="445"/>
        <v>0.18285207789455818</v>
      </c>
      <c r="S1463">
        <f t="shared" si="447"/>
        <v>0.52419156000838063</v>
      </c>
    </row>
    <row r="1464" spans="1:20" x14ac:dyDescent="0.2">
      <c r="A1464" s="3">
        <v>41334.749999996522</v>
      </c>
      <c r="B1464" s="5">
        <f t="shared" si="456"/>
        <v>60</v>
      </c>
      <c r="C1464" s="5">
        <v>18</v>
      </c>
      <c r="D1464">
        <f t="shared" si="438"/>
        <v>-20.712328767123285</v>
      </c>
      <c r="E1464">
        <f t="shared" si="448"/>
        <v>-13.043140157114735</v>
      </c>
      <c r="F1464">
        <f t="shared" si="449"/>
        <v>-24.661876157114733</v>
      </c>
      <c r="G1464">
        <f t="shared" si="439"/>
        <v>17.588968730714754</v>
      </c>
      <c r="H1464">
        <f t="shared" si="450"/>
        <v>83.83453096072131</v>
      </c>
      <c r="I1464">
        <f t="shared" si="440"/>
        <v>-8.2937050650359136</v>
      </c>
      <c r="J1464">
        <f t="shared" si="441"/>
        <v>-0.28993145240678758</v>
      </c>
      <c r="K1464">
        <f t="shared" si="451"/>
        <v>90.28993145240679</v>
      </c>
      <c r="L1464">
        <f t="shared" si="442"/>
        <v>100.31742833843667</v>
      </c>
      <c r="M1464">
        <f t="shared" si="452"/>
        <v>259.68257166156332</v>
      </c>
      <c r="N1464">
        <f t="shared" si="443"/>
        <v>259.68257166156332</v>
      </c>
      <c r="O1464">
        <f t="shared" si="453"/>
        <v>-197.61920812499548</v>
      </c>
      <c r="P1464" t="e">
        <f t="shared" si="454"/>
        <v>#NUM!</v>
      </c>
      <c r="Q1464">
        <f t="shared" si="444"/>
        <v>0.14293688989159675</v>
      </c>
      <c r="R1464" t="e">
        <f t="shared" si="445"/>
        <v>#NUM!</v>
      </c>
      <c r="S1464" t="e">
        <f t="shared" si="447"/>
        <v>#NUM!</v>
      </c>
    </row>
    <row r="1465" spans="1:20" x14ac:dyDescent="0.2">
      <c r="A1465" s="3">
        <v>41334.791666663186</v>
      </c>
      <c r="B1465" s="5">
        <f t="shared" si="456"/>
        <v>60</v>
      </c>
      <c r="C1465" s="5">
        <v>19</v>
      </c>
      <c r="D1465">
        <f t="shared" si="438"/>
        <v>-20.712328767123285</v>
      </c>
      <c r="E1465">
        <f t="shared" si="448"/>
        <v>-13.043140157114735</v>
      </c>
      <c r="F1465">
        <f t="shared" si="449"/>
        <v>-24.661876157114733</v>
      </c>
      <c r="G1465">
        <f t="shared" si="439"/>
        <v>18.588968730714754</v>
      </c>
      <c r="H1465">
        <f t="shared" si="450"/>
        <v>98.83453096072131</v>
      </c>
      <c r="I1465">
        <f t="shared" si="440"/>
        <v>-8.2937050650359136</v>
      </c>
      <c r="J1465">
        <f t="shared" si="441"/>
        <v>-12.038311704784753</v>
      </c>
      <c r="K1465">
        <f t="shared" si="451"/>
        <v>102.03831170478475</v>
      </c>
      <c r="L1465">
        <f t="shared" si="442"/>
        <v>91.177817647025776</v>
      </c>
      <c r="M1465">
        <f t="shared" si="452"/>
        <v>268.82218235297421</v>
      </c>
      <c r="N1465">
        <f t="shared" si="443"/>
        <v>268.82218235297421</v>
      </c>
      <c r="O1465">
        <f t="shared" si="453"/>
        <v>-4.7946522887178977</v>
      </c>
      <c r="P1465" t="e">
        <f t="shared" si="454"/>
        <v>#NUM!</v>
      </c>
      <c r="Q1465">
        <f t="shared" si="444"/>
        <v>-0.12575141091099176</v>
      </c>
      <c r="R1465" t="e">
        <f t="shared" si="445"/>
        <v>#NUM!</v>
      </c>
      <c r="S1465" t="e">
        <f t="shared" si="447"/>
        <v>#NUM!</v>
      </c>
    </row>
    <row r="1466" spans="1:20" x14ac:dyDescent="0.2">
      <c r="A1466" s="3">
        <v>41334.833333329851</v>
      </c>
      <c r="B1466" s="5">
        <f t="shared" si="456"/>
        <v>60</v>
      </c>
      <c r="C1466" s="5">
        <v>20</v>
      </c>
      <c r="D1466">
        <f t="shared" si="438"/>
        <v>-20.712328767123285</v>
      </c>
      <c r="E1466">
        <f t="shared" si="448"/>
        <v>-13.043140157114735</v>
      </c>
      <c r="F1466">
        <f t="shared" si="449"/>
        <v>-24.661876157114733</v>
      </c>
      <c r="G1466">
        <f t="shared" si="439"/>
        <v>19.588968730714754</v>
      </c>
      <c r="H1466">
        <f t="shared" si="450"/>
        <v>113.83453096072131</v>
      </c>
      <c r="I1466">
        <f t="shared" si="440"/>
        <v>-8.2937050650359136</v>
      </c>
      <c r="J1466">
        <f t="shared" si="441"/>
        <v>-23.822830345304798</v>
      </c>
      <c r="K1466">
        <f t="shared" si="451"/>
        <v>113.82283034530479</v>
      </c>
      <c r="L1466">
        <f t="shared" si="442"/>
        <v>81.670921670946441</v>
      </c>
      <c r="M1466">
        <f t="shared" si="452"/>
        <v>278.32907832905357</v>
      </c>
      <c r="N1466">
        <f t="shared" si="443"/>
        <v>278.32907832905357</v>
      </c>
      <c r="O1466">
        <f t="shared" si="453"/>
        <v>-2.4758000238482549</v>
      </c>
      <c r="P1466" t="e">
        <f t="shared" si="454"/>
        <v>#NUM!</v>
      </c>
      <c r="Q1466">
        <f t="shared" si="444"/>
        <v>-0.38391393982556038</v>
      </c>
      <c r="R1466" t="e">
        <f t="shared" si="445"/>
        <v>#NUM!</v>
      </c>
      <c r="S1466" t="e">
        <f t="shared" si="447"/>
        <v>#NUM!</v>
      </c>
    </row>
    <row r="1467" spans="1:20" x14ac:dyDescent="0.2">
      <c r="A1467" s="3">
        <v>41334.874999996515</v>
      </c>
      <c r="B1467" s="5">
        <f t="shared" si="456"/>
        <v>60</v>
      </c>
      <c r="C1467" s="5">
        <v>21</v>
      </c>
      <c r="D1467">
        <f t="shared" si="438"/>
        <v>-20.712328767123285</v>
      </c>
      <c r="E1467">
        <f t="shared" si="448"/>
        <v>-13.043140157114735</v>
      </c>
      <c r="F1467">
        <f t="shared" si="449"/>
        <v>-24.661876157114733</v>
      </c>
      <c r="G1467">
        <f t="shared" si="439"/>
        <v>20.588968730714754</v>
      </c>
      <c r="H1467">
        <f t="shared" si="450"/>
        <v>128.83453096072131</v>
      </c>
      <c r="I1467">
        <f t="shared" si="440"/>
        <v>-8.2937050650359136</v>
      </c>
      <c r="J1467">
        <f t="shared" si="441"/>
        <v>-35.294571258454646</v>
      </c>
      <c r="K1467">
        <f t="shared" si="451"/>
        <v>125.29457125845465</v>
      </c>
      <c r="L1467">
        <f t="shared" si="442"/>
        <v>70.804436395225949</v>
      </c>
      <c r="M1467">
        <f t="shared" si="452"/>
        <v>289.19556360477407</v>
      </c>
      <c r="N1467">
        <f t="shared" si="443"/>
        <v>289.19556360477407</v>
      </c>
      <c r="O1467">
        <f t="shared" si="453"/>
        <v>-1.73076169560501</v>
      </c>
      <c r="P1467" t="e">
        <f t="shared" si="454"/>
        <v>#NUM!</v>
      </c>
      <c r="Q1467">
        <f t="shared" si="444"/>
        <v>-0.61152193645243891</v>
      </c>
      <c r="R1467" t="e">
        <f t="shared" si="445"/>
        <v>#NUM!</v>
      </c>
      <c r="S1467" t="e">
        <f t="shared" si="447"/>
        <v>#NUM!</v>
      </c>
    </row>
    <row r="1468" spans="1:20" x14ac:dyDescent="0.2">
      <c r="A1468" s="3">
        <v>41334.916666663179</v>
      </c>
      <c r="B1468" s="5">
        <f t="shared" si="456"/>
        <v>60</v>
      </c>
      <c r="C1468" s="5">
        <v>22</v>
      </c>
      <c r="D1468">
        <f t="shared" si="438"/>
        <v>-20.712328767123285</v>
      </c>
      <c r="E1468">
        <f t="shared" si="448"/>
        <v>-13.043140157114735</v>
      </c>
      <c r="F1468">
        <f t="shared" si="449"/>
        <v>-24.661876157114733</v>
      </c>
      <c r="G1468">
        <f t="shared" si="439"/>
        <v>21.588968730714754</v>
      </c>
      <c r="H1468">
        <f t="shared" si="450"/>
        <v>143.83453096072131</v>
      </c>
      <c r="I1468">
        <f t="shared" si="440"/>
        <v>-8.2937050650359136</v>
      </c>
      <c r="J1468">
        <f t="shared" si="441"/>
        <v>-45.916614214771904</v>
      </c>
      <c r="K1468">
        <f t="shared" si="451"/>
        <v>135.9166142147719</v>
      </c>
      <c r="L1468">
        <f t="shared" si="442"/>
        <v>57.072748843103454</v>
      </c>
      <c r="M1468">
        <f t="shared" si="452"/>
        <v>302.92725115689655</v>
      </c>
      <c r="N1468">
        <f t="shared" si="443"/>
        <v>302.92725115689655</v>
      </c>
      <c r="O1468">
        <f t="shared" si="453"/>
        <v>-1.3921215821403912</v>
      </c>
      <c r="P1468" t="e">
        <f t="shared" si="454"/>
        <v>#NUM!</v>
      </c>
      <c r="Q1468">
        <f t="shared" si="444"/>
        <v>-0.78993265227066778</v>
      </c>
      <c r="R1468" t="e">
        <f t="shared" si="445"/>
        <v>#NUM!</v>
      </c>
      <c r="S1468" t="e">
        <f t="shared" si="447"/>
        <v>#NUM!</v>
      </c>
    </row>
    <row r="1469" spans="1:20" x14ac:dyDescent="0.2">
      <c r="A1469" s="3">
        <v>41334.958333329843</v>
      </c>
      <c r="B1469" s="5">
        <f t="shared" si="456"/>
        <v>60</v>
      </c>
      <c r="C1469" s="5">
        <v>23</v>
      </c>
      <c r="D1469">
        <f t="shared" si="438"/>
        <v>-20.712328767123285</v>
      </c>
      <c r="E1469">
        <f t="shared" si="448"/>
        <v>-13.043140157114735</v>
      </c>
      <c r="F1469">
        <f t="shared" si="449"/>
        <v>-24.661876157114733</v>
      </c>
      <c r="G1469">
        <f t="shared" si="439"/>
        <v>22.588968730714754</v>
      </c>
      <c r="H1469">
        <f t="shared" si="450"/>
        <v>158.83453096072131</v>
      </c>
      <c r="I1469">
        <f t="shared" si="440"/>
        <v>-8.2937050650359136</v>
      </c>
      <c r="J1469">
        <f t="shared" si="441"/>
        <v>-54.683887551754843</v>
      </c>
      <c r="K1469">
        <f t="shared" si="451"/>
        <v>144.68388755175485</v>
      </c>
      <c r="L1469">
        <f t="shared" si="442"/>
        <v>38.173843209117905</v>
      </c>
      <c r="M1469">
        <f t="shared" si="452"/>
        <v>321.82615679088212</v>
      </c>
      <c r="N1469">
        <f t="shared" si="443"/>
        <v>321.82615679088212</v>
      </c>
      <c r="O1469">
        <f t="shared" si="453"/>
        <v>-1.2255276596447857</v>
      </c>
      <c r="P1469" t="e">
        <f t="shared" si="454"/>
        <v>#NUM!</v>
      </c>
      <c r="Q1469">
        <f t="shared" si="444"/>
        <v>-0.90398035317205661</v>
      </c>
      <c r="R1469" t="e">
        <f t="shared" si="445"/>
        <v>#NUM!</v>
      </c>
      <c r="S1469" t="e">
        <f t="shared" si="447"/>
        <v>#NUM!</v>
      </c>
    </row>
    <row r="1470" spans="1:20" x14ac:dyDescent="0.2">
      <c r="A1470" s="3">
        <v>41334.999999996508</v>
      </c>
      <c r="B1470" s="5">
        <f t="shared" si="456"/>
        <v>61</v>
      </c>
      <c r="C1470" s="5">
        <v>0</v>
      </c>
      <c r="D1470">
        <f t="shared" si="438"/>
        <v>-19.726027397260275</v>
      </c>
      <c r="E1470">
        <f t="shared" si="448"/>
        <v>-12.85355186126662</v>
      </c>
      <c r="F1470">
        <f t="shared" si="449"/>
        <v>-24.472287861266619</v>
      </c>
      <c r="G1470">
        <f t="shared" si="439"/>
        <v>-0.40787146435444366</v>
      </c>
      <c r="H1470">
        <f t="shared" si="450"/>
        <v>-186.11807196531663</v>
      </c>
      <c r="I1470">
        <f t="shared" si="440"/>
        <v>-7.9149119954819565</v>
      </c>
      <c r="J1470">
        <f t="shared" si="441"/>
        <v>-59.410630747395089</v>
      </c>
      <c r="K1470">
        <f t="shared" si="451"/>
        <v>149.41063074739509</v>
      </c>
      <c r="L1470">
        <f t="shared" si="442"/>
        <v>11.972369360695666</v>
      </c>
      <c r="M1470">
        <f t="shared" si="452"/>
        <v>348.02763063930433</v>
      </c>
      <c r="N1470">
        <f t="shared" si="443"/>
        <v>11.972369360695666</v>
      </c>
      <c r="O1470">
        <f t="shared" si="453"/>
        <v>-1.1616608332301115</v>
      </c>
      <c r="P1470" t="e">
        <f t="shared" si="454"/>
        <v>#NUM!</v>
      </c>
      <c r="Q1470">
        <f t="shared" si="444"/>
        <v>-0.95300996125516857</v>
      </c>
      <c r="R1470" t="e">
        <f t="shared" si="445"/>
        <v>#NUM!</v>
      </c>
      <c r="S1470" t="e">
        <f t="shared" si="447"/>
        <v>#NUM!</v>
      </c>
      <c r="T1470">
        <f t="shared" ref="T1470" si="457">SUMIF(S1476:S1490,"&gt;0,01")</f>
        <v>16.828153163296594</v>
      </c>
    </row>
    <row r="1471" spans="1:20" x14ac:dyDescent="0.2">
      <c r="A1471" s="3">
        <v>41335.041666663172</v>
      </c>
      <c r="B1471" s="5">
        <f t="shared" si="456"/>
        <v>61</v>
      </c>
      <c r="C1471" s="5">
        <v>1</v>
      </c>
      <c r="D1471">
        <f t="shared" si="438"/>
        <v>-19.726027397260275</v>
      </c>
      <c r="E1471">
        <f t="shared" si="448"/>
        <v>-12.85355186126662</v>
      </c>
      <c r="F1471">
        <f t="shared" si="449"/>
        <v>-24.472287861266619</v>
      </c>
      <c r="G1471">
        <f t="shared" si="439"/>
        <v>0.59212853564555634</v>
      </c>
      <c r="H1471">
        <f t="shared" si="450"/>
        <v>-171.11807196531663</v>
      </c>
      <c r="I1471">
        <f t="shared" si="440"/>
        <v>-7.9149119954819565</v>
      </c>
      <c r="J1471">
        <f t="shared" si="441"/>
        <v>-58.861808843066257</v>
      </c>
      <c r="K1471">
        <f t="shared" si="451"/>
        <v>148.86180884306626</v>
      </c>
      <c r="L1471">
        <f t="shared" si="442"/>
        <v>17.201867341043823</v>
      </c>
      <c r="M1471">
        <f t="shared" si="452"/>
        <v>342.79813265895621</v>
      </c>
      <c r="N1471">
        <f t="shared" si="443"/>
        <v>17.201867341043823</v>
      </c>
      <c r="O1471">
        <f t="shared" si="453"/>
        <v>-1.1683299493846369</v>
      </c>
      <c r="P1471" t="e">
        <f t="shared" si="454"/>
        <v>#NUM!</v>
      </c>
      <c r="Q1471">
        <f t="shared" si="444"/>
        <v>-0.94873164425732837</v>
      </c>
      <c r="R1471" t="e">
        <f t="shared" si="445"/>
        <v>#NUM!</v>
      </c>
      <c r="S1471" t="e">
        <f t="shared" si="447"/>
        <v>#NUM!</v>
      </c>
    </row>
    <row r="1472" spans="1:20" x14ac:dyDescent="0.2">
      <c r="A1472" s="3">
        <v>41335.083333329836</v>
      </c>
      <c r="B1472" s="5">
        <f t="shared" si="456"/>
        <v>61</v>
      </c>
      <c r="C1472" s="5">
        <v>2</v>
      </c>
      <c r="D1472">
        <f t="shared" si="438"/>
        <v>-19.726027397260275</v>
      </c>
      <c r="E1472">
        <f t="shared" si="448"/>
        <v>-12.85355186126662</v>
      </c>
      <c r="F1472">
        <f t="shared" si="449"/>
        <v>-24.472287861266619</v>
      </c>
      <c r="G1472">
        <f t="shared" si="439"/>
        <v>1.5921285356455563</v>
      </c>
      <c r="H1472">
        <f t="shared" si="450"/>
        <v>-156.11807196531663</v>
      </c>
      <c r="I1472">
        <f t="shared" si="440"/>
        <v>-7.9149119954819565</v>
      </c>
      <c r="J1472">
        <f t="shared" si="441"/>
        <v>-52.982960505697015</v>
      </c>
      <c r="K1472">
        <f t="shared" si="451"/>
        <v>142.98296050569701</v>
      </c>
      <c r="L1472">
        <f t="shared" si="442"/>
        <v>41.762846691289639</v>
      </c>
      <c r="M1472">
        <f t="shared" si="452"/>
        <v>318.23715330871039</v>
      </c>
      <c r="N1472">
        <f t="shared" si="443"/>
        <v>41.762846691289639</v>
      </c>
      <c r="O1472">
        <f t="shared" si="453"/>
        <v>-1.2524163843271068</v>
      </c>
      <c r="P1472" t="e">
        <f t="shared" si="454"/>
        <v>#NUM!</v>
      </c>
      <c r="Q1472">
        <f t="shared" si="444"/>
        <v>-0.89036544569531118</v>
      </c>
      <c r="R1472" t="e">
        <f t="shared" si="445"/>
        <v>#NUM!</v>
      </c>
      <c r="S1472" t="e">
        <f t="shared" si="447"/>
        <v>#NUM!</v>
      </c>
    </row>
    <row r="1473" spans="1:19" x14ac:dyDescent="0.2">
      <c r="A1473" s="3">
        <v>41335.1249999965</v>
      </c>
      <c r="B1473" s="5">
        <f t="shared" si="456"/>
        <v>61</v>
      </c>
      <c r="C1473" s="5">
        <v>3</v>
      </c>
      <c r="D1473">
        <f t="shared" si="438"/>
        <v>-19.726027397260275</v>
      </c>
      <c r="E1473">
        <f t="shared" si="448"/>
        <v>-12.85355186126662</v>
      </c>
      <c r="F1473">
        <f t="shared" si="449"/>
        <v>-24.472287861266619</v>
      </c>
      <c r="G1473">
        <f t="shared" si="439"/>
        <v>2.5921285356455561</v>
      </c>
      <c r="H1473">
        <f t="shared" si="450"/>
        <v>-141.11807196531663</v>
      </c>
      <c r="I1473">
        <f t="shared" si="440"/>
        <v>-7.9149119954819565</v>
      </c>
      <c r="J1473">
        <f t="shared" si="441"/>
        <v>-43.816769700546047</v>
      </c>
      <c r="K1473">
        <f t="shared" si="451"/>
        <v>133.81676970054605</v>
      </c>
      <c r="L1473">
        <f t="shared" si="442"/>
        <v>59.503539355110235</v>
      </c>
      <c r="M1473">
        <f t="shared" si="452"/>
        <v>300.49646064488979</v>
      </c>
      <c r="N1473">
        <f t="shared" si="443"/>
        <v>59.503539355110235</v>
      </c>
      <c r="O1473">
        <f t="shared" si="453"/>
        <v>-1.4443470123342466</v>
      </c>
      <c r="P1473" t="e">
        <f t="shared" si="454"/>
        <v>#NUM!</v>
      </c>
      <c r="Q1473">
        <f t="shared" si="444"/>
        <v>-0.7639625107005511</v>
      </c>
      <c r="R1473" t="e">
        <f t="shared" si="445"/>
        <v>#NUM!</v>
      </c>
      <c r="S1473" t="e">
        <f t="shared" si="447"/>
        <v>#NUM!</v>
      </c>
    </row>
    <row r="1474" spans="1:19" x14ac:dyDescent="0.2">
      <c r="A1474" s="3">
        <v>41335.166666663165</v>
      </c>
      <c r="B1474" s="5">
        <f t="shared" si="456"/>
        <v>61</v>
      </c>
      <c r="C1474" s="5">
        <v>4</v>
      </c>
      <c r="D1474">
        <f t="shared" si="438"/>
        <v>-19.726027397260275</v>
      </c>
      <c r="E1474">
        <f t="shared" si="448"/>
        <v>-12.85355186126662</v>
      </c>
      <c r="F1474">
        <f t="shared" si="449"/>
        <v>-24.472287861266619</v>
      </c>
      <c r="G1474">
        <f t="shared" si="439"/>
        <v>3.5921285356455561</v>
      </c>
      <c r="H1474">
        <f t="shared" si="450"/>
        <v>-126.11807196531664</v>
      </c>
      <c r="I1474">
        <f t="shared" si="440"/>
        <v>-7.9149119954819565</v>
      </c>
      <c r="J1474">
        <f t="shared" si="441"/>
        <v>-33.014206305941187</v>
      </c>
      <c r="K1474">
        <f t="shared" si="451"/>
        <v>123.01420630594119</v>
      </c>
      <c r="L1474">
        <f t="shared" si="442"/>
        <v>72.58725314228478</v>
      </c>
      <c r="M1474">
        <f t="shared" si="452"/>
        <v>287.41274685771521</v>
      </c>
      <c r="N1474">
        <f t="shared" si="443"/>
        <v>72.58725314228478</v>
      </c>
      <c r="O1474">
        <f t="shared" si="453"/>
        <v>-1.8353777595104621</v>
      </c>
      <c r="P1474" t="e">
        <f t="shared" si="454"/>
        <v>#NUM!</v>
      </c>
      <c r="Q1474">
        <f t="shared" si="444"/>
        <v>-0.57536623941718923</v>
      </c>
      <c r="R1474" t="e">
        <f t="shared" si="445"/>
        <v>#NUM!</v>
      </c>
      <c r="S1474" t="e">
        <f t="shared" si="447"/>
        <v>#NUM!</v>
      </c>
    </row>
    <row r="1475" spans="1:19" x14ac:dyDescent="0.2">
      <c r="A1475" s="3">
        <v>41335.208333329829</v>
      </c>
      <c r="B1475" s="5">
        <f t="shared" si="456"/>
        <v>61</v>
      </c>
      <c r="C1475" s="5">
        <v>5</v>
      </c>
      <c r="D1475">
        <f t="shared" si="438"/>
        <v>-19.726027397260275</v>
      </c>
      <c r="E1475">
        <f t="shared" si="448"/>
        <v>-12.85355186126662</v>
      </c>
      <c r="F1475">
        <f t="shared" si="449"/>
        <v>-24.472287861266619</v>
      </c>
      <c r="G1475">
        <f t="shared" si="439"/>
        <v>4.5921285356455561</v>
      </c>
      <c r="H1475">
        <f t="shared" si="450"/>
        <v>-111.11807196531666</v>
      </c>
      <c r="I1475">
        <f t="shared" si="440"/>
        <v>-7.9149119954819565</v>
      </c>
      <c r="J1475">
        <f t="shared" si="441"/>
        <v>-21.46831213343253</v>
      </c>
      <c r="K1475">
        <f t="shared" si="451"/>
        <v>111.46831213343253</v>
      </c>
      <c r="L1475">
        <f t="shared" si="442"/>
        <v>83.137733266324304</v>
      </c>
      <c r="M1475">
        <f t="shared" si="452"/>
        <v>276.86226673367571</v>
      </c>
      <c r="N1475">
        <f t="shared" si="443"/>
        <v>83.137733266324304</v>
      </c>
      <c r="O1475">
        <f t="shared" si="453"/>
        <v>-2.7323405021282738</v>
      </c>
      <c r="P1475" t="e">
        <f t="shared" si="454"/>
        <v>#NUM!</v>
      </c>
      <c r="Q1475">
        <f t="shared" si="444"/>
        <v>-0.3406686794343326</v>
      </c>
      <c r="R1475" t="e">
        <f t="shared" si="445"/>
        <v>#NUM!</v>
      </c>
      <c r="S1475" t="e">
        <f t="shared" si="447"/>
        <v>#NUM!</v>
      </c>
    </row>
    <row r="1476" spans="1:19" x14ac:dyDescent="0.2">
      <c r="A1476" s="3">
        <v>41335.249999996493</v>
      </c>
      <c r="B1476" s="5">
        <f t="shared" si="456"/>
        <v>61</v>
      </c>
      <c r="C1476" s="5">
        <v>6</v>
      </c>
      <c r="D1476">
        <f t="shared" si="438"/>
        <v>-19.726027397260275</v>
      </c>
      <c r="E1476">
        <f t="shared" si="448"/>
        <v>-12.85355186126662</v>
      </c>
      <c r="F1476">
        <f t="shared" si="449"/>
        <v>-24.472287861266619</v>
      </c>
      <c r="G1476">
        <f t="shared" si="439"/>
        <v>5.5921285356455561</v>
      </c>
      <c r="H1476">
        <f t="shared" si="450"/>
        <v>-96.118071965316659</v>
      </c>
      <c r="I1476">
        <f t="shared" si="440"/>
        <v>-7.9149119954819565</v>
      </c>
      <c r="J1476">
        <f t="shared" si="441"/>
        <v>-9.6693656309172553</v>
      </c>
      <c r="K1476">
        <f t="shared" si="451"/>
        <v>99.669365630917255</v>
      </c>
      <c r="L1476">
        <f t="shared" si="442"/>
        <v>92.530282158793327</v>
      </c>
      <c r="M1476">
        <f t="shared" si="452"/>
        <v>267.46971784120666</v>
      </c>
      <c r="N1476">
        <f t="shared" si="443"/>
        <v>92.530282158793327</v>
      </c>
      <c r="O1476">
        <f t="shared" si="453"/>
        <v>-5.9537159726506896</v>
      </c>
      <c r="P1476" t="e">
        <f t="shared" si="454"/>
        <v>#NUM!</v>
      </c>
      <c r="Q1476">
        <f t="shared" si="444"/>
        <v>-7.8857994286953309E-2</v>
      </c>
      <c r="R1476" t="e">
        <f t="shared" si="445"/>
        <v>#NUM!</v>
      </c>
      <c r="S1476" t="e">
        <f t="shared" si="447"/>
        <v>#NUM!</v>
      </c>
    </row>
    <row r="1477" spans="1:19" x14ac:dyDescent="0.2">
      <c r="A1477" s="3">
        <v>41335.291666663157</v>
      </c>
      <c r="B1477" s="5">
        <f t="shared" si="456"/>
        <v>61</v>
      </c>
      <c r="C1477" s="5">
        <v>7</v>
      </c>
      <c r="D1477">
        <f t="shared" si="438"/>
        <v>-19.726027397260275</v>
      </c>
      <c r="E1477">
        <f t="shared" si="448"/>
        <v>-12.85355186126662</v>
      </c>
      <c r="F1477">
        <f t="shared" si="449"/>
        <v>-24.472287861266619</v>
      </c>
      <c r="G1477">
        <f t="shared" si="439"/>
        <v>6.5921285356455561</v>
      </c>
      <c r="H1477">
        <f t="shared" si="450"/>
        <v>-81.118071965316659</v>
      </c>
      <c r="I1477">
        <f t="shared" si="440"/>
        <v>-7.9149119954819565</v>
      </c>
      <c r="J1477">
        <f t="shared" si="441"/>
        <v>2.0476605611576719</v>
      </c>
      <c r="K1477">
        <f t="shared" si="451"/>
        <v>87.95233943884233</v>
      </c>
      <c r="L1477">
        <f t="shared" si="442"/>
        <v>101.70028893071984</v>
      </c>
      <c r="M1477">
        <f t="shared" si="452"/>
        <v>258.29971106928019</v>
      </c>
      <c r="N1477">
        <f t="shared" si="443"/>
        <v>101.70028893071984</v>
      </c>
      <c r="O1477">
        <f t="shared" si="453"/>
        <v>27.987049762843654</v>
      </c>
      <c r="P1477">
        <f t="shared" si="454"/>
        <v>4.4510179047622597E-2</v>
      </c>
      <c r="Q1477">
        <f t="shared" si="444"/>
        <v>0.1898478784086895</v>
      </c>
      <c r="R1477">
        <f t="shared" si="445"/>
        <v>8.4501630597820544E-3</v>
      </c>
      <c r="S1477">
        <f t="shared" si="447"/>
        <v>2.4224521851956331E-2</v>
      </c>
    </row>
    <row r="1478" spans="1:19" x14ac:dyDescent="0.2">
      <c r="A1478" s="3">
        <v>41335.333333329821</v>
      </c>
      <c r="B1478" s="5">
        <f t="shared" si="456"/>
        <v>61</v>
      </c>
      <c r="C1478" s="5">
        <v>8</v>
      </c>
      <c r="D1478">
        <f t="shared" si="438"/>
        <v>-19.726027397260275</v>
      </c>
      <c r="E1478">
        <f t="shared" si="448"/>
        <v>-12.85355186126662</v>
      </c>
      <c r="F1478">
        <f t="shared" si="449"/>
        <v>-24.472287861266619</v>
      </c>
      <c r="G1478">
        <f t="shared" si="439"/>
        <v>7.5921285356455561</v>
      </c>
      <c r="H1478">
        <f t="shared" si="450"/>
        <v>-66.118071965316659</v>
      </c>
      <c r="I1478">
        <f t="shared" si="440"/>
        <v>-7.9149119954819565</v>
      </c>
      <c r="J1478">
        <f t="shared" si="441"/>
        <v>13.368406771898394</v>
      </c>
      <c r="K1478">
        <f t="shared" si="451"/>
        <v>76.631593228101607</v>
      </c>
      <c r="L1478">
        <f t="shared" si="442"/>
        <v>111.42524403511328</v>
      </c>
      <c r="M1478">
        <f t="shared" si="452"/>
        <v>248.57475596488672</v>
      </c>
      <c r="N1478">
        <f t="shared" si="443"/>
        <v>111.42524403511328</v>
      </c>
      <c r="O1478">
        <f t="shared" si="453"/>
        <v>4.3250448725282542</v>
      </c>
      <c r="P1478">
        <f t="shared" si="454"/>
        <v>0.51667637734037386</v>
      </c>
      <c r="Q1478">
        <f t="shared" si="444"/>
        <v>0.44487003804944553</v>
      </c>
      <c r="R1478">
        <f t="shared" si="445"/>
        <v>0.22985383964666178</v>
      </c>
      <c r="S1478">
        <f t="shared" si="447"/>
        <v>0.65893395451474712</v>
      </c>
    </row>
    <row r="1479" spans="1:19" x14ac:dyDescent="0.2">
      <c r="A1479" s="3">
        <v>41335.374999996486</v>
      </c>
      <c r="B1479" s="5">
        <f t="shared" si="456"/>
        <v>61</v>
      </c>
      <c r="C1479" s="5">
        <v>9</v>
      </c>
      <c r="D1479">
        <f t="shared" si="438"/>
        <v>-19.726027397260275</v>
      </c>
      <c r="E1479">
        <f t="shared" si="448"/>
        <v>-12.85355186126662</v>
      </c>
      <c r="F1479">
        <f t="shared" si="449"/>
        <v>-24.472287861266619</v>
      </c>
      <c r="G1479">
        <f t="shared" si="439"/>
        <v>8.592128535645557</v>
      </c>
      <c r="H1479">
        <f t="shared" si="450"/>
        <v>-51.118071965316645</v>
      </c>
      <c r="I1479">
        <f t="shared" si="440"/>
        <v>-7.9149119954819565</v>
      </c>
      <c r="J1479">
        <f t="shared" si="441"/>
        <v>23.901027009924796</v>
      </c>
      <c r="K1479">
        <f t="shared" si="451"/>
        <v>66.098972990075197</v>
      </c>
      <c r="L1479">
        <f t="shared" si="442"/>
        <v>122.50494028129462</v>
      </c>
      <c r="M1479">
        <f t="shared" si="452"/>
        <v>237.49505971870536</v>
      </c>
      <c r="N1479">
        <f t="shared" si="443"/>
        <v>122.50494028129462</v>
      </c>
      <c r="O1479">
        <f t="shared" si="453"/>
        <v>2.4681730659878389</v>
      </c>
      <c r="P1479">
        <f t="shared" si="454"/>
        <v>0.7006177130944693</v>
      </c>
      <c r="Q1479">
        <f t="shared" si="444"/>
        <v>0.66639993066505021</v>
      </c>
      <c r="R1479">
        <f t="shared" si="445"/>
        <v>0.46689159542886038</v>
      </c>
      <c r="S1479">
        <f t="shared" si="447"/>
        <v>1.3384624149788769</v>
      </c>
    </row>
    <row r="1480" spans="1:19" x14ac:dyDescent="0.2">
      <c r="A1480" s="3">
        <v>41335.41666666315</v>
      </c>
      <c r="B1480" s="5">
        <f t="shared" si="456"/>
        <v>61</v>
      </c>
      <c r="C1480" s="5">
        <v>10</v>
      </c>
      <c r="D1480">
        <f t="shared" si="438"/>
        <v>-19.726027397260275</v>
      </c>
      <c r="E1480">
        <f t="shared" si="448"/>
        <v>-12.85355186126662</v>
      </c>
      <c r="F1480">
        <f t="shared" si="449"/>
        <v>-24.472287861266619</v>
      </c>
      <c r="G1480">
        <f t="shared" si="439"/>
        <v>9.592128535645557</v>
      </c>
      <c r="H1480">
        <f t="shared" si="450"/>
        <v>-36.118071965316645</v>
      </c>
      <c r="I1480">
        <f t="shared" si="440"/>
        <v>-7.9149119954819565</v>
      </c>
      <c r="J1480">
        <f t="shared" si="441"/>
        <v>33.073616163268262</v>
      </c>
      <c r="K1480">
        <f t="shared" si="451"/>
        <v>56.926383836731738</v>
      </c>
      <c r="L1480">
        <f t="shared" si="442"/>
        <v>135.835053158769</v>
      </c>
      <c r="M1480">
        <f t="shared" si="452"/>
        <v>224.164946841231</v>
      </c>
      <c r="N1480">
        <f t="shared" si="443"/>
        <v>135.835053158769</v>
      </c>
      <c r="O1480">
        <f t="shared" si="453"/>
        <v>1.8324544850668192</v>
      </c>
      <c r="P1480">
        <f t="shared" si="454"/>
        <v>0.7902063413686955</v>
      </c>
      <c r="Q1480">
        <f t="shared" si="444"/>
        <v>0.83730109319389023</v>
      </c>
      <c r="R1480">
        <f t="shared" si="445"/>
        <v>0.66164063347675317</v>
      </c>
      <c r="S1480">
        <f t="shared" si="447"/>
        <v>1.8967596093007497</v>
      </c>
    </row>
    <row r="1481" spans="1:19" x14ac:dyDescent="0.2">
      <c r="A1481" s="3">
        <v>41335.458333329814</v>
      </c>
      <c r="B1481" s="5">
        <f t="shared" si="456"/>
        <v>61</v>
      </c>
      <c r="C1481" s="5">
        <v>11</v>
      </c>
      <c r="D1481">
        <f t="shared" ref="D1481:D1544" si="458">(360/365)*(B1481-81)</f>
        <v>-19.726027397260275</v>
      </c>
      <c r="E1481">
        <f t="shared" si="448"/>
        <v>-12.85355186126662</v>
      </c>
      <c r="F1481">
        <f t="shared" si="449"/>
        <v>-24.472287861266619</v>
      </c>
      <c r="G1481">
        <f t="shared" ref="G1481:G1544" si="459">C1481+(F1481/60)</f>
        <v>10.592128535645557</v>
      </c>
      <c r="H1481">
        <f t="shared" si="450"/>
        <v>-21.118071965316645</v>
      </c>
      <c r="I1481">
        <f t="shared" ref="I1481:I1544" si="460">23.45*SIN(RADIANS(D1481))</f>
        <v>-7.9149119954819565</v>
      </c>
      <c r="J1481">
        <f t="shared" ref="J1481:J1544" si="461">DEGREES(ASIN(SIN(RADIANS(I1481))*SIN(RADIANS($B$11))+COS(RADIANS(I1481))*COS(RADIANS($B$11))*COS(RADIANS(H1481))))</f>
        <v>40.038872177075199</v>
      </c>
      <c r="K1481">
        <f t="shared" si="451"/>
        <v>49.961127822924801</v>
      </c>
      <c r="L1481">
        <f t="shared" ref="L1481:L1544" si="462">180-DEGREES(ACOS((SIN(RADIANS($B$11))*COS(RADIANS(K1481))-SIN(RADIANS(I1481)))/(COS(RADIANS($B$11))*SIN(RADIANS(K1481)))))</f>
        <v>152.21781729988444</v>
      </c>
      <c r="M1481">
        <f t="shared" si="452"/>
        <v>207.78218270011556</v>
      </c>
      <c r="N1481">
        <f t="shared" ref="N1481:N1544" si="463">IF(C1481&lt;12.1,L1481,M1481)</f>
        <v>152.21781729988444</v>
      </c>
      <c r="O1481">
        <f t="shared" si="453"/>
        <v>1.5544673322449796</v>
      </c>
      <c r="P1481">
        <f t="shared" si="454"/>
        <v>0.83635874607903926</v>
      </c>
      <c r="Q1481">
        <f t="shared" ref="Q1481:Q1544" si="464">(COS(RADIANS(J1481))*SIN((RADIANS($B$21))*COS(RADIANS(N1481-$B$20)))+(SIN(RADIANS(J1481))*COS(RADIANS($B$21))))</f>
        <v>0.9468630910320861</v>
      </c>
      <c r="R1481">
        <f t="shared" ref="R1481:R1544" si="465">P1481*Q1481</f>
        <v>0.79191722752411875</v>
      </c>
      <c r="S1481">
        <f t="shared" si="447"/>
        <v>2.2702302958392231</v>
      </c>
    </row>
    <row r="1482" spans="1:19" x14ac:dyDescent="0.2">
      <c r="A1482" s="3">
        <v>41335.499999996478</v>
      </c>
      <c r="B1482" s="5">
        <f t="shared" si="456"/>
        <v>61</v>
      </c>
      <c r="C1482" s="5">
        <v>12</v>
      </c>
      <c r="D1482">
        <f t="shared" si="458"/>
        <v>-19.726027397260275</v>
      </c>
      <c r="E1482">
        <f t="shared" si="448"/>
        <v>-12.85355186126662</v>
      </c>
      <c r="F1482">
        <f t="shared" si="449"/>
        <v>-24.472287861266619</v>
      </c>
      <c r="G1482">
        <f t="shared" si="459"/>
        <v>11.592128535645557</v>
      </c>
      <c r="H1482">
        <f t="shared" si="450"/>
        <v>-6.1180719653166449</v>
      </c>
      <c r="I1482">
        <f t="shared" si="460"/>
        <v>-7.9149119954819565</v>
      </c>
      <c r="J1482">
        <f t="shared" si="461"/>
        <v>43.731550491772936</v>
      </c>
      <c r="K1482">
        <f t="shared" si="451"/>
        <v>46.268449508227064</v>
      </c>
      <c r="L1482">
        <f t="shared" si="462"/>
        <v>171.59961834142123</v>
      </c>
      <c r="M1482">
        <f t="shared" si="452"/>
        <v>188.40038165857877</v>
      </c>
      <c r="N1482">
        <f t="shared" si="463"/>
        <v>171.59961834142123</v>
      </c>
      <c r="O1482">
        <f t="shared" si="453"/>
        <v>1.4465909604329401</v>
      </c>
      <c r="P1482">
        <f t="shared" si="454"/>
        <v>0.85572703080182067</v>
      </c>
      <c r="Q1482">
        <f t="shared" si="464"/>
        <v>0.99556104395751555</v>
      </c>
      <c r="R1482">
        <f t="shared" si="465"/>
        <v>0.85192849612772559</v>
      </c>
      <c r="S1482">
        <f t="shared" si="447"/>
        <v>2.4422677201311505</v>
      </c>
    </row>
    <row r="1483" spans="1:19" x14ac:dyDescent="0.2">
      <c r="A1483" s="3">
        <v>41335.541666663143</v>
      </c>
      <c r="B1483" s="5">
        <f t="shared" si="456"/>
        <v>61</v>
      </c>
      <c r="C1483" s="5">
        <v>13</v>
      </c>
      <c r="D1483">
        <f t="shared" si="458"/>
        <v>-19.726027397260275</v>
      </c>
      <c r="E1483">
        <f t="shared" si="448"/>
        <v>-12.85355186126662</v>
      </c>
      <c r="F1483">
        <f t="shared" si="449"/>
        <v>-24.472287861266619</v>
      </c>
      <c r="G1483">
        <f t="shared" si="459"/>
        <v>12.592128535645557</v>
      </c>
      <c r="H1483">
        <f t="shared" si="450"/>
        <v>8.8819280346833551</v>
      </c>
      <c r="I1483">
        <f t="shared" si="460"/>
        <v>-7.9149119954819565</v>
      </c>
      <c r="J1483">
        <f t="shared" si="461"/>
        <v>43.343173402224302</v>
      </c>
      <c r="K1483">
        <f t="shared" si="451"/>
        <v>46.656826597775698</v>
      </c>
      <c r="L1483">
        <f t="shared" si="462"/>
        <v>167.86119331174294</v>
      </c>
      <c r="M1483">
        <f t="shared" si="452"/>
        <v>192.13880668825706</v>
      </c>
      <c r="N1483">
        <f t="shared" si="463"/>
        <v>192.13880668825706</v>
      </c>
      <c r="O1483">
        <f t="shared" si="453"/>
        <v>1.4569474617092348</v>
      </c>
      <c r="P1483">
        <f t="shared" si="454"/>
        <v>0.85382841214097305</v>
      </c>
      <c r="Q1483">
        <f t="shared" si="464"/>
        <v>0.99079613032156133</v>
      </c>
      <c r="R1483">
        <f t="shared" si="465"/>
        <v>0.84596988670787931</v>
      </c>
      <c r="S1483">
        <f t="shared" si="447"/>
        <v>2.425185864659587</v>
      </c>
    </row>
    <row r="1484" spans="1:19" x14ac:dyDescent="0.2">
      <c r="A1484" s="3">
        <v>41335.583333329807</v>
      </c>
      <c r="B1484" s="5">
        <f t="shared" si="456"/>
        <v>61</v>
      </c>
      <c r="C1484" s="5">
        <v>14</v>
      </c>
      <c r="D1484">
        <f t="shared" si="458"/>
        <v>-19.726027397260275</v>
      </c>
      <c r="E1484">
        <f t="shared" si="448"/>
        <v>-12.85355186126662</v>
      </c>
      <c r="F1484">
        <f t="shared" si="449"/>
        <v>-24.472287861266619</v>
      </c>
      <c r="G1484">
        <f t="shared" si="459"/>
        <v>13.592128535645557</v>
      </c>
      <c r="H1484">
        <f t="shared" si="450"/>
        <v>23.881928034683355</v>
      </c>
      <c r="I1484">
        <f t="shared" si="460"/>
        <v>-7.9149119954819565</v>
      </c>
      <c r="J1484">
        <f t="shared" si="461"/>
        <v>38.969046435214864</v>
      </c>
      <c r="K1484">
        <f t="shared" si="451"/>
        <v>51.030953564785136</v>
      </c>
      <c r="L1484">
        <f t="shared" si="462"/>
        <v>148.95170331982825</v>
      </c>
      <c r="M1484">
        <f t="shared" si="452"/>
        <v>211.04829668017175</v>
      </c>
      <c r="N1484">
        <f t="shared" si="463"/>
        <v>211.04829668017175</v>
      </c>
      <c r="O1484">
        <f t="shared" si="453"/>
        <v>1.5900767693886326</v>
      </c>
      <c r="P1484">
        <f t="shared" si="454"/>
        <v>0.83015624765070595</v>
      </c>
      <c r="Q1484">
        <f t="shared" si="464"/>
        <v>0.93143160537848557</v>
      </c>
      <c r="R1484">
        <f t="shared" si="465"/>
        <v>0.77323376646427666</v>
      </c>
      <c r="S1484">
        <f t="shared" si="447"/>
        <v>2.2166694464789987</v>
      </c>
    </row>
    <row r="1485" spans="1:19" x14ac:dyDescent="0.2">
      <c r="A1485" s="3">
        <v>41335.624999996471</v>
      </c>
      <c r="B1485" s="5">
        <f t="shared" si="456"/>
        <v>61</v>
      </c>
      <c r="C1485" s="5">
        <v>15</v>
      </c>
      <c r="D1485">
        <f t="shared" si="458"/>
        <v>-19.726027397260275</v>
      </c>
      <c r="E1485">
        <f t="shared" si="448"/>
        <v>-12.85355186126662</v>
      </c>
      <c r="F1485">
        <f t="shared" si="449"/>
        <v>-24.472287861266619</v>
      </c>
      <c r="G1485">
        <f t="shared" si="459"/>
        <v>14.592128535645557</v>
      </c>
      <c r="H1485">
        <f t="shared" si="450"/>
        <v>38.881928034683355</v>
      </c>
      <c r="I1485">
        <f t="shared" si="460"/>
        <v>-7.9149119954819565</v>
      </c>
      <c r="J1485">
        <f t="shared" si="461"/>
        <v>31.520147067683133</v>
      </c>
      <c r="K1485">
        <f t="shared" si="451"/>
        <v>58.479852932316867</v>
      </c>
      <c r="L1485">
        <f t="shared" si="462"/>
        <v>133.16820363405395</v>
      </c>
      <c r="M1485">
        <f t="shared" si="452"/>
        <v>226.83179636594605</v>
      </c>
      <c r="N1485">
        <f t="shared" si="463"/>
        <v>226.83179636594605</v>
      </c>
      <c r="O1485">
        <f t="shared" si="453"/>
        <v>1.9127833949554627</v>
      </c>
      <c r="P1485">
        <f t="shared" si="454"/>
        <v>0.77776240098665417</v>
      </c>
      <c r="Q1485">
        <f t="shared" si="464"/>
        <v>0.81023088358986795</v>
      </c>
      <c r="R1485">
        <f t="shared" si="465"/>
        <v>0.63016711737439401</v>
      </c>
      <c r="S1485">
        <f t="shared" si="447"/>
        <v>1.8065328440672794</v>
      </c>
    </row>
    <row r="1486" spans="1:19" x14ac:dyDescent="0.2">
      <c r="A1486" s="3">
        <v>41335.666666663135</v>
      </c>
      <c r="B1486" s="5">
        <f t="shared" si="456"/>
        <v>61</v>
      </c>
      <c r="C1486" s="5">
        <v>16</v>
      </c>
      <c r="D1486">
        <f t="shared" si="458"/>
        <v>-19.726027397260275</v>
      </c>
      <c r="E1486">
        <f t="shared" si="448"/>
        <v>-12.85355186126662</v>
      </c>
      <c r="F1486">
        <f t="shared" si="449"/>
        <v>-24.472287861266619</v>
      </c>
      <c r="G1486">
        <f t="shared" si="459"/>
        <v>15.592128535645557</v>
      </c>
      <c r="H1486">
        <f t="shared" si="450"/>
        <v>53.881928034683355</v>
      </c>
      <c r="I1486">
        <f t="shared" si="460"/>
        <v>-7.9149119954819565</v>
      </c>
      <c r="J1486">
        <f t="shared" si="461"/>
        <v>22.042294533679822</v>
      </c>
      <c r="K1486">
        <f t="shared" si="451"/>
        <v>67.957705466320178</v>
      </c>
      <c r="L1486">
        <f t="shared" si="462"/>
        <v>120.32190645293572</v>
      </c>
      <c r="M1486">
        <f t="shared" si="452"/>
        <v>239.67809354706429</v>
      </c>
      <c r="N1486">
        <f t="shared" si="463"/>
        <v>239.67809354706429</v>
      </c>
      <c r="O1486">
        <f t="shared" si="453"/>
        <v>2.664599514282028</v>
      </c>
      <c r="P1486">
        <f t="shared" si="454"/>
        <v>0.67647236023953727</v>
      </c>
      <c r="Q1486">
        <f t="shared" si="464"/>
        <v>0.62893537190511006</v>
      </c>
      <c r="R1486">
        <f t="shared" si="465"/>
        <v>0.42545739547078099</v>
      </c>
      <c r="S1486">
        <f t="shared" si="447"/>
        <v>1.2196808393806526</v>
      </c>
    </row>
    <row r="1487" spans="1:19" x14ac:dyDescent="0.2">
      <c r="A1487" s="3">
        <v>41335.7083333298</v>
      </c>
      <c r="B1487" s="5">
        <f t="shared" si="456"/>
        <v>61</v>
      </c>
      <c r="C1487" s="5">
        <v>17</v>
      </c>
      <c r="D1487">
        <f t="shared" si="458"/>
        <v>-19.726027397260275</v>
      </c>
      <c r="E1487">
        <f t="shared" si="448"/>
        <v>-12.85355186126662</v>
      </c>
      <c r="F1487">
        <f t="shared" si="449"/>
        <v>-24.472287861266619</v>
      </c>
      <c r="G1487">
        <f t="shared" si="459"/>
        <v>16.592128535645557</v>
      </c>
      <c r="H1487">
        <f t="shared" si="450"/>
        <v>68.881928034683355</v>
      </c>
      <c r="I1487">
        <f t="shared" si="460"/>
        <v>-7.9149119954819565</v>
      </c>
      <c r="J1487">
        <f t="shared" si="461"/>
        <v>11.328304529131589</v>
      </c>
      <c r="K1487">
        <f t="shared" si="451"/>
        <v>78.671695470868414</v>
      </c>
      <c r="L1487">
        <f t="shared" si="462"/>
        <v>109.55651921095176</v>
      </c>
      <c r="M1487">
        <f t="shared" si="452"/>
        <v>250.44348078904824</v>
      </c>
      <c r="N1487">
        <f t="shared" si="463"/>
        <v>250.44348078904824</v>
      </c>
      <c r="O1487">
        <f t="shared" si="453"/>
        <v>5.090857785108283</v>
      </c>
      <c r="P1487">
        <f t="shared" si="454"/>
        <v>0.46169766716646915</v>
      </c>
      <c r="Q1487">
        <f t="shared" si="464"/>
        <v>0.39983119007913892</v>
      </c>
      <c r="R1487">
        <f t="shared" si="465"/>
        <v>0.18460112771993153</v>
      </c>
      <c r="S1487">
        <f t="shared" si="447"/>
        <v>0.52920565209336934</v>
      </c>
    </row>
    <row r="1488" spans="1:19" x14ac:dyDescent="0.2">
      <c r="A1488" s="3">
        <v>41335.749999996464</v>
      </c>
      <c r="B1488" s="5">
        <f t="shared" si="456"/>
        <v>61</v>
      </c>
      <c r="C1488" s="5">
        <v>18</v>
      </c>
      <c r="D1488">
        <f t="shared" si="458"/>
        <v>-19.726027397260275</v>
      </c>
      <c r="E1488">
        <f t="shared" si="448"/>
        <v>-12.85355186126662</v>
      </c>
      <c r="F1488">
        <f t="shared" si="449"/>
        <v>-24.472287861266619</v>
      </c>
      <c r="G1488">
        <f t="shared" si="459"/>
        <v>17.592128535645557</v>
      </c>
      <c r="H1488">
        <f t="shared" si="450"/>
        <v>83.881928034683355</v>
      </c>
      <c r="I1488">
        <f t="shared" si="460"/>
        <v>-7.9149119954819565</v>
      </c>
      <c r="J1488">
        <f t="shared" si="461"/>
        <v>-9.1313256954272892E-2</v>
      </c>
      <c r="K1488">
        <f t="shared" si="451"/>
        <v>90.09131325695428</v>
      </c>
      <c r="L1488">
        <f t="shared" si="462"/>
        <v>99.991486454821128</v>
      </c>
      <c r="M1488">
        <f t="shared" si="452"/>
        <v>260.00851354517886</v>
      </c>
      <c r="N1488">
        <f t="shared" si="463"/>
        <v>260.00851354517886</v>
      </c>
      <c r="O1488">
        <f t="shared" si="453"/>
        <v>-627.46424428117086</v>
      </c>
      <c r="P1488" t="e">
        <f t="shared" si="454"/>
        <v>#NUM!</v>
      </c>
      <c r="Q1488">
        <f t="shared" si="464"/>
        <v>0.14075728806162435</v>
      </c>
      <c r="R1488" t="e">
        <f t="shared" si="465"/>
        <v>#NUM!</v>
      </c>
      <c r="S1488" t="e">
        <f t="shared" si="447"/>
        <v>#NUM!</v>
      </c>
    </row>
    <row r="1489" spans="1:20" x14ac:dyDescent="0.2">
      <c r="A1489" s="3">
        <v>41335.791666663128</v>
      </c>
      <c r="B1489" s="5">
        <f t="shared" si="456"/>
        <v>61</v>
      </c>
      <c r="C1489" s="5">
        <v>19</v>
      </c>
      <c r="D1489">
        <f t="shared" si="458"/>
        <v>-19.726027397260275</v>
      </c>
      <c r="E1489">
        <f t="shared" si="448"/>
        <v>-12.85355186126662</v>
      </c>
      <c r="F1489">
        <f t="shared" si="449"/>
        <v>-24.472287861266619</v>
      </c>
      <c r="G1489">
        <f t="shared" si="459"/>
        <v>18.592128535645557</v>
      </c>
      <c r="H1489">
        <f t="shared" si="450"/>
        <v>98.881928034683355</v>
      </c>
      <c r="I1489">
        <f t="shared" si="460"/>
        <v>-7.9149119954819565</v>
      </c>
      <c r="J1489">
        <f t="shared" si="461"/>
        <v>-11.846291876098178</v>
      </c>
      <c r="K1489">
        <f t="shared" si="451"/>
        <v>101.84629187609818</v>
      </c>
      <c r="L1489">
        <f t="shared" si="462"/>
        <v>90.840649667790046</v>
      </c>
      <c r="M1489">
        <f t="shared" si="452"/>
        <v>269.15935033220995</v>
      </c>
      <c r="N1489">
        <f t="shared" si="463"/>
        <v>269.15935033220995</v>
      </c>
      <c r="O1489">
        <f t="shared" si="453"/>
        <v>-4.8712324610060556</v>
      </c>
      <c r="P1489" t="e">
        <f t="shared" si="454"/>
        <v>#NUM!</v>
      </c>
      <c r="Q1489">
        <f t="shared" si="464"/>
        <v>-0.12822674549454824</v>
      </c>
      <c r="R1489" t="e">
        <f t="shared" si="465"/>
        <v>#NUM!</v>
      </c>
      <c r="S1489" t="e">
        <f t="shared" si="447"/>
        <v>#NUM!</v>
      </c>
    </row>
    <row r="1490" spans="1:20" x14ac:dyDescent="0.2">
      <c r="A1490" s="3">
        <v>41335.833333329792</v>
      </c>
      <c r="B1490" s="5">
        <f t="shared" si="456"/>
        <v>61</v>
      </c>
      <c r="C1490" s="5">
        <v>20</v>
      </c>
      <c r="D1490">
        <f t="shared" si="458"/>
        <v>-19.726027397260275</v>
      </c>
      <c r="E1490">
        <f t="shared" si="448"/>
        <v>-12.85355186126662</v>
      </c>
      <c r="F1490">
        <f t="shared" si="449"/>
        <v>-24.472287861266619</v>
      </c>
      <c r="G1490">
        <f t="shared" si="459"/>
        <v>19.592128535645557</v>
      </c>
      <c r="H1490">
        <f t="shared" si="450"/>
        <v>113.88192803468336</v>
      </c>
      <c r="I1490">
        <f t="shared" si="460"/>
        <v>-7.9149119954819565</v>
      </c>
      <c r="J1490">
        <f t="shared" si="461"/>
        <v>-23.626168575694365</v>
      </c>
      <c r="K1490">
        <f t="shared" si="451"/>
        <v>113.62616857569436</v>
      </c>
      <c r="L1490">
        <f t="shared" si="462"/>
        <v>81.313600243617188</v>
      </c>
      <c r="M1490">
        <f t="shared" si="452"/>
        <v>278.6863997563828</v>
      </c>
      <c r="N1490">
        <f t="shared" si="463"/>
        <v>278.6863997563828</v>
      </c>
      <c r="O1490">
        <f t="shared" si="453"/>
        <v>-2.4952121923021613</v>
      </c>
      <c r="P1490" t="e">
        <f t="shared" si="454"/>
        <v>#NUM!</v>
      </c>
      <c r="Q1490">
        <f t="shared" si="464"/>
        <v>-0.38653588497473129</v>
      </c>
      <c r="R1490" t="e">
        <f t="shared" si="465"/>
        <v>#NUM!</v>
      </c>
      <c r="S1490" t="e">
        <f t="shared" si="447"/>
        <v>#NUM!</v>
      </c>
    </row>
    <row r="1491" spans="1:20" x14ac:dyDescent="0.2">
      <c r="A1491" s="3">
        <v>41335.874999996457</v>
      </c>
      <c r="B1491" s="5">
        <f t="shared" si="456"/>
        <v>61</v>
      </c>
      <c r="C1491" s="5">
        <v>21</v>
      </c>
      <c r="D1491">
        <f t="shared" si="458"/>
        <v>-19.726027397260275</v>
      </c>
      <c r="E1491">
        <f t="shared" si="448"/>
        <v>-12.85355186126662</v>
      </c>
      <c r="F1491">
        <f t="shared" si="449"/>
        <v>-24.472287861266619</v>
      </c>
      <c r="G1491">
        <f t="shared" si="459"/>
        <v>20.592128535645557</v>
      </c>
      <c r="H1491">
        <f t="shared" si="450"/>
        <v>128.88192803468337</v>
      </c>
      <c r="I1491">
        <f t="shared" si="460"/>
        <v>-7.9149119954819565</v>
      </c>
      <c r="J1491">
        <f t="shared" si="461"/>
        <v>-35.079607273013174</v>
      </c>
      <c r="K1491">
        <f t="shared" si="451"/>
        <v>125.07960727301318</v>
      </c>
      <c r="L1491">
        <f t="shared" si="462"/>
        <v>70.418520143238155</v>
      </c>
      <c r="M1491">
        <f t="shared" si="452"/>
        <v>289.58147985676186</v>
      </c>
      <c r="N1491">
        <f t="shared" si="463"/>
        <v>289.58147985676186</v>
      </c>
      <c r="O1491">
        <f t="shared" si="453"/>
        <v>-1.7399958342880011</v>
      </c>
      <c r="P1491" t="e">
        <f t="shared" si="454"/>
        <v>#NUM!</v>
      </c>
      <c r="Q1491">
        <f t="shared" si="464"/>
        <v>-0.61411475484931644</v>
      </c>
      <c r="R1491" t="e">
        <f t="shared" si="465"/>
        <v>#NUM!</v>
      </c>
      <c r="S1491" t="e">
        <f t="shared" si="447"/>
        <v>#NUM!</v>
      </c>
    </row>
    <row r="1492" spans="1:20" x14ac:dyDescent="0.2">
      <c r="A1492" s="3">
        <v>41335.916666663121</v>
      </c>
      <c r="B1492" s="5">
        <f t="shared" si="456"/>
        <v>61</v>
      </c>
      <c r="C1492" s="5">
        <v>22</v>
      </c>
      <c r="D1492">
        <f t="shared" si="458"/>
        <v>-19.726027397260275</v>
      </c>
      <c r="E1492">
        <f t="shared" si="448"/>
        <v>-12.85355186126662</v>
      </c>
      <c r="F1492">
        <f t="shared" si="449"/>
        <v>-24.472287861266619</v>
      </c>
      <c r="G1492">
        <f t="shared" si="459"/>
        <v>21.592128535645557</v>
      </c>
      <c r="H1492">
        <f t="shared" si="450"/>
        <v>143.88192803468337</v>
      </c>
      <c r="I1492">
        <f t="shared" si="460"/>
        <v>-7.9149119954819565</v>
      </c>
      <c r="J1492">
        <f t="shared" si="461"/>
        <v>-45.665510685670007</v>
      </c>
      <c r="K1492">
        <f t="shared" si="451"/>
        <v>135.66551068567</v>
      </c>
      <c r="L1492">
        <f t="shared" si="462"/>
        <v>56.660486670164886</v>
      </c>
      <c r="M1492">
        <f t="shared" si="452"/>
        <v>303.33951332983509</v>
      </c>
      <c r="N1492">
        <f t="shared" si="463"/>
        <v>303.33951332983509</v>
      </c>
      <c r="O1492">
        <f t="shared" si="453"/>
        <v>-1.3980691712214171</v>
      </c>
      <c r="P1492" t="e">
        <f t="shared" si="454"/>
        <v>#NUM!</v>
      </c>
      <c r="Q1492">
        <f t="shared" si="464"/>
        <v>-0.79231606598102799</v>
      </c>
      <c r="R1492" t="e">
        <f t="shared" si="465"/>
        <v>#NUM!</v>
      </c>
      <c r="S1492" t="e">
        <f t="shared" si="447"/>
        <v>#NUM!</v>
      </c>
    </row>
    <row r="1493" spans="1:20" x14ac:dyDescent="0.2">
      <c r="A1493" s="3">
        <v>41335.958333329785</v>
      </c>
      <c r="B1493" s="5">
        <f t="shared" si="456"/>
        <v>61</v>
      </c>
      <c r="C1493" s="5">
        <v>23</v>
      </c>
      <c r="D1493">
        <f t="shared" si="458"/>
        <v>-19.726027397260275</v>
      </c>
      <c r="E1493">
        <f t="shared" si="448"/>
        <v>-12.85355186126662</v>
      </c>
      <c r="F1493">
        <f t="shared" si="449"/>
        <v>-24.472287861266619</v>
      </c>
      <c r="G1493">
        <f t="shared" si="459"/>
        <v>22.592128535645557</v>
      </c>
      <c r="H1493">
        <f t="shared" si="450"/>
        <v>158.88192803468337</v>
      </c>
      <c r="I1493">
        <f t="shared" si="460"/>
        <v>-7.9149119954819565</v>
      </c>
      <c r="J1493">
        <f t="shared" si="461"/>
        <v>-54.376627313109751</v>
      </c>
      <c r="K1493">
        <f t="shared" si="451"/>
        <v>144.37662731310974</v>
      </c>
      <c r="L1493">
        <f t="shared" si="462"/>
        <v>37.783601377621295</v>
      </c>
      <c r="M1493">
        <f t="shared" si="452"/>
        <v>322.21639862237873</v>
      </c>
      <c r="N1493">
        <f t="shared" si="463"/>
        <v>322.21639862237873</v>
      </c>
      <c r="O1493">
        <f t="shared" si="453"/>
        <v>-1.2302192617723819</v>
      </c>
      <c r="P1493" t="e">
        <f t="shared" si="454"/>
        <v>#NUM!</v>
      </c>
      <c r="Q1493">
        <f t="shared" si="464"/>
        <v>-0.90608170004422262</v>
      </c>
      <c r="R1493" t="e">
        <f t="shared" si="465"/>
        <v>#NUM!</v>
      </c>
      <c r="S1493" t="e">
        <f t="shared" si="447"/>
        <v>#NUM!</v>
      </c>
    </row>
    <row r="1494" spans="1:20" x14ac:dyDescent="0.2">
      <c r="A1494" s="3">
        <v>41335.999999996449</v>
      </c>
      <c r="B1494" s="5">
        <f t="shared" si="456"/>
        <v>62</v>
      </c>
      <c r="C1494" s="5">
        <v>0</v>
      </c>
      <c r="D1494">
        <f t="shared" si="458"/>
        <v>-18.739726027397261</v>
      </c>
      <c r="E1494">
        <f t="shared" si="448"/>
        <v>-12.654579996160596</v>
      </c>
      <c r="F1494">
        <f t="shared" si="449"/>
        <v>-24.273315996160594</v>
      </c>
      <c r="G1494">
        <f t="shared" si="459"/>
        <v>-0.40455526660267654</v>
      </c>
      <c r="H1494">
        <f t="shared" si="450"/>
        <v>-186.06832899904015</v>
      </c>
      <c r="I1494">
        <f t="shared" si="460"/>
        <v>-7.5337735666859453</v>
      </c>
      <c r="J1494">
        <f t="shared" si="461"/>
        <v>-59.042678768988502</v>
      </c>
      <c r="K1494">
        <f t="shared" si="451"/>
        <v>149.04267876898851</v>
      </c>
      <c r="L1494">
        <f t="shared" si="462"/>
        <v>11.755536599948329</v>
      </c>
      <c r="M1494">
        <f t="shared" si="452"/>
        <v>348.2444634000517</v>
      </c>
      <c r="N1494">
        <f t="shared" si="463"/>
        <v>11.755536599948329</v>
      </c>
      <c r="O1494">
        <f t="shared" si="453"/>
        <v>-1.1661118016827676</v>
      </c>
      <c r="P1494" t="e">
        <f t="shared" si="454"/>
        <v>#NUM!</v>
      </c>
      <c r="Q1494">
        <f t="shared" si="464"/>
        <v>-0.95496479116029143</v>
      </c>
      <c r="R1494" t="e">
        <f t="shared" si="465"/>
        <v>#NUM!</v>
      </c>
      <c r="S1494" t="e">
        <f t="shared" si="447"/>
        <v>#NUM!</v>
      </c>
      <c r="T1494">
        <f t="shared" ref="T1494" si="466">SUMIF(S1500:S1514,"&gt;0,01")</f>
        <v>16.89035018591024</v>
      </c>
    </row>
    <row r="1495" spans="1:20" x14ac:dyDescent="0.2">
      <c r="A1495" s="3">
        <v>41336.041666663114</v>
      </c>
      <c r="B1495" s="5">
        <f t="shared" si="456"/>
        <v>62</v>
      </c>
      <c r="C1495" s="5">
        <v>1</v>
      </c>
      <c r="D1495">
        <f t="shared" si="458"/>
        <v>-18.739726027397261</v>
      </c>
      <c r="E1495">
        <f t="shared" si="448"/>
        <v>-12.654579996160596</v>
      </c>
      <c r="F1495">
        <f t="shared" si="449"/>
        <v>-24.273315996160594</v>
      </c>
      <c r="G1495">
        <f t="shared" si="459"/>
        <v>0.5954447333973234</v>
      </c>
      <c r="H1495">
        <f t="shared" si="450"/>
        <v>-171.06832899904015</v>
      </c>
      <c r="I1495">
        <f t="shared" si="460"/>
        <v>-7.5337735666859453</v>
      </c>
      <c r="J1495">
        <f t="shared" si="461"/>
        <v>-58.479745547177323</v>
      </c>
      <c r="K1495">
        <f t="shared" si="451"/>
        <v>148.47974554717732</v>
      </c>
      <c r="L1495">
        <f t="shared" si="462"/>
        <v>17.122015622413784</v>
      </c>
      <c r="M1495">
        <f t="shared" si="452"/>
        <v>342.87798437758624</v>
      </c>
      <c r="N1495">
        <f t="shared" si="463"/>
        <v>17.122015622413784</v>
      </c>
      <c r="O1495">
        <f t="shared" si="453"/>
        <v>-1.1730818938174545</v>
      </c>
      <c r="P1495" t="e">
        <f t="shared" si="454"/>
        <v>#NUM!</v>
      </c>
      <c r="Q1495">
        <f t="shared" si="464"/>
        <v>-0.95051239644235208</v>
      </c>
      <c r="R1495" t="e">
        <f t="shared" si="465"/>
        <v>#NUM!</v>
      </c>
      <c r="S1495" t="e">
        <f t="shared" si="447"/>
        <v>#NUM!</v>
      </c>
    </row>
    <row r="1496" spans="1:20" x14ac:dyDescent="0.2">
      <c r="A1496" s="3">
        <v>41336.083333329778</v>
      </c>
      <c r="B1496" s="5">
        <f t="shared" si="456"/>
        <v>62</v>
      </c>
      <c r="C1496" s="5">
        <v>2</v>
      </c>
      <c r="D1496">
        <f t="shared" si="458"/>
        <v>-18.739726027397261</v>
      </c>
      <c r="E1496">
        <f t="shared" si="448"/>
        <v>-12.654579996160596</v>
      </c>
      <c r="F1496">
        <f t="shared" si="449"/>
        <v>-24.273315996160594</v>
      </c>
      <c r="G1496">
        <f t="shared" si="459"/>
        <v>1.5954447333973234</v>
      </c>
      <c r="H1496">
        <f t="shared" si="450"/>
        <v>-156.06832899904015</v>
      </c>
      <c r="I1496">
        <f t="shared" si="460"/>
        <v>-7.5337735666859453</v>
      </c>
      <c r="J1496">
        <f t="shared" si="461"/>
        <v>-52.633309550959019</v>
      </c>
      <c r="K1496">
        <f t="shared" si="451"/>
        <v>142.63330955095901</v>
      </c>
      <c r="L1496">
        <f t="shared" si="462"/>
        <v>41.498982875279296</v>
      </c>
      <c r="M1496">
        <f t="shared" si="452"/>
        <v>318.5010171247207</v>
      </c>
      <c r="N1496">
        <f t="shared" si="463"/>
        <v>41.498982875279296</v>
      </c>
      <c r="O1496">
        <f t="shared" si="453"/>
        <v>-1.2582294638105689</v>
      </c>
      <c r="P1496" t="e">
        <f t="shared" si="454"/>
        <v>#NUM!</v>
      </c>
      <c r="Q1496">
        <f t="shared" si="464"/>
        <v>-0.89188771484072771</v>
      </c>
      <c r="R1496" t="e">
        <f t="shared" si="465"/>
        <v>#NUM!</v>
      </c>
      <c r="S1496" t="e">
        <f t="shared" si="447"/>
        <v>#NUM!</v>
      </c>
    </row>
    <row r="1497" spans="1:20" x14ac:dyDescent="0.2">
      <c r="A1497" s="3">
        <v>41336.124999996442</v>
      </c>
      <c r="B1497" s="5">
        <f t="shared" si="456"/>
        <v>62</v>
      </c>
      <c r="C1497" s="5">
        <v>3</v>
      </c>
      <c r="D1497">
        <f t="shared" si="458"/>
        <v>-18.739726027397261</v>
      </c>
      <c r="E1497">
        <f t="shared" si="448"/>
        <v>-12.654579996160596</v>
      </c>
      <c r="F1497">
        <f t="shared" si="449"/>
        <v>-24.273315996160594</v>
      </c>
      <c r="G1497">
        <f t="shared" si="459"/>
        <v>2.5954447333973234</v>
      </c>
      <c r="H1497">
        <f t="shared" si="450"/>
        <v>-141.06832899904015</v>
      </c>
      <c r="I1497">
        <f t="shared" si="460"/>
        <v>-7.5337735666859453</v>
      </c>
      <c r="J1497">
        <f t="shared" si="461"/>
        <v>-43.505057097129466</v>
      </c>
      <c r="K1497">
        <f t="shared" si="451"/>
        <v>133.50505709712945</v>
      </c>
      <c r="L1497">
        <f t="shared" si="462"/>
        <v>59.192810589086918</v>
      </c>
      <c r="M1497">
        <f t="shared" si="452"/>
        <v>300.80718941091311</v>
      </c>
      <c r="N1497">
        <f t="shared" si="463"/>
        <v>59.192810589086918</v>
      </c>
      <c r="O1497">
        <f t="shared" si="453"/>
        <v>-1.4526045704662938</v>
      </c>
      <c r="P1497" t="e">
        <f t="shared" si="454"/>
        <v>#NUM!</v>
      </c>
      <c r="Q1497">
        <f t="shared" si="464"/>
        <v>-0.7653337695429081</v>
      </c>
      <c r="R1497" t="e">
        <f t="shared" si="465"/>
        <v>#NUM!</v>
      </c>
      <c r="S1497" t="e">
        <f t="shared" si="447"/>
        <v>#NUM!</v>
      </c>
    </row>
    <row r="1498" spans="1:20" x14ac:dyDescent="0.2">
      <c r="A1498" s="3">
        <v>41336.166666663106</v>
      </c>
      <c r="B1498" s="5">
        <f t="shared" si="456"/>
        <v>62</v>
      </c>
      <c r="C1498" s="5">
        <v>4</v>
      </c>
      <c r="D1498">
        <f t="shared" si="458"/>
        <v>-18.739726027397261</v>
      </c>
      <c r="E1498">
        <f t="shared" si="448"/>
        <v>-12.654579996160596</v>
      </c>
      <c r="F1498">
        <f t="shared" si="449"/>
        <v>-24.273315996160594</v>
      </c>
      <c r="G1498">
        <f t="shared" si="459"/>
        <v>3.5954447333973234</v>
      </c>
      <c r="H1498">
        <f t="shared" si="450"/>
        <v>-126.06832899904015</v>
      </c>
      <c r="I1498">
        <f t="shared" si="460"/>
        <v>-7.5337735666859453</v>
      </c>
      <c r="J1498">
        <f t="shared" si="461"/>
        <v>-32.728301968191424</v>
      </c>
      <c r="K1498">
        <f t="shared" si="451"/>
        <v>122.72830196819143</v>
      </c>
      <c r="L1498">
        <f t="shared" si="462"/>
        <v>72.28147883073818</v>
      </c>
      <c r="M1498">
        <f t="shared" si="452"/>
        <v>287.71852116926181</v>
      </c>
      <c r="N1498">
        <f t="shared" si="463"/>
        <v>72.28147883073818</v>
      </c>
      <c r="O1498">
        <f t="shared" si="453"/>
        <v>-1.8496051660970045</v>
      </c>
      <c r="P1498" t="e">
        <f t="shared" si="454"/>
        <v>#NUM!</v>
      </c>
      <c r="Q1498">
        <f t="shared" si="464"/>
        <v>-0.5765701428540968</v>
      </c>
      <c r="R1498" t="e">
        <f t="shared" si="465"/>
        <v>#NUM!</v>
      </c>
      <c r="S1498" t="e">
        <f t="shared" si="447"/>
        <v>#NUM!</v>
      </c>
    </row>
    <row r="1499" spans="1:20" x14ac:dyDescent="0.2">
      <c r="A1499" s="3">
        <v>41336.208333329771</v>
      </c>
      <c r="B1499" s="5">
        <f t="shared" si="456"/>
        <v>62</v>
      </c>
      <c r="C1499" s="5">
        <v>5</v>
      </c>
      <c r="D1499">
        <f t="shared" si="458"/>
        <v>-18.739726027397261</v>
      </c>
      <c r="E1499">
        <f t="shared" si="448"/>
        <v>-12.654579996160596</v>
      </c>
      <c r="F1499">
        <f t="shared" si="449"/>
        <v>-24.273315996160594</v>
      </c>
      <c r="G1499">
        <f t="shared" si="459"/>
        <v>4.5954447333973238</v>
      </c>
      <c r="H1499">
        <f t="shared" si="450"/>
        <v>-111.06832899904015</v>
      </c>
      <c r="I1499">
        <f t="shared" si="460"/>
        <v>-7.5337735666859453</v>
      </c>
      <c r="J1499">
        <f t="shared" si="461"/>
        <v>-21.195378699345753</v>
      </c>
      <c r="K1499">
        <f t="shared" si="451"/>
        <v>111.19537869934575</v>
      </c>
      <c r="L1499">
        <f t="shared" si="462"/>
        <v>82.847271648065018</v>
      </c>
      <c r="M1499">
        <f t="shared" si="452"/>
        <v>277.15272835193497</v>
      </c>
      <c r="N1499">
        <f t="shared" si="463"/>
        <v>82.847271648065018</v>
      </c>
      <c r="O1499">
        <f t="shared" si="453"/>
        <v>-2.765873989732432</v>
      </c>
      <c r="P1499" t="e">
        <f t="shared" si="454"/>
        <v>#NUM!</v>
      </c>
      <c r="Q1499">
        <f t="shared" si="464"/>
        <v>-0.34164107498885177</v>
      </c>
      <c r="R1499" t="e">
        <f t="shared" si="465"/>
        <v>#NUM!</v>
      </c>
      <c r="S1499" t="e">
        <f t="shared" si="447"/>
        <v>#NUM!</v>
      </c>
    </row>
    <row r="1500" spans="1:20" x14ac:dyDescent="0.2">
      <c r="A1500" s="3">
        <v>41336.249999996435</v>
      </c>
      <c r="B1500" s="5">
        <f t="shared" si="456"/>
        <v>62</v>
      </c>
      <c r="C1500" s="5">
        <v>6</v>
      </c>
      <c r="D1500">
        <f t="shared" si="458"/>
        <v>-18.739726027397261</v>
      </c>
      <c r="E1500">
        <f t="shared" si="448"/>
        <v>-12.654579996160596</v>
      </c>
      <c r="F1500">
        <f t="shared" si="449"/>
        <v>-24.273315996160594</v>
      </c>
      <c r="G1500">
        <f t="shared" si="459"/>
        <v>5.5954447333973238</v>
      </c>
      <c r="H1500">
        <f t="shared" si="450"/>
        <v>-96.068328999040148</v>
      </c>
      <c r="I1500">
        <f t="shared" si="460"/>
        <v>-7.5337735666859453</v>
      </c>
      <c r="J1500">
        <f t="shared" si="461"/>
        <v>-9.3987672940758689</v>
      </c>
      <c r="K1500">
        <f t="shared" si="451"/>
        <v>99.398767294075867</v>
      </c>
      <c r="L1500">
        <f t="shared" si="462"/>
        <v>92.253562775011886</v>
      </c>
      <c r="M1500">
        <f t="shared" si="452"/>
        <v>267.74643722498809</v>
      </c>
      <c r="N1500">
        <f t="shared" si="463"/>
        <v>92.253562775011886</v>
      </c>
      <c r="O1500">
        <f t="shared" si="453"/>
        <v>-6.1235211085236978</v>
      </c>
      <c r="P1500" t="e">
        <f t="shared" si="454"/>
        <v>#NUM!</v>
      </c>
      <c r="Q1500">
        <f t="shared" si="464"/>
        <v>-7.9556112995477934E-2</v>
      </c>
      <c r="R1500" t="e">
        <f t="shared" si="465"/>
        <v>#NUM!</v>
      </c>
      <c r="S1500" t="e">
        <f t="shared" si="447"/>
        <v>#NUM!</v>
      </c>
    </row>
    <row r="1501" spans="1:20" x14ac:dyDescent="0.2">
      <c r="A1501" s="3">
        <v>41336.291666663099</v>
      </c>
      <c r="B1501" s="5">
        <f t="shared" si="456"/>
        <v>62</v>
      </c>
      <c r="C1501" s="5">
        <v>7</v>
      </c>
      <c r="D1501">
        <f t="shared" si="458"/>
        <v>-18.739726027397261</v>
      </c>
      <c r="E1501">
        <f t="shared" si="448"/>
        <v>-12.654579996160596</v>
      </c>
      <c r="F1501">
        <f t="shared" si="449"/>
        <v>-24.273315996160594</v>
      </c>
      <c r="G1501">
        <f t="shared" si="459"/>
        <v>6.5954447333973238</v>
      </c>
      <c r="H1501">
        <f t="shared" si="450"/>
        <v>-81.068328999040148</v>
      </c>
      <c r="I1501">
        <f t="shared" si="460"/>
        <v>-7.5337735666859453</v>
      </c>
      <c r="J1501">
        <f t="shared" si="461"/>
        <v>2.3250091528524233</v>
      </c>
      <c r="K1501">
        <f t="shared" si="451"/>
        <v>87.674990847147583</v>
      </c>
      <c r="L1501">
        <f t="shared" si="462"/>
        <v>101.43406119700656</v>
      </c>
      <c r="M1501">
        <f t="shared" si="452"/>
        <v>258.56593880299346</v>
      </c>
      <c r="N1501">
        <f t="shared" si="463"/>
        <v>101.43406119700656</v>
      </c>
      <c r="O1501">
        <f t="shared" si="453"/>
        <v>24.65001349076805</v>
      </c>
      <c r="P1501">
        <f t="shared" si="454"/>
        <v>5.8988208899752072E-2</v>
      </c>
      <c r="Q1501">
        <f t="shared" si="464"/>
        <v>0.18943546963586866</v>
      </c>
      <c r="R1501">
        <f t="shared" si="465"/>
        <v>1.1174459055903261E-2</v>
      </c>
      <c r="S1501">
        <f t="shared" si="447"/>
        <v>3.203440284742879E-2</v>
      </c>
    </row>
    <row r="1502" spans="1:20" x14ac:dyDescent="0.2">
      <c r="A1502" s="3">
        <v>41336.333333329763</v>
      </c>
      <c r="B1502" s="5">
        <f t="shared" si="456"/>
        <v>62</v>
      </c>
      <c r="C1502" s="5">
        <v>8</v>
      </c>
      <c r="D1502">
        <f t="shared" si="458"/>
        <v>-18.739726027397261</v>
      </c>
      <c r="E1502">
        <f t="shared" si="448"/>
        <v>-12.654579996160596</v>
      </c>
      <c r="F1502">
        <f t="shared" si="449"/>
        <v>-24.273315996160594</v>
      </c>
      <c r="G1502">
        <f t="shared" si="459"/>
        <v>7.5954447333973238</v>
      </c>
      <c r="H1502">
        <f t="shared" si="450"/>
        <v>-66.068328999040148</v>
      </c>
      <c r="I1502">
        <f t="shared" si="460"/>
        <v>-7.5337735666859453</v>
      </c>
      <c r="J1502">
        <f t="shared" si="461"/>
        <v>13.660897508793205</v>
      </c>
      <c r="K1502">
        <f t="shared" si="451"/>
        <v>76.339102491206802</v>
      </c>
      <c r="L1502">
        <f t="shared" si="462"/>
        <v>111.16885469554241</v>
      </c>
      <c r="M1502">
        <f t="shared" si="452"/>
        <v>248.83114530445761</v>
      </c>
      <c r="N1502">
        <f t="shared" si="463"/>
        <v>111.16885469554241</v>
      </c>
      <c r="O1502">
        <f t="shared" si="453"/>
        <v>4.2341476801421054</v>
      </c>
      <c r="P1502">
        <f t="shared" si="454"/>
        <v>0.52383707579686334</v>
      </c>
      <c r="Q1502">
        <f t="shared" si="464"/>
        <v>0.44472614260349375</v>
      </c>
      <c r="R1502">
        <f t="shared" si="465"/>
        <v>0.23296404207183299</v>
      </c>
      <c r="S1502">
        <f t="shared" ref="S1502:S1565" si="467">R1502*$E$10</f>
        <v>0.66785013353751155</v>
      </c>
    </row>
    <row r="1503" spans="1:20" x14ac:dyDescent="0.2">
      <c r="A1503" s="3">
        <v>41336.374999996428</v>
      </c>
      <c r="B1503" s="5">
        <f t="shared" si="456"/>
        <v>62</v>
      </c>
      <c r="C1503" s="5">
        <v>9</v>
      </c>
      <c r="D1503">
        <f t="shared" si="458"/>
        <v>-18.739726027397261</v>
      </c>
      <c r="E1503">
        <f t="shared" ref="E1503:E1566" si="468">9.87*SIN(RADIANS(2*D1503))-7.53*COS(RADIANS(D1503))-1.5*SIN(RADIANS(D1503))</f>
        <v>-12.654579996160596</v>
      </c>
      <c r="F1503">
        <f t="shared" ref="F1503:F1566" si="469">4*($B$6-$B$5)+E1503</f>
        <v>-24.273315996160594</v>
      </c>
      <c r="G1503">
        <f t="shared" si="459"/>
        <v>8.5954447333973238</v>
      </c>
      <c r="H1503">
        <f t="shared" ref="H1503:H1566" si="470">15*(G1503-12)</f>
        <v>-51.068328999040141</v>
      </c>
      <c r="I1503">
        <f t="shared" si="460"/>
        <v>-7.5337735666859453</v>
      </c>
      <c r="J1503">
        <f t="shared" si="461"/>
        <v>24.216538195681025</v>
      </c>
      <c r="K1503">
        <f t="shared" ref="K1503:K1566" si="471">90-J1503</f>
        <v>65.783461804318975</v>
      </c>
      <c r="L1503">
        <f t="shared" si="462"/>
        <v>122.26463552665791</v>
      </c>
      <c r="M1503">
        <f t="shared" ref="M1503:M1566" si="472">360-L1503</f>
        <v>237.73536447334209</v>
      </c>
      <c r="N1503">
        <f t="shared" si="463"/>
        <v>122.26463552665791</v>
      </c>
      <c r="O1503">
        <f t="shared" ref="O1503:O1566" si="473">1/(COS(RADIANS(K1503)))</f>
        <v>2.4379166451942598</v>
      </c>
      <c r="P1503">
        <f t="shared" ref="P1503:P1566" si="474">1.353*0.7^(O1503^0.678)</f>
        <v>0.70446812885413879</v>
      </c>
      <c r="Q1503">
        <f t="shared" si="464"/>
        <v>0.66647335361193305</v>
      </c>
      <c r="R1503">
        <f t="shared" si="465"/>
        <v>0.46950923635014125</v>
      </c>
      <c r="S1503">
        <f t="shared" si="467"/>
        <v>1.3459665423252405</v>
      </c>
    </row>
    <row r="1504" spans="1:20" x14ac:dyDescent="0.2">
      <c r="A1504" s="3">
        <v>41336.416666663092</v>
      </c>
      <c r="B1504" s="5">
        <f t="shared" si="456"/>
        <v>62</v>
      </c>
      <c r="C1504" s="5">
        <v>10</v>
      </c>
      <c r="D1504">
        <f t="shared" si="458"/>
        <v>-18.739726027397261</v>
      </c>
      <c r="E1504">
        <f t="shared" si="468"/>
        <v>-12.654579996160596</v>
      </c>
      <c r="F1504">
        <f t="shared" si="469"/>
        <v>-24.273315996160594</v>
      </c>
      <c r="G1504">
        <f t="shared" si="459"/>
        <v>9.5954447333973238</v>
      </c>
      <c r="H1504">
        <f t="shared" si="470"/>
        <v>-36.068328999040141</v>
      </c>
      <c r="I1504">
        <f t="shared" si="460"/>
        <v>-7.5337735666859453</v>
      </c>
      <c r="J1504">
        <f t="shared" si="461"/>
        <v>33.418008891387416</v>
      </c>
      <c r="K1504">
        <f t="shared" si="471"/>
        <v>56.581991108612584</v>
      </c>
      <c r="L1504">
        <f t="shared" si="462"/>
        <v>135.63111605546749</v>
      </c>
      <c r="M1504">
        <f t="shared" si="472"/>
        <v>224.36888394453251</v>
      </c>
      <c r="N1504">
        <f t="shared" si="463"/>
        <v>135.63111605546749</v>
      </c>
      <c r="O1504">
        <f t="shared" si="473"/>
        <v>1.8157285456311714</v>
      </c>
      <c r="P1504">
        <f t="shared" si="474"/>
        <v>0.79284450005874907</v>
      </c>
      <c r="Q1504">
        <f t="shared" si="464"/>
        <v>0.83748445977612351</v>
      </c>
      <c r="R1504">
        <f t="shared" si="465"/>
        <v>0.66399494781817214</v>
      </c>
      <c r="S1504">
        <f t="shared" si="467"/>
        <v>1.9035088446476411</v>
      </c>
    </row>
    <row r="1505" spans="1:20" x14ac:dyDescent="0.2">
      <c r="A1505" s="3">
        <v>41336.458333329756</v>
      </c>
      <c r="B1505" s="5">
        <f t="shared" si="456"/>
        <v>62</v>
      </c>
      <c r="C1505" s="5">
        <v>11</v>
      </c>
      <c r="D1505">
        <f t="shared" si="458"/>
        <v>-18.739726027397261</v>
      </c>
      <c r="E1505">
        <f t="shared" si="468"/>
        <v>-12.654579996160596</v>
      </c>
      <c r="F1505">
        <f t="shared" si="469"/>
        <v>-24.273315996160594</v>
      </c>
      <c r="G1505">
        <f t="shared" si="459"/>
        <v>10.595444733397324</v>
      </c>
      <c r="H1505">
        <f t="shared" si="470"/>
        <v>-21.068328999040141</v>
      </c>
      <c r="I1505">
        <f t="shared" si="460"/>
        <v>-7.5337735666859453</v>
      </c>
      <c r="J1505">
        <f t="shared" si="461"/>
        <v>40.411052277732537</v>
      </c>
      <c r="K1505">
        <f t="shared" si="471"/>
        <v>49.588947722267463</v>
      </c>
      <c r="L1505">
        <f t="shared" si="462"/>
        <v>152.092340897897</v>
      </c>
      <c r="M1505">
        <f t="shared" si="472"/>
        <v>207.907659102103</v>
      </c>
      <c r="N1505">
        <f t="shared" si="463"/>
        <v>152.092340897897</v>
      </c>
      <c r="O1505">
        <f t="shared" si="473"/>
        <v>1.5425747815920963</v>
      </c>
      <c r="P1505">
        <f t="shared" si="474"/>
        <v>0.8384507362424235</v>
      </c>
      <c r="Q1505">
        <f t="shared" si="464"/>
        <v>0.9469833398733225</v>
      </c>
      <c r="R1505">
        <f t="shared" si="465"/>
        <v>0.79399887852609641</v>
      </c>
      <c r="S1505">
        <f t="shared" si="467"/>
        <v>2.2761978730124448</v>
      </c>
    </row>
    <row r="1506" spans="1:20" x14ac:dyDescent="0.2">
      <c r="A1506" s="3">
        <v>41336.49999999642</v>
      </c>
      <c r="B1506" s="5">
        <f t="shared" si="456"/>
        <v>62</v>
      </c>
      <c r="C1506" s="5">
        <v>12</v>
      </c>
      <c r="D1506">
        <f t="shared" si="458"/>
        <v>-18.739726027397261</v>
      </c>
      <c r="E1506">
        <f t="shared" si="468"/>
        <v>-12.654579996160596</v>
      </c>
      <c r="F1506">
        <f t="shared" si="469"/>
        <v>-24.273315996160594</v>
      </c>
      <c r="G1506">
        <f t="shared" si="459"/>
        <v>11.595444733397324</v>
      </c>
      <c r="H1506">
        <f t="shared" si="470"/>
        <v>-6.0683289990401423</v>
      </c>
      <c r="I1506">
        <f t="shared" si="460"/>
        <v>-7.5337735666859453</v>
      </c>
      <c r="J1506">
        <f t="shared" si="461"/>
        <v>44.115834369165896</v>
      </c>
      <c r="K1506">
        <f t="shared" si="471"/>
        <v>45.884165630834104</v>
      </c>
      <c r="L1506">
        <f t="shared" si="462"/>
        <v>171.60613883814946</v>
      </c>
      <c r="M1506">
        <f t="shared" si="472"/>
        <v>188.39386116185054</v>
      </c>
      <c r="N1506">
        <f t="shared" si="463"/>
        <v>171.60613883814946</v>
      </c>
      <c r="O1506">
        <f t="shared" si="473"/>
        <v>1.4365520235257205</v>
      </c>
      <c r="P1506">
        <f t="shared" si="474"/>
        <v>0.85757565687547288</v>
      </c>
      <c r="Q1506">
        <f t="shared" si="464"/>
        <v>0.99548771660483892</v>
      </c>
      <c r="R1506">
        <f t="shared" si="465"/>
        <v>0.85370603247885934</v>
      </c>
      <c r="S1506">
        <f t="shared" si="467"/>
        <v>2.4473634760208358</v>
      </c>
    </row>
    <row r="1507" spans="1:20" x14ac:dyDescent="0.2">
      <c r="A1507" s="3">
        <v>41336.541666663084</v>
      </c>
      <c r="B1507" s="5">
        <f t="shared" si="456"/>
        <v>62</v>
      </c>
      <c r="C1507" s="5">
        <v>13</v>
      </c>
      <c r="D1507">
        <f t="shared" si="458"/>
        <v>-18.739726027397261</v>
      </c>
      <c r="E1507">
        <f t="shared" si="468"/>
        <v>-12.654579996160596</v>
      </c>
      <c r="F1507">
        <f t="shared" si="469"/>
        <v>-24.273315996160594</v>
      </c>
      <c r="G1507">
        <f t="shared" si="459"/>
        <v>12.595444733397324</v>
      </c>
      <c r="H1507">
        <f t="shared" si="470"/>
        <v>8.9316710009598577</v>
      </c>
      <c r="I1507">
        <f t="shared" si="460"/>
        <v>-7.5337735666859453</v>
      </c>
      <c r="J1507">
        <f t="shared" si="461"/>
        <v>43.710582422629287</v>
      </c>
      <c r="K1507">
        <f t="shared" si="471"/>
        <v>46.289417577370713</v>
      </c>
      <c r="L1507">
        <f t="shared" si="462"/>
        <v>167.70572153273267</v>
      </c>
      <c r="M1507">
        <f t="shared" si="472"/>
        <v>192.29427846726733</v>
      </c>
      <c r="N1507">
        <f t="shared" si="463"/>
        <v>192.29427846726733</v>
      </c>
      <c r="O1507">
        <f t="shared" si="473"/>
        <v>1.4471446411569966</v>
      </c>
      <c r="P1507">
        <f t="shared" si="474"/>
        <v>0.85562530923350455</v>
      </c>
      <c r="Q1507">
        <f t="shared" si="464"/>
        <v>0.99055616116982814</v>
      </c>
      <c r="R1507">
        <f t="shared" si="465"/>
        <v>0.84754492171408735</v>
      </c>
      <c r="S1507">
        <f t="shared" si="467"/>
        <v>2.429701099413704</v>
      </c>
    </row>
    <row r="1508" spans="1:20" x14ac:dyDescent="0.2">
      <c r="A1508" s="3">
        <v>41336.583333329749</v>
      </c>
      <c r="B1508" s="5">
        <f t="shared" si="456"/>
        <v>62</v>
      </c>
      <c r="C1508" s="5">
        <v>14</v>
      </c>
      <c r="D1508">
        <f t="shared" si="458"/>
        <v>-18.739726027397261</v>
      </c>
      <c r="E1508">
        <f t="shared" si="468"/>
        <v>-12.654579996160596</v>
      </c>
      <c r="F1508">
        <f t="shared" si="469"/>
        <v>-24.273315996160594</v>
      </c>
      <c r="G1508">
        <f t="shared" si="459"/>
        <v>13.595444733397324</v>
      </c>
      <c r="H1508">
        <f t="shared" si="470"/>
        <v>23.931671000959859</v>
      </c>
      <c r="I1508">
        <f t="shared" si="460"/>
        <v>-7.5337735666859453</v>
      </c>
      <c r="J1508">
        <f t="shared" si="461"/>
        <v>39.29609402468575</v>
      </c>
      <c r="K1508">
        <f t="shared" si="471"/>
        <v>50.70390597531425</v>
      </c>
      <c r="L1508">
        <f t="shared" si="462"/>
        <v>148.69150510507816</v>
      </c>
      <c r="M1508">
        <f t="shared" si="472"/>
        <v>211.30849489492184</v>
      </c>
      <c r="N1508">
        <f t="shared" si="463"/>
        <v>211.30849489492184</v>
      </c>
      <c r="O1508">
        <f t="shared" si="473"/>
        <v>1.5789603736845217</v>
      </c>
      <c r="P1508">
        <f t="shared" si="474"/>
        <v>0.83208272097720914</v>
      </c>
      <c r="Q1508">
        <f t="shared" si="464"/>
        <v>0.9309830730268589</v>
      </c>
      <c r="R1508">
        <f t="shared" si="465"/>
        <v>0.77465492858791252</v>
      </c>
      <c r="S1508">
        <f t="shared" si="467"/>
        <v>2.220743565839256</v>
      </c>
    </row>
    <row r="1509" spans="1:20" x14ac:dyDescent="0.2">
      <c r="A1509" s="3">
        <v>41336.624999996413</v>
      </c>
      <c r="B1509" s="5">
        <f t="shared" si="456"/>
        <v>62</v>
      </c>
      <c r="C1509" s="5">
        <v>15</v>
      </c>
      <c r="D1509">
        <f t="shared" si="458"/>
        <v>-18.739726027397261</v>
      </c>
      <c r="E1509">
        <f t="shared" si="468"/>
        <v>-12.654579996160596</v>
      </c>
      <c r="F1509">
        <f t="shared" si="469"/>
        <v>-24.273315996160594</v>
      </c>
      <c r="G1509">
        <f t="shared" si="459"/>
        <v>14.595444733397324</v>
      </c>
      <c r="H1509">
        <f t="shared" si="470"/>
        <v>38.931671000959859</v>
      </c>
      <c r="I1509">
        <f t="shared" si="460"/>
        <v>-7.5337735666859453</v>
      </c>
      <c r="J1509">
        <f t="shared" si="461"/>
        <v>31.80157260723378</v>
      </c>
      <c r="K1509">
        <f t="shared" si="471"/>
        <v>58.19842739276622</v>
      </c>
      <c r="L1509">
        <f t="shared" si="462"/>
        <v>132.86072363474307</v>
      </c>
      <c r="M1509">
        <f t="shared" si="472"/>
        <v>227.13927636525693</v>
      </c>
      <c r="N1509">
        <f t="shared" si="463"/>
        <v>227.13927636525693</v>
      </c>
      <c r="O1509">
        <f t="shared" si="473"/>
        <v>1.8976083821863934</v>
      </c>
      <c r="P1509">
        <f t="shared" si="474"/>
        <v>0.78008506237719066</v>
      </c>
      <c r="Q1509">
        <f t="shared" si="464"/>
        <v>0.80939172465829545</v>
      </c>
      <c r="R1509">
        <f t="shared" si="465"/>
        <v>0.6313943940176483</v>
      </c>
      <c r="S1509">
        <f t="shared" si="467"/>
        <v>1.8100511418388818</v>
      </c>
    </row>
    <row r="1510" spans="1:20" x14ac:dyDescent="0.2">
      <c r="A1510" s="3">
        <v>41336.666666663077</v>
      </c>
      <c r="B1510" s="5">
        <f t="shared" si="456"/>
        <v>62</v>
      </c>
      <c r="C1510" s="5">
        <v>16</v>
      </c>
      <c r="D1510">
        <f t="shared" si="458"/>
        <v>-18.739726027397261</v>
      </c>
      <c r="E1510">
        <f t="shared" si="468"/>
        <v>-12.654579996160596</v>
      </c>
      <c r="F1510">
        <f t="shared" si="469"/>
        <v>-24.273315996160594</v>
      </c>
      <c r="G1510">
        <f t="shared" si="459"/>
        <v>15.595444733397324</v>
      </c>
      <c r="H1510">
        <f t="shared" si="470"/>
        <v>53.931671000959859</v>
      </c>
      <c r="I1510">
        <f t="shared" si="460"/>
        <v>-7.5337735666859453</v>
      </c>
      <c r="J1510">
        <f t="shared" si="461"/>
        <v>22.285156528166702</v>
      </c>
      <c r="K1510">
        <f t="shared" si="471"/>
        <v>67.714843471833291</v>
      </c>
      <c r="L1510">
        <f t="shared" si="462"/>
        <v>120.00029258864045</v>
      </c>
      <c r="M1510">
        <f t="shared" si="472"/>
        <v>239.99970741135957</v>
      </c>
      <c r="N1510">
        <f t="shared" si="463"/>
        <v>239.99970741135957</v>
      </c>
      <c r="O1510">
        <f t="shared" si="473"/>
        <v>2.6370163705461507</v>
      </c>
      <c r="P1510">
        <f t="shared" si="474"/>
        <v>0.67977702790790795</v>
      </c>
      <c r="Q1510">
        <f t="shared" si="464"/>
        <v>0.62759377916794223</v>
      </c>
      <c r="R1510">
        <f t="shared" si="465"/>
        <v>0.42662383393627568</v>
      </c>
      <c r="S1510">
        <f t="shared" si="467"/>
        <v>1.2230247291844865</v>
      </c>
    </row>
    <row r="1511" spans="1:20" x14ac:dyDescent="0.2">
      <c r="A1511" s="3">
        <v>41336.708333329741</v>
      </c>
      <c r="B1511" s="5">
        <f t="shared" si="456"/>
        <v>62</v>
      </c>
      <c r="C1511" s="5">
        <v>17</v>
      </c>
      <c r="D1511">
        <f t="shared" si="458"/>
        <v>-18.739726027397261</v>
      </c>
      <c r="E1511">
        <f t="shared" si="468"/>
        <v>-12.654579996160596</v>
      </c>
      <c r="F1511">
        <f t="shared" si="469"/>
        <v>-24.273315996160594</v>
      </c>
      <c r="G1511">
        <f t="shared" si="459"/>
        <v>16.595444733397322</v>
      </c>
      <c r="H1511">
        <f t="shared" si="470"/>
        <v>68.931671000959824</v>
      </c>
      <c r="I1511">
        <f t="shared" si="460"/>
        <v>-7.5337735666859453</v>
      </c>
      <c r="J1511">
        <f t="shared" si="461"/>
        <v>11.543385539195764</v>
      </c>
      <c r="K1511">
        <f t="shared" si="471"/>
        <v>78.456614460804232</v>
      </c>
      <c r="L1511">
        <f t="shared" si="462"/>
        <v>109.2315773375831</v>
      </c>
      <c r="M1511">
        <f t="shared" si="472"/>
        <v>250.7684226624169</v>
      </c>
      <c r="N1511">
        <f t="shared" si="463"/>
        <v>250.7684226624169</v>
      </c>
      <c r="O1511">
        <f t="shared" si="473"/>
        <v>4.9972541020550265</v>
      </c>
      <c r="P1511">
        <f t="shared" si="474"/>
        <v>0.46794626918055715</v>
      </c>
      <c r="Q1511">
        <f t="shared" si="464"/>
        <v>0.39799775459629405</v>
      </c>
      <c r="R1511">
        <f t="shared" si="465"/>
        <v>0.18624156440557474</v>
      </c>
      <c r="S1511">
        <f t="shared" si="467"/>
        <v>0.53390837724281037</v>
      </c>
    </row>
    <row r="1512" spans="1:20" x14ac:dyDescent="0.2">
      <c r="A1512" s="3">
        <v>41336.749999996406</v>
      </c>
      <c r="B1512" s="5">
        <f t="shared" si="456"/>
        <v>62</v>
      </c>
      <c r="C1512" s="5">
        <v>18</v>
      </c>
      <c r="D1512">
        <f t="shared" si="458"/>
        <v>-18.739726027397261</v>
      </c>
      <c r="E1512">
        <f t="shared" si="468"/>
        <v>-12.654579996160596</v>
      </c>
      <c r="F1512">
        <f t="shared" si="469"/>
        <v>-24.273315996160594</v>
      </c>
      <c r="G1512">
        <f t="shared" si="459"/>
        <v>17.595444733397322</v>
      </c>
      <c r="H1512">
        <f t="shared" si="470"/>
        <v>83.931671000959824</v>
      </c>
      <c r="I1512">
        <f t="shared" si="460"/>
        <v>-7.5337735666859453</v>
      </c>
      <c r="J1512">
        <f t="shared" si="461"/>
        <v>0.10687170496793215</v>
      </c>
      <c r="K1512">
        <f t="shared" si="471"/>
        <v>89.893128295032071</v>
      </c>
      <c r="L1512">
        <f t="shared" si="462"/>
        <v>99.662216070468403</v>
      </c>
      <c r="M1512">
        <f t="shared" si="472"/>
        <v>260.33778392953161</v>
      </c>
      <c r="N1512">
        <f t="shared" si="463"/>
        <v>260.33778392953161</v>
      </c>
      <c r="O1512">
        <f t="shared" si="473"/>
        <v>536.11770069792169</v>
      </c>
      <c r="P1512">
        <f t="shared" si="474"/>
        <v>1.4256203649826514E-11</v>
      </c>
      <c r="Q1512">
        <f t="shared" si="464"/>
        <v>0.13851670137864408</v>
      </c>
      <c r="R1512">
        <f t="shared" si="465"/>
        <v>1.9747223037561549E-12</v>
      </c>
      <c r="S1512">
        <f t="shared" si="467"/>
        <v>5.6610391137375662E-12</v>
      </c>
    </row>
    <row r="1513" spans="1:20" x14ac:dyDescent="0.2">
      <c r="A1513" s="3">
        <v>41336.79166666307</v>
      </c>
      <c r="B1513" s="5">
        <f t="shared" si="456"/>
        <v>62</v>
      </c>
      <c r="C1513" s="5">
        <v>19</v>
      </c>
      <c r="D1513">
        <f t="shared" si="458"/>
        <v>-18.739726027397261</v>
      </c>
      <c r="E1513">
        <f t="shared" si="468"/>
        <v>-12.654579996160596</v>
      </c>
      <c r="F1513">
        <f t="shared" si="469"/>
        <v>-24.273315996160594</v>
      </c>
      <c r="G1513">
        <f t="shared" si="459"/>
        <v>18.595444733397322</v>
      </c>
      <c r="H1513">
        <f t="shared" si="470"/>
        <v>98.931671000959824</v>
      </c>
      <c r="I1513">
        <f t="shared" si="460"/>
        <v>-7.5337735666859453</v>
      </c>
      <c r="J1513">
        <f t="shared" si="461"/>
        <v>-11.654371121816432</v>
      </c>
      <c r="K1513">
        <f t="shared" si="471"/>
        <v>101.65437112181644</v>
      </c>
      <c r="L1513">
        <f t="shared" si="462"/>
        <v>90.500562375782252</v>
      </c>
      <c r="M1513">
        <f t="shared" si="472"/>
        <v>269.49943762421776</v>
      </c>
      <c r="N1513">
        <f t="shared" si="463"/>
        <v>269.49943762421776</v>
      </c>
      <c r="O1513">
        <f t="shared" si="473"/>
        <v>-4.9503136182487504</v>
      </c>
      <c r="P1513" t="e">
        <f t="shared" si="474"/>
        <v>#NUM!</v>
      </c>
      <c r="Q1513">
        <f t="shared" si="464"/>
        <v>-0.13075005214636293</v>
      </c>
      <c r="R1513" t="e">
        <f t="shared" si="465"/>
        <v>#NUM!</v>
      </c>
      <c r="S1513" t="e">
        <f t="shared" si="467"/>
        <v>#NUM!</v>
      </c>
    </row>
    <row r="1514" spans="1:20" x14ac:dyDescent="0.2">
      <c r="A1514" s="3">
        <v>41336.833333329734</v>
      </c>
      <c r="B1514" s="5">
        <f t="shared" si="456"/>
        <v>62</v>
      </c>
      <c r="C1514" s="5">
        <v>20</v>
      </c>
      <c r="D1514">
        <f t="shared" si="458"/>
        <v>-18.739726027397261</v>
      </c>
      <c r="E1514">
        <f t="shared" si="468"/>
        <v>-12.654579996160596</v>
      </c>
      <c r="F1514">
        <f t="shared" si="469"/>
        <v>-24.273315996160594</v>
      </c>
      <c r="G1514">
        <f t="shared" si="459"/>
        <v>19.595444733397322</v>
      </c>
      <c r="H1514">
        <f t="shared" si="470"/>
        <v>113.93167100095982</v>
      </c>
      <c r="I1514">
        <f t="shared" si="460"/>
        <v>-7.5337735666859453</v>
      </c>
      <c r="J1514">
        <f t="shared" si="461"/>
        <v>-23.429134736402546</v>
      </c>
      <c r="K1514">
        <f t="shared" si="471"/>
        <v>113.42913473640255</v>
      </c>
      <c r="L1514">
        <f t="shared" si="462"/>
        <v>80.953722000791217</v>
      </c>
      <c r="M1514">
        <f t="shared" si="472"/>
        <v>279.04627799920877</v>
      </c>
      <c r="N1514">
        <f t="shared" si="463"/>
        <v>279.04627799920877</v>
      </c>
      <c r="O1514">
        <f t="shared" si="473"/>
        <v>-2.5149987305359822</v>
      </c>
      <c r="P1514" t="e">
        <f t="shared" si="474"/>
        <v>#NUM!</v>
      </c>
      <c r="Q1514">
        <f t="shared" si="464"/>
        <v>-0.38918896976421247</v>
      </c>
      <c r="R1514" t="e">
        <f t="shared" si="465"/>
        <v>#NUM!</v>
      </c>
      <c r="S1514" t="e">
        <f t="shared" si="467"/>
        <v>#NUM!</v>
      </c>
    </row>
    <row r="1515" spans="1:20" x14ac:dyDescent="0.2">
      <c r="A1515" s="3">
        <v>41336.874999996398</v>
      </c>
      <c r="B1515" s="5">
        <f t="shared" si="456"/>
        <v>62</v>
      </c>
      <c r="C1515" s="5">
        <v>21</v>
      </c>
      <c r="D1515">
        <f t="shared" si="458"/>
        <v>-18.739726027397261</v>
      </c>
      <c r="E1515">
        <f t="shared" si="468"/>
        <v>-12.654579996160596</v>
      </c>
      <c r="F1515">
        <f t="shared" si="469"/>
        <v>-24.273315996160594</v>
      </c>
      <c r="G1515">
        <f t="shared" si="459"/>
        <v>20.595444733397322</v>
      </c>
      <c r="H1515">
        <f t="shared" si="470"/>
        <v>128.93167100095982</v>
      </c>
      <c r="I1515">
        <f t="shared" si="460"/>
        <v>-7.5337735666859453</v>
      </c>
      <c r="J1515">
        <f t="shared" si="461"/>
        <v>-34.863673681708747</v>
      </c>
      <c r="K1515">
        <f t="shared" si="471"/>
        <v>124.86367368170875</v>
      </c>
      <c r="L1515">
        <f t="shared" si="462"/>
        <v>70.030553320733361</v>
      </c>
      <c r="M1515">
        <f t="shared" si="472"/>
        <v>289.96944667926664</v>
      </c>
      <c r="N1515">
        <f t="shared" si="463"/>
        <v>289.96944667926664</v>
      </c>
      <c r="O1515">
        <f t="shared" si="473"/>
        <v>-1.7493962851727851</v>
      </c>
      <c r="P1515" t="e">
        <f t="shared" si="474"/>
        <v>#NUM!</v>
      </c>
      <c r="Q1515">
        <f t="shared" si="464"/>
        <v>-0.61671965380817406</v>
      </c>
      <c r="R1515" t="e">
        <f t="shared" si="465"/>
        <v>#NUM!</v>
      </c>
      <c r="S1515" t="e">
        <f t="shared" si="467"/>
        <v>#NUM!</v>
      </c>
    </row>
    <row r="1516" spans="1:20" x14ac:dyDescent="0.2">
      <c r="A1516" s="3">
        <v>41336.916666663063</v>
      </c>
      <c r="B1516" s="5">
        <f t="shared" si="456"/>
        <v>62</v>
      </c>
      <c r="C1516" s="5">
        <v>22</v>
      </c>
      <c r="D1516">
        <f t="shared" si="458"/>
        <v>-18.739726027397261</v>
      </c>
      <c r="E1516">
        <f t="shared" si="468"/>
        <v>-12.654579996160596</v>
      </c>
      <c r="F1516">
        <f t="shared" si="469"/>
        <v>-24.273315996160594</v>
      </c>
      <c r="G1516">
        <f t="shared" si="459"/>
        <v>21.595444733397322</v>
      </c>
      <c r="H1516">
        <f t="shared" si="470"/>
        <v>143.93167100095982</v>
      </c>
      <c r="I1516">
        <f t="shared" si="460"/>
        <v>-7.5337735666859453</v>
      </c>
      <c r="J1516">
        <f t="shared" si="461"/>
        <v>-45.41277561172987</v>
      </c>
      <c r="K1516">
        <f t="shared" si="471"/>
        <v>135.41277561172987</v>
      </c>
      <c r="L1516">
        <f t="shared" si="462"/>
        <v>56.247135631058953</v>
      </c>
      <c r="M1516">
        <f t="shared" si="472"/>
        <v>303.75286436894106</v>
      </c>
      <c r="N1516">
        <f t="shared" si="463"/>
        <v>303.75286436894106</v>
      </c>
      <c r="O1516">
        <f t="shared" si="473"/>
        <v>-1.4041342927464533</v>
      </c>
      <c r="P1516" t="e">
        <f t="shared" si="474"/>
        <v>#NUM!</v>
      </c>
      <c r="Q1516">
        <f t="shared" si="464"/>
        <v>-0.79469346549738551</v>
      </c>
      <c r="R1516" t="e">
        <f t="shared" si="465"/>
        <v>#NUM!</v>
      </c>
      <c r="S1516" t="e">
        <f t="shared" si="467"/>
        <v>#NUM!</v>
      </c>
    </row>
    <row r="1517" spans="1:20" x14ac:dyDescent="0.2">
      <c r="A1517" s="3">
        <v>41336.958333329727</v>
      </c>
      <c r="B1517" s="5">
        <f t="shared" si="456"/>
        <v>62</v>
      </c>
      <c r="C1517" s="5">
        <v>23</v>
      </c>
      <c r="D1517">
        <f t="shared" si="458"/>
        <v>-18.739726027397261</v>
      </c>
      <c r="E1517">
        <f t="shared" si="468"/>
        <v>-12.654579996160596</v>
      </c>
      <c r="F1517">
        <f t="shared" si="469"/>
        <v>-24.273315996160594</v>
      </c>
      <c r="G1517">
        <f t="shared" si="459"/>
        <v>22.595444733397322</v>
      </c>
      <c r="H1517">
        <f t="shared" si="470"/>
        <v>158.93167100095982</v>
      </c>
      <c r="I1517">
        <f t="shared" si="460"/>
        <v>-7.5337735666859453</v>
      </c>
      <c r="J1517">
        <f t="shared" si="461"/>
        <v>-54.06724243785974</v>
      </c>
      <c r="K1517">
        <f t="shared" si="471"/>
        <v>144.06724243785973</v>
      </c>
      <c r="L1517">
        <f t="shared" si="462"/>
        <v>37.393644526407201</v>
      </c>
      <c r="M1517">
        <f t="shared" si="472"/>
        <v>322.60635547359277</v>
      </c>
      <c r="N1517">
        <f t="shared" si="463"/>
        <v>322.60635547359277</v>
      </c>
      <c r="O1517">
        <f t="shared" si="473"/>
        <v>-1.2350157652454912</v>
      </c>
      <c r="P1517" t="e">
        <f t="shared" si="474"/>
        <v>#NUM!</v>
      </c>
      <c r="Q1517">
        <f t="shared" si="464"/>
        <v>-0.90816490951347384</v>
      </c>
      <c r="R1517" t="e">
        <f t="shared" si="465"/>
        <v>#NUM!</v>
      </c>
      <c r="S1517" t="e">
        <f t="shared" si="467"/>
        <v>#NUM!</v>
      </c>
    </row>
    <row r="1518" spans="1:20" x14ac:dyDescent="0.2">
      <c r="A1518" s="3">
        <v>41336.999999996391</v>
      </c>
      <c r="B1518" s="5">
        <f t="shared" si="456"/>
        <v>63</v>
      </c>
      <c r="C1518" s="5">
        <v>0</v>
      </c>
      <c r="D1518">
        <f t="shared" si="458"/>
        <v>-17.753424657534246</v>
      </c>
      <c r="E1518">
        <f t="shared" si="468"/>
        <v>-12.446520007254474</v>
      </c>
      <c r="F1518">
        <f t="shared" si="469"/>
        <v>-24.065256007254472</v>
      </c>
      <c r="G1518">
        <f t="shared" si="459"/>
        <v>-0.40108760012090788</v>
      </c>
      <c r="H1518">
        <f t="shared" si="470"/>
        <v>-186.01631400181361</v>
      </c>
      <c r="I1518">
        <f t="shared" si="460"/>
        <v>-7.1504027181899783</v>
      </c>
      <c r="J1518">
        <f t="shared" si="461"/>
        <v>-58.672545930509543</v>
      </c>
      <c r="K1518">
        <f t="shared" si="471"/>
        <v>148.67254593050956</v>
      </c>
      <c r="L1518">
        <f t="shared" si="462"/>
        <v>11.538173505240763</v>
      </c>
      <c r="M1518">
        <f t="shared" si="472"/>
        <v>348.46182649475924</v>
      </c>
      <c r="N1518">
        <f t="shared" si="463"/>
        <v>11.538173505240763</v>
      </c>
      <c r="O1518">
        <f t="shared" si="473"/>
        <v>-1.1706725949827599</v>
      </c>
      <c r="P1518" t="e">
        <f t="shared" si="474"/>
        <v>#NUM!</v>
      </c>
      <c r="Q1518">
        <f t="shared" si="464"/>
        <v>-0.95689127800836271</v>
      </c>
      <c r="R1518" t="e">
        <f t="shared" si="465"/>
        <v>#NUM!</v>
      </c>
      <c r="S1518" t="e">
        <f t="shared" si="467"/>
        <v>#NUM!</v>
      </c>
      <c r="T1518">
        <f t="shared" ref="T1518" si="475">SUMIF(S1524:S1538,"&gt;0,01")</f>
        <v>16.951301165445646</v>
      </c>
    </row>
    <row r="1519" spans="1:20" x14ac:dyDescent="0.2">
      <c r="A1519" s="3">
        <v>41337.041666663055</v>
      </c>
      <c r="B1519" s="5">
        <f t="shared" si="456"/>
        <v>63</v>
      </c>
      <c r="C1519" s="5">
        <v>1</v>
      </c>
      <c r="D1519">
        <f t="shared" si="458"/>
        <v>-17.753424657534246</v>
      </c>
      <c r="E1519">
        <f t="shared" si="468"/>
        <v>-12.446520007254474</v>
      </c>
      <c r="F1519">
        <f t="shared" si="469"/>
        <v>-24.065256007254472</v>
      </c>
      <c r="G1519">
        <f t="shared" si="459"/>
        <v>0.59891239987909217</v>
      </c>
      <c r="H1519">
        <f t="shared" si="470"/>
        <v>-171.01631400181361</v>
      </c>
      <c r="I1519">
        <f t="shared" si="460"/>
        <v>-7.1504027181899783</v>
      </c>
      <c r="J1519">
        <f t="shared" si="461"/>
        <v>-58.094923070392483</v>
      </c>
      <c r="K1519">
        <f t="shared" si="471"/>
        <v>148.0949230703925</v>
      </c>
      <c r="L1519">
        <f t="shared" si="462"/>
        <v>17.047208989861247</v>
      </c>
      <c r="M1519">
        <f t="shared" si="472"/>
        <v>342.95279101013875</v>
      </c>
      <c r="N1519">
        <f t="shared" si="463"/>
        <v>17.047208989861247</v>
      </c>
      <c r="O1519">
        <f t="shared" si="473"/>
        <v>-1.1779605561307269</v>
      </c>
      <c r="P1519" t="e">
        <f t="shared" si="474"/>
        <v>#NUM!</v>
      </c>
      <c r="Q1519">
        <f t="shared" si="464"/>
        <v>-0.95225658505130273</v>
      </c>
      <c r="R1519" t="e">
        <f t="shared" si="465"/>
        <v>#NUM!</v>
      </c>
      <c r="S1519" t="e">
        <f t="shared" si="467"/>
        <v>#NUM!</v>
      </c>
    </row>
    <row r="1520" spans="1:20" x14ac:dyDescent="0.2">
      <c r="A1520" s="3">
        <v>41337.08333332972</v>
      </c>
      <c r="B1520" s="5">
        <f t="shared" si="456"/>
        <v>63</v>
      </c>
      <c r="C1520" s="5">
        <v>2</v>
      </c>
      <c r="D1520">
        <f t="shared" si="458"/>
        <v>-17.753424657534246</v>
      </c>
      <c r="E1520">
        <f t="shared" si="468"/>
        <v>-12.446520007254474</v>
      </c>
      <c r="F1520">
        <f t="shared" si="469"/>
        <v>-24.065256007254472</v>
      </c>
      <c r="G1520">
        <f t="shared" si="459"/>
        <v>1.5989123998790922</v>
      </c>
      <c r="H1520">
        <f t="shared" si="470"/>
        <v>-156.01631400181361</v>
      </c>
      <c r="I1520">
        <f t="shared" si="460"/>
        <v>-7.1504027181899783</v>
      </c>
      <c r="J1520">
        <f t="shared" si="461"/>
        <v>-52.279958828412248</v>
      </c>
      <c r="K1520">
        <f t="shared" si="471"/>
        <v>142.27995882841225</v>
      </c>
      <c r="L1520">
        <f t="shared" si="462"/>
        <v>41.240661135163407</v>
      </c>
      <c r="M1520">
        <f t="shared" si="472"/>
        <v>318.75933886483659</v>
      </c>
      <c r="N1520">
        <f t="shared" si="463"/>
        <v>41.240661135163407</v>
      </c>
      <c r="O1520">
        <f t="shared" si="473"/>
        <v>-1.2642071889417485</v>
      </c>
      <c r="P1520" t="e">
        <f t="shared" si="474"/>
        <v>#NUM!</v>
      </c>
      <c r="Q1520">
        <f t="shared" si="464"/>
        <v>-0.89336446056626129</v>
      </c>
      <c r="R1520" t="e">
        <f t="shared" si="465"/>
        <v>#NUM!</v>
      </c>
      <c r="S1520" t="e">
        <f t="shared" si="467"/>
        <v>#NUM!</v>
      </c>
    </row>
    <row r="1521" spans="1:19" x14ac:dyDescent="0.2">
      <c r="A1521" s="3">
        <v>41337.124999996384</v>
      </c>
      <c r="B1521" s="5">
        <f t="shared" si="456"/>
        <v>63</v>
      </c>
      <c r="C1521" s="5">
        <v>3</v>
      </c>
      <c r="D1521">
        <f t="shared" si="458"/>
        <v>-17.753424657534246</v>
      </c>
      <c r="E1521">
        <f t="shared" si="468"/>
        <v>-12.446520007254474</v>
      </c>
      <c r="F1521">
        <f t="shared" si="469"/>
        <v>-24.065256007254472</v>
      </c>
      <c r="G1521">
        <f t="shared" si="459"/>
        <v>2.598912399879092</v>
      </c>
      <c r="H1521">
        <f t="shared" si="470"/>
        <v>-141.01631400181361</v>
      </c>
      <c r="I1521">
        <f t="shared" si="460"/>
        <v>-7.1504027181899783</v>
      </c>
      <c r="J1521">
        <f t="shared" si="461"/>
        <v>-43.189287040763034</v>
      </c>
      <c r="K1521">
        <f t="shared" si="471"/>
        <v>133.18928704076302</v>
      </c>
      <c r="L1521">
        <f t="shared" si="462"/>
        <v>58.885556479536262</v>
      </c>
      <c r="M1521">
        <f t="shared" si="472"/>
        <v>301.11444352046374</v>
      </c>
      <c r="N1521">
        <f t="shared" si="463"/>
        <v>58.885556479536262</v>
      </c>
      <c r="O1521">
        <f t="shared" si="473"/>
        <v>-1.4611107959272862</v>
      </c>
      <c r="P1521" t="e">
        <f t="shared" si="474"/>
        <v>#NUM!</v>
      </c>
      <c r="Q1521">
        <f t="shared" si="464"/>
        <v>-0.76665242946286449</v>
      </c>
      <c r="R1521" t="e">
        <f t="shared" si="465"/>
        <v>#NUM!</v>
      </c>
      <c r="S1521" t="e">
        <f t="shared" si="467"/>
        <v>#NUM!</v>
      </c>
    </row>
    <row r="1522" spans="1:19" x14ac:dyDescent="0.2">
      <c r="A1522" s="3">
        <v>41337.166666663048</v>
      </c>
      <c r="B1522" s="5">
        <f t="shared" si="456"/>
        <v>63</v>
      </c>
      <c r="C1522" s="5">
        <v>4</v>
      </c>
      <c r="D1522">
        <f t="shared" si="458"/>
        <v>-17.753424657534246</v>
      </c>
      <c r="E1522">
        <f t="shared" si="468"/>
        <v>-12.446520007254474</v>
      </c>
      <c r="F1522">
        <f t="shared" si="469"/>
        <v>-24.065256007254472</v>
      </c>
      <c r="G1522">
        <f t="shared" si="459"/>
        <v>3.598912399879092</v>
      </c>
      <c r="H1522">
        <f t="shared" si="470"/>
        <v>-126.01631400181363</v>
      </c>
      <c r="I1522">
        <f t="shared" si="460"/>
        <v>-7.1504027181899783</v>
      </c>
      <c r="J1522">
        <f t="shared" si="461"/>
        <v>-32.438432501119692</v>
      </c>
      <c r="K1522">
        <f t="shared" si="471"/>
        <v>122.43843250111969</v>
      </c>
      <c r="L1522">
        <f t="shared" si="462"/>
        <v>71.977487569200377</v>
      </c>
      <c r="M1522">
        <f t="shared" si="472"/>
        <v>288.02251243079962</v>
      </c>
      <c r="N1522">
        <f t="shared" si="463"/>
        <v>71.977487569200377</v>
      </c>
      <c r="O1522">
        <f t="shared" si="473"/>
        <v>-1.8643046218339527</v>
      </c>
      <c r="P1522" t="e">
        <f t="shared" si="474"/>
        <v>#NUM!</v>
      </c>
      <c r="Q1522">
        <f t="shared" si="464"/>
        <v>-0.57772174065253479</v>
      </c>
      <c r="R1522" t="e">
        <f t="shared" si="465"/>
        <v>#NUM!</v>
      </c>
      <c r="S1522" t="e">
        <f t="shared" si="467"/>
        <v>#NUM!</v>
      </c>
    </row>
    <row r="1523" spans="1:19" x14ac:dyDescent="0.2">
      <c r="A1523" s="3">
        <v>41337.208333329712</v>
      </c>
      <c r="B1523" s="5">
        <f t="shared" si="456"/>
        <v>63</v>
      </c>
      <c r="C1523" s="5">
        <v>5</v>
      </c>
      <c r="D1523">
        <f t="shared" si="458"/>
        <v>-17.753424657534246</v>
      </c>
      <c r="E1523">
        <f t="shared" si="468"/>
        <v>-12.446520007254474</v>
      </c>
      <c r="F1523">
        <f t="shared" si="469"/>
        <v>-24.065256007254472</v>
      </c>
      <c r="G1523">
        <f t="shared" si="459"/>
        <v>4.598912399879092</v>
      </c>
      <c r="H1523">
        <f t="shared" si="470"/>
        <v>-111.01631400181363</v>
      </c>
      <c r="I1523">
        <f t="shared" si="460"/>
        <v>-7.1504027181899783</v>
      </c>
      <c r="J1523">
        <f t="shared" si="461"/>
        <v>-20.918734675654189</v>
      </c>
      <c r="K1523">
        <f t="shared" si="471"/>
        <v>110.91873467565419</v>
      </c>
      <c r="L1523">
        <f t="shared" si="462"/>
        <v>82.557549449490523</v>
      </c>
      <c r="M1523">
        <f t="shared" si="472"/>
        <v>277.44245055050948</v>
      </c>
      <c r="N1523">
        <f t="shared" si="463"/>
        <v>82.557549449490523</v>
      </c>
      <c r="O1523">
        <f t="shared" si="473"/>
        <v>-2.8007795840447658</v>
      </c>
      <c r="P1523" t="e">
        <f t="shared" si="474"/>
        <v>#NUM!</v>
      </c>
      <c r="Q1523">
        <f t="shared" si="464"/>
        <v>-0.34256725055695297</v>
      </c>
      <c r="R1523" t="e">
        <f t="shared" si="465"/>
        <v>#NUM!</v>
      </c>
      <c r="S1523" t="e">
        <f t="shared" si="467"/>
        <v>#NUM!</v>
      </c>
    </row>
    <row r="1524" spans="1:19" x14ac:dyDescent="0.2">
      <c r="A1524" s="3">
        <v>41337.249999996377</v>
      </c>
      <c r="B1524" s="5">
        <f t="shared" si="456"/>
        <v>63</v>
      </c>
      <c r="C1524" s="5">
        <v>6</v>
      </c>
      <c r="D1524">
        <f t="shared" si="458"/>
        <v>-17.753424657534246</v>
      </c>
      <c r="E1524">
        <f t="shared" si="468"/>
        <v>-12.446520007254474</v>
      </c>
      <c r="F1524">
        <f t="shared" si="469"/>
        <v>-24.065256007254472</v>
      </c>
      <c r="G1524">
        <f t="shared" si="459"/>
        <v>5.598912399879092</v>
      </c>
      <c r="H1524">
        <f t="shared" si="470"/>
        <v>-96.016314001813626</v>
      </c>
      <c r="I1524">
        <f t="shared" si="460"/>
        <v>-7.1504027181899783</v>
      </c>
      <c r="J1524">
        <f t="shared" si="461"/>
        <v>-9.1247412396021517</v>
      </c>
      <c r="K1524">
        <f t="shared" si="471"/>
        <v>99.124741239602145</v>
      </c>
      <c r="L1524">
        <f t="shared" si="462"/>
        <v>91.976928094033624</v>
      </c>
      <c r="M1524">
        <f t="shared" si="472"/>
        <v>268.02307190596639</v>
      </c>
      <c r="N1524">
        <f t="shared" si="463"/>
        <v>91.976928094033624</v>
      </c>
      <c r="O1524">
        <f t="shared" si="473"/>
        <v>-6.3057891425807719</v>
      </c>
      <c r="P1524" t="e">
        <f t="shared" si="474"/>
        <v>#NUM!</v>
      </c>
      <c r="Q1524">
        <f t="shared" si="464"/>
        <v>-8.0218052252127997E-2</v>
      </c>
      <c r="R1524" t="e">
        <f t="shared" si="465"/>
        <v>#NUM!</v>
      </c>
      <c r="S1524" t="e">
        <f t="shared" si="467"/>
        <v>#NUM!</v>
      </c>
    </row>
    <row r="1525" spans="1:19" x14ac:dyDescent="0.2">
      <c r="A1525" s="3">
        <v>41337.291666663041</v>
      </c>
      <c r="B1525" s="5">
        <f t="shared" si="456"/>
        <v>63</v>
      </c>
      <c r="C1525" s="5">
        <v>7</v>
      </c>
      <c r="D1525">
        <f t="shared" si="458"/>
        <v>-17.753424657534246</v>
      </c>
      <c r="E1525">
        <f t="shared" si="468"/>
        <v>-12.446520007254474</v>
      </c>
      <c r="F1525">
        <f t="shared" si="469"/>
        <v>-24.065256007254472</v>
      </c>
      <c r="G1525">
        <f t="shared" si="459"/>
        <v>6.598912399879092</v>
      </c>
      <c r="H1525">
        <f t="shared" si="470"/>
        <v>-81.016314001813626</v>
      </c>
      <c r="I1525">
        <f t="shared" si="460"/>
        <v>-7.1504027181899783</v>
      </c>
      <c r="J1525">
        <f t="shared" si="461"/>
        <v>2.6055275201024606</v>
      </c>
      <c r="K1525">
        <f t="shared" si="471"/>
        <v>87.394472479897544</v>
      </c>
      <c r="L1525">
        <f t="shared" si="462"/>
        <v>101.16746100252109</v>
      </c>
      <c r="M1525">
        <f t="shared" si="472"/>
        <v>258.83253899747888</v>
      </c>
      <c r="N1525">
        <f t="shared" si="463"/>
        <v>101.16746100252109</v>
      </c>
      <c r="O1525">
        <f t="shared" si="473"/>
        <v>21.997669024188458</v>
      </c>
      <c r="P1525">
        <f t="shared" si="474"/>
        <v>7.4443443262347392E-2</v>
      </c>
      <c r="Q1525">
        <f t="shared" si="464"/>
        <v>0.18904648370902671</v>
      </c>
      <c r="R1525">
        <f t="shared" si="465"/>
        <v>1.4073271183939211E-2</v>
      </c>
      <c r="S1525">
        <f t="shared" si="467"/>
        <v>4.0344578313100114E-2</v>
      </c>
    </row>
    <row r="1526" spans="1:19" x14ac:dyDescent="0.2">
      <c r="A1526" s="3">
        <v>41337.333333329705</v>
      </c>
      <c r="B1526" s="5">
        <f t="shared" si="456"/>
        <v>63</v>
      </c>
      <c r="C1526" s="5">
        <v>8</v>
      </c>
      <c r="D1526">
        <f t="shared" si="458"/>
        <v>-17.753424657534246</v>
      </c>
      <c r="E1526">
        <f t="shared" si="468"/>
        <v>-12.446520007254474</v>
      </c>
      <c r="F1526">
        <f t="shared" si="469"/>
        <v>-24.065256007254472</v>
      </c>
      <c r="G1526">
        <f t="shared" si="459"/>
        <v>7.598912399879092</v>
      </c>
      <c r="H1526">
        <f t="shared" si="470"/>
        <v>-66.016314001813626</v>
      </c>
      <c r="I1526">
        <f t="shared" si="460"/>
        <v>-7.1504027181899783</v>
      </c>
      <c r="J1526">
        <f t="shared" si="461"/>
        <v>13.956354280009338</v>
      </c>
      <c r="K1526">
        <f t="shared" si="471"/>
        <v>76.043645719990664</v>
      </c>
      <c r="L1526">
        <f t="shared" si="462"/>
        <v>110.91174390088435</v>
      </c>
      <c r="M1526">
        <f t="shared" si="472"/>
        <v>249.08825609911565</v>
      </c>
      <c r="N1526">
        <f t="shared" si="463"/>
        <v>110.91174390088435</v>
      </c>
      <c r="O1526">
        <f t="shared" si="473"/>
        <v>4.1462345147512325</v>
      </c>
      <c r="P1526">
        <f t="shared" si="474"/>
        <v>0.53090529822606647</v>
      </c>
      <c r="Q1526">
        <f t="shared" si="464"/>
        <v>0.44459141002157587</v>
      </c>
      <c r="R1526">
        <f t="shared" si="465"/>
        <v>0.23603593512625212</v>
      </c>
      <c r="S1526">
        <f t="shared" si="467"/>
        <v>0.67665648909505371</v>
      </c>
    </row>
    <row r="1527" spans="1:19" x14ac:dyDescent="0.2">
      <c r="A1527" s="3">
        <v>41337.374999996369</v>
      </c>
      <c r="B1527" s="5">
        <f t="shared" ref="B1527:B1590" si="476">B1503+1</f>
        <v>63</v>
      </c>
      <c r="C1527" s="5">
        <v>9</v>
      </c>
      <c r="D1527">
        <f t="shared" si="458"/>
        <v>-17.753424657534246</v>
      </c>
      <c r="E1527">
        <f t="shared" si="468"/>
        <v>-12.446520007254474</v>
      </c>
      <c r="F1527">
        <f t="shared" si="469"/>
        <v>-24.065256007254472</v>
      </c>
      <c r="G1527">
        <f t="shared" si="459"/>
        <v>8.598912399879092</v>
      </c>
      <c r="H1527">
        <f t="shared" si="470"/>
        <v>-51.016314001813619</v>
      </c>
      <c r="I1527">
        <f t="shared" si="460"/>
        <v>-7.1504027181899783</v>
      </c>
      <c r="J1527">
        <f t="shared" si="461"/>
        <v>24.534893208536435</v>
      </c>
      <c r="K1527">
        <f t="shared" si="471"/>
        <v>65.465106791463569</v>
      </c>
      <c r="L1527">
        <f t="shared" si="462"/>
        <v>122.02339262642715</v>
      </c>
      <c r="M1527">
        <f t="shared" si="472"/>
        <v>237.97660737357285</v>
      </c>
      <c r="N1527">
        <f t="shared" si="463"/>
        <v>122.02339262642715</v>
      </c>
      <c r="O1527">
        <f t="shared" si="473"/>
        <v>2.4082033034262347</v>
      </c>
      <c r="P1527">
        <f t="shared" si="474"/>
        <v>0.70828515349925447</v>
      </c>
      <c r="Q1527">
        <f t="shared" si="464"/>
        <v>0.66654154868666859</v>
      </c>
      <c r="R1527">
        <f t="shared" si="465"/>
        <v>0.47210148312516786</v>
      </c>
      <c r="S1527">
        <f t="shared" si="467"/>
        <v>1.3533978709520416</v>
      </c>
    </row>
    <row r="1528" spans="1:19" x14ac:dyDescent="0.2">
      <c r="A1528" s="3">
        <v>41337.416666663034</v>
      </c>
      <c r="B1528" s="5">
        <f t="shared" si="476"/>
        <v>63</v>
      </c>
      <c r="C1528" s="5">
        <v>10</v>
      </c>
      <c r="D1528">
        <f t="shared" si="458"/>
        <v>-17.753424657534246</v>
      </c>
      <c r="E1528">
        <f t="shared" si="468"/>
        <v>-12.446520007254474</v>
      </c>
      <c r="F1528">
        <f t="shared" si="469"/>
        <v>-24.065256007254472</v>
      </c>
      <c r="G1528">
        <f t="shared" si="459"/>
        <v>9.598912399879092</v>
      </c>
      <c r="H1528">
        <f t="shared" si="470"/>
        <v>-36.016314001813619</v>
      </c>
      <c r="I1528">
        <f t="shared" si="460"/>
        <v>-7.1504027181899783</v>
      </c>
      <c r="J1528">
        <f t="shared" si="461"/>
        <v>33.765219009958003</v>
      </c>
      <c r="K1528">
        <f t="shared" si="471"/>
        <v>56.234780990041997</v>
      </c>
      <c r="L1528">
        <f t="shared" si="462"/>
        <v>135.42640068318559</v>
      </c>
      <c r="M1528">
        <f t="shared" si="472"/>
        <v>224.57359931681441</v>
      </c>
      <c r="N1528">
        <f t="shared" si="463"/>
        <v>135.42640068318559</v>
      </c>
      <c r="O1528">
        <f t="shared" si="473"/>
        <v>1.7992372568701513</v>
      </c>
      <c r="P1528">
        <f t="shared" si="474"/>
        <v>0.79546198119593192</v>
      </c>
      <c r="Q1528">
        <f t="shared" si="464"/>
        <v>0.83764911876182724</v>
      </c>
      <c r="R1528">
        <f t="shared" si="465"/>
        <v>0.66631802755730951</v>
      </c>
      <c r="S1528">
        <f t="shared" si="467"/>
        <v>1.9101685381359728</v>
      </c>
    </row>
    <row r="1529" spans="1:19" x14ac:dyDescent="0.2">
      <c r="A1529" s="3">
        <v>41337.458333329698</v>
      </c>
      <c r="B1529" s="5">
        <f t="shared" si="476"/>
        <v>63</v>
      </c>
      <c r="C1529" s="5">
        <v>11</v>
      </c>
      <c r="D1529">
        <f t="shared" si="458"/>
        <v>-17.753424657534246</v>
      </c>
      <c r="E1529">
        <f t="shared" si="468"/>
        <v>-12.446520007254474</v>
      </c>
      <c r="F1529">
        <f t="shared" si="469"/>
        <v>-24.065256007254472</v>
      </c>
      <c r="G1529">
        <f t="shared" si="459"/>
        <v>10.598912399879092</v>
      </c>
      <c r="H1529">
        <f t="shared" si="470"/>
        <v>-21.016314001813619</v>
      </c>
      <c r="I1529">
        <f t="shared" si="460"/>
        <v>-7.1504027181899783</v>
      </c>
      <c r="J1529">
        <f t="shared" si="461"/>
        <v>40.786034960083207</v>
      </c>
      <c r="K1529">
        <f t="shared" si="471"/>
        <v>49.213965039916793</v>
      </c>
      <c r="L1529">
        <f t="shared" si="462"/>
        <v>151.96723984557656</v>
      </c>
      <c r="M1529">
        <f t="shared" si="472"/>
        <v>208.03276015442344</v>
      </c>
      <c r="N1529">
        <f t="shared" si="463"/>
        <v>151.96723984557656</v>
      </c>
      <c r="O1529">
        <f t="shared" si="473"/>
        <v>1.530840126794327</v>
      </c>
      <c r="P1529">
        <f t="shared" si="474"/>
        <v>0.8405251956983949</v>
      </c>
      <c r="Q1529">
        <f t="shared" si="464"/>
        <v>0.94707211872051489</v>
      </c>
      <c r="R1529">
        <f t="shared" si="465"/>
        <v>0.79603797792805431</v>
      </c>
      <c r="S1529">
        <f t="shared" si="467"/>
        <v>2.2820434653012063</v>
      </c>
    </row>
    <row r="1530" spans="1:19" x14ac:dyDescent="0.2">
      <c r="A1530" s="3">
        <v>41337.499999996362</v>
      </c>
      <c r="B1530" s="5">
        <f t="shared" si="476"/>
        <v>63</v>
      </c>
      <c r="C1530" s="5">
        <v>12</v>
      </c>
      <c r="D1530">
        <f t="shared" si="458"/>
        <v>-17.753424657534246</v>
      </c>
      <c r="E1530">
        <f t="shared" si="468"/>
        <v>-12.446520007254474</v>
      </c>
      <c r="F1530">
        <f t="shared" si="469"/>
        <v>-24.065256007254472</v>
      </c>
      <c r="G1530">
        <f t="shared" si="459"/>
        <v>11.598912399879092</v>
      </c>
      <c r="H1530">
        <f t="shared" si="470"/>
        <v>-6.0163140018136207</v>
      </c>
      <c r="I1530">
        <f t="shared" si="460"/>
        <v>-7.1504027181899783</v>
      </c>
      <c r="J1530">
        <f t="shared" si="461"/>
        <v>44.502600856232796</v>
      </c>
      <c r="K1530">
        <f t="shared" si="471"/>
        <v>45.497399143767204</v>
      </c>
      <c r="L1530">
        <f t="shared" si="462"/>
        <v>171.61564339925616</v>
      </c>
      <c r="M1530">
        <f t="shared" si="472"/>
        <v>188.38435660074384</v>
      </c>
      <c r="N1530">
        <f t="shared" si="463"/>
        <v>171.61564339925616</v>
      </c>
      <c r="O1530">
        <f t="shared" si="473"/>
        <v>1.4266522948542284</v>
      </c>
      <c r="P1530">
        <f t="shared" si="474"/>
        <v>0.85940665045034637</v>
      </c>
      <c r="Q1530">
        <f t="shared" si="464"/>
        <v>0.99537162178243932</v>
      </c>
      <c r="R1530">
        <f t="shared" si="465"/>
        <v>0.85542899142937523</v>
      </c>
      <c r="S1530">
        <f t="shared" si="467"/>
        <v>2.452302772038145</v>
      </c>
    </row>
    <row r="1531" spans="1:19" x14ac:dyDescent="0.2">
      <c r="A1531" s="3">
        <v>41337.541666663026</v>
      </c>
      <c r="B1531" s="5">
        <f t="shared" si="476"/>
        <v>63</v>
      </c>
      <c r="C1531" s="5">
        <v>13</v>
      </c>
      <c r="D1531">
        <f t="shared" si="458"/>
        <v>-17.753424657534246</v>
      </c>
      <c r="E1531">
        <f t="shared" si="468"/>
        <v>-12.446520007254474</v>
      </c>
      <c r="F1531">
        <f t="shared" si="469"/>
        <v>-24.065256007254472</v>
      </c>
      <c r="G1531">
        <f t="shared" si="459"/>
        <v>12.598912399879092</v>
      </c>
      <c r="H1531">
        <f t="shared" si="470"/>
        <v>8.9836859981863793</v>
      </c>
      <c r="I1531">
        <f t="shared" si="460"/>
        <v>-7.1504027181899783</v>
      </c>
      <c r="J1531">
        <f t="shared" si="461"/>
        <v>44.079571083787208</v>
      </c>
      <c r="K1531">
        <f t="shared" si="471"/>
        <v>45.920428916212792</v>
      </c>
      <c r="L1531">
        <f t="shared" si="462"/>
        <v>167.54459079328424</v>
      </c>
      <c r="M1531">
        <f t="shared" si="472"/>
        <v>192.45540920671576</v>
      </c>
      <c r="N1531">
        <f t="shared" si="463"/>
        <v>192.45540920671576</v>
      </c>
      <c r="O1531">
        <f t="shared" si="473"/>
        <v>1.4374906409167034</v>
      </c>
      <c r="P1531">
        <f t="shared" si="474"/>
        <v>0.85740246946114884</v>
      </c>
      <c r="Q1531">
        <f t="shared" si="464"/>
        <v>0.99026629934448318</v>
      </c>
      <c r="R1531">
        <f t="shared" si="465"/>
        <v>0.84905677048211314</v>
      </c>
      <c r="S1531">
        <f t="shared" si="467"/>
        <v>2.4340351948931396</v>
      </c>
    </row>
    <row r="1532" spans="1:19" x14ac:dyDescent="0.2">
      <c r="A1532" s="3">
        <v>41337.583333329691</v>
      </c>
      <c r="B1532" s="5">
        <f t="shared" si="476"/>
        <v>63</v>
      </c>
      <c r="C1532" s="5">
        <v>14</v>
      </c>
      <c r="D1532">
        <f t="shared" si="458"/>
        <v>-17.753424657534246</v>
      </c>
      <c r="E1532">
        <f t="shared" si="468"/>
        <v>-12.446520007254474</v>
      </c>
      <c r="F1532">
        <f t="shared" si="469"/>
        <v>-24.065256007254472</v>
      </c>
      <c r="G1532">
        <f t="shared" si="459"/>
        <v>13.598912399879092</v>
      </c>
      <c r="H1532">
        <f t="shared" si="470"/>
        <v>23.983685998186381</v>
      </c>
      <c r="I1532">
        <f t="shared" si="460"/>
        <v>-7.1504027181899783</v>
      </c>
      <c r="J1532">
        <f t="shared" si="461"/>
        <v>39.623608695725203</v>
      </c>
      <c r="K1532">
        <f t="shared" si="471"/>
        <v>50.376391304274797</v>
      </c>
      <c r="L1532">
        <f t="shared" si="462"/>
        <v>148.4249003782719</v>
      </c>
      <c r="M1532">
        <f t="shared" si="472"/>
        <v>211.5750996217281</v>
      </c>
      <c r="N1532">
        <f t="shared" si="463"/>
        <v>211.5750996217281</v>
      </c>
      <c r="O1532">
        <f t="shared" si="473"/>
        <v>1.5680336269240449</v>
      </c>
      <c r="P1532">
        <f t="shared" si="474"/>
        <v>0.83398496038485215</v>
      </c>
      <c r="Q1532">
        <f t="shared" si="464"/>
        <v>0.93047710535099082</v>
      </c>
      <c r="R1532">
        <f t="shared" si="465"/>
        <v>0.77600391184515793</v>
      </c>
      <c r="S1532">
        <f t="shared" si="467"/>
        <v>2.2246107662899308</v>
      </c>
    </row>
    <row r="1533" spans="1:19" x14ac:dyDescent="0.2">
      <c r="A1533" s="3">
        <v>41337.624999996355</v>
      </c>
      <c r="B1533" s="5">
        <f t="shared" si="476"/>
        <v>63</v>
      </c>
      <c r="C1533" s="5">
        <v>15</v>
      </c>
      <c r="D1533">
        <f t="shared" si="458"/>
        <v>-17.753424657534246</v>
      </c>
      <c r="E1533">
        <f t="shared" si="468"/>
        <v>-12.446520007254474</v>
      </c>
      <c r="F1533">
        <f t="shared" si="469"/>
        <v>-24.065256007254472</v>
      </c>
      <c r="G1533">
        <f t="shared" si="459"/>
        <v>14.598912399879092</v>
      </c>
      <c r="H1533">
        <f t="shared" si="470"/>
        <v>38.983685998186381</v>
      </c>
      <c r="I1533">
        <f t="shared" si="460"/>
        <v>-7.1504027181899783</v>
      </c>
      <c r="J1533">
        <f t="shared" si="461"/>
        <v>32.082690779717076</v>
      </c>
      <c r="K1533">
        <f t="shared" si="471"/>
        <v>57.917309220282924</v>
      </c>
      <c r="L1533">
        <f t="shared" si="462"/>
        <v>132.54758896347286</v>
      </c>
      <c r="M1533">
        <f t="shared" si="472"/>
        <v>227.45241103652714</v>
      </c>
      <c r="N1533">
        <f t="shared" si="463"/>
        <v>227.45241103652714</v>
      </c>
      <c r="O1533">
        <f t="shared" si="473"/>
        <v>1.8827334312498567</v>
      </c>
      <c r="P1533">
        <f t="shared" si="474"/>
        <v>0.78237436608263478</v>
      </c>
      <c r="Q1533">
        <f t="shared" si="464"/>
        <v>0.80848638458960997</v>
      </c>
      <c r="R1533">
        <f t="shared" si="465"/>
        <v>0.63253902262973738</v>
      </c>
      <c r="S1533">
        <f t="shared" si="467"/>
        <v>1.8133325082018454</v>
      </c>
    </row>
    <row r="1534" spans="1:19" x14ac:dyDescent="0.2">
      <c r="A1534" s="3">
        <v>41337.666666663019</v>
      </c>
      <c r="B1534" s="5">
        <f t="shared" si="476"/>
        <v>63</v>
      </c>
      <c r="C1534" s="5">
        <v>16</v>
      </c>
      <c r="D1534">
        <f t="shared" si="458"/>
        <v>-17.753424657534246</v>
      </c>
      <c r="E1534">
        <f t="shared" si="468"/>
        <v>-12.446520007254474</v>
      </c>
      <c r="F1534">
        <f t="shared" si="469"/>
        <v>-24.065256007254472</v>
      </c>
      <c r="G1534">
        <f t="shared" si="459"/>
        <v>15.598912399879092</v>
      </c>
      <c r="H1534">
        <f t="shared" si="470"/>
        <v>53.983685998186381</v>
      </c>
      <c r="I1534">
        <f t="shared" si="460"/>
        <v>-7.1504027181899783</v>
      </c>
      <c r="J1534">
        <f t="shared" si="461"/>
        <v>22.527379168137887</v>
      </c>
      <c r="K1534">
        <f t="shared" si="471"/>
        <v>67.472620831862116</v>
      </c>
      <c r="L1534">
        <f t="shared" si="462"/>
        <v>119.6740629273778</v>
      </c>
      <c r="M1534">
        <f t="shared" si="472"/>
        <v>240.3259370726222</v>
      </c>
      <c r="N1534">
        <f t="shared" si="463"/>
        <v>240.3259370726222</v>
      </c>
      <c r="O1534">
        <f t="shared" si="473"/>
        <v>2.610115073947711</v>
      </c>
      <c r="P1534">
        <f t="shared" si="474"/>
        <v>0.68302637047667092</v>
      </c>
      <c r="Q1534">
        <f t="shared" si="464"/>
        <v>0.62618177186022805</v>
      </c>
      <c r="R1534">
        <f t="shared" si="465"/>
        <v>0.42769866289234237</v>
      </c>
      <c r="S1534">
        <f t="shared" si="467"/>
        <v>1.2261059972439488</v>
      </c>
    </row>
    <row r="1535" spans="1:19" x14ac:dyDescent="0.2">
      <c r="A1535" s="3">
        <v>41337.708333329683</v>
      </c>
      <c r="B1535" s="5">
        <f t="shared" si="476"/>
        <v>63</v>
      </c>
      <c r="C1535" s="5">
        <v>17</v>
      </c>
      <c r="D1535">
        <f t="shared" si="458"/>
        <v>-17.753424657534246</v>
      </c>
      <c r="E1535">
        <f t="shared" si="468"/>
        <v>-12.446520007254474</v>
      </c>
      <c r="F1535">
        <f t="shared" si="469"/>
        <v>-24.065256007254472</v>
      </c>
      <c r="G1535">
        <f t="shared" si="459"/>
        <v>16.598912399879094</v>
      </c>
      <c r="H1535">
        <f t="shared" si="470"/>
        <v>68.983685998186402</v>
      </c>
      <c r="I1535">
        <f t="shared" si="460"/>
        <v>-7.1504027181899783</v>
      </c>
      <c r="J1535">
        <f t="shared" si="461"/>
        <v>11.757815162062553</v>
      </c>
      <c r="K1535">
        <f t="shared" si="471"/>
        <v>78.242184837937444</v>
      </c>
      <c r="L1535">
        <f t="shared" si="462"/>
        <v>108.90285023424757</v>
      </c>
      <c r="M1535">
        <f t="shared" si="472"/>
        <v>251.09714976575242</v>
      </c>
      <c r="N1535">
        <f t="shared" si="463"/>
        <v>251.09714976575242</v>
      </c>
      <c r="O1535">
        <f t="shared" si="473"/>
        <v>4.9073663120321891</v>
      </c>
      <c r="P1535">
        <f t="shared" si="474"/>
        <v>0.47406267565736149</v>
      </c>
      <c r="Q1535">
        <f t="shared" si="464"/>
        <v>0.3960964047896095</v>
      </c>
      <c r="R1535">
        <f t="shared" si="465"/>
        <v>0.18777452147282361</v>
      </c>
      <c r="S1535">
        <f t="shared" si="467"/>
        <v>0.53830298498126017</v>
      </c>
    </row>
    <row r="1536" spans="1:19" x14ac:dyDescent="0.2">
      <c r="A1536" s="3">
        <v>41337.749999996347</v>
      </c>
      <c r="B1536" s="5">
        <f t="shared" si="476"/>
        <v>63</v>
      </c>
      <c r="C1536" s="5">
        <v>18</v>
      </c>
      <c r="D1536">
        <f t="shared" si="458"/>
        <v>-17.753424657534246</v>
      </c>
      <c r="E1536">
        <f t="shared" si="468"/>
        <v>-12.446520007254474</v>
      </c>
      <c r="F1536">
        <f t="shared" si="469"/>
        <v>-24.065256007254472</v>
      </c>
      <c r="G1536">
        <f t="shared" si="459"/>
        <v>17.598912399879094</v>
      </c>
      <c r="H1536">
        <f t="shared" si="470"/>
        <v>83.983685998186402</v>
      </c>
      <c r="I1536">
        <f t="shared" si="460"/>
        <v>-7.1504027181899783</v>
      </c>
      <c r="J1536">
        <f t="shared" si="461"/>
        <v>0.30460166608325756</v>
      </c>
      <c r="K1536">
        <f t="shared" si="471"/>
        <v>89.695398333916742</v>
      </c>
      <c r="L1536">
        <f t="shared" si="462"/>
        <v>99.329742056962587</v>
      </c>
      <c r="M1536">
        <f t="shared" si="472"/>
        <v>260.67025794303743</v>
      </c>
      <c r="N1536">
        <f t="shared" si="463"/>
        <v>260.67025794303743</v>
      </c>
      <c r="O1536">
        <f t="shared" si="473"/>
        <v>188.10156274955432</v>
      </c>
      <c r="P1536">
        <f t="shared" si="474"/>
        <v>5.4326503045537629E-6</v>
      </c>
      <c r="Q1536">
        <f t="shared" si="464"/>
        <v>0.13621677948432145</v>
      </c>
      <c r="R1536">
        <f t="shared" si="465"/>
        <v>7.4001812855083168E-7</v>
      </c>
      <c r="S1536">
        <f t="shared" si="467"/>
        <v>2.1214484500593545E-6</v>
      </c>
    </row>
    <row r="1537" spans="1:20" x14ac:dyDescent="0.2">
      <c r="A1537" s="3">
        <v>41337.791666663012</v>
      </c>
      <c r="B1537" s="5">
        <f t="shared" si="476"/>
        <v>63</v>
      </c>
      <c r="C1537" s="5">
        <v>19</v>
      </c>
      <c r="D1537">
        <f t="shared" si="458"/>
        <v>-17.753424657534246</v>
      </c>
      <c r="E1537">
        <f t="shared" si="468"/>
        <v>-12.446520007254474</v>
      </c>
      <c r="F1537">
        <f t="shared" si="469"/>
        <v>-24.065256007254472</v>
      </c>
      <c r="G1537">
        <f t="shared" si="459"/>
        <v>18.598912399879094</v>
      </c>
      <c r="H1537">
        <f t="shared" si="470"/>
        <v>98.983685998186402</v>
      </c>
      <c r="I1537">
        <f t="shared" si="460"/>
        <v>-7.1504027181899783</v>
      </c>
      <c r="J1537">
        <f t="shared" si="461"/>
        <v>-11.46255765607259</v>
      </c>
      <c r="K1537">
        <f t="shared" si="471"/>
        <v>101.46255765607259</v>
      </c>
      <c r="L1537">
        <f t="shared" si="462"/>
        <v>90.157689088322385</v>
      </c>
      <c r="M1537">
        <f t="shared" si="472"/>
        <v>269.8423109116776</v>
      </c>
      <c r="N1537">
        <f t="shared" si="463"/>
        <v>269.8423109116776</v>
      </c>
      <c r="O1537">
        <f t="shared" si="473"/>
        <v>-5.0320157280691582</v>
      </c>
      <c r="P1537" t="e">
        <f t="shared" si="474"/>
        <v>#NUM!</v>
      </c>
      <c r="Q1537">
        <f t="shared" si="464"/>
        <v>-0.13331923801287429</v>
      </c>
      <c r="R1537" t="e">
        <f t="shared" si="465"/>
        <v>#NUM!</v>
      </c>
      <c r="S1537" t="e">
        <f t="shared" si="467"/>
        <v>#NUM!</v>
      </c>
    </row>
    <row r="1538" spans="1:20" x14ac:dyDescent="0.2">
      <c r="A1538" s="3">
        <v>41337.833333329676</v>
      </c>
      <c r="B1538" s="5">
        <f t="shared" si="476"/>
        <v>63</v>
      </c>
      <c r="C1538" s="5">
        <v>20</v>
      </c>
      <c r="D1538">
        <f t="shared" si="458"/>
        <v>-17.753424657534246</v>
      </c>
      <c r="E1538">
        <f t="shared" si="468"/>
        <v>-12.446520007254474</v>
      </c>
      <c r="F1538">
        <f t="shared" si="469"/>
        <v>-24.065256007254472</v>
      </c>
      <c r="G1538">
        <f t="shared" si="459"/>
        <v>19.598912399879094</v>
      </c>
      <c r="H1538">
        <f t="shared" si="470"/>
        <v>113.9836859981864</v>
      </c>
      <c r="I1538">
        <f t="shared" si="460"/>
        <v>-7.1504027181899783</v>
      </c>
      <c r="J1538">
        <f t="shared" si="461"/>
        <v>-23.231729277728611</v>
      </c>
      <c r="K1538">
        <f t="shared" si="471"/>
        <v>113.23172927772862</v>
      </c>
      <c r="L1538">
        <f t="shared" si="462"/>
        <v>80.591435218566033</v>
      </c>
      <c r="M1538">
        <f t="shared" si="472"/>
        <v>279.40856478143394</v>
      </c>
      <c r="N1538">
        <f t="shared" si="463"/>
        <v>279.40856478143394</v>
      </c>
      <c r="O1538">
        <f t="shared" si="473"/>
        <v>-2.5351701090316809</v>
      </c>
      <c r="P1538" t="e">
        <f t="shared" si="474"/>
        <v>#NUM!</v>
      </c>
      <c r="Q1538">
        <f t="shared" si="464"/>
        <v>-0.39187082336509532</v>
      </c>
      <c r="R1538" t="e">
        <f t="shared" si="465"/>
        <v>#NUM!</v>
      </c>
      <c r="S1538" t="e">
        <f t="shared" si="467"/>
        <v>#NUM!</v>
      </c>
    </row>
    <row r="1539" spans="1:20" x14ac:dyDescent="0.2">
      <c r="A1539" s="3">
        <v>41337.87499999634</v>
      </c>
      <c r="B1539" s="5">
        <f t="shared" si="476"/>
        <v>63</v>
      </c>
      <c r="C1539" s="5">
        <v>21</v>
      </c>
      <c r="D1539">
        <f t="shared" si="458"/>
        <v>-17.753424657534246</v>
      </c>
      <c r="E1539">
        <f t="shared" si="468"/>
        <v>-12.446520007254474</v>
      </c>
      <c r="F1539">
        <f t="shared" si="469"/>
        <v>-24.065256007254472</v>
      </c>
      <c r="G1539">
        <f t="shared" si="459"/>
        <v>20.598912399879094</v>
      </c>
      <c r="H1539">
        <f t="shared" si="470"/>
        <v>128.98368599818642</v>
      </c>
      <c r="I1539">
        <f t="shared" si="460"/>
        <v>-7.1504027181899783</v>
      </c>
      <c r="J1539">
        <f t="shared" si="461"/>
        <v>-34.646771109621611</v>
      </c>
      <c r="K1539">
        <f t="shared" si="471"/>
        <v>124.64677110962161</v>
      </c>
      <c r="L1539">
        <f t="shared" si="462"/>
        <v>69.640709113460659</v>
      </c>
      <c r="M1539">
        <f t="shared" si="472"/>
        <v>290.35929088653933</v>
      </c>
      <c r="N1539">
        <f t="shared" si="463"/>
        <v>290.35929088653933</v>
      </c>
      <c r="O1539">
        <f t="shared" si="473"/>
        <v>-1.7589670244456017</v>
      </c>
      <c r="P1539" t="e">
        <f t="shared" si="474"/>
        <v>#NUM!</v>
      </c>
      <c r="Q1539">
        <f t="shared" si="464"/>
        <v>-0.61933420865862632</v>
      </c>
      <c r="R1539" t="e">
        <f t="shared" si="465"/>
        <v>#NUM!</v>
      </c>
      <c r="S1539" t="e">
        <f t="shared" si="467"/>
        <v>#NUM!</v>
      </c>
    </row>
    <row r="1540" spans="1:20" x14ac:dyDescent="0.2">
      <c r="A1540" s="3">
        <v>41337.916666663004</v>
      </c>
      <c r="B1540" s="5">
        <f t="shared" si="476"/>
        <v>63</v>
      </c>
      <c r="C1540" s="5">
        <v>22</v>
      </c>
      <c r="D1540">
        <f t="shared" si="458"/>
        <v>-17.753424657534246</v>
      </c>
      <c r="E1540">
        <f t="shared" si="468"/>
        <v>-12.446520007254474</v>
      </c>
      <c r="F1540">
        <f t="shared" si="469"/>
        <v>-24.065256007254472</v>
      </c>
      <c r="G1540">
        <f t="shared" si="459"/>
        <v>21.598912399879094</v>
      </c>
      <c r="H1540">
        <f t="shared" si="470"/>
        <v>143.98368599818642</v>
      </c>
      <c r="I1540">
        <f t="shared" si="460"/>
        <v>-7.1504027181899783</v>
      </c>
      <c r="J1540">
        <f t="shared" si="461"/>
        <v>-45.15842288541424</v>
      </c>
      <c r="K1540">
        <f t="shared" si="471"/>
        <v>135.15842288541424</v>
      </c>
      <c r="L1540">
        <f t="shared" si="462"/>
        <v>55.83290062355745</v>
      </c>
      <c r="M1540">
        <f t="shared" si="472"/>
        <v>304.16709937644254</v>
      </c>
      <c r="N1540">
        <f t="shared" si="463"/>
        <v>304.16709937644254</v>
      </c>
      <c r="O1540">
        <f t="shared" si="473"/>
        <v>-1.41031942388453</v>
      </c>
      <c r="P1540" t="e">
        <f t="shared" si="474"/>
        <v>#NUM!</v>
      </c>
      <c r="Q1540">
        <f t="shared" si="464"/>
        <v>-0.79706266500564793</v>
      </c>
      <c r="R1540" t="e">
        <f t="shared" si="465"/>
        <v>#NUM!</v>
      </c>
      <c r="S1540" t="e">
        <f t="shared" si="467"/>
        <v>#NUM!</v>
      </c>
    </row>
    <row r="1541" spans="1:20" x14ac:dyDescent="0.2">
      <c r="A1541" s="3">
        <v>41337.958333329669</v>
      </c>
      <c r="B1541" s="5">
        <f t="shared" si="476"/>
        <v>63</v>
      </c>
      <c r="C1541" s="5">
        <v>23</v>
      </c>
      <c r="D1541">
        <f t="shared" si="458"/>
        <v>-17.753424657534246</v>
      </c>
      <c r="E1541">
        <f t="shared" si="468"/>
        <v>-12.446520007254474</v>
      </c>
      <c r="F1541">
        <f t="shared" si="469"/>
        <v>-24.065256007254472</v>
      </c>
      <c r="G1541">
        <f t="shared" si="459"/>
        <v>22.598912399879094</v>
      </c>
      <c r="H1541">
        <f t="shared" si="470"/>
        <v>158.98368599818642</v>
      </c>
      <c r="I1541">
        <f t="shared" si="460"/>
        <v>-7.1504027181899783</v>
      </c>
      <c r="J1541">
        <f t="shared" si="461"/>
        <v>-53.75577834492514</v>
      </c>
      <c r="K1541">
        <f t="shared" si="471"/>
        <v>143.75577834492515</v>
      </c>
      <c r="L1541">
        <f t="shared" si="462"/>
        <v>37.00418843801134</v>
      </c>
      <c r="M1541">
        <f t="shared" si="472"/>
        <v>322.99581156198866</v>
      </c>
      <c r="N1541">
        <f t="shared" si="463"/>
        <v>322.99581156198866</v>
      </c>
      <c r="O1541">
        <f t="shared" si="473"/>
        <v>-1.2399190944336049</v>
      </c>
      <c r="P1541" t="e">
        <f t="shared" si="474"/>
        <v>#NUM!</v>
      </c>
      <c r="Q1541">
        <f t="shared" si="464"/>
        <v>-0.91022821002317489</v>
      </c>
      <c r="R1541" t="e">
        <f t="shared" si="465"/>
        <v>#NUM!</v>
      </c>
      <c r="S1541" t="e">
        <f t="shared" si="467"/>
        <v>#NUM!</v>
      </c>
    </row>
    <row r="1542" spans="1:20" x14ac:dyDescent="0.2">
      <c r="A1542" s="3">
        <v>41337.999999996333</v>
      </c>
      <c r="B1542" s="5">
        <f t="shared" si="476"/>
        <v>64</v>
      </c>
      <c r="C1542" s="5">
        <v>0</v>
      </c>
      <c r="D1542">
        <f t="shared" si="458"/>
        <v>-16.767123287671232</v>
      </c>
      <c r="E1542">
        <f t="shared" si="468"/>
        <v>-12.229676359956938</v>
      </c>
      <c r="F1542">
        <f t="shared" si="469"/>
        <v>-23.848412359956939</v>
      </c>
      <c r="G1542">
        <f t="shared" si="459"/>
        <v>-0.39747353933261564</v>
      </c>
      <c r="H1542">
        <f t="shared" si="470"/>
        <v>-185.96210308998923</v>
      </c>
      <c r="I1542">
        <f t="shared" si="460"/>
        <v>-6.7649130510502804</v>
      </c>
      <c r="J1542">
        <f t="shared" si="461"/>
        <v>-58.300320605383462</v>
      </c>
      <c r="K1542">
        <f t="shared" si="471"/>
        <v>148.30032060538346</v>
      </c>
      <c r="L1542">
        <f t="shared" si="462"/>
        <v>11.320489433397569</v>
      </c>
      <c r="M1542">
        <f t="shared" si="472"/>
        <v>348.6795105666024</v>
      </c>
      <c r="N1542">
        <f t="shared" si="463"/>
        <v>11.320489433397569</v>
      </c>
      <c r="O1542">
        <f t="shared" si="473"/>
        <v>-1.1753449538046956</v>
      </c>
      <c r="P1542" t="e">
        <f t="shared" si="474"/>
        <v>#NUM!</v>
      </c>
      <c r="Q1542">
        <f t="shared" si="464"/>
        <v>-0.95878790611348719</v>
      </c>
      <c r="R1542" t="e">
        <f t="shared" si="465"/>
        <v>#NUM!</v>
      </c>
      <c r="S1542" t="e">
        <f t="shared" si="467"/>
        <v>#NUM!</v>
      </c>
      <c r="T1542">
        <f t="shared" ref="T1542" si="477">SUMIF(S1548:S1562,"&gt;0,01")</f>
        <v>17.010807187037042</v>
      </c>
    </row>
    <row r="1543" spans="1:20" x14ac:dyDescent="0.2">
      <c r="A1543" s="3">
        <v>41338.041666662997</v>
      </c>
      <c r="B1543" s="5">
        <f t="shared" si="476"/>
        <v>64</v>
      </c>
      <c r="C1543" s="5">
        <v>1</v>
      </c>
      <c r="D1543">
        <f t="shared" si="458"/>
        <v>-16.767123287671232</v>
      </c>
      <c r="E1543">
        <f t="shared" si="468"/>
        <v>-12.229676359956938</v>
      </c>
      <c r="F1543">
        <f t="shared" si="469"/>
        <v>-23.848412359956939</v>
      </c>
      <c r="G1543">
        <f t="shared" si="459"/>
        <v>0.60252646066738436</v>
      </c>
      <c r="H1543">
        <f t="shared" si="470"/>
        <v>-170.96210308998923</v>
      </c>
      <c r="I1543">
        <f t="shared" si="460"/>
        <v>-6.7649130510502804</v>
      </c>
      <c r="J1543">
        <f t="shared" si="461"/>
        <v>-57.70747691368603</v>
      </c>
      <c r="K1543">
        <f t="shared" si="471"/>
        <v>147.70747691368604</v>
      </c>
      <c r="L1543">
        <f t="shared" si="462"/>
        <v>16.977211496725459</v>
      </c>
      <c r="M1543">
        <f t="shared" si="472"/>
        <v>343.02278850327457</v>
      </c>
      <c r="N1543">
        <f t="shared" si="463"/>
        <v>16.977211496725459</v>
      </c>
      <c r="O1543">
        <f t="shared" si="473"/>
        <v>-1.1829677851170548</v>
      </c>
      <c r="P1543" t="e">
        <f t="shared" si="474"/>
        <v>#NUM!</v>
      </c>
      <c r="Q1543">
        <f t="shared" si="464"/>
        <v>-0.95396288061745449</v>
      </c>
      <c r="R1543" t="e">
        <f t="shared" si="465"/>
        <v>#NUM!</v>
      </c>
      <c r="S1543" t="e">
        <f t="shared" si="467"/>
        <v>#NUM!</v>
      </c>
    </row>
    <row r="1544" spans="1:20" x14ac:dyDescent="0.2">
      <c r="A1544" s="3">
        <v>41338.083333329661</v>
      </c>
      <c r="B1544" s="5">
        <f t="shared" si="476"/>
        <v>64</v>
      </c>
      <c r="C1544" s="5">
        <v>2</v>
      </c>
      <c r="D1544">
        <f t="shared" si="458"/>
        <v>-16.767123287671232</v>
      </c>
      <c r="E1544">
        <f t="shared" si="468"/>
        <v>-12.229676359956938</v>
      </c>
      <c r="F1544">
        <f t="shared" si="469"/>
        <v>-23.848412359956939</v>
      </c>
      <c r="G1544">
        <f t="shared" si="459"/>
        <v>1.6025264606673844</v>
      </c>
      <c r="H1544">
        <f t="shared" si="470"/>
        <v>-155.96210308998923</v>
      </c>
      <c r="I1544">
        <f t="shared" si="460"/>
        <v>-6.7649130510502804</v>
      </c>
      <c r="J1544">
        <f t="shared" si="461"/>
        <v>-51.923069107657469</v>
      </c>
      <c r="K1544">
        <f t="shared" si="471"/>
        <v>141.92306910765745</v>
      </c>
      <c r="L1544">
        <f t="shared" si="462"/>
        <v>40.987785472516094</v>
      </c>
      <c r="M1544">
        <f t="shared" si="472"/>
        <v>319.01221452748393</v>
      </c>
      <c r="N1544">
        <f t="shared" si="463"/>
        <v>40.987785472516094</v>
      </c>
      <c r="O1544">
        <f t="shared" si="473"/>
        <v>-1.2703519973420307</v>
      </c>
      <c r="P1544" t="e">
        <f t="shared" si="474"/>
        <v>#NUM!</v>
      </c>
      <c r="Q1544">
        <f t="shared" si="464"/>
        <v>-0.89479483304703467</v>
      </c>
      <c r="R1544" t="e">
        <f t="shared" si="465"/>
        <v>#NUM!</v>
      </c>
      <c r="S1544" t="e">
        <f t="shared" si="467"/>
        <v>#NUM!</v>
      </c>
    </row>
    <row r="1545" spans="1:20" x14ac:dyDescent="0.2">
      <c r="A1545" s="3">
        <v>41338.124999996326</v>
      </c>
      <c r="B1545" s="5">
        <f t="shared" si="476"/>
        <v>64</v>
      </c>
      <c r="C1545" s="5">
        <v>3</v>
      </c>
      <c r="D1545">
        <f t="shared" ref="D1545:D1608" si="478">(360/365)*(B1545-81)</f>
        <v>-16.767123287671232</v>
      </c>
      <c r="E1545">
        <f t="shared" si="468"/>
        <v>-12.229676359956938</v>
      </c>
      <c r="F1545">
        <f t="shared" si="469"/>
        <v>-23.848412359956939</v>
      </c>
      <c r="G1545">
        <f t="shared" ref="G1545:G1608" si="479">C1545+(F1545/60)</f>
        <v>2.6025264606673844</v>
      </c>
      <c r="H1545">
        <f t="shared" si="470"/>
        <v>-140.96210308998923</v>
      </c>
      <c r="I1545">
        <f t="shared" ref="I1545:I1608" si="480">23.45*SIN(RADIANS(D1545))</f>
        <v>-6.7649130510502804</v>
      </c>
      <c r="J1545">
        <f t="shared" ref="J1545:J1608" si="481">DEGREES(ASIN(SIN(RADIANS(I1545))*SIN(RADIANS($B$11))+COS(RADIANS(I1545))*COS(RADIANS($B$11))*COS(RADIANS(H1545))))</f>
        <v>-42.86961313065855</v>
      </c>
      <c r="K1545">
        <f t="shared" si="471"/>
        <v>132.86961313065854</v>
      </c>
      <c r="L1545">
        <f t="shared" ref="L1545:L1608" si="482">180-DEGREES(ACOS((SIN(RADIANS($B$11))*COS(RADIANS(K1545))-SIN(RADIANS(I1545)))/(COS(RADIANS($B$11))*SIN(RADIANS(K1545)))))</f>
        <v>58.581793082201628</v>
      </c>
      <c r="M1545">
        <f t="shared" si="472"/>
        <v>301.41820691779839</v>
      </c>
      <c r="N1545">
        <f t="shared" ref="N1545:N1608" si="483">IF(C1545&lt;12.1,L1545,M1545)</f>
        <v>58.581793082201628</v>
      </c>
      <c r="O1545">
        <f t="shared" si="473"/>
        <v>-1.4698700126160824</v>
      </c>
      <c r="P1545" t="e">
        <f t="shared" si="474"/>
        <v>#NUM!</v>
      </c>
      <c r="Q1545">
        <f t="shared" ref="Q1545:Q1608" si="484">(COS(RADIANS(J1545))*SIN((RADIANS($B$21))*COS(RADIANS(N1545-$B$20)))+(SIN(RADIANS(J1545))*COS(RADIANS($B$21))))</f>
        <v>-0.76791807300407389</v>
      </c>
      <c r="R1545" t="e">
        <f t="shared" ref="R1545:R1608" si="485">P1545*Q1545</f>
        <v>#NUM!</v>
      </c>
      <c r="S1545" t="e">
        <f t="shared" si="467"/>
        <v>#NUM!</v>
      </c>
    </row>
    <row r="1546" spans="1:20" x14ac:dyDescent="0.2">
      <c r="A1546" s="3">
        <v>41338.16666666299</v>
      </c>
      <c r="B1546" s="5">
        <f t="shared" si="476"/>
        <v>64</v>
      </c>
      <c r="C1546" s="5">
        <v>4</v>
      </c>
      <c r="D1546">
        <f t="shared" si="478"/>
        <v>-16.767123287671232</v>
      </c>
      <c r="E1546">
        <f t="shared" si="468"/>
        <v>-12.229676359956938</v>
      </c>
      <c r="F1546">
        <f t="shared" si="469"/>
        <v>-23.848412359956939</v>
      </c>
      <c r="G1546">
        <f t="shared" si="479"/>
        <v>3.6025264606673844</v>
      </c>
      <c r="H1546">
        <f t="shared" si="470"/>
        <v>-125.96210308998923</v>
      </c>
      <c r="I1546">
        <f t="shared" si="480"/>
        <v>-6.7649130510502804</v>
      </c>
      <c r="J1546">
        <f t="shared" si="481"/>
        <v>-32.144739974197343</v>
      </c>
      <c r="K1546">
        <f t="shared" si="471"/>
        <v>122.14473997419734</v>
      </c>
      <c r="L1546">
        <f t="shared" si="482"/>
        <v>71.675328604215082</v>
      </c>
      <c r="M1546">
        <f t="shared" si="472"/>
        <v>288.32467139578489</v>
      </c>
      <c r="N1546">
        <f t="shared" si="483"/>
        <v>71.675328604215082</v>
      </c>
      <c r="O1546">
        <f t="shared" si="473"/>
        <v>-1.879487625779507</v>
      </c>
      <c r="P1546" t="e">
        <f t="shared" si="474"/>
        <v>#NUM!</v>
      </c>
      <c r="Q1546">
        <f t="shared" si="484"/>
        <v>-0.57882096711397724</v>
      </c>
      <c r="R1546" t="e">
        <f t="shared" si="485"/>
        <v>#NUM!</v>
      </c>
      <c r="S1546" t="e">
        <f t="shared" si="467"/>
        <v>#NUM!</v>
      </c>
    </row>
    <row r="1547" spans="1:20" x14ac:dyDescent="0.2">
      <c r="A1547" s="3">
        <v>41338.208333329654</v>
      </c>
      <c r="B1547" s="5">
        <f t="shared" si="476"/>
        <v>64</v>
      </c>
      <c r="C1547" s="5">
        <v>5</v>
      </c>
      <c r="D1547">
        <f t="shared" si="478"/>
        <v>-16.767123287671232</v>
      </c>
      <c r="E1547">
        <f t="shared" si="468"/>
        <v>-12.229676359956938</v>
      </c>
      <c r="F1547">
        <f t="shared" si="469"/>
        <v>-23.848412359956939</v>
      </c>
      <c r="G1547">
        <f t="shared" si="479"/>
        <v>4.6025264606673844</v>
      </c>
      <c r="H1547">
        <f t="shared" si="470"/>
        <v>-110.96210308998923</v>
      </c>
      <c r="I1547">
        <f t="shared" si="480"/>
        <v>-6.7649130510502804</v>
      </c>
      <c r="J1547">
        <f t="shared" si="481"/>
        <v>-20.638515613870485</v>
      </c>
      <c r="K1547">
        <f t="shared" si="471"/>
        <v>110.63851561387048</v>
      </c>
      <c r="L1547">
        <f t="shared" si="482"/>
        <v>82.268616995641068</v>
      </c>
      <c r="M1547">
        <f t="shared" si="472"/>
        <v>277.73138300435892</v>
      </c>
      <c r="N1547">
        <f t="shared" si="483"/>
        <v>82.268616995641068</v>
      </c>
      <c r="O1547">
        <f t="shared" si="473"/>
        <v>-2.8371143633643632</v>
      </c>
      <c r="P1547" t="e">
        <f t="shared" si="474"/>
        <v>#NUM!</v>
      </c>
      <c r="Q1547">
        <f t="shared" si="484"/>
        <v>-0.34344752036965365</v>
      </c>
      <c r="R1547" t="e">
        <f t="shared" si="485"/>
        <v>#NUM!</v>
      </c>
      <c r="S1547" t="e">
        <f t="shared" si="467"/>
        <v>#NUM!</v>
      </c>
    </row>
    <row r="1548" spans="1:20" x14ac:dyDescent="0.2">
      <c r="A1548" s="3">
        <v>41338.249999996318</v>
      </c>
      <c r="B1548" s="5">
        <f t="shared" si="476"/>
        <v>64</v>
      </c>
      <c r="C1548" s="5">
        <v>6</v>
      </c>
      <c r="D1548">
        <f t="shared" si="478"/>
        <v>-16.767123287671232</v>
      </c>
      <c r="E1548">
        <f t="shared" si="468"/>
        <v>-12.229676359956938</v>
      </c>
      <c r="F1548">
        <f t="shared" si="469"/>
        <v>-23.848412359956939</v>
      </c>
      <c r="G1548">
        <f t="shared" si="479"/>
        <v>5.6025264606673844</v>
      </c>
      <c r="H1548">
        <f t="shared" si="470"/>
        <v>-95.962103089989228</v>
      </c>
      <c r="I1548">
        <f t="shared" si="480"/>
        <v>-6.7649130510502804</v>
      </c>
      <c r="J1548">
        <f t="shared" si="481"/>
        <v>-8.8474212413819799</v>
      </c>
      <c r="K1548">
        <f t="shared" si="471"/>
        <v>98.84742124138198</v>
      </c>
      <c r="L1548">
        <f t="shared" si="482"/>
        <v>91.700419411150762</v>
      </c>
      <c r="M1548">
        <f t="shared" si="472"/>
        <v>268.29958058884927</v>
      </c>
      <c r="N1548">
        <f t="shared" si="483"/>
        <v>91.700419411150762</v>
      </c>
      <c r="O1548">
        <f t="shared" si="473"/>
        <v>-6.5017942660959367</v>
      </c>
      <c r="P1548" t="e">
        <f t="shared" si="474"/>
        <v>#NUM!</v>
      </c>
      <c r="Q1548">
        <f t="shared" si="484"/>
        <v>-8.0844509280359106E-2</v>
      </c>
      <c r="R1548" t="e">
        <f t="shared" si="485"/>
        <v>#NUM!</v>
      </c>
      <c r="S1548" t="e">
        <f t="shared" si="467"/>
        <v>#NUM!</v>
      </c>
    </row>
    <row r="1549" spans="1:20" x14ac:dyDescent="0.2">
      <c r="A1549" s="3">
        <v>41338.291666662983</v>
      </c>
      <c r="B1549" s="5">
        <f t="shared" si="476"/>
        <v>64</v>
      </c>
      <c r="C1549" s="5">
        <v>7</v>
      </c>
      <c r="D1549">
        <f t="shared" si="478"/>
        <v>-16.767123287671232</v>
      </c>
      <c r="E1549">
        <f t="shared" si="468"/>
        <v>-12.229676359956938</v>
      </c>
      <c r="F1549">
        <f t="shared" si="469"/>
        <v>-23.848412359956939</v>
      </c>
      <c r="G1549">
        <f t="shared" si="479"/>
        <v>6.6025264606673844</v>
      </c>
      <c r="H1549">
        <f t="shared" si="470"/>
        <v>-80.962103089989228</v>
      </c>
      <c r="I1549">
        <f t="shared" si="480"/>
        <v>-6.7649130510502804</v>
      </c>
      <c r="J1549">
        <f t="shared" si="481"/>
        <v>2.8890805481639514</v>
      </c>
      <c r="K1549">
        <f t="shared" si="471"/>
        <v>87.110919451836054</v>
      </c>
      <c r="L1549">
        <f t="shared" si="482"/>
        <v>100.90051623509125</v>
      </c>
      <c r="M1549">
        <f t="shared" si="472"/>
        <v>259.09948376490877</v>
      </c>
      <c r="N1549">
        <f t="shared" si="483"/>
        <v>100.90051623509125</v>
      </c>
      <c r="O1549">
        <f t="shared" si="473"/>
        <v>19.840245219587022</v>
      </c>
      <c r="P1549">
        <f t="shared" si="474"/>
        <v>9.0564487555686315E-2</v>
      </c>
      <c r="Q1549">
        <f t="shared" si="484"/>
        <v>0.18867988696748578</v>
      </c>
      <c r="R1549">
        <f t="shared" si="485"/>
        <v>1.7087697275275166E-2</v>
      </c>
      <c r="S1549">
        <f t="shared" si="467"/>
        <v>4.8986190339289651E-2</v>
      </c>
    </row>
    <row r="1550" spans="1:20" x14ac:dyDescent="0.2">
      <c r="A1550" s="3">
        <v>41338.333333329647</v>
      </c>
      <c r="B1550" s="5">
        <f t="shared" si="476"/>
        <v>64</v>
      </c>
      <c r="C1550" s="5">
        <v>8</v>
      </c>
      <c r="D1550">
        <f t="shared" si="478"/>
        <v>-16.767123287671232</v>
      </c>
      <c r="E1550">
        <f t="shared" si="468"/>
        <v>-12.229676359956938</v>
      </c>
      <c r="F1550">
        <f t="shared" si="469"/>
        <v>-23.848412359956939</v>
      </c>
      <c r="G1550">
        <f t="shared" si="479"/>
        <v>7.6025264606673844</v>
      </c>
      <c r="H1550">
        <f t="shared" si="470"/>
        <v>-65.962103089989228</v>
      </c>
      <c r="I1550">
        <f t="shared" si="480"/>
        <v>-6.7649130510502804</v>
      </c>
      <c r="J1550">
        <f t="shared" si="481"/>
        <v>14.254639128713972</v>
      </c>
      <c r="K1550">
        <f t="shared" si="471"/>
        <v>75.745360871286024</v>
      </c>
      <c r="L1550">
        <f t="shared" si="482"/>
        <v>110.65392162452552</v>
      </c>
      <c r="M1550">
        <f t="shared" si="472"/>
        <v>249.34607837547446</v>
      </c>
      <c r="N1550">
        <f t="shared" si="483"/>
        <v>110.65392162452552</v>
      </c>
      <c r="O1550">
        <f t="shared" si="473"/>
        <v>4.061214375983754</v>
      </c>
      <c r="P1550">
        <f t="shared" si="474"/>
        <v>0.5378785889757367</v>
      </c>
      <c r="Q1550">
        <f t="shared" si="484"/>
        <v>0.44446455919534683</v>
      </c>
      <c r="R1550">
        <f t="shared" si="485"/>
        <v>0.23906796994971596</v>
      </c>
      <c r="S1550">
        <f t="shared" si="467"/>
        <v>0.6853485809892883</v>
      </c>
    </row>
    <row r="1551" spans="1:20" x14ac:dyDescent="0.2">
      <c r="A1551" s="3">
        <v>41338.374999996311</v>
      </c>
      <c r="B1551" s="5">
        <f t="shared" si="476"/>
        <v>64</v>
      </c>
      <c r="C1551" s="5">
        <v>9</v>
      </c>
      <c r="D1551">
        <f t="shared" si="478"/>
        <v>-16.767123287671232</v>
      </c>
      <c r="E1551">
        <f t="shared" si="468"/>
        <v>-12.229676359956938</v>
      </c>
      <c r="F1551">
        <f t="shared" si="469"/>
        <v>-23.848412359956939</v>
      </c>
      <c r="G1551">
        <f t="shared" si="479"/>
        <v>8.6025264606673844</v>
      </c>
      <c r="H1551">
        <f t="shared" si="470"/>
        <v>-50.962103089989235</v>
      </c>
      <c r="I1551">
        <f t="shared" si="480"/>
        <v>-6.7649130510502804</v>
      </c>
      <c r="J1551">
        <f t="shared" si="481"/>
        <v>24.855951830286653</v>
      </c>
      <c r="K1551">
        <f t="shared" si="471"/>
        <v>65.144048169713344</v>
      </c>
      <c r="L1551">
        <f t="shared" si="482"/>
        <v>121.78119739605509</v>
      </c>
      <c r="M1551">
        <f t="shared" si="472"/>
        <v>238.21880260394491</v>
      </c>
      <c r="N1551">
        <f t="shared" si="483"/>
        <v>121.78119739605509</v>
      </c>
      <c r="O1551">
        <f t="shared" si="473"/>
        <v>2.3790357468003278</v>
      </c>
      <c r="P1551">
        <f t="shared" si="474"/>
        <v>0.71206707731867513</v>
      </c>
      <c r="Q1551">
        <f t="shared" si="484"/>
        <v>0.6666031167479336</v>
      </c>
      <c r="R1551">
        <f t="shared" si="485"/>
        <v>0.47466613307422068</v>
      </c>
      <c r="S1551">
        <f t="shared" si="467"/>
        <v>1.3607500863227886</v>
      </c>
    </row>
    <row r="1552" spans="1:20" x14ac:dyDescent="0.2">
      <c r="A1552" s="3">
        <v>41338.416666662975</v>
      </c>
      <c r="B1552" s="5">
        <f t="shared" si="476"/>
        <v>64</v>
      </c>
      <c r="C1552" s="5">
        <v>10</v>
      </c>
      <c r="D1552">
        <f t="shared" si="478"/>
        <v>-16.767123287671232</v>
      </c>
      <c r="E1552">
        <f t="shared" si="468"/>
        <v>-12.229676359956938</v>
      </c>
      <c r="F1552">
        <f t="shared" si="469"/>
        <v>-23.848412359956939</v>
      </c>
      <c r="G1552">
        <f t="shared" si="479"/>
        <v>9.6025264606673844</v>
      </c>
      <c r="H1552">
        <f t="shared" si="470"/>
        <v>-35.962103089989235</v>
      </c>
      <c r="I1552">
        <f t="shared" si="480"/>
        <v>-6.7649130510502804</v>
      </c>
      <c r="J1552">
        <f t="shared" si="481"/>
        <v>34.115107814132415</v>
      </c>
      <c r="K1552">
        <f t="shared" si="471"/>
        <v>55.884892185867585</v>
      </c>
      <c r="L1552">
        <f t="shared" si="482"/>
        <v>135.22086479006992</v>
      </c>
      <c r="M1552">
        <f t="shared" si="472"/>
        <v>224.77913520993008</v>
      </c>
      <c r="N1552">
        <f t="shared" si="483"/>
        <v>135.22086479006992</v>
      </c>
      <c r="O1552">
        <f t="shared" si="473"/>
        <v>1.7829846669515907</v>
      </c>
      <c r="P1552">
        <f t="shared" si="474"/>
        <v>0.79805763698304044</v>
      </c>
      <c r="Q1552">
        <f t="shared" si="484"/>
        <v>0.83779371813192882</v>
      </c>
      <c r="R1552">
        <f t="shared" si="485"/>
        <v>0.66860767497160256</v>
      </c>
      <c r="S1552">
        <f t="shared" si="467"/>
        <v>1.9167323894401922</v>
      </c>
    </row>
    <row r="1553" spans="1:20" x14ac:dyDescent="0.2">
      <c r="A1553" s="3">
        <v>41338.45833332964</v>
      </c>
      <c r="B1553" s="5">
        <f t="shared" si="476"/>
        <v>64</v>
      </c>
      <c r="C1553" s="5">
        <v>11</v>
      </c>
      <c r="D1553">
        <f t="shared" si="478"/>
        <v>-16.767123287671232</v>
      </c>
      <c r="E1553">
        <f t="shared" si="468"/>
        <v>-12.229676359956938</v>
      </c>
      <c r="F1553">
        <f t="shared" si="469"/>
        <v>-23.848412359956939</v>
      </c>
      <c r="G1553">
        <f t="shared" si="479"/>
        <v>10.602526460667384</v>
      </c>
      <c r="H1553">
        <f t="shared" si="470"/>
        <v>-20.962103089989235</v>
      </c>
      <c r="I1553">
        <f t="shared" si="480"/>
        <v>-6.7649130510502804</v>
      </c>
      <c r="J1553">
        <f t="shared" si="481"/>
        <v>41.163689296721046</v>
      </c>
      <c r="K1553">
        <f t="shared" si="471"/>
        <v>48.836310703278954</v>
      </c>
      <c r="L1553">
        <f t="shared" si="482"/>
        <v>151.84245966982033</v>
      </c>
      <c r="M1553">
        <f t="shared" si="472"/>
        <v>208.15754033017967</v>
      </c>
      <c r="N1553">
        <f t="shared" si="483"/>
        <v>151.84245966982033</v>
      </c>
      <c r="O1553">
        <f t="shared" si="473"/>
        <v>1.5192662141525544</v>
      </c>
      <c r="P1553">
        <f t="shared" si="474"/>
        <v>0.842581306714973</v>
      </c>
      <c r="Q1553">
        <f t="shared" si="484"/>
        <v>0.94712826372927283</v>
      </c>
      <c r="R1553">
        <f t="shared" si="485"/>
        <v>0.7980325700796943</v>
      </c>
      <c r="S1553">
        <f t="shared" si="467"/>
        <v>2.2877614663411046</v>
      </c>
    </row>
    <row r="1554" spans="1:20" x14ac:dyDescent="0.2">
      <c r="A1554" s="3">
        <v>41338.499999996304</v>
      </c>
      <c r="B1554" s="5">
        <f t="shared" si="476"/>
        <v>64</v>
      </c>
      <c r="C1554" s="5">
        <v>12</v>
      </c>
      <c r="D1554">
        <f t="shared" si="478"/>
        <v>-16.767123287671232</v>
      </c>
      <c r="E1554">
        <f t="shared" si="468"/>
        <v>-12.229676359956938</v>
      </c>
      <c r="F1554">
        <f t="shared" si="469"/>
        <v>-23.848412359956939</v>
      </c>
      <c r="G1554">
        <f t="shared" si="479"/>
        <v>11.602526460667384</v>
      </c>
      <c r="H1554">
        <f t="shared" si="470"/>
        <v>-5.9621030899892347</v>
      </c>
      <c r="I1554">
        <f t="shared" si="480"/>
        <v>-6.7649130510502804</v>
      </c>
      <c r="J1554">
        <f t="shared" si="481"/>
        <v>44.891727383138182</v>
      </c>
      <c r="K1554">
        <f t="shared" si="471"/>
        <v>45.108272616861818</v>
      </c>
      <c r="L1554">
        <f t="shared" si="482"/>
        <v>171.62810911220305</v>
      </c>
      <c r="M1554">
        <f t="shared" si="472"/>
        <v>188.37189088779695</v>
      </c>
      <c r="N1554">
        <f t="shared" si="483"/>
        <v>171.62810911220305</v>
      </c>
      <c r="O1554">
        <f t="shared" si="473"/>
        <v>1.416893613863212</v>
      </c>
      <c r="P1554">
        <f t="shared" si="474"/>
        <v>0.86121940405823139</v>
      </c>
      <c r="Q1554">
        <f t="shared" si="484"/>
        <v>0.99521185646396859</v>
      </c>
      <c r="R1554">
        <f t="shared" si="485"/>
        <v>0.85709576193558512</v>
      </c>
      <c r="S1554">
        <f t="shared" si="467"/>
        <v>2.4570809897203634</v>
      </c>
    </row>
    <row r="1555" spans="1:20" x14ac:dyDescent="0.2">
      <c r="A1555" s="3">
        <v>41338.541666662968</v>
      </c>
      <c r="B1555" s="5">
        <f t="shared" si="476"/>
        <v>64</v>
      </c>
      <c r="C1555" s="5">
        <v>13</v>
      </c>
      <c r="D1555">
        <f t="shared" si="478"/>
        <v>-16.767123287671232</v>
      </c>
      <c r="E1555">
        <f t="shared" si="468"/>
        <v>-12.229676359956938</v>
      </c>
      <c r="F1555">
        <f t="shared" si="469"/>
        <v>-23.848412359956939</v>
      </c>
      <c r="G1555">
        <f t="shared" si="479"/>
        <v>12.602526460667384</v>
      </c>
      <c r="H1555">
        <f t="shared" si="470"/>
        <v>9.0378969100107653</v>
      </c>
      <c r="I1555">
        <f t="shared" si="480"/>
        <v>-6.7649130510502804</v>
      </c>
      <c r="J1555">
        <f t="shared" si="481"/>
        <v>44.45001834519546</v>
      </c>
      <c r="K1555">
        <f t="shared" si="471"/>
        <v>45.54998165480454</v>
      </c>
      <c r="L1555">
        <f t="shared" si="482"/>
        <v>167.37779719442577</v>
      </c>
      <c r="M1555">
        <f t="shared" si="472"/>
        <v>192.62220280557423</v>
      </c>
      <c r="N1555">
        <f t="shared" si="483"/>
        <v>192.62220280557423</v>
      </c>
      <c r="O1555">
        <f t="shared" si="473"/>
        <v>1.4279863670058948</v>
      </c>
      <c r="P1555">
        <f t="shared" si="474"/>
        <v>0.85915944271757361</v>
      </c>
      <c r="Q1555">
        <f t="shared" si="484"/>
        <v>0.98992596916541398</v>
      </c>
      <c r="R1555">
        <f t="shared" si="485"/>
        <v>0.85050424399981106</v>
      </c>
      <c r="S1555">
        <f t="shared" si="467"/>
        <v>2.438184742494947</v>
      </c>
    </row>
    <row r="1556" spans="1:20" x14ac:dyDescent="0.2">
      <c r="A1556" s="3">
        <v>41338.583333329632</v>
      </c>
      <c r="B1556" s="5">
        <f t="shared" si="476"/>
        <v>64</v>
      </c>
      <c r="C1556" s="5">
        <v>14</v>
      </c>
      <c r="D1556">
        <f t="shared" si="478"/>
        <v>-16.767123287671232</v>
      </c>
      <c r="E1556">
        <f t="shared" si="468"/>
        <v>-12.229676359956938</v>
      </c>
      <c r="F1556">
        <f t="shared" si="469"/>
        <v>-23.848412359956939</v>
      </c>
      <c r="G1556">
        <f t="shared" si="479"/>
        <v>13.602526460667384</v>
      </c>
      <c r="H1556">
        <f t="shared" si="470"/>
        <v>24.037896910010765</v>
      </c>
      <c r="I1556">
        <f t="shared" si="480"/>
        <v>-6.7649130510502804</v>
      </c>
      <c r="J1556">
        <f t="shared" si="481"/>
        <v>39.951477745805093</v>
      </c>
      <c r="K1556">
        <f t="shared" si="471"/>
        <v>50.048522254194907</v>
      </c>
      <c r="L1556">
        <f t="shared" si="482"/>
        <v>148.15192249865851</v>
      </c>
      <c r="M1556">
        <f t="shared" si="472"/>
        <v>211.84807750134149</v>
      </c>
      <c r="N1556">
        <f t="shared" si="483"/>
        <v>211.84807750134149</v>
      </c>
      <c r="O1556">
        <f t="shared" si="473"/>
        <v>1.5572961080989243</v>
      </c>
      <c r="P1556">
        <f t="shared" si="474"/>
        <v>0.83586267013014559</v>
      </c>
      <c r="Q1556">
        <f t="shared" si="484"/>
        <v>0.92991337063532575</v>
      </c>
      <c r="R1556">
        <f t="shared" si="485"/>
        <v>0.77727987296896706</v>
      </c>
      <c r="S1556">
        <f t="shared" si="467"/>
        <v>2.2282686303935328</v>
      </c>
    </row>
    <row r="1557" spans="1:20" x14ac:dyDescent="0.2">
      <c r="A1557" s="3">
        <v>41338.624999996297</v>
      </c>
      <c r="B1557" s="5">
        <f t="shared" si="476"/>
        <v>64</v>
      </c>
      <c r="C1557" s="5">
        <v>15</v>
      </c>
      <c r="D1557">
        <f t="shared" si="478"/>
        <v>-16.767123287671232</v>
      </c>
      <c r="E1557">
        <f t="shared" si="468"/>
        <v>-12.229676359956938</v>
      </c>
      <c r="F1557">
        <f t="shared" si="469"/>
        <v>-23.848412359956939</v>
      </c>
      <c r="G1557">
        <f t="shared" si="479"/>
        <v>14.602526460667384</v>
      </c>
      <c r="H1557">
        <f t="shared" si="470"/>
        <v>39.037896910010765</v>
      </c>
      <c r="I1557">
        <f t="shared" si="480"/>
        <v>-6.7649130510502804</v>
      </c>
      <c r="J1557">
        <f t="shared" si="481"/>
        <v>32.363411650917008</v>
      </c>
      <c r="K1557">
        <f t="shared" si="471"/>
        <v>57.636588349082992</v>
      </c>
      <c r="L1557">
        <f t="shared" si="482"/>
        <v>132.22888295288823</v>
      </c>
      <c r="M1557">
        <f t="shared" si="472"/>
        <v>227.77111704711177</v>
      </c>
      <c r="N1557">
        <f t="shared" si="483"/>
        <v>227.77111704711177</v>
      </c>
      <c r="O1557">
        <f t="shared" si="473"/>
        <v>1.8681549327744167</v>
      </c>
      <c r="P1557">
        <f t="shared" si="474"/>
        <v>0.78463024612331889</v>
      </c>
      <c r="Q1557">
        <f t="shared" si="484"/>
        <v>0.80751486996933131</v>
      </c>
      <c r="R1557">
        <f t="shared" si="485"/>
        <v>0.6336005911722763</v>
      </c>
      <c r="S1557">
        <f t="shared" si="467"/>
        <v>1.8163757619443059</v>
      </c>
    </row>
    <row r="1558" spans="1:20" x14ac:dyDescent="0.2">
      <c r="A1558" s="3">
        <v>41338.666666662961</v>
      </c>
      <c r="B1558" s="5">
        <f t="shared" si="476"/>
        <v>64</v>
      </c>
      <c r="C1558" s="5">
        <v>16</v>
      </c>
      <c r="D1558">
        <f t="shared" si="478"/>
        <v>-16.767123287671232</v>
      </c>
      <c r="E1558">
        <f t="shared" si="468"/>
        <v>-12.229676359956938</v>
      </c>
      <c r="F1558">
        <f t="shared" si="469"/>
        <v>-23.848412359956939</v>
      </c>
      <c r="G1558">
        <f t="shared" si="479"/>
        <v>15.602526460667384</v>
      </c>
      <c r="H1558">
        <f t="shared" si="470"/>
        <v>54.037896910010765</v>
      </c>
      <c r="I1558">
        <f t="shared" si="480"/>
        <v>-6.7649130510502804</v>
      </c>
      <c r="J1558">
        <f t="shared" si="481"/>
        <v>22.768899802525848</v>
      </c>
      <c r="K1558">
        <f t="shared" si="471"/>
        <v>67.231100197474149</v>
      </c>
      <c r="L1558">
        <f t="shared" si="482"/>
        <v>119.3433278956509</v>
      </c>
      <c r="M1558">
        <f t="shared" si="472"/>
        <v>240.6566721043491</v>
      </c>
      <c r="N1558">
        <f t="shared" si="483"/>
        <v>240.6566721043491</v>
      </c>
      <c r="O1558">
        <f t="shared" si="473"/>
        <v>2.5838782344796094</v>
      </c>
      <c r="P1558">
        <f t="shared" si="474"/>
        <v>0.68622089267298436</v>
      </c>
      <c r="Q1558">
        <f t="shared" si="484"/>
        <v>0.62469990803821984</v>
      </c>
      <c r="R1558">
        <f t="shared" si="485"/>
        <v>0.42868212854671844</v>
      </c>
      <c r="S1558">
        <f t="shared" si="467"/>
        <v>1.2289253493755625</v>
      </c>
    </row>
    <row r="1559" spans="1:20" x14ac:dyDescent="0.2">
      <c r="A1559" s="3">
        <v>41338.708333329625</v>
      </c>
      <c r="B1559" s="5">
        <f t="shared" si="476"/>
        <v>64</v>
      </c>
      <c r="C1559" s="5">
        <v>17</v>
      </c>
      <c r="D1559">
        <f t="shared" si="478"/>
        <v>-16.767123287671232</v>
      </c>
      <c r="E1559">
        <f t="shared" si="468"/>
        <v>-12.229676359956938</v>
      </c>
      <c r="F1559">
        <f t="shared" si="469"/>
        <v>-23.848412359956939</v>
      </c>
      <c r="G1559">
        <f t="shared" si="479"/>
        <v>16.602526460667384</v>
      </c>
      <c r="H1559">
        <f t="shared" si="470"/>
        <v>69.037896910010772</v>
      </c>
      <c r="I1559">
        <f t="shared" si="480"/>
        <v>-6.7649130510502804</v>
      </c>
      <c r="J1559">
        <f t="shared" si="481"/>
        <v>11.971554767114396</v>
      </c>
      <c r="K1559">
        <f t="shared" si="471"/>
        <v>78.028445232885602</v>
      </c>
      <c r="L1559">
        <f t="shared" si="482"/>
        <v>108.57045911931293</v>
      </c>
      <c r="M1559">
        <f t="shared" si="472"/>
        <v>251.42954088068706</v>
      </c>
      <c r="N1559">
        <f t="shared" si="483"/>
        <v>251.42954088068706</v>
      </c>
      <c r="O1559">
        <f t="shared" si="473"/>
        <v>4.8209952146655803</v>
      </c>
      <c r="P1559">
        <f t="shared" si="474"/>
        <v>0.48004982271128804</v>
      </c>
      <c r="Q1559">
        <f t="shared" si="484"/>
        <v>0.39412831619605038</v>
      </c>
      <c r="R1559">
        <f t="shared" si="485"/>
        <v>0.18920122831541247</v>
      </c>
      <c r="S1559">
        <f t="shared" si="467"/>
        <v>0.54239299967566545</v>
      </c>
    </row>
    <row r="1560" spans="1:20" x14ac:dyDescent="0.2">
      <c r="A1560" s="3">
        <v>41338.749999996289</v>
      </c>
      <c r="B1560" s="5">
        <f t="shared" si="476"/>
        <v>64</v>
      </c>
      <c r="C1560" s="5">
        <v>18</v>
      </c>
      <c r="D1560">
        <f t="shared" si="478"/>
        <v>-16.767123287671232</v>
      </c>
      <c r="E1560">
        <f t="shared" si="468"/>
        <v>-12.229676359956938</v>
      </c>
      <c r="F1560">
        <f t="shared" si="469"/>
        <v>-23.848412359956939</v>
      </c>
      <c r="G1560">
        <f t="shared" si="479"/>
        <v>17.602526460667384</v>
      </c>
      <c r="H1560">
        <f t="shared" si="470"/>
        <v>84.037896910010772</v>
      </c>
      <c r="I1560">
        <f t="shared" si="480"/>
        <v>-6.7649130510502804</v>
      </c>
      <c r="J1560">
        <f t="shared" si="481"/>
        <v>0.50185660193284765</v>
      </c>
      <c r="K1560">
        <f t="shared" si="471"/>
        <v>89.498143398067157</v>
      </c>
      <c r="L1560">
        <f t="shared" si="482"/>
        <v>98.994191540407272</v>
      </c>
      <c r="M1560">
        <f t="shared" si="472"/>
        <v>261.00580845959274</v>
      </c>
      <c r="N1560">
        <f t="shared" si="483"/>
        <v>261.00580845959274</v>
      </c>
      <c r="O1560">
        <f t="shared" si="473"/>
        <v>114.16909119089705</v>
      </c>
      <c r="P1560">
        <f t="shared" si="474"/>
        <v>1.9262705963061456E-4</v>
      </c>
      <c r="Q1560">
        <f t="shared" si="484"/>
        <v>0.13385925238206006</v>
      </c>
      <c r="R1560">
        <f t="shared" si="485"/>
        <v>2.5784914190708566E-5</v>
      </c>
      <c r="S1560">
        <f t="shared" si="467"/>
        <v>7.3918954326042188E-5</v>
      </c>
    </row>
    <row r="1561" spans="1:20" x14ac:dyDescent="0.2">
      <c r="A1561" s="3">
        <v>41338.791666662954</v>
      </c>
      <c r="B1561" s="5">
        <f t="shared" si="476"/>
        <v>64</v>
      </c>
      <c r="C1561" s="5">
        <v>19</v>
      </c>
      <c r="D1561">
        <f t="shared" si="478"/>
        <v>-16.767123287671232</v>
      </c>
      <c r="E1561">
        <f t="shared" si="468"/>
        <v>-12.229676359956938</v>
      </c>
      <c r="F1561">
        <f t="shared" si="469"/>
        <v>-23.848412359956939</v>
      </c>
      <c r="G1561">
        <f t="shared" si="479"/>
        <v>18.602526460667384</v>
      </c>
      <c r="H1561">
        <f t="shared" si="470"/>
        <v>99.037896910010772</v>
      </c>
      <c r="I1561">
        <f t="shared" si="480"/>
        <v>-6.7649130510502804</v>
      </c>
      <c r="J1561">
        <f t="shared" si="481"/>
        <v>-11.270858442555028</v>
      </c>
      <c r="K1561">
        <f t="shared" si="471"/>
        <v>101.27085844255502</v>
      </c>
      <c r="L1561">
        <f t="shared" si="482"/>
        <v>89.812164949534179</v>
      </c>
      <c r="M1561">
        <f t="shared" si="472"/>
        <v>270.18783505046582</v>
      </c>
      <c r="N1561">
        <f t="shared" si="483"/>
        <v>270.18783505046582</v>
      </c>
      <c r="O1561">
        <f t="shared" si="473"/>
        <v>-5.1164671001940754</v>
      </c>
      <c r="P1561" t="e">
        <f t="shared" si="474"/>
        <v>#NUM!</v>
      </c>
      <c r="Q1561">
        <f t="shared" si="484"/>
        <v>-0.13593214660571087</v>
      </c>
      <c r="R1561" t="e">
        <f t="shared" si="485"/>
        <v>#NUM!</v>
      </c>
      <c r="S1561" t="e">
        <f t="shared" si="467"/>
        <v>#NUM!</v>
      </c>
    </row>
    <row r="1562" spans="1:20" x14ac:dyDescent="0.2">
      <c r="A1562" s="3">
        <v>41338.833333329618</v>
      </c>
      <c r="B1562" s="5">
        <f t="shared" si="476"/>
        <v>64</v>
      </c>
      <c r="C1562" s="5">
        <v>20</v>
      </c>
      <c r="D1562">
        <f t="shared" si="478"/>
        <v>-16.767123287671232</v>
      </c>
      <c r="E1562">
        <f t="shared" si="468"/>
        <v>-12.229676359956938</v>
      </c>
      <c r="F1562">
        <f t="shared" si="469"/>
        <v>-23.848412359956939</v>
      </c>
      <c r="G1562">
        <f t="shared" si="479"/>
        <v>19.602526460667384</v>
      </c>
      <c r="H1562">
        <f t="shared" si="470"/>
        <v>114.03789691001077</v>
      </c>
      <c r="I1562">
        <f t="shared" si="480"/>
        <v>-6.7649130510502804</v>
      </c>
      <c r="J1562">
        <f t="shared" si="481"/>
        <v>-23.033952084650444</v>
      </c>
      <c r="K1562">
        <f t="shared" si="471"/>
        <v>113.03395208465045</v>
      </c>
      <c r="L1562">
        <f t="shared" si="482"/>
        <v>80.226889647333181</v>
      </c>
      <c r="M1562">
        <f t="shared" si="472"/>
        <v>279.77311035266683</v>
      </c>
      <c r="N1562">
        <f t="shared" si="483"/>
        <v>279.77311035266683</v>
      </c>
      <c r="O1562">
        <f t="shared" si="473"/>
        <v>-2.5557372518564594</v>
      </c>
      <c r="P1562" t="e">
        <f t="shared" si="474"/>
        <v>#NUM!</v>
      </c>
      <c r="Q1562">
        <f t="shared" si="484"/>
        <v>-0.39457903497327385</v>
      </c>
      <c r="R1562" t="e">
        <f t="shared" si="485"/>
        <v>#NUM!</v>
      </c>
      <c r="S1562" t="e">
        <f t="shared" si="467"/>
        <v>#NUM!</v>
      </c>
    </row>
    <row r="1563" spans="1:20" x14ac:dyDescent="0.2">
      <c r="A1563" s="3">
        <v>41338.874999996282</v>
      </c>
      <c r="B1563" s="5">
        <f t="shared" si="476"/>
        <v>64</v>
      </c>
      <c r="C1563" s="5">
        <v>21</v>
      </c>
      <c r="D1563">
        <f t="shared" si="478"/>
        <v>-16.767123287671232</v>
      </c>
      <c r="E1563">
        <f t="shared" si="468"/>
        <v>-12.229676359956938</v>
      </c>
      <c r="F1563">
        <f t="shared" si="469"/>
        <v>-23.848412359956939</v>
      </c>
      <c r="G1563">
        <f t="shared" si="479"/>
        <v>20.602526460667384</v>
      </c>
      <c r="H1563">
        <f t="shared" si="470"/>
        <v>129.03789691001077</v>
      </c>
      <c r="I1563">
        <f t="shared" si="480"/>
        <v>-6.7649130510502804</v>
      </c>
      <c r="J1563">
        <f t="shared" si="481"/>
        <v>-34.42890051293049</v>
      </c>
      <c r="K1563">
        <f t="shared" si="471"/>
        <v>124.42890051293048</v>
      </c>
      <c r="L1563">
        <f t="shared" si="482"/>
        <v>69.249161559387005</v>
      </c>
      <c r="M1563">
        <f t="shared" si="472"/>
        <v>290.75083844061299</v>
      </c>
      <c r="N1563">
        <f t="shared" si="483"/>
        <v>290.75083844061299</v>
      </c>
      <c r="O1563">
        <f t="shared" si="473"/>
        <v>-1.7687121413554416</v>
      </c>
      <c r="P1563" t="e">
        <f t="shared" si="474"/>
        <v>#NUM!</v>
      </c>
      <c r="Q1563">
        <f t="shared" si="484"/>
        <v>-0.62195598374730565</v>
      </c>
      <c r="R1563" t="e">
        <f t="shared" si="485"/>
        <v>#NUM!</v>
      </c>
      <c r="S1563" t="e">
        <f t="shared" si="467"/>
        <v>#NUM!</v>
      </c>
    </row>
    <row r="1564" spans="1:20" x14ac:dyDescent="0.2">
      <c r="A1564" s="3">
        <v>41338.916666662946</v>
      </c>
      <c r="B1564" s="5">
        <f t="shared" si="476"/>
        <v>64</v>
      </c>
      <c r="C1564" s="5">
        <v>22</v>
      </c>
      <c r="D1564">
        <f t="shared" si="478"/>
        <v>-16.767123287671232</v>
      </c>
      <c r="E1564">
        <f t="shared" si="468"/>
        <v>-12.229676359956938</v>
      </c>
      <c r="F1564">
        <f t="shared" si="469"/>
        <v>-23.848412359956939</v>
      </c>
      <c r="G1564">
        <f t="shared" si="479"/>
        <v>21.602526460667384</v>
      </c>
      <c r="H1564">
        <f t="shared" si="470"/>
        <v>144.03789691001077</v>
      </c>
      <c r="I1564">
        <f t="shared" si="480"/>
        <v>-6.7649130510502804</v>
      </c>
      <c r="J1564">
        <f t="shared" si="481"/>
        <v>-44.902467758503427</v>
      </c>
      <c r="K1564">
        <f t="shared" si="471"/>
        <v>134.90246775850343</v>
      </c>
      <c r="L1564">
        <f t="shared" si="482"/>
        <v>55.417985733725587</v>
      </c>
      <c r="M1564">
        <f t="shared" si="472"/>
        <v>304.58201426627443</v>
      </c>
      <c r="N1564">
        <f t="shared" si="483"/>
        <v>304.58201426627443</v>
      </c>
      <c r="O1564">
        <f t="shared" si="473"/>
        <v>-1.4166270795061588</v>
      </c>
      <c r="P1564" t="e">
        <f t="shared" si="474"/>
        <v>#NUM!</v>
      </c>
      <c r="Q1564">
        <f t="shared" si="484"/>
        <v>-0.79942149563459641</v>
      </c>
      <c r="R1564" t="e">
        <f t="shared" si="485"/>
        <v>#NUM!</v>
      </c>
      <c r="S1564" t="e">
        <f t="shared" si="467"/>
        <v>#NUM!</v>
      </c>
    </row>
    <row r="1565" spans="1:20" x14ac:dyDescent="0.2">
      <c r="A1565" s="3">
        <v>41338.95833332961</v>
      </c>
      <c r="B1565" s="5">
        <f t="shared" si="476"/>
        <v>64</v>
      </c>
      <c r="C1565" s="5">
        <v>23</v>
      </c>
      <c r="D1565">
        <f t="shared" si="478"/>
        <v>-16.767123287671232</v>
      </c>
      <c r="E1565">
        <f t="shared" si="468"/>
        <v>-12.229676359956938</v>
      </c>
      <c r="F1565">
        <f t="shared" si="469"/>
        <v>-23.848412359956939</v>
      </c>
      <c r="G1565">
        <f t="shared" si="479"/>
        <v>22.602526460667384</v>
      </c>
      <c r="H1565">
        <f t="shared" si="470"/>
        <v>159.03789691001077</v>
      </c>
      <c r="I1565">
        <f t="shared" si="480"/>
        <v>-6.7649130510502804</v>
      </c>
      <c r="J1565">
        <f t="shared" si="481"/>
        <v>-53.442282421351308</v>
      </c>
      <c r="K1565">
        <f t="shared" si="471"/>
        <v>143.44228242135131</v>
      </c>
      <c r="L1565">
        <f t="shared" si="482"/>
        <v>36.615444935729641</v>
      </c>
      <c r="M1565">
        <f t="shared" si="472"/>
        <v>323.38455506427033</v>
      </c>
      <c r="N1565">
        <f t="shared" si="483"/>
        <v>323.38455506427033</v>
      </c>
      <c r="O1565">
        <f t="shared" si="473"/>
        <v>-1.2449311831567265</v>
      </c>
      <c r="P1565" t="e">
        <f t="shared" si="474"/>
        <v>#NUM!</v>
      </c>
      <c r="Q1565">
        <f t="shared" si="484"/>
        <v>-0.91226985856618792</v>
      </c>
      <c r="R1565" t="e">
        <f t="shared" si="485"/>
        <v>#NUM!</v>
      </c>
      <c r="S1565" t="e">
        <f t="shared" si="467"/>
        <v>#NUM!</v>
      </c>
    </row>
    <row r="1566" spans="1:20" x14ac:dyDescent="0.2">
      <c r="A1566" s="3">
        <v>41338.999999996275</v>
      </c>
      <c r="B1566" s="5">
        <f t="shared" si="476"/>
        <v>65</v>
      </c>
      <c r="C1566" s="5">
        <v>0</v>
      </c>
      <c r="D1566">
        <f t="shared" si="478"/>
        <v>-15.780821917808218</v>
      </c>
      <c r="E1566">
        <f t="shared" si="468"/>
        <v>-12.004362161626561</v>
      </c>
      <c r="F1566">
        <f t="shared" si="469"/>
        <v>-23.623098161626558</v>
      </c>
      <c r="G1566">
        <f t="shared" si="479"/>
        <v>-0.39371830269377595</v>
      </c>
      <c r="H1566">
        <f t="shared" si="470"/>
        <v>-185.90577454040664</v>
      </c>
      <c r="I1566">
        <f t="shared" si="480"/>
        <v>-6.3774187941747744</v>
      </c>
      <c r="J1566">
        <f t="shared" si="481"/>
        <v>-57.926092606314356</v>
      </c>
      <c r="K1566">
        <f t="shared" si="471"/>
        <v>147.92609260631434</v>
      </c>
      <c r="L1566">
        <f t="shared" si="482"/>
        <v>11.102687959859338</v>
      </c>
      <c r="M1566">
        <f t="shared" si="472"/>
        <v>348.89731204014066</v>
      </c>
      <c r="N1566">
        <f t="shared" si="483"/>
        <v>11.102687959859338</v>
      </c>
      <c r="O1566">
        <f t="shared" si="473"/>
        <v>-1.1801306127615556</v>
      </c>
      <c r="P1566" t="e">
        <f t="shared" si="474"/>
        <v>#NUM!</v>
      </c>
      <c r="Q1566">
        <f t="shared" si="484"/>
        <v>-0.96065319613667</v>
      </c>
      <c r="R1566" t="e">
        <f t="shared" si="485"/>
        <v>#NUM!</v>
      </c>
      <c r="S1566" t="e">
        <f t="shared" ref="S1566:S1629" si="486">R1566*$E$10</f>
        <v>#NUM!</v>
      </c>
      <c r="T1566">
        <f t="shared" ref="T1566" si="487">SUMIF(S1572:S1586,"&gt;0,01")</f>
        <v>17.068706824014125</v>
      </c>
    </row>
    <row r="1567" spans="1:20" x14ac:dyDescent="0.2">
      <c r="A1567" s="3">
        <v>41339.041666662939</v>
      </c>
      <c r="B1567" s="5">
        <f t="shared" si="476"/>
        <v>65</v>
      </c>
      <c r="C1567" s="5">
        <v>1</v>
      </c>
      <c r="D1567">
        <f t="shared" si="478"/>
        <v>-15.780821917808218</v>
      </c>
      <c r="E1567">
        <f t="shared" ref="E1567:E1630" si="488">9.87*SIN(RADIANS(2*D1567))-7.53*COS(RADIANS(D1567))-1.5*SIN(RADIANS(D1567))</f>
        <v>-12.004362161626561</v>
      </c>
      <c r="F1567">
        <f t="shared" ref="F1567:F1630" si="489">4*($B$6-$B$5)+E1567</f>
        <v>-23.623098161626558</v>
      </c>
      <c r="G1567">
        <f t="shared" si="479"/>
        <v>0.60628169730622405</v>
      </c>
      <c r="H1567">
        <f t="shared" ref="H1567:H1630" si="490">15*(G1567-12)</f>
        <v>-170.90577454040664</v>
      </c>
      <c r="I1567">
        <f t="shared" si="480"/>
        <v>-6.3774187941747744</v>
      </c>
      <c r="J1567">
        <f t="shared" si="481"/>
        <v>-57.31754303433609</v>
      </c>
      <c r="K1567">
        <f t="shared" ref="K1567:K1630" si="491">90-J1567</f>
        <v>147.3175430343361</v>
      </c>
      <c r="L1567">
        <f t="shared" si="482"/>
        <v>16.911789787619995</v>
      </c>
      <c r="M1567">
        <f t="shared" ref="M1567:M1630" si="492">360-L1567</f>
        <v>343.08821021237998</v>
      </c>
      <c r="N1567">
        <f t="shared" si="483"/>
        <v>16.911789787619995</v>
      </c>
      <c r="O1567">
        <f t="shared" ref="O1567:O1630" si="493">1/(COS(RADIANS(K1567)))</f>
        <v>-1.1881054176515171</v>
      </c>
      <c r="P1567" t="e">
        <f t="shared" ref="P1567:P1630" si="494">1.353*0.7^(O1567^0.678)</f>
        <v>#NUM!</v>
      </c>
      <c r="Q1567">
        <f t="shared" si="484"/>
        <v>-0.95563000478962312</v>
      </c>
      <c r="R1567" t="e">
        <f t="shared" si="485"/>
        <v>#NUM!</v>
      </c>
      <c r="S1567" t="e">
        <f t="shared" si="486"/>
        <v>#NUM!</v>
      </c>
    </row>
    <row r="1568" spans="1:20" x14ac:dyDescent="0.2">
      <c r="A1568" s="3">
        <v>41339.083333329603</v>
      </c>
      <c r="B1568" s="5">
        <f t="shared" si="476"/>
        <v>65</v>
      </c>
      <c r="C1568" s="5">
        <v>2</v>
      </c>
      <c r="D1568">
        <f t="shared" si="478"/>
        <v>-15.780821917808218</v>
      </c>
      <c r="E1568">
        <f t="shared" si="488"/>
        <v>-12.004362161626561</v>
      </c>
      <c r="F1568">
        <f t="shared" si="489"/>
        <v>-23.623098161626558</v>
      </c>
      <c r="G1568">
        <f t="shared" si="479"/>
        <v>1.6062816973062239</v>
      </c>
      <c r="H1568">
        <f t="shared" si="490"/>
        <v>-155.90577454040664</v>
      </c>
      <c r="I1568">
        <f t="shared" si="480"/>
        <v>-6.3774187941747744</v>
      </c>
      <c r="J1568">
        <f t="shared" si="481"/>
        <v>-51.562802412425249</v>
      </c>
      <c r="K1568">
        <f t="shared" si="491"/>
        <v>141.56280241242524</v>
      </c>
      <c r="L1568">
        <f t="shared" si="482"/>
        <v>40.740253613830163</v>
      </c>
      <c r="M1568">
        <f t="shared" si="492"/>
        <v>319.25974638616981</v>
      </c>
      <c r="N1568">
        <f t="shared" si="483"/>
        <v>40.740253613830163</v>
      </c>
      <c r="O1568">
        <f t="shared" si="493"/>
        <v>-1.2766663192299763</v>
      </c>
      <c r="P1568" t="e">
        <f t="shared" si="494"/>
        <v>#NUM!</v>
      </c>
      <c r="Q1568">
        <f t="shared" si="484"/>
        <v>-0.89617803926503781</v>
      </c>
      <c r="R1568" t="e">
        <f t="shared" si="485"/>
        <v>#NUM!</v>
      </c>
      <c r="S1568" t="e">
        <f t="shared" si="486"/>
        <v>#NUM!</v>
      </c>
    </row>
    <row r="1569" spans="1:19" x14ac:dyDescent="0.2">
      <c r="A1569" s="3">
        <v>41339.124999996267</v>
      </c>
      <c r="B1569" s="5">
        <f t="shared" si="476"/>
        <v>65</v>
      </c>
      <c r="C1569" s="5">
        <v>3</v>
      </c>
      <c r="D1569">
        <f t="shared" si="478"/>
        <v>-15.780821917808218</v>
      </c>
      <c r="E1569">
        <f t="shared" si="488"/>
        <v>-12.004362161626561</v>
      </c>
      <c r="F1569">
        <f t="shared" si="489"/>
        <v>-23.623098161626558</v>
      </c>
      <c r="G1569">
        <f t="shared" si="479"/>
        <v>2.6062816973062239</v>
      </c>
      <c r="H1569">
        <f t="shared" si="490"/>
        <v>-140.90577454040664</v>
      </c>
      <c r="I1569">
        <f t="shared" si="480"/>
        <v>-6.3774187941747744</v>
      </c>
      <c r="J1569">
        <f t="shared" si="481"/>
        <v>-42.546191525712096</v>
      </c>
      <c r="K1569">
        <f t="shared" si="491"/>
        <v>132.54619152571209</v>
      </c>
      <c r="L1569">
        <f t="shared" si="482"/>
        <v>58.281529173241864</v>
      </c>
      <c r="M1569">
        <f t="shared" si="492"/>
        <v>301.71847082675811</v>
      </c>
      <c r="N1569">
        <f t="shared" si="483"/>
        <v>58.281529173241864</v>
      </c>
      <c r="O1569">
        <f t="shared" si="493"/>
        <v>-1.4788865794976382</v>
      </c>
      <c r="P1569" t="e">
        <f t="shared" si="494"/>
        <v>#NUM!</v>
      </c>
      <c r="Q1569">
        <f t="shared" si="484"/>
        <v>-0.76913035236832139</v>
      </c>
      <c r="R1569" t="e">
        <f t="shared" si="485"/>
        <v>#NUM!</v>
      </c>
      <c r="S1569" t="e">
        <f t="shared" si="486"/>
        <v>#NUM!</v>
      </c>
    </row>
    <row r="1570" spans="1:19" x14ac:dyDescent="0.2">
      <c r="A1570" s="3">
        <v>41339.166666662932</v>
      </c>
      <c r="B1570" s="5">
        <f t="shared" si="476"/>
        <v>65</v>
      </c>
      <c r="C1570" s="5">
        <v>4</v>
      </c>
      <c r="D1570">
        <f t="shared" si="478"/>
        <v>-15.780821917808218</v>
      </c>
      <c r="E1570">
        <f t="shared" si="488"/>
        <v>-12.004362161626561</v>
      </c>
      <c r="F1570">
        <f t="shared" si="489"/>
        <v>-23.623098161626558</v>
      </c>
      <c r="G1570">
        <f t="shared" si="479"/>
        <v>3.6062816973062239</v>
      </c>
      <c r="H1570">
        <f t="shared" si="490"/>
        <v>-125.90577454040664</v>
      </c>
      <c r="I1570">
        <f t="shared" si="480"/>
        <v>-6.3774187941747744</v>
      </c>
      <c r="J1570">
        <f t="shared" si="481"/>
        <v>-31.847369517600367</v>
      </c>
      <c r="K1570">
        <f t="shared" si="491"/>
        <v>121.84736951760037</v>
      </c>
      <c r="L1570">
        <f t="shared" si="482"/>
        <v>71.375045946245905</v>
      </c>
      <c r="M1570">
        <f t="shared" si="492"/>
        <v>288.6249540537541</v>
      </c>
      <c r="N1570">
        <f t="shared" si="483"/>
        <v>71.375045946245905</v>
      </c>
      <c r="O1570">
        <f t="shared" si="493"/>
        <v>-1.8951659843185265</v>
      </c>
      <c r="P1570" t="e">
        <f t="shared" si="494"/>
        <v>#NUM!</v>
      </c>
      <c r="Q1570">
        <f t="shared" si="484"/>
        <v>-0.57986783032643163</v>
      </c>
      <c r="R1570" t="e">
        <f t="shared" si="485"/>
        <v>#NUM!</v>
      </c>
      <c r="S1570" t="e">
        <f t="shared" si="486"/>
        <v>#NUM!</v>
      </c>
    </row>
    <row r="1571" spans="1:19" x14ac:dyDescent="0.2">
      <c r="A1571" s="3">
        <v>41339.208333329596</v>
      </c>
      <c r="B1571" s="5">
        <f t="shared" si="476"/>
        <v>65</v>
      </c>
      <c r="C1571" s="5">
        <v>5</v>
      </c>
      <c r="D1571">
        <f t="shared" si="478"/>
        <v>-15.780821917808218</v>
      </c>
      <c r="E1571">
        <f t="shared" si="488"/>
        <v>-12.004362161626561</v>
      </c>
      <c r="F1571">
        <f t="shared" si="489"/>
        <v>-23.623098161626558</v>
      </c>
      <c r="G1571">
        <f t="shared" si="479"/>
        <v>4.6062816973062244</v>
      </c>
      <c r="H1571">
        <f t="shared" si="490"/>
        <v>-110.90577454040664</v>
      </c>
      <c r="I1571">
        <f t="shared" si="480"/>
        <v>-6.3774187941747744</v>
      </c>
      <c r="J1571">
        <f t="shared" si="481"/>
        <v>-20.354860141186002</v>
      </c>
      <c r="K1571">
        <f t="shared" si="491"/>
        <v>110.35486014118601</v>
      </c>
      <c r="L1571">
        <f t="shared" si="482"/>
        <v>81.980521079944438</v>
      </c>
      <c r="M1571">
        <f t="shared" si="492"/>
        <v>278.01947892005558</v>
      </c>
      <c r="N1571">
        <f t="shared" si="483"/>
        <v>81.980521079944438</v>
      </c>
      <c r="O1571">
        <f t="shared" si="493"/>
        <v>-2.8749386306269265</v>
      </c>
      <c r="P1571" t="e">
        <f t="shared" si="494"/>
        <v>#NUM!</v>
      </c>
      <c r="Q1571">
        <f t="shared" si="484"/>
        <v>-0.34428226643249543</v>
      </c>
      <c r="R1571" t="e">
        <f t="shared" si="485"/>
        <v>#NUM!</v>
      </c>
      <c r="S1571" t="e">
        <f t="shared" si="486"/>
        <v>#NUM!</v>
      </c>
    </row>
    <row r="1572" spans="1:19" x14ac:dyDescent="0.2">
      <c r="A1572" s="3">
        <v>41339.24999999626</v>
      </c>
      <c r="B1572" s="5">
        <f t="shared" si="476"/>
        <v>65</v>
      </c>
      <c r="C1572" s="5">
        <v>6</v>
      </c>
      <c r="D1572">
        <f t="shared" si="478"/>
        <v>-15.780821917808218</v>
      </c>
      <c r="E1572">
        <f t="shared" si="488"/>
        <v>-12.004362161626561</v>
      </c>
      <c r="F1572">
        <f t="shared" si="489"/>
        <v>-23.623098161626558</v>
      </c>
      <c r="G1572">
        <f t="shared" si="479"/>
        <v>5.6062816973062244</v>
      </c>
      <c r="H1572">
        <f t="shared" si="490"/>
        <v>-95.90577454040664</v>
      </c>
      <c r="I1572">
        <f t="shared" si="480"/>
        <v>-6.3774187941747744</v>
      </c>
      <c r="J1572">
        <f t="shared" si="481"/>
        <v>-8.566943994637306</v>
      </c>
      <c r="K1572">
        <f t="shared" si="491"/>
        <v>98.566943994637313</v>
      </c>
      <c r="L1572">
        <f t="shared" si="482"/>
        <v>91.42407556602538</v>
      </c>
      <c r="M1572">
        <f t="shared" si="492"/>
        <v>268.57592443397459</v>
      </c>
      <c r="N1572">
        <f t="shared" si="483"/>
        <v>91.42407556602538</v>
      </c>
      <c r="O1572">
        <f t="shared" si="493"/>
        <v>-6.7129921615026396</v>
      </c>
      <c r="P1572" t="e">
        <f t="shared" si="494"/>
        <v>#NUM!</v>
      </c>
      <c r="Q1572">
        <f t="shared" si="484"/>
        <v>-8.1436237179521184E-2</v>
      </c>
      <c r="R1572" t="e">
        <f t="shared" si="485"/>
        <v>#NUM!</v>
      </c>
      <c r="S1572" t="e">
        <f t="shared" si="486"/>
        <v>#NUM!</v>
      </c>
    </row>
    <row r="1573" spans="1:19" x14ac:dyDescent="0.2">
      <c r="A1573" s="3">
        <v>41339.291666662924</v>
      </c>
      <c r="B1573" s="5">
        <f t="shared" si="476"/>
        <v>65</v>
      </c>
      <c r="C1573" s="5">
        <v>7</v>
      </c>
      <c r="D1573">
        <f t="shared" si="478"/>
        <v>-15.780821917808218</v>
      </c>
      <c r="E1573">
        <f t="shared" si="488"/>
        <v>-12.004362161626561</v>
      </c>
      <c r="F1573">
        <f t="shared" si="489"/>
        <v>-23.623098161626558</v>
      </c>
      <c r="G1573">
        <f t="shared" si="479"/>
        <v>6.6062816973062244</v>
      </c>
      <c r="H1573">
        <f t="shared" si="490"/>
        <v>-80.90577454040664</v>
      </c>
      <c r="I1573">
        <f t="shared" si="480"/>
        <v>-6.3774187941747744</v>
      </c>
      <c r="J1573">
        <f t="shared" si="481"/>
        <v>3.1755303855748003</v>
      </c>
      <c r="K1573">
        <f t="shared" si="491"/>
        <v>86.824469614425198</v>
      </c>
      <c r="L1573">
        <f t="shared" si="482"/>
        <v>100.63325295131951</v>
      </c>
      <c r="M1573">
        <f t="shared" si="492"/>
        <v>259.36674704868051</v>
      </c>
      <c r="N1573">
        <f t="shared" si="483"/>
        <v>100.63325295131951</v>
      </c>
      <c r="O1573">
        <f t="shared" si="493"/>
        <v>18.052141285229183</v>
      </c>
      <c r="P1573">
        <f t="shared" si="494"/>
        <v>0.10710274984009308</v>
      </c>
      <c r="Q1573">
        <f t="shared" si="484"/>
        <v>0.18833460528521398</v>
      </c>
      <c r="R1573">
        <f t="shared" si="485"/>
        <v>2.0171154116094943E-2</v>
      </c>
      <c r="S1573">
        <f t="shared" si="486"/>
        <v>5.7825696404623428E-2</v>
      </c>
    </row>
    <row r="1574" spans="1:19" x14ac:dyDescent="0.2">
      <c r="A1574" s="3">
        <v>41339.333333329589</v>
      </c>
      <c r="B1574" s="5">
        <f t="shared" si="476"/>
        <v>65</v>
      </c>
      <c r="C1574" s="5">
        <v>8</v>
      </c>
      <c r="D1574">
        <f t="shared" si="478"/>
        <v>-15.780821917808218</v>
      </c>
      <c r="E1574">
        <f t="shared" si="488"/>
        <v>-12.004362161626561</v>
      </c>
      <c r="F1574">
        <f t="shared" si="489"/>
        <v>-23.623098161626558</v>
      </c>
      <c r="G1574">
        <f t="shared" si="479"/>
        <v>7.6062816973062244</v>
      </c>
      <c r="H1574">
        <f t="shared" si="490"/>
        <v>-65.90577454040664</v>
      </c>
      <c r="I1574">
        <f t="shared" si="480"/>
        <v>-6.3774187941747744</v>
      </c>
      <c r="J1574">
        <f t="shared" si="481"/>
        <v>14.555611521132851</v>
      </c>
      <c r="K1574">
        <f t="shared" si="491"/>
        <v>75.444388478867154</v>
      </c>
      <c r="L1574">
        <f t="shared" si="482"/>
        <v>110.39539626172974</v>
      </c>
      <c r="M1574">
        <f t="shared" si="492"/>
        <v>249.60460373827027</v>
      </c>
      <c r="N1574">
        <f t="shared" si="483"/>
        <v>110.39539626172974</v>
      </c>
      <c r="O1574">
        <f t="shared" si="493"/>
        <v>3.9789976711971189</v>
      </c>
      <c r="P1574">
        <f t="shared" si="494"/>
        <v>0.54475476003206147</v>
      </c>
      <c r="Q1574">
        <f t="shared" si="484"/>
        <v>0.44434428591271813</v>
      </c>
      <c r="R1574">
        <f t="shared" si="485"/>
        <v>0.24205866484400049</v>
      </c>
      <c r="S1574">
        <f t="shared" si="486"/>
        <v>0.69392216155886832</v>
      </c>
    </row>
    <row r="1575" spans="1:19" x14ac:dyDescent="0.2">
      <c r="A1575" s="3">
        <v>41339.374999996253</v>
      </c>
      <c r="B1575" s="5">
        <f t="shared" si="476"/>
        <v>65</v>
      </c>
      <c r="C1575" s="5">
        <v>9</v>
      </c>
      <c r="D1575">
        <f t="shared" si="478"/>
        <v>-15.780821917808218</v>
      </c>
      <c r="E1575">
        <f t="shared" si="488"/>
        <v>-12.004362161626561</v>
      </c>
      <c r="F1575">
        <f t="shared" si="489"/>
        <v>-23.623098161626558</v>
      </c>
      <c r="G1575">
        <f t="shared" si="479"/>
        <v>8.6062816973062244</v>
      </c>
      <c r="H1575">
        <f t="shared" si="490"/>
        <v>-50.905774540406632</v>
      </c>
      <c r="I1575">
        <f t="shared" si="480"/>
        <v>-6.3774187941747744</v>
      </c>
      <c r="J1575">
        <f t="shared" si="481"/>
        <v>25.179571397267665</v>
      </c>
      <c r="K1575">
        <f t="shared" si="491"/>
        <v>64.820428602732335</v>
      </c>
      <c r="L1575">
        <f t="shared" si="482"/>
        <v>121.53803386079998</v>
      </c>
      <c r="M1575">
        <f t="shared" si="492"/>
        <v>238.4619661392</v>
      </c>
      <c r="N1575">
        <f t="shared" si="483"/>
        <v>121.53803386079998</v>
      </c>
      <c r="O1575">
        <f t="shared" si="493"/>
        <v>2.3504157145200208</v>
      </c>
      <c r="P1575">
        <f t="shared" si="494"/>
        <v>0.71581229150655323</v>
      </c>
      <c r="Q1575">
        <f t="shared" si="484"/>
        <v>0.66665665373394078</v>
      </c>
      <c r="R1575">
        <f t="shared" si="485"/>
        <v>0.47720102695738292</v>
      </c>
      <c r="S1575">
        <f t="shared" si="486"/>
        <v>1.3680169984321318</v>
      </c>
    </row>
    <row r="1576" spans="1:19" x14ac:dyDescent="0.2">
      <c r="A1576" s="3">
        <v>41339.416666662917</v>
      </c>
      <c r="B1576" s="5">
        <f t="shared" si="476"/>
        <v>65</v>
      </c>
      <c r="C1576" s="5">
        <v>10</v>
      </c>
      <c r="D1576">
        <f t="shared" si="478"/>
        <v>-15.780821917808218</v>
      </c>
      <c r="E1576">
        <f t="shared" si="488"/>
        <v>-12.004362161626561</v>
      </c>
      <c r="F1576">
        <f t="shared" si="489"/>
        <v>-23.623098161626558</v>
      </c>
      <c r="G1576">
        <f t="shared" si="479"/>
        <v>9.6062816973062244</v>
      </c>
      <c r="H1576">
        <f t="shared" si="490"/>
        <v>-35.905774540406632</v>
      </c>
      <c r="I1576">
        <f t="shared" si="480"/>
        <v>-6.3774187941747744</v>
      </c>
      <c r="J1576">
        <f t="shared" si="481"/>
        <v>34.467534344665872</v>
      </c>
      <c r="K1576">
        <f t="shared" si="491"/>
        <v>55.532465655334128</v>
      </c>
      <c r="L1576">
        <f t="shared" si="482"/>
        <v>135.01446346999708</v>
      </c>
      <c r="M1576">
        <f t="shared" si="492"/>
        <v>224.98553653000292</v>
      </c>
      <c r="N1576">
        <f t="shared" si="483"/>
        <v>135.01446346999708</v>
      </c>
      <c r="O1576">
        <f t="shared" si="493"/>
        <v>1.7669743574816261</v>
      </c>
      <c r="P1576">
        <f t="shared" si="494"/>
        <v>0.80063037604230558</v>
      </c>
      <c r="Q1576">
        <f t="shared" si="484"/>
        <v>0.83791691995810003</v>
      </c>
      <c r="R1576">
        <f t="shared" si="485"/>
        <v>0.67086173871826404</v>
      </c>
      <c r="S1576">
        <f t="shared" si="486"/>
        <v>1.9231942311940615</v>
      </c>
    </row>
    <row r="1577" spans="1:19" x14ac:dyDescent="0.2">
      <c r="A1577" s="3">
        <v>41339.458333329581</v>
      </c>
      <c r="B1577" s="5">
        <f t="shared" si="476"/>
        <v>65</v>
      </c>
      <c r="C1577" s="5">
        <v>11</v>
      </c>
      <c r="D1577">
        <f t="shared" si="478"/>
        <v>-15.780821917808218</v>
      </c>
      <c r="E1577">
        <f t="shared" si="488"/>
        <v>-12.004362161626561</v>
      </c>
      <c r="F1577">
        <f t="shared" si="489"/>
        <v>-23.623098161626558</v>
      </c>
      <c r="G1577">
        <f t="shared" si="479"/>
        <v>10.606281697306224</v>
      </c>
      <c r="H1577">
        <f t="shared" si="490"/>
        <v>-20.905774540406632</v>
      </c>
      <c r="I1577">
        <f t="shared" si="480"/>
        <v>-6.3774187941747744</v>
      </c>
      <c r="J1577">
        <f t="shared" si="481"/>
        <v>41.543882561324317</v>
      </c>
      <c r="K1577">
        <f t="shared" si="491"/>
        <v>48.456117438675683</v>
      </c>
      <c r="L1577">
        <f t="shared" si="482"/>
        <v>151.71794217935147</v>
      </c>
      <c r="M1577">
        <f t="shared" si="492"/>
        <v>208.28205782064853</v>
      </c>
      <c r="N1577">
        <f t="shared" si="483"/>
        <v>151.71794217935147</v>
      </c>
      <c r="O1577">
        <f t="shared" si="493"/>
        <v>1.5078556064061628</v>
      </c>
      <c r="P1577">
        <f t="shared" si="494"/>
        <v>0.84461829155782431</v>
      </c>
      <c r="Q1577">
        <f t="shared" si="484"/>
        <v>0.94715064444004571</v>
      </c>
      <c r="R1577">
        <f t="shared" si="485"/>
        <v>0.79998075915484368</v>
      </c>
      <c r="S1577">
        <f t="shared" si="486"/>
        <v>2.293346441268667</v>
      </c>
    </row>
    <row r="1578" spans="1:19" x14ac:dyDescent="0.2">
      <c r="A1578" s="3">
        <v>41339.499999996246</v>
      </c>
      <c r="B1578" s="5">
        <f t="shared" si="476"/>
        <v>65</v>
      </c>
      <c r="C1578" s="5">
        <v>12</v>
      </c>
      <c r="D1578">
        <f t="shared" si="478"/>
        <v>-15.780821917808218</v>
      </c>
      <c r="E1578">
        <f t="shared" si="488"/>
        <v>-12.004362161626561</v>
      </c>
      <c r="F1578">
        <f t="shared" si="489"/>
        <v>-23.623098161626558</v>
      </c>
      <c r="G1578">
        <f t="shared" si="479"/>
        <v>11.606281697306224</v>
      </c>
      <c r="H1578">
        <f t="shared" si="490"/>
        <v>-5.9057745404066342</v>
      </c>
      <c r="I1578">
        <f t="shared" si="480"/>
        <v>-6.3774187941747744</v>
      </c>
      <c r="J1578">
        <f t="shared" si="481"/>
        <v>45.283090277776196</v>
      </c>
      <c r="K1578">
        <f t="shared" si="491"/>
        <v>44.716909722223804</v>
      </c>
      <c r="L1578">
        <f t="shared" si="482"/>
        <v>171.64350967010321</v>
      </c>
      <c r="M1578">
        <f t="shared" si="492"/>
        <v>188.35649032989679</v>
      </c>
      <c r="N1578">
        <f t="shared" si="483"/>
        <v>171.64350967010321</v>
      </c>
      <c r="O1578">
        <f t="shared" si="493"/>
        <v>1.407277609878101</v>
      </c>
      <c r="P1578">
        <f t="shared" si="494"/>
        <v>0.86301334347844505</v>
      </c>
      <c r="Q1578">
        <f t="shared" si="484"/>
        <v>0.9950075661538712</v>
      </c>
      <c r="R1578">
        <f t="shared" si="485"/>
        <v>0.85870480645280245</v>
      </c>
      <c r="S1578">
        <f t="shared" si="486"/>
        <v>2.4616937213081851</v>
      </c>
    </row>
    <row r="1579" spans="1:19" x14ac:dyDescent="0.2">
      <c r="A1579" s="3">
        <v>41339.54166666291</v>
      </c>
      <c r="B1579" s="5">
        <f t="shared" si="476"/>
        <v>65</v>
      </c>
      <c r="C1579" s="5">
        <v>13</v>
      </c>
      <c r="D1579">
        <f t="shared" si="478"/>
        <v>-15.780821917808218</v>
      </c>
      <c r="E1579">
        <f t="shared" si="488"/>
        <v>-12.004362161626561</v>
      </c>
      <c r="F1579">
        <f t="shared" si="489"/>
        <v>-23.623098161626558</v>
      </c>
      <c r="G1579">
        <f t="shared" si="479"/>
        <v>12.606281697306224</v>
      </c>
      <c r="H1579">
        <f t="shared" si="490"/>
        <v>9.0942254595933658</v>
      </c>
      <c r="I1579">
        <f t="shared" si="480"/>
        <v>-6.3774187941747744</v>
      </c>
      <c r="J1579">
        <f t="shared" si="481"/>
        <v>44.821802742928249</v>
      </c>
      <c r="K1579">
        <f t="shared" si="491"/>
        <v>45.178197257071751</v>
      </c>
      <c r="L1579">
        <f t="shared" si="482"/>
        <v>167.20534009212221</v>
      </c>
      <c r="M1579">
        <f t="shared" si="492"/>
        <v>192.79465990787779</v>
      </c>
      <c r="N1579">
        <f t="shared" si="483"/>
        <v>192.79465990787779</v>
      </c>
      <c r="O1579">
        <f t="shared" si="493"/>
        <v>1.4186325464167133</v>
      </c>
      <c r="P1579">
        <f t="shared" si="494"/>
        <v>0.8608958097544579</v>
      </c>
      <c r="Q1579">
        <f t="shared" si="484"/>
        <v>0.98953465293095555</v>
      </c>
      <c r="R1579">
        <f t="shared" si="485"/>
        <v>0.85188623631509142</v>
      </c>
      <c r="S1579">
        <f t="shared" si="486"/>
        <v>2.4421465717287618</v>
      </c>
    </row>
    <row r="1580" spans="1:19" x14ac:dyDescent="0.2">
      <c r="A1580" s="3">
        <v>41339.583333329574</v>
      </c>
      <c r="B1580" s="5">
        <f t="shared" si="476"/>
        <v>65</v>
      </c>
      <c r="C1580" s="5">
        <v>14</v>
      </c>
      <c r="D1580">
        <f t="shared" si="478"/>
        <v>-15.780821917808218</v>
      </c>
      <c r="E1580">
        <f t="shared" si="488"/>
        <v>-12.004362161626561</v>
      </c>
      <c r="F1580">
        <f t="shared" si="489"/>
        <v>-23.623098161626558</v>
      </c>
      <c r="G1580">
        <f t="shared" si="479"/>
        <v>13.606281697306224</v>
      </c>
      <c r="H1580">
        <f t="shared" si="490"/>
        <v>24.094225459593368</v>
      </c>
      <c r="I1580">
        <f t="shared" si="480"/>
        <v>-6.3774187941747744</v>
      </c>
      <c r="J1580">
        <f t="shared" si="481"/>
        <v>40.279589045525881</v>
      </c>
      <c r="K1580">
        <f t="shared" si="491"/>
        <v>49.720410954474119</v>
      </c>
      <c r="L1580">
        <f t="shared" si="482"/>
        <v>147.87260950158191</v>
      </c>
      <c r="M1580">
        <f t="shared" si="492"/>
        <v>212.12739049841809</v>
      </c>
      <c r="N1580">
        <f t="shared" si="483"/>
        <v>212.12739049841809</v>
      </c>
      <c r="O1580">
        <f t="shared" si="493"/>
        <v>1.5467472331352712</v>
      </c>
      <c r="P1580">
        <f t="shared" si="494"/>
        <v>0.83771558540691704</v>
      </c>
      <c r="Q1580">
        <f t="shared" si="484"/>
        <v>0.92929160004254707</v>
      </c>
      <c r="R1580">
        <f t="shared" si="485"/>
        <v>0.7784820567433729</v>
      </c>
      <c r="S1580">
        <f t="shared" si="486"/>
        <v>2.2317149931331786</v>
      </c>
    </row>
    <row r="1581" spans="1:19" x14ac:dyDescent="0.2">
      <c r="A1581" s="3">
        <v>41339.624999996238</v>
      </c>
      <c r="B1581" s="5">
        <f t="shared" si="476"/>
        <v>65</v>
      </c>
      <c r="C1581" s="5">
        <v>15</v>
      </c>
      <c r="D1581">
        <f t="shared" si="478"/>
        <v>-15.780821917808218</v>
      </c>
      <c r="E1581">
        <f t="shared" si="488"/>
        <v>-12.004362161626561</v>
      </c>
      <c r="F1581">
        <f t="shared" si="489"/>
        <v>-23.623098161626558</v>
      </c>
      <c r="G1581">
        <f t="shared" si="479"/>
        <v>14.606281697306224</v>
      </c>
      <c r="H1581">
        <f t="shared" si="490"/>
        <v>39.094225459593368</v>
      </c>
      <c r="I1581">
        <f t="shared" si="480"/>
        <v>-6.3774187941747744</v>
      </c>
      <c r="J1581">
        <f t="shared" si="481"/>
        <v>32.643646852290303</v>
      </c>
      <c r="K1581">
        <f t="shared" si="491"/>
        <v>57.356353147709697</v>
      </c>
      <c r="L1581">
        <f t="shared" si="482"/>
        <v>131.90469373729411</v>
      </c>
      <c r="M1581">
        <f t="shared" si="492"/>
        <v>228.09530626270589</v>
      </c>
      <c r="N1581">
        <f t="shared" si="483"/>
        <v>228.09530626270589</v>
      </c>
      <c r="O1581">
        <f t="shared" si="493"/>
        <v>1.8538691598904002</v>
      </c>
      <c r="P1581">
        <f t="shared" si="494"/>
        <v>0.78685266865786718</v>
      </c>
      <c r="Q1581">
        <f t="shared" si="484"/>
        <v>0.8064772627534319</v>
      </c>
      <c r="R1581">
        <f t="shared" si="485"/>
        <v>0.63457878640942988</v>
      </c>
      <c r="S1581">
        <f t="shared" si="486"/>
        <v>1.8191800050968066</v>
      </c>
    </row>
    <row r="1582" spans="1:19" x14ac:dyDescent="0.2">
      <c r="A1582" s="3">
        <v>41339.666666662903</v>
      </c>
      <c r="B1582" s="5">
        <f t="shared" si="476"/>
        <v>65</v>
      </c>
      <c r="C1582" s="5">
        <v>16</v>
      </c>
      <c r="D1582">
        <f t="shared" si="478"/>
        <v>-15.780821917808218</v>
      </c>
      <c r="E1582">
        <f t="shared" si="488"/>
        <v>-12.004362161626561</v>
      </c>
      <c r="F1582">
        <f t="shared" si="489"/>
        <v>-23.623098161626558</v>
      </c>
      <c r="G1582">
        <f t="shared" si="479"/>
        <v>15.606281697306224</v>
      </c>
      <c r="H1582">
        <f t="shared" si="490"/>
        <v>54.094225459593368</v>
      </c>
      <c r="I1582">
        <f t="shared" si="480"/>
        <v>-6.3774187941747744</v>
      </c>
      <c r="J1582">
        <f t="shared" si="481"/>
        <v>23.009657818483781</v>
      </c>
      <c r="K1582">
        <f t="shared" si="491"/>
        <v>66.990342181516212</v>
      </c>
      <c r="L1582">
        <f t="shared" si="482"/>
        <v>119.00820174921216</v>
      </c>
      <c r="M1582">
        <f t="shared" si="492"/>
        <v>240.99179825078784</v>
      </c>
      <c r="N1582">
        <f t="shared" si="483"/>
        <v>240.99179825078784</v>
      </c>
      <c r="O1582">
        <f t="shared" si="493"/>
        <v>2.5582887943784605</v>
      </c>
      <c r="P1582">
        <f t="shared" si="494"/>
        <v>0.68936112783128423</v>
      </c>
      <c r="Q1582">
        <f t="shared" si="484"/>
        <v>0.62314883268312826</v>
      </c>
      <c r="R1582">
        <f t="shared" si="485"/>
        <v>0.42957458210518951</v>
      </c>
      <c r="S1582">
        <f t="shared" si="486"/>
        <v>1.2314837923992166</v>
      </c>
    </row>
    <row r="1583" spans="1:19" x14ac:dyDescent="0.2">
      <c r="A1583" s="3">
        <v>41339.708333329567</v>
      </c>
      <c r="B1583" s="5">
        <f t="shared" si="476"/>
        <v>65</v>
      </c>
      <c r="C1583" s="5">
        <v>17</v>
      </c>
      <c r="D1583">
        <f t="shared" si="478"/>
        <v>-15.780821917808218</v>
      </c>
      <c r="E1583">
        <f t="shared" si="488"/>
        <v>-12.004362161626561</v>
      </c>
      <c r="F1583">
        <f t="shared" si="489"/>
        <v>-23.623098161626558</v>
      </c>
      <c r="G1583">
        <f t="shared" si="479"/>
        <v>16.606281697306223</v>
      </c>
      <c r="H1583">
        <f t="shared" si="490"/>
        <v>69.094225459593332</v>
      </c>
      <c r="I1583">
        <f t="shared" si="480"/>
        <v>-6.3774187941747744</v>
      </c>
      <c r="J1583">
        <f t="shared" si="481"/>
        <v>12.184567751355367</v>
      </c>
      <c r="K1583">
        <f t="shared" si="491"/>
        <v>77.81543224864464</v>
      </c>
      <c r="L1583">
        <f t="shared" si="482"/>
        <v>108.23452806405936</v>
      </c>
      <c r="M1583">
        <f t="shared" si="492"/>
        <v>251.76547193594064</v>
      </c>
      <c r="N1583">
        <f t="shared" si="483"/>
        <v>251.76547193594064</v>
      </c>
      <c r="O1583">
        <f t="shared" si="493"/>
        <v>4.7379548934202855</v>
      </c>
      <c r="P1583">
        <f t="shared" si="494"/>
        <v>0.48591062724880674</v>
      </c>
      <c r="Q1583">
        <f t="shared" si="484"/>
        <v>0.39209475232679514</v>
      </c>
      <c r="R1583">
        <f t="shared" si="485"/>
        <v>0.19052300704407854</v>
      </c>
      <c r="S1583">
        <f t="shared" si="486"/>
        <v>0.54618221148962642</v>
      </c>
    </row>
    <row r="1584" spans="1:19" x14ac:dyDescent="0.2">
      <c r="A1584" s="3">
        <v>41339.749999996231</v>
      </c>
      <c r="B1584" s="5">
        <f t="shared" si="476"/>
        <v>65</v>
      </c>
      <c r="C1584" s="5">
        <v>18</v>
      </c>
      <c r="D1584">
        <f t="shared" si="478"/>
        <v>-15.780821917808218</v>
      </c>
      <c r="E1584">
        <f t="shared" si="488"/>
        <v>-12.004362161626561</v>
      </c>
      <c r="F1584">
        <f t="shared" si="489"/>
        <v>-23.623098161626558</v>
      </c>
      <c r="G1584">
        <f t="shared" si="479"/>
        <v>17.606281697306223</v>
      </c>
      <c r="H1584">
        <f t="shared" si="490"/>
        <v>84.094225459593332</v>
      </c>
      <c r="I1584">
        <f t="shared" si="480"/>
        <v>-6.3774187941747744</v>
      </c>
      <c r="J1584">
        <f t="shared" si="481"/>
        <v>0.69861819982656959</v>
      </c>
      <c r="K1584">
        <f t="shared" si="491"/>
        <v>89.301381800173431</v>
      </c>
      <c r="L1584">
        <f t="shared" si="482"/>
        <v>98.655693828241638</v>
      </c>
      <c r="M1584">
        <f t="shared" si="492"/>
        <v>261.34430617175838</v>
      </c>
      <c r="N1584">
        <f t="shared" si="483"/>
        <v>261.34430617175838</v>
      </c>
      <c r="O1584">
        <f t="shared" si="493"/>
        <v>82.015039520037504</v>
      </c>
      <c r="P1584">
        <f t="shared" si="494"/>
        <v>1.1415370733190375E-3</v>
      </c>
      <c r="Q1584">
        <f t="shared" si="484"/>
        <v>0.13144592859582716</v>
      </c>
      <c r="R1584">
        <f t="shared" si="485"/>
        <v>1.500504006289837E-4</v>
      </c>
      <c r="S1584">
        <f t="shared" si="486"/>
        <v>4.3015728610394042E-4</v>
      </c>
    </row>
    <row r="1585" spans="1:20" x14ac:dyDescent="0.2">
      <c r="A1585" s="3">
        <v>41339.791666662895</v>
      </c>
      <c r="B1585" s="5">
        <f t="shared" si="476"/>
        <v>65</v>
      </c>
      <c r="C1585" s="5">
        <v>19</v>
      </c>
      <c r="D1585">
        <f t="shared" si="478"/>
        <v>-15.780821917808218</v>
      </c>
      <c r="E1585">
        <f t="shared" si="488"/>
        <v>-12.004362161626561</v>
      </c>
      <c r="F1585">
        <f t="shared" si="489"/>
        <v>-23.623098161626558</v>
      </c>
      <c r="G1585">
        <f t="shared" si="479"/>
        <v>18.606281697306223</v>
      </c>
      <c r="H1585">
        <f t="shared" si="490"/>
        <v>99.094225459593332</v>
      </c>
      <c r="I1585">
        <f t="shared" si="480"/>
        <v>-6.3774187941747744</v>
      </c>
      <c r="J1585">
        <f t="shared" si="481"/>
        <v>-11.079279254282538</v>
      </c>
      <c r="K1585">
        <f t="shared" si="491"/>
        <v>101.07927925428254</v>
      </c>
      <c r="L1585">
        <f t="shared" si="482"/>
        <v>89.464126856195207</v>
      </c>
      <c r="M1585">
        <f t="shared" si="492"/>
        <v>270.53587314380479</v>
      </c>
      <c r="N1585">
        <f t="shared" si="483"/>
        <v>270.53587314380479</v>
      </c>
      <c r="O1585">
        <f t="shared" si="493"/>
        <v>-5.2038050979585311</v>
      </c>
      <c r="P1585" t="e">
        <f t="shared" si="494"/>
        <v>#NUM!</v>
      </c>
      <c r="Q1585">
        <f t="shared" si="484"/>
        <v>-0.13858656063761199</v>
      </c>
      <c r="R1585" t="e">
        <f t="shared" si="485"/>
        <v>#NUM!</v>
      </c>
      <c r="S1585" t="e">
        <f t="shared" si="486"/>
        <v>#NUM!</v>
      </c>
    </row>
    <row r="1586" spans="1:20" x14ac:dyDescent="0.2">
      <c r="A1586" s="3">
        <v>41339.83333332956</v>
      </c>
      <c r="B1586" s="5">
        <f t="shared" si="476"/>
        <v>65</v>
      </c>
      <c r="C1586" s="5">
        <v>20</v>
      </c>
      <c r="D1586">
        <f t="shared" si="478"/>
        <v>-15.780821917808218</v>
      </c>
      <c r="E1586">
        <f t="shared" si="488"/>
        <v>-12.004362161626561</v>
      </c>
      <c r="F1586">
        <f t="shared" si="489"/>
        <v>-23.623098161626558</v>
      </c>
      <c r="G1586">
        <f t="shared" si="479"/>
        <v>19.606281697306223</v>
      </c>
      <c r="H1586">
        <f t="shared" si="490"/>
        <v>114.09422545959333</v>
      </c>
      <c r="I1586">
        <f t="shared" si="480"/>
        <v>-6.3774187941747744</v>
      </c>
      <c r="J1586">
        <f t="shared" si="481"/>
        <v>-22.835802558837802</v>
      </c>
      <c r="K1586">
        <f t="shared" si="491"/>
        <v>112.8358025588378</v>
      </c>
      <c r="L1586">
        <f t="shared" si="482"/>
        <v>79.860236428287593</v>
      </c>
      <c r="M1586">
        <f t="shared" si="492"/>
        <v>280.13976357171242</v>
      </c>
      <c r="N1586">
        <f t="shared" si="483"/>
        <v>280.13976357171242</v>
      </c>
      <c r="O1586">
        <f t="shared" si="493"/>
        <v>-2.5767115519663983</v>
      </c>
      <c r="P1586" t="e">
        <f t="shared" si="494"/>
        <v>#NUM!</v>
      </c>
      <c r="Q1586">
        <f t="shared" si="484"/>
        <v>-0.39731115737849365</v>
      </c>
      <c r="R1586" t="e">
        <f t="shared" si="485"/>
        <v>#NUM!</v>
      </c>
      <c r="S1586" t="e">
        <f t="shared" si="486"/>
        <v>#NUM!</v>
      </c>
    </row>
    <row r="1587" spans="1:20" x14ac:dyDescent="0.2">
      <c r="A1587" s="3">
        <v>41339.874999996224</v>
      </c>
      <c r="B1587" s="5">
        <f t="shared" si="476"/>
        <v>65</v>
      </c>
      <c r="C1587" s="5">
        <v>21</v>
      </c>
      <c r="D1587">
        <f t="shared" si="478"/>
        <v>-15.780821917808218</v>
      </c>
      <c r="E1587">
        <f t="shared" si="488"/>
        <v>-12.004362161626561</v>
      </c>
      <c r="F1587">
        <f t="shared" si="489"/>
        <v>-23.623098161626558</v>
      </c>
      <c r="G1587">
        <f t="shared" si="479"/>
        <v>20.606281697306223</v>
      </c>
      <c r="H1587">
        <f t="shared" si="490"/>
        <v>129.09422545959333</v>
      </c>
      <c r="I1587">
        <f t="shared" si="480"/>
        <v>-6.3774187941747744</v>
      </c>
      <c r="J1587">
        <f t="shared" si="481"/>
        <v>-34.210063273015265</v>
      </c>
      <c r="K1587">
        <f t="shared" si="491"/>
        <v>124.21006327301527</v>
      </c>
      <c r="L1587">
        <f t="shared" si="482"/>
        <v>68.856085438260934</v>
      </c>
      <c r="M1587">
        <f t="shared" si="492"/>
        <v>291.14391456173905</v>
      </c>
      <c r="N1587">
        <f t="shared" si="483"/>
        <v>291.14391456173905</v>
      </c>
      <c r="O1587">
        <f t="shared" si="493"/>
        <v>-1.7786358380697076</v>
      </c>
      <c r="P1587" t="e">
        <f t="shared" si="494"/>
        <v>#NUM!</v>
      </c>
      <c r="Q1587">
        <f t="shared" si="484"/>
        <v>-0.62458253627823734</v>
      </c>
      <c r="R1587" t="e">
        <f t="shared" si="485"/>
        <v>#NUM!</v>
      </c>
      <c r="S1587" t="e">
        <f t="shared" si="486"/>
        <v>#NUM!</v>
      </c>
    </row>
    <row r="1588" spans="1:20" x14ac:dyDescent="0.2">
      <c r="A1588" s="3">
        <v>41339.916666662888</v>
      </c>
      <c r="B1588" s="5">
        <f t="shared" si="476"/>
        <v>65</v>
      </c>
      <c r="C1588" s="5">
        <v>22</v>
      </c>
      <c r="D1588">
        <f t="shared" si="478"/>
        <v>-15.780821917808218</v>
      </c>
      <c r="E1588">
        <f t="shared" si="488"/>
        <v>-12.004362161626561</v>
      </c>
      <c r="F1588">
        <f t="shared" si="489"/>
        <v>-23.623098161626558</v>
      </c>
      <c r="G1588">
        <f t="shared" si="479"/>
        <v>21.606281697306223</v>
      </c>
      <c r="H1588">
        <f t="shared" si="490"/>
        <v>144.09422545959333</v>
      </c>
      <c r="I1588">
        <f t="shared" si="480"/>
        <v>-6.3774187941747744</v>
      </c>
      <c r="J1588">
        <f t="shared" si="481"/>
        <v>-44.644926925100833</v>
      </c>
      <c r="K1588">
        <f t="shared" si="491"/>
        <v>134.64492692510083</v>
      </c>
      <c r="L1588">
        <f t="shared" si="482"/>
        <v>55.002594092108168</v>
      </c>
      <c r="M1588">
        <f t="shared" si="492"/>
        <v>304.99740590789185</v>
      </c>
      <c r="N1588">
        <f t="shared" si="483"/>
        <v>304.99740590789185</v>
      </c>
      <c r="O1588">
        <f t="shared" si="493"/>
        <v>-1.4230598103596834</v>
      </c>
      <c r="P1588" t="e">
        <f t="shared" si="494"/>
        <v>#NUM!</v>
      </c>
      <c r="Q1588">
        <f t="shared" si="484"/>
        <v>-0.80176780871772901</v>
      </c>
      <c r="R1588" t="e">
        <f t="shared" si="485"/>
        <v>#NUM!</v>
      </c>
      <c r="S1588" t="e">
        <f t="shared" si="486"/>
        <v>#NUM!</v>
      </c>
    </row>
    <row r="1589" spans="1:20" x14ac:dyDescent="0.2">
      <c r="A1589" s="3">
        <v>41339.958333329552</v>
      </c>
      <c r="B1589" s="5">
        <f t="shared" si="476"/>
        <v>65</v>
      </c>
      <c r="C1589" s="5">
        <v>23</v>
      </c>
      <c r="D1589">
        <f t="shared" si="478"/>
        <v>-15.780821917808218</v>
      </c>
      <c r="E1589">
        <f t="shared" si="488"/>
        <v>-12.004362161626561</v>
      </c>
      <c r="F1589">
        <f t="shared" si="489"/>
        <v>-23.623098161626558</v>
      </c>
      <c r="G1589">
        <f t="shared" si="479"/>
        <v>22.606281697306223</v>
      </c>
      <c r="H1589">
        <f t="shared" si="490"/>
        <v>159.09422545959333</v>
      </c>
      <c r="I1589">
        <f t="shared" si="480"/>
        <v>-6.3774187941747744</v>
      </c>
      <c r="J1589">
        <f t="shared" si="481"/>
        <v>-53.126804060998104</v>
      </c>
      <c r="K1589">
        <f t="shared" si="491"/>
        <v>143.1268040609981</v>
      </c>
      <c r="L1589">
        <f t="shared" si="482"/>
        <v>36.227621802908146</v>
      </c>
      <c r="M1589">
        <f t="shared" si="492"/>
        <v>323.77237819709183</v>
      </c>
      <c r="N1589">
        <f t="shared" si="483"/>
        <v>323.77237819709183</v>
      </c>
      <c r="O1589">
        <f t="shared" si="493"/>
        <v>-1.2500539725970556</v>
      </c>
      <c r="P1589" t="e">
        <f t="shared" si="494"/>
        <v>#NUM!</v>
      </c>
      <c r="Q1589">
        <f t="shared" si="484"/>
        <v>-0.91428814294104299</v>
      </c>
      <c r="R1589" t="e">
        <f t="shared" si="485"/>
        <v>#NUM!</v>
      </c>
      <c r="S1589" t="e">
        <f t="shared" si="486"/>
        <v>#NUM!</v>
      </c>
    </row>
    <row r="1590" spans="1:20" x14ac:dyDescent="0.2">
      <c r="A1590" s="3">
        <v>41339.999999996217</v>
      </c>
      <c r="B1590" s="5">
        <f t="shared" si="476"/>
        <v>66</v>
      </c>
      <c r="C1590" s="5">
        <v>0</v>
      </c>
      <c r="D1590">
        <f t="shared" si="478"/>
        <v>-14.794520547945204</v>
      </c>
      <c r="E1590">
        <f t="shared" si="488"/>
        <v>-11.770898773852434</v>
      </c>
      <c r="F1590">
        <f t="shared" si="489"/>
        <v>-23.389634773852432</v>
      </c>
      <c r="G1590">
        <f t="shared" si="479"/>
        <v>-0.38982724623087389</v>
      </c>
      <c r="H1590">
        <f t="shared" si="490"/>
        <v>-185.84740869346311</v>
      </c>
      <c r="I1590">
        <f t="shared" si="480"/>
        <v>-5.9880347704745844</v>
      </c>
      <c r="J1590">
        <f t="shared" si="481"/>
        <v>-57.549953192621722</v>
      </c>
      <c r="K1590">
        <f t="shared" si="491"/>
        <v>147.54995319262173</v>
      </c>
      <c r="L1590">
        <f t="shared" si="482"/>
        <v>10.884966917939749</v>
      </c>
      <c r="M1590">
        <f t="shared" si="492"/>
        <v>349.11503308206022</v>
      </c>
      <c r="N1590">
        <f t="shared" si="483"/>
        <v>10.884966917939749</v>
      </c>
      <c r="O1590">
        <f t="shared" si="493"/>
        <v>-1.1850312980621371</v>
      </c>
      <c r="P1590" t="e">
        <f t="shared" si="494"/>
        <v>#NUM!</v>
      </c>
      <c r="Q1590">
        <f t="shared" si="484"/>
        <v>-0.9624857072576597</v>
      </c>
      <c r="R1590" t="e">
        <f t="shared" si="485"/>
        <v>#NUM!</v>
      </c>
      <c r="S1590" t="e">
        <f t="shared" si="486"/>
        <v>#NUM!</v>
      </c>
      <c r="T1590">
        <f t="shared" ref="T1590" si="495">SUMIF(S1596:S1610,"&gt;0,01")</f>
        <v>17.124870260224846</v>
      </c>
    </row>
    <row r="1591" spans="1:20" x14ac:dyDescent="0.2">
      <c r="A1591" s="3">
        <v>41340.041666662881</v>
      </c>
      <c r="B1591" s="5">
        <f t="shared" ref="B1591:B1654" si="496">B1567+1</f>
        <v>66</v>
      </c>
      <c r="C1591" s="5">
        <v>1</v>
      </c>
      <c r="D1591">
        <f t="shared" si="478"/>
        <v>-14.794520547945204</v>
      </c>
      <c r="E1591">
        <f t="shared" si="488"/>
        <v>-11.770898773852434</v>
      </c>
      <c r="F1591">
        <f t="shared" si="489"/>
        <v>-23.389634773852432</v>
      </c>
      <c r="G1591">
        <f t="shared" si="479"/>
        <v>0.61017275376912616</v>
      </c>
      <c r="H1591">
        <f t="shared" si="490"/>
        <v>-170.84740869346311</v>
      </c>
      <c r="I1591">
        <f t="shared" si="480"/>
        <v>-5.9880347704745844</v>
      </c>
      <c r="J1591">
        <f t="shared" si="481"/>
        <v>-56.925257831801851</v>
      </c>
      <c r="K1591">
        <f t="shared" si="491"/>
        <v>146.92525783180184</v>
      </c>
      <c r="L1591">
        <f t="shared" si="482"/>
        <v>16.85071341979625</v>
      </c>
      <c r="M1591">
        <f t="shared" si="492"/>
        <v>343.14928658020375</v>
      </c>
      <c r="N1591">
        <f t="shared" si="483"/>
        <v>16.85071341979625</v>
      </c>
      <c r="O1591">
        <f t="shared" si="493"/>
        <v>-1.193375276053636</v>
      </c>
      <c r="P1591" t="e">
        <f t="shared" si="494"/>
        <v>#NUM!</v>
      </c>
      <c r="Q1591">
        <f t="shared" si="484"/>
        <v>-0.95725673227805019</v>
      </c>
      <c r="R1591" t="e">
        <f t="shared" si="485"/>
        <v>#NUM!</v>
      </c>
      <c r="S1591" t="e">
        <f t="shared" si="486"/>
        <v>#NUM!</v>
      </c>
    </row>
    <row r="1592" spans="1:20" x14ac:dyDescent="0.2">
      <c r="A1592" s="3">
        <v>41340.083333329545</v>
      </c>
      <c r="B1592" s="5">
        <f t="shared" si="496"/>
        <v>66</v>
      </c>
      <c r="C1592" s="5">
        <v>2</v>
      </c>
      <c r="D1592">
        <f t="shared" si="478"/>
        <v>-14.794520547945204</v>
      </c>
      <c r="E1592">
        <f t="shared" si="488"/>
        <v>-11.770898773852434</v>
      </c>
      <c r="F1592">
        <f t="shared" si="489"/>
        <v>-23.389634773852432</v>
      </c>
      <c r="G1592">
        <f t="shared" si="479"/>
        <v>1.6101727537691262</v>
      </c>
      <c r="H1592">
        <f t="shared" si="490"/>
        <v>-155.84740869346311</v>
      </c>
      <c r="I1592">
        <f t="shared" si="480"/>
        <v>-5.9880347704745844</v>
      </c>
      <c r="J1592">
        <f t="shared" si="481"/>
        <v>-51.199321892458563</v>
      </c>
      <c r="K1592">
        <f t="shared" si="491"/>
        <v>141.19932189245856</v>
      </c>
      <c r="L1592">
        <f t="shared" si="482"/>
        <v>40.497957634660906</v>
      </c>
      <c r="M1592">
        <f t="shared" si="492"/>
        <v>319.50204236533909</v>
      </c>
      <c r="N1592">
        <f t="shared" si="483"/>
        <v>40.497957634660906</v>
      </c>
      <c r="O1592">
        <f t="shared" si="493"/>
        <v>-1.2831525742507461</v>
      </c>
      <c r="P1592" t="e">
        <f t="shared" si="494"/>
        <v>#NUM!</v>
      </c>
      <c r="Q1592">
        <f t="shared" si="484"/>
        <v>-0.89751334444675179</v>
      </c>
      <c r="R1592" t="e">
        <f t="shared" si="485"/>
        <v>#NUM!</v>
      </c>
      <c r="S1592" t="e">
        <f t="shared" si="486"/>
        <v>#NUM!</v>
      </c>
    </row>
    <row r="1593" spans="1:20" x14ac:dyDescent="0.2">
      <c r="A1593" s="3">
        <v>41340.124999996209</v>
      </c>
      <c r="B1593" s="5">
        <f t="shared" si="496"/>
        <v>66</v>
      </c>
      <c r="C1593" s="5">
        <v>3</v>
      </c>
      <c r="D1593">
        <f t="shared" si="478"/>
        <v>-14.794520547945204</v>
      </c>
      <c r="E1593">
        <f t="shared" si="488"/>
        <v>-11.770898773852434</v>
      </c>
      <c r="F1593">
        <f t="shared" si="489"/>
        <v>-23.389634773852432</v>
      </c>
      <c r="G1593">
        <f t="shared" si="479"/>
        <v>2.6101727537691262</v>
      </c>
      <c r="H1593">
        <f t="shared" si="490"/>
        <v>-140.84740869346311</v>
      </c>
      <c r="I1593">
        <f t="shared" si="480"/>
        <v>-5.9880347704745844</v>
      </c>
      <c r="J1593">
        <f t="shared" si="481"/>
        <v>-42.219180770106348</v>
      </c>
      <c r="K1593">
        <f t="shared" si="491"/>
        <v>132.21918077010633</v>
      </c>
      <c r="L1593">
        <f t="shared" si="482"/>
        <v>57.984766591318831</v>
      </c>
      <c r="M1593">
        <f t="shared" si="492"/>
        <v>302.01523340868118</v>
      </c>
      <c r="N1593">
        <f t="shared" si="483"/>
        <v>57.984766591318831</v>
      </c>
      <c r="O1593">
        <f t="shared" si="493"/>
        <v>-1.4881648872035</v>
      </c>
      <c r="P1593" t="e">
        <f t="shared" si="494"/>
        <v>#NUM!</v>
      </c>
      <c r="Q1593">
        <f t="shared" si="484"/>
        <v>-0.77028898971911686</v>
      </c>
      <c r="R1593" t="e">
        <f t="shared" si="485"/>
        <v>#NUM!</v>
      </c>
      <c r="S1593" t="e">
        <f t="shared" si="486"/>
        <v>#NUM!</v>
      </c>
    </row>
    <row r="1594" spans="1:20" x14ac:dyDescent="0.2">
      <c r="A1594" s="3">
        <v>41340.166666662873</v>
      </c>
      <c r="B1594" s="5">
        <f t="shared" si="496"/>
        <v>66</v>
      </c>
      <c r="C1594" s="5">
        <v>4</v>
      </c>
      <c r="D1594">
        <f t="shared" si="478"/>
        <v>-14.794520547945204</v>
      </c>
      <c r="E1594">
        <f t="shared" si="488"/>
        <v>-11.770898773852434</v>
      </c>
      <c r="F1594">
        <f t="shared" si="489"/>
        <v>-23.389634773852432</v>
      </c>
      <c r="G1594">
        <f t="shared" si="479"/>
        <v>3.6101727537691262</v>
      </c>
      <c r="H1594">
        <f t="shared" si="490"/>
        <v>-125.84740869346311</v>
      </c>
      <c r="I1594">
        <f t="shared" si="480"/>
        <v>-5.9880347704745844</v>
      </c>
      <c r="J1594">
        <f t="shared" si="481"/>
        <v>-31.54646916115659</v>
      </c>
      <c r="K1594">
        <f t="shared" si="491"/>
        <v>121.54646916115659</v>
      </c>
      <c r="L1594">
        <f t="shared" si="482"/>
        <v>71.07667851945088</v>
      </c>
      <c r="M1594">
        <f t="shared" si="492"/>
        <v>288.92332148054913</v>
      </c>
      <c r="N1594">
        <f t="shared" si="483"/>
        <v>71.07667851945088</v>
      </c>
      <c r="O1594">
        <f t="shared" si="493"/>
        <v>-1.911351816385739</v>
      </c>
      <c r="P1594" t="e">
        <f t="shared" si="494"/>
        <v>#NUM!</v>
      </c>
      <c r="Q1594">
        <f t="shared" si="484"/>
        <v>-0.58086241190187227</v>
      </c>
      <c r="R1594" t="e">
        <f t="shared" si="485"/>
        <v>#NUM!</v>
      </c>
      <c r="S1594" t="e">
        <f t="shared" si="486"/>
        <v>#NUM!</v>
      </c>
    </row>
    <row r="1595" spans="1:20" x14ac:dyDescent="0.2">
      <c r="A1595" s="3">
        <v>41340.208333329538</v>
      </c>
      <c r="B1595" s="5">
        <f t="shared" si="496"/>
        <v>66</v>
      </c>
      <c r="C1595" s="5">
        <v>5</v>
      </c>
      <c r="D1595">
        <f t="shared" si="478"/>
        <v>-14.794520547945204</v>
      </c>
      <c r="E1595">
        <f t="shared" si="488"/>
        <v>-11.770898773852434</v>
      </c>
      <c r="F1595">
        <f t="shared" si="489"/>
        <v>-23.389634773852432</v>
      </c>
      <c r="G1595">
        <f t="shared" si="479"/>
        <v>4.6101727537691257</v>
      </c>
      <c r="H1595">
        <f t="shared" si="490"/>
        <v>-110.84740869346311</v>
      </c>
      <c r="I1595">
        <f t="shared" si="480"/>
        <v>-5.9880347704745844</v>
      </c>
      <c r="J1595">
        <f t="shared" si="481"/>
        <v>-20.06790981933273</v>
      </c>
      <c r="K1595">
        <f t="shared" si="491"/>
        <v>110.06790981933273</v>
      </c>
      <c r="L1595">
        <f t="shared" si="482"/>
        <v>81.693305046139741</v>
      </c>
      <c r="M1595">
        <f t="shared" si="492"/>
        <v>278.30669495386024</v>
      </c>
      <c r="N1595">
        <f t="shared" si="483"/>
        <v>81.693305046139741</v>
      </c>
      <c r="O1595">
        <f t="shared" si="493"/>
        <v>-2.9143161320847835</v>
      </c>
      <c r="P1595" t="e">
        <f t="shared" si="494"/>
        <v>#NUM!</v>
      </c>
      <c r="Q1595">
        <f t="shared" si="484"/>
        <v>-0.34507193774110073</v>
      </c>
      <c r="R1595" t="e">
        <f t="shared" si="485"/>
        <v>#NUM!</v>
      </c>
      <c r="S1595" t="e">
        <f t="shared" si="486"/>
        <v>#NUM!</v>
      </c>
    </row>
    <row r="1596" spans="1:20" x14ac:dyDescent="0.2">
      <c r="A1596" s="3">
        <v>41340.249999996202</v>
      </c>
      <c r="B1596" s="5">
        <f t="shared" si="496"/>
        <v>66</v>
      </c>
      <c r="C1596" s="5">
        <v>6</v>
      </c>
      <c r="D1596">
        <f t="shared" si="478"/>
        <v>-14.794520547945204</v>
      </c>
      <c r="E1596">
        <f t="shared" si="488"/>
        <v>-11.770898773852434</v>
      </c>
      <c r="F1596">
        <f t="shared" si="489"/>
        <v>-23.389634773852432</v>
      </c>
      <c r="G1596">
        <f t="shared" si="479"/>
        <v>5.6101727537691257</v>
      </c>
      <c r="H1596">
        <f t="shared" si="490"/>
        <v>-95.847408693463109</v>
      </c>
      <c r="I1596">
        <f t="shared" si="480"/>
        <v>-5.9880347704745844</v>
      </c>
      <c r="J1596">
        <f t="shared" si="481"/>
        <v>-8.2834489897649615</v>
      </c>
      <c r="K1596">
        <f t="shared" si="491"/>
        <v>98.283448989764963</v>
      </c>
      <c r="L1596">
        <f t="shared" si="482"/>
        <v>91.147933009030908</v>
      </c>
      <c r="M1596">
        <f t="shared" si="492"/>
        <v>268.85206699096909</v>
      </c>
      <c r="N1596">
        <f t="shared" si="483"/>
        <v>91.147933009030908</v>
      </c>
      <c r="O1596">
        <f t="shared" si="493"/>
        <v>-6.9410534005067683</v>
      </c>
      <c r="P1596" t="e">
        <f t="shared" si="494"/>
        <v>#NUM!</v>
      </c>
      <c r="Q1596">
        <f t="shared" si="484"/>
        <v>-8.1994043549798501E-2</v>
      </c>
      <c r="R1596" t="e">
        <f t="shared" si="485"/>
        <v>#NUM!</v>
      </c>
      <c r="S1596" t="e">
        <f t="shared" si="486"/>
        <v>#NUM!</v>
      </c>
    </row>
    <row r="1597" spans="1:20" x14ac:dyDescent="0.2">
      <c r="A1597" s="3">
        <v>41340.291666662866</v>
      </c>
      <c r="B1597" s="5">
        <f t="shared" si="496"/>
        <v>66</v>
      </c>
      <c r="C1597" s="5">
        <v>7</v>
      </c>
      <c r="D1597">
        <f t="shared" si="478"/>
        <v>-14.794520547945204</v>
      </c>
      <c r="E1597">
        <f t="shared" si="488"/>
        <v>-11.770898773852434</v>
      </c>
      <c r="F1597">
        <f t="shared" si="489"/>
        <v>-23.389634773852432</v>
      </c>
      <c r="G1597">
        <f t="shared" si="479"/>
        <v>6.6101727537691257</v>
      </c>
      <c r="H1597">
        <f t="shared" si="490"/>
        <v>-80.847408693463109</v>
      </c>
      <c r="I1597">
        <f t="shared" si="480"/>
        <v>-5.9880347704745844</v>
      </c>
      <c r="J1597">
        <f t="shared" si="481"/>
        <v>3.4647365589361701</v>
      </c>
      <c r="K1597">
        <f t="shared" si="491"/>
        <v>86.535263441063833</v>
      </c>
      <c r="L1597">
        <f t="shared" si="482"/>
        <v>100.36569544758345</v>
      </c>
      <c r="M1597">
        <f t="shared" si="492"/>
        <v>259.63430455241655</v>
      </c>
      <c r="N1597">
        <f t="shared" si="483"/>
        <v>100.36569544758345</v>
      </c>
      <c r="O1597">
        <f t="shared" si="493"/>
        <v>16.546918596375622</v>
      </c>
      <c r="P1597">
        <f t="shared" si="494"/>
        <v>0.12386247761505435</v>
      </c>
      <c r="Q1597">
        <f t="shared" si="484"/>
        <v>0.18800952600272855</v>
      </c>
      <c r="R1597">
        <f t="shared" si="485"/>
        <v>2.3287325705929944E-2</v>
      </c>
      <c r="S1597">
        <f t="shared" si="486"/>
        <v>6.67589875421261E-2</v>
      </c>
    </row>
    <row r="1598" spans="1:20" x14ac:dyDescent="0.2">
      <c r="A1598" s="3">
        <v>41340.33333332953</v>
      </c>
      <c r="B1598" s="5">
        <f t="shared" si="496"/>
        <v>66</v>
      </c>
      <c r="C1598" s="5">
        <v>8</v>
      </c>
      <c r="D1598">
        <f t="shared" si="478"/>
        <v>-14.794520547945204</v>
      </c>
      <c r="E1598">
        <f t="shared" si="488"/>
        <v>-11.770898773852434</v>
      </c>
      <c r="F1598">
        <f t="shared" si="489"/>
        <v>-23.389634773852432</v>
      </c>
      <c r="G1598">
        <f t="shared" si="479"/>
        <v>7.6101727537691257</v>
      </c>
      <c r="H1598">
        <f t="shared" si="490"/>
        <v>-65.847408693463109</v>
      </c>
      <c r="I1598">
        <f t="shared" si="480"/>
        <v>-5.9880347704745844</v>
      </c>
      <c r="J1598">
        <f t="shared" si="481"/>
        <v>14.859128450135358</v>
      </c>
      <c r="K1598">
        <f t="shared" si="491"/>
        <v>75.140871549864642</v>
      </c>
      <c r="L1598">
        <f t="shared" si="482"/>
        <v>110.13617471277958</v>
      </c>
      <c r="M1598">
        <f t="shared" si="492"/>
        <v>249.86382528722044</v>
      </c>
      <c r="N1598">
        <f t="shared" si="483"/>
        <v>110.13617471277958</v>
      </c>
      <c r="O1598">
        <f t="shared" si="493"/>
        <v>3.8994964063033613</v>
      </c>
      <c r="P1598">
        <f t="shared" si="494"/>
        <v>0.55153187741954623</v>
      </c>
      <c r="Q1598">
        <f t="shared" si="484"/>
        <v>0.44422926520519979</v>
      </c>
      <c r="R1598">
        <f t="shared" si="485"/>
        <v>0.24500660064332935</v>
      </c>
      <c r="S1598">
        <f t="shared" si="486"/>
        <v>0.70237316240746595</v>
      </c>
    </row>
    <row r="1599" spans="1:20" x14ac:dyDescent="0.2">
      <c r="A1599" s="3">
        <v>41340.374999996195</v>
      </c>
      <c r="B1599" s="5">
        <f t="shared" si="496"/>
        <v>66</v>
      </c>
      <c r="C1599" s="5">
        <v>9</v>
      </c>
      <c r="D1599">
        <f t="shared" si="478"/>
        <v>-14.794520547945204</v>
      </c>
      <c r="E1599">
        <f t="shared" si="488"/>
        <v>-11.770898773852434</v>
      </c>
      <c r="F1599">
        <f t="shared" si="489"/>
        <v>-23.389634773852432</v>
      </c>
      <c r="G1599">
        <f t="shared" si="479"/>
        <v>8.6101727537691257</v>
      </c>
      <c r="H1599">
        <f t="shared" si="490"/>
        <v>-50.847408693463116</v>
      </c>
      <c r="I1599">
        <f t="shared" si="480"/>
        <v>-5.9880347704745844</v>
      </c>
      <c r="J1599">
        <f t="shared" si="481"/>
        <v>25.505606889385646</v>
      </c>
      <c r="K1599">
        <f t="shared" si="491"/>
        <v>64.494393110614354</v>
      </c>
      <c r="L1599">
        <f t="shared" si="482"/>
        <v>121.29388434591326</v>
      </c>
      <c r="M1599">
        <f t="shared" si="492"/>
        <v>238.70611565408674</v>
      </c>
      <c r="N1599">
        <f t="shared" si="483"/>
        <v>121.29388434591326</v>
      </c>
      <c r="O1599">
        <f t="shared" si="493"/>
        <v>2.3223440447701011</v>
      </c>
      <c r="P1599">
        <f t="shared" si="494"/>
        <v>0.71951928597859638</v>
      </c>
      <c r="Q1599">
        <f t="shared" si="484"/>
        <v>0.66670075319767719</v>
      </c>
      <c r="R1599">
        <f t="shared" si="485"/>
        <v>0.47970404990218507</v>
      </c>
      <c r="S1599">
        <f t="shared" si="486"/>
        <v>1.3751925444651893</v>
      </c>
    </row>
    <row r="1600" spans="1:20" x14ac:dyDescent="0.2">
      <c r="A1600" s="3">
        <v>41340.416666662859</v>
      </c>
      <c r="B1600" s="5">
        <f t="shared" si="496"/>
        <v>66</v>
      </c>
      <c r="C1600" s="5">
        <v>10</v>
      </c>
      <c r="D1600">
        <f t="shared" si="478"/>
        <v>-14.794520547945204</v>
      </c>
      <c r="E1600">
        <f t="shared" si="488"/>
        <v>-11.770898773852434</v>
      </c>
      <c r="F1600">
        <f t="shared" si="489"/>
        <v>-23.389634773852432</v>
      </c>
      <c r="G1600">
        <f t="shared" si="479"/>
        <v>9.6101727537691257</v>
      </c>
      <c r="H1600">
        <f t="shared" si="490"/>
        <v>-35.847408693463116</v>
      </c>
      <c r="I1600">
        <f t="shared" si="480"/>
        <v>-5.9880347704745844</v>
      </c>
      <c r="J1600">
        <f t="shared" si="481"/>
        <v>34.822355458418571</v>
      </c>
      <c r="K1600">
        <f t="shared" si="491"/>
        <v>55.177644541581429</v>
      </c>
      <c r="L1600">
        <f t="shared" si="482"/>
        <v>134.80714922790605</v>
      </c>
      <c r="M1600">
        <f t="shared" si="492"/>
        <v>225.19285077209395</v>
      </c>
      <c r="N1600">
        <f t="shared" si="483"/>
        <v>134.80714922790605</v>
      </c>
      <c r="O1600">
        <f t="shared" si="493"/>
        <v>1.7512094637631093</v>
      </c>
      <c r="P1600">
        <f t="shared" si="494"/>
        <v>0.80317916270075518</v>
      </c>
      <c r="Q1600">
        <f t="shared" si="484"/>
        <v>0.83801740289616744</v>
      </c>
      <c r="R1600">
        <f t="shared" si="485"/>
        <v>0.67307811598680523</v>
      </c>
      <c r="S1600">
        <f t="shared" si="486"/>
        <v>1.9295480351614065</v>
      </c>
    </row>
    <row r="1601" spans="1:20" x14ac:dyDescent="0.2">
      <c r="A1601" s="3">
        <v>41340.458333329523</v>
      </c>
      <c r="B1601" s="5">
        <f t="shared" si="496"/>
        <v>66</v>
      </c>
      <c r="C1601" s="5">
        <v>11</v>
      </c>
      <c r="D1601">
        <f t="shared" si="478"/>
        <v>-14.794520547945204</v>
      </c>
      <c r="E1601">
        <f t="shared" si="488"/>
        <v>-11.770898773852434</v>
      </c>
      <c r="F1601">
        <f t="shared" si="489"/>
        <v>-23.389634773852432</v>
      </c>
      <c r="G1601">
        <f t="shared" si="479"/>
        <v>10.610172753769126</v>
      </c>
      <c r="H1601">
        <f t="shared" si="490"/>
        <v>-20.847408693463116</v>
      </c>
      <c r="I1601">
        <f t="shared" si="480"/>
        <v>-5.9880347704745844</v>
      </c>
      <c r="J1601">
        <f t="shared" si="481"/>
        <v>41.92648028723498</v>
      </c>
      <c r="K1601">
        <f t="shared" si="491"/>
        <v>48.07351971276502</v>
      </c>
      <c r="L1601">
        <f t="shared" si="482"/>
        <v>151.59362545627127</v>
      </c>
      <c r="M1601">
        <f t="shared" si="492"/>
        <v>208.40637454372873</v>
      </c>
      <c r="N1601">
        <f t="shared" si="483"/>
        <v>151.59362545627127</v>
      </c>
      <c r="O1601">
        <f t="shared" si="493"/>
        <v>1.4966105932256197</v>
      </c>
      <c r="P1601">
        <f t="shared" si="494"/>
        <v>0.84663541202355552</v>
      </c>
      <c r="Q1601">
        <f t="shared" si="484"/>
        <v>0.94713816611451263</v>
      </c>
      <c r="R1601">
        <f t="shared" si="485"/>
        <v>0.80188071151159512</v>
      </c>
      <c r="S1601">
        <f t="shared" si="486"/>
        <v>2.2987931334872891</v>
      </c>
    </row>
    <row r="1602" spans="1:20" x14ac:dyDescent="0.2">
      <c r="A1602" s="3">
        <v>41340.499999996187</v>
      </c>
      <c r="B1602" s="5">
        <f t="shared" si="496"/>
        <v>66</v>
      </c>
      <c r="C1602" s="5">
        <v>12</v>
      </c>
      <c r="D1602">
        <f t="shared" si="478"/>
        <v>-14.794520547945204</v>
      </c>
      <c r="E1602">
        <f t="shared" si="488"/>
        <v>-11.770898773852434</v>
      </c>
      <c r="F1602">
        <f t="shared" si="489"/>
        <v>-23.389634773852432</v>
      </c>
      <c r="G1602">
        <f t="shared" si="479"/>
        <v>11.610172753769126</v>
      </c>
      <c r="H1602">
        <f t="shared" si="490"/>
        <v>-5.8474086934631142</v>
      </c>
      <c r="I1602">
        <f t="shared" si="480"/>
        <v>-5.9880347704745844</v>
      </c>
      <c r="J1602">
        <f t="shared" si="481"/>
        <v>45.676564830190394</v>
      </c>
      <c r="K1602">
        <f t="shared" si="491"/>
        <v>44.323435169809606</v>
      </c>
      <c r="L1602">
        <f t="shared" si="482"/>
        <v>171.66181532229061</v>
      </c>
      <c r="M1602">
        <f t="shared" si="492"/>
        <v>188.33818467770939</v>
      </c>
      <c r="N1602">
        <f t="shared" si="483"/>
        <v>171.66181532229061</v>
      </c>
      <c r="O1602">
        <f t="shared" si="493"/>
        <v>1.3978057100871082</v>
      </c>
      <c r="P1602">
        <f t="shared" si="494"/>
        <v>0.8647879272447323</v>
      </c>
      <c r="Q1602">
        <f t="shared" si="484"/>
        <v>0.99475794683525098</v>
      </c>
      <c r="R1602">
        <f t="shared" si="485"/>
        <v>0.86025466295388231</v>
      </c>
      <c r="S1602">
        <f t="shared" si="486"/>
        <v>2.4661367755323687</v>
      </c>
    </row>
    <row r="1603" spans="1:20" x14ac:dyDescent="0.2">
      <c r="A1603" s="3">
        <v>41340.541666662852</v>
      </c>
      <c r="B1603" s="5">
        <f t="shared" si="496"/>
        <v>66</v>
      </c>
      <c r="C1603" s="5">
        <v>13</v>
      </c>
      <c r="D1603">
        <f t="shared" si="478"/>
        <v>-14.794520547945204</v>
      </c>
      <c r="E1603">
        <f t="shared" si="488"/>
        <v>-11.770898773852434</v>
      </c>
      <c r="F1603">
        <f t="shared" si="489"/>
        <v>-23.389634773852432</v>
      </c>
      <c r="G1603">
        <f t="shared" si="479"/>
        <v>12.610172753769126</v>
      </c>
      <c r="H1603">
        <f t="shared" si="490"/>
        <v>9.1525913065368858</v>
      </c>
      <c r="I1603">
        <f t="shared" si="480"/>
        <v>-5.9880347704745844</v>
      </c>
      <c r="J1603">
        <f t="shared" si="481"/>
        <v>45.194802467723335</v>
      </c>
      <c r="K1603">
        <f t="shared" si="491"/>
        <v>44.805197532276665</v>
      </c>
      <c r="L1603">
        <f t="shared" si="482"/>
        <v>167.02722217503111</v>
      </c>
      <c r="M1603">
        <f t="shared" si="492"/>
        <v>192.97277782496889</v>
      </c>
      <c r="N1603">
        <f t="shared" si="483"/>
        <v>192.97277782496889</v>
      </c>
      <c r="O1603">
        <f t="shared" si="493"/>
        <v>1.4094297350259912</v>
      </c>
      <c r="P1603">
        <f t="shared" si="494"/>
        <v>0.86261118154560934</v>
      </c>
      <c r="Q1603">
        <f t="shared" si="484"/>
        <v>0.98909189224832639</v>
      </c>
      <c r="R1603">
        <f t="shared" si="485"/>
        <v>0.85320172582951137</v>
      </c>
      <c r="S1603">
        <f t="shared" si="486"/>
        <v>2.4459177539252042</v>
      </c>
    </row>
    <row r="1604" spans="1:20" x14ac:dyDescent="0.2">
      <c r="A1604" s="3">
        <v>41340.583333329516</v>
      </c>
      <c r="B1604" s="5">
        <f t="shared" si="496"/>
        <v>66</v>
      </c>
      <c r="C1604" s="5">
        <v>14</v>
      </c>
      <c r="D1604">
        <f t="shared" si="478"/>
        <v>-14.794520547945204</v>
      </c>
      <c r="E1604">
        <f t="shared" si="488"/>
        <v>-11.770898773852434</v>
      </c>
      <c r="F1604">
        <f t="shared" si="489"/>
        <v>-23.389634773852432</v>
      </c>
      <c r="G1604">
        <f t="shared" si="479"/>
        <v>13.610172753769126</v>
      </c>
      <c r="H1604">
        <f t="shared" si="490"/>
        <v>24.152591306536884</v>
      </c>
      <c r="I1604">
        <f t="shared" si="480"/>
        <v>-5.9880347704745844</v>
      </c>
      <c r="J1604">
        <f t="shared" si="481"/>
        <v>40.607831132897736</v>
      </c>
      <c r="K1604">
        <f t="shared" si="491"/>
        <v>49.392168867102264</v>
      </c>
      <c r="L1604">
        <f t="shared" si="482"/>
        <v>147.58700418910001</v>
      </c>
      <c r="M1604">
        <f t="shared" si="492"/>
        <v>212.41299581089999</v>
      </c>
      <c r="N1604">
        <f t="shared" si="483"/>
        <v>212.41299581089999</v>
      </c>
      <c r="O1604">
        <f t="shared" si="493"/>
        <v>1.5363862643123747</v>
      </c>
      <c r="P1604">
        <f t="shared" si="494"/>
        <v>0.83954347145024033</v>
      </c>
      <c r="Q1604">
        <f t="shared" si="484"/>
        <v>0.92861158859090964</v>
      </c>
      <c r="R1604">
        <f t="shared" si="485"/>
        <v>0.77960979671453468</v>
      </c>
      <c r="S1604">
        <f t="shared" si="486"/>
        <v>2.2349479439509863</v>
      </c>
    </row>
    <row r="1605" spans="1:20" x14ac:dyDescent="0.2">
      <c r="A1605" s="3">
        <v>41340.62499999618</v>
      </c>
      <c r="B1605" s="5">
        <f t="shared" si="496"/>
        <v>66</v>
      </c>
      <c r="C1605" s="5">
        <v>15</v>
      </c>
      <c r="D1605">
        <f t="shared" si="478"/>
        <v>-14.794520547945204</v>
      </c>
      <c r="E1605">
        <f t="shared" si="488"/>
        <v>-11.770898773852434</v>
      </c>
      <c r="F1605">
        <f t="shared" si="489"/>
        <v>-23.389634773852432</v>
      </c>
      <c r="G1605">
        <f t="shared" si="479"/>
        <v>14.610172753769126</v>
      </c>
      <c r="H1605">
        <f t="shared" si="490"/>
        <v>39.152591306536884</v>
      </c>
      <c r="I1605">
        <f t="shared" si="480"/>
        <v>-5.9880347704745844</v>
      </c>
      <c r="J1605">
        <f t="shared" si="481"/>
        <v>32.923309661751631</v>
      </c>
      <c r="K1605">
        <f t="shared" si="491"/>
        <v>57.076690338248369</v>
      </c>
      <c r="L1605">
        <f t="shared" si="482"/>
        <v>131.57511426403406</v>
      </c>
      <c r="M1605">
        <f t="shared" si="492"/>
        <v>228.42488573596594</v>
      </c>
      <c r="N1605">
        <f t="shared" si="483"/>
        <v>228.42488573596594</v>
      </c>
      <c r="O1605">
        <f t="shared" si="493"/>
        <v>1.8398722804693139</v>
      </c>
      <c r="P1605">
        <f t="shared" si="494"/>
        <v>0.78904163063093447</v>
      </c>
      <c r="Q1605">
        <f t="shared" si="484"/>
        <v>0.80537372120593509</v>
      </c>
      <c r="R1605">
        <f t="shared" si="485"/>
        <v>0.6354733942476346</v>
      </c>
      <c r="S1605">
        <f t="shared" si="486"/>
        <v>1.8217446239061956</v>
      </c>
    </row>
    <row r="1606" spans="1:20" x14ac:dyDescent="0.2">
      <c r="A1606" s="3">
        <v>41340.666666662844</v>
      </c>
      <c r="B1606" s="5">
        <f t="shared" si="496"/>
        <v>66</v>
      </c>
      <c r="C1606" s="5">
        <v>16</v>
      </c>
      <c r="D1606">
        <f t="shared" si="478"/>
        <v>-14.794520547945204</v>
      </c>
      <c r="E1606">
        <f t="shared" si="488"/>
        <v>-11.770898773852434</v>
      </c>
      <c r="F1606">
        <f t="shared" si="489"/>
        <v>-23.389634773852432</v>
      </c>
      <c r="G1606">
        <f t="shared" si="479"/>
        <v>15.610172753769126</v>
      </c>
      <c r="H1606">
        <f t="shared" si="490"/>
        <v>54.152591306536884</v>
      </c>
      <c r="I1606">
        <f t="shared" si="480"/>
        <v>-5.9880347704745844</v>
      </c>
      <c r="J1606">
        <f t="shared" si="481"/>
        <v>23.249594682882019</v>
      </c>
      <c r="K1606">
        <f t="shared" si="491"/>
        <v>66.750405317117981</v>
      </c>
      <c r="L1606">
        <f t="shared" si="482"/>
        <v>118.66880252059363</v>
      </c>
      <c r="M1606">
        <f t="shared" si="492"/>
        <v>241.33119747940637</v>
      </c>
      <c r="N1606">
        <f t="shared" si="483"/>
        <v>241.33119747940637</v>
      </c>
      <c r="O1606">
        <f t="shared" si="493"/>
        <v>2.5333300305471393</v>
      </c>
      <c r="P1606">
        <f t="shared" si="494"/>
        <v>0.69244763575618662</v>
      </c>
      <c r="Q1606">
        <f t="shared" si="484"/>
        <v>0.62152927795178781</v>
      </c>
      <c r="R1606">
        <f t="shared" si="485"/>
        <v>0.43037647907096521</v>
      </c>
      <c r="S1606">
        <f t="shared" si="486"/>
        <v>1.2337826321296481</v>
      </c>
    </row>
    <row r="1607" spans="1:20" x14ac:dyDescent="0.2">
      <c r="A1607" s="3">
        <v>41340.708333329509</v>
      </c>
      <c r="B1607" s="5">
        <f t="shared" si="496"/>
        <v>66</v>
      </c>
      <c r="C1607" s="5">
        <v>17</v>
      </c>
      <c r="D1607">
        <f t="shared" si="478"/>
        <v>-14.794520547945204</v>
      </c>
      <c r="E1607">
        <f t="shared" si="488"/>
        <v>-11.770898773852434</v>
      </c>
      <c r="F1607">
        <f t="shared" si="489"/>
        <v>-23.389634773852432</v>
      </c>
      <c r="G1607">
        <f t="shared" si="479"/>
        <v>16.610172753769127</v>
      </c>
      <c r="H1607">
        <f t="shared" si="490"/>
        <v>69.15259130653692</v>
      </c>
      <c r="I1607">
        <f t="shared" si="480"/>
        <v>-5.9880347704745844</v>
      </c>
      <c r="J1607">
        <f t="shared" si="481"/>
        <v>12.396819539067994</v>
      </c>
      <c r="K1607">
        <f t="shared" si="491"/>
        <v>77.603180460932009</v>
      </c>
      <c r="L1607">
        <f t="shared" si="482"/>
        <v>107.8951839181493</v>
      </c>
      <c r="M1607">
        <f t="shared" si="492"/>
        <v>252.10481608185069</v>
      </c>
      <c r="N1607">
        <f t="shared" si="483"/>
        <v>252.10481608185069</v>
      </c>
      <c r="O1607">
        <f t="shared" si="493"/>
        <v>4.6580716375288533</v>
      </c>
      <c r="P1607">
        <f t="shared" si="494"/>
        <v>0.49164798218638223</v>
      </c>
      <c r="Q1607">
        <f t="shared" si="484"/>
        <v>0.38999706377476961</v>
      </c>
      <c r="R1607">
        <f t="shared" si="485"/>
        <v>0.1917412694634793</v>
      </c>
      <c r="S1607">
        <f t="shared" si="486"/>
        <v>0.54967466771696838</v>
      </c>
    </row>
    <row r="1608" spans="1:20" x14ac:dyDescent="0.2">
      <c r="A1608" s="3">
        <v>41340.749999996173</v>
      </c>
      <c r="B1608" s="5">
        <f t="shared" si="496"/>
        <v>66</v>
      </c>
      <c r="C1608" s="5">
        <v>18</v>
      </c>
      <c r="D1608">
        <f t="shared" si="478"/>
        <v>-14.794520547945204</v>
      </c>
      <c r="E1608">
        <f t="shared" si="488"/>
        <v>-11.770898773852434</v>
      </c>
      <c r="F1608">
        <f t="shared" si="489"/>
        <v>-23.389634773852432</v>
      </c>
      <c r="G1608">
        <f t="shared" si="479"/>
        <v>17.610172753769127</v>
      </c>
      <c r="H1608">
        <f t="shared" si="490"/>
        <v>84.15259130653692</v>
      </c>
      <c r="I1608">
        <f t="shared" si="480"/>
        <v>-5.9880347704745844</v>
      </c>
      <c r="J1608">
        <f t="shared" si="481"/>
        <v>0.89486982332502873</v>
      </c>
      <c r="K1608">
        <f t="shared" si="491"/>
        <v>89.105130176674976</v>
      </c>
      <c r="L1608">
        <f t="shared" si="482"/>
        <v>98.314380332102047</v>
      </c>
      <c r="M1608">
        <f t="shared" si="492"/>
        <v>261.68561966789798</v>
      </c>
      <c r="N1608">
        <f t="shared" si="483"/>
        <v>261.68561966789798</v>
      </c>
      <c r="O1608">
        <f t="shared" si="493"/>
        <v>64.029546527765191</v>
      </c>
      <c r="P1608">
        <f t="shared" si="494"/>
        <v>3.4075171765464078E-3</v>
      </c>
      <c r="Q1608">
        <f t="shared" si="484"/>
        <v>0.12897869312315607</v>
      </c>
      <c r="R1608">
        <f t="shared" si="485"/>
        <v>4.3949711222566237E-4</v>
      </c>
      <c r="S1608">
        <f t="shared" si="486"/>
        <v>1.2599292254671425E-3</v>
      </c>
    </row>
    <row r="1609" spans="1:20" x14ac:dyDescent="0.2">
      <c r="A1609" s="3">
        <v>41340.791666662837</v>
      </c>
      <c r="B1609" s="5">
        <f t="shared" si="496"/>
        <v>66</v>
      </c>
      <c r="C1609" s="5">
        <v>19</v>
      </c>
      <c r="D1609">
        <f t="shared" ref="D1609:D1672" si="497">(360/365)*(B1609-81)</f>
        <v>-14.794520547945204</v>
      </c>
      <c r="E1609">
        <f t="shared" si="488"/>
        <v>-11.770898773852434</v>
      </c>
      <c r="F1609">
        <f t="shared" si="489"/>
        <v>-23.389634773852432</v>
      </c>
      <c r="G1609">
        <f t="shared" ref="G1609:G1672" si="498">C1609+(F1609/60)</f>
        <v>18.610172753769127</v>
      </c>
      <c r="H1609">
        <f t="shared" si="490"/>
        <v>99.15259130653692</v>
      </c>
      <c r="I1609">
        <f t="shared" ref="I1609:I1672" si="499">23.45*SIN(RADIANS(D1609))</f>
        <v>-5.9880347704745844</v>
      </c>
      <c r="J1609">
        <f t="shared" ref="J1609:J1672" si="500">DEGREES(ASIN(SIN(RADIANS(I1609))*SIN(RADIANS($B$11))+COS(RADIANS(I1609))*COS(RADIANS($B$11))*COS(RADIANS(H1609))))</f>
        <v>-10.887824737033633</v>
      </c>
      <c r="K1609">
        <f t="shared" si="491"/>
        <v>100.88782473703364</v>
      </c>
      <c r="L1609">
        <f t="shared" ref="L1609:L1672" si="501">180-DEGREES(ACOS((SIN(RADIANS($B$11))*COS(RADIANS(K1609))-SIN(RADIANS(I1609)))/(COS(RADIANS($B$11))*SIN(RADIANS(K1609)))))</f>
        <v>89.113713379930687</v>
      </c>
      <c r="M1609">
        <f t="shared" si="492"/>
        <v>270.88628662006931</v>
      </c>
      <c r="N1609">
        <f t="shared" ref="N1609:N1672" si="502">IF(C1609&lt;12.1,L1609,M1609)</f>
        <v>270.88628662006931</v>
      </c>
      <c r="O1609">
        <f t="shared" si="493"/>
        <v>-5.2941769220002275</v>
      </c>
      <c r="P1609" t="e">
        <f t="shared" si="494"/>
        <v>#NUM!</v>
      </c>
      <c r="Q1609">
        <f t="shared" ref="Q1609:Q1672" si="503">(COS(RADIANS(J1609))*SIN((RADIANS($B$21))*COS(RADIANS(N1609-$B$20)))+(SIN(RADIANS(J1609))*COS(RADIANS($B$21))))</f>
        <v>-0.14128020503954372</v>
      </c>
      <c r="R1609" t="e">
        <f t="shared" ref="R1609:R1672" si="504">P1609*Q1609</f>
        <v>#NUM!</v>
      </c>
      <c r="S1609" t="e">
        <f t="shared" si="486"/>
        <v>#NUM!</v>
      </c>
    </row>
    <row r="1610" spans="1:20" x14ac:dyDescent="0.2">
      <c r="A1610" s="3">
        <v>41340.833333329501</v>
      </c>
      <c r="B1610" s="5">
        <f t="shared" si="496"/>
        <v>66</v>
      </c>
      <c r="C1610" s="5">
        <v>20</v>
      </c>
      <c r="D1610">
        <f t="shared" si="497"/>
        <v>-14.794520547945204</v>
      </c>
      <c r="E1610">
        <f t="shared" si="488"/>
        <v>-11.770898773852434</v>
      </c>
      <c r="F1610">
        <f t="shared" si="489"/>
        <v>-23.389634773852432</v>
      </c>
      <c r="G1610">
        <f t="shared" si="498"/>
        <v>19.610172753769127</v>
      </c>
      <c r="H1610">
        <f t="shared" si="490"/>
        <v>114.15259130653692</v>
      </c>
      <c r="I1610">
        <f t="shared" si="499"/>
        <v>-5.9880347704745844</v>
      </c>
      <c r="J1610">
        <f t="shared" si="500"/>
        <v>-22.637279702980468</v>
      </c>
      <c r="K1610">
        <f t="shared" si="491"/>
        <v>112.63727970298046</v>
      </c>
      <c r="L1610">
        <f t="shared" si="501"/>
        <v>79.491628005890362</v>
      </c>
      <c r="M1610">
        <f t="shared" si="492"/>
        <v>280.50837199410967</v>
      </c>
      <c r="N1610">
        <f t="shared" si="502"/>
        <v>280.50837199410967</v>
      </c>
      <c r="O1610">
        <f t="shared" si="493"/>
        <v>-2.598104886834681</v>
      </c>
      <c r="P1610" t="e">
        <f t="shared" si="494"/>
        <v>#NUM!</v>
      </c>
      <c r="Q1610">
        <f t="shared" si="503"/>
        <v>-0.40006471066468424</v>
      </c>
      <c r="R1610" t="e">
        <f t="shared" si="504"/>
        <v>#NUM!</v>
      </c>
      <c r="S1610" t="e">
        <f t="shared" si="486"/>
        <v>#NUM!</v>
      </c>
    </row>
    <row r="1611" spans="1:20" x14ac:dyDescent="0.2">
      <c r="A1611" s="3">
        <v>41340.874999996166</v>
      </c>
      <c r="B1611" s="5">
        <f t="shared" si="496"/>
        <v>66</v>
      </c>
      <c r="C1611" s="5">
        <v>21</v>
      </c>
      <c r="D1611">
        <f t="shared" si="497"/>
        <v>-14.794520547945204</v>
      </c>
      <c r="E1611">
        <f t="shared" si="488"/>
        <v>-11.770898773852434</v>
      </c>
      <c r="F1611">
        <f t="shared" si="489"/>
        <v>-23.389634773852432</v>
      </c>
      <c r="G1611">
        <f t="shared" si="498"/>
        <v>20.610172753769127</v>
      </c>
      <c r="H1611">
        <f t="shared" si="490"/>
        <v>129.15259130653692</v>
      </c>
      <c r="I1611">
        <f t="shared" si="499"/>
        <v>-5.9880347704745844</v>
      </c>
      <c r="J1611">
        <f t="shared" si="500"/>
        <v>-33.990261290783245</v>
      </c>
      <c r="K1611">
        <f t="shared" si="491"/>
        <v>123.99026129078325</v>
      </c>
      <c r="L1611">
        <f t="shared" si="501"/>
        <v>68.461656156783889</v>
      </c>
      <c r="M1611">
        <f t="shared" si="492"/>
        <v>291.53834384321613</v>
      </c>
      <c r="N1611">
        <f t="shared" si="502"/>
        <v>291.53834384321613</v>
      </c>
      <c r="O1611">
        <f t="shared" si="493"/>
        <v>-1.7887424293388583</v>
      </c>
      <c r="P1611" t="e">
        <f t="shared" si="494"/>
        <v>#NUM!</v>
      </c>
      <c r="Q1611">
        <f t="shared" si="503"/>
        <v>-0.62721142020708665</v>
      </c>
      <c r="R1611" t="e">
        <f t="shared" si="504"/>
        <v>#NUM!</v>
      </c>
      <c r="S1611" t="e">
        <f t="shared" si="486"/>
        <v>#NUM!</v>
      </c>
    </row>
    <row r="1612" spans="1:20" x14ac:dyDescent="0.2">
      <c r="A1612" s="3">
        <v>41340.91666666283</v>
      </c>
      <c r="B1612" s="5">
        <f t="shared" si="496"/>
        <v>66</v>
      </c>
      <c r="C1612" s="5">
        <v>22</v>
      </c>
      <c r="D1612">
        <f t="shared" si="497"/>
        <v>-14.794520547945204</v>
      </c>
      <c r="E1612">
        <f t="shared" si="488"/>
        <v>-11.770898773852434</v>
      </c>
      <c r="F1612">
        <f t="shared" si="489"/>
        <v>-23.389634773852432</v>
      </c>
      <c r="G1612">
        <f t="shared" si="498"/>
        <v>21.610172753769127</v>
      </c>
      <c r="H1612">
        <f t="shared" si="490"/>
        <v>144.15259130653692</v>
      </c>
      <c r="I1612">
        <f t="shared" si="499"/>
        <v>-5.9880347704745844</v>
      </c>
      <c r="J1612">
        <f t="shared" si="500"/>
        <v>-44.385818601988944</v>
      </c>
      <c r="K1612">
        <f t="shared" si="491"/>
        <v>134.38581860198894</v>
      </c>
      <c r="L1612">
        <f t="shared" si="501"/>
        <v>54.586927727628222</v>
      </c>
      <c r="M1612">
        <f t="shared" si="492"/>
        <v>305.41307227237178</v>
      </c>
      <c r="N1612">
        <f t="shared" si="502"/>
        <v>305.41307227237178</v>
      </c>
      <c r="O1612">
        <f t="shared" si="493"/>
        <v>-1.4296202010980197</v>
      </c>
      <c r="P1612" t="e">
        <f t="shared" si="494"/>
        <v>#NUM!</v>
      </c>
      <c r="Q1612">
        <f t="shared" si="503"/>
        <v>-0.80409947902643353</v>
      </c>
      <c r="R1612" t="e">
        <f t="shared" si="504"/>
        <v>#NUM!</v>
      </c>
      <c r="S1612" t="e">
        <f t="shared" si="486"/>
        <v>#NUM!</v>
      </c>
    </row>
    <row r="1613" spans="1:20" x14ac:dyDescent="0.2">
      <c r="A1613" s="3">
        <v>41340.958333329494</v>
      </c>
      <c r="B1613" s="5">
        <f t="shared" si="496"/>
        <v>66</v>
      </c>
      <c r="C1613" s="5">
        <v>23</v>
      </c>
      <c r="D1613">
        <f t="shared" si="497"/>
        <v>-14.794520547945204</v>
      </c>
      <c r="E1613">
        <f t="shared" si="488"/>
        <v>-11.770898773852434</v>
      </c>
      <c r="F1613">
        <f t="shared" si="489"/>
        <v>-23.389634773852432</v>
      </c>
      <c r="G1613">
        <f t="shared" si="498"/>
        <v>22.610172753769127</v>
      </c>
      <c r="H1613">
        <f t="shared" si="490"/>
        <v>159.15259130653692</v>
      </c>
      <c r="I1613">
        <f t="shared" si="499"/>
        <v>-5.9880347704745844</v>
      </c>
      <c r="J1613">
        <f t="shared" si="500"/>
        <v>-52.809394698718236</v>
      </c>
      <c r="K1613">
        <f t="shared" si="491"/>
        <v>142.80939469871822</v>
      </c>
      <c r="L1613">
        <f t="shared" si="501"/>
        <v>35.840922704589218</v>
      </c>
      <c r="M1613">
        <f t="shared" si="492"/>
        <v>324.15907729541078</v>
      </c>
      <c r="N1613">
        <f t="shared" si="502"/>
        <v>324.15907729541078</v>
      </c>
      <c r="O1613">
        <f t="shared" si="493"/>
        <v>-1.255289409090619</v>
      </c>
      <c r="P1613" t="e">
        <f t="shared" si="494"/>
        <v>#NUM!</v>
      </c>
      <c r="Q1613">
        <f t="shared" si="503"/>
        <v>-0.91628138397603442</v>
      </c>
      <c r="R1613" t="e">
        <f t="shared" si="504"/>
        <v>#NUM!</v>
      </c>
      <c r="S1613" t="e">
        <f t="shared" si="486"/>
        <v>#NUM!</v>
      </c>
    </row>
    <row r="1614" spans="1:20" x14ac:dyDescent="0.2">
      <c r="A1614" s="3">
        <v>41340.999999996158</v>
      </c>
      <c r="B1614" s="5">
        <f t="shared" si="496"/>
        <v>67</v>
      </c>
      <c r="C1614" s="5">
        <v>0</v>
      </c>
      <c r="D1614">
        <f t="shared" si="497"/>
        <v>-13.80821917808219</v>
      </c>
      <c r="E1614">
        <f t="shared" si="488"/>
        <v>-11.52961541548083</v>
      </c>
      <c r="F1614">
        <f t="shared" si="489"/>
        <v>-23.148351415480828</v>
      </c>
      <c r="G1614">
        <f t="shared" si="498"/>
        <v>-0.38580585692468045</v>
      </c>
      <c r="H1614">
        <f t="shared" si="490"/>
        <v>-185.78708785387019</v>
      </c>
      <c r="I1614">
        <f t="shared" si="499"/>
        <v>-5.5968763628395291</v>
      </c>
      <c r="J1614">
        <f t="shared" si="500"/>
        <v>-57.17199507334081</v>
      </c>
      <c r="K1614">
        <f t="shared" si="491"/>
        <v>147.17199507334081</v>
      </c>
      <c r="L1614">
        <f t="shared" si="501"/>
        <v>10.667518440152463</v>
      </c>
      <c r="M1614">
        <f t="shared" si="492"/>
        <v>349.33248155984757</v>
      </c>
      <c r="N1614">
        <f t="shared" si="502"/>
        <v>10.667518440152463</v>
      </c>
      <c r="O1614">
        <f t="shared" si="493"/>
        <v>-1.1900487250487519</v>
      </c>
      <c r="P1614" t="e">
        <f t="shared" si="494"/>
        <v>#NUM!</v>
      </c>
      <c r="Q1614">
        <f t="shared" si="503"/>
        <v>-0.96428403931240303</v>
      </c>
      <c r="R1614" t="e">
        <f t="shared" si="504"/>
        <v>#NUM!</v>
      </c>
      <c r="S1614" t="e">
        <f t="shared" si="486"/>
        <v>#NUM!</v>
      </c>
      <c r="T1614">
        <f t="shared" ref="T1614" si="505">SUMIF(S1620:S1634,"&gt;0,01")</f>
        <v>17.179193612886259</v>
      </c>
    </row>
    <row r="1615" spans="1:20" x14ac:dyDescent="0.2">
      <c r="A1615" s="3">
        <v>41341.041666662823</v>
      </c>
      <c r="B1615" s="5">
        <f t="shared" si="496"/>
        <v>67</v>
      </c>
      <c r="C1615" s="5">
        <v>1</v>
      </c>
      <c r="D1615">
        <f t="shared" si="497"/>
        <v>-13.80821917808219</v>
      </c>
      <c r="E1615">
        <f t="shared" si="488"/>
        <v>-11.52961541548083</v>
      </c>
      <c r="F1615">
        <f t="shared" si="489"/>
        <v>-23.148351415480828</v>
      </c>
      <c r="G1615">
        <f t="shared" si="498"/>
        <v>0.6141941430753195</v>
      </c>
      <c r="H1615">
        <f t="shared" si="490"/>
        <v>-170.78708785387019</v>
      </c>
      <c r="I1615">
        <f t="shared" si="499"/>
        <v>-5.5968763628395291</v>
      </c>
      <c r="J1615">
        <f t="shared" si="500"/>
        <v>-56.530758132350897</v>
      </c>
      <c r="K1615">
        <f t="shared" si="491"/>
        <v>146.53075813235091</v>
      </c>
      <c r="L1615">
        <f t="shared" si="501"/>
        <v>16.79375515365976</v>
      </c>
      <c r="M1615">
        <f t="shared" si="492"/>
        <v>343.20624484634027</v>
      </c>
      <c r="N1615">
        <f t="shared" si="502"/>
        <v>16.79375515365976</v>
      </c>
      <c r="O1615">
        <f t="shared" si="493"/>
        <v>-1.1987791653074102</v>
      </c>
      <c r="P1615" t="e">
        <f t="shared" si="494"/>
        <v>#NUM!</v>
      </c>
      <c r="Q1615">
        <f t="shared" si="503"/>
        <v>-0.95884189272089393</v>
      </c>
      <c r="R1615" t="e">
        <f t="shared" si="504"/>
        <v>#NUM!</v>
      </c>
      <c r="S1615" t="e">
        <f t="shared" si="486"/>
        <v>#NUM!</v>
      </c>
    </row>
    <row r="1616" spans="1:20" x14ac:dyDescent="0.2">
      <c r="A1616" s="3">
        <v>41341.083333329487</v>
      </c>
      <c r="B1616" s="5">
        <f t="shared" si="496"/>
        <v>67</v>
      </c>
      <c r="C1616" s="5">
        <v>2</v>
      </c>
      <c r="D1616">
        <f t="shared" si="497"/>
        <v>-13.80821917808219</v>
      </c>
      <c r="E1616">
        <f t="shared" si="488"/>
        <v>-11.52961541548083</v>
      </c>
      <c r="F1616">
        <f t="shared" si="489"/>
        <v>-23.148351415480828</v>
      </c>
      <c r="G1616">
        <f t="shared" si="498"/>
        <v>1.6141941430753195</v>
      </c>
      <c r="H1616">
        <f t="shared" si="490"/>
        <v>-155.78708785387019</v>
      </c>
      <c r="I1616">
        <f t="shared" si="499"/>
        <v>-5.5968763628395291</v>
      </c>
      <c r="J1616">
        <f t="shared" si="500"/>
        <v>-50.83279169950827</v>
      </c>
      <c r="K1616">
        <f t="shared" si="491"/>
        <v>140.83279169950828</v>
      </c>
      <c r="L1616">
        <f t="shared" si="501"/>
        <v>40.260784563458117</v>
      </c>
      <c r="M1616">
        <f t="shared" si="492"/>
        <v>319.73921543654188</v>
      </c>
      <c r="N1616">
        <f t="shared" si="502"/>
        <v>40.260784563458117</v>
      </c>
      <c r="O1616">
        <f t="shared" si="493"/>
        <v>-1.289813168100211</v>
      </c>
      <c r="P1616" t="e">
        <f t="shared" si="494"/>
        <v>#NUM!</v>
      </c>
      <c r="Q1616">
        <f t="shared" si="503"/>
        <v>-0.89880007341373713</v>
      </c>
      <c r="R1616" t="e">
        <f t="shared" si="504"/>
        <v>#NUM!</v>
      </c>
      <c r="S1616" t="e">
        <f t="shared" si="486"/>
        <v>#NUM!</v>
      </c>
    </row>
    <row r="1617" spans="1:19" x14ac:dyDescent="0.2">
      <c r="A1617" s="3">
        <v>41341.124999996151</v>
      </c>
      <c r="B1617" s="5">
        <f t="shared" si="496"/>
        <v>67</v>
      </c>
      <c r="C1617" s="5">
        <v>3</v>
      </c>
      <c r="D1617">
        <f t="shared" si="497"/>
        <v>-13.80821917808219</v>
      </c>
      <c r="E1617">
        <f t="shared" si="488"/>
        <v>-11.52961541548083</v>
      </c>
      <c r="F1617">
        <f t="shared" si="489"/>
        <v>-23.148351415480828</v>
      </c>
      <c r="G1617">
        <f t="shared" si="498"/>
        <v>2.6141941430753195</v>
      </c>
      <c r="H1617">
        <f t="shared" si="490"/>
        <v>-140.78708785387019</v>
      </c>
      <c r="I1617">
        <f t="shared" si="499"/>
        <v>-5.5968763628395291</v>
      </c>
      <c r="J1617">
        <f t="shared" si="500"/>
        <v>-41.888741620015509</v>
      </c>
      <c r="K1617">
        <f t="shared" si="491"/>
        <v>131.88874162001551</v>
      </c>
      <c r="L1617">
        <f t="shared" si="501"/>
        <v>57.691500587221313</v>
      </c>
      <c r="M1617">
        <f t="shared" si="492"/>
        <v>302.3084994127787</v>
      </c>
      <c r="N1617">
        <f t="shared" si="502"/>
        <v>57.691500587221313</v>
      </c>
      <c r="O1617">
        <f t="shared" si="493"/>
        <v>-1.4977093542923823</v>
      </c>
      <c r="P1617" t="e">
        <f t="shared" si="494"/>
        <v>#NUM!</v>
      </c>
      <c r="Q1617">
        <f t="shared" si="503"/>
        <v>-0.7713937773764532</v>
      </c>
      <c r="R1617" t="e">
        <f t="shared" si="504"/>
        <v>#NUM!</v>
      </c>
      <c r="S1617" t="e">
        <f t="shared" si="486"/>
        <v>#NUM!</v>
      </c>
    </row>
    <row r="1618" spans="1:19" x14ac:dyDescent="0.2">
      <c r="A1618" s="3">
        <v>41341.166666662815</v>
      </c>
      <c r="B1618" s="5">
        <f t="shared" si="496"/>
        <v>67</v>
      </c>
      <c r="C1618" s="5">
        <v>4</v>
      </c>
      <c r="D1618">
        <f t="shared" si="497"/>
        <v>-13.80821917808219</v>
      </c>
      <c r="E1618">
        <f t="shared" si="488"/>
        <v>-11.52961541548083</v>
      </c>
      <c r="F1618">
        <f t="shared" si="489"/>
        <v>-23.148351415480828</v>
      </c>
      <c r="G1618">
        <f t="shared" si="498"/>
        <v>3.6141941430753195</v>
      </c>
      <c r="H1618">
        <f t="shared" si="490"/>
        <v>-125.7870878538702</v>
      </c>
      <c r="I1618">
        <f t="shared" si="499"/>
        <v>-5.5968763628395291</v>
      </c>
      <c r="J1618">
        <f t="shared" si="500"/>
        <v>-31.24218967107716</v>
      </c>
      <c r="K1618">
        <f t="shared" si="491"/>
        <v>121.24218967107716</v>
      </c>
      <c r="L1618">
        <f t="shared" si="501"/>
        <v>70.780260322924761</v>
      </c>
      <c r="M1618">
        <f t="shared" si="492"/>
        <v>289.21973967707527</v>
      </c>
      <c r="N1618">
        <f t="shared" si="502"/>
        <v>70.780260322924761</v>
      </c>
      <c r="O1618">
        <f t="shared" si="493"/>
        <v>-1.9280575584376707</v>
      </c>
      <c r="P1618" t="e">
        <f t="shared" si="494"/>
        <v>#NUM!</v>
      </c>
      <c r="Q1618">
        <f t="shared" si="503"/>
        <v>-0.58180486656436414</v>
      </c>
      <c r="R1618" t="e">
        <f t="shared" si="504"/>
        <v>#NUM!</v>
      </c>
      <c r="S1618" t="e">
        <f t="shared" si="486"/>
        <v>#NUM!</v>
      </c>
    </row>
    <row r="1619" spans="1:19" x14ac:dyDescent="0.2">
      <c r="A1619" s="3">
        <v>41341.20833332948</v>
      </c>
      <c r="B1619" s="5">
        <f t="shared" si="496"/>
        <v>67</v>
      </c>
      <c r="C1619" s="5">
        <v>5</v>
      </c>
      <c r="D1619">
        <f t="shared" si="497"/>
        <v>-13.80821917808219</v>
      </c>
      <c r="E1619">
        <f t="shared" si="488"/>
        <v>-11.52961541548083</v>
      </c>
      <c r="F1619">
        <f t="shared" si="489"/>
        <v>-23.148351415480828</v>
      </c>
      <c r="G1619">
        <f t="shared" si="498"/>
        <v>4.6141941430753199</v>
      </c>
      <c r="H1619">
        <f t="shared" si="490"/>
        <v>-110.7870878538702</v>
      </c>
      <c r="I1619">
        <f t="shared" si="499"/>
        <v>-5.5968763628395291</v>
      </c>
      <c r="J1619">
        <f t="shared" si="500"/>
        <v>-19.777808999727547</v>
      </c>
      <c r="K1619">
        <f t="shared" si="491"/>
        <v>109.77780899972754</v>
      </c>
      <c r="L1619">
        <f t="shared" si="501"/>
        <v>81.407008879456768</v>
      </c>
      <c r="M1619">
        <f t="shared" si="492"/>
        <v>278.59299112054322</v>
      </c>
      <c r="N1619">
        <f t="shared" si="502"/>
        <v>81.407008879456768</v>
      </c>
      <c r="O1619">
        <f t="shared" si="493"/>
        <v>-2.9553142937853645</v>
      </c>
      <c r="P1619" t="e">
        <f t="shared" si="494"/>
        <v>#NUM!</v>
      </c>
      <c r="Q1619">
        <f t="shared" si="503"/>
        <v>-0.34581704934045826</v>
      </c>
      <c r="R1619" t="e">
        <f t="shared" si="504"/>
        <v>#NUM!</v>
      </c>
      <c r="S1619" t="e">
        <f t="shared" si="486"/>
        <v>#NUM!</v>
      </c>
    </row>
    <row r="1620" spans="1:19" x14ac:dyDescent="0.2">
      <c r="A1620" s="3">
        <v>41341.249999996144</v>
      </c>
      <c r="B1620" s="5">
        <f t="shared" si="496"/>
        <v>67</v>
      </c>
      <c r="C1620" s="5">
        <v>6</v>
      </c>
      <c r="D1620">
        <f t="shared" si="497"/>
        <v>-13.80821917808219</v>
      </c>
      <c r="E1620">
        <f t="shared" si="488"/>
        <v>-11.52961541548083</v>
      </c>
      <c r="F1620">
        <f t="shared" si="489"/>
        <v>-23.148351415480828</v>
      </c>
      <c r="G1620">
        <f t="shared" si="498"/>
        <v>5.6141941430753199</v>
      </c>
      <c r="H1620">
        <f t="shared" si="490"/>
        <v>-95.787087853870204</v>
      </c>
      <c r="I1620">
        <f t="shared" si="499"/>
        <v>-5.5968763628395291</v>
      </c>
      <c r="J1620">
        <f t="shared" si="500"/>
        <v>-7.997078381896614</v>
      </c>
      <c r="K1620">
        <f t="shared" si="491"/>
        <v>97.997078381896614</v>
      </c>
      <c r="L1620">
        <f t="shared" si="501"/>
        <v>90.872025874843928</v>
      </c>
      <c r="M1620">
        <f t="shared" si="492"/>
        <v>269.12797412515607</v>
      </c>
      <c r="N1620">
        <f t="shared" si="502"/>
        <v>90.872025874843928</v>
      </c>
      <c r="O1620">
        <f t="shared" si="493"/>
        <v>-7.1879045016196388</v>
      </c>
      <c r="P1620" t="e">
        <f t="shared" si="494"/>
        <v>#NUM!</v>
      </c>
      <c r="Q1620">
        <f t="shared" si="503"/>
        <v>-8.2518788973719087E-2</v>
      </c>
      <c r="R1620" t="e">
        <f t="shared" si="504"/>
        <v>#NUM!</v>
      </c>
      <c r="S1620" t="e">
        <f t="shared" si="486"/>
        <v>#NUM!</v>
      </c>
    </row>
    <row r="1621" spans="1:19" x14ac:dyDescent="0.2">
      <c r="A1621" s="3">
        <v>41341.291666662808</v>
      </c>
      <c r="B1621" s="5">
        <f t="shared" si="496"/>
        <v>67</v>
      </c>
      <c r="C1621" s="5">
        <v>7</v>
      </c>
      <c r="D1621">
        <f t="shared" si="497"/>
        <v>-13.80821917808219</v>
      </c>
      <c r="E1621">
        <f t="shared" si="488"/>
        <v>-11.52961541548083</v>
      </c>
      <c r="F1621">
        <f t="shared" si="489"/>
        <v>-23.148351415480828</v>
      </c>
      <c r="G1621">
        <f t="shared" si="498"/>
        <v>6.6141941430753199</v>
      </c>
      <c r="H1621">
        <f t="shared" si="490"/>
        <v>-80.787087853870204</v>
      </c>
      <c r="I1621">
        <f t="shared" si="499"/>
        <v>-5.5968763628395291</v>
      </c>
      <c r="J1621">
        <f t="shared" si="500"/>
        <v>3.7565560921645136</v>
      </c>
      <c r="K1621">
        <f t="shared" si="491"/>
        <v>86.243443907835484</v>
      </c>
      <c r="L1621">
        <f t="shared" si="501"/>
        <v>100.09786633734456</v>
      </c>
      <c r="M1621">
        <f t="shared" si="492"/>
        <v>259.90213366265544</v>
      </c>
      <c r="N1621">
        <f t="shared" si="502"/>
        <v>100.09786633734456</v>
      </c>
      <c r="O1621">
        <f t="shared" si="493"/>
        <v>15.263142094390291</v>
      </c>
      <c r="P1621">
        <f t="shared" si="494"/>
        <v>0.1406909387017975</v>
      </c>
      <c r="Q1621">
        <f t="shared" si="503"/>
        <v>0.18770349997977775</v>
      </c>
      <c r="R1621">
        <f t="shared" si="504"/>
        <v>2.640818160976776E-2</v>
      </c>
      <c r="S1621">
        <f t="shared" si="486"/>
        <v>7.5705707446164963E-2</v>
      </c>
    </row>
    <row r="1622" spans="1:19" x14ac:dyDescent="0.2">
      <c r="A1622" s="3">
        <v>41341.333333329472</v>
      </c>
      <c r="B1622" s="5">
        <f t="shared" si="496"/>
        <v>67</v>
      </c>
      <c r="C1622" s="5">
        <v>8</v>
      </c>
      <c r="D1622">
        <f t="shared" si="497"/>
        <v>-13.80821917808219</v>
      </c>
      <c r="E1622">
        <f t="shared" si="488"/>
        <v>-11.52961541548083</v>
      </c>
      <c r="F1622">
        <f t="shared" si="489"/>
        <v>-23.148351415480828</v>
      </c>
      <c r="G1622">
        <f t="shared" si="498"/>
        <v>7.6141941430753199</v>
      </c>
      <c r="H1622">
        <f t="shared" si="490"/>
        <v>-65.787087853870204</v>
      </c>
      <c r="I1622">
        <f t="shared" si="499"/>
        <v>-5.5968763628395291</v>
      </c>
      <c r="J1622">
        <f t="shared" si="500"/>
        <v>15.165044543291007</v>
      </c>
      <c r="K1622">
        <f t="shared" si="491"/>
        <v>74.834955456708997</v>
      </c>
      <c r="L1622">
        <f t="shared" si="501"/>
        <v>109.87626247257656</v>
      </c>
      <c r="M1622">
        <f t="shared" si="492"/>
        <v>250.12373752742343</v>
      </c>
      <c r="N1622">
        <f t="shared" si="502"/>
        <v>109.87626247257656</v>
      </c>
      <c r="O1622">
        <f t="shared" si="493"/>
        <v>3.8226243424129267</v>
      </c>
      <c r="P1622">
        <f t="shared" si="494"/>
        <v>0.55820824779467326</v>
      </c>
      <c r="Q1622">
        <f t="shared" si="503"/>
        <v>0.44411815378672337</v>
      </c>
      <c r="R1622">
        <f t="shared" si="504"/>
        <v>0.24791041643909209</v>
      </c>
      <c r="S1622">
        <f t="shared" si="486"/>
        <v>0.71069768214760032</v>
      </c>
    </row>
    <row r="1623" spans="1:19" x14ac:dyDescent="0.2">
      <c r="A1623" s="3">
        <v>41341.374999996136</v>
      </c>
      <c r="B1623" s="5">
        <f t="shared" si="496"/>
        <v>67</v>
      </c>
      <c r="C1623" s="5">
        <v>9</v>
      </c>
      <c r="D1623">
        <f t="shared" si="497"/>
        <v>-13.80821917808219</v>
      </c>
      <c r="E1623">
        <f t="shared" si="488"/>
        <v>-11.52961541548083</v>
      </c>
      <c r="F1623">
        <f t="shared" si="489"/>
        <v>-23.148351415480828</v>
      </c>
      <c r="G1623">
        <f t="shared" si="498"/>
        <v>8.6141941430753199</v>
      </c>
      <c r="H1623">
        <f t="shared" si="490"/>
        <v>-50.787087853870204</v>
      </c>
      <c r="I1623">
        <f t="shared" si="499"/>
        <v>-5.5968763628395291</v>
      </c>
      <c r="J1623">
        <f t="shared" si="500"/>
        <v>25.833911023325495</v>
      </c>
      <c r="K1623">
        <f t="shared" si="491"/>
        <v>64.166088976674502</v>
      </c>
      <c r="L1623">
        <f t="shared" si="501"/>
        <v>121.04872957439028</v>
      </c>
      <c r="M1623">
        <f t="shared" si="492"/>
        <v>238.95127042560972</v>
      </c>
      <c r="N1623">
        <f t="shared" si="502"/>
        <v>121.04872957439028</v>
      </c>
      <c r="O1623">
        <f t="shared" si="493"/>
        <v>2.2948207382029211</v>
      </c>
      <c r="P1623">
        <f t="shared" si="494"/>
        <v>0.72318664706685643</v>
      </c>
      <c r="Q1623">
        <f t="shared" si="503"/>
        <v>0.66673400889706058</v>
      </c>
      <c r="R1623">
        <f t="shared" si="504"/>
        <v>0.48217313237970888</v>
      </c>
      <c r="S1623">
        <f t="shared" si="486"/>
        <v>1.3822707915957957</v>
      </c>
    </row>
    <row r="1624" spans="1:19" x14ac:dyDescent="0.2">
      <c r="A1624" s="3">
        <v>41341.416666662801</v>
      </c>
      <c r="B1624" s="5">
        <f t="shared" si="496"/>
        <v>67</v>
      </c>
      <c r="C1624" s="5">
        <v>10</v>
      </c>
      <c r="D1624">
        <f t="shared" si="497"/>
        <v>-13.80821917808219</v>
      </c>
      <c r="E1624">
        <f t="shared" si="488"/>
        <v>-11.52961541548083</v>
      </c>
      <c r="F1624">
        <f t="shared" si="489"/>
        <v>-23.148351415480828</v>
      </c>
      <c r="G1624">
        <f t="shared" si="498"/>
        <v>9.6141941430753199</v>
      </c>
      <c r="H1624">
        <f t="shared" si="490"/>
        <v>-35.787087853870204</v>
      </c>
      <c r="I1624">
        <f t="shared" si="499"/>
        <v>-5.5968763628395291</v>
      </c>
      <c r="J1624">
        <f t="shared" si="500"/>
        <v>35.17942590215484</v>
      </c>
      <c r="K1624">
        <f t="shared" si="491"/>
        <v>54.82057409784516</v>
      </c>
      <c r="L1624">
        <f t="shared" si="501"/>
        <v>134.598872053381</v>
      </c>
      <c r="M1624">
        <f t="shared" si="492"/>
        <v>225.401127946619</v>
      </c>
      <c r="N1624">
        <f t="shared" si="502"/>
        <v>134.598872053381</v>
      </c>
      <c r="O1624">
        <f t="shared" si="493"/>
        <v>1.7356926948880247</v>
      </c>
      <c r="P1624">
        <f t="shared" si="494"/>
        <v>0.80570301619779505</v>
      </c>
      <c r="Q1624">
        <f t="shared" si="503"/>
        <v>0.83809386468961955</v>
      </c>
      <c r="R1624">
        <f t="shared" si="504"/>
        <v>0.67525475463729323</v>
      </c>
      <c r="S1624">
        <f t="shared" si="486"/>
        <v>1.9357879183659703</v>
      </c>
    </row>
    <row r="1625" spans="1:19" x14ac:dyDescent="0.2">
      <c r="A1625" s="3">
        <v>41341.458333329465</v>
      </c>
      <c r="B1625" s="5">
        <f t="shared" si="496"/>
        <v>67</v>
      </c>
      <c r="C1625" s="5">
        <v>11</v>
      </c>
      <c r="D1625">
        <f t="shared" si="497"/>
        <v>-13.80821917808219</v>
      </c>
      <c r="E1625">
        <f t="shared" si="488"/>
        <v>-11.52961541548083</v>
      </c>
      <c r="F1625">
        <f t="shared" si="489"/>
        <v>-23.148351415480828</v>
      </c>
      <c r="G1625">
        <f t="shared" si="498"/>
        <v>10.61419414307532</v>
      </c>
      <c r="H1625">
        <f t="shared" si="490"/>
        <v>-20.787087853870201</v>
      </c>
      <c r="I1625">
        <f t="shared" si="499"/>
        <v>-5.5968763628395291</v>
      </c>
      <c r="J1625">
        <f t="shared" si="500"/>
        <v>42.311346328074819</v>
      </c>
      <c r="K1625">
        <f t="shared" si="491"/>
        <v>47.688653671925181</v>
      </c>
      <c r="L1625">
        <f t="shared" si="501"/>
        <v>151.46944385281861</v>
      </c>
      <c r="M1625">
        <f t="shared" si="492"/>
        <v>208.53055614718139</v>
      </c>
      <c r="N1625">
        <f t="shared" si="502"/>
        <v>151.46944385281861</v>
      </c>
      <c r="O1625">
        <f t="shared" si="493"/>
        <v>1.4855332016816782</v>
      </c>
      <c r="P1625">
        <f t="shared" si="494"/>
        <v>0.84863196892593884</v>
      </c>
      <c r="Q1625">
        <f t="shared" si="503"/>
        <v>0.94708977203996203</v>
      </c>
      <c r="R1625">
        <f t="shared" si="504"/>
        <v>0.80373065799589161</v>
      </c>
      <c r="S1625">
        <f t="shared" si="486"/>
        <v>2.304096471271039</v>
      </c>
    </row>
    <row r="1626" spans="1:19" x14ac:dyDescent="0.2">
      <c r="A1626" s="3">
        <v>41341.499999996129</v>
      </c>
      <c r="B1626" s="5">
        <f t="shared" si="496"/>
        <v>67</v>
      </c>
      <c r="C1626" s="5">
        <v>12</v>
      </c>
      <c r="D1626">
        <f t="shared" si="497"/>
        <v>-13.80821917808219</v>
      </c>
      <c r="E1626">
        <f t="shared" si="488"/>
        <v>-11.52961541548083</v>
      </c>
      <c r="F1626">
        <f t="shared" si="489"/>
        <v>-23.148351415480828</v>
      </c>
      <c r="G1626">
        <f t="shared" si="498"/>
        <v>11.61419414307532</v>
      </c>
      <c r="H1626">
        <f t="shared" si="490"/>
        <v>-5.7870878538702009</v>
      </c>
      <c r="I1626">
        <f t="shared" si="499"/>
        <v>-5.5968763628395291</v>
      </c>
      <c r="J1626">
        <f t="shared" si="500"/>
        <v>46.072025358488901</v>
      </c>
      <c r="K1626">
        <f t="shared" si="491"/>
        <v>43.927974641511099</v>
      </c>
      <c r="L1626">
        <f t="shared" si="501"/>
        <v>171.68299282629312</v>
      </c>
      <c r="M1626">
        <f t="shared" si="492"/>
        <v>188.31700717370688</v>
      </c>
      <c r="N1626">
        <f t="shared" si="502"/>
        <v>171.68299282629312</v>
      </c>
      <c r="O1626">
        <f t="shared" si="493"/>
        <v>1.3884791474539466</v>
      </c>
      <c r="P1626">
        <f t="shared" si="494"/>
        <v>0.86654264612347232</v>
      </c>
      <c r="Q1626">
        <f t="shared" si="503"/>
        <v>0.99446224684955964</v>
      </c>
      <c r="R1626">
        <f t="shared" si="504"/>
        <v>0.86174394685491118</v>
      </c>
      <c r="S1626">
        <f t="shared" si="486"/>
        <v>2.470406183134211</v>
      </c>
    </row>
    <row r="1627" spans="1:19" x14ac:dyDescent="0.2">
      <c r="A1627" s="3">
        <v>41341.541666662793</v>
      </c>
      <c r="B1627" s="5">
        <f t="shared" si="496"/>
        <v>67</v>
      </c>
      <c r="C1627" s="5">
        <v>13</v>
      </c>
      <c r="D1627">
        <f t="shared" si="497"/>
        <v>-13.80821917808219</v>
      </c>
      <c r="E1627">
        <f t="shared" si="488"/>
        <v>-11.52961541548083</v>
      </c>
      <c r="F1627">
        <f t="shared" si="489"/>
        <v>-23.148351415480828</v>
      </c>
      <c r="G1627">
        <f t="shared" si="498"/>
        <v>12.61419414307532</v>
      </c>
      <c r="H1627">
        <f t="shared" si="490"/>
        <v>9.2129121461297991</v>
      </c>
      <c r="I1627">
        <f t="shared" si="499"/>
        <v>-5.5968763628395291</v>
      </c>
      <c r="J1627">
        <f t="shared" si="500"/>
        <v>45.568895444425046</v>
      </c>
      <c r="K1627">
        <f t="shared" si="491"/>
        <v>44.431104555574954</v>
      </c>
      <c r="L1627">
        <f t="shared" si="501"/>
        <v>166.84344954222365</v>
      </c>
      <c r="M1627">
        <f t="shared" si="492"/>
        <v>193.15655045777635</v>
      </c>
      <c r="N1627">
        <f t="shared" si="502"/>
        <v>193.15655045777635</v>
      </c>
      <c r="O1627">
        <f t="shared" si="493"/>
        <v>1.4003783253438866</v>
      </c>
      <c r="P1627">
        <f t="shared" si="494"/>
        <v>0.86430519863592725</v>
      </c>
      <c r="Q1627">
        <f t="shared" si="503"/>
        <v>0.98859728926814483</v>
      </c>
      <c r="R1627">
        <f t="shared" si="504"/>
        <v>0.85444977647184317</v>
      </c>
      <c r="S1627">
        <f t="shared" si="486"/>
        <v>2.4494956056002102</v>
      </c>
    </row>
    <row r="1628" spans="1:19" x14ac:dyDescent="0.2">
      <c r="A1628" s="3">
        <v>41341.583333329458</v>
      </c>
      <c r="B1628" s="5">
        <f t="shared" si="496"/>
        <v>67</v>
      </c>
      <c r="C1628" s="5">
        <v>14</v>
      </c>
      <c r="D1628">
        <f t="shared" si="497"/>
        <v>-13.80821917808219</v>
      </c>
      <c r="E1628">
        <f t="shared" si="488"/>
        <v>-11.52961541548083</v>
      </c>
      <c r="F1628">
        <f t="shared" si="489"/>
        <v>-23.148351415480828</v>
      </c>
      <c r="G1628">
        <f t="shared" si="498"/>
        <v>13.61419414307532</v>
      </c>
      <c r="H1628">
        <f t="shared" si="490"/>
        <v>24.212912146129799</v>
      </c>
      <c r="I1628">
        <f t="shared" si="499"/>
        <v>-5.5968763628395291</v>
      </c>
      <c r="J1628">
        <f t="shared" si="500"/>
        <v>40.936093307936346</v>
      </c>
      <c r="K1628">
        <f t="shared" si="491"/>
        <v>49.063906692063654</v>
      </c>
      <c r="L1628">
        <f t="shared" si="501"/>
        <v>147.29515421716638</v>
      </c>
      <c r="M1628">
        <f t="shared" si="492"/>
        <v>212.70484578283362</v>
      </c>
      <c r="N1628">
        <f t="shared" si="502"/>
        <v>212.70484578283362</v>
      </c>
      <c r="O1628">
        <f t="shared" si="493"/>
        <v>1.5262123193521719</v>
      </c>
      <c r="P1628">
        <f t="shared" si="494"/>
        <v>0.84134612263991337</v>
      </c>
      <c r="Q1628">
        <f t="shared" si="503"/>
        <v>0.92787319604120067</v>
      </c>
      <c r="R1628">
        <f t="shared" si="504"/>
        <v>0.7806625157907684</v>
      </c>
      <c r="S1628">
        <f t="shared" si="486"/>
        <v>2.2379658284682176</v>
      </c>
    </row>
    <row r="1629" spans="1:19" x14ac:dyDescent="0.2">
      <c r="A1629" s="3">
        <v>41341.624999996122</v>
      </c>
      <c r="B1629" s="5">
        <f t="shared" si="496"/>
        <v>67</v>
      </c>
      <c r="C1629" s="5">
        <v>15</v>
      </c>
      <c r="D1629">
        <f t="shared" si="497"/>
        <v>-13.80821917808219</v>
      </c>
      <c r="E1629">
        <f t="shared" si="488"/>
        <v>-11.52961541548083</v>
      </c>
      <c r="F1629">
        <f t="shared" si="489"/>
        <v>-23.148351415480828</v>
      </c>
      <c r="G1629">
        <f t="shared" si="498"/>
        <v>14.61419414307532</v>
      </c>
      <c r="H1629">
        <f t="shared" si="490"/>
        <v>39.212912146129796</v>
      </c>
      <c r="I1629">
        <f t="shared" si="499"/>
        <v>-5.5968763628395291</v>
      </c>
      <c r="J1629">
        <f t="shared" si="500"/>
        <v>33.202315082151401</v>
      </c>
      <c r="K1629">
        <f t="shared" si="491"/>
        <v>56.797684917848599</v>
      </c>
      <c r="L1629">
        <f t="shared" si="501"/>
        <v>131.24024229730321</v>
      </c>
      <c r="M1629">
        <f t="shared" si="492"/>
        <v>228.75975770269679</v>
      </c>
      <c r="N1629">
        <f t="shared" si="502"/>
        <v>228.75975770269679</v>
      </c>
      <c r="O1629">
        <f t="shared" si="493"/>
        <v>1.8261603686729775</v>
      </c>
      <c r="P1629">
        <f t="shared" si="494"/>
        <v>0.79119715844540461</v>
      </c>
      <c r="Q1629">
        <f t="shared" si="503"/>
        <v>0.80420448072450856</v>
      </c>
      <c r="R1629">
        <f t="shared" si="504"/>
        <v>0.63628429995829339</v>
      </c>
      <c r="S1629">
        <f t="shared" si="486"/>
        <v>1.824069289474038</v>
      </c>
    </row>
    <row r="1630" spans="1:19" x14ac:dyDescent="0.2">
      <c r="A1630" s="3">
        <v>41341.666666662786</v>
      </c>
      <c r="B1630" s="5">
        <f t="shared" si="496"/>
        <v>67</v>
      </c>
      <c r="C1630" s="5">
        <v>16</v>
      </c>
      <c r="D1630">
        <f t="shared" si="497"/>
        <v>-13.80821917808219</v>
      </c>
      <c r="E1630">
        <f t="shared" si="488"/>
        <v>-11.52961541548083</v>
      </c>
      <c r="F1630">
        <f t="shared" si="489"/>
        <v>-23.148351415480828</v>
      </c>
      <c r="G1630">
        <f t="shared" si="498"/>
        <v>15.61419414307532</v>
      </c>
      <c r="H1630">
        <f t="shared" si="490"/>
        <v>54.212912146129796</v>
      </c>
      <c r="I1630">
        <f t="shared" si="499"/>
        <v>-5.5968763628395291</v>
      </c>
      <c r="J1630">
        <f t="shared" si="500"/>
        <v>23.488653979553259</v>
      </c>
      <c r="K1630">
        <f t="shared" si="491"/>
        <v>66.511346020446737</v>
      </c>
      <c r="L1630">
        <f t="shared" si="501"/>
        <v>118.32525195970578</v>
      </c>
      <c r="M1630">
        <f t="shared" si="492"/>
        <v>241.67474804029422</v>
      </c>
      <c r="N1630">
        <f t="shared" si="502"/>
        <v>241.67474804029422</v>
      </c>
      <c r="O1630">
        <f t="shared" si="493"/>
        <v>2.5089855560015466</v>
      </c>
      <c r="P1630">
        <f t="shared" si="494"/>
        <v>0.6954810006704335</v>
      </c>
      <c r="Q1630">
        <f t="shared" si="503"/>
        <v>0.61984206325693647</v>
      </c>
      <c r="R1630">
        <f t="shared" si="504"/>
        <v>0.43108837841156034</v>
      </c>
      <c r="S1630">
        <f t="shared" ref="S1630:S1693" si="506">R1630*$E$10</f>
        <v>1.2358234709880977</v>
      </c>
    </row>
    <row r="1631" spans="1:19" x14ac:dyDescent="0.2">
      <c r="A1631" s="3">
        <v>41341.70833332945</v>
      </c>
      <c r="B1631" s="5">
        <f t="shared" si="496"/>
        <v>67</v>
      </c>
      <c r="C1631" s="5">
        <v>17</v>
      </c>
      <c r="D1631">
        <f t="shared" si="497"/>
        <v>-13.80821917808219</v>
      </c>
      <c r="E1631">
        <f t="shared" ref="E1631:E1694" si="507">9.87*SIN(RADIANS(2*D1631))-7.53*COS(RADIANS(D1631))-1.5*SIN(RADIANS(D1631))</f>
        <v>-11.52961541548083</v>
      </c>
      <c r="F1631">
        <f t="shared" ref="F1631:F1694" si="508">4*($B$6-$B$5)+E1631</f>
        <v>-23.148351415480828</v>
      </c>
      <c r="G1631">
        <f t="shared" si="498"/>
        <v>16.61419414307532</v>
      </c>
      <c r="H1631">
        <f t="shared" ref="H1631:H1694" si="509">15*(G1631-12)</f>
        <v>69.212912146129796</v>
      </c>
      <c r="I1631">
        <f t="shared" si="499"/>
        <v>-5.5968763628395291</v>
      </c>
      <c r="J1631">
        <f t="shared" si="500"/>
        <v>12.6082775766758</v>
      </c>
      <c r="K1631">
        <f t="shared" ref="K1631:K1694" si="510">90-J1631</f>
        <v>77.391722423324197</v>
      </c>
      <c r="L1631">
        <f t="shared" si="501"/>
        <v>107.55255623007056</v>
      </c>
      <c r="M1631">
        <f t="shared" ref="M1631:M1694" si="511">360-L1631</f>
        <v>252.44744376992944</v>
      </c>
      <c r="N1631">
        <f t="shared" si="502"/>
        <v>252.44744376992944</v>
      </c>
      <c r="O1631">
        <f t="shared" ref="O1631:O1694" si="512">1/(COS(RADIANS(K1631)))</f>
        <v>4.5811829673993083</v>
      </c>
      <c r="P1631">
        <f t="shared" ref="P1631:P1694" si="513">1.353*0.7^(O1631^0.678)</f>
        <v>0.49726475228509776</v>
      </c>
      <c r="Q1631">
        <f t="shared" si="503"/>
        <v>0.3878366871176705</v>
      </c>
      <c r="R1631">
        <f t="shared" si="504"/>
        <v>0.19285751414664137</v>
      </c>
      <c r="S1631">
        <f t="shared" si="506"/>
        <v>0.55287466439491262</v>
      </c>
    </row>
    <row r="1632" spans="1:19" x14ac:dyDescent="0.2">
      <c r="A1632" s="3">
        <v>41341.749999996115</v>
      </c>
      <c r="B1632" s="5">
        <f t="shared" si="496"/>
        <v>67</v>
      </c>
      <c r="C1632" s="5">
        <v>18</v>
      </c>
      <c r="D1632">
        <f t="shared" si="497"/>
        <v>-13.80821917808219</v>
      </c>
      <c r="E1632">
        <f t="shared" si="507"/>
        <v>-11.52961541548083</v>
      </c>
      <c r="F1632">
        <f t="shared" si="508"/>
        <v>-23.148351415480828</v>
      </c>
      <c r="G1632">
        <f t="shared" si="498"/>
        <v>17.61419414307532</v>
      </c>
      <c r="H1632">
        <f t="shared" si="509"/>
        <v>84.212912146129796</v>
      </c>
      <c r="I1632">
        <f t="shared" si="499"/>
        <v>-5.5968763628395291</v>
      </c>
      <c r="J1632">
        <f t="shared" si="500"/>
        <v>1.090596472293927</v>
      </c>
      <c r="K1632">
        <f t="shared" si="510"/>
        <v>88.909403527706075</v>
      </c>
      <c r="L1632">
        <f t="shared" si="501"/>
        <v>97.970384486847109</v>
      </c>
      <c r="M1632">
        <f t="shared" si="511"/>
        <v>262.02961551315286</v>
      </c>
      <c r="N1632">
        <f t="shared" si="502"/>
        <v>262.02961551315286</v>
      </c>
      <c r="O1632">
        <f t="shared" si="512"/>
        <v>52.539358911643937</v>
      </c>
      <c r="P1632">
        <f t="shared" si="513"/>
        <v>7.2207051945063876E-3</v>
      </c>
      <c r="Q1632">
        <f t="shared" si="503"/>
        <v>0.12645950518478419</v>
      </c>
      <c r="R1632">
        <f t="shared" si="504"/>
        <v>9.1312680598247867E-4</v>
      </c>
      <c r="S1632">
        <f t="shared" si="506"/>
        <v>2.6177080973038835E-3</v>
      </c>
    </row>
    <row r="1633" spans="1:20" x14ac:dyDescent="0.2">
      <c r="A1633" s="3">
        <v>41341.791666662779</v>
      </c>
      <c r="B1633" s="5">
        <f t="shared" si="496"/>
        <v>67</v>
      </c>
      <c r="C1633" s="5">
        <v>19</v>
      </c>
      <c r="D1633">
        <f t="shared" si="497"/>
        <v>-13.80821917808219</v>
      </c>
      <c r="E1633">
        <f t="shared" si="507"/>
        <v>-11.52961541548083</v>
      </c>
      <c r="F1633">
        <f t="shared" si="508"/>
        <v>-23.148351415480828</v>
      </c>
      <c r="G1633">
        <f t="shared" si="498"/>
        <v>18.61419414307532</v>
      </c>
      <c r="H1633">
        <f t="shared" si="509"/>
        <v>99.212912146129796</v>
      </c>
      <c r="I1633">
        <f t="shared" si="499"/>
        <v>-5.5968763628395291</v>
      </c>
      <c r="J1633">
        <f t="shared" si="500"/>
        <v>-10.696498476294517</v>
      </c>
      <c r="K1633">
        <f t="shared" si="510"/>
        <v>100.69649847629452</v>
      </c>
      <c r="L1633">
        <f t="shared" si="501"/>
        <v>88.761064685840452</v>
      </c>
      <c r="M1633">
        <f t="shared" si="511"/>
        <v>271.23893531415956</v>
      </c>
      <c r="N1633">
        <f t="shared" si="502"/>
        <v>271.23893531415956</v>
      </c>
      <c r="O1633">
        <f t="shared" si="512"/>
        <v>-5.3877404748741977</v>
      </c>
      <c r="P1633" t="e">
        <f t="shared" si="513"/>
        <v>#NUM!</v>
      </c>
      <c r="Q1633">
        <f t="shared" si="503"/>
        <v>-0.14401075015251188</v>
      </c>
      <c r="R1633" t="e">
        <f t="shared" si="504"/>
        <v>#NUM!</v>
      </c>
      <c r="S1633" t="e">
        <f t="shared" si="506"/>
        <v>#NUM!</v>
      </c>
    </row>
    <row r="1634" spans="1:20" x14ac:dyDescent="0.2">
      <c r="A1634" s="3">
        <v>41341.833333329443</v>
      </c>
      <c r="B1634" s="5">
        <f t="shared" si="496"/>
        <v>67</v>
      </c>
      <c r="C1634" s="5">
        <v>20</v>
      </c>
      <c r="D1634">
        <f t="shared" si="497"/>
        <v>-13.80821917808219</v>
      </c>
      <c r="E1634">
        <f t="shared" si="507"/>
        <v>-11.52961541548083</v>
      </c>
      <c r="F1634">
        <f t="shared" si="508"/>
        <v>-23.148351415480828</v>
      </c>
      <c r="G1634">
        <f t="shared" si="498"/>
        <v>19.61419414307532</v>
      </c>
      <c r="H1634">
        <f t="shared" si="509"/>
        <v>114.2129121461298</v>
      </c>
      <c r="I1634">
        <f t="shared" si="499"/>
        <v>-5.5968763628395291</v>
      </c>
      <c r="J1634">
        <f t="shared" si="500"/>
        <v>-22.43838220721204</v>
      </c>
      <c r="K1634">
        <f t="shared" si="510"/>
        <v>112.43838220721204</v>
      </c>
      <c r="L1634">
        <f t="shared" si="501"/>
        <v>79.121218036377314</v>
      </c>
      <c r="M1634">
        <f t="shared" si="511"/>
        <v>280.87878196362271</v>
      </c>
      <c r="N1634">
        <f t="shared" si="502"/>
        <v>280.87878196362271</v>
      </c>
      <c r="O1634">
        <f t="shared" si="512"/>
        <v>-2.6199296344149396</v>
      </c>
      <c r="P1634" t="e">
        <f t="shared" si="513"/>
        <v>#NUM!</v>
      </c>
      <c r="Q1634">
        <f t="shared" si="503"/>
        <v>-0.40283718603158902</v>
      </c>
      <c r="R1634" t="e">
        <f t="shared" si="504"/>
        <v>#NUM!</v>
      </c>
      <c r="S1634" t="e">
        <f t="shared" si="506"/>
        <v>#NUM!</v>
      </c>
    </row>
    <row r="1635" spans="1:20" x14ac:dyDescent="0.2">
      <c r="A1635" s="3">
        <v>41341.874999996107</v>
      </c>
      <c r="B1635" s="5">
        <f t="shared" si="496"/>
        <v>67</v>
      </c>
      <c r="C1635" s="5">
        <v>21</v>
      </c>
      <c r="D1635">
        <f t="shared" si="497"/>
        <v>-13.80821917808219</v>
      </c>
      <c r="E1635">
        <f t="shared" si="507"/>
        <v>-11.52961541548083</v>
      </c>
      <c r="F1635">
        <f t="shared" si="508"/>
        <v>-23.148351415480828</v>
      </c>
      <c r="G1635">
        <f t="shared" si="498"/>
        <v>20.61419414307532</v>
      </c>
      <c r="H1635">
        <f t="shared" si="509"/>
        <v>129.21291214612981</v>
      </c>
      <c r="I1635">
        <f t="shared" si="499"/>
        <v>-5.5968763628395291</v>
      </c>
      <c r="J1635">
        <f t="shared" si="500"/>
        <v>-33.769497080937157</v>
      </c>
      <c r="K1635">
        <f t="shared" si="510"/>
        <v>123.76949708093716</v>
      </c>
      <c r="L1635">
        <f t="shared" si="501"/>
        <v>68.066049629582395</v>
      </c>
      <c r="M1635">
        <f t="shared" si="511"/>
        <v>291.93395037041762</v>
      </c>
      <c r="N1635">
        <f t="shared" si="502"/>
        <v>291.93395037041762</v>
      </c>
      <c r="O1635">
        <f t="shared" si="512"/>
        <v>-1.7990363419612463</v>
      </c>
      <c r="P1635" t="e">
        <f t="shared" si="513"/>
        <v>#NUM!</v>
      </c>
      <c r="Q1635">
        <f t="shared" si="503"/>
        <v>-0.62984019017741388</v>
      </c>
      <c r="R1635" t="e">
        <f t="shared" si="504"/>
        <v>#NUM!</v>
      </c>
      <c r="S1635" t="e">
        <f t="shared" si="506"/>
        <v>#NUM!</v>
      </c>
    </row>
    <row r="1636" spans="1:20" x14ac:dyDescent="0.2">
      <c r="A1636" s="3">
        <v>41341.916666662772</v>
      </c>
      <c r="B1636" s="5">
        <f t="shared" si="496"/>
        <v>67</v>
      </c>
      <c r="C1636" s="5">
        <v>22</v>
      </c>
      <c r="D1636">
        <f t="shared" si="497"/>
        <v>-13.80821917808219</v>
      </c>
      <c r="E1636">
        <f t="shared" si="507"/>
        <v>-11.52961541548083</v>
      </c>
      <c r="F1636">
        <f t="shared" si="508"/>
        <v>-23.148351415480828</v>
      </c>
      <c r="G1636">
        <f t="shared" si="498"/>
        <v>21.61419414307532</v>
      </c>
      <c r="H1636">
        <f t="shared" si="509"/>
        <v>144.21291214612981</v>
      </c>
      <c r="I1636">
        <f t="shared" si="499"/>
        <v>-5.5968763628395291</v>
      </c>
      <c r="J1636">
        <f t="shared" si="500"/>
        <v>-44.125162606077701</v>
      </c>
      <c r="K1636">
        <f t="shared" si="510"/>
        <v>134.12516260607771</v>
      </c>
      <c r="L1636">
        <f t="shared" si="501"/>
        <v>54.171187419589074</v>
      </c>
      <c r="M1636">
        <f t="shared" si="511"/>
        <v>305.82881258041095</v>
      </c>
      <c r="N1636">
        <f t="shared" si="502"/>
        <v>305.82881258041095</v>
      </c>
      <c r="O1636">
        <f t="shared" si="512"/>
        <v>-1.4363108681503902</v>
      </c>
      <c r="P1636" t="e">
        <f t="shared" si="513"/>
        <v>#NUM!</v>
      </c>
      <c r="Q1636">
        <f t="shared" si="503"/>
        <v>-0.8064144079655563</v>
      </c>
      <c r="R1636" t="e">
        <f t="shared" si="504"/>
        <v>#NUM!</v>
      </c>
      <c r="S1636" t="e">
        <f t="shared" si="506"/>
        <v>#NUM!</v>
      </c>
    </row>
    <row r="1637" spans="1:20" x14ac:dyDescent="0.2">
      <c r="A1637" s="3">
        <v>41341.958333329436</v>
      </c>
      <c r="B1637" s="5">
        <f t="shared" si="496"/>
        <v>67</v>
      </c>
      <c r="C1637" s="5">
        <v>23</v>
      </c>
      <c r="D1637">
        <f t="shared" si="497"/>
        <v>-13.80821917808219</v>
      </c>
      <c r="E1637">
        <f t="shared" si="507"/>
        <v>-11.52961541548083</v>
      </c>
      <c r="F1637">
        <f t="shared" si="508"/>
        <v>-23.148351415480828</v>
      </c>
      <c r="G1637">
        <f t="shared" si="498"/>
        <v>22.61419414307532</v>
      </c>
      <c r="H1637">
        <f t="shared" si="509"/>
        <v>159.21291214612981</v>
      </c>
      <c r="I1637">
        <f t="shared" si="499"/>
        <v>-5.5968763628395291</v>
      </c>
      <c r="J1637">
        <f t="shared" si="500"/>
        <v>-52.490107839943761</v>
      </c>
      <c r="K1637">
        <f t="shared" si="510"/>
        <v>142.49010783994376</v>
      </c>
      <c r="L1637">
        <f t="shared" si="501"/>
        <v>35.455547111722154</v>
      </c>
      <c r="M1637">
        <f t="shared" si="511"/>
        <v>324.54445288827787</v>
      </c>
      <c r="N1637">
        <f t="shared" si="502"/>
        <v>324.54445288827787</v>
      </c>
      <c r="O1637">
        <f t="shared" si="512"/>
        <v>-1.2606394417946147</v>
      </c>
      <c r="P1637" t="e">
        <f t="shared" si="513"/>
        <v>#NUM!</v>
      </c>
      <c r="Q1637">
        <f t="shared" si="503"/>
        <v>-0.91824793771725444</v>
      </c>
      <c r="R1637" t="e">
        <f t="shared" si="504"/>
        <v>#NUM!</v>
      </c>
      <c r="S1637" t="e">
        <f t="shared" si="506"/>
        <v>#NUM!</v>
      </c>
    </row>
    <row r="1638" spans="1:20" x14ac:dyDescent="0.2">
      <c r="A1638" s="3">
        <v>41341.9999999961</v>
      </c>
      <c r="B1638" s="5">
        <f t="shared" si="496"/>
        <v>68</v>
      </c>
      <c r="C1638" s="5">
        <v>0</v>
      </c>
      <c r="D1638">
        <f t="shared" si="497"/>
        <v>-12.821917808219178</v>
      </c>
      <c r="E1638">
        <f t="shared" si="507"/>
        <v>-11.280848756863184</v>
      </c>
      <c r="F1638">
        <f t="shared" si="508"/>
        <v>-22.899584756863185</v>
      </c>
      <c r="G1638">
        <f t="shared" si="498"/>
        <v>-0.38165974594771973</v>
      </c>
      <c r="H1638">
        <f t="shared" si="509"/>
        <v>-185.7248961892158</v>
      </c>
      <c r="I1638">
        <f t="shared" si="499"/>
        <v>-5.2040594799476816</v>
      </c>
      <c r="J1638">
        <f t="shared" si="500"/>
        <v>-56.792312406116892</v>
      </c>
      <c r="K1638">
        <f t="shared" si="510"/>
        <v>146.79231240611688</v>
      </c>
      <c r="L1638">
        <f t="shared" si="501"/>
        <v>10.450529001271377</v>
      </c>
      <c r="M1638">
        <f t="shared" si="511"/>
        <v>349.54947099872862</v>
      </c>
      <c r="N1638">
        <f t="shared" si="502"/>
        <v>10.450529001271377</v>
      </c>
      <c r="O1638">
        <f t="shared" si="512"/>
        <v>-1.1951845956107972</v>
      </c>
      <c r="P1638" t="e">
        <f t="shared" si="513"/>
        <v>#NUM!</v>
      </c>
      <c r="Q1638">
        <f t="shared" si="503"/>
        <v>-0.96604683489010212</v>
      </c>
      <c r="R1638" t="e">
        <f t="shared" si="504"/>
        <v>#NUM!</v>
      </c>
      <c r="S1638" t="e">
        <f t="shared" si="506"/>
        <v>#NUM!</v>
      </c>
      <c r="T1638">
        <f t="shared" ref="T1638" si="514">SUMIF(S1644:S1658,"&gt;0,01")</f>
        <v>17.2315940227172</v>
      </c>
    </row>
    <row r="1639" spans="1:20" x14ac:dyDescent="0.2">
      <c r="A1639" s="3">
        <v>41342.041666662764</v>
      </c>
      <c r="B1639" s="5">
        <f t="shared" si="496"/>
        <v>68</v>
      </c>
      <c r="C1639" s="5">
        <v>1</v>
      </c>
      <c r="D1639">
        <f t="shared" si="497"/>
        <v>-12.821917808219178</v>
      </c>
      <c r="E1639">
        <f t="shared" si="507"/>
        <v>-11.280848756863184</v>
      </c>
      <c r="F1639">
        <f t="shared" si="508"/>
        <v>-22.899584756863185</v>
      </c>
      <c r="G1639">
        <f t="shared" si="498"/>
        <v>0.61834025405228021</v>
      </c>
      <c r="H1639">
        <f t="shared" si="509"/>
        <v>-170.7248961892158</v>
      </c>
      <c r="I1639">
        <f t="shared" si="499"/>
        <v>-5.2040594799476816</v>
      </c>
      <c r="J1639">
        <f t="shared" si="500"/>
        <v>-56.134181172217673</v>
      </c>
      <c r="K1639">
        <f t="shared" si="510"/>
        <v>146.13418117221767</v>
      </c>
      <c r="L1639">
        <f t="shared" si="501"/>
        <v>16.740691214587486</v>
      </c>
      <c r="M1639">
        <f t="shared" si="511"/>
        <v>343.25930878541249</v>
      </c>
      <c r="N1639">
        <f t="shared" si="502"/>
        <v>16.740691214587486</v>
      </c>
      <c r="O1639">
        <f t="shared" si="512"/>
        <v>-1.2043188701337273</v>
      </c>
      <c r="P1639" t="e">
        <f t="shared" si="513"/>
        <v>#NUM!</v>
      </c>
      <c r="Q1639">
        <f t="shared" si="503"/>
        <v>-0.96038437246629016</v>
      </c>
      <c r="R1639" t="e">
        <f t="shared" si="504"/>
        <v>#NUM!</v>
      </c>
      <c r="S1639" t="e">
        <f t="shared" si="506"/>
        <v>#NUM!</v>
      </c>
    </row>
    <row r="1640" spans="1:20" x14ac:dyDescent="0.2">
      <c r="A1640" s="3">
        <v>41342.083333329429</v>
      </c>
      <c r="B1640" s="5">
        <f t="shared" si="496"/>
        <v>68</v>
      </c>
      <c r="C1640" s="5">
        <v>2</v>
      </c>
      <c r="D1640">
        <f t="shared" si="497"/>
        <v>-12.821917808219178</v>
      </c>
      <c r="E1640">
        <f t="shared" si="507"/>
        <v>-11.280848756863184</v>
      </c>
      <c r="F1640">
        <f t="shared" si="508"/>
        <v>-22.899584756863185</v>
      </c>
      <c r="G1640">
        <f t="shared" si="498"/>
        <v>1.6183402540522802</v>
      </c>
      <c r="H1640">
        <f t="shared" si="509"/>
        <v>-155.7248961892158</v>
      </c>
      <c r="I1640">
        <f t="shared" si="499"/>
        <v>-5.2040594799476816</v>
      </c>
      <c r="J1640">
        <f t="shared" si="500"/>
        <v>-50.463376867232306</v>
      </c>
      <c r="K1640">
        <f t="shared" si="510"/>
        <v>140.46337686723231</v>
      </c>
      <c r="L1640">
        <f t="shared" si="501"/>
        <v>40.028616964101303</v>
      </c>
      <c r="M1640">
        <f t="shared" si="511"/>
        <v>319.97138303589873</v>
      </c>
      <c r="N1640">
        <f t="shared" si="502"/>
        <v>40.028616964101303</v>
      </c>
      <c r="O1640">
        <f t="shared" si="512"/>
        <v>-1.2966504889338615</v>
      </c>
      <c r="P1640" t="e">
        <f t="shared" si="513"/>
        <v>#NUM!</v>
      </c>
      <c r="Q1640">
        <f t="shared" si="503"/>
        <v>-0.90003761183922304</v>
      </c>
      <c r="R1640" t="e">
        <f t="shared" si="504"/>
        <v>#NUM!</v>
      </c>
      <c r="S1640" t="e">
        <f t="shared" si="506"/>
        <v>#NUM!</v>
      </c>
    </row>
    <row r="1641" spans="1:20" x14ac:dyDescent="0.2">
      <c r="A1641" s="3">
        <v>41342.124999996093</v>
      </c>
      <c r="B1641" s="5">
        <f t="shared" si="496"/>
        <v>68</v>
      </c>
      <c r="C1641" s="5">
        <v>3</v>
      </c>
      <c r="D1641">
        <f t="shared" si="497"/>
        <v>-12.821917808219178</v>
      </c>
      <c r="E1641">
        <f t="shared" si="507"/>
        <v>-11.280848756863184</v>
      </c>
      <c r="F1641">
        <f t="shared" si="508"/>
        <v>-22.899584756863185</v>
      </c>
      <c r="G1641">
        <f t="shared" si="498"/>
        <v>2.6183402540522804</v>
      </c>
      <c r="H1641">
        <f t="shared" si="509"/>
        <v>-140.72489618921577</v>
      </c>
      <c r="I1641">
        <f t="shared" si="499"/>
        <v>-5.2040594799476816</v>
      </c>
      <c r="J1641">
        <f t="shared" si="500"/>
        <v>-41.555036871662985</v>
      </c>
      <c r="K1641">
        <f t="shared" si="510"/>
        <v>131.55503687166299</v>
      </c>
      <c r="L1641">
        <f t="shared" si="501"/>
        <v>57.401720179192324</v>
      </c>
      <c r="M1641">
        <f t="shared" si="511"/>
        <v>302.59827982080765</v>
      </c>
      <c r="N1641">
        <f t="shared" si="502"/>
        <v>57.401720179192324</v>
      </c>
      <c r="O1641">
        <f t="shared" si="512"/>
        <v>-1.5075244231481966</v>
      </c>
      <c r="P1641" t="e">
        <f t="shared" si="513"/>
        <v>#NUM!</v>
      </c>
      <c r="Q1641">
        <f t="shared" si="503"/>
        <v>-0.7724445779005934</v>
      </c>
      <c r="R1641" t="e">
        <f t="shared" si="504"/>
        <v>#NUM!</v>
      </c>
      <c r="S1641" t="e">
        <f t="shared" si="506"/>
        <v>#NUM!</v>
      </c>
    </row>
    <row r="1642" spans="1:20" x14ac:dyDescent="0.2">
      <c r="A1642" s="3">
        <v>41342.166666662757</v>
      </c>
      <c r="B1642" s="5">
        <f t="shared" si="496"/>
        <v>68</v>
      </c>
      <c r="C1642" s="5">
        <v>4</v>
      </c>
      <c r="D1642">
        <f t="shared" si="497"/>
        <v>-12.821917808219178</v>
      </c>
      <c r="E1642">
        <f t="shared" si="507"/>
        <v>-11.280848756863184</v>
      </c>
      <c r="F1642">
        <f t="shared" si="508"/>
        <v>-22.899584756863185</v>
      </c>
      <c r="G1642">
        <f t="shared" si="498"/>
        <v>3.6183402540522804</v>
      </c>
      <c r="H1642">
        <f t="shared" si="509"/>
        <v>-125.72489618921578</v>
      </c>
      <c r="I1642">
        <f t="shared" si="499"/>
        <v>-5.2040594799476816</v>
      </c>
      <c r="J1642">
        <f t="shared" si="500"/>
        <v>-30.934684384827328</v>
      </c>
      <c r="K1642">
        <f t="shared" si="510"/>
        <v>120.93468438482734</v>
      </c>
      <c r="L1642">
        <f t="shared" si="501"/>
        <v>70.485820602402285</v>
      </c>
      <c r="M1642">
        <f t="shared" si="511"/>
        <v>289.51417939759773</v>
      </c>
      <c r="N1642">
        <f t="shared" si="502"/>
        <v>70.485820602402285</v>
      </c>
      <c r="O1642">
        <f t="shared" si="512"/>
        <v>-1.9452959691258371</v>
      </c>
      <c r="P1642" t="e">
        <f t="shared" si="513"/>
        <v>#NUM!</v>
      </c>
      <c r="Q1642">
        <f t="shared" si="503"/>
        <v>-0.58269542158952448</v>
      </c>
      <c r="R1642" t="e">
        <f t="shared" si="504"/>
        <v>#NUM!</v>
      </c>
      <c r="S1642" t="e">
        <f t="shared" si="506"/>
        <v>#NUM!</v>
      </c>
    </row>
    <row r="1643" spans="1:20" x14ac:dyDescent="0.2">
      <c r="A1643" s="3">
        <v>41342.208333329421</v>
      </c>
      <c r="B1643" s="5">
        <f t="shared" si="496"/>
        <v>68</v>
      </c>
      <c r="C1643" s="5">
        <v>5</v>
      </c>
      <c r="D1643">
        <f t="shared" si="497"/>
        <v>-12.821917808219178</v>
      </c>
      <c r="E1643">
        <f t="shared" si="507"/>
        <v>-11.280848756863184</v>
      </c>
      <c r="F1643">
        <f t="shared" si="508"/>
        <v>-22.899584756863185</v>
      </c>
      <c r="G1643">
        <f t="shared" si="498"/>
        <v>4.6183402540522804</v>
      </c>
      <c r="H1643">
        <f t="shared" si="509"/>
        <v>-110.7248961892158</v>
      </c>
      <c r="I1643">
        <f t="shared" si="499"/>
        <v>-5.2040594799476816</v>
      </c>
      <c r="J1643">
        <f t="shared" si="500"/>
        <v>-19.484704675207279</v>
      </c>
      <c r="K1643">
        <f t="shared" si="510"/>
        <v>109.48470467520728</v>
      </c>
      <c r="L1643">
        <f t="shared" si="501"/>
        <v>81.12166930654098</v>
      </c>
      <c r="M1643">
        <f t="shared" si="511"/>
        <v>278.87833069345902</v>
      </c>
      <c r="N1643">
        <f t="shared" si="502"/>
        <v>81.12166930654098</v>
      </c>
      <c r="O1643">
        <f t="shared" si="512"/>
        <v>-2.9980044775353627</v>
      </c>
      <c r="P1643" t="e">
        <f t="shared" si="513"/>
        <v>#NUM!</v>
      </c>
      <c r="Q1643">
        <f t="shared" si="503"/>
        <v>-0.34651818122959677</v>
      </c>
      <c r="R1643" t="e">
        <f t="shared" si="504"/>
        <v>#NUM!</v>
      </c>
      <c r="S1643" t="e">
        <f t="shared" si="506"/>
        <v>#NUM!</v>
      </c>
    </row>
    <row r="1644" spans="1:20" x14ac:dyDescent="0.2">
      <c r="A1644" s="3">
        <v>41342.249999996086</v>
      </c>
      <c r="B1644" s="5">
        <f t="shared" si="496"/>
        <v>68</v>
      </c>
      <c r="C1644" s="5">
        <v>6</v>
      </c>
      <c r="D1644">
        <f t="shared" si="497"/>
        <v>-12.821917808219178</v>
      </c>
      <c r="E1644">
        <f t="shared" si="507"/>
        <v>-11.280848756863184</v>
      </c>
      <c r="F1644">
        <f t="shared" si="508"/>
        <v>-22.899584756863185</v>
      </c>
      <c r="G1644">
        <f t="shared" si="498"/>
        <v>5.6183402540522804</v>
      </c>
      <c r="H1644">
        <f t="shared" si="509"/>
        <v>-95.724896189215798</v>
      </c>
      <c r="I1644">
        <f t="shared" si="499"/>
        <v>-5.2040594799476816</v>
      </c>
      <c r="J1644">
        <f t="shared" si="500"/>
        <v>-7.7079768564226461</v>
      </c>
      <c r="K1644">
        <f t="shared" si="510"/>
        <v>97.707976856422647</v>
      </c>
      <c r="L1644">
        <f t="shared" si="501"/>
        <v>90.596386062992309</v>
      </c>
      <c r="M1644">
        <f t="shared" si="511"/>
        <v>269.40361393700766</v>
      </c>
      <c r="N1644">
        <f t="shared" si="502"/>
        <v>90.596386062992309</v>
      </c>
      <c r="O1644">
        <f t="shared" si="512"/>
        <v>-7.4557787777103339</v>
      </c>
      <c r="P1644" t="e">
        <f t="shared" si="513"/>
        <v>#NUM!</v>
      </c>
      <c r="Q1644">
        <f t="shared" si="503"/>
        <v>-8.3011385357152037E-2</v>
      </c>
      <c r="R1644" t="e">
        <f t="shared" si="504"/>
        <v>#NUM!</v>
      </c>
      <c r="S1644" t="e">
        <f t="shared" si="506"/>
        <v>#NUM!</v>
      </c>
    </row>
    <row r="1645" spans="1:20" x14ac:dyDescent="0.2">
      <c r="A1645" s="3">
        <v>41342.29166666275</v>
      </c>
      <c r="B1645" s="5">
        <f t="shared" si="496"/>
        <v>68</v>
      </c>
      <c r="C1645" s="5">
        <v>7</v>
      </c>
      <c r="D1645">
        <f t="shared" si="497"/>
        <v>-12.821917808219178</v>
      </c>
      <c r="E1645">
        <f t="shared" si="507"/>
        <v>-11.280848756863184</v>
      </c>
      <c r="F1645">
        <f t="shared" si="508"/>
        <v>-22.899584756863185</v>
      </c>
      <c r="G1645">
        <f t="shared" si="498"/>
        <v>6.6183402540522804</v>
      </c>
      <c r="H1645">
        <f t="shared" si="509"/>
        <v>-80.724896189215798</v>
      </c>
      <c r="I1645">
        <f t="shared" si="499"/>
        <v>-5.2040594799476816</v>
      </c>
      <c r="J1645">
        <f t="shared" si="500"/>
        <v>4.0508436300316877</v>
      </c>
      <c r="K1645">
        <f t="shared" si="510"/>
        <v>85.949156369968307</v>
      </c>
      <c r="L1645">
        <f t="shared" si="501"/>
        <v>99.829786634573125</v>
      </c>
      <c r="M1645">
        <f t="shared" si="511"/>
        <v>260.17021336542689</v>
      </c>
      <c r="N1645">
        <f t="shared" si="502"/>
        <v>99.829786634573125</v>
      </c>
      <c r="O1645">
        <f t="shared" si="512"/>
        <v>14.155950073429148</v>
      </c>
      <c r="P1645">
        <f t="shared" si="513"/>
        <v>0.15746983441342657</v>
      </c>
      <c r="Q1645">
        <f t="shared" si="503"/>
        <v>0.18741534376444885</v>
      </c>
      <c r="R1645">
        <f t="shared" si="504"/>
        <v>2.9512263149123179E-2</v>
      </c>
      <c r="S1645">
        <f t="shared" si="506"/>
        <v>8.46043394072752E-2</v>
      </c>
    </row>
    <row r="1646" spans="1:20" x14ac:dyDescent="0.2">
      <c r="A1646" s="3">
        <v>41342.333333329414</v>
      </c>
      <c r="B1646" s="5">
        <f t="shared" si="496"/>
        <v>68</v>
      </c>
      <c r="C1646" s="5">
        <v>8</v>
      </c>
      <c r="D1646">
        <f t="shared" si="497"/>
        <v>-12.821917808219178</v>
      </c>
      <c r="E1646">
        <f t="shared" si="507"/>
        <v>-11.280848756863184</v>
      </c>
      <c r="F1646">
        <f t="shared" si="508"/>
        <v>-22.899584756863185</v>
      </c>
      <c r="G1646">
        <f t="shared" si="498"/>
        <v>7.6183402540522804</v>
      </c>
      <c r="H1646">
        <f t="shared" si="509"/>
        <v>-65.724896189215798</v>
      </c>
      <c r="I1646">
        <f t="shared" si="499"/>
        <v>-5.2040594799476816</v>
      </c>
      <c r="J1646">
        <f t="shared" si="500"/>
        <v>15.473212175270918</v>
      </c>
      <c r="K1646">
        <f t="shared" si="510"/>
        <v>74.526787824729084</v>
      </c>
      <c r="L1646">
        <f t="shared" si="501"/>
        <v>109.61566372659385</v>
      </c>
      <c r="M1646">
        <f t="shared" si="511"/>
        <v>250.38433627340615</v>
      </c>
      <c r="N1646">
        <f t="shared" si="502"/>
        <v>109.61566372659385</v>
      </c>
      <c r="O1646">
        <f t="shared" si="512"/>
        <v>3.7482971222536885</v>
      </c>
      <c r="P1646">
        <f t="shared" si="513"/>
        <v>0.56478240529308177</v>
      </c>
      <c r="Q1646">
        <f t="shared" si="503"/>
        <v>0.4440095925784312</v>
      </c>
      <c r="R1646">
        <f t="shared" si="504"/>
        <v>0.25076880566964765</v>
      </c>
      <c r="S1646">
        <f t="shared" si="506"/>
        <v>0.71889197519107395</v>
      </c>
    </row>
    <row r="1647" spans="1:20" x14ac:dyDescent="0.2">
      <c r="A1647" s="3">
        <v>41342.374999996078</v>
      </c>
      <c r="B1647" s="5">
        <f t="shared" si="496"/>
        <v>68</v>
      </c>
      <c r="C1647" s="5">
        <v>9</v>
      </c>
      <c r="D1647">
        <f t="shared" si="497"/>
        <v>-12.821917808219178</v>
      </c>
      <c r="E1647">
        <f t="shared" si="507"/>
        <v>-11.280848756863184</v>
      </c>
      <c r="F1647">
        <f t="shared" si="508"/>
        <v>-22.899584756863185</v>
      </c>
      <c r="G1647">
        <f t="shared" si="498"/>
        <v>8.6183402540522795</v>
      </c>
      <c r="H1647">
        <f t="shared" si="509"/>
        <v>-50.724896189215805</v>
      </c>
      <c r="I1647">
        <f t="shared" si="499"/>
        <v>-5.2040594799476816</v>
      </c>
      <c r="J1647">
        <f t="shared" si="500"/>
        <v>26.164334349862333</v>
      </c>
      <c r="K1647">
        <f t="shared" si="510"/>
        <v>63.83566565013767</v>
      </c>
      <c r="L1647">
        <f t="shared" si="501"/>
        <v>120.80254877232029</v>
      </c>
      <c r="M1647">
        <f t="shared" si="511"/>
        <v>239.19745122767972</v>
      </c>
      <c r="N1647">
        <f t="shared" si="502"/>
        <v>120.80254877232029</v>
      </c>
      <c r="O1647">
        <f t="shared" si="512"/>
        <v>2.2678450189356054</v>
      </c>
      <c r="P1647">
        <f t="shared" si="513"/>
        <v>0.7268130551108406</v>
      </c>
      <c r="Q1647">
        <f t="shared" si="503"/>
        <v>0.66675501743379995</v>
      </c>
      <c r="R1647">
        <f t="shared" si="504"/>
        <v>0.48460625123154194</v>
      </c>
      <c r="S1647">
        <f t="shared" si="506"/>
        <v>1.3892459399305257</v>
      </c>
    </row>
    <row r="1648" spans="1:20" x14ac:dyDescent="0.2">
      <c r="A1648" s="3">
        <v>41342.416666662743</v>
      </c>
      <c r="B1648" s="5">
        <f t="shared" si="496"/>
        <v>68</v>
      </c>
      <c r="C1648" s="5">
        <v>10</v>
      </c>
      <c r="D1648">
        <f t="shared" si="497"/>
        <v>-12.821917808219178</v>
      </c>
      <c r="E1648">
        <f t="shared" si="507"/>
        <v>-11.280848756863184</v>
      </c>
      <c r="F1648">
        <f t="shared" si="508"/>
        <v>-22.899584756863185</v>
      </c>
      <c r="G1648">
        <f t="shared" si="498"/>
        <v>9.6183402540522795</v>
      </c>
      <c r="H1648">
        <f t="shared" si="509"/>
        <v>-35.724896189215805</v>
      </c>
      <c r="I1648">
        <f t="shared" si="499"/>
        <v>-5.2040594799476816</v>
      </c>
      <c r="J1648">
        <f t="shared" si="500"/>
        <v>35.538598389582447</v>
      </c>
      <c r="K1648">
        <f t="shared" si="510"/>
        <v>54.461401610417553</v>
      </c>
      <c r="L1648">
        <f t="shared" si="501"/>
        <v>134.38957950273516</v>
      </c>
      <c r="M1648">
        <f t="shared" si="511"/>
        <v>225.61042049726484</v>
      </c>
      <c r="N1648">
        <f t="shared" si="502"/>
        <v>134.38957950273516</v>
      </c>
      <c r="O1648">
        <f t="shared" si="512"/>
        <v>1.7204263535979087</v>
      </c>
      <c r="P1648">
        <f t="shared" si="513"/>
        <v>0.80820100982217424</v>
      </c>
      <c r="Q1648">
        <f t="shared" si="503"/>
        <v>0.83814502467644747</v>
      </c>
      <c r="R1648">
        <f t="shared" si="504"/>
        <v>0.67738965532093598</v>
      </c>
      <c r="S1648">
        <f t="shared" si="506"/>
        <v>1.9419081491706045</v>
      </c>
    </row>
    <row r="1649" spans="1:20" x14ac:dyDescent="0.2">
      <c r="A1649" s="3">
        <v>41342.458333329407</v>
      </c>
      <c r="B1649" s="5">
        <f t="shared" si="496"/>
        <v>68</v>
      </c>
      <c r="C1649" s="5">
        <v>11</v>
      </c>
      <c r="D1649">
        <f t="shared" si="497"/>
        <v>-12.821917808219178</v>
      </c>
      <c r="E1649">
        <f t="shared" si="507"/>
        <v>-11.280848756863184</v>
      </c>
      <c r="F1649">
        <f t="shared" si="508"/>
        <v>-22.899584756863185</v>
      </c>
      <c r="G1649">
        <f t="shared" si="498"/>
        <v>10.61834025405228</v>
      </c>
      <c r="H1649">
        <f t="shared" si="509"/>
        <v>-20.724896189215805</v>
      </c>
      <c r="I1649">
        <f t="shared" si="499"/>
        <v>-5.2040594799476816</v>
      </c>
      <c r="J1649">
        <f t="shared" si="500"/>
        <v>42.698342920299474</v>
      </c>
      <c r="K1649">
        <f t="shared" si="510"/>
        <v>47.301657079700526</v>
      </c>
      <c r="L1649">
        <f t="shared" si="501"/>
        <v>151.34532799360179</v>
      </c>
      <c r="M1649">
        <f t="shared" si="511"/>
        <v>208.65467200639821</v>
      </c>
      <c r="N1649">
        <f t="shared" si="502"/>
        <v>151.34532799360179</v>
      </c>
      <c r="O1649">
        <f t="shared" si="512"/>
        <v>1.4746252066581387</v>
      </c>
      <c r="P1649">
        <f t="shared" si="513"/>
        <v>0.85060730153893116</v>
      </c>
      <c r="Q1649">
        <f t="shared" si="503"/>
        <v>0.94700444579476861</v>
      </c>
      <c r="R1649">
        <f t="shared" si="504"/>
        <v>0.80552889618285917</v>
      </c>
      <c r="S1649">
        <f t="shared" si="506"/>
        <v>2.3092515741900046</v>
      </c>
    </row>
    <row r="1650" spans="1:20" x14ac:dyDescent="0.2">
      <c r="A1650" s="3">
        <v>41342.499999996071</v>
      </c>
      <c r="B1650" s="5">
        <f t="shared" si="496"/>
        <v>68</v>
      </c>
      <c r="C1650" s="5">
        <v>12</v>
      </c>
      <c r="D1650">
        <f t="shared" si="497"/>
        <v>-12.821917808219178</v>
      </c>
      <c r="E1650">
        <f t="shared" si="507"/>
        <v>-11.280848756863184</v>
      </c>
      <c r="F1650">
        <f t="shared" si="508"/>
        <v>-22.899584756863185</v>
      </c>
      <c r="G1650">
        <f t="shared" si="498"/>
        <v>11.61834025405228</v>
      </c>
      <c r="H1650">
        <f t="shared" si="509"/>
        <v>-5.7248961892158068</v>
      </c>
      <c r="I1650">
        <f t="shared" si="499"/>
        <v>-5.2040594799476816</v>
      </c>
      <c r="J1650">
        <f t="shared" si="500"/>
        <v>46.46934527612477</v>
      </c>
      <c r="K1650">
        <f t="shared" si="510"/>
        <v>43.53065472387523</v>
      </c>
      <c r="L1650">
        <f t="shared" si="501"/>
        <v>171.70700540122832</v>
      </c>
      <c r="M1650">
        <f t="shared" si="511"/>
        <v>188.29299459877168</v>
      </c>
      <c r="N1650">
        <f t="shared" si="502"/>
        <v>171.70700540122832</v>
      </c>
      <c r="O1650">
        <f t="shared" si="512"/>
        <v>1.3792989685431358</v>
      </c>
      <c r="P1650">
        <f t="shared" si="513"/>
        <v>0.86827702256574402</v>
      </c>
      <c r="Q1650">
        <f t="shared" si="503"/>
        <v>0.99411976870209062</v>
      </c>
      <c r="R1650">
        <f t="shared" si="504"/>
        <v>0.86317135284239732</v>
      </c>
      <c r="S1650">
        <f t="shared" si="506"/>
        <v>2.474498202103649</v>
      </c>
    </row>
    <row r="1651" spans="1:20" x14ac:dyDescent="0.2">
      <c r="A1651" s="3">
        <v>41342.541666662735</v>
      </c>
      <c r="B1651" s="5">
        <f t="shared" si="496"/>
        <v>68</v>
      </c>
      <c r="C1651" s="5">
        <v>13</v>
      </c>
      <c r="D1651">
        <f t="shared" si="497"/>
        <v>-12.821917808219178</v>
      </c>
      <c r="E1651">
        <f t="shared" si="507"/>
        <v>-11.280848756863184</v>
      </c>
      <c r="F1651">
        <f t="shared" si="508"/>
        <v>-22.899584756863185</v>
      </c>
      <c r="G1651">
        <f t="shared" si="498"/>
        <v>12.61834025405228</v>
      </c>
      <c r="H1651">
        <f t="shared" si="509"/>
        <v>9.2751038107841932</v>
      </c>
      <c r="I1651">
        <f t="shared" si="499"/>
        <v>-5.2040594799476816</v>
      </c>
      <c r="J1651">
        <f t="shared" si="500"/>
        <v>45.943959412643927</v>
      </c>
      <c r="K1651">
        <f t="shared" si="510"/>
        <v>44.056040587356073</v>
      </c>
      <c r="L1651">
        <f t="shared" si="501"/>
        <v>166.6540317808799</v>
      </c>
      <c r="M1651">
        <f t="shared" si="511"/>
        <v>193.3459682191201</v>
      </c>
      <c r="N1651">
        <f t="shared" si="502"/>
        <v>193.3459682191201</v>
      </c>
      <c r="O1651">
        <f t="shared" si="512"/>
        <v>1.3914785540924395</v>
      </c>
      <c r="P1651">
        <f t="shared" si="513"/>
        <v>0.86597753047711568</v>
      </c>
      <c r="Q1651">
        <f t="shared" si="503"/>
        <v>0.98805050781876136</v>
      </c>
      <c r="R1651">
        <f t="shared" si="504"/>
        <v>0.85562953874755099</v>
      </c>
      <c r="S1651">
        <f t="shared" si="506"/>
        <v>2.4528776914636201</v>
      </c>
    </row>
    <row r="1652" spans="1:20" x14ac:dyDescent="0.2">
      <c r="A1652" s="3">
        <v>41342.583333329399</v>
      </c>
      <c r="B1652" s="5">
        <f t="shared" si="496"/>
        <v>68</v>
      </c>
      <c r="C1652" s="5">
        <v>14</v>
      </c>
      <c r="D1652">
        <f t="shared" si="497"/>
        <v>-12.821917808219178</v>
      </c>
      <c r="E1652">
        <f t="shared" si="507"/>
        <v>-11.280848756863184</v>
      </c>
      <c r="F1652">
        <f t="shared" si="508"/>
        <v>-22.899584756863185</v>
      </c>
      <c r="G1652">
        <f t="shared" si="498"/>
        <v>13.61834025405228</v>
      </c>
      <c r="H1652">
        <f t="shared" si="509"/>
        <v>24.275103810784195</v>
      </c>
      <c r="I1652">
        <f t="shared" si="499"/>
        <v>-5.2040594799476816</v>
      </c>
      <c r="J1652">
        <f t="shared" si="500"/>
        <v>41.264265727353234</v>
      </c>
      <c r="K1652">
        <f t="shared" si="510"/>
        <v>48.735734272646766</v>
      </c>
      <c r="L1652">
        <f t="shared" si="501"/>
        <v>146.99711217910058</v>
      </c>
      <c r="M1652">
        <f t="shared" si="511"/>
        <v>213.00288782089942</v>
      </c>
      <c r="N1652">
        <f t="shared" si="502"/>
        <v>213.00288782089942</v>
      </c>
      <c r="O1652">
        <f t="shared" si="512"/>
        <v>1.5162243801824871</v>
      </c>
      <c r="P1652">
        <f t="shared" si="513"/>
        <v>0.84312336160481738</v>
      </c>
      <c r="Q1652">
        <f t="shared" si="503"/>
        <v>0.92707634769109326</v>
      </c>
      <c r="R1652">
        <f t="shared" si="504"/>
        <v>0.781639726729631</v>
      </c>
      <c r="S1652">
        <f t="shared" si="506"/>
        <v>2.2407672498816238</v>
      </c>
    </row>
    <row r="1653" spans="1:20" x14ac:dyDescent="0.2">
      <c r="A1653" s="3">
        <v>41342.624999996064</v>
      </c>
      <c r="B1653" s="5">
        <f t="shared" si="496"/>
        <v>68</v>
      </c>
      <c r="C1653" s="5">
        <v>15</v>
      </c>
      <c r="D1653">
        <f t="shared" si="497"/>
        <v>-12.821917808219178</v>
      </c>
      <c r="E1653">
        <f t="shared" si="507"/>
        <v>-11.280848756863184</v>
      </c>
      <c r="F1653">
        <f t="shared" si="508"/>
        <v>-22.899584756863185</v>
      </c>
      <c r="G1653">
        <f t="shared" si="498"/>
        <v>14.61834025405228</v>
      </c>
      <c r="H1653">
        <f t="shared" si="509"/>
        <v>39.275103810784195</v>
      </c>
      <c r="I1653">
        <f t="shared" si="499"/>
        <v>-5.2040594799476816</v>
      </c>
      <c r="J1653">
        <f t="shared" si="500"/>
        <v>33.480579917175859</v>
      </c>
      <c r="K1653">
        <f t="shared" si="510"/>
        <v>56.519420082824141</v>
      </c>
      <c r="L1653">
        <f t="shared" si="501"/>
        <v>130.90018041420694</v>
      </c>
      <c r="M1653">
        <f t="shared" si="511"/>
        <v>229.09981958579306</v>
      </c>
      <c r="N1653">
        <f t="shared" si="502"/>
        <v>229.09981958579306</v>
      </c>
      <c r="O1653">
        <f t="shared" si="512"/>
        <v>1.8127294158446954</v>
      </c>
      <c r="P1653">
        <f t="shared" si="513"/>
        <v>0.79331930665929962</v>
      </c>
      <c r="Q1653">
        <f t="shared" si="503"/>
        <v>0.80296985454960534</v>
      </c>
      <c r="R1653">
        <f t="shared" si="504"/>
        <v>0.63701148827961163</v>
      </c>
      <c r="S1653">
        <f t="shared" si="506"/>
        <v>1.8261539580485537</v>
      </c>
    </row>
    <row r="1654" spans="1:20" x14ac:dyDescent="0.2">
      <c r="A1654" s="3">
        <v>41342.666666662728</v>
      </c>
      <c r="B1654" s="5">
        <f t="shared" si="496"/>
        <v>68</v>
      </c>
      <c r="C1654" s="5">
        <v>16</v>
      </c>
      <c r="D1654">
        <f t="shared" si="497"/>
        <v>-12.821917808219178</v>
      </c>
      <c r="E1654">
        <f t="shared" si="507"/>
        <v>-11.280848756863184</v>
      </c>
      <c r="F1654">
        <f t="shared" si="508"/>
        <v>-22.899584756863185</v>
      </c>
      <c r="G1654">
        <f t="shared" si="498"/>
        <v>15.61834025405228</v>
      </c>
      <c r="H1654">
        <f t="shared" si="509"/>
        <v>54.275103810784195</v>
      </c>
      <c r="I1654">
        <f t="shared" si="499"/>
        <v>-5.2040594799476816</v>
      </c>
      <c r="J1654">
        <f t="shared" si="500"/>
        <v>23.726781442103725</v>
      </c>
      <c r="K1654">
        <f t="shared" si="510"/>
        <v>66.273218557896271</v>
      </c>
      <c r="L1654">
        <f t="shared" si="501"/>
        <v>117.97767546755992</v>
      </c>
      <c r="M1654">
        <f t="shared" si="511"/>
        <v>242.02232453244008</v>
      </c>
      <c r="N1654">
        <f t="shared" si="502"/>
        <v>242.02232453244008</v>
      </c>
      <c r="O1654">
        <f t="shared" si="512"/>
        <v>2.4852393204544772</v>
      </c>
      <c r="P1654">
        <f t="shared" si="513"/>
        <v>0.69846182924420908</v>
      </c>
      <c r="Q1654">
        <f t="shared" si="503"/>
        <v>0.61808809517258623</v>
      </c>
      <c r="R1654">
        <f t="shared" si="504"/>
        <v>0.43171094158831336</v>
      </c>
      <c r="S1654">
        <f t="shared" si="506"/>
        <v>1.2376082052201809</v>
      </c>
    </row>
    <row r="1655" spans="1:20" x14ac:dyDescent="0.2">
      <c r="A1655" s="3">
        <v>41342.708333329392</v>
      </c>
      <c r="B1655" s="5">
        <f t="shared" ref="B1655:B1718" si="515">B1631+1</f>
        <v>68</v>
      </c>
      <c r="C1655" s="5">
        <v>17</v>
      </c>
      <c r="D1655">
        <f t="shared" si="497"/>
        <v>-12.821917808219178</v>
      </c>
      <c r="E1655">
        <f t="shared" si="507"/>
        <v>-11.280848756863184</v>
      </c>
      <c r="F1655">
        <f t="shared" si="508"/>
        <v>-22.899584756863185</v>
      </c>
      <c r="G1655">
        <f t="shared" si="498"/>
        <v>16.618340254052281</v>
      </c>
      <c r="H1655">
        <f t="shared" si="509"/>
        <v>69.275103810784216</v>
      </c>
      <c r="I1655">
        <f t="shared" si="499"/>
        <v>-5.2040594799476816</v>
      </c>
      <c r="J1655">
        <f t="shared" si="500"/>
        <v>12.818911322757454</v>
      </c>
      <c r="K1655">
        <f t="shared" si="510"/>
        <v>77.181088677242542</v>
      </c>
      <c r="L1655">
        <f t="shared" si="501"/>
        <v>107.20677716269499</v>
      </c>
      <c r="M1655">
        <f t="shared" si="511"/>
        <v>252.793222837305</v>
      </c>
      <c r="N1655">
        <f t="shared" si="502"/>
        <v>252.793222837305</v>
      </c>
      <c r="O1655">
        <f t="shared" si="512"/>
        <v>4.507136752176649</v>
      </c>
      <c r="P1655">
        <f t="shared" si="513"/>
        <v>0.50276377052766885</v>
      </c>
      <c r="Q1655">
        <f t="shared" si="503"/>
        <v>0.38561514361546267</v>
      </c>
      <c r="R1655">
        <f t="shared" si="504"/>
        <v>0.19387332357667855</v>
      </c>
      <c r="S1655">
        <f t="shared" si="506"/>
        <v>0.55578673811009061</v>
      </c>
    </row>
    <row r="1656" spans="1:20" x14ac:dyDescent="0.2">
      <c r="A1656" s="3">
        <v>41342.749999996056</v>
      </c>
      <c r="B1656" s="5">
        <f t="shared" si="515"/>
        <v>68</v>
      </c>
      <c r="C1656" s="5">
        <v>18</v>
      </c>
      <c r="D1656">
        <f t="shared" si="497"/>
        <v>-12.821917808219178</v>
      </c>
      <c r="E1656">
        <f t="shared" si="507"/>
        <v>-11.280848756863184</v>
      </c>
      <c r="F1656">
        <f t="shared" si="508"/>
        <v>-22.899584756863185</v>
      </c>
      <c r="G1656">
        <f t="shared" si="498"/>
        <v>17.618340254052281</v>
      </c>
      <c r="H1656">
        <f t="shared" si="509"/>
        <v>84.275103810784216</v>
      </c>
      <c r="I1656">
        <f t="shared" si="499"/>
        <v>-5.2040594799476816</v>
      </c>
      <c r="J1656">
        <f t="shared" si="500"/>
        <v>1.2857847385900047</v>
      </c>
      <c r="K1656">
        <f t="shared" si="510"/>
        <v>88.71421526140999</v>
      </c>
      <c r="L1656">
        <f t="shared" si="501"/>
        <v>97.623841665876512</v>
      </c>
      <c r="M1656">
        <f t="shared" si="511"/>
        <v>262.37615833412349</v>
      </c>
      <c r="N1656">
        <f t="shared" si="502"/>
        <v>262.37615833412349</v>
      </c>
      <c r="O1656">
        <f t="shared" si="512"/>
        <v>44.56468268994351</v>
      </c>
      <c r="P1656">
        <f t="shared" si="513"/>
        <v>1.2548753869103049E-2</v>
      </c>
      <c r="Q1656">
        <f t="shared" si="503"/>
        <v>0.12389039577422237</v>
      </c>
      <c r="R1656">
        <f t="shared" si="504"/>
        <v>1.5546700833164811E-3</v>
      </c>
      <c r="S1656">
        <f t="shared" si="506"/>
        <v>4.45685357068769E-3</v>
      </c>
    </row>
    <row r="1657" spans="1:20" x14ac:dyDescent="0.2">
      <c r="A1657" s="3">
        <v>41342.791666662721</v>
      </c>
      <c r="B1657" s="5">
        <f t="shared" si="515"/>
        <v>68</v>
      </c>
      <c r="C1657" s="5">
        <v>19</v>
      </c>
      <c r="D1657">
        <f t="shared" si="497"/>
        <v>-12.821917808219178</v>
      </c>
      <c r="E1657">
        <f t="shared" si="507"/>
        <v>-11.280848756863184</v>
      </c>
      <c r="F1657">
        <f t="shared" si="508"/>
        <v>-22.899584756863185</v>
      </c>
      <c r="G1657">
        <f t="shared" si="498"/>
        <v>18.618340254052281</v>
      </c>
      <c r="H1657">
        <f t="shared" si="509"/>
        <v>99.275103810784216</v>
      </c>
      <c r="I1657">
        <f t="shared" si="499"/>
        <v>-5.2040594799476816</v>
      </c>
      <c r="J1657">
        <f t="shared" si="500"/>
        <v>-10.505303067573172</v>
      </c>
      <c r="K1657">
        <f t="shared" si="510"/>
        <v>100.50530306757317</v>
      </c>
      <c r="L1657">
        <f t="shared" si="501"/>
        <v>88.406322447660912</v>
      </c>
      <c r="M1657">
        <f t="shared" si="511"/>
        <v>271.5936775523391</v>
      </c>
      <c r="N1657">
        <f t="shared" si="502"/>
        <v>271.5936775523391</v>
      </c>
      <c r="O1657">
        <f t="shared" si="512"/>
        <v>-5.484665316558301</v>
      </c>
      <c r="P1657" t="e">
        <f t="shared" si="513"/>
        <v>#NUM!</v>
      </c>
      <c r="Q1657">
        <f t="shared" si="503"/>
        <v>-0.14677581508676948</v>
      </c>
      <c r="R1657" t="e">
        <f t="shared" si="504"/>
        <v>#NUM!</v>
      </c>
      <c r="S1657" t="e">
        <f t="shared" si="506"/>
        <v>#NUM!</v>
      </c>
    </row>
    <row r="1658" spans="1:20" x14ac:dyDescent="0.2">
      <c r="A1658" s="3">
        <v>41342.833333329385</v>
      </c>
      <c r="B1658" s="5">
        <f t="shared" si="515"/>
        <v>68</v>
      </c>
      <c r="C1658" s="5">
        <v>20</v>
      </c>
      <c r="D1658">
        <f t="shared" si="497"/>
        <v>-12.821917808219178</v>
      </c>
      <c r="E1658">
        <f t="shared" si="507"/>
        <v>-11.280848756863184</v>
      </c>
      <c r="F1658">
        <f t="shared" si="508"/>
        <v>-22.899584756863185</v>
      </c>
      <c r="G1658">
        <f t="shared" si="498"/>
        <v>19.618340254052281</v>
      </c>
      <c r="H1658">
        <f t="shared" si="509"/>
        <v>114.27510381078422</v>
      </c>
      <c r="I1658">
        <f t="shared" si="499"/>
        <v>-5.2040594799476816</v>
      </c>
      <c r="J1658">
        <f t="shared" si="500"/>
        <v>-22.239108537397666</v>
      </c>
      <c r="K1658">
        <f t="shared" si="510"/>
        <v>112.23910853739767</v>
      </c>
      <c r="L1658">
        <f t="shared" si="501"/>
        <v>78.749161292422968</v>
      </c>
      <c r="M1658">
        <f t="shared" si="511"/>
        <v>281.25083870757703</v>
      </c>
      <c r="N1658">
        <f t="shared" si="502"/>
        <v>281.25083870757703</v>
      </c>
      <c r="O1658">
        <f t="shared" si="512"/>
        <v>-2.6421986894513232</v>
      </c>
      <c r="P1658" t="e">
        <f t="shared" si="513"/>
        <v>#NUM!</v>
      </c>
      <c r="Q1658">
        <f t="shared" si="503"/>
        <v>-0.40562604972709626</v>
      </c>
      <c r="R1658" t="e">
        <f t="shared" si="504"/>
        <v>#NUM!</v>
      </c>
      <c r="S1658" t="e">
        <f t="shared" si="506"/>
        <v>#NUM!</v>
      </c>
    </row>
    <row r="1659" spans="1:20" x14ac:dyDescent="0.2">
      <c r="A1659" s="3">
        <v>41342.874999996049</v>
      </c>
      <c r="B1659" s="5">
        <f t="shared" si="515"/>
        <v>68</v>
      </c>
      <c r="C1659" s="5">
        <v>21</v>
      </c>
      <c r="D1659">
        <f t="shared" si="497"/>
        <v>-12.821917808219178</v>
      </c>
      <c r="E1659">
        <f t="shared" si="507"/>
        <v>-11.280848756863184</v>
      </c>
      <c r="F1659">
        <f t="shared" si="508"/>
        <v>-22.899584756863185</v>
      </c>
      <c r="G1659">
        <f t="shared" si="498"/>
        <v>20.618340254052281</v>
      </c>
      <c r="H1659">
        <f t="shared" si="509"/>
        <v>129.27510381078423</v>
      </c>
      <c r="I1659">
        <f t="shared" si="499"/>
        <v>-5.2040594799476816</v>
      </c>
      <c r="J1659">
        <f t="shared" si="500"/>
        <v>-33.54777386589663</v>
      </c>
      <c r="K1659">
        <f t="shared" si="510"/>
        <v>123.54777386589663</v>
      </c>
      <c r="L1659">
        <f t="shared" si="501"/>
        <v>67.669442156197405</v>
      </c>
      <c r="M1659">
        <f t="shared" si="511"/>
        <v>292.33055784380258</v>
      </c>
      <c r="N1659">
        <f t="shared" si="502"/>
        <v>292.33055784380258</v>
      </c>
      <c r="O1659">
        <f t="shared" si="512"/>
        <v>-1.8095221140389639</v>
      </c>
      <c r="P1659" t="e">
        <f t="shared" si="513"/>
        <v>#NUM!</v>
      </c>
      <c r="Q1659">
        <f t="shared" si="503"/>
        <v>-0.63246640548683108</v>
      </c>
      <c r="R1659" t="e">
        <f t="shared" si="504"/>
        <v>#NUM!</v>
      </c>
      <c r="S1659" t="e">
        <f t="shared" si="506"/>
        <v>#NUM!</v>
      </c>
    </row>
    <row r="1660" spans="1:20" x14ac:dyDescent="0.2">
      <c r="A1660" s="3">
        <v>41342.916666662713</v>
      </c>
      <c r="B1660" s="5">
        <f t="shared" si="515"/>
        <v>68</v>
      </c>
      <c r="C1660" s="5">
        <v>22</v>
      </c>
      <c r="D1660">
        <f t="shared" si="497"/>
        <v>-12.821917808219178</v>
      </c>
      <c r="E1660">
        <f t="shared" si="507"/>
        <v>-11.280848756863184</v>
      </c>
      <c r="F1660">
        <f t="shared" si="508"/>
        <v>-22.899584756863185</v>
      </c>
      <c r="G1660">
        <f t="shared" si="498"/>
        <v>21.618340254052281</v>
      </c>
      <c r="H1660">
        <f t="shared" si="509"/>
        <v>144.27510381078423</v>
      </c>
      <c r="I1660">
        <f t="shared" si="499"/>
        <v>-5.2040594799476816</v>
      </c>
      <c r="J1660">
        <f t="shared" si="500"/>
        <v>-43.862980428692481</v>
      </c>
      <c r="K1660">
        <f t="shared" si="510"/>
        <v>133.86298042869248</v>
      </c>
      <c r="L1660">
        <f t="shared" si="501"/>
        <v>53.755572548189065</v>
      </c>
      <c r="M1660">
        <f t="shared" si="511"/>
        <v>306.24442745181091</v>
      </c>
      <c r="N1660">
        <f t="shared" si="502"/>
        <v>306.24442745181091</v>
      </c>
      <c r="O1660">
        <f t="shared" si="512"/>
        <v>-1.443134457433475</v>
      </c>
      <c r="P1660" t="e">
        <f t="shared" si="513"/>
        <v>#NUM!</v>
      </c>
      <c r="Q1660">
        <f t="shared" si="503"/>
        <v>-0.80871052672263022</v>
      </c>
      <c r="R1660" t="e">
        <f t="shared" si="504"/>
        <v>#NUM!</v>
      </c>
      <c r="S1660" t="e">
        <f t="shared" si="506"/>
        <v>#NUM!</v>
      </c>
    </row>
    <row r="1661" spans="1:20" x14ac:dyDescent="0.2">
      <c r="A1661" s="3">
        <v>41342.958333329378</v>
      </c>
      <c r="B1661" s="5">
        <f t="shared" si="515"/>
        <v>68</v>
      </c>
      <c r="C1661" s="5">
        <v>23</v>
      </c>
      <c r="D1661">
        <f t="shared" si="497"/>
        <v>-12.821917808219178</v>
      </c>
      <c r="E1661">
        <f t="shared" si="507"/>
        <v>-11.280848756863184</v>
      </c>
      <c r="F1661">
        <f t="shared" si="508"/>
        <v>-22.899584756863185</v>
      </c>
      <c r="G1661">
        <f t="shared" si="498"/>
        <v>22.618340254052281</v>
      </c>
      <c r="H1661">
        <f t="shared" si="509"/>
        <v>159.27510381078423</v>
      </c>
      <c r="I1661">
        <f t="shared" si="499"/>
        <v>-5.2040594799476816</v>
      </c>
      <c r="J1661">
        <f t="shared" si="500"/>
        <v>-52.16899908561151</v>
      </c>
      <c r="K1661">
        <f t="shared" si="510"/>
        <v>142.16899908561152</v>
      </c>
      <c r="L1661">
        <f t="shared" si="501"/>
        <v>35.071690228153727</v>
      </c>
      <c r="M1661">
        <f t="shared" si="511"/>
        <v>324.92830977184627</v>
      </c>
      <c r="N1661">
        <f t="shared" si="502"/>
        <v>324.92830977184627</v>
      </c>
      <c r="O1661">
        <f t="shared" si="512"/>
        <v>-1.266106020226156</v>
      </c>
      <c r="P1661" t="e">
        <f t="shared" si="513"/>
        <v>#NUM!</v>
      </c>
      <c r="Q1661">
        <f t="shared" si="503"/>
        <v>-0.92018619757654574</v>
      </c>
      <c r="R1661" t="e">
        <f t="shared" si="504"/>
        <v>#NUM!</v>
      </c>
      <c r="S1661" t="e">
        <f t="shared" si="506"/>
        <v>#NUM!</v>
      </c>
    </row>
    <row r="1662" spans="1:20" x14ac:dyDescent="0.2">
      <c r="A1662" s="3">
        <v>41342.999999996042</v>
      </c>
      <c r="B1662" s="5">
        <f t="shared" si="515"/>
        <v>69</v>
      </c>
      <c r="C1662" s="5">
        <v>0</v>
      </c>
      <c r="D1662">
        <f t="shared" si="497"/>
        <v>-11.835616438356164</v>
      </c>
      <c r="E1662">
        <f t="shared" si="507"/>
        <v>-11.024942505810897</v>
      </c>
      <c r="F1662">
        <f t="shared" si="508"/>
        <v>-22.643678505810897</v>
      </c>
      <c r="G1662">
        <f t="shared" si="498"/>
        <v>-0.37739464176351495</v>
      </c>
      <c r="H1662">
        <f t="shared" si="509"/>
        <v>-185.66091962645271</v>
      </c>
      <c r="I1662">
        <f t="shared" si="499"/>
        <v>-4.8097005219191198</v>
      </c>
      <c r="J1662">
        <f t="shared" si="500"/>
        <v>-56.411000791931386</v>
      </c>
      <c r="K1662">
        <f t="shared" si="510"/>
        <v>146.41100079193137</v>
      </c>
      <c r="L1662">
        <f t="shared" si="501"/>
        <v>10.234179462867473</v>
      </c>
      <c r="M1662">
        <f t="shared" si="511"/>
        <v>349.76582053713253</v>
      </c>
      <c r="N1662">
        <f t="shared" si="502"/>
        <v>10.234179462867473</v>
      </c>
      <c r="O1662">
        <f t="shared" si="512"/>
        <v>-1.2004405954697652</v>
      </c>
      <c r="P1662" t="e">
        <f t="shared" si="513"/>
        <v>#NUM!</v>
      </c>
      <c r="Q1662">
        <f t="shared" si="503"/>
        <v>-0.96777278138384371</v>
      </c>
      <c r="R1662" t="e">
        <f t="shared" si="504"/>
        <v>#NUM!</v>
      </c>
      <c r="S1662" t="e">
        <f t="shared" si="506"/>
        <v>#NUM!</v>
      </c>
      <c r="T1662">
        <f t="shared" ref="T1662" si="516">SUMIF(S1668:S1682,"&gt;0,01")</f>
        <v>17.282005616363978</v>
      </c>
    </row>
    <row r="1663" spans="1:20" x14ac:dyDescent="0.2">
      <c r="A1663" s="3">
        <v>41343.041666662706</v>
      </c>
      <c r="B1663" s="5">
        <f t="shared" si="515"/>
        <v>69</v>
      </c>
      <c r="C1663" s="5">
        <v>1</v>
      </c>
      <c r="D1663">
        <f t="shared" si="497"/>
        <v>-11.835616438356164</v>
      </c>
      <c r="E1663">
        <f t="shared" si="507"/>
        <v>-11.024942505810897</v>
      </c>
      <c r="F1663">
        <f t="shared" si="508"/>
        <v>-22.643678505810897</v>
      </c>
      <c r="G1663">
        <f t="shared" si="498"/>
        <v>0.622605358236485</v>
      </c>
      <c r="H1663">
        <f t="shared" si="509"/>
        <v>-170.66091962645274</v>
      </c>
      <c r="I1663">
        <f t="shared" si="499"/>
        <v>-4.8097005219191198</v>
      </c>
      <c r="J1663">
        <f t="shared" si="500"/>
        <v>-55.73566457910426</v>
      </c>
      <c r="K1663">
        <f t="shared" si="510"/>
        <v>145.73566457910425</v>
      </c>
      <c r="L1663">
        <f t="shared" si="501"/>
        <v>16.691301528078014</v>
      </c>
      <c r="M1663">
        <f t="shared" si="511"/>
        <v>343.30869847192196</v>
      </c>
      <c r="N1663">
        <f t="shared" si="502"/>
        <v>16.691301528078014</v>
      </c>
      <c r="O1663">
        <f t="shared" si="512"/>
        <v>-1.2099961519093521</v>
      </c>
      <c r="P1663" t="e">
        <f t="shared" si="513"/>
        <v>#NUM!</v>
      </c>
      <c r="Q1663">
        <f t="shared" si="503"/>
        <v>-0.96188311626504275</v>
      </c>
      <c r="R1663" t="e">
        <f t="shared" si="504"/>
        <v>#NUM!</v>
      </c>
      <c r="S1663" t="e">
        <f t="shared" si="506"/>
        <v>#NUM!</v>
      </c>
    </row>
    <row r="1664" spans="1:20" x14ac:dyDescent="0.2">
      <c r="A1664" s="3">
        <v>41343.08333332937</v>
      </c>
      <c r="B1664" s="5">
        <f t="shared" si="515"/>
        <v>69</v>
      </c>
      <c r="C1664" s="5">
        <v>2</v>
      </c>
      <c r="D1664">
        <f t="shared" si="497"/>
        <v>-11.835616438356164</v>
      </c>
      <c r="E1664">
        <f t="shared" si="507"/>
        <v>-11.024942505810897</v>
      </c>
      <c r="F1664">
        <f t="shared" si="508"/>
        <v>-22.643678505810897</v>
      </c>
      <c r="G1664">
        <f t="shared" si="498"/>
        <v>1.622605358236485</v>
      </c>
      <c r="H1664">
        <f t="shared" si="509"/>
        <v>-155.66091962645274</v>
      </c>
      <c r="I1664">
        <f t="shared" si="499"/>
        <v>-4.8097005219191198</v>
      </c>
      <c r="J1664">
        <f t="shared" si="500"/>
        <v>-50.091243194782045</v>
      </c>
      <c r="K1664">
        <f t="shared" si="510"/>
        <v>140.09124319478204</v>
      </c>
      <c r="L1664">
        <f t="shared" si="501"/>
        <v>39.801333496388338</v>
      </c>
      <c r="M1664">
        <f t="shared" si="511"/>
        <v>320.19866650361166</v>
      </c>
      <c r="N1664">
        <f t="shared" si="502"/>
        <v>39.801333496388338</v>
      </c>
      <c r="O1664">
        <f t="shared" si="512"/>
        <v>-1.3036669035504393</v>
      </c>
      <c r="P1664" t="e">
        <f t="shared" si="513"/>
        <v>#NUM!</v>
      </c>
      <c r="Q1664">
        <f t="shared" si="503"/>
        <v>-0.90122540740416812</v>
      </c>
      <c r="R1664" t="e">
        <f t="shared" si="504"/>
        <v>#NUM!</v>
      </c>
      <c r="S1664" t="e">
        <f t="shared" si="506"/>
        <v>#NUM!</v>
      </c>
    </row>
    <row r="1665" spans="1:19" x14ac:dyDescent="0.2">
      <c r="A1665" s="3">
        <v>41343.124999996035</v>
      </c>
      <c r="B1665" s="5">
        <f t="shared" si="515"/>
        <v>69</v>
      </c>
      <c r="C1665" s="5">
        <v>3</v>
      </c>
      <c r="D1665">
        <f t="shared" si="497"/>
        <v>-11.835616438356164</v>
      </c>
      <c r="E1665">
        <f t="shared" si="507"/>
        <v>-11.024942505810897</v>
      </c>
      <c r="F1665">
        <f t="shared" si="508"/>
        <v>-22.643678505810897</v>
      </c>
      <c r="G1665">
        <f t="shared" si="498"/>
        <v>2.622605358236485</v>
      </c>
      <c r="H1665">
        <f t="shared" si="509"/>
        <v>-140.66091962645274</v>
      </c>
      <c r="I1665">
        <f t="shared" si="499"/>
        <v>-4.8097005219191198</v>
      </c>
      <c r="J1665">
        <f t="shared" si="500"/>
        <v>-41.218231190953624</v>
      </c>
      <c r="K1665">
        <f t="shared" si="510"/>
        <v>131.21823119095362</v>
      </c>
      <c r="L1665">
        <f t="shared" si="501"/>
        <v>57.115408512221052</v>
      </c>
      <c r="M1665">
        <f t="shared" si="511"/>
        <v>302.88459148777895</v>
      </c>
      <c r="N1665">
        <f t="shared" si="502"/>
        <v>57.115408512221052</v>
      </c>
      <c r="O1665">
        <f t="shared" si="512"/>
        <v>-1.5176145554918452</v>
      </c>
      <c r="P1665" t="e">
        <f t="shared" si="513"/>
        <v>#NUM!</v>
      </c>
      <c r="Q1665">
        <f t="shared" si="503"/>
        <v>-0.77344132406295107</v>
      </c>
      <c r="R1665" t="e">
        <f t="shared" si="504"/>
        <v>#NUM!</v>
      </c>
      <c r="S1665" t="e">
        <f t="shared" si="506"/>
        <v>#NUM!</v>
      </c>
    </row>
    <row r="1666" spans="1:19" x14ac:dyDescent="0.2">
      <c r="A1666" s="3">
        <v>41343.166666662699</v>
      </c>
      <c r="B1666" s="5">
        <f t="shared" si="515"/>
        <v>69</v>
      </c>
      <c r="C1666" s="5">
        <v>4</v>
      </c>
      <c r="D1666">
        <f t="shared" si="497"/>
        <v>-11.835616438356164</v>
      </c>
      <c r="E1666">
        <f t="shared" si="507"/>
        <v>-11.024942505810897</v>
      </c>
      <c r="F1666">
        <f t="shared" si="508"/>
        <v>-22.643678505810897</v>
      </c>
      <c r="G1666">
        <f t="shared" si="498"/>
        <v>3.622605358236485</v>
      </c>
      <c r="H1666">
        <f t="shared" si="509"/>
        <v>-125.66091962645274</v>
      </c>
      <c r="I1666">
        <f t="shared" si="499"/>
        <v>-4.8097005219191198</v>
      </c>
      <c r="J1666">
        <f t="shared" si="500"/>
        <v>-30.624109044479056</v>
      </c>
      <c r="K1666">
        <f t="shared" si="510"/>
        <v>120.62410904447906</v>
      </c>
      <c r="L1666">
        <f t="shared" si="501"/>
        <v>70.193384031412435</v>
      </c>
      <c r="M1666">
        <f t="shared" si="511"/>
        <v>289.80661596858755</v>
      </c>
      <c r="N1666">
        <f t="shared" si="502"/>
        <v>70.193384031412435</v>
      </c>
      <c r="O1666">
        <f t="shared" si="512"/>
        <v>-1.9630801336188686</v>
      </c>
      <c r="P1666" t="e">
        <f t="shared" si="513"/>
        <v>#NUM!</v>
      </c>
      <c r="Q1666">
        <f t="shared" si="503"/>
        <v>-0.58353437609640468</v>
      </c>
      <c r="R1666" t="e">
        <f t="shared" si="504"/>
        <v>#NUM!</v>
      </c>
      <c r="S1666" t="e">
        <f t="shared" si="506"/>
        <v>#NUM!</v>
      </c>
    </row>
    <row r="1667" spans="1:19" x14ac:dyDescent="0.2">
      <c r="A1667" s="3">
        <v>41343.208333329363</v>
      </c>
      <c r="B1667" s="5">
        <f t="shared" si="515"/>
        <v>69</v>
      </c>
      <c r="C1667" s="5">
        <v>5</v>
      </c>
      <c r="D1667">
        <f t="shared" si="497"/>
        <v>-11.835616438356164</v>
      </c>
      <c r="E1667">
        <f t="shared" si="507"/>
        <v>-11.024942505810897</v>
      </c>
      <c r="F1667">
        <f t="shared" si="508"/>
        <v>-22.643678505810897</v>
      </c>
      <c r="G1667">
        <f t="shared" si="498"/>
        <v>4.622605358236485</v>
      </c>
      <c r="H1667">
        <f t="shared" si="509"/>
        <v>-110.66091962645272</v>
      </c>
      <c r="I1667">
        <f t="shared" si="499"/>
        <v>-4.8097005219191198</v>
      </c>
      <c r="J1667">
        <f t="shared" si="500"/>
        <v>-19.188746328662269</v>
      </c>
      <c r="K1667">
        <f t="shared" si="510"/>
        <v>109.18874632866226</v>
      </c>
      <c r="L1667">
        <f t="shared" si="501"/>
        <v>80.83731990359226</v>
      </c>
      <c r="M1667">
        <f t="shared" si="511"/>
        <v>279.16268009640771</v>
      </c>
      <c r="N1667">
        <f t="shared" si="502"/>
        <v>80.83731990359226</v>
      </c>
      <c r="O1667">
        <f t="shared" si="512"/>
        <v>-3.042462258221954</v>
      </c>
      <c r="P1667" t="e">
        <f t="shared" si="513"/>
        <v>#NUM!</v>
      </c>
      <c r="Q1667">
        <f t="shared" si="503"/>
        <v>-0.34717597711390119</v>
      </c>
      <c r="R1667" t="e">
        <f t="shared" si="504"/>
        <v>#NUM!</v>
      </c>
      <c r="S1667" t="e">
        <f t="shared" si="506"/>
        <v>#NUM!</v>
      </c>
    </row>
    <row r="1668" spans="1:19" x14ac:dyDescent="0.2">
      <c r="A1668" s="3">
        <v>41343.249999996027</v>
      </c>
      <c r="B1668" s="5">
        <f t="shared" si="515"/>
        <v>69</v>
      </c>
      <c r="C1668" s="5">
        <v>6</v>
      </c>
      <c r="D1668">
        <f t="shared" si="497"/>
        <v>-11.835616438356164</v>
      </c>
      <c r="E1668">
        <f t="shared" si="507"/>
        <v>-11.024942505810897</v>
      </c>
      <c r="F1668">
        <f t="shared" si="508"/>
        <v>-22.643678505810897</v>
      </c>
      <c r="G1668">
        <f t="shared" si="498"/>
        <v>5.622605358236485</v>
      </c>
      <c r="H1668">
        <f t="shared" si="509"/>
        <v>-95.660919626452724</v>
      </c>
      <c r="I1668">
        <f t="shared" si="499"/>
        <v>-4.8097005219191198</v>
      </c>
      <c r="J1668">
        <f t="shared" si="500"/>
        <v>-7.4162914907282698</v>
      </c>
      <c r="K1668">
        <f t="shared" si="510"/>
        <v>97.41629149072827</v>
      </c>
      <c r="L1668">
        <f t="shared" si="501"/>
        <v>90.321043325042154</v>
      </c>
      <c r="M1668">
        <f t="shared" si="511"/>
        <v>269.67895667495782</v>
      </c>
      <c r="N1668">
        <f t="shared" si="502"/>
        <v>90.321043325042154</v>
      </c>
      <c r="O1668">
        <f t="shared" si="512"/>
        <v>-7.7472798095422757</v>
      </c>
      <c r="P1668" t="e">
        <f t="shared" si="513"/>
        <v>#NUM!</v>
      </c>
      <c r="Q1668">
        <f t="shared" si="503"/>
        <v>-8.3472794133340369E-2</v>
      </c>
      <c r="R1668" t="e">
        <f t="shared" si="504"/>
        <v>#NUM!</v>
      </c>
      <c r="S1668" t="e">
        <f t="shared" si="506"/>
        <v>#NUM!</v>
      </c>
    </row>
    <row r="1669" spans="1:19" x14ac:dyDescent="0.2">
      <c r="A1669" s="3">
        <v>41343.291666662692</v>
      </c>
      <c r="B1669" s="5">
        <f t="shared" si="515"/>
        <v>69</v>
      </c>
      <c r="C1669" s="5">
        <v>7</v>
      </c>
      <c r="D1669">
        <f t="shared" si="497"/>
        <v>-11.835616438356164</v>
      </c>
      <c r="E1669">
        <f t="shared" si="507"/>
        <v>-11.024942505810897</v>
      </c>
      <c r="F1669">
        <f t="shared" si="508"/>
        <v>-22.643678505810897</v>
      </c>
      <c r="G1669">
        <f t="shared" si="498"/>
        <v>6.622605358236485</v>
      </c>
      <c r="H1669">
        <f t="shared" si="509"/>
        <v>-80.660919626452724</v>
      </c>
      <c r="I1669">
        <f t="shared" si="499"/>
        <v>-4.8097005219191198</v>
      </c>
      <c r="J1669">
        <f t="shared" si="500"/>
        <v>4.3474515658022765</v>
      </c>
      <c r="K1669">
        <f t="shared" si="510"/>
        <v>85.652548434197726</v>
      </c>
      <c r="L1669">
        <f t="shared" si="501"/>
        <v>99.561475843076309</v>
      </c>
      <c r="M1669">
        <f t="shared" si="511"/>
        <v>260.43852415692368</v>
      </c>
      <c r="N1669">
        <f t="shared" si="502"/>
        <v>99.561475843076309</v>
      </c>
      <c r="O1669">
        <f t="shared" si="512"/>
        <v>13.191819262995724</v>
      </c>
      <c r="P1669">
        <f t="shared" si="513"/>
        <v>0.17410818215628696</v>
      </c>
      <c r="Q1669">
        <f t="shared" si="503"/>
        <v>0.18714384187378849</v>
      </c>
      <c r="R1669">
        <f t="shared" si="504"/>
        <v>3.258327411038893E-2</v>
      </c>
      <c r="S1669">
        <f t="shared" si="506"/>
        <v>9.3408166222505709E-2</v>
      </c>
    </row>
    <row r="1670" spans="1:19" x14ac:dyDescent="0.2">
      <c r="A1670" s="3">
        <v>41343.333333329356</v>
      </c>
      <c r="B1670" s="5">
        <f t="shared" si="515"/>
        <v>69</v>
      </c>
      <c r="C1670" s="5">
        <v>8</v>
      </c>
      <c r="D1670">
        <f t="shared" si="497"/>
        <v>-11.835616438356164</v>
      </c>
      <c r="E1670">
        <f t="shared" si="507"/>
        <v>-11.024942505810897</v>
      </c>
      <c r="F1670">
        <f t="shared" si="508"/>
        <v>-22.643678505810897</v>
      </c>
      <c r="G1670">
        <f t="shared" si="498"/>
        <v>7.622605358236485</v>
      </c>
      <c r="H1670">
        <f t="shared" si="509"/>
        <v>-65.660919626452724</v>
      </c>
      <c r="I1670">
        <f t="shared" si="499"/>
        <v>-4.8097005219191198</v>
      </c>
      <c r="J1670">
        <f t="shared" si="500"/>
        <v>15.783481584460016</v>
      </c>
      <c r="K1670">
        <f t="shared" si="510"/>
        <v>74.21651841553998</v>
      </c>
      <c r="L1670">
        <f t="shared" si="501"/>
        <v>109.35438145305334</v>
      </c>
      <c r="M1670">
        <f t="shared" si="511"/>
        <v>250.64561854694665</v>
      </c>
      <c r="N1670">
        <f t="shared" si="502"/>
        <v>109.35438145305334</v>
      </c>
      <c r="O1670">
        <f t="shared" si="512"/>
        <v>3.6764323699529622</v>
      </c>
      <c r="P1670">
        <f t="shared" si="513"/>
        <v>0.57125309868014484</v>
      </c>
      <c r="Q1670">
        <f t="shared" si="503"/>
        <v>0.44390220931345276</v>
      </c>
      <c r="R1670">
        <f t="shared" si="504"/>
        <v>0.25358051258127212</v>
      </c>
      <c r="S1670">
        <f t="shared" si="506"/>
        <v>0.72695244160338723</v>
      </c>
    </row>
    <row r="1671" spans="1:19" x14ac:dyDescent="0.2">
      <c r="A1671" s="3">
        <v>41343.37499999602</v>
      </c>
      <c r="B1671" s="5">
        <f t="shared" si="515"/>
        <v>69</v>
      </c>
      <c r="C1671" s="5">
        <v>9</v>
      </c>
      <c r="D1671">
        <f t="shared" si="497"/>
        <v>-11.835616438356164</v>
      </c>
      <c r="E1671">
        <f t="shared" si="507"/>
        <v>-11.024942505810897</v>
      </c>
      <c r="F1671">
        <f t="shared" si="508"/>
        <v>-22.643678505810897</v>
      </c>
      <c r="G1671">
        <f t="shared" si="498"/>
        <v>8.6226053582364859</v>
      </c>
      <c r="H1671">
        <f t="shared" si="509"/>
        <v>-50.66091962645271</v>
      </c>
      <c r="I1671">
        <f t="shared" si="499"/>
        <v>-4.8097005219191198</v>
      </c>
      <c r="J1671">
        <f t="shared" si="500"/>
        <v>26.496725355195316</v>
      </c>
      <c r="K1671">
        <f t="shared" si="510"/>
        <v>63.503274644804684</v>
      </c>
      <c r="L1671">
        <f t="shared" si="501"/>
        <v>120.55531978185422</v>
      </c>
      <c r="M1671">
        <f t="shared" si="511"/>
        <v>239.44468021814578</v>
      </c>
      <c r="N1671">
        <f t="shared" si="502"/>
        <v>120.55531978185422</v>
      </c>
      <c r="O1671">
        <f t="shared" si="512"/>
        <v>2.2414153930031699</v>
      </c>
      <c r="P1671">
        <f t="shared" si="513"/>
        <v>0.73039728196170506</v>
      </c>
      <c r="Q1671">
        <f t="shared" si="503"/>
        <v>0.66676238093444162</v>
      </c>
      <c r="R1671">
        <f t="shared" si="504"/>
        <v>0.48700143074883118</v>
      </c>
      <c r="S1671">
        <f t="shared" si="506"/>
        <v>1.3961123256020738</v>
      </c>
    </row>
    <row r="1672" spans="1:19" x14ac:dyDescent="0.2">
      <c r="A1672" s="3">
        <v>41343.416666662684</v>
      </c>
      <c r="B1672" s="5">
        <f t="shared" si="515"/>
        <v>69</v>
      </c>
      <c r="C1672" s="5">
        <v>10</v>
      </c>
      <c r="D1672">
        <f t="shared" si="497"/>
        <v>-11.835616438356164</v>
      </c>
      <c r="E1672">
        <f t="shared" si="507"/>
        <v>-11.024942505810897</v>
      </c>
      <c r="F1672">
        <f t="shared" si="508"/>
        <v>-22.643678505810897</v>
      </c>
      <c r="G1672">
        <f t="shared" si="498"/>
        <v>9.6226053582364859</v>
      </c>
      <c r="H1672">
        <f t="shared" si="509"/>
        <v>-35.66091962645271</v>
      </c>
      <c r="I1672">
        <f t="shared" si="499"/>
        <v>-4.8097005219191198</v>
      </c>
      <c r="J1672">
        <f t="shared" si="500"/>
        <v>35.899723681572496</v>
      </c>
      <c r="K1672">
        <f t="shared" si="510"/>
        <v>54.100276318427504</v>
      </c>
      <c r="L1672">
        <f t="shared" si="501"/>
        <v>134.17921678984541</v>
      </c>
      <c r="M1672">
        <f t="shared" si="511"/>
        <v>225.82078321015459</v>
      </c>
      <c r="N1672">
        <f t="shared" si="502"/>
        <v>134.17921678984541</v>
      </c>
      <c r="O1672">
        <f t="shared" si="512"/>
        <v>1.7054123558537044</v>
      </c>
      <c r="P1672">
        <f t="shared" si="513"/>
        <v>0.81067226998524156</v>
      </c>
      <c r="Q1672">
        <f t="shared" si="503"/>
        <v>0.83816962629240921</v>
      </c>
      <c r="R1672">
        <f t="shared" si="504"/>
        <v>0.67948087357914899</v>
      </c>
      <c r="S1672">
        <f t="shared" si="506"/>
        <v>1.947903153294773</v>
      </c>
    </row>
    <row r="1673" spans="1:19" x14ac:dyDescent="0.2">
      <c r="A1673" s="3">
        <v>41343.458333329349</v>
      </c>
      <c r="B1673" s="5">
        <f t="shared" si="515"/>
        <v>69</v>
      </c>
      <c r="C1673" s="5">
        <v>11</v>
      </c>
      <c r="D1673">
        <f t="shared" ref="D1673:D1736" si="517">(360/365)*(B1673-81)</f>
        <v>-11.835616438356164</v>
      </c>
      <c r="E1673">
        <f t="shared" si="507"/>
        <v>-11.024942505810897</v>
      </c>
      <c r="F1673">
        <f t="shared" si="508"/>
        <v>-22.643678505810897</v>
      </c>
      <c r="G1673">
        <f t="shared" ref="G1673:G1736" si="518">C1673+(F1673/60)</f>
        <v>10.622605358236486</v>
      </c>
      <c r="H1673">
        <f t="shared" si="509"/>
        <v>-20.66091962645271</v>
      </c>
      <c r="I1673">
        <f t="shared" ref="I1673:I1736" si="519">23.45*SIN(RADIANS(D1673))</f>
        <v>-4.8097005219191198</v>
      </c>
      <c r="J1673">
        <f t="shared" ref="J1673:J1736" si="520">DEGREES(ASIN(SIN(RADIANS(I1673))*SIN(RADIANS($B$11))+COS(RADIANS(I1673))*COS(RADIANS($B$11))*COS(RADIANS(H1673))))</f>
        <v>43.087330747587266</v>
      </c>
      <c r="K1673">
        <f t="shared" si="510"/>
        <v>46.912669252412734</v>
      </c>
      <c r="L1673">
        <f t="shared" ref="L1673:L1736" si="521">180-DEGREES(ACOS((SIN(RADIANS($B$11))*COS(RADIANS(K1673))-SIN(RADIANS(I1673)))/(COS(RADIANS($B$11))*SIN(RADIANS(K1673)))))</f>
        <v>151.22120478357911</v>
      </c>
      <c r="M1673">
        <f t="shared" si="511"/>
        <v>208.77879521642089</v>
      </c>
      <c r="N1673">
        <f t="shared" ref="N1673:N1736" si="522">IF(C1673&lt;12.1,L1673,M1673)</f>
        <v>151.22120478357911</v>
      </c>
      <c r="O1673">
        <f t="shared" si="512"/>
        <v>1.4638881411782325</v>
      </c>
      <c r="P1673">
        <f t="shared" si="513"/>
        <v>0.85256078700021365</v>
      </c>
      <c r="Q1673">
        <f t="shared" ref="Q1673:Q1736" si="523">(COS(RADIANS(J1673))*SIN((RADIANS($B$21))*COS(RADIANS(N1673-$B$20)))+(SIN(RADIANS(J1673))*COS(RADIANS($B$21))))</f>
        <v>0.94688121346804777</v>
      </c>
      <c r="R1673">
        <f t="shared" ref="R1673:R1736" si="524">P1673*Q1673</f>
        <v>0.80727379255003606</v>
      </c>
      <c r="S1673">
        <f t="shared" si="506"/>
        <v>2.3142537593404016</v>
      </c>
    </row>
    <row r="1674" spans="1:19" x14ac:dyDescent="0.2">
      <c r="A1674" s="3">
        <v>41343.499999996013</v>
      </c>
      <c r="B1674" s="5">
        <f t="shared" si="515"/>
        <v>69</v>
      </c>
      <c r="C1674" s="5">
        <v>12</v>
      </c>
      <c r="D1674">
        <f t="shared" si="517"/>
        <v>-11.835616438356164</v>
      </c>
      <c r="E1674">
        <f t="shared" si="507"/>
        <v>-11.024942505810897</v>
      </c>
      <c r="F1674">
        <f t="shared" si="508"/>
        <v>-22.643678505810897</v>
      </c>
      <c r="G1674">
        <f t="shared" si="518"/>
        <v>11.622605358236486</v>
      </c>
      <c r="H1674">
        <f t="shared" si="509"/>
        <v>-5.6609196264527117</v>
      </c>
      <c r="I1674">
        <f t="shared" si="519"/>
        <v>-4.8097005219191198</v>
      </c>
      <c r="J1674">
        <f t="shared" si="520"/>
        <v>46.868397160405685</v>
      </c>
      <c r="K1674">
        <f t="shared" si="510"/>
        <v>43.131602839594315</v>
      </c>
      <c r="L1674">
        <f t="shared" si="521"/>
        <v>171.73381268264228</v>
      </c>
      <c r="M1674">
        <f t="shared" si="511"/>
        <v>188.26618731735772</v>
      </c>
      <c r="N1674">
        <f t="shared" si="522"/>
        <v>171.73381268264228</v>
      </c>
      <c r="O1674">
        <f t="shared" si="512"/>
        <v>1.3702660412417691</v>
      </c>
      <c r="P1674">
        <f t="shared" si="513"/>
        <v>0.86999061013571</v>
      </c>
      <c r="Q1674">
        <f t="shared" si="523"/>
        <v>0.9937298707874026</v>
      </c>
      <c r="R1674">
        <f t="shared" si="524"/>
        <v>0.86453565659641263</v>
      </c>
      <c r="S1674">
        <f t="shared" si="506"/>
        <v>2.47840932261908</v>
      </c>
    </row>
    <row r="1675" spans="1:19" x14ac:dyDescent="0.2">
      <c r="A1675" s="3">
        <v>41343.541666662677</v>
      </c>
      <c r="B1675" s="5">
        <f t="shared" si="515"/>
        <v>69</v>
      </c>
      <c r="C1675" s="5">
        <v>13</v>
      </c>
      <c r="D1675">
        <f t="shared" si="517"/>
        <v>-11.835616438356164</v>
      </c>
      <c r="E1675">
        <f t="shared" si="507"/>
        <v>-11.024942505810897</v>
      </c>
      <c r="F1675">
        <f t="shared" si="508"/>
        <v>-22.643678505810897</v>
      </c>
      <c r="G1675">
        <f t="shared" si="518"/>
        <v>12.622605358236486</v>
      </c>
      <c r="H1675">
        <f t="shared" si="509"/>
        <v>9.3390803735472883</v>
      </c>
      <c r="I1675">
        <f t="shared" si="519"/>
        <v>-4.8097005219191198</v>
      </c>
      <c r="J1675">
        <f t="shared" si="520"/>
        <v>46.319872008486719</v>
      </c>
      <c r="K1675">
        <f t="shared" si="510"/>
        <v>43.680127991513281</v>
      </c>
      <c r="L1675">
        <f t="shared" si="521"/>
        <v>166.45898204396076</v>
      </c>
      <c r="M1675">
        <f t="shared" si="511"/>
        <v>193.54101795603924</v>
      </c>
      <c r="N1675">
        <f t="shared" si="522"/>
        <v>193.54101795603924</v>
      </c>
      <c r="O1675">
        <f t="shared" si="512"/>
        <v>1.3827305096068858</v>
      </c>
      <c r="P1675">
        <f t="shared" si="513"/>
        <v>0.86762787475193137</v>
      </c>
      <c r="Q1675">
        <f t="shared" si="523"/>
        <v>0.98745127443642777</v>
      </c>
      <c r="R1675">
        <f t="shared" si="524"/>
        <v>0.85674025066036397</v>
      </c>
      <c r="S1675">
        <f t="shared" si="506"/>
        <v>2.4560618270611005</v>
      </c>
    </row>
    <row r="1676" spans="1:19" x14ac:dyDescent="0.2">
      <c r="A1676" s="3">
        <v>41343.583333329341</v>
      </c>
      <c r="B1676" s="5">
        <f t="shared" si="515"/>
        <v>69</v>
      </c>
      <c r="C1676" s="5">
        <v>14</v>
      </c>
      <c r="D1676">
        <f t="shared" si="517"/>
        <v>-11.835616438356164</v>
      </c>
      <c r="E1676">
        <f t="shared" si="507"/>
        <v>-11.024942505810897</v>
      </c>
      <c r="F1676">
        <f t="shared" si="508"/>
        <v>-22.643678505810897</v>
      </c>
      <c r="G1676">
        <f t="shared" si="518"/>
        <v>13.622605358236486</v>
      </c>
      <c r="H1676">
        <f t="shared" si="509"/>
        <v>24.33908037354729</v>
      </c>
      <c r="I1676">
        <f t="shared" si="519"/>
        <v>-4.8097005219191198</v>
      </c>
      <c r="J1676">
        <f t="shared" si="520"/>
        <v>41.592239499112424</v>
      </c>
      <c r="K1676">
        <f t="shared" si="510"/>
        <v>48.407760500887576</v>
      </c>
      <c r="L1676">
        <f t="shared" si="521"/>
        <v>146.69293568506666</v>
      </c>
      <c r="M1676">
        <f t="shared" si="511"/>
        <v>213.30706431493334</v>
      </c>
      <c r="N1676">
        <f t="shared" si="522"/>
        <v>213.30706431493334</v>
      </c>
      <c r="O1676">
        <f t="shared" si="512"/>
        <v>1.5064213013781769</v>
      </c>
      <c r="P1676">
        <f t="shared" si="513"/>
        <v>0.84487503832938327</v>
      </c>
      <c r="Q1676">
        <f t="shared" si="523"/>
        <v>0.92622103507487497</v>
      </c>
      <c r="R1676">
        <f t="shared" si="524"/>
        <v>0.782541032510366</v>
      </c>
      <c r="S1676">
        <f t="shared" si="506"/>
        <v>2.2433510700311574</v>
      </c>
    </row>
    <row r="1677" spans="1:19" x14ac:dyDescent="0.2">
      <c r="A1677" s="3">
        <v>41343.624999996005</v>
      </c>
      <c r="B1677" s="5">
        <f t="shared" si="515"/>
        <v>69</v>
      </c>
      <c r="C1677" s="5">
        <v>15</v>
      </c>
      <c r="D1677">
        <f t="shared" si="517"/>
        <v>-11.835616438356164</v>
      </c>
      <c r="E1677">
        <f t="shared" si="507"/>
        <v>-11.024942505810897</v>
      </c>
      <c r="F1677">
        <f t="shared" si="508"/>
        <v>-22.643678505810897</v>
      </c>
      <c r="G1677">
        <f t="shared" si="518"/>
        <v>14.622605358236486</v>
      </c>
      <c r="H1677">
        <f t="shared" si="509"/>
        <v>39.33908037354729</v>
      </c>
      <c r="I1677">
        <f t="shared" si="519"/>
        <v>-4.8097005219191198</v>
      </c>
      <c r="J1677">
        <f t="shared" si="520"/>
        <v>33.758022844401467</v>
      </c>
      <c r="K1677">
        <f t="shared" si="510"/>
        <v>56.241977155598533</v>
      </c>
      <c r="L1677">
        <f t="shared" si="521"/>
        <v>130.55503599290009</v>
      </c>
      <c r="M1677">
        <f t="shared" si="511"/>
        <v>229.44496400709991</v>
      </c>
      <c r="N1677">
        <f t="shared" si="522"/>
        <v>229.44496400709991</v>
      </c>
      <c r="O1677">
        <f t="shared" si="512"/>
        <v>1.7995753407741442</v>
      </c>
      <c r="P1677">
        <f t="shared" si="513"/>
        <v>0.79540815670755627</v>
      </c>
      <c r="Q1677">
        <f t="shared" si="523"/>
        <v>0.80167023435285656</v>
      </c>
      <c r="R1677">
        <f t="shared" si="524"/>
        <v>0.63765504339392032</v>
      </c>
      <c r="S1677">
        <f t="shared" si="506"/>
        <v>1.8279988709596084</v>
      </c>
    </row>
    <row r="1678" spans="1:19" x14ac:dyDescent="0.2">
      <c r="A1678" s="3">
        <v>41343.66666666267</v>
      </c>
      <c r="B1678" s="5">
        <f t="shared" si="515"/>
        <v>69</v>
      </c>
      <c r="C1678" s="5">
        <v>16</v>
      </c>
      <c r="D1678">
        <f t="shared" si="517"/>
        <v>-11.835616438356164</v>
      </c>
      <c r="E1678">
        <f t="shared" si="507"/>
        <v>-11.024942505810897</v>
      </c>
      <c r="F1678">
        <f t="shared" si="508"/>
        <v>-22.643678505810897</v>
      </c>
      <c r="G1678">
        <f t="shared" si="518"/>
        <v>15.622605358236486</v>
      </c>
      <c r="H1678">
        <f t="shared" si="509"/>
        <v>54.33908037354729</v>
      </c>
      <c r="I1678">
        <f t="shared" si="519"/>
        <v>-4.8097005219191198</v>
      </c>
      <c r="J1678">
        <f t="shared" si="520"/>
        <v>23.963924982120755</v>
      </c>
      <c r="K1678">
        <f t="shared" si="510"/>
        <v>66.036075017879241</v>
      </c>
      <c r="L1678">
        <f t="shared" si="521"/>
        <v>117.62620202319687</v>
      </c>
      <c r="M1678">
        <f t="shared" si="511"/>
        <v>242.37379797680313</v>
      </c>
      <c r="N1678">
        <f t="shared" si="522"/>
        <v>242.37379797680313</v>
      </c>
      <c r="O1678">
        <f t="shared" si="512"/>
        <v>2.4620756101393106</v>
      </c>
      <c r="P1678">
        <f t="shared" si="513"/>
        <v>0.70139074870226392</v>
      </c>
      <c r="Q1678">
        <f t="shared" si="523"/>
        <v>0.61626836716045497</v>
      </c>
      <c r="R1678">
        <f t="shared" si="524"/>
        <v>0.43224493144419318</v>
      </c>
      <c r="S1678">
        <f t="shared" si="506"/>
        <v>1.239139021707504</v>
      </c>
    </row>
    <row r="1679" spans="1:19" x14ac:dyDescent="0.2">
      <c r="A1679" s="3">
        <v>41343.708333329334</v>
      </c>
      <c r="B1679" s="5">
        <f t="shared" si="515"/>
        <v>69</v>
      </c>
      <c r="C1679" s="5">
        <v>17</v>
      </c>
      <c r="D1679">
        <f t="shared" si="517"/>
        <v>-11.835616438356164</v>
      </c>
      <c r="E1679">
        <f t="shared" si="507"/>
        <v>-11.024942505810897</v>
      </c>
      <c r="F1679">
        <f t="shared" si="508"/>
        <v>-22.643678505810897</v>
      </c>
      <c r="G1679">
        <f t="shared" si="518"/>
        <v>16.622605358236484</v>
      </c>
      <c r="H1679">
        <f t="shared" si="509"/>
        <v>69.339080373547262</v>
      </c>
      <c r="I1679">
        <f t="shared" si="519"/>
        <v>-4.8097005219191198</v>
      </c>
      <c r="J1679">
        <f t="shared" si="520"/>
        <v>13.02869223317955</v>
      </c>
      <c r="K1679">
        <f t="shared" si="510"/>
        <v>76.971307766820445</v>
      </c>
      <c r="L1679">
        <f t="shared" si="521"/>
        <v>106.85798140411563</v>
      </c>
      <c r="M1679">
        <f t="shared" si="511"/>
        <v>253.14201859588437</v>
      </c>
      <c r="N1679">
        <f t="shared" si="522"/>
        <v>253.14201859588437</v>
      </c>
      <c r="O1679">
        <f t="shared" si="512"/>
        <v>4.4357904095218004</v>
      </c>
      <c r="P1679">
        <f t="shared" si="513"/>
        <v>0.50814783497249449</v>
      </c>
      <c r="Q1679">
        <f t="shared" si="523"/>
        <v>0.38333403770214713</v>
      </c>
      <c r="R1679">
        <f t="shared" si="524"/>
        <v>0.19479036132961064</v>
      </c>
      <c r="S1679">
        <f t="shared" si="506"/>
        <v>0.55841565792238412</v>
      </c>
    </row>
    <row r="1680" spans="1:19" x14ac:dyDescent="0.2">
      <c r="A1680" s="3">
        <v>41343.749999995998</v>
      </c>
      <c r="B1680" s="5">
        <f t="shared" si="515"/>
        <v>69</v>
      </c>
      <c r="C1680" s="5">
        <v>18</v>
      </c>
      <c r="D1680">
        <f t="shared" si="517"/>
        <v>-11.835616438356164</v>
      </c>
      <c r="E1680">
        <f t="shared" si="507"/>
        <v>-11.024942505810897</v>
      </c>
      <c r="F1680">
        <f t="shared" si="508"/>
        <v>-22.643678505810897</v>
      </c>
      <c r="G1680">
        <f t="shared" si="518"/>
        <v>17.622605358236484</v>
      </c>
      <c r="H1680">
        <f t="shared" si="509"/>
        <v>84.339080373547262</v>
      </c>
      <c r="I1680">
        <f t="shared" si="519"/>
        <v>-4.8097005219191198</v>
      </c>
      <c r="J1680">
        <f t="shared" si="520"/>
        <v>1.4804227574591324</v>
      </c>
      <c r="K1680">
        <f t="shared" si="510"/>
        <v>88.519577242540862</v>
      </c>
      <c r="L1680">
        <f t="shared" si="521"/>
        <v>97.27488909288968</v>
      </c>
      <c r="M1680">
        <f t="shared" si="511"/>
        <v>262.72511090711032</v>
      </c>
      <c r="N1680">
        <f t="shared" si="522"/>
        <v>262.72511090711032</v>
      </c>
      <c r="O1680">
        <f t="shared" si="512"/>
        <v>38.706616050628305</v>
      </c>
      <c r="P1680">
        <f t="shared" si="513"/>
        <v>1.9223691407389058E-2</v>
      </c>
      <c r="Q1680">
        <f t="shared" si="523"/>
        <v>0.12127346501152453</v>
      </c>
      <c r="R1680">
        <f t="shared" si="524"/>
        <v>2.3313236672863418E-3</v>
      </c>
      <c r="S1680">
        <f t="shared" si="506"/>
        <v>6.6833267858404568E-3</v>
      </c>
    </row>
    <row r="1681" spans="1:20" x14ac:dyDescent="0.2">
      <c r="A1681" s="3">
        <v>41343.791666662662</v>
      </c>
      <c r="B1681" s="5">
        <f t="shared" si="515"/>
        <v>69</v>
      </c>
      <c r="C1681" s="5">
        <v>19</v>
      </c>
      <c r="D1681">
        <f t="shared" si="517"/>
        <v>-11.835616438356164</v>
      </c>
      <c r="E1681">
        <f t="shared" si="507"/>
        <v>-11.024942505810897</v>
      </c>
      <c r="F1681">
        <f t="shared" si="508"/>
        <v>-22.643678505810897</v>
      </c>
      <c r="G1681">
        <f t="shared" si="518"/>
        <v>18.622605358236484</v>
      </c>
      <c r="H1681">
        <f t="shared" si="509"/>
        <v>99.339080373547262</v>
      </c>
      <c r="I1681">
        <f t="shared" si="519"/>
        <v>-4.8097005219191198</v>
      </c>
      <c r="J1681">
        <f t="shared" si="520"/>
        <v>-10.31424018990826</v>
      </c>
      <c r="K1681">
        <f t="shared" si="510"/>
        <v>100.31424018990826</v>
      </c>
      <c r="L1681">
        <f t="shared" si="521"/>
        <v>88.049629759578508</v>
      </c>
      <c r="M1681">
        <f t="shared" si="511"/>
        <v>271.95037024042148</v>
      </c>
      <c r="N1681">
        <f t="shared" si="522"/>
        <v>271.95037024042148</v>
      </c>
      <c r="O1681">
        <f t="shared" si="512"/>
        <v>-5.5851337222633637</v>
      </c>
      <c r="P1681" t="e">
        <f t="shared" si="513"/>
        <v>#NUM!</v>
      </c>
      <c r="Q1681">
        <f t="shared" si="523"/>
        <v>-0.14957297124024366</v>
      </c>
      <c r="R1681" t="e">
        <f t="shared" si="524"/>
        <v>#NUM!</v>
      </c>
      <c r="S1681" t="e">
        <f t="shared" si="506"/>
        <v>#NUM!</v>
      </c>
    </row>
    <row r="1682" spans="1:20" x14ac:dyDescent="0.2">
      <c r="A1682" s="3">
        <v>41343.833333329327</v>
      </c>
      <c r="B1682" s="5">
        <f t="shared" si="515"/>
        <v>69</v>
      </c>
      <c r="C1682" s="5">
        <v>20</v>
      </c>
      <c r="D1682">
        <f t="shared" si="517"/>
        <v>-11.835616438356164</v>
      </c>
      <c r="E1682">
        <f t="shared" si="507"/>
        <v>-11.024942505810897</v>
      </c>
      <c r="F1682">
        <f t="shared" si="508"/>
        <v>-22.643678505810897</v>
      </c>
      <c r="G1682">
        <f t="shared" si="518"/>
        <v>19.622605358236484</v>
      </c>
      <c r="H1682">
        <f t="shared" si="509"/>
        <v>114.33908037354726</v>
      </c>
      <c r="I1682">
        <f t="shared" si="519"/>
        <v>-4.8097005219191198</v>
      </c>
      <c r="J1682">
        <f t="shared" si="520"/>
        <v>-22.039457025037866</v>
      </c>
      <c r="K1682">
        <f t="shared" si="510"/>
        <v>112.03945702503786</v>
      </c>
      <c r="L1682">
        <f t="shared" si="521"/>
        <v>78.375613564090088</v>
      </c>
      <c r="M1682">
        <f t="shared" si="511"/>
        <v>281.62438643590991</v>
      </c>
      <c r="N1682">
        <f t="shared" si="522"/>
        <v>281.62438643590991</v>
      </c>
      <c r="O1682">
        <f t="shared" si="512"/>
        <v>-2.6649254801485243</v>
      </c>
      <c r="P1682" t="e">
        <f t="shared" si="513"/>
        <v>#NUM!</v>
      </c>
      <c r="Q1682">
        <f t="shared" si="523"/>
        <v>-0.40842874707896915</v>
      </c>
      <c r="R1682" t="e">
        <f t="shared" si="524"/>
        <v>#NUM!</v>
      </c>
      <c r="S1682" t="e">
        <f t="shared" si="506"/>
        <v>#NUM!</v>
      </c>
    </row>
    <row r="1683" spans="1:20" x14ac:dyDescent="0.2">
      <c r="A1683" s="3">
        <v>41343.874999995991</v>
      </c>
      <c r="B1683" s="5">
        <f t="shared" si="515"/>
        <v>69</v>
      </c>
      <c r="C1683" s="5">
        <v>21</v>
      </c>
      <c r="D1683">
        <f t="shared" si="517"/>
        <v>-11.835616438356164</v>
      </c>
      <c r="E1683">
        <f t="shared" si="507"/>
        <v>-11.024942505810897</v>
      </c>
      <c r="F1683">
        <f t="shared" si="508"/>
        <v>-22.643678505810897</v>
      </c>
      <c r="G1683">
        <f t="shared" si="518"/>
        <v>20.622605358236484</v>
      </c>
      <c r="H1683">
        <f t="shared" si="509"/>
        <v>129.33908037354726</v>
      </c>
      <c r="I1683">
        <f t="shared" si="519"/>
        <v>-4.8097005219191198</v>
      </c>
      <c r="J1683">
        <f t="shared" si="520"/>
        <v>-33.325095669077605</v>
      </c>
      <c r="K1683">
        <f t="shared" si="510"/>
        <v>123.3250956690776</v>
      </c>
      <c r="L1683">
        <f t="shared" si="521"/>
        <v>67.272010294336184</v>
      </c>
      <c r="M1683">
        <f t="shared" si="511"/>
        <v>292.72798970566384</v>
      </c>
      <c r="N1683">
        <f t="shared" si="522"/>
        <v>292.72798970566384</v>
      </c>
      <c r="O1683">
        <f t="shared" si="512"/>
        <v>-1.8202043940153558</v>
      </c>
      <c r="P1683" t="e">
        <f t="shared" si="513"/>
        <v>#NUM!</v>
      </c>
      <c r="Q1683">
        <f t="shared" si="523"/>
        <v>-0.63508763407066771</v>
      </c>
      <c r="R1683" t="e">
        <f t="shared" si="524"/>
        <v>#NUM!</v>
      </c>
      <c r="S1683" t="e">
        <f t="shared" si="506"/>
        <v>#NUM!</v>
      </c>
    </row>
    <row r="1684" spans="1:20" x14ac:dyDescent="0.2">
      <c r="A1684" s="3">
        <v>41343.916666662655</v>
      </c>
      <c r="B1684" s="5">
        <f t="shared" si="515"/>
        <v>69</v>
      </c>
      <c r="C1684" s="5">
        <v>22</v>
      </c>
      <c r="D1684">
        <f t="shared" si="517"/>
        <v>-11.835616438356164</v>
      </c>
      <c r="E1684">
        <f t="shared" si="507"/>
        <v>-11.024942505810897</v>
      </c>
      <c r="F1684">
        <f t="shared" si="508"/>
        <v>-22.643678505810897</v>
      </c>
      <c r="G1684">
        <f t="shared" si="518"/>
        <v>21.622605358236484</v>
      </c>
      <c r="H1684">
        <f t="shared" si="509"/>
        <v>144.33908037354726</v>
      </c>
      <c r="I1684">
        <f t="shared" si="519"/>
        <v>-4.8097005219191198</v>
      </c>
      <c r="J1684">
        <f t="shared" si="520"/>
        <v>-43.599295306455282</v>
      </c>
      <c r="K1684">
        <f t="shared" si="510"/>
        <v>133.59929530645528</v>
      </c>
      <c r="L1684">
        <f t="shared" si="521"/>
        <v>53.340280943977817</v>
      </c>
      <c r="M1684">
        <f t="shared" si="511"/>
        <v>306.6597190560222</v>
      </c>
      <c r="N1684">
        <f t="shared" si="522"/>
        <v>306.6597190560222</v>
      </c>
      <c r="O1684">
        <f t="shared" si="512"/>
        <v>-1.4500936418962584</v>
      </c>
      <c r="P1684" t="e">
        <f t="shared" si="513"/>
        <v>#NUM!</v>
      </c>
      <c r="Q1684">
        <f t="shared" si="523"/>
        <v>-0.81098579936225357</v>
      </c>
      <c r="R1684" t="e">
        <f t="shared" si="524"/>
        <v>#NUM!</v>
      </c>
      <c r="S1684" t="e">
        <f t="shared" si="506"/>
        <v>#NUM!</v>
      </c>
    </row>
    <row r="1685" spans="1:20" x14ac:dyDescent="0.2">
      <c r="A1685" s="3">
        <v>41343.958333329319</v>
      </c>
      <c r="B1685" s="5">
        <f t="shared" si="515"/>
        <v>69</v>
      </c>
      <c r="C1685" s="5">
        <v>23</v>
      </c>
      <c r="D1685">
        <f t="shared" si="517"/>
        <v>-11.835616438356164</v>
      </c>
      <c r="E1685">
        <f t="shared" si="507"/>
        <v>-11.024942505810897</v>
      </c>
      <c r="F1685">
        <f t="shared" si="508"/>
        <v>-22.643678505810897</v>
      </c>
      <c r="G1685">
        <f t="shared" si="518"/>
        <v>22.622605358236484</v>
      </c>
      <c r="H1685">
        <f t="shared" si="509"/>
        <v>159.33908037354726</v>
      </c>
      <c r="I1685">
        <f t="shared" si="519"/>
        <v>-4.8097005219191198</v>
      </c>
      <c r="J1685">
        <f t="shared" si="520"/>
        <v>-51.846126152369564</v>
      </c>
      <c r="K1685">
        <f t="shared" si="510"/>
        <v>141.84612615236955</v>
      </c>
      <c r="L1685">
        <f t="shared" si="521"/>
        <v>34.689542920611672</v>
      </c>
      <c r="M1685">
        <f t="shared" si="511"/>
        <v>325.31045707938836</v>
      </c>
      <c r="N1685">
        <f t="shared" si="522"/>
        <v>325.31045707938836</v>
      </c>
      <c r="O1685">
        <f t="shared" si="512"/>
        <v>-1.2716910916679922</v>
      </c>
      <c r="P1685" t="e">
        <f t="shared" si="513"/>
        <v>#NUM!</v>
      </c>
      <c r="Q1685">
        <f t="shared" si="523"/>
        <v>-0.9220945964353594</v>
      </c>
      <c r="R1685" t="e">
        <f t="shared" si="524"/>
        <v>#NUM!</v>
      </c>
      <c r="S1685" t="e">
        <f t="shared" si="506"/>
        <v>#NUM!</v>
      </c>
    </row>
    <row r="1686" spans="1:20" x14ac:dyDescent="0.2">
      <c r="A1686" s="3">
        <v>41343.999999995984</v>
      </c>
      <c r="B1686" s="5">
        <f t="shared" si="515"/>
        <v>70</v>
      </c>
      <c r="C1686" s="5">
        <v>0</v>
      </c>
      <c r="D1686">
        <f t="shared" si="517"/>
        <v>-10.84931506849315</v>
      </c>
      <c r="E1686">
        <f t="shared" si="507"/>
        <v>-10.762246985752121</v>
      </c>
      <c r="F1686">
        <f t="shared" si="508"/>
        <v>-22.380982985752119</v>
      </c>
      <c r="G1686">
        <f t="shared" si="518"/>
        <v>-0.37301638309586865</v>
      </c>
      <c r="H1686">
        <f t="shared" si="509"/>
        <v>-185.59524574643805</v>
      </c>
      <c r="I1686">
        <f t="shared" si="519"/>
        <v>-4.4139163458240764</v>
      </c>
      <c r="J1686">
        <f t="shared" si="520"/>
        <v>-56.028157265708131</v>
      </c>
      <c r="K1686">
        <f t="shared" si="510"/>
        <v>146.02815726570813</v>
      </c>
      <c r="L1686">
        <f t="shared" si="521"/>
        <v>10.018645119098011</v>
      </c>
      <c r="M1686">
        <f t="shared" si="511"/>
        <v>349.98135488090202</v>
      </c>
      <c r="N1686">
        <f t="shared" si="522"/>
        <v>10.018645119098011</v>
      </c>
      <c r="O1686">
        <f t="shared" si="512"/>
        <v>-1.2058183913311953</v>
      </c>
      <c r="P1686" t="e">
        <f t="shared" si="513"/>
        <v>#NUM!</v>
      </c>
      <c r="Q1686">
        <f t="shared" si="523"/>
        <v>-0.96946061298876773</v>
      </c>
      <c r="R1686" t="e">
        <f t="shared" si="524"/>
        <v>#NUM!</v>
      </c>
      <c r="S1686" t="e">
        <f t="shared" si="506"/>
        <v>#NUM!</v>
      </c>
      <c r="T1686">
        <f t="shared" ref="T1686" si="525">SUMIF(S1692:S1706,"&gt;0,01")</f>
        <v>17.330376269957185</v>
      </c>
    </row>
    <row r="1687" spans="1:20" x14ac:dyDescent="0.2">
      <c r="A1687" s="3">
        <v>41344.041666662648</v>
      </c>
      <c r="B1687" s="5">
        <f t="shared" si="515"/>
        <v>70</v>
      </c>
      <c r="C1687" s="5">
        <v>1</v>
      </c>
      <c r="D1687">
        <f t="shared" si="517"/>
        <v>-10.84931506849315</v>
      </c>
      <c r="E1687">
        <f t="shared" si="507"/>
        <v>-10.762246985752121</v>
      </c>
      <c r="F1687">
        <f t="shared" si="508"/>
        <v>-22.380982985752119</v>
      </c>
      <c r="G1687">
        <f t="shared" si="518"/>
        <v>0.6269836169041314</v>
      </c>
      <c r="H1687">
        <f t="shared" si="509"/>
        <v>-170.59524574643805</v>
      </c>
      <c r="I1687">
        <f t="shared" si="519"/>
        <v>-4.4139163458240764</v>
      </c>
      <c r="J1687">
        <f t="shared" si="520"/>
        <v>-55.335346351862917</v>
      </c>
      <c r="K1687">
        <f t="shared" si="510"/>
        <v>145.33534635186291</v>
      </c>
      <c r="L1687">
        <f t="shared" si="521"/>
        <v>16.645369930180465</v>
      </c>
      <c r="M1687">
        <f t="shared" si="511"/>
        <v>343.35463006981956</v>
      </c>
      <c r="N1687">
        <f t="shared" si="522"/>
        <v>16.645369930180465</v>
      </c>
      <c r="O1687">
        <f t="shared" si="512"/>
        <v>-1.2158127454266732</v>
      </c>
      <c r="P1687" t="e">
        <f t="shared" si="513"/>
        <v>#NUM!</v>
      </c>
      <c r="Q1687">
        <f t="shared" si="523"/>
        <v>-0.96333712886908929</v>
      </c>
      <c r="R1687" t="e">
        <f t="shared" si="524"/>
        <v>#NUM!</v>
      </c>
      <c r="S1687" t="e">
        <f t="shared" si="506"/>
        <v>#NUM!</v>
      </c>
    </row>
    <row r="1688" spans="1:20" x14ac:dyDescent="0.2">
      <c r="A1688" s="3">
        <v>41344.083333329312</v>
      </c>
      <c r="B1688" s="5">
        <f t="shared" si="515"/>
        <v>70</v>
      </c>
      <c r="C1688" s="5">
        <v>2</v>
      </c>
      <c r="D1688">
        <f t="shared" si="517"/>
        <v>-10.84931506849315</v>
      </c>
      <c r="E1688">
        <f t="shared" si="507"/>
        <v>-10.762246985752121</v>
      </c>
      <c r="F1688">
        <f t="shared" si="508"/>
        <v>-22.380982985752119</v>
      </c>
      <c r="G1688">
        <f t="shared" si="518"/>
        <v>1.6269836169041314</v>
      </c>
      <c r="H1688">
        <f t="shared" si="509"/>
        <v>-155.59524574643805</v>
      </c>
      <c r="I1688">
        <f t="shared" si="519"/>
        <v>-4.4139163458240764</v>
      </c>
      <c r="J1688">
        <f t="shared" si="520"/>
        <v>-49.716557133858672</v>
      </c>
      <c r="K1688">
        <f t="shared" si="510"/>
        <v>139.71655713385866</v>
      </c>
      <c r="L1688">
        <f t="shared" si="521"/>
        <v>39.578809453935065</v>
      </c>
      <c r="M1688">
        <f t="shared" si="511"/>
        <v>320.42119054606496</v>
      </c>
      <c r="N1688">
        <f t="shared" si="522"/>
        <v>39.578809453935065</v>
      </c>
      <c r="O1688">
        <f t="shared" si="512"/>
        <v>-1.3108647533399747</v>
      </c>
      <c r="P1688" t="e">
        <f t="shared" si="513"/>
        <v>#NUM!</v>
      </c>
      <c r="Q1688">
        <f t="shared" si="523"/>
        <v>-0.90236297084673267</v>
      </c>
      <c r="R1688" t="e">
        <f t="shared" si="524"/>
        <v>#NUM!</v>
      </c>
      <c r="S1688" t="e">
        <f t="shared" si="506"/>
        <v>#NUM!</v>
      </c>
    </row>
    <row r="1689" spans="1:20" x14ac:dyDescent="0.2">
      <c r="A1689" s="3">
        <v>41344.124999995976</v>
      </c>
      <c r="B1689" s="5">
        <f t="shared" si="515"/>
        <v>70</v>
      </c>
      <c r="C1689" s="5">
        <v>3</v>
      </c>
      <c r="D1689">
        <f t="shared" si="517"/>
        <v>-10.84931506849315</v>
      </c>
      <c r="E1689">
        <f t="shared" si="507"/>
        <v>-10.762246985752121</v>
      </c>
      <c r="F1689">
        <f t="shared" si="508"/>
        <v>-22.380982985752119</v>
      </c>
      <c r="G1689">
        <f t="shared" si="518"/>
        <v>2.6269836169041314</v>
      </c>
      <c r="H1689">
        <f t="shared" si="509"/>
        <v>-140.59524574643805</v>
      </c>
      <c r="I1689">
        <f t="shared" si="519"/>
        <v>-4.4139163458240764</v>
      </c>
      <c r="J1689">
        <f t="shared" si="520"/>
        <v>-40.878490944877626</v>
      </c>
      <c r="K1689">
        <f t="shared" si="510"/>
        <v>130.87849094487763</v>
      </c>
      <c r="L1689">
        <f t="shared" si="521"/>
        <v>56.832543219662526</v>
      </c>
      <c r="M1689">
        <f t="shared" si="511"/>
        <v>303.16745678033749</v>
      </c>
      <c r="N1689">
        <f t="shared" si="522"/>
        <v>56.832543219662526</v>
      </c>
      <c r="O1689">
        <f t="shared" si="512"/>
        <v>-1.5279842274820481</v>
      </c>
      <c r="P1689" t="e">
        <f t="shared" si="513"/>
        <v>#NUM!</v>
      </c>
      <c r="Q1689">
        <f t="shared" si="523"/>
        <v>-0.77438401870233886</v>
      </c>
      <c r="R1689" t="e">
        <f t="shared" si="524"/>
        <v>#NUM!</v>
      </c>
      <c r="S1689" t="e">
        <f t="shared" si="506"/>
        <v>#NUM!</v>
      </c>
    </row>
    <row r="1690" spans="1:20" x14ac:dyDescent="0.2">
      <c r="A1690" s="3">
        <v>41344.166666662641</v>
      </c>
      <c r="B1690" s="5">
        <f t="shared" si="515"/>
        <v>70</v>
      </c>
      <c r="C1690" s="5">
        <v>4</v>
      </c>
      <c r="D1690">
        <f t="shared" si="517"/>
        <v>-10.84931506849315</v>
      </c>
      <c r="E1690">
        <f t="shared" si="507"/>
        <v>-10.762246985752121</v>
      </c>
      <c r="F1690">
        <f t="shared" si="508"/>
        <v>-22.380982985752119</v>
      </c>
      <c r="G1690">
        <f t="shared" si="518"/>
        <v>3.6269836169041314</v>
      </c>
      <c r="H1690">
        <f t="shared" si="509"/>
        <v>-125.59524574643804</v>
      </c>
      <c r="I1690">
        <f t="shared" si="519"/>
        <v>-4.4139163458240764</v>
      </c>
      <c r="J1690">
        <f t="shared" si="520"/>
        <v>-30.31062162887514</v>
      </c>
      <c r="K1690">
        <f t="shared" si="510"/>
        <v>120.31062162887514</v>
      </c>
      <c r="L1690">
        <f t="shared" si="521"/>
        <v>69.902970900876809</v>
      </c>
      <c r="M1690">
        <f t="shared" si="511"/>
        <v>290.09702909912318</v>
      </c>
      <c r="N1690">
        <f t="shared" si="522"/>
        <v>69.902970900876809</v>
      </c>
      <c r="O1690">
        <f t="shared" si="512"/>
        <v>-1.9814234675160207</v>
      </c>
      <c r="P1690" t="e">
        <f t="shared" si="513"/>
        <v>#NUM!</v>
      </c>
      <c r="Q1690">
        <f t="shared" si="523"/>
        <v>-0.58432210019332964</v>
      </c>
      <c r="R1690" t="e">
        <f t="shared" si="524"/>
        <v>#NUM!</v>
      </c>
      <c r="S1690" t="e">
        <f t="shared" si="506"/>
        <v>#NUM!</v>
      </c>
    </row>
    <row r="1691" spans="1:20" x14ac:dyDescent="0.2">
      <c r="A1691" s="3">
        <v>41344.208333329305</v>
      </c>
      <c r="B1691" s="5">
        <f t="shared" si="515"/>
        <v>70</v>
      </c>
      <c r="C1691" s="5">
        <v>5</v>
      </c>
      <c r="D1691">
        <f t="shared" si="517"/>
        <v>-10.84931506849315</v>
      </c>
      <c r="E1691">
        <f t="shared" si="507"/>
        <v>-10.762246985752121</v>
      </c>
      <c r="F1691">
        <f t="shared" si="508"/>
        <v>-22.380982985752119</v>
      </c>
      <c r="G1691">
        <f t="shared" si="518"/>
        <v>4.6269836169041314</v>
      </c>
      <c r="H1691">
        <f t="shared" si="509"/>
        <v>-110.59524574643802</v>
      </c>
      <c r="I1691">
        <f t="shared" si="519"/>
        <v>-4.4139163458240764</v>
      </c>
      <c r="J1691">
        <f t="shared" si="520"/>
        <v>-18.890085778874763</v>
      </c>
      <c r="K1691">
        <f t="shared" si="510"/>
        <v>108.89008577887476</v>
      </c>
      <c r="L1691">
        <f t="shared" si="521"/>
        <v>80.553991212166594</v>
      </c>
      <c r="M1691">
        <f t="shared" si="511"/>
        <v>279.44600878783342</v>
      </c>
      <c r="N1691">
        <f t="shared" si="522"/>
        <v>80.553991212166594</v>
      </c>
      <c r="O1691">
        <f t="shared" si="512"/>
        <v>-3.0887677245694434</v>
      </c>
      <c r="P1691" t="e">
        <f t="shared" si="513"/>
        <v>#NUM!</v>
      </c>
      <c r="Q1691">
        <f t="shared" si="523"/>
        <v>-0.34779114300791092</v>
      </c>
      <c r="R1691" t="e">
        <f t="shared" si="524"/>
        <v>#NUM!</v>
      </c>
      <c r="S1691" t="e">
        <f t="shared" si="506"/>
        <v>#NUM!</v>
      </c>
    </row>
    <row r="1692" spans="1:20" x14ac:dyDescent="0.2">
      <c r="A1692" s="3">
        <v>41344.249999995969</v>
      </c>
      <c r="B1692" s="5">
        <f t="shared" si="515"/>
        <v>70</v>
      </c>
      <c r="C1692" s="5">
        <v>6</v>
      </c>
      <c r="D1692">
        <f t="shared" si="517"/>
        <v>-10.84931506849315</v>
      </c>
      <c r="E1692">
        <f t="shared" si="507"/>
        <v>-10.762246985752121</v>
      </c>
      <c r="F1692">
        <f t="shared" si="508"/>
        <v>-22.380982985752119</v>
      </c>
      <c r="G1692">
        <f t="shared" si="518"/>
        <v>5.6269836169041314</v>
      </c>
      <c r="H1692">
        <f t="shared" si="509"/>
        <v>-95.595245746438025</v>
      </c>
      <c r="I1692">
        <f t="shared" si="519"/>
        <v>-4.4139163458240764</v>
      </c>
      <c r="J1692">
        <f t="shared" si="520"/>
        <v>-7.1221716123944914</v>
      </c>
      <c r="K1692">
        <f t="shared" si="510"/>
        <v>97.122171612394496</v>
      </c>
      <c r="L1692">
        <f t="shared" si="521"/>
        <v>90.046025358086538</v>
      </c>
      <c r="M1692">
        <f t="shared" si="511"/>
        <v>269.95397464191348</v>
      </c>
      <c r="N1692">
        <f t="shared" si="522"/>
        <v>90.046025358086538</v>
      </c>
      <c r="O1692">
        <f t="shared" si="512"/>
        <v>-8.0654613606783858</v>
      </c>
      <c r="P1692" t="e">
        <f t="shared" si="513"/>
        <v>#NUM!</v>
      </c>
      <c r="Q1692">
        <f t="shared" si="523"/>
        <v>-8.3904024334097313E-2</v>
      </c>
      <c r="R1692" t="e">
        <f t="shared" si="524"/>
        <v>#NUM!</v>
      </c>
      <c r="S1692" t="e">
        <f t="shared" si="506"/>
        <v>#NUM!</v>
      </c>
    </row>
    <row r="1693" spans="1:20" x14ac:dyDescent="0.2">
      <c r="A1693" s="3">
        <v>41344.291666662633</v>
      </c>
      <c r="B1693" s="5">
        <f t="shared" si="515"/>
        <v>70</v>
      </c>
      <c r="C1693" s="5">
        <v>7</v>
      </c>
      <c r="D1693">
        <f t="shared" si="517"/>
        <v>-10.84931506849315</v>
      </c>
      <c r="E1693">
        <f t="shared" si="507"/>
        <v>-10.762246985752121</v>
      </c>
      <c r="F1693">
        <f t="shared" si="508"/>
        <v>-22.380982985752119</v>
      </c>
      <c r="G1693">
        <f t="shared" si="518"/>
        <v>6.6269836169041314</v>
      </c>
      <c r="H1693">
        <f t="shared" si="509"/>
        <v>-80.595245746438025</v>
      </c>
      <c r="I1693">
        <f t="shared" si="519"/>
        <v>-4.4139163458240764</v>
      </c>
      <c r="J1693">
        <f t="shared" si="520"/>
        <v>4.6462301727706139</v>
      </c>
      <c r="K1693">
        <f t="shared" si="510"/>
        <v>85.353769827229385</v>
      </c>
      <c r="L1693">
        <f t="shared" si="521"/>
        <v>99.292952051495831</v>
      </c>
      <c r="M1693">
        <f t="shared" si="511"/>
        <v>260.70704794850417</v>
      </c>
      <c r="N1693">
        <f t="shared" si="522"/>
        <v>99.292952051495831</v>
      </c>
      <c r="O1693">
        <f t="shared" si="512"/>
        <v>12.345196202128589</v>
      </c>
      <c r="P1693">
        <f t="shared" si="513"/>
        <v>0.19053657263214632</v>
      </c>
      <c r="Q1693">
        <f t="shared" si="523"/>
        <v>0.18688774918048429</v>
      </c>
      <c r="R1693">
        <f t="shared" si="524"/>
        <v>3.5608951195785686E-2</v>
      </c>
      <c r="S1693">
        <f t="shared" si="506"/>
        <v>0.10208203205842104</v>
      </c>
    </row>
    <row r="1694" spans="1:20" x14ac:dyDescent="0.2">
      <c r="A1694" s="3">
        <v>41344.333333329298</v>
      </c>
      <c r="B1694" s="5">
        <f t="shared" si="515"/>
        <v>70</v>
      </c>
      <c r="C1694" s="5">
        <v>8</v>
      </c>
      <c r="D1694">
        <f t="shared" si="517"/>
        <v>-10.84931506849315</v>
      </c>
      <c r="E1694">
        <f t="shared" si="507"/>
        <v>-10.762246985752121</v>
      </c>
      <c r="F1694">
        <f t="shared" si="508"/>
        <v>-22.380982985752119</v>
      </c>
      <c r="G1694">
        <f t="shared" si="518"/>
        <v>7.6269836169041314</v>
      </c>
      <c r="H1694">
        <f t="shared" si="509"/>
        <v>-65.595245746438025</v>
      </c>
      <c r="I1694">
        <f t="shared" si="519"/>
        <v>-4.4139163458240764</v>
      </c>
      <c r="J1694">
        <f t="shared" si="520"/>
        <v>16.095700993638726</v>
      </c>
      <c r="K1694">
        <f t="shared" si="510"/>
        <v>73.904299006361271</v>
      </c>
      <c r="L1694">
        <f t="shared" si="521"/>
        <v>109.09241753117961</v>
      </c>
      <c r="M1694">
        <f t="shared" si="511"/>
        <v>250.90758246882041</v>
      </c>
      <c r="N1694">
        <f t="shared" si="522"/>
        <v>109.09241753117961</v>
      </c>
      <c r="O1694">
        <f t="shared" si="512"/>
        <v>3.6069497674253617</v>
      </c>
      <c r="P1694">
        <f t="shared" si="513"/>
        <v>0.57761927884588105</v>
      </c>
      <c r="Q1694">
        <f t="shared" si="523"/>
        <v>0.44379462121526703</v>
      </c>
      <c r="R1694">
        <f t="shared" si="524"/>
        <v>0.25634432906204346</v>
      </c>
      <c r="S1694">
        <f t="shared" ref="S1694:S1757" si="526">R1694*$E$10</f>
        <v>0.73487561802727142</v>
      </c>
    </row>
    <row r="1695" spans="1:20" x14ac:dyDescent="0.2">
      <c r="A1695" s="3">
        <v>41344.374999995962</v>
      </c>
      <c r="B1695" s="5">
        <f t="shared" si="515"/>
        <v>70</v>
      </c>
      <c r="C1695" s="5">
        <v>9</v>
      </c>
      <c r="D1695">
        <f t="shared" si="517"/>
        <v>-10.84931506849315</v>
      </c>
      <c r="E1695">
        <f t="shared" ref="E1695:E1758" si="527">9.87*SIN(RADIANS(2*D1695))-7.53*COS(RADIANS(D1695))-1.5*SIN(RADIANS(D1695))</f>
        <v>-10.762246985752121</v>
      </c>
      <c r="F1695">
        <f t="shared" ref="F1695:F1758" si="528">4*($B$6-$B$5)+E1695</f>
        <v>-22.380982985752119</v>
      </c>
      <c r="G1695">
        <f t="shared" si="518"/>
        <v>8.6269836169041305</v>
      </c>
      <c r="H1695">
        <f t="shared" ref="H1695:H1758" si="529">15*(G1695-12)</f>
        <v>-50.595245746438039</v>
      </c>
      <c r="I1695">
        <f t="shared" si="519"/>
        <v>-4.4139163458240764</v>
      </c>
      <c r="J1695">
        <f t="shared" si="520"/>
        <v>26.83093056621702</v>
      </c>
      <c r="K1695">
        <f t="shared" ref="K1695:K1758" si="530">90-J1695</f>
        <v>63.16906943378298</v>
      </c>
      <c r="L1695">
        <f t="shared" si="521"/>
        <v>120.30701918179071</v>
      </c>
      <c r="M1695">
        <f t="shared" ref="M1695:M1758" si="531">360-L1695</f>
        <v>239.69298081820929</v>
      </c>
      <c r="N1695">
        <f t="shared" si="522"/>
        <v>120.30701918179071</v>
      </c>
      <c r="O1695">
        <f t="shared" ref="O1695:O1758" si="532">1/(COS(RADIANS(K1695)))</f>
        <v>2.2155297042355455</v>
      </c>
      <c r="P1695">
        <f t="shared" ref="P1695:P1758" si="533">1.353*0.7^(O1695^0.678)</f>
        <v>0.73393818841525349</v>
      </c>
      <c r="Q1695">
        <f t="shared" si="523"/>
        <v>0.6667547097667792</v>
      </c>
      <c r="R1695">
        <f t="shared" si="524"/>
        <v>0.48935674380356803</v>
      </c>
      <c r="S1695">
        <f t="shared" si="526"/>
        <v>1.4028644240123667</v>
      </c>
    </row>
    <row r="1696" spans="1:20" x14ac:dyDescent="0.2">
      <c r="A1696" s="3">
        <v>41344.416666662626</v>
      </c>
      <c r="B1696" s="5">
        <f t="shared" si="515"/>
        <v>70</v>
      </c>
      <c r="C1696" s="5">
        <v>10</v>
      </c>
      <c r="D1696">
        <f t="shared" si="517"/>
        <v>-10.84931506849315</v>
      </c>
      <c r="E1696">
        <f t="shared" si="527"/>
        <v>-10.762246985752121</v>
      </c>
      <c r="F1696">
        <f t="shared" si="528"/>
        <v>-22.380982985752119</v>
      </c>
      <c r="G1696">
        <f t="shared" si="518"/>
        <v>9.6269836169041305</v>
      </c>
      <c r="H1696">
        <f t="shared" si="529"/>
        <v>-35.595245746438039</v>
      </c>
      <c r="I1696">
        <f t="shared" si="519"/>
        <v>-4.4139163458240764</v>
      </c>
      <c r="J1696">
        <f t="shared" si="520"/>
        <v>36.262650669498811</v>
      </c>
      <c r="K1696">
        <f t="shared" si="530"/>
        <v>53.737349330501189</v>
      </c>
      <c r="L1696">
        <f t="shared" si="521"/>
        <v>133.96772688598713</v>
      </c>
      <c r="M1696">
        <f t="shared" si="531"/>
        <v>226.03227311401287</v>
      </c>
      <c r="N1696">
        <f t="shared" si="522"/>
        <v>133.96772688598713</v>
      </c>
      <c r="O1696">
        <f t="shared" si="532"/>
        <v>1.6906522500634711</v>
      </c>
      <c r="P1696">
        <f t="shared" si="533"/>
        <v>0.81311597523714174</v>
      </c>
      <c r="Q1696">
        <f t="shared" si="523"/>
        <v>0.83816643956370296</v>
      </c>
      <c r="R1696">
        <f t="shared" si="524"/>
        <v>0.68152652191688312</v>
      </c>
      <c r="S1696">
        <f t="shared" si="526"/>
        <v>1.9537675197582691</v>
      </c>
    </row>
    <row r="1697" spans="1:20" x14ac:dyDescent="0.2">
      <c r="A1697" s="3">
        <v>41344.45833332929</v>
      </c>
      <c r="B1697" s="5">
        <f t="shared" si="515"/>
        <v>70</v>
      </c>
      <c r="C1697" s="5">
        <v>11</v>
      </c>
      <c r="D1697">
        <f t="shared" si="517"/>
        <v>-10.84931506849315</v>
      </c>
      <c r="E1697">
        <f t="shared" si="527"/>
        <v>-10.762246985752121</v>
      </c>
      <c r="F1697">
        <f t="shared" si="528"/>
        <v>-22.380982985752119</v>
      </c>
      <c r="G1697">
        <f t="shared" si="518"/>
        <v>10.626983616904131</v>
      </c>
      <c r="H1697">
        <f t="shared" si="529"/>
        <v>-20.595245746438042</v>
      </c>
      <c r="I1697">
        <f t="shared" si="519"/>
        <v>-4.4139163458240764</v>
      </c>
      <c r="J1697">
        <f t="shared" si="520"/>
        <v>43.478169006957309</v>
      </c>
      <c r="K1697">
        <f t="shared" si="530"/>
        <v>46.521830993042691</v>
      </c>
      <c r="L1697">
        <f t="shared" si="521"/>
        <v>151.09699742208122</v>
      </c>
      <c r="M1697">
        <f t="shared" si="531"/>
        <v>208.90300257791878</v>
      </c>
      <c r="N1697">
        <f t="shared" si="522"/>
        <v>151.09699742208122</v>
      </c>
      <c r="O1697">
        <f t="shared" si="532"/>
        <v>1.4533233066176794</v>
      </c>
      <c r="P1697">
        <f t="shared" si="533"/>
        <v>0.85449183967884745</v>
      </c>
      <c r="Q1697">
        <f t="shared" si="523"/>
        <v>0.94671914582659034</v>
      </c>
      <c r="R1697">
        <f t="shared" si="524"/>
        <v>0.80896378457655027</v>
      </c>
      <c r="S1697">
        <f t="shared" si="526"/>
        <v>2.3190985473623953</v>
      </c>
    </row>
    <row r="1698" spans="1:20" x14ac:dyDescent="0.2">
      <c r="A1698" s="3">
        <v>41344.499999995955</v>
      </c>
      <c r="B1698" s="5">
        <f t="shared" si="515"/>
        <v>70</v>
      </c>
      <c r="C1698" s="5">
        <v>12</v>
      </c>
      <c r="D1698">
        <f t="shared" si="517"/>
        <v>-10.84931506849315</v>
      </c>
      <c r="E1698">
        <f t="shared" si="527"/>
        <v>-10.762246985752121</v>
      </c>
      <c r="F1698">
        <f t="shared" si="528"/>
        <v>-22.380982985752119</v>
      </c>
      <c r="G1698">
        <f t="shared" si="518"/>
        <v>11.626983616904131</v>
      </c>
      <c r="H1698">
        <f t="shared" si="529"/>
        <v>-5.5952457464380423</v>
      </c>
      <c r="I1698">
        <f t="shared" si="519"/>
        <v>-4.4139163458240764</v>
      </c>
      <c r="J1698">
        <f t="shared" si="520"/>
        <v>47.269052822092057</v>
      </c>
      <c r="K1698">
        <f t="shared" si="530"/>
        <v>42.730947177907943</v>
      </c>
      <c r="L1698">
        <f t="shared" si="521"/>
        <v>171.76337067880667</v>
      </c>
      <c r="M1698">
        <f t="shared" si="531"/>
        <v>188.23662932119333</v>
      </c>
      <c r="N1698">
        <f t="shared" si="522"/>
        <v>171.76337067880667</v>
      </c>
      <c r="O1698">
        <f t="shared" si="532"/>
        <v>1.3613810623634346</v>
      </c>
      <c r="P1698">
        <f t="shared" si="533"/>
        <v>0.87168299291765583</v>
      </c>
      <c r="Q1698">
        <f t="shared" si="523"/>
        <v>0.99329196902896988</v>
      </c>
      <c r="R1698">
        <f t="shared" si="524"/>
        <v>0.86583571640424395</v>
      </c>
      <c r="S1698">
        <f t="shared" si="526"/>
        <v>2.4821362716733</v>
      </c>
    </row>
    <row r="1699" spans="1:20" x14ac:dyDescent="0.2">
      <c r="A1699" s="3">
        <v>41344.541666662619</v>
      </c>
      <c r="B1699" s="5">
        <f t="shared" si="515"/>
        <v>70</v>
      </c>
      <c r="C1699" s="5">
        <v>13</v>
      </c>
      <c r="D1699">
        <f t="shared" si="517"/>
        <v>-10.84931506849315</v>
      </c>
      <c r="E1699">
        <f t="shared" si="527"/>
        <v>-10.762246985752121</v>
      </c>
      <c r="F1699">
        <f t="shared" si="528"/>
        <v>-22.380982985752119</v>
      </c>
      <c r="G1699">
        <f t="shared" si="518"/>
        <v>12.626983616904131</v>
      </c>
      <c r="H1699">
        <f t="shared" si="529"/>
        <v>9.4047542535619577</v>
      </c>
      <c r="I1699">
        <f t="shared" si="519"/>
        <v>-4.4139163458240764</v>
      </c>
      <c r="J1699">
        <f t="shared" si="520"/>
        <v>46.696510847205758</v>
      </c>
      <c r="K1699">
        <f t="shared" si="530"/>
        <v>43.303489152794242</v>
      </c>
      <c r="L1699">
        <f t="shared" si="521"/>
        <v>166.25831712786663</v>
      </c>
      <c r="M1699">
        <f t="shared" si="531"/>
        <v>193.74168287213337</v>
      </c>
      <c r="N1699">
        <f t="shared" si="522"/>
        <v>193.74168287213337</v>
      </c>
      <c r="O1699">
        <f t="shared" si="532"/>
        <v>1.3741341390538933</v>
      </c>
      <c r="P1699">
        <f t="shared" si="533"/>
        <v>0.86925595668865607</v>
      </c>
      <c r="Q1699">
        <f t="shared" si="523"/>
        <v>0.98679937928764572</v>
      </c>
      <c r="R1699">
        <f t="shared" si="524"/>
        <v>0.85778123850245447</v>
      </c>
      <c r="S1699">
        <f t="shared" si="526"/>
        <v>2.4590460810393893</v>
      </c>
    </row>
    <row r="1700" spans="1:20" x14ac:dyDescent="0.2">
      <c r="A1700" s="3">
        <v>41344.583333329283</v>
      </c>
      <c r="B1700" s="5">
        <f t="shared" si="515"/>
        <v>70</v>
      </c>
      <c r="C1700" s="5">
        <v>14</v>
      </c>
      <c r="D1700">
        <f t="shared" si="517"/>
        <v>-10.84931506849315</v>
      </c>
      <c r="E1700">
        <f t="shared" si="527"/>
        <v>-10.762246985752121</v>
      </c>
      <c r="F1700">
        <f t="shared" si="528"/>
        <v>-22.380982985752119</v>
      </c>
      <c r="G1700">
        <f t="shared" si="518"/>
        <v>13.626983616904131</v>
      </c>
      <c r="H1700">
        <f t="shared" si="529"/>
        <v>24.404754253561958</v>
      </c>
      <c r="I1700">
        <f t="shared" si="519"/>
        <v>-4.4139163458240764</v>
      </c>
      <c r="J1700">
        <f t="shared" si="520"/>
        <v>41.919906776620195</v>
      </c>
      <c r="K1700">
        <f t="shared" si="530"/>
        <v>48.080093223379805</v>
      </c>
      <c r="L1700">
        <f t="shared" si="521"/>
        <v>146.38268743728264</v>
      </c>
      <c r="M1700">
        <f t="shared" si="531"/>
        <v>213.61731256271736</v>
      </c>
      <c r="N1700">
        <f t="shared" si="522"/>
        <v>213.61731256271736</v>
      </c>
      <c r="O1700">
        <f t="shared" si="532"/>
        <v>1.4968018182851892</v>
      </c>
      <c r="P1700">
        <f t="shared" si="533"/>
        <v>0.84660102926327374</v>
      </c>
      <c r="Q1700">
        <f t="shared" si="523"/>
        <v>0.92530731656680643</v>
      </c>
      <c r="R1700">
        <f t="shared" si="524"/>
        <v>0.78336612659029614</v>
      </c>
      <c r="S1700">
        <f t="shared" si="526"/>
        <v>2.2457164101349854</v>
      </c>
    </row>
    <row r="1701" spans="1:20" x14ac:dyDescent="0.2">
      <c r="A1701" s="3">
        <v>41344.624999995947</v>
      </c>
      <c r="B1701" s="5">
        <f t="shared" si="515"/>
        <v>70</v>
      </c>
      <c r="C1701" s="5">
        <v>15</v>
      </c>
      <c r="D1701">
        <f t="shared" si="517"/>
        <v>-10.84931506849315</v>
      </c>
      <c r="E1701">
        <f t="shared" si="527"/>
        <v>-10.762246985752121</v>
      </c>
      <c r="F1701">
        <f t="shared" si="528"/>
        <v>-22.380982985752119</v>
      </c>
      <c r="G1701">
        <f t="shared" si="518"/>
        <v>14.626983616904131</v>
      </c>
      <c r="H1701">
        <f t="shared" si="529"/>
        <v>39.404754253561961</v>
      </c>
      <c r="I1701">
        <f t="shared" si="519"/>
        <v>-4.4139163458240764</v>
      </c>
      <c r="J1701">
        <f t="shared" si="520"/>
        <v>34.034564485239578</v>
      </c>
      <c r="K1701">
        <f t="shared" si="530"/>
        <v>55.965435514760422</v>
      </c>
      <c r="L1701">
        <f t="shared" si="521"/>
        <v>130.20492119266643</v>
      </c>
      <c r="M1701">
        <f t="shared" si="531"/>
        <v>229.79507880733357</v>
      </c>
      <c r="N1701">
        <f t="shared" si="522"/>
        <v>229.79507880733357</v>
      </c>
      <c r="O1701">
        <f t="shared" si="532"/>
        <v>1.7866939993669031</v>
      </c>
      <c r="P1701">
        <f t="shared" si="533"/>
        <v>0.79746381564873881</v>
      </c>
      <c r="Q1701">
        <f t="shared" si="523"/>
        <v>0.80030609070056247</v>
      </c>
      <c r="R1701">
        <f t="shared" si="524"/>
        <v>0.63821514877699614</v>
      </c>
      <c r="S1701">
        <f t="shared" si="526"/>
        <v>1.8296045541867518</v>
      </c>
    </row>
    <row r="1702" spans="1:20" x14ac:dyDescent="0.2">
      <c r="A1702" s="3">
        <v>41344.666666662612</v>
      </c>
      <c r="B1702" s="5">
        <f t="shared" si="515"/>
        <v>70</v>
      </c>
      <c r="C1702" s="5">
        <v>16</v>
      </c>
      <c r="D1702">
        <f t="shared" si="517"/>
        <v>-10.84931506849315</v>
      </c>
      <c r="E1702">
        <f t="shared" si="527"/>
        <v>-10.762246985752121</v>
      </c>
      <c r="F1702">
        <f t="shared" si="528"/>
        <v>-22.380982985752119</v>
      </c>
      <c r="G1702">
        <f t="shared" si="518"/>
        <v>15.626983616904131</v>
      </c>
      <c r="H1702">
        <f t="shared" si="529"/>
        <v>54.404754253561961</v>
      </c>
      <c r="I1702">
        <f t="shared" si="519"/>
        <v>-4.4139163458240764</v>
      </c>
      <c r="J1702">
        <f t="shared" si="520"/>
        <v>24.200034712623211</v>
      </c>
      <c r="K1702">
        <f t="shared" si="530"/>
        <v>65.799965287376793</v>
      </c>
      <c r="L1702">
        <f t="shared" si="521"/>
        <v>117.27096410393185</v>
      </c>
      <c r="M1702">
        <f t="shared" si="531"/>
        <v>242.72903589606815</v>
      </c>
      <c r="N1702">
        <f t="shared" si="522"/>
        <v>242.72903589606815</v>
      </c>
      <c r="O1702">
        <f t="shared" si="532"/>
        <v>2.4394790469667953</v>
      </c>
      <c r="P1702">
        <f t="shared" si="533"/>
        <v>0.70426840500540167</v>
      </c>
      <c r="Q1702">
        <f t="shared" si="523"/>
        <v>0.61438395911395305</v>
      </c>
      <c r="R1702">
        <f t="shared" si="524"/>
        <v>0.43269121094608765</v>
      </c>
      <c r="S1702">
        <f t="shared" si="526"/>
        <v>1.240418394362119</v>
      </c>
    </row>
    <row r="1703" spans="1:20" x14ac:dyDescent="0.2">
      <c r="A1703" s="3">
        <v>41344.708333329276</v>
      </c>
      <c r="B1703" s="5">
        <f t="shared" si="515"/>
        <v>70</v>
      </c>
      <c r="C1703" s="5">
        <v>17</v>
      </c>
      <c r="D1703">
        <f t="shared" si="517"/>
        <v>-10.84931506849315</v>
      </c>
      <c r="E1703">
        <f t="shared" si="527"/>
        <v>-10.762246985752121</v>
      </c>
      <c r="F1703">
        <f t="shared" si="528"/>
        <v>-22.380982985752119</v>
      </c>
      <c r="G1703">
        <f t="shared" si="518"/>
        <v>16.626983616904131</v>
      </c>
      <c r="H1703">
        <f t="shared" si="529"/>
        <v>69.404754253561961</v>
      </c>
      <c r="I1703">
        <f t="shared" si="519"/>
        <v>-4.4139163458240764</v>
      </c>
      <c r="J1703">
        <f t="shared" si="520"/>
        <v>13.237593741330736</v>
      </c>
      <c r="K1703">
        <f t="shared" si="530"/>
        <v>76.762406258669259</v>
      </c>
      <c r="L1703">
        <f t="shared" si="521"/>
        <v>106.50630607394021</v>
      </c>
      <c r="M1703">
        <f t="shared" si="531"/>
        <v>253.49369392605979</v>
      </c>
      <c r="N1703">
        <f t="shared" si="522"/>
        <v>253.49369392605979</v>
      </c>
      <c r="O1703">
        <f t="shared" si="532"/>
        <v>4.3670101788748497</v>
      </c>
      <c r="P1703">
        <f t="shared" si="533"/>
        <v>0.51341970602713327</v>
      </c>
      <c r="Q1703">
        <f t="shared" si="523"/>
        <v>0.38099505527235367</v>
      </c>
      <c r="R1703">
        <f t="shared" si="524"/>
        <v>0.1956103692757232</v>
      </c>
      <c r="S1703">
        <f t="shared" si="526"/>
        <v>0.56076641734191823</v>
      </c>
    </row>
    <row r="1704" spans="1:20" x14ac:dyDescent="0.2">
      <c r="A1704" s="3">
        <v>41344.74999999594</v>
      </c>
      <c r="B1704" s="5">
        <f t="shared" si="515"/>
        <v>70</v>
      </c>
      <c r="C1704" s="5">
        <v>18</v>
      </c>
      <c r="D1704">
        <f t="shared" si="517"/>
        <v>-10.84931506849315</v>
      </c>
      <c r="E1704">
        <f t="shared" si="527"/>
        <v>-10.762246985752121</v>
      </c>
      <c r="F1704">
        <f t="shared" si="528"/>
        <v>-22.380982985752119</v>
      </c>
      <c r="G1704">
        <f t="shared" si="518"/>
        <v>17.626983616904131</v>
      </c>
      <c r="H1704">
        <f t="shared" si="529"/>
        <v>84.404754253561961</v>
      </c>
      <c r="I1704">
        <f t="shared" si="519"/>
        <v>-4.4139163458240764</v>
      </c>
      <c r="J1704">
        <f t="shared" si="520"/>
        <v>1.6745001547428278</v>
      </c>
      <c r="K1704">
        <f t="shared" si="530"/>
        <v>88.32549984525717</v>
      </c>
      <c r="L1704">
        <f t="shared" si="521"/>
        <v>96.923665750240303</v>
      </c>
      <c r="M1704">
        <f t="shared" si="531"/>
        <v>263.07633424975973</v>
      </c>
      <c r="N1704">
        <f t="shared" si="522"/>
        <v>263.07633424975973</v>
      </c>
      <c r="O1704">
        <f t="shared" si="532"/>
        <v>34.221517702331326</v>
      </c>
      <c r="P1704">
        <f t="shared" si="533"/>
        <v>2.7029275092040159E-2</v>
      </c>
      <c r="Q1704">
        <f t="shared" si="523"/>
        <v>0.11861087930628203</v>
      </c>
      <c r="R1704">
        <f t="shared" si="524"/>
        <v>3.2059660856782702E-3</v>
      </c>
      <c r="S1704">
        <f t="shared" si="526"/>
        <v>9.1907096880503546E-3</v>
      </c>
    </row>
    <row r="1705" spans="1:20" x14ac:dyDescent="0.2">
      <c r="A1705" s="3">
        <v>41344.791666662604</v>
      </c>
      <c r="B1705" s="5">
        <f t="shared" si="515"/>
        <v>70</v>
      </c>
      <c r="C1705" s="5">
        <v>19</v>
      </c>
      <c r="D1705">
        <f t="shared" si="517"/>
        <v>-10.84931506849315</v>
      </c>
      <c r="E1705">
        <f t="shared" si="527"/>
        <v>-10.762246985752121</v>
      </c>
      <c r="F1705">
        <f t="shared" si="528"/>
        <v>-22.380982985752119</v>
      </c>
      <c r="G1705">
        <f t="shared" si="518"/>
        <v>18.626983616904131</v>
      </c>
      <c r="H1705">
        <f t="shared" si="529"/>
        <v>99.404754253561961</v>
      </c>
      <c r="I1705">
        <f t="shared" si="519"/>
        <v>-4.4139163458240764</v>
      </c>
      <c r="J1705">
        <f t="shared" si="520"/>
        <v>-10.12331068238823</v>
      </c>
      <c r="K1705">
        <f t="shared" si="530"/>
        <v>100.12331068238822</v>
      </c>
      <c r="L1705">
        <f t="shared" si="521"/>
        <v>87.691131044822285</v>
      </c>
      <c r="M1705">
        <f t="shared" si="531"/>
        <v>272.30886895517773</v>
      </c>
      <c r="N1705">
        <f t="shared" si="522"/>
        <v>272.30886895517773</v>
      </c>
      <c r="O1705">
        <f t="shared" si="532"/>
        <v>-5.6893418556411488</v>
      </c>
      <c r="P1705" t="e">
        <f t="shared" si="533"/>
        <v>#NUM!</v>
      </c>
      <c r="Q1705">
        <f t="shared" si="523"/>
        <v>-0.15239974596727152</v>
      </c>
      <c r="R1705" t="e">
        <f t="shared" si="524"/>
        <v>#NUM!</v>
      </c>
      <c r="S1705" t="e">
        <f t="shared" si="526"/>
        <v>#NUM!</v>
      </c>
    </row>
    <row r="1706" spans="1:20" x14ac:dyDescent="0.2">
      <c r="A1706" s="3">
        <v>41344.833333329268</v>
      </c>
      <c r="B1706" s="5">
        <f t="shared" si="515"/>
        <v>70</v>
      </c>
      <c r="C1706" s="5">
        <v>20</v>
      </c>
      <c r="D1706">
        <f t="shared" si="517"/>
        <v>-10.84931506849315</v>
      </c>
      <c r="E1706">
        <f t="shared" si="527"/>
        <v>-10.762246985752121</v>
      </c>
      <c r="F1706">
        <f t="shared" si="528"/>
        <v>-22.380982985752119</v>
      </c>
      <c r="G1706">
        <f t="shared" si="518"/>
        <v>19.626983616904131</v>
      </c>
      <c r="H1706">
        <f t="shared" si="529"/>
        <v>114.40475425356196</v>
      </c>
      <c r="I1706">
        <f t="shared" si="519"/>
        <v>-4.4139163458240764</v>
      </c>
      <c r="J1706">
        <f t="shared" si="520"/>
        <v>-21.83942595853301</v>
      </c>
      <c r="K1706">
        <f t="shared" si="530"/>
        <v>111.83942595853301</v>
      </c>
      <c r="L1706">
        <f t="shared" si="521"/>
        <v>78.000731556208862</v>
      </c>
      <c r="M1706">
        <f t="shared" si="531"/>
        <v>281.99926844379115</v>
      </c>
      <c r="N1706">
        <f t="shared" si="522"/>
        <v>281.99926844379115</v>
      </c>
      <c r="O1706">
        <f t="shared" si="532"/>
        <v>-2.688123985215741</v>
      </c>
      <c r="P1706" t="e">
        <f t="shared" si="533"/>
        <v>#NUM!</v>
      </c>
      <c r="Q1706">
        <f t="shared" si="523"/>
        <v>-0.41124270661420886</v>
      </c>
      <c r="R1706" t="e">
        <f t="shared" si="524"/>
        <v>#NUM!</v>
      </c>
      <c r="S1706" t="e">
        <f t="shared" si="526"/>
        <v>#NUM!</v>
      </c>
    </row>
    <row r="1707" spans="1:20" x14ac:dyDescent="0.2">
      <c r="A1707" s="3">
        <v>41344.874999995933</v>
      </c>
      <c r="B1707" s="5">
        <f t="shared" si="515"/>
        <v>70</v>
      </c>
      <c r="C1707" s="5">
        <v>21</v>
      </c>
      <c r="D1707">
        <f t="shared" si="517"/>
        <v>-10.84931506849315</v>
      </c>
      <c r="E1707">
        <f t="shared" si="527"/>
        <v>-10.762246985752121</v>
      </c>
      <c r="F1707">
        <f t="shared" si="528"/>
        <v>-22.380982985752119</v>
      </c>
      <c r="G1707">
        <f t="shared" si="518"/>
        <v>20.626983616904131</v>
      </c>
      <c r="H1707">
        <f t="shared" si="529"/>
        <v>129.40475425356195</v>
      </c>
      <c r="I1707">
        <f t="shared" si="519"/>
        <v>-4.4139163458240764</v>
      </c>
      <c r="J1707">
        <f t="shared" si="520"/>
        <v>-33.101467407233372</v>
      </c>
      <c r="K1707">
        <f t="shared" si="530"/>
        <v>123.10146740723337</v>
      </c>
      <c r="L1707">
        <f t="shared" si="521"/>
        <v>66.873930729649729</v>
      </c>
      <c r="M1707">
        <f t="shared" si="531"/>
        <v>293.12606927035029</v>
      </c>
      <c r="N1707">
        <f t="shared" si="522"/>
        <v>293.12606927035029</v>
      </c>
      <c r="O1707">
        <f t="shared" si="532"/>
        <v>-1.8310879394841995</v>
      </c>
      <c r="P1707" t="e">
        <f t="shared" si="533"/>
        <v>#NUM!</v>
      </c>
      <c r="Q1707">
        <f t="shared" si="523"/>
        <v>-0.63770145649069165</v>
      </c>
      <c r="R1707" t="e">
        <f t="shared" si="524"/>
        <v>#NUM!</v>
      </c>
      <c r="S1707" t="e">
        <f t="shared" si="526"/>
        <v>#NUM!</v>
      </c>
    </row>
    <row r="1708" spans="1:20" x14ac:dyDescent="0.2">
      <c r="A1708" s="3">
        <v>41344.916666662597</v>
      </c>
      <c r="B1708" s="5">
        <f t="shared" si="515"/>
        <v>70</v>
      </c>
      <c r="C1708" s="5">
        <v>22</v>
      </c>
      <c r="D1708">
        <f t="shared" si="517"/>
        <v>-10.84931506849315</v>
      </c>
      <c r="E1708">
        <f t="shared" si="527"/>
        <v>-10.762246985752121</v>
      </c>
      <c r="F1708">
        <f t="shared" si="528"/>
        <v>-22.380982985752119</v>
      </c>
      <c r="G1708">
        <f t="shared" si="518"/>
        <v>21.626983616904131</v>
      </c>
      <c r="H1708">
        <f t="shared" si="529"/>
        <v>144.40475425356195</v>
      </c>
      <c r="I1708">
        <f t="shared" si="519"/>
        <v>-4.4139163458240764</v>
      </c>
      <c r="J1708">
        <f t="shared" si="520"/>
        <v>-43.334132288523669</v>
      </c>
      <c r="K1708">
        <f t="shared" si="530"/>
        <v>133.33413228852368</v>
      </c>
      <c r="L1708">
        <f t="shared" si="521"/>
        <v>52.925508736690546</v>
      </c>
      <c r="M1708">
        <f t="shared" si="531"/>
        <v>307.07449126330948</v>
      </c>
      <c r="N1708">
        <f t="shared" si="522"/>
        <v>307.07449126330948</v>
      </c>
      <c r="O1708">
        <f t="shared" si="532"/>
        <v>-1.4571911188925457</v>
      </c>
      <c r="P1708" t="e">
        <f t="shared" si="533"/>
        <v>#NUM!</v>
      </c>
      <c r="Q1708">
        <f t="shared" si="523"/>
        <v>-0.81323822585740901</v>
      </c>
      <c r="R1708" t="e">
        <f t="shared" si="524"/>
        <v>#NUM!</v>
      </c>
      <c r="S1708" t="e">
        <f t="shared" si="526"/>
        <v>#NUM!</v>
      </c>
    </row>
    <row r="1709" spans="1:20" x14ac:dyDescent="0.2">
      <c r="A1709" s="3">
        <v>41344.958333329261</v>
      </c>
      <c r="B1709" s="5">
        <f t="shared" si="515"/>
        <v>70</v>
      </c>
      <c r="C1709" s="5">
        <v>23</v>
      </c>
      <c r="D1709">
        <f t="shared" si="517"/>
        <v>-10.84931506849315</v>
      </c>
      <c r="E1709">
        <f t="shared" si="527"/>
        <v>-10.762246985752121</v>
      </c>
      <c r="F1709">
        <f t="shared" si="528"/>
        <v>-22.380982985752119</v>
      </c>
      <c r="G1709">
        <f t="shared" si="518"/>
        <v>22.626983616904131</v>
      </c>
      <c r="H1709">
        <f t="shared" si="529"/>
        <v>159.40475425356195</v>
      </c>
      <c r="I1709">
        <f t="shared" si="519"/>
        <v>-4.4139163458240764</v>
      </c>
      <c r="J1709">
        <f t="shared" si="520"/>
        <v>-51.521548888021904</v>
      </c>
      <c r="K1709">
        <f t="shared" si="530"/>
        <v>141.5215488880219</v>
      </c>
      <c r="L1709">
        <f t="shared" si="521"/>
        <v>34.309291651886127</v>
      </c>
      <c r="M1709">
        <f t="shared" si="531"/>
        <v>325.69070834811384</v>
      </c>
      <c r="N1709">
        <f t="shared" si="522"/>
        <v>325.69070834811384</v>
      </c>
      <c r="O1709">
        <f t="shared" si="532"/>
        <v>-1.2773965984366331</v>
      </c>
      <c r="P1709" t="e">
        <f t="shared" si="533"/>
        <v>#NUM!</v>
      </c>
      <c r="Q1709">
        <f t="shared" si="523"/>
        <v>-0.92397160870053008</v>
      </c>
      <c r="R1709" t="e">
        <f t="shared" si="524"/>
        <v>#NUM!</v>
      </c>
      <c r="S1709" t="e">
        <f t="shared" si="526"/>
        <v>#NUM!</v>
      </c>
    </row>
    <row r="1710" spans="1:20" x14ac:dyDescent="0.2">
      <c r="A1710" s="3">
        <v>41344.999999995925</v>
      </c>
      <c r="B1710" s="5">
        <f t="shared" si="515"/>
        <v>71</v>
      </c>
      <c r="C1710" s="5">
        <v>0</v>
      </c>
      <c r="D1710">
        <f t="shared" si="517"/>
        <v>-9.8630136986301373</v>
      </c>
      <c r="E1710">
        <f t="shared" si="527"/>
        <v>-10.493118706594819</v>
      </c>
      <c r="F1710">
        <f t="shared" si="528"/>
        <v>-22.111854706594819</v>
      </c>
      <c r="G1710">
        <f t="shared" si="518"/>
        <v>-0.36853091177658032</v>
      </c>
      <c r="H1710">
        <f t="shared" si="529"/>
        <v>-185.52796367664871</v>
      </c>
      <c r="I1710">
        <f t="shared" si="519"/>
        <v>-4.016824231055649</v>
      </c>
      <c r="J1710">
        <f t="shared" si="520"/>
        <v>-55.643880282857118</v>
      </c>
      <c r="K1710">
        <f t="shared" si="530"/>
        <v>145.64388028285711</v>
      </c>
      <c r="L1710">
        <f t="shared" si="521"/>
        <v>9.8040957435414668</v>
      </c>
      <c r="M1710">
        <f t="shared" si="531"/>
        <v>350.19590425645856</v>
      </c>
      <c r="N1710">
        <f t="shared" si="522"/>
        <v>9.8040957435414668</v>
      </c>
      <c r="O1710">
        <f t="shared" si="532"/>
        <v>-1.2113196278989722</v>
      </c>
      <c r="P1710" t="e">
        <f t="shared" si="533"/>
        <v>#NUM!</v>
      </c>
      <c r="Q1710">
        <f t="shared" si="523"/>
        <v>-0.97110911264180788</v>
      </c>
      <c r="R1710" t="e">
        <f t="shared" si="524"/>
        <v>#NUM!</v>
      </c>
      <c r="S1710" t="e">
        <f t="shared" si="526"/>
        <v>#NUM!</v>
      </c>
      <c r="T1710">
        <f t="shared" ref="T1710" si="534">SUMIF(S1716:S1730,"&gt;0,01")</f>
        <v>17.388542879276937</v>
      </c>
    </row>
    <row r="1711" spans="1:20" x14ac:dyDescent="0.2">
      <c r="A1711" s="3">
        <v>41345.04166666259</v>
      </c>
      <c r="B1711" s="5">
        <f t="shared" si="515"/>
        <v>71</v>
      </c>
      <c r="C1711" s="5">
        <v>1</v>
      </c>
      <c r="D1711">
        <f t="shared" si="517"/>
        <v>-9.8630136986301373</v>
      </c>
      <c r="E1711">
        <f t="shared" si="527"/>
        <v>-10.493118706594819</v>
      </c>
      <c r="F1711">
        <f t="shared" si="528"/>
        <v>-22.111854706594819</v>
      </c>
      <c r="G1711">
        <f t="shared" si="518"/>
        <v>0.63146908822341974</v>
      </c>
      <c r="H1711">
        <f t="shared" si="529"/>
        <v>-170.52796367664871</v>
      </c>
      <c r="I1711">
        <f t="shared" si="519"/>
        <v>-4.016824231055649</v>
      </c>
      <c r="J1711">
        <f t="shared" si="520"/>
        <v>-54.933364838226424</v>
      </c>
      <c r="K1711">
        <f t="shared" si="530"/>
        <v>144.93336483822642</v>
      </c>
      <c r="L1711">
        <f t="shared" si="521"/>
        <v>16.602684355019591</v>
      </c>
      <c r="M1711">
        <f t="shared" si="531"/>
        <v>343.39731564498038</v>
      </c>
      <c r="N1711">
        <f t="shared" si="522"/>
        <v>16.602684355019591</v>
      </c>
      <c r="O1711">
        <f t="shared" si="532"/>
        <v>-1.2217703554883041</v>
      </c>
      <c r="P1711" t="e">
        <f t="shared" si="533"/>
        <v>#NUM!</v>
      </c>
      <c r="Q1711">
        <f t="shared" si="523"/>
        <v>-0.9647454765310759</v>
      </c>
      <c r="R1711" t="e">
        <f t="shared" si="524"/>
        <v>#NUM!</v>
      </c>
      <c r="S1711" t="e">
        <f t="shared" si="526"/>
        <v>#NUM!</v>
      </c>
    </row>
    <row r="1712" spans="1:20" x14ac:dyDescent="0.2">
      <c r="A1712" s="3">
        <v>41345.083333329254</v>
      </c>
      <c r="B1712" s="5">
        <f t="shared" si="515"/>
        <v>71</v>
      </c>
      <c r="C1712" s="5">
        <v>2</v>
      </c>
      <c r="D1712">
        <f t="shared" si="517"/>
        <v>-9.8630136986301373</v>
      </c>
      <c r="E1712">
        <f t="shared" si="527"/>
        <v>-10.493118706594819</v>
      </c>
      <c r="F1712">
        <f t="shared" si="528"/>
        <v>-22.111854706594819</v>
      </c>
      <c r="G1712">
        <f t="shared" si="518"/>
        <v>1.6314690882234197</v>
      </c>
      <c r="H1712">
        <f t="shared" si="529"/>
        <v>-155.52796367664871</v>
      </c>
      <c r="I1712">
        <f t="shared" si="519"/>
        <v>-4.016824231055649</v>
      </c>
      <c r="J1712">
        <f t="shared" si="520"/>
        <v>-49.339485679021401</v>
      </c>
      <c r="K1712">
        <f t="shared" si="530"/>
        <v>139.33948567902141</v>
      </c>
      <c r="L1712">
        <f t="shared" si="521"/>
        <v>39.360917279136203</v>
      </c>
      <c r="M1712">
        <f t="shared" si="531"/>
        <v>320.63908272086383</v>
      </c>
      <c r="N1712">
        <f t="shared" si="522"/>
        <v>39.360917279136203</v>
      </c>
      <c r="O1712">
        <f t="shared" si="532"/>
        <v>-1.3182463499857742</v>
      </c>
      <c r="P1712" t="e">
        <f t="shared" si="533"/>
        <v>#NUM!</v>
      </c>
      <c r="Q1712">
        <f t="shared" si="523"/>
        <v>-0.90344987689958711</v>
      </c>
      <c r="R1712" t="e">
        <f t="shared" si="524"/>
        <v>#NUM!</v>
      </c>
      <c r="S1712" t="e">
        <f t="shared" si="526"/>
        <v>#NUM!</v>
      </c>
    </row>
    <row r="1713" spans="1:19" x14ac:dyDescent="0.2">
      <c r="A1713" s="3">
        <v>41345.124999995918</v>
      </c>
      <c r="B1713" s="5">
        <f t="shared" si="515"/>
        <v>71</v>
      </c>
      <c r="C1713" s="5">
        <v>3</v>
      </c>
      <c r="D1713">
        <f t="shared" si="517"/>
        <v>-9.8630136986301373</v>
      </c>
      <c r="E1713">
        <f t="shared" si="527"/>
        <v>-10.493118706594819</v>
      </c>
      <c r="F1713">
        <f t="shared" si="528"/>
        <v>-22.111854706594819</v>
      </c>
      <c r="G1713">
        <f t="shared" si="518"/>
        <v>2.6314690882234197</v>
      </c>
      <c r="H1713">
        <f t="shared" si="529"/>
        <v>-140.52796367664871</v>
      </c>
      <c r="I1713">
        <f t="shared" si="519"/>
        <v>-4.016824231055649</v>
      </c>
      <c r="J1713">
        <f t="shared" si="520"/>
        <v>-40.535984034858586</v>
      </c>
      <c r="K1713">
        <f t="shared" si="530"/>
        <v>130.53598403485859</v>
      </c>
      <c r="L1713">
        <f t="shared" si="521"/>
        <v>56.553096785651832</v>
      </c>
      <c r="M1713">
        <f t="shared" si="531"/>
        <v>303.44690321434814</v>
      </c>
      <c r="N1713">
        <f t="shared" si="522"/>
        <v>56.553096785651832</v>
      </c>
      <c r="O1713">
        <f t="shared" si="532"/>
        <v>-1.538637924379423</v>
      </c>
      <c r="P1713" t="e">
        <f t="shared" si="533"/>
        <v>#NUM!</v>
      </c>
      <c r="Q1713">
        <f t="shared" si="523"/>
        <v>-0.77527273446511769</v>
      </c>
      <c r="R1713" t="e">
        <f t="shared" si="524"/>
        <v>#NUM!</v>
      </c>
      <c r="S1713" t="e">
        <f t="shared" si="526"/>
        <v>#NUM!</v>
      </c>
    </row>
    <row r="1714" spans="1:19" x14ac:dyDescent="0.2">
      <c r="A1714" s="3">
        <v>41345.166666662582</v>
      </c>
      <c r="B1714" s="5">
        <f t="shared" si="515"/>
        <v>71</v>
      </c>
      <c r="C1714" s="5">
        <v>4</v>
      </c>
      <c r="D1714">
        <f t="shared" si="517"/>
        <v>-9.8630136986301373</v>
      </c>
      <c r="E1714">
        <f t="shared" si="527"/>
        <v>-10.493118706594819</v>
      </c>
      <c r="F1714">
        <f t="shared" si="528"/>
        <v>-22.111854706594819</v>
      </c>
      <c r="G1714">
        <f t="shared" si="518"/>
        <v>3.6314690882234197</v>
      </c>
      <c r="H1714">
        <f t="shared" si="529"/>
        <v>-125.52796367664871</v>
      </c>
      <c r="I1714">
        <f t="shared" si="519"/>
        <v>-4.016824231055649</v>
      </c>
      <c r="J1714">
        <f t="shared" si="520"/>
        <v>-29.994382184921506</v>
      </c>
      <c r="K1714">
        <f t="shared" si="530"/>
        <v>119.99438218492151</v>
      </c>
      <c r="L1714">
        <f t="shared" si="521"/>
        <v>69.614597316155141</v>
      </c>
      <c r="M1714">
        <f t="shared" si="531"/>
        <v>290.38540268384486</v>
      </c>
      <c r="N1714">
        <f t="shared" si="522"/>
        <v>69.614597316155141</v>
      </c>
      <c r="O1714">
        <f t="shared" si="532"/>
        <v>-2.000339720288864</v>
      </c>
      <c r="P1714" t="e">
        <f t="shared" si="533"/>
        <v>#NUM!</v>
      </c>
      <c r="Q1714">
        <f t="shared" si="523"/>
        <v>-0.58505903397965386</v>
      </c>
      <c r="R1714" t="e">
        <f t="shared" si="524"/>
        <v>#NUM!</v>
      </c>
      <c r="S1714" t="e">
        <f t="shared" si="526"/>
        <v>#NUM!</v>
      </c>
    </row>
    <row r="1715" spans="1:19" x14ac:dyDescent="0.2">
      <c r="A1715" s="3">
        <v>41345.208333329247</v>
      </c>
      <c r="B1715" s="5">
        <f t="shared" si="515"/>
        <v>71</v>
      </c>
      <c r="C1715" s="5">
        <v>5</v>
      </c>
      <c r="D1715">
        <f t="shared" si="517"/>
        <v>-9.8630136986301373</v>
      </c>
      <c r="E1715">
        <f t="shared" si="527"/>
        <v>-10.493118706594819</v>
      </c>
      <c r="F1715">
        <f t="shared" si="528"/>
        <v>-22.111854706594819</v>
      </c>
      <c r="G1715">
        <f t="shared" si="518"/>
        <v>4.6314690882234197</v>
      </c>
      <c r="H1715">
        <f t="shared" si="529"/>
        <v>-110.52796367664871</v>
      </c>
      <c r="I1715">
        <f t="shared" si="519"/>
        <v>-4.016824231055649</v>
      </c>
      <c r="J1715">
        <f t="shared" si="520"/>
        <v>-18.588877023866246</v>
      </c>
      <c r="K1715">
        <f t="shared" si="530"/>
        <v>108.58887702386625</v>
      </c>
      <c r="L1715">
        <f t="shared" si="521"/>
        <v>80.271710862076489</v>
      </c>
      <c r="M1715">
        <f t="shared" si="531"/>
        <v>279.72828913792353</v>
      </c>
      <c r="N1715">
        <f t="shared" si="522"/>
        <v>80.271710862076489</v>
      </c>
      <c r="O1715">
        <f t="shared" si="532"/>
        <v>-3.1370058056428043</v>
      </c>
      <c r="P1715" t="e">
        <f t="shared" si="533"/>
        <v>#NUM!</v>
      </c>
      <c r="Q1715">
        <f t="shared" si="523"/>
        <v>-0.34836444569200486</v>
      </c>
      <c r="R1715" t="e">
        <f t="shared" si="524"/>
        <v>#NUM!</v>
      </c>
      <c r="S1715" t="e">
        <f t="shared" si="526"/>
        <v>#NUM!</v>
      </c>
    </row>
    <row r="1716" spans="1:19" x14ac:dyDescent="0.2">
      <c r="A1716" s="3">
        <v>41345.249999995911</v>
      </c>
      <c r="B1716" s="5">
        <f t="shared" si="515"/>
        <v>71</v>
      </c>
      <c r="C1716" s="5">
        <v>6</v>
      </c>
      <c r="D1716">
        <f t="shared" si="517"/>
        <v>-9.8630136986301373</v>
      </c>
      <c r="E1716">
        <f t="shared" si="527"/>
        <v>-10.493118706594819</v>
      </c>
      <c r="F1716">
        <f t="shared" si="528"/>
        <v>-22.111854706594819</v>
      </c>
      <c r="G1716">
        <f t="shared" si="518"/>
        <v>5.6314690882234197</v>
      </c>
      <c r="H1716">
        <f t="shared" si="529"/>
        <v>-95.52796367664871</v>
      </c>
      <c r="I1716">
        <f t="shared" si="519"/>
        <v>-4.016824231055649</v>
      </c>
      <c r="J1716">
        <f t="shared" si="520"/>
        <v>-6.8257686541201847</v>
      </c>
      <c r="K1716">
        <f t="shared" si="530"/>
        <v>96.825768654120182</v>
      </c>
      <c r="L1716">
        <f t="shared" si="521"/>
        <v>89.77135790418032</v>
      </c>
      <c r="M1716">
        <f t="shared" si="531"/>
        <v>270.22864209581968</v>
      </c>
      <c r="N1716">
        <f t="shared" si="522"/>
        <v>89.77135790418032</v>
      </c>
      <c r="O1716">
        <f t="shared" si="532"/>
        <v>-8.4139289262557</v>
      </c>
      <c r="P1716" t="e">
        <f t="shared" si="533"/>
        <v>#NUM!</v>
      </c>
      <c r="Q1716">
        <f t="shared" si="523"/>
        <v>-8.4306130532868506E-2</v>
      </c>
      <c r="R1716" t="e">
        <f t="shared" si="524"/>
        <v>#NUM!</v>
      </c>
      <c r="S1716" t="e">
        <f t="shared" si="526"/>
        <v>#NUM!</v>
      </c>
    </row>
    <row r="1717" spans="1:19" x14ac:dyDescent="0.2">
      <c r="A1717" s="3">
        <v>41345.291666662575</v>
      </c>
      <c r="B1717" s="5">
        <f t="shared" si="515"/>
        <v>71</v>
      </c>
      <c r="C1717" s="5">
        <v>7</v>
      </c>
      <c r="D1717">
        <f t="shared" si="517"/>
        <v>-9.8630136986301373</v>
      </c>
      <c r="E1717">
        <f t="shared" si="527"/>
        <v>-10.493118706594819</v>
      </c>
      <c r="F1717">
        <f t="shared" si="528"/>
        <v>-22.111854706594819</v>
      </c>
      <c r="G1717">
        <f t="shared" si="518"/>
        <v>6.6314690882234197</v>
      </c>
      <c r="H1717">
        <f t="shared" si="529"/>
        <v>-80.52796367664871</v>
      </c>
      <c r="I1717">
        <f t="shared" si="519"/>
        <v>-4.016824231055649</v>
      </c>
      <c r="J1717">
        <f t="shared" si="520"/>
        <v>4.947027739493751</v>
      </c>
      <c r="K1717">
        <f t="shared" si="530"/>
        <v>85.052972260506252</v>
      </c>
      <c r="L1717">
        <f t="shared" si="521"/>
        <v>99.024232033723038</v>
      </c>
      <c r="M1717">
        <f t="shared" si="531"/>
        <v>260.97576796627698</v>
      </c>
      <c r="N1717">
        <f t="shared" si="522"/>
        <v>99.024232033723038</v>
      </c>
      <c r="O1717">
        <f t="shared" si="532"/>
        <v>11.596262202894547</v>
      </c>
      <c r="P1717">
        <f t="shared" si="533"/>
        <v>0.20670260022408402</v>
      </c>
      <c r="Q1717">
        <f t="shared" si="523"/>
        <v>0.18664579339966297</v>
      </c>
      <c r="R1717">
        <f t="shared" si="524"/>
        <v>3.8580170816597516E-2</v>
      </c>
      <c r="S1717">
        <f t="shared" si="526"/>
        <v>0.11059978184882259</v>
      </c>
    </row>
    <row r="1718" spans="1:19" x14ac:dyDescent="0.2">
      <c r="A1718" s="3">
        <v>41345.333333329239</v>
      </c>
      <c r="B1718" s="5">
        <f t="shared" si="515"/>
        <v>71</v>
      </c>
      <c r="C1718" s="5">
        <v>8</v>
      </c>
      <c r="D1718">
        <f t="shared" si="517"/>
        <v>-9.8630136986301373</v>
      </c>
      <c r="E1718">
        <f t="shared" si="527"/>
        <v>-10.493118706594819</v>
      </c>
      <c r="F1718">
        <f t="shared" si="528"/>
        <v>-22.111854706594819</v>
      </c>
      <c r="G1718">
        <f t="shared" si="518"/>
        <v>7.6314690882234197</v>
      </c>
      <c r="H1718">
        <f t="shared" si="529"/>
        <v>-65.52796367664871</v>
      </c>
      <c r="I1718">
        <f t="shared" si="519"/>
        <v>-4.016824231055649</v>
      </c>
      <c r="J1718">
        <f t="shared" si="520"/>
        <v>16.409716734585793</v>
      </c>
      <c r="K1718">
        <f t="shared" si="530"/>
        <v>73.5902832654142</v>
      </c>
      <c r="L1718">
        <f t="shared" si="521"/>
        <v>108.82977285536197</v>
      </c>
      <c r="M1718">
        <f t="shared" si="531"/>
        <v>251.17022714463803</v>
      </c>
      <c r="N1718">
        <f t="shared" si="522"/>
        <v>108.82977285536197</v>
      </c>
      <c r="O1718">
        <f t="shared" si="532"/>
        <v>3.5397711102892004</v>
      </c>
      <c r="P1718">
        <f t="shared" si="533"/>
        <v>0.5838800866770858</v>
      </c>
      <c r="Q1718">
        <f t="shared" si="523"/>
        <v>0.44368543774284269</v>
      </c>
      <c r="R1718">
        <f t="shared" si="524"/>
        <v>0.25905909184665177</v>
      </c>
      <c r="S1718">
        <f t="shared" si="526"/>
        <v>0.74265816966957288</v>
      </c>
    </row>
    <row r="1719" spans="1:19" x14ac:dyDescent="0.2">
      <c r="A1719" s="3">
        <v>41345.374999995904</v>
      </c>
      <c r="B1719" s="5">
        <f t="shared" ref="B1719:B1780" si="535">B1695+1</f>
        <v>71</v>
      </c>
      <c r="C1719" s="5">
        <v>9</v>
      </c>
      <c r="D1719">
        <f t="shared" si="517"/>
        <v>-9.8630136986301373</v>
      </c>
      <c r="E1719">
        <f t="shared" si="527"/>
        <v>-10.493118706594819</v>
      </c>
      <c r="F1719">
        <f t="shared" si="528"/>
        <v>-22.111854706594819</v>
      </c>
      <c r="G1719">
        <f t="shared" si="518"/>
        <v>8.6314690882234189</v>
      </c>
      <c r="H1719">
        <f t="shared" si="529"/>
        <v>-50.527963676648717</v>
      </c>
      <c r="I1719">
        <f t="shared" si="519"/>
        <v>-4.016824231055649</v>
      </c>
      <c r="J1719">
        <f t="shared" si="520"/>
        <v>27.166794659628223</v>
      </c>
      <c r="K1719">
        <f t="shared" si="530"/>
        <v>62.833205340371777</v>
      </c>
      <c r="L1719">
        <f t="shared" si="521"/>
        <v>120.05762241576264</v>
      </c>
      <c r="M1719">
        <f t="shared" si="531"/>
        <v>239.94237758423736</v>
      </c>
      <c r="N1719">
        <f t="shared" si="522"/>
        <v>120.05762241576264</v>
      </c>
      <c r="O1719">
        <f t="shared" si="532"/>
        <v>2.1901851875467973</v>
      </c>
      <c r="P1719">
        <f t="shared" si="533"/>
        <v>0.73743472158842516</v>
      </c>
      <c r="Q1719">
        <f t="shared" si="523"/>
        <v>0.66673062528458349</v>
      </c>
      <c r="R1719">
        <f t="shared" si="524"/>
        <v>0.49167031303121345</v>
      </c>
      <c r="S1719">
        <f t="shared" si="526"/>
        <v>1.4094968532228576</v>
      </c>
    </row>
    <row r="1720" spans="1:19" x14ac:dyDescent="0.2">
      <c r="A1720" s="3">
        <v>41345.416666662568</v>
      </c>
      <c r="B1720" s="5">
        <f t="shared" si="535"/>
        <v>71</v>
      </c>
      <c r="C1720" s="5">
        <v>10</v>
      </c>
      <c r="D1720">
        <f t="shared" si="517"/>
        <v>-9.8630136986301373</v>
      </c>
      <c r="E1720">
        <f t="shared" si="527"/>
        <v>-10.493118706594819</v>
      </c>
      <c r="F1720">
        <f t="shared" si="528"/>
        <v>-22.111854706594819</v>
      </c>
      <c r="G1720">
        <f t="shared" si="518"/>
        <v>9.6314690882234189</v>
      </c>
      <c r="H1720">
        <f t="shared" si="529"/>
        <v>-35.527963676648717</v>
      </c>
      <c r="I1720">
        <f t="shared" si="519"/>
        <v>-4.016824231055649</v>
      </c>
      <c r="J1720">
        <f t="shared" si="520"/>
        <v>36.627226461634635</v>
      </c>
      <c r="K1720">
        <f t="shared" si="530"/>
        <v>53.372773538365365</v>
      </c>
      <c r="L1720">
        <f t="shared" si="521"/>
        <v>133.75505062891523</v>
      </c>
      <c r="M1720">
        <f t="shared" si="531"/>
        <v>226.24494937108477</v>
      </c>
      <c r="N1720">
        <f t="shared" si="522"/>
        <v>133.75505062891523</v>
      </c>
      <c r="O1720">
        <f t="shared" si="532"/>
        <v>1.6761472359229987</v>
      </c>
      <c r="P1720">
        <f t="shared" si="533"/>
        <v>0.81553135523232134</v>
      </c>
      <c r="Q1720">
        <f t="shared" si="523"/>
        <v>0.83813426358195287</v>
      </c>
      <c r="R1720">
        <f t="shared" si="524"/>
        <v>0.68352477184563365</v>
      </c>
      <c r="S1720">
        <f t="shared" si="526"/>
        <v>1.9594960067380145</v>
      </c>
    </row>
    <row r="1721" spans="1:19" x14ac:dyDescent="0.2">
      <c r="A1721" s="3">
        <v>41345.458333329232</v>
      </c>
      <c r="B1721" s="5">
        <f t="shared" si="535"/>
        <v>71</v>
      </c>
      <c r="C1721" s="5">
        <v>11</v>
      </c>
      <c r="D1721">
        <f t="shared" si="517"/>
        <v>-9.8630136986301373</v>
      </c>
      <c r="E1721">
        <f t="shared" si="527"/>
        <v>-10.493118706594819</v>
      </c>
      <c r="F1721">
        <f t="shared" si="528"/>
        <v>-22.111854706594819</v>
      </c>
      <c r="G1721">
        <f t="shared" si="518"/>
        <v>10.631469088223419</v>
      </c>
      <c r="H1721">
        <f t="shared" si="529"/>
        <v>-20.527963676648717</v>
      </c>
      <c r="I1721">
        <f t="shared" si="519"/>
        <v>-4.016824231055649</v>
      </c>
      <c r="J1721">
        <f t="shared" si="520"/>
        <v>43.870715476510163</v>
      </c>
      <c r="K1721">
        <f t="shared" si="530"/>
        <v>46.129284523489837</v>
      </c>
      <c r="L1721">
        <f t="shared" si="521"/>
        <v>150.97262542318529</v>
      </c>
      <c r="M1721">
        <f t="shared" si="531"/>
        <v>209.02737457681471</v>
      </c>
      <c r="N1721">
        <f t="shared" si="522"/>
        <v>150.97262542318529</v>
      </c>
      <c r="O1721">
        <f t="shared" si="532"/>
        <v>1.442931782780271</v>
      </c>
      <c r="P1721">
        <f t="shared" si="533"/>
        <v>0.85639991051050923</v>
      </c>
      <c r="Q1721">
        <f t="shared" si="523"/>
        <v>0.946517360422231</v>
      </c>
      <c r="R1721">
        <f t="shared" si="524"/>
        <v>0.81059738276224202</v>
      </c>
      <c r="S1721">
        <f t="shared" si="526"/>
        <v>2.3237816682284236</v>
      </c>
    </row>
    <row r="1722" spans="1:19" x14ac:dyDescent="0.2">
      <c r="A1722" s="3">
        <v>41345.499999995896</v>
      </c>
      <c r="B1722" s="5">
        <f t="shared" si="535"/>
        <v>71</v>
      </c>
      <c r="C1722" s="5">
        <v>12</v>
      </c>
      <c r="D1722">
        <f t="shared" si="517"/>
        <v>-9.8630136986301373</v>
      </c>
      <c r="E1722">
        <f t="shared" si="527"/>
        <v>-10.493118706594819</v>
      </c>
      <c r="F1722">
        <f t="shared" si="528"/>
        <v>-22.111854706594819</v>
      </c>
      <c r="G1722">
        <f t="shared" si="518"/>
        <v>11.631469088223419</v>
      </c>
      <c r="H1722">
        <f t="shared" si="529"/>
        <v>-5.5279636766487172</v>
      </c>
      <c r="I1722">
        <f t="shared" si="519"/>
        <v>-4.016824231055649</v>
      </c>
      <c r="J1722">
        <f t="shared" si="520"/>
        <v>47.671183375938213</v>
      </c>
      <c r="K1722">
        <f t="shared" si="530"/>
        <v>42.328816624061787</v>
      </c>
      <c r="L1722">
        <f t="shared" si="521"/>
        <v>171.79563172849407</v>
      </c>
      <c r="M1722">
        <f t="shared" si="531"/>
        <v>188.20436827150593</v>
      </c>
      <c r="N1722">
        <f t="shared" si="522"/>
        <v>171.79563172849407</v>
      </c>
      <c r="O1722">
        <f t="shared" si="532"/>
        <v>1.3526445651216688</v>
      </c>
      <c r="P1722">
        <f t="shared" si="533"/>
        <v>0.87335378490393689</v>
      </c>
      <c r="Q1722">
        <f t="shared" si="523"/>
        <v>0.99280553842756225</v>
      </c>
      <c r="R1722">
        <f t="shared" si="524"/>
        <v>0.86707047465930243</v>
      </c>
      <c r="S1722">
        <f t="shared" si="526"/>
        <v>2.4856760173705053</v>
      </c>
    </row>
    <row r="1723" spans="1:19" x14ac:dyDescent="0.2">
      <c r="A1723" s="3">
        <v>41345.541666662561</v>
      </c>
      <c r="B1723" s="5">
        <f t="shared" si="535"/>
        <v>71</v>
      </c>
      <c r="C1723" s="5">
        <v>13</v>
      </c>
      <c r="D1723">
        <f t="shared" si="517"/>
        <v>-9.8630136986301373</v>
      </c>
      <c r="E1723">
        <f t="shared" si="527"/>
        <v>-10.493118706594819</v>
      </c>
      <c r="F1723">
        <f t="shared" si="528"/>
        <v>-22.111854706594819</v>
      </c>
      <c r="G1723">
        <f t="shared" si="518"/>
        <v>12.631469088223419</v>
      </c>
      <c r="H1723">
        <f t="shared" si="529"/>
        <v>9.4720363233512828</v>
      </c>
      <c r="I1723">
        <f t="shared" si="519"/>
        <v>-4.016824231055649</v>
      </c>
      <c r="J1723">
        <f t="shared" si="520"/>
        <v>47.073753606611263</v>
      </c>
      <c r="K1723">
        <f t="shared" si="530"/>
        <v>42.926246393388737</v>
      </c>
      <c r="L1723">
        <f t="shared" si="521"/>
        <v>166.05205755009104</v>
      </c>
      <c r="M1723">
        <f t="shared" si="531"/>
        <v>193.94794244990896</v>
      </c>
      <c r="N1723">
        <f t="shared" si="522"/>
        <v>193.94794244990896</v>
      </c>
      <c r="O1723">
        <f t="shared" si="532"/>
        <v>1.3656892554621221</v>
      </c>
      <c r="P1723">
        <f t="shared" si="533"/>
        <v>0.87086152836737285</v>
      </c>
      <c r="Q1723">
        <f t="shared" si="523"/>
        <v>0.98609467698037234</v>
      </c>
      <c r="R1723">
        <f t="shared" si="524"/>
        <v>0.85875191751005786</v>
      </c>
      <c r="S1723">
        <f t="shared" si="526"/>
        <v>2.4618287770257941</v>
      </c>
    </row>
    <row r="1724" spans="1:19" x14ac:dyDescent="0.2">
      <c r="A1724" s="3">
        <v>41345.583333329225</v>
      </c>
      <c r="B1724" s="5">
        <f t="shared" si="535"/>
        <v>71</v>
      </c>
      <c r="C1724" s="5">
        <v>14</v>
      </c>
      <c r="D1724">
        <f t="shared" si="517"/>
        <v>-9.8630136986301373</v>
      </c>
      <c r="E1724">
        <f t="shared" si="527"/>
        <v>-10.493118706594819</v>
      </c>
      <c r="F1724">
        <f t="shared" si="528"/>
        <v>-22.111854706594819</v>
      </c>
      <c r="G1724">
        <f t="shared" si="518"/>
        <v>13.631469088223419</v>
      </c>
      <c r="H1724">
        <f t="shared" si="529"/>
        <v>24.472036323351283</v>
      </c>
      <c r="I1724">
        <f t="shared" si="519"/>
        <v>-4.016824231055649</v>
      </c>
      <c r="J1724">
        <f t="shared" si="520"/>
        <v>42.247160852308362</v>
      </c>
      <c r="K1724">
        <f t="shared" si="530"/>
        <v>47.752839147691638</v>
      </c>
      <c r="L1724">
        <f t="shared" si="521"/>
        <v>146.0664353006803</v>
      </c>
      <c r="M1724">
        <f t="shared" si="531"/>
        <v>213.9335646993197</v>
      </c>
      <c r="N1724">
        <f t="shared" si="522"/>
        <v>213.9335646993197</v>
      </c>
      <c r="O1724">
        <f t="shared" si="532"/>
        <v>1.4873645548333074</v>
      </c>
      <c r="P1724">
        <f t="shared" si="533"/>
        <v>0.84830123643530475</v>
      </c>
      <c r="Q1724">
        <f t="shared" si="523"/>
        <v>0.92433531788658785</v>
      </c>
      <c r="R1724">
        <f t="shared" si="524"/>
        <v>0.78411479304401288</v>
      </c>
      <c r="S1724">
        <f t="shared" si="526"/>
        <v>2.2478626511885107</v>
      </c>
    </row>
    <row r="1725" spans="1:19" x14ac:dyDescent="0.2">
      <c r="A1725" s="3">
        <v>41345.624999995889</v>
      </c>
      <c r="B1725" s="5">
        <f t="shared" si="535"/>
        <v>71</v>
      </c>
      <c r="C1725" s="5">
        <v>15</v>
      </c>
      <c r="D1725">
        <f t="shared" si="517"/>
        <v>-9.8630136986301373</v>
      </c>
      <c r="E1725">
        <f t="shared" si="527"/>
        <v>-10.493118706594819</v>
      </c>
      <c r="F1725">
        <f t="shared" si="528"/>
        <v>-22.111854706594819</v>
      </c>
      <c r="G1725">
        <f t="shared" si="518"/>
        <v>14.631469088223419</v>
      </c>
      <c r="H1725">
        <f t="shared" si="529"/>
        <v>39.472036323351283</v>
      </c>
      <c r="I1725">
        <f t="shared" si="519"/>
        <v>-4.016824231055649</v>
      </c>
      <c r="J1725">
        <f t="shared" si="520"/>
        <v>34.310127471511855</v>
      </c>
      <c r="K1725">
        <f t="shared" si="530"/>
        <v>55.689872528488145</v>
      </c>
      <c r="L1725">
        <f t="shared" si="521"/>
        <v>129.84995292582278</v>
      </c>
      <c r="M1725">
        <f t="shared" si="531"/>
        <v>230.15004707417722</v>
      </c>
      <c r="N1725">
        <f t="shared" si="522"/>
        <v>230.15004707417722</v>
      </c>
      <c r="O1725">
        <f t="shared" si="532"/>
        <v>1.7740811937487608</v>
      </c>
      <c r="P1725">
        <f t="shared" si="533"/>
        <v>0.79948641493667338</v>
      </c>
      <c r="Q1725">
        <f t="shared" si="523"/>
        <v>0.79887797338830646</v>
      </c>
      <c r="R1725">
        <f t="shared" si="524"/>
        <v>0.63869208691609225</v>
      </c>
      <c r="S1725">
        <f t="shared" si="526"/>
        <v>1.8309718175508818</v>
      </c>
    </row>
    <row r="1726" spans="1:19" x14ac:dyDescent="0.2">
      <c r="A1726" s="3">
        <v>41345.666666662553</v>
      </c>
      <c r="B1726" s="5">
        <f t="shared" si="535"/>
        <v>71</v>
      </c>
      <c r="C1726" s="5">
        <v>16</v>
      </c>
      <c r="D1726">
        <f t="shared" si="517"/>
        <v>-9.8630136986301373</v>
      </c>
      <c r="E1726">
        <f t="shared" si="527"/>
        <v>-10.493118706594819</v>
      </c>
      <c r="F1726">
        <f t="shared" si="528"/>
        <v>-22.111854706594819</v>
      </c>
      <c r="G1726">
        <f t="shared" si="518"/>
        <v>15.631469088223419</v>
      </c>
      <c r="H1726">
        <f t="shared" si="529"/>
        <v>54.472036323351283</v>
      </c>
      <c r="I1726">
        <f t="shared" si="519"/>
        <v>-4.016824231055649</v>
      </c>
      <c r="J1726">
        <f t="shared" si="520"/>
        <v>24.435062966616034</v>
      </c>
      <c r="K1726">
        <f t="shared" si="530"/>
        <v>65.56493703338397</v>
      </c>
      <c r="L1726">
        <f t="shared" si="521"/>
        <v>116.91209759905188</v>
      </c>
      <c r="M1726">
        <f t="shared" si="531"/>
        <v>243.08790240094811</v>
      </c>
      <c r="N1726">
        <f t="shared" si="522"/>
        <v>243.08790240094811</v>
      </c>
      <c r="O1726">
        <f t="shared" si="532"/>
        <v>2.4174345870995175</v>
      </c>
      <c r="P1726">
        <f t="shared" si="533"/>
        <v>0.7070954611030088</v>
      </c>
      <c r="Q1726">
        <f t="shared" si="523"/>
        <v>0.61243603671676361</v>
      </c>
      <c r="R1726">
        <f t="shared" si="524"/>
        <v>0.43305074177833919</v>
      </c>
      <c r="S1726">
        <f t="shared" si="526"/>
        <v>1.2414490800945377</v>
      </c>
    </row>
    <row r="1727" spans="1:19" x14ac:dyDescent="0.2">
      <c r="A1727" s="3">
        <v>41345.708333329218</v>
      </c>
      <c r="B1727" s="5">
        <f t="shared" si="535"/>
        <v>71</v>
      </c>
      <c r="C1727" s="5">
        <v>17</v>
      </c>
      <c r="D1727">
        <f t="shared" si="517"/>
        <v>-9.8630136986301373</v>
      </c>
      <c r="E1727">
        <f t="shared" si="527"/>
        <v>-10.493118706594819</v>
      </c>
      <c r="F1727">
        <f t="shared" si="528"/>
        <v>-22.111854706594819</v>
      </c>
      <c r="G1727">
        <f t="shared" si="518"/>
        <v>16.631469088223419</v>
      </c>
      <c r="H1727">
        <f t="shared" si="529"/>
        <v>69.47203632335129</v>
      </c>
      <c r="I1727">
        <f t="shared" si="519"/>
        <v>-4.016824231055649</v>
      </c>
      <c r="J1727">
        <f t="shared" si="520"/>
        <v>13.445591233462478</v>
      </c>
      <c r="K1727">
        <f t="shared" si="530"/>
        <v>76.55440876653752</v>
      </c>
      <c r="L1727">
        <f t="shared" si="521"/>
        <v>106.15189062523967</v>
      </c>
      <c r="M1727">
        <f t="shared" si="531"/>
        <v>253.84810937476033</v>
      </c>
      <c r="N1727">
        <f t="shared" si="522"/>
        <v>253.84810937476033</v>
      </c>
      <c r="O1727">
        <f t="shared" si="532"/>
        <v>4.3006704605085142</v>
      </c>
      <c r="P1727">
        <f t="shared" si="533"/>
        <v>0.51858210409060901</v>
      </c>
      <c r="Q1727">
        <f t="shared" si="523"/>
        <v>0.37859996176419475</v>
      </c>
      <c r="R1727">
        <f t="shared" si="524"/>
        <v>0.19633516478030022</v>
      </c>
      <c r="S1727">
        <f t="shared" si="526"/>
        <v>0.56284422630425535</v>
      </c>
    </row>
    <row r="1728" spans="1:19" x14ac:dyDescent="0.2">
      <c r="A1728" s="3">
        <v>41345.749999995882</v>
      </c>
      <c r="B1728" s="5">
        <f t="shared" si="535"/>
        <v>71</v>
      </c>
      <c r="C1728" s="5">
        <v>18</v>
      </c>
      <c r="D1728">
        <f t="shared" si="517"/>
        <v>-9.8630136986301373</v>
      </c>
      <c r="E1728">
        <f t="shared" si="527"/>
        <v>-10.493118706594819</v>
      </c>
      <c r="F1728">
        <f t="shared" si="528"/>
        <v>-22.111854706594819</v>
      </c>
      <c r="G1728">
        <f t="shared" si="518"/>
        <v>17.631469088223419</v>
      </c>
      <c r="H1728">
        <f t="shared" si="529"/>
        <v>84.47203632335129</v>
      </c>
      <c r="I1728">
        <f t="shared" si="519"/>
        <v>-4.016824231055649</v>
      </c>
      <c r="J1728">
        <f t="shared" si="520"/>
        <v>1.8680079900101307</v>
      </c>
      <c r="K1728">
        <f t="shared" si="530"/>
        <v>88.131992009989872</v>
      </c>
      <c r="L1728">
        <f t="shared" si="521"/>
        <v>96.570312284056797</v>
      </c>
      <c r="M1728">
        <f t="shared" si="531"/>
        <v>263.4296877159432</v>
      </c>
      <c r="N1728">
        <f t="shared" si="522"/>
        <v>263.4296877159432</v>
      </c>
      <c r="O1728">
        <f t="shared" si="532"/>
        <v>30.677562134769101</v>
      </c>
      <c r="P1728">
        <f t="shared" si="533"/>
        <v>3.5747469504687761E-2</v>
      </c>
      <c r="Q1728">
        <f t="shared" si="523"/>
        <v>0.1159048683358493</v>
      </c>
      <c r="R1728">
        <f t="shared" si="524"/>
        <v>4.1433057462806231E-3</v>
      </c>
      <c r="S1728">
        <f t="shared" si="526"/>
        <v>1.1877830034761472E-2</v>
      </c>
    </row>
    <row r="1729" spans="1:20" x14ac:dyDescent="0.2">
      <c r="A1729" s="3">
        <v>41345.791666662546</v>
      </c>
      <c r="B1729" s="5">
        <f t="shared" si="535"/>
        <v>71</v>
      </c>
      <c r="C1729" s="5">
        <v>19</v>
      </c>
      <c r="D1729">
        <f t="shared" si="517"/>
        <v>-9.8630136986301373</v>
      </c>
      <c r="E1729">
        <f t="shared" si="527"/>
        <v>-10.493118706594819</v>
      </c>
      <c r="F1729">
        <f t="shared" si="528"/>
        <v>-22.111854706594819</v>
      </c>
      <c r="G1729">
        <f t="shared" si="518"/>
        <v>18.631469088223419</v>
      </c>
      <c r="H1729">
        <f t="shared" si="529"/>
        <v>99.47203632335129</v>
      </c>
      <c r="I1729">
        <f t="shared" si="519"/>
        <v>-4.016824231055649</v>
      </c>
      <c r="J1729">
        <f t="shared" si="520"/>
        <v>-9.9325146234778678</v>
      </c>
      <c r="K1729">
        <f t="shared" si="530"/>
        <v>99.932514623477871</v>
      </c>
      <c r="L1729">
        <f t="shared" si="521"/>
        <v>87.330971961176587</v>
      </c>
      <c r="M1729">
        <f t="shared" si="531"/>
        <v>272.6690280388234</v>
      </c>
      <c r="N1729">
        <f t="shared" si="522"/>
        <v>272.6690280388234</v>
      </c>
      <c r="O1729">
        <f t="shared" si="532"/>
        <v>-5.797501072447921</v>
      </c>
      <c r="P1729" t="e">
        <f t="shared" si="533"/>
        <v>#NUM!</v>
      </c>
      <c r="Q1729">
        <f t="shared" si="523"/>
        <v>-0.15525362638792889</v>
      </c>
      <c r="R1729" t="e">
        <f t="shared" si="524"/>
        <v>#NUM!</v>
      </c>
      <c r="S1729" t="e">
        <f t="shared" si="526"/>
        <v>#NUM!</v>
      </c>
    </row>
    <row r="1730" spans="1:20" x14ac:dyDescent="0.2">
      <c r="A1730" s="3">
        <v>41345.83333332921</v>
      </c>
      <c r="B1730" s="5">
        <f t="shared" si="535"/>
        <v>71</v>
      </c>
      <c r="C1730" s="5">
        <v>20</v>
      </c>
      <c r="D1730">
        <f t="shared" si="517"/>
        <v>-9.8630136986301373</v>
      </c>
      <c r="E1730">
        <f t="shared" si="527"/>
        <v>-10.493118706594819</v>
      </c>
      <c r="F1730">
        <f t="shared" si="528"/>
        <v>-22.111854706594819</v>
      </c>
      <c r="G1730">
        <f t="shared" si="518"/>
        <v>19.631469088223419</v>
      </c>
      <c r="H1730">
        <f t="shared" si="529"/>
        <v>114.47203632335129</v>
      </c>
      <c r="I1730">
        <f t="shared" si="519"/>
        <v>-4.016824231055649</v>
      </c>
      <c r="J1730">
        <f t="shared" si="520"/>
        <v>-21.639013675539005</v>
      </c>
      <c r="K1730">
        <f t="shared" si="530"/>
        <v>111.639013675539</v>
      </c>
      <c r="L1730">
        <f t="shared" si="521"/>
        <v>77.624672782349904</v>
      </c>
      <c r="M1730">
        <f t="shared" si="531"/>
        <v>282.37532721765012</v>
      </c>
      <c r="N1730">
        <f t="shared" si="522"/>
        <v>282.37532721765012</v>
      </c>
      <c r="O1730">
        <f t="shared" si="532"/>
        <v>-2.7118087513000768</v>
      </c>
      <c r="P1730" t="e">
        <f t="shared" si="533"/>
        <v>#NUM!</v>
      </c>
      <c r="Q1730">
        <f t="shared" si="523"/>
        <v>-0.41406534425370672</v>
      </c>
      <c r="R1730" t="e">
        <f t="shared" si="524"/>
        <v>#NUM!</v>
      </c>
      <c r="S1730" t="e">
        <f t="shared" si="526"/>
        <v>#NUM!</v>
      </c>
    </row>
    <row r="1731" spans="1:20" x14ac:dyDescent="0.2">
      <c r="A1731" s="3">
        <v>41345.874999995875</v>
      </c>
      <c r="B1731" s="5">
        <f t="shared" si="535"/>
        <v>71</v>
      </c>
      <c r="C1731" s="5">
        <v>21</v>
      </c>
      <c r="D1731">
        <f t="shared" si="517"/>
        <v>-9.8630136986301373</v>
      </c>
      <c r="E1731">
        <f t="shared" si="527"/>
        <v>-10.493118706594819</v>
      </c>
      <c r="F1731">
        <f t="shared" si="528"/>
        <v>-22.111854706594819</v>
      </c>
      <c r="G1731">
        <f t="shared" si="518"/>
        <v>20.631469088223419</v>
      </c>
      <c r="H1731">
        <f t="shared" si="529"/>
        <v>129.47203632335129</v>
      </c>
      <c r="I1731">
        <f t="shared" si="519"/>
        <v>-4.016824231055649</v>
      </c>
      <c r="J1731">
        <f t="shared" si="520"/>
        <v>-32.876894981557292</v>
      </c>
      <c r="K1731">
        <f t="shared" si="530"/>
        <v>122.87689498155729</v>
      </c>
      <c r="L1731">
        <f t="shared" si="521"/>
        <v>66.475380142323829</v>
      </c>
      <c r="M1731">
        <f t="shared" si="531"/>
        <v>293.52461985767616</v>
      </c>
      <c r="N1731">
        <f t="shared" si="522"/>
        <v>293.52461985767616</v>
      </c>
      <c r="O1731">
        <f t="shared" si="532"/>
        <v>-1.8421776157602057</v>
      </c>
      <c r="P1731" t="e">
        <f t="shared" si="533"/>
        <v>#NUM!</v>
      </c>
      <c r="Q1731">
        <f t="shared" si="523"/>
        <v>-0.64030546991633042</v>
      </c>
      <c r="R1731" t="e">
        <f t="shared" si="524"/>
        <v>#NUM!</v>
      </c>
      <c r="S1731" t="e">
        <f t="shared" si="526"/>
        <v>#NUM!</v>
      </c>
    </row>
    <row r="1732" spans="1:20" x14ac:dyDescent="0.2">
      <c r="A1732" s="3">
        <v>41345.916666662539</v>
      </c>
      <c r="B1732" s="5">
        <f t="shared" si="535"/>
        <v>71</v>
      </c>
      <c r="C1732" s="5">
        <v>22</v>
      </c>
      <c r="D1732">
        <f t="shared" si="517"/>
        <v>-9.8630136986301373</v>
      </c>
      <c r="E1732">
        <f t="shared" si="527"/>
        <v>-10.493118706594819</v>
      </c>
      <c r="F1732">
        <f t="shared" si="528"/>
        <v>-22.111854706594819</v>
      </c>
      <c r="G1732">
        <f t="shared" si="518"/>
        <v>21.631469088223419</v>
      </c>
      <c r="H1732">
        <f t="shared" si="529"/>
        <v>144.47203632335129</v>
      </c>
      <c r="I1732">
        <f t="shared" si="519"/>
        <v>-4.016824231055649</v>
      </c>
      <c r="J1732">
        <f t="shared" si="520"/>
        <v>-43.067518299960938</v>
      </c>
      <c r="K1732">
        <f t="shared" si="530"/>
        <v>133.06751829996094</v>
      </c>
      <c r="L1732">
        <f t="shared" si="521"/>
        <v>52.511450203912943</v>
      </c>
      <c r="M1732">
        <f t="shared" si="531"/>
        <v>307.48854979608706</v>
      </c>
      <c r="N1732">
        <f t="shared" si="522"/>
        <v>307.48854979608706</v>
      </c>
      <c r="O1732">
        <f t="shared" si="532"/>
        <v>-1.4644296073749639</v>
      </c>
      <c r="P1732" t="e">
        <f t="shared" si="533"/>
        <v>#NUM!</v>
      </c>
      <c r="Q1732">
        <f t="shared" si="523"/>
        <v>-0.81546584504981345</v>
      </c>
      <c r="R1732" t="e">
        <f t="shared" si="524"/>
        <v>#NUM!</v>
      </c>
      <c r="S1732" t="e">
        <f t="shared" si="526"/>
        <v>#NUM!</v>
      </c>
    </row>
    <row r="1733" spans="1:20" x14ac:dyDescent="0.2">
      <c r="A1733" s="3">
        <v>41345.958333329203</v>
      </c>
      <c r="B1733" s="5">
        <f t="shared" si="535"/>
        <v>71</v>
      </c>
      <c r="C1733" s="5">
        <v>23</v>
      </c>
      <c r="D1733">
        <f t="shared" si="517"/>
        <v>-9.8630136986301373</v>
      </c>
      <c r="E1733">
        <f t="shared" si="527"/>
        <v>-10.493118706594819</v>
      </c>
      <c r="F1733">
        <f t="shared" si="528"/>
        <v>-22.111854706594819</v>
      </c>
      <c r="G1733">
        <f t="shared" si="518"/>
        <v>22.631469088223419</v>
      </c>
      <c r="H1733">
        <f t="shared" si="529"/>
        <v>159.47203632335129</v>
      </c>
      <c r="I1733">
        <f t="shared" si="519"/>
        <v>-4.016824231055649</v>
      </c>
      <c r="J1733">
        <f t="shared" si="520"/>
        <v>-51.195329282180353</v>
      </c>
      <c r="K1733">
        <f t="shared" si="530"/>
        <v>141.19532928218035</v>
      </c>
      <c r="L1733">
        <f t="shared" si="521"/>
        <v>33.93111841741333</v>
      </c>
      <c r="M1733">
        <f t="shared" si="531"/>
        <v>326.06888158258664</v>
      </c>
      <c r="N1733">
        <f t="shared" si="522"/>
        <v>326.06888158258664</v>
      </c>
      <c r="O1733">
        <f t="shared" si="532"/>
        <v>-1.2832244750082265</v>
      </c>
      <c r="P1733" t="e">
        <f t="shared" si="533"/>
        <v>#NUM!</v>
      </c>
      <c r="Q1733">
        <f t="shared" si="523"/>
        <v>-0.92581575230797775</v>
      </c>
      <c r="R1733" t="e">
        <f t="shared" si="524"/>
        <v>#NUM!</v>
      </c>
      <c r="S1733" t="e">
        <f t="shared" si="526"/>
        <v>#NUM!</v>
      </c>
    </row>
    <row r="1734" spans="1:20" x14ac:dyDescent="0.2">
      <c r="A1734" s="3">
        <v>41345.999999995867</v>
      </c>
      <c r="B1734" s="5">
        <f t="shared" si="535"/>
        <v>72</v>
      </c>
      <c r="C1734" s="5">
        <v>0</v>
      </c>
      <c r="D1734">
        <f t="shared" si="517"/>
        <v>-8.8767123287671232</v>
      </c>
      <c r="E1734">
        <f t="shared" si="527"/>
        <v>-10.217919928808794</v>
      </c>
      <c r="F1734">
        <f t="shared" si="528"/>
        <v>-21.836655928808792</v>
      </c>
      <c r="G1734">
        <f t="shared" si="518"/>
        <v>-0.36394426548014652</v>
      </c>
      <c r="H1734">
        <f t="shared" si="529"/>
        <v>-185.4591639822022</v>
      </c>
      <c r="I1734">
        <f t="shared" si="519"/>
        <v>-3.6185418445773934</v>
      </c>
      <c r="J1734">
        <f t="shared" si="520"/>
        <v>-55.25826970182132</v>
      </c>
      <c r="K1734">
        <f t="shared" si="530"/>
        <v>145.25826970182132</v>
      </c>
      <c r="L1734">
        <f t="shared" si="521"/>
        <v>9.5906956369462364</v>
      </c>
      <c r="M1734">
        <f t="shared" si="531"/>
        <v>350.40930436305376</v>
      </c>
      <c r="N1734">
        <f t="shared" si="522"/>
        <v>9.5906956369462364</v>
      </c>
      <c r="O1734">
        <f t="shared" si="532"/>
        <v>-1.2169459247473886</v>
      </c>
      <c r="P1734" t="e">
        <f t="shared" si="533"/>
        <v>#NUM!</v>
      </c>
      <c r="Q1734">
        <f t="shared" si="523"/>
        <v>-0.97271711389706339</v>
      </c>
      <c r="R1734" t="e">
        <f t="shared" si="524"/>
        <v>#NUM!</v>
      </c>
      <c r="S1734" t="e">
        <f t="shared" si="526"/>
        <v>#NUM!</v>
      </c>
      <c r="T1734">
        <f t="shared" ref="T1734" si="536">SUMIF(S1740:S1754,"&gt;0,01")</f>
        <v>17.435496181288819</v>
      </c>
    </row>
    <row r="1735" spans="1:20" x14ac:dyDescent="0.2">
      <c r="A1735" s="3">
        <v>41346.041666662531</v>
      </c>
      <c r="B1735" s="5">
        <f t="shared" si="535"/>
        <v>72</v>
      </c>
      <c r="C1735" s="5">
        <v>1</v>
      </c>
      <c r="D1735">
        <f t="shared" si="517"/>
        <v>-8.8767123287671232</v>
      </c>
      <c r="E1735">
        <f t="shared" si="527"/>
        <v>-10.217919928808794</v>
      </c>
      <c r="F1735">
        <f t="shared" si="528"/>
        <v>-21.836655928808792</v>
      </c>
      <c r="G1735">
        <f t="shared" si="518"/>
        <v>0.63605573451985342</v>
      </c>
      <c r="H1735">
        <f t="shared" si="529"/>
        <v>-170.4591639822022</v>
      </c>
      <c r="I1735">
        <f t="shared" si="519"/>
        <v>-3.6185418445773934</v>
      </c>
      <c r="J1735">
        <f t="shared" si="520"/>
        <v>-54.52985871047813</v>
      </c>
      <c r="K1735">
        <f t="shared" si="530"/>
        <v>144.52985871047812</v>
      </c>
      <c r="L1735">
        <f t="shared" si="521"/>
        <v>16.563037001143641</v>
      </c>
      <c r="M1735">
        <f t="shared" si="531"/>
        <v>343.43696299885636</v>
      </c>
      <c r="N1735">
        <f t="shared" si="522"/>
        <v>16.563037001143641</v>
      </c>
      <c r="O1735">
        <f t="shared" si="532"/>
        <v>-1.2278706533306418</v>
      </c>
      <c r="P1735" t="e">
        <f t="shared" si="533"/>
        <v>#NUM!</v>
      </c>
      <c r="Q1735">
        <f t="shared" si="523"/>
        <v>-0.96610728840051985</v>
      </c>
      <c r="R1735" t="e">
        <f t="shared" si="524"/>
        <v>#NUM!</v>
      </c>
      <c r="S1735" t="e">
        <f t="shared" si="526"/>
        <v>#NUM!</v>
      </c>
    </row>
    <row r="1736" spans="1:20" x14ac:dyDescent="0.2">
      <c r="A1736" s="3">
        <v>41346.083333329196</v>
      </c>
      <c r="B1736" s="5">
        <f t="shared" si="535"/>
        <v>72</v>
      </c>
      <c r="C1736" s="5">
        <v>2</v>
      </c>
      <c r="D1736">
        <f t="shared" si="517"/>
        <v>-8.8767123287671232</v>
      </c>
      <c r="E1736">
        <f t="shared" si="527"/>
        <v>-10.217919928808794</v>
      </c>
      <c r="F1736">
        <f t="shared" si="528"/>
        <v>-21.836655928808792</v>
      </c>
      <c r="G1736">
        <f t="shared" si="518"/>
        <v>1.6360557345198534</v>
      </c>
      <c r="H1736">
        <f t="shared" si="529"/>
        <v>-155.4591639822022</v>
      </c>
      <c r="I1736">
        <f t="shared" si="519"/>
        <v>-3.6185418445773934</v>
      </c>
      <c r="J1736">
        <f t="shared" si="520"/>
        <v>-48.960196261033801</v>
      </c>
      <c r="K1736">
        <f t="shared" si="530"/>
        <v>138.96019626103379</v>
      </c>
      <c r="L1736">
        <f t="shared" si="521"/>
        <v>39.147527055008737</v>
      </c>
      <c r="M1736">
        <f t="shared" si="531"/>
        <v>320.85247294499129</v>
      </c>
      <c r="N1736">
        <f t="shared" si="522"/>
        <v>39.147527055008737</v>
      </c>
      <c r="O1736">
        <f t="shared" si="532"/>
        <v>-1.3258139709097474</v>
      </c>
      <c r="P1736" t="e">
        <f t="shared" si="533"/>
        <v>#NUM!</v>
      </c>
      <c r="Q1736">
        <f t="shared" si="523"/>
        <v>-0.9044857651099949</v>
      </c>
      <c r="R1736" t="e">
        <f t="shared" si="524"/>
        <v>#NUM!</v>
      </c>
      <c r="S1736" t="e">
        <f t="shared" si="526"/>
        <v>#NUM!</v>
      </c>
    </row>
    <row r="1737" spans="1:20" x14ac:dyDescent="0.2">
      <c r="A1737" s="3">
        <v>41346.12499999586</v>
      </c>
      <c r="B1737" s="5">
        <f t="shared" si="535"/>
        <v>72</v>
      </c>
      <c r="C1737" s="5">
        <v>3</v>
      </c>
      <c r="D1737">
        <f t="shared" ref="D1737:D1800" si="537">(360/365)*(B1737-81)</f>
        <v>-8.8767123287671232</v>
      </c>
      <c r="E1737">
        <f t="shared" si="527"/>
        <v>-10.217919928808794</v>
      </c>
      <c r="F1737">
        <f t="shared" si="528"/>
        <v>-21.836655928808792</v>
      </c>
      <c r="G1737">
        <f t="shared" ref="G1737:G1800" si="538">C1737+(F1737/60)</f>
        <v>2.6360557345198536</v>
      </c>
      <c r="H1737">
        <f t="shared" si="529"/>
        <v>-140.4591639822022</v>
      </c>
      <c r="I1737">
        <f t="shared" ref="I1737:I1800" si="539">23.45*SIN(RADIANS(D1737))</f>
        <v>-3.6185418445773934</v>
      </c>
      <c r="J1737">
        <f t="shared" ref="J1737:J1800" si="540">DEGREES(ASIN(SIN(RADIANS(I1737))*SIN(RADIANS($B$11))+COS(RADIANS(I1737))*COS(RADIANS($B$11))*COS(RADIANS(H1737))))</f>
        <v>-40.190879732196187</v>
      </c>
      <c r="K1737">
        <f t="shared" si="530"/>
        <v>130.19087973219618</v>
      </c>
      <c r="L1737">
        <f t="shared" ref="L1737:L1800" si="541">180-DEGREES(ACOS((SIN(RADIANS($B$11))*COS(RADIANS(K1737))-SIN(RADIANS(I1737)))/(COS(RADIANS($B$11))*SIN(RADIANS(K1737)))))</f>
        <v>56.27703690688638</v>
      </c>
      <c r="M1737">
        <f t="shared" si="531"/>
        <v>303.72296309311361</v>
      </c>
      <c r="N1737">
        <f t="shared" ref="N1737:N1800" si="542">IF(C1737&lt;12.1,L1737,M1737)</f>
        <v>56.27703690688638</v>
      </c>
      <c r="O1737">
        <f t="shared" si="532"/>
        <v>-1.5495801347469853</v>
      </c>
      <c r="P1737" t="e">
        <f t="shared" si="533"/>
        <v>#NUM!</v>
      </c>
      <c r="Q1737">
        <f t="shared" ref="Q1737:Q1800" si="543">(COS(RADIANS(J1737))*SIN((RADIANS($B$21))*COS(RADIANS(N1737-$B$20)))+(SIN(RADIANS(J1737))*COS(RADIANS($B$21))))</f>
        <v>-0.77610761342805012</v>
      </c>
      <c r="R1737" t="e">
        <f t="shared" ref="R1737:R1800" si="544">P1737*Q1737</f>
        <v>#NUM!</v>
      </c>
      <c r="S1737" t="e">
        <f t="shared" si="526"/>
        <v>#NUM!</v>
      </c>
    </row>
    <row r="1738" spans="1:20" x14ac:dyDescent="0.2">
      <c r="A1738" s="3">
        <v>41346.166666662524</v>
      </c>
      <c r="B1738" s="5">
        <f t="shared" si="535"/>
        <v>72</v>
      </c>
      <c r="C1738" s="5">
        <v>4</v>
      </c>
      <c r="D1738">
        <f t="shared" si="537"/>
        <v>-8.8767123287671232</v>
      </c>
      <c r="E1738">
        <f t="shared" si="527"/>
        <v>-10.217919928808794</v>
      </c>
      <c r="F1738">
        <f t="shared" si="528"/>
        <v>-21.836655928808792</v>
      </c>
      <c r="G1738">
        <f t="shared" si="538"/>
        <v>3.6360557345198536</v>
      </c>
      <c r="H1738">
        <f t="shared" si="529"/>
        <v>-125.4591639822022</v>
      </c>
      <c r="I1738">
        <f t="shared" si="539"/>
        <v>-3.6185418445773934</v>
      </c>
      <c r="J1738">
        <f t="shared" si="540"/>
        <v>-29.675552658310533</v>
      </c>
      <c r="K1738">
        <f t="shared" si="530"/>
        <v>119.67555265831054</v>
      </c>
      <c r="L1738">
        <f t="shared" si="541"/>
        <v>69.328275400555739</v>
      </c>
      <c r="M1738">
        <f t="shared" si="531"/>
        <v>290.67172459944425</v>
      </c>
      <c r="N1738">
        <f t="shared" si="542"/>
        <v>69.328275400555739</v>
      </c>
      <c r="O1738">
        <f t="shared" si="532"/>
        <v>-2.0198429781818557</v>
      </c>
      <c r="P1738" t="e">
        <f t="shared" si="533"/>
        <v>#NUM!</v>
      </c>
      <c r="Q1738">
        <f t="shared" si="543"/>
        <v>-0.5857456864058268</v>
      </c>
      <c r="R1738" t="e">
        <f t="shared" si="544"/>
        <v>#NUM!</v>
      </c>
      <c r="S1738" t="e">
        <f t="shared" si="526"/>
        <v>#NUM!</v>
      </c>
    </row>
    <row r="1739" spans="1:20" x14ac:dyDescent="0.2">
      <c r="A1739" s="3">
        <v>41346.208333329188</v>
      </c>
      <c r="B1739" s="5">
        <f t="shared" si="535"/>
        <v>72</v>
      </c>
      <c r="C1739" s="5">
        <v>5</v>
      </c>
      <c r="D1739">
        <f t="shared" si="537"/>
        <v>-8.8767123287671232</v>
      </c>
      <c r="E1739">
        <f t="shared" si="527"/>
        <v>-10.217919928808794</v>
      </c>
      <c r="F1739">
        <f t="shared" si="528"/>
        <v>-21.836655928808792</v>
      </c>
      <c r="G1739">
        <f t="shared" si="538"/>
        <v>4.6360557345198536</v>
      </c>
      <c r="H1739">
        <f t="shared" si="529"/>
        <v>-110.4591639822022</v>
      </c>
      <c r="I1739">
        <f t="shared" si="539"/>
        <v>-3.6185418445773934</v>
      </c>
      <c r="J1739">
        <f t="shared" si="540"/>
        <v>-18.285276082054327</v>
      </c>
      <c r="K1739">
        <f t="shared" si="530"/>
        <v>108.28527608205432</v>
      </c>
      <c r="L1739">
        <f t="shared" si="541"/>
        <v>79.990503700813164</v>
      </c>
      <c r="M1739">
        <f t="shared" si="531"/>
        <v>280.00949629918682</v>
      </c>
      <c r="N1739">
        <f t="shared" si="542"/>
        <v>79.990503700813164</v>
      </c>
      <c r="O1739">
        <f t="shared" si="532"/>
        <v>-3.1872666256721911</v>
      </c>
      <c r="P1739" t="e">
        <f t="shared" si="533"/>
        <v>#NUM!</v>
      </c>
      <c r="Q1739">
        <f t="shared" si="543"/>
        <v>-0.34889671102693398</v>
      </c>
      <c r="R1739" t="e">
        <f t="shared" si="544"/>
        <v>#NUM!</v>
      </c>
      <c r="S1739" t="e">
        <f t="shared" si="526"/>
        <v>#NUM!</v>
      </c>
    </row>
    <row r="1740" spans="1:20" x14ac:dyDescent="0.2">
      <c r="A1740" s="3">
        <v>41346.249999995853</v>
      </c>
      <c r="B1740" s="5">
        <f t="shared" si="535"/>
        <v>72</v>
      </c>
      <c r="C1740" s="5">
        <v>6</v>
      </c>
      <c r="D1740">
        <f t="shared" si="537"/>
        <v>-8.8767123287671232</v>
      </c>
      <c r="E1740">
        <f t="shared" si="527"/>
        <v>-10.217919928808794</v>
      </c>
      <c r="F1740">
        <f t="shared" si="528"/>
        <v>-21.836655928808792</v>
      </c>
      <c r="G1740">
        <f t="shared" si="538"/>
        <v>5.6360557345198536</v>
      </c>
      <c r="H1740">
        <f t="shared" si="529"/>
        <v>-95.459163982202199</v>
      </c>
      <c r="I1740">
        <f t="shared" si="539"/>
        <v>-3.6185418445773934</v>
      </c>
      <c r="J1740">
        <f t="shared" si="540"/>
        <v>-6.5272360056245144</v>
      </c>
      <c r="K1740">
        <f t="shared" si="530"/>
        <v>96.527236005624516</v>
      </c>
      <c r="L1740">
        <f t="shared" si="541"/>
        <v>89.497064855348071</v>
      </c>
      <c r="M1740">
        <f t="shared" si="531"/>
        <v>270.50293514465193</v>
      </c>
      <c r="N1740">
        <f t="shared" si="542"/>
        <v>89.497064855348071</v>
      </c>
      <c r="O1740">
        <f t="shared" si="532"/>
        <v>-8.7969700708530496</v>
      </c>
      <c r="P1740" t="e">
        <f t="shared" si="533"/>
        <v>#NUM!</v>
      </c>
      <c r="Q1740">
        <f t="shared" si="543"/>
        <v>-8.4680210664927966E-2</v>
      </c>
      <c r="R1740" t="e">
        <f t="shared" si="544"/>
        <v>#NUM!</v>
      </c>
      <c r="S1740" t="e">
        <f t="shared" si="526"/>
        <v>#NUM!</v>
      </c>
    </row>
    <row r="1741" spans="1:20" x14ac:dyDescent="0.2">
      <c r="A1741" s="3">
        <v>41346.291666662517</v>
      </c>
      <c r="B1741" s="5">
        <f t="shared" si="535"/>
        <v>72</v>
      </c>
      <c r="C1741" s="5">
        <v>7</v>
      </c>
      <c r="D1741">
        <f t="shared" si="537"/>
        <v>-8.8767123287671232</v>
      </c>
      <c r="E1741">
        <f t="shared" si="527"/>
        <v>-10.217919928808794</v>
      </c>
      <c r="F1741">
        <f t="shared" si="528"/>
        <v>-21.836655928808792</v>
      </c>
      <c r="G1741">
        <f t="shared" si="538"/>
        <v>6.6360557345198536</v>
      </c>
      <c r="H1741">
        <f t="shared" si="529"/>
        <v>-80.459163982202199</v>
      </c>
      <c r="I1741">
        <f t="shared" si="539"/>
        <v>-3.6185418445773934</v>
      </c>
      <c r="J1741">
        <f t="shared" si="540"/>
        <v>5.2496907085103661</v>
      </c>
      <c r="K1741">
        <f t="shared" si="530"/>
        <v>84.750309291489629</v>
      </c>
      <c r="L1741">
        <f t="shared" si="541"/>
        <v>98.755331354459443</v>
      </c>
      <c r="M1741">
        <f t="shared" si="531"/>
        <v>261.24466864554057</v>
      </c>
      <c r="N1741">
        <f t="shared" si="542"/>
        <v>98.755331354459443</v>
      </c>
      <c r="O1741">
        <f t="shared" si="532"/>
        <v>10.929410493162434</v>
      </c>
      <c r="P1741">
        <f t="shared" si="533"/>
        <v>0.22256725199021907</v>
      </c>
      <c r="Q1741">
        <f t="shared" si="543"/>
        <v>0.18641667766934661</v>
      </c>
      <c r="R1741">
        <f t="shared" si="544"/>
        <v>4.1490247674012909E-2</v>
      </c>
      <c r="S1741">
        <f t="shared" si="526"/>
        <v>0.1189422504999719</v>
      </c>
    </row>
    <row r="1742" spans="1:20" x14ac:dyDescent="0.2">
      <c r="A1742" s="3">
        <v>41346.333333329181</v>
      </c>
      <c r="B1742" s="5">
        <f t="shared" si="535"/>
        <v>72</v>
      </c>
      <c r="C1742" s="5">
        <v>8</v>
      </c>
      <c r="D1742">
        <f t="shared" si="537"/>
        <v>-8.8767123287671232</v>
      </c>
      <c r="E1742">
        <f t="shared" si="527"/>
        <v>-10.217919928808794</v>
      </c>
      <c r="F1742">
        <f t="shared" si="528"/>
        <v>-21.836655928808792</v>
      </c>
      <c r="G1742">
        <f t="shared" si="538"/>
        <v>7.6360557345198536</v>
      </c>
      <c r="H1742">
        <f t="shared" si="529"/>
        <v>-65.459163982202199</v>
      </c>
      <c r="I1742">
        <f t="shared" si="539"/>
        <v>-3.6185418445773934</v>
      </c>
      <c r="J1742">
        <f t="shared" si="540"/>
        <v>16.725373376447553</v>
      </c>
      <c r="K1742">
        <f t="shared" si="530"/>
        <v>73.27462662355245</v>
      </c>
      <c r="L1742">
        <f t="shared" si="541"/>
        <v>108.56644745503426</v>
      </c>
      <c r="M1742">
        <f t="shared" si="531"/>
        <v>251.43355254496572</v>
      </c>
      <c r="N1742">
        <f t="shared" si="542"/>
        <v>108.56644745503426</v>
      </c>
      <c r="O1742">
        <f t="shared" si="532"/>
        <v>3.4748203459381557</v>
      </c>
      <c r="P1742">
        <f t="shared" si="533"/>
        <v>0.59003484133237238</v>
      </c>
      <c r="Q1742">
        <f t="shared" si="543"/>
        <v>0.44357326339535741</v>
      </c>
      <c r="R1742">
        <f t="shared" si="544"/>
        <v>0.26172368008676233</v>
      </c>
      <c r="S1742">
        <f t="shared" si="526"/>
        <v>0.75029688333608635</v>
      </c>
    </row>
    <row r="1743" spans="1:20" x14ac:dyDescent="0.2">
      <c r="A1743" s="3">
        <v>41346.374999995845</v>
      </c>
      <c r="B1743" s="5">
        <f t="shared" si="535"/>
        <v>72</v>
      </c>
      <c r="C1743" s="5">
        <v>9</v>
      </c>
      <c r="D1743">
        <f t="shared" si="537"/>
        <v>-8.8767123287671232</v>
      </c>
      <c r="E1743">
        <f t="shared" si="527"/>
        <v>-10.217919928808794</v>
      </c>
      <c r="F1743">
        <f t="shared" si="528"/>
        <v>-21.836655928808792</v>
      </c>
      <c r="G1743">
        <f t="shared" si="538"/>
        <v>8.6360557345198536</v>
      </c>
      <c r="H1743">
        <f t="shared" si="529"/>
        <v>-50.459163982202199</v>
      </c>
      <c r="I1743">
        <f t="shared" si="539"/>
        <v>-3.6185418445773934</v>
      </c>
      <c r="J1743">
        <f t="shared" si="540"/>
        <v>27.504160574801521</v>
      </c>
      <c r="K1743">
        <f t="shared" si="530"/>
        <v>62.495839425198483</v>
      </c>
      <c r="L1743">
        <f t="shared" si="541"/>
        <v>119.80710392798608</v>
      </c>
      <c r="M1743">
        <f t="shared" si="531"/>
        <v>240.19289607201392</v>
      </c>
      <c r="N1743">
        <f t="shared" si="542"/>
        <v>119.80710392798608</v>
      </c>
      <c r="O1743">
        <f t="shared" si="532"/>
        <v>2.1653785196427524</v>
      </c>
      <c r="P1743">
        <f t="shared" si="533"/>
        <v>0.74088591225292433</v>
      </c>
      <c r="Q1743">
        <f t="shared" si="543"/>
        <v>0.6666887625933603</v>
      </c>
      <c r="R1743">
        <f t="shared" si="544"/>
        <v>0.49394031206275502</v>
      </c>
      <c r="S1743">
        <f t="shared" si="526"/>
        <v>1.4160043774865274</v>
      </c>
    </row>
    <row r="1744" spans="1:20" x14ac:dyDescent="0.2">
      <c r="A1744" s="3">
        <v>41346.41666666251</v>
      </c>
      <c r="B1744" s="5">
        <f t="shared" si="535"/>
        <v>72</v>
      </c>
      <c r="C1744" s="5">
        <v>10</v>
      </c>
      <c r="D1744">
        <f t="shared" si="537"/>
        <v>-8.8767123287671232</v>
      </c>
      <c r="E1744">
        <f t="shared" si="527"/>
        <v>-10.217919928808794</v>
      </c>
      <c r="F1744">
        <f t="shared" si="528"/>
        <v>-21.836655928808792</v>
      </c>
      <c r="G1744">
        <f t="shared" si="538"/>
        <v>9.6360557345198536</v>
      </c>
      <c r="H1744">
        <f t="shared" si="529"/>
        <v>-35.459163982202199</v>
      </c>
      <c r="I1744">
        <f t="shared" si="539"/>
        <v>-3.6185418445773934</v>
      </c>
      <c r="J1744">
        <f t="shared" si="540"/>
        <v>36.993296472542767</v>
      </c>
      <c r="K1744">
        <f t="shared" si="530"/>
        <v>53.006703527457233</v>
      </c>
      <c r="L1744">
        <f t="shared" si="541"/>
        <v>133.54112684143306</v>
      </c>
      <c r="M1744">
        <f t="shared" si="531"/>
        <v>226.45887315856694</v>
      </c>
      <c r="N1744">
        <f t="shared" si="542"/>
        <v>133.54112684143306</v>
      </c>
      <c r="O1744">
        <f t="shared" si="532"/>
        <v>1.6618981828306052</v>
      </c>
      <c r="P1744">
        <f t="shared" si="533"/>
        <v>0.81791768965041467</v>
      </c>
      <c r="Q1744">
        <f t="shared" si="543"/>
        <v>0.83807192895435734</v>
      </c>
      <c r="R1744">
        <f t="shared" si="544"/>
        <v>0.68547385589121446</v>
      </c>
      <c r="S1744">
        <f t="shared" si="526"/>
        <v>1.9650835473238515</v>
      </c>
    </row>
    <row r="1745" spans="1:20" x14ac:dyDescent="0.2">
      <c r="A1745" s="3">
        <v>41346.458333329174</v>
      </c>
      <c r="B1745" s="5">
        <f t="shared" si="535"/>
        <v>72</v>
      </c>
      <c r="C1745" s="5">
        <v>11</v>
      </c>
      <c r="D1745">
        <f t="shared" si="537"/>
        <v>-8.8767123287671232</v>
      </c>
      <c r="E1745">
        <f t="shared" si="527"/>
        <v>-10.217919928808794</v>
      </c>
      <c r="F1745">
        <f t="shared" si="528"/>
        <v>-21.836655928808792</v>
      </c>
      <c r="G1745">
        <f t="shared" si="538"/>
        <v>10.636055734519854</v>
      </c>
      <c r="H1745">
        <f t="shared" si="529"/>
        <v>-20.459163982202195</v>
      </c>
      <c r="I1745">
        <f t="shared" si="539"/>
        <v>-3.6185418445773934</v>
      </c>
      <c r="J1745">
        <f t="shared" si="540"/>
        <v>44.264826584681913</v>
      </c>
      <c r="K1745">
        <f t="shared" si="530"/>
        <v>45.735173415318087</v>
      </c>
      <c r="L1745">
        <f t="shared" si="541"/>
        <v>150.84800464276648</v>
      </c>
      <c r="M1745">
        <f t="shared" si="531"/>
        <v>209.15199535723352</v>
      </c>
      <c r="N1745">
        <f t="shared" si="542"/>
        <v>150.84800464276648</v>
      </c>
      <c r="O1745">
        <f t="shared" si="532"/>
        <v>1.4327144378145726</v>
      </c>
      <c r="P1745">
        <f t="shared" si="533"/>
        <v>0.85828448630362353</v>
      </c>
      <c r="Q1745">
        <f t="shared" si="543"/>
        <v>0.94627502363288352</v>
      </c>
      <c r="R1745">
        <f t="shared" si="544"/>
        <v>0.81217317256069865</v>
      </c>
      <c r="S1745">
        <f t="shared" si="526"/>
        <v>2.3282990667847288</v>
      </c>
    </row>
    <row r="1746" spans="1:20" x14ac:dyDescent="0.2">
      <c r="A1746" s="3">
        <v>41346.499999995838</v>
      </c>
      <c r="B1746" s="5">
        <f t="shared" si="535"/>
        <v>72</v>
      </c>
      <c r="C1746" s="5">
        <v>12</v>
      </c>
      <c r="D1746">
        <f t="shared" si="537"/>
        <v>-8.8767123287671232</v>
      </c>
      <c r="E1746">
        <f t="shared" si="527"/>
        <v>-10.217919928808794</v>
      </c>
      <c r="F1746">
        <f t="shared" si="528"/>
        <v>-21.836655928808792</v>
      </c>
      <c r="G1746">
        <f t="shared" si="538"/>
        <v>11.636055734519854</v>
      </c>
      <c r="H1746">
        <f t="shared" si="529"/>
        <v>-5.4591639822021953</v>
      </c>
      <c r="I1746">
        <f t="shared" si="539"/>
        <v>-3.6185418445773934</v>
      </c>
      <c r="J1746">
        <f t="shared" si="540"/>
        <v>48.074659312026718</v>
      </c>
      <c r="K1746">
        <f t="shared" si="530"/>
        <v>41.925340687973282</v>
      </c>
      <c r="L1746">
        <f t="shared" si="541"/>
        <v>171.83054446025136</v>
      </c>
      <c r="M1746">
        <f t="shared" si="531"/>
        <v>188.16945553974864</v>
      </c>
      <c r="N1746">
        <f t="shared" si="542"/>
        <v>171.83054446025136</v>
      </c>
      <c r="O1746">
        <f t="shared" si="532"/>
        <v>1.3440569264619395</v>
      </c>
      <c r="P1746">
        <f t="shared" si="533"/>
        <v>0.87500262936595896</v>
      </c>
      <c r="Q1746">
        <f t="shared" si="543"/>
        <v>0.99227011451309355</v>
      </c>
      <c r="R1746">
        <f t="shared" si="544"/>
        <v>0.8682389592402181</v>
      </c>
      <c r="S1746">
        <f t="shared" si="526"/>
        <v>2.4890257728798146</v>
      </c>
    </row>
    <row r="1747" spans="1:20" x14ac:dyDescent="0.2">
      <c r="A1747" s="3">
        <v>41346.541666662502</v>
      </c>
      <c r="B1747" s="5">
        <f t="shared" si="535"/>
        <v>72</v>
      </c>
      <c r="C1747" s="5">
        <v>13</v>
      </c>
      <c r="D1747">
        <f t="shared" si="537"/>
        <v>-8.8767123287671232</v>
      </c>
      <c r="E1747">
        <f t="shared" si="527"/>
        <v>-10.217919928808794</v>
      </c>
      <c r="F1747">
        <f t="shared" si="528"/>
        <v>-21.836655928808792</v>
      </c>
      <c r="G1747">
        <f t="shared" si="538"/>
        <v>12.636055734519854</v>
      </c>
      <c r="H1747">
        <f t="shared" si="529"/>
        <v>9.5408360177978047</v>
      </c>
      <c r="I1747">
        <f t="shared" si="539"/>
        <v>-3.6185418445773934</v>
      </c>
      <c r="J1747">
        <f t="shared" si="540"/>
        <v>47.451478111085656</v>
      </c>
      <c r="K1747">
        <f t="shared" si="530"/>
        <v>42.548521888914344</v>
      </c>
      <c r="L1747">
        <f t="shared" si="541"/>
        <v>165.84022762687988</v>
      </c>
      <c r="M1747">
        <f t="shared" si="531"/>
        <v>194.15977237312012</v>
      </c>
      <c r="N1747">
        <f t="shared" si="542"/>
        <v>194.15977237312012</v>
      </c>
      <c r="O1747">
        <f t="shared" si="532"/>
        <v>1.3573955445616459</v>
      </c>
      <c r="P1747">
        <f t="shared" si="533"/>
        <v>0.87244436801953684</v>
      </c>
      <c r="Q1747">
        <f t="shared" si="543"/>
        <v>0.98533708726112468</v>
      </c>
      <c r="R1747">
        <f t="shared" si="544"/>
        <v>0.85965179238174316</v>
      </c>
      <c r="S1747">
        <f t="shared" si="526"/>
        <v>2.4644084951139478</v>
      </c>
    </row>
    <row r="1748" spans="1:20" x14ac:dyDescent="0.2">
      <c r="A1748" s="3">
        <v>41346.583333329167</v>
      </c>
      <c r="B1748" s="5">
        <f t="shared" si="535"/>
        <v>72</v>
      </c>
      <c r="C1748" s="5">
        <v>14</v>
      </c>
      <c r="D1748">
        <f t="shared" si="537"/>
        <v>-8.8767123287671232</v>
      </c>
      <c r="E1748">
        <f t="shared" si="527"/>
        <v>-10.217919928808794</v>
      </c>
      <c r="F1748">
        <f t="shared" si="528"/>
        <v>-21.836655928808792</v>
      </c>
      <c r="G1748">
        <f t="shared" si="538"/>
        <v>13.636055734519854</v>
      </c>
      <c r="H1748">
        <f t="shared" si="529"/>
        <v>24.540836017797805</v>
      </c>
      <c r="I1748">
        <f t="shared" si="539"/>
        <v>-3.6185418445773934</v>
      </c>
      <c r="J1748">
        <f t="shared" si="540"/>
        <v>42.573896250367206</v>
      </c>
      <c r="K1748">
        <f t="shared" si="530"/>
        <v>47.426103749632794</v>
      </c>
      <c r="L1748">
        <f t="shared" si="541"/>
        <v>145.74425236873668</v>
      </c>
      <c r="M1748">
        <f t="shared" si="531"/>
        <v>214.25574763126332</v>
      </c>
      <c r="N1748">
        <f t="shared" si="542"/>
        <v>214.25574763126332</v>
      </c>
      <c r="O1748">
        <f t="shared" si="532"/>
        <v>1.4781080310440207</v>
      </c>
      <c r="P1748">
        <f t="shared" si="533"/>
        <v>0.84997558657251737</v>
      </c>
      <c r="Q1748">
        <f t="shared" si="543"/>
        <v>0.92330523250567165</v>
      </c>
      <c r="R1748">
        <f t="shared" si="544"/>
        <v>0.7847869065844828</v>
      </c>
      <c r="S1748">
        <f t="shared" si="526"/>
        <v>2.2497894340248799</v>
      </c>
    </row>
    <row r="1749" spans="1:20" x14ac:dyDescent="0.2">
      <c r="A1749" s="3">
        <v>41346.624999995831</v>
      </c>
      <c r="B1749" s="5">
        <f t="shared" si="535"/>
        <v>72</v>
      </c>
      <c r="C1749" s="5">
        <v>15</v>
      </c>
      <c r="D1749">
        <f t="shared" si="537"/>
        <v>-8.8767123287671232</v>
      </c>
      <c r="E1749">
        <f t="shared" si="527"/>
        <v>-10.217919928808794</v>
      </c>
      <c r="F1749">
        <f t="shared" si="528"/>
        <v>-21.836655928808792</v>
      </c>
      <c r="G1749">
        <f t="shared" si="538"/>
        <v>14.636055734519854</v>
      </c>
      <c r="H1749">
        <f t="shared" si="529"/>
        <v>39.540836017797801</v>
      </c>
      <c r="I1749">
        <f t="shared" si="539"/>
        <v>-3.6185418445773934</v>
      </c>
      <c r="J1749">
        <f t="shared" si="540"/>
        <v>34.58463650840465</v>
      </c>
      <c r="K1749">
        <f t="shared" si="530"/>
        <v>55.41536349159535</v>
      </c>
      <c r="L1749">
        <f t="shared" si="541"/>
        <v>129.49025282136259</v>
      </c>
      <c r="M1749">
        <f t="shared" si="531"/>
        <v>230.50974717863741</v>
      </c>
      <c r="N1749">
        <f t="shared" si="542"/>
        <v>230.50974717863741</v>
      </c>
      <c r="O1749">
        <f t="shared" si="532"/>
        <v>1.7617326808339575</v>
      </c>
      <c r="P1749">
        <f t="shared" si="533"/>
        <v>0.8014761092169419</v>
      </c>
      <c r="Q1749">
        <f t="shared" si="543"/>
        <v>0.79738651164293683</v>
      </c>
      <c r="R1749">
        <f t="shared" si="544"/>
        <v>0.63908623889365079</v>
      </c>
      <c r="S1749">
        <f t="shared" si="526"/>
        <v>1.8321017535208517</v>
      </c>
    </row>
    <row r="1750" spans="1:20" x14ac:dyDescent="0.2">
      <c r="A1750" s="3">
        <v>41346.666666662495</v>
      </c>
      <c r="B1750" s="5">
        <f t="shared" si="535"/>
        <v>72</v>
      </c>
      <c r="C1750" s="5">
        <v>16</v>
      </c>
      <c r="D1750">
        <f t="shared" si="537"/>
        <v>-8.8767123287671232</v>
      </c>
      <c r="E1750">
        <f t="shared" si="527"/>
        <v>-10.217919928808794</v>
      </c>
      <c r="F1750">
        <f t="shared" si="528"/>
        <v>-21.836655928808792</v>
      </c>
      <c r="G1750">
        <f t="shared" si="538"/>
        <v>15.636055734519854</v>
      </c>
      <c r="H1750">
        <f t="shared" si="529"/>
        <v>54.540836017797801</v>
      </c>
      <c r="I1750">
        <f t="shared" si="539"/>
        <v>-3.6185418445773934</v>
      </c>
      <c r="J1750">
        <f t="shared" si="540"/>
        <v>24.66896431062856</v>
      </c>
      <c r="K1750">
        <f t="shared" si="530"/>
        <v>65.331035689371447</v>
      </c>
      <c r="L1750">
        <f t="shared" si="541"/>
        <v>116.54974171712938</v>
      </c>
      <c r="M1750">
        <f t="shared" si="531"/>
        <v>243.45025828287061</v>
      </c>
      <c r="N1750">
        <f t="shared" si="542"/>
        <v>243.45025828287061</v>
      </c>
      <c r="O1750">
        <f t="shared" si="532"/>
        <v>2.3959275190205647</v>
      </c>
      <c r="P1750">
        <f t="shared" si="533"/>
        <v>0.70987259525344959</v>
      </c>
      <c r="Q1750">
        <f t="shared" si="543"/>
        <v>0.61042585061366716</v>
      </c>
      <c r="R1750">
        <f t="shared" si="544"/>
        <v>0.43332458278491842</v>
      </c>
      <c r="S1750">
        <f t="shared" si="526"/>
        <v>1.2422341143478308</v>
      </c>
    </row>
    <row r="1751" spans="1:20" x14ac:dyDescent="0.2">
      <c r="A1751" s="3">
        <v>41346.708333329159</v>
      </c>
      <c r="B1751" s="5">
        <f t="shared" si="535"/>
        <v>72</v>
      </c>
      <c r="C1751" s="5">
        <v>17</v>
      </c>
      <c r="D1751">
        <f t="shared" si="537"/>
        <v>-8.8767123287671232</v>
      </c>
      <c r="E1751">
        <f t="shared" si="527"/>
        <v>-10.217919928808794</v>
      </c>
      <c r="F1751">
        <f t="shared" si="528"/>
        <v>-21.836655928808792</v>
      </c>
      <c r="G1751">
        <f t="shared" si="538"/>
        <v>16.636055734519854</v>
      </c>
      <c r="H1751">
        <f t="shared" si="529"/>
        <v>69.540836017797801</v>
      </c>
      <c r="I1751">
        <f t="shared" si="539"/>
        <v>-3.6185418445773934</v>
      </c>
      <c r="J1751">
        <f t="shared" si="540"/>
        <v>13.652662019159408</v>
      </c>
      <c r="K1751">
        <f t="shared" si="530"/>
        <v>76.347337980840592</v>
      </c>
      <c r="L1751">
        <f t="shared" si="541"/>
        <v>105.794876742364</v>
      </c>
      <c r="M1751">
        <f t="shared" si="531"/>
        <v>254.20512325763599</v>
      </c>
      <c r="N1751">
        <f t="shared" si="542"/>
        <v>254.20512325763599</v>
      </c>
      <c r="O1751">
        <f t="shared" si="532"/>
        <v>4.2366532135815653</v>
      </c>
      <c r="P1751">
        <f t="shared" si="533"/>
        <v>0.52363770751997929</v>
      </c>
      <c r="Q1751">
        <f t="shared" si="543"/>
        <v>0.37615060004062228</v>
      </c>
      <c r="R1751">
        <f t="shared" si="544"/>
        <v>0.19696663788753607</v>
      </c>
      <c r="S1751">
        <f t="shared" si="526"/>
        <v>0.56465450309736998</v>
      </c>
    </row>
    <row r="1752" spans="1:20" x14ac:dyDescent="0.2">
      <c r="A1752" s="3">
        <v>41346.749999995824</v>
      </c>
      <c r="B1752" s="5">
        <f t="shared" si="535"/>
        <v>72</v>
      </c>
      <c r="C1752" s="5">
        <v>18</v>
      </c>
      <c r="D1752">
        <f t="shared" si="537"/>
        <v>-8.8767123287671232</v>
      </c>
      <c r="E1752">
        <f t="shared" si="527"/>
        <v>-10.217919928808794</v>
      </c>
      <c r="F1752">
        <f t="shared" si="528"/>
        <v>-21.836655928808792</v>
      </c>
      <c r="G1752">
        <f t="shared" si="538"/>
        <v>17.636055734519854</v>
      </c>
      <c r="H1752">
        <f t="shared" si="529"/>
        <v>84.540836017797801</v>
      </c>
      <c r="I1752">
        <f t="shared" si="539"/>
        <v>-3.6185418445773934</v>
      </c>
      <c r="J1752">
        <f t="shared" si="540"/>
        <v>2.0609386957484386</v>
      </c>
      <c r="K1752">
        <f t="shared" si="530"/>
        <v>87.939061304251567</v>
      </c>
      <c r="L1752">
        <f t="shared" si="541"/>
        <v>96.214970906308622</v>
      </c>
      <c r="M1752">
        <f t="shared" si="531"/>
        <v>263.78502909369138</v>
      </c>
      <c r="N1752">
        <f t="shared" si="542"/>
        <v>263.78502909369138</v>
      </c>
      <c r="O1752">
        <f t="shared" si="532"/>
        <v>27.806812925135592</v>
      </c>
      <c r="P1752">
        <f t="shared" si="533"/>
        <v>4.5179417705969838E-2</v>
      </c>
      <c r="Q1752">
        <f t="shared" si="543"/>
        <v>0.11315772184557268</v>
      </c>
      <c r="R1752">
        <f t="shared" si="544"/>
        <v>5.1123999819170764E-3</v>
      </c>
      <c r="S1752">
        <f t="shared" si="526"/>
        <v>1.4655982872960747E-2</v>
      </c>
    </row>
    <row r="1753" spans="1:20" x14ac:dyDescent="0.2">
      <c r="A1753" s="3">
        <v>41346.791666662488</v>
      </c>
      <c r="B1753" s="5">
        <f t="shared" si="535"/>
        <v>72</v>
      </c>
      <c r="C1753" s="5">
        <v>19</v>
      </c>
      <c r="D1753">
        <f t="shared" si="537"/>
        <v>-8.8767123287671232</v>
      </c>
      <c r="E1753">
        <f t="shared" si="527"/>
        <v>-10.217919928808794</v>
      </c>
      <c r="F1753">
        <f t="shared" si="528"/>
        <v>-21.836655928808792</v>
      </c>
      <c r="G1753">
        <f t="shared" si="538"/>
        <v>18.636055734519854</v>
      </c>
      <c r="H1753">
        <f t="shared" si="529"/>
        <v>99.540836017797801</v>
      </c>
      <c r="I1753">
        <f t="shared" si="539"/>
        <v>-3.6185418445773934</v>
      </c>
      <c r="J1753">
        <f t="shared" si="540"/>
        <v>-9.7418514129373772</v>
      </c>
      <c r="K1753">
        <f t="shared" si="530"/>
        <v>99.741851412937379</v>
      </c>
      <c r="L1753">
        <f t="shared" si="541"/>
        <v>86.969299303565961</v>
      </c>
      <c r="M1753">
        <f t="shared" si="531"/>
        <v>273.03070069643405</v>
      </c>
      <c r="N1753">
        <f t="shared" si="542"/>
        <v>273.03070069643405</v>
      </c>
      <c r="O1753">
        <f t="shared" si="532"/>
        <v>-5.9098393720209677</v>
      </c>
      <c r="P1753" t="e">
        <f t="shared" si="533"/>
        <v>#NUM!</v>
      </c>
      <c r="Q1753">
        <f t="shared" si="543"/>
        <v>-0.15813206332758123</v>
      </c>
      <c r="R1753" t="e">
        <f t="shared" si="544"/>
        <v>#NUM!</v>
      </c>
      <c r="S1753" t="e">
        <f t="shared" si="526"/>
        <v>#NUM!</v>
      </c>
    </row>
    <row r="1754" spans="1:20" x14ac:dyDescent="0.2">
      <c r="A1754" s="3">
        <v>41346.833333329152</v>
      </c>
      <c r="B1754" s="5">
        <f t="shared" si="535"/>
        <v>72</v>
      </c>
      <c r="C1754" s="5">
        <v>20</v>
      </c>
      <c r="D1754">
        <f t="shared" si="537"/>
        <v>-8.8767123287671232</v>
      </c>
      <c r="E1754">
        <f t="shared" si="527"/>
        <v>-10.217919928808794</v>
      </c>
      <c r="F1754">
        <f t="shared" si="528"/>
        <v>-21.836655928808792</v>
      </c>
      <c r="G1754">
        <f t="shared" si="538"/>
        <v>19.636055734519854</v>
      </c>
      <c r="H1754">
        <f t="shared" si="529"/>
        <v>114.5408360177978</v>
      </c>
      <c r="I1754">
        <f t="shared" si="539"/>
        <v>-3.6185418445773934</v>
      </c>
      <c r="J1754">
        <f t="shared" si="540"/>
        <v>-21.438218656138066</v>
      </c>
      <c r="K1754">
        <f t="shared" si="530"/>
        <v>111.43821865613806</v>
      </c>
      <c r="L1754">
        <f t="shared" si="541"/>
        <v>77.247595455569567</v>
      </c>
      <c r="M1754">
        <f t="shared" si="531"/>
        <v>282.75240454443042</v>
      </c>
      <c r="N1754">
        <f t="shared" si="542"/>
        <v>282.75240454443042</v>
      </c>
      <c r="O1754">
        <f t="shared" si="532"/>
        <v>-2.7359949108255757</v>
      </c>
      <c r="P1754" t="e">
        <f t="shared" si="533"/>
        <v>#NUM!</v>
      </c>
      <c r="Q1754">
        <f t="shared" si="543"/>
        <v>-0.4168940675694604</v>
      </c>
      <c r="R1754" t="e">
        <f t="shared" si="544"/>
        <v>#NUM!</v>
      </c>
      <c r="S1754" t="e">
        <f t="shared" si="526"/>
        <v>#NUM!</v>
      </c>
    </row>
    <row r="1755" spans="1:20" x14ac:dyDescent="0.2">
      <c r="A1755" s="3">
        <v>41346.874999995816</v>
      </c>
      <c r="B1755" s="5">
        <f t="shared" si="535"/>
        <v>72</v>
      </c>
      <c r="C1755" s="5">
        <v>21</v>
      </c>
      <c r="D1755">
        <f t="shared" si="537"/>
        <v>-8.8767123287671232</v>
      </c>
      <c r="E1755">
        <f t="shared" si="527"/>
        <v>-10.217919928808794</v>
      </c>
      <c r="F1755">
        <f t="shared" si="528"/>
        <v>-21.836655928808792</v>
      </c>
      <c r="G1755">
        <f t="shared" si="538"/>
        <v>20.636055734519854</v>
      </c>
      <c r="H1755">
        <f t="shared" si="529"/>
        <v>129.5408360177978</v>
      </c>
      <c r="I1755">
        <f t="shared" si="539"/>
        <v>-3.6185418445773934</v>
      </c>
      <c r="J1755">
        <f t="shared" si="540"/>
        <v>-32.651385367247862</v>
      </c>
      <c r="K1755">
        <f t="shared" si="530"/>
        <v>122.65138536724785</v>
      </c>
      <c r="L1755">
        <f t="shared" si="541"/>
        <v>66.076535070791394</v>
      </c>
      <c r="M1755">
        <f t="shared" si="531"/>
        <v>293.92346492920859</v>
      </c>
      <c r="N1755">
        <f t="shared" si="542"/>
        <v>293.92346492920859</v>
      </c>
      <c r="O1755">
        <f t="shared" si="532"/>
        <v>-1.8534783941998572</v>
      </c>
      <c r="P1755" t="e">
        <f t="shared" si="533"/>
        <v>#NUM!</v>
      </c>
      <c r="Q1755">
        <f t="shared" si="543"/>
        <v>-0.64289729208583779</v>
      </c>
      <c r="R1755" t="e">
        <f t="shared" si="544"/>
        <v>#NUM!</v>
      </c>
      <c r="S1755" t="e">
        <f t="shared" si="526"/>
        <v>#NUM!</v>
      </c>
    </row>
    <row r="1756" spans="1:20" x14ac:dyDescent="0.2">
      <c r="A1756" s="3">
        <v>41346.916666662481</v>
      </c>
      <c r="B1756" s="5">
        <f t="shared" si="535"/>
        <v>72</v>
      </c>
      <c r="C1756" s="5">
        <v>22</v>
      </c>
      <c r="D1756">
        <f t="shared" si="537"/>
        <v>-8.8767123287671232</v>
      </c>
      <c r="E1756">
        <f t="shared" si="527"/>
        <v>-10.217919928808794</v>
      </c>
      <c r="F1756">
        <f t="shared" si="528"/>
        <v>-21.836655928808792</v>
      </c>
      <c r="G1756">
        <f t="shared" si="538"/>
        <v>21.636055734519854</v>
      </c>
      <c r="H1756">
        <f t="shared" si="529"/>
        <v>144.5408360177978</v>
      </c>
      <c r="I1756">
        <f t="shared" si="539"/>
        <v>-3.6185418445773934</v>
      </c>
      <c r="J1756">
        <f t="shared" si="540"/>
        <v>-42.799482201024148</v>
      </c>
      <c r="K1756">
        <f t="shared" si="530"/>
        <v>132.79948220102415</v>
      </c>
      <c r="L1756">
        <f t="shared" si="541"/>
        <v>52.098297620030593</v>
      </c>
      <c r="M1756">
        <f t="shared" si="531"/>
        <v>307.90170237996938</v>
      </c>
      <c r="N1756">
        <f t="shared" si="542"/>
        <v>307.90170237996938</v>
      </c>
      <c r="O1756">
        <f t="shared" si="532"/>
        <v>-1.4718118449039184</v>
      </c>
      <c r="P1756" t="e">
        <f t="shared" si="533"/>
        <v>#NUM!</v>
      </c>
      <c r="Q1756">
        <f t="shared" si="543"/>
        <v>-0.81766673753175612</v>
      </c>
      <c r="R1756" t="e">
        <f t="shared" si="544"/>
        <v>#NUM!</v>
      </c>
      <c r="S1756" t="e">
        <f t="shared" si="526"/>
        <v>#NUM!</v>
      </c>
    </row>
    <row r="1757" spans="1:20" x14ac:dyDescent="0.2">
      <c r="A1757" s="3">
        <v>41346.958333329145</v>
      </c>
      <c r="B1757" s="5">
        <f t="shared" si="535"/>
        <v>72</v>
      </c>
      <c r="C1757" s="5">
        <v>23</v>
      </c>
      <c r="D1757">
        <f t="shared" si="537"/>
        <v>-8.8767123287671232</v>
      </c>
      <c r="E1757">
        <f t="shared" si="527"/>
        <v>-10.217919928808794</v>
      </c>
      <c r="F1757">
        <f t="shared" si="528"/>
        <v>-21.836655928808792</v>
      </c>
      <c r="G1757">
        <f t="shared" si="538"/>
        <v>22.636055734519854</v>
      </c>
      <c r="H1757">
        <f t="shared" si="529"/>
        <v>159.5408360177978</v>
      </c>
      <c r="I1757">
        <f t="shared" si="539"/>
        <v>-3.6185418445773934</v>
      </c>
      <c r="J1757">
        <f t="shared" si="540"/>
        <v>-50.867531472107622</v>
      </c>
      <c r="K1757">
        <f t="shared" si="530"/>
        <v>140.86753147210763</v>
      </c>
      <c r="L1757">
        <f t="shared" si="541"/>
        <v>33.555200685450956</v>
      </c>
      <c r="M1757">
        <f t="shared" si="531"/>
        <v>326.44479931454907</v>
      </c>
      <c r="N1757">
        <f t="shared" si="542"/>
        <v>326.44479931454907</v>
      </c>
      <c r="O1757">
        <f t="shared" si="532"/>
        <v>-1.2891766449973694</v>
      </c>
      <c r="P1757" t="e">
        <f t="shared" si="533"/>
        <v>#NUM!</v>
      </c>
      <c r="Q1757">
        <f t="shared" si="543"/>
        <v>-0.92762559067038564</v>
      </c>
      <c r="R1757" t="e">
        <f t="shared" si="544"/>
        <v>#NUM!</v>
      </c>
      <c r="S1757" t="e">
        <f t="shared" si="526"/>
        <v>#NUM!</v>
      </c>
    </row>
    <row r="1758" spans="1:20" x14ac:dyDescent="0.2">
      <c r="A1758" s="3">
        <v>41346.999999995809</v>
      </c>
      <c r="B1758" s="5">
        <f t="shared" si="535"/>
        <v>73</v>
      </c>
      <c r="C1758" s="5">
        <v>0</v>
      </c>
      <c r="D1758">
        <f t="shared" si="537"/>
        <v>-7.8904109589041092</v>
      </c>
      <c r="E1758">
        <f t="shared" si="527"/>
        <v>-9.9370182212473619</v>
      </c>
      <c r="F1758">
        <f t="shared" si="528"/>
        <v>-21.555754221247362</v>
      </c>
      <c r="G1758">
        <f t="shared" si="538"/>
        <v>-0.35926257035412268</v>
      </c>
      <c r="H1758">
        <f t="shared" si="529"/>
        <v>-185.38893855531182</v>
      </c>
      <c r="I1758">
        <f t="shared" si="539"/>
        <v>-3.2191872060560591</v>
      </c>
      <c r="J1758">
        <f t="shared" si="540"/>
        <v>-54.871426762702477</v>
      </c>
      <c r="K1758">
        <f t="shared" si="530"/>
        <v>144.87142676270247</v>
      </c>
      <c r="L1758">
        <f t="shared" si="541"/>
        <v>9.3786036757547322</v>
      </c>
      <c r="M1758">
        <f t="shared" si="531"/>
        <v>350.62139632424527</v>
      </c>
      <c r="N1758">
        <f t="shared" si="542"/>
        <v>9.3786036757547322</v>
      </c>
      <c r="O1758">
        <f t="shared" si="532"/>
        <v>-1.2226988730463098</v>
      </c>
      <c r="P1758" t="e">
        <f t="shared" si="533"/>
        <v>#NUM!</v>
      </c>
      <c r="Q1758">
        <f t="shared" si="543"/>
        <v>-0.97428350273099118</v>
      </c>
      <c r="R1758" t="e">
        <f t="shared" si="544"/>
        <v>#NUM!</v>
      </c>
      <c r="S1758" t="e">
        <f t="shared" ref="S1758:S1821" si="545">R1758*$E$10</f>
        <v>#NUM!</v>
      </c>
      <c r="T1758">
        <f t="shared" ref="T1758" si="546">SUMIF(S1764:S1778,"&gt;0,01")</f>
        <v>17.480328382463995</v>
      </c>
    </row>
    <row r="1759" spans="1:20" x14ac:dyDescent="0.2">
      <c r="A1759" s="3">
        <v>41347.041666662473</v>
      </c>
      <c r="B1759" s="5">
        <f t="shared" si="535"/>
        <v>73</v>
      </c>
      <c r="C1759" s="5">
        <v>1</v>
      </c>
      <c r="D1759">
        <f t="shared" si="537"/>
        <v>-7.8904109589041092</v>
      </c>
      <c r="E1759">
        <f t="shared" ref="E1759:E1822" si="547">9.87*SIN(RADIANS(2*D1759))-7.53*COS(RADIANS(D1759))-1.5*SIN(RADIANS(D1759))</f>
        <v>-9.9370182212473619</v>
      </c>
      <c r="F1759">
        <f t="shared" ref="F1759:F1822" si="548">4*($B$6-$B$5)+E1759</f>
        <v>-21.555754221247362</v>
      </c>
      <c r="G1759">
        <f t="shared" si="538"/>
        <v>0.64073742964587732</v>
      </c>
      <c r="H1759">
        <f t="shared" ref="H1759:H1822" si="549">15*(G1759-12)</f>
        <v>-170.38893855531182</v>
      </c>
      <c r="I1759">
        <f t="shared" si="539"/>
        <v>-3.2191872060560591</v>
      </c>
      <c r="J1759">
        <f t="shared" si="540"/>
        <v>-54.124966938978012</v>
      </c>
      <c r="K1759">
        <f t="shared" ref="K1759:K1822" si="550">90-J1759</f>
        <v>144.12496693897802</v>
      </c>
      <c r="L1759">
        <f t="shared" si="541"/>
        <v>16.526224478305068</v>
      </c>
      <c r="M1759">
        <f t="shared" ref="M1759:M1822" si="551">360-L1759</f>
        <v>343.47377552169496</v>
      </c>
      <c r="N1759">
        <f t="shared" si="542"/>
        <v>16.526224478305068</v>
      </c>
      <c r="O1759">
        <f t="shared" ref="O1759:O1822" si="552">1/(COS(RADIANS(K1759)))</f>
        <v>-1.234115272870471</v>
      </c>
      <c r="P1759" t="e">
        <f t="shared" ref="P1759:P1822" si="553">1.353*0.7^(O1759^0.678)</f>
        <v>#NUM!</v>
      </c>
      <c r="Q1759">
        <f t="shared" si="543"/>
        <v>-0.9674217578122728</v>
      </c>
      <c r="R1759" t="e">
        <f t="shared" si="544"/>
        <v>#NUM!</v>
      </c>
      <c r="S1759" t="e">
        <f t="shared" si="545"/>
        <v>#NUM!</v>
      </c>
    </row>
    <row r="1760" spans="1:20" x14ac:dyDescent="0.2">
      <c r="A1760" s="3">
        <v>41347.083333329138</v>
      </c>
      <c r="B1760" s="5">
        <f t="shared" si="535"/>
        <v>73</v>
      </c>
      <c r="C1760" s="5">
        <v>2</v>
      </c>
      <c r="D1760">
        <f t="shared" si="537"/>
        <v>-7.8904109589041092</v>
      </c>
      <c r="E1760">
        <f t="shared" si="547"/>
        <v>-9.9370182212473619</v>
      </c>
      <c r="F1760">
        <f t="shared" si="548"/>
        <v>-21.555754221247362</v>
      </c>
      <c r="G1760">
        <f t="shared" si="538"/>
        <v>1.6407374296458772</v>
      </c>
      <c r="H1760">
        <f t="shared" si="549"/>
        <v>-155.38893855531182</v>
      </c>
      <c r="I1760">
        <f t="shared" si="539"/>
        <v>-3.2191872060560591</v>
      </c>
      <c r="J1760">
        <f t="shared" si="540"/>
        <v>-48.57885664304019</v>
      </c>
      <c r="K1760">
        <f t="shared" si="550"/>
        <v>138.57885664304018</v>
      </c>
      <c r="L1760">
        <f t="shared" si="541"/>
        <v>38.938506973887399</v>
      </c>
      <c r="M1760">
        <f t="shared" si="551"/>
        <v>321.0614930261126</v>
      </c>
      <c r="N1760">
        <f t="shared" si="542"/>
        <v>38.938506973887399</v>
      </c>
      <c r="O1760">
        <f t="shared" si="552"/>
        <v>-1.3335698544503374</v>
      </c>
      <c r="P1760" t="e">
        <f t="shared" si="553"/>
        <v>#NUM!</v>
      </c>
      <c r="Q1760">
        <f t="shared" si="543"/>
        <v>-0.90547034053814146</v>
      </c>
      <c r="R1760" t="e">
        <f t="shared" si="544"/>
        <v>#NUM!</v>
      </c>
      <c r="S1760" t="e">
        <f t="shared" si="545"/>
        <v>#NUM!</v>
      </c>
    </row>
    <row r="1761" spans="1:19" x14ac:dyDescent="0.2">
      <c r="A1761" s="3">
        <v>41347.124999995802</v>
      </c>
      <c r="B1761" s="5">
        <f t="shared" si="535"/>
        <v>73</v>
      </c>
      <c r="C1761" s="5">
        <v>3</v>
      </c>
      <c r="D1761">
        <f t="shared" si="537"/>
        <v>-7.8904109589041092</v>
      </c>
      <c r="E1761">
        <f t="shared" si="547"/>
        <v>-9.9370182212473619</v>
      </c>
      <c r="F1761">
        <f t="shared" si="548"/>
        <v>-21.555754221247362</v>
      </c>
      <c r="G1761">
        <f t="shared" si="538"/>
        <v>2.6407374296458772</v>
      </c>
      <c r="H1761">
        <f t="shared" si="549"/>
        <v>-140.38893855531182</v>
      </c>
      <c r="I1761">
        <f t="shared" si="539"/>
        <v>-3.2191872060560591</v>
      </c>
      <c r="J1761">
        <f t="shared" si="540"/>
        <v>-39.843348515734341</v>
      </c>
      <c r="K1761">
        <f t="shared" si="550"/>
        <v>129.84334851573433</v>
      </c>
      <c r="L1761">
        <f t="shared" si="541"/>
        <v>56.004326852454568</v>
      </c>
      <c r="M1761">
        <f t="shared" si="551"/>
        <v>303.9956731475454</v>
      </c>
      <c r="N1761">
        <f t="shared" si="542"/>
        <v>56.004326852454568</v>
      </c>
      <c r="O1761">
        <f t="shared" si="552"/>
        <v>-1.5608153441591872</v>
      </c>
      <c r="P1761" t="e">
        <f t="shared" si="553"/>
        <v>#NUM!</v>
      </c>
      <c r="Q1761">
        <f t="shared" si="543"/>
        <v>-0.77688886660299117</v>
      </c>
      <c r="R1761" t="e">
        <f t="shared" si="544"/>
        <v>#NUM!</v>
      </c>
      <c r="S1761" t="e">
        <f t="shared" si="545"/>
        <v>#NUM!</v>
      </c>
    </row>
    <row r="1762" spans="1:19" x14ac:dyDescent="0.2">
      <c r="A1762" s="3">
        <v>41347.166666662466</v>
      </c>
      <c r="B1762" s="5">
        <f t="shared" si="535"/>
        <v>73</v>
      </c>
      <c r="C1762" s="5">
        <v>4</v>
      </c>
      <c r="D1762">
        <f t="shared" si="537"/>
        <v>-7.8904109589041092</v>
      </c>
      <c r="E1762">
        <f t="shared" si="547"/>
        <v>-9.9370182212473619</v>
      </c>
      <c r="F1762">
        <f t="shared" si="548"/>
        <v>-21.555754221247362</v>
      </c>
      <c r="G1762">
        <f t="shared" si="538"/>
        <v>3.6407374296458772</v>
      </c>
      <c r="H1762">
        <f t="shared" si="549"/>
        <v>-125.38893855531184</v>
      </c>
      <c r="I1762">
        <f t="shared" si="539"/>
        <v>-3.2191872060560591</v>
      </c>
      <c r="J1762">
        <f t="shared" si="540"/>
        <v>-29.354296723965518</v>
      </c>
      <c r="K1762">
        <f t="shared" si="550"/>
        <v>119.35429672396552</v>
      </c>
      <c r="L1762">
        <f t="shared" si="541"/>
        <v>69.04401350434712</v>
      </c>
      <c r="M1762">
        <f t="shared" si="551"/>
        <v>290.95598649565289</v>
      </c>
      <c r="N1762">
        <f t="shared" si="542"/>
        <v>69.04401350434712</v>
      </c>
      <c r="O1762">
        <f t="shared" si="552"/>
        <v>-2.0399476664958254</v>
      </c>
      <c r="P1762" t="e">
        <f t="shared" si="553"/>
        <v>#NUM!</v>
      </c>
      <c r="Q1762">
        <f t="shared" si="543"/>
        <v>-0.586382633994598</v>
      </c>
      <c r="R1762" t="e">
        <f t="shared" si="544"/>
        <v>#NUM!</v>
      </c>
      <c r="S1762" t="e">
        <f t="shared" si="545"/>
        <v>#NUM!</v>
      </c>
    </row>
    <row r="1763" spans="1:19" x14ac:dyDescent="0.2">
      <c r="A1763" s="3">
        <v>41347.20833332913</v>
      </c>
      <c r="B1763" s="5">
        <f t="shared" si="535"/>
        <v>73</v>
      </c>
      <c r="C1763" s="5">
        <v>5</v>
      </c>
      <c r="D1763">
        <f t="shared" si="537"/>
        <v>-7.8904109589041092</v>
      </c>
      <c r="E1763">
        <f t="shared" si="547"/>
        <v>-9.9370182212473619</v>
      </c>
      <c r="F1763">
        <f t="shared" si="548"/>
        <v>-21.555754221247362</v>
      </c>
      <c r="G1763">
        <f t="shared" si="538"/>
        <v>4.6407374296458777</v>
      </c>
      <c r="H1763">
        <f t="shared" si="549"/>
        <v>-110.38893855531184</v>
      </c>
      <c r="I1763">
        <f t="shared" si="539"/>
        <v>-3.2191872060560591</v>
      </c>
      <c r="J1763">
        <f t="shared" si="540"/>
        <v>-17.979440831517159</v>
      </c>
      <c r="K1763">
        <f t="shared" si="550"/>
        <v>107.97944083151717</v>
      </c>
      <c r="L1763">
        <f t="shared" si="541"/>
        <v>79.710391928905722</v>
      </c>
      <c r="M1763">
        <f t="shared" si="551"/>
        <v>280.28960807109428</v>
      </c>
      <c r="N1763">
        <f t="shared" si="542"/>
        <v>79.710391928905722</v>
      </c>
      <c r="O1763">
        <f t="shared" si="552"/>
        <v>-3.2396458900690912</v>
      </c>
      <c r="P1763" t="e">
        <f t="shared" si="553"/>
        <v>#NUM!</v>
      </c>
      <c r="Q1763">
        <f t="shared" si="543"/>
        <v>-0.34938882213071643</v>
      </c>
      <c r="R1763" t="e">
        <f t="shared" si="544"/>
        <v>#NUM!</v>
      </c>
      <c r="S1763" t="e">
        <f t="shared" si="545"/>
        <v>#NUM!</v>
      </c>
    </row>
    <row r="1764" spans="1:19" x14ac:dyDescent="0.2">
      <c r="A1764" s="3">
        <v>41347.249999995794</v>
      </c>
      <c r="B1764" s="5">
        <f t="shared" si="535"/>
        <v>73</v>
      </c>
      <c r="C1764" s="5">
        <v>6</v>
      </c>
      <c r="D1764">
        <f t="shared" si="537"/>
        <v>-7.8904109589041092</v>
      </c>
      <c r="E1764">
        <f t="shared" si="547"/>
        <v>-9.9370182212473619</v>
      </c>
      <c r="F1764">
        <f t="shared" si="548"/>
        <v>-21.555754221247362</v>
      </c>
      <c r="G1764">
        <f t="shared" si="538"/>
        <v>5.6407374296458777</v>
      </c>
      <c r="H1764">
        <f t="shared" si="549"/>
        <v>-95.388938555311839</v>
      </c>
      <c r="I1764">
        <f t="shared" si="539"/>
        <v>-3.2191872060560591</v>
      </c>
      <c r="J1764">
        <f t="shared" si="540"/>
        <v>-6.226728862791445</v>
      </c>
      <c r="K1764">
        <f t="shared" si="550"/>
        <v>96.226728862791447</v>
      </c>
      <c r="L1764">
        <f t="shared" si="541"/>
        <v>89.223168363778043</v>
      </c>
      <c r="M1764">
        <f t="shared" si="551"/>
        <v>270.77683163622197</v>
      </c>
      <c r="N1764">
        <f t="shared" si="542"/>
        <v>89.223168363778043</v>
      </c>
      <c r="O1764">
        <f t="shared" si="552"/>
        <v>-9.2197235494168748</v>
      </c>
      <c r="P1764" t="e">
        <f t="shared" si="553"/>
        <v>#NUM!</v>
      </c>
      <c r="Q1764">
        <f t="shared" si="543"/>
        <v>-8.5027403730495388E-2</v>
      </c>
      <c r="R1764" t="e">
        <f t="shared" si="544"/>
        <v>#NUM!</v>
      </c>
      <c r="S1764" t="e">
        <f t="shared" si="545"/>
        <v>#NUM!</v>
      </c>
    </row>
    <row r="1765" spans="1:19" x14ac:dyDescent="0.2">
      <c r="A1765" s="3">
        <v>41347.291666662459</v>
      </c>
      <c r="B1765" s="5">
        <f t="shared" si="535"/>
        <v>73</v>
      </c>
      <c r="C1765" s="5">
        <v>7</v>
      </c>
      <c r="D1765">
        <f t="shared" si="537"/>
        <v>-7.8904109589041092</v>
      </c>
      <c r="E1765">
        <f t="shared" si="547"/>
        <v>-9.9370182212473619</v>
      </c>
      <c r="F1765">
        <f t="shared" si="548"/>
        <v>-21.555754221247362</v>
      </c>
      <c r="G1765">
        <f t="shared" si="538"/>
        <v>6.6407374296458777</v>
      </c>
      <c r="H1765">
        <f t="shared" si="549"/>
        <v>-80.388938555311839</v>
      </c>
      <c r="I1765">
        <f t="shared" si="539"/>
        <v>-3.2191872060560591</v>
      </c>
      <c r="J1765">
        <f t="shared" si="540"/>
        <v>5.5540638183301585</v>
      </c>
      <c r="K1765">
        <f t="shared" si="550"/>
        <v>84.445936181669836</v>
      </c>
      <c r="L1765">
        <f t="shared" si="541"/>
        <v>98.486264479633334</v>
      </c>
      <c r="M1765">
        <f t="shared" si="551"/>
        <v>261.51373552036665</v>
      </c>
      <c r="N1765">
        <f t="shared" si="542"/>
        <v>98.486264479633334</v>
      </c>
      <c r="O1765">
        <f t="shared" si="552"/>
        <v>10.332184138152263</v>
      </c>
      <c r="P1765">
        <f t="shared" si="553"/>
        <v>0.23810206251249039</v>
      </c>
      <c r="Q1765">
        <f t="shared" si="543"/>
        <v>0.18619908321765902</v>
      </c>
      <c r="R1765">
        <f t="shared" si="544"/>
        <v>4.4334385752059446E-2</v>
      </c>
      <c r="S1765">
        <f t="shared" si="545"/>
        <v>0.12709568902348797</v>
      </c>
    </row>
    <row r="1766" spans="1:19" x14ac:dyDescent="0.2">
      <c r="A1766" s="3">
        <v>41347.333333329123</v>
      </c>
      <c r="B1766" s="5">
        <f t="shared" si="535"/>
        <v>73</v>
      </c>
      <c r="C1766" s="5">
        <v>8</v>
      </c>
      <c r="D1766">
        <f t="shared" si="537"/>
        <v>-7.8904109589041092</v>
      </c>
      <c r="E1766">
        <f t="shared" si="547"/>
        <v>-9.9370182212473619</v>
      </c>
      <c r="F1766">
        <f t="shared" si="548"/>
        <v>-21.555754221247362</v>
      </c>
      <c r="G1766">
        <f t="shared" si="538"/>
        <v>7.6407374296458777</v>
      </c>
      <c r="H1766">
        <f t="shared" si="549"/>
        <v>-65.388938555311839</v>
      </c>
      <c r="I1766">
        <f t="shared" si="539"/>
        <v>-3.2191872060560591</v>
      </c>
      <c r="J1766">
        <f t="shared" si="540"/>
        <v>17.042513857712297</v>
      </c>
      <c r="K1766">
        <f t="shared" si="550"/>
        <v>72.957486142287706</v>
      </c>
      <c r="L1766">
        <f t="shared" si="541"/>
        <v>108.30244062006226</v>
      </c>
      <c r="M1766">
        <f t="shared" si="551"/>
        <v>251.69755937993773</v>
      </c>
      <c r="N1766">
        <f t="shared" si="542"/>
        <v>108.30244062006226</v>
      </c>
      <c r="O1766">
        <f t="shared" si="552"/>
        <v>3.4120235961226686</v>
      </c>
      <c r="P1766">
        <f t="shared" si="553"/>
        <v>0.59608302893942466</v>
      </c>
      <c r="Q1766">
        <f t="shared" si="543"/>
        <v>0.44345670056896647</v>
      </c>
      <c r="R1766">
        <f t="shared" si="544"/>
        <v>0.26433701327863302</v>
      </c>
      <c r="S1766">
        <f t="shared" si="545"/>
        <v>0.75778866149054802</v>
      </c>
    </row>
    <row r="1767" spans="1:19" x14ac:dyDescent="0.2">
      <c r="A1767" s="3">
        <v>41347.374999995787</v>
      </c>
      <c r="B1767" s="5">
        <f t="shared" si="535"/>
        <v>73</v>
      </c>
      <c r="C1767" s="5">
        <v>9</v>
      </c>
      <c r="D1767">
        <f t="shared" si="537"/>
        <v>-7.8904109589041092</v>
      </c>
      <c r="E1767">
        <f t="shared" si="547"/>
        <v>-9.9370182212473619</v>
      </c>
      <c r="F1767">
        <f t="shared" si="548"/>
        <v>-21.555754221247362</v>
      </c>
      <c r="G1767">
        <f t="shared" si="538"/>
        <v>8.6407374296458777</v>
      </c>
      <c r="H1767">
        <f t="shared" si="549"/>
        <v>-50.388938555311839</v>
      </c>
      <c r="I1767">
        <f t="shared" si="539"/>
        <v>-3.2191872060560591</v>
      </c>
      <c r="J1767">
        <f t="shared" si="540"/>
        <v>27.842869630294569</v>
      </c>
      <c r="K1767">
        <f t="shared" si="550"/>
        <v>62.157130369705428</v>
      </c>
      <c r="L1767">
        <f t="shared" si="541"/>
        <v>119.55543730651213</v>
      </c>
      <c r="M1767">
        <f t="shared" si="551"/>
        <v>240.44456269348785</v>
      </c>
      <c r="N1767">
        <f t="shared" si="542"/>
        <v>119.55543730651213</v>
      </c>
      <c r="O1767">
        <f t="shared" si="552"/>
        <v>2.1411058671686782</v>
      </c>
      <c r="P1767">
        <f t="shared" si="553"/>
        <v>0.7442908721386321</v>
      </c>
      <c r="Q1767">
        <f t="shared" si="543"/>
        <v>0.66662777332967638</v>
      </c>
      <c r="R1767">
        <f t="shared" si="544"/>
        <v>0.49616496680337918</v>
      </c>
      <c r="S1767">
        <f t="shared" si="545"/>
        <v>1.4223819109135214</v>
      </c>
    </row>
    <row r="1768" spans="1:19" x14ac:dyDescent="0.2">
      <c r="A1768" s="3">
        <v>41347.416666662451</v>
      </c>
      <c r="B1768" s="5">
        <f t="shared" si="535"/>
        <v>73</v>
      </c>
      <c r="C1768" s="5">
        <v>10</v>
      </c>
      <c r="D1768">
        <f t="shared" si="537"/>
        <v>-7.8904109589041092</v>
      </c>
      <c r="E1768">
        <f t="shared" si="547"/>
        <v>-9.9370182212473619</v>
      </c>
      <c r="F1768">
        <f t="shared" si="548"/>
        <v>-21.555754221247362</v>
      </c>
      <c r="G1768">
        <f t="shared" si="538"/>
        <v>9.6407374296458777</v>
      </c>
      <c r="H1768">
        <f t="shared" si="549"/>
        <v>-35.388938555311839</v>
      </c>
      <c r="I1768">
        <f t="shared" si="539"/>
        <v>-3.2191872060560591</v>
      </c>
      <c r="J1768">
        <f t="shared" si="540"/>
        <v>37.360704515396037</v>
      </c>
      <c r="K1768">
        <f t="shared" si="550"/>
        <v>52.639295484603963</v>
      </c>
      <c r="L1768">
        <f t="shared" si="541"/>
        <v>133.32589245968836</v>
      </c>
      <c r="M1768">
        <f t="shared" si="551"/>
        <v>226.67410754031164</v>
      </c>
      <c r="N1768">
        <f t="shared" si="542"/>
        <v>133.32589245968836</v>
      </c>
      <c r="O1768">
        <f t="shared" si="552"/>
        <v>1.6479056478431551</v>
      </c>
      <c r="P1768">
        <f t="shared" si="553"/>
        <v>0.82027430707830851</v>
      </c>
      <c r="Q1768">
        <f t="shared" si="543"/>
        <v>0.83797830022186082</v>
      </c>
      <c r="R1768">
        <f t="shared" si="544"/>
        <v>0.6873720695611456</v>
      </c>
      <c r="S1768">
        <f t="shared" si="545"/>
        <v>1.9705252551585539</v>
      </c>
    </row>
    <row r="1769" spans="1:19" x14ac:dyDescent="0.2">
      <c r="A1769" s="3">
        <v>41347.458333329116</v>
      </c>
      <c r="B1769" s="5">
        <f t="shared" si="535"/>
        <v>73</v>
      </c>
      <c r="C1769" s="5">
        <v>11</v>
      </c>
      <c r="D1769">
        <f t="shared" si="537"/>
        <v>-7.8904109589041092</v>
      </c>
      <c r="E1769">
        <f t="shared" si="547"/>
        <v>-9.9370182212473619</v>
      </c>
      <c r="F1769">
        <f t="shared" si="548"/>
        <v>-21.555754221247362</v>
      </c>
      <c r="G1769">
        <f t="shared" si="538"/>
        <v>10.640737429645878</v>
      </c>
      <c r="H1769">
        <f t="shared" si="549"/>
        <v>-20.388938555311835</v>
      </c>
      <c r="I1769">
        <f t="shared" si="539"/>
        <v>-3.2191872060560591</v>
      </c>
      <c r="J1769">
        <f t="shared" si="540"/>
        <v>44.660357480902917</v>
      </c>
      <c r="K1769">
        <f t="shared" si="550"/>
        <v>45.339642519097083</v>
      </c>
      <c r="L1769">
        <f t="shared" si="541"/>
        <v>150.72304731257276</v>
      </c>
      <c r="M1769">
        <f t="shared" si="551"/>
        <v>209.27695268742724</v>
      </c>
      <c r="N1769">
        <f t="shared" si="542"/>
        <v>150.72304731257276</v>
      </c>
      <c r="O1769">
        <f t="shared" si="552"/>
        <v>1.422671937952857</v>
      </c>
      <c r="P1769">
        <f t="shared" si="553"/>
        <v>0.86014508901956854</v>
      </c>
      <c r="Q1769">
        <f t="shared" si="543"/>
        <v>0.94599135263059608</v>
      </c>
      <c r="R1769">
        <f t="shared" si="544"/>
        <v>0.8136898162201861</v>
      </c>
      <c r="S1769">
        <f t="shared" si="545"/>
        <v>2.3326469080288517</v>
      </c>
    </row>
    <row r="1770" spans="1:19" x14ac:dyDescent="0.2">
      <c r="A1770" s="3">
        <v>41347.49999999578</v>
      </c>
      <c r="B1770" s="5">
        <f t="shared" si="535"/>
        <v>73</v>
      </c>
      <c r="C1770" s="5">
        <v>12</v>
      </c>
      <c r="D1770">
        <f t="shared" si="537"/>
        <v>-7.8904109589041092</v>
      </c>
      <c r="E1770">
        <f t="shared" si="547"/>
        <v>-9.9370182212473619</v>
      </c>
      <c r="F1770">
        <f t="shared" si="548"/>
        <v>-21.555754221247362</v>
      </c>
      <c r="G1770">
        <f t="shared" si="538"/>
        <v>11.640737429645878</v>
      </c>
      <c r="H1770">
        <f t="shared" si="549"/>
        <v>-5.3889385553118352</v>
      </c>
      <c r="I1770">
        <f t="shared" si="539"/>
        <v>-3.2191872060560591</v>
      </c>
      <c r="J1770">
        <f t="shared" si="540"/>
        <v>48.479350567742664</v>
      </c>
      <c r="K1770">
        <f t="shared" si="550"/>
        <v>41.520649432257336</v>
      </c>
      <c r="L1770">
        <f t="shared" si="541"/>
        <v>171.86805375319099</v>
      </c>
      <c r="M1770">
        <f t="shared" si="551"/>
        <v>188.13194624680901</v>
      </c>
      <c r="N1770">
        <f t="shared" si="542"/>
        <v>171.86805375319099</v>
      </c>
      <c r="O1770">
        <f t="shared" si="552"/>
        <v>1.3356183742426571</v>
      </c>
      <c r="P1770">
        <f t="shared" si="553"/>
        <v>0.87662919821023189</v>
      </c>
      <c r="Q1770">
        <f t="shared" si="543"/>
        <v>0.99168529469493505</v>
      </c>
      <c r="R1770">
        <f t="shared" si="544"/>
        <v>0.86934028476529845</v>
      </c>
      <c r="S1770">
        <f t="shared" si="545"/>
        <v>2.4921830000314897</v>
      </c>
    </row>
    <row r="1771" spans="1:19" x14ac:dyDescent="0.2">
      <c r="A1771" s="3">
        <v>41347.541666662444</v>
      </c>
      <c r="B1771" s="5">
        <f t="shared" si="535"/>
        <v>73</v>
      </c>
      <c r="C1771" s="5">
        <v>13</v>
      </c>
      <c r="D1771">
        <f t="shared" si="537"/>
        <v>-7.8904109589041092</v>
      </c>
      <c r="E1771">
        <f t="shared" si="547"/>
        <v>-9.9370182212473619</v>
      </c>
      <c r="F1771">
        <f t="shared" si="548"/>
        <v>-21.555754221247362</v>
      </c>
      <c r="G1771">
        <f t="shared" si="538"/>
        <v>12.640737429645878</v>
      </c>
      <c r="H1771">
        <f t="shared" si="549"/>
        <v>9.6110614446881648</v>
      </c>
      <c r="I1771">
        <f t="shared" si="539"/>
        <v>-3.2191872060560591</v>
      </c>
      <c r="J1771">
        <f t="shared" si="540"/>
        <v>47.829562416034655</v>
      </c>
      <c r="K1771">
        <f t="shared" si="550"/>
        <v>42.170437583965345</v>
      </c>
      <c r="L1771">
        <f t="shared" si="541"/>
        <v>165.62285555090196</v>
      </c>
      <c r="M1771">
        <f t="shared" si="551"/>
        <v>194.37714444909804</v>
      </c>
      <c r="N1771">
        <f t="shared" si="542"/>
        <v>194.37714444909804</v>
      </c>
      <c r="O1771">
        <f t="shared" si="552"/>
        <v>1.3492525714298047</v>
      </c>
      <c r="P1771">
        <f t="shared" si="553"/>
        <v>0.8740042793222339</v>
      </c>
      <c r="Q1771">
        <f t="shared" si="543"/>
        <v>0.98452659559539946</v>
      </c>
      <c r="R1771">
        <f t="shared" si="544"/>
        <v>0.86048045765692949</v>
      </c>
      <c r="S1771">
        <f t="shared" si="545"/>
        <v>2.4667840729489185</v>
      </c>
    </row>
    <row r="1772" spans="1:19" x14ac:dyDescent="0.2">
      <c r="A1772" s="3">
        <v>41347.583333329108</v>
      </c>
      <c r="B1772" s="5">
        <f t="shared" si="535"/>
        <v>73</v>
      </c>
      <c r="C1772" s="5">
        <v>14</v>
      </c>
      <c r="D1772">
        <f t="shared" si="537"/>
        <v>-7.8904109589041092</v>
      </c>
      <c r="E1772">
        <f t="shared" si="547"/>
        <v>-9.9370182212473619</v>
      </c>
      <c r="F1772">
        <f t="shared" si="548"/>
        <v>-21.555754221247362</v>
      </c>
      <c r="G1772">
        <f t="shared" si="538"/>
        <v>13.640737429645878</v>
      </c>
      <c r="H1772">
        <f t="shared" si="549"/>
        <v>24.611061444688165</v>
      </c>
      <c r="I1772">
        <f t="shared" si="539"/>
        <v>-3.2191872060560591</v>
      </c>
      <c r="J1772">
        <f t="shared" si="540"/>
        <v>42.900008818379973</v>
      </c>
      <c r="K1772">
        <f t="shared" si="550"/>
        <v>47.099991181620027</v>
      </c>
      <c r="L1772">
        <f t="shared" si="541"/>
        <v>145.41621702419926</v>
      </c>
      <c r="M1772">
        <f t="shared" si="551"/>
        <v>214.58378297580074</v>
      </c>
      <c r="N1772">
        <f t="shared" si="542"/>
        <v>214.58378297580074</v>
      </c>
      <c r="O1772">
        <f t="shared" si="552"/>
        <v>1.4690306702404878</v>
      </c>
      <c r="P1772">
        <f t="shared" si="553"/>
        <v>0.85162403022524469</v>
      </c>
      <c r="Q1772">
        <f t="shared" si="543"/>
        <v>0.92221732195338468</v>
      </c>
      <c r="R1772">
        <f t="shared" si="544"/>
        <v>0.78538243246547346</v>
      </c>
      <c r="S1772">
        <f t="shared" si="545"/>
        <v>2.2514966590352614</v>
      </c>
    </row>
    <row r="1773" spans="1:19" x14ac:dyDescent="0.2">
      <c r="A1773" s="3">
        <v>41347.624999995773</v>
      </c>
      <c r="B1773" s="5">
        <f t="shared" si="535"/>
        <v>73</v>
      </c>
      <c r="C1773" s="5">
        <v>15</v>
      </c>
      <c r="D1773">
        <f t="shared" si="537"/>
        <v>-7.8904109589041092</v>
      </c>
      <c r="E1773">
        <f t="shared" si="547"/>
        <v>-9.9370182212473619</v>
      </c>
      <c r="F1773">
        <f t="shared" si="548"/>
        <v>-21.555754221247362</v>
      </c>
      <c r="G1773">
        <f t="shared" si="538"/>
        <v>14.640737429645878</v>
      </c>
      <c r="H1773">
        <f t="shared" si="549"/>
        <v>39.611061444688161</v>
      </c>
      <c r="I1773">
        <f t="shared" si="539"/>
        <v>-3.2191872060560591</v>
      </c>
      <c r="J1773">
        <f t="shared" si="540"/>
        <v>34.858018433557206</v>
      </c>
      <c r="K1773">
        <f t="shared" si="550"/>
        <v>55.141981566442794</v>
      </c>
      <c r="L1773">
        <f t="shared" si="541"/>
        <v>129.12594718027964</v>
      </c>
      <c r="M1773">
        <f t="shared" si="551"/>
        <v>230.87405281972036</v>
      </c>
      <c r="N1773">
        <f t="shared" si="542"/>
        <v>230.87405281972036</v>
      </c>
      <c r="O1773">
        <f t="shared" si="552"/>
        <v>1.74964418038562</v>
      </c>
      <c r="P1773">
        <f t="shared" si="553"/>
        <v>0.8034330751481038</v>
      </c>
      <c r="Q1773">
        <f t="shared" si="543"/>
        <v>0.79583241418834749</v>
      </c>
      <c r="R1773">
        <f t="shared" si="544"/>
        <v>0.63939808383388341</v>
      </c>
      <c r="S1773">
        <f t="shared" si="545"/>
        <v>1.8329957356269535</v>
      </c>
    </row>
    <row r="1774" spans="1:19" x14ac:dyDescent="0.2">
      <c r="A1774" s="3">
        <v>41347.666666662437</v>
      </c>
      <c r="B1774" s="5">
        <f t="shared" si="535"/>
        <v>73</v>
      </c>
      <c r="C1774" s="5">
        <v>16</v>
      </c>
      <c r="D1774">
        <f t="shared" si="537"/>
        <v>-7.8904109589041092</v>
      </c>
      <c r="E1774">
        <f t="shared" si="547"/>
        <v>-9.9370182212473619</v>
      </c>
      <c r="F1774">
        <f t="shared" si="548"/>
        <v>-21.555754221247362</v>
      </c>
      <c r="G1774">
        <f t="shared" si="538"/>
        <v>15.640737429645878</v>
      </c>
      <c r="H1774">
        <f t="shared" si="549"/>
        <v>54.611061444688161</v>
      </c>
      <c r="I1774">
        <f t="shared" si="539"/>
        <v>-3.2191872060560591</v>
      </c>
      <c r="J1774">
        <f t="shared" si="540"/>
        <v>24.901695553133468</v>
      </c>
      <c r="K1774">
        <f t="shared" si="550"/>
        <v>65.098304446866535</v>
      </c>
      <c r="L1774">
        <f t="shared" si="541"/>
        <v>116.18403888714222</v>
      </c>
      <c r="M1774">
        <f t="shared" si="551"/>
        <v>243.81596111285779</v>
      </c>
      <c r="N1774">
        <f t="shared" si="542"/>
        <v>243.81596111285779</v>
      </c>
      <c r="O1774">
        <f t="shared" si="552"/>
        <v>2.374943461165397</v>
      </c>
      <c r="P1774">
        <f t="shared" si="553"/>
        <v>0.71260049940929882</v>
      </c>
      <c r="Q1774">
        <f t="shared" si="543"/>
        <v>0.60835473539189611</v>
      </c>
      <c r="R1774">
        <f t="shared" si="544"/>
        <v>0.43351388825827702</v>
      </c>
      <c r="S1774">
        <f t="shared" si="545"/>
        <v>1.2427768061921924</v>
      </c>
    </row>
    <row r="1775" spans="1:19" x14ac:dyDescent="0.2">
      <c r="A1775" s="3">
        <v>41347.708333329101</v>
      </c>
      <c r="B1775" s="5">
        <f t="shared" si="535"/>
        <v>73</v>
      </c>
      <c r="C1775" s="5">
        <v>17</v>
      </c>
      <c r="D1775">
        <f t="shared" si="537"/>
        <v>-7.8904109589041092</v>
      </c>
      <c r="E1775">
        <f t="shared" si="547"/>
        <v>-9.9370182212473619</v>
      </c>
      <c r="F1775">
        <f t="shared" si="548"/>
        <v>-21.555754221247362</v>
      </c>
      <c r="G1775">
        <f t="shared" si="538"/>
        <v>16.640737429645878</v>
      </c>
      <c r="H1775">
        <f t="shared" si="549"/>
        <v>69.611061444688161</v>
      </c>
      <c r="I1775">
        <f t="shared" si="539"/>
        <v>-3.2191872060560591</v>
      </c>
      <c r="J1775">
        <f t="shared" si="540"/>
        <v>13.858785296983216</v>
      </c>
      <c r="K1775">
        <f t="shared" si="550"/>
        <v>76.141214703016786</v>
      </c>
      <c r="L1775">
        <f t="shared" si="541"/>
        <v>105.43540823485456</v>
      </c>
      <c r="M1775">
        <f t="shared" si="551"/>
        <v>254.56459176514545</v>
      </c>
      <c r="N1775">
        <f t="shared" si="542"/>
        <v>254.56459176514545</v>
      </c>
      <c r="O1775">
        <f t="shared" si="552"/>
        <v>4.1748474071867037</v>
      </c>
      <c r="P1775">
        <f t="shared" si="553"/>
        <v>0.52858915088203551</v>
      </c>
      <c r="Q1775">
        <f t="shared" si="543"/>
        <v>0.37364888807240249</v>
      </c>
      <c r="R1775">
        <f t="shared" si="544"/>
        <v>0.19750674847420796</v>
      </c>
      <c r="S1775">
        <f t="shared" si="545"/>
        <v>0.56620286620193283</v>
      </c>
    </row>
    <row r="1776" spans="1:19" x14ac:dyDescent="0.2">
      <c r="A1776" s="3">
        <v>41347.749999995765</v>
      </c>
      <c r="B1776" s="5">
        <f t="shared" si="535"/>
        <v>73</v>
      </c>
      <c r="C1776" s="5">
        <v>18</v>
      </c>
      <c r="D1776">
        <f t="shared" si="537"/>
        <v>-7.8904109589041092</v>
      </c>
      <c r="E1776">
        <f t="shared" si="547"/>
        <v>-9.9370182212473619</v>
      </c>
      <c r="F1776">
        <f t="shared" si="548"/>
        <v>-21.555754221247362</v>
      </c>
      <c r="G1776">
        <f t="shared" si="538"/>
        <v>17.640737429645878</v>
      </c>
      <c r="H1776">
        <f t="shared" si="549"/>
        <v>84.611061444688161</v>
      </c>
      <c r="I1776">
        <f t="shared" si="539"/>
        <v>-3.2191872060560591</v>
      </c>
      <c r="J1776">
        <f t="shared" si="540"/>
        <v>2.2532860127654333</v>
      </c>
      <c r="K1776">
        <f t="shared" si="550"/>
        <v>87.746713987234571</v>
      </c>
      <c r="L1776">
        <f t="shared" si="541"/>
        <v>95.857785294009403</v>
      </c>
      <c r="M1776">
        <f t="shared" si="551"/>
        <v>264.14221470599057</v>
      </c>
      <c r="N1776">
        <f t="shared" si="542"/>
        <v>264.14221470599057</v>
      </c>
      <c r="O1776">
        <f t="shared" si="552"/>
        <v>25.434210799069454</v>
      </c>
      <c r="P1776">
        <f t="shared" si="553"/>
        <v>5.5152802968703368E-2</v>
      </c>
      <c r="Q1776">
        <f t="shared" si="543"/>
        <v>0.11037178627869326</v>
      </c>
      <c r="R1776">
        <f t="shared" si="544"/>
        <v>6.0873133819326075E-3</v>
      </c>
      <c r="S1776">
        <f t="shared" si="545"/>
        <v>1.7450817812282072E-2</v>
      </c>
    </row>
    <row r="1777" spans="1:20" x14ac:dyDescent="0.2">
      <c r="A1777" s="3">
        <v>41347.79166666243</v>
      </c>
      <c r="B1777" s="5">
        <f t="shared" si="535"/>
        <v>73</v>
      </c>
      <c r="C1777" s="5">
        <v>19</v>
      </c>
      <c r="D1777">
        <f t="shared" si="537"/>
        <v>-7.8904109589041092</v>
      </c>
      <c r="E1777">
        <f t="shared" si="547"/>
        <v>-9.9370182212473619</v>
      </c>
      <c r="F1777">
        <f t="shared" si="548"/>
        <v>-21.555754221247362</v>
      </c>
      <c r="G1777">
        <f t="shared" si="538"/>
        <v>18.640737429645878</v>
      </c>
      <c r="H1777">
        <f t="shared" si="549"/>
        <v>99.611061444688161</v>
      </c>
      <c r="I1777">
        <f t="shared" si="539"/>
        <v>-3.2191872060560591</v>
      </c>
      <c r="J1777">
        <f t="shared" si="540"/>
        <v>-9.5513198561034205</v>
      </c>
      <c r="K1777">
        <f t="shared" si="550"/>
        <v>99.551319856103419</v>
      </c>
      <c r="L1777">
        <f t="shared" si="541"/>
        <v>86.606260903876247</v>
      </c>
      <c r="M1777">
        <f t="shared" si="551"/>
        <v>273.39373909612374</v>
      </c>
      <c r="N1777">
        <f t="shared" si="542"/>
        <v>273.39373909612374</v>
      </c>
      <c r="O1777">
        <f t="shared" si="552"/>
        <v>-6.0266030166282665</v>
      </c>
      <c r="P1777" t="e">
        <f t="shared" si="553"/>
        <v>#NUM!</v>
      </c>
      <c r="Q1777">
        <f t="shared" si="543"/>
        <v>-0.16103247537554952</v>
      </c>
      <c r="R1777" t="e">
        <f t="shared" si="544"/>
        <v>#NUM!</v>
      </c>
      <c r="S1777" t="e">
        <f t="shared" si="545"/>
        <v>#NUM!</v>
      </c>
    </row>
    <row r="1778" spans="1:20" x14ac:dyDescent="0.2">
      <c r="A1778" s="3">
        <v>41347.833333329094</v>
      </c>
      <c r="B1778" s="5">
        <f t="shared" si="535"/>
        <v>73</v>
      </c>
      <c r="C1778" s="5">
        <v>20</v>
      </c>
      <c r="D1778">
        <f t="shared" si="537"/>
        <v>-7.8904109589041092</v>
      </c>
      <c r="E1778">
        <f t="shared" si="547"/>
        <v>-9.9370182212473619</v>
      </c>
      <c r="F1778">
        <f t="shared" si="548"/>
        <v>-21.555754221247362</v>
      </c>
      <c r="G1778">
        <f t="shared" si="538"/>
        <v>19.640737429645878</v>
      </c>
      <c r="H1778">
        <f t="shared" si="549"/>
        <v>114.61106144468816</v>
      </c>
      <c r="I1778">
        <f t="shared" si="539"/>
        <v>-3.2191872060560591</v>
      </c>
      <c r="J1778">
        <f t="shared" si="540"/>
        <v>-21.237039616538965</v>
      </c>
      <c r="K1778">
        <f t="shared" si="550"/>
        <v>111.23703961653896</v>
      </c>
      <c r="L1778">
        <f t="shared" si="541"/>
        <v>76.869658376123652</v>
      </c>
      <c r="M1778">
        <f t="shared" si="551"/>
        <v>283.13034162387635</v>
      </c>
      <c r="N1778">
        <f t="shared" si="542"/>
        <v>283.13034162387635</v>
      </c>
      <c r="O1778">
        <f t="shared" si="552"/>
        <v>-2.7606982002553035</v>
      </c>
      <c r="P1778" t="e">
        <f t="shared" si="553"/>
        <v>#NUM!</v>
      </c>
      <c r="Q1778">
        <f t="shared" si="543"/>
        <v>-0.41972628009121804</v>
      </c>
      <c r="R1778" t="e">
        <f t="shared" si="544"/>
        <v>#NUM!</v>
      </c>
      <c r="S1778" t="e">
        <f t="shared" si="545"/>
        <v>#NUM!</v>
      </c>
    </row>
    <row r="1779" spans="1:20" x14ac:dyDescent="0.2">
      <c r="A1779" s="3">
        <v>41347.874999995758</v>
      </c>
      <c r="B1779" s="5">
        <f t="shared" si="535"/>
        <v>73</v>
      </c>
      <c r="C1779" s="5">
        <v>21</v>
      </c>
      <c r="D1779">
        <f t="shared" si="537"/>
        <v>-7.8904109589041092</v>
      </c>
      <c r="E1779">
        <f t="shared" si="547"/>
        <v>-9.9370182212473619</v>
      </c>
      <c r="F1779">
        <f t="shared" si="548"/>
        <v>-21.555754221247362</v>
      </c>
      <c r="G1779">
        <f t="shared" si="538"/>
        <v>20.640737429645878</v>
      </c>
      <c r="H1779">
        <f t="shared" si="549"/>
        <v>129.61106144468818</v>
      </c>
      <c r="I1779">
        <f t="shared" si="539"/>
        <v>-3.2191872060560591</v>
      </c>
      <c r="J1779">
        <f t="shared" si="540"/>
        <v>-32.424946701238397</v>
      </c>
      <c r="K1779">
        <f t="shared" si="550"/>
        <v>122.4249467012384</v>
      </c>
      <c r="L1779">
        <f t="shared" si="541"/>
        <v>65.677571772892009</v>
      </c>
      <c r="M1779">
        <f t="shared" si="551"/>
        <v>294.32242822710799</v>
      </c>
      <c r="N1779">
        <f t="shared" si="542"/>
        <v>294.32242822710799</v>
      </c>
      <c r="O1779">
        <f t="shared" si="552"/>
        <v>-1.8649953502609544</v>
      </c>
      <c r="P1779" t="e">
        <f t="shared" si="553"/>
        <v>#NUM!</v>
      </c>
      <c r="Q1779">
        <f t="shared" si="543"/>
        <v>-0.64547456523494418</v>
      </c>
      <c r="R1779" t="e">
        <f t="shared" si="544"/>
        <v>#NUM!</v>
      </c>
      <c r="S1779" t="e">
        <f t="shared" si="545"/>
        <v>#NUM!</v>
      </c>
    </row>
    <row r="1780" spans="1:20" x14ac:dyDescent="0.2">
      <c r="A1780" s="3">
        <v>41347.916666662422</v>
      </c>
      <c r="B1780" s="5">
        <f t="shared" si="535"/>
        <v>73</v>
      </c>
      <c r="C1780" s="5">
        <v>22</v>
      </c>
      <c r="D1780">
        <f t="shared" si="537"/>
        <v>-7.8904109589041092</v>
      </c>
      <c r="E1780">
        <f t="shared" si="547"/>
        <v>-9.9370182212473619</v>
      </c>
      <c r="F1780">
        <f t="shared" si="548"/>
        <v>-21.555754221247362</v>
      </c>
      <c r="G1780">
        <f t="shared" si="538"/>
        <v>21.640737429645878</v>
      </c>
      <c r="H1780">
        <f t="shared" si="549"/>
        <v>144.61106144468818</v>
      </c>
      <c r="I1780">
        <f t="shared" si="539"/>
        <v>-3.2191872060560591</v>
      </c>
      <c r="J1780">
        <f t="shared" si="540"/>
        <v>-42.530054842169534</v>
      </c>
      <c r="K1780">
        <f t="shared" si="550"/>
        <v>132.53005484216953</v>
      </c>
      <c r="L1780">
        <f t="shared" si="541"/>
        <v>51.686241105926541</v>
      </c>
      <c r="M1780">
        <f t="shared" si="551"/>
        <v>308.31375889407343</v>
      </c>
      <c r="N1780">
        <f t="shared" si="542"/>
        <v>308.31375889407343</v>
      </c>
      <c r="O1780">
        <f t="shared" si="552"/>
        <v>-1.4793405844647738</v>
      </c>
      <c r="P1780" t="e">
        <f t="shared" si="553"/>
        <v>#NUM!</v>
      </c>
      <c r="Q1780">
        <f t="shared" si="543"/>
        <v>-0.81983902844223833</v>
      </c>
      <c r="R1780" t="e">
        <f t="shared" si="544"/>
        <v>#NUM!</v>
      </c>
      <c r="S1780" t="e">
        <f t="shared" si="545"/>
        <v>#NUM!</v>
      </c>
    </row>
    <row r="1781" spans="1:20" x14ac:dyDescent="0.2">
      <c r="A1781" s="3">
        <v>41347.958333329087</v>
      </c>
      <c r="B1781" s="5">
        <f>B1757+1</f>
        <v>73</v>
      </c>
      <c r="C1781" s="5">
        <v>23</v>
      </c>
      <c r="D1781">
        <f t="shared" si="537"/>
        <v>-7.8904109589041092</v>
      </c>
      <c r="E1781">
        <f t="shared" si="547"/>
        <v>-9.9370182212473619</v>
      </c>
      <c r="F1781">
        <f t="shared" si="548"/>
        <v>-21.555754221247362</v>
      </c>
      <c r="G1781">
        <f t="shared" si="538"/>
        <v>22.640737429645878</v>
      </c>
      <c r="H1781">
        <f t="shared" si="549"/>
        <v>159.61106144468818</v>
      </c>
      <c r="I1781">
        <f t="shared" si="539"/>
        <v>-3.2191872060560591</v>
      </c>
      <c r="J1781">
        <f t="shared" si="540"/>
        <v>-50.538221743749503</v>
      </c>
      <c r="K1781">
        <f t="shared" si="550"/>
        <v>140.53822174374949</v>
      </c>
      <c r="L1781">
        <f t="shared" si="541"/>
        <v>33.181711341030251</v>
      </c>
      <c r="M1781">
        <f t="shared" si="551"/>
        <v>326.81828865896978</v>
      </c>
      <c r="N1781">
        <f t="shared" si="542"/>
        <v>326.81828865896978</v>
      </c>
      <c r="O1781">
        <f t="shared" si="552"/>
        <v>-1.2952550179839559</v>
      </c>
      <c r="P1781" t="e">
        <f t="shared" si="553"/>
        <v>#NUM!</v>
      </c>
      <c r="Q1781">
        <f t="shared" si="543"/>
        <v>-0.92939973456492542</v>
      </c>
      <c r="R1781" t="e">
        <f t="shared" si="544"/>
        <v>#NUM!</v>
      </c>
      <c r="S1781" t="e">
        <f t="shared" si="545"/>
        <v>#NUM!</v>
      </c>
    </row>
    <row r="1782" spans="1:20" x14ac:dyDescent="0.2">
      <c r="A1782" s="3">
        <v>41347.999999995751</v>
      </c>
      <c r="B1782" s="5">
        <f t="shared" ref="B1782" si="554">B1758+1</f>
        <v>74</v>
      </c>
      <c r="C1782" s="5">
        <v>0</v>
      </c>
      <c r="D1782">
        <f t="shared" si="537"/>
        <v>-6.9041095890410951</v>
      </c>
      <c r="E1782">
        <f t="shared" si="547"/>
        <v>-9.6507860132364822</v>
      </c>
      <c r="F1782">
        <f t="shared" si="548"/>
        <v>-21.269522013236482</v>
      </c>
      <c r="G1782">
        <f t="shared" si="538"/>
        <v>-0.35449203355394138</v>
      </c>
      <c r="H1782">
        <f t="shared" si="549"/>
        <v>-185.3173805033091</v>
      </c>
      <c r="I1782">
        <f t="shared" si="539"/>
        <v>-2.8188786528898206</v>
      </c>
      <c r="J1782">
        <f t="shared" si="540"/>
        <v>-54.483454062049368</v>
      </c>
      <c r="K1782">
        <f t="shared" si="550"/>
        <v>144.48345406204936</v>
      </c>
      <c r="L1782">
        <f t="shared" si="541"/>
        <v>9.1679733613119652</v>
      </c>
      <c r="M1782">
        <f t="shared" si="551"/>
        <v>350.83202663868803</v>
      </c>
      <c r="N1782">
        <f t="shared" si="542"/>
        <v>9.1679733613119652</v>
      </c>
      <c r="O1782">
        <f t="shared" si="552"/>
        <v>-1.2285800321347726</v>
      </c>
      <c r="P1782" t="e">
        <f t="shared" si="553"/>
        <v>#NUM!</v>
      </c>
      <c r="Q1782">
        <f t="shared" si="543"/>
        <v>-0.97580721927171354</v>
      </c>
      <c r="R1782" t="e">
        <f t="shared" si="544"/>
        <v>#NUM!</v>
      </c>
      <c r="S1782" t="e">
        <f t="shared" si="545"/>
        <v>#NUM!</v>
      </c>
      <c r="T1782">
        <f t="shared" ref="T1782" si="555">SUMIF(S1788:S1802,"&gt;0,01")</f>
        <v>17.522961134292657</v>
      </c>
    </row>
    <row r="1783" spans="1:20" x14ac:dyDescent="0.2">
      <c r="A1783" s="3">
        <v>41348.041666662415</v>
      </c>
      <c r="B1783" s="5">
        <f>B1759+1</f>
        <v>74</v>
      </c>
      <c r="C1783" s="5">
        <v>1</v>
      </c>
      <c r="D1783">
        <f t="shared" si="537"/>
        <v>-6.9041095890410951</v>
      </c>
      <c r="E1783">
        <f t="shared" si="547"/>
        <v>-9.6507860132364822</v>
      </c>
      <c r="F1783">
        <f t="shared" si="548"/>
        <v>-21.269522013236482</v>
      </c>
      <c r="G1783">
        <f t="shared" si="538"/>
        <v>0.64550796644605857</v>
      </c>
      <c r="H1783">
        <f t="shared" si="549"/>
        <v>-170.31738050330912</v>
      </c>
      <c r="I1783">
        <f t="shared" si="539"/>
        <v>-2.8188786528898206</v>
      </c>
      <c r="J1783">
        <f t="shared" si="540"/>
        <v>-53.718828763483707</v>
      </c>
      <c r="K1783">
        <f t="shared" si="550"/>
        <v>143.71882876348371</v>
      </c>
      <c r="L1783">
        <f t="shared" si="541"/>
        <v>16.492047936188442</v>
      </c>
      <c r="M1783">
        <f t="shared" si="551"/>
        <v>343.50795206381156</v>
      </c>
      <c r="N1783">
        <f t="shared" si="542"/>
        <v>16.492047936188442</v>
      </c>
      <c r="O1783">
        <f t="shared" si="552"/>
        <v>-1.2405058067687291</v>
      </c>
      <c r="P1783" t="e">
        <f t="shared" si="553"/>
        <v>#NUM!</v>
      </c>
      <c r="Q1783">
        <f t="shared" si="543"/>
        <v>-0.96868814346322307</v>
      </c>
      <c r="R1783" t="e">
        <f t="shared" si="544"/>
        <v>#NUM!</v>
      </c>
      <c r="S1783" t="e">
        <f t="shared" si="545"/>
        <v>#NUM!</v>
      </c>
    </row>
    <row r="1784" spans="1:20" x14ac:dyDescent="0.2">
      <c r="A1784" s="3">
        <v>41348.083333329079</v>
      </c>
      <c r="B1784" s="5">
        <f t="shared" ref="B1784:B1847" si="556">B1760+1</f>
        <v>74</v>
      </c>
      <c r="C1784" s="5">
        <v>2</v>
      </c>
      <c r="D1784">
        <f t="shared" si="537"/>
        <v>-6.9041095890410951</v>
      </c>
      <c r="E1784">
        <f t="shared" si="547"/>
        <v>-9.6507860132364822</v>
      </c>
      <c r="F1784">
        <f t="shared" si="548"/>
        <v>-21.269522013236482</v>
      </c>
      <c r="G1784">
        <f t="shared" si="538"/>
        <v>1.6455079664460586</v>
      </c>
      <c r="H1784">
        <f t="shared" si="549"/>
        <v>-155.31738050330912</v>
      </c>
      <c r="I1784">
        <f t="shared" si="539"/>
        <v>-2.8188786528898206</v>
      </c>
      <c r="J1784">
        <f t="shared" si="540"/>
        <v>-48.195634819371833</v>
      </c>
      <c r="K1784">
        <f t="shared" si="550"/>
        <v>138.19563481937183</v>
      </c>
      <c r="L1784">
        <f t="shared" si="541"/>
        <v>38.733723783078773</v>
      </c>
      <c r="M1784">
        <f t="shared" si="551"/>
        <v>321.26627621692126</v>
      </c>
      <c r="N1784">
        <f t="shared" si="542"/>
        <v>38.733723783078773</v>
      </c>
      <c r="O1784">
        <f t="shared" si="552"/>
        <v>-1.3415161947622725</v>
      </c>
      <c r="P1784" t="e">
        <f t="shared" si="553"/>
        <v>#NUM!</v>
      </c>
      <c r="Q1784">
        <f t="shared" si="543"/>
        <v>-0.90640337432973017</v>
      </c>
      <c r="R1784" t="e">
        <f t="shared" si="544"/>
        <v>#NUM!</v>
      </c>
      <c r="S1784" t="e">
        <f t="shared" si="545"/>
        <v>#NUM!</v>
      </c>
    </row>
    <row r="1785" spans="1:20" x14ac:dyDescent="0.2">
      <c r="A1785" s="3">
        <v>41348.124999995744</v>
      </c>
      <c r="B1785" s="5">
        <f t="shared" si="556"/>
        <v>74</v>
      </c>
      <c r="C1785" s="5">
        <v>3</v>
      </c>
      <c r="D1785">
        <f t="shared" si="537"/>
        <v>-6.9041095890410951</v>
      </c>
      <c r="E1785">
        <f t="shared" si="547"/>
        <v>-9.6507860132364822</v>
      </c>
      <c r="F1785">
        <f t="shared" si="548"/>
        <v>-21.269522013236482</v>
      </c>
      <c r="G1785">
        <f t="shared" si="538"/>
        <v>2.6455079664460586</v>
      </c>
      <c r="H1785">
        <f t="shared" si="549"/>
        <v>-140.31738050330912</v>
      </c>
      <c r="I1785">
        <f t="shared" si="539"/>
        <v>-2.8188786528898206</v>
      </c>
      <c r="J1785">
        <f t="shared" si="540"/>
        <v>-39.493561911867346</v>
      </c>
      <c r="K1785">
        <f t="shared" si="550"/>
        <v>129.49356191186735</v>
      </c>
      <c r="L1785">
        <f t="shared" si="541"/>
        <v>55.734925820498106</v>
      </c>
      <c r="M1785">
        <f t="shared" si="551"/>
        <v>304.26507417950188</v>
      </c>
      <c r="N1785">
        <f t="shared" si="542"/>
        <v>55.734925820498106</v>
      </c>
      <c r="O1785">
        <f t="shared" si="552"/>
        <v>-1.5723480283906077</v>
      </c>
      <c r="P1785" t="e">
        <f t="shared" si="553"/>
        <v>#NUM!</v>
      </c>
      <c r="Q1785">
        <f t="shared" si="543"/>
        <v>-0.77761677332286072</v>
      </c>
      <c r="R1785" t="e">
        <f t="shared" si="544"/>
        <v>#NUM!</v>
      </c>
      <c r="S1785" t="e">
        <f t="shared" si="545"/>
        <v>#NUM!</v>
      </c>
    </row>
    <row r="1786" spans="1:20" x14ac:dyDescent="0.2">
      <c r="A1786" s="3">
        <v>41348.166666662408</v>
      </c>
      <c r="B1786" s="5">
        <f t="shared" si="556"/>
        <v>74</v>
      </c>
      <c r="C1786" s="5">
        <v>4</v>
      </c>
      <c r="D1786">
        <f t="shared" si="537"/>
        <v>-6.9041095890410951</v>
      </c>
      <c r="E1786">
        <f t="shared" si="547"/>
        <v>-9.6507860132364822</v>
      </c>
      <c r="F1786">
        <f t="shared" si="548"/>
        <v>-21.269522013236482</v>
      </c>
      <c r="G1786">
        <f t="shared" si="538"/>
        <v>3.6455079664460586</v>
      </c>
      <c r="H1786">
        <f t="shared" si="549"/>
        <v>-125.31738050330914</v>
      </c>
      <c r="I1786">
        <f t="shared" si="539"/>
        <v>-2.8188786528898206</v>
      </c>
      <c r="J1786">
        <f t="shared" si="540"/>
        <v>-29.030779616483187</v>
      </c>
      <c r="K1786">
        <f t="shared" si="550"/>
        <v>119.03077961648319</v>
      </c>
      <c r="L1786">
        <f t="shared" si="541"/>
        <v>68.761816418331804</v>
      </c>
      <c r="M1786">
        <f t="shared" si="551"/>
        <v>291.23818358166818</v>
      </c>
      <c r="N1786">
        <f t="shared" si="542"/>
        <v>68.761816418331804</v>
      </c>
      <c r="O1786">
        <f t="shared" si="552"/>
        <v>-2.0606685511713336</v>
      </c>
      <c r="P1786" t="e">
        <f t="shared" si="553"/>
        <v>#NUM!</v>
      </c>
      <c r="Q1786">
        <f t="shared" si="543"/>
        <v>-0.58697051942660883</v>
      </c>
      <c r="R1786" t="e">
        <f t="shared" si="544"/>
        <v>#NUM!</v>
      </c>
      <c r="S1786" t="e">
        <f t="shared" si="545"/>
        <v>#NUM!</v>
      </c>
    </row>
    <row r="1787" spans="1:20" x14ac:dyDescent="0.2">
      <c r="A1787" s="3">
        <v>41348.208333329072</v>
      </c>
      <c r="B1787" s="5">
        <f t="shared" si="556"/>
        <v>74</v>
      </c>
      <c r="C1787" s="5">
        <v>5</v>
      </c>
      <c r="D1787">
        <f t="shared" si="537"/>
        <v>-6.9041095890410951</v>
      </c>
      <c r="E1787">
        <f t="shared" si="547"/>
        <v>-9.6507860132364822</v>
      </c>
      <c r="F1787">
        <f t="shared" si="548"/>
        <v>-21.269522013236482</v>
      </c>
      <c r="G1787">
        <f t="shared" si="538"/>
        <v>4.6455079664460586</v>
      </c>
      <c r="H1787">
        <f t="shared" si="549"/>
        <v>-110.31738050330912</v>
      </c>
      <c r="I1787">
        <f t="shared" si="539"/>
        <v>-2.8188786528898206</v>
      </c>
      <c r="J1787">
        <f t="shared" si="540"/>
        <v>-17.671530847658207</v>
      </c>
      <c r="K1787">
        <f t="shared" si="550"/>
        <v>107.6715308476582</v>
      </c>
      <c r="L1787">
        <f t="shared" si="541"/>
        <v>79.431395240627779</v>
      </c>
      <c r="M1787">
        <f t="shared" si="551"/>
        <v>280.56860475937219</v>
      </c>
      <c r="N1787">
        <f t="shared" si="542"/>
        <v>79.431395240627779</v>
      </c>
      <c r="O1787">
        <f t="shared" si="552"/>
        <v>-3.2942453058403105</v>
      </c>
      <c r="P1787" t="e">
        <f t="shared" si="553"/>
        <v>#NUM!</v>
      </c>
      <c r="Q1787">
        <f t="shared" si="543"/>
        <v>-0.34984171742290426</v>
      </c>
      <c r="R1787" t="e">
        <f t="shared" si="544"/>
        <v>#NUM!</v>
      </c>
      <c r="S1787" t="e">
        <f t="shared" si="545"/>
        <v>#NUM!</v>
      </c>
    </row>
    <row r="1788" spans="1:20" x14ac:dyDescent="0.2">
      <c r="A1788" s="3">
        <v>41348.249999995736</v>
      </c>
      <c r="B1788" s="5">
        <f t="shared" si="556"/>
        <v>74</v>
      </c>
      <c r="C1788" s="5">
        <v>6</v>
      </c>
      <c r="D1788">
        <f t="shared" si="537"/>
        <v>-6.9041095890410951</v>
      </c>
      <c r="E1788">
        <f t="shared" si="547"/>
        <v>-9.6507860132364822</v>
      </c>
      <c r="F1788">
        <f t="shared" si="548"/>
        <v>-21.269522013236482</v>
      </c>
      <c r="G1788">
        <f t="shared" si="538"/>
        <v>5.6455079664460586</v>
      </c>
      <c r="H1788">
        <f t="shared" si="549"/>
        <v>-95.317380503309124</v>
      </c>
      <c r="I1788">
        <f t="shared" si="539"/>
        <v>-2.8188786528898206</v>
      </c>
      <c r="J1788">
        <f t="shared" si="540"/>
        <v>-5.9244040743198676</v>
      </c>
      <c r="K1788">
        <f t="shared" si="550"/>
        <v>95.924404074319867</v>
      </c>
      <c r="L1788">
        <f t="shared" si="541"/>
        <v>88.949688956800628</v>
      </c>
      <c r="M1788">
        <f t="shared" si="551"/>
        <v>271.05031104319937</v>
      </c>
      <c r="N1788">
        <f t="shared" si="542"/>
        <v>88.949688956800628</v>
      </c>
      <c r="O1788">
        <f t="shared" si="552"/>
        <v>-9.6884013770771311</v>
      </c>
      <c r="P1788" t="e">
        <f t="shared" si="553"/>
        <v>#NUM!</v>
      </c>
      <c r="Q1788">
        <f t="shared" si="543"/>
        <v>-8.5348887387093772E-2</v>
      </c>
      <c r="R1788" t="e">
        <f t="shared" si="544"/>
        <v>#NUM!</v>
      </c>
      <c r="S1788" t="e">
        <f t="shared" si="545"/>
        <v>#NUM!</v>
      </c>
    </row>
    <row r="1789" spans="1:20" x14ac:dyDescent="0.2">
      <c r="A1789" s="3">
        <v>41348.291666662401</v>
      </c>
      <c r="B1789" s="5">
        <f t="shared" si="556"/>
        <v>74</v>
      </c>
      <c r="C1789" s="5">
        <v>7</v>
      </c>
      <c r="D1789">
        <f t="shared" si="537"/>
        <v>-6.9041095890410951</v>
      </c>
      <c r="E1789">
        <f t="shared" si="547"/>
        <v>-9.6507860132364822</v>
      </c>
      <c r="F1789">
        <f t="shared" si="548"/>
        <v>-21.269522013236482</v>
      </c>
      <c r="G1789">
        <f t="shared" si="538"/>
        <v>6.6455079664460586</v>
      </c>
      <c r="H1789">
        <f t="shared" si="549"/>
        <v>-80.317380503309124</v>
      </c>
      <c r="I1789">
        <f t="shared" si="539"/>
        <v>-2.8188786528898206</v>
      </c>
      <c r="J1789">
        <f t="shared" si="540"/>
        <v>5.8599902484735393</v>
      </c>
      <c r="K1789">
        <f t="shared" si="550"/>
        <v>84.140009751526463</v>
      </c>
      <c r="L1789">
        <f t="shared" si="541"/>
        <v>98.217044891366569</v>
      </c>
      <c r="M1789">
        <f t="shared" si="551"/>
        <v>261.78295510863342</v>
      </c>
      <c r="N1789">
        <f t="shared" si="542"/>
        <v>98.217044891366569</v>
      </c>
      <c r="O1789">
        <f t="shared" si="552"/>
        <v>9.7945198937347602</v>
      </c>
      <c r="P1789">
        <f t="shared" si="553"/>
        <v>0.25328687346550305</v>
      </c>
      <c r="Q1789">
        <f t="shared" si="543"/>
        <v>0.18599167210944437</v>
      </c>
      <c r="R1789">
        <f t="shared" si="544"/>
        <v>4.7109249119222166E-2</v>
      </c>
      <c r="S1789">
        <f t="shared" si="545"/>
        <v>0.13505053413102841</v>
      </c>
    </row>
    <row r="1790" spans="1:20" x14ac:dyDescent="0.2">
      <c r="A1790" s="3">
        <v>41348.333333329065</v>
      </c>
      <c r="B1790" s="5">
        <f t="shared" si="556"/>
        <v>74</v>
      </c>
      <c r="C1790" s="5">
        <v>8</v>
      </c>
      <c r="D1790">
        <f t="shared" si="537"/>
        <v>-6.9041095890410951</v>
      </c>
      <c r="E1790">
        <f t="shared" si="547"/>
        <v>-9.6507860132364822</v>
      </c>
      <c r="F1790">
        <f t="shared" si="548"/>
        <v>-21.269522013236482</v>
      </c>
      <c r="G1790">
        <f t="shared" si="538"/>
        <v>7.6455079664460586</v>
      </c>
      <c r="H1790">
        <f t="shared" si="549"/>
        <v>-65.317380503309124</v>
      </c>
      <c r="I1790">
        <f t="shared" si="539"/>
        <v>-2.8188786528898206</v>
      </c>
      <c r="J1790">
        <f t="shared" si="540"/>
        <v>17.360979621622821</v>
      </c>
      <c r="K1790">
        <f t="shared" si="550"/>
        <v>72.639020378377182</v>
      </c>
      <c r="L1790">
        <f t="shared" si="541"/>
        <v>108.03775103140623</v>
      </c>
      <c r="M1790">
        <f t="shared" si="551"/>
        <v>251.96224896859377</v>
      </c>
      <c r="N1790">
        <f t="shared" si="542"/>
        <v>108.03775103140623</v>
      </c>
      <c r="O1790">
        <f t="shared" si="552"/>
        <v>3.351309166146256</v>
      </c>
      <c r="P1790">
        <f t="shared" si="553"/>
        <v>0.60202429172812288</v>
      </c>
      <c r="Q1790">
        <f t="shared" si="543"/>
        <v>0.44333435245775776</v>
      </c>
      <c r="R1790">
        <f t="shared" si="544"/>
        <v>0.26689804953712759</v>
      </c>
      <c r="S1790">
        <f t="shared" si="545"/>
        <v>0.76513051730665982</v>
      </c>
    </row>
    <row r="1791" spans="1:20" x14ac:dyDescent="0.2">
      <c r="A1791" s="3">
        <v>41348.374999995729</v>
      </c>
      <c r="B1791" s="5">
        <f t="shared" si="556"/>
        <v>74</v>
      </c>
      <c r="C1791" s="5">
        <v>9</v>
      </c>
      <c r="D1791">
        <f t="shared" si="537"/>
        <v>-6.9041095890410951</v>
      </c>
      <c r="E1791">
        <f t="shared" si="547"/>
        <v>-9.6507860132364822</v>
      </c>
      <c r="F1791">
        <f t="shared" si="548"/>
        <v>-21.269522013236482</v>
      </c>
      <c r="G1791">
        <f t="shared" si="538"/>
        <v>8.6455079664460595</v>
      </c>
      <c r="H1791">
        <f t="shared" si="549"/>
        <v>-50.31738050330911</v>
      </c>
      <c r="I1791">
        <f t="shared" si="539"/>
        <v>-2.8188786528898206</v>
      </c>
      <c r="J1791">
        <f t="shared" si="540"/>
        <v>28.182761643908716</v>
      </c>
      <c r="K1791">
        <f t="shared" si="550"/>
        <v>61.817238356091281</v>
      </c>
      <c r="L1791">
        <f t="shared" si="541"/>
        <v>119.3025954339011</v>
      </c>
      <c r="M1791">
        <f t="shared" si="551"/>
        <v>240.6974045660989</v>
      </c>
      <c r="N1791">
        <f t="shared" si="542"/>
        <v>119.3025954339011</v>
      </c>
      <c r="O1791">
        <f t="shared" si="552"/>
        <v>2.1173629323320231</v>
      </c>
      <c r="P1791">
        <f t="shared" si="553"/>
        <v>0.74764879121845307</v>
      </c>
      <c r="Q1791">
        <f t="shared" si="543"/>
        <v>0.66654632844642858</v>
      </c>
      <c r="R1791">
        <f t="shared" si="544"/>
        <v>0.49834255675407035</v>
      </c>
      <c r="S1791">
        <f t="shared" si="545"/>
        <v>1.4286245212598452</v>
      </c>
    </row>
    <row r="1792" spans="1:20" x14ac:dyDescent="0.2">
      <c r="A1792" s="3">
        <v>41348.416666662393</v>
      </c>
      <c r="B1792" s="5">
        <f t="shared" si="556"/>
        <v>74</v>
      </c>
      <c r="C1792" s="5">
        <v>10</v>
      </c>
      <c r="D1792">
        <f t="shared" si="537"/>
        <v>-6.9041095890410951</v>
      </c>
      <c r="E1792">
        <f t="shared" si="547"/>
        <v>-9.6507860132364822</v>
      </c>
      <c r="F1792">
        <f t="shared" si="548"/>
        <v>-21.269522013236482</v>
      </c>
      <c r="G1792">
        <f t="shared" si="538"/>
        <v>9.6455079664460595</v>
      </c>
      <c r="H1792">
        <f t="shared" si="549"/>
        <v>-35.31738050330911</v>
      </c>
      <c r="I1792">
        <f t="shared" si="539"/>
        <v>-2.8188786528898206</v>
      </c>
      <c r="J1792">
        <f t="shared" si="540"/>
        <v>37.729292897164889</v>
      </c>
      <c r="K1792">
        <f t="shared" si="550"/>
        <v>52.270707102835111</v>
      </c>
      <c r="L1792">
        <f t="shared" si="541"/>
        <v>133.10928267142839</v>
      </c>
      <c r="M1792">
        <f t="shared" si="551"/>
        <v>226.89071732857161</v>
      </c>
      <c r="N1792">
        <f t="shared" si="542"/>
        <v>133.10928267142839</v>
      </c>
      <c r="O1792">
        <f t="shared" si="552"/>
        <v>1.6341698931457471</v>
      </c>
      <c r="P1792">
        <f t="shared" si="553"/>
        <v>0.82260058385887236</v>
      </c>
      <c r="Q1792">
        <f t="shared" si="543"/>
        <v>0.83785227823823749</v>
      </c>
      <c r="R1792">
        <f t="shared" si="544"/>
        <v>0.68921777326626055</v>
      </c>
      <c r="S1792">
        <f t="shared" si="545"/>
        <v>1.9758164299465995</v>
      </c>
    </row>
    <row r="1793" spans="1:20" x14ac:dyDescent="0.2">
      <c r="A1793" s="3">
        <v>41348.458333329057</v>
      </c>
      <c r="B1793" s="5">
        <f t="shared" si="556"/>
        <v>74</v>
      </c>
      <c r="C1793" s="5">
        <v>11</v>
      </c>
      <c r="D1793">
        <f t="shared" si="537"/>
        <v>-6.9041095890410951</v>
      </c>
      <c r="E1793">
        <f t="shared" si="547"/>
        <v>-9.6507860132364822</v>
      </c>
      <c r="F1793">
        <f t="shared" si="548"/>
        <v>-21.269522013236482</v>
      </c>
      <c r="G1793">
        <f t="shared" si="538"/>
        <v>10.645507966446059</v>
      </c>
      <c r="H1793">
        <f t="shared" si="549"/>
        <v>-20.31738050330911</v>
      </c>
      <c r="I1793">
        <f t="shared" si="539"/>
        <v>-2.8188786528898206</v>
      </c>
      <c r="J1793">
        <f t="shared" si="540"/>
        <v>45.057162107552877</v>
      </c>
      <c r="K1793">
        <f t="shared" si="550"/>
        <v>44.942837892447123</v>
      </c>
      <c r="L1793">
        <f t="shared" si="541"/>
        <v>150.59766208169015</v>
      </c>
      <c r="M1793">
        <f t="shared" si="551"/>
        <v>209.40233791830985</v>
      </c>
      <c r="N1793">
        <f t="shared" si="542"/>
        <v>150.59766208169015</v>
      </c>
      <c r="O1793">
        <f t="shared" si="552"/>
        <v>1.4128047570557851</v>
      </c>
      <c r="P1793">
        <f t="shared" si="553"/>
        <v>0.86198127502999389</v>
      </c>
      <c r="Q1793">
        <f t="shared" si="543"/>
        <v>0.94566561727014076</v>
      </c>
      <c r="R1793">
        <f t="shared" si="544"/>
        <v>0.8151460545265421</v>
      </c>
      <c r="S1793">
        <f t="shared" si="545"/>
        <v>2.3368215821060745</v>
      </c>
    </row>
    <row r="1794" spans="1:20" x14ac:dyDescent="0.2">
      <c r="A1794" s="3">
        <v>41348.499999995722</v>
      </c>
      <c r="B1794" s="5">
        <f t="shared" si="556"/>
        <v>74</v>
      </c>
      <c r="C1794" s="5">
        <v>12</v>
      </c>
      <c r="D1794">
        <f t="shared" si="537"/>
        <v>-6.9041095890410951</v>
      </c>
      <c r="E1794">
        <f t="shared" si="547"/>
        <v>-9.6507860132364822</v>
      </c>
      <c r="F1794">
        <f t="shared" si="548"/>
        <v>-21.269522013236482</v>
      </c>
      <c r="G1794">
        <f t="shared" si="538"/>
        <v>11.645507966446059</v>
      </c>
      <c r="H1794">
        <f t="shared" si="549"/>
        <v>-5.3173805033091082</v>
      </c>
      <c r="I1794">
        <f t="shared" si="539"/>
        <v>-2.8188786528898206</v>
      </c>
      <c r="J1794">
        <f t="shared" si="540"/>
        <v>48.885126600231594</v>
      </c>
      <c r="K1794">
        <f t="shared" si="550"/>
        <v>41.114873399768406</v>
      </c>
      <c r="L1794">
        <f t="shared" si="541"/>
        <v>171.90810069932462</v>
      </c>
      <c r="M1794">
        <f t="shared" si="551"/>
        <v>188.09189930067538</v>
      </c>
      <c r="N1794">
        <f t="shared" si="542"/>
        <v>171.90810069932462</v>
      </c>
      <c r="O1794">
        <f t="shared" si="552"/>
        <v>1.3273289942571043</v>
      </c>
      <c r="P1794">
        <f t="shared" si="553"/>
        <v>0.87823319132141986</v>
      </c>
      <c r="Q1794">
        <f t="shared" si="543"/>
        <v>0.99105073950599132</v>
      </c>
      <c r="R1794">
        <f t="shared" si="544"/>
        <v>0.87037365371779996</v>
      </c>
      <c r="S1794">
        <f t="shared" si="545"/>
        <v>2.4951454125428114</v>
      </c>
    </row>
    <row r="1795" spans="1:20" x14ac:dyDescent="0.2">
      <c r="A1795" s="3">
        <v>41348.541666662386</v>
      </c>
      <c r="B1795" s="5">
        <f t="shared" si="556"/>
        <v>74</v>
      </c>
      <c r="C1795" s="5">
        <v>13</v>
      </c>
      <c r="D1795">
        <f t="shared" si="537"/>
        <v>-6.9041095890410951</v>
      </c>
      <c r="E1795">
        <f t="shared" si="547"/>
        <v>-9.6507860132364822</v>
      </c>
      <c r="F1795">
        <f t="shared" si="548"/>
        <v>-21.269522013236482</v>
      </c>
      <c r="G1795">
        <f t="shared" si="538"/>
        <v>12.645507966446059</v>
      </c>
      <c r="H1795">
        <f t="shared" si="549"/>
        <v>9.6826194966908918</v>
      </c>
      <c r="I1795">
        <f t="shared" si="539"/>
        <v>-2.8188786528898206</v>
      </c>
      <c r="J1795">
        <f t="shared" si="540"/>
        <v>48.207884892606891</v>
      </c>
      <c r="K1795">
        <f t="shared" si="550"/>
        <v>41.792115107393109</v>
      </c>
      <c r="L1795">
        <f t="shared" si="541"/>
        <v>165.3999734689466</v>
      </c>
      <c r="M1795">
        <f t="shared" si="551"/>
        <v>194.6000265310534</v>
      </c>
      <c r="N1795">
        <f t="shared" si="542"/>
        <v>194.6000265310534</v>
      </c>
      <c r="O1795">
        <f t="shared" si="552"/>
        <v>1.3412597869419887</v>
      </c>
      <c r="P1795">
        <f t="shared" si="553"/>
        <v>0.87554109068842967</v>
      </c>
      <c r="Q1795">
        <f t="shared" si="543"/>
        <v>0.98366325362923079</v>
      </c>
      <c r="R1795">
        <f t="shared" si="544"/>
        <v>0.86123759795266619</v>
      </c>
      <c r="S1795">
        <f t="shared" si="545"/>
        <v>2.4689546064060024</v>
      </c>
    </row>
    <row r="1796" spans="1:20" x14ac:dyDescent="0.2">
      <c r="A1796" s="3">
        <v>41348.58333332905</v>
      </c>
      <c r="B1796" s="5">
        <f t="shared" si="556"/>
        <v>74</v>
      </c>
      <c r="C1796" s="5">
        <v>14</v>
      </c>
      <c r="D1796">
        <f t="shared" si="537"/>
        <v>-6.9041095890410951</v>
      </c>
      <c r="E1796">
        <f t="shared" si="547"/>
        <v>-9.6507860132364822</v>
      </c>
      <c r="F1796">
        <f t="shared" si="548"/>
        <v>-21.269522013236482</v>
      </c>
      <c r="G1796">
        <f t="shared" si="538"/>
        <v>13.645507966446059</v>
      </c>
      <c r="H1796">
        <f t="shared" si="549"/>
        <v>24.68261949669089</v>
      </c>
      <c r="I1796">
        <f t="shared" si="539"/>
        <v>-2.8188786528898206</v>
      </c>
      <c r="J1796">
        <f t="shared" si="540"/>
        <v>43.225395817608138</v>
      </c>
      <c r="K1796">
        <f t="shared" si="550"/>
        <v>46.774604182391862</v>
      </c>
      <c r="L1796">
        <f t="shared" si="541"/>
        <v>145.08241299443119</v>
      </c>
      <c r="M1796">
        <f t="shared" si="551"/>
        <v>214.91758700556881</v>
      </c>
      <c r="N1796">
        <f t="shared" si="542"/>
        <v>214.91758700556881</v>
      </c>
      <c r="O1796">
        <f t="shared" si="552"/>
        <v>1.4601308059670111</v>
      </c>
      <c r="P1796">
        <f t="shared" si="553"/>
        <v>0.85324654089892504</v>
      </c>
      <c r="Q1796">
        <f t="shared" si="543"/>
        <v>0.92107191602207639</v>
      </c>
      <c r="R1796">
        <f t="shared" si="544"/>
        <v>0.78590142626498183</v>
      </c>
      <c r="S1796">
        <f t="shared" si="545"/>
        <v>2.2529844855479899</v>
      </c>
    </row>
    <row r="1797" spans="1:20" x14ac:dyDescent="0.2">
      <c r="A1797" s="3">
        <v>41348.624999995714</v>
      </c>
      <c r="B1797" s="5">
        <f t="shared" si="556"/>
        <v>74</v>
      </c>
      <c r="C1797" s="5">
        <v>15</v>
      </c>
      <c r="D1797">
        <f t="shared" si="537"/>
        <v>-6.9041095890410951</v>
      </c>
      <c r="E1797">
        <f t="shared" si="547"/>
        <v>-9.6507860132364822</v>
      </c>
      <c r="F1797">
        <f t="shared" si="548"/>
        <v>-21.269522013236482</v>
      </c>
      <c r="G1797">
        <f t="shared" si="538"/>
        <v>14.645507966446059</v>
      </c>
      <c r="H1797">
        <f t="shared" si="549"/>
        <v>39.68261949669089</v>
      </c>
      <c r="I1797">
        <f t="shared" si="539"/>
        <v>-2.8188786528898206</v>
      </c>
      <c r="J1797">
        <f t="shared" si="540"/>
        <v>35.130202272049125</v>
      </c>
      <c r="K1797">
        <f t="shared" si="550"/>
        <v>54.869797727950875</v>
      </c>
      <c r="L1797">
        <f t="shared" si="541"/>
        <v>128.75716692254434</v>
      </c>
      <c r="M1797">
        <f t="shared" si="551"/>
        <v>231.24283307745566</v>
      </c>
      <c r="N1797">
        <f t="shared" si="542"/>
        <v>231.24283307745566</v>
      </c>
      <c r="O1797">
        <f t="shared" si="552"/>
        <v>1.7378113825955825</v>
      </c>
      <c r="P1797">
        <f t="shared" si="553"/>
        <v>0.80535751024748448</v>
      </c>
      <c r="Q1797">
        <f t="shared" si="543"/>
        <v>0.7942164691717668</v>
      </c>
      <c r="R1797">
        <f t="shared" si="544"/>
        <v>0.63962819820972217</v>
      </c>
      <c r="S1797">
        <f t="shared" si="545"/>
        <v>1.8336554164741179</v>
      </c>
    </row>
    <row r="1798" spans="1:20" x14ac:dyDescent="0.2">
      <c r="A1798" s="3">
        <v>41348.666666662379</v>
      </c>
      <c r="B1798" s="5">
        <f t="shared" si="556"/>
        <v>74</v>
      </c>
      <c r="C1798" s="5">
        <v>16</v>
      </c>
      <c r="D1798">
        <f t="shared" si="537"/>
        <v>-6.9041095890410951</v>
      </c>
      <c r="E1798">
        <f t="shared" si="547"/>
        <v>-9.6507860132364822</v>
      </c>
      <c r="F1798">
        <f t="shared" si="548"/>
        <v>-21.269522013236482</v>
      </c>
      <c r="G1798">
        <f t="shared" si="538"/>
        <v>15.645507966446059</v>
      </c>
      <c r="H1798">
        <f t="shared" si="549"/>
        <v>54.68261949669089</v>
      </c>
      <c r="I1798">
        <f t="shared" si="539"/>
        <v>-2.8188786528898206</v>
      </c>
      <c r="J1798">
        <f t="shared" si="540"/>
        <v>25.133215747762623</v>
      </c>
      <c r="K1798">
        <f t="shared" si="550"/>
        <v>64.86678425223738</v>
      </c>
      <c r="L1798">
        <f t="shared" si="541"/>
        <v>115.81513465361446</v>
      </c>
      <c r="M1798">
        <f t="shared" si="551"/>
        <v>244.18486534638555</v>
      </c>
      <c r="N1798">
        <f t="shared" si="542"/>
        <v>244.18486534638555</v>
      </c>
      <c r="O1798">
        <f t="shared" si="552"/>
        <v>2.3544683591791538</v>
      </c>
      <c r="P1798">
        <f t="shared" si="553"/>
        <v>0.71527987766453016</v>
      </c>
      <c r="Q1798">
        <f t="shared" si="543"/>
        <v>0.60622410837194729</v>
      </c>
      <c r="R1798">
        <f t="shared" si="544"/>
        <v>0.43361990607357531</v>
      </c>
      <c r="S1798">
        <f t="shared" si="545"/>
        <v>1.2430807329762346</v>
      </c>
    </row>
    <row r="1799" spans="1:20" x14ac:dyDescent="0.2">
      <c r="A1799" s="3">
        <v>41348.708333329043</v>
      </c>
      <c r="B1799" s="5">
        <f t="shared" si="556"/>
        <v>74</v>
      </c>
      <c r="C1799" s="5">
        <v>17</v>
      </c>
      <c r="D1799">
        <f t="shared" si="537"/>
        <v>-6.9041095890410951</v>
      </c>
      <c r="E1799">
        <f t="shared" si="547"/>
        <v>-9.6507860132364822</v>
      </c>
      <c r="F1799">
        <f t="shared" si="548"/>
        <v>-21.269522013236482</v>
      </c>
      <c r="G1799">
        <f t="shared" si="538"/>
        <v>16.645507966446058</v>
      </c>
      <c r="H1799">
        <f t="shared" si="549"/>
        <v>69.682619496690862</v>
      </c>
      <c r="I1799">
        <f t="shared" si="539"/>
        <v>-2.8188786528898206</v>
      </c>
      <c r="J1799">
        <f t="shared" si="540"/>
        <v>14.063942115354054</v>
      </c>
      <c r="K1799">
        <f t="shared" si="550"/>
        <v>75.936057884645948</v>
      </c>
      <c r="L1799">
        <f t="shared" si="541"/>
        <v>105.07363092769648</v>
      </c>
      <c r="M1799">
        <f t="shared" si="551"/>
        <v>254.92636907230352</v>
      </c>
      <c r="N1799">
        <f t="shared" si="542"/>
        <v>254.92636907230352</v>
      </c>
      <c r="O1799">
        <f t="shared" si="552"/>
        <v>4.115148519071921</v>
      </c>
      <c r="P1799">
        <f t="shared" si="553"/>
        <v>0.53343902345575123</v>
      </c>
      <c r="Q1799">
        <f t="shared" si="543"/>
        <v>0.37109681642669634</v>
      </c>
      <c r="R1799">
        <f t="shared" si="544"/>
        <v>0.19795752336219508</v>
      </c>
      <c r="S1799">
        <f t="shared" si="545"/>
        <v>0.56749512601361962</v>
      </c>
    </row>
    <row r="1800" spans="1:20" x14ac:dyDescent="0.2">
      <c r="A1800" s="3">
        <v>41348.749999995707</v>
      </c>
      <c r="B1800" s="5">
        <f t="shared" si="556"/>
        <v>74</v>
      </c>
      <c r="C1800" s="5">
        <v>18</v>
      </c>
      <c r="D1800">
        <f t="shared" si="537"/>
        <v>-6.9041095890410951</v>
      </c>
      <c r="E1800">
        <f t="shared" si="547"/>
        <v>-9.6507860132364822</v>
      </c>
      <c r="F1800">
        <f t="shared" si="548"/>
        <v>-21.269522013236482</v>
      </c>
      <c r="G1800">
        <f t="shared" si="538"/>
        <v>17.645507966446058</v>
      </c>
      <c r="H1800">
        <f t="shared" si="549"/>
        <v>84.682619496690862</v>
      </c>
      <c r="I1800">
        <f t="shared" si="539"/>
        <v>-2.8188786528898206</v>
      </c>
      <c r="J1800">
        <f t="shared" si="540"/>
        <v>2.4450449219709083</v>
      </c>
      <c r="K1800">
        <f t="shared" si="550"/>
        <v>87.554955078029096</v>
      </c>
      <c r="L1800">
        <f t="shared" si="541"/>
        <v>95.498900485757488</v>
      </c>
      <c r="M1800">
        <f t="shared" si="551"/>
        <v>264.50109951424253</v>
      </c>
      <c r="N1800">
        <f t="shared" si="542"/>
        <v>264.50109951424253</v>
      </c>
      <c r="O1800">
        <f t="shared" si="552"/>
        <v>23.440539968111839</v>
      </c>
      <c r="P1800">
        <f t="shared" si="553"/>
        <v>6.5522589081815283E-2</v>
      </c>
      <c r="Q1800">
        <f t="shared" si="543"/>
        <v>0.10754946124435399</v>
      </c>
      <c r="R1800">
        <f t="shared" si="544"/>
        <v>7.0469191550844249E-3</v>
      </c>
      <c r="S1800">
        <f t="shared" si="545"/>
        <v>2.020176958167659E-2</v>
      </c>
    </row>
    <row r="1801" spans="1:20" x14ac:dyDescent="0.2">
      <c r="A1801" s="3">
        <v>41348.791666662371</v>
      </c>
      <c r="B1801" s="5">
        <f t="shared" si="556"/>
        <v>74</v>
      </c>
      <c r="C1801" s="5">
        <v>19</v>
      </c>
      <c r="D1801">
        <f t="shared" ref="D1801:D1864" si="557">(360/365)*(B1801-81)</f>
        <v>-6.9041095890410951</v>
      </c>
      <c r="E1801">
        <f t="shared" si="547"/>
        <v>-9.6507860132364822</v>
      </c>
      <c r="F1801">
        <f t="shared" si="548"/>
        <v>-21.269522013236482</v>
      </c>
      <c r="G1801">
        <f t="shared" ref="G1801:G1864" si="558">C1801+(F1801/60)</f>
        <v>18.645507966446058</v>
      </c>
      <c r="H1801">
        <f t="shared" si="549"/>
        <v>99.682619496690862</v>
      </c>
      <c r="I1801">
        <f t="shared" ref="I1801:I1864" si="559">23.45*SIN(RADIANS(D1801))</f>
        <v>-2.8188786528898206</v>
      </c>
      <c r="J1801">
        <f t="shared" ref="J1801:J1864" si="560">DEGREES(ASIN(SIN(RADIANS(I1801))*SIN(RADIANS($B$11))+COS(RADIANS(I1801))*COS(RADIANS($B$11))*COS(RADIANS(H1801))))</f>
        <v>-9.360918250290208</v>
      </c>
      <c r="K1801">
        <f t="shared" si="550"/>
        <v>99.360918250290212</v>
      </c>
      <c r="L1801">
        <f t="shared" ref="L1801:L1864" si="561">180-DEGREES(ACOS((SIN(RADIANS($B$11))*COS(RADIANS(K1801))-SIN(RADIANS(I1801)))/(COS(RADIANS($B$11))*SIN(RADIANS(K1801)))))</f>
        <v>86.242005528186269</v>
      </c>
      <c r="M1801">
        <f t="shared" si="551"/>
        <v>273.75799447181373</v>
      </c>
      <c r="N1801">
        <f t="shared" ref="N1801:N1864" si="562">IF(C1801&lt;12.1,L1801,M1801)</f>
        <v>273.75799447181373</v>
      </c>
      <c r="O1801">
        <f t="shared" si="552"/>
        <v>-6.148058341935295</v>
      </c>
      <c r="P1801" t="e">
        <f t="shared" si="553"/>
        <v>#NUM!</v>
      </c>
      <c r="Q1801">
        <f t="shared" ref="Q1801:Q1864" si="563">(COS(RADIANS(J1801))*SIN((RADIANS($B$21))*COS(RADIANS(N1801-$B$20)))+(SIN(RADIANS(J1801))*COS(RADIANS($B$21))))</f>
        <v>-0.16395225305123359</v>
      </c>
      <c r="R1801" t="e">
        <f t="shared" ref="R1801:R1864" si="564">P1801*Q1801</f>
        <v>#NUM!</v>
      </c>
      <c r="S1801" t="e">
        <f t="shared" si="545"/>
        <v>#NUM!</v>
      </c>
    </row>
    <row r="1802" spans="1:20" x14ac:dyDescent="0.2">
      <c r="A1802" s="3">
        <v>41348.833333329036</v>
      </c>
      <c r="B1802" s="5">
        <f t="shared" si="556"/>
        <v>74</v>
      </c>
      <c r="C1802" s="5">
        <v>20</v>
      </c>
      <c r="D1802">
        <f t="shared" si="557"/>
        <v>-6.9041095890410951</v>
      </c>
      <c r="E1802">
        <f t="shared" si="547"/>
        <v>-9.6507860132364822</v>
      </c>
      <c r="F1802">
        <f t="shared" si="548"/>
        <v>-21.269522013236482</v>
      </c>
      <c r="G1802">
        <f t="shared" si="558"/>
        <v>19.645507966446058</v>
      </c>
      <c r="H1802">
        <f t="shared" si="549"/>
        <v>114.68261949669086</v>
      </c>
      <c r="I1802">
        <f t="shared" si="559"/>
        <v>-2.8188786528898206</v>
      </c>
      <c r="J1802">
        <f t="shared" si="560"/>
        <v>-21.035475603015946</v>
      </c>
      <c r="K1802">
        <f t="shared" si="550"/>
        <v>111.03547560301595</v>
      </c>
      <c r="L1802">
        <f t="shared" si="561"/>
        <v>76.491020816359836</v>
      </c>
      <c r="M1802">
        <f t="shared" si="551"/>
        <v>283.50897918364018</v>
      </c>
      <c r="N1802">
        <f t="shared" si="562"/>
        <v>283.50897918364018</v>
      </c>
      <c r="O1802">
        <f t="shared" si="552"/>
        <v>-2.7859349787944159</v>
      </c>
      <c r="P1802" t="e">
        <f t="shared" si="553"/>
        <v>#NUM!</v>
      </c>
      <c r="Q1802">
        <f t="shared" si="563"/>
        <v>-0.42255938564913287</v>
      </c>
      <c r="R1802" t="e">
        <f t="shared" si="564"/>
        <v>#NUM!</v>
      </c>
      <c r="S1802" t="e">
        <f t="shared" si="545"/>
        <v>#NUM!</v>
      </c>
    </row>
    <row r="1803" spans="1:20" x14ac:dyDescent="0.2">
      <c r="A1803" s="3">
        <v>41348.8749999957</v>
      </c>
      <c r="B1803" s="5">
        <f t="shared" si="556"/>
        <v>74</v>
      </c>
      <c r="C1803" s="5">
        <v>21</v>
      </c>
      <c r="D1803">
        <f t="shared" si="557"/>
        <v>-6.9041095890410951</v>
      </c>
      <c r="E1803">
        <f t="shared" si="547"/>
        <v>-9.6507860132364822</v>
      </c>
      <c r="F1803">
        <f t="shared" si="548"/>
        <v>-21.269522013236482</v>
      </c>
      <c r="G1803">
        <f t="shared" si="558"/>
        <v>20.645507966446058</v>
      </c>
      <c r="H1803">
        <f t="shared" si="549"/>
        <v>129.68261949669088</v>
      </c>
      <c r="I1803">
        <f t="shared" si="559"/>
        <v>-2.8188786528898206</v>
      </c>
      <c r="J1803">
        <f t="shared" si="560"/>
        <v>-32.197588367796534</v>
      </c>
      <c r="K1803">
        <f t="shared" si="550"/>
        <v>122.19758836779653</v>
      </c>
      <c r="L1803">
        <f t="shared" si="561"/>
        <v>65.278666084823769</v>
      </c>
      <c r="M1803">
        <f t="shared" si="551"/>
        <v>294.72133391517622</v>
      </c>
      <c r="N1803">
        <f t="shared" si="562"/>
        <v>294.72133391517622</v>
      </c>
      <c r="O1803">
        <f t="shared" si="552"/>
        <v>-1.8767336612885377</v>
      </c>
      <c r="P1803" t="e">
        <f t="shared" si="553"/>
        <v>#NUM!</v>
      </c>
      <c r="Q1803">
        <f t="shared" si="563"/>
        <v>-0.6480349599806623</v>
      </c>
      <c r="R1803" t="e">
        <f t="shared" si="564"/>
        <v>#NUM!</v>
      </c>
      <c r="S1803" t="e">
        <f t="shared" si="545"/>
        <v>#NUM!</v>
      </c>
    </row>
    <row r="1804" spans="1:20" x14ac:dyDescent="0.2">
      <c r="A1804" s="3">
        <v>41348.916666662364</v>
      </c>
      <c r="B1804" s="5">
        <f t="shared" si="556"/>
        <v>74</v>
      </c>
      <c r="C1804" s="5">
        <v>22</v>
      </c>
      <c r="D1804">
        <f t="shared" si="557"/>
        <v>-6.9041095890410951</v>
      </c>
      <c r="E1804">
        <f t="shared" si="547"/>
        <v>-9.6507860132364822</v>
      </c>
      <c r="F1804">
        <f t="shared" si="548"/>
        <v>-21.269522013236482</v>
      </c>
      <c r="G1804">
        <f t="shared" si="558"/>
        <v>21.645507966446058</v>
      </c>
      <c r="H1804">
        <f t="shared" si="549"/>
        <v>144.68261949669088</v>
      </c>
      <c r="I1804">
        <f t="shared" si="559"/>
        <v>-2.8188786528898206</v>
      </c>
      <c r="J1804">
        <f t="shared" si="560"/>
        <v>-42.259269114589543</v>
      </c>
      <c r="K1804">
        <f t="shared" si="550"/>
        <v>132.25926911458953</v>
      </c>
      <c r="L1804">
        <f t="shared" si="561"/>
        <v>51.27546847988782</v>
      </c>
      <c r="M1804">
        <f t="shared" si="551"/>
        <v>308.72453152011218</v>
      </c>
      <c r="N1804">
        <f t="shared" si="562"/>
        <v>308.72453152011218</v>
      </c>
      <c r="O1804">
        <f t="shared" si="552"/>
        <v>-1.4870185910861629</v>
      </c>
      <c r="P1804" t="e">
        <f t="shared" si="553"/>
        <v>#NUM!</v>
      </c>
      <c r="Q1804">
        <f t="shared" si="563"/>
        <v>-0.8219808901706569</v>
      </c>
      <c r="R1804" t="e">
        <f t="shared" si="564"/>
        <v>#NUM!</v>
      </c>
      <c r="S1804" t="e">
        <f t="shared" si="545"/>
        <v>#NUM!</v>
      </c>
    </row>
    <row r="1805" spans="1:20" x14ac:dyDescent="0.2">
      <c r="A1805" s="3">
        <v>41348.958333329028</v>
      </c>
      <c r="B1805" s="5">
        <f t="shared" si="556"/>
        <v>74</v>
      </c>
      <c r="C1805" s="5">
        <v>23</v>
      </c>
      <c r="D1805">
        <f t="shared" si="557"/>
        <v>-6.9041095890410951</v>
      </c>
      <c r="E1805">
        <f t="shared" si="547"/>
        <v>-9.6507860132364822</v>
      </c>
      <c r="F1805">
        <f t="shared" si="548"/>
        <v>-21.269522013236482</v>
      </c>
      <c r="G1805">
        <f t="shared" si="558"/>
        <v>22.645507966446058</v>
      </c>
      <c r="H1805">
        <f t="shared" si="549"/>
        <v>159.68261949669088</v>
      </c>
      <c r="I1805">
        <f t="shared" si="559"/>
        <v>-2.8188786528898206</v>
      </c>
      <c r="J1805">
        <f t="shared" si="560"/>
        <v>-50.207468527968246</v>
      </c>
      <c r="K1805">
        <f t="shared" si="550"/>
        <v>140.20746852796825</v>
      </c>
      <c r="L1805">
        <f t="shared" si="561"/>
        <v>32.810818633853074</v>
      </c>
      <c r="M1805">
        <f t="shared" si="551"/>
        <v>327.18918136614695</v>
      </c>
      <c r="N1805">
        <f t="shared" si="562"/>
        <v>327.18918136614695</v>
      </c>
      <c r="O1805">
        <f t="shared" si="552"/>
        <v>-1.3014614861830163</v>
      </c>
      <c r="P1805" t="e">
        <f t="shared" si="553"/>
        <v>#NUM!</v>
      </c>
      <c r="Q1805">
        <f t="shared" si="563"/>
        <v>-0.93113684395715313</v>
      </c>
      <c r="R1805" t="e">
        <f t="shared" si="564"/>
        <v>#NUM!</v>
      </c>
      <c r="S1805" t="e">
        <f t="shared" si="545"/>
        <v>#NUM!</v>
      </c>
    </row>
    <row r="1806" spans="1:20" x14ac:dyDescent="0.2">
      <c r="A1806" s="3">
        <v>41348.999999995693</v>
      </c>
      <c r="B1806" s="5">
        <f t="shared" si="556"/>
        <v>75</v>
      </c>
      <c r="C1806" s="5">
        <v>0</v>
      </c>
      <c r="D1806">
        <f t="shared" si="557"/>
        <v>-5.9178082191780819</v>
      </c>
      <c r="E1806">
        <f t="shared" si="547"/>
        <v>-9.359600141465874</v>
      </c>
      <c r="F1806">
        <f t="shared" si="548"/>
        <v>-20.978336141465874</v>
      </c>
      <c r="G1806">
        <f t="shared" si="558"/>
        <v>-0.34963893569109789</v>
      </c>
      <c r="H1806">
        <f t="shared" si="549"/>
        <v>-185.24458403536647</v>
      </c>
      <c r="I1806">
        <f t="shared" si="559"/>
        <v>-2.4177348051423468</v>
      </c>
      <c r="J1806">
        <f t="shared" si="560"/>
        <v>-54.094455523901473</v>
      </c>
      <c r="K1806">
        <f t="shared" si="550"/>
        <v>144.09445552390147</v>
      </c>
      <c r="L1806">
        <f t="shared" si="561"/>
        <v>8.9589528696818945</v>
      </c>
      <c r="M1806">
        <f t="shared" si="551"/>
        <v>351.04104713031813</v>
      </c>
      <c r="N1806">
        <f t="shared" si="562"/>
        <v>8.9589528696818945</v>
      </c>
      <c r="O1806">
        <f t="shared" si="552"/>
        <v>-1.2345909259383578</v>
      </c>
      <c r="P1806" t="e">
        <f t="shared" si="553"/>
        <v>#NUM!</v>
      </c>
      <c r="Q1806">
        <f t="shared" si="563"/>
        <v>-0.97728725944689931</v>
      </c>
      <c r="R1806" t="e">
        <f t="shared" si="564"/>
        <v>#NUM!</v>
      </c>
      <c r="S1806" t="e">
        <f t="shared" si="545"/>
        <v>#NUM!</v>
      </c>
      <c r="T1806">
        <f t="shared" ref="T1806" si="565">SUMIF(S1812:S1826,"&gt;0,01")</f>
        <v>17.563333733845354</v>
      </c>
    </row>
    <row r="1807" spans="1:20" x14ac:dyDescent="0.2">
      <c r="A1807" s="3">
        <v>41349.041666662357</v>
      </c>
      <c r="B1807" s="5">
        <f t="shared" si="556"/>
        <v>75</v>
      </c>
      <c r="C1807" s="5">
        <v>1</v>
      </c>
      <c r="D1807">
        <f t="shared" si="557"/>
        <v>-5.9178082191780819</v>
      </c>
      <c r="E1807">
        <f t="shared" si="547"/>
        <v>-9.359600141465874</v>
      </c>
      <c r="F1807">
        <f t="shared" si="548"/>
        <v>-20.978336141465874</v>
      </c>
      <c r="G1807">
        <f t="shared" si="558"/>
        <v>0.65036106430890217</v>
      </c>
      <c r="H1807">
        <f t="shared" si="549"/>
        <v>-170.24458403536647</v>
      </c>
      <c r="I1807">
        <f t="shared" si="559"/>
        <v>-2.4177348051423468</v>
      </c>
      <c r="J1807">
        <f t="shared" si="560"/>
        <v>-53.311583662227093</v>
      </c>
      <c r="K1807">
        <f t="shared" si="550"/>
        <v>143.31158366222709</v>
      </c>
      <c r="L1807">
        <f t="shared" si="561"/>
        <v>16.460313176491496</v>
      </c>
      <c r="M1807">
        <f t="shared" si="551"/>
        <v>343.53968682350853</v>
      </c>
      <c r="N1807">
        <f t="shared" si="562"/>
        <v>16.460313176491496</v>
      </c>
      <c r="O1807">
        <f t="shared" si="552"/>
        <v>-1.2470438023056059</v>
      </c>
      <c r="P1807" t="e">
        <f t="shared" si="553"/>
        <v>#NUM!</v>
      </c>
      <c r="Q1807">
        <f t="shared" si="563"/>
        <v>-0.96990577047345528</v>
      </c>
      <c r="R1807" t="e">
        <f t="shared" si="564"/>
        <v>#NUM!</v>
      </c>
      <c r="S1807" t="e">
        <f t="shared" si="545"/>
        <v>#NUM!</v>
      </c>
    </row>
    <row r="1808" spans="1:20" x14ac:dyDescent="0.2">
      <c r="A1808" s="3">
        <v>41349.083333329021</v>
      </c>
      <c r="B1808" s="5">
        <f t="shared" si="556"/>
        <v>75</v>
      </c>
      <c r="C1808" s="5">
        <v>2</v>
      </c>
      <c r="D1808">
        <f t="shared" si="557"/>
        <v>-5.9178082191780819</v>
      </c>
      <c r="E1808">
        <f t="shared" si="547"/>
        <v>-9.359600141465874</v>
      </c>
      <c r="F1808">
        <f t="shared" si="548"/>
        <v>-20.978336141465874</v>
      </c>
      <c r="G1808">
        <f t="shared" si="558"/>
        <v>1.6503610643089022</v>
      </c>
      <c r="H1808">
        <f t="shared" si="549"/>
        <v>-155.24458403536647</v>
      </c>
      <c r="I1808">
        <f t="shared" si="559"/>
        <v>-2.4177348051423468</v>
      </c>
      <c r="J1808">
        <f t="shared" si="560"/>
        <v>-47.810698916792539</v>
      </c>
      <c r="K1808">
        <f t="shared" si="550"/>
        <v>137.81069891679255</v>
      </c>
      <c r="L1808">
        <f t="shared" si="561"/>
        <v>38.53304320769297</v>
      </c>
      <c r="M1808">
        <f t="shared" si="551"/>
        <v>321.46695679230703</v>
      </c>
      <c r="N1808">
        <f t="shared" si="562"/>
        <v>38.53304320769297</v>
      </c>
      <c r="O1808">
        <f t="shared" si="552"/>
        <v>-1.3496551364272988</v>
      </c>
      <c r="P1808" t="e">
        <f t="shared" si="553"/>
        <v>#NUM!</v>
      </c>
      <c r="Q1808">
        <f t="shared" si="563"/>
        <v>-0.90728470415942009</v>
      </c>
      <c r="R1808" t="e">
        <f t="shared" si="564"/>
        <v>#NUM!</v>
      </c>
      <c r="S1808" t="e">
        <f t="shared" si="545"/>
        <v>#NUM!</v>
      </c>
    </row>
    <row r="1809" spans="1:19" x14ac:dyDescent="0.2">
      <c r="A1809" s="3">
        <v>41349.124999995685</v>
      </c>
      <c r="B1809" s="5">
        <f t="shared" si="556"/>
        <v>75</v>
      </c>
      <c r="C1809" s="5">
        <v>3</v>
      </c>
      <c r="D1809">
        <f t="shared" si="557"/>
        <v>-5.9178082191780819</v>
      </c>
      <c r="E1809">
        <f t="shared" si="547"/>
        <v>-9.359600141465874</v>
      </c>
      <c r="F1809">
        <f t="shared" si="548"/>
        <v>-20.978336141465874</v>
      </c>
      <c r="G1809">
        <f t="shared" si="558"/>
        <v>2.6503610643089019</v>
      </c>
      <c r="H1809">
        <f t="shared" si="549"/>
        <v>-140.24458403536647</v>
      </c>
      <c r="I1809">
        <f t="shared" si="559"/>
        <v>-2.4177348051423468</v>
      </c>
      <c r="J1809">
        <f t="shared" si="560"/>
        <v>-39.141692336980213</v>
      </c>
      <c r="K1809">
        <f t="shared" si="550"/>
        <v>129.14169233698021</v>
      </c>
      <c r="L1809">
        <f t="shared" si="561"/>
        <v>55.468789290597414</v>
      </c>
      <c r="M1809">
        <f t="shared" si="551"/>
        <v>304.53121070940256</v>
      </c>
      <c r="N1809">
        <f t="shared" si="562"/>
        <v>55.468789290597414</v>
      </c>
      <c r="O1809">
        <f t="shared" si="552"/>
        <v>-1.5841826460543891</v>
      </c>
      <c r="P1809" t="e">
        <f t="shared" si="553"/>
        <v>#NUM!</v>
      </c>
      <c r="Q1809">
        <f t="shared" si="563"/>
        <v>-0.77829168050872755</v>
      </c>
      <c r="R1809" t="e">
        <f t="shared" si="564"/>
        <v>#NUM!</v>
      </c>
      <c r="S1809" t="e">
        <f t="shared" si="545"/>
        <v>#NUM!</v>
      </c>
    </row>
    <row r="1810" spans="1:19" x14ac:dyDescent="0.2">
      <c r="A1810" s="3">
        <v>41349.16666666235</v>
      </c>
      <c r="B1810" s="5">
        <f t="shared" si="556"/>
        <v>75</v>
      </c>
      <c r="C1810" s="5">
        <v>4</v>
      </c>
      <c r="D1810">
        <f t="shared" si="557"/>
        <v>-5.9178082191780819</v>
      </c>
      <c r="E1810">
        <f t="shared" si="547"/>
        <v>-9.359600141465874</v>
      </c>
      <c r="F1810">
        <f t="shared" si="548"/>
        <v>-20.978336141465874</v>
      </c>
      <c r="G1810">
        <f t="shared" si="558"/>
        <v>3.6503610643089019</v>
      </c>
      <c r="H1810">
        <f t="shared" si="549"/>
        <v>-125.24458403536647</v>
      </c>
      <c r="I1810">
        <f t="shared" si="559"/>
        <v>-2.4177348051423468</v>
      </c>
      <c r="J1810">
        <f t="shared" si="560"/>
        <v>-28.705167960837574</v>
      </c>
      <c r="K1810">
        <f t="shared" si="550"/>
        <v>118.70516796083757</v>
      </c>
      <c r="L1810">
        <f t="shared" si="561"/>
        <v>68.481685591070004</v>
      </c>
      <c r="M1810">
        <f t="shared" si="551"/>
        <v>291.51831440893</v>
      </c>
      <c r="N1810">
        <f t="shared" si="562"/>
        <v>68.481685591070004</v>
      </c>
      <c r="O1810">
        <f t="shared" si="552"/>
        <v>-2.0820207395811616</v>
      </c>
      <c r="P1810" t="e">
        <f t="shared" si="553"/>
        <v>#NUM!</v>
      </c>
      <c r="Q1810">
        <f t="shared" si="563"/>
        <v>-0.58751004999402556</v>
      </c>
      <c r="R1810" t="e">
        <f t="shared" si="564"/>
        <v>#NUM!</v>
      </c>
      <c r="S1810" t="e">
        <f t="shared" si="545"/>
        <v>#NUM!</v>
      </c>
    </row>
    <row r="1811" spans="1:19" x14ac:dyDescent="0.2">
      <c r="A1811" s="3">
        <v>41349.208333329014</v>
      </c>
      <c r="B1811" s="5">
        <f t="shared" si="556"/>
        <v>75</v>
      </c>
      <c r="C1811" s="5">
        <v>5</v>
      </c>
      <c r="D1811">
        <f t="shared" si="557"/>
        <v>-5.9178082191780819</v>
      </c>
      <c r="E1811">
        <f t="shared" si="547"/>
        <v>-9.359600141465874</v>
      </c>
      <c r="F1811">
        <f t="shared" si="548"/>
        <v>-20.978336141465874</v>
      </c>
      <c r="G1811">
        <f t="shared" si="558"/>
        <v>4.6503610643089024</v>
      </c>
      <c r="H1811">
        <f t="shared" si="549"/>
        <v>-110.24458403536646</v>
      </c>
      <c r="I1811">
        <f t="shared" si="559"/>
        <v>-2.4177348051423468</v>
      </c>
      <c r="J1811">
        <f t="shared" si="560"/>
        <v>-17.361707239560459</v>
      </c>
      <c r="K1811">
        <f t="shared" si="550"/>
        <v>107.36170723956046</v>
      </c>
      <c r="L1811">
        <f t="shared" si="561"/>
        <v>79.153530969458473</v>
      </c>
      <c r="M1811">
        <f t="shared" si="551"/>
        <v>280.84646903054153</v>
      </c>
      <c r="N1811">
        <f t="shared" si="562"/>
        <v>79.153530969458473</v>
      </c>
      <c r="O1811">
        <f t="shared" si="552"/>
        <v>-3.3511730399857749</v>
      </c>
      <c r="P1811" t="e">
        <f t="shared" si="553"/>
        <v>#NUM!</v>
      </c>
      <c r="Q1811">
        <f t="shared" si="563"/>
        <v>-0.35025638854176055</v>
      </c>
      <c r="R1811" t="e">
        <f t="shared" si="564"/>
        <v>#NUM!</v>
      </c>
      <c r="S1811" t="e">
        <f t="shared" si="545"/>
        <v>#NUM!</v>
      </c>
    </row>
    <row r="1812" spans="1:19" x14ac:dyDescent="0.2">
      <c r="A1812" s="3">
        <v>41349.249999995678</v>
      </c>
      <c r="B1812" s="5">
        <f t="shared" si="556"/>
        <v>75</v>
      </c>
      <c r="C1812" s="5">
        <v>6</v>
      </c>
      <c r="D1812">
        <f t="shared" si="557"/>
        <v>-5.9178082191780819</v>
      </c>
      <c r="E1812">
        <f t="shared" si="547"/>
        <v>-9.359600141465874</v>
      </c>
      <c r="F1812">
        <f t="shared" si="548"/>
        <v>-20.978336141465874</v>
      </c>
      <c r="G1812">
        <f t="shared" si="558"/>
        <v>5.6503610643089024</v>
      </c>
      <c r="H1812">
        <f t="shared" si="549"/>
        <v>-95.244584035366458</v>
      </c>
      <c r="I1812">
        <f t="shared" si="559"/>
        <v>-2.4177348051423468</v>
      </c>
      <c r="J1812">
        <f t="shared" si="560"/>
        <v>-5.6204199861439239</v>
      </c>
      <c r="K1812">
        <f t="shared" si="550"/>
        <v>95.620419986143929</v>
      </c>
      <c r="L1812">
        <f t="shared" si="561"/>
        <v>88.676645656239174</v>
      </c>
      <c r="M1812">
        <f t="shared" si="551"/>
        <v>271.3233543437608</v>
      </c>
      <c r="N1812">
        <f t="shared" si="562"/>
        <v>88.676645656239174</v>
      </c>
      <c r="O1812">
        <f t="shared" si="552"/>
        <v>-10.210584252595629</v>
      </c>
      <c r="P1812" t="e">
        <f t="shared" si="553"/>
        <v>#NUM!</v>
      </c>
      <c r="Q1812">
        <f t="shared" si="563"/>
        <v>-8.5645875437924623E-2</v>
      </c>
      <c r="R1812" t="e">
        <f t="shared" si="564"/>
        <v>#NUM!</v>
      </c>
      <c r="S1812" t="e">
        <f t="shared" si="545"/>
        <v>#NUM!</v>
      </c>
    </row>
    <row r="1813" spans="1:19" x14ac:dyDescent="0.2">
      <c r="A1813" s="3">
        <v>41349.291666662342</v>
      </c>
      <c r="B1813" s="5">
        <f t="shared" si="556"/>
        <v>75</v>
      </c>
      <c r="C1813" s="5">
        <v>7</v>
      </c>
      <c r="D1813">
        <f t="shared" si="557"/>
        <v>-5.9178082191780819</v>
      </c>
      <c r="E1813">
        <f t="shared" si="547"/>
        <v>-9.359600141465874</v>
      </c>
      <c r="F1813">
        <f t="shared" si="548"/>
        <v>-20.978336141465874</v>
      </c>
      <c r="G1813">
        <f t="shared" si="558"/>
        <v>6.6503610643089024</v>
      </c>
      <c r="H1813">
        <f t="shared" si="549"/>
        <v>-80.244584035366458</v>
      </c>
      <c r="I1813">
        <f t="shared" si="559"/>
        <v>-2.4177348051423468</v>
      </c>
      <c r="J1813">
        <f t="shared" si="560"/>
        <v>6.1673117673363338</v>
      </c>
      <c r="K1813">
        <f t="shared" si="550"/>
        <v>83.832688232663671</v>
      </c>
      <c r="L1813">
        <f t="shared" si="561"/>
        <v>97.947685207167837</v>
      </c>
      <c r="M1813">
        <f t="shared" si="551"/>
        <v>262.05231479283214</v>
      </c>
      <c r="N1813">
        <f t="shared" si="562"/>
        <v>97.947685207167837</v>
      </c>
      <c r="O1813">
        <f t="shared" si="552"/>
        <v>9.3081998911031256</v>
      </c>
      <c r="P1813">
        <f t="shared" si="553"/>
        <v>0.2681080679477118</v>
      </c>
      <c r="Q1813">
        <f t="shared" si="563"/>
        <v>0.18579309006454403</v>
      </c>
      <c r="R1813">
        <f t="shared" si="564"/>
        <v>4.9812626415240112E-2</v>
      </c>
      <c r="S1813">
        <f t="shared" si="545"/>
        <v>0.14280044640114245</v>
      </c>
    </row>
    <row r="1814" spans="1:19" x14ac:dyDescent="0.2">
      <c r="A1814" s="3">
        <v>41349.333333329007</v>
      </c>
      <c r="B1814" s="5">
        <f t="shared" si="556"/>
        <v>75</v>
      </c>
      <c r="C1814" s="5">
        <v>8</v>
      </c>
      <c r="D1814">
        <f t="shared" si="557"/>
        <v>-5.9178082191780819</v>
      </c>
      <c r="E1814">
        <f t="shared" si="547"/>
        <v>-9.359600141465874</v>
      </c>
      <c r="F1814">
        <f t="shared" si="548"/>
        <v>-20.978336141465874</v>
      </c>
      <c r="G1814">
        <f t="shared" si="558"/>
        <v>7.6503610643089024</v>
      </c>
      <c r="H1814">
        <f t="shared" si="549"/>
        <v>-65.244584035366458</v>
      </c>
      <c r="I1814">
        <f t="shared" si="559"/>
        <v>-2.4177348051423468</v>
      </c>
      <c r="J1814">
        <f t="shared" si="560"/>
        <v>17.680610754854126</v>
      </c>
      <c r="K1814">
        <f t="shared" si="550"/>
        <v>72.319389245145871</v>
      </c>
      <c r="L1814">
        <f t="shared" si="561"/>
        <v>107.77237689680581</v>
      </c>
      <c r="M1814">
        <f t="shared" si="551"/>
        <v>252.22762310319419</v>
      </c>
      <c r="N1814">
        <f t="shared" si="562"/>
        <v>107.77237689680581</v>
      </c>
      <c r="O1814">
        <f t="shared" si="552"/>
        <v>3.2926075425543799</v>
      </c>
      <c r="P1814">
        <f t="shared" si="553"/>
        <v>0.60785841760826276</v>
      </c>
      <c r="Q1814">
        <f t="shared" si="563"/>
        <v>0.44320482599075761</v>
      </c>
      <c r="R1814">
        <f t="shared" si="564"/>
        <v>0.26940578420308736</v>
      </c>
      <c r="S1814">
        <f t="shared" si="545"/>
        <v>0.77231957067576928</v>
      </c>
    </row>
    <row r="1815" spans="1:19" x14ac:dyDescent="0.2">
      <c r="A1815" s="3">
        <v>41349.374999995671</v>
      </c>
      <c r="B1815" s="5">
        <f t="shared" si="556"/>
        <v>75</v>
      </c>
      <c r="C1815" s="5">
        <v>9</v>
      </c>
      <c r="D1815">
        <f t="shared" si="557"/>
        <v>-5.9178082191780819</v>
      </c>
      <c r="E1815">
        <f t="shared" si="547"/>
        <v>-9.359600141465874</v>
      </c>
      <c r="F1815">
        <f t="shared" si="548"/>
        <v>-20.978336141465874</v>
      </c>
      <c r="G1815">
        <f t="shared" si="558"/>
        <v>8.6503610643089015</v>
      </c>
      <c r="H1815">
        <f t="shared" si="549"/>
        <v>-50.244584035366479</v>
      </c>
      <c r="I1815">
        <f t="shared" si="559"/>
        <v>-2.4177348051423468</v>
      </c>
      <c r="J1815">
        <f t="shared" si="560"/>
        <v>28.523675056184793</v>
      </c>
      <c r="K1815">
        <f t="shared" si="550"/>
        <v>61.476324943815207</v>
      </c>
      <c r="L1815">
        <f t="shared" si="561"/>
        <v>119.04855064521372</v>
      </c>
      <c r="M1815">
        <f t="shared" si="551"/>
        <v>240.95144935478629</v>
      </c>
      <c r="N1815">
        <f t="shared" si="562"/>
        <v>119.04855064521372</v>
      </c>
      <c r="O1815">
        <f t="shared" si="552"/>
        <v>2.0941449960466301</v>
      </c>
      <c r="P1815">
        <f t="shared" si="553"/>
        <v>0.75095893498528321</v>
      </c>
      <c r="Q1815">
        <f t="shared" si="563"/>
        <v>0.66644312099632053</v>
      </c>
      <c r="R1815">
        <f t="shared" si="564"/>
        <v>0.50047141637166515</v>
      </c>
      <c r="S1815">
        <f t="shared" si="545"/>
        <v>1.4347274338263043</v>
      </c>
    </row>
    <row r="1816" spans="1:19" x14ac:dyDescent="0.2">
      <c r="A1816" s="3">
        <v>41349.416666662335</v>
      </c>
      <c r="B1816" s="5">
        <f t="shared" si="556"/>
        <v>75</v>
      </c>
      <c r="C1816" s="5">
        <v>10</v>
      </c>
      <c r="D1816">
        <f t="shared" si="557"/>
        <v>-5.9178082191780819</v>
      </c>
      <c r="E1816">
        <f t="shared" si="547"/>
        <v>-9.359600141465874</v>
      </c>
      <c r="F1816">
        <f t="shared" si="548"/>
        <v>-20.978336141465874</v>
      </c>
      <c r="G1816">
        <f t="shared" si="558"/>
        <v>9.6503610643089015</v>
      </c>
      <c r="H1816">
        <f t="shared" si="549"/>
        <v>-35.244584035366479</v>
      </c>
      <c r="I1816">
        <f t="shared" si="559"/>
        <v>-2.4177348051423468</v>
      </c>
      <c r="J1816">
        <f t="shared" si="560"/>
        <v>38.098902516609101</v>
      </c>
      <c r="K1816">
        <f t="shared" si="550"/>
        <v>51.901097483390899</v>
      </c>
      <c r="L1816">
        <f t="shared" si="561"/>
        <v>132.89123106443776</v>
      </c>
      <c r="M1816">
        <f t="shared" si="551"/>
        <v>227.10876893556224</v>
      </c>
      <c r="N1816">
        <f t="shared" si="562"/>
        <v>132.89123106443776</v>
      </c>
      <c r="O1816">
        <f t="shared" si="552"/>
        <v>1.6206909030125203</v>
      </c>
      <c r="P1816">
        <f t="shared" si="553"/>
        <v>0.82489594291154944</v>
      </c>
      <c r="Q1816">
        <f t="shared" si="563"/>
        <v>0.83769280250303024</v>
      </c>
      <c r="R1816">
        <f t="shared" si="564"/>
        <v>0.69100939419095553</v>
      </c>
      <c r="S1816">
        <f t="shared" si="545"/>
        <v>1.9809525628157107</v>
      </c>
    </row>
    <row r="1817" spans="1:19" x14ac:dyDescent="0.2">
      <c r="A1817" s="3">
        <v>41349.458333328999</v>
      </c>
      <c r="B1817" s="5">
        <f t="shared" si="556"/>
        <v>75</v>
      </c>
      <c r="C1817" s="5">
        <v>11</v>
      </c>
      <c r="D1817">
        <f t="shared" si="557"/>
        <v>-5.9178082191780819</v>
      </c>
      <c r="E1817">
        <f t="shared" si="547"/>
        <v>-9.359600141465874</v>
      </c>
      <c r="F1817">
        <f t="shared" si="548"/>
        <v>-20.978336141465874</v>
      </c>
      <c r="G1817">
        <f t="shared" si="558"/>
        <v>10.650361064308902</v>
      </c>
      <c r="H1817">
        <f t="shared" si="549"/>
        <v>-20.244584035366479</v>
      </c>
      <c r="I1817">
        <f t="shared" si="559"/>
        <v>-2.4177348051423468</v>
      </c>
      <c r="J1817">
        <f t="shared" si="560"/>
        <v>45.455093273104069</v>
      </c>
      <c r="K1817">
        <f t="shared" si="550"/>
        <v>44.544906726895931</v>
      </c>
      <c r="L1817">
        <f t="shared" si="561"/>
        <v>150.47175406578293</v>
      </c>
      <c r="M1817">
        <f t="shared" si="551"/>
        <v>209.52824593421707</v>
      </c>
      <c r="N1817">
        <f t="shared" si="562"/>
        <v>150.47175406578293</v>
      </c>
      <c r="O1817">
        <f t="shared" si="552"/>
        <v>1.4031131859486325</v>
      </c>
      <c r="P1817">
        <f t="shared" si="553"/>
        <v>0.86379263435413223</v>
      </c>
      <c r="Q1817">
        <f t="shared" si="563"/>
        <v>0.94529714189181946</v>
      </c>
      <c r="R1817">
        <f t="shared" si="564"/>
        <v>0.81654070844216664</v>
      </c>
      <c r="S1817">
        <f t="shared" si="545"/>
        <v>2.3408197090079987</v>
      </c>
    </row>
    <row r="1818" spans="1:19" x14ac:dyDescent="0.2">
      <c r="A1818" s="3">
        <v>41349.499999995664</v>
      </c>
      <c r="B1818" s="5">
        <f t="shared" si="556"/>
        <v>75</v>
      </c>
      <c r="C1818" s="5">
        <v>12</v>
      </c>
      <c r="D1818">
        <f t="shared" si="557"/>
        <v>-5.9178082191780819</v>
      </c>
      <c r="E1818">
        <f t="shared" si="547"/>
        <v>-9.359600141465874</v>
      </c>
      <c r="F1818">
        <f t="shared" si="548"/>
        <v>-20.978336141465874</v>
      </c>
      <c r="G1818">
        <f t="shared" si="558"/>
        <v>11.650361064308902</v>
      </c>
      <c r="H1818">
        <f t="shared" si="549"/>
        <v>-5.2445840353664774</v>
      </c>
      <c r="I1818">
        <f t="shared" si="559"/>
        <v>-2.4177348051423468</v>
      </c>
      <c r="J1818">
        <f t="shared" si="560"/>
        <v>49.291856459182057</v>
      </c>
      <c r="K1818">
        <f t="shared" si="550"/>
        <v>40.708143540817943</v>
      </c>
      <c r="L1818">
        <f t="shared" si="561"/>
        <v>171.95062256746985</v>
      </c>
      <c r="M1818">
        <f t="shared" si="551"/>
        <v>188.04937743253015</v>
      </c>
      <c r="N1818">
        <f t="shared" si="562"/>
        <v>171.95062256746985</v>
      </c>
      <c r="O1818">
        <f t="shared" si="552"/>
        <v>1.3191887370895008</v>
      </c>
      <c r="P1818">
        <f t="shared" si="553"/>
        <v>0.87981433589422386</v>
      </c>
      <c r="Q1818">
        <f t="shared" si="563"/>
        <v>0.9903661737361471</v>
      </c>
      <c r="R1818">
        <f t="shared" si="564"/>
        <v>0.87133835743777177</v>
      </c>
      <c r="S1818">
        <f t="shared" si="545"/>
        <v>2.497910978861448</v>
      </c>
    </row>
    <row r="1819" spans="1:19" x14ac:dyDescent="0.2">
      <c r="A1819" s="3">
        <v>41349.541666662328</v>
      </c>
      <c r="B1819" s="5">
        <f t="shared" si="556"/>
        <v>75</v>
      </c>
      <c r="C1819" s="5">
        <v>13</v>
      </c>
      <c r="D1819">
        <f t="shared" si="557"/>
        <v>-5.9178082191780819</v>
      </c>
      <c r="E1819">
        <f t="shared" si="547"/>
        <v>-9.359600141465874</v>
      </c>
      <c r="F1819">
        <f t="shared" si="548"/>
        <v>-20.978336141465874</v>
      </c>
      <c r="G1819">
        <f t="shared" si="558"/>
        <v>12.650361064308902</v>
      </c>
      <c r="H1819">
        <f t="shared" si="549"/>
        <v>9.7554159646335226</v>
      </c>
      <c r="I1819">
        <f t="shared" si="559"/>
        <v>-2.4177348051423468</v>
      </c>
      <c r="J1819">
        <f t="shared" si="560"/>
        <v>48.586324312510008</v>
      </c>
      <c r="K1819">
        <f t="shared" si="550"/>
        <v>41.413675687489992</v>
      </c>
      <c r="L1819">
        <f t="shared" si="561"/>
        <v>165.17161755965313</v>
      </c>
      <c r="M1819">
        <f t="shared" si="551"/>
        <v>194.82838244034687</v>
      </c>
      <c r="N1819">
        <f t="shared" si="562"/>
        <v>194.82838244034687</v>
      </c>
      <c r="O1819">
        <f t="shared" si="552"/>
        <v>1.3334165340267099</v>
      </c>
      <c r="P1819">
        <f t="shared" si="553"/>
        <v>0.8770546545544361</v>
      </c>
      <c r="Q1819">
        <f t="shared" si="563"/>
        <v>0.98274717953011548</v>
      </c>
      <c r="R1819">
        <f t="shared" si="564"/>
        <v>0.86192298805713186</v>
      </c>
      <c r="S1819">
        <f t="shared" si="545"/>
        <v>2.4709194498587594</v>
      </c>
    </row>
    <row r="1820" spans="1:19" x14ac:dyDescent="0.2">
      <c r="A1820" s="3">
        <v>41349.583333328992</v>
      </c>
      <c r="B1820" s="5">
        <f t="shared" si="556"/>
        <v>75</v>
      </c>
      <c r="C1820" s="5">
        <v>14</v>
      </c>
      <c r="D1820">
        <f t="shared" si="557"/>
        <v>-5.9178082191780819</v>
      </c>
      <c r="E1820">
        <f t="shared" si="547"/>
        <v>-9.359600141465874</v>
      </c>
      <c r="F1820">
        <f t="shared" si="548"/>
        <v>-20.978336141465874</v>
      </c>
      <c r="G1820">
        <f t="shared" si="558"/>
        <v>13.650361064308902</v>
      </c>
      <c r="H1820">
        <f t="shared" si="549"/>
        <v>24.755415964633521</v>
      </c>
      <c r="I1820">
        <f t="shared" si="559"/>
        <v>-2.4177348051423468</v>
      </c>
      <c r="J1820">
        <f t="shared" si="560"/>
        <v>43.549956011674595</v>
      </c>
      <c r="K1820">
        <f t="shared" si="550"/>
        <v>46.450043988325405</v>
      </c>
      <c r="L1820">
        <f t="shared" si="561"/>
        <v>144.74292940110644</v>
      </c>
      <c r="M1820">
        <f t="shared" si="551"/>
        <v>215.25707059889356</v>
      </c>
      <c r="N1820">
        <f t="shared" si="562"/>
        <v>215.25707059889356</v>
      </c>
      <c r="O1820">
        <f t="shared" si="552"/>
        <v>1.4514066886257901</v>
      </c>
      <c r="P1820">
        <f t="shared" si="553"/>
        <v>0.85484311419335668</v>
      </c>
      <c r="Q1820">
        <f t="shared" si="563"/>
        <v>0.91986941287073032</v>
      </c>
      <c r="R1820">
        <f t="shared" si="564"/>
        <v>0.78634403354962967</v>
      </c>
      <c r="S1820">
        <f t="shared" si="545"/>
        <v>2.2542533308664687</v>
      </c>
    </row>
    <row r="1821" spans="1:19" x14ac:dyDescent="0.2">
      <c r="A1821" s="3">
        <v>41349.624999995656</v>
      </c>
      <c r="B1821" s="5">
        <f t="shared" si="556"/>
        <v>75</v>
      </c>
      <c r="C1821" s="5">
        <v>15</v>
      </c>
      <c r="D1821">
        <f t="shared" si="557"/>
        <v>-5.9178082191780819</v>
      </c>
      <c r="E1821">
        <f t="shared" si="547"/>
        <v>-9.359600141465874</v>
      </c>
      <c r="F1821">
        <f t="shared" si="548"/>
        <v>-20.978336141465874</v>
      </c>
      <c r="G1821">
        <f t="shared" si="558"/>
        <v>14.650361064308902</v>
      </c>
      <c r="H1821">
        <f t="shared" si="549"/>
        <v>39.755415964633521</v>
      </c>
      <c r="I1821">
        <f t="shared" si="559"/>
        <v>-2.4177348051423468</v>
      </c>
      <c r="J1821">
        <f t="shared" si="560"/>
        <v>35.401119287063075</v>
      </c>
      <c r="K1821">
        <f t="shared" si="550"/>
        <v>54.598880712936925</v>
      </c>
      <c r="L1821">
        <f t="shared" si="561"/>
        <v>128.38404752573615</v>
      </c>
      <c r="M1821">
        <f t="shared" si="551"/>
        <v>231.61595247426385</v>
      </c>
      <c r="N1821">
        <f t="shared" si="562"/>
        <v>231.61595247426385</v>
      </c>
      <c r="O1821">
        <f t="shared" si="552"/>
        <v>1.7262299552097435</v>
      </c>
      <c r="P1821">
        <f t="shared" si="553"/>
        <v>0.8072496317613338</v>
      </c>
      <c r="Q1821">
        <f t="shared" si="563"/>
        <v>0.79253954394751713</v>
      </c>
      <c r="R1821">
        <f t="shared" si="564"/>
        <v>0.63977725500792859</v>
      </c>
      <c r="S1821">
        <f t="shared" si="545"/>
        <v>1.8340827253484899</v>
      </c>
    </row>
    <row r="1822" spans="1:19" x14ac:dyDescent="0.2">
      <c r="A1822" s="3">
        <v>41349.66666666232</v>
      </c>
      <c r="B1822" s="5">
        <f t="shared" si="556"/>
        <v>75</v>
      </c>
      <c r="C1822" s="5">
        <v>16</v>
      </c>
      <c r="D1822">
        <f t="shared" si="557"/>
        <v>-5.9178082191780819</v>
      </c>
      <c r="E1822">
        <f t="shared" si="547"/>
        <v>-9.359600141465874</v>
      </c>
      <c r="F1822">
        <f t="shared" si="548"/>
        <v>-20.978336141465874</v>
      </c>
      <c r="G1822">
        <f t="shared" si="558"/>
        <v>15.650361064308902</v>
      </c>
      <c r="H1822">
        <f t="shared" si="549"/>
        <v>54.755415964633521</v>
      </c>
      <c r="I1822">
        <f t="shared" si="559"/>
        <v>-2.4177348051423468</v>
      </c>
      <c r="J1822">
        <f t="shared" si="560"/>
        <v>25.363486191255991</v>
      </c>
      <c r="K1822">
        <f t="shared" si="550"/>
        <v>64.636513808744013</v>
      </c>
      <c r="L1822">
        <f t="shared" si="561"/>
        <v>115.44317756601902</v>
      </c>
      <c r="M1822">
        <f t="shared" si="551"/>
        <v>244.55682243398098</v>
      </c>
      <c r="N1822">
        <f t="shared" si="562"/>
        <v>244.55682243398098</v>
      </c>
      <c r="O1822">
        <f t="shared" si="552"/>
        <v>2.3344884828551482</v>
      </c>
      <c r="P1822">
        <f t="shared" si="553"/>
        <v>0.71791144476094726</v>
      </c>
      <c r="Q1822">
        <f t="shared" si="563"/>
        <v>0.60403546820751131</v>
      </c>
      <c r="R1822">
        <f t="shared" si="564"/>
        <v>0.43364397566770968</v>
      </c>
      <c r="S1822">
        <f t="shared" ref="S1822:S1885" si="566">R1822*$E$10</f>
        <v>1.2431497345333584</v>
      </c>
    </row>
    <row r="1823" spans="1:19" x14ac:dyDescent="0.2">
      <c r="A1823" s="3">
        <v>41349.708333328985</v>
      </c>
      <c r="B1823" s="5">
        <f t="shared" si="556"/>
        <v>75</v>
      </c>
      <c r="C1823" s="5">
        <v>17</v>
      </c>
      <c r="D1823">
        <f t="shared" si="557"/>
        <v>-5.9178082191780819</v>
      </c>
      <c r="E1823">
        <f t="shared" ref="E1823:E1886" si="567">9.87*SIN(RADIANS(2*D1823))-7.53*COS(RADIANS(D1823))-1.5*SIN(RADIANS(D1823))</f>
        <v>-9.359600141465874</v>
      </c>
      <c r="F1823">
        <f t="shared" ref="F1823:F1886" si="568">4*($B$6-$B$5)+E1823</f>
        <v>-20.978336141465874</v>
      </c>
      <c r="G1823">
        <f t="shared" si="558"/>
        <v>16.650361064308903</v>
      </c>
      <c r="H1823">
        <f t="shared" ref="H1823:H1886" si="569">15*(G1823-12)</f>
        <v>69.755415964633556</v>
      </c>
      <c r="I1823">
        <f t="shared" si="559"/>
        <v>-2.4177348051423468</v>
      </c>
      <c r="J1823">
        <f t="shared" si="560"/>
        <v>14.268115328752792</v>
      </c>
      <c r="K1823">
        <f t="shared" ref="K1823:K1886" si="570">90-J1823</f>
        <v>75.731884671247201</v>
      </c>
      <c r="L1823">
        <f t="shared" si="561"/>
        <v>104.70969254816634</v>
      </c>
      <c r="M1823">
        <f t="shared" ref="M1823:M1886" si="571">360-L1823</f>
        <v>255.29030745183366</v>
      </c>
      <c r="N1823">
        <f t="shared" si="562"/>
        <v>255.29030745183366</v>
      </c>
      <c r="O1823">
        <f t="shared" ref="O1823:O1886" si="572">1/(COS(RADIANS(K1823)))</f>
        <v>4.0574580773121633</v>
      </c>
      <c r="P1823">
        <f t="shared" ref="P1823:P1886" si="573">1.353*0.7^(O1823^0.678)</f>
        <v>0.53818986795531421</v>
      </c>
      <c r="Q1823">
        <f t="shared" si="563"/>
        <v>0.3684964455660471</v>
      </c>
      <c r="R1823">
        <f t="shared" si="564"/>
        <v>0.19832105338119352</v>
      </c>
      <c r="S1823">
        <f t="shared" si="566"/>
        <v>0.5685372764226434</v>
      </c>
    </row>
    <row r="1824" spans="1:19" x14ac:dyDescent="0.2">
      <c r="A1824" s="3">
        <v>41349.749999995649</v>
      </c>
      <c r="B1824" s="5">
        <f t="shared" si="556"/>
        <v>75</v>
      </c>
      <c r="C1824" s="5">
        <v>18</v>
      </c>
      <c r="D1824">
        <f t="shared" si="557"/>
        <v>-5.9178082191780819</v>
      </c>
      <c r="E1824">
        <f t="shared" si="567"/>
        <v>-9.359600141465874</v>
      </c>
      <c r="F1824">
        <f t="shared" si="568"/>
        <v>-20.978336141465874</v>
      </c>
      <c r="G1824">
        <f t="shared" si="558"/>
        <v>17.650361064308903</v>
      </c>
      <c r="H1824">
        <f t="shared" si="569"/>
        <v>84.755415964633556</v>
      </c>
      <c r="I1824">
        <f t="shared" si="559"/>
        <v>-2.4177348051423468</v>
      </c>
      <c r="J1824">
        <f t="shared" si="560"/>
        <v>2.6362115727239144</v>
      </c>
      <c r="K1824">
        <f t="shared" si="570"/>
        <v>87.363788427276091</v>
      </c>
      <c r="L1824">
        <f t="shared" si="561"/>
        <v>95.138462775822887</v>
      </c>
      <c r="M1824">
        <f t="shared" si="571"/>
        <v>264.86153722417714</v>
      </c>
      <c r="N1824">
        <f t="shared" si="562"/>
        <v>264.86153722417714</v>
      </c>
      <c r="O1824">
        <f t="shared" si="572"/>
        <v>21.741805817239563</v>
      </c>
      <c r="P1824">
        <f t="shared" si="573"/>
        <v>7.6168856011311986E-2</v>
      </c>
      <c r="Q1824">
        <f t="shared" si="563"/>
        <v>0.10469319583296208</v>
      </c>
      <c r="R1824">
        <f t="shared" si="564"/>
        <v>7.9743609587649769E-3</v>
      </c>
      <c r="S1824">
        <f t="shared" si="566"/>
        <v>2.2860515227261423E-2</v>
      </c>
    </row>
    <row r="1825" spans="1:20" x14ac:dyDescent="0.2">
      <c r="A1825" s="3">
        <v>41349.791666662313</v>
      </c>
      <c r="B1825" s="5">
        <f t="shared" si="556"/>
        <v>75</v>
      </c>
      <c r="C1825" s="5">
        <v>19</v>
      </c>
      <c r="D1825">
        <f t="shared" si="557"/>
        <v>-5.9178082191780819</v>
      </c>
      <c r="E1825">
        <f t="shared" si="567"/>
        <v>-9.359600141465874</v>
      </c>
      <c r="F1825">
        <f t="shared" si="568"/>
        <v>-20.978336141465874</v>
      </c>
      <c r="G1825">
        <f t="shared" si="558"/>
        <v>18.650361064308903</v>
      </c>
      <c r="H1825">
        <f t="shared" si="569"/>
        <v>99.755415964633556</v>
      </c>
      <c r="I1825">
        <f t="shared" si="559"/>
        <v>-2.4177348051423468</v>
      </c>
      <c r="J1825">
        <f t="shared" si="560"/>
        <v>-9.1706444730566918</v>
      </c>
      <c r="K1825">
        <f t="shared" si="570"/>
        <v>99.170644473056697</v>
      </c>
      <c r="L1825">
        <f t="shared" si="561"/>
        <v>85.876682771594716</v>
      </c>
      <c r="M1825">
        <f t="shared" si="571"/>
        <v>274.12331722840531</v>
      </c>
      <c r="N1825">
        <f t="shared" si="562"/>
        <v>274.12331722840531</v>
      </c>
      <c r="O1825">
        <f t="shared" si="572"/>
        <v>-6.2744937855954079</v>
      </c>
      <c r="P1825" t="e">
        <f t="shared" si="573"/>
        <v>#NUM!</v>
      </c>
      <c r="Q1825">
        <f t="shared" si="563"/>
        <v>-0.16688876306541606</v>
      </c>
      <c r="R1825" t="e">
        <f t="shared" si="564"/>
        <v>#NUM!</v>
      </c>
      <c r="S1825" t="e">
        <f t="shared" si="566"/>
        <v>#NUM!</v>
      </c>
    </row>
    <row r="1826" spans="1:20" x14ac:dyDescent="0.2">
      <c r="A1826" s="3">
        <v>41349.833333328977</v>
      </c>
      <c r="B1826" s="5">
        <f t="shared" si="556"/>
        <v>75</v>
      </c>
      <c r="C1826" s="5">
        <v>20</v>
      </c>
      <c r="D1826">
        <f t="shared" si="557"/>
        <v>-5.9178082191780819</v>
      </c>
      <c r="E1826">
        <f t="shared" si="567"/>
        <v>-9.359600141465874</v>
      </c>
      <c r="F1826">
        <f t="shared" si="568"/>
        <v>-20.978336141465874</v>
      </c>
      <c r="G1826">
        <f t="shared" si="558"/>
        <v>19.650361064308903</v>
      </c>
      <c r="H1826">
        <f t="shared" si="569"/>
        <v>114.75541596463356</v>
      </c>
      <c r="I1826">
        <f t="shared" si="559"/>
        <v>-2.4177348051423468</v>
      </c>
      <c r="J1826">
        <f t="shared" si="560"/>
        <v>-20.83352608578944</v>
      </c>
      <c r="K1826">
        <f t="shared" si="570"/>
        <v>110.83352608578944</v>
      </c>
      <c r="L1826">
        <f t="shared" si="561"/>
        <v>76.111842403014663</v>
      </c>
      <c r="M1826">
        <f t="shared" si="571"/>
        <v>283.88815759698537</v>
      </c>
      <c r="N1826">
        <f t="shared" si="562"/>
        <v>283.88815759698537</v>
      </c>
      <c r="O1826">
        <f t="shared" si="572"/>
        <v>-2.8117222475529613</v>
      </c>
      <c r="P1826" t="e">
        <f t="shared" si="573"/>
        <v>#NUM!</v>
      </c>
      <c r="Q1826">
        <f t="shared" si="563"/>
        <v>-0.42539079273877151</v>
      </c>
      <c r="R1826" t="e">
        <f t="shared" si="564"/>
        <v>#NUM!</v>
      </c>
      <c r="S1826" t="e">
        <f t="shared" si="566"/>
        <v>#NUM!</v>
      </c>
    </row>
    <row r="1827" spans="1:20" x14ac:dyDescent="0.2">
      <c r="A1827" s="3">
        <v>41349.874999995642</v>
      </c>
      <c r="B1827" s="5">
        <f t="shared" si="556"/>
        <v>75</v>
      </c>
      <c r="C1827" s="5">
        <v>21</v>
      </c>
      <c r="D1827">
        <f t="shared" si="557"/>
        <v>-5.9178082191780819</v>
      </c>
      <c r="E1827">
        <f t="shared" si="567"/>
        <v>-9.359600141465874</v>
      </c>
      <c r="F1827">
        <f t="shared" si="568"/>
        <v>-20.978336141465874</v>
      </c>
      <c r="G1827">
        <f t="shared" si="558"/>
        <v>20.650361064308903</v>
      </c>
      <c r="H1827">
        <f t="shared" si="569"/>
        <v>129.75541596463356</v>
      </c>
      <c r="I1827">
        <f t="shared" si="559"/>
        <v>-2.4177348051423468</v>
      </c>
      <c r="J1827">
        <f t="shared" si="560"/>
        <v>-31.969321081704049</v>
      </c>
      <c r="K1827">
        <f t="shared" si="570"/>
        <v>121.96932108170405</v>
      </c>
      <c r="L1827">
        <f t="shared" si="561"/>
        <v>64.879993278245465</v>
      </c>
      <c r="M1827">
        <f t="shared" si="571"/>
        <v>295.12000672175452</v>
      </c>
      <c r="N1827">
        <f t="shared" si="562"/>
        <v>295.12000672175452</v>
      </c>
      <c r="O1827">
        <f t="shared" si="572"/>
        <v>-1.8886986040139762</v>
      </c>
      <c r="P1827" t="e">
        <f t="shared" si="573"/>
        <v>#NUM!</v>
      </c>
      <c r="Q1827">
        <f t="shared" si="563"/>
        <v>-0.65057617914814436</v>
      </c>
      <c r="R1827" t="e">
        <f t="shared" si="564"/>
        <v>#NUM!</v>
      </c>
      <c r="S1827" t="e">
        <f t="shared" si="566"/>
        <v>#NUM!</v>
      </c>
    </row>
    <row r="1828" spans="1:20" x14ac:dyDescent="0.2">
      <c r="A1828" s="3">
        <v>41349.916666662306</v>
      </c>
      <c r="B1828" s="5">
        <f t="shared" si="556"/>
        <v>75</v>
      </c>
      <c r="C1828" s="5">
        <v>22</v>
      </c>
      <c r="D1828">
        <f t="shared" si="557"/>
        <v>-5.9178082191780819</v>
      </c>
      <c r="E1828">
        <f t="shared" si="567"/>
        <v>-9.359600141465874</v>
      </c>
      <c r="F1828">
        <f t="shared" si="568"/>
        <v>-20.978336141465874</v>
      </c>
      <c r="G1828">
        <f t="shared" si="558"/>
        <v>21.650361064308903</v>
      </c>
      <c r="H1828">
        <f t="shared" si="569"/>
        <v>144.75541596463356</v>
      </c>
      <c r="I1828">
        <f t="shared" si="559"/>
        <v>-2.4177348051423468</v>
      </c>
      <c r="J1828">
        <f t="shared" si="560"/>
        <v>-41.987159996111657</v>
      </c>
      <c r="K1828">
        <f t="shared" si="570"/>
        <v>131.98715999611164</v>
      </c>
      <c r="L1828">
        <f t="shared" si="561"/>
        <v>50.866165110182834</v>
      </c>
      <c r="M1828">
        <f t="shared" si="571"/>
        <v>309.13383488981719</v>
      </c>
      <c r="N1828">
        <f t="shared" si="562"/>
        <v>309.13383488981719</v>
      </c>
      <c r="O1828">
        <f t="shared" si="572"/>
        <v>-1.4948486382520485</v>
      </c>
      <c r="P1828" t="e">
        <f t="shared" si="573"/>
        <v>#NUM!</v>
      </c>
      <c r="Q1828">
        <f t="shared" si="563"/>
        <v>-0.82409054496167766</v>
      </c>
      <c r="R1828" t="e">
        <f t="shared" si="564"/>
        <v>#NUM!</v>
      </c>
      <c r="S1828" t="e">
        <f t="shared" si="566"/>
        <v>#NUM!</v>
      </c>
    </row>
    <row r="1829" spans="1:20" x14ac:dyDescent="0.2">
      <c r="A1829" s="3">
        <v>41349.95833332897</v>
      </c>
      <c r="B1829" s="5">
        <f t="shared" si="556"/>
        <v>75</v>
      </c>
      <c r="C1829" s="5">
        <v>23</v>
      </c>
      <c r="D1829">
        <f t="shared" si="557"/>
        <v>-5.9178082191780819</v>
      </c>
      <c r="E1829">
        <f t="shared" si="567"/>
        <v>-9.359600141465874</v>
      </c>
      <c r="F1829">
        <f t="shared" si="568"/>
        <v>-20.978336141465874</v>
      </c>
      <c r="G1829">
        <f t="shared" si="558"/>
        <v>22.650361064308903</v>
      </c>
      <c r="H1829">
        <f t="shared" si="569"/>
        <v>159.75541596463356</v>
      </c>
      <c r="I1829">
        <f t="shared" si="559"/>
        <v>-2.4177348051423468</v>
      </c>
      <c r="J1829">
        <f t="shared" si="560"/>
        <v>-49.875342392003574</v>
      </c>
      <c r="K1829">
        <f t="shared" si="570"/>
        <v>139.87534239200357</v>
      </c>
      <c r="L1829">
        <f t="shared" si="561"/>
        <v>32.442686130297972</v>
      </c>
      <c r="M1829">
        <f t="shared" si="571"/>
        <v>327.55731386970206</v>
      </c>
      <c r="N1829">
        <f t="shared" si="562"/>
        <v>327.55731386970206</v>
      </c>
      <c r="O1829">
        <f t="shared" si="572"/>
        <v>-1.3077979209524326</v>
      </c>
      <c r="P1829" t="e">
        <f t="shared" si="573"/>
        <v>#NUM!</v>
      </c>
      <c r="Q1829">
        <f t="shared" si="563"/>
        <v>-0.93283562975722223</v>
      </c>
      <c r="R1829" t="e">
        <f t="shared" si="564"/>
        <v>#NUM!</v>
      </c>
      <c r="S1829" t="e">
        <f t="shared" si="566"/>
        <v>#NUM!</v>
      </c>
    </row>
    <row r="1830" spans="1:20" x14ac:dyDescent="0.2">
      <c r="A1830" s="3">
        <v>41349.999999995634</v>
      </c>
      <c r="B1830" s="5">
        <f t="shared" si="556"/>
        <v>76</v>
      </c>
      <c r="C1830" s="5">
        <v>0</v>
      </c>
      <c r="D1830">
        <f t="shared" si="557"/>
        <v>-4.9315068493150687</v>
      </c>
      <c r="E1830">
        <f t="shared" si="567"/>
        <v>-9.0638413922226118</v>
      </c>
      <c r="F1830">
        <f t="shared" si="568"/>
        <v>-20.682577392222612</v>
      </c>
      <c r="G1830">
        <f t="shared" si="558"/>
        <v>-0.34470962320371018</v>
      </c>
      <c r="H1830">
        <f t="shared" si="569"/>
        <v>-185.17064434805567</v>
      </c>
      <c r="I1830">
        <f t="shared" si="559"/>
        <v>-2.0158745303931198</v>
      </c>
      <c r="J1830">
        <f t="shared" si="560"/>
        <v>-53.704536367189007</v>
      </c>
      <c r="K1830">
        <f t="shared" si="570"/>
        <v>143.70453636718901</v>
      </c>
      <c r="L1830">
        <f t="shared" si="561"/>
        <v>8.7516851020210424</v>
      </c>
      <c r="M1830">
        <f t="shared" si="571"/>
        <v>351.24831489797896</v>
      </c>
      <c r="N1830">
        <f t="shared" si="562"/>
        <v>8.7516851020210424</v>
      </c>
      <c r="O1830">
        <f t="shared" si="572"/>
        <v>-1.2407330392256821</v>
      </c>
      <c r="P1830" t="e">
        <f t="shared" si="573"/>
        <v>#NUM!</v>
      </c>
      <c r="Q1830">
        <f t="shared" si="563"/>
        <v>-0.97872267654486156</v>
      </c>
      <c r="R1830" t="e">
        <f t="shared" si="564"/>
        <v>#NUM!</v>
      </c>
      <c r="S1830" t="e">
        <f t="shared" si="566"/>
        <v>#NUM!</v>
      </c>
      <c r="T1830">
        <f t="shared" ref="T1830" si="574">SUMIF(S1836:S1850,"&gt;0,01")</f>
        <v>17.601400567138203</v>
      </c>
    </row>
    <row r="1831" spans="1:20" x14ac:dyDescent="0.2">
      <c r="A1831" s="3">
        <v>41350.041666662299</v>
      </c>
      <c r="B1831" s="5">
        <f t="shared" si="556"/>
        <v>76</v>
      </c>
      <c r="C1831" s="5">
        <v>1</v>
      </c>
      <c r="D1831">
        <f t="shared" si="557"/>
        <v>-4.9315068493150687</v>
      </c>
      <c r="E1831">
        <f t="shared" si="567"/>
        <v>-9.0638413922226118</v>
      </c>
      <c r="F1831">
        <f t="shared" si="568"/>
        <v>-20.682577392222612</v>
      </c>
      <c r="G1831">
        <f t="shared" si="558"/>
        <v>0.65529037679628988</v>
      </c>
      <c r="H1831">
        <f t="shared" si="569"/>
        <v>-170.17064434805567</v>
      </c>
      <c r="I1831">
        <f t="shared" si="559"/>
        <v>-2.0158745303931198</v>
      </c>
      <c r="J1831">
        <f t="shared" si="560"/>
        <v>-52.90337131872802</v>
      </c>
      <c r="K1831">
        <f t="shared" si="570"/>
        <v>142.90337131872803</v>
      </c>
      <c r="L1831">
        <f t="shared" si="561"/>
        <v>16.430830749671969</v>
      </c>
      <c r="M1831">
        <f t="shared" si="571"/>
        <v>343.56916925032806</v>
      </c>
      <c r="N1831">
        <f t="shared" si="562"/>
        <v>16.430830749671969</v>
      </c>
      <c r="O1831">
        <f t="shared" si="572"/>
        <v>-1.2537307570612208</v>
      </c>
      <c r="P1831" t="e">
        <f t="shared" si="573"/>
        <v>#NUM!</v>
      </c>
      <c r="Q1831">
        <f t="shared" si="563"/>
        <v>-0.97107403132837655</v>
      </c>
      <c r="R1831" t="e">
        <f t="shared" si="564"/>
        <v>#NUM!</v>
      </c>
      <c r="S1831" t="e">
        <f t="shared" si="566"/>
        <v>#NUM!</v>
      </c>
    </row>
    <row r="1832" spans="1:20" x14ac:dyDescent="0.2">
      <c r="A1832" s="3">
        <v>41350.083333328963</v>
      </c>
      <c r="B1832" s="5">
        <f t="shared" si="556"/>
        <v>76</v>
      </c>
      <c r="C1832" s="5">
        <v>2</v>
      </c>
      <c r="D1832">
        <f t="shared" si="557"/>
        <v>-4.9315068493150687</v>
      </c>
      <c r="E1832">
        <f t="shared" si="567"/>
        <v>-9.0638413922226118</v>
      </c>
      <c r="F1832">
        <f t="shared" si="568"/>
        <v>-20.682577392222612</v>
      </c>
      <c r="G1832">
        <f t="shared" si="558"/>
        <v>1.6552903767962899</v>
      </c>
      <c r="H1832">
        <f t="shared" si="569"/>
        <v>-155.17064434805567</v>
      </c>
      <c r="I1832">
        <f t="shared" si="559"/>
        <v>-2.0158745303931198</v>
      </c>
      <c r="J1832">
        <f t="shared" si="560"/>
        <v>-47.424217098004959</v>
      </c>
      <c r="K1832">
        <f t="shared" si="570"/>
        <v>137.42421709800496</v>
      </c>
      <c r="L1832">
        <f t="shared" si="561"/>
        <v>38.336330350971025</v>
      </c>
      <c r="M1832">
        <f t="shared" si="571"/>
        <v>321.66366964902898</v>
      </c>
      <c r="N1832">
        <f t="shared" si="562"/>
        <v>38.336330350971025</v>
      </c>
      <c r="O1832">
        <f t="shared" si="572"/>
        <v>-1.3579887687650811</v>
      </c>
      <c r="P1832" t="e">
        <f t="shared" si="573"/>
        <v>#NUM!</v>
      </c>
      <c r="Q1832">
        <f t="shared" si="563"/>
        <v>-0.90811423454226792</v>
      </c>
      <c r="R1832" t="e">
        <f t="shared" si="564"/>
        <v>#NUM!</v>
      </c>
      <c r="S1832" t="e">
        <f t="shared" si="566"/>
        <v>#NUM!</v>
      </c>
    </row>
    <row r="1833" spans="1:20" x14ac:dyDescent="0.2">
      <c r="A1833" s="3">
        <v>41350.124999995627</v>
      </c>
      <c r="B1833" s="5">
        <f t="shared" si="556"/>
        <v>76</v>
      </c>
      <c r="C1833" s="5">
        <v>3</v>
      </c>
      <c r="D1833">
        <f t="shared" si="557"/>
        <v>-4.9315068493150687</v>
      </c>
      <c r="E1833">
        <f t="shared" si="567"/>
        <v>-9.0638413922226118</v>
      </c>
      <c r="F1833">
        <f t="shared" si="568"/>
        <v>-20.682577392222612</v>
      </c>
      <c r="G1833">
        <f t="shared" si="558"/>
        <v>2.6552903767962897</v>
      </c>
      <c r="H1833">
        <f t="shared" si="569"/>
        <v>-140.17064434805567</v>
      </c>
      <c r="I1833">
        <f t="shared" si="559"/>
        <v>-2.0158745303931198</v>
      </c>
      <c r="J1833">
        <f t="shared" si="560"/>
        <v>-38.787912942405711</v>
      </c>
      <c r="K1833">
        <f t="shared" si="570"/>
        <v>128.78791294240571</v>
      </c>
      <c r="L1833">
        <f t="shared" si="561"/>
        <v>55.205869370872833</v>
      </c>
      <c r="M1833">
        <f t="shared" si="571"/>
        <v>304.79413062912715</v>
      </c>
      <c r="N1833">
        <f t="shared" si="562"/>
        <v>55.205869370872833</v>
      </c>
      <c r="O1833">
        <f t="shared" si="572"/>
        <v>-1.5963236306595638</v>
      </c>
      <c r="P1833" t="e">
        <f t="shared" si="573"/>
        <v>#NUM!</v>
      </c>
      <c r="Q1833">
        <f t="shared" si="563"/>
        <v>-0.77891400181820747</v>
      </c>
      <c r="R1833" t="e">
        <f t="shared" si="564"/>
        <v>#NUM!</v>
      </c>
      <c r="S1833" t="e">
        <f t="shared" si="566"/>
        <v>#NUM!</v>
      </c>
    </row>
    <row r="1834" spans="1:20" x14ac:dyDescent="0.2">
      <c r="A1834" s="3">
        <v>41350.166666662291</v>
      </c>
      <c r="B1834" s="5">
        <f t="shared" si="556"/>
        <v>76</v>
      </c>
      <c r="C1834" s="5">
        <v>4</v>
      </c>
      <c r="D1834">
        <f t="shared" si="557"/>
        <v>-4.9315068493150687</v>
      </c>
      <c r="E1834">
        <f t="shared" si="567"/>
        <v>-9.0638413922226118</v>
      </c>
      <c r="F1834">
        <f t="shared" si="568"/>
        <v>-20.682577392222612</v>
      </c>
      <c r="G1834">
        <f t="shared" si="558"/>
        <v>3.6552903767962897</v>
      </c>
      <c r="H1834">
        <f t="shared" si="569"/>
        <v>-125.17064434805566</v>
      </c>
      <c r="I1834">
        <f t="shared" si="559"/>
        <v>-2.0158745303931198</v>
      </c>
      <c r="J1834">
        <f t="shared" si="560"/>
        <v>-28.377629603597487</v>
      </c>
      <c r="K1834">
        <f t="shared" si="570"/>
        <v>118.37762960359748</v>
      </c>
      <c r="L1834">
        <f t="shared" si="561"/>
        <v>68.203619348870674</v>
      </c>
      <c r="M1834">
        <f t="shared" si="571"/>
        <v>291.79638065112931</v>
      </c>
      <c r="N1834">
        <f t="shared" si="562"/>
        <v>68.203619348870674</v>
      </c>
      <c r="O1834">
        <f t="shared" si="572"/>
        <v>-2.1040196804328568</v>
      </c>
      <c r="P1834" t="e">
        <f t="shared" si="573"/>
        <v>#NUM!</v>
      </c>
      <c r="Q1834">
        <f t="shared" si="563"/>
        <v>-0.58800199592630498</v>
      </c>
      <c r="R1834" t="e">
        <f t="shared" si="564"/>
        <v>#NUM!</v>
      </c>
      <c r="S1834" t="e">
        <f t="shared" si="566"/>
        <v>#NUM!</v>
      </c>
    </row>
    <row r="1835" spans="1:20" x14ac:dyDescent="0.2">
      <c r="A1835" s="3">
        <v>41350.208333328956</v>
      </c>
      <c r="B1835" s="5">
        <f t="shared" si="556"/>
        <v>76</v>
      </c>
      <c r="C1835" s="5">
        <v>5</v>
      </c>
      <c r="D1835">
        <f t="shared" si="557"/>
        <v>-4.9315068493150687</v>
      </c>
      <c r="E1835">
        <f t="shared" si="567"/>
        <v>-9.0638413922226118</v>
      </c>
      <c r="F1835">
        <f t="shared" si="568"/>
        <v>-20.682577392222612</v>
      </c>
      <c r="G1835">
        <f t="shared" si="558"/>
        <v>4.6552903767962901</v>
      </c>
      <c r="H1835">
        <f t="shared" si="569"/>
        <v>-110.17064434805565</v>
      </c>
      <c r="I1835">
        <f t="shared" si="559"/>
        <v>-2.0158745303931198</v>
      </c>
      <c r="J1835">
        <f t="shared" si="560"/>
        <v>-17.050132485314073</v>
      </c>
      <c r="K1835">
        <f t="shared" si="570"/>
        <v>107.05013248531407</v>
      </c>
      <c r="L1835">
        <f t="shared" si="561"/>
        <v>78.876814237706157</v>
      </c>
      <c r="M1835">
        <f t="shared" si="571"/>
        <v>281.12318576229382</v>
      </c>
      <c r="N1835">
        <f t="shared" si="562"/>
        <v>78.876814237706157</v>
      </c>
      <c r="O1835">
        <f t="shared" si="572"/>
        <v>-3.4105442198974738</v>
      </c>
      <c r="P1835" t="e">
        <f t="shared" si="573"/>
        <v>#NUM!</v>
      </c>
      <c r="Q1835">
        <f t="shared" si="563"/>
        <v>-0.35063387814034008</v>
      </c>
      <c r="R1835" t="e">
        <f t="shared" si="564"/>
        <v>#NUM!</v>
      </c>
      <c r="S1835" t="e">
        <f t="shared" si="566"/>
        <v>#NUM!</v>
      </c>
    </row>
    <row r="1836" spans="1:20" x14ac:dyDescent="0.2">
      <c r="A1836" s="3">
        <v>41350.24999999562</v>
      </c>
      <c r="B1836" s="5">
        <f t="shared" si="556"/>
        <v>76</v>
      </c>
      <c r="C1836" s="5">
        <v>6</v>
      </c>
      <c r="D1836">
        <f t="shared" si="557"/>
        <v>-4.9315068493150687</v>
      </c>
      <c r="E1836">
        <f t="shared" si="567"/>
        <v>-9.0638413922226118</v>
      </c>
      <c r="F1836">
        <f t="shared" si="568"/>
        <v>-20.682577392222612</v>
      </c>
      <c r="G1836">
        <f t="shared" si="558"/>
        <v>5.6552903767962901</v>
      </c>
      <c r="H1836">
        <f t="shared" si="569"/>
        <v>-95.170644348055646</v>
      </c>
      <c r="I1836">
        <f t="shared" si="559"/>
        <v>-2.0158745303931198</v>
      </c>
      <c r="J1836">
        <f t="shared" si="560"/>
        <v>-5.3149362838894723</v>
      </c>
      <c r="K1836">
        <f t="shared" si="570"/>
        <v>95.314936283889466</v>
      </c>
      <c r="L1836">
        <f t="shared" si="561"/>
        <v>88.404056101710367</v>
      </c>
      <c r="M1836">
        <f t="shared" si="571"/>
        <v>271.59594389828965</v>
      </c>
      <c r="N1836">
        <f t="shared" si="562"/>
        <v>88.404056101710367</v>
      </c>
      <c r="O1836">
        <f t="shared" si="572"/>
        <v>-10.795620250394169</v>
      </c>
      <c r="P1836" t="e">
        <f t="shared" si="573"/>
        <v>#NUM!</v>
      </c>
      <c r="Q1836">
        <f t="shared" si="563"/>
        <v>-8.5919615223511395E-2</v>
      </c>
      <c r="R1836" t="e">
        <f t="shared" si="564"/>
        <v>#NUM!</v>
      </c>
      <c r="S1836" t="e">
        <f t="shared" si="566"/>
        <v>#NUM!</v>
      </c>
    </row>
    <row r="1837" spans="1:20" x14ac:dyDescent="0.2">
      <c r="A1837" s="3">
        <v>41350.291666662284</v>
      </c>
      <c r="B1837" s="5">
        <f t="shared" si="556"/>
        <v>76</v>
      </c>
      <c r="C1837" s="5">
        <v>7</v>
      </c>
      <c r="D1837">
        <f t="shared" si="557"/>
        <v>-4.9315068493150687</v>
      </c>
      <c r="E1837">
        <f t="shared" si="567"/>
        <v>-9.0638413922226118</v>
      </c>
      <c r="F1837">
        <f t="shared" si="568"/>
        <v>-20.682577392222612</v>
      </c>
      <c r="G1837">
        <f t="shared" si="558"/>
        <v>6.6552903767962901</v>
      </c>
      <c r="H1837">
        <f t="shared" si="569"/>
        <v>-80.170644348055646</v>
      </c>
      <c r="I1837">
        <f t="shared" si="559"/>
        <v>-2.0158745303931198</v>
      </c>
      <c r="J1837">
        <f t="shared" si="560"/>
        <v>6.4758688826502038</v>
      </c>
      <c r="K1837">
        <f t="shared" si="570"/>
        <v>83.524131117349796</v>
      </c>
      <c r="L1837">
        <f t="shared" si="561"/>
        <v>97.678197303014599</v>
      </c>
      <c r="M1837">
        <f t="shared" si="571"/>
        <v>262.3218026969854</v>
      </c>
      <c r="N1837">
        <f t="shared" si="562"/>
        <v>97.678197303014599</v>
      </c>
      <c r="O1837">
        <f t="shared" si="572"/>
        <v>8.8664474284764712</v>
      </c>
      <c r="P1837">
        <f t="shared" si="573"/>
        <v>0.28255717673728747</v>
      </c>
      <c r="Q1837">
        <f t="shared" si="563"/>
        <v>0.18560196933961898</v>
      </c>
      <c r="R1837">
        <f t="shared" si="564"/>
        <v>5.2443168453483333E-2</v>
      </c>
      <c r="S1837">
        <f t="shared" si="566"/>
        <v>0.15034155805036029</v>
      </c>
    </row>
    <row r="1838" spans="1:20" x14ac:dyDescent="0.2">
      <c r="A1838" s="3">
        <v>41350.333333328948</v>
      </c>
      <c r="B1838" s="5">
        <f t="shared" si="556"/>
        <v>76</v>
      </c>
      <c r="C1838" s="5">
        <v>8</v>
      </c>
      <c r="D1838">
        <f t="shared" si="557"/>
        <v>-4.9315068493150687</v>
      </c>
      <c r="E1838">
        <f t="shared" si="567"/>
        <v>-9.0638413922226118</v>
      </c>
      <c r="F1838">
        <f t="shared" si="568"/>
        <v>-20.682577392222612</v>
      </c>
      <c r="G1838">
        <f t="shared" si="558"/>
        <v>7.6552903767962901</v>
      </c>
      <c r="H1838">
        <f t="shared" si="569"/>
        <v>-65.170644348055646</v>
      </c>
      <c r="I1838">
        <f t="shared" si="559"/>
        <v>-2.0158745303931198</v>
      </c>
      <c r="J1838">
        <f t="shared" si="560"/>
        <v>18.001246129277519</v>
      </c>
      <c r="K1838">
        <f t="shared" si="570"/>
        <v>71.998753870722481</v>
      </c>
      <c r="L1838">
        <f t="shared" si="561"/>
        <v>107.50631609121191</v>
      </c>
      <c r="M1838">
        <f t="shared" si="571"/>
        <v>252.49368390878809</v>
      </c>
      <c r="N1838">
        <f t="shared" si="562"/>
        <v>107.50631609121191</v>
      </c>
      <c r="O1838">
        <f t="shared" si="572"/>
        <v>3.235851380986583</v>
      </c>
      <c r="P1838">
        <f t="shared" si="573"/>
        <v>0.6135853301962868</v>
      </c>
      <c r="Q1838">
        <f t="shared" si="563"/>
        <v>0.44306673479658881</v>
      </c>
      <c r="R1838">
        <f t="shared" si="564"/>
        <v>0.27185924876915557</v>
      </c>
      <c r="S1838">
        <f t="shared" si="566"/>
        <v>0.7793530451274745</v>
      </c>
    </row>
    <row r="1839" spans="1:20" x14ac:dyDescent="0.2">
      <c r="A1839" s="3">
        <v>41350.374999995613</v>
      </c>
      <c r="B1839" s="5">
        <f t="shared" si="556"/>
        <v>76</v>
      </c>
      <c r="C1839" s="5">
        <v>9</v>
      </c>
      <c r="D1839">
        <f t="shared" si="557"/>
        <v>-4.9315068493150687</v>
      </c>
      <c r="E1839">
        <f t="shared" si="567"/>
        <v>-9.0638413922226118</v>
      </c>
      <c r="F1839">
        <f t="shared" si="568"/>
        <v>-20.682577392222612</v>
      </c>
      <c r="G1839">
        <f t="shared" si="558"/>
        <v>8.6552903767962892</v>
      </c>
      <c r="H1839">
        <f t="shared" si="569"/>
        <v>-50.17064434805566</v>
      </c>
      <c r="I1839">
        <f t="shared" si="559"/>
        <v>-2.0158745303931198</v>
      </c>
      <c r="J1839">
        <f t="shared" si="560"/>
        <v>28.865447057224415</v>
      </c>
      <c r="K1839">
        <f t="shared" si="570"/>
        <v>61.134552942775585</v>
      </c>
      <c r="L1839">
        <f t="shared" si="561"/>
        <v>118.79327489318948</v>
      </c>
      <c r="M1839">
        <f t="shared" si="571"/>
        <v>241.20672510681052</v>
      </c>
      <c r="N1839">
        <f t="shared" si="562"/>
        <v>118.79327489318948</v>
      </c>
      <c r="O1839">
        <f t="shared" si="572"/>
        <v>2.0714469586543509</v>
      </c>
      <c r="P1839">
        <f t="shared" si="573"/>
        <v>0.75422064173085612</v>
      </c>
      <c r="Q1839">
        <f t="shared" si="563"/>
        <v>0.66631686890571384</v>
      </c>
      <c r="R1839">
        <f t="shared" si="564"/>
        <v>0.50254993646216217</v>
      </c>
      <c r="S1839">
        <f t="shared" si="566"/>
        <v>1.4406860354527768</v>
      </c>
    </row>
    <row r="1840" spans="1:20" x14ac:dyDescent="0.2">
      <c r="A1840" s="3">
        <v>41350.416666662277</v>
      </c>
      <c r="B1840" s="5">
        <f t="shared" si="556"/>
        <v>76</v>
      </c>
      <c r="C1840" s="5">
        <v>10</v>
      </c>
      <c r="D1840">
        <f t="shared" si="557"/>
        <v>-4.9315068493150687</v>
      </c>
      <c r="E1840">
        <f t="shared" si="567"/>
        <v>-9.0638413922226118</v>
      </c>
      <c r="F1840">
        <f t="shared" si="568"/>
        <v>-20.682577392222612</v>
      </c>
      <c r="G1840">
        <f t="shared" si="558"/>
        <v>9.6552903767962892</v>
      </c>
      <c r="H1840">
        <f t="shared" si="569"/>
        <v>-35.17064434805566</v>
      </c>
      <c r="I1840">
        <f t="shared" si="559"/>
        <v>-2.0158745303931198</v>
      </c>
      <c r="J1840">
        <f t="shared" si="560"/>
        <v>38.469372965012546</v>
      </c>
      <c r="K1840">
        <f t="shared" si="570"/>
        <v>51.530627034987454</v>
      </c>
      <c r="L1840">
        <f t="shared" si="561"/>
        <v>132.67166978537617</v>
      </c>
      <c r="M1840">
        <f t="shared" si="571"/>
        <v>227.32833021462383</v>
      </c>
      <c r="N1840">
        <f t="shared" si="562"/>
        <v>132.67166978537617</v>
      </c>
      <c r="O1840">
        <f t="shared" si="572"/>
        <v>1.6074684002405935</v>
      </c>
      <c r="P1840">
        <f t="shared" si="573"/>
        <v>0.82715985252970925</v>
      </c>
      <c r="Q1840">
        <f t="shared" si="563"/>
        <v>0.83749885344141983</v>
      </c>
      <c r="R1840">
        <f t="shared" si="564"/>
        <v>0.69274542810640538</v>
      </c>
      <c r="S1840">
        <f t="shared" si="566"/>
        <v>1.9859293415148944</v>
      </c>
    </row>
    <row r="1841" spans="1:20" x14ac:dyDescent="0.2">
      <c r="A1841" s="3">
        <v>41350.458333328941</v>
      </c>
      <c r="B1841" s="5">
        <f t="shared" si="556"/>
        <v>76</v>
      </c>
      <c r="C1841" s="5">
        <v>11</v>
      </c>
      <c r="D1841">
        <f t="shared" si="557"/>
        <v>-4.9315068493150687</v>
      </c>
      <c r="E1841">
        <f t="shared" si="567"/>
        <v>-9.0638413922226118</v>
      </c>
      <c r="F1841">
        <f t="shared" si="568"/>
        <v>-20.682577392222612</v>
      </c>
      <c r="G1841">
        <f t="shared" si="558"/>
        <v>10.655290376796289</v>
      </c>
      <c r="H1841">
        <f t="shared" si="569"/>
        <v>-20.17064434805566</v>
      </c>
      <c r="I1841">
        <f t="shared" si="559"/>
        <v>-2.0158745303931198</v>
      </c>
      <c r="J1841">
        <f t="shared" si="560"/>
        <v>45.854002726347304</v>
      </c>
      <c r="K1841">
        <f t="shared" si="570"/>
        <v>44.145997273652696</v>
      </c>
      <c r="L1841">
        <f t="shared" si="561"/>
        <v>150.34522490451997</v>
      </c>
      <c r="M1841">
        <f t="shared" si="571"/>
        <v>209.65477509548003</v>
      </c>
      <c r="N1841">
        <f t="shared" si="562"/>
        <v>150.34522490451997</v>
      </c>
      <c r="O1841">
        <f t="shared" si="572"/>
        <v>1.3935973415369438</v>
      </c>
      <c r="P1841">
        <f t="shared" si="573"/>
        <v>0.86557878987885406</v>
      </c>
      <c r="Q1841">
        <f t="shared" si="563"/>
        <v>0.94488530703240214</v>
      </c>
      <c r="R1841">
        <f t="shared" si="564"/>
        <v>0.81787268063541607</v>
      </c>
      <c r="S1841">
        <f t="shared" si="566"/>
        <v>2.3446381429569412</v>
      </c>
    </row>
    <row r="1842" spans="1:20" x14ac:dyDescent="0.2">
      <c r="A1842" s="3">
        <v>41350.499999995605</v>
      </c>
      <c r="B1842" s="5">
        <f t="shared" si="556"/>
        <v>76</v>
      </c>
      <c r="C1842" s="5">
        <v>12</v>
      </c>
      <c r="D1842">
        <f t="shared" si="557"/>
        <v>-4.9315068493150687</v>
      </c>
      <c r="E1842">
        <f t="shared" si="567"/>
        <v>-9.0638413922226118</v>
      </c>
      <c r="F1842">
        <f t="shared" si="568"/>
        <v>-20.682577392222612</v>
      </c>
      <c r="G1842">
        <f t="shared" si="558"/>
        <v>11.655290376796289</v>
      </c>
      <c r="H1842">
        <f t="shared" si="569"/>
        <v>-5.1706443480556619</v>
      </c>
      <c r="I1842">
        <f t="shared" si="559"/>
        <v>-2.0158745303931198</v>
      </c>
      <c r="J1842">
        <f t="shared" si="560"/>
        <v>49.699408859771687</v>
      </c>
      <c r="K1842">
        <f t="shared" si="570"/>
        <v>40.300591140228313</v>
      </c>
      <c r="L1842">
        <f t="shared" si="561"/>
        <v>171.99555276875233</v>
      </c>
      <c r="M1842">
        <f t="shared" si="571"/>
        <v>188.00444723124767</v>
      </c>
      <c r="N1842">
        <f t="shared" si="562"/>
        <v>171.99555276875233</v>
      </c>
      <c r="O1842">
        <f t="shared" si="572"/>
        <v>1.3111974247996314</v>
      </c>
      <c r="P1842">
        <f t="shared" si="573"/>
        <v>0.88137238575582044</v>
      </c>
      <c r="Q1842">
        <f t="shared" si="563"/>
        <v>0.98963138745103718</v>
      </c>
      <c r="R1842">
        <f t="shared" si="564"/>
        <v>0.87223377697656335</v>
      </c>
      <c r="S1842">
        <f t="shared" si="566"/>
        <v>2.5004779246151179</v>
      </c>
    </row>
    <row r="1843" spans="1:20" x14ac:dyDescent="0.2">
      <c r="A1843" s="3">
        <v>41350.54166666227</v>
      </c>
      <c r="B1843" s="5">
        <f t="shared" si="556"/>
        <v>76</v>
      </c>
      <c r="C1843" s="5">
        <v>13</v>
      </c>
      <c r="D1843">
        <f t="shared" si="557"/>
        <v>-4.9315068493150687</v>
      </c>
      <c r="E1843">
        <f t="shared" si="567"/>
        <v>-9.0638413922226118</v>
      </c>
      <c r="F1843">
        <f t="shared" si="568"/>
        <v>-20.682577392222612</v>
      </c>
      <c r="G1843">
        <f t="shared" si="558"/>
        <v>12.655290376796289</v>
      </c>
      <c r="H1843">
        <f t="shared" si="569"/>
        <v>9.8293556519443381</v>
      </c>
      <c r="I1843">
        <f t="shared" si="559"/>
        <v>-2.0158745303931198</v>
      </c>
      <c r="J1843">
        <f t="shared" si="560"/>
        <v>48.964759932748635</v>
      </c>
      <c r="K1843">
        <f t="shared" si="570"/>
        <v>41.035240067251365</v>
      </c>
      <c r="L1843">
        <f t="shared" si="561"/>
        <v>164.93782811127852</v>
      </c>
      <c r="M1843">
        <f t="shared" si="571"/>
        <v>195.06217188872148</v>
      </c>
      <c r="N1843">
        <f t="shared" si="562"/>
        <v>195.06217188872148</v>
      </c>
      <c r="O1843">
        <f t="shared" si="572"/>
        <v>1.3257220537250947</v>
      </c>
      <c r="P1843">
        <f t="shared" si="573"/>
        <v>0.87854484666573107</v>
      </c>
      <c r="Q1843">
        <f t="shared" si="563"/>
        <v>0.98177855820595505</v>
      </c>
      <c r="R1843">
        <f t="shared" si="564"/>
        <v>0.86253649287875334</v>
      </c>
      <c r="S1843">
        <f t="shared" si="566"/>
        <v>2.4726782160331524</v>
      </c>
    </row>
    <row r="1844" spans="1:20" x14ac:dyDescent="0.2">
      <c r="A1844" s="3">
        <v>41350.583333328934</v>
      </c>
      <c r="B1844" s="5">
        <f t="shared" si="556"/>
        <v>76</v>
      </c>
      <c r="C1844" s="5">
        <v>14</v>
      </c>
      <c r="D1844">
        <f t="shared" si="557"/>
        <v>-4.9315068493150687</v>
      </c>
      <c r="E1844">
        <f t="shared" si="567"/>
        <v>-9.0638413922226118</v>
      </c>
      <c r="F1844">
        <f t="shared" si="568"/>
        <v>-20.682577392222612</v>
      </c>
      <c r="G1844">
        <f t="shared" si="558"/>
        <v>13.655290376796289</v>
      </c>
      <c r="H1844">
        <f t="shared" si="569"/>
        <v>24.82935565194434</v>
      </c>
      <c r="I1844">
        <f t="shared" si="559"/>
        <v>-2.0158745303931198</v>
      </c>
      <c r="J1844">
        <f t="shared" si="560"/>
        <v>43.873589753390178</v>
      </c>
      <c r="K1844">
        <f t="shared" si="570"/>
        <v>46.126410246609822</v>
      </c>
      <c r="L1844">
        <f t="shared" si="561"/>
        <v>144.39786080398875</v>
      </c>
      <c r="M1844">
        <f t="shared" si="571"/>
        <v>215.60213919601125</v>
      </c>
      <c r="N1844">
        <f t="shared" si="562"/>
        <v>215.60213919601125</v>
      </c>
      <c r="O1844">
        <f t="shared" si="572"/>
        <v>1.4428564918390114</v>
      </c>
      <c r="P1844">
        <f t="shared" si="573"/>
        <v>0.85641376695000571</v>
      </c>
      <c r="Q1844">
        <f t="shared" si="563"/>
        <v>0.91861027902669412</v>
      </c>
      <c r="R1844">
        <f t="shared" si="564"/>
        <v>0.78671048942024691</v>
      </c>
      <c r="S1844">
        <f t="shared" si="566"/>
        <v>2.2553038689664722</v>
      </c>
    </row>
    <row r="1845" spans="1:20" x14ac:dyDescent="0.2">
      <c r="A1845" s="3">
        <v>41350.624999995598</v>
      </c>
      <c r="B1845" s="5">
        <f t="shared" si="556"/>
        <v>76</v>
      </c>
      <c r="C1845" s="5">
        <v>15</v>
      </c>
      <c r="D1845">
        <f t="shared" si="557"/>
        <v>-4.9315068493150687</v>
      </c>
      <c r="E1845">
        <f t="shared" si="567"/>
        <v>-9.0638413922226118</v>
      </c>
      <c r="F1845">
        <f t="shared" si="568"/>
        <v>-20.682577392222612</v>
      </c>
      <c r="G1845">
        <f t="shared" si="558"/>
        <v>14.655290376796289</v>
      </c>
      <c r="H1845">
        <f t="shared" si="569"/>
        <v>39.82935565194434</v>
      </c>
      <c r="I1845">
        <f t="shared" si="559"/>
        <v>-2.0158745303931198</v>
      </c>
      <c r="J1845">
        <f t="shared" si="560"/>
        <v>35.670703026010585</v>
      </c>
      <c r="K1845">
        <f t="shared" si="570"/>
        <v>54.329296973989415</v>
      </c>
      <c r="L1845">
        <f t="shared" si="561"/>
        <v>128.00672895536661</v>
      </c>
      <c r="M1845">
        <f t="shared" si="571"/>
        <v>231.99327104463339</v>
      </c>
      <c r="N1845">
        <f t="shared" si="562"/>
        <v>231.99327104463339</v>
      </c>
      <c r="O1845">
        <f t="shared" si="572"/>
        <v>1.7148955502240419</v>
      </c>
      <c r="P1845">
        <f t="shared" si="573"/>
        <v>0.80910967555912794</v>
      </c>
      <c r="Q1845">
        <f t="shared" si="563"/>
        <v>0.79080258471550768</v>
      </c>
      <c r="R1845">
        <f t="shared" si="564"/>
        <v>0.63984602275048419</v>
      </c>
      <c r="S1845">
        <f t="shared" si="566"/>
        <v>1.8342798654119965</v>
      </c>
    </row>
    <row r="1846" spans="1:20" x14ac:dyDescent="0.2">
      <c r="A1846" s="3">
        <v>41350.666666662262</v>
      </c>
      <c r="B1846" s="5">
        <f t="shared" si="556"/>
        <v>76</v>
      </c>
      <c r="C1846" s="5">
        <v>16</v>
      </c>
      <c r="D1846">
        <f t="shared" si="557"/>
        <v>-4.9315068493150687</v>
      </c>
      <c r="E1846">
        <f t="shared" si="567"/>
        <v>-9.0638413922226118</v>
      </c>
      <c r="F1846">
        <f t="shared" si="568"/>
        <v>-20.682577392222612</v>
      </c>
      <c r="G1846">
        <f t="shared" si="558"/>
        <v>15.655290376796289</v>
      </c>
      <c r="H1846">
        <f t="shared" si="569"/>
        <v>54.82935565194434</v>
      </c>
      <c r="I1846">
        <f t="shared" si="559"/>
        <v>-2.0158745303931198</v>
      </c>
      <c r="J1846">
        <f t="shared" si="560"/>
        <v>25.592470416099744</v>
      </c>
      <c r="K1846">
        <f t="shared" si="570"/>
        <v>64.407529583900256</v>
      </c>
      <c r="L1846">
        <f t="shared" si="561"/>
        <v>115.06831906270494</v>
      </c>
      <c r="M1846">
        <f t="shared" si="571"/>
        <v>244.93168093729506</v>
      </c>
      <c r="N1846">
        <f t="shared" si="562"/>
        <v>244.93168093729506</v>
      </c>
      <c r="O1846">
        <f t="shared" si="572"/>
        <v>2.3149904228045752</v>
      </c>
      <c r="P1846">
        <f t="shared" si="573"/>
        <v>0.72049592465129308</v>
      </c>
      <c r="Q1846">
        <f t="shared" si="563"/>
        <v>0.60179039329486994</v>
      </c>
      <c r="R1846">
        <f t="shared" si="564"/>
        <v>0.43358752586325267</v>
      </c>
      <c r="S1846">
        <f t="shared" si="566"/>
        <v>1.2429879069435317</v>
      </c>
    </row>
    <row r="1847" spans="1:20" x14ac:dyDescent="0.2">
      <c r="A1847" s="3">
        <v>41350.708333328927</v>
      </c>
      <c r="B1847" s="5">
        <f t="shared" si="556"/>
        <v>76</v>
      </c>
      <c r="C1847" s="5">
        <v>17</v>
      </c>
      <c r="D1847">
        <f t="shared" si="557"/>
        <v>-4.9315068493150687</v>
      </c>
      <c r="E1847">
        <f t="shared" si="567"/>
        <v>-9.0638413922226118</v>
      </c>
      <c r="F1847">
        <f t="shared" si="568"/>
        <v>-20.682577392222612</v>
      </c>
      <c r="G1847">
        <f t="shared" si="558"/>
        <v>16.655290376796291</v>
      </c>
      <c r="H1847">
        <f t="shared" si="569"/>
        <v>69.829355651944368</v>
      </c>
      <c r="I1847">
        <f t="shared" si="559"/>
        <v>-2.0158745303931198</v>
      </c>
      <c r="J1847">
        <f t="shared" si="560"/>
        <v>14.471289549348301</v>
      </c>
      <c r="K1847">
        <f t="shared" si="570"/>
        <v>75.528710450651701</v>
      </c>
      <c r="L1847">
        <f t="shared" si="561"/>
        <v>104.34374260954469</v>
      </c>
      <c r="M1847">
        <f t="shared" si="571"/>
        <v>255.65625739045532</v>
      </c>
      <c r="N1847">
        <f t="shared" si="562"/>
        <v>255.65625739045532</v>
      </c>
      <c r="O1847">
        <f t="shared" si="572"/>
        <v>4.0016832407309684</v>
      </c>
      <c r="P1847">
        <f t="shared" si="573"/>
        <v>0.54284417944732521</v>
      </c>
      <c r="Q1847">
        <f t="shared" si="563"/>
        <v>0.36584990296350484</v>
      </c>
      <c r="R1847">
        <f t="shared" si="564"/>
        <v>0.19859949037510732</v>
      </c>
      <c r="S1847">
        <f t="shared" si="566"/>
        <v>0.56933548623181984</v>
      </c>
    </row>
    <row r="1848" spans="1:20" x14ac:dyDescent="0.2">
      <c r="A1848" s="3">
        <v>41350.749999995591</v>
      </c>
      <c r="B1848" s="5">
        <f t="shared" ref="B1848:B1911" si="575">B1824+1</f>
        <v>76</v>
      </c>
      <c r="C1848" s="5">
        <v>18</v>
      </c>
      <c r="D1848">
        <f t="shared" si="557"/>
        <v>-4.9315068493150687</v>
      </c>
      <c r="E1848">
        <f t="shared" si="567"/>
        <v>-9.0638413922226118</v>
      </c>
      <c r="F1848">
        <f t="shared" si="568"/>
        <v>-20.682577392222612</v>
      </c>
      <c r="G1848">
        <f t="shared" si="558"/>
        <v>17.655290376796291</v>
      </c>
      <c r="H1848">
        <f t="shared" si="569"/>
        <v>84.829355651944368</v>
      </c>
      <c r="I1848">
        <f t="shared" si="559"/>
        <v>-2.0158745303931198</v>
      </c>
      <c r="J1848">
        <f t="shared" si="560"/>
        <v>2.8267832079465869</v>
      </c>
      <c r="K1848">
        <f t="shared" si="570"/>
        <v>87.17321679205341</v>
      </c>
      <c r="L1848">
        <f t="shared" si="561"/>
        <v>94.776619605997951</v>
      </c>
      <c r="M1848">
        <f t="shared" si="571"/>
        <v>265.22338039400205</v>
      </c>
      <c r="N1848">
        <f t="shared" si="562"/>
        <v>265.22338039400205</v>
      </c>
      <c r="O1848">
        <f t="shared" si="572"/>
        <v>20.277122762071798</v>
      </c>
      <c r="P1848">
        <f t="shared" si="573"/>
        <v>8.6993599898219309E-2</v>
      </c>
      <c r="Q1848">
        <f t="shared" si="563"/>
        <v>0.10180548478886066</v>
      </c>
      <c r="R1848">
        <f t="shared" si="564"/>
        <v>8.8564256111663964E-3</v>
      </c>
      <c r="S1848">
        <f t="shared" si="566"/>
        <v>2.5389175833662497E-2</v>
      </c>
    </row>
    <row r="1849" spans="1:20" x14ac:dyDescent="0.2">
      <c r="A1849" s="3">
        <v>41350.791666662255</v>
      </c>
      <c r="B1849" s="5">
        <f t="shared" si="575"/>
        <v>76</v>
      </c>
      <c r="C1849" s="5">
        <v>19</v>
      </c>
      <c r="D1849">
        <f t="shared" si="557"/>
        <v>-4.9315068493150687</v>
      </c>
      <c r="E1849">
        <f t="shared" si="567"/>
        <v>-9.0638413922226118</v>
      </c>
      <c r="F1849">
        <f t="shared" si="568"/>
        <v>-20.682577392222612</v>
      </c>
      <c r="G1849">
        <f t="shared" si="558"/>
        <v>18.655290376796291</v>
      </c>
      <c r="H1849">
        <f t="shared" si="569"/>
        <v>99.829355651944368</v>
      </c>
      <c r="I1849">
        <f t="shared" si="559"/>
        <v>-2.0158745303931198</v>
      </c>
      <c r="J1849">
        <f t="shared" si="560"/>
        <v>-8.9804960720748834</v>
      </c>
      <c r="K1849">
        <f t="shared" si="570"/>
        <v>98.980496072074885</v>
      </c>
      <c r="L1849">
        <f t="shared" si="561"/>
        <v>85.510442950837316</v>
      </c>
      <c r="M1849">
        <f t="shared" si="571"/>
        <v>274.48955704916267</v>
      </c>
      <c r="N1849">
        <f t="shared" si="562"/>
        <v>274.48955704916267</v>
      </c>
      <c r="O1849">
        <f t="shared" si="572"/>
        <v>-6.4062221654314673</v>
      </c>
      <c r="P1849" t="e">
        <f t="shared" si="573"/>
        <v>#NUM!</v>
      </c>
      <c r="Q1849">
        <f t="shared" si="563"/>
        <v>-0.16983935266399453</v>
      </c>
      <c r="R1849" t="e">
        <f t="shared" si="564"/>
        <v>#NUM!</v>
      </c>
      <c r="S1849" t="e">
        <f t="shared" si="566"/>
        <v>#NUM!</v>
      </c>
    </row>
    <row r="1850" spans="1:20" x14ac:dyDescent="0.2">
      <c r="A1850" s="3">
        <v>41350.833333328919</v>
      </c>
      <c r="B1850" s="5">
        <f t="shared" si="575"/>
        <v>76</v>
      </c>
      <c r="C1850" s="5">
        <v>20</v>
      </c>
      <c r="D1850">
        <f t="shared" si="557"/>
        <v>-4.9315068493150687</v>
      </c>
      <c r="E1850">
        <f t="shared" si="567"/>
        <v>-9.0638413922226118</v>
      </c>
      <c r="F1850">
        <f t="shared" si="568"/>
        <v>-20.682577392222612</v>
      </c>
      <c r="G1850">
        <f t="shared" si="558"/>
        <v>19.655290376796291</v>
      </c>
      <c r="H1850">
        <f t="shared" si="569"/>
        <v>114.82935565194437</v>
      </c>
      <c r="I1850">
        <f t="shared" si="559"/>
        <v>-2.0158745303931198</v>
      </c>
      <c r="J1850">
        <f t="shared" si="560"/>
        <v>-20.631191052549045</v>
      </c>
      <c r="K1850">
        <f t="shared" si="570"/>
        <v>110.63119105254904</v>
      </c>
      <c r="L1850">
        <f t="shared" si="561"/>
        <v>75.732282997154357</v>
      </c>
      <c r="M1850">
        <f t="shared" si="571"/>
        <v>284.26771700284564</v>
      </c>
      <c r="N1850">
        <f t="shared" si="562"/>
        <v>284.26771700284564</v>
      </c>
      <c r="O1850">
        <f t="shared" si="572"/>
        <v>-2.8380776691874754</v>
      </c>
      <c r="P1850" t="e">
        <f t="shared" si="573"/>
        <v>#NUM!</v>
      </c>
      <c r="Q1850">
        <f t="shared" si="563"/>
        <v>-0.42821791889466343</v>
      </c>
      <c r="R1850" t="e">
        <f t="shared" si="564"/>
        <v>#NUM!</v>
      </c>
      <c r="S1850" t="e">
        <f t="shared" si="566"/>
        <v>#NUM!</v>
      </c>
    </row>
    <row r="1851" spans="1:20" x14ac:dyDescent="0.2">
      <c r="A1851" s="3">
        <v>41350.874999995583</v>
      </c>
      <c r="B1851" s="5">
        <f t="shared" si="575"/>
        <v>76</v>
      </c>
      <c r="C1851" s="5">
        <v>21</v>
      </c>
      <c r="D1851">
        <f t="shared" si="557"/>
        <v>-4.9315068493150687</v>
      </c>
      <c r="E1851">
        <f t="shared" si="567"/>
        <v>-9.0638413922226118</v>
      </c>
      <c r="F1851">
        <f t="shared" si="568"/>
        <v>-20.682577392222612</v>
      </c>
      <c r="G1851">
        <f t="shared" si="558"/>
        <v>20.655290376796291</v>
      </c>
      <c r="H1851">
        <f t="shared" si="569"/>
        <v>129.82935565194435</v>
      </c>
      <c r="I1851">
        <f t="shared" si="559"/>
        <v>-2.0158745303931198</v>
      </c>
      <c r="J1851">
        <f t="shared" si="560"/>
        <v>-31.740156968733729</v>
      </c>
      <c r="K1851">
        <f t="shared" si="570"/>
        <v>121.74015696873373</v>
      </c>
      <c r="L1851">
        <f t="shared" si="561"/>
        <v>64.481727915904401</v>
      </c>
      <c r="M1851">
        <f t="shared" si="571"/>
        <v>295.5182720840956</v>
      </c>
      <c r="N1851">
        <f t="shared" si="562"/>
        <v>295.5182720840956</v>
      </c>
      <c r="O1851">
        <f t="shared" si="572"/>
        <v>-1.9008955517531965</v>
      </c>
      <c r="P1851" t="e">
        <f t="shared" si="573"/>
        <v>#NUM!</v>
      </c>
      <c r="Q1851">
        <f t="shared" si="563"/>
        <v>-0.65309596152874305</v>
      </c>
      <c r="R1851" t="e">
        <f t="shared" si="564"/>
        <v>#NUM!</v>
      </c>
      <c r="S1851" t="e">
        <f t="shared" si="566"/>
        <v>#NUM!</v>
      </c>
    </row>
    <row r="1852" spans="1:20" x14ac:dyDescent="0.2">
      <c r="A1852" s="3">
        <v>41350.916666662248</v>
      </c>
      <c r="B1852" s="5">
        <f t="shared" si="575"/>
        <v>76</v>
      </c>
      <c r="C1852" s="5">
        <v>22</v>
      </c>
      <c r="D1852">
        <f t="shared" si="557"/>
        <v>-4.9315068493150687</v>
      </c>
      <c r="E1852">
        <f t="shared" si="567"/>
        <v>-9.0638413922226118</v>
      </c>
      <c r="F1852">
        <f t="shared" si="568"/>
        <v>-20.682577392222612</v>
      </c>
      <c r="G1852">
        <f t="shared" si="558"/>
        <v>21.655290376796291</v>
      </c>
      <c r="H1852">
        <f t="shared" si="569"/>
        <v>144.82935565194435</v>
      </c>
      <c r="I1852">
        <f t="shared" si="559"/>
        <v>-2.0158745303931198</v>
      </c>
      <c r="J1852">
        <f t="shared" si="560"/>
        <v>-41.7137645923058</v>
      </c>
      <c r="K1852">
        <f t="shared" si="570"/>
        <v>131.71376459230581</v>
      </c>
      <c r="L1852">
        <f t="shared" si="561"/>
        <v>50.458513769765887</v>
      </c>
      <c r="M1852">
        <f t="shared" si="571"/>
        <v>309.54148623023411</v>
      </c>
      <c r="N1852">
        <f t="shared" si="562"/>
        <v>309.54148623023411</v>
      </c>
      <c r="O1852">
        <f t="shared" si="572"/>
        <v>-1.5028335040998304</v>
      </c>
      <c r="P1852" t="e">
        <f t="shared" si="573"/>
        <v>#NUM!</v>
      </c>
      <c r="Q1852">
        <f t="shared" si="563"/>
        <v>-0.82616626741539889</v>
      </c>
      <c r="R1852" t="e">
        <f t="shared" si="564"/>
        <v>#NUM!</v>
      </c>
      <c r="S1852" t="e">
        <f t="shared" si="566"/>
        <v>#NUM!</v>
      </c>
    </row>
    <row r="1853" spans="1:20" x14ac:dyDescent="0.2">
      <c r="A1853" s="3">
        <v>41350.958333328912</v>
      </c>
      <c r="B1853" s="5">
        <f t="shared" si="575"/>
        <v>76</v>
      </c>
      <c r="C1853" s="5">
        <v>23</v>
      </c>
      <c r="D1853">
        <f t="shared" si="557"/>
        <v>-4.9315068493150687</v>
      </c>
      <c r="E1853">
        <f t="shared" si="567"/>
        <v>-9.0638413922226118</v>
      </c>
      <c r="F1853">
        <f t="shared" si="568"/>
        <v>-20.682577392222612</v>
      </c>
      <c r="G1853">
        <f t="shared" si="558"/>
        <v>22.655290376796291</v>
      </c>
      <c r="H1853">
        <f t="shared" si="569"/>
        <v>159.82935565194435</v>
      </c>
      <c r="I1853">
        <f t="shared" si="559"/>
        <v>-2.0158745303931198</v>
      </c>
      <c r="J1853">
        <f t="shared" si="560"/>
        <v>-49.541916026202749</v>
      </c>
      <c r="K1853">
        <f t="shared" si="570"/>
        <v>139.54191602620276</v>
      </c>
      <c r="L1853">
        <f t="shared" si="561"/>
        <v>32.077472669671778</v>
      </c>
      <c r="M1853">
        <f t="shared" si="571"/>
        <v>327.92252733032819</v>
      </c>
      <c r="N1853">
        <f t="shared" si="562"/>
        <v>327.92252733032819</v>
      </c>
      <c r="O1853">
        <f t="shared" si="572"/>
        <v>-1.3142661691332549</v>
      </c>
      <c r="P1853" t="e">
        <f t="shared" si="573"/>
        <v>#NUM!</v>
      </c>
      <c r="Q1853">
        <f t="shared" si="563"/>
        <v>-0.93449485550466549</v>
      </c>
      <c r="R1853" t="e">
        <f t="shared" si="564"/>
        <v>#NUM!</v>
      </c>
      <c r="S1853" t="e">
        <f t="shared" si="566"/>
        <v>#NUM!</v>
      </c>
    </row>
    <row r="1854" spans="1:20" x14ac:dyDescent="0.2">
      <c r="A1854" s="3">
        <v>41350.999999995576</v>
      </c>
      <c r="B1854" s="5">
        <f t="shared" si="575"/>
        <v>77</v>
      </c>
      <c r="C1854" s="5">
        <v>0</v>
      </c>
      <c r="D1854">
        <f t="shared" si="557"/>
        <v>-3.9452054794520546</v>
      </c>
      <c r="E1854">
        <f t="shared" si="567"/>
        <v>-8.7638940395130334</v>
      </c>
      <c r="F1854">
        <f t="shared" si="568"/>
        <v>-20.382630039513032</v>
      </c>
      <c r="G1854">
        <f t="shared" si="558"/>
        <v>-0.33971050065855052</v>
      </c>
      <c r="H1854">
        <f t="shared" si="569"/>
        <v>-185.09565750987827</v>
      </c>
      <c r="I1854">
        <f t="shared" si="559"/>
        <v>-1.6134169085144008</v>
      </c>
      <c r="J1854">
        <f t="shared" si="560"/>
        <v>-53.313803069598912</v>
      </c>
      <c r="K1854">
        <f t="shared" si="570"/>
        <v>143.31380306959892</v>
      </c>
      <c r="L1854">
        <f t="shared" si="561"/>
        <v>8.5463077354610277</v>
      </c>
      <c r="M1854">
        <f t="shared" si="571"/>
        <v>351.45369226453897</v>
      </c>
      <c r="N1854">
        <f t="shared" si="562"/>
        <v>8.5463077354610277</v>
      </c>
      <c r="O1854">
        <f t="shared" si="572"/>
        <v>-1.2470078136993856</v>
      </c>
      <c r="P1854" t="e">
        <f t="shared" si="573"/>
        <v>#NUM!</v>
      </c>
      <c r="Q1854">
        <f t="shared" si="563"/>
        <v>-0.9801125826837358</v>
      </c>
      <c r="R1854" t="e">
        <f t="shared" si="564"/>
        <v>#NUM!</v>
      </c>
      <c r="S1854" t="e">
        <f t="shared" si="566"/>
        <v>#NUM!</v>
      </c>
      <c r="T1854">
        <f t="shared" ref="T1854" si="576">SUMIF(S1860:S1874,"&gt;0,01")</f>
        <v>17.637128781718371</v>
      </c>
    </row>
    <row r="1855" spans="1:20" x14ac:dyDescent="0.2">
      <c r="A1855" s="3">
        <v>41351.04166666224</v>
      </c>
      <c r="B1855" s="5">
        <f t="shared" si="575"/>
        <v>77</v>
      </c>
      <c r="C1855" s="5">
        <v>1</v>
      </c>
      <c r="D1855">
        <f t="shared" si="557"/>
        <v>-3.9452054794520546</v>
      </c>
      <c r="E1855">
        <f t="shared" si="567"/>
        <v>-8.7638940395130334</v>
      </c>
      <c r="F1855">
        <f t="shared" si="568"/>
        <v>-20.382630039513032</v>
      </c>
      <c r="G1855">
        <f t="shared" si="558"/>
        <v>0.66028949934144943</v>
      </c>
      <c r="H1855">
        <f t="shared" si="569"/>
        <v>-170.09565750987827</v>
      </c>
      <c r="I1855">
        <f t="shared" si="559"/>
        <v>-1.6134169085144008</v>
      </c>
      <c r="J1855">
        <f t="shared" si="560"/>
        <v>-52.494331586344799</v>
      </c>
      <c r="K1855">
        <f t="shared" si="570"/>
        <v>142.4943315863448</v>
      </c>
      <c r="L1855">
        <f t="shared" si="561"/>
        <v>16.403416037579888</v>
      </c>
      <c r="M1855">
        <f t="shared" si="571"/>
        <v>343.59658396242014</v>
      </c>
      <c r="N1855">
        <f t="shared" si="562"/>
        <v>16.403416037579888</v>
      </c>
      <c r="O1855">
        <f t="shared" si="572"/>
        <v>-1.2605681143962646</v>
      </c>
      <c r="P1855" t="e">
        <f t="shared" si="573"/>
        <v>#NUM!</v>
      </c>
      <c r="Q1855">
        <f t="shared" si="563"/>
        <v>-0.9721923866986445</v>
      </c>
      <c r="R1855" t="e">
        <f t="shared" si="564"/>
        <v>#NUM!</v>
      </c>
      <c r="S1855" t="e">
        <f t="shared" si="566"/>
        <v>#NUM!</v>
      </c>
    </row>
    <row r="1856" spans="1:20" x14ac:dyDescent="0.2">
      <c r="A1856" s="3">
        <v>41351.083333328905</v>
      </c>
      <c r="B1856" s="5">
        <f t="shared" si="575"/>
        <v>77</v>
      </c>
      <c r="C1856" s="5">
        <v>2</v>
      </c>
      <c r="D1856">
        <f t="shared" si="557"/>
        <v>-3.9452054794520546</v>
      </c>
      <c r="E1856">
        <f t="shared" si="567"/>
        <v>-8.7638940395130334</v>
      </c>
      <c r="F1856">
        <f t="shared" si="568"/>
        <v>-20.382630039513032</v>
      </c>
      <c r="G1856">
        <f t="shared" si="558"/>
        <v>1.6602894993414494</v>
      </c>
      <c r="H1856">
        <f t="shared" si="569"/>
        <v>-155.09565750987827</v>
      </c>
      <c r="I1856">
        <f t="shared" si="559"/>
        <v>-1.6134169085144008</v>
      </c>
      <c r="J1856">
        <f t="shared" si="560"/>
        <v>-47.036357467250234</v>
      </c>
      <c r="K1856">
        <f t="shared" si="570"/>
        <v>137.03635746725024</v>
      </c>
      <c r="L1856">
        <f t="shared" si="561"/>
        <v>38.143450072514298</v>
      </c>
      <c r="M1856">
        <f t="shared" si="571"/>
        <v>321.85654992748573</v>
      </c>
      <c r="N1856">
        <f t="shared" si="562"/>
        <v>38.143450072514298</v>
      </c>
      <c r="O1856">
        <f t="shared" si="572"/>
        <v>-1.3665191198335369</v>
      </c>
      <c r="P1856" t="e">
        <f t="shared" si="573"/>
        <v>#NUM!</v>
      </c>
      <c r="Q1856">
        <f t="shared" si="563"/>
        <v>-0.90889193701089099</v>
      </c>
      <c r="R1856" t="e">
        <f t="shared" si="564"/>
        <v>#NUM!</v>
      </c>
      <c r="S1856" t="e">
        <f t="shared" si="566"/>
        <v>#NUM!</v>
      </c>
    </row>
    <row r="1857" spans="1:19" x14ac:dyDescent="0.2">
      <c r="A1857" s="3">
        <v>41351.124999995569</v>
      </c>
      <c r="B1857" s="5">
        <f t="shared" si="575"/>
        <v>77</v>
      </c>
      <c r="C1857" s="5">
        <v>3</v>
      </c>
      <c r="D1857">
        <f t="shared" si="557"/>
        <v>-3.9452054794520546</v>
      </c>
      <c r="E1857">
        <f t="shared" si="567"/>
        <v>-8.7638940395130334</v>
      </c>
      <c r="F1857">
        <f t="shared" si="568"/>
        <v>-20.382630039513032</v>
      </c>
      <c r="G1857">
        <f t="shared" si="558"/>
        <v>2.6602894993414496</v>
      </c>
      <c r="H1857">
        <f t="shared" si="569"/>
        <v>-140.09565750987827</v>
      </c>
      <c r="I1857">
        <f t="shared" si="559"/>
        <v>-1.6134169085144008</v>
      </c>
      <c r="J1857">
        <f t="shared" si="560"/>
        <v>-38.432397461967255</v>
      </c>
      <c r="K1857">
        <f t="shared" si="570"/>
        <v>128.43239746196724</v>
      </c>
      <c r="L1857">
        <f t="shared" si="561"/>
        <v>54.946115138895152</v>
      </c>
      <c r="M1857">
        <f t="shared" si="571"/>
        <v>305.05388486110485</v>
      </c>
      <c r="N1857">
        <f t="shared" si="562"/>
        <v>54.946115138895152</v>
      </c>
      <c r="O1857">
        <f t="shared" si="572"/>
        <v>-1.6087753820555211</v>
      </c>
      <c r="P1857" t="e">
        <f t="shared" si="573"/>
        <v>#NUM!</v>
      </c>
      <c r="Q1857">
        <f t="shared" si="563"/>
        <v>-0.77948421667576673</v>
      </c>
      <c r="R1857" t="e">
        <f t="shared" si="564"/>
        <v>#NUM!</v>
      </c>
      <c r="S1857" t="e">
        <f t="shared" si="566"/>
        <v>#NUM!</v>
      </c>
    </row>
    <row r="1858" spans="1:19" x14ac:dyDescent="0.2">
      <c r="A1858" s="3">
        <v>41351.166666662233</v>
      </c>
      <c r="B1858" s="5">
        <f t="shared" si="575"/>
        <v>77</v>
      </c>
      <c r="C1858" s="5">
        <v>4</v>
      </c>
      <c r="D1858">
        <f t="shared" si="557"/>
        <v>-3.9452054794520546</v>
      </c>
      <c r="E1858">
        <f t="shared" si="567"/>
        <v>-8.7638940395130334</v>
      </c>
      <c r="F1858">
        <f t="shared" si="568"/>
        <v>-20.382630039513032</v>
      </c>
      <c r="G1858">
        <f t="shared" si="558"/>
        <v>3.6602894993414496</v>
      </c>
      <c r="H1858">
        <f t="shared" si="569"/>
        <v>-125.09565750987827</v>
      </c>
      <c r="I1858">
        <f t="shared" si="559"/>
        <v>-1.6134169085144008</v>
      </c>
      <c r="J1858">
        <f t="shared" si="560"/>
        <v>-28.048333444895714</v>
      </c>
      <c r="K1858">
        <f t="shared" si="570"/>
        <v>118.04833344489572</v>
      </c>
      <c r="L1858">
        <f t="shared" si="561"/>
        <v>67.927613117702521</v>
      </c>
      <c r="M1858">
        <f t="shared" si="571"/>
        <v>292.07238688229745</v>
      </c>
      <c r="N1858">
        <f t="shared" si="562"/>
        <v>67.927613117702521</v>
      </c>
      <c r="O1858">
        <f t="shared" si="572"/>
        <v>-2.1266811626735134</v>
      </c>
      <c r="P1858" t="e">
        <f t="shared" si="573"/>
        <v>#NUM!</v>
      </c>
      <c r="Q1858">
        <f t="shared" si="563"/>
        <v>-0.5884471885925302</v>
      </c>
      <c r="R1858" t="e">
        <f t="shared" si="564"/>
        <v>#NUM!</v>
      </c>
      <c r="S1858" t="e">
        <f t="shared" si="566"/>
        <v>#NUM!</v>
      </c>
    </row>
    <row r="1859" spans="1:19" x14ac:dyDescent="0.2">
      <c r="A1859" s="3">
        <v>41351.208333328897</v>
      </c>
      <c r="B1859" s="5">
        <f t="shared" si="575"/>
        <v>77</v>
      </c>
      <c r="C1859" s="5">
        <v>5</v>
      </c>
      <c r="D1859">
        <f t="shared" si="557"/>
        <v>-3.9452054794520546</v>
      </c>
      <c r="E1859">
        <f t="shared" si="567"/>
        <v>-8.7638940395130334</v>
      </c>
      <c r="F1859">
        <f t="shared" si="568"/>
        <v>-20.382630039513032</v>
      </c>
      <c r="G1859">
        <f t="shared" si="558"/>
        <v>4.6602894993414496</v>
      </c>
      <c r="H1859">
        <f t="shared" si="569"/>
        <v>-110.09565750987825</v>
      </c>
      <c r="I1859">
        <f t="shared" si="559"/>
        <v>-1.6134169085144008</v>
      </c>
      <c r="J1859">
        <f t="shared" si="560"/>
        <v>-16.736970266595794</v>
      </c>
      <c r="K1859">
        <f t="shared" si="570"/>
        <v>106.73697026659579</v>
      </c>
      <c r="L1859">
        <f t="shared" si="561"/>
        <v>78.601258109705284</v>
      </c>
      <c r="M1859">
        <f t="shared" si="571"/>
        <v>281.39874189029473</v>
      </c>
      <c r="N1859">
        <f t="shared" si="562"/>
        <v>78.601258109705284</v>
      </c>
      <c r="O1859">
        <f t="shared" si="572"/>
        <v>-3.4724814802668904</v>
      </c>
      <c r="P1859" t="e">
        <f t="shared" si="573"/>
        <v>#NUM!</v>
      </c>
      <c r="Q1859">
        <f t="shared" si="563"/>
        <v>-0.35097527756791769</v>
      </c>
      <c r="R1859" t="e">
        <f t="shared" si="564"/>
        <v>#NUM!</v>
      </c>
      <c r="S1859" t="e">
        <f t="shared" si="566"/>
        <v>#NUM!</v>
      </c>
    </row>
    <row r="1860" spans="1:19" x14ac:dyDescent="0.2">
      <c r="A1860" s="3">
        <v>41351.249999995562</v>
      </c>
      <c r="B1860" s="5">
        <f t="shared" si="575"/>
        <v>77</v>
      </c>
      <c r="C1860" s="5">
        <v>6</v>
      </c>
      <c r="D1860">
        <f t="shared" si="557"/>
        <v>-3.9452054794520546</v>
      </c>
      <c r="E1860">
        <f t="shared" si="567"/>
        <v>-8.7638940395130334</v>
      </c>
      <c r="F1860">
        <f t="shared" si="568"/>
        <v>-20.382630039513032</v>
      </c>
      <c r="G1860">
        <f t="shared" si="558"/>
        <v>5.6602894993414496</v>
      </c>
      <c r="H1860">
        <f t="shared" si="569"/>
        <v>-95.095657509878251</v>
      </c>
      <c r="I1860">
        <f t="shared" si="559"/>
        <v>-1.6134169085144008</v>
      </c>
      <c r="J1860">
        <f t="shared" si="560"/>
        <v>-5.0081138336322573</v>
      </c>
      <c r="K1860">
        <f t="shared" si="570"/>
        <v>95.008113833632251</v>
      </c>
      <c r="L1860">
        <f t="shared" si="561"/>
        <v>88.131936677443591</v>
      </c>
      <c r="M1860">
        <f t="shared" si="571"/>
        <v>271.8680633225564</v>
      </c>
      <c r="N1860">
        <f t="shared" si="562"/>
        <v>88.131936677443591</v>
      </c>
      <c r="O1860">
        <f t="shared" si="572"/>
        <v>-11.455171501368159</v>
      </c>
      <c r="P1860" t="e">
        <f t="shared" si="573"/>
        <v>#NUM!</v>
      </c>
      <c r="Q1860">
        <f t="shared" si="563"/>
        <v>-8.6171384924261879E-2</v>
      </c>
      <c r="R1860" t="e">
        <f t="shared" si="564"/>
        <v>#NUM!</v>
      </c>
      <c r="S1860" t="e">
        <f t="shared" si="566"/>
        <v>#NUM!</v>
      </c>
    </row>
    <row r="1861" spans="1:19" x14ac:dyDescent="0.2">
      <c r="A1861" s="3">
        <v>41351.291666662226</v>
      </c>
      <c r="B1861" s="5">
        <f t="shared" si="575"/>
        <v>77</v>
      </c>
      <c r="C1861" s="5">
        <v>7</v>
      </c>
      <c r="D1861">
        <f t="shared" si="557"/>
        <v>-3.9452054794520546</v>
      </c>
      <c r="E1861">
        <f t="shared" si="567"/>
        <v>-8.7638940395130334</v>
      </c>
      <c r="F1861">
        <f t="shared" si="568"/>
        <v>-20.382630039513032</v>
      </c>
      <c r="G1861">
        <f t="shared" si="558"/>
        <v>6.6602894993414496</v>
      </c>
      <c r="H1861">
        <f t="shared" si="569"/>
        <v>-80.095657509878251</v>
      </c>
      <c r="I1861">
        <f t="shared" si="559"/>
        <v>-1.6134169085144008</v>
      </c>
      <c r="J1861">
        <f t="shared" si="560"/>
        <v>6.7855009943057425</v>
      </c>
      <c r="K1861">
        <f t="shared" si="570"/>
        <v>83.21449900569425</v>
      </c>
      <c r="L1861">
        <f t="shared" si="561"/>
        <v>97.408592439970661</v>
      </c>
      <c r="M1861">
        <f t="shared" si="571"/>
        <v>262.59140756002932</v>
      </c>
      <c r="N1861">
        <f t="shared" si="562"/>
        <v>97.408592439970661</v>
      </c>
      <c r="O1861">
        <f t="shared" si="572"/>
        <v>8.4636245385296522</v>
      </c>
      <c r="P1861">
        <f t="shared" si="573"/>
        <v>0.29662977590846695</v>
      </c>
      <c r="Q1861">
        <f t="shared" si="563"/>
        <v>0.18541693166507445</v>
      </c>
      <c r="R1861">
        <f t="shared" si="564"/>
        <v>5.5000182889446567E-2</v>
      </c>
      <c r="S1861">
        <f t="shared" si="566"/>
        <v>0.15767188429868678</v>
      </c>
    </row>
    <row r="1862" spans="1:19" x14ac:dyDescent="0.2">
      <c r="A1862" s="3">
        <v>41351.33333332889</v>
      </c>
      <c r="B1862" s="5">
        <f t="shared" si="575"/>
        <v>77</v>
      </c>
      <c r="C1862" s="5">
        <v>8</v>
      </c>
      <c r="D1862">
        <f t="shared" si="557"/>
        <v>-3.9452054794520546</v>
      </c>
      <c r="E1862">
        <f t="shared" si="567"/>
        <v>-8.7638940395130334</v>
      </c>
      <c r="F1862">
        <f t="shared" si="568"/>
        <v>-20.382630039513032</v>
      </c>
      <c r="G1862">
        <f t="shared" si="558"/>
        <v>7.6602894993414496</v>
      </c>
      <c r="H1862">
        <f t="shared" si="569"/>
        <v>-65.095657509878251</v>
      </c>
      <c r="I1862">
        <f t="shared" si="559"/>
        <v>-1.6134169085144008</v>
      </c>
      <c r="J1862">
        <f t="shared" si="560"/>
        <v>18.322723546627635</v>
      </c>
      <c r="K1862">
        <f t="shared" si="570"/>
        <v>71.677276453372372</v>
      </c>
      <c r="L1862">
        <f t="shared" si="561"/>
        <v>107.23956630167082</v>
      </c>
      <c r="M1862">
        <f t="shared" si="571"/>
        <v>252.76043369832917</v>
      </c>
      <c r="N1862">
        <f t="shared" si="562"/>
        <v>107.23956630167082</v>
      </c>
      <c r="O1862">
        <f t="shared" si="572"/>
        <v>3.1809754856748516</v>
      </c>
      <c r="P1862">
        <f t="shared" si="573"/>
        <v>0.61920507929174839</v>
      </c>
      <c r="Q1862">
        <f t="shared" si="563"/>
        <v>0.44291870218719726</v>
      </c>
      <c r="R1862">
        <f t="shared" si="564"/>
        <v>0.27425751010762178</v>
      </c>
      <c r="S1862">
        <f t="shared" si="566"/>
        <v>0.7862282656160452</v>
      </c>
    </row>
    <row r="1863" spans="1:19" x14ac:dyDescent="0.2">
      <c r="A1863" s="3">
        <v>41351.374999995554</v>
      </c>
      <c r="B1863" s="5">
        <f t="shared" si="575"/>
        <v>77</v>
      </c>
      <c r="C1863" s="5">
        <v>9</v>
      </c>
      <c r="D1863">
        <f t="shared" si="557"/>
        <v>-3.9452054794520546</v>
      </c>
      <c r="E1863">
        <f t="shared" si="567"/>
        <v>-8.7638940395130334</v>
      </c>
      <c r="F1863">
        <f t="shared" si="568"/>
        <v>-20.382630039513032</v>
      </c>
      <c r="G1863">
        <f t="shared" si="558"/>
        <v>8.6602894993414488</v>
      </c>
      <c r="H1863">
        <f t="shared" si="569"/>
        <v>-50.095657509878265</v>
      </c>
      <c r="I1863">
        <f t="shared" si="559"/>
        <v>-1.6134169085144008</v>
      </c>
      <c r="J1863">
        <f t="shared" si="560"/>
        <v>29.207913716720828</v>
      </c>
      <c r="K1863">
        <f t="shared" si="570"/>
        <v>60.792086283279176</v>
      </c>
      <c r="L1863">
        <f t="shared" si="561"/>
        <v>118.536739920456</v>
      </c>
      <c r="M1863">
        <f t="shared" si="571"/>
        <v>241.463260079544</v>
      </c>
      <c r="N1863">
        <f t="shared" si="562"/>
        <v>118.536739920456</v>
      </c>
      <c r="O1863">
        <f t="shared" si="572"/>
        <v>2.0492633782879444</v>
      </c>
      <c r="P1863">
        <f t="shared" si="573"/>
        <v>0.7574333198353288</v>
      </c>
      <c r="Q1863">
        <f t="shared" si="563"/>
        <v>0.66616631773098223</v>
      </c>
      <c r="R1863">
        <f t="shared" si="564"/>
        <v>0.50457656560145436</v>
      </c>
      <c r="S1863">
        <f t="shared" si="566"/>
        <v>1.4464958785911008</v>
      </c>
    </row>
    <row r="1864" spans="1:19" x14ac:dyDescent="0.2">
      <c r="A1864" s="3">
        <v>41351.416666662219</v>
      </c>
      <c r="B1864" s="5">
        <f t="shared" si="575"/>
        <v>77</v>
      </c>
      <c r="C1864" s="5">
        <v>10</v>
      </c>
      <c r="D1864">
        <f t="shared" si="557"/>
        <v>-3.9452054794520546</v>
      </c>
      <c r="E1864">
        <f t="shared" si="567"/>
        <v>-8.7638940395130334</v>
      </c>
      <c r="F1864">
        <f t="shared" si="568"/>
        <v>-20.382630039513032</v>
      </c>
      <c r="G1864">
        <f t="shared" si="558"/>
        <v>9.6602894993414488</v>
      </c>
      <c r="H1864">
        <f t="shared" si="569"/>
        <v>-35.095657509878265</v>
      </c>
      <c r="I1864">
        <f t="shared" si="559"/>
        <v>-1.6134169085144008</v>
      </c>
      <c r="J1864">
        <f t="shared" si="560"/>
        <v>38.840542629600691</v>
      </c>
      <c r="K1864">
        <f t="shared" si="570"/>
        <v>51.159457370399309</v>
      </c>
      <c r="L1864">
        <f t="shared" si="561"/>
        <v>132.45052970921839</v>
      </c>
      <c r="M1864">
        <f t="shared" si="571"/>
        <v>227.54947029078161</v>
      </c>
      <c r="N1864">
        <f t="shared" si="562"/>
        <v>132.45052970921839</v>
      </c>
      <c r="O1864">
        <f t="shared" si="572"/>
        <v>1.5945018620434068</v>
      </c>
      <c r="P1864">
        <f t="shared" si="573"/>
        <v>0.8293918251593646</v>
      </c>
      <c r="Q1864">
        <f t="shared" si="563"/>
        <v>0.83726945462421698</v>
      </c>
      <c r="R1864">
        <f t="shared" si="564"/>
        <v>0.69442444112096513</v>
      </c>
      <c r="S1864">
        <f t="shared" si="566"/>
        <v>1.9907426554324097</v>
      </c>
    </row>
    <row r="1865" spans="1:19" x14ac:dyDescent="0.2">
      <c r="A1865" s="3">
        <v>41351.458333328883</v>
      </c>
      <c r="B1865" s="5">
        <f t="shared" si="575"/>
        <v>77</v>
      </c>
      <c r="C1865" s="5">
        <v>11</v>
      </c>
      <c r="D1865">
        <f t="shared" ref="D1865:D1928" si="577">(360/365)*(B1865-81)</f>
        <v>-3.9452054794520546</v>
      </c>
      <c r="E1865">
        <f t="shared" si="567"/>
        <v>-8.7638940395130334</v>
      </c>
      <c r="F1865">
        <f t="shared" si="568"/>
        <v>-20.382630039513032</v>
      </c>
      <c r="G1865">
        <f t="shared" ref="G1865:G1928" si="578">C1865+(F1865/60)</f>
        <v>10.660289499341449</v>
      </c>
      <c r="H1865">
        <f t="shared" si="569"/>
        <v>-20.095657509878269</v>
      </c>
      <c r="I1865">
        <f t="shared" ref="I1865:I1928" si="579">23.45*SIN(RADIANS(D1865))</f>
        <v>-1.6134169085144008</v>
      </c>
      <c r="J1865">
        <f t="shared" ref="J1865:J1928" si="580">DEGREES(ASIN(SIN(RADIANS(I1865))*SIN(RADIANS($B$11))+COS(RADIANS(I1865))*COS(RADIANS($B$11))*COS(RADIANS(H1865))))</f>
        <v>46.253741231597459</v>
      </c>
      <c r="K1865">
        <f t="shared" si="570"/>
        <v>43.746258768402541</v>
      </c>
      <c r="L1865">
        <f t="shared" ref="L1865:L1928" si="581">180-DEGREES(ACOS((SIN(RADIANS($B$11))*COS(RADIANS(K1865))-SIN(RADIANS(I1865)))/(COS(RADIANS($B$11))*SIN(RADIANS(K1865)))))</f>
        <v>150.21797282761895</v>
      </c>
      <c r="M1865">
        <f t="shared" si="571"/>
        <v>209.78202717238105</v>
      </c>
      <c r="N1865">
        <f t="shared" ref="N1865:N1928" si="582">IF(C1865&lt;12.1,L1865,M1865)</f>
        <v>150.21797282761895</v>
      </c>
      <c r="O1865">
        <f t="shared" si="572"/>
        <v>1.3842571756914808</v>
      </c>
      <c r="P1865">
        <f t="shared" si="573"/>
        <v>0.86733939656406234</v>
      </c>
      <c r="Q1865">
        <f t="shared" ref="Q1865:Q1928" si="583">(COS(RADIANS(J1865))*SIN((RADIANS($B$21))*COS(RADIANS(N1865-$B$20)))+(SIN(RADIANS(J1865))*COS(RADIANS($B$21))))</f>
        <v>0.94442955103835968</v>
      </c>
      <c r="R1865">
        <f t="shared" ref="R1865:R1928" si="584">P1865*Q1865</f>
        <v>0.8191409568948792</v>
      </c>
      <c r="S1865">
        <f t="shared" si="566"/>
        <v>2.3482739764603093</v>
      </c>
    </row>
    <row r="1866" spans="1:19" x14ac:dyDescent="0.2">
      <c r="A1866" s="3">
        <v>41351.499999995547</v>
      </c>
      <c r="B1866" s="5">
        <f t="shared" si="575"/>
        <v>77</v>
      </c>
      <c r="C1866" s="5">
        <v>12</v>
      </c>
      <c r="D1866">
        <f t="shared" si="577"/>
        <v>-3.9452054794520546</v>
      </c>
      <c r="E1866">
        <f t="shared" si="567"/>
        <v>-8.7638940395130334</v>
      </c>
      <c r="F1866">
        <f t="shared" si="568"/>
        <v>-20.382630039513032</v>
      </c>
      <c r="G1866">
        <f t="shared" si="578"/>
        <v>11.660289499341449</v>
      </c>
      <c r="H1866">
        <f t="shared" si="569"/>
        <v>-5.0956575098782686</v>
      </c>
      <c r="I1866">
        <f t="shared" si="579"/>
        <v>-1.6134169085144008</v>
      </c>
      <c r="J1866">
        <f t="shared" si="580"/>
        <v>50.107652255614859</v>
      </c>
      <c r="K1866">
        <f t="shared" si="570"/>
        <v>39.892347744385141</v>
      </c>
      <c r="L1866">
        <f t="shared" si="581"/>
        <v>172.04282082375508</v>
      </c>
      <c r="M1866">
        <f t="shared" si="571"/>
        <v>187.95717917624492</v>
      </c>
      <c r="N1866">
        <f t="shared" si="582"/>
        <v>172.04282082375508</v>
      </c>
      <c r="O1866">
        <f t="shared" si="572"/>
        <v>1.3033547574315707</v>
      </c>
      <c r="P1866">
        <f t="shared" si="573"/>
        <v>0.88290712068049648</v>
      </c>
      <c r="Q1866">
        <f t="shared" si="583"/>
        <v>0.98884623689246887</v>
      </c>
      <c r="R1866">
        <f t="shared" si="584"/>
        <v>0.87305938381047388</v>
      </c>
      <c r="S1866">
        <f t="shared" si="566"/>
        <v>2.5028447346574443</v>
      </c>
    </row>
    <row r="1867" spans="1:19" x14ac:dyDescent="0.2">
      <c r="A1867" s="3">
        <v>41351.541666662211</v>
      </c>
      <c r="B1867" s="5">
        <f t="shared" si="575"/>
        <v>77</v>
      </c>
      <c r="C1867" s="5">
        <v>13</v>
      </c>
      <c r="D1867">
        <f t="shared" si="577"/>
        <v>-3.9452054794520546</v>
      </c>
      <c r="E1867">
        <f t="shared" si="567"/>
        <v>-8.7638940395130334</v>
      </c>
      <c r="F1867">
        <f t="shared" si="568"/>
        <v>-20.382630039513032</v>
      </c>
      <c r="G1867">
        <f t="shared" si="578"/>
        <v>12.660289499341449</v>
      </c>
      <c r="H1867">
        <f t="shared" si="569"/>
        <v>9.9043424901217314</v>
      </c>
      <c r="I1867">
        <f t="shared" si="579"/>
        <v>-1.6134169085144008</v>
      </c>
      <c r="J1867">
        <f t="shared" si="580"/>
        <v>49.343071580108401</v>
      </c>
      <c r="K1867">
        <f t="shared" si="570"/>
        <v>40.656928419891599</v>
      </c>
      <c r="L1867">
        <f t="shared" si="581"/>
        <v>164.69864959951573</v>
      </c>
      <c r="M1867">
        <f t="shared" si="571"/>
        <v>195.30135040048427</v>
      </c>
      <c r="N1867">
        <f t="shared" si="582"/>
        <v>195.30135040048427</v>
      </c>
      <c r="O1867">
        <f t="shared" si="572"/>
        <v>1.3181754910555876</v>
      </c>
      <c r="P1867">
        <f t="shared" si="573"/>
        <v>0.8800115653621976</v>
      </c>
      <c r="Q1867">
        <f t="shared" si="583"/>
        <v>0.98075764140111987</v>
      </c>
      <c r="R1867">
        <f t="shared" si="584"/>
        <v>0.86307806725033631</v>
      </c>
      <c r="S1867">
        <f t="shared" si="566"/>
        <v>2.4742307754460366</v>
      </c>
    </row>
    <row r="1868" spans="1:19" x14ac:dyDescent="0.2">
      <c r="A1868" s="3">
        <v>41351.583333328876</v>
      </c>
      <c r="B1868" s="5">
        <f t="shared" si="575"/>
        <v>77</v>
      </c>
      <c r="C1868" s="5">
        <v>14</v>
      </c>
      <c r="D1868">
        <f t="shared" si="577"/>
        <v>-3.9452054794520546</v>
      </c>
      <c r="E1868">
        <f t="shared" si="567"/>
        <v>-8.7638940395130334</v>
      </c>
      <c r="F1868">
        <f t="shared" si="568"/>
        <v>-20.382630039513032</v>
      </c>
      <c r="G1868">
        <f t="shared" si="578"/>
        <v>13.660289499341449</v>
      </c>
      <c r="H1868">
        <f t="shared" si="569"/>
        <v>24.904342490121731</v>
      </c>
      <c r="I1868">
        <f t="shared" si="579"/>
        <v>-1.6134169085144008</v>
      </c>
      <c r="J1868">
        <f t="shared" si="580"/>
        <v>44.196199069470019</v>
      </c>
      <c r="K1868">
        <f t="shared" si="570"/>
        <v>45.803800930529981</v>
      </c>
      <c r="L1868">
        <f t="shared" si="581"/>
        <v>144.04730723853936</v>
      </c>
      <c r="M1868">
        <f t="shared" si="571"/>
        <v>215.95269276146064</v>
      </c>
      <c r="N1868">
        <f t="shared" si="582"/>
        <v>215.95269276146064</v>
      </c>
      <c r="O1868">
        <f t="shared" si="572"/>
        <v>1.4344783185445071</v>
      </c>
      <c r="P1868">
        <f t="shared" si="573"/>
        <v>0.85795853640794051</v>
      </c>
      <c r="Q1868">
        <f t="shared" si="583"/>
        <v>0.91729504928541583</v>
      </c>
      <c r="R1868">
        <f t="shared" si="584"/>
        <v>0.78700111793916505</v>
      </c>
      <c r="S1868">
        <f t="shared" si="566"/>
        <v>2.2561370288543379</v>
      </c>
    </row>
    <row r="1869" spans="1:19" x14ac:dyDescent="0.2">
      <c r="A1869" s="3">
        <v>41351.62499999554</v>
      </c>
      <c r="B1869" s="5">
        <f t="shared" si="575"/>
        <v>77</v>
      </c>
      <c r="C1869" s="5">
        <v>15</v>
      </c>
      <c r="D1869">
        <f t="shared" si="577"/>
        <v>-3.9452054794520546</v>
      </c>
      <c r="E1869">
        <f t="shared" si="567"/>
        <v>-8.7638940395130334</v>
      </c>
      <c r="F1869">
        <f t="shared" si="568"/>
        <v>-20.382630039513032</v>
      </c>
      <c r="G1869">
        <f t="shared" si="578"/>
        <v>14.660289499341449</v>
      </c>
      <c r="H1869">
        <f t="shared" si="569"/>
        <v>39.904342490121735</v>
      </c>
      <c r="I1869">
        <f t="shared" si="579"/>
        <v>-1.6134169085144008</v>
      </c>
      <c r="J1869">
        <f t="shared" si="580"/>
        <v>35.938889361923351</v>
      </c>
      <c r="K1869">
        <f t="shared" si="570"/>
        <v>54.061110638076649</v>
      </c>
      <c r="L1869">
        <f t="shared" si="581"/>
        <v>127.62535558696057</v>
      </c>
      <c r="M1869">
        <f t="shared" si="571"/>
        <v>232.37464441303945</v>
      </c>
      <c r="N1869">
        <f t="shared" si="582"/>
        <v>232.37464441303945</v>
      </c>
      <c r="O1869">
        <f t="shared" si="572"/>
        <v>1.7038038101750197</v>
      </c>
      <c r="P1869">
        <f t="shared" si="573"/>
        <v>0.81093789505178138</v>
      </c>
      <c r="Q1869">
        <f t="shared" si="583"/>
        <v>0.78900661601204902</v>
      </c>
      <c r="R1869">
        <f t="shared" si="584"/>
        <v>0.63983536437074018</v>
      </c>
      <c r="S1869">
        <f t="shared" si="566"/>
        <v>1.8342493104805486</v>
      </c>
    </row>
    <row r="1870" spans="1:19" x14ac:dyDescent="0.2">
      <c r="A1870" s="3">
        <v>41351.666666662204</v>
      </c>
      <c r="B1870" s="5">
        <f t="shared" si="575"/>
        <v>77</v>
      </c>
      <c r="C1870" s="5">
        <v>16</v>
      </c>
      <c r="D1870">
        <f t="shared" si="577"/>
        <v>-3.9452054794520546</v>
      </c>
      <c r="E1870">
        <f t="shared" si="567"/>
        <v>-8.7638940395130334</v>
      </c>
      <c r="F1870">
        <f t="shared" si="568"/>
        <v>-20.382630039513032</v>
      </c>
      <c r="G1870">
        <f t="shared" si="578"/>
        <v>15.660289499341449</v>
      </c>
      <c r="H1870">
        <f t="shared" si="569"/>
        <v>54.904342490121735</v>
      </c>
      <c r="I1870">
        <f t="shared" si="579"/>
        <v>-1.6134169085144008</v>
      </c>
      <c r="J1870">
        <f t="shared" si="580"/>
        <v>25.820134177831513</v>
      </c>
      <c r="K1870">
        <f t="shared" si="570"/>
        <v>64.179865822168495</v>
      </c>
      <c r="L1870">
        <f t="shared" si="581"/>
        <v>114.69071334963627</v>
      </c>
      <c r="M1870">
        <f t="shared" si="571"/>
        <v>245.30928665036373</v>
      </c>
      <c r="N1870">
        <f t="shared" si="582"/>
        <v>245.30928665036373</v>
      </c>
      <c r="O1870">
        <f t="shared" si="572"/>
        <v>2.2959610869019684</v>
      </c>
      <c r="P1870">
        <f t="shared" si="573"/>
        <v>0.7230340491166436</v>
      </c>
      <c r="Q1870">
        <f t="shared" si="583"/>
        <v>0.5994905399928856</v>
      </c>
      <c r="R1870">
        <f t="shared" si="584"/>
        <v>0.43345207253817924</v>
      </c>
      <c r="S1870">
        <f t="shared" si="566"/>
        <v>1.2425995958529708</v>
      </c>
    </row>
    <row r="1871" spans="1:19" x14ac:dyDescent="0.2">
      <c r="A1871" s="3">
        <v>41351.708333328868</v>
      </c>
      <c r="B1871" s="5">
        <f t="shared" si="575"/>
        <v>77</v>
      </c>
      <c r="C1871" s="5">
        <v>17</v>
      </c>
      <c r="D1871">
        <f t="shared" si="577"/>
        <v>-3.9452054794520546</v>
      </c>
      <c r="E1871">
        <f t="shared" si="567"/>
        <v>-8.7638940395130334</v>
      </c>
      <c r="F1871">
        <f t="shared" si="568"/>
        <v>-20.382630039513032</v>
      </c>
      <c r="G1871">
        <f t="shared" si="578"/>
        <v>16.660289499341449</v>
      </c>
      <c r="H1871">
        <f t="shared" si="569"/>
        <v>69.904342490121735</v>
      </c>
      <c r="I1871">
        <f t="shared" si="579"/>
        <v>-1.6134169085144008</v>
      </c>
      <c r="J1871">
        <f t="shared" si="580"/>
        <v>14.673451094172023</v>
      </c>
      <c r="K1871">
        <f t="shared" si="570"/>
        <v>75.326548905827977</v>
      </c>
      <c r="L1871">
        <f t="shared" si="581"/>
        <v>103.97593229197096</v>
      </c>
      <c r="M1871">
        <f t="shared" si="571"/>
        <v>256.02406770802907</v>
      </c>
      <c r="N1871">
        <f t="shared" si="582"/>
        <v>256.02406770802907</v>
      </c>
      <c r="O1871">
        <f t="shared" si="572"/>
        <v>3.9477364143308451</v>
      </c>
      <c r="P1871">
        <f t="shared" si="573"/>
        <v>0.54740440443901839</v>
      </c>
      <c r="Q1871">
        <f t="shared" si="583"/>
        <v>0.36315938004038034</v>
      </c>
      <c r="R1871">
        <f t="shared" si="584"/>
        <v>0.19879504414744753</v>
      </c>
      <c r="S1871">
        <f t="shared" si="566"/>
        <v>0.56989609039978373</v>
      </c>
    </row>
    <row r="1872" spans="1:19" x14ac:dyDescent="0.2">
      <c r="A1872" s="3">
        <v>41351.749999995533</v>
      </c>
      <c r="B1872" s="5">
        <f t="shared" si="575"/>
        <v>77</v>
      </c>
      <c r="C1872" s="5">
        <v>18</v>
      </c>
      <c r="D1872">
        <f t="shared" si="577"/>
        <v>-3.9452054794520546</v>
      </c>
      <c r="E1872">
        <f t="shared" si="567"/>
        <v>-8.7638940395130334</v>
      </c>
      <c r="F1872">
        <f t="shared" si="568"/>
        <v>-20.382630039513032</v>
      </c>
      <c r="G1872">
        <f t="shared" si="578"/>
        <v>17.660289499341449</v>
      </c>
      <c r="H1872">
        <f t="shared" si="569"/>
        <v>84.904342490121735</v>
      </c>
      <c r="I1872">
        <f t="shared" si="579"/>
        <v>-1.6134169085144008</v>
      </c>
      <c r="J1872">
        <f t="shared" si="580"/>
        <v>3.0167580862200136</v>
      </c>
      <c r="K1872">
        <f t="shared" si="570"/>
        <v>86.983241913779992</v>
      </c>
      <c r="L1872">
        <f t="shared" si="581"/>
        <v>94.413519455435576</v>
      </c>
      <c r="M1872">
        <f t="shared" si="571"/>
        <v>265.58648054456444</v>
      </c>
      <c r="N1872">
        <f t="shared" si="582"/>
        <v>265.58648054456444</v>
      </c>
      <c r="O1872">
        <f t="shared" si="572"/>
        <v>19.001278749919845</v>
      </c>
      <c r="P1872">
        <f t="shared" si="573"/>
        <v>9.7917387893243751E-2</v>
      </c>
      <c r="Q1872">
        <f t="shared" si="583"/>
        <v>9.8888864550985972E-2</v>
      </c>
      <c r="R1872">
        <f t="shared" si="584"/>
        <v>9.6829393085613343E-3</v>
      </c>
      <c r="S1872">
        <f t="shared" si="566"/>
        <v>2.775858562869683E-2</v>
      </c>
    </row>
    <row r="1873" spans="1:20" x14ac:dyDescent="0.2">
      <c r="A1873" s="3">
        <v>41351.791666662197</v>
      </c>
      <c r="B1873" s="5">
        <f t="shared" si="575"/>
        <v>77</v>
      </c>
      <c r="C1873" s="5">
        <v>19</v>
      </c>
      <c r="D1873">
        <f t="shared" si="577"/>
        <v>-3.9452054794520546</v>
      </c>
      <c r="E1873">
        <f t="shared" si="567"/>
        <v>-8.7638940395130334</v>
      </c>
      <c r="F1873">
        <f t="shared" si="568"/>
        <v>-20.382630039513032</v>
      </c>
      <c r="G1873">
        <f t="shared" si="578"/>
        <v>18.660289499341449</v>
      </c>
      <c r="H1873">
        <f t="shared" si="569"/>
        <v>99.904342490121735</v>
      </c>
      <c r="I1873">
        <f t="shared" si="579"/>
        <v>-1.6134169085144008</v>
      </c>
      <c r="J1873">
        <f t="shared" si="580"/>
        <v>-8.790470356326912</v>
      </c>
      <c r="K1873">
        <f t="shared" si="570"/>
        <v>98.790470356326907</v>
      </c>
      <c r="L1873">
        <f t="shared" si="581"/>
        <v>85.14343699489612</v>
      </c>
      <c r="M1873">
        <f t="shared" si="571"/>
        <v>274.85656300510391</v>
      </c>
      <c r="N1873">
        <f t="shared" si="582"/>
        <v>274.85656300510391</v>
      </c>
      <c r="O1873">
        <f t="shared" si="572"/>
        <v>-6.5435832439802111</v>
      </c>
      <c r="P1873" t="e">
        <f t="shared" si="573"/>
        <v>#NUM!</v>
      </c>
      <c r="Q1873">
        <f t="shared" si="583"/>
        <v>-0.17280135404096666</v>
      </c>
      <c r="R1873" t="e">
        <f t="shared" si="584"/>
        <v>#NUM!</v>
      </c>
      <c r="S1873" t="e">
        <f t="shared" si="566"/>
        <v>#NUM!</v>
      </c>
    </row>
    <row r="1874" spans="1:20" x14ac:dyDescent="0.2">
      <c r="A1874" s="3">
        <v>41351.833333328861</v>
      </c>
      <c r="B1874" s="5">
        <f t="shared" si="575"/>
        <v>77</v>
      </c>
      <c r="C1874" s="5">
        <v>20</v>
      </c>
      <c r="D1874">
        <f t="shared" si="577"/>
        <v>-3.9452054794520546</v>
      </c>
      <c r="E1874">
        <f t="shared" si="567"/>
        <v>-8.7638940395130334</v>
      </c>
      <c r="F1874">
        <f t="shared" si="568"/>
        <v>-20.382630039513032</v>
      </c>
      <c r="G1874">
        <f t="shared" si="578"/>
        <v>19.660289499341449</v>
      </c>
      <c r="H1874">
        <f t="shared" si="569"/>
        <v>114.90434249012173</v>
      </c>
      <c r="I1874">
        <f t="shared" si="579"/>
        <v>-1.6134169085144008</v>
      </c>
      <c r="J1874">
        <f t="shared" si="580"/>
        <v>-20.428471101317523</v>
      </c>
      <c r="K1874">
        <f t="shared" si="570"/>
        <v>110.42847110131753</v>
      </c>
      <c r="L1874">
        <f t="shared" si="581"/>
        <v>75.352502572011133</v>
      </c>
      <c r="M1874">
        <f t="shared" si="571"/>
        <v>284.64749742798887</v>
      </c>
      <c r="N1874">
        <f t="shared" si="582"/>
        <v>284.64749742798887</v>
      </c>
      <c r="O1874">
        <f t="shared" si="572"/>
        <v>-2.8650195880405391</v>
      </c>
      <c r="P1874" t="e">
        <f t="shared" si="573"/>
        <v>#NUM!</v>
      </c>
      <c r="Q1874">
        <f t="shared" si="583"/>
        <v>-0.43103819505850738</v>
      </c>
      <c r="R1874" t="e">
        <f t="shared" si="584"/>
        <v>#NUM!</v>
      </c>
      <c r="S1874" t="e">
        <f t="shared" si="566"/>
        <v>#NUM!</v>
      </c>
    </row>
    <row r="1875" spans="1:20" x14ac:dyDescent="0.2">
      <c r="A1875" s="3">
        <v>41351.874999995525</v>
      </c>
      <c r="B1875" s="5">
        <f t="shared" si="575"/>
        <v>77</v>
      </c>
      <c r="C1875" s="5">
        <v>21</v>
      </c>
      <c r="D1875">
        <f t="shared" si="577"/>
        <v>-3.9452054794520546</v>
      </c>
      <c r="E1875">
        <f t="shared" si="567"/>
        <v>-8.7638940395130334</v>
      </c>
      <c r="F1875">
        <f t="shared" si="568"/>
        <v>-20.382630039513032</v>
      </c>
      <c r="G1875">
        <f t="shared" si="578"/>
        <v>20.660289499341449</v>
      </c>
      <c r="H1875">
        <f t="shared" si="569"/>
        <v>129.90434249012173</v>
      </c>
      <c r="I1875">
        <f t="shared" si="579"/>
        <v>-1.6134169085144008</v>
      </c>
      <c r="J1875">
        <f t="shared" si="580"/>
        <v>-31.510109643149061</v>
      </c>
      <c r="K1875">
        <f t="shared" si="570"/>
        <v>121.51010964314906</v>
      </c>
      <c r="L1875">
        <f t="shared" si="581"/>
        <v>64.084043706173304</v>
      </c>
      <c r="M1875">
        <f t="shared" si="571"/>
        <v>295.9159562938267</v>
      </c>
      <c r="N1875">
        <f t="shared" si="582"/>
        <v>295.9159562938267</v>
      </c>
      <c r="O1875">
        <f t="shared" si="572"/>
        <v>-1.9133299712889102</v>
      </c>
      <c r="P1875" t="e">
        <f t="shared" si="573"/>
        <v>#NUM!</v>
      </c>
      <c r="Q1875">
        <f t="shared" si="583"/>
        <v>-0.65559208555781112</v>
      </c>
      <c r="R1875" t="e">
        <f t="shared" si="584"/>
        <v>#NUM!</v>
      </c>
      <c r="S1875" t="e">
        <f t="shared" si="566"/>
        <v>#NUM!</v>
      </c>
    </row>
    <row r="1876" spans="1:20" x14ac:dyDescent="0.2">
      <c r="A1876" s="3">
        <v>41351.91666666219</v>
      </c>
      <c r="B1876" s="5">
        <f t="shared" si="575"/>
        <v>77</v>
      </c>
      <c r="C1876" s="5">
        <v>22</v>
      </c>
      <c r="D1876">
        <f t="shared" si="577"/>
        <v>-3.9452054794520546</v>
      </c>
      <c r="E1876">
        <f t="shared" si="567"/>
        <v>-8.7638940395130334</v>
      </c>
      <c r="F1876">
        <f t="shared" si="568"/>
        <v>-20.382630039513032</v>
      </c>
      <c r="G1876">
        <f t="shared" si="578"/>
        <v>21.660289499341449</v>
      </c>
      <c r="H1876">
        <f t="shared" si="569"/>
        <v>144.90434249012173</v>
      </c>
      <c r="I1876">
        <f t="shared" si="579"/>
        <v>-1.6134169085144008</v>
      </c>
      <c r="J1876">
        <f t="shared" si="580"/>
        <v>-41.439122172665549</v>
      </c>
      <c r="K1876">
        <f t="shared" si="570"/>
        <v>131.43912217266555</v>
      </c>
      <c r="L1876">
        <f t="shared" si="581"/>
        <v>50.052694493557937</v>
      </c>
      <c r="M1876">
        <f t="shared" si="571"/>
        <v>309.94730550644204</v>
      </c>
      <c r="N1876">
        <f t="shared" si="582"/>
        <v>309.94730550644204</v>
      </c>
      <c r="O1876">
        <f t="shared" si="572"/>
        <v>-1.5109759673964123</v>
      </c>
      <c r="P1876" t="e">
        <f t="shared" si="573"/>
        <v>#NUM!</v>
      </c>
      <c r="Q1876">
        <f t="shared" si="583"/>
        <v>-0.82820638687736281</v>
      </c>
      <c r="R1876" t="e">
        <f t="shared" si="584"/>
        <v>#NUM!</v>
      </c>
      <c r="S1876" t="e">
        <f t="shared" si="566"/>
        <v>#NUM!</v>
      </c>
    </row>
    <row r="1877" spans="1:20" x14ac:dyDescent="0.2">
      <c r="A1877" s="3">
        <v>41351.958333328854</v>
      </c>
      <c r="B1877" s="5">
        <f t="shared" si="575"/>
        <v>77</v>
      </c>
      <c r="C1877" s="5">
        <v>23</v>
      </c>
      <c r="D1877">
        <f t="shared" si="577"/>
        <v>-3.9452054794520546</v>
      </c>
      <c r="E1877">
        <f t="shared" si="567"/>
        <v>-8.7638940395130334</v>
      </c>
      <c r="F1877">
        <f t="shared" si="568"/>
        <v>-20.382630039513032</v>
      </c>
      <c r="G1877">
        <f t="shared" si="578"/>
        <v>22.660289499341449</v>
      </c>
      <c r="H1877">
        <f t="shared" si="569"/>
        <v>159.90434249012173</v>
      </c>
      <c r="I1877">
        <f t="shared" si="579"/>
        <v>-1.6134169085144008</v>
      </c>
      <c r="J1877">
        <f t="shared" si="580"/>
        <v>-49.207264226074663</v>
      </c>
      <c r="K1877">
        <f t="shared" si="570"/>
        <v>139.20726422607467</v>
      </c>
      <c r="L1877">
        <f t="shared" si="581"/>
        <v>31.715332324844155</v>
      </c>
      <c r="M1877">
        <f t="shared" si="571"/>
        <v>328.28466767515584</v>
      </c>
      <c r="N1877">
        <f t="shared" si="582"/>
        <v>328.28466767515584</v>
      </c>
      <c r="O1877">
        <f t="shared" si="572"/>
        <v>-1.3208680492173135</v>
      </c>
      <c r="P1877" t="e">
        <f t="shared" si="573"/>
        <v>#NUM!</v>
      </c>
      <c r="Q1877">
        <f t="shared" si="583"/>
        <v>-0.93611333897802695</v>
      </c>
      <c r="R1877" t="e">
        <f t="shared" si="584"/>
        <v>#NUM!</v>
      </c>
      <c r="S1877" t="e">
        <f t="shared" si="566"/>
        <v>#NUM!</v>
      </c>
    </row>
    <row r="1878" spans="1:20" x14ac:dyDescent="0.2">
      <c r="A1878" s="3">
        <v>41351.999999995518</v>
      </c>
      <c r="B1878" s="5">
        <f t="shared" si="575"/>
        <v>78</v>
      </c>
      <c r="C1878" s="5">
        <v>0</v>
      </c>
      <c r="D1878">
        <f t="shared" si="577"/>
        <v>-2.9589041095890409</v>
      </c>
      <c r="E1878">
        <f t="shared" si="567"/>
        <v>-8.4601453796235262</v>
      </c>
      <c r="F1878">
        <f t="shared" si="568"/>
        <v>-20.078881379623525</v>
      </c>
      <c r="G1878">
        <f t="shared" si="578"/>
        <v>-0.33464802299372542</v>
      </c>
      <c r="H1878">
        <f t="shared" si="569"/>
        <v>-185.01972034490589</v>
      </c>
      <c r="I1878">
        <f t="shared" si="579"/>
        <v>-1.2104811963853008</v>
      </c>
      <c r="J1878">
        <f t="shared" si="580"/>
        <v>-52.922363328023422</v>
      </c>
      <c r="K1878">
        <f t="shared" si="570"/>
        <v>142.92236332802344</v>
      </c>
      <c r="L1878">
        <f t="shared" si="581"/>
        <v>8.3429532744934534</v>
      </c>
      <c r="M1878">
        <f t="shared" si="571"/>
        <v>351.65704672550658</v>
      </c>
      <c r="N1878">
        <f t="shared" si="582"/>
        <v>8.3429532744934534</v>
      </c>
      <c r="O1878">
        <f t="shared" si="572"/>
        <v>-1.2534166439170904</v>
      </c>
      <c r="P1878" t="e">
        <f t="shared" si="573"/>
        <v>#NUM!</v>
      </c>
      <c r="Q1878">
        <f t="shared" si="583"/>
        <v>-0.98145615018382582</v>
      </c>
      <c r="R1878" t="e">
        <f t="shared" si="584"/>
        <v>#NUM!</v>
      </c>
      <c r="S1878" t="e">
        <f t="shared" si="566"/>
        <v>#NUM!</v>
      </c>
      <c r="T1878">
        <f t="shared" ref="T1878" si="585">SUMIF(S1884:S1898,"&gt;0,01")</f>
        <v>17.670496279387333</v>
      </c>
    </row>
    <row r="1879" spans="1:20" x14ac:dyDescent="0.2">
      <c r="A1879" s="3">
        <v>41352.041666662182</v>
      </c>
      <c r="B1879" s="5">
        <f t="shared" si="575"/>
        <v>78</v>
      </c>
      <c r="C1879" s="5">
        <v>1</v>
      </c>
      <c r="D1879">
        <f t="shared" si="577"/>
        <v>-2.9589041095890409</v>
      </c>
      <c r="E1879">
        <f t="shared" si="567"/>
        <v>-8.4601453796235262</v>
      </c>
      <c r="F1879">
        <f t="shared" si="568"/>
        <v>-20.078881379623525</v>
      </c>
      <c r="G1879">
        <f t="shared" si="578"/>
        <v>0.66535197700627458</v>
      </c>
      <c r="H1879">
        <f t="shared" si="569"/>
        <v>-170.01972034490589</v>
      </c>
      <c r="I1879">
        <f t="shared" si="579"/>
        <v>-1.2104811963853008</v>
      </c>
      <c r="J1879">
        <f t="shared" si="580"/>
        <v>-52.084604450579931</v>
      </c>
      <c r="K1879">
        <f t="shared" si="570"/>
        <v>142.08460445057995</v>
      </c>
      <c r="L1879">
        <f t="shared" si="581"/>
        <v>16.37788932310005</v>
      </c>
      <c r="M1879">
        <f t="shared" si="571"/>
        <v>343.62211067689998</v>
      </c>
      <c r="N1879">
        <f t="shared" si="582"/>
        <v>16.37788932310005</v>
      </c>
      <c r="O1879">
        <f t="shared" si="572"/>
        <v>-1.2675572587271215</v>
      </c>
      <c r="P1879" t="e">
        <f t="shared" si="573"/>
        <v>#NUM!</v>
      </c>
      <c r="Q1879">
        <f t="shared" si="583"/>
        <v>-0.97326036613507871</v>
      </c>
      <c r="R1879" t="e">
        <f t="shared" si="584"/>
        <v>#NUM!</v>
      </c>
      <c r="S1879" t="e">
        <f t="shared" si="566"/>
        <v>#NUM!</v>
      </c>
    </row>
    <row r="1880" spans="1:20" x14ac:dyDescent="0.2">
      <c r="A1880" s="3">
        <v>41352.083333328846</v>
      </c>
      <c r="B1880" s="5">
        <f t="shared" si="575"/>
        <v>78</v>
      </c>
      <c r="C1880" s="5">
        <v>2</v>
      </c>
      <c r="D1880">
        <f t="shared" si="577"/>
        <v>-2.9589041095890409</v>
      </c>
      <c r="E1880">
        <f t="shared" si="567"/>
        <v>-8.4601453796235262</v>
      </c>
      <c r="F1880">
        <f t="shared" si="568"/>
        <v>-20.078881379623525</v>
      </c>
      <c r="G1880">
        <f t="shared" si="578"/>
        <v>1.6653519770062746</v>
      </c>
      <c r="H1880">
        <f t="shared" si="569"/>
        <v>-155.01972034490589</v>
      </c>
      <c r="I1880">
        <f t="shared" si="579"/>
        <v>-1.2104811963853008</v>
      </c>
      <c r="J1880">
        <f t="shared" si="580"/>
        <v>-46.647287977848293</v>
      </c>
      <c r="K1880">
        <f t="shared" si="570"/>
        <v>136.64728797784829</v>
      </c>
      <c r="L1880">
        <f t="shared" si="581"/>
        <v>37.954267344888478</v>
      </c>
      <c r="M1880">
        <f t="shared" si="571"/>
        <v>322.04573265511152</v>
      </c>
      <c r="N1880">
        <f t="shared" si="582"/>
        <v>37.954267344888478</v>
      </c>
      <c r="O1880">
        <f t="shared" si="572"/>
        <v>-1.3752481501079952</v>
      </c>
      <c r="P1880" t="e">
        <f t="shared" si="573"/>
        <v>#NUM!</v>
      </c>
      <c r="Q1880">
        <f t="shared" si="583"/>
        <v>-0.90961785015666641</v>
      </c>
      <c r="R1880" t="e">
        <f t="shared" si="584"/>
        <v>#NUM!</v>
      </c>
      <c r="S1880" t="e">
        <f t="shared" si="566"/>
        <v>#NUM!</v>
      </c>
    </row>
    <row r="1881" spans="1:20" x14ac:dyDescent="0.2">
      <c r="A1881" s="3">
        <v>41352.124999995511</v>
      </c>
      <c r="B1881" s="5">
        <f t="shared" si="575"/>
        <v>78</v>
      </c>
      <c r="C1881" s="5">
        <v>3</v>
      </c>
      <c r="D1881">
        <f t="shared" si="577"/>
        <v>-2.9589041095890409</v>
      </c>
      <c r="E1881">
        <f t="shared" si="567"/>
        <v>-8.4601453796235262</v>
      </c>
      <c r="F1881">
        <f t="shared" si="568"/>
        <v>-20.078881379623525</v>
      </c>
      <c r="G1881">
        <f t="shared" si="578"/>
        <v>2.6653519770062744</v>
      </c>
      <c r="H1881">
        <f t="shared" si="569"/>
        <v>-140.01972034490589</v>
      </c>
      <c r="I1881">
        <f t="shared" si="579"/>
        <v>-1.2104811963853008</v>
      </c>
      <c r="J1881">
        <f t="shared" si="580"/>
        <v>-38.075320062166846</v>
      </c>
      <c r="K1881">
        <f t="shared" si="570"/>
        <v>128.07532006216684</v>
      </c>
      <c r="L1881">
        <f t="shared" si="581"/>
        <v>54.689472975592793</v>
      </c>
      <c r="M1881">
        <f t="shared" si="571"/>
        <v>305.31052702440718</v>
      </c>
      <c r="N1881">
        <f t="shared" si="582"/>
        <v>54.689472975592793</v>
      </c>
      <c r="O1881">
        <f t="shared" si="572"/>
        <v>-1.6215422572309828</v>
      </c>
      <c r="P1881" t="e">
        <f t="shared" si="573"/>
        <v>#NUM!</v>
      </c>
      <c r="Q1881">
        <f t="shared" si="583"/>
        <v>-0.78000286918595441</v>
      </c>
      <c r="R1881" t="e">
        <f t="shared" si="584"/>
        <v>#NUM!</v>
      </c>
      <c r="S1881" t="e">
        <f t="shared" si="566"/>
        <v>#NUM!</v>
      </c>
    </row>
    <row r="1882" spans="1:20" x14ac:dyDescent="0.2">
      <c r="A1882" s="3">
        <v>41352.166666662175</v>
      </c>
      <c r="B1882" s="5">
        <f t="shared" si="575"/>
        <v>78</v>
      </c>
      <c r="C1882" s="5">
        <v>4</v>
      </c>
      <c r="D1882">
        <f t="shared" si="577"/>
        <v>-2.9589041095890409</v>
      </c>
      <c r="E1882">
        <f t="shared" si="567"/>
        <v>-8.4601453796235262</v>
      </c>
      <c r="F1882">
        <f t="shared" si="568"/>
        <v>-20.078881379623525</v>
      </c>
      <c r="G1882">
        <f t="shared" si="578"/>
        <v>3.6653519770062744</v>
      </c>
      <c r="H1882">
        <f t="shared" si="569"/>
        <v>-125.01972034490589</v>
      </c>
      <c r="I1882">
        <f t="shared" si="579"/>
        <v>-1.2104811963853008</v>
      </c>
      <c r="J1882">
        <f t="shared" si="580"/>
        <v>-27.71744927137815</v>
      </c>
      <c r="K1882">
        <f t="shared" si="570"/>
        <v>117.71744927137814</v>
      </c>
      <c r="L1882">
        <f t="shared" si="581"/>
        <v>67.653659646210585</v>
      </c>
      <c r="M1882">
        <f t="shared" si="571"/>
        <v>292.3463403537894</v>
      </c>
      <c r="N1882">
        <f t="shared" si="582"/>
        <v>67.653659646210585</v>
      </c>
      <c r="O1882">
        <f t="shared" si="572"/>
        <v>-2.1500213132792978</v>
      </c>
      <c r="P1882" t="e">
        <f t="shared" si="573"/>
        <v>#NUM!</v>
      </c>
      <c r="Q1882">
        <f t="shared" si="583"/>
        <v>-0.5888465185851911</v>
      </c>
      <c r="R1882" t="e">
        <f t="shared" si="584"/>
        <v>#NUM!</v>
      </c>
      <c r="S1882" t="e">
        <f t="shared" si="566"/>
        <v>#NUM!</v>
      </c>
    </row>
    <row r="1883" spans="1:20" x14ac:dyDescent="0.2">
      <c r="A1883" s="3">
        <v>41352.208333328839</v>
      </c>
      <c r="B1883" s="5">
        <f t="shared" si="575"/>
        <v>78</v>
      </c>
      <c r="C1883" s="5">
        <v>5</v>
      </c>
      <c r="D1883">
        <f t="shared" si="577"/>
        <v>-2.9589041095890409</v>
      </c>
      <c r="E1883">
        <f t="shared" si="567"/>
        <v>-8.4601453796235262</v>
      </c>
      <c r="F1883">
        <f t="shared" si="568"/>
        <v>-20.078881379623525</v>
      </c>
      <c r="G1883">
        <f t="shared" si="578"/>
        <v>4.6653519770062744</v>
      </c>
      <c r="H1883">
        <f t="shared" si="569"/>
        <v>-110.01972034490589</v>
      </c>
      <c r="I1883">
        <f t="shared" si="579"/>
        <v>-1.2104811963853008</v>
      </c>
      <c r="J1883">
        <f t="shared" si="580"/>
        <v>-16.422385302773993</v>
      </c>
      <c r="K1883">
        <f t="shared" si="570"/>
        <v>106.42238530277399</v>
      </c>
      <c r="L1883">
        <f t="shared" si="581"/>
        <v>78.326873748002058</v>
      </c>
      <c r="M1883">
        <f t="shared" si="571"/>
        <v>281.67312625199793</v>
      </c>
      <c r="N1883">
        <f t="shared" si="582"/>
        <v>78.326873748002058</v>
      </c>
      <c r="O1883">
        <f t="shared" si="572"/>
        <v>-3.5371155615664098</v>
      </c>
      <c r="P1883" t="e">
        <f t="shared" si="573"/>
        <v>#NUM!</v>
      </c>
      <c r="Q1883">
        <f t="shared" si="583"/>
        <v>-0.35128172444364247</v>
      </c>
      <c r="R1883" t="e">
        <f t="shared" si="584"/>
        <v>#NUM!</v>
      </c>
      <c r="S1883" t="e">
        <f t="shared" si="566"/>
        <v>#NUM!</v>
      </c>
    </row>
    <row r="1884" spans="1:20" x14ac:dyDescent="0.2">
      <c r="A1884" s="3">
        <v>41352.249999995503</v>
      </c>
      <c r="B1884" s="5">
        <f t="shared" si="575"/>
        <v>78</v>
      </c>
      <c r="C1884" s="5">
        <v>6</v>
      </c>
      <c r="D1884">
        <f t="shared" si="577"/>
        <v>-2.9589041095890409</v>
      </c>
      <c r="E1884">
        <f t="shared" si="567"/>
        <v>-8.4601453796235262</v>
      </c>
      <c r="F1884">
        <f t="shared" si="568"/>
        <v>-20.078881379623525</v>
      </c>
      <c r="G1884">
        <f t="shared" si="578"/>
        <v>5.6653519770062744</v>
      </c>
      <c r="H1884">
        <f t="shared" si="569"/>
        <v>-95.019720344905892</v>
      </c>
      <c r="I1884">
        <f t="shared" si="579"/>
        <v>-1.2104811963853008</v>
      </c>
      <c r="J1884">
        <f t="shared" si="580"/>
        <v>-4.7001145212242141</v>
      </c>
      <c r="K1884">
        <f t="shared" si="570"/>
        <v>94.700114521224208</v>
      </c>
      <c r="L1884">
        <f t="shared" si="581"/>
        <v>87.860302642181537</v>
      </c>
      <c r="M1884">
        <f t="shared" si="571"/>
        <v>272.13969735781848</v>
      </c>
      <c r="N1884">
        <f t="shared" si="582"/>
        <v>87.860302642181537</v>
      </c>
      <c r="O1884">
        <f t="shared" si="572"/>
        <v>-12.203977174737719</v>
      </c>
      <c r="P1884" t="e">
        <f t="shared" si="573"/>
        <v>#NUM!</v>
      </c>
      <c r="Q1884">
        <f t="shared" si="583"/>
        <v>-8.6402490782000463E-2</v>
      </c>
      <c r="R1884" t="e">
        <f t="shared" si="584"/>
        <v>#NUM!</v>
      </c>
      <c r="S1884" t="e">
        <f t="shared" si="566"/>
        <v>#NUM!</v>
      </c>
    </row>
    <row r="1885" spans="1:20" x14ac:dyDescent="0.2">
      <c r="A1885" s="3">
        <v>41352.291666662168</v>
      </c>
      <c r="B1885" s="5">
        <f t="shared" si="575"/>
        <v>78</v>
      </c>
      <c r="C1885" s="5">
        <v>7</v>
      </c>
      <c r="D1885">
        <f t="shared" si="577"/>
        <v>-2.9589041095890409</v>
      </c>
      <c r="E1885">
        <f t="shared" si="567"/>
        <v>-8.4601453796235262</v>
      </c>
      <c r="F1885">
        <f t="shared" si="568"/>
        <v>-20.078881379623525</v>
      </c>
      <c r="G1885">
        <f t="shared" si="578"/>
        <v>6.6653519770062744</v>
      </c>
      <c r="H1885">
        <f t="shared" si="569"/>
        <v>-80.019720344905892</v>
      </c>
      <c r="I1885">
        <f t="shared" si="579"/>
        <v>-1.2104811963853008</v>
      </c>
      <c r="J1885">
        <f t="shared" si="580"/>
        <v>7.0960465493011444</v>
      </c>
      <c r="K1885">
        <f t="shared" si="570"/>
        <v>82.90395345069885</v>
      </c>
      <c r="L1885">
        <f t="shared" si="581"/>
        <v>97.138881393972511</v>
      </c>
      <c r="M1885">
        <f t="shared" si="571"/>
        <v>262.8611186060275</v>
      </c>
      <c r="N1885">
        <f t="shared" si="582"/>
        <v>97.138881393972511</v>
      </c>
      <c r="O1885">
        <f t="shared" si="572"/>
        <v>8.095002639042697</v>
      </c>
      <c r="P1885">
        <f t="shared" si="573"/>
        <v>0.31032461299879044</v>
      </c>
      <c r="Q1885">
        <f t="shared" si="583"/>
        <v>0.18523659122834596</v>
      </c>
      <c r="R1885">
        <f t="shared" si="584"/>
        <v>5.7483473486151598E-2</v>
      </c>
      <c r="S1885">
        <f t="shared" si="566"/>
        <v>0.16479086258337211</v>
      </c>
    </row>
    <row r="1886" spans="1:20" x14ac:dyDescent="0.2">
      <c r="A1886" s="3">
        <v>41352.333333328832</v>
      </c>
      <c r="B1886" s="5">
        <f t="shared" si="575"/>
        <v>78</v>
      </c>
      <c r="C1886" s="5">
        <v>8</v>
      </c>
      <c r="D1886">
        <f t="shared" si="577"/>
        <v>-2.9589041095890409</v>
      </c>
      <c r="E1886">
        <f t="shared" si="567"/>
        <v>-8.4601453796235262</v>
      </c>
      <c r="F1886">
        <f t="shared" si="568"/>
        <v>-20.078881379623525</v>
      </c>
      <c r="G1886">
        <f t="shared" si="578"/>
        <v>7.6653519770062744</v>
      </c>
      <c r="H1886">
        <f t="shared" si="569"/>
        <v>-65.019720344905892</v>
      </c>
      <c r="I1886">
        <f t="shared" si="579"/>
        <v>-1.2104811963853008</v>
      </c>
      <c r="J1886">
        <f t="shared" si="580"/>
        <v>18.644879885882503</v>
      </c>
      <c r="K1886">
        <f t="shared" si="570"/>
        <v>71.355120114117497</v>
      </c>
      <c r="L1886">
        <f t="shared" si="581"/>
        <v>106.97212517634152</v>
      </c>
      <c r="M1886">
        <f t="shared" si="571"/>
        <v>253.02787482365846</v>
      </c>
      <c r="N1886">
        <f t="shared" si="582"/>
        <v>106.97212517634152</v>
      </c>
      <c r="O1886">
        <f t="shared" si="572"/>
        <v>3.1279167819016775</v>
      </c>
      <c r="P1886">
        <f t="shared" si="573"/>
        <v>0.62471783180103124</v>
      </c>
      <c r="Q1886">
        <f t="shared" si="583"/>
        <v>0.44275936415185102</v>
      </c>
      <c r="R1886">
        <f t="shared" si="584"/>
        <v>0.27659966998254759</v>
      </c>
      <c r="S1886">
        <f t="shared" ref="S1886:S1949" si="586">R1886*$E$10</f>
        <v>0.79294265712180856</v>
      </c>
    </row>
    <row r="1887" spans="1:20" x14ac:dyDescent="0.2">
      <c r="A1887" s="3">
        <v>41352.374999995496</v>
      </c>
      <c r="B1887" s="5">
        <f t="shared" si="575"/>
        <v>78</v>
      </c>
      <c r="C1887" s="5">
        <v>9</v>
      </c>
      <c r="D1887">
        <f t="shared" si="577"/>
        <v>-2.9589041095890409</v>
      </c>
      <c r="E1887">
        <f t="shared" ref="E1887:E1950" si="587">9.87*SIN(RADIANS(2*D1887))-7.53*COS(RADIANS(D1887))-1.5*SIN(RADIANS(D1887))</f>
        <v>-8.4601453796235262</v>
      </c>
      <c r="F1887">
        <f t="shared" ref="F1887:F1950" si="588">4*($B$6-$B$5)+E1887</f>
        <v>-20.078881379623525</v>
      </c>
      <c r="G1887">
        <f t="shared" si="578"/>
        <v>8.6653519770062744</v>
      </c>
      <c r="H1887">
        <f t="shared" ref="H1887:H1950" si="589">15*(G1887-12)</f>
        <v>-50.019720344905885</v>
      </c>
      <c r="I1887">
        <f t="shared" si="579"/>
        <v>-1.2104811963853008</v>
      </c>
      <c r="J1887">
        <f t="shared" si="580"/>
        <v>29.55091011708026</v>
      </c>
      <c r="K1887">
        <f t="shared" ref="K1887:K1950" si="590">90-J1887</f>
        <v>60.449089882919736</v>
      </c>
      <c r="L1887">
        <f t="shared" si="581"/>
        <v>118.27891743858601</v>
      </c>
      <c r="M1887">
        <f t="shared" ref="M1887:M1950" si="591">360-L1887</f>
        <v>241.72108256141399</v>
      </c>
      <c r="N1887">
        <f t="shared" si="582"/>
        <v>118.27891743858601</v>
      </c>
      <c r="O1887">
        <f t="shared" ref="O1887:O1950" si="592">1/(COS(RADIANS(K1887)))</f>
        <v>2.0275885069455111</v>
      </c>
      <c r="P1887">
        <f t="shared" ref="P1887:P1950" si="593">1.353*0.7^(O1887^0.678)</f>
        <v>0.7605964450756193</v>
      </c>
      <c r="Q1887">
        <f t="shared" si="583"/>
        <v>0.66599024338948709</v>
      </c>
      <c r="R1887">
        <f t="shared" si="584"/>
        <v>0.50654981157709034</v>
      </c>
      <c r="S1887">
        <f t="shared" si="586"/>
        <v>1.4521526854382474</v>
      </c>
    </row>
    <row r="1888" spans="1:20" x14ac:dyDescent="0.2">
      <c r="A1888" s="3">
        <v>41352.41666666216</v>
      </c>
      <c r="B1888" s="5">
        <f t="shared" si="575"/>
        <v>78</v>
      </c>
      <c r="C1888" s="5">
        <v>10</v>
      </c>
      <c r="D1888">
        <f t="shared" si="577"/>
        <v>-2.9589041095890409</v>
      </c>
      <c r="E1888">
        <f t="shared" si="587"/>
        <v>-8.4601453796235262</v>
      </c>
      <c r="F1888">
        <f t="shared" si="588"/>
        <v>-20.078881379623525</v>
      </c>
      <c r="G1888">
        <f t="shared" si="578"/>
        <v>9.6653519770062744</v>
      </c>
      <c r="H1888">
        <f t="shared" si="589"/>
        <v>-35.019720344905885</v>
      </c>
      <c r="I1888">
        <f t="shared" si="579"/>
        <v>-1.2104811963853008</v>
      </c>
      <c r="J1888">
        <f t="shared" si="580"/>
        <v>39.212248799583179</v>
      </c>
      <c r="K1888">
        <f t="shared" si="590"/>
        <v>50.787751200416821</v>
      </c>
      <c r="L1888">
        <f t="shared" si="581"/>
        <v>132.22774061948914</v>
      </c>
      <c r="M1888">
        <f t="shared" si="591"/>
        <v>227.77225938051086</v>
      </c>
      <c r="N1888">
        <f t="shared" si="582"/>
        <v>132.22774061948914</v>
      </c>
      <c r="O1888">
        <f t="shared" si="592"/>
        <v>1.5817905353935511</v>
      </c>
      <c r="P1888">
        <f t="shared" si="593"/>
        <v>0.83159141616356713</v>
      </c>
      <c r="Q1888">
        <f t="shared" si="583"/>
        <v>0.8370036749213805</v>
      </c>
      <c r="R1888">
        <f t="shared" si="584"/>
        <v>0.69604507136198079</v>
      </c>
      <c r="S1888">
        <f t="shared" si="586"/>
        <v>1.9953886004171018</v>
      </c>
    </row>
    <row r="1889" spans="1:20" x14ac:dyDescent="0.2">
      <c r="A1889" s="3">
        <v>41352.458333328825</v>
      </c>
      <c r="B1889" s="5">
        <f t="shared" si="575"/>
        <v>78</v>
      </c>
      <c r="C1889" s="5">
        <v>11</v>
      </c>
      <c r="D1889">
        <f t="shared" si="577"/>
        <v>-2.9589041095890409</v>
      </c>
      <c r="E1889">
        <f t="shared" si="587"/>
        <v>-8.4601453796235262</v>
      </c>
      <c r="F1889">
        <f t="shared" si="588"/>
        <v>-20.078881379623525</v>
      </c>
      <c r="G1889">
        <f t="shared" si="578"/>
        <v>10.665351977006274</v>
      </c>
      <c r="H1889">
        <f t="shared" si="589"/>
        <v>-20.019720344905885</v>
      </c>
      <c r="I1889">
        <f t="shared" si="579"/>
        <v>-1.2104811963853008</v>
      </c>
      <c r="J1889">
        <f t="shared" si="580"/>
        <v>46.654158644779123</v>
      </c>
      <c r="K1889">
        <f t="shared" si="590"/>
        <v>43.345841355220877</v>
      </c>
      <c r="L1889">
        <f t="shared" si="581"/>
        <v>150.08989272996672</v>
      </c>
      <c r="M1889">
        <f t="shared" si="591"/>
        <v>209.91010727003328</v>
      </c>
      <c r="N1889">
        <f t="shared" si="582"/>
        <v>150.08989272996672</v>
      </c>
      <c r="O1889">
        <f t="shared" si="592"/>
        <v>1.3750924838941507</v>
      </c>
      <c r="P1889">
        <f t="shared" si="593"/>
        <v>0.86907414063588928</v>
      </c>
      <c r="Q1889">
        <f t="shared" si="583"/>
        <v>0.94392937157583101</v>
      </c>
      <c r="R1889">
        <f t="shared" si="584"/>
        <v>0.82034460742324034</v>
      </c>
      <c r="S1889">
        <f t="shared" si="586"/>
        <v>2.3517245440197896</v>
      </c>
    </row>
    <row r="1890" spans="1:20" x14ac:dyDescent="0.2">
      <c r="A1890" s="3">
        <v>41352.499999995489</v>
      </c>
      <c r="B1890" s="5">
        <f t="shared" si="575"/>
        <v>78</v>
      </c>
      <c r="C1890" s="5">
        <v>12</v>
      </c>
      <c r="D1890">
        <f t="shared" si="577"/>
        <v>-2.9589041095890409</v>
      </c>
      <c r="E1890">
        <f t="shared" si="587"/>
        <v>-8.4601453796235262</v>
      </c>
      <c r="F1890">
        <f t="shared" si="588"/>
        <v>-20.078881379623525</v>
      </c>
      <c r="G1890">
        <f t="shared" si="578"/>
        <v>11.665351977006274</v>
      </c>
      <c r="H1890">
        <f t="shared" si="589"/>
        <v>-5.0197203449058847</v>
      </c>
      <c r="I1890">
        <f t="shared" si="579"/>
        <v>-1.2104811963853008</v>
      </c>
      <c r="J1890">
        <f t="shared" si="580"/>
        <v>50.516454911548465</v>
      </c>
      <c r="K1890">
        <f t="shared" si="590"/>
        <v>39.483545088451535</v>
      </c>
      <c r="L1890">
        <f t="shared" si="581"/>
        <v>172.09235233134663</v>
      </c>
      <c r="M1890">
        <f t="shared" si="591"/>
        <v>187.90764766865337</v>
      </c>
      <c r="N1890">
        <f t="shared" si="582"/>
        <v>172.09235233134663</v>
      </c>
      <c r="O1890">
        <f t="shared" si="592"/>
        <v>1.2956603193431002</v>
      </c>
      <c r="P1890">
        <f t="shared" si="593"/>
        <v>0.88441834569802025</v>
      </c>
      <c r="Q1890">
        <f t="shared" si="583"/>
        <v>0.98801064525719928</v>
      </c>
      <c r="R1890">
        <f t="shared" si="584"/>
        <v>0.87381474041040574</v>
      </c>
      <c r="S1890">
        <f t="shared" si="586"/>
        <v>2.5050101547010124</v>
      </c>
    </row>
    <row r="1891" spans="1:20" x14ac:dyDescent="0.2">
      <c r="A1891" s="3">
        <v>41352.541666662153</v>
      </c>
      <c r="B1891" s="5">
        <f t="shared" si="575"/>
        <v>78</v>
      </c>
      <c r="C1891" s="5">
        <v>13</v>
      </c>
      <c r="D1891">
        <f t="shared" si="577"/>
        <v>-2.9589041095890409</v>
      </c>
      <c r="E1891">
        <f t="shared" si="587"/>
        <v>-8.4601453796235262</v>
      </c>
      <c r="F1891">
        <f t="shared" si="588"/>
        <v>-20.078881379623525</v>
      </c>
      <c r="G1891">
        <f t="shared" si="578"/>
        <v>12.665351977006274</v>
      </c>
      <c r="H1891">
        <f t="shared" si="589"/>
        <v>9.9802796550941153</v>
      </c>
      <c r="I1891">
        <f t="shared" si="579"/>
        <v>-1.2104811963853008</v>
      </c>
      <c r="J1891">
        <f t="shared" si="580"/>
        <v>49.721139735207181</v>
      </c>
      <c r="K1891">
        <f t="shared" si="590"/>
        <v>40.278860264792819</v>
      </c>
      <c r="L1891">
        <f t="shared" si="581"/>
        <v>164.45413076535809</v>
      </c>
      <c r="M1891">
        <f t="shared" si="591"/>
        <v>195.54586923464191</v>
      </c>
      <c r="N1891">
        <f t="shared" si="582"/>
        <v>195.54586923464191</v>
      </c>
      <c r="O1891">
        <f t="shared" si="592"/>
        <v>1.3107759006853026</v>
      </c>
      <c r="P1891">
        <f t="shared" si="593"/>
        <v>0.88145473086377724</v>
      </c>
      <c r="Q1891">
        <f t="shared" si="583"/>
        <v>0.97968474766915348</v>
      </c>
      <c r="R1891">
        <f t="shared" si="584"/>
        <v>0.86354775558806118</v>
      </c>
      <c r="S1891">
        <f t="shared" si="586"/>
        <v>2.4755772554275861</v>
      </c>
    </row>
    <row r="1892" spans="1:20" x14ac:dyDescent="0.2">
      <c r="A1892" s="3">
        <v>41352.583333328817</v>
      </c>
      <c r="B1892" s="5">
        <f t="shared" si="575"/>
        <v>78</v>
      </c>
      <c r="C1892" s="5">
        <v>14</v>
      </c>
      <c r="D1892">
        <f t="shared" si="577"/>
        <v>-2.9589041095890409</v>
      </c>
      <c r="E1892">
        <f t="shared" si="587"/>
        <v>-8.4601453796235262</v>
      </c>
      <c r="F1892">
        <f t="shared" si="588"/>
        <v>-20.078881379623525</v>
      </c>
      <c r="G1892">
        <f t="shared" si="578"/>
        <v>13.665351977006274</v>
      </c>
      <c r="H1892">
        <f t="shared" si="589"/>
        <v>24.980279655094115</v>
      </c>
      <c r="I1892">
        <f t="shared" si="579"/>
        <v>-1.2104811963853008</v>
      </c>
      <c r="J1892">
        <f t="shared" si="580"/>
        <v>44.517687742885883</v>
      </c>
      <c r="K1892">
        <f t="shared" si="590"/>
        <v>45.482312257114117</v>
      </c>
      <c r="L1892">
        <f t="shared" si="581"/>
        <v>143.69137424710146</v>
      </c>
      <c r="M1892">
        <f t="shared" si="591"/>
        <v>216.30862575289854</v>
      </c>
      <c r="N1892">
        <f t="shared" si="582"/>
        <v>216.30862575289854</v>
      </c>
      <c r="O1892">
        <f t="shared" si="592"/>
        <v>1.4262702068333755</v>
      </c>
      <c r="P1892">
        <f t="shared" si="593"/>
        <v>0.85947747936889562</v>
      </c>
      <c r="Q1892">
        <f t="shared" si="583"/>
        <v>0.91592432650825317</v>
      </c>
      <c r="R1892">
        <f t="shared" si="584"/>
        <v>0.78721633143996683</v>
      </c>
      <c r="S1892">
        <f t="shared" si="586"/>
        <v>2.2567539925881883</v>
      </c>
    </row>
    <row r="1893" spans="1:20" x14ac:dyDescent="0.2">
      <c r="A1893" s="3">
        <v>41352.624999995482</v>
      </c>
      <c r="B1893" s="5">
        <f t="shared" si="575"/>
        <v>78</v>
      </c>
      <c r="C1893" s="5">
        <v>15</v>
      </c>
      <c r="D1893">
        <f t="shared" si="577"/>
        <v>-2.9589041095890409</v>
      </c>
      <c r="E1893">
        <f t="shared" si="587"/>
        <v>-8.4601453796235262</v>
      </c>
      <c r="F1893">
        <f t="shared" si="588"/>
        <v>-20.078881379623525</v>
      </c>
      <c r="G1893">
        <f t="shared" si="578"/>
        <v>14.665351977006274</v>
      </c>
      <c r="H1893">
        <f t="shared" si="589"/>
        <v>39.980279655094115</v>
      </c>
      <c r="I1893">
        <f t="shared" si="579"/>
        <v>-1.2104811963853008</v>
      </c>
      <c r="J1893">
        <f t="shared" si="580"/>
        <v>36.205616529926679</v>
      </c>
      <c r="K1893">
        <f t="shared" si="590"/>
        <v>53.794383470073321</v>
      </c>
      <c r="L1893">
        <f t="shared" si="581"/>
        <v>127.24007611999666</v>
      </c>
      <c r="M1893">
        <f t="shared" si="591"/>
        <v>232.75992388000333</v>
      </c>
      <c r="N1893">
        <f t="shared" si="582"/>
        <v>232.75992388000333</v>
      </c>
      <c r="O1893">
        <f t="shared" si="592"/>
        <v>1.6929503740478387</v>
      </c>
      <c r="P1893">
        <f t="shared" si="593"/>
        <v>0.81273456013351797</v>
      </c>
      <c r="Q1893">
        <f t="shared" si="583"/>
        <v>0.78715274005092839</v>
      </c>
      <c r="R1893">
        <f t="shared" si="584"/>
        <v>0.63974623594318469</v>
      </c>
      <c r="S1893">
        <f t="shared" si="586"/>
        <v>1.8339938013825972</v>
      </c>
    </row>
    <row r="1894" spans="1:20" x14ac:dyDescent="0.2">
      <c r="A1894" s="3">
        <v>41352.666666662146</v>
      </c>
      <c r="B1894" s="5">
        <f t="shared" si="575"/>
        <v>78</v>
      </c>
      <c r="C1894" s="5">
        <v>16</v>
      </c>
      <c r="D1894">
        <f t="shared" si="577"/>
        <v>-2.9589041095890409</v>
      </c>
      <c r="E1894">
        <f t="shared" si="587"/>
        <v>-8.4601453796235262</v>
      </c>
      <c r="F1894">
        <f t="shared" si="588"/>
        <v>-20.078881379623525</v>
      </c>
      <c r="G1894">
        <f t="shared" si="578"/>
        <v>15.665351977006274</v>
      </c>
      <c r="H1894">
        <f t="shared" si="589"/>
        <v>54.980279655094115</v>
      </c>
      <c r="I1894">
        <f t="shared" si="579"/>
        <v>-1.2104811963853008</v>
      </c>
      <c r="J1894">
        <f t="shared" si="580"/>
        <v>26.046445437011172</v>
      </c>
      <c r="K1894">
        <f t="shared" si="590"/>
        <v>63.953554562988828</v>
      </c>
      <c r="L1894">
        <f t="shared" si="581"/>
        <v>114.31051727424959</v>
      </c>
      <c r="M1894">
        <f t="shared" si="591"/>
        <v>245.68948272575039</v>
      </c>
      <c r="N1894">
        <f t="shared" si="582"/>
        <v>245.68948272575039</v>
      </c>
      <c r="O1894">
        <f t="shared" si="592"/>
        <v>2.2773876965460773</v>
      </c>
      <c r="P1894">
        <f t="shared" si="593"/>
        <v>0.72552655643585084</v>
      </c>
      <c r="Q1894">
        <f t="shared" si="583"/>
        <v>0.59713764065545472</v>
      </c>
      <c r="R1894">
        <f t="shared" si="584"/>
        <v>0.43323921614298061</v>
      </c>
      <c r="S1894">
        <f t="shared" si="586"/>
        <v>1.2419893893563223</v>
      </c>
    </row>
    <row r="1895" spans="1:20" x14ac:dyDescent="0.2">
      <c r="A1895" s="3">
        <v>41352.70833332881</v>
      </c>
      <c r="B1895" s="5">
        <f t="shared" si="575"/>
        <v>78</v>
      </c>
      <c r="C1895" s="5">
        <v>17</v>
      </c>
      <c r="D1895">
        <f t="shared" si="577"/>
        <v>-2.9589041095890409</v>
      </c>
      <c r="E1895">
        <f t="shared" si="587"/>
        <v>-8.4601453796235262</v>
      </c>
      <c r="F1895">
        <f t="shared" si="588"/>
        <v>-20.078881379623525</v>
      </c>
      <c r="G1895">
        <f t="shared" si="578"/>
        <v>16.665351977006274</v>
      </c>
      <c r="H1895">
        <f t="shared" si="589"/>
        <v>69.980279655094108</v>
      </c>
      <c r="I1895">
        <f t="shared" si="579"/>
        <v>-1.2104811963853008</v>
      </c>
      <c r="J1895">
        <f t="shared" si="580"/>
        <v>14.874587927982628</v>
      </c>
      <c r="K1895">
        <f t="shared" si="590"/>
        <v>75.125412072017369</v>
      </c>
      <c r="L1895">
        <f t="shared" si="581"/>
        <v>103.60641432072934</v>
      </c>
      <c r="M1895">
        <f t="shared" si="591"/>
        <v>256.39358567927064</v>
      </c>
      <c r="N1895">
        <f t="shared" si="582"/>
        <v>256.39358567927064</v>
      </c>
      <c r="O1895">
        <f t="shared" si="592"/>
        <v>3.8955348963937566</v>
      </c>
      <c r="P1895">
        <f t="shared" si="593"/>
        <v>0.55187294011731014</v>
      </c>
      <c r="Q1895">
        <f t="shared" si="583"/>
        <v>0.36042712893400586</v>
      </c>
      <c r="R1895">
        <f t="shared" si="584"/>
        <v>0.19890997934285062</v>
      </c>
      <c r="S1895">
        <f t="shared" si="586"/>
        <v>0.57022558110107591</v>
      </c>
    </row>
    <row r="1896" spans="1:20" x14ac:dyDescent="0.2">
      <c r="A1896" s="3">
        <v>41352.749999995474</v>
      </c>
      <c r="B1896" s="5">
        <f t="shared" si="575"/>
        <v>78</v>
      </c>
      <c r="C1896" s="5">
        <v>18</v>
      </c>
      <c r="D1896">
        <f t="shared" si="577"/>
        <v>-2.9589041095890409</v>
      </c>
      <c r="E1896">
        <f t="shared" si="587"/>
        <v>-8.4601453796235262</v>
      </c>
      <c r="F1896">
        <f t="shared" si="588"/>
        <v>-20.078881379623525</v>
      </c>
      <c r="G1896">
        <f t="shared" si="578"/>
        <v>17.665351977006274</v>
      </c>
      <c r="H1896">
        <f t="shared" si="589"/>
        <v>84.980279655094108</v>
      </c>
      <c r="I1896">
        <f t="shared" si="579"/>
        <v>-1.2104811963853008</v>
      </c>
      <c r="J1896">
        <f t="shared" si="580"/>
        <v>3.2061354010925971</v>
      </c>
      <c r="K1896">
        <f t="shared" si="590"/>
        <v>86.793864598907405</v>
      </c>
      <c r="L1896">
        <f t="shared" si="581"/>
        <v>94.049311728705248</v>
      </c>
      <c r="M1896">
        <f t="shared" si="591"/>
        <v>265.95068827129478</v>
      </c>
      <c r="N1896">
        <f t="shared" si="582"/>
        <v>265.95068827129478</v>
      </c>
      <c r="O1896">
        <f t="shared" si="592"/>
        <v>17.879997115644354</v>
      </c>
      <c r="P1896">
        <f t="shared" si="593"/>
        <v>0.10887625810852157</v>
      </c>
      <c r="Q1896">
        <f t="shared" si="583"/>
        <v>9.5945909172841987E-2</v>
      </c>
      <c r="R1896">
        <f t="shared" si="584"/>
        <v>1.0446231571559111E-2</v>
      </c>
      <c r="S1896">
        <f t="shared" si="586"/>
        <v>2.9946755250230234E-2</v>
      </c>
    </row>
    <row r="1897" spans="1:20" x14ac:dyDescent="0.2">
      <c r="A1897" s="3">
        <v>41352.791666662139</v>
      </c>
      <c r="B1897" s="5">
        <f t="shared" si="575"/>
        <v>78</v>
      </c>
      <c r="C1897" s="5">
        <v>19</v>
      </c>
      <c r="D1897">
        <f t="shared" si="577"/>
        <v>-2.9589041095890409</v>
      </c>
      <c r="E1897">
        <f t="shared" si="587"/>
        <v>-8.4601453796235262</v>
      </c>
      <c r="F1897">
        <f t="shared" si="588"/>
        <v>-20.078881379623525</v>
      </c>
      <c r="G1897">
        <f t="shared" si="578"/>
        <v>18.665351977006274</v>
      </c>
      <c r="H1897">
        <f t="shared" si="589"/>
        <v>99.980279655094108</v>
      </c>
      <c r="I1897">
        <f t="shared" si="579"/>
        <v>-1.2104811963853008</v>
      </c>
      <c r="J1897">
        <f t="shared" si="580"/>
        <v>-8.6005644883483132</v>
      </c>
      <c r="K1897">
        <f t="shared" si="590"/>
        <v>98.600564488348311</v>
      </c>
      <c r="L1897">
        <f t="shared" si="581"/>
        <v>84.775816333813836</v>
      </c>
      <c r="M1897">
        <f t="shared" si="591"/>
        <v>275.22418366618615</v>
      </c>
      <c r="N1897">
        <f t="shared" si="582"/>
        <v>275.22418366618615</v>
      </c>
      <c r="O1897">
        <f t="shared" si="592"/>
        <v>-6.6869466225038696</v>
      </c>
      <c r="P1897" t="e">
        <f t="shared" si="593"/>
        <v>#NUM!</v>
      </c>
      <c r="Q1897">
        <f t="shared" si="583"/>
        <v>-0.17577208880705558</v>
      </c>
      <c r="R1897" t="e">
        <f t="shared" si="584"/>
        <v>#NUM!</v>
      </c>
      <c r="S1897" t="e">
        <f t="shared" si="586"/>
        <v>#NUM!</v>
      </c>
    </row>
    <row r="1898" spans="1:20" x14ac:dyDescent="0.2">
      <c r="A1898" s="3">
        <v>41352.833333328803</v>
      </c>
      <c r="B1898" s="5">
        <f t="shared" si="575"/>
        <v>78</v>
      </c>
      <c r="C1898" s="5">
        <v>20</v>
      </c>
      <c r="D1898">
        <f t="shared" si="577"/>
        <v>-2.9589041095890409</v>
      </c>
      <c r="E1898">
        <f t="shared" si="587"/>
        <v>-8.4601453796235262</v>
      </c>
      <c r="F1898">
        <f t="shared" si="588"/>
        <v>-20.078881379623525</v>
      </c>
      <c r="G1898">
        <f t="shared" si="578"/>
        <v>19.665351977006274</v>
      </c>
      <c r="H1898">
        <f t="shared" si="589"/>
        <v>114.98027965509411</v>
      </c>
      <c r="I1898">
        <f t="shared" si="579"/>
        <v>-1.2104811963853008</v>
      </c>
      <c r="J1898">
        <f t="shared" si="580"/>
        <v>-20.225367532353292</v>
      </c>
      <c r="K1898">
        <f t="shared" si="590"/>
        <v>110.22536753235329</v>
      </c>
      <c r="L1898">
        <f t="shared" si="581"/>
        <v>74.972661088980104</v>
      </c>
      <c r="M1898">
        <f t="shared" si="591"/>
        <v>285.02733891101991</v>
      </c>
      <c r="N1898">
        <f t="shared" si="582"/>
        <v>285.02733891101991</v>
      </c>
      <c r="O1898">
        <f t="shared" si="592"/>
        <v>-2.8925670507975716</v>
      </c>
      <c r="P1898" t="e">
        <f t="shared" si="593"/>
        <v>#NUM!</v>
      </c>
      <c r="Q1898">
        <f t="shared" si="583"/>
        <v>-0.43384906992811134</v>
      </c>
      <c r="R1898" t="e">
        <f t="shared" si="584"/>
        <v>#NUM!</v>
      </c>
      <c r="S1898" t="e">
        <f t="shared" si="586"/>
        <v>#NUM!</v>
      </c>
    </row>
    <row r="1899" spans="1:20" x14ac:dyDescent="0.2">
      <c r="A1899" s="3">
        <v>41352.874999995467</v>
      </c>
      <c r="B1899" s="5">
        <f t="shared" si="575"/>
        <v>78</v>
      </c>
      <c r="C1899" s="5">
        <v>21</v>
      </c>
      <c r="D1899">
        <f t="shared" si="577"/>
        <v>-2.9589041095890409</v>
      </c>
      <c r="E1899">
        <f t="shared" si="587"/>
        <v>-8.4601453796235262</v>
      </c>
      <c r="F1899">
        <f t="shared" si="588"/>
        <v>-20.078881379623525</v>
      </c>
      <c r="G1899">
        <f t="shared" si="578"/>
        <v>20.665351977006274</v>
      </c>
      <c r="H1899">
        <f t="shared" si="589"/>
        <v>129.98027965509411</v>
      </c>
      <c r="I1899">
        <f t="shared" si="579"/>
        <v>-1.2104811963853008</v>
      </c>
      <c r="J1899">
        <f t="shared" si="580"/>
        <v>-31.279194281961104</v>
      </c>
      <c r="K1899">
        <f t="shared" si="590"/>
        <v>121.27919428196111</v>
      </c>
      <c r="L1899">
        <f t="shared" si="581"/>
        <v>63.687113356892979</v>
      </c>
      <c r="M1899">
        <f t="shared" si="591"/>
        <v>296.31288664310705</v>
      </c>
      <c r="N1899">
        <f t="shared" si="582"/>
        <v>296.31288664310705</v>
      </c>
      <c r="O1899">
        <f t="shared" si="592"/>
        <v>-1.9260074194207244</v>
      </c>
      <c r="P1899" t="e">
        <f t="shared" si="593"/>
        <v>#NUM!</v>
      </c>
      <c r="Q1899">
        <f t="shared" si="583"/>
        <v>-0.65806237290113323</v>
      </c>
      <c r="R1899" t="e">
        <f t="shared" si="584"/>
        <v>#NUM!</v>
      </c>
      <c r="S1899" t="e">
        <f t="shared" si="586"/>
        <v>#NUM!</v>
      </c>
    </row>
    <row r="1900" spans="1:20" x14ac:dyDescent="0.2">
      <c r="A1900" s="3">
        <v>41352.916666662131</v>
      </c>
      <c r="B1900" s="5">
        <f t="shared" si="575"/>
        <v>78</v>
      </c>
      <c r="C1900" s="5">
        <v>22</v>
      </c>
      <c r="D1900">
        <f t="shared" si="577"/>
        <v>-2.9589041095890409</v>
      </c>
      <c r="E1900">
        <f t="shared" si="587"/>
        <v>-8.4601453796235262</v>
      </c>
      <c r="F1900">
        <f t="shared" si="588"/>
        <v>-20.078881379623525</v>
      </c>
      <c r="G1900">
        <f t="shared" si="578"/>
        <v>21.665351977006274</v>
      </c>
      <c r="H1900">
        <f t="shared" si="589"/>
        <v>144.98027965509411</v>
      </c>
      <c r="I1900">
        <f t="shared" si="579"/>
        <v>-1.2104811963853008</v>
      </c>
      <c r="J1900">
        <f t="shared" si="580"/>
        <v>-41.163274201746006</v>
      </c>
      <c r="K1900">
        <f t="shared" si="590"/>
        <v>131.16327420174599</v>
      </c>
      <c r="L1900">
        <f t="shared" si="581"/>
        <v>49.648884438743153</v>
      </c>
      <c r="M1900">
        <f t="shared" si="591"/>
        <v>310.35111556125685</v>
      </c>
      <c r="N1900">
        <f t="shared" si="582"/>
        <v>310.35111556125685</v>
      </c>
      <c r="O1900">
        <f t="shared" si="592"/>
        <v>-1.519278803283826</v>
      </c>
      <c r="P1900" t="e">
        <f t="shared" si="593"/>
        <v>#NUM!</v>
      </c>
      <c r="Q1900">
        <f t="shared" si="583"/>
        <v>-0.83020928971343078</v>
      </c>
      <c r="R1900" t="e">
        <f t="shared" si="584"/>
        <v>#NUM!</v>
      </c>
      <c r="S1900" t="e">
        <f t="shared" si="586"/>
        <v>#NUM!</v>
      </c>
    </row>
    <row r="1901" spans="1:20" x14ac:dyDescent="0.2">
      <c r="A1901" s="3">
        <v>41352.958333328796</v>
      </c>
      <c r="B1901" s="5">
        <f t="shared" si="575"/>
        <v>78</v>
      </c>
      <c r="C1901" s="5">
        <v>23</v>
      </c>
      <c r="D1901">
        <f t="shared" si="577"/>
        <v>-2.9589041095890409</v>
      </c>
      <c r="E1901">
        <f t="shared" si="587"/>
        <v>-8.4601453796235262</v>
      </c>
      <c r="F1901">
        <f t="shared" si="588"/>
        <v>-20.078881379623525</v>
      </c>
      <c r="G1901">
        <f t="shared" si="578"/>
        <v>22.665351977006274</v>
      </c>
      <c r="H1901">
        <f t="shared" si="589"/>
        <v>159.98027965509411</v>
      </c>
      <c r="I1901">
        <f t="shared" si="579"/>
        <v>-1.2104811963853008</v>
      </c>
      <c r="J1901">
        <f t="shared" si="580"/>
        <v>-48.871463869737823</v>
      </c>
      <c r="K1901">
        <f t="shared" si="590"/>
        <v>138.87146386973782</v>
      </c>
      <c r="L1901">
        <f t="shared" si="581"/>
        <v>31.35641436737356</v>
      </c>
      <c r="M1901">
        <f t="shared" si="591"/>
        <v>328.64358563262647</v>
      </c>
      <c r="N1901">
        <f t="shared" si="582"/>
        <v>328.64358563262647</v>
      </c>
      <c r="O1901">
        <f t="shared" si="592"/>
        <v>-1.3276053473366936</v>
      </c>
      <c r="P1901" t="e">
        <f t="shared" si="593"/>
        <v>#NUM!</v>
      </c>
      <c r="Q1901">
        <f t="shared" si="583"/>
        <v>-0.93768995372574149</v>
      </c>
      <c r="R1901" t="e">
        <f t="shared" si="584"/>
        <v>#NUM!</v>
      </c>
      <c r="S1901" t="e">
        <f t="shared" si="586"/>
        <v>#NUM!</v>
      </c>
    </row>
    <row r="1902" spans="1:20" x14ac:dyDescent="0.2">
      <c r="A1902" s="3">
        <v>41352.99999999546</v>
      </c>
      <c r="B1902" s="5">
        <f t="shared" si="575"/>
        <v>79</v>
      </c>
      <c r="C1902" s="5">
        <v>0</v>
      </c>
      <c r="D1902">
        <f t="shared" si="577"/>
        <v>-1.9726027397260273</v>
      </c>
      <c r="E1902">
        <f t="shared" si="587"/>
        <v>-8.1529852626747559</v>
      </c>
      <c r="F1902">
        <f t="shared" si="588"/>
        <v>-19.771721262674752</v>
      </c>
      <c r="G1902">
        <f t="shared" si="578"/>
        <v>-0.32952868771124588</v>
      </c>
      <c r="H1902">
        <f t="shared" si="589"/>
        <v>-184.94293031566869</v>
      </c>
      <c r="I1902">
        <f t="shared" si="579"/>
        <v>-0.80718679255338766</v>
      </c>
      <c r="J1902">
        <f t="shared" si="580"/>
        <v>-52.530326015716653</v>
      </c>
      <c r="K1902">
        <f t="shared" si="590"/>
        <v>142.53032601571664</v>
      </c>
      <c r="L1902">
        <f t="shared" si="581"/>
        <v>8.1417491028287543</v>
      </c>
      <c r="M1902">
        <f t="shared" si="591"/>
        <v>351.85825089717127</v>
      </c>
      <c r="N1902">
        <f t="shared" si="582"/>
        <v>8.1417491028287543</v>
      </c>
      <c r="O1902">
        <f t="shared" si="592"/>
        <v>-1.2599608730378518</v>
      </c>
      <c r="P1902" t="e">
        <f t="shared" si="593"/>
        <v>#NUM!</v>
      </c>
      <c r="Q1902">
        <f t="shared" si="583"/>
        <v>-0.98275261283850646</v>
      </c>
      <c r="R1902" t="e">
        <f t="shared" si="584"/>
        <v>#NUM!</v>
      </c>
      <c r="S1902" t="e">
        <f t="shared" si="586"/>
        <v>#NUM!</v>
      </c>
      <c r="T1902">
        <f t="shared" ref="T1902" si="594">SUMIF(S1908:S1922,"&gt;0,01")</f>
        <v>17.701490034520699</v>
      </c>
    </row>
    <row r="1903" spans="1:20" x14ac:dyDescent="0.2">
      <c r="A1903" s="3">
        <v>41353.041666662124</v>
      </c>
      <c r="B1903" s="5">
        <f t="shared" si="575"/>
        <v>79</v>
      </c>
      <c r="C1903" s="5">
        <v>1</v>
      </c>
      <c r="D1903">
        <f t="shared" si="577"/>
        <v>-1.9726027397260273</v>
      </c>
      <c r="E1903">
        <f t="shared" si="587"/>
        <v>-8.1529852626747559</v>
      </c>
      <c r="F1903">
        <f t="shared" si="588"/>
        <v>-19.771721262674752</v>
      </c>
      <c r="G1903">
        <f t="shared" si="578"/>
        <v>0.67047131228875412</v>
      </c>
      <c r="H1903">
        <f t="shared" si="589"/>
        <v>-169.94293031566869</v>
      </c>
      <c r="I1903">
        <f t="shared" si="579"/>
        <v>-0.80718679255338766</v>
      </c>
      <c r="J1903">
        <f t="shared" si="580"/>
        <v>-51.674329989175121</v>
      </c>
      <c r="K1903">
        <f t="shared" si="590"/>
        <v>141.67432998917513</v>
      </c>
      <c r="L1903">
        <f t="shared" si="581"/>
        <v>16.354075847854261</v>
      </c>
      <c r="M1903">
        <f t="shared" si="591"/>
        <v>343.64592415214577</v>
      </c>
      <c r="N1903">
        <f t="shared" si="582"/>
        <v>16.354075847854261</v>
      </c>
      <c r="O1903">
        <f t="shared" si="592"/>
        <v>-1.2746995105902275</v>
      </c>
      <c r="P1903" t="e">
        <f t="shared" si="593"/>
        <v>#NUM!</v>
      </c>
      <c r="Q1903">
        <f t="shared" si="583"/>
        <v>-0.97427756863609938</v>
      </c>
      <c r="R1903" t="e">
        <f t="shared" si="584"/>
        <v>#NUM!</v>
      </c>
      <c r="S1903" t="e">
        <f t="shared" si="586"/>
        <v>#NUM!</v>
      </c>
    </row>
    <row r="1904" spans="1:20" x14ac:dyDescent="0.2">
      <c r="A1904" s="3">
        <v>41353.083333328788</v>
      </c>
      <c r="B1904" s="5">
        <f t="shared" si="575"/>
        <v>79</v>
      </c>
      <c r="C1904" s="5">
        <v>2</v>
      </c>
      <c r="D1904">
        <f t="shared" si="577"/>
        <v>-1.9726027397260273</v>
      </c>
      <c r="E1904">
        <f t="shared" si="587"/>
        <v>-8.1529852626747559</v>
      </c>
      <c r="F1904">
        <f t="shared" si="588"/>
        <v>-19.771721262674752</v>
      </c>
      <c r="G1904">
        <f t="shared" si="578"/>
        <v>1.670471312288754</v>
      </c>
      <c r="H1904">
        <f t="shared" si="589"/>
        <v>-154.94293031566869</v>
      </c>
      <c r="I1904">
        <f t="shared" si="579"/>
        <v>-0.80718679255338766</v>
      </c>
      <c r="J1904">
        <f t="shared" si="580"/>
        <v>-46.257176341538539</v>
      </c>
      <c r="K1904">
        <f t="shared" si="590"/>
        <v>136.25717634153852</v>
      </c>
      <c r="L1904">
        <f t="shared" si="581"/>
        <v>37.768647589136407</v>
      </c>
      <c r="M1904">
        <f t="shared" si="591"/>
        <v>322.23135241086356</v>
      </c>
      <c r="N1904">
        <f t="shared" si="582"/>
        <v>37.768647589136407</v>
      </c>
      <c r="O1904">
        <f t="shared" si="592"/>
        <v>-1.3841777458287756</v>
      </c>
      <c r="P1904" t="e">
        <f t="shared" si="593"/>
        <v>#NUM!</v>
      </c>
      <c r="Q1904">
        <f t="shared" si="583"/>
        <v>-0.91029207953384872</v>
      </c>
      <c r="R1904" t="e">
        <f t="shared" si="584"/>
        <v>#NUM!</v>
      </c>
      <c r="S1904" t="e">
        <f t="shared" si="586"/>
        <v>#NUM!</v>
      </c>
    </row>
    <row r="1905" spans="1:19" x14ac:dyDescent="0.2">
      <c r="A1905" s="3">
        <v>41353.124999995453</v>
      </c>
      <c r="B1905" s="5">
        <f t="shared" si="575"/>
        <v>79</v>
      </c>
      <c r="C1905" s="5">
        <v>3</v>
      </c>
      <c r="D1905">
        <f t="shared" si="577"/>
        <v>-1.9726027397260273</v>
      </c>
      <c r="E1905">
        <f t="shared" si="587"/>
        <v>-8.1529852626747559</v>
      </c>
      <c r="F1905">
        <f t="shared" si="588"/>
        <v>-19.771721262674752</v>
      </c>
      <c r="G1905">
        <f t="shared" si="578"/>
        <v>2.670471312288754</v>
      </c>
      <c r="H1905">
        <f t="shared" si="589"/>
        <v>-139.94293031566869</v>
      </c>
      <c r="I1905">
        <f t="shared" si="579"/>
        <v>-0.80718679255338766</v>
      </c>
      <c r="J1905">
        <f t="shared" si="580"/>
        <v>-37.716855195067971</v>
      </c>
      <c r="K1905">
        <f t="shared" si="590"/>
        <v>127.71685519506798</v>
      </c>
      <c r="L1905">
        <f t="shared" si="581"/>
        <v>54.435886891437008</v>
      </c>
      <c r="M1905">
        <f t="shared" si="591"/>
        <v>305.56411310856299</v>
      </c>
      <c r="N1905">
        <f t="shared" si="582"/>
        <v>54.435886891437008</v>
      </c>
      <c r="O1905">
        <f t="shared" si="592"/>
        <v>-1.6346285604341368</v>
      </c>
      <c r="P1905" t="e">
        <f t="shared" si="593"/>
        <v>#NUM!</v>
      </c>
      <c r="Q1905">
        <f t="shared" si="583"/>
        <v>-0.78047056693099515</v>
      </c>
      <c r="R1905" t="e">
        <f t="shared" si="584"/>
        <v>#NUM!</v>
      </c>
      <c r="S1905" t="e">
        <f t="shared" si="586"/>
        <v>#NUM!</v>
      </c>
    </row>
    <row r="1906" spans="1:19" x14ac:dyDescent="0.2">
      <c r="A1906" s="3">
        <v>41353.166666662117</v>
      </c>
      <c r="B1906" s="5">
        <f t="shared" si="575"/>
        <v>79</v>
      </c>
      <c r="C1906" s="5">
        <v>4</v>
      </c>
      <c r="D1906">
        <f t="shared" si="577"/>
        <v>-1.9726027397260273</v>
      </c>
      <c r="E1906">
        <f t="shared" si="587"/>
        <v>-8.1529852626747559</v>
      </c>
      <c r="F1906">
        <f t="shared" si="588"/>
        <v>-19.771721262674752</v>
      </c>
      <c r="G1906">
        <f t="shared" si="578"/>
        <v>3.670471312288754</v>
      </c>
      <c r="H1906">
        <f t="shared" si="589"/>
        <v>-124.94293031566869</v>
      </c>
      <c r="I1906">
        <f t="shared" si="579"/>
        <v>-0.80718679255338766</v>
      </c>
      <c r="J1906">
        <f t="shared" si="580"/>
        <v>-27.385147590348723</v>
      </c>
      <c r="K1906">
        <f t="shared" si="590"/>
        <v>117.38514759034872</v>
      </c>
      <c r="L1906">
        <f t="shared" si="581"/>
        <v>67.381749229062265</v>
      </c>
      <c r="M1906">
        <f t="shared" si="591"/>
        <v>292.61825077093772</v>
      </c>
      <c r="N1906">
        <f t="shared" si="582"/>
        <v>67.381749229062265</v>
      </c>
      <c r="O1906">
        <f t="shared" si="592"/>
        <v>-2.1740565938021033</v>
      </c>
      <c r="P1906" t="e">
        <f t="shared" si="593"/>
        <v>#NUM!</v>
      </c>
      <c r="Q1906">
        <f t="shared" si="583"/>
        <v>-0.5892009336906181</v>
      </c>
      <c r="R1906" t="e">
        <f t="shared" si="584"/>
        <v>#NUM!</v>
      </c>
      <c r="S1906" t="e">
        <f t="shared" si="586"/>
        <v>#NUM!</v>
      </c>
    </row>
    <row r="1907" spans="1:19" x14ac:dyDescent="0.2">
      <c r="A1907" s="3">
        <v>41353.208333328781</v>
      </c>
      <c r="B1907" s="5">
        <f t="shared" si="575"/>
        <v>79</v>
      </c>
      <c r="C1907" s="5">
        <v>5</v>
      </c>
      <c r="D1907">
        <f t="shared" si="577"/>
        <v>-1.9726027397260273</v>
      </c>
      <c r="E1907">
        <f t="shared" si="587"/>
        <v>-8.1529852626747559</v>
      </c>
      <c r="F1907">
        <f t="shared" si="588"/>
        <v>-19.771721262674752</v>
      </c>
      <c r="G1907">
        <f t="shared" si="578"/>
        <v>4.670471312288754</v>
      </c>
      <c r="H1907">
        <f t="shared" si="589"/>
        <v>-109.94293031566869</v>
      </c>
      <c r="I1907">
        <f t="shared" si="579"/>
        <v>-0.80718679255338766</v>
      </c>
      <c r="J1907">
        <f t="shared" si="580"/>
        <v>-16.106543184806682</v>
      </c>
      <c r="K1907">
        <f t="shared" si="590"/>
        <v>106.10654318480668</v>
      </c>
      <c r="L1907">
        <f t="shared" si="581"/>
        <v>78.053670571951983</v>
      </c>
      <c r="M1907">
        <f t="shared" si="591"/>
        <v>281.94632942804799</v>
      </c>
      <c r="N1907">
        <f t="shared" si="582"/>
        <v>78.053670571951983</v>
      </c>
      <c r="O1907">
        <f t="shared" si="592"/>
        <v>-3.6045859658070678</v>
      </c>
      <c r="P1907" t="e">
        <f t="shared" si="593"/>
        <v>#NUM!</v>
      </c>
      <c r="Q1907">
        <f t="shared" si="583"/>
        <v>-0.35155440012966821</v>
      </c>
      <c r="R1907" t="e">
        <f t="shared" si="584"/>
        <v>#NUM!</v>
      </c>
      <c r="S1907" t="e">
        <f t="shared" si="586"/>
        <v>#NUM!</v>
      </c>
    </row>
    <row r="1908" spans="1:19" x14ac:dyDescent="0.2">
      <c r="A1908" s="3">
        <v>41353.249999995445</v>
      </c>
      <c r="B1908" s="5">
        <f t="shared" si="575"/>
        <v>79</v>
      </c>
      <c r="C1908" s="5">
        <v>6</v>
      </c>
      <c r="D1908">
        <f t="shared" si="577"/>
        <v>-1.9726027397260273</v>
      </c>
      <c r="E1908">
        <f t="shared" si="587"/>
        <v>-8.1529852626747559</v>
      </c>
      <c r="F1908">
        <f t="shared" si="588"/>
        <v>-19.771721262674752</v>
      </c>
      <c r="G1908">
        <f t="shared" si="578"/>
        <v>5.670471312288754</v>
      </c>
      <c r="H1908">
        <f t="shared" si="589"/>
        <v>-94.94293031566869</v>
      </c>
      <c r="I1908">
        <f t="shared" si="579"/>
        <v>-0.80718679255338766</v>
      </c>
      <c r="J1908">
        <f t="shared" si="580"/>
        <v>-4.3911010904528496</v>
      </c>
      <c r="K1908">
        <f t="shared" si="590"/>
        <v>94.39110109045285</v>
      </c>
      <c r="L1908">
        <f t="shared" si="581"/>
        <v>87.589168261719479</v>
      </c>
      <c r="M1908">
        <f t="shared" si="591"/>
        <v>272.41083173828054</v>
      </c>
      <c r="N1908">
        <f t="shared" si="582"/>
        <v>87.589168261719479</v>
      </c>
      <c r="O1908">
        <f t="shared" si="592"/>
        <v>-13.060939655415865</v>
      </c>
      <c r="P1908" t="e">
        <f t="shared" si="593"/>
        <v>#NUM!</v>
      </c>
      <c r="Q1908">
        <f t="shared" si="583"/>
        <v>-8.6614264248849243E-2</v>
      </c>
      <c r="R1908" t="e">
        <f t="shared" si="584"/>
        <v>#NUM!</v>
      </c>
      <c r="S1908" t="e">
        <f t="shared" si="586"/>
        <v>#NUM!</v>
      </c>
    </row>
    <row r="1909" spans="1:19" x14ac:dyDescent="0.2">
      <c r="A1909" s="3">
        <v>41353.291666662109</v>
      </c>
      <c r="B1909" s="5">
        <f t="shared" si="575"/>
        <v>79</v>
      </c>
      <c r="C1909" s="5">
        <v>7</v>
      </c>
      <c r="D1909">
        <f t="shared" si="577"/>
        <v>-1.9726027397260273</v>
      </c>
      <c r="E1909">
        <f t="shared" si="587"/>
        <v>-8.1529852626747559</v>
      </c>
      <c r="F1909">
        <f t="shared" si="588"/>
        <v>-19.771721262674752</v>
      </c>
      <c r="G1909">
        <f t="shared" si="578"/>
        <v>6.670471312288754</v>
      </c>
      <c r="H1909">
        <f t="shared" si="589"/>
        <v>-79.94293031566869</v>
      </c>
      <c r="I1909">
        <f t="shared" si="579"/>
        <v>-0.80718679255338766</v>
      </c>
      <c r="J1909">
        <f t="shared" si="580"/>
        <v>7.4073431985766716</v>
      </c>
      <c r="K1909">
        <f t="shared" si="590"/>
        <v>82.592656801423331</v>
      </c>
      <c r="L1909">
        <f t="shared" si="581"/>
        <v>96.869074588405113</v>
      </c>
      <c r="M1909">
        <f t="shared" si="591"/>
        <v>263.13092541159489</v>
      </c>
      <c r="N1909">
        <f t="shared" si="582"/>
        <v>96.869074588405113</v>
      </c>
      <c r="O1909">
        <f t="shared" si="592"/>
        <v>7.756586460855881</v>
      </c>
      <c r="P1909">
        <f t="shared" si="593"/>
        <v>0.32364291284256058</v>
      </c>
      <c r="Q1909">
        <f t="shared" si="583"/>
        <v>0.18505955769455715</v>
      </c>
      <c r="R1909">
        <f t="shared" si="584"/>
        <v>5.9893214301622373E-2</v>
      </c>
      <c r="S1909">
        <f t="shared" si="586"/>
        <v>0.17169899188560458</v>
      </c>
    </row>
    <row r="1910" spans="1:19" x14ac:dyDescent="0.2">
      <c r="A1910" s="3">
        <v>41353.333333328774</v>
      </c>
      <c r="B1910" s="5">
        <f t="shared" si="575"/>
        <v>79</v>
      </c>
      <c r="C1910" s="5">
        <v>8</v>
      </c>
      <c r="D1910">
        <f t="shared" si="577"/>
        <v>-1.9726027397260273</v>
      </c>
      <c r="E1910">
        <f t="shared" si="587"/>
        <v>-8.1529852626747559</v>
      </c>
      <c r="F1910">
        <f t="shared" si="588"/>
        <v>-19.771721262674752</v>
      </c>
      <c r="G1910">
        <f t="shared" si="578"/>
        <v>7.670471312288754</v>
      </c>
      <c r="H1910">
        <f t="shared" si="589"/>
        <v>-64.94293031566869</v>
      </c>
      <c r="I1910">
        <f t="shared" si="579"/>
        <v>-0.80718679255338766</v>
      </c>
      <c r="J1910">
        <f t="shared" si="580"/>
        <v>18.967551253162878</v>
      </c>
      <c r="K1910">
        <f t="shared" si="590"/>
        <v>71.032448746837119</v>
      </c>
      <c r="L1910">
        <f t="shared" si="581"/>
        <v>106.70399047730889</v>
      </c>
      <c r="M1910">
        <f t="shared" si="591"/>
        <v>253.29600952269112</v>
      </c>
      <c r="N1910">
        <f t="shared" si="582"/>
        <v>106.70399047730889</v>
      </c>
      <c r="O1910">
        <f t="shared" si="592"/>
        <v>3.0766142825779914</v>
      </c>
      <c r="P1910">
        <f t="shared" si="593"/>
        <v>0.63012386310317992</v>
      </c>
      <c r="Q1910">
        <f t="shared" si="583"/>
        <v>0.44258737235252454</v>
      </c>
      <c r="R1910">
        <f t="shared" si="584"/>
        <v>0.27888486482745828</v>
      </c>
      <c r="S1910">
        <f t="shared" si="586"/>
        <v>0.79949374401384588</v>
      </c>
    </row>
    <row r="1911" spans="1:19" x14ac:dyDescent="0.2">
      <c r="A1911" s="3">
        <v>41353.374999995438</v>
      </c>
      <c r="B1911" s="5">
        <f t="shared" si="575"/>
        <v>79</v>
      </c>
      <c r="C1911" s="5">
        <v>9</v>
      </c>
      <c r="D1911">
        <f t="shared" si="577"/>
        <v>-1.9726027397260273</v>
      </c>
      <c r="E1911">
        <f t="shared" si="587"/>
        <v>-8.1529852626747559</v>
      </c>
      <c r="F1911">
        <f t="shared" si="588"/>
        <v>-19.771721262674752</v>
      </c>
      <c r="G1911">
        <f t="shared" si="578"/>
        <v>8.670471312288754</v>
      </c>
      <c r="H1911">
        <f t="shared" si="589"/>
        <v>-49.94293031566869</v>
      </c>
      <c r="I1911">
        <f t="shared" si="579"/>
        <v>-0.80718679255338766</v>
      </c>
      <c r="J1911">
        <f t="shared" si="580"/>
        <v>29.894270489510124</v>
      </c>
      <c r="K1911">
        <f t="shared" si="590"/>
        <v>60.10572951048988</v>
      </c>
      <c r="L1911">
        <f t="shared" si="581"/>
        <v>118.01977931378779</v>
      </c>
      <c r="M1911">
        <f t="shared" si="591"/>
        <v>241.98022068621219</v>
      </c>
      <c r="N1911">
        <f t="shared" si="582"/>
        <v>118.01977931378779</v>
      </c>
      <c r="O1911">
        <f t="shared" si="592"/>
        <v>2.00641632435189</v>
      </c>
      <c r="P1911">
        <f t="shared" si="593"/>
        <v>0.76370955795968076</v>
      </c>
      <c r="Q1911">
        <f t="shared" si="583"/>
        <v>0.66578745485730162</v>
      </c>
      <c r="R1911">
        <f t="shared" si="584"/>
        <v>0.50846824284417069</v>
      </c>
      <c r="S1911">
        <f t="shared" si="586"/>
        <v>1.4576523521100124</v>
      </c>
    </row>
    <row r="1912" spans="1:19" x14ac:dyDescent="0.2">
      <c r="A1912" s="3">
        <v>41353.416666662102</v>
      </c>
      <c r="B1912" s="5">
        <f t="shared" ref="B1912:B1975" si="595">B1888+1</f>
        <v>79</v>
      </c>
      <c r="C1912" s="5">
        <v>10</v>
      </c>
      <c r="D1912">
        <f t="shared" si="577"/>
        <v>-1.9726027397260273</v>
      </c>
      <c r="E1912">
        <f t="shared" si="587"/>
        <v>-8.1529852626747559</v>
      </c>
      <c r="F1912">
        <f t="shared" si="588"/>
        <v>-19.771721262674752</v>
      </c>
      <c r="G1912">
        <f t="shared" si="578"/>
        <v>9.670471312288754</v>
      </c>
      <c r="H1912">
        <f t="shared" si="589"/>
        <v>-34.94293031566869</v>
      </c>
      <c r="I1912">
        <f t="shared" si="579"/>
        <v>-0.80718679255338766</v>
      </c>
      <c r="J1912">
        <f t="shared" si="580"/>
        <v>39.584327774764915</v>
      </c>
      <c r="K1912">
        <f t="shared" si="590"/>
        <v>50.415672225235085</v>
      </c>
      <c r="L1912">
        <f t="shared" si="581"/>
        <v>132.00323139946499</v>
      </c>
      <c r="M1912">
        <f t="shared" si="591"/>
        <v>227.99676860053501</v>
      </c>
      <c r="N1912">
        <f t="shared" si="582"/>
        <v>132.00323139946499</v>
      </c>
      <c r="O1912">
        <f t="shared" si="592"/>
        <v>1.5693334518087081</v>
      </c>
      <c r="P1912">
        <f t="shared" si="593"/>
        <v>0.83375822257650911</v>
      </c>
      <c r="Q1912">
        <f t="shared" si="583"/>
        <v>0.83670063058264077</v>
      </c>
      <c r="R1912">
        <f t="shared" si="584"/>
        <v>0.6976060305832269</v>
      </c>
      <c r="S1912">
        <f t="shared" si="586"/>
        <v>1.9998634833865274</v>
      </c>
    </row>
    <row r="1913" spans="1:19" x14ac:dyDescent="0.2">
      <c r="A1913" s="3">
        <v>41353.458333328766</v>
      </c>
      <c r="B1913" s="5">
        <f t="shared" si="595"/>
        <v>79</v>
      </c>
      <c r="C1913" s="5">
        <v>11</v>
      </c>
      <c r="D1913">
        <f t="shared" si="577"/>
        <v>-1.9726027397260273</v>
      </c>
      <c r="E1913">
        <f t="shared" si="587"/>
        <v>-8.1529852626747559</v>
      </c>
      <c r="F1913">
        <f t="shared" si="588"/>
        <v>-19.771721262674752</v>
      </c>
      <c r="G1913">
        <f t="shared" si="578"/>
        <v>10.670471312288754</v>
      </c>
      <c r="H1913">
        <f t="shared" si="589"/>
        <v>-19.94293031566869</v>
      </c>
      <c r="I1913">
        <f t="shared" si="579"/>
        <v>-0.80718679255338766</v>
      </c>
      <c r="J1913">
        <f t="shared" si="580"/>
        <v>47.055103990296466</v>
      </c>
      <c r="K1913">
        <f t="shared" si="590"/>
        <v>42.944896009703534</v>
      </c>
      <c r="L1913">
        <f t="shared" si="581"/>
        <v>149.96087625629551</v>
      </c>
      <c r="M1913">
        <f t="shared" si="591"/>
        <v>210.03912374370449</v>
      </c>
      <c r="N1913">
        <f t="shared" si="582"/>
        <v>149.96087625629551</v>
      </c>
      <c r="O1913">
        <f t="shared" si="592"/>
        <v>1.3661029136383136</v>
      </c>
      <c r="P1913">
        <f t="shared" si="593"/>
        <v>0.87078273877000878</v>
      </c>
      <c r="Q1913">
        <f t="shared" si="583"/>
        <v>0.94338432703207031</v>
      </c>
      <c r="R1913">
        <f t="shared" si="584"/>
        <v>0.82148278800568786</v>
      </c>
      <c r="S1913">
        <f t="shared" si="586"/>
        <v>2.3549874254808825</v>
      </c>
    </row>
    <row r="1914" spans="1:19" x14ac:dyDescent="0.2">
      <c r="A1914" s="3">
        <v>41353.499999995431</v>
      </c>
      <c r="B1914" s="5">
        <f t="shared" si="595"/>
        <v>79</v>
      </c>
      <c r="C1914" s="5">
        <v>12</v>
      </c>
      <c r="D1914">
        <f t="shared" si="577"/>
        <v>-1.9726027397260273</v>
      </c>
      <c r="E1914">
        <f t="shared" si="587"/>
        <v>-8.1529852626747559</v>
      </c>
      <c r="F1914">
        <f t="shared" si="588"/>
        <v>-19.771721262674752</v>
      </c>
      <c r="G1914">
        <f t="shared" si="578"/>
        <v>11.670471312288754</v>
      </c>
      <c r="H1914">
        <f t="shared" si="589"/>
        <v>-4.9429303156686899</v>
      </c>
      <c r="I1914">
        <f t="shared" si="579"/>
        <v>-0.80718679255338766</v>
      </c>
      <c r="J1914">
        <f t="shared" si="580"/>
        <v>50.925684976092406</v>
      </c>
      <c r="K1914">
        <f t="shared" si="590"/>
        <v>39.074315023907594</v>
      </c>
      <c r="L1914">
        <f t="shared" si="581"/>
        <v>172.14406893924493</v>
      </c>
      <c r="M1914">
        <f t="shared" si="591"/>
        <v>187.85593106075507</v>
      </c>
      <c r="N1914">
        <f t="shared" si="582"/>
        <v>172.14406893924493</v>
      </c>
      <c r="O1914">
        <f t="shared" si="592"/>
        <v>1.2881135853533505</v>
      </c>
      <c r="P1914">
        <f t="shared" si="593"/>
        <v>0.88590589039719592</v>
      </c>
      <c r="Q1914">
        <f t="shared" si="583"/>
        <v>0.98712460335118712</v>
      </c>
      <c r="R1914">
        <f t="shared" si="584"/>
        <v>0.8744995006648123</v>
      </c>
      <c r="S1914">
        <f t="shared" si="586"/>
        <v>2.5069731925298528</v>
      </c>
    </row>
    <row r="1915" spans="1:19" x14ac:dyDescent="0.2">
      <c r="A1915" s="3">
        <v>41353.541666662095</v>
      </c>
      <c r="B1915" s="5">
        <f t="shared" si="595"/>
        <v>79</v>
      </c>
      <c r="C1915" s="5">
        <v>13</v>
      </c>
      <c r="D1915">
        <f t="shared" si="577"/>
        <v>-1.9726027397260273</v>
      </c>
      <c r="E1915">
        <f t="shared" si="587"/>
        <v>-8.1529852626747559</v>
      </c>
      <c r="F1915">
        <f t="shared" si="588"/>
        <v>-19.771721262674752</v>
      </c>
      <c r="G1915">
        <f t="shared" si="578"/>
        <v>12.670471312288754</v>
      </c>
      <c r="H1915">
        <f t="shared" si="589"/>
        <v>10.05706968433131</v>
      </c>
      <c r="I1915">
        <f t="shared" si="579"/>
        <v>-0.80718679255338766</v>
      </c>
      <c r="J1915">
        <f t="shared" si="580"/>
        <v>50.098845615935154</v>
      </c>
      <c r="K1915">
        <f t="shared" si="590"/>
        <v>39.901154384064846</v>
      </c>
      <c r="L1915">
        <f t="shared" si="581"/>
        <v>164.20432469301807</v>
      </c>
      <c r="M1915">
        <f t="shared" si="591"/>
        <v>195.79567530698193</v>
      </c>
      <c r="N1915">
        <f t="shared" si="582"/>
        <v>195.79567530698193</v>
      </c>
      <c r="O1915">
        <f t="shared" si="592"/>
        <v>1.303522252409969</v>
      </c>
      <c r="P1915">
        <f t="shared" si="593"/>
        <v>0.88287428455746098</v>
      </c>
      <c r="Q1915">
        <f t="shared" si="583"/>
        <v>0.97856026222211256</v>
      </c>
      <c r="R1915">
        <f t="shared" si="584"/>
        <v>0.86394569140570909</v>
      </c>
      <c r="S1915">
        <f t="shared" si="586"/>
        <v>2.4767180387287002</v>
      </c>
    </row>
    <row r="1916" spans="1:19" x14ac:dyDescent="0.2">
      <c r="A1916" s="3">
        <v>41353.583333328759</v>
      </c>
      <c r="B1916" s="5">
        <f t="shared" si="595"/>
        <v>79</v>
      </c>
      <c r="C1916" s="5">
        <v>14</v>
      </c>
      <c r="D1916">
        <f t="shared" si="577"/>
        <v>-1.9726027397260273</v>
      </c>
      <c r="E1916">
        <f t="shared" si="587"/>
        <v>-8.1529852626747559</v>
      </c>
      <c r="F1916">
        <f t="shared" si="588"/>
        <v>-19.771721262674752</v>
      </c>
      <c r="G1916">
        <f t="shared" si="578"/>
        <v>13.670471312288754</v>
      </c>
      <c r="H1916">
        <f t="shared" si="589"/>
        <v>25.05706968433131</v>
      </c>
      <c r="I1916">
        <f t="shared" si="579"/>
        <v>-0.80718679255338766</v>
      </c>
      <c r="J1916">
        <f t="shared" si="580"/>
        <v>44.837961392603688</v>
      </c>
      <c r="K1916">
        <f t="shared" si="590"/>
        <v>45.162038607396312</v>
      </c>
      <c r="L1916">
        <f t="shared" si="581"/>
        <v>143.3301729034244</v>
      </c>
      <c r="M1916">
        <f t="shared" si="591"/>
        <v>216.6698270965756</v>
      </c>
      <c r="N1916">
        <f t="shared" si="582"/>
        <v>216.6698270965756</v>
      </c>
      <c r="O1916">
        <f t="shared" si="592"/>
        <v>1.4182301355380014</v>
      </c>
      <c r="P1916">
        <f t="shared" si="593"/>
        <v>0.86097067137193228</v>
      </c>
      <c r="Q1916">
        <f t="shared" si="583"/>
        <v>0.91449878131863671</v>
      </c>
      <c r="R1916">
        <f t="shared" si="584"/>
        <v>0.78735662972072051</v>
      </c>
      <c r="S1916">
        <f t="shared" si="586"/>
        <v>2.2571561929651356</v>
      </c>
    </row>
    <row r="1917" spans="1:19" x14ac:dyDescent="0.2">
      <c r="A1917" s="3">
        <v>41353.624999995423</v>
      </c>
      <c r="B1917" s="5">
        <f t="shared" si="595"/>
        <v>79</v>
      </c>
      <c r="C1917" s="5">
        <v>15</v>
      </c>
      <c r="D1917">
        <f t="shared" si="577"/>
        <v>-1.9726027397260273</v>
      </c>
      <c r="E1917">
        <f t="shared" si="587"/>
        <v>-8.1529852626747559</v>
      </c>
      <c r="F1917">
        <f t="shared" si="588"/>
        <v>-19.771721262674752</v>
      </c>
      <c r="G1917">
        <f t="shared" si="578"/>
        <v>14.670471312288754</v>
      </c>
      <c r="H1917">
        <f t="shared" si="589"/>
        <v>40.05706968433131</v>
      </c>
      <c r="I1917">
        <f t="shared" si="579"/>
        <v>-0.80718679255338766</v>
      </c>
      <c r="J1917">
        <f t="shared" si="580"/>
        <v>36.470825158628095</v>
      </c>
      <c r="K1917">
        <f t="shared" si="590"/>
        <v>53.529174841371905</v>
      </c>
      <c r="L1917">
        <f t="shared" si="581"/>
        <v>126.85104348383987</v>
      </c>
      <c r="M1917">
        <f t="shared" si="591"/>
        <v>233.14895651616013</v>
      </c>
      <c r="N1917">
        <f t="shared" si="582"/>
        <v>233.14895651616013</v>
      </c>
      <c r="O1917">
        <f t="shared" si="592"/>
        <v>1.6823308828235373</v>
      </c>
      <c r="P1917">
        <f t="shared" si="593"/>
        <v>0.81449995614714943</v>
      </c>
      <c r="Q1917">
        <f t="shared" si="583"/>
        <v>0.78524213591305214</v>
      </c>
      <c r="R1917">
        <f t="shared" si="584"/>
        <v>0.63957968526607489</v>
      </c>
      <c r="S1917">
        <f t="shared" si="586"/>
        <v>1.8335163418958913</v>
      </c>
    </row>
    <row r="1918" spans="1:19" x14ac:dyDescent="0.2">
      <c r="A1918" s="3">
        <v>41353.666666662088</v>
      </c>
      <c r="B1918" s="5">
        <f t="shared" si="595"/>
        <v>79</v>
      </c>
      <c r="C1918" s="5">
        <v>16</v>
      </c>
      <c r="D1918">
        <f t="shared" si="577"/>
        <v>-1.9726027397260273</v>
      </c>
      <c r="E1918">
        <f t="shared" si="587"/>
        <v>-8.1529852626747559</v>
      </c>
      <c r="F1918">
        <f t="shared" si="588"/>
        <v>-19.771721262674752</v>
      </c>
      <c r="G1918">
        <f t="shared" si="578"/>
        <v>15.670471312288754</v>
      </c>
      <c r="H1918">
        <f t="shared" si="589"/>
        <v>55.05706968433131</v>
      </c>
      <c r="I1918">
        <f t="shared" si="579"/>
        <v>-0.80718679255338766</v>
      </c>
      <c r="J1918">
        <f t="shared" si="580"/>
        <v>26.271374335878022</v>
      </c>
      <c r="K1918">
        <f t="shared" si="590"/>
        <v>63.728625664121978</v>
      </c>
      <c r="L1918">
        <f t="shared" si="581"/>
        <v>113.92789019475727</v>
      </c>
      <c r="M1918">
        <f t="shared" si="591"/>
        <v>246.07210980524275</v>
      </c>
      <c r="N1918">
        <f t="shared" si="582"/>
        <v>246.07210980524275</v>
      </c>
      <c r="O1918">
        <f t="shared" si="592"/>
        <v>2.2592577827712272</v>
      </c>
      <c r="P1918">
        <f t="shared" si="593"/>
        <v>0.72797419010495634</v>
      </c>
      <c r="Q1918">
        <f t="shared" si="583"/>
        <v>0.5947335014790851</v>
      </c>
      <c r="R1918">
        <f t="shared" si="584"/>
        <v>0.43295063906752185</v>
      </c>
      <c r="S1918">
        <f t="shared" si="586"/>
        <v>1.2411621104480968</v>
      </c>
    </row>
    <row r="1919" spans="1:19" x14ac:dyDescent="0.2">
      <c r="A1919" s="3">
        <v>41353.708333328752</v>
      </c>
      <c r="B1919" s="5">
        <f t="shared" si="595"/>
        <v>79</v>
      </c>
      <c r="C1919" s="5">
        <v>17</v>
      </c>
      <c r="D1919">
        <f t="shared" si="577"/>
        <v>-1.9726027397260273</v>
      </c>
      <c r="E1919">
        <f t="shared" si="587"/>
        <v>-8.1529852626747559</v>
      </c>
      <c r="F1919">
        <f t="shared" si="588"/>
        <v>-19.771721262674752</v>
      </c>
      <c r="G1919">
        <f t="shared" si="578"/>
        <v>16.670471312288754</v>
      </c>
      <c r="H1919">
        <f t="shared" si="589"/>
        <v>70.05706968433131</v>
      </c>
      <c r="I1919">
        <f t="shared" si="579"/>
        <v>-0.80718679255338766</v>
      </c>
      <c r="J1919">
        <f t="shared" si="580"/>
        <v>15.074689601981188</v>
      </c>
      <c r="K1919">
        <f t="shared" si="590"/>
        <v>74.925310398018809</v>
      </c>
      <c r="L1919">
        <f t="shared" si="581"/>
        <v>103.23534284226145</v>
      </c>
      <c r="M1919">
        <f t="shared" si="591"/>
        <v>256.76465715773855</v>
      </c>
      <c r="N1919">
        <f t="shared" si="582"/>
        <v>256.76465715773855</v>
      </c>
      <c r="O1919">
        <f t="shared" si="592"/>
        <v>3.8450005542678358</v>
      </c>
      <c r="P1919">
        <f t="shared" si="593"/>
        <v>0.55625213372107263</v>
      </c>
      <c r="Q1919">
        <f t="shared" si="583"/>
        <v>0.35765545910365504</v>
      </c>
      <c r="R1919">
        <f t="shared" si="584"/>
        <v>0.19894661226339794</v>
      </c>
      <c r="S1919">
        <f t="shared" si="586"/>
        <v>0.57033059859932078</v>
      </c>
    </row>
    <row r="1920" spans="1:19" x14ac:dyDescent="0.2">
      <c r="A1920" s="3">
        <v>41353.749999995416</v>
      </c>
      <c r="B1920" s="5">
        <f t="shared" si="595"/>
        <v>79</v>
      </c>
      <c r="C1920" s="5">
        <v>18</v>
      </c>
      <c r="D1920">
        <f t="shared" si="577"/>
        <v>-1.9726027397260273</v>
      </c>
      <c r="E1920">
        <f t="shared" si="587"/>
        <v>-8.1529852626747559</v>
      </c>
      <c r="F1920">
        <f t="shared" si="588"/>
        <v>-19.771721262674752</v>
      </c>
      <c r="G1920">
        <f t="shared" si="578"/>
        <v>17.670471312288754</v>
      </c>
      <c r="H1920">
        <f t="shared" si="589"/>
        <v>85.05706968433131</v>
      </c>
      <c r="I1920">
        <f t="shared" si="579"/>
        <v>-0.80718679255338766</v>
      </c>
      <c r="J1920">
        <f t="shared" si="580"/>
        <v>3.3949151978433458</v>
      </c>
      <c r="K1920">
        <f t="shared" si="590"/>
        <v>86.605084802156654</v>
      </c>
      <c r="L1920">
        <f t="shared" si="581"/>
        <v>93.684146642302181</v>
      </c>
      <c r="M1920">
        <f t="shared" si="591"/>
        <v>266.31585335769785</v>
      </c>
      <c r="N1920">
        <f t="shared" si="582"/>
        <v>266.31585335769785</v>
      </c>
      <c r="O1920">
        <f t="shared" si="592"/>
        <v>16.886819281851089</v>
      </c>
      <c r="P1920">
        <f t="shared" si="593"/>
        <v>0.11981900689102076</v>
      </c>
      <c r="Q1920">
        <f t="shared" si="583"/>
        <v>9.2979226133703852E-2</v>
      </c>
      <c r="R1920">
        <f t="shared" si="584"/>
        <v>1.114067853683604E-2</v>
      </c>
      <c r="S1920">
        <f t="shared" si="586"/>
        <v>3.1937562476831799E-2</v>
      </c>
    </row>
    <row r="1921" spans="1:20" x14ac:dyDescent="0.2">
      <c r="A1921" s="3">
        <v>41353.79166666208</v>
      </c>
      <c r="B1921" s="5">
        <f t="shared" si="595"/>
        <v>79</v>
      </c>
      <c r="C1921" s="5">
        <v>19</v>
      </c>
      <c r="D1921">
        <f t="shared" si="577"/>
        <v>-1.9726027397260273</v>
      </c>
      <c r="E1921">
        <f t="shared" si="587"/>
        <v>-8.1529852626747559</v>
      </c>
      <c r="F1921">
        <f t="shared" si="588"/>
        <v>-19.771721262674752</v>
      </c>
      <c r="G1921">
        <f t="shared" si="578"/>
        <v>18.670471312288754</v>
      </c>
      <c r="H1921">
        <f t="shared" si="589"/>
        <v>100.05706968433131</v>
      </c>
      <c r="I1921">
        <f t="shared" si="579"/>
        <v>-0.80718679255338766</v>
      </c>
      <c r="J1921">
        <f t="shared" si="580"/>
        <v>-8.410775577230222</v>
      </c>
      <c r="K1921">
        <f t="shared" si="590"/>
        <v>98.410775577230226</v>
      </c>
      <c r="L1921">
        <f t="shared" si="581"/>
        <v>84.407732785931387</v>
      </c>
      <c r="M1921">
        <f t="shared" si="591"/>
        <v>275.59226721406861</v>
      </c>
      <c r="N1921">
        <f t="shared" si="582"/>
        <v>275.59226721406861</v>
      </c>
      <c r="O1921">
        <f t="shared" si="592"/>
        <v>-6.8367150151547902</v>
      </c>
      <c r="P1921" t="e">
        <f t="shared" si="593"/>
        <v>#NUM!</v>
      </c>
      <c r="Q1921">
        <f t="shared" si="583"/>
        <v>-0.17874887250013594</v>
      </c>
      <c r="R1921" t="e">
        <f t="shared" si="584"/>
        <v>#NUM!</v>
      </c>
      <c r="S1921" t="e">
        <f t="shared" si="586"/>
        <v>#NUM!</v>
      </c>
    </row>
    <row r="1922" spans="1:20" x14ac:dyDescent="0.2">
      <c r="A1922" s="3">
        <v>41353.833333328745</v>
      </c>
      <c r="B1922" s="5">
        <f t="shared" si="595"/>
        <v>79</v>
      </c>
      <c r="C1922" s="5">
        <v>20</v>
      </c>
      <c r="D1922">
        <f t="shared" si="577"/>
        <v>-1.9726027397260273</v>
      </c>
      <c r="E1922">
        <f t="shared" si="587"/>
        <v>-8.1529852626747559</v>
      </c>
      <c r="F1922">
        <f t="shared" si="588"/>
        <v>-19.771721262674752</v>
      </c>
      <c r="G1922">
        <f t="shared" si="578"/>
        <v>19.670471312288754</v>
      </c>
      <c r="H1922">
        <f t="shared" si="589"/>
        <v>115.05706968433131</v>
      </c>
      <c r="I1922">
        <f t="shared" si="579"/>
        <v>-0.80718679255338766</v>
      </c>
      <c r="J1922">
        <f t="shared" si="580"/>
        <v>-20.021882438790932</v>
      </c>
      <c r="K1922">
        <f t="shared" si="590"/>
        <v>110.02188243879093</v>
      </c>
      <c r="L1922">
        <f t="shared" si="581"/>
        <v>74.592918372051074</v>
      </c>
      <c r="M1922">
        <f t="shared" si="591"/>
        <v>285.40708162794891</v>
      </c>
      <c r="N1922">
        <f t="shared" si="582"/>
        <v>285.40708162794891</v>
      </c>
      <c r="O1922">
        <f t="shared" si="592"/>
        <v>-2.9207398276794865</v>
      </c>
      <c r="P1922" t="e">
        <f t="shared" si="593"/>
        <v>#NUM!</v>
      </c>
      <c r="Q1922">
        <f t="shared" si="583"/>
        <v>-0.43664801427324734</v>
      </c>
      <c r="R1922" t="e">
        <f t="shared" si="584"/>
        <v>#NUM!</v>
      </c>
      <c r="S1922" t="e">
        <f t="shared" si="586"/>
        <v>#NUM!</v>
      </c>
    </row>
    <row r="1923" spans="1:20" x14ac:dyDescent="0.2">
      <c r="A1923" s="3">
        <v>41353.874999995409</v>
      </c>
      <c r="B1923" s="5">
        <f t="shared" si="595"/>
        <v>79</v>
      </c>
      <c r="C1923" s="5">
        <v>21</v>
      </c>
      <c r="D1923">
        <f t="shared" si="577"/>
        <v>-1.9726027397260273</v>
      </c>
      <c r="E1923">
        <f t="shared" si="587"/>
        <v>-8.1529852626747559</v>
      </c>
      <c r="F1923">
        <f t="shared" si="588"/>
        <v>-19.771721262674752</v>
      </c>
      <c r="G1923">
        <f t="shared" si="578"/>
        <v>20.670471312288754</v>
      </c>
      <c r="H1923">
        <f t="shared" si="589"/>
        <v>130.05706968433131</v>
      </c>
      <c r="I1923">
        <f t="shared" si="579"/>
        <v>-0.80718679255338766</v>
      </c>
      <c r="J1923">
        <f t="shared" si="580"/>
        <v>-31.047427695689347</v>
      </c>
      <c r="K1923">
        <f t="shared" si="590"/>
        <v>121.04742769568935</v>
      </c>
      <c r="L1923">
        <f t="shared" si="581"/>
        <v>63.29110842892328</v>
      </c>
      <c r="M1923">
        <f t="shared" si="591"/>
        <v>296.70889157107672</v>
      </c>
      <c r="N1923">
        <f t="shared" si="582"/>
        <v>296.70889157107672</v>
      </c>
      <c r="O1923">
        <f t="shared" si="592"/>
        <v>-1.9389335391657565</v>
      </c>
      <c r="P1923" t="e">
        <f t="shared" si="593"/>
        <v>#NUM!</v>
      </c>
      <c r="Q1923">
        <f t="shared" si="583"/>
        <v>-0.66050469193936834</v>
      </c>
      <c r="R1923" t="e">
        <f t="shared" si="584"/>
        <v>#NUM!</v>
      </c>
      <c r="S1923" t="e">
        <f t="shared" si="586"/>
        <v>#NUM!</v>
      </c>
    </row>
    <row r="1924" spans="1:20" x14ac:dyDescent="0.2">
      <c r="A1924" s="3">
        <v>41353.916666662073</v>
      </c>
      <c r="B1924" s="5">
        <f t="shared" si="595"/>
        <v>79</v>
      </c>
      <c r="C1924" s="5">
        <v>22</v>
      </c>
      <c r="D1924">
        <f t="shared" si="577"/>
        <v>-1.9726027397260273</v>
      </c>
      <c r="E1924">
        <f t="shared" si="587"/>
        <v>-8.1529852626747559</v>
      </c>
      <c r="F1924">
        <f t="shared" si="588"/>
        <v>-19.771721262674752</v>
      </c>
      <c r="G1924">
        <f t="shared" si="578"/>
        <v>21.670471312288754</v>
      </c>
      <c r="H1924">
        <f t="shared" si="589"/>
        <v>145.05706968433131</v>
      </c>
      <c r="I1924">
        <f t="shared" si="579"/>
        <v>-0.80718679255338766</v>
      </c>
      <c r="J1924">
        <f t="shared" si="580"/>
        <v>-40.886264365161054</v>
      </c>
      <c r="K1924">
        <f t="shared" si="590"/>
        <v>130.88626436516105</v>
      </c>
      <c r="L1924">
        <f t="shared" si="581"/>
        <v>49.247257748509981</v>
      </c>
      <c r="M1924">
        <f t="shared" si="591"/>
        <v>310.75274225149002</v>
      </c>
      <c r="N1924">
        <f t="shared" si="582"/>
        <v>310.75274225149002</v>
      </c>
      <c r="O1924">
        <f t="shared" si="592"/>
        <v>-1.527744778785638</v>
      </c>
      <c r="P1924" t="e">
        <f t="shared" si="593"/>
        <v>#NUM!</v>
      </c>
      <c r="Q1924">
        <f t="shared" si="583"/>
        <v>-0.83217342146499929</v>
      </c>
      <c r="R1924" t="e">
        <f t="shared" si="584"/>
        <v>#NUM!</v>
      </c>
      <c r="S1924" t="e">
        <f t="shared" si="586"/>
        <v>#NUM!</v>
      </c>
    </row>
    <row r="1925" spans="1:20" x14ac:dyDescent="0.2">
      <c r="A1925" s="3">
        <v>41353.958333328737</v>
      </c>
      <c r="B1925" s="5">
        <f t="shared" si="595"/>
        <v>79</v>
      </c>
      <c r="C1925" s="5">
        <v>23</v>
      </c>
      <c r="D1925">
        <f t="shared" si="577"/>
        <v>-1.9726027397260273</v>
      </c>
      <c r="E1925">
        <f t="shared" si="587"/>
        <v>-8.1529852626747559</v>
      </c>
      <c r="F1925">
        <f t="shared" si="588"/>
        <v>-19.771721262674752</v>
      </c>
      <c r="G1925">
        <f t="shared" si="578"/>
        <v>22.670471312288754</v>
      </c>
      <c r="H1925">
        <f t="shared" si="589"/>
        <v>160.05706968433131</v>
      </c>
      <c r="I1925">
        <f t="shared" si="579"/>
        <v>-0.80718679255338766</v>
      </c>
      <c r="J1925">
        <f t="shared" si="580"/>
        <v>-48.534593890845073</v>
      </c>
      <c r="K1925">
        <f t="shared" si="590"/>
        <v>138.53459389084509</v>
      </c>
      <c r="L1925">
        <f t="shared" si="581"/>
        <v>31.000863237225644</v>
      </c>
      <c r="M1925">
        <f t="shared" si="591"/>
        <v>328.99913676277436</v>
      </c>
      <c r="N1925">
        <f t="shared" si="582"/>
        <v>328.99913676277436</v>
      </c>
      <c r="O1925">
        <f t="shared" si="592"/>
        <v>-1.334479813069601</v>
      </c>
      <c r="P1925" t="e">
        <f t="shared" si="593"/>
        <v>#NUM!</v>
      </c>
      <c r="Q1925">
        <f t="shared" si="583"/>
        <v>-0.93922363051474866</v>
      </c>
      <c r="R1925" t="e">
        <f t="shared" si="584"/>
        <v>#NUM!</v>
      </c>
      <c r="S1925" t="e">
        <f t="shared" si="586"/>
        <v>#NUM!</v>
      </c>
    </row>
    <row r="1926" spans="1:20" x14ac:dyDescent="0.2">
      <c r="A1926" s="3">
        <v>41353.999999995402</v>
      </c>
      <c r="B1926" s="5">
        <f t="shared" si="595"/>
        <v>80</v>
      </c>
      <c r="C1926" s="5">
        <v>0</v>
      </c>
      <c r="D1926">
        <f t="shared" si="577"/>
        <v>-0.98630136986301364</v>
      </c>
      <c r="E1926">
        <f t="shared" si="587"/>
        <v>-7.8428056217273934</v>
      </c>
      <c r="F1926">
        <f t="shared" si="588"/>
        <v>-19.461541621727392</v>
      </c>
      <c r="G1926">
        <f t="shared" si="578"/>
        <v>-0.32435902702878988</v>
      </c>
      <c r="H1926">
        <f t="shared" si="589"/>
        <v>-184.86538540543185</v>
      </c>
      <c r="I1926">
        <f t="shared" si="579"/>
        <v>-0.40365320185432335</v>
      </c>
      <c r="J1926">
        <f t="shared" si="580"/>
        <v>-52.137801136290541</v>
      </c>
      <c r="K1926">
        <f t="shared" si="590"/>
        <v>142.13780113629053</v>
      </c>
      <c r="L1926">
        <f t="shared" si="581"/>
        <v>7.9428175357369355</v>
      </c>
      <c r="M1926">
        <f t="shared" si="591"/>
        <v>352.05718246426306</v>
      </c>
      <c r="N1926">
        <f t="shared" si="582"/>
        <v>7.9428175357369355</v>
      </c>
      <c r="O1926">
        <f t="shared" si="592"/>
        <v>-1.2666417883897856</v>
      </c>
      <c r="P1926" t="e">
        <f t="shared" si="593"/>
        <v>#NUM!</v>
      </c>
      <c r="Q1926">
        <f t="shared" si="583"/>
        <v>-0.98400126707934032</v>
      </c>
      <c r="R1926" t="e">
        <f t="shared" si="584"/>
        <v>#NUM!</v>
      </c>
      <c r="S1926" t="e">
        <f t="shared" si="586"/>
        <v>#NUM!</v>
      </c>
      <c r="T1926">
        <f t="shared" ref="T1926" si="596">SUMIF(S1932:S1946,"&gt;0,01")</f>
        <v>17.73010470784045</v>
      </c>
    </row>
    <row r="1927" spans="1:20" x14ac:dyDescent="0.2">
      <c r="A1927" s="3">
        <v>41354.041666662066</v>
      </c>
      <c r="B1927" s="5">
        <f t="shared" si="595"/>
        <v>80</v>
      </c>
      <c r="C1927" s="5">
        <v>1</v>
      </c>
      <c r="D1927">
        <f t="shared" si="577"/>
        <v>-0.98630136986301364</v>
      </c>
      <c r="E1927">
        <f t="shared" si="587"/>
        <v>-7.8428056217273934</v>
      </c>
      <c r="F1927">
        <f t="shared" si="588"/>
        <v>-19.461541621727392</v>
      </c>
      <c r="G1927">
        <f t="shared" si="578"/>
        <v>0.67564097297121006</v>
      </c>
      <c r="H1927">
        <f t="shared" si="589"/>
        <v>-169.86538540543185</v>
      </c>
      <c r="I1927">
        <f t="shared" si="579"/>
        <v>-0.40365320185432335</v>
      </c>
      <c r="J1927">
        <f t="shared" si="580"/>
        <v>-51.263648330046394</v>
      </c>
      <c r="K1927">
        <f t="shared" si="590"/>
        <v>141.26364833004641</v>
      </c>
      <c r="L1927">
        <f t="shared" si="581"/>
        <v>16.331805858915772</v>
      </c>
      <c r="M1927">
        <f t="shared" si="591"/>
        <v>343.6681941410842</v>
      </c>
      <c r="N1927">
        <f t="shared" si="582"/>
        <v>16.331805858915772</v>
      </c>
      <c r="O1927">
        <f t="shared" si="592"/>
        <v>-1.281996121490619</v>
      </c>
      <c r="P1927" t="e">
        <f t="shared" si="593"/>
        <v>#NUM!</v>
      </c>
      <c r="Q1927">
        <f t="shared" si="583"/>
        <v>-0.97524366308564714</v>
      </c>
      <c r="R1927" t="e">
        <f t="shared" si="584"/>
        <v>#NUM!</v>
      </c>
      <c r="S1927" t="e">
        <f t="shared" si="586"/>
        <v>#NUM!</v>
      </c>
    </row>
    <row r="1928" spans="1:20" x14ac:dyDescent="0.2">
      <c r="A1928" s="3">
        <v>41354.08333332873</v>
      </c>
      <c r="B1928" s="5">
        <f t="shared" si="595"/>
        <v>80</v>
      </c>
      <c r="C1928" s="5">
        <v>2</v>
      </c>
      <c r="D1928">
        <f t="shared" si="577"/>
        <v>-0.98630136986301364</v>
      </c>
      <c r="E1928">
        <f t="shared" si="587"/>
        <v>-7.8428056217273934</v>
      </c>
      <c r="F1928">
        <f t="shared" si="588"/>
        <v>-19.461541621727392</v>
      </c>
      <c r="G1928">
        <f t="shared" si="578"/>
        <v>1.6756409729712101</v>
      </c>
      <c r="H1928">
        <f t="shared" si="589"/>
        <v>-154.86538540543185</v>
      </c>
      <c r="I1928">
        <f t="shared" si="579"/>
        <v>-0.40365320185432335</v>
      </c>
      <c r="J1928">
        <f t="shared" si="580"/>
        <v>-45.866189939496898</v>
      </c>
      <c r="K1928">
        <f t="shared" si="590"/>
        <v>135.86618993949691</v>
      </c>
      <c r="L1928">
        <f t="shared" si="581"/>
        <v>37.586456989777957</v>
      </c>
      <c r="M1928">
        <f t="shared" si="591"/>
        <v>322.41354301022204</v>
      </c>
      <c r="N1928">
        <f t="shared" si="582"/>
        <v>37.586456989777957</v>
      </c>
      <c r="O1928">
        <f t="shared" si="592"/>
        <v>-1.3933097120070537</v>
      </c>
      <c r="P1928" t="e">
        <f t="shared" si="593"/>
        <v>#NUM!</v>
      </c>
      <c r="Q1928">
        <f t="shared" si="583"/>
        <v>-0.91091479742608261</v>
      </c>
      <c r="R1928" t="e">
        <f t="shared" si="584"/>
        <v>#NUM!</v>
      </c>
      <c r="S1928" t="e">
        <f t="shared" si="586"/>
        <v>#NUM!</v>
      </c>
    </row>
    <row r="1929" spans="1:20" x14ac:dyDescent="0.2">
      <c r="A1929" s="3">
        <v>41354.124999995394</v>
      </c>
      <c r="B1929" s="5">
        <f t="shared" si="595"/>
        <v>80</v>
      </c>
      <c r="C1929" s="5">
        <v>3</v>
      </c>
      <c r="D1929">
        <f t="shared" ref="D1929:D1992" si="597">(360/365)*(B1929-81)</f>
        <v>-0.98630136986301364</v>
      </c>
      <c r="E1929">
        <f t="shared" si="587"/>
        <v>-7.8428056217273934</v>
      </c>
      <c r="F1929">
        <f t="shared" si="588"/>
        <v>-19.461541621727392</v>
      </c>
      <c r="G1929">
        <f t="shared" ref="G1929:G1992" si="598">C1929+(F1929/60)</f>
        <v>2.6756409729712103</v>
      </c>
      <c r="H1929">
        <f t="shared" si="589"/>
        <v>-139.86538540543185</v>
      </c>
      <c r="I1929">
        <f t="shared" ref="I1929:I1992" si="599">23.45*SIN(RADIANS(D1929))</f>
        <v>-0.40365320185432335</v>
      </c>
      <c r="J1929">
        <f t="shared" ref="J1929:J1992" si="600">DEGREES(ASIN(SIN(RADIANS(I1929))*SIN(RADIANS($B$11))+COS(RADIANS(I1929))*COS(RADIANS($B$11))*COS(RADIANS(H1929))))</f>
        <v>-37.357177453915362</v>
      </c>
      <c r="K1929">
        <f t="shared" si="590"/>
        <v>127.35717745391537</v>
      </c>
      <c r="L1929">
        <f t="shared" ref="L1929:L1992" si="601">180-DEGREES(ACOS((SIN(RADIANS($B$11))*COS(RADIANS(K1929))-SIN(RADIANS(I1929)))/(COS(RADIANS($B$11))*SIN(RADIANS(K1929)))))</f>
        <v>54.185298844272921</v>
      </c>
      <c r="M1929">
        <f t="shared" si="591"/>
        <v>305.81470115572711</v>
      </c>
      <c r="N1929">
        <f t="shared" ref="N1929:N1992" si="602">IF(C1929&lt;12.1,L1929,M1929)</f>
        <v>54.185298844272921</v>
      </c>
      <c r="O1929">
        <f t="shared" si="592"/>
        <v>-1.6480385325798641</v>
      </c>
      <c r="P1929" t="e">
        <f t="shared" si="593"/>
        <v>#NUM!</v>
      </c>
      <c r="Q1929">
        <f t="shared" ref="Q1929:Q1992" si="603">(COS(RADIANS(J1929))*SIN((RADIANS($B$21))*COS(RADIANS(N1929-$B$20)))+(SIN(RADIANS(J1929))*COS(RADIANS($B$21))))</f>
        <v>-0.78088797965460566</v>
      </c>
      <c r="R1929" t="e">
        <f t="shared" ref="R1929:R1992" si="604">P1929*Q1929</f>
        <v>#NUM!</v>
      </c>
      <c r="S1929" t="e">
        <f t="shared" si="586"/>
        <v>#NUM!</v>
      </c>
    </row>
    <row r="1930" spans="1:20" x14ac:dyDescent="0.2">
      <c r="A1930" s="3">
        <v>41354.166666662059</v>
      </c>
      <c r="B1930" s="5">
        <f t="shared" si="595"/>
        <v>80</v>
      </c>
      <c r="C1930" s="5">
        <v>4</v>
      </c>
      <c r="D1930">
        <f t="shared" si="597"/>
        <v>-0.98630136986301364</v>
      </c>
      <c r="E1930">
        <f t="shared" si="587"/>
        <v>-7.8428056217273934</v>
      </c>
      <c r="F1930">
        <f t="shared" si="588"/>
        <v>-19.461541621727392</v>
      </c>
      <c r="G1930">
        <f t="shared" si="598"/>
        <v>3.6756409729712103</v>
      </c>
      <c r="H1930">
        <f t="shared" si="589"/>
        <v>-124.86538540543184</v>
      </c>
      <c r="I1930">
        <f t="shared" si="599"/>
        <v>-0.40365320185432335</v>
      </c>
      <c r="J1930">
        <f t="shared" si="600"/>
        <v>-27.051599465315864</v>
      </c>
      <c r="K1930">
        <f t="shared" si="590"/>
        <v>117.05159946531586</v>
      </c>
      <c r="L1930">
        <f t="shared" si="601"/>
        <v>67.111869929885174</v>
      </c>
      <c r="M1930">
        <f t="shared" si="591"/>
        <v>292.88813007011481</v>
      </c>
      <c r="N1930">
        <f t="shared" si="602"/>
        <v>67.111869929885174</v>
      </c>
      <c r="O1930">
        <f t="shared" si="592"/>
        <v>-2.1988037955348103</v>
      </c>
      <c r="P1930" t="e">
        <f t="shared" si="593"/>
        <v>#NUM!</v>
      </c>
      <c r="Q1930">
        <f t="shared" si="603"/>
        <v>-0.58951143675164719</v>
      </c>
      <c r="R1930" t="e">
        <f t="shared" si="604"/>
        <v>#NUM!</v>
      </c>
      <c r="S1930" t="e">
        <f t="shared" si="586"/>
        <v>#NUM!</v>
      </c>
    </row>
    <row r="1931" spans="1:20" x14ac:dyDescent="0.2">
      <c r="A1931" s="3">
        <v>41354.208333328723</v>
      </c>
      <c r="B1931" s="5">
        <f t="shared" si="595"/>
        <v>80</v>
      </c>
      <c r="C1931" s="5">
        <v>5</v>
      </c>
      <c r="D1931">
        <f t="shared" si="597"/>
        <v>-0.98630136986301364</v>
      </c>
      <c r="E1931">
        <f t="shared" si="587"/>
        <v>-7.8428056217273934</v>
      </c>
      <c r="F1931">
        <f t="shared" si="588"/>
        <v>-19.461541621727392</v>
      </c>
      <c r="G1931">
        <f t="shared" si="598"/>
        <v>4.6756409729712098</v>
      </c>
      <c r="H1931">
        <f t="shared" si="589"/>
        <v>-109.86538540543185</v>
      </c>
      <c r="I1931">
        <f t="shared" si="599"/>
        <v>-0.40365320185432335</v>
      </c>
      <c r="J1931">
        <f t="shared" si="600"/>
        <v>-15.789610209194644</v>
      </c>
      <c r="K1931">
        <f t="shared" si="590"/>
        <v>105.78961020919465</v>
      </c>
      <c r="L1931">
        <f t="shared" si="601"/>
        <v>77.781656418161333</v>
      </c>
      <c r="M1931">
        <f t="shared" si="591"/>
        <v>282.21834358183867</v>
      </c>
      <c r="N1931">
        <f t="shared" si="602"/>
        <v>77.781656418161333</v>
      </c>
      <c r="O1931">
        <f t="shared" si="592"/>
        <v>-3.6750416760029205</v>
      </c>
      <c r="P1931" t="e">
        <f t="shared" si="593"/>
        <v>#NUM!</v>
      </c>
      <c r="Q1931">
        <f t="shared" si="603"/>
        <v>-0.35179452711138004</v>
      </c>
      <c r="R1931" t="e">
        <f t="shared" si="604"/>
        <v>#NUM!</v>
      </c>
      <c r="S1931" t="e">
        <f t="shared" si="586"/>
        <v>#NUM!</v>
      </c>
    </row>
    <row r="1932" spans="1:20" x14ac:dyDescent="0.2">
      <c r="A1932" s="3">
        <v>41354.249999995387</v>
      </c>
      <c r="B1932" s="5">
        <f t="shared" si="595"/>
        <v>80</v>
      </c>
      <c r="C1932" s="5">
        <v>6</v>
      </c>
      <c r="D1932">
        <f t="shared" si="597"/>
        <v>-0.98630136986301364</v>
      </c>
      <c r="E1932">
        <f t="shared" si="587"/>
        <v>-7.8428056217273934</v>
      </c>
      <c r="F1932">
        <f t="shared" si="588"/>
        <v>-19.461541621727392</v>
      </c>
      <c r="G1932">
        <f t="shared" si="598"/>
        <v>5.6756409729712098</v>
      </c>
      <c r="H1932">
        <f t="shared" si="589"/>
        <v>-94.865385405431851</v>
      </c>
      <c r="I1932">
        <f t="shared" si="599"/>
        <v>-0.40365320185432335</v>
      </c>
      <c r="J1932">
        <f t="shared" si="600"/>
        <v>-4.0812369802991926</v>
      </c>
      <c r="K1932">
        <f t="shared" si="590"/>
        <v>94.081236980299195</v>
      </c>
      <c r="L1932">
        <f t="shared" si="601"/>
        <v>87.318546943636591</v>
      </c>
      <c r="M1932">
        <f t="shared" si="591"/>
        <v>272.68145305636341</v>
      </c>
      <c r="N1932">
        <f t="shared" si="602"/>
        <v>87.318546943636591</v>
      </c>
      <c r="O1932">
        <f t="shared" si="592"/>
        <v>-14.050705770593229</v>
      </c>
      <c r="P1932" t="e">
        <f t="shared" si="593"/>
        <v>#NUM!</v>
      </c>
      <c r="Q1932">
        <f t="shared" si="603"/>
        <v>-8.680805907216263E-2</v>
      </c>
      <c r="R1932" t="e">
        <f t="shared" si="604"/>
        <v>#NUM!</v>
      </c>
      <c r="S1932" t="e">
        <f t="shared" si="586"/>
        <v>#NUM!</v>
      </c>
    </row>
    <row r="1933" spans="1:20" x14ac:dyDescent="0.2">
      <c r="A1933" s="3">
        <v>41354.291666662051</v>
      </c>
      <c r="B1933" s="5">
        <f t="shared" si="595"/>
        <v>80</v>
      </c>
      <c r="C1933" s="5">
        <v>7</v>
      </c>
      <c r="D1933">
        <f t="shared" si="597"/>
        <v>-0.98630136986301364</v>
      </c>
      <c r="E1933">
        <f t="shared" si="587"/>
        <v>-7.8428056217273934</v>
      </c>
      <c r="F1933">
        <f t="shared" si="588"/>
        <v>-19.461541621727392</v>
      </c>
      <c r="G1933">
        <f t="shared" si="598"/>
        <v>6.6756409729712098</v>
      </c>
      <c r="H1933">
        <f t="shared" si="589"/>
        <v>-79.865385405431851</v>
      </c>
      <c r="I1933">
        <f t="shared" si="599"/>
        <v>-0.40365320185432335</v>
      </c>
      <c r="J1933">
        <f t="shared" si="600"/>
        <v>7.7192279554914105</v>
      </c>
      <c r="K1933">
        <f t="shared" si="590"/>
        <v>82.280772044508595</v>
      </c>
      <c r="L1933">
        <f t="shared" si="601"/>
        <v>96.599182229075154</v>
      </c>
      <c r="M1933">
        <f t="shared" si="591"/>
        <v>263.40081777092485</v>
      </c>
      <c r="N1933">
        <f t="shared" si="602"/>
        <v>96.599182229075154</v>
      </c>
      <c r="O1933">
        <f t="shared" si="592"/>
        <v>7.4449773528385776</v>
      </c>
      <c r="P1933">
        <f t="shared" si="593"/>
        <v>0.33658782501298096</v>
      </c>
      <c r="Q1933">
        <f t="shared" si="603"/>
        <v>0.18488443925534151</v>
      </c>
      <c r="R1933">
        <f t="shared" si="604"/>
        <v>6.2229851287699998E-2</v>
      </c>
      <c r="S1933">
        <f t="shared" si="586"/>
        <v>0.1783975506387166</v>
      </c>
    </row>
    <row r="1934" spans="1:20" x14ac:dyDescent="0.2">
      <c r="A1934" s="3">
        <v>41354.333333328716</v>
      </c>
      <c r="B1934" s="5">
        <f t="shared" si="595"/>
        <v>80</v>
      </c>
      <c r="C1934" s="5">
        <v>8</v>
      </c>
      <c r="D1934">
        <f t="shared" si="597"/>
        <v>-0.98630136986301364</v>
      </c>
      <c r="E1934">
        <f t="shared" si="587"/>
        <v>-7.8428056217273934</v>
      </c>
      <c r="F1934">
        <f t="shared" si="588"/>
        <v>-19.461541621727392</v>
      </c>
      <c r="G1934">
        <f t="shared" si="598"/>
        <v>7.6756409729712098</v>
      </c>
      <c r="H1934">
        <f t="shared" si="589"/>
        <v>-64.865385405431851</v>
      </c>
      <c r="I1934">
        <f t="shared" si="599"/>
        <v>-0.40365320185432335</v>
      </c>
      <c r="J1934">
        <f t="shared" si="600"/>
        <v>19.290573133950904</v>
      </c>
      <c r="K1934">
        <f t="shared" si="590"/>
        <v>70.7094268660491</v>
      </c>
      <c r="L1934">
        <f t="shared" si="601"/>
        <v>106.43516023683145</v>
      </c>
      <c r="M1934">
        <f t="shared" si="591"/>
        <v>253.56483976316855</v>
      </c>
      <c r="N1934">
        <f t="shared" si="602"/>
        <v>106.43516023683145</v>
      </c>
      <c r="O1934">
        <f t="shared" si="592"/>
        <v>3.0270090499636146</v>
      </c>
      <c r="P1934">
        <f t="shared" si="593"/>
        <v>0.63542354885042074</v>
      </c>
      <c r="Q1934">
        <f t="shared" si="603"/>
        <v>0.44240139711165422</v>
      </c>
      <c r="R1934">
        <f t="shared" si="604"/>
        <v>0.28111226576907161</v>
      </c>
      <c r="S1934">
        <f t="shared" si="586"/>
        <v>0.80587915011801781</v>
      </c>
    </row>
    <row r="1935" spans="1:20" x14ac:dyDescent="0.2">
      <c r="A1935" s="3">
        <v>41354.37499999538</v>
      </c>
      <c r="B1935" s="5">
        <f t="shared" si="595"/>
        <v>80</v>
      </c>
      <c r="C1935" s="5">
        <v>9</v>
      </c>
      <c r="D1935">
        <f t="shared" si="597"/>
        <v>-0.98630136986301364</v>
      </c>
      <c r="E1935">
        <f t="shared" si="587"/>
        <v>-7.8428056217273934</v>
      </c>
      <c r="F1935">
        <f t="shared" si="588"/>
        <v>-19.461541621727392</v>
      </c>
      <c r="G1935">
        <f t="shared" si="598"/>
        <v>8.6756409729712107</v>
      </c>
      <c r="H1935">
        <f t="shared" si="589"/>
        <v>-49.865385405431837</v>
      </c>
      <c r="I1935">
        <f t="shared" si="599"/>
        <v>-0.40365320185432335</v>
      </c>
      <c r="J1935">
        <f t="shared" si="600"/>
        <v>30.237828352947375</v>
      </c>
      <c r="K1935">
        <f t="shared" si="590"/>
        <v>59.762171647052625</v>
      </c>
      <c r="L1935">
        <f t="shared" si="601"/>
        <v>117.75929775898597</v>
      </c>
      <c r="M1935">
        <f t="shared" si="591"/>
        <v>242.24070224101405</v>
      </c>
      <c r="N1935">
        <f t="shared" si="602"/>
        <v>117.75929775898597</v>
      </c>
      <c r="O1935">
        <f t="shared" si="592"/>
        <v>1.9857405696862493</v>
      </c>
      <c r="P1935">
        <f t="shared" si="593"/>
        <v>0.7667722610931349</v>
      </c>
      <c r="Q1935">
        <f t="shared" si="603"/>
        <v>0.66555679682588531</v>
      </c>
      <c r="R1935">
        <f t="shared" si="604"/>
        <v>0.51033048998808828</v>
      </c>
      <c r="S1935">
        <f t="shared" si="586"/>
        <v>1.4629909528343326</v>
      </c>
    </row>
    <row r="1936" spans="1:20" x14ac:dyDescent="0.2">
      <c r="A1936" s="3">
        <v>41354.416666662044</v>
      </c>
      <c r="B1936" s="5">
        <f t="shared" si="595"/>
        <v>80</v>
      </c>
      <c r="C1936" s="5">
        <v>10</v>
      </c>
      <c r="D1936">
        <f t="shared" si="597"/>
        <v>-0.98630136986301364</v>
      </c>
      <c r="E1936">
        <f t="shared" si="587"/>
        <v>-7.8428056217273934</v>
      </c>
      <c r="F1936">
        <f t="shared" si="588"/>
        <v>-19.461541621727392</v>
      </c>
      <c r="G1936">
        <f t="shared" si="598"/>
        <v>9.6756409729712107</v>
      </c>
      <c r="H1936">
        <f t="shared" si="589"/>
        <v>-34.865385405431837</v>
      </c>
      <c r="I1936">
        <f t="shared" si="599"/>
        <v>-0.40365320185432335</v>
      </c>
      <c r="J1936">
        <f t="shared" si="600"/>
        <v>39.956614976672618</v>
      </c>
      <c r="K1936">
        <f t="shared" si="590"/>
        <v>50.043385023327382</v>
      </c>
      <c r="L1936">
        <f t="shared" si="601"/>
        <v>131.77693023450121</v>
      </c>
      <c r="M1936">
        <f t="shared" si="591"/>
        <v>228.22306976549879</v>
      </c>
      <c r="N1936">
        <f t="shared" si="602"/>
        <v>131.77693023450121</v>
      </c>
      <c r="O1936">
        <f t="shared" si="592"/>
        <v>1.5571294415774568</v>
      </c>
      <c r="P1936">
        <f t="shared" si="593"/>
        <v>0.83589188185108332</v>
      </c>
      <c r="Q1936">
        <f t="shared" si="603"/>
        <v>0.83635948723910869</v>
      </c>
      <c r="R1936">
        <f t="shared" si="604"/>
        <v>0.69910610569230569</v>
      </c>
      <c r="S1936">
        <f t="shared" si="586"/>
        <v>2.0041638267056294</v>
      </c>
    </row>
    <row r="1937" spans="1:20" x14ac:dyDescent="0.2">
      <c r="A1937" s="3">
        <v>41354.458333328708</v>
      </c>
      <c r="B1937" s="5">
        <f t="shared" si="595"/>
        <v>80</v>
      </c>
      <c r="C1937" s="5">
        <v>11</v>
      </c>
      <c r="D1937">
        <f t="shared" si="597"/>
        <v>-0.98630136986301364</v>
      </c>
      <c r="E1937">
        <f t="shared" si="587"/>
        <v>-7.8428056217273934</v>
      </c>
      <c r="F1937">
        <f t="shared" si="588"/>
        <v>-19.461541621727392</v>
      </c>
      <c r="G1937">
        <f t="shared" si="598"/>
        <v>10.675640972971211</v>
      </c>
      <c r="H1937">
        <f t="shared" si="589"/>
        <v>-19.865385405431837</v>
      </c>
      <c r="I1937">
        <f t="shared" si="599"/>
        <v>-0.40365320185432335</v>
      </c>
      <c r="J1937">
        <f t="shared" si="600"/>
        <v>47.456425538597884</v>
      </c>
      <c r="K1937">
        <f t="shared" si="590"/>
        <v>42.543574461402116</v>
      </c>
      <c r="L1937">
        <f t="shared" si="601"/>
        <v>149.83081189592619</v>
      </c>
      <c r="M1937">
        <f t="shared" si="591"/>
        <v>210.16918810407381</v>
      </c>
      <c r="N1937">
        <f t="shared" si="602"/>
        <v>149.83081189592619</v>
      </c>
      <c r="O1937">
        <f t="shared" si="592"/>
        <v>1.3572879725783968</v>
      </c>
      <c r="P1937">
        <f t="shared" si="593"/>
        <v>0.8724649372672505</v>
      </c>
      <c r="Q1937">
        <f t="shared" si="603"/>
        <v>0.94279403780347382</v>
      </c>
      <c r="R1937">
        <f t="shared" si="604"/>
        <v>0.82255474104814552</v>
      </c>
      <c r="S1937">
        <f t="shared" si="586"/>
        <v>2.3580604490092538</v>
      </c>
    </row>
    <row r="1938" spans="1:20" x14ac:dyDescent="0.2">
      <c r="A1938" s="3">
        <v>41354.499999995372</v>
      </c>
      <c r="B1938" s="5">
        <f t="shared" si="595"/>
        <v>80</v>
      </c>
      <c r="C1938" s="5">
        <v>12</v>
      </c>
      <c r="D1938">
        <f t="shared" si="597"/>
        <v>-0.98630136986301364</v>
      </c>
      <c r="E1938">
        <f t="shared" si="587"/>
        <v>-7.8428056217273934</v>
      </c>
      <c r="F1938">
        <f t="shared" si="588"/>
        <v>-19.461541621727392</v>
      </c>
      <c r="G1938">
        <f t="shared" si="598"/>
        <v>11.675640972971211</v>
      </c>
      <c r="H1938">
        <f t="shared" si="589"/>
        <v>-4.8653854054318391</v>
      </c>
      <c r="I1938">
        <f t="shared" si="599"/>
        <v>-0.40365320185432335</v>
      </c>
      <c r="J1938">
        <f t="shared" si="600"/>
        <v>51.335210553421888</v>
      </c>
      <c r="K1938">
        <f t="shared" si="590"/>
        <v>38.664789446578112</v>
      </c>
      <c r="L1938">
        <f t="shared" si="601"/>
        <v>172.19788831637982</v>
      </c>
      <c r="M1938">
        <f t="shared" si="591"/>
        <v>187.80211168362018</v>
      </c>
      <c r="N1938">
        <f t="shared" si="602"/>
        <v>172.19788831637982</v>
      </c>
      <c r="O1938">
        <f t="shared" si="592"/>
        <v>1.2807139267070664</v>
      </c>
      <c r="P1938">
        <f t="shared" si="593"/>
        <v>0.88736960822597044</v>
      </c>
      <c r="Q1938">
        <f t="shared" si="603"/>
        <v>0.98618817011686322</v>
      </c>
      <c r="R1938">
        <f t="shared" si="604"/>
        <v>0.8751134101536876</v>
      </c>
      <c r="S1938">
        <f t="shared" si="586"/>
        <v>2.5087331187849049</v>
      </c>
    </row>
    <row r="1939" spans="1:20" x14ac:dyDescent="0.2">
      <c r="A1939" s="3">
        <v>41354.541666662037</v>
      </c>
      <c r="B1939" s="5">
        <f t="shared" si="595"/>
        <v>80</v>
      </c>
      <c r="C1939" s="5">
        <v>13</v>
      </c>
      <c r="D1939">
        <f t="shared" si="597"/>
        <v>-0.98630136986301364</v>
      </c>
      <c r="E1939">
        <f t="shared" si="587"/>
        <v>-7.8428056217273934</v>
      </c>
      <c r="F1939">
        <f t="shared" si="588"/>
        <v>-19.461541621727392</v>
      </c>
      <c r="G1939">
        <f t="shared" si="598"/>
        <v>12.675640972971211</v>
      </c>
      <c r="H1939">
        <f t="shared" si="589"/>
        <v>10.134614594568161</v>
      </c>
      <c r="I1939">
        <f t="shared" si="599"/>
        <v>-0.40365320185432335</v>
      </c>
      <c r="J1939">
        <f t="shared" si="600"/>
        <v>50.476071260103438</v>
      </c>
      <c r="K1939">
        <f t="shared" si="590"/>
        <v>39.523928739896562</v>
      </c>
      <c r="L1939">
        <f t="shared" si="601"/>
        <v>163.94928888789141</v>
      </c>
      <c r="M1939">
        <f t="shared" si="591"/>
        <v>196.05071111210859</v>
      </c>
      <c r="N1939">
        <f t="shared" si="602"/>
        <v>196.05071111210859</v>
      </c>
      <c r="O1939">
        <f t="shared" si="592"/>
        <v>1.2964134364449256</v>
      </c>
      <c r="P1939">
        <f t="shared" si="593"/>
        <v>0.88427018828647908</v>
      </c>
      <c r="Q1939">
        <f t="shared" si="603"/>
        <v>0.97738463665696074</v>
      </c>
      <c r="R1939">
        <f t="shared" si="604"/>
        <v>0.86427209668496263</v>
      </c>
      <c r="S1939">
        <f t="shared" si="586"/>
        <v>2.4776537617158105</v>
      </c>
    </row>
    <row r="1940" spans="1:20" x14ac:dyDescent="0.2">
      <c r="A1940" s="3">
        <v>41354.583333328701</v>
      </c>
      <c r="B1940" s="5">
        <f t="shared" si="595"/>
        <v>80</v>
      </c>
      <c r="C1940" s="5">
        <v>14</v>
      </c>
      <c r="D1940">
        <f t="shared" si="597"/>
        <v>-0.98630136986301364</v>
      </c>
      <c r="E1940">
        <f t="shared" si="587"/>
        <v>-7.8428056217273934</v>
      </c>
      <c r="F1940">
        <f t="shared" si="588"/>
        <v>-19.461541621727392</v>
      </c>
      <c r="G1940">
        <f t="shared" si="598"/>
        <v>13.675640972971211</v>
      </c>
      <c r="H1940">
        <f t="shared" si="589"/>
        <v>25.134614594568163</v>
      </c>
      <c r="I1940">
        <f t="shared" si="599"/>
        <v>-0.40365320185432335</v>
      </c>
      <c r="J1940">
        <f t="shared" si="600"/>
        <v>45.156927550457667</v>
      </c>
      <c r="K1940">
        <f t="shared" si="590"/>
        <v>44.843072449542333</v>
      </c>
      <c r="L1940">
        <f t="shared" si="601"/>
        <v>142.96381983029798</v>
      </c>
      <c r="M1940">
        <f t="shared" si="591"/>
        <v>217.03618016970202</v>
      </c>
      <c r="N1940">
        <f t="shared" si="602"/>
        <v>217.03618016970202</v>
      </c>
      <c r="O1940">
        <f t="shared" si="592"/>
        <v>1.4103560295789661</v>
      </c>
      <c r="P1940">
        <f t="shared" si="593"/>
        <v>0.86243820587811326</v>
      </c>
      <c r="Q1940">
        <f t="shared" si="603"/>
        <v>0.91301915169703163</v>
      </c>
      <c r="R1940">
        <f t="shared" si="604"/>
        <v>0.7874225991219449</v>
      </c>
      <c r="S1940">
        <f t="shared" si="586"/>
        <v>2.2573453108780344</v>
      </c>
    </row>
    <row r="1941" spans="1:20" x14ac:dyDescent="0.2">
      <c r="A1941" s="3">
        <v>41354.624999995365</v>
      </c>
      <c r="B1941" s="5">
        <f t="shared" si="595"/>
        <v>80</v>
      </c>
      <c r="C1941" s="5">
        <v>15</v>
      </c>
      <c r="D1941">
        <f t="shared" si="597"/>
        <v>-0.98630136986301364</v>
      </c>
      <c r="E1941">
        <f t="shared" si="587"/>
        <v>-7.8428056217273934</v>
      </c>
      <c r="F1941">
        <f t="shared" si="588"/>
        <v>-19.461541621727392</v>
      </c>
      <c r="G1941">
        <f t="shared" si="598"/>
        <v>14.675640972971211</v>
      </c>
      <c r="H1941">
        <f t="shared" si="589"/>
        <v>40.134614594568163</v>
      </c>
      <c r="I1941">
        <f t="shared" si="599"/>
        <v>-0.40365320185432335</v>
      </c>
      <c r="J1941">
        <f t="shared" si="600"/>
        <v>36.734458296271804</v>
      </c>
      <c r="K1941">
        <f t="shared" si="590"/>
        <v>53.265541703728196</v>
      </c>
      <c r="L1941">
        <f t="shared" si="601"/>
        <v>126.45841473583377</v>
      </c>
      <c r="M1941">
        <f t="shared" si="591"/>
        <v>233.54158526416623</v>
      </c>
      <c r="N1941">
        <f t="shared" si="602"/>
        <v>233.54158526416623</v>
      </c>
      <c r="O1941">
        <f t="shared" si="592"/>
        <v>1.6719409846861772</v>
      </c>
      <c r="P1941">
        <f t="shared" si="593"/>
        <v>0.81623438287251104</v>
      </c>
      <c r="Q1941">
        <f t="shared" si="603"/>
        <v>0.78327605858338623</v>
      </c>
      <c r="R1941">
        <f t="shared" si="604"/>
        <v>0.63933685029662302</v>
      </c>
      <c r="S1941">
        <f t="shared" si="586"/>
        <v>1.8328201942615452</v>
      </c>
    </row>
    <row r="1942" spans="1:20" x14ac:dyDescent="0.2">
      <c r="A1942" s="3">
        <v>41354.666666662029</v>
      </c>
      <c r="B1942" s="5">
        <f t="shared" si="595"/>
        <v>80</v>
      </c>
      <c r="C1942" s="5">
        <v>16</v>
      </c>
      <c r="D1942">
        <f t="shared" si="597"/>
        <v>-0.98630136986301364</v>
      </c>
      <c r="E1942">
        <f t="shared" si="587"/>
        <v>-7.8428056217273934</v>
      </c>
      <c r="F1942">
        <f t="shared" si="588"/>
        <v>-19.461541621727392</v>
      </c>
      <c r="G1942">
        <f t="shared" si="598"/>
        <v>15.675640972971211</v>
      </c>
      <c r="H1942">
        <f t="shared" si="589"/>
        <v>55.134614594568163</v>
      </c>
      <c r="I1942">
        <f t="shared" si="599"/>
        <v>-0.40365320185432335</v>
      </c>
      <c r="J1942">
        <f t="shared" si="600"/>
        <v>26.494893169736699</v>
      </c>
      <c r="K1942">
        <f t="shared" si="590"/>
        <v>63.505106830263301</v>
      </c>
      <c r="L1942">
        <f t="shared" si="601"/>
        <v>113.54299384524184</v>
      </c>
      <c r="M1942">
        <f t="shared" si="591"/>
        <v>246.45700615475818</v>
      </c>
      <c r="N1942">
        <f t="shared" si="602"/>
        <v>246.45700615475818</v>
      </c>
      <c r="O1942">
        <f t="shared" si="592"/>
        <v>2.2415591822400907</v>
      </c>
      <c r="P1942">
        <f t="shared" si="593"/>
        <v>0.73037769760466198</v>
      </c>
      <c r="Q1942">
        <f t="shared" si="603"/>
        <v>0.59228000016906068</v>
      </c>
      <c r="R1942">
        <f t="shared" si="604"/>
        <v>0.43258810286076738</v>
      </c>
      <c r="S1942">
        <f t="shared" si="586"/>
        <v>1.2401228090523109</v>
      </c>
    </row>
    <row r="1943" spans="1:20" x14ac:dyDescent="0.2">
      <c r="A1943" s="3">
        <v>41354.708333328694</v>
      </c>
      <c r="B1943" s="5">
        <f t="shared" si="595"/>
        <v>80</v>
      </c>
      <c r="C1943" s="5">
        <v>17</v>
      </c>
      <c r="D1943">
        <f t="shared" si="597"/>
        <v>-0.98630136986301364</v>
      </c>
      <c r="E1943">
        <f t="shared" si="587"/>
        <v>-7.8428056217273934</v>
      </c>
      <c r="F1943">
        <f t="shared" si="588"/>
        <v>-19.461541621727392</v>
      </c>
      <c r="G1943">
        <f t="shared" si="598"/>
        <v>16.675640972971209</v>
      </c>
      <c r="H1943">
        <f t="shared" si="589"/>
        <v>70.134614594568134</v>
      </c>
      <c r="I1943">
        <f t="shared" si="599"/>
        <v>-0.40365320185432335</v>
      </c>
      <c r="J1943">
        <f t="shared" si="600"/>
        <v>15.273747188555033</v>
      </c>
      <c r="K1943">
        <f t="shared" si="590"/>
        <v>74.726252811444965</v>
      </c>
      <c r="L1943">
        <f t="shared" si="601"/>
        <v>102.8628732982077</v>
      </c>
      <c r="M1943">
        <f t="shared" si="591"/>
        <v>257.13712670179228</v>
      </c>
      <c r="N1943">
        <f t="shared" si="602"/>
        <v>257.13712670179228</v>
      </c>
      <c r="O1943">
        <f t="shared" si="592"/>
        <v>3.7960595261694996</v>
      </c>
      <c r="P1943">
        <f t="shared" si="593"/>
        <v>0.56054428203129125</v>
      </c>
      <c r="Q1943">
        <f t="shared" si="603"/>
        <v>0.35484673378355669</v>
      </c>
      <c r="R1943">
        <f t="shared" si="604"/>
        <v>0.19890730761985254</v>
      </c>
      <c r="S1943">
        <f t="shared" si="586"/>
        <v>0.5702179219338277</v>
      </c>
    </row>
    <row r="1944" spans="1:20" x14ac:dyDescent="0.2">
      <c r="A1944" s="3">
        <v>41354.749999995358</v>
      </c>
      <c r="B1944" s="5">
        <f t="shared" si="595"/>
        <v>80</v>
      </c>
      <c r="C1944" s="5">
        <v>18</v>
      </c>
      <c r="D1944">
        <f t="shared" si="597"/>
        <v>-0.98630136986301364</v>
      </c>
      <c r="E1944">
        <f t="shared" si="587"/>
        <v>-7.8428056217273934</v>
      </c>
      <c r="F1944">
        <f t="shared" si="588"/>
        <v>-19.461541621727392</v>
      </c>
      <c r="G1944">
        <f t="shared" si="598"/>
        <v>17.675640972971209</v>
      </c>
      <c r="H1944">
        <f t="shared" si="589"/>
        <v>85.134614594568134</v>
      </c>
      <c r="I1944">
        <f t="shared" si="599"/>
        <v>-0.40365320185432335</v>
      </c>
      <c r="J1944">
        <f t="shared" si="600"/>
        <v>3.5830982879544089</v>
      </c>
      <c r="K1944">
        <f t="shared" si="590"/>
        <v>86.416901712045586</v>
      </c>
      <c r="L1944">
        <f t="shared" si="601"/>
        <v>93.31817510984844</v>
      </c>
      <c r="M1944">
        <f t="shared" si="591"/>
        <v>266.68182489015157</v>
      </c>
      <c r="N1944">
        <f t="shared" si="602"/>
        <v>266.68182489015157</v>
      </c>
      <c r="O1944">
        <f t="shared" si="592"/>
        <v>16.000996318399636</v>
      </c>
      <c r="P1944">
        <f t="shared" si="593"/>
        <v>0.13070488758617807</v>
      </c>
      <c r="Q1944">
        <f t="shared" si="603"/>
        <v>8.999145205351998E-2</v>
      </c>
      <c r="R1944">
        <f t="shared" si="604"/>
        <v>1.1762322624372263E-2</v>
      </c>
      <c r="S1944">
        <f t="shared" si="586"/>
        <v>3.3719661908064441E-2</v>
      </c>
    </row>
    <row r="1945" spans="1:20" x14ac:dyDescent="0.2">
      <c r="A1945" s="3">
        <v>41354.791666662022</v>
      </c>
      <c r="B1945" s="5">
        <f t="shared" si="595"/>
        <v>80</v>
      </c>
      <c r="C1945" s="5">
        <v>19</v>
      </c>
      <c r="D1945">
        <f t="shared" si="597"/>
        <v>-0.98630136986301364</v>
      </c>
      <c r="E1945">
        <f t="shared" si="587"/>
        <v>-7.8428056217273934</v>
      </c>
      <c r="F1945">
        <f t="shared" si="588"/>
        <v>-19.461541621727392</v>
      </c>
      <c r="G1945">
        <f t="shared" si="598"/>
        <v>18.675640972971209</v>
      </c>
      <c r="H1945">
        <f t="shared" si="589"/>
        <v>100.13461459456813</v>
      </c>
      <c r="I1945">
        <f t="shared" si="599"/>
        <v>-0.40365320185432335</v>
      </c>
      <c r="J1945">
        <f t="shared" si="600"/>
        <v>-8.2211007720876434</v>
      </c>
      <c r="K1945">
        <f t="shared" si="590"/>
        <v>98.221100772087638</v>
      </c>
      <c r="L1945">
        <f t="shared" si="601"/>
        <v>84.039338443774426</v>
      </c>
      <c r="M1945">
        <f t="shared" si="591"/>
        <v>275.96066155622555</v>
      </c>
      <c r="N1945">
        <f t="shared" si="602"/>
        <v>275.96066155622555</v>
      </c>
      <c r="O1945">
        <f t="shared" si="592"/>
        <v>-6.9933279630941465</v>
      </c>
      <c r="P1945" t="e">
        <f t="shared" si="593"/>
        <v>#NUM!</v>
      </c>
      <c r="Q1945">
        <f t="shared" si="603"/>
        <v>-0.18172901912332137</v>
      </c>
      <c r="R1945" t="e">
        <f t="shared" si="604"/>
        <v>#NUM!</v>
      </c>
      <c r="S1945" t="e">
        <f t="shared" si="586"/>
        <v>#NUM!</v>
      </c>
    </row>
    <row r="1946" spans="1:20" x14ac:dyDescent="0.2">
      <c r="A1946" s="3">
        <v>41354.833333328686</v>
      </c>
      <c r="B1946" s="5">
        <f t="shared" si="595"/>
        <v>80</v>
      </c>
      <c r="C1946" s="5">
        <v>20</v>
      </c>
      <c r="D1946">
        <f t="shared" si="597"/>
        <v>-0.98630136986301364</v>
      </c>
      <c r="E1946">
        <f t="shared" si="587"/>
        <v>-7.8428056217273934</v>
      </c>
      <c r="F1946">
        <f t="shared" si="588"/>
        <v>-19.461541621727392</v>
      </c>
      <c r="G1946">
        <f t="shared" si="598"/>
        <v>19.675640972971209</v>
      </c>
      <c r="H1946">
        <f t="shared" si="589"/>
        <v>115.13461459456813</v>
      </c>
      <c r="I1946">
        <f t="shared" si="599"/>
        <v>-0.40365320185432335</v>
      </c>
      <c r="J1946">
        <f t="shared" si="600"/>
        <v>-19.818018795722232</v>
      </c>
      <c r="K1946">
        <f t="shared" si="590"/>
        <v>109.81801879572222</v>
      </c>
      <c r="L1946">
        <f t="shared" si="601"/>
        <v>74.213433980960531</v>
      </c>
      <c r="M1946">
        <f t="shared" si="591"/>
        <v>285.78656601903947</v>
      </c>
      <c r="N1946">
        <f t="shared" si="602"/>
        <v>285.78656601903947</v>
      </c>
      <c r="O1946">
        <f t="shared" si="592"/>
        <v>-2.9495584341892522</v>
      </c>
      <c r="P1946" t="e">
        <f t="shared" si="593"/>
        <v>#NUM!</v>
      </c>
      <c r="Q1946">
        <f t="shared" si="603"/>
        <v>-0.43943252520472847</v>
      </c>
      <c r="R1946" t="e">
        <f t="shared" si="604"/>
        <v>#NUM!</v>
      </c>
      <c r="S1946" t="e">
        <f t="shared" si="586"/>
        <v>#NUM!</v>
      </c>
    </row>
    <row r="1947" spans="1:20" x14ac:dyDescent="0.2">
      <c r="A1947" s="3">
        <v>41354.874999995351</v>
      </c>
      <c r="B1947" s="5">
        <f t="shared" si="595"/>
        <v>80</v>
      </c>
      <c r="C1947" s="5">
        <v>21</v>
      </c>
      <c r="D1947">
        <f t="shared" si="597"/>
        <v>-0.98630136986301364</v>
      </c>
      <c r="E1947">
        <f t="shared" si="587"/>
        <v>-7.8428056217273934</v>
      </c>
      <c r="F1947">
        <f t="shared" si="588"/>
        <v>-19.461541621727392</v>
      </c>
      <c r="G1947">
        <f t="shared" si="598"/>
        <v>20.675640972971209</v>
      </c>
      <c r="H1947">
        <f t="shared" si="589"/>
        <v>130.13461459456812</v>
      </c>
      <c r="I1947">
        <f t="shared" si="599"/>
        <v>-0.40365320185432335</v>
      </c>
      <c r="J1947">
        <f t="shared" si="600"/>
        <v>-30.814828395385845</v>
      </c>
      <c r="K1947">
        <f t="shared" si="590"/>
        <v>120.81482839538585</v>
      </c>
      <c r="L1947">
        <f t="shared" si="601"/>
        <v>62.896199189810588</v>
      </c>
      <c r="M1947">
        <f t="shared" si="591"/>
        <v>297.1038008101894</v>
      </c>
      <c r="N1947">
        <f t="shared" si="602"/>
        <v>297.1038008101894</v>
      </c>
      <c r="O1947">
        <f t="shared" si="592"/>
        <v>-1.9521140555910856</v>
      </c>
      <c r="P1947" t="e">
        <f t="shared" si="593"/>
        <v>#NUM!</v>
      </c>
      <c r="Q1947">
        <f t="shared" si="603"/>
        <v>-0.66291696114039589</v>
      </c>
      <c r="R1947" t="e">
        <f t="shared" si="604"/>
        <v>#NUM!</v>
      </c>
      <c r="S1947" t="e">
        <f t="shared" si="586"/>
        <v>#NUM!</v>
      </c>
    </row>
    <row r="1948" spans="1:20" x14ac:dyDescent="0.2">
      <c r="A1948" s="3">
        <v>41354.916666662015</v>
      </c>
      <c r="B1948" s="5">
        <f t="shared" si="595"/>
        <v>80</v>
      </c>
      <c r="C1948" s="5">
        <v>22</v>
      </c>
      <c r="D1948">
        <f t="shared" si="597"/>
        <v>-0.98630136986301364</v>
      </c>
      <c r="E1948">
        <f t="shared" si="587"/>
        <v>-7.8428056217273934</v>
      </c>
      <c r="F1948">
        <f t="shared" si="588"/>
        <v>-19.461541621727392</v>
      </c>
      <c r="G1948">
        <f t="shared" si="598"/>
        <v>21.675640972971209</v>
      </c>
      <c r="H1948">
        <f t="shared" si="589"/>
        <v>145.13461459456812</v>
      </c>
      <c r="I1948">
        <f t="shared" si="599"/>
        <v>-0.40365320185432335</v>
      </c>
      <c r="J1948">
        <f t="shared" si="600"/>
        <v>-40.608138590362792</v>
      </c>
      <c r="K1948">
        <f t="shared" si="590"/>
        <v>130.60813859036278</v>
      </c>
      <c r="L1948">
        <f t="shared" si="601"/>
        <v>48.847985419646108</v>
      </c>
      <c r="M1948">
        <f t="shared" si="591"/>
        <v>311.15201458035392</v>
      </c>
      <c r="N1948">
        <f t="shared" si="602"/>
        <v>311.15201458035392</v>
      </c>
      <c r="O1948">
        <f t="shared" si="592"/>
        <v>-1.5363766480649625</v>
      </c>
      <c r="P1948" t="e">
        <f t="shared" si="593"/>
        <v>#NUM!</v>
      </c>
      <c r="Q1948">
        <f t="shared" si="603"/>
        <v>-0.83409728888055645</v>
      </c>
      <c r="R1948" t="e">
        <f t="shared" si="604"/>
        <v>#NUM!</v>
      </c>
      <c r="S1948" t="e">
        <f t="shared" si="586"/>
        <v>#NUM!</v>
      </c>
    </row>
    <row r="1949" spans="1:20" x14ac:dyDescent="0.2">
      <c r="A1949" s="3">
        <v>41354.958333328679</v>
      </c>
      <c r="B1949" s="5">
        <f t="shared" si="595"/>
        <v>80</v>
      </c>
      <c r="C1949" s="5">
        <v>23</v>
      </c>
      <c r="D1949">
        <f t="shared" si="597"/>
        <v>-0.98630136986301364</v>
      </c>
      <c r="E1949">
        <f t="shared" si="587"/>
        <v>-7.8428056217273934</v>
      </c>
      <c r="F1949">
        <f t="shared" si="588"/>
        <v>-19.461541621727392</v>
      </c>
      <c r="G1949">
        <f t="shared" si="598"/>
        <v>22.675640972971209</v>
      </c>
      <c r="H1949">
        <f t="shared" si="589"/>
        <v>160.13461459456812</v>
      </c>
      <c r="I1949">
        <f t="shared" si="599"/>
        <v>-0.40365320185432335</v>
      </c>
      <c r="J1949">
        <f t="shared" si="600"/>
        <v>-48.196735247082302</v>
      </c>
      <c r="K1949">
        <f t="shared" si="590"/>
        <v>138.1967352470823</v>
      </c>
      <c r="L1949">
        <f t="shared" si="601"/>
        <v>30.64881851716595</v>
      </c>
      <c r="M1949">
        <f t="shared" si="591"/>
        <v>329.35118148283402</v>
      </c>
      <c r="N1949">
        <f t="shared" si="602"/>
        <v>329.35118148283402</v>
      </c>
      <c r="O1949">
        <f t="shared" si="592"/>
        <v>-1.3414931550571081</v>
      </c>
      <c r="P1949" t="e">
        <f t="shared" si="593"/>
        <v>#NUM!</v>
      </c>
      <c r="Q1949">
        <f t="shared" si="603"/>
        <v>-0.94071335869343187</v>
      </c>
      <c r="R1949" t="e">
        <f t="shared" si="604"/>
        <v>#NUM!</v>
      </c>
      <c r="S1949" t="e">
        <f t="shared" si="586"/>
        <v>#NUM!</v>
      </c>
    </row>
    <row r="1950" spans="1:20" x14ac:dyDescent="0.2">
      <c r="A1950" s="3">
        <v>41354.999999995343</v>
      </c>
      <c r="B1950" s="5">
        <f t="shared" si="595"/>
        <v>81</v>
      </c>
      <c r="C1950" s="5">
        <v>0</v>
      </c>
      <c r="D1950">
        <f t="shared" si="597"/>
        <v>0</v>
      </c>
      <c r="E1950">
        <f t="shared" si="587"/>
        <v>-7.53</v>
      </c>
      <c r="F1950">
        <f t="shared" si="588"/>
        <v>-19.148736</v>
      </c>
      <c r="G1950">
        <f t="shared" si="598"/>
        <v>-0.31914559999999997</v>
      </c>
      <c r="H1950">
        <f t="shared" si="589"/>
        <v>-184.787184</v>
      </c>
      <c r="I1950">
        <f t="shared" si="599"/>
        <v>0</v>
      </c>
      <c r="J1950">
        <f t="shared" si="600"/>
        <v>-51.744899774689202</v>
      </c>
      <c r="K1950">
        <f t="shared" si="590"/>
        <v>141.7448997746892</v>
      </c>
      <c r="L1950">
        <f t="shared" si="601"/>
        <v>7.7462758728798065</v>
      </c>
      <c r="M1950">
        <f t="shared" si="591"/>
        <v>352.25372412712022</v>
      </c>
      <c r="N1950">
        <f t="shared" si="602"/>
        <v>7.7462758728798065</v>
      </c>
      <c r="O1950">
        <f t="shared" si="592"/>
        <v>-1.2734606168547049</v>
      </c>
      <c r="P1950" t="e">
        <f t="shared" si="593"/>
        <v>#NUM!</v>
      </c>
      <c r="Q1950">
        <f t="shared" si="603"/>
        <v>-0.98520147303139616</v>
      </c>
      <c r="R1950" t="e">
        <f t="shared" si="604"/>
        <v>#NUM!</v>
      </c>
      <c r="S1950" t="e">
        <f t="shared" ref="S1950:S2013" si="605">R1950*$E$10</f>
        <v>#NUM!</v>
      </c>
      <c r="T1950">
        <f t="shared" ref="T1950" si="606">SUMIF(S1956:S1970,"&gt;0,01")</f>
        <v>17.756341513895514</v>
      </c>
    </row>
    <row r="1951" spans="1:20" x14ac:dyDescent="0.2">
      <c r="A1951" s="3">
        <v>41355.041666662008</v>
      </c>
      <c r="B1951" s="5">
        <f t="shared" si="595"/>
        <v>81</v>
      </c>
      <c r="C1951" s="5">
        <v>1</v>
      </c>
      <c r="D1951">
        <f t="shared" si="597"/>
        <v>0</v>
      </c>
      <c r="E1951">
        <f t="shared" ref="E1951:E2014" si="607">9.87*SIN(RADIANS(2*D1951))-7.53*COS(RADIANS(D1951))-1.5*SIN(RADIANS(D1951))</f>
        <v>-7.53</v>
      </c>
      <c r="F1951">
        <f t="shared" ref="F1951:F2014" si="608">4*($B$6-$B$5)+E1951</f>
        <v>-19.148736</v>
      </c>
      <c r="G1951">
        <f t="shared" si="598"/>
        <v>0.68085440000000008</v>
      </c>
      <c r="H1951">
        <f t="shared" ref="H1951:H2014" si="609">15*(G1951-12)</f>
        <v>-169.787184</v>
      </c>
      <c r="I1951">
        <f t="shared" si="599"/>
        <v>0</v>
      </c>
      <c r="J1951">
        <f t="shared" si="600"/>
        <v>-50.852699607122489</v>
      </c>
      <c r="K1951">
        <f t="shared" ref="K1951:K2014" si="610">90-J1951</f>
        <v>140.85269960712247</v>
      </c>
      <c r="L1951">
        <f t="shared" si="601"/>
        <v>16.310914645435361</v>
      </c>
      <c r="M1951">
        <f t="shared" ref="M1951:M2014" si="611">360-L1951</f>
        <v>343.68908535456467</v>
      </c>
      <c r="N1951">
        <f t="shared" si="602"/>
        <v>16.310914645435361</v>
      </c>
      <c r="O1951">
        <f t="shared" ref="O1951:O2014" si="612">1/(COS(RADIANS(K1951)))</f>
        <v>-1.2894482685299924</v>
      </c>
      <c r="P1951" t="e">
        <f t="shared" ref="P1951:P2014" si="613">1.353*0.7^(O1951^0.678)</f>
        <v>#NUM!</v>
      </c>
      <c r="Q1951">
        <f t="shared" si="603"/>
        <v>-0.976158388559903</v>
      </c>
      <c r="R1951" t="e">
        <f t="shared" si="604"/>
        <v>#NUM!</v>
      </c>
      <c r="S1951" t="e">
        <f t="shared" si="605"/>
        <v>#NUM!</v>
      </c>
    </row>
    <row r="1952" spans="1:20" x14ac:dyDescent="0.2">
      <c r="A1952" s="3">
        <v>41355.083333328672</v>
      </c>
      <c r="B1952" s="5">
        <f t="shared" si="595"/>
        <v>81</v>
      </c>
      <c r="C1952" s="5">
        <v>2</v>
      </c>
      <c r="D1952">
        <f t="shared" si="597"/>
        <v>0</v>
      </c>
      <c r="E1952">
        <f t="shared" si="607"/>
        <v>-7.53</v>
      </c>
      <c r="F1952">
        <f t="shared" si="608"/>
        <v>-19.148736</v>
      </c>
      <c r="G1952">
        <f t="shared" si="598"/>
        <v>1.6808544000000001</v>
      </c>
      <c r="H1952">
        <f t="shared" si="609"/>
        <v>-154.787184</v>
      </c>
      <c r="I1952">
        <f t="shared" si="599"/>
        <v>0</v>
      </c>
      <c r="J1952">
        <f t="shared" si="600"/>
        <v>-45.474495734917816</v>
      </c>
      <c r="K1952">
        <f t="shared" si="610"/>
        <v>135.47449573491781</v>
      </c>
      <c r="L1952">
        <f t="shared" si="601"/>
        <v>37.407562789915858</v>
      </c>
      <c r="M1952">
        <f t="shared" si="611"/>
        <v>322.59243721008414</v>
      </c>
      <c r="N1952">
        <f t="shared" si="602"/>
        <v>37.407562789915858</v>
      </c>
      <c r="O1952">
        <f t="shared" si="612"/>
        <v>-1.402645765079271</v>
      </c>
      <c r="P1952" t="e">
        <f t="shared" si="613"/>
        <v>#NUM!</v>
      </c>
      <c r="Q1952">
        <f t="shared" si="603"/>
        <v>-0.91148624247532828</v>
      </c>
      <c r="R1952" t="e">
        <f t="shared" si="604"/>
        <v>#NUM!</v>
      </c>
      <c r="S1952" t="e">
        <f t="shared" si="605"/>
        <v>#NUM!</v>
      </c>
    </row>
    <row r="1953" spans="1:19" x14ac:dyDescent="0.2">
      <c r="A1953" s="3">
        <v>41355.124999995336</v>
      </c>
      <c r="B1953" s="5">
        <f t="shared" si="595"/>
        <v>81</v>
      </c>
      <c r="C1953" s="5">
        <v>3</v>
      </c>
      <c r="D1953">
        <f t="shared" si="597"/>
        <v>0</v>
      </c>
      <c r="E1953">
        <f t="shared" si="607"/>
        <v>-7.53</v>
      </c>
      <c r="F1953">
        <f t="shared" si="608"/>
        <v>-19.148736</v>
      </c>
      <c r="G1953">
        <f t="shared" si="598"/>
        <v>2.6808543999999999</v>
      </c>
      <c r="H1953">
        <f t="shared" si="609"/>
        <v>-139.787184</v>
      </c>
      <c r="I1953">
        <f t="shared" si="599"/>
        <v>0</v>
      </c>
      <c r="J1953">
        <f t="shared" si="600"/>
        <v>-36.996461431528139</v>
      </c>
      <c r="K1953">
        <f t="shared" si="610"/>
        <v>126.99646143152813</v>
      </c>
      <c r="L1953">
        <f t="shared" si="601"/>
        <v>53.937649048247508</v>
      </c>
      <c r="M1953">
        <f t="shared" si="611"/>
        <v>306.06235095175248</v>
      </c>
      <c r="N1953">
        <f t="shared" si="602"/>
        <v>53.937649048247508</v>
      </c>
      <c r="O1953">
        <f t="shared" si="612"/>
        <v>-1.6617763399094616</v>
      </c>
      <c r="P1953" t="e">
        <f t="shared" si="613"/>
        <v>#NUM!</v>
      </c>
      <c r="Q1953">
        <f t="shared" si="603"/>
        <v>-0.78125583783434149</v>
      </c>
      <c r="R1953" t="e">
        <f t="shared" si="604"/>
        <v>#NUM!</v>
      </c>
      <c r="S1953" t="e">
        <f t="shared" si="605"/>
        <v>#NUM!</v>
      </c>
    </row>
    <row r="1954" spans="1:19" x14ac:dyDescent="0.2">
      <c r="A1954" s="3">
        <v>41355.166666662</v>
      </c>
      <c r="B1954" s="5">
        <f t="shared" si="595"/>
        <v>81</v>
      </c>
      <c r="C1954" s="5">
        <v>4</v>
      </c>
      <c r="D1954">
        <f t="shared" si="597"/>
        <v>0</v>
      </c>
      <c r="E1954">
        <f t="shared" si="607"/>
        <v>-7.53</v>
      </c>
      <c r="F1954">
        <f t="shared" si="608"/>
        <v>-19.148736</v>
      </c>
      <c r="G1954">
        <f t="shared" si="598"/>
        <v>3.6808543999999999</v>
      </c>
      <c r="H1954">
        <f t="shared" si="609"/>
        <v>-124.78718400000001</v>
      </c>
      <c r="I1954">
        <f t="shared" si="599"/>
        <v>0</v>
      </c>
      <c r="J1954">
        <f t="shared" si="600"/>
        <v>-26.716976353136186</v>
      </c>
      <c r="K1954">
        <f t="shared" si="610"/>
        <v>116.71697635313619</v>
      </c>
      <c r="L1954">
        <f t="shared" si="601"/>
        <v>66.844007803097185</v>
      </c>
      <c r="M1954">
        <f t="shared" si="611"/>
        <v>293.15599219690284</v>
      </c>
      <c r="N1954">
        <f t="shared" si="602"/>
        <v>66.844007803097185</v>
      </c>
      <c r="O1954">
        <f t="shared" si="612"/>
        <v>-2.2242800331449613</v>
      </c>
      <c r="P1954" t="e">
        <f t="shared" si="613"/>
        <v>#NUM!</v>
      </c>
      <c r="Q1954">
        <f t="shared" si="603"/>
        <v>-0.58977908342843177</v>
      </c>
      <c r="R1954" t="e">
        <f t="shared" si="604"/>
        <v>#NUM!</v>
      </c>
      <c r="S1954" t="e">
        <f t="shared" si="605"/>
        <v>#NUM!</v>
      </c>
    </row>
    <row r="1955" spans="1:19" x14ac:dyDescent="0.2">
      <c r="A1955" s="3">
        <v>41355.208333328665</v>
      </c>
      <c r="B1955" s="5">
        <f t="shared" si="595"/>
        <v>81</v>
      </c>
      <c r="C1955" s="5">
        <v>5</v>
      </c>
      <c r="D1955">
        <f t="shared" si="597"/>
        <v>0</v>
      </c>
      <c r="E1955">
        <f t="shared" si="607"/>
        <v>-7.53</v>
      </c>
      <c r="F1955">
        <f t="shared" si="608"/>
        <v>-19.148736</v>
      </c>
      <c r="G1955">
        <f t="shared" si="598"/>
        <v>4.6808544000000003</v>
      </c>
      <c r="H1955">
        <f t="shared" si="609"/>
        <v>-109.787184</v>
      </c>
      <c r="I1955">
        <f t="shared" si="599"/>
        <v>0</v>
      </c>
      <c r="J1955">
        <f t="shared" si="600"/>
        <v>-15.471753212245913</v>
      </c>
      <c r="K1955">
        <f t="shared" si="610"/>
        <v>105.47175321224591</v>
      </c>
      <c r="L1955">
        <f t="shared" si="601"/>
        <v>77.510837702215468</v>
      </c>
      <c r="M1955">
        <f t="shared" si="611"/>
        <v>282.48916229778456</v>
      </c>
      <c r="N1955">
        <f t="shared" si="602"/>
        <v>77.510837702215468</v>
      </c>
      <c r="O1955">
        <f t="shared" si="612"/>
        <v>-3.7486419466061229</v>
      </c>
      <c r="P1955" t="e">
        <f t="shared" si="613"/>
        <v>#NUM!</v>
      </c>
      <c r="Q1955">
        <f t="shared" si="603"/>
        <v>-0.35200336629265594</v>
      </c>
      <c r="R1955" t="e">
        <f t="shared" si="604"/>
        <v>#NUM!</v>
      </c>
      <c r="S1955" t="e">
        <f t="shared" si="605"/>
        <v>#NUM!</v>
      </c>
    </row>
    <row r="1956" spans="1:19" x14ac:dyDescent="0.2">
      <c r="A1956" s="3">
        <v>41355.249999995329</v>
      </c>
      <c r="B1956" s="5">
        <f t="shared" si="595"/>
        <v>81</v>
      </c>
      <c r="C1956" s="5">
        <v>6</v>
      </c>
      <c r="D1956">
        <f t="shared" si="597"/>
        <v>0</v>
      </c>
      <c r="E1956">
        <f t="shared" si="607"/>
        <v>-7.53</v>
      </c>
      <c r="F1956">
        <f t="shared" si="608"/>
        <v>-19.148736</v>
      </c>
      <c r="G1956">
        <f t="shared" si="598"/>
        <v>5.6808544000000003</v>
      </c>
      <c r="H1956">
        <f t="shared" si="609"/>
        <v>-94.787183999999996</v>
      </c>
      <c r="I1956">
        <f t="shared" si="599"/>
        <v>0</v>
      </c>
      <c r="J1956">
        <f t="shared" si="600"/>
        <v>-3.7706861615574678</v>
      </c>
      <c r="K1956">
        <f t="shared" si="610"/>
        <v>93.770686161557464</v>
      </c>
      <c r="L1956">
        <f t="shared" si="601"/>
        <v>87.048451373770888</v>
      </c>
      <c r="M1956">
        <f t="shared" si="611"/>
        <v>272.95154862622911</v>
      </c>
      <c r="N1956">
        <f t="shared" si="602"/>
        <v>87.048451373770888</v>
      </c>
      <c r="O1956">
        <f t="shared" si="612"/>
        <v>-15.206027939037716</v>
      </c>
      <c r="P1956" t="e">
        <f t="shared" si="613"/>
        <v>#NUM!</v>
      </c>
      <c r="Q1956">
        <f t="shared" si="603"/>
        <v>-8.6985248324463665E-2</v>
      </c>
      <c r="R1956" t="e">
        <f t="shared" si="604"/>
        <v>#NUM!</v>
      </c>
      <c r="S1956" t="e">
        <f t="shared" si="605"/>
        <v>#NUM!</v>
      </c>
    </row>
    <row r="1957" spans="1:19" x14ac:dyDescent="0.2">
      <c r="A1957" s="3">
        <v>41355.291666661993</v>
      </c>
      <c r="B1957" s="5">
        <f t="shared" si="595"/>
        <v>81</v>
      </c>
      <c r="C1957" s="5">
        <v>7</v>
      </c>
      <c r="D1957">
        <f t="shared" si="597"/>
        <v>0</v>
      </c>
      <c r="E1957">
        <f t="shared" si="607"/>
        <v>-7.53</v>
      </c>
      <c r="F1957">
        <f t="shared" si="608"/>
        <v>-19.148736</v>
      </c>
      <c r="G1957">
        <f t="shared" si="598"/>
        <v>6.6808544000000003</v>
      </c>
      <c r="H1957">
        <f t="shared" si="609"/>
        <v>-79.787183999999996</v>
      </c>
      <c r="I1957">
        <f t="shared" si="599"/>
        <v>0</v>
      </c>
      <c r="J1957">
        <f t="shared" si="600"/>
        <v>8.0315373556970808</v>
      </c>
      <c r="K1957">
        <f t="shared" si="610"/>
        <v>81.968462644302917</v>
      </c>
      <c r="L1957">
        <f t="shared" si="601"/>
        <v>96.329214441179687</v>
      </c>
      <c r="M1957">
        <f t="shared" si="611"/>
        <v>263.67078555882028</v>
      </c>
      <c r="N1957">
        <f t="shared" si="602"/>
        <v>96.329214441179687</v>
      </c>
      <c r="O1957">
        <f t="shared" si="612"/>
        <v>7.1572660593649546</v>
      </c>
      <c r="P1957">
        <f t="shared" si="613"/>
        <v>0.34916398319914088</v>
      </c>
      <c r="Q1957">
        <f t="shared" si="603"/>
        <v>0.18470984569646731</v>
      </c>
      <c r="R1957">
        <f t="shared" si="604"/>
        <v>6.4494025459477217E-2</v>
      </c>
      <c r="S1957">
        <f t="shared" si="605"/>
        <v>0.1848883764740073</v>
      </c>
    </row>
    <row r="1958" spans="1:19" x14ac:dyDescent="0.2">
      <c r="A1958" s="3">
        <v>41355.333333328657</v>
      </c>
      <c r="B1958" s="5">
        <f t="shared" si="595"/>
        <v>81</v>
      </c>
      <c r="C1958" s="5">
        <v>8</v>
      </c>
      <c r="D1958">
        <f t="shared" si="597"/>
        <v>0</v>
      </c>
      <c r="E1958">
        <f t="shared" si="607"/>
        <v>-7.53</v>
      </c>
      <c r="F1958">
        <f t="shared" si="608"/>
        <v>-19.148736</v>
      </c>
      <c r="G1958">
        <f t="shared" si="598"/>
        <v>7.6808544000000003</v>
      </c>
      <c r="H1958">
        <f t="shared" si="609"/>
        <v>-64.787183999999996</v>
      </c>
      <c r="I1958">
        <f t="shared" si="599"/>
        <v>0</v>
      </c>
      <c r="J1958">
        <f t="shared" si="600"/>
        <v>19.613780547424032</v>
      </c>
      <c r="K1958">
        <f t="shared" si="610"/>
        <v>70.386219452575972</v>
      </c>
      <c r="L1958">
        <f t="shared" si="601"/>
        <v>106.16563291664286</v>
      </c>
      <c r="M1958">
        <f t="shared" si="611"/>
        <v>253.83436708335714</v>
      </c>
      <c r="N1958">
        <f t="shared" si="602"/>
        <v>106.16563291664286</v>
      </c>
      <c r="O1958">
        <f t="shared" si="612"/>
        <v>2.9790441534291263</v>
      </c>
      <c r="P1958">
        <f t="shared" si="613"/>
        <v>0.64061735719409496</v>
      </c>
      <c r="Q1958">
        <f t="shared" si="603"/>
        <v>0.44220013038321665</v>
      </c>
      <c r="R1958">
        <f t="shared" si="604"/>
        <v>0.28328107887698045</v>
      </c>
      <c r="S1958">
        <f t="shared" si="605"/>
        <v>0.81209659943274171</v>
      </c>
    </row>
    <row r="1959" spans="1:19" x14ac:dyDescent="0.2">
      <c r="A1959" s="3">
        <v>41355.374999995322</v>
      </c>
      <c r="B1959" s="5">
        <f t="shared" si="595"/>
        <v>81</v>
      </c>
      <c r="C1959" s="5">
        <v>9</v>
      </c>
      <c r="D1959">
        <f t="shared" si="597"/>
        <v>0</v>
      </c>
      <c r="E1959">
        <f t="shared" si="607"/>
        <v>-7.53</v>
      </c>
      <c r="F1959">
        <f t="shared" si="608"/>
        <v>-19.148736</v>
      </c>
      <c r="G1959">
        <f t="shared" si="598"/>
        <v>8.6808543999999994</v>
      </c>
      <c r="H1959">
        <f t="shared" si="609"/>
        <v>-49.787184000000011</v>
      </c>
      <c r="I1959">
        <f t="shared" si="599"/>
        <v>0</v>
      </c>
      <c r="J1959">
        <f t="shared" si="600"/>
        <v>30.581416655695648</v>
      </c>
      <c r="K1959">
        <f t="shared" si="610"/>
        <v>59.418583344304352</v>
      </c>
      <c r="L1959">
        <f t="shared" si="601"/>
        <v>117.49744553201522</v>
      </c>
      <c r="M1959">
        <f t="shared" si="611"/>
        <v>242.50255446798479</v>
      </c>
      <c r="N1959">
        <f t="shared" si="602"/>
        <v>117.49744553201522</v>
      </c>
      <c r="O1959">
        <f t="shared" si="612"/>
        <v>1.965554771258047</v>
      </c>
      <c r="P1959">
        <f t="shared" si="613"/>
        <v>0.76978421658394447</v>
      </c>
      <c r="Q1959">
        <f t="shared" si="603"/>
        <v>0.66529715230999098</v>
      </c>
      <c r="R1959">
        <f t="shared" si="604"/>
        <v>0.51213524718647563</v>
      </c>
      <c r="S1959">
        <f t="shared" si="605"/>
        <v>1.4681647441423238</v>
      </c>
    </row>
    <row r="1960" spans="1:19" x14ac:dyDescent="0.2">
      <c r="A1960" s="3">
        <v>41355.416666661986</v>
      </c>
      <c r="B1960" s="5">
        <f t="shared" si="595"/>
        <v>81</v>
      </c>
      <c r="C1960" s="5">
        <v>10</v>
      </c>
      <c r="D1960">
        <f t="shared" si="597"/>
        <v>0</v>
      </c>
      <c r="E1960">
        <f t="shared" si="607"/>
        <v>-7.53</v>
      </c>
      <c r="F1960">
        <f t="shared" si="608"/>
        <v>-19.148736</v>
      </c>
      <c r="G1960">
        <f t="shared" si="598"/>
        <v>9.6808543999999994</v>
      </c>
      <c r="H1960">
        <f t="shared" si="609"/>
        <v>-34.787184000000011</v>
      </c>
      <c r="I1960">
        <f t="shared" si="599"/>
        <v>0</v>
      </c>
      <c r="J1960">
        <f t="shared" si="600"/>
        <v>40.328945062145323</v>
      </c>
      <c r="K1960">
        <f t="shared" si="610"/>
        <v>49.671054937854677</v>
      </c>
      <c r="L1960">
        <f t="shared" si="601"/>
        <v>131.54876482561485</v>
      </c>
      <c r="M1960">
        <f t="shared" si="611"/>
        <v>228.45123517438515</v>
      </c>
      <c r="N1960">
        <f t="shared" si="602"/>
        <v>131.54876482561485</v>
      </c>
      <c r="O1960">
        <f t="shared" si="612"/>
        <v>1.5451771474245741</v>
      </c>
      <c r="P1960">
        <f t="shared" si="613"/>
        <v>0.83799207060337533</v>
      </c>
      <c r="Q1960">
        <f t="shared" si="603"/>
        <v>0.83597946181998517</v>
      </c>
      <c r="R1960">
        <f t="shared" si="604"/>
        <v>0.70054416019242471</v>
      </c>
      <c r="S1960">
        <f t="shared" si="605"/>
        <v>2.0082863723199544</v>
      </c>
    </row>
    <row r="1961" spans="1:19" x14ac:dyDescent="0.2">
      <c r="A1961" s="3">
        <v>41355.45833332865</v>
      </c>
      <c r="B1961" s="5">
        <f t="shared" si="595"/>
        <v>81</v>
      </c>
      <c r="C1961" s="5">
        <v>11</v>
      </c>
      <c r="D1961">
        <f t="shared" si="597"/>
        <v>0</v>
      </c>
      <c r="E1961">
        <f t="shared" si="607"/>
        <v>-7.53</v>
      </c>
      <c r="F1961">
        <f t="shared" si="608"/>
        <v>-19.148736</v>
      </c>
      <c r="G1961">
        <f t="shared" si="598"/>
        <v>10.680854399999999</v>
      </c>
      <c r="H1961">
        <f t="shared" si="609"/>
        <v>-19.787184000000011</v>
      </c>
      <c r="I1961">
        <f t="shared" si="599"/>
        <v>0</v>
      </c>
      <c r="J1961">
        <f t="shared" si="600"/>
        <v>47.857970884350578</v>
      </c>
      <c r="K1961">
        <f t="shared" si="610"/>
        <v>42.142029115649422</v>
      </c>
      <c r="L1961">
        <f t="shared" si="601"/>
        <v>149.69958508811132</v>
      </c>
      <c r="M1961">
        <f t="shared" si="611"/>
        <v>210.30041491188868</v>
      </c>
      <c r="N1961">
        <f t="shared" si="602"/>
        <v>149.69958508811132</v>
      </c>
      <c r="O1961">
        <f t="shared" si="612"/>
        <v>1.348647036425209</v>
      </c>
      <c r="P1961">
        <f t="shared" si="613"/>
        <v>0.87412051122355672</v>
      </c>
      <c r="Q1961">
        <f t="shared" si="603"/>
        <v>0.94215818746563151</v>
      </c>
      <c r="R1961">
        <f t="shared" si="604"/>
        <v>0.82355979648091737</v>
      </c>
      <c r="S1961">
        <f t="shared" si="605"/>
        <v>2.3609416936812635</v>
      </c>
    </row>
    <row r="1962" spans="1:19" x14ac:dyDescent="0.2">
      <c r="A1962" s="3">
        <v>41355.499999995314</v>
      </c>
      <c r="B1962" s="5">
        <f t="shared" si="595"/>
        <v>81</v>
      </c>
      <c r="C1962" s="5">
        <v>12</v>
      </c>
      <c r="D1962">
        <f t="shared" si="597"/>
        <v>0</v>
      </c>
      <c r="E1962">
        <f t="shared" si="607"/>
        <v>-7.53</v>
      </c>
      <c r="F1962">
        <f t="shared" si="608"/>
        <v>-19.148736</v>
      </c>
      <c r="G1962">
        <f t="shared" si="598"/>
        <v>11.680854399999999</v>
      </c>
      <c r="H1962">
        <f t="shared" si="609"/>
        <v>-4.7871840000000088</v>
      </c>
      <c r="I1962">
        <f t="shared" si="599"/>
        <v>0</v>
      </c>
      <c r="J1962">
        <f t="shared" si="600"/>
        <v>51.744899774689209</v>
      </c>
      <c r="K1962">
        <f t="shared" si="610"/>
        <v>38.255100225310791</v>
      </c>
      <c r="L1962">
        <f t="shared" si="601"/>
        <v>172.25372412712048</v>
      </c>
      <c r="M1962">
        <f t="shared" si="611"/>
        <v>187.74627587287952</v>
      </c>
      <c r="N1962">
        <f t="shared" si="602"/>
        <v>172.25372412712048</v>
      </c>
      <c r="O1962">
        <f t="shared" si="612"/>
        <v>1.2734606168547047</v>
      </c>
      <c r="P1962">
        <f t="shared" si="613"/>
        <v>0.88880937578936625</v>
      </c>
      <c r="Q1962">
        <f t="shared" si="603"/>
        <v>0.98520147303139649</v>
      </c>
      <c r="R1962">
        <f t="shared" si="604"/>
        <v>0.87565630627179969</v>
      </c>
      <c r="S1962">
        <f t="shared" si="605"/>
        <v>2.5102894673172949</v>
      </c>
    </row>
    <row r="1963" spans="1:19" x14ac:dyDescent="0.2">
      <c r="A1963" s="3">
        <v>41355.541666661979</v>
      </c>
      <c r="B1963" s="5">
        <f t="shared" si="595"/>
        <v>81</v>
      </c>
      <c r="C1963" s="5">
        <v>13</v>
      </c>
      <c r="D1963">
        <f t="shared" si="597"/>
        <v>0</v>
      </c>
      <c r="E1963">
        <f t="shared" si="607"/>
        <v>-7.53</v>
      </c>
      <c r="F1963">
        <f t="shared" si="608"/>
        <v>-19.148736</v>
      </c>
      <c r="G1963">
        <f t="shared" si="598"/>
        <v>12.680854399999999</v>
      </c>
      <c r="H1963">
        <f t="shared" si="609"/>
        <v>10.212815999999991</v>
      </c>
      <c r="I1963">
        <f t="shared" si="599"/>
        <v>0</v>
      </c>
      <c r="J1963">
        <f t="shared" si="600"/>
        <v>50.852699607122481</v>
      </c>
      <c r="K1963">
        <f t="shared" si="610"/>
        <v>39.147300392877519</v>
      </c>
      <c r="L1963">
        <f t="shared" si="601"/>
        <v>163.6890853545647</v>
      </c>
      <c r="M1963">
        <f t="shared" si="611"/>
        <v>196.3109146454353</v>
      </c>
      <c r="N1963">
        <f t="shared" si="602"/>
        <v>196.3109146454353</v>
      </c>
      <c r="O1963">
        <f t="shared" si="612"/>
        <v>1.2894482685299922</v>
      </c>
      <c r="P1963">
        <f t="shared" si="613"/>
        <v>0.88564242364249335</v>
      </c>
      <c r="Q1963">
        <f t="shared" si="603"/>
        <v>0.97615838855990311</v>
      </c>
      <c r="R1963">
        <f t="shared" si="604"/>
        <v>0.86452728110314336</v>
      </c>
      <c r="S1963">
        <f t="shared" si="605"/>
        <v>2.4783853121569992</v>
      </c>
    </row>
    <row r="1964" spans="1:19" x14ac:dyDescent="0.2">
      <c r="A1964" s="3">
        <v>41355.583333328643</v>
      </c>
      <c r="B1964" s="5">
        <f t="shared" si="595"/>
        <v>81</v>
      </c>
      <c r="C1964" s="5">
        <v>14</v>
      </c>
      <c r="D1964">
        <f t="shared" si="597"/>
        <v>0</v>
      </c>
      <c r="E1964">
        <f t="shared" si="607"/>
        <v>-7.53</v>
      </c>
      <c r="F1964">
        <f t="shared" si="608"/>
        <v>-19.148736</v>
      </c>
      <c r="G1964">
        <f t="shared" si="598"/>
        <v>13.680854399999999</v>
      </c>
      <c r="H1964">
        <f t="shared" si="609"/>
        <v>25.212815999999989</v>
      </c>
      <c r="I1964">
        <f t="shared" si="599"/>
        <v>0</v>
      </c>
      <c r="J1964">
        <f t="shared" si="600"/>
        <v>45.474495734917824</v>
      </c>
      <c r="K1964">
        <f t="shared" si="610"/>
        <v>44.525504265082176</v>
      </c>
      <c r="L1964">
        <f t="shared" si="601"/>
        <v>142.5924372100842</v>
      </c>
      <c r="M1964">
        <f t="shared" si="611"/>
        <v>217.4075627899158</v>
      </c>
      <c r="N1964">
        <f t="shared" si="602"/>
        <v>217.4075627899158</v>
      </c>
      <c r="O1964">
        <f t="shared" si="612"/>
        <v>1.4026457650792703</v>
      </c>
      <c r="P1964">
        <f t="shared" si="613"/>
        <v>0.86388019346557721</v>
      </c>
      <c r="Q1964">
        <f t="shared" si="603"/>
        <v>0.9114862424753285</v>
      </c>
      <c r="R1964">
        <f t="shared" si="604"/>
        <v>0.78741491149079879</v>
      </c>
      <c r="S1964">
        <f t="shared" si="605"/>
        <v>2.257323272346071</v>
      </c>
    </row>
    <row r="1965" spans="1:19" x14ac:dyDescent="0.2">
      <c r="A1965" s="3">
        <v>41355.624999995307</v>
      </c>
      <c r="B1965" s="5">
        <f t="shared" si="595"/>
        <v>81</v>
      </c>
      <c r="C1965" s="5">
        <v>15</v>
      </c>
      <c r="D1965">
        <f t="shared" si="597"/>
        <v>0</v>
      </c>
      <c r="E1965">
        <f t="shared" si="607"/>
        <v>-7.53</v>
      </c>
      <c r="F1965">
        <f t="shared" si="608"/>
        <v>-19.148736</v>
      </c>
      <c r="G1965">
        <f t="shared" si="598"/>
        <v>14.680854399999999</v>
      </c>
      <c r="H1965">
        <f t="shared" si="609"/>
        <v>40.212815999999989</v>
      </c>
      <c r="I1965">
        <f t="shared" si="599"/>
        <v>0</v>
      </c>
      <c r="J1965">
        <f t="shared" si="600"/>
        <v>36.996461431528168</v>
      </c>
      <c r="K1965">
        <f t="shared" si="610"/>
        <v>53.003538568471832</v>
      </c>
      <c r="L1965">
        <f t="shared" si="601"/>
        <v>126.06235095175256</v>
      </c>
      <c r="M1965">
        <f t="shared" si="611"/>
        <v>233.93764904824744</v>
      </c>
      <c r="N1965">
        <f t="shared" si="602"/>
        <v>233.93764904824744</v>
      </c>
      <c r="O1965">
        <f t="shared" si="612"/>
        <v>1.6617763399094601</v>
      </c>
      <c r="P1965">
        <f t="shared" si="613"/>
        <v>0.81793815353781318</v>
      </c>
      <c r="Q1965">
        <f t="shared" si="603"/>
        <v>0.78125583783434238</v>
      </c>
      <c r="R1965">
        <f t="shared" si="604"/>
        <v>0.63901895743885917</v>
      </c>
      <c r="S1965">
        <f t="shared" si="605"/>
        <v>1.831908874275765</v>
      </c>
    </row>
    <row r="1966" spans="1:19" x14ac:dyDescent="0.2">
      <c r="A1966" s="3">
        <v>41355.666666661971</v>
      </c>
      <c r="B1966" s="5">
        <f t="shared" si="595"/>
        <v>81</v>
      </c>
      <c r="C1966" s="5">
        <v>16</v>
      </c>
      <c r="D1966">
        <f t="shared" si="597"/>
        <v>0</v>
      </c>
      <c r="E1966">
        <f t="shared" si="607"/>
        <v>-7.53</v>
      </c>
      <c r="F1966">
        <f t="shared" si="608"/>
        <v>-19.148736</v>
      </c>
      <c r="G1966">
        <f t="shared" si="598"/>
        <v>15.680854399999999</v>
      </c>
      <c r="H1966">
        <f t="shared" si="609"/>
        <v>55.212815999999989</v>
      </c>
      <c r="I1966">
        <f t="shared" si="599"/>
        <v>0</v>
      </c>
      <c r="J1966">
        <f t="shared" si="600"/>
        <v>26.716976353136189</v>
      </c>
      <c r="K1966">
        <f t="shared" si="610"/>
        <v>63.283023646863811</v>
      </c>
      <c r="L1966">
        <f t="shared" si="601"/>
        <v>113.15599219690283</v>
      </c>
      <c r="M1966">
        <f t="shared" si="611"/>
        <v>246.84400780309716</v>
      </c>
      <c r="N1966">
        <f t="shared" si="602"/>
        <v>246.84400780309716</v>
      </c>
      <c r="O1966">
        <f t="shared" si="612"/>
        <v>2.2242800331449608</v>
      </c>
      <c r="P1966">
        <f t="shared" si="613"/>
        <v>0.73273782921409314</v>
      </c>
      <c r="Q1966">
        <f t="shared" si="603"/>
        <v>0.58977908342843199</v>
      </c>
      <c r="R1966">
        <f t="shared" si="604"/>
        <v>0.43215344530722677</v>
      </c>
      <c r="S1966">
        <f t="shared" si="605"/>
        <v>1.2388767536413834</v>
      </c>
    </row>
    <row r="1967" spans="1:19" x14ac:dyDescent="0.2">
      <c r="A1967" s="3">
        <v>41355.708333328635</v>
      </c>
      <c r="B1967" s="5">
        <f t="shared" si="595"/>
        <v>81</v>
      </c>
      <c r="C1967" s="5">
        <v>17</v>
      </c>
      <c r="D1967">
        <f t="shared" si="597"/>
        <v>0</v>
      </c>
      <c r="E1967">
        <f t="shared" si="607"/>
        <v>-7.53</v>
      </c>
      <c r="F1967">
        <f t="shared" si="608"/>
        <v>-19.148736</v>
      </c>
      <c r="G1967">
        <f t="shared" si="598"/>
        <v>16.680854400000001</v>
      </c>
      <c r="H1967">
        <f t="shared" si="609"/>
        <v>70.212816000000018</v>
      </c>
      <c r="I1967">
        <f t="shared" si="599"/>
        <v>0</v>
      </c>
      <c r="J1967">
        <f t="shared" si="600"/>
        <v>15.471753212245897</v>
      </c>
      <c r="K1967">
        <f t="shared" si="610"/>
        <v>74.5282467877541</v>
      </c>
      <c r="L1967">
        <f t="shared" si="601"/>
        <v>102.48916229778452</v>
      </c>
      <c r="M1967">
        <f t="shared" si="611"/>
        <v>257.5108377022155</v>
      </c>
      <c r="N1967">
        <f t="shared" si="602"/>
        <v>257.5108377022155</v>
      </c>
      <c r="O1967">
        <f t="shared" si="612"/>
        <v>3.7486419466061278</v>
      </c>
      <c r="P1967">
        <f t="shared" si="613"/>
        <v>0.56475163096582193</v>
      </c>
      <c r="Q1967">
        <f t="shared" si="603"/>
        <v>0.35200336629265538</v>
      </c>
      <c r="R1967">
        <f t="shared" si="604"/>
        <v>0.19879447521923677</v>
      </c>
      <c r="S1967">
        <f t="shared" si="605"/>
        <v>0.56989445942369765</v>
      </c>
    </row>
    <row r="1968" spans="1:19" x14ac:dyDescent="0.2">
      <c r="A1968" s="3">
        <v>41355.7499999953</v>
      </c>
      <c r="B1968" s="5">
        <f t="shared" si="595"/>
        <v>81</v>
      </c>
      <c r="C1968" s="5">
        <v>18</v>
      </c>
      <c r="D1968">
        <f t="shared" si="597"/>
        <v>0</v>
      </c>
      <c r="E1968">
        <f t="shared" si="607"/>
        <v>-7.53</v>
      </c>
      <c r="F1968">
        <f t="shared" si="608"/>
        <v>-19.148736</v>
      </c>
      <c r="G1968">
        <f t="shared" si="598"/>
        <v>17.680854400000001</v>
      </c>
      <c r="H1968">
        <f t="shared" si="609"/>
        <v>85.212816000000018</v>
      </c>
      <c r="I1968">
        <f t="shared" si="599"/>
        <v>0</v>
      </c>
      <c r="J1968">
        <f t="shared" si="600"/>
        <v>3.7706861615574643</v>
      </c>
      <c r="K1968">
        <f t="shared" si="610"/>
        <v>86.229313838442536</v>
      </c>
      <c r="L1968">
        <f t="shared" si="601"/>
        <v>92.951548626229112</v>
      </c>
      <c r="M1968">
        <f t="shared" si="611"/>
        <v>267.04845137377089</v>
      </c>
      <c r="N1968">
        <f t="shared" si="602"/>
        <v>267.04845137377089</v>
      </c>
      <c r="O1968">
        <f t="shared" si="612"/>
        <v>15.206027939037687</v>
      </c>
      <c r="P1968">
        <f t="shared" si="613"/>
        <v>0.14150169284875144</v>
      </c>
      <c r="Q1968">
        <f t="shared" si="603"/>
        <v>8.6985248324463721E-2</v>
      </c>
      <c r="R1968">
        <f t="shared" si="604"/>
        <v>1.2308559890780637E-2</v>
      </c>
      <c r="S1968">
        <f t="shared" si="605"/>
        <v>3.5285588684015184E-2</v>
      </c>
    </row>
    <row r="1969" spans="1:20" x14ac:dyDescent="0.2">
      <c r="A1969" s="3">
        <v>41355.791666661964</v>
      </c>
      <c r="B1969" s="5">
        <f t="shared" si="595"/>
        <v>81</v>
      </c>
      <c r="C1969" s="5">
        <v>19</v>
      </c>
      <c r="D1969">
        <f t="shared" si="597"/>
        <v>0</v>
      </c>
      <c r="E1969">
        <f t="shared" si="607"/>
        <v>-7.53</v>
      </c>
      <c r="F1969">
        <f t="shared" si="608"/>
        <v>-19.148736</v>
      </c>
      <c r="G1969">
        <f t="shared" si="598"/>
        <v>18.680854400000001</v>
      </c>
      <c r="H1969">
        <f t="shared" si="609"/>
        <v>100.21281600000002</v>
      </c>
      <c r="I1969">
        <f t="shared" si="599"/>
        <v>0</v>
      </c>
      <c r="J1969">
        <f t="shared" si="600"/>
        <v>-8.0315373556970862</v>
      </c>
      <c r="K1969">
        <f t="shared" si="610"/>
        <v>98.031537355697083</v>
      </c>
      <c r="L1969">
        <f t="shared" si="601"/>
        <v>83.670785558820327</v>
      </c>
      <c r="M1969">
        <f t="shared" si="611"/>
        <v>276.32921444117966</v>
      </c>
      <c r="N1969">
        <f t="shared" si="602"/>
        <v>276.32921444117966</v>
      </c>
      <c r="O1969">
        <f t="shared" si="612"/>
        <v>-7.15726605936496</v>
      </c>
      <c r="P1969" t="e">
        <f t="shared" si="613"/>
        <v>#NUM!</v>
      </c>
      <c r="Q1969">
        <f t="shared" si="603"/>
        <v>-0.18470984569646698</v>
      </c>
      <c r="R1969" t="e">
        <f t="shared" si="604"/>
        <v>#NUM!</v>
      </c>
      <c r="S1969" t="e">
        <f t="shared" si="605"/>
        <v>#NUM!</v>
      </c>
    </row>
    <row r="1970" spans="1:20" x14ac:dyDescent="0.2">
      <c r="A1970" s="3">
        <v>41355.833333328628</v>
      </c>
      <c r="B1970" s="5">
        <f t="shared" si="595"/>
        <v>81</v>
      </c>
      <c r="C1970" s="5">
        <v>20</v>
      </c>
      <c r="D1970">
        <f t="shared" si="597"/>
        <v>0</v>
      </c>
      <c r="E1970">
        <f t="shared" si="607"/>
        <v>-7.53</v>
      </c>
      <c r="F1970">
        <f t="shared" si="608"/>
        <v>-19.148736</v>
      </c>
      <c r="G1970">
        <f t="shared" si="598"/>
        <v>19.680854400000001</v>
      </c>
      <c r="H1970">
        <f t="shared" si="609"/>
        <v>115.21281600000002</v>
      </c>
      <c r="I1970">
        <f t="shared" si="599"/>
        <v>0</v>
      </c>
      <c r="J1970">
        <f t="shared" si="600"/>
        <v>-19.613780547424042</v>
      </c>
      <c r="K1970">
        <f t="shared" si="610"/>
        <v>109.61378054742404</v>
      </c>
      <c r="L1970">
        <f t="shared" si="601"/>
        <v>73.834367083357122</v>
      </c>
      <c r="M1970">
        <f t="shared" si="611"/>
        <v>286.16563291664289</v>
      </c>
      <c r="N1970">
        <f t="shared" si="602"/>
        <v>286.16563291664289</v>
      </c>
      <c r="O1970">
        <f t="shared" si="612"/>
        <v>-2.9790441534291254</v>
      </c>
      <c r="P1970" t="e">
        <f t="shared" si="613"/>
        <v>#NUM!</v>
      </c>
      <c r="Q1970">
        <f t="shared" si="603"/>
        <v>-0.44220013038321715</v>
      </c>
      <c r="R1970" t="e">
        <f t="shared" si="604"/>
        <v>#NUM!</v>
      </c>
      <c r="S1970" t="e">
        <f t="shared" si="605"/>
        <v>#NUM!</v>
      </c>
    </row>
    <row r="1971" spans="1:20" x14ac:dyDescent="0.2">
      <c r="A1971" s="3">
        <v>41355.874999995292</v>
      </c>
      <c r="B1971" s="5">
        <f t="shared" si="595"/>
        <v>81</v>
      </c>
      <c r="C1971" s="5">
        <v>21</v>
      </c>
      <c r="D1971">
        <f t="shared" si="597"/>
        <v>0</v>
      </c>
      <c r="E1971">
        <f t="shared" si="607"/>
        <v>-7.53</v>
      </c>
      <c r="F1971">
        <f t="shared" si="608"/>
        <v>-19.148736</v>
      </c>
      <c r="G1971">
        <f t="shared" si="598"/>
        <v>20.680854400000001</v>
      </c>
      <c r="H1971">
        <f t="shared" si="609"/>
        <v>130.21281600000003</v>
      </c>
      <c r="I1971">
        <f t="shared" si="599"/>
        <v>0</v>
      </c>
      <c r="J1971">
        <f t="shared" si="600"/>
        <v>-30.58141665569568</v>
      </c>
      <c r="K1971">
        <f t="shared" si="610"/>
        <v>120.58141665569568</v>
      </c>
      <c r="L1971">
        <f t="shared" si="601"/>
        <v>62.502554467984751</v>
      </c>
      <c r="M1971">
        <f t="shared" si="611"/>
        <v>297.49744553201526</v>
      </c>
      <c r="N1971">
        <f t="shared" si="602"/>
        <v>297.49744553201526</v>
      </c>
      <c r="O1971">
        <f t="shared" si="612"/>
        <v>-1.9655547712580452</v>
      </c>
      <c r="P1971" t="e">
        <f t="shared" si="613"/>
        <v>#NUM!</v>
      </c>
      <c r="Q1971">
        <f t="shared" si="603"/>
        <v>-0.66529715230999165</v>
      </c>
      <c r="R1971" t="e">
        <f t="shared" si="604"/>
        <v>#NUM!</v>
      </c>
      <c r="S1971" t="e">
        <f t="shared" si="605"/>
        <v>#NUM!</v>
      </c>
    </row>
    <row r="1972" spans="1:20" x14ac:dyDescent="0.2">
      <c r="A1972" s="3">
        <v>41355.916666661957</v>
      </c>
      <c r="B1972" s="5">
        <f t="shared" si="595"/>
        <v>81</v>
      </c>
      <c r="C1972" s="5">
        <v>22</v>
      </c>
      <c r="D1972">
        <f t="shared" si="597"/>
        <v>0</v>
      </c>
      <c r="E1972">
        <f t="shared" si="607"/>
        <v>-7.53</v>
      </c>
      <c r="F1972">
        <f t="shared" si="608"/>
        <v>-19.148736</v>
      </c>
      <c r="G1972">
        <f t="shared" si="598"/>
        <v>21.680854400000001</v>
      </c>
      <c r="H1972">
        <f t="shared" si="609"/>
        <v>145.21281600000003</v>
      </c>
      <c r="I1972">
        <f t="shared" si="599"/>
        <v>0</v>
      </c>
      <c r="J1972">
        <f t="shared" si="600"/>
        <v>-40.328945062145337</v>
      </c>
      <c r="K1972">
        <f t="shared" si="610"/>
        <v>130.32894506214535</v>
      </c>
      <c r="L1972">
        <f t="shared" si="601"/>
        <v>48.45123517438509</v>
      </c>
      <c r="M1972">
        <f t="shared" si="611"/>
        <v>311.54876482561491</v>
      </c>
      <c r="N1972">
        <f t="shared" si="602"/>
        <v>311.54876482561491</v>
      </c>
      <c r="O1972">
        <f t="shared" si="612"/>
        <v>-1.5451771474245732</v>
      </c>
      <c r="P1972" t="e">
        <f t="shared" si="613"/>
        <v>#NUM!</v>
      </c>
      <c r="Q1972">
        <f t="shared" si="603"/>
        <v>-0.83597946181998539</v>
      </c>
      <c r="R1972" t="e">
        <f t="shared" si="604"/>
        <v>#NUM!</v>
      </c>
      <c r="S1972" t="e">
        <f t="shared" si="605"/>
        <v>#NUM!</v>
      </c>
    </row>
    <row r="1973" spans="1:20" x14ac:dyDescent="0.2">
      <c r="A1973" s="3">
        <v>41355.958333328621</v>
      </c>
      <c r="B1973" s="5">
        <f t="shared" si="595"/>
        <v>81</v>
      </c>
      <c r="C1973" s="5">
        <v>23</v>
      </c>
      <c r="D1973">
        <f t="shared" si="597"/>
        <v>0</v>
      </c>
      <c r="E1973">
        <f t="shared" si="607"/>
        <v>-7.53</v>
      </c>
      <c r="F1973">
        <f t="shared" si="608"/>
        <v>-19.148736</v>
      </c>
      <c r="G1973">
        <f t="shared" si="598"/>
        <v>22.680854400000001</v>
      </c>
      <c r="H1973">
        <f t="shared" si="609"/>
        <v>160.21281600000003</v>
      </c>
      <c r="I1973">
        <f t="shared" si="599"/>
        <v>0</v>
      </c>
      <c r="J1973">
        <f t="shared" si="600"/>
        <v>-47.857970884350593</v>
      </c>
      <c r="K1973">
        <f t="shared" si="610"/>
        <v>137.85797088435061</v>
      </c>
      <c r="L1973">
        <f t="shared" si="601"/>
        <v>30.300414911888538</v>
      </c>
      <c r="M1973">
        <f t="shared" si="611"/>
        <v>329.69958508811146</v>
      </c>
      <c r="N1973">
        <f t="shared" si="602"/>
        <v>329.69958508811146</v>
      </c>
      <c r="O1973">
        <f t="shared" si="612"/>
        <v>-1.3486470364252083</v>
      </c>
      <c r="P1973" t="e">
        <f t="shared" si="613"/>
        <v>#NUM!</v>
      </c>
      <c r="Q1973">
        <f t="shared" si="603"/>
        <v>-0.94215818746563196</v>
      </c>
      <c r="R1973" t="e">
        <f t="shared" si="604"/>
        <v>#NUM!</v>
      </c>
      <c r="S1973" t="e">
        <f t="shared" si="605"/>
        <v>#NUM!</v>
      </c>
    </row>
    <row r="1974" spans="1:20" x14ac:dyDescent="0.2">
      <c r="A1974" s="3">
        <v>41355.999999995285</v>
      </c>
      <c r="B1974" s="5">
        <f t="shared" si="595"/>
        <v>82</v>
      </c>
      <c r="C1974" s="5">
        <v>0</v>
      </c>
      <c r="D1974">
        <f t="shared" si="597"/>
        <v>0.98630136986301364</v>
      </c>
      <c r="E1974">
        <f t="shared" si="607"/>
        <v>-7.2149630767618973</v>
      </c>
      <c r="F1974">
        <f t="shared" si="608"/>
        <v>-18.833699076761896</v>
      </c>
      <c r="G1974">
        <f t="shared" si="598"/>
        <v>-0.31389498461269827</v>
      </c>
      <c r="H1974">
        <f t="shared" si="609"/>
        <v>-184.70842476919049</v>
      </c>
      <c r="I1974">
        <f t="shared" si="599"/>
        <v>0.40365320185432335</v>
      </c>
      <c r="J1974">
        <f t="shared" si="600"/>
        <v>-51.351734045287017</v>
      </c>
      <c r="K1974">
        <f t="shared" si="610"/>
        <v>141.351734045287</v>
      </c>
      <c r="L1974">
        <f t="shared" si="601"/>
        <v>7.5522364516383504</v>
      </c>
      <c r="M1974">
        <f t="shared" si="611"/>
        <v>352.44776354836165</v>
      </c>
      <c r="N1974">
        <f t="shared" si="602"/>
        <v>7.5522364516383504</v>
      </c>
      <c r="O1974">
        <f t="shared" si="612"/>
        <v>-1.2804185200657845</v>
      </c>
      <c r="P1974" t="e">
        <f t="shared" si="613"/>
        <v>#NUM!</v>
      </c>
      <c r="Q1974">
        <f t="shared" si="603"/>
        <v>-0.98635265545511264</v>
      </c>
      <c r="R1974" t="e">
        <f t="shared" si="604"/>
        <v>#NUM!</v>
      </c>
      <c r="S1974" t="e">
        <f t="shared" si="605"/>
        <v>#NUM!</v>
      </c>
      <c r="T1974">
        <f t="shared" ref="T1974" si="614">SUMIF(S1980:S1994,"&gt;0,01")</f>
        <v>17.780207299906156</v>
      </c>
    </row>
    <row r="1975" spans="1:20" x14ac:dyDescent="0.2">
      <c r="A1975" s="3">
        <v>41356.041666661949</v>
      </c>
      <c r="B1975" s="5">
        <f t="shared" si="595"/>
        <v>82</v>
      </c>
      <c r="C1975" s="5">
        <v>1</v>
      </c>
      <c r="D1975">
        <f t="shared" si="597"/>
        <v>0.98630136986301364</v>
      </c>
      <c r="E1975">
        <f t="shared" si="607"/>
        <v>-7.2149630767618973</v>
      </c>
      <c r="F1975">
        <f t="shared" si="608"/>
        <v>-18.833699076761896</v>
      </c>
      <c r="G1975">
        <f t="shared" si="598"/>
        <v>0.68610501538730173</v>
      </c>
      <c r="H1975">
        <f t="shared" si="609"/>
        <v>-169.70842476919049</v>
      </c>
      <c r="I1975">
        <f t="shared" si="599"/>
        <v>0.40365320185432335</v>
      </c>
      <c r="J1975">
        <f t="shared" si="600"/>
        <v>-50.441623914164751</v>
      </c>
      <c r="K1975">
        <f t="shared" si="610"/>
        <v>140.44162391416475</v>
      </c>
      <c r="L1975">
        <f t="shared" si="601"/>
        <v>16.291242565983083</v>
      </c>
      <c r="M1975">
        <f t="shared" si="611"/>
        <v>343.70875743401689</v>
      </c>
      <c r="N1975">
        <f t="shared" si="602"/>
        <v>16.291242565983083</v>
      </c>
      <c r="O1975">
        <f t="shared" si="612"/>
        <v>-1.2970570488098874</v>
      </c>
      <c r="P1975" t="e">
        <f t="shared" si="613"/>
        <v>#NUM!</v>
      </c>
      <c r="Q1975">
        <f t="shared" si="603"/>
        <v>-0.97702155450159334</v>
      </c>
      <c r="R1975" t="e">
        <f t="shared" si="604"/>
        <v>#NUM!</v>
      </c>
      <c r="S1975" t="e">
        <f t="shared" si="605"/>
        <v>#NUM!</v>
      </c>
    </row>
    <row r="1976" spans="1:20" x14ac:dyDescent="0.2">
      <c r="A1976" s="3">
        <v>41356.083333328614</v>
      </c>
      <c r="B1976" s="5">
        <f t="shared" ref="B1976:B2039" si="615">B1952+1</f>
        <v>82</v>
      </c>
      <c r="C1976" s="5">
        <v>2</v>
      </c>
      <c r="D1976">
        <f t="shared" si="597"/>
        <v>0.98630136986301364</v>
      </c>
      <c r="E1976">
        <f t="shared" si="607"/>
        <v>-7.2149630767618973</v>
      </c>
      <c r="F1976">
        <f t="shared" si="608"/>
        <v>-18.833699076761896</v>
      </c>
      <c r="G1976">
        <f t="shared" si="598"/>
        <v>1.6861050153873016</v>
      </c>
      <c r="H1976">
        <f t="shared" si="609"/>
        <v>-154.70842476919049</v>
      </c>
      <c r="I1976">
        <f t="shared" si="599"/>
        <v>0.40365320185432335</v>
      </c>
      <c r="J1976">
        <f t="shared" si="600"/>
        <v>-45.082260187066538</v>
      </c>
      <c r="K1976">
        <f t="shared" si="610"/>
        <v>135.08226018706654</v>
      </c>
      <c r="L1976">
        <f t="shared" si="601"/>
        <v>37.231833567086767</v>
      </c>
      <c r="M1976">
        <f t="shared" si="611"/>
        <v>322.76816643291323</v>
      </c>
      <c r="N1976">
        <f t="shared" si="602"/>
        <v>37.231833567086767</v>
      </c>
      <c r="O1976">
        <f t="shared" si="612"/>
        <v>-1.4121875252007465</v>
      </c>
      <c r="P1976" t="e">
        <f t="shared" si="613"/>
        <v>#NUM!</v>
      </c>
      <c r="Q1976">
        <f t="shared" si="603"/>
        <v>-0.91200671917383103</v>
      </c>
      <c r="R1976" t="e">
        <f t="shared" si="604"/>
        <v>#NUM!</v>
      </c>
      <c r="S1976" t="e">
        <f t="shared" si="605"/>
        <v>#NUM!</v>
      </c>
    </row>
    <row r="1977" spans="1:20" x14ac:dyDescent="0.2">
      <c r="A1977" s="3">
        <v>41356.124999995278</v>
      </c>
      <c r="B1977" s="5">
        <f t="shared" si="615"/>
        <v>82</v>
      </c>
      <c r="C1977" s="5">
        <v>3</v>
      </c>
      <c r="D1977">
        <f t="shared" si="597"/>
        <v>0.98630136986301364</v>
      </c>
      <c r="E1977">
        <f t="shared" si="607"/>
        <v>-7.2149630767618973</v>
      </c>
      <c r="F1977">
        <f t="shared" si="608"/>
        <v>-18.833699076761896</v>
      </c>
      <c r="G1977">
        <f t="shared" si="598"/>
        <v>2.6861050153873016</v>
      </c>
      <c r="H1977">
        <f t="shared" si="609"/>
        <v>-139.70842476919049</v>
      </c>
      <c r="I1977">
        <f t="shared" si="599"/>
        <v>0.40365320185432335</v>
      </c>
      <c r="J1977">
        <f t="shared" si="600"/>
        <v>-36.634881581497396</v>
      </c>
      <c r="K1977">
        <f t="shared" si="610"/>
        <v>126.6348815814974</v>
      </c>
      <c r="L1977">
        <f t="shared" si="601"/>
        <v>53.69287627336368</v>
      </c>
      <c r="M1977">
        <f t="shared" si="611"/>
        <v>306.30712372663629</v>
      </c>
      <c r="N1977">
        <f t="shared" si="602"/>
        <v>53.69287627336368</v>
      </c>
      <c r="O1977">
        <f t="shared" si="612"/>
        <v>-1.6758460618678301</v>
      </c>
      <c r="P1977" t="e">
        <f t="shared" si="613"/>
        <v>#NUM!</v>
      </c>
      <c r="Q1977">
        <f t="shared" si="603"/>
        <v>-0.78157493114519827</v>
      </c>
      <c r="R1977" t="e">
        <f t="shared" si="604"/>
        <v>#NUM!</v>
      </c>
      <c r="S1977" t="e">
        <f t="shared" si="605"/>
        <v>#NUM!</v>
      </c>
    </row>
    <row r="1978" spans="1:20" x14ac:dyDescent="0.2">
      <c r="A1978" s="3">
        <v>41356.166666661942</v>
      </c>
      <c r="B1978" s="5">
        <f t="shared" si="615"/>
        <v>82</v>
      </c>
      <c r="C1978" s="5">
        <v>4</v>
      </c>
      <c r="D1978">
        <f t="shared" si="597"/>
        <v>0.98630136986301364</v>
      </c>
      <c r="E1978">
        <f t="shared" si="607"/>
        <v>-7.2149630767618973</v>
      </c>
      <c r="F1978">
        <f t="shared" si="608"/>
        <v>-18.833699076761896</v>
      </c>
      <c r="G1978">
        <f t="shared" si="598"/>
        <v>3.6861050153873016</v>
      </c>
      <c r="H1978">
        <f t="shared" si="609"/>
        <v>-124.70842476919047</v>
      </c>
      <c r="I1978">
        <f t="shared" si="599"/>
        <v>0.40365320185432335</v>
      </c>
      <c r="J1978">
        <f t="shared" si="600"/>
        <v>-26.381449942940751</v>
      </c>
      <c r="K1978">
        <f t="shared" si="610"/>
        <v>116.38144994294075</v>
      </c>
      <c r="L1978">
        <f t="shared" si="601"/>
        <v>66.578147113970928</v>
      </c>
      <c r="M1978">
        <f t="shared" si="611"/>
        <v>293.42185288602906</v>
      </c>
      <c r="N1978">
        <f t="shared" si="602"/>
        <v>66.578147113970928</v>
      </c>
      <c r="O1978">
        <f t="shared" si="612"/>
        <v>-2.250502736614366</v>
      </c>
      <c r="P1978" t="e">
        <f t="shared" si="613"/>
        <v>#NUM!</v>
      </c>
      <c r="Q1978">
        <f t="shared" si="603"/>
        <v>-0.59000497986361589</v>
      </c>
      <c r="R1978" t="e">
        <f t="shared" si="604"/>
        <v>#NUM!</v>
      </c>
      <c r="S1978" t="e">
        <f t="shared" si="605"/>
        <v>#NUM!</v>
      </c>
    </row>
    <row r="1979" spans="1:20" x14ac:dyDescent="0.2">
      <c r="A1979" s="3">
        <v>41356.208333328606</v>
      </c>
      <c r="B1979" s="5">
        <f t="shared" si="615"/>
        <v>82</v>
      </c>
      <c r="C1979" s="5">
        <v>5</v>
      </c>
      <c r="D1979">
        <f t="shared" si="597"/>
        <v>0.98630136986301364</v>
      </c>
      <c r="E1979">
        <f t="shared" si="607"/>
        <v>-7.2149630767618973</v>
      </c>
      <c r="F1979">
        <f t="shared" si="608"/>
        <v>-18.833699076761896</v>
      </c>
      <c r="G1979">
        <f t="shared" si="598"/>
        <v>4.6861050153873016</v>
      </c>
      <c r="H1979">
        <f t="shared" si="609"/>
        <v>-109.70842476919047</v>
      </c>
      <c r="I1979">
        <f t="shared" si="599"/>
        <v>0.40365320185432335</v>
      </c>
      <c r="J1979">
        <f t="shared" si="600"/>
        <v>-15.153139404901793</v>
      </c>
      <c r="K1979">
        <f t="shared" si="610"/>
        <v>105.15313940490179</v>
      </c>
      <c r="L1979">
        <f t="shared" si="601"/>
        <v>77.241219581149707</v>
      </c>
      <c r="M1979">
        <f t="shared" si="611"/>
        <v>282.75878041885028</v>
      </c>
      <c r="N1979">
        <f t="shared" si="602"/>
        <v>77.241219581149707</v>
      </c>
      <c r="O1979">
        <f t="shared" si="612"/>
        <v>-3.8255571731338143</v>
      </c>
      <c r="P1979" t="e">
        <f t="shared" si="613"/>
        <v>#NUM!</v>
      </c>
      <c r="Q1979">
        <f t="shared" si="603"/>
        <v>-0.35218221421438833</v>
      </c>
      <c r="R1979" t="e">
        <f t="shared" si="604"/>
        <v>#NUM!</v>
      </c>
      <c r="S1979" t="e">
        <f t="shared" si="605"/>
        <v>#NUM!</v>
      </c>
    </row>
    <row r="1980" spans="1:20" x14ac:dyDescent="0.2">
      <c r="A1980" s="3">
        <v>41356.249999995271</v>
      </c>
      <c r="B1980" s="5">
        <f t="shared" si="615"/>
        <v>82</v>
      </c>
      <c r="C1980" s="5">
        <v>6</v>
      </c>
      <c r="D1980">
        <f t="shared" si="597"/>
        <v>0.98630136986301364</v>
      </c>
      <c r="E1980">
        <f t="shared" si="607"/>
        <v>-7.2149630767618973</v>
      </c>
      <c r="F1980">
        <f t="shared" si="608"/>
        <v>-18.833699076761896</v>
      </c>
      <c r="G1980">
        <f t="shared" si="598"/>
        <v>5.6861050153873016</v>
      </c>
      <c r="H1980">
        <f t="shared" si="609"/>
        <v>-94.708424769190472</v>
      </c>
      <c r="I1980">
        <f t="shared" si="599"/>
        <v>0.40365320185432335</v>
      </c>
      <c r="J1980">
        <f t="shared" si="600"/>
        <v>-3.4596129730794636</v>
      </c>
      <c r="K1980">
        <f t="shared" si="610"/>
        <v>93.459612973079459</v>
      </c>
      <c r="L1980">
        <f t="shared" si="601"/>
        <v>86.778893653987893</v>
      </c>
      <c r="M1980">
        <f t="shared" si="611"/>
        <v>273.22110634601211</v>
      </c>
      <c r="N1980">
        <f t="shared" si="602"/>
        <v>86.778893653987893</v>
      </c>
      <c r="O1980">
        <f t="shared" si="612"/>
        <v>-16.571394244638594</v>
      </c>
      <c r="P1980" t="e">
        <f t="shared" si="613"/>
        <v>#NUM!</v>
      </c>
      <c r="Q1980">
        <f t="shared" si="603"/>
        <v>-8.7147221387574081E-2</v>
      </c>
      <c r="R1980" t="e">
        <f t="shared" si="604"/>
        <v>#NUM!</v>
      </c>
      <c r="S1980" t="e">
        <f t="shared" si="605"/>
        <v>#NUM!</v>
      </c>
    </row>
    <row r="1981" spans="1:20" x14ac:dyDescent="0.2">
      <c r="A1981" s="3">
        <v>41356.291666661935</v>
      </c>
      <c r="B1981" s="5">
        <f t="shared" si="615"/>
        <v>82</v>
      </c>
      <c r="C1981" s="5">
        <v>7</v>
      </c>
      <c r="D1981">
        <f t="shared" si="597"/>
        <v>0.98630136986301364</v>
      </c>
      <c r="E1981">
        <f t="shared" si="607"/>
        <v>-7.2149630767618973</v>
      </c>
      <c r="F1981">
        <f t="shared" si="608"/>
        <v>-18.833699076761896</v>
      </c>
      <c r="G1981">
        <f t="shared" si="598"/>
        <v>6.6861050153873016</v>
      </c>
      <c r="H1981">
        <f t="shared" si="609"/>
        <v>-79.708424769190472</v>
      </c>
      <c r="I1981">
        <f t="shared" si="599"/>
        <v>0.40365320185432335</v>
      </c>
      <c r="J1981">
        <f t="shared" si="600"/>
        <v>8.3441076181600344</v>
      </c>
      <c r="K1981">
        <f t="shared" si="610"/>
        <v>81.655892381839962</v>
      </c>
      <c r="L1981">
        <f t="shared" si="601"/>
        <v>96.059181407856997</v>
      </c>
      <c r="M1981">
        <f t="shared" si="611"/>
        <v>263.94081859214299</v>
      </c>
      <c r="N1981">
        <f t="shared" si="602"/>
        <v>96.059181407856997</v>
      </c>
      <c r="O1981">
        <f t="shared" si="612"/>
        <v>6.8909478141911125</v>
      </c>
      <c r="P1981">
        <f t="shared" si="613"/>
        <v>0.36137715332683029</v>
      </c>
      <c r="Q1981">
        <f t="shared" si="603"/>
        <v>0.18453439147476625</v>
      </c>
      <c r="R1981">
        <f t="shared" si="604"/>
        <v>6.6686513082049925E-2</v>
      </c>
      <c r="S1981">
        <f t="shared" si="605"/>
        <v>0.19117369475099286</v>
      </c>
    </row>
    <row r="1982" spans="1:20" x14ac:dyDescent="0.2">
      <c r="A1982" s="3">
        <v>41356.333333328599</v>
      </c>
      <c r="B1982" s="5">
        <f t="shared" si="615"/>
        <v>82</v>
      </c>
      <c r="C1982" s="5">
        <v>8</v>
      </c>
      <c r="D1982">
        <f t="shared" si="597"/>
        <v>0.98630136986301364</v>
      </c>
      <c r="E1982">
        <f t="shared" si="607"/>
        <v>-7.2149630767618973</v>
      </c>
      <c r="F1982">
        <f t="shared" si="608"/>
        <v>-18.833699076761896</v>
      </c>
      <c r="G1982">
        <f t="shared" si="598"/>
        <v>7.6861050153873016</v>
      </c>
      <c r="H1982">
        <f t="shared" si="609"/>
        <v>-64.708424769190472</v>
      </c>
      <c r="I1982">
        <f t="shared" si="599"/>
        <v>0.40365320185432335</v>
      </c>
      <c r="J1982">
        <f t="shared" si="600"/>
        <v>19.937008202694539</v>
      </c>
      <c r="K1982">
        <f t="shared" si="610"/>
        <v>70.062991797305457</v>
      </c>
      <c r="L1982">
        <f t="shared" si="601"/>
        <v>105.89540756990419</v>
      </c>
      <c r="M1982">
        <f t="shared" si="611"/>
        <v>254.10459243009581</v>
      </c>
      <c r="N1982">
        <f t="shared" si="602"/>
        <v>105.89540756990419</v>
      </c>
      <c r="O1982">
        <f t="shared" si="612"/>
        <v>2.932664624047312</v>
      </c>
      <c r="P1982">
        <f t="shared" si="613"/>
        <v>0.64570584142519982</v>
      </c>
      <c r="Q1982">
        <f t="shared" si="603"/>
        <v>0.44198228869806067</v>
      </c>
      <c r="R1982">
        <f t="shared" si="604"/>
        <v>0.28539054561881683</v>
      </c>
      <c r="S1982">
        <f t="shared" si="605"/>
        <v>0.81814391743383463</v>
      </c>
    </row>
    <row r="1983" spans="1:20" x14ac:dyDescent="0.2">
      <c r="A1983" s="3">
        <v>41356.374999995263</v>
      </c>
      <c r="B1983" s="5">
        <f t="shared" si="615"/>
        <v>82</v>
      </c>
      <c r="C1983" s="5">
        <v>9</v>
      </c>
      <c r="D1983">
        <f t="shared" si="597"/>
        <v>0.98630136986301364</v>
      </c>
      <c r="E1983">
        <f t="shared" si="607"/>
        <v>-7.2149630767618973</v>
      </c>
      <c r="F1983">
        <f t="shared" si="608"/>
        <v>-18.833699076761896</v>
      </c>
      <c r="G1983">
        <f t="shared" si="598"/>
        <v>8.6861050153873016</v>
      </c>
      <c r="H1983">
        <f t="shared" si="609"/>
        <v>-49.708424769190472</v>
      </c>
      <c r="I1983">
        <f t="shared" si="599"/>
        <v>0.40365320185432335</v>
      </c>
      <c r="J1983">
        <f t="shared" si="600"/>
        <v>30.924867919636363</v>
      </c>
      <c r="K1983">
        <f t="shared" si="610"/>
        <v>59.075132080363637</v>
      </c>
      <c r="L1983">
        <f t="shared" si="601"/>
        <v>117.23419613961741</v>
      </c>
      <c r="M1983">
        <f t="shared" si="611"/>
        <v>242.76580386038259</v>
      </c>
      <c r="N1983">
        <f t="shared" si="602"/>
        <v>117.23419613961741</v>
      </c>
      <c r="O1983">
        <f t="shared" si="612"/>
        <v>1.9458522742153308</v>
      </c>
      <c r="P1983">
        <f t="shared" si="613"/>
        <v>0.77274514349012924</v>
      </c>
      <c r="Q1983">
        <f t="shared" si="603"/>
        <v>0.66500744519922683</v>
      </c>
      <c r="R1983">
        <f t="shared" si="604"/>
        <v>0.51388127366248082</v>
      </c>
      <c r="S1983">
        <f t="shared" si="605"/>
        <v>1.4731701690344647</v>
      </c>
    </row>
    <row r="1984" spans="1:20" x14ac:dyDescent="0.2">
      <c r="A1984" s="3">
        <v>41356.416666661928</v>
      </c>
      <c r="B1984" s="5">
        <f t="shared" si="615"/>
        <v>82</v>
      </c>
      <c r="C1984" s="5">
        <v>10</v>
      </c>
      <c r="D1984">
        <f t="shared" si="597"/>
        <v>0.98630136986301364</v>
      </c>
      <c r="E1984">
        <f t="shared" si="607"/>
        <v>-7.2149630767618973</v>
      </c>
      <c r="F1984">
        <f t="shared" si="608"/>
        <v>-18.833699076761896</v>
      </c>
      <c r="G1984">
        <f t="shared" si="598"/>
        <v>9.6861050153873016</v>
      </c>
      <c r="H1984">
        <f t="shared" si="609"/>
        <v>-34.708424769190472</v>
      </c>
      <c r="I1984">
        <f t="shared" si="599"/>
        <v>0.40365320185432335</v>
      </c>
      <c r="J1984">
        <f t="shared" si="600"/>
        <v>40.701152039340606</v>
      </c>
      <c r="K1984">
        <f t="shared" si="610"/>
        <v>49.298847960659394</v>
      </c>
      <c r="L1984">
        <f t="shared" si="601"/>
        <v>131.31866261443383</v>
      </c>
      <c r="M1984">
        <f t="shared" si="611"/>
        <v>228.68133738556617</v>
      </c>
      <c r="N1984">
        <f t="shared" si="602"/>
        <v>131.31866261443383</v>
      </c>
      <c r="O1984">
        <f t="shared" si="612"/>
        <v>1.5334750376179944</v>
      </c>
      <c r="P1984">
        <f t="shared" si="613"/>
        <v>0.8400585033573047</v>
      </c>
      <c r="Q1984">
        <f t="shared" si="603"/>
        <v>0.83555982437884446</v>
      </c>
      <c r="R1984">
        <f t="shared" si="604"/>
        <v>0.70191913553318441</v>
      </c>
      <c r="S1984">
        <f t="shared" si="605"/>
        <v>2.0122280856280281</v>
      </c>
    </row>
    <row r="1985" spans="1:20" x14ac:dyDescent="0.2">
      <c r="A1985" s="3">
        <v>41356.458333328592</v>
      </c>
      <c r="B1985" s="5">
        <f t="shared" si="615"/>
        <v>82</v>
      </c>
      <c r="C1985" s="5">
        <v>11</v>
      </c>
      <c r="D1985">
        <f t="shared" si="597"/>
        <v>0.98630136986301364</v>
      </c>
      <c r="E1985">
        <f t="shared" si="607"/>
        <v>-7.2149630767618973</v>
      </c>
      <c r="F1985">
        <f t="shared" si="608"/>
        <v>-18.833699076761896</v>
      </c>
      <c r="G1985">
        <f t="shared" si="598"/>
        <v>10.686105015387302</v>
      </c>
      <c r="H1985">
        <f t="shared" si="609"/>
        <v>-19.708424769190476</v>
      </c>
      <c r="I1985">
        <f t="shared" si="599"/>
        <v>0.40365320185432335</v>
      </c>
      <c r="J1985">
        <f t="shared" si="600"/>
        <v>48.25958702514783</v>
      </c>
      <c r="K1985">
        <f t="shared" si="610"/>
        <v>41.74041297485217</v>
      </c>
      <c r="L1985">
        <f t="shared" si="601"/>
        <v>149.56707833854028</v>
      </c>
      <c r="M1985">
        <f t="shared" si="611"/>
        <v>210.43292166145972</v>
      </c>
      <c r="N1985">
        <f t="shared" si="602"/>
        <v>149.56707833854028</v>
      </c>
      <c r="O1985">
        <f t="shared" si="612"/>
        <v>1.3401793565846349</v>
      </c>
      <c r="P1985">
        <f t="shared" si="613"/>
        <v>0.87574926369620221</v>
      </c>
      <c r="Q1985">
        <f t="shared" si="603"/>
        <v>0.94147652382124547</v>
      </c>
      <c r="R1985">
        <f t="shared" si="604"/>
        <v>0.82449737252371569</v>
      </c>
      <c r="S1985">
        <f t="shared" si="605"/>
        <v>2.3636294916771079</v>
      </c>
    </row>
    <row r="1986" spans="1:20" x14ac:dyDescent="0.2">
      <c r="A1986" s="3">
        <v>41356.499999995256</v>
      </c>
      <c r="B1986" s="5">
        <f t="shared" si="615"/>
        <v>82</v>
      </c>
      <c r="C1986" s="5">
        <v>12</v>
      </c>
      <c r="D1986">
        <f t="shared" si="597"/>
        <v>0.98630136986301364</v>
      </c>
      <c r="E1986">
        <f t="shared" si="607"/>
        <v>-7.2149630767618973</v>
      </c>
      <c r="F1986">
        <f t="shared" si="608"/>
        <v>-18.833699076761896</v>
      </c>
      <c r="G1986">
        <f t="shared" si="598"/>
        <v>11.686105015387302</v>
      </c>
      <c r="H1986">
        <f t="shared" si="609"/>
        <v>-4.7084247691904757</v>
      </c>
      <c r="I1986">
        <f t="shared" si="599"/>
        <v>0.40365320185432335</v>
      </c>
      <c r="J1986">
        <f t="shared" si="600"/>
        <v>52.154620868534671</v>
      </c>
      <c r="K1986">
        <f t="shared" si="610"/>
        <v>37.845379131465329</v>
      </c>
      <c r="L1986">
        <f t="shared" si="601"/>
        <v>172.31148600745721</v>
      </c>
      <c r="M1986">
        <f t="shared" si="611"/>
        <v>187.68851399254279</v>
      </c>
      <c r="N1986">
        <f t="shared" si="602"/>
        <v>172.31148600745721</v>
      </c>
      <c r="O1986">
        <f t="shared" si="612"/>
        <v>1.2663528370482706</v>
      </c>
      <c r="P1986">
        <f t="shared" si="613"/>
        <v>0.89022509214644052</v>
      </c>
      <c r="Q1986">
        <f t="shared" si="603"/>
        <v>0.98416470837438963</v>
      </c>
      <c r="R1986">
        <f t="shared" si="604"/>
        <v>0.8761281181998658</v>
      </c>
      <c r="S1986">
        <f t="shared" si="605"/>
        <v>2.5116420351057025</v>
      </c>
    </row>
    <row r="1987" spans="1:20" x14ac:dyDescent="0.2">
      <c r="A1987" s="3">
        <v>41356.54166666192</v>
      </c>
      <c r="B1987" s="5">
        <f t="shared" si="615"/>
        <v>82</v>
      </c>
      <c r="C1987" s="5">
        <v>13</v>
      </c>
      <c r="D1987">
        <f t="shared" si="597"/>
        <v>0.98630136986301364</v>
      </c>
      <c r="E1987">
        <f t="shared" si="607"/>
        <v>-7.2149630767618973</v>
      </c>
      <c r="F1987">
        <f t="shared" si="608"/>
        <v>-18.833699076761896</v>
      </c>
      <c r="G1987">
        <f t="shared" si="598"/>
        <v>12.686105015387302</v>
      </c>
      <c r="H1987">
        <f t="shared" si="609"/>
        <v>10.291575230809524</v>
      </c>
      <c r="I1987">
        <f t="shared" si="599"/>
        <v>0.40365320185432335</v>
      </c>
      <c r="J1987">
        <f t="shared" si="600"/>
        <v>51.228614578530518</v>
      </c>
      <c r="K1987">
        <f t="shared" si="610"/>
        <v>38.771385421469482</v>
      </c>
      <c r="L1987">
        <f t="shared" si="601"/>
        <v>163.42378067485049</v>
      </c>
      <c r="M1987">
        <f t="shared" si="611"/>
        <v>196.57621932514951</v>
      </c>
      <c r="N1987">
        <f t="shared" si="602"/>
        <v>196.57621932514951</v>
      </c>
      <c r="O1987">
        <f t="shared" si="612"/>
        <v>1.2826254948514526</v>
      </c>
      <c r="P1987">
        <f t="shared" si="613"/>
        <v>0.88699099126153302</v>
      </c>
      <c r="Q1987">
        <f t="shared" si="603"/>
        <v>0.97488210098997707</v>
      </c>
      <c r="R1987">
        <f t="shared" si="604"/>
        <v>0.86471164112022569</v>
      </c>
      <c r="S1987">
        <f t="shared" si="605"/>
        <v>2.47891382660469</v>
      </c>
    </row>
    <row r="1988" spans="1:20" x14ac:dyDescent="0.2">
      <c r="A1988" s="3">
        <v>41356.583333328585</v>
      </c>
      <c r="B1988" s="5">
        <f t="shared" si="615"/>
        <v>82</v>
      </c>
      <c r="C1988" s="5">
        <v>14</v>
      </c>
      <c r="D1988">
        <f t="shared" si="597"/>
        <v>0.98630136986301364</v>
      </c>
      <c r="E1988">
        <f t="shared" si="607"/>
        <v>-7.2149630767618973</v>
      </c>
      <c r="F1988">
        <f t="shared" si="608"/>
        <v>-18.833699076761896</v>
      </c>
      <c r="G1988">
        <f t="shared" si="598"/>
        <v>13.686105015387302</v>
      </c>
      <c r="H1988">
        <f t="shared" si="609"/>
        <v>25.291575230809524</v>
      </c>
      <c r="I1988">
        <f t="shared" si="599"/>
        <v>0.40365320185432335</v>
      </c>
      <c r="J1988">
        <f t="shared" si="600"/>
        <v>45.790577521511352</v>
      </c>
      <c r="K1988">
        <f t="shared" si="610"/>
        <v>44.209422478488648</v>
      </c>
      <c r="L1988">
        <f t="shared" si="601"/>
        <v>142.21615278794428</v>
      </c>
      <c r="M1988">
        <f t="shared" si="611"/>
        <v>217.78384721205572</v>
      </c>
      <c r="N1988">
        <f t="shared" si="602"/>
        <v>217.78384721205572</v>
      </c>
      <c r="O1988">
        <f t="shared" si="612"/>
        <v>1.3950971742542653</v>
      </c>
      <c r="P1988">
        <f t="shared" si="613"/>
        <v>0.86529676103535869</v>
      </c>
      <c r="Q1988">
        <f t="shared" si="603"/>
        <v>0.90990092473142958</v>
      </c>
      <c r="R1988">
        <f t="shared" si="604"/>
        <v>0.78733432303318374</v>
      </c>
      <c r="S1988">
        <f t="shared" si="605"/>
        <v>2.2570922452240261</v>
      </c>
    </row>
    <row r="1989" spans="1:20" x14ac:dyDescent="0.2">
      <c r="A1989" s="3">
        <v>41356.624999995249</v>
      </c>
      <c r="B1989" s="5">
        <f t="shared" si="615"/>
        <v>82</v>
      </c>
      <c r="C1989" s="5">
        <v>15</v>
      </c>
      <c r="D1989">
        <f t="shared" si="597"/>
        <v>0.98630136986301364</v>
      </c>
      <c r="E1989">
        <f t="shared" si="607"/>
        <v>-7.2149630767618973</v>
      </c>
      <c r="F1989">
        <f t="shared" si="608"/>
        <v>-18.833699076761896</v>
      </c>
      <c r="G1989">
        <f t="shared" si="598"/>
        <v>14.686105015387302</v>
      </c>
      <c r="H1989">
        <f t="shared" si="609"/>
        <v>40.291575230809528</v>
      </c>
      <c r="I1989">
        <f t="shared" si="599"/>
        <v>0.40365320185432335</v>
      </c>
      <c r="J1989">
        <f t="shared" si="600"/>
        <v>37.25678250880604</v>
      </c>
      <c r="K1989">
        <f t="shared" si="610"/>
        <v>52.74321749119396</v>
      </c>
      <c r="L1989">
        <f t="shared" si="601"/>
        <v>125.6630171088448</v>
      </c>
      <c r="M1989">
        <f t="shared" si="611"/>
        <v>234.3369828911552</v>
      </c>
      <c r="N1989">
        <f t="shared" si="602"/>
        <v>234.3369828911552</v>
      </c>
      <c r="O1989">
        <f t="shared" si="612"/>
        <v>1.6518326254413491</v>
      </c>
      <c r="P1989">
        <f t="shared" si="613"/>
        <v>0.81961159385367111</v>
      </c>
      <c r="Q1989">
        <f t="shared" si="603"/>
        <v>0.77918287695521737</v>
      </c>
      <c r="R1989">
        <f t="shared" si="604"/>
        <v>0.63862731968475461</v>
      </c>
      <c r="S1989">
        <f t="shared" si="605"/>
        <v>1.8307861459609103</v>
      </c>
    </row>
    <row r="1990" spans="1:20" x14ac:dyDescent="0.2">
      <c r="A1990" s="3">
        <v>41356.666666661913</v>
      </c>
      <c r="B1990" s="5">
        <f t="shared" si="615"/>
        <v>82</v>
      </c>
      <c r="C1990" s="5">
        <v>16</v>
      </c>
      <c r="D1990">
        <f t="shared" si="597"/>
        <v>0.98630136986301364</v>
      </c>
      <c r="E1990">
        <f t="shared" si="607"/>
        <v>-7.2149630767618973</v>
      </c>
      <c r="F1990">
        <f t="shared" si="608"/>
        <v>-18.833699076761896</v>
      </c>
      <c r="G1990">
        <f t="shared" si="598"/>
        <v>15.686105015387302</v>
      </c>
      <c r="H1990">
        <f t="shared" si="609"/>
        <v>55.291575230809528</v>
      </c>
      <c r="I1990">
        <f t="shared" si="599"/>
        <v>0.40365320185432335</v>
      </c>
      <c r="J1990">
        <f t="shared" si="600"/>
        <v>26.937600380927702</v>
      </c>
      <c r="K1990">
        <f t="shared" si="610"/>
        <v>63.062399619072295</v>
      </c>
      <c r="L1990">
        <f t="shared" si="601"/>
        <v>112.76705131583159</v>
      </c>
      <c r="M1990">
        <f t="shared" si="611"/>
        <v>247.23294868416841</v>
      </c>
      <c r="N1990">
        <f t="shared" si="602"/>
        <v>247.23294868416841</v>
      </c>
      <c r="O1990">
        <f t="shared" si="612"/>
        <v>2.2074087710411447</v>
      </c>
      <c r="P1990">
        <f t="shared" si="613"/>
        <v>0.73505533686924163</v>
      </c>
      <c r="Q1990">
        <f t="shared" si="603"/>
        <v>0.58723276427488458</v>
      </c>
      <c r="R1990">
        <f t="shared" si="604"/>
        <v>0.43164857736473122</v>
      </c>
      <c r="S1990">
        <f t="shared" si="605"/>
        <v>1.2374294224574984</v>
      </c>
    </row>
    <row r="1991" spans="1:20" x14ac:dyDescent="0.2">
      <c r="A1991" s="3">
        <v>41356.708333328577</v>
      </c>
      <c r="B1991" s="5">
        <f t="shared" si="615"/>
        <v>82</v>
      </c>
      <c r="C1991" s="5">
        <v>17</v>
      </c>
      <c r="D1991">
        <f t="shared" si="597"/>
        <v>0.98630136986301364</v>
      </c>
      <c r="E1991">
        <f t="shared" si="607"/>
        <v>-7.2149630767618973</v>
      </c>
      <c r="F1991">
        <f t="shared" si="608"/>
        <v>-18.833699076761896</v>
      </c>
      <c r="G1991">
        <f t="shared" si="598"/>
        <v>16.686105015387302</v>
      </c>
      <c r="H1991">
        <f t="shared" si="609"/>
        <v>70.291575230809528</v>
      </c>
      <c r="I1991">
        <f t="shared" si="599"/>
        <v>0.40365320185432335</v>
      </c>
      <c r="J1991">
        <f t="shared" si="600"/>
        <v>15.668701577154218</v>
      </c>
      <c r="K1991">
        <f t="shared" si="610"/>
        <v>74.331298422845776</v>
      </c>
      <c r="L1991">
        <f t="shared" si="601"/>
        <v>102.11436748880804</v>
      </c>
      <c r="M1991">
        <f t="shared" si="611"/>
        <v>257.88563251119194</v>
      </c>
      <c r="N1991">
        <f t="shared" si="602"/>
        <v>257.88563251119194</v>
      </c>
      <c r="O1991">
        <f t="shared" si="612"/>
        <v>3.7026816932690259</v>
      </c>
      <c r="P1991">
        <f t="shared" si="613"/>
        <v>0.56887637526725487</v>
      </c>
      <c r="Q1991">
        <f t="shared" si="603"/>
        <v>0.34912781621151023</v>
      </c>
      <c r="R1991">
        <f t="shared" si="604"/>
        <v>0.1986105665913763</v>
      </c>
      <c r="S1991">
        <f t="shared" si="605"/>
        <v>0.5693672389969614</v>
      </c>
    </row>
    <row r="1992" spans="1:20" x14ac:dyDescent="0.2">
      <c r="A1992" s="3">
        <v>41356.749999995242</v>
      </c>
      <c r="B1992" s="5">
        <f t="shared" si="615"/>
        <v>82</v>
      </c>
      <c r="C1992" s="5">
        <v>18</v>
      </c>
      <c r="D1992">
        <f t="shared" si="597"/>
        <v>0.98630136986301364</v>
      </c>
      <c r="E1992">
        <f t="shared" si="607"/>
        <v>-7.2149630767618973</v>
      </c>
      <c r="F1992">
        <f t="shared" si="608"/>
        <v>-18.833699076761896</v>
      </c>
      <c r="G1992">
        <f t="shared" si="598"/>
        <v>17.686105015387302</v>
      </c>
      <c r="H1992">
        <f t="shared" si="609"/>
        <v>85.291575230809528</v>
      </c>
      <c r="I1992">
        <f t="shared" si="599"/>
        <v>0.40365320185432335</v>
      </c>
      <c r="J1992">
        <f t="shared" si="600"/>
        <v>3.9576808981287668</v>
      </c>
      <c r="K1992">
        <f t="shared" si="610"/>
        <v>86.042319101871229</v>
      </c>
      <c r="L1992">
        <f t="shared" si="601"/>
        <v>92.584419150908047</v>
      </c>
      <c r="M1992">
        <f t="shared" si="611"/>
        <v>267.41558084909195</v>
      </c>
      <c r="N1992">
        <f t="shared" si="602"/>
        <v>267.41558084909195</v>
      </c>
      <c r="O1992">
        <f t="shared" si="612"/>
        <v>14.488628284328327</v>
      </c>
      <c r="P1992">
        <f t="shared" si="613"/>
        <v>0.15218417314643334</v>
      </c>
      <c r="Q1992">
        <f t="shared" si="603"/>
        <v>8.3963296672513274E-2</v>
      </c>
      <c r="R1992">
        <f t="shared" si="604"/>
        <v>1.277788487875511E-2</v>
      </c>
      <c r="S1992">
        <f t="shared" si="605"/>
        <v>3.6631027031940981E-2</v>
      </c>
    </row>
    <row r="1993" spans="1:20" x14ac:dyDescent="0.2">
      <c r="A1993" s="3">
        <v>41356.791666661906</v>
      </c>
      <c r="B1993" s="5">
        <f t="shared" si="615"/>
        <v>82</v>
      </c>
      <c r="C1993" s="5">
        <v>19</v>
      </c>
      <c r="D1993">
        <f t="shared" ref="D1993:D2056" si="616">(360/365)*(B1993-81)</f>
        <v>0.98630136986301364</v>
      </c>
      <c r="E1993">
        <f t="shared" si="607"/>
        <v>-7.2149630767618973</v>
      </c>
      <c r="F1993">
        <f t="shared" si="608"/>
        <v>-18.833699076761896</v>
      </c>
      <c r="G1993">
        <f t="shared" ref="G1993:G2056" si="617">C1993+(F1993/60)</f>
        <v>18.686105015387302</v>
      </c>
      <c r="H1993">
        <f t="shared" si="609"/>
        <v>100.29157523080953</v>
      </c>
      <c r="I1993">
        <f t="shared" ref="I1993:I2056" si="618">23.45*SIN(RADIANS(D1993))</f>
        <v>0.40365320185432335</v>
      </c>
      <c r="J1993">
        <f t="shared" ref="J1993:J2056" si="619">DEGREES(ASIN(SIN(RADIANS(I1993))*SIN(RADIANS($B$11))+COS(RADIANS(I1993))*COS(RADIANS($B$11))*COS(RADIANS(H1993))))</f>
        <v>-7.8420828380046688</v>
      </c>
      <c r="K1993">
        <f t="shared" si="610"/>
        <v>97.842082838004671</v>
      </c>
      <c r="L1993">
        <f t="shared" ref="L1993:L2056" si="620">180-DEGREES(ACOS((SIN(RADIANS($B$11))*COS(RADIANS(K1993))-SIN(RADIANS(I1993)))/(COS(RADIANS($B$11))*SIN(RADIANS(K1993)))))</f>
        <v>83.302226425382841</v>
      </c>
      <c r="M1993">
        <f t="shared" si="611"/>
        <v>276.69777357461714</v>
      </c>
      <c r="N1993">
        <f t="shared" ref="N1993:N2056" si="621">IF(C1993&lt;12.1,L1993,M1993)</f>
        <v>276.69777357461714</v>
      </c>
      <c r="O1993">
        <f t="shared" si="612"/>
        <v>-7.3290557686463949</v>
      </c>
      <c r="P1993" t="e">
        <f t="shared" si="613"/>
        <v>#NUM!</v>
      </c>
      <c r="Q1993">
        <f t="shared" ref="Q1993:Q2056" si="622">(COS(RADIANS(J1993))*SIN((RADIANS($B$21))*COS(RADIANS(N1993-$B$20)))+(SIN(RADIANS(J1993))*COS(RADIANS($B$21))))</f>
        <v>-0.18768867680669743</v>
      </c>
      <c r="R1993" t="e">
        <f t="shared" ref="R1993:R2056" si="623">P1993*Q1993</f>
        <v>#NUM!</v>
      </c>
      <c r="S1993" t="e">
        <f t="shared" si="605"/>
        <v>#NUM!</v>
      </c>
    </row>
    <row r="1994" spans="1:20" x14ac:dyDescent="0.2">
      <c r="A1994" s="3">
        <v>41356.83333332857</v>
      </c>
      <c r="B1994" s="5">
        <f t="shared" si="615"/>
        <v>82</v>
      </c>
      <c r="C1994" s="5">
        <v>20</v>
      </c>
      <c r="D1994">
        <f t="shared" si="616"/>
        <v>0.98630136986301364</v>
      </c>
      <c r="E1994">
        <f t="shared" si="607"/>
        <v>-7.2149630767618973</v>
      </c>
      <c r="F1994">
        <f t="shared" si="608"/>
        <v>-18.833699076761896</v>
      </c>
      <c r="G1994">
        <f t="shared" si="617"/>
        <v>19.686105015387302</v>
      </c>
      <c r="H1994">
        <f t="shared" si="609"/>
        <v>115.29157523080953</v>
      </c>
      <c r="I1994">
        <f t="shared" si="618"/>
        <v>0.40365320185432335</v>
      </c>
      <c r="J1994">
        <f t="shared" si="619"/>
        <v>-19.409172692445594</v>
      </c>
      <c r="K1994">
        <f t="shared" si="610"/>
        <v>109.40917269244559</v>
      </c>
      <c r="L1994">
        <f t="shared" si="620"/>
        <v>73.455876326281768</v>
      </c>
      <c r="M1994">
        <f t="shared" si="611"/>
        <v>286.54412367371822</v>
      </c>
      <c r="N1994">
        <f t="shared" si="621"/>
        <v>286.54412367371822</v>
      </c>
      <c r="O1994">
        <f t="shared" si="612"/>
        <v>-3.0092190590038013</v>
      </c>
      <c r="P1994" t="e">
        <f t="shared" si="613"/>
        <v>#NUM!</v>
      </c>
      <c r="Q1994">
        <f t="shared" si="622"/>
        <v>-0.44494839215458448</v>
      </c>
      <c r="R1994" t="e">
        <f t="shared" si="623"/>
        <v>#NUM!</v>
      </c>
      <c r="S1994" t="e">
        <f t="shared" si="605"/>
        <v>#NUM!</v>
      </c>
    </row>
    <row r="1995" spans="1:20" x14ac:dyDescent="0.2">
      <c r="A1995" s="3">
        <v>41356.874999995234</v>
      </c>
      <c r="B1995" s="5">
        <f t="shared" si="615"/>
        <v>82</v>
      </c>
      <c r="C1995" s="5">
        <v>21</v>
      </c>
      <c r="D1995">
        <f t="shared" si="616"/>
        <v>0.98630136986301364</v>
      </c>
      <c r="E1995">
        <f t="shared" si="607"/>
        <v>-7.2149630767618973</v>
      </c>
      <c r="F1995">
        <f t="shared" si="608"/>
        <v>-18.833699076761896</v>
      </c>
      <c r="G1995">
        <f t="shared" si="617"/>
        <v>20.686105015387302</v>
      </c>
      <c r="H1995">
        <f t="shared" si="609"/>
        <v>130.29157523080951</v>
      </c>
      <c r="I1995">
        <f t="shared" si="618"/>
        <v>0.40365320185432335</v>
      </c>
      <c r="J1995">
        <f t="shared" si="619"/>
        <v>-30.347214573742267</v>
      </c>
      <c r="K1995">
        <f t="shared" si="610"/>
        <v>120.34721457374226</v>
      </c>
      <c r="L1995">
        <f t="shared" si="620"/>
        <v>62.11034150789871</v>
      </c>
      <c r="M1995">
        <f t="shared" si="611"/>
        <v>297.88965849210126</v>
      </c>
      <c r="N1995">
        <f t="shared" si="621"/>
        <v>297.88965849210126</v>
      </c>
      <c r="O1995">
        <f t="shared" si="612"/>
        <v>-1.9792615612568327</v>
      </c>
      <c r="P1995" t="e">
        <f t="shared" si="613"/>
        <v>#NUM!</v>
      </c>
      <c r="Q1995">
        <f t="shared" si="622"/>
        <v>-0.6676432937118737</v>
      </c>
      <c r="R1995" t="e">
        <f t="shared" si="623"/>
        <v>#NUM!</v>
      </c>
      <c r="S1995" t="e">
        <f t="shared" si="605"/>
        <v>#NUM!</v>
      </c>
    </row>
    <row r="1996" spans="1:20" x14ac:dyDescent="0.2">
      <c r="A1996" s="3">
        <v>41356.916666661898</v>
      </c>
      <c r="B1996" s="5">
        <f t="shared" si="615"/>
        <v>82</v>
      </c>
      <c r="C1996" s="5">
        <v>22</v>
      </c>
      <c r="D1996">
        <f t="shared" si="616"/>
        <v>0.98630136986301364</v>
      </c>
      <c r="E1996">
        <f t="shared" si="607"/>
        <v>-7.2149630767618973</v>
      </c>
      <c r="F1996">
        <f t="shared" si="608"/>
        <v>-18.833699076761896</v>
      </c>
      <c r="G1996">
        <f t="shared" si="617"/>
        <v>21.686105015387302</v>
      </c>
      <c r="H1996">
        <f t="shared" si="609"/>
        <v>145.29157523080951</v>
      </c>
      <c r="I1996">
        <f t="shared" si="618"/>
        <v>0.40365320185432335</v>
      </c>
      <c r="J1996">
        <f t="shared" si="619"/>
        <v>-40.048734232835606</v>
      </c>
      <c r="K1996">
        <f t="shared" si="610"/>
        <v>130.04873423283561</v>
      </c>
      <c r="L1996">
        <f t="shared" si="620"/>
        <v>48.057171336880913</v>
      </c>
      <c r="M1996">
        <f t="shared" si="611"/>
        <v>311.94282866311909</v>
      </c>
      <c r="N1996">
        <f t="shared" si="621"/>
        <v>311.94282866311909</v>
      </c>
      <c r="O1996">
        <f t="shared" si="612"/>
        <v>-1.5541489900392429</v>
      </c>
      <c r="P1996" t="e">
        <f t="shared" si="613"/>
        <v>#NUM!</v>
      </c>
      <c r="Q1996">
        <f t="shared" si="622"/>
        <v>-0.83781857502853996</v>
      </c>
      <c r="R1996" t="e">
        <f t="shared" si="623"/>
        <v>#NUM!</v>
      </c>
      <c r="S1996" t="e">
        <f t="shared" si="605"/>
        <v>#NUM!</v>
      </c>
    </row>
    <row r="1997" spans="1:20" x14ac:dyDescent="0.2">
      <c r="A1997" s="3">
        <v>41356.958333328563</v>
      </c>
      <c r="B1997" s="5">
        <f t="shared" si="615"/>
        <v>82</v>
      </c>
      <c r="C1997" s="5">
        <v>23</v>
      </c>
      <c r="D1997">
        <f t="shared" si="616"/>
        <v>0.98630136986301364</v>
      </c>
      <c r="E1997">
        <f t="shared" si="607"/>
        <v>-7.2149630767618973</v>
      </c>
      <c r="F1997">
        <f t="shared" si="608"/>
        <v>-18.833699076761896</v>
      </c>
      <c r="G1997">
        <f t="shared" si="617"/>
        <v>22.686105015387302</v>
      </c>
      <c r="H1997">
        <f t="shared" si="609"/>
        <v>160.29157523080951</v>
      </c>
      <c r="I1997">
        <f t="shared" si="618"/>
        <v>0.40365320185432335</v>
      </c>
      <c r="J1997">
        <f t="shared" si="619"/>
        <v>-47.518385696754109</v>
      </c>
      <c r="K1997">
        <f t="shared" si="610"/>
        <v>137.51838569675411</v>
      </c>
      <c r="L1997">
        <f t="shared" si="620"/>
        <v>29.955782231935046</v>
      </c>
      <c r="M1997">
        <f t="shared" si="611"/>
        <v>330.04421776806498</v>
      </c>
      <c r="N1997">
        <f t="shared" si="621"/>
        <v>330.04421776806498</v>
      </c>
      <c r="O1997">
        <f t="shared" si="612"/>
        <v>-1.355943070006685</v>
      </c>
      <c r="P1997" t="e">
        <f t="shared" si="613"/>
        <v>#NUM!</v>
      </c>
      <c r="Q1997">
        <f t="shared" si="622"/>
        <v>-0.94355722707258549</v>
      </c>
      <c r="R1997" t="e">
        <f t="shared" si="623"/>
        <v>#NUM!</v>
      </c>
      <c r="S1997" t="e">
        <f t="shared" si="605"/>
        <v>#NUM!</v>
      </c>
    </row>
    <row r="1998" spans="1:20" x14ac:dyDescent="0.2">
      <c r="A1998" s="3">
        <v>41356.999999995227</v>
      </c>
      <c r="B1998" s="5">
        <f t="shared" si="615"/>
        <v>83</v>
      </c>
      <c r="C1998" s="5">
        <v>0</v>
      </c>
      <c r="D1998">
        <f t="shared" si="616"/>
        <v>1.9726027397260273</v>
      </c>
      <c r="E1998">
        <f t="shared" si="607"/>
        <v>-6.8980901924651992</v>
      </c>
      <c r="F1998">
        <f t="shared" si="608"/>
        <v>-18.516826192465196</v>
      </c>
      <c r="G1998">
        <f t="shared" si="617"/>
        <v>-0.30861376987441991</v>
      </c>
      <c r="H1998">
        <f t="shared" si="609"/>
        <v>-184.62920654811629</v>
      </c>
      <c r="I1998">
        <f t="shared" si="618"/>
        <v>0.80718679255338766</v>
      </c>
      <c r="J1998">
        <f t="shared" si="619"/>
        <v>-50.958417037261114</v>
      </c>
      <c r="K1998">
        <f t="shared" si="610"/>
        <v>140.95841703726111</v>
      </c>
      <c r="L1998">
        <f t="shared" si="620"/>
        <v>7.3608067009624278</v>
      </c>
      <c r="M1998">
        <f t="shared" si="611"/>
        <v>352.63919329903757</v>
      </c>
      <c r="N1998">
        <f t="shared" si="621"/>
        <v>7.3608067009624278</v>
      </c>
      <c r="O1998">
        <f t="shared" si="612"/>
        <v>-1.2875165894145348</v>
      </c>
      <c r="P1998" t="e">
        <f t="shared" si="613"/>
        <v>#NUM!</v>
      </c>
      <c r="Q1998">
        <f t="shared" si="622"/>
        <v>-0.98745430457139283</v>
      </c>
      <c r="R1998" t="e">
        <f t="shared" si="623"/>
        <v>#NUM!</v>
      </c>
      <c r="S1998" t="e">
        <f t="shared" si="605"/>
        <v>#NUM!</v>
      </c>
      <c r="T1998">
        <f t="shared" ref="T1998" si="624">SUMIF(S2004:S2018,"&gt;0,01")</f>
        <v>17.801713797596964</v>
      </c>
    </row>
    <row r="1999" spans="1:20" x14ac:dyDescent="0.2">
      <c r="A1999" s="3">
        <v>41357.041666661891</v>
      </c>
      <c r="B1999" s="5">
        <f t="shared" si="615"/>
        <v>83</v>
      </c>
      <c r="C1999" s="5">
        <v>1</v>
      </c>
      <c r="D1999">
        <f t="shared" si="616"/>
        <v>1.9726027397260273</v>
      </c>
      <c r="E1999">
        <f t="shared" si="607"/>
        <v>-6.8980901924651992</v>
      </c>
      <c r="F1999">
        <f t="shared" si="608"/>
        <v>-18.516826192465196</v>
      </c>
      <c r="G1999">
        <f t="shared" si="617"/>
        <v>0.69138623012558009</v>
      </c>
      <c r="H1999">
        <f t="shared" si="609"/>
        <v>-169.62920654811629</v>
      </c>
      <c r="I1999">
        <f t="shared" si="618"/>
        <v>0.80718679255338766</v>
      </c>
      <c r="J1999">
        <f t="shared" si="619"/>
        <v>-50.030561256657407</v>
      </c>
      <c r="K1999">
        <f t="shared" si="610"/>
        <v>140.03056125665739</v>
      </c>
      <c r="L1999">
        <f t="shared" si="620"/>
        <v>16.272635067360994</v>
      </c>
      <c r="M1999">
        <f t="shared" si="611"/>
        <v>343.72736493263903</v>
      </c>
      <c r="N1999">
        <f t="shared" si="621"/>
        <v>16.272635067360994</v>
      </c>
      <c r="O1999">
        <f t="shared" si="612"/>
        <v>-1.3048234736060802</v>
      </c>
      <c r="P1999" t="e">
        <f t="shared" si="613"/>
        <v>#NUM!</v>
      </c>
      <c r="Q1999">
        <f t="shared" si="622"/>
        <v>-0.97783304076106126</v>
      </c>
      <c r="R1999" t="e">
        <f t="shared" si="623"/>
        <v>#NUM!</v>
      </c>
      <c r="S1999" t="e">
        <f t="shared" si="605"/>
        <v>#NUM!</v>
      </c>
    </row>
    <row r="2000" spans="1:20" x14ac:dyDescent="0.2">
      <c r="A2000" s="3">
        <v>41357.083333328555</v>
      </c>
      <c r="B2000" s="5">
        <f t="shared" si="615"/>
        <v>83</v>
      </c>
      <c r="C2000" s="5">
        <v>2</v>
      </c>
      <c r="D2000">
        <f t="shared" si="616"/>
        <v>1.9726027397260273</v>
      </c>
      <c r="E2000">
        <f t="shared" si="607"/>
        <v>-6.8980901924651992</v>
      </c>
      <c r="F2000">
        <f t="shared" si="608"/>
        <v>-18.516826192465196</v>
      </c>
      <c r="G2000">
        <f t="shared" si="617"/>
        <v>1.69138623012558</v>
      </c>
      <c r="H2000">
        <f t="shared" si="609"/>
        <v>-154.62920654811629</v>
      </c>
      <c r="I2000">
        <f t="shared" si="618"/>
        <v>0.80718679255338766</v>
      </c>
      <c r="J2000">
        <f t="shared" si="619"/>
        <v>-44.689649166720059</v>
      </c>
      <c r="K2000">
        <f t="shared" si="610"/>
        <v>134.68964916672007</v>
      </c>
      <c r="L2000">
        <f t="shared" si="620"/>
        <v>37.059139490525354</v>
      </c>
      <c r="M2000">
        <f t="shared" si="611"/>
        <v>322.94086050947465</v>
      </c>
      <c r="N2000">
        <f t="shared" si="621"/>
        <v>37.059139490525354</v>
      </c>
      <c r="O2000">
        <f t="shared" si="612"/>
        <v>-1.4219365081697821</v>
      </c>
      <c r="P2000" t="e">
        <f t="shared" si="613"/>
        <v>#NUM!</v>
      </c>
      <c r="Q2000">
        <f t="shared" si="622"/>
        <v>-0.91247659722026431</v>
      </c>
      <c r="R2000" t="e">
        <f t="shared" si="623"/>
        <v>#NUM!</v>
      </c>
      <c r="S2000" t="e">
        <f t="shared" si="605"/>
        <v>#NUM!</v>
      </c>
    </row>
    <row r="2001" spans="1:19" x14ac:dyDescent="0.2">
      <c r="A2001" s="3">
        <v>41357.12499999522</v>
      </c>
      <c r="B2001" s="5">
        <f t="shared" si="615"/>
        <v>83</v>
      </c>
      <c r="C2001" s="5">
        <v>3</v>
      </c>
      <c r="D2001">
        <f t="shared" si="616"/>
        <v>1.9726027397260273</v>
      </c>
      <c r="E2001">
        <f t="shared" si="607"/>
        <v>-6.8980901924651992</v>
      </c>
      <c r="F2001">
        <f t="shared" si="608"/>
        <v>-18.516826192465196</v>
      </c>
      <c r="G2001">
        <f t="shared" si="617"/>
        <v>2.69138623012558</v>
      </c>
      <c r="H2001">
        <f t="shared" si="609"/>
        <v>-139.62920654811629</v>
      </c>
      <c r="I2001">
        <f t="shared" si="618"/>
        <v>0.80718679255338766</v>
      </c>
      <c r="J2001">
        <f t="shared" si="619"/>
        <v>-36.272612082215623</v>
      </c>
      <c r="K2001">
        <f t="shared" si="610"/>
        <v>126.27261208221563</v>
      </c>
      <c r="L2001">
        <f t="shared" si="620"/>
        <v>53.450918135264288</v>
      </c>
      <c r="M2001">
        <f t="shared" si="611"/>
        <v>306.54908186473574</v>
      </c>
      <c r="N2001">
        <f t="shared" si="621"/>
        <v>53.450918135264288</v>
      </c>
      <c r="O2001">
        <f t="shared" si="612"/>
        <v>-1.6902516781628805</v>
      </c>
      <c r="P2001" t="e">
        <f t="shared" si="613"/>
        <v>#NUM!</v>
      </c>
      <c r="Q2001">
        <f t="shared" si="622"/>
        <v>-0.78184610681761324</v>
      </c>
      <c r="R2001" t="e">
        <f t="shared" si="623"/>
        <v>#NUM!</v>
      </c>
      <c r="S2001" t="e">
        <f t="shared" si="605"/>
        <v>#NUM!</v>
      </c>
    </row>
    <row r="2002" spans="1:19" x14ac:dyDescent="0.2">
      <c r="A2002" s="3">
        <v>41357.166666661884</v>
      </c>
      <c r="B2002" s="5">
        <f t="shared" si="615"/>
        <v>83</v>
      </c>
      <c r="C2002" s="5">
        <v>4</v>
      </c>
      <c r="D2002">
        <f t="shared" si="616"/>
        <v>1.9726027397260273</v>
      </c>
      <c r="E2002">
        <f t="shared" si="607"/>
        <v>-6.8980901924651992</v>
      </c>
      <c r="F2002">
        <f t="shared" si="608"/>
        <v>-18.516826192465196</v>
      </c>
      <c r="G2002">
        <f t="shared" si="617"/>
        <v>3.69138623012558</v>
      </c>
      <c r="H2002">
        <f t="shared" si="609"/>
        <v>-124.62920654811629</v>
      </c>
      <c r="I2002">
        <f t="shared" si="618"/>
        <v>0.80718679255338766</v>
      </c>
      <c r="J2002">
        <f t="shared" si="619"/>
        <v>-26.045191997022016</v>
      </c>
      <c r="K2002">
        <f t="shared" si="610"/>
        <v>116.04519199702202</v>
      </c>
      <c r="L2002">
        <f t="shared" si="620"/>
        <v>66.314270556312252</v>
      </c>
      <c r="M2002">
        <f t="shared" si="611"/>
        <v>293.68572944368776</v>
      </c>
      <c r="N2002">
        <f t="shared" si="621"/>
        <v>66.314270556312252</v>
      </c>
      <c r="O2002">
        <f t="shared" si="612"/>
        <v>-2.2774896413088652</v>
      </c>
      <c r="P2002" t="e">
        <f t="shared" si="613"/>
        <v>#NUM!</v>
      </c>
      <c r="Q2002">
        <f t="shared" si="622"/>
        <v>-0.59019028025841413</v>
      </c>
      <c r="R2002" t="e">
        <f t="shared" si="623"/>
        <v>#NUM!</v>
      </c>
      <c r="S2002" t="e">
        <f t="shared" si="605"/>
        <v>#NUM!</v>
      </c>
    </row>
    <row r="2003" spans="1:19" x14ac:dyDescent="0.2">
      <c r="A2003" s="3">
        <v>41357.208333328548</v>
      </c>
      <c r="B2003" s="5">
        <f t="shared" si="615"/>
        <v>83</v>
      </c>
      <c r="C2003" s="5">
        <v>5</v>
      </c>
      <c r="D2003">
        <f t="shared" si="616"/>
        <v>1.9726027397260273</v>
      </c>
      <c r="E2003">
        <f t="shared" si="607"/>
        <v>-6.8980901924651992</v>
      </c>
      <c r="F2003">
        <f t="shared" si="608"/>
        <v>-18.516826192465196</v>
      </c>
      <c r="G2003">
        <f t="shared" si="617"/>
        <v>4.6913862301255804</v>
      </c>
      <c r="H2003">
        <f t="shared" si="609"/>
        <v>-109.62920654811629</v>
      </c>
      <c r="I2003">
        <f t="shared" si="618"/>
        <v>0.80718679255338766</v>
      </c>
      <c r="J2003">
        <f t="shared" si="619"/>
        <v>-14.833936208369137</v>
      </c>
      <c r="K2003">
        <f t="shared" si="610"/>
        <v>104.83393620836914</v>
      </c>
      <c r="L2003">
        <f t="shared" si="620"/>
        <v>76.972806116131977</v>
      </c>
      <c r="M2003">
        <f t="shared" si="611"/>
        <v>283.02719388386799</v>
      </c>
      <c r="N2003">
        <f t="shared" si="621"/>
        <v>76.972806116131977</v>
      </c>
      <c r="O2003">
        <f t="shared" si="612"/>
        <v>-3.9059698503084999</v>
      </c>
      <c r="P2003" t="e">
        <f t="shared" si="613"/>
        <v>#NUM!</v>
      </c>
      <c r="Q2003">
        <f t="shared" si="622"/>
        <v>-0.35233240020474921</v>
      </c>
      <c r="R2003" t="e">
        <f t="shared" si="623"/>
        <v>#NUM!</v>
      </c>
      <c r="S2003" t="e">
        <f t="shared" si="605"/>
        <v>#NUM!</v>
      </c>
    </row>
    <row r="2004" spans="1:19" x14ac:dyDescent="0.2">
      <c r="A2004" s="3">
        <v>41357.249999995212</v>
      </c>
      <c r="B2004" s="5">
        <f t="shared" si="615"/>
        <v>83</v>
      </c>
      <c r="C2004" s="5">
        <v>6</v>
      </c>
      <c r="D2004">
        <f t="shared" si="616"/>
        <v>1.9726027397260273</v>
      </c>
      <c r="E2004">
        <f t="shared" si="607"/>
        <v>-6.8980901924651992</v>
      </c>
      <c r="F2004">
        <f t="shared" si="608"/>
        <v>-18.516826192465196</v>
      </c>
      <c r="G2004">
        <f t="shared" si="617"/>
        <v>5.6913862301255804</v>
      </c>
      <c r="H2004">
        <f t="shared" si="609"/>
        <v>-94.629206548116287</v>
      </c>
      <c r="I2004">
        <f t="shared" si="618"/>
        <v>0.80718679255338766</v>
      </c>
      <c r="J2004">
        <f t="shared" si="619"/>
        <v>-3.1481819579041419</v>
      </c>
      <c r="K2004">
        <f t="shared" si="610"/>
        <v>93.148181957904143</v>
      </c>
      <c r="L2004">
        <f t="shared" si="620"/>
        <v>86.509885440794108</v>
      </c>
      <c r="M2004">
        <f t="shared" si="611"/>
        <v>273.49011455920589</v>
      </c>
      <c r="N2004">
        <f t="shared" si="621"/>
        <v>86.509885440794108</v>
      </c>
      <c r="O2004">
        <f t="shared" si="612"/>
        <v>-18.208801305733115</v>
      </c>
      <c r="P2004" t="e">
        <f t="shared" si="613"/>
        <v>#NUM!</v>
      </c>
      <c r="Q2004">
        <f t="shared" si="622"/>
        <v>-8.7295380900288044E-2</v>
      </c>
      <c r="R2004" t="e">
        <f t="shared" si="623"/>
        <v>#NUM!</v>
      </c>
      <c r="S2004" t="e">
        <f t="shared" si="605"/>
        <v>#NUM!</v>
      </c>
    </row>
    <row r="2005" spans="1:19" x14ac:dyDescent="0.2">
      <c r="A2005" s="3">
        <v>41357.291666661877</v>
      </c>
      <c r="B2005" s="5">
        <f t="shared" si="615"/>
        <v>83</v>
      </c>
      <c r="C2005" s="5">
        <v>7</v>
      </c>
      <c r="D2005">
        <f t="shared" si="616"/>
        <v>1.9726027397260273</v>
      </c>
      <c r="E2005">
        <f t="shared" si="607"/>
        <v>-6.8980901924651992</v>
      </c>
      <c r="F2005">
        <f t="shared" si="608"/>
        <v>-18.516826192465196</v>
      </c>
      <c r="G2005">
        <f t="shared" si="617"/>
        <v>6.6913862301255804</v>
      </c>
      <c r="H2005">
        <f t="shared" si="609"/>
        <v>-79.629206548116287</v>
      </c>
      <c r="I2005">
        <f t="shared" si="618"/>
        <v>0.80718679255338766</v>
      </c>
      <c r="J2005">
        <f t="shared" si="619"/>
        <v>8.6567748070812467</v>
      </c>
      <c r="K2005">
        <f t="shared" si="610"/>
        <v>81.343225192918752</v>
      </c>
      <c r="L2005">
        <f t="shared" si="620"/>
        <v>95.789093509898592</v>
      </c>
      <c r="M2005">
        <f t="shared" si="611"/>
        <v>264.21090649010142</v>
      </c>
      <c r="N2005">
        <f t="shared" si="621"/>
        <v>95.789093509898592</v>
      </c>
      <c r="O2005">
        <f t="shared" si="612"/>
        <v>6.6438545138059579</v>
      </c>
      <c r="P2005">
        <f t="shared" si="613"/>
        <v>0.3732339522474894</v>
      </c>
      <c r="Q2005">
        <f t="shared" si="622"/>
        <v>0.1843566987948026</v>
      </c>
      <c r="R2005">
        <f t="shared" si="623"/>
        <v>6.8808179314484144E-2</v>
      </c>
      <c r="S2005">
        <f t="shared" si="605"/>
        <v>0.1972559856661561</v>
      </c>
    </row>
    <row r="2006" spans="1:19" x14ac:dyDescent="0.2">
      <c r="A2006" s="3">
        <v>41357.333333328541</v>
      </c>
      <c r="B2006" s="5">
        <f t="shared" si="615"/>
        <v>83</v>
      </c>
      <c r="C2006" s="5">
        <v>8</v>
      </c>
      <c r="D2006">
        <f t="shared" si="616"/>
        <v>1.9726027397260273</v>
      </c>
      <c r="E2006">
        <f t="shared" si="607"/>
        <v>-6.8980901924651992</v>
      </c>
      <c r="F2006">
        <f t="shared" si="608"/>
        <v>-18.516826192465196</v>
      </c>
      <c r="G2006">
        <f t="shared" si="617"/>
        <v>7.6913862301255804</v>
      </c>
      <c r="H2006">
        <f t="shared" si="609"/>
        <v>-64.629206548116287</v>
      </c>
      <c r="I2006">
        <f t="shared" si="618"/>
        <v>0.80718679255338766</v>
      </c>
      <c r="J2006">
        <f t="shared" si="619"/>
        <v>20.260090656740502</v>
      </c>
      <c r="K2006">
        <f t="shared" si="610"/>
        <v>69.739909343259498</v>
      </c>
      <c r="L2006">
        <f t="shared" si="620"/>
        <v>105.62448400538398</v>
      </c>
      <c r="M2006">
        <f t="shared" si="611"/>
        <v>254.37551599461602</v>
      </c>
      <c r="N2006">
        <f t="shared" si="621"/>
        <v>105.62448400538398</v>
      </c>
      <c r="O2006">
        <f t="shared" si="612"/>
        <v>2.8878174067032765</v>
      </c>
      <c r="P2006">
        <f t="shared" si="613"/>
        <v>0.65068963301751459</v>
      </c>
      <c r="Q2006">
        <f t="shared" si="622"/>
        <v>0.4417466160744617</v>
      </c>
      <c r="R2006">
        <f t="shared" si="623"/>
        <v>0.2874399435002204</v>
      </c>
      <c r="S2006">
        <f t="shared" si="605"/>
        <v>0.82401903290914402</v>
      </c>
    </row>
    <row r="2007" spans="1:19" x14ac:dyDescent="0.2">
      <c r="A2007" s="3">
        <v>41357.374999995205</v>
      </c>
      <c r="B2007" s="5">
        <f t="shared" si="615"/>
        <v>83</v>
      </c>
      <c r="C2007" s="5">
        <v>9</v>
      </c>
      <c r="D2007">
        <f t="shared" si="616"/>
        <v>1.9726027397260273</v>
      </c>
      <c r="E2007">
        <f t="shared" si="607"/>
        <v>-6.8980901924651992</v>
      </c>
      <c r="F2007">
        <f t="shared" si="608"/>
        <v>-18.516826192465196</v>
      </c>
      <c r="G2007">
        <f t="shared" si="617"/>
        <v>8.6913862301255804</v>
      </c>
      <c r="H2007">
        <f t="shared" si="609"/>
        <v>-49.629206548116294</v>
      </c>
      <c r="I2007">
        <f t="shared" si="618"/>
        <v>0.80718679255338766</v>
      </c>
      <c r="J2007">
        <f t="shared" si="619"/>
        <v>31.268014386873542</v>
      </c>
      <c r="K2007">
        <f t="shared" si="610"/>
        <v>58.731985613126454</v>
      </c>
      <c r="L2007">
        <f t="shared" si="620"/>
        <v>116.96952404689495</v>
      </c>
      <c r="M2007">
        <f t="shared" si="611"/>
        <v>243.03047595310505</v>
      </c>
      <c r="N2007">
        <f t="shared" si="621"/>
        <v>116.96952404689495</v>
      </c>
      <c r="O2007">
        <f t="shared" si="612"/>
        <v>1.9266262663705556</v>
      </c>
      <c r="P2007">
        <f t="shared" si="613"/>
        <v>0.77565481531487057</v>
      </c>
      <c r="Q2007">
        <f t="shared" si="622"/>
        <v>0.66468664274583711</v>
      </c>
      <c r="R2007">
        <f t="shared" si="623"/>
        <v>0.51556739512128369</v>
      </c>
      <c r="S2007">
        <f t="shared" si="605"/>
        <v>1.4780038610987307</v>
      </c>
    </row>
    <row r="2008" spans="1:19" x14ac:dyDescent="0.2">
      <c r="A2008" s="3">
        <v>41357.416666661869</v>
      </c>
      <c r="B2008" s="5">
        <f t="shared" si="615"/>
        <v>83</v>
      </c>
      <c r="C2008" s="5">
        <v>10</v>
      </c>
      <c r="D2008">
        <f t="shared" si="616"/>
        <v>1.9726027397260273</v>
      </c>
      <c r="E2008">
        <f t="shared" si="607"/>
        <v>-6.8980901924651992</v>
      </c>
      <c r="F2008">
        <f t="shared" si="608"/>
        <v>-18.516826192465196</v>
      </c>
      <c r="G2008">
        <f t="shared" si="617"/>
        <v>9.6913862301255804</v>
      </c>
      <c r="H2008">
        <f t="shared" si="609"/>
        <v>-34.629206548116294</v>
      </c>
      <c r="I2008">
        <f t="shared" si="618"/>
        <v>0.80718679255338766</v>
      </c>
      <c r="J2008">
        <f t="shared" si="619"/>
        <v>41.073069386110404</v>
      </c>
      <c r="K2008">
        <f t="shared" si="610"/>
        <v>48.926930613889596</v>
      </c>
      <c r="L2008">
        <f t="shared" si="620"/>
        <v>131.08655101958882</v>
      </c>
      <c r="M2008">
        <f t="shared" si="611"/>
        <v>228.91344898041118</v>
      </c>
      <c r="N2008">
        <f t="shared" si="621"/>
        <v>131.08655101958882</v>
      </c>
      <c r="O2008">
        <f t="shared" si="612"/>
        <v>1.5220214185218595</v>
      </c>
      <c r="P2008">
        <f t="shared" si="613"/>
        <v>0.84209093129237234</v>
      </c>
      <c r="Q2008">
        <f t="shared" si="622"/>
        <v>0.83509989982427468</v>
      </c>
      <c r="R2008">
        <f t="shared" si="623"/>
        <v>0.70323005236519032</v>
      </c>
      <c r="S2008">
        <f t="shared" si="605"/>
        <v>2.0159861590780146</v>
      </c>
    </row>
    <row r="2009" spans="1:19" x14ac:dyDescent="0.2">
      <c r="A2009" s="3">
        <v>41357.458333328534</v>
      </c>
      <c r="B2009" s="5">
        <f t="shared" si="615"/>
        <v>83</v>
      </c>
      <c r="C2009" s="5">
        <v>11</v>
      </c>
      <c r="D2009">
        <f t="shared" si="616"/>
        <v>1.9726027397260273</v>
      </c>
      <c r="E2009">
        <f t="shared" si="607"/>
        <v>-6.8980901924651992</v>
      </c>
      <c r="F2009">
        <f t="shared" si="608"/>
        <v>-18.516826192465196</v>
      </c>
      <c r="G2009">
        <f t="shared" si="617"/>
        <v>10.69138623012558</v>
      </c>
      <c r="H2009">
        <f t="shared" si="609"/>
        <v>-19.629206548116294</v>
      </c>
      <c r="I2009">
        <f t="shared" si="618"/>
        <v>0.80718679255338766</v>
      </c>
      <c r="J2009">
        <f t="shared" si="619"/>
        <v>48.661120440678793</v>
      </c>
      <c r="K2009">
        <f t="shared" si="610"/>
        <v>41.338879559321207</v>
      </c>
      <c r="L2009">
        <f t="shared" si="620"/>
        <v>149.4331713475942</v>
      </c>
      <c r="M2009">
        <f t="shared" si="611"/>
        <v>210.5668286524058</v>
      </c>
      <c r="N2009">
        <f t="shared" si="621"/>
        <v>149.4331713475942</v>
      </c>
      <c r="O2009">
        <f t="shared" si="612"/>
        <v>1.3318840675386101</v>
      </c>
      <c r="P2009">
        <f t="shared" si="613"/>
        <v>0.87735102486805927</v>
      </c>
      <c r="Q2009">
        <f t="shared" si="622"/>
        <v>0.94074885982216627</v>
      </c>
      <c r="R2009">
        <f t="shared" si="623"/>
        <v>0.82536697630843581</v>
      </c>
      <c r="S2009">
        <f t="shared" si="605"/>
        <v>2.3661224300661616</v>
      </c>
    </row>
    <row r="2010" spans="1:19" x14ac:dyDescent="0.2">
      <c r="A2010" s="3">
        <v>41357.499999995198</v>
      </c>
      <c r="B2010" s="5">
        <f t="shared" si="615"/>
        <v>83</v>
      </c>
      <c r="C2010" s="5">
        <v>12</v>
      </c>
      <c r="D2010">
        <f t="shared" si="616"/>
        <v>1.9726027397260273</v>
      </c>
      <c r="E2010">
        <f t="shared" si="607"/>
        <v>-6.8980901924651992</v>
      </c>
      <c r="F2010">
        <f t="shared" si="608"/>
        <v>-18.516826192465196</v>
      </c>
      <c r="G2010">
        <f t="shared" si="617"/>
        <v>11.69138623012558</v>
      </c>
      <c r="H2010">
        <f t="shared" si="609"/>
        <v>-4.6292065481162936</v>
      </c>
      <c r="I2010">
        <f t="shared" si="618"/>
        <v>0.80718679255338766</v>
      </c>
      <c r="J2010">
        <f t="shared" si="619"/>
        <v>52.564242230628011</v>
      </c>
      <c r="K2010">
        <f t="shared" si="610"/>
        <v>37.435757769371989</v>
      </c>
      <c r="L2010">
        <f t="shared" si="620"/>
        <v>172.37107954323008</v>
      </c>
      <c r="M2010">
        <f t="shared" si="611"/>
        <v>187.62892045676992</v>
      </c>
      <c r="N2010">
        <f t="shared" si="621"/>
        <v>172.37107954323008</v>
      </c>
      <c r="O2010">
        <f t="shared" si="612"/>
        <v>1.2593896817534722</v>
      </c>
      <c r="P2010">
        <f t="shared" si="613"/>
        <v>0.89161667810738632</v>
      </c>
      <c r="Q2010">
        <f t="shared" si="622"/>
        <v>0.98307814136389227</v>
      </c>
      <c r="R2010">
        <f t="shared" si="623"/>
        <v>0.87652886672285713</v>
      </c>
      <c r="S2010">
        <f t="shared" si="605"/>
        <v>2.5127908817354849</v>
      </c>
    </row>
    <row r="2011" spans="1:19" x14ac:dyDescent="0.2">
      <c r="A2011" s="3">
        <v>41357.541666661862</v>
      </c>
      <c r="B2011" s="5">
        <f t="shared" si="615"/>
        <v>83</v>
      </c>
      <c r="C2011" s="5">
        <v>13</v>
      </c>
      <c r="D2011">
        <f t="shared" si="616"/>
        <v>1.9726027397260273</v>
      </c>
      <c r="E2011">
        <f t="shared" si="607"/>
        <v>-6.8980901924651992</v>
      </c>
      <c r="F2011">
        <f t="shared" si="608"/>
        <v>-18.516826192465196</v>
      </c>
      <c r="G2011">
        <f t="shared" si="617"/>
        <v>12.69138623012558</v>
      </c>
      <c r="H2011">
        <f t="shared" si="609"/>
        <v>10.370793451883706</v>
      </c>
      <c r="I2011">
        <f t="shared" si="618"/>
        <v>0.80718679255338766</v>
      </c>
      <c r="J2011">
        <f t="shared" si="619"/>
        <v>51.603701157194713</v>
      </c>
      <c r="K2011">
        <f t="shared" si="610"/>
        <v>38.396298842805287</v>
      </c>
      <c r="L2011">
        <f t="shared" si="620"/>
        <v>163.15344608583504</v>
      </c>
      <c r="M2011">
        <f t="shared" si="611"/>
        <v>196.84655391416496</v>
      </c>
      <c r="N2011">
        <f t="shared" si="621"/>
        <v>196.84655391416496</v>
      </c>
      <c r="O2011">
        <f t="shared" si="612"/>
        <v>1.2759437967846454</v>
      </c>
      <c r="P2011">
        <f t="shared" si="613"/>
        <v>0.88831591012437217</v>
      </c>
      <c r="Q2011">
        <f t="shared" si="622"/>
        <v>0.97355642184365876</v>
      </c>
      <c r="R2011">
        <f t="shared" si="623"/>
        <v>0.86482565892747698</v>
      </c>
      <c r="S2011">
        <f t="shared" si="605"/>
        <v>2.479240687381663</v>
      </c>
    </row>
    <row r="2012" spans="1:19" x14ac:dyDescent="0.2">
      <c r="A2012" s="3">
        <v>41357.583333328526</v>
      </c>
      <c r="B2012" s="5">
        <f t="shared" si="615"/>
        <v>83</v>
      </c>
      <c r="C2012" s="5">
        <v>14</v>
      </c>
      <c r="D2012">
        <f t="shared" si="616"/>
        <v>1.9726027397260273</v>
      </c>
      <c r="E2012">
        <f t="shared" si="607"/>
        <v>-6.8980901924651992</v>
      </c>
      <c r="F2012">
        <f t="shared" si="608"/>
        <v>-18.516826192465196</v>
      </c>
      <c r="G2012">
        <f t="shared" si="617"/>
        <v>13.69138623012558</v>
      </c>
      <c r="H2012">
        <f t="shared" si="609"/>
        <v>25.370793451883706</v>
      </c>
      <c r="I2012">
        <f t="shared" si="618"/>
        <v>0.80718679255338766</v>
      </c>
      <c r="J2012">
        <f t="shared" si="619"/>
        <v>46.105086609666522</v>
      </c>
      <c r="K2012">
        <f t="shared" si="610"/>
        <v>43.894913390333478</v>
      </c>
      <c r="L2012">
        <f t="shared" si="620"/>
        <v>141.83509986757889</v>
      </c>
      <c r="M2012">
        <f t="shared" si="611"/>
        <v>218.16490013242111</v>
      </c>
      <c r="N2012">
        <f t="shared" si="621"/>
        <v>218.16490013242111</v>
      </c>
      <c r="O2012">
        <f t="shared" si="612"/>
        <v>1.3877080500855394</v>
      </c>
      <c r="P2012">
        <f t="shared" si="613"/>
        <v>0.86668805102827673</v>
      </c>
      <c r="Q2012">
        <f t="shared" si="622"/>
        <v>0.90826413508496384</v>
      </c>
      <c r="R2012">
        <f t="shared" si="623"/>
        <v>0.78718167305567077</v>
      </c>
      <c r="S2012">
        <f t="shared" si="605"/>
        <v>2.2566546355956909</v>
      </c>
    </row>
    <row r="2013" spans="1:19" x14ac:dyDescent="0.2">
      <c r="A2013" s="3">
        <v>41357.624999995191</v>
      </c>
      <c r="B2013" s="5">
        <f t="shared" si="615"/>
        <v>83</v>
      </c>
      <c r="C2013" s="5">
        <v>15</v>
      </c>
      <c r="D2013">
        <f t="shared" si="616"/>
        <v>1.9726027397260273</v>
      </c>
      <c r="E2013">
        <f t="shared" si="607"/>
        <v>-6.8980901924651992</v>
      </c>
      <c r="F2013">
        <f t="shared" si="608"/>
        <v>-18.516826192465196</v>
      </c>
      <c r="G2013">
        <f t="shared" si="617"/>
        <v>14.69138623012558</v>
      </c>
      <c r="H2013">
        <f t="shared" si="609"/>
        <v>40.370793451883706</v>
      </c>
      <c r="I2013">
        <f t="shared" si="618"/>
        <v>0.80718679255338766</v>
      </c>
      <c r="J2013">
        <f t="shared" si="619"/>
        <v>37.515371937997706</v>
      </c>
      <c r="K2013">
        <f t="shared" si="610"/>
        <v>52.484628062002294</v>
      </c>
      <c r="L2013">
        <f t="shared" si="620"/>
        <v>125.26058196173432</v>
      </c>
      <c r="M2013">
        <f t="shared" si="611"/>
        <v>234.73941803826568</v>
      </c>
      <c r="N2013">
        <f t="shared" si="621"/>
        <v>234.73941803826568</v>
      </c>
      <c r="O2013">
        <f t="shared" si="612"/>
        <v>1.6421055392041217</v>
      </c>
      <c r="P2013">
        <f t="shared" si="613"/>
        <v>0.82125504106959579</v>
      </c>
      <c r="Q2013">
        <f t="shared" si="622"/>
        <v>0.77705865132779428</v>
      </c>
      <c r="R2013">
        <f t="shared" si="623"/>
        <v>0.63816333460969243</v>
      </c>
      <c r="S2013">
        <f t="shared" si="605"/>
        <v>1.8294560158190056</v>
      </c>
    </row>
    <row r="2014" spans="1:19" x14ac:dyDescent="0.2">
      <c r="A2014" s="3">
        <v>41357.666666661855</v>
      </c>
      <c r="B2014" s="5">
        <f t="shared" si="615"/>
        <v>83</v>
      </c>
      <c r="C2014" s="5">
        <v>16</v>
      </c>
      <c r="D2014">
        <f t="shared" si="616"/>
        <v>1.9726027397260273</v>
      </c>
      <c r="E2014">
        <f t="shared" si="607"/>
        <v>-6.8980901924651992</v>
      </c>
      <c r="F2014">
        <f t="shared" si="608"/>
        <v>-18.516826192465196</v>
      </c>
      <c r="G2014">
        <f t="shared" si="617"/>
        <v>15.69138623012558</v>
      </c>
      <c r="H2014">
        <f t="shared" si="609"/>
        <v>55.370793451883706</v>
      </c>
      <c r="I2014">
        <f t="shared" si="618"/>
        <v>0.80718679255338766</v>
      </c>
      <c r="J2014">
        <f t="shared" si="619"/>
        <v>27.156743784309324</v>
      </c>
      <c r="K2014">
        <f t="shared" si="610"/>
        <v>62.843256215690673</v>
      </c>
      <c r="L2014">
        <f t="shared" si="620"/>
        <v>112.3763392177032</v>
      </c>
      <c r="M2014">
        <f t="shared" si="611"/>
        <v>247.62366078229678</v>
      </c>
      <c r="N2014">
        <f t="shared" si="621"/>
        <v>247.62366078229678</v>
      </c>
      <c r="O2014">
        <f t="shared" si="612"/>
        <v>2.1909341246328675</v>
      </c>
      <c r="P2014">
        <f t="shared" si="613"/>
        <v>0.73733097306462547</v>
      </c>
      <c r="Q2014">
        <f t="shared" si="622"/>
        <v>0.58464311919133616</v>
      </c>
      <c r="R2014">
        <f t="shared" si="623"/>
        <v>0.43107547996888568</v>
      </c>
      <c r="S2014">
        <f t="shared" ref="S2014:S2077" si="625">R2014*$E$10</f>
        <v>1.2357864943517634</v>
      </c>
    </row>
    <row r="2015" spans="1:19" x14ac:dyDescent="0.2">
      <c r="A2015" s="3">
        <v>41357.708333328519</v>
      </c>
      <c r="B2015" s="5">
        <f t="shared" si="615"/>
        <v>83</v>
      </c>
      <c r="C2015" s="5">
        <v>17</v>
      </c>
      <c r="D2015">
        <f t="shared" si="616"/>
        <v>1.9726027397260273</v>
      </c>
      <c r="E2015">
        <f t="shared" ref="E2015:E2078" si="626">9.87*SIN(RADIANS(2*D2015))-7.53*COS(RADIANS(D2015))-1.5*SIN(RADIANS(D2015))</f>
        <v>-6.8980901924651992</v>
      </c>
      <c r="F2015">
        <f t="shared" ref="F2015:F2078" si="627">4*($B$6-$B$5)+E2015</f>
        <v>-18.516826192465196</v>
      </c>
      <c r="G2015">
        <f t="shared" si="617"/>
        <v>16.69138623012558</v>
      </c>
      <c r="H2015">
        <f t="shared" ref="H2015:H2078" si="628">15*(G2015-12)</f>
        <v>70.370793451883713</v>
      </c>
      <c r="I2015">
        <f t="shared" si="618"/>
        <v>0.80718679255338766</v>
      </c>
      <c r="J2015">
        <f t="shared" si="619"/>
        <v>15.864587491005429</v>
      </c>
      <c r="K2015">
        <f t="shared" ref="K2015:K2078" si="629">90-J2015</f>
        <v>74.135412508994577</v>
      </c>
      <c r="L2015">
        <f t="shared" si="620"/>
        <v>101.73864742767627</v>
      </c>
      <c r="M2015">
        <f t="shared" ref="M2015:M2078" si="630">360-L2015</f>
        <v>258.26135257232374</v>
      </c>
      <c r="N2015">
        <f t="shared" si="621"/>
        <v>258.26135257232374</v>
      </c>
      <c r="O2015">
        <f t="shared" ref="O2015:O2078" si="631">1/(COS(RADIANS(K2015)))</f>
        <v>3.6581161534634647</v>
      </c>
      <c r="P2015">
        <f t="shared" ref="P2015:P2078" si="632">1.353*0.7^(O2015^0.678)</f>
        <v>0.57292065827394056</v>
      </c>
      <c r="Q2015">
        <f t="shared" si="622"/>
        <v>0.34622258543731255</v>
      </c>
      <c r="R2015">
        <f t="shared" si="623"/>
        <v>0.19835807155805074</v>
      </c>
      <c r="S2015">
        <f t="shared" si="625"/>
        <v>0.56864339835518529</v>
      </c>
    </row>
    <row r="2016" spans="1:19" x14ac:dyDescent="0.2">
      <c r="A2016" s="3">
        <v>41357.749999995183</v>
      </c>
      <c r="B2016" s="5">
        <f t="shared" si="615"/>
        <v>83</v>
      </c>
      <c r="C2016" s="5">
        <v>18</v>
      </c>
      <c r="D2016">
        <f t="shared" si="616"/>
        <v>1.9726027397260273</v>
      </c>
      <c r="E2016">
        <f t="shared" si="626"/>
        <v>-6.8980901924651992</v>
      </c>
      <c r="F2016">
        <f t="shared" si="627"/>
        <v>-18.516826192465196</v>
      </c>
      <c r="G2016">
        <f t="shared" si="617"/>
        <v>17.69138623012558</v>
      </c>
      <c r="H2016">
        <f t="shared" si="628"/>
        <v>85.370793451883713</v>
      </c>
      <c r="I2016">
        <f t="shared" si="618"/>
        <v>0.80718679255338766</v>
      </c>
      <c r="J2016">
        <f t="shared" si="619"/>
        <v>4.1440850757135195</v>
      </c>
      <c r="K2016">
        <f t="shared" si="629"/>
        <v>85.855914924286481</v>
      </c>
      <c r="L2016">
        <f t="shared" si="620"/>
        <v>92.216938990668666</v>
      </c>
      <c r="M2016">
        <f t="shared" si="630"/>
        <v>267.78306100933133</v>
      </c>
      <c r="N2016">
        <f t="shared" si="621"/>
        <v>267.78306100933133</v>
      </c>
      <c r="O2016">
        <f t="shared" si="631"/>
        <v>13.837979792004656</v>
      </c>
      <c r="P2016">
        <f t="shared" si="632"/>
        <v>0.16273274032848112</v>
      </c>
      <c r="Q2016">
        <f t="shared" si="622"/>
        <v>8.0928294662757722E-2</v>
      </c>
      <c r="R2016">
        <f t="shared" si="623"/>
        <v>1.3169683160581357E-2</v>
      </c>
      <c r="S2016">
        <f t="shared" si="625"/>
        <v>3.7754215539962936E-2</v>
      </c>
    </row>
    <row r="2017" spans="1:20" x14ac:dyDescent="0.2">
      <c r="A2017" s="3">
        <v>41357.791666661848</v>
      </c>
      <c r="B2017" s="5">
        <f t="shared" si="615"/>
        <v>83</v>
      </c>
      <c r="C2017" s="5">
        <v>19</v>
      </c>
      <c r="D2017">
        <f t="shared" si="616"/>
        <v>1.9726027397260273</v>
      </c>
      <c r="E2017">
        <f t="shared" si="626"/>
        <v>-6.8980901924651992</v>
      </c>
      <c r="F2017">
        <f t="shared" si="627"/>
        <v>-18.516826192465196</v>
      </c>
      <c r="G2017">
        <f t="shared" si="617"/>
        <v>18.69138623012558</v>
      </c>
      <c r="H2017">
        <f t="shared" si="628"/>
        <v>100.37079345188371</v>
      </c>
      <c r="I2017">
        <f t="shared" si="618"/>
        <v>0.80718679255338766</v>
      </c>
      <c r="J2017">
        <f t="shared" si="619"/>
        <v>-7.6527350492060133</v>
      </c>
      <c r="K2017">
        <f t="shared" si="629"/>
        <v>97.652735049206015</v>
      </c>
      <c r="L2017">
        <f t="shared" si="620"/>
        <v>82.933813263854304</v>
      </c>
      <c r="M2017">
        <f t="shared" si="630"/>
        <v>277.06618673614571</v>
      </c>
      <c r="N2017">
        <f t="shared" si="621"/>
        <v>277.06618673614571</v>
      </c>
      <c r="O2017">
        <f t="shared" si="631"/>
        <v>-7.5092749422285339</v>
      </c>
      <c r="P2017" t="e">
        <f t="shared" si="632"/>
        <v>#NUM!</v>
      </c>
      <c r="Q2017">
        <f t="shared" si="622"/>
        <v>-0.19066284914363102</v>
      </c>
      <c r="R2017" t="e">
        <f t="shared" si="623"/>
        <v>#NUM!</v>
      </c>
      <c r="S2017" t="e">
        <f t="shared" si="625"/>
        <v>#NUM!</v>
      </c>
    </row>
    <row r="2018" spans="1:20" x14ac:dyDescent="0.2">
      <c r="A2018" s="3">
        <v>41357.833333328512</v>
      </c>
      <c r="B2018" s="5">
        <f t="shared" si="615"/>
        <v>83</v>
      </c>
      <c r="C2018" s="5">
        <v>20</v>
      </c>
      <c r="D2018">
        <f t="shared" si="616"/>
        <v>1.9726027397260273</v>
      </c>
      <c r="E2018">
        <f t="shared" si="626"/>
        <v>-6.8980901924651992</v>
      </c>
      <c r="F2018">
        <f t="shared" si="627"/>
        <v>-18.516826192465196</v>
      </c>
      <c r="G2018">
        <f t="shared" si="617"/>
        <v>19.69138623012558</v>
      </c>
      <c r="H2018">
        <f t="shared" si="628"/>
        <v>115.37079345188371</v>
      </c>
      <c r="I2018">
        <f t="shared" si="618"/>
        <v>0.80718679255338766</v>
      </c>
      <c r="J2018">
        <f t="shared" si="619"/>
        <v>-19.204201366275921</v>
      </c>
      <c r="K2018">
        <f t="shared" si="629"/>
        <v>109.20420136627592</v>
      </c>
      <c r="L2018">
        <f t="shared" si="620"/>
        <v>73.078119707268229</v>
      </c>
      <c r="M2018">
        <f t="shared" si="630"/>
        <v>286.92188029273177</v>
      </c>
      <c r="N2018">
        <f t="shared" si="621"/>
        <v>286.92188029273177</v>
      </c>
      <c r="O2018">
        <f t="shared" si="631"/>
        <v>-3.0401060385224432</v>
      </c>
      <c r="P2018" t="e">
        <f t="shared" si="632"/>
        <v>#NUM!</v>
      </c>
      <c r="Q2018">
        <f t="shared" si="622"/>
        <v>-0.44767491159899897</v>
      </c>
      <c r="R2018" t="e">
        <f t="shared" si="623"/>
        <v>#NUM!</v>
      </c>
      <c r="S2018" t="e">
        <f t="shared" si="625"/>
        <v>#NUM!</v>
      </c>
    </row>
    <row r="2019" spans="1:20" x14ac:dyDescent="0.2">
      <c r="A2019" s="3">
        <v>41357.874999995176</v>
      </c>
      <c r="B2019" s="5">
        <f t="shared" si="615"/>
        <v>83</v>
      </c>
      <c r="C2019" s="5">
        <v>21</v>
      </c>
      <c r="D2019">
        <f t="shared" si="616"/>
        <v>1.9726027397260273</v>
      </c>
      <c r="E2019">
        <f t="shared" si="626"/>
        <v>-6.8980901924651992</v>
      </c>
      <c r="F2019">
        <f t="shared" si="627"/>
        <v>-18.516826192465196</v>
      </c>
      <c r="G2019">
        <f t="shared" si="617"/>
        <v>20.69138623012558</v>
      </c>
      <c r="H2019">
        <f t="shared" si="628"/>
        <v>130.37079345188371</v>
      </c>
      <c r="I2019">
        <f t="shared" si="618"/>
        <v>0.80718679255338766</v>
      </c>
      <c r="J2019">
        <f t="shared" si="619"/>
        <v>-30.112246123643665</v>
      </c>
      <c r="K2019">
        <f t="shared" si="629"/>
        <v>120.11224612364367</v>
      </c>
      <c r="L2019">
        <f t="shared" si="620"/>
        <v>61.719725826522591</v>
      </c>
      <c r="M2019">
        <f t="shared" si="630"/>
        <v>298.28027417347744</v>
      </c>
      <c r="N2019">
        <f t="shared" si="621"/>
        <v>298.28027417347744</v>
      </c>
      <c r="O2019">
        <f t="shared" si="631"/>
        <v>-1.9932403678083008</v>
      </c>
      <c r="P2019" t="e">
        <f t="shared" si="632"/>
        <v>#NUM!</v>
      </c>
      <c r="Q2019">
        <f t="shared" si="622"/>
        <v>-0.66995347304882102</v>
      </c>
      <c r="R2019" t="e">
        <f t="shared" si="623"/>
        <v>#NUM!</v>
      </c>
      <c r="S2019" t="e">
        <f t="shared" si="625"/>
        <v>#NUM!</v>
      </c>
    </row>
    <row r="2020" spans="1:20" x14ac:dyDescent="0.2">
      <c r="A2020" s="3">
        <v>41357.91666666184</v>
      </c>
      <c r="B2020" s="5">
        <f t="shared" si="615"/>
        <v>83</v>
      </c>
      <c r="C2020" s="5">
        <v>22</v>
      </c>
      <c r="D2020">
        <f t="shared" si="616"/>
        <v>1.9726027397260273</v>
      </c>
      <c r="E2020">
        <f t="shared" si="626"/>
        <v>-6.8980901924651992</v>
      </c>
      <c r="F2020">
        <f t="shared" si="627"/>
        <v>-18.516826192465196</v>
      </c>
      <c r="G2020">
        <f t="shared" si="617"/>
        <v>21.69138623012558</v>
      </c>
      <c r="H2020">
        <f t="shared" si="628"/>
        <v>145.37079345188371</v>
      </c>
      <c r="I2020">
        <f t="shared" si="618"/>
        <v>0.80718679255338766</v>
      </c>
      <c r="J2020">
        <f t="shared" si="619"/>
        <v>-39.767558827155909</v>
      </c>
      <c r="K2020">
        <f t="shared" si="629"/>
        <v>129.76755882715591</v>
      </c>
      <c r="L2020">
        <f t="shared" si="620"/>
        <v>47.665954714662462</v>
      </c>
      <c r="M2020">
        <f t="shared" si="630"/>
        <v>312.33404528533754</v>
      </c>
      <c r="N2020">
        <f t="shared" si="621"/>
        <v>312.33404528533754</v>
      </c>
      <c r="O2020">
        <f t="shared" si="631"/>
        <v>-1.5632948604100014</v>
      </c>
      <c r="P2020" t="e">
        <f t="shared" si="632"/>
        <v>#NUM!</v>
      </c>
      <c r="Q2020">
        <f t="shared" si="622"/>
        <v>-0.83961332977787906</v>
      </c>
      <c r="R2020" t="e">
        <f t="shared" si="623"/>
        <v>#NUM!</v>
      </c>
      <c r="S2020" t="e">
        <f t="shared" si="625"/>
        <v>#NUM!</v>
      </c>
    </row>
    <row r="2021" spans="1:20" x14ac:dyDescent="0.2">
      <c r="A2021" s="3">
        <v>41357.958333328505</v>
      </c>
      <c r="B2021" s="5">
        <f t="shared" si="615"/>
        <v>83</v>
      </c>
      <c r="C2021" s="5">
        <v>23</v>
      </c>
      <c r="D2021">
        <f t="shared" si="616"/>
        <v>1.9726027397260273</v>
      </c>
      <c r="E2021">
        <f t="shared" si="626"/>
        <v>-6.8980901924651992</v>
      </c>
      <c r="F2021">
        <f t="shared" si="627"/>
        <v>-18.516826192465196</v>
      </c>
      <c r="G2021">
        <f t="shared" si="617"/>
        <v>22.69138623012558</v>
      </c>
      <c r="H2021">
        <f t="shared" si="628"/>
        <v>160.37079345188371</v>
      </c>
      <c r="I2021">
        <f t="shared" si="618"/>
        <v>0.80718679255338766</v>
      </c>
      <c r="J2021">
        <f t="shared" si="619"/>
        <v>-47.178066482528507</v>
      </c>
      <c r="K2021">
        <f t="shared" si="629"/>
        <v>137.17806648252849</v>
      </c>
      <c r="L2021">
        <f t="shared" si="620"/>
        <v>29.615045382427724</v>
      </c>
      <c r="M2021">
        <f t="shared" si="630"/>
        <v>330.38495461757225</v>
      </c>
      <c r="N2021">
        <f t="shared" si="621"/>
        <v>330.38495461757225</v>
      </c>
      <c r="O2021">
        <f t="shared" si="631"/>
        <v>-1.363382813357241</v>
      </c>
      <c r="P2021" t="e">
        <f t="shared" si="632"/>
        <v>#NUM!</v>
      </c>
      <c r="Q2021">
        <f t="shared" si="622"/>
        <v>-0.9449096498798546</v>
      </c>
      <c r="R2021" t="e">
        <f t="shared" si="623"/>
        <v>#NUM!</v>
      </c>
      <c r="S2021" t="e">
        <f t="shared" si="625"/>
        <v>#NUM!</v>
      </c>
    </row>
    <row r="2022" spans="1:20" x14ac:dyDescent="0.2">
      <c r="A2022" s="3">
        <v>41357.999999995169</v>
      </c>
      <c r="B2022" s="5">
        <f t="shared" si="615"/>
        <v>84</v>
      </c>
      <c r="C2022" s="5">
        <v>0</v>
      </c>
      <c r="D2022">
        <f t="shared" si="616"/>
        <v>2.9589041095890409</v>
      </c>
      <c r="E2022">
        <f t="shared" si="626"/>
        <v>-6.579776873680923</v>
      </c>
      <c r="F2022">
        <f t="shared" si="627"/>
        <v>-18.198512873680922</v>
      </c>
      <c r="G2022">
        <f t="shared" si="617"/>
        <v>-0.30330854789468203</v>
      </c>
      <c r="H2022">
        <f t="shared" si="628"/>
        <v>-184.54962821842022</v>
      </c>
      <c r="I2022">
        <f t="shared" si="618"/>
        <v>1.2104811963853008</v>
      </c>
      <c r="J2022">
        <f t="shared" si="619"/>
        <v>-50.56506275739526</v>
      </c>
      <c r="K2022">
        <f t="shared" si="629"/>
        <v>140.56506275739525</v>
      </c>
      <c r="L2022">
        <f t="shared" si="620"/>
        <v>7.1720891957628794</v>
      </c>
      <c r="M2022">
        <f t="shared" si="630"/>
        <v>352.82791080423715</v>
      </c>
      <c r="N2022">
        <f t="shared" si="621"/>
        <v>7.1720891957628794</v>
      </c>
      <c r="O2022">
        <f t="shared" si="631"/>
        <v>-1.2947558408636488</v>
      </c>
      <c r="P2022" t="e">
        <f t="shared" si="632"/>
        <v>#NUM!</v>
      </c>
      <c r="Q2022">
        <f t="shared" si="622"/>
        <v>-0.98850597676701935</v>
      </c>
      <c r="R2022" t="e">
        <f t="shared" si="623"/>
        <v>#NUM!</v>
      </c>
      <c r="S2022" t="e">
        <f t="shared" si="625"/>
        <v>#NUM!</v>
      </c>
      <c r="T2022">
        <f t="shared" ref="T2022" si="633">SUMIF(S2028:S2042,"&gt;0,01")</f>
        <v>17.82087701509181</v>
      </c>
    </row>
    <row r="2023" spans="1:20" x14ac:dyDescent="0.2">
      <c r="A2023" s="3">
        <v>41358.041666661833</v>
      </c>
      <c r="B2023" s="5">
        <f t="shared" si="615"/>
        <v>84</v>
      </c>
      <c r="C2023" s="5">
        <v>1</v>
      </c>
      <c r="D2023">
        <f t="shared" si="616"/>
        <v>2.9589041095890409</v>
      </c>
      <c r="E2023">
        <f t="shared" si="626"/>
        <v>-6.579776873680923</v>
      </c>
      <c r="F2023">
        <f t="shared" si="627"/>
        <v>-18.198512873680922</v>
      </c>
      <c r="G2023">
        <f t="shared" si="617"/>
        <v>0.69669145210531802</v>
      </c>
      <c r="H2023">
        <f t="shared" si="628"/>
        <v>-169.54962821842022</v>
      </c>
      <c r="I2023">
        <f t="shared" si="618"/>
        <v>1.2104811963853008</v>
      </c>
      <c r="J2023">
        <f t="shared" si="619"/>
        <v>-49.619651501868326</v>
      </c>
      <c r="K2023">
        <f t="shared" si="629"/>
        <v>139.61965150186833</v>
      </c>
      <c r="L2023">
        <f t="shared" si="620"/>
        <v>16.25494269556927</v>
      </c>
      <c r="M2023">
        <f t="shared" si="630"/>
        <v>343.7450573044307</v>
      </c>
      <c r="N2023">
        <f t="shared" si="621"/>
        <v>16.25494269556927</v>
      </c>
      <c r="O2023">
        <f t="shared" si="631"/>
        <v>-1.3127484623107237</v>
      </c>
      <c r="P2023" t="e">
        <f t="shared" si="632"/>
        <v>#NUM!</v>
      </c>
      <c r="Q2023">
        <f t="shared" si="622"/>
        <v>-0.97859279750374062</v>
      </c>
      <c r="R2023" t="e">
        <f t="shared" si="623"/>
        <v>#NUM!</v>
      </c>
      <c r="S2023" t="e">
        <f t="shared" si="625"/>
        <v>#NUM!</v>
      </c>
    </row>
    <row r="2024" spans="1:20" x14ac:dyDescent="0.2">
      <c r="A2024" s="3">
        <v>41358.083333328497</v>
      </c>
      <c r="B2024" s="5">
        <f t="shared" si="615"/>
        <v>84</v>
      </c>
      <c r="C2024" s="5">
        <v>2</v>
      </c>
      <c r="D2024">
        <f t="shared" si="616"/>
        <v>2.9589041095890409</v>
      </c>
      <c r="E2024">
        <f t="shared" si="626"/>
        <v>-6.579776873680923</v>
      </c>
      <c r="F2024">
        <f t="shared" si="627"/>
        <v>-18.198512873680922</v>
      </c>
      <c r="G2024">
        <f t="shared" si="617"/>
        <v>1.696691452105318</v>
      </c>
      <c r="H2024">
        <f t="shared" si="628"/>
        <v>-154.54962821842022</v>
      </c>
      <c r="I2024">
        <f t="shared" si="618"/>
        <v>1.2104811963853008</v>
      </c>
      <c r="J2024">
        <f t="shared" si="619"/>
        <v>-44.29682787293045</v>
      </c>
      <c r="K2024">
        <f t="shared" si="629"/>
        <v>134.29682787293046</v>
      </c>
      <c r="L2024">
        <f t="shared" si="620"/>
        <v>36.889352560512833</v>
      </c>
      <c r="M2024">
        <f t="shared" si="630"/>
        <v>323.11064743948714</v>
      </c>
      <c r="N2024">
        <f t="shared" si="621"/>
        <v>36.889352560512833</v>
      </c>
      <c r="O2024">
        <f t="shared" si="631"/>
        <v>-1.4318941169741457</v>
      </c>
      <c r="P2024" t="e">
        <f t="shared" si="632"/>
        <v>#NUM!</v>
      </c>
      <c r="Q2024">
        <f t="shared" si="622"/>
        <v>-0.91289631074175759</v>
      </c>
      <c r="R2024" t="e">
        <f t="shared" si="623"/>
        <v>#NUM!</v>
      </c>
      <c r="S2024" t="e">
        <f t="shared" si="625"/>
        <v>#NUM!</v>
      </c>
    </row>
    <row r="2025" spans="1:20" x14ac:dyDescent="0.2">
      <c r="A2025" s="3">
        <v>41358.124999995161</v>
      </c>
      <c r="B2025" s="5">
        <f t="shared" si="615"/>
        <v>84</v>
      </c>
      <c r="C2025" s="5">
        <v>3</v>
      </c>
      <c r="D2025">
        <f t="shared" si="616"/>
        <v>2.9589041095890409</v>
      </c>
      <c r="E2025">
        <f t="shared" si="626"/>
        <v>-6.579776873680923</v>
      </c>
      <c r="F2025">
        <f t="shared" si="627"/>
        <v>-18.198512873680922</v>
      </c>
      <c r="G2025">
        <f t="shared" si="617"/>
        <v>2.696691452105318</v>
      </c>
      <c r="H2025">
        <f t="shared" si="628"/>
        <v>-139.54962821842022</v>
      </c>
      <c r="I2025">
        <f t="shared" si="618"/>
        <v>1.2104811963853008</v>
      </c>
      <c r="J2025">
        <f t="shared" si="619"/>
        <v>-35.909826703763699</v>
      </c>
      <c r="K2025">
        <f t="shared" si="629"/>
        <v>125.9098267037637</v>
      </c>
      <c r="L2025">
        <f t="shared" si="620"/>
        <v>53.2117113749146</v>
      </c>
      <c r="M2025">
        <f t="shared" si="630"/>
        <v>306.78828862508539</v>
      </c>
      <c r="N2025">
        <f t="shared" si="621"/>
        <v>53.2117113749146</v>
      </c>
      <c r="O2025">
        <f t="shared" si="631"/>
        <v>-1.7049970549717284</v>
      </c>
      <c r="P2025" t="e">
        <f t="shared" si="632"/>
        <v>#NUM!</v>
      </c>
      <c r="Q2025">
        <f t="shared" si="622"/>
        <v>-0.78207026789346501</v>
      </c>
      <c r="R2025" t="e">
        <f t="shared" si="623"/>
        <v>#NUM!</v>
      </c>
      <c r="S2025" t="e">
        <f t="shared" si="625"/>
        <v>#NUM!</v>
      </c>
    </row>
    <row r="2026" spans="1:20" x14ac:dyDescent="0.2">
      <c r="A2026" s="3">
        <v>41358.166666661826</v>
      </c>
      <c r="B2026" s="5">
        <f t="shared" si="615"/>
        <v>84</v>
      </c>
      <c r="C2026" s="5">
        <v>4</v>
      </c>
      <c r="D2026">
        <f t="shared" si="616"/>
        <v>2.9589041095890409</v>
      </c>
      <c r="E2026">
        <f t="shared" si="626"/>
        <v>-6.579776873680923</v>
      </c>
      <c r="F2026">
        <f t="shared" si="627"/>
        <v>-18.198512873680922</v>
      </c>
      <c r="G2026">
        <f t="shared" si="617"/>
        <v>3.696691452105318</v>
      </c>
      <c r="H2026">
        <f t="shared" si="628"/>
        <v>-124.54962821842022</v>
      </c>
      <c r="I2026">
        <f t="shared" si="618"/>
        <v>1.2104811963853008</v>
      </c>
      <c r="J2026">
        <f t="shared" si="619"/>
        <v>-25.708374193849071</v>
      </c>
      <c r="K2026">
        <f t="shared" si="629"/>
        <v>115.70837419384907</v>
      </c>
      <c r="L2026">
        <f t="shared" si="620"/>
        <v>66.052359467175251</v>
      </c>
      <c r="M2026">
        <f t="shared" si="630"/>
        <v>293.94764053282472</v>
      </c>
      <c r="N2026">
        <f t="shared" si="621"/>
        <v>66.052359467175251</v>
      </c>
      <c r="O2026">
        <f t="shared" si="631"/>
        <v>-2.3052587759887611</v>
      </c>
      <c r="P2026" t="e">
        <f t="shared" si="632"/>
        <v>#NUM!</v>
      </c>
      <c r="Q2026">
        <f t="shared" si="622"/>
        <v>-0.59033618436636837</v>
      </c>
      <c r="R2026" t="e">
        <f t="shared" si="623"/>
        <v>#NUM!</v>
      </c>
      <c r="S2026" t="e">
        <f t="shared" si="625"/>
        <v>#NUM!</v>
      </c>
    </row>
    <row r="2027" spans="1:20" x14ac:dyDescent="0.2">
      <c r="A2027" s="3">
        <v>41358.20833332849</v>
      </c>
      <c r="B2027" s="5">
        <f t="shared" si="615"/>
        <v>84</v>
      </c>
      <c r="C2027" s="5">
        <v>5</v>
      </c>
      <c r="D2027">
        <f t="shared" si="616"/>
        <v>2.9589041095890409</v>
      </c>
      <c r="E2027">
        <f t="shared" si="626"/>
        <v>-6.579776873680923</v>
      </c>
      <c r="F2027">
        <f t="shared" si="627"/>
        <v>-18.198512873680922</v>
      </c>
      <c r="G2027">
        <f t="shared" si="617"/>
        <v>4.696691452105318</v>
      </c>
      <c r="H2027">
        <f t="shared" si="628"/>
        <v>-109.54962821842022</v>
      </c>
      <c r="I2027">
        <f t="shared" si="618"/>
        <v>1.2104811963853008</v>
      </c>
      <c r="J2027">
        <f t="shared" si="619"/>
        <v>-14.514311090797174</v>
      </c>
      <c r="K2027">
        <f t="shared" si="629"/>
        <v>104.51431109079718</v>
      </c>
      <c r="L2027">
        <f t="shared" si="620"/>
        <v>76.705600434842097</v>
      </c>
      <c r="M2027">
        <f t="shared" si="630"/>
        <v>283.2943995651579</v>
      </c>
      <c r="N2027">
        <f t="shared" si="621"/>
        <v>76.705600434842097</v>
      </c>
      <c r="O2027">
        <f t="shared" si="631"/>
        <v>-3.9900756293024977</v>
      </c>
      <c r="P2027" t="e">
        <f t="shared" si="632"/>
        <v>#NUM!</v>
      </c>
      <c r="Q2027">
        <f t="shared" si="622"/>
        <v>-0.35245528346987937</v>
      </c>
      <c r="R2027" t="e">
        <f t="shared" si="623"/>
        <v>#NUM!</v>
      </c>
      <c r="S2027" t="e">
        <f t="shared" si="625"/>
        <v>#NUM!</v>
      </c>
    </row>
    <row r="2028" spans="1:20" x14ac:dyDescent="0.2">
      <c r="A2028" s="3">
        <v>41358.249999995154</v>
      </c>
      <c r="B2028" s="5">
        <f t="shared" si="615"/>
        <v>84</v>
      </c>
      <c r="C2028" s="5">
        <v>6</v>
      </c>
      <c r="D2028">
        <f t="shared" si="616"/>
        <v>2.9589041095890409</v>
      </c>
      <c r="E2028">
        <f t="shared" si="626"/>
        <v>-6.579776873680923</v>
      </c>
      <c r="F2028">
        <f t="shared" si="627"/>
        <v>-18.198512873680922</v>
      </c>
      <c r="G2028">
        <f t="shared" si="617"/>
        <v>5.696691452105318</v>
      </c>
      <c r="H2028">
        <f t="shared" si="628"/>
        <v>-94.549628218420224</v>
      </c>
      <c r="I2028">
        <f t="shared" si="618"/>
        <v>1.2104811963853008</v>
      </c>
      <c r="J2028">
        <f t="shared" si="619"/>
        <v>-2.8365576995320243</v>
      </c>
      <c r="K2028">
        <f t="shared" si="629"/>
        <v>92.836557699532023</v>
      </c>
      <c r="L2028">
        <f t="shared" si="620"/>
        <v>86.241438084347735</v>
      </c>
      <c r="M2028">
        <f t="shared" si="630"/>
        <v>273.75856191565225</v>
      </c>
      <c r="N2028">
        <f t="shared" si="621"/>
        <v>86.241438084347735</v>
      </c>
      <c r="O2028">
        <f t="shared" si="631"/>
        <v>-20.207306643346648</v>
      </c>
      <c r="P2028" t="e">
        <f t="shared" si="632"/>
        <v>#NUM!</v>
      </c>
      <c r="Q2028">
        <f t="shared" si="622"/>
        <v>-8.7431139679092995E-2</v>
      </c>
      <c r="R2028" t="e">
        <f t="shared" si="623"/>
        <v>#NUM!</v>
      </c>
      <c r="S2028" t="e">
        <f t="shared" si="625"/>
        <v>#NUM!</v>
      </c>
    </row>
    <row r="2029" spans="1:20" x14ac:dyDescent="0.2">
      <c r="A2029" s="3">
        <v>41358.291666661818</v>
      </c>
      <c r="B2029" s="5">
        <f t="shared" si="615"/>
        <v>84</v>
      </c>
      <c r="C2029" s="5">
        <v>7</v>
      </c>
      <c r="D2029">
        <f t="shared" si="616"/>
        <v>2.9589041095890409</v>
      </c>
      <c r="E2029">
        <f t="shared" si="626"/>
        <v>-6.579776873680923</v>
      </c>
      <c r="F2029">
        <f t="shared" si="627"/>
        <v>-18.198512873680922</v>
      </c>
      <c r="G2029">
        <f t="shared" si="617"/>
        <v>6.696691452105318</v>
      </c>
      <c r="H2029">
        <f t="shared" si="628"/>
        <v>-79.549628218420224</v>
      </c>
      <c r="I2029">
        <f t="shared" si="618"/>
        <v>1.2104811963853008</v>
      </c>
      <c r="J2029">
        <f t="shared" si="619"/>
        <v>8.9693749944613739</v>
      </c>
      <c r="K2029">
        <f t="shared" si="629"/>
        <v>81.030625005538624</v>
      </c>
      <c r="L2029">
        <f t="shared" si="620"/>
        <v>95.518961466191413</v>
      </c>
      <c r="M2029">
        <f t="shared" si="630"/>
        <v>264.4810385338086</v>
      </c>
      <c r="N2029">
        <f t="shared" si="621"/>
        <v>95.518961466191413</v>
      </c>
      <c r="O2029">
        <f t="shared" si="631"/>
        <v>6.4141000922541913</v>
      </c>
      <c r="P2029">
        <f t="shared" si="632"/>
        <v>0.38474162270572154</v>
      </c>
      <c r="Q2029">
        <f t="shared" si="622"/>
        <v>0.18417540067566623</v>
      </c>
      <c r="R2029">
        <f t="shared" si="623"/>
        <v>7.0859942518432265E-2</v>
      </c>
      <c r="S2029">
        <f t="shared" si="625"/>
        <v>0.20313788193460078</v>
      </c>
    </row>
    <row r="2030" spans="1:20" x14ac:dyDescent="0.2">
      <c r="A2030" s="3">
        <v>41358.333333328483</v>
      </c>
      <c r="B2030" s="5">
        <f t="shared" si="615"/>
        <v>84</v>
      </c>
      <c r="C2030" s="5">
        <v>8</v>
      </c>
      <c r="D2030">
        <f t="shared" si="616"/>
        <v>2.9589041095890409</v>
      </c>
      <c r="E2030">
        <f t="shared" si="626"/>
        <v>-6.579776873680923</v>
      </c>
      <c r="F2030">
        <f t="shared" si="627"/>
        <v>-18.198512873680922</v>
      </c>
      <c r="G2030">
        <f t="shared" si="617"/>
        <v>7.696691452105318</v>
      </c>
      <c r="H2030">
        <f t="shared" si="628"/>
        <v>-64.549628218420224</v>
      </c>
      <c r="I2030">
        <f t="shared" si="618"/>
        <v>1.2104811963853008</v>
      </c>
      <c r="J2030">
        <f t="shared" si="619"/>
        <v>20.582862473808785</v>
      </c>
      <c r="K2030">
        <f t="shared" si="629"/>
        <v>69.417137526191212</v>
      </c>
      <c r="L2030">
        <f t="shared" si="620"/>
        <v>105.35286295342195</v>
      </c>
      <c r="M2030">
        <f t="shared" si="630"/>
        <v>254.64713704657805</v>
      </c>
      <c r="N2030">
        <f t="shared" si="621"/>
        <v>105.35286295342195</v>
      </c>
      <c r="O2030">
        <f t="shared" si="631"/>
        <v>2.8444513103239166</v>
      </c>
      <c r="P2030">
        <f t="shared" si="632"/>
        <v>0.65556943506035203</v>
      </c>
      <c r="Q2030">
        <f t="shared" si="622"/>
        <v>0.44149188688492769</v>
      </c>
      <c r="R2030">
        <f t="shared" si="623"/>
        <v>0.2894285868688809</v>
      </c>
      <c r="S2030">
        <f t="shared" si="625"/>
        <v>0.82971998026353833</v>
      </c>
    </row>
    <row r="2031" spans="1:20" x14ac:dyDescent="0.2">
      <c r="A2031" s="3">
        <v>41358.374999995147</v>
      </c>
      <c r="B2031" s="5">
        <f t="shared" si="615"/>
        <v>84</v>
      </c>
      <c r="C2031" s="5">
        <v>9</v>
      </c>
      <c r="D2031">
        <f t="shared" si="616"/>
        <v>2.9589041095890409</v>
      </c>
      <c r="E2031">
        <f t="shared" si="626"/>
        <v>-6.579776873680923</v>
      </c>
      <c r="F2031">
        <f t="shared" si="627"/>
        <v>-18.198512873680922</v>
      </c>
      <c r="G2031">
        <f t="shared" si="617"/>
        <v>8.696691452105318</v>
      </c>
      <c r="H2031">
        <f t="shared" si="628"/>
        <v>-49.549628218420231</v>
      </c>
      <c r="I2031">
        <f t="shared" si="618"/>
        <v>1.2104811963853008</v>
      </c>
      <c r="J2031">
        <f t="shared" si="619"/>
        <v>31.61068816866878</v>
      </c>
      <c r="K2031">
        <f t="shared" si="629"/>
        <v>58.38931183133122</v>
      </c>
      <c r="L2031">
        <f t="shared" si="620"/>
        <v>116.70340489183832</v>
      </c>
      <c r="M2031">
        <f t="shared" si="630"/>
        <v>243.29659510816168</v>
      </c>
      <c r="N2031">
        <f t="shared" si="621"/>
        <v>116.70340489183832</v>
      </c>
      <c r="O2031">
        <f t="shared" si="631"/>
        <v>1.9078698022293366</v>
      </c>
      <c r="P2031">
        <f t="shared" si="632"/>
        <v>0.77851305755276046</v>
      </c>
      <c r="Q2031">
        <f t="shared" si="622"/>
        <v>0.66433375798148164</v>
      </c>
      <c r="R2031">
        <f t="shared" si="623"/>
        <v>0.51719250516167881</v>
      </c>
      <c r="S2031">
        <f t="shared" si="625"/>
        <v>1.4826626485572534</v>
      </c>
    </row>
    <row r="2032" spans="1:20" x14ac:dyDescent="0.2">
      <c r="A2032" s="3">
        <v>41358.416666661811</v>
      </c>
      <c r="B2032" s="5">
        <f t="shared" si="615"/>
        <v>84</v>
      </c>
      <c r="C2032" s="5">
        <v>10</v>
      </c>
      <c r="D2032">
        <f t="shared" si="616"/>
        <v>2.9589041095890409</v>
      </c>
      <c r="E2032">
        <f t="shared" si="626"/>
        <v>-6.579776873680923</v>
      </c>
      <c r="F2032">
        <f t="shared" si="627"/>
        <v>-18.198512873680922</v>
      </c>
      <c r="G2032">
        <f t="shared" si="617"/>
        <v>9.696691452105318</v>
      </c>
      <c r="H2032">
        <f t="shared" si="628"/>
        <v>-34.549628218420231</v>
      </c>
      <c r="I2032">
        <f t="shared" si="618"/>
        <v>1.2104811963853008</v>
      </c>
      <c r="J2032">
        <f t="shared" si="619"/>
        <v>41.444530170703253</v>
      </c>
      <c r="K2032">
        <f t="shared" si="629"/>
        <v>48.555469829296747</v>
      </c>
      <c r="L2032">
        <f t="shared" si="620"/>
        <v>130.85235768459466</v>
      </c>
      <c r="M2032">
        <f t="shared" si="630"/>
        <v>229.14764231540534</v>
      </c>
      <c r="N2032">
        <f t="shared" si="621"/>
        <v>130.85235768459466</v>
      </c>
      <c r="O2032">
        <f t="shared" si="631"/>
        <v>1.5108144466020939</v>
      </c>
      <c r="P2032">
        <f t="shared" si="632"/>
        <v>0.84408914099722965</v>
      </c>
      <c r="Q2032">
        <f t="shared" si="622"/>
        <v>0.83459906955005869</v>
      </c>
      <c r="R2032">
        <f t="shared" si="623"/>
        <v>0.70447601169359619</v>
      </c>
      <c r="S2032">
        <f t="shared" si="625"/>
        <v>2.0195580154746411</v>
      </c>
    </row>
    <row r="2033" spans="1:20" x14ac:dyDescent="0.2">
      <c r="A2033" s="3">
        <v>41358.458333328475</v>
      </c>
      <c r="B2033" s="5">
        <f t="shared" si="615"/>
        <v>84</v>
      </c>
      <c r="C2033" s="5">
        <v>11</v>
      </c>
      <c r="D2033">
        <f t="shared" si="616"/>
        <v>2.9589041095890409</v>
      </c>
      <c r="E2033">
        <f t="shared" si="626"/>
        <v>-6.579776873680923</v>
      </c>
      <c r="F2033">
        <f t="shared" si="627"/>
        <v>-18.198512873680922</v>
      </c>
      <c r="G2033">
        <f t="shared" si="617"/>
        <v>10.696691452105318</v>
      </c>
      <c r="H2033">
        <f t="shared" si="628"/>
        <v>-19.549628218420231</v>
      </c>
      <c r="I2033">
        <f t="shared" si="618"/>
        <v>1.2104811963853008</v>
      </c>
      <c r="J2033">
        <f t="shared" si="619"/>
        <v>49.062417172299426</v>
      </c>
      <c r="K2033">
        <f t="shared" si="629"/>
        <v>40.937582827700574</v>
      </c>
      <c r="L2033">
        <f t="shared" si="620"/>
        <v>149.29774115096674</v>
      </c>
      <c r="M2033">
        <f t="shared" si="630"/>
        <v>210.70225884903326</v>
      </c>
      <c r="N2033">
        <f t="shared" si="621"/>
        <v>149.29774115096674</v>
      </c>
      <c r="O2033">
        <f t="shared" si="631"/>
        <v>1.3237601939683339</v>
      </c>
      <c r="P2033">
        <f t="shared" si="632"/>
        <v>0.87892565121157862</v>
      </c>
      <c r="Q2033">
        <f t="shared" si="622"/>
        <v>0.9399750743622296</v>
      </c>
      <c r="R2033">
        <f t="shared" si="623"/>
        <v>0.82616820435647464</v>
      </c>
      <c r="S2033">
        <f t="shared" si="625"/>
        <v>2.3684193521753332</v>
      </c>
    </row>
    <row r="2034" spans="1:20" x14ac:dyDescent="0.2">
      <c r="A2034" s="3">
        <v>41358.49999999514</v>
      </c>
      <c r="B2034" s="5">
        <f t="shared" si="615"/>
        <v>84</v>
      </c>
      <c r="C2034" s="5">
        <v>12</v>
      </c>
      <c r="D2034">
        <f t="shared" si="616"/>
        <v>2.9589041095890409</v>
      </c>
      <c r="E2034">
        <f t="shared" si="626"/>
        <v>-6.579776873680923</v>
      </c>
      <c r="F2034">
        <f t="shared" si="627"/>
        <v>-18.198512873680922</v>
      </c>
      <c r="G2034">
        <f t="shared" si="617"/>
        <v>11.696691452105318</v>
      </c>
      <c r="H2034">
        <f t="shared" si="628"/>
        <v>-4.5496282184202297</v>
      </c>
      <c r="I2034">
        <f t="shared" si="618"/>
        <v>1.2104811963853008</v>
      </c>
      <c r="J2034">
        <f t="shared" si="619"/>
        <v>52.973632492084818</v>
      </c>
      <c r="K2034">
        <f t="shared" si="629"/>
        <v>37.026367507915182</v>
      </c>
      <c r="L2034">
        <f t="shared" si="620"/>
        <v>172.43240625052093</v>
      </c>
      <c r="M2034">
        <f t="shared" si="630"/>
        <v>187.56759374947907</v>
      </c>
      <c r="N2034">
        <f t="shared" si="621"/>
        <v>172.43240625052093</v>
      </c>
      <c r="O2034">
        <f t="shared" si="631"/>
        <v>1.2525701638793358</v>
      </c>
      <c r="P2034">
        <f t="shared" si="632"/>
        <v>0.89298407553182391</v>
      </c>
      <c r="Q2034">
        <f t="shared" si="622"/>
        <v>0.98194210616009325</v>
      </c>
      <c r="R2034">
        <f t="shared" si="623"/>
        <v>0.876858663895143</v>
      </c>
      <c r="S2034">
        <f t="shared" si="625"/>
        <v>2.5137363284387297</v>
      </c>
    </row>
    <row r="2035" spans="1:20" x14ac:dyDescent="0.2">
      <c r="A2035" s="3">
        <v>41358.541666661804</v>
      </c>
      <c r="B2035" s="5">
        <f t="shared" si="615"/>
        <v>84</v>
      </c>
      <c r="C2035" s="5">
        <v>13</v>
      </c>
      <c r="D2035">
        <f t="shared" si="616"/>
        <v>2.9589041095890409</v>
      </c>
      <c r="E2035">
        <f t="shared" si="626"/>
        <v>-6.579776873680923</v>
      </c>
      <c r="F2035">
        <f t="shared" si="627"/>
        <v>-18.198512873680922</v>
      </c>
      <c r="G2035">
        <f t="shared" si="617"/>
        <v>12.696691452105318</v>
      </c>
      <c r="H2035">
        <f t="shared" si="628"/>
        <v>10.45037178157977</v>
      </c>
      <c r="I2035">
        <f t="shared" si="618"/>
        <v>1.2104811963853008</v>
      </c>
      <c r="J2035">
        <f t="shared" si="619"/>
        <v>51.977845465008279</v>
      </c>
      <c r="K2035">
        <f t="shared" si="629"/>
        <v>38.022154534991721</v>
      </c>
      <c r="L2035">
        <f t="shared" si="620"/>
        <v>162.87815755791226</v>
      </c>
      <c r="M2035">
        <f t="shared" si="630"/>
        <v>197.12184244208774</v>
      </c>
      <c r="N2035">
        <f t="shared" si="621"/>
        <v>197.12184244208774</v>
      </c>
      <c r="O2035">
        <f t="shared" si="631"/>
        <v>1.2694017954609476</v>
      </c>
      <c r="P2035">
        <f t="shared" si="632"/>
        <v>0.88961721686198481</v>
      </c>
      <c r="Q2035">
        <f t="shared" si="622"/>
        <v>0.97218206310266386</v>
      </c>
      <c r="R2035">
        <f t="shared" si="623"/>
        <v>0.86486990126053431</v>
      </c>
      <c r="S2035">
        <f t="shared" si="625"/>
        <v>2.4793675191784401</v>
      </c>
    </row>
    <row r="2036" spans="1:20" x14ac:dyDescent="0.2">
      <c r="A2036" s="3">
        <v>41358.583333328468</v>
      </c>
      <c r="B2036" s="5">
        <f t="shared" si="615"/>
        <v>84</v>
      </c>
      <c r="C2036" s="5">
        <v>14</v>
      </c>
      <c r="D2036">
        <f t="shared" si="616"/>
        <v>2.9589041095890409</v>
      </c>
      <c r="E2036">
        <f t="shared" si="626"/>
        <v>-6.579776873680923</v>
      </c>
      <c r="F2036">
        <f t="shared" si="627"/>
        <v>-18.198512873680922</v>
      </c>
      <c r="G2036">
        <f t="shared" si="617"/>
        <v>13.696691452105318</v>
      </c>
      <c r="H2036">
        <f t="shared" si="628"/>
        <v>25.450371781579769</v>
      </c>
      <c r="I2036">
        <f t="shared" si="618"/>
        <v>1.2104811963853008</v>
      </c>
      <c r="J2036">
        <f t="shared" si="619"/>
        <v>46.417938885753863</v>
      </c>
      <c r="K2036">
        <f t="shared" si="629"/>
        <v>43.582061114246137</v>
      </c>
      <c r="L2036">
        <f t="shared" si="620"/>
        <v>141.4494172993146</v>
      </c>
      <c r="M2036">
        <f t="shared" si="630"/>
        <v>218.5505827006854</v>
      </c>
      <c r="N2036">
        <f t="shared" si="621"/>
        <v>218.5505827006854</v>
      </c>
      <c r="O2036">
        <f t="shared" si="631"/>
        <v>1.3804761507869079</v>
      </c>
      <c r="P2036">
        <f t="shared" si="632"/>
        <v>0.86805422065318349</v>
      </c>
      <c r="Q2036">
        <f t="shared" si="622"/>
        <v>0.90657687489517769</v>
      </c>
      <c r="R2036">
        <f t="shared" si="623"/>
        <v>0.78695788259933208</v>
      </c>
      <c r="S2036">
        <f t="shared" si="625"/>
        <v>2.2560130838574013</v>
      </c>
    </row>
    <row r="2037" spans="1:20" x14ac:dyDescent="0.2">
      <c r="A2037" s="3">
        <v>41358.624999995132</v>
      </c>
      <c r="B2037" s="5">
        <f t="shared" si="615"/>
        <v>84</v>
      </c>
      <c r="C2037" s="5">
        <v>15</v>
      </c>
      <c r="D2037">
        <f t="shared" si="616"/>
        <v>2.9589041095890409</v>
      </c>
      <c r="E2037">
        <f t="shared" si="626"/>
        <v>-6.579776873680923</v>
      </c>
      <c r="F2037">
        <f t="shared" si="627"/>
        <v>-18.198512873680922</v>
      </c>
      <c r="G2037">
        <f t="shared" si="617"/>
        <v>14.696691452105318</v>
      </c>
      <c r="H2037">
        <f t="shared" si="628"/>
        <v>40.450371781579769</v>
      </c>
      <c r="I2037">
        <f t="shared" si="618"/>
        <v>1.2104811963853008</v>
      </c>
      <c r="J2037">
        <f t="shared" si="619"/>
        <v>37.77218259858541</v>
      </c>
      <c r="K2037">
        <f t="shared" si="629"/>
        <v>52.22781740141459</v>
      </c>
      <c r="L2037">
        <f t="shared" si="620"/>
        <v>124.85521791147279</v>
      </c>
      <c r="M2037">
        <f t="shared" si="630"/>
        <v>235.14478208852722</v>
      </c>
      <c r="N2037">
        <f t="shared" si="621"/>
        <v>235.14478208852722</v>
      </c>
      <c r="O2037">
        <f t="shared" si="631"/>
        <v>1.6325908041263288</v>
      </c>
      <c r="P2037">
        <f t="shared" si="632"/>
        <v>0.82286884305273988</v>
      </c>
      <c r="Q2037">
        <f t="shared" si="622"/>
        <v>0.77488470684870037</v>
      </c>
      <c r="R2037">
        <f t="shared" si="623"/>
        <v>0.6376284822238516</v>
      </c>
      <c r="S2037">
        <f t="shared" si="625"/>
        <v>1.8279227266721916</v>
      </c>
    </row>
    <row r="2038" spans="1:20" x14ac:dyDescent="0.2">
      <c r="A2038" s="3">
        <v>41358.666666661797</v>
      </c>
      <c r="B2038" s="5">
        <f t="shared" si="615"/>
        <v>84</v>
      </c>
      <c r="C2038" s="5">
        <v>16</v>
      </c>
      <c r="D2038">
        <f t="shared" si="616"/>
        <v>2.9589041095890409</v>
      </c>
      <c r="E2038">
        <f t="shared" si="626"/>
        <v>-6.579776873680923</v>
      </c>
      <c r="F2038">
        <f t="shared" si="627"/>
        <v>-18.198512873680922</v>
      </c>
      <c r="G2038">
        <f t="shared" si="617"/>
        <v>15.696691452105318</v>
      </c>
      <c r="H2038">
        <f t="shared" si="628"/>
        <v>55.450371781579769</v>
      </c>
      <c r="I2038">
        <f t="shared" si="618"/>
        <v>1.2104811963853008</v>
      </c>
      <c r="J2038">
        <f t="shared" si="619"/>
        <v>27.374387081985198</v>
      </c>
      <c r="K2038">
        <f t="shared" si="629"/>
        <v>62.625612918014802</v>
      </c>
      <c r="L2038">
        <f t="shared" si="620"/>
        <v>111.98402571978288</v>
      </c>
      <c r="M2038">
        <f t="shared" si="630"/>
        <v>248.01597428021711</v>
      </c>
      <c r="N2038">
        <f t="shared" si="621"/>
        <v>248.01597428021711</v>
      </c>
      <c r="O2038">
        <f t="shared" si="631"/>
        <v>2.1748451115292626</v>
      </c>
      <c r="P2038">
        <f t="shared" si="632"/>
        <v>0.73956548979682746</v>
      </c>
      <c r="Q2038">
        <f t="shared" si="622"/>
        <v>0.58201228511685421</v>
      </c>
      <c r="R2038">
        <f t="shared" si="623"/>
        <v>0.4304362007102171</v>
      </c>
      <c r="S2038">
        <f t="shared" si="625"/>
        <v>1.2339538392584166</v>
      </c>
    </row>
    <row r="2039" spans="1:20" x14ac:dyDescent="0.2">
      <c r="A2039" s="3">
        <v>41358.708333328461</v>
      </c>
      <c r="B2039" s="5">
        <f t="shared" si="615"/>
        <v>84</v>
      </c>
      <c r="C2039" s="5">
        <v>17</v>
      </c>
      <c r="D2039">
        <f t="shared" si="616"/>
        <v>2.9589041095890409</v>
      </c>
      <c r="E2039">
        <f t="shared" si="626"/>
        <v>-6.579776873680923</v>
      </c>
      <c r="F2039">
        <f t="shared" si="627"/>
        <v>-18.198512873680922</v>
      </c>
      <c r="G2039">
        <f t="shared" si="617"/>
        <v>16.696691452105316</v>
      </c>
      <c r="H2039">
        <f t="shared" si="628"/>
        <v>70.450371781579747</v>
      </c>
      <c r="I2039">
        <f t="shared" si="618"/>
        <v>1.2104811963853008</v>
      </c>
      <c r="J2039">
        <f t="shared" si="619"/>
        <v>16.059407386119847</v>
      </c>
      <c r="K2039">
        <f t="shared" si="629"/>
        <v>73.940592613880156</v>
      </c>
      <c r="L2039">
        <f t="shared" si="620"/>
        <v>101.3621614486232</v>
      </c>
      <c r="M2039">
        <f t="shared" si="630"/>
        <v>258.63783855137683</v>
      </c>
      <c r="N2039">
        <f t="shared" si="621"/>
        <v>258.63783855137683</v>
      </c>
      <c r="O2039">
        <f t="shared" si="631"/>
        <v>3.6148860083345311</v>
      </c>
      <c r="P2039">
        <f t="shared" si="632"/>
        <v>0.57688657176568192</v>
      </c>
      <c r="Q2039">
        <f t="shared" si="622"/>
        <v>0.34329021412867922</v>
      </c>
      <c r="R2039">
        <f t="shared" si="623"/>
        <v>0.19803951474940062</v>
      </c>
      <c r="S2039">
        <f t="shared" si="625"/>
        <v>0.56773017498687395</v>
      </c>
    </row>
    <row r="2040" spans="1:20" x14ac:dyDescent="0.2">
      <c r="A2040" s="3">
        <v>41358.749999995125</v>
      </c>
      <c r="B2040" s="5">
        <f t="shared" ref="B2040:B2051" si="634">B2016+1</f>
        <v>84</v>
      </c>
      <c r="C2040" s="5">
        <v>18</v>
      </c>
      <c r="D2040">
        <f t="shared" si="616"/>
        <v>2.9589041095890409</v>
      </c>
      <c r="E2040">
        <f t="shared" si="626"/>
        <v>-6.579776873680923</v>
      </c>
      <c r="F2040">
        <f t="shared" si="627"/>
        <v>-18.198512873680922</v>
      </c>
      <c r="G2040">
        <f t="shared" si="617"/>
        <v>17.696691452105316</v>
      </c>
      <c r="H2040">
        <f t="shared" si="628"/>
        <v>85.450371781579747</v>
      </c>
      <c r="I2040">
        <f t="shared" si="618"/>
        <v>1.2104811963853008</v>
      </c>
      <c r="J2040">
        <f t="shared" si="619"/>
        <v>4.3299016789692546</v>
      </c>
      <c r="K2040">
        <f t="shared" si="629"/>
        <v>85.67009832103075</v>
      </c>
      <c r="L2040">
        <f t="shared" si="620"/>
        <v>91.849260682027065</v>
      </c>
      <c r="M2040">
        <f t="shared" si="630"/>
        <v>268.15073931797292</v>
      </c>
      <c r="N2040">
        <f t="shared" si="621"/>
        <v>268.15073931797292</v>
      </c>
      <c r="O2040">
        <f t="shared" si="631"/>
        <v>13.245185684548151</v>
      </c>
      <c r="P2040">
        <f t="shared" si="632"/>
        <v>0.17313240833100285</v>
      </c>
      <c r="Q2040">
        <f t="shared" si="622"/>
        <v>7.7882951162459677E-2</v>
      </c>
      <c r="R2040">
        <f t="shared" si="623"/>
        <v>1.3484062902682522E-2</v>
      </c>
      <c r="S2040">
        <f t="shared" si="625"/>
        <v>3.8655464294390936E-2</v>
      </c>
    </row>
    <row r="2041" spans="1:20" x14ac:dyDescent="0.2">
      <c r="A2041" s="3">
        <v>41358.791666661789</v>
      </c>
      <c r="B2041" s="5">
        <f t="shared" si="634"/>
        <v>84</v>
      </c>
      <c r="C2041" s="5">
        <v>19</v>
      </c>
      <c r="D2041">
        <f t="shared" si="616"/>
        <v>2.9589041095890409</v>
      </c>
      <c r="E2041">
        <f t="shared" si="626"/>
        <v>-6.579776873680923</v>
      </c>
      <c r="F2041">
        <f t="shared" si="627"/>
        <v>-18.198512873680922</v>
      </c>
      <c r="G2041">
        <f t="shared" si="617"/>
        <v>18.696691452105316</v>
      </c>
      <c r="H2041">
        <f t="shared" si="628"/>
        <v>100.45037178157975</v>
      </c>
      <c r="I2041">
        <f t="shared" si="618"/>
        <v>1.2104811963853008</v>
      </c>
      <c r="J2041">
        <f t="shared" si="619"/>
        <v>-7.4634922320986554</v>
      </c>
      <c r="K2041">
        <f t="shared" si="629"/>
        <v>97.463492232098659</v>
      </c>
      <c r="L2041">
        <f t="shared" si="620"/>
        <v>82.565698103550574</v>
      </c>
      <c r="M2041">
        <f t="shared" si="630"/>
        <v>277.43430189644943</v>
      </c>
      <c r="N2041">
        <f t="shared" si="621"/>
        <v>277.43430189644943</v>
      </c>
      <c r="O2041">
        <f t="shared" si="631"/>
        <v>-7.698559148362186</v>
      </c>
      <c r="P2041" t="e">
        <f t="shared" si="632"/>
        <v>#NUM!</v>
      </c>
      <c r="Q2041">
        <f t="shared" si="622"/>
        <v>-0.19362971600496021</v>
      </c>
      <c r="R2041" t="e">
        <f t="shared" si="623"/>
        <v>#NUM!</v>
      </c>
      <c r="S2041" t="e">
        <f t="shared" si="625"/>
        <v>#NUM!</v>
      </c>
    </row>
    <row r="2042" spans="1:20" x14ac:dyDescent="0.2">
      <c r="A2042" s="3">
        <v>41358.833333328454</v>
      </c>
      <c r="B2042" s="5">
        <f t="shared" si="634"/>
        <v>84</v>
      </c>
      <c r="C2042" s="5">
        <v>20</v>
      </c>
      <c r="D2042">
        <f t="shared" si="616"/>
        <v>2.9589041095890409</v>
      </c>
      <c r="E2042">
        <f t="shared" si="626"/>
        <v>-6.579776873680923</v>
      </c>
      <c r="F2042">
        <f t="shared" si="627"/>
        <v>-18.198512873680922</v>
      </c>
      <c r="G2042">
        <f t="shared" si="617"/>
        <v>19.696691452105316</v>
      </c>
      <c r="H2042">
        <f t="shared" si="628"/>
        <v>115.45037178157975</v>
      </c>
      <c r="I2042">
        <f t="shared" si="618"/>
        <v>1.2104811963853008</v>
      </c>
      <c r="J2042">
        <f t="shared" si="619"/>
        <v>-18.99887392131938</v>
      </c>
      <c r="K2042">
        <f t="shared" si="629"/>
        <v>108.99887392131939</v>
      </c>
      <c r="L2042">
        <f t="shared" si="620"/>
        <v>72.70125444537743</v>
      </c>
      <c r="M2042">
        <f t="shared" si="630"/>
        <v>287.29874555462254</v>
      </c>
      <c r="N2042">
        <f t="shared" si="621"/>
        <v>287.29874555462254</v>
      </c>
      <c r="O2042">
        <f t="shared" si="631"/>
        <v>-3.0717288177101731</v>
      </c>
      <c r="P2042" t="e">
        <f t="shared" si="632"/>
        <v>#NUM!</v>
      </c>
      <c r="Q2042">
        <f t="shared" si="622"/>
        <v>-0.45037733248129319</v>
      </c>
      <c r="R2042" t="e">
        <f t="shared" si="623"/>
        <v>#NUM!</v>
      </c>
      <c r="S2042" t="e">
        <f t="shared" si="625"/>
        <v>#NUM!</v>
      </c>
    </row>
    <row r="2043" spans="1:20" x14ac:dyDescent="0.2">
      <c r="A2043" s="3">
        <v>41358.874999995118</v>
      </c>
      <c r="B2043" s="5">
        <f t="shared" si="634"/>
        <v>84</v>
      </c>
      <c r="C2043" s="5">
        <v>21</v>
      </c>
      <c r="D2043">
        <f t="shared" si="616"/>
        <v>2.9589041095890409</v>
      </c>
      <c r="E2043">
        <f t="shared" si="626"/>
        <v>-6.579776873680923</v>
      </c>
      <c r="F2043">
        <f t="shared" si="627"/>
        <v>-18.198512873680922</v>
      </c>
      <c r="G2043">
        <f t="shared" si="617"/>
        <v>20.696691452105316</v>
      </c>
      <c r="H2043">
        <f t="shared" si="628"/>
        <v>130.45037178157975</v>
      </c>
      <c r="I2043">
        <f t="shared" si="618"/>
        <v>1.2104811963853008</v>
      </c>
      <c r="J2043">
        <f t="shared" si="619"/>
        <v>-29.876537206481313</v>
      </c>
      <c r="K2043">
        <f t="shared" si="629"/>
        <v>119.87653720648132</v>
      </c>
      <c r="L2043">
        <f t="shared" si="620"/>
        <v>61.330871071602843</v>
      </c>
      <c r="M2043">
        <f t="shared" si="630"/>
        <v>298.66912892839719</v>
      </c>
      <c r="N2043">
        <f t="shared" si="621"/>
        <v>298.66912892839719</v>
      </c>
      <c r="O2043">
        <f t="shared" si="631"/>
        <v>-2.0074971944082312</v>
      </c>
      <c r="P2043" t="e">
        <f t="shared" si="632"/>
        <v>#NUM!</v>
      </c>
      <c r="Q2043">
        <f t="shared" si="622"/>
        <v>-0.67222584029716792</v>
      </c>
      <c r="R2043" t="e">
        <f t="shared" si="623"/>
        <v>#NUM!</v>
      </c>
      <c r="S2043" t="e">
        <f t="shared" si="625"/>
        <v>#NUM!</v>
      </c>
    </row>
    <row r="2044" spans="1:20" x14ac:dyDescent="0.2">
      <c r="A2044" s="3">
        <v>41358.916666661782</v>
      </c>
      <c r="B2044" s="5">
        <f t="shared" si="634"/>
        <v>84</v>
      </c>
      <c r="C2044" s="5">
        <v>22</v>
      </c>
      <c r="D2044">
        <f t="shared" si="616"/>
        <v>2.9589041095890409</v>
      </c>
      <c r="E2044">
        <f t="shared" si="626"/>
        <v>-6.579776873680923</v>
      </c>
      <c r="F2044">
        <f t="shared" si="627"/>
        <v>-18.198512873680922</v>
      </c>
      <c r="G2044">
        <f t="shared" si="617"/>
        <v>21.696691452105316</v>
      </c>
      <c r="H2044">
        <f t="shared" si="628"/>
        <v>145.45037178157975</v>
      </c>
      <c r="I2044">
        <f t="shared" si="618"/>
        <v>1.2104811963853008</v>
      </c>
      <c r="J2044">
        <f t="shared" si="619"/>
        <v>-39.485473841760374</v>
      </c>
      <c r="K2044">
        <f t="shared" si="629"/>
        <v>129.48547384176038</v>
      </c>
      <c r="L2044">
        <f t="shared" si="620"/>
        <v>47.277742485404985</v>
      </c>
      <c r="M2044">
        <f t="shared" si="630"/>
        <v>312.72225751459501</v>
      </c>
      <c r="N2044">
        <f t="shared" si="621"/>
        <v>312.72225751459501</v>
      </c>
      <c r="O2044">
        <f t="shared" si="631"/>
        <v>-1.5726174085297999</v>
      </c>
      <c r="P2044" t="e">
        <f t="shared" si="632"/>
        <v>#NUM!</v>
      </c>
      <c r="Q2044">
        <f t="shared" si="622"/>
        <v>-0.84136249537197072</v>
      </c>
      <c r="R2044" t="e">
        <f t="shared" si="623"/>
        <v>#NUM!</v>
      </c>
      <c r="S2044" t="e">
        <f t="shared" si="625"/>
        <v>#NUM!</v>
      </c>
    </row>
    <row r="2045" spans="1:20" x14ac:dyDescent="0.2">
      <c r="A2045" s="3">
        <v>41358.958333328446</v>
      </c>
      <c r="B2045" s="5">
        <f t="shared" si="634"/>
        <v>84</v>
      </c>
      <c r="C2045" s="5">
        <v>23</v>
      </c>
      <c r="D2045">
        <f t="shared" si="616"/>
        <v>2.9589041095890409</v>
      </c>
      <c r="E2045">
        <f t="shared" si="626"/>
        <v>-6.579776873680923</v>
      </c>
      <c r="F2045">
        <f t="shared" si="627"/>
        <v>-18.198512873680922</v>
      </c>
      <c r="G2045">
        <f t="shared" si="617"/>
        <v>22.696691452105316</v>
      </c>
      <c r="H2045">
        <f t="shared" si="628"/>
        <v>160.45037178157975</v>
      </c>
      <c r="I2045">
        <f t="shared" si="618"/>
        <v>1.2104811963853008</v>
      </c>
      <c r="J2045">
        <f t="shared" si="619"/>
        <v>-46.837101896054463</v>
      </c>
      <c r="K2045">
        <f t="shared" si="629"/>
        <v>136.83710189605446</v>
      </c>
      <c r="L2045">
        <f t="shared" si="620"/>
        <v>29.278324356640098</v>
      </c>
      <c r="M2045">
        <f t="shared" si="630"/>
        <v>330.7216756433599</v>
      </c>
      <c r="N2045">
        <f t="shared" si="621"/>
        <v>330.7216756433599</v>
      </c>
      <c r="O2045">
        <f t="shared" si="631"/>
        <v>-1.3709677635605073</v>
      </c>
      <c r="P2045" t="e">
        <f t="shared" si="632"/>
        <v>#NUM!</v>
      </c>
      <c r="Q2045">
        <f t="shared" si="622"/>
        <v>-0.94621469136643355</v>
      </c>
      <c r="R2045" t="e">
        <f t="shared" si="623"/>
        <v>#NUM!</v>
      </c>
      <c r="S2045" t="e">
        <f t="shared" si="625"/>
        <v>#NUM!</v>
      </c>
    </row>
    <row r="2046" spans="1:20" x14ac:dyDescent="0.2">
      <c r="A2046" s="3">
        <v>41358.999999995111</v>
      </c>
      <c r="B2046" s="5">
        <f t="shared" si="634"/>
        <v>85</v>
      </c>
      <c r="C2046" s="5">
        <v>0</v>
      </c>
      <c r="D2046">
        <f t="shared" si="616"/>
        <v>3.9452054794520546</v>
      </c>
      <c r="E2046">
        <f t="shared" si="626"/>
        <v>-6.2604183584041468</v>
      </c>
      <c r="F2046">
        <f t="shared" si="627"/>
        <v>-17.879154358404143</v>
      </c>
      <c r="G2046">
        <f t="shared" si="617"/>
        <v>-0.29798590597340241</v>
      </c>
      <c r="H2046">
        <f t="shared" si="628"/>
        <v>-184.46978858960102</v>
      </c>
      <c r="I2046">
        <f t="shared" si="618"/>
        <v>1.6134169085144008</v>
      </c>
      <c r="J2046">
        <f t="shared" si="619"/>
        <v>-50.171786070476507</v>
      </c>
      <c r="K2046">
        <f t="shared" si="629"/>
        <v>140.17178607047651</v>
      </c>
      <c r="L2046">
        <f t="shared" si="620"/>
        <v>6.9861817118646741</v>
      </c>
      <c r="M2046">
        <f t="shared" si="630"/>
        <v>353.01381828813533</v>
      </c>
      <c r="N2046">
        <f t="shared" si="621"/>
        <v>6.9861817118646741</v>
      </c>
      <c r="O2046">
        <f t="shared" si="631"/>
        <v>-1.3021372095626098</v>
      </c>
      <c r="P2046" t="e">
        <f t="shared" si="632"/>
        <v>#NUM!</v>
      </c>
      <c r="Q2046">
        <f t="shared" si="622"/>
        <v>-0.98950729517787028</v>
      </c>
      <c r="R2046" t="e">
        <f t="shared" si="623"/>
        <v>#NUM!</v>
      </c>
      <c r="S2046" t="e">
        <f t="shared" si="625"/>
        <v>#NUM!</v>
      </c>
      <c r="T2046">
        <f t="shared" ref="T2046" si="635">SUMIF(S2052:S2066,"&gt;0,01")</f>
        <v>17.837716741452162</v>
      </c>
    </row>
    <row r="2047" spans="1:20" x14ac:dyDescent="0.2">
      <c r="A2047" s="3">
        <v>41359.041666661775</v>
      </c>
      <c r="B2047" s="5">
        <f t="shared" si="634"/>
        <v>85</v>
      </c>
      <c r="C2047" s="5">
        <v>1</v>
      </c>
      <c r="D2047">
        <f t="shared" si="616"/>
        <v>3.9452054794520546</v>
      </c>
      <c r="E2047">
        <f t="shared" si="626"/>
        <v>-6.2604183584041468</v>
      </c>
      <c r="F2047">
        <f t="shared" si="627"/>
        <v>-17.879154358404143</v>
      </c>
      <c r="G2047">
        <f t="shared" si="617"/>
        <v>0.70201409402659753</v>
      </c>
      <c r="H2047">
        <f t="shared" si="628"/>
        <v>-169.46978858960102</v>
      </c>
      <c r="I2047">
        <f t="shared" si="618"/>
        <v>1.6134169085144008</v>
      </c>
      <c r="J2047">
        <f t="shared" si="619"/>
        <v>-49.209034327190494</v>
      </c>
      <c r="K2047">
        <f t="shared" si="629"/>
        <v>139.20903432719049</v>
      </c>
      <c r="L2047">
        <f t="shared" si="620"/>
        <v>16.238021099554715</v>
      </c>
      <c r="M2047">
        <f t="shared" si="630"/>
        <v>343.76197890044529</v>
      </c>
      <c r="N2047">
        <f t="shared" si="621"/>
        <v>16.238021099554715</v>
      </c>
      <c r="O2047">
        <f t="shared" si="631"/>
        <v>-1.3208328361393546</v>
      </c>
      <c r="P2047" t="e">
        <f t="shared" si="632"/>
        <v>#NUM!</v>
      </c>
      <c r="Q2047">
        <f t="shared" si="622"/>
        <v>-0.97930084498411518</v>
      </c>
      <c r="R2047" t="e">
        <f t="shared" si="623"/>
        <v>#NUM!</v>
      </c>
      <c r="S2047" t="e">
        <f t="shared" si="625"/>
        <v>#NUM!</v>
      </c>
    </row>
    <row r="2048" spans="1:20" x14ac:dyDescent="0.2">
      <c r="A2048" s="3">
        <v>41359.083333328439</v>
      </c>
      <c r="B2048" s="5">
        <f t="shared" si="634"/>
        <v>85</v>
      </c>
      <c r="C2048" s="5">
        <v>2</v>
      </c>
      <c r="D2048">
        <f t="shared" si="616"/>
        <v>3.9452054794520546</v>
      </c>
      <c r="E2048">
        <f t="shared" si="626"/>
        <v>-6.2604183584041468</v>
      </c>
      <c r="F2048">
        <f t="shared" si="627"/>
        <v>-17.879154358404143</v>
      </c>
      <c r="G2048">
        <f t="shared" si="617"/>
        <v>1.7020140940265975</v>
      </c>
      <c r="H2048">
        <f t="shared" si="628"/>
        <v>-154.46978858960102</v>
      </c>
      <c r="I2048">
        <f t="shared" si="618"/>
        <v>1.6134169085144008</v>
      </c>
      <c r="J2048">
        <f t="shared" si="619"/>
        <v>-43.903960751057923</v>
      </c>
      <c r="K2048">
        <f t="shared" si="629"/>
        <v>133.90396075105792</v>
      </c>
      <c r="L2048">
        <f t="shared" si="620"/>
        <v>36.722346830491517</v>
      </c>
      <c r="M2048">
        <f t="shared" si="630"/>
        <v>323.27765316950848</v>
      </c>
      <c r="N2048">
        <f t="shared" si="621"/>
        <v>36.722346830491517</v>
      </c>
      <c r="O2048">
        <f t="shared" si="631"/>
        <v>-1.4420616329526634</v>
      </c>
      <c r="P2048" t="e">
        <f t="shared" si="632"/>
        <v>#NUM!</v>
      </c>
      <c r="Q2048">
        <f t="shared" si="622"/>
        <v>-0.9132663573840325</v>
      </c>
      <c r="R2048" t="e">
        <f t="shared" si="623"/>
        <v>#NUM!</v>
      </c>
      <c r="S2048" t="e">
        <f t="shared" si="625"/>
        <v>#NUM!</v>
      </c>
    </row>
    <row r="2049" spans="1:19" x14ac:dyDescent="0.2">
      <c r="A2049" s="3">
        <v>41359.124999995103</v>
      </c>
      <c r="B2049" s="5">
        <f t="shared" si="634"/>
        <v>85</v>
      </c>
      <c r="C2049" s="5">
        <v>3</v>
      </c>
      <c r="D2049">
        <f t="shared" si="616"/>
        <v>3.9452054794520546</v>
      </c>
      <c r="E2049">
        <f t="shared" si="626"/>
        <v>-6.2604183584041468</v>
      </c>
      <c r="F2049">
        <f t="shared" si="627"/>
        <v>-17.879154358404143</v>
      </c>
      <c r="G2049">
        <f t="shared" si="617"/>
        <v>2.7020140940265978</v>
      </c>
      <c r="H2049">
        <f t="shared" si="628"/>
        <v>-139.46978858960102</v>
      </c>
      <c r="I2049">
        <f t="shared" si="618"/>
        <v>1.6134169085144008</v>
      </c>
      <c r="J2049">
        <f t="shared" si="619"/>
        <v>-35.546698677677604</v>
      </c>
      <c r="K2049">
        <f t="shared" si="629"/>
        <v>125.5466986776776</v>
      </c>
      <c r="L2049">
        <f t="shared" si="620"/>
        <v>52.975192127919911</v>
      </c>
      <c r="M2049">
        <f t="shared" si="630"/>
        <v>307.02480787208009</v>
      </c>
      <c r="N2049">
        <f t="shared" si="621"/>
        <v>52.975192127919911</v>
      </c>
      <c r="O2049">
        <f t="shared" si="631"/>
        <v>-1.7200859302585254</v>
      </c>
      <c r="P2049" t="e">
        <f t="shared" si="632"/>
        <v>#NUM!</v>
      </c>
      <c r="Q2049">
        <f t="shared" si="622"/>
        <v>-0.7822483713840227</v>
      </c>
      <c r="R2049" t="e">
        <f t="shared" si="623"/>
        <v>#NUM!</v>
      </c>
      <c r="S2049" t="e">
        <f t="shared" si="625"/>
        <v>#NUM!</v>
      </c>
    </row>
    <row r="2050" spans="1:19" x14ac:dyDescent="0.2">
      <c r="A2050" s="3">
        <v>41359.166666661768</v>
      </c>
      <c r="B2050" s="5">
        <f t="shared" si="634"/>
        <v>85</v>
      </c>
      <c r="C2050" s="5">
        <v>4</v>
      </c>
      <c r="D2050">
        <f t="shared" si="616"/>
        <v>3.9452054794520546</v>
      </c>
      <c r="E2050">
        <f t="shared" si="626"/>
        <v>-6.2604183584041468</v>
      </c>
      <c r="F2050">
        <f t="shared" si="627"/>
        <v>-17.879154358404143</v>
      </c>
      <c r="G2050">
        <f t="shared" si="617"/>
        <v>3.7020140940265978</v>
      </c>
      <c r="H2050">
        <f t="shared" si="628"/>
        <v>-124.46978858960102</v>
      </c>
      <c r="I2050">
        <f t="shared" si="618"/>
        <v>1.6134169085144008</v>
      </c>
      <c r="J2050">
        <f t="shared" si="619"/>
        <v>-25.371167973372494</v>
      </c>
      <c r="K2050">
        <f t="shared" si="629"/>
        <v>115.37116797337249</v>
      </c>
      <c r="L2050">
        <f t="shared" si="620"/>
        <v>65.792394038073255</v>
      </c>
      <c r="M2050">
        <f t="shared" si="630"/>
        <v>294.20760596192673</v>
      </c>
      <c r="N2050">
        <f t="shared" si="621"/>
        <v>65.792394038073255</v>
      </c>
      <c r="O2050">
        <f t="shared" si="631"/>
        <v>-2.3338284485555478</v>
      </c>
      <c r="P2050" t="e">
        <f t="shared" si="632"/>
        <v>#NUM!</v>
      </c>
      <c r="Q2050">
        <f t="shared" si="622"/>
        <v>-0.59044393491184177</v>
      </c>
      <c r="R2050" t="e">
        <f t="shared" si="623"/>
        <v>#NUM!</v>
      </c>
      <c r="S2050" t="e">
        <f t="shared" si="625"/>
        <v>#NUM!</v>
      </c>
    </row>
    <row r="2051" spans="1:19" x14ac:dyDescent="0.2">
      <c r="A2051" s="3">
        <v>41359.208333328432</v>
      </c>
      <c r="B2051" s="5">
        <f t="shared" si="634"/>
        <v>85</v>
      </c>
      <c r="C2051" s="5">
        <v>5</v>
      </c>
      <c r="D2051">
        <f t="shared" si="616"/>
        <v>3.9452054794520546</v>
      </c>
      <c r="E2051">
        <f t="shared" si="626"/>
        <v>-6.2604183584041468</v>
      </c>
      <c r="F2051">
        <f t="shared" si="627"/>
        <v>-17.879154358404143</v>
      </c>
      <c r="G2051">
        <f t="shared" si="617"/>
        <v>4.7020140940265973</v>
      </c>
      <c r="H2051">
        <f t="shared" si="628"/>
        <v>-109.46978858960104</v>
      </c>
      <c r="I2051">
        <f t="shared" si="618"/>
        <v>1.6134169085144008</v>
      </c>
      <c r="J2051">
        <f t="shared" si="619"/>
        <v>-14.194431405231768</v>
      </c>
      <c r="K2051">
        <f t="shared" si="629"/>
        <v>104.19443140523177</v>
      </c>
      <c r="L2051">
        <f t="shared" si="620"/>
        <v>76.439604893048227</v>
      </c>
      <c r="M2051">
        <f t="shared" si="630"/>
        <v>283.56039510695177</v>
      </c>
      <c r="N2051">
        <f t="shared" si="621"/>
        <v>76.439604893048227</v>
      </c>
      <c r="O2051">
        <f t="shared" si="631"/>
        <v>-4.0780844861424672</v>
      </c>
      <c r="P2051" t="e">
        <f t="shared" si="632"/>
        <v>#NUM!</v>
      </c>
      <c r="Q2051">
        <f t="shared" si="622"/>
        <v>-0.35255225013387559</v>
      </c>
      <c r="R2051" t="e">
        <f t="shared" si="623"/>
        <v>#NUM!</v>
      </c>
      <c r="S2051" t="e">
        <f t="shared" si="625"/>
        <v>#NUM!</v>
      </c>
    </row>
    <row r="2052" spans="1:19" x14ac:dyDescent="0.2">
      <c r="A2052" s="3">
        <v>41359.249999995096</v>
      </c>
      <c r="B2052" s="5">
        <f>B2028+1</f>
        <v>85</v>
      </c>
      <c r="C2052" s="5">
        <v>6</v>
      </c>
      <c r="D2052">
        <f t="shared" si="616"/>
        <v>3.9452054794520546</v>
      </c>
      <c r="E2052">
        <f t="shared" si="626"/>
        <v>-6.2604183584041468</v>
      </c>
      <c r="F2052">
        <f t="shared" si="627"/>
        <v>-17.879154358404143</v>
      </c>
      <c r="G2052">
        <f t="shared" si="617"/>
        <v>5.7020140940265973</v>
      </c>
      <c r="H2052">
        <f t="shared" si="628"/>
        <v>-94.469788589601038</v>
      </c>
      <c r="I2052">
        <f t="shared" si="618"/>
        <v>1.6134169085144008</v>
      </c>
      <c r="J2052">
        <f t="shared" si="619"/>
        <v>-2.5249046586011108</v>
      </c>
      <c r="K2052">
        <f t="shared" si="629"/>
        <v>92.524904658601116</v>
      </c>
      <c r="L2052">
        <f t="shared" si="620"/>
        <v>85.973562767422152</v>
      </c>
      <c r="M2052">
        <f t="shared" si="630"/>
        <v>274.02643723257785</v>
      </c>
      <c r="N2052">
        <f t="shared" si="621"/>
        <v>85.973562767422152</v>
      </c>
      <c r="O2052">
        <f t="shared" si="631"/>
        <v>-22.699600977431313</v>
      </c>
      <c r="P2052" t="e">
        <f t="shared" si="632"/>
        <v>#NUM!</v>
      </c>
      <c r="Q2052">
        <f t="shared" si="622"/>
        <v>-8.7555917621511978E-2</v>
      </c>
      <c r="R2052" t="e">
        <f t="shared" si="623"/>
        <v>#NUM!</v>
      </c>
      <c r="S2052" t="e">
        <f t="shared" si="625"/>
        <v>#NUM!</v>
      </c>
    </row>
    <row r="2053" spans="1:19" x14ac:dyDescent="0.2">
      <c r="A2053" s="3">
        <v>41359.29166666176</v>
      </c>
      <c r="B2053" s="5">
        <f t="shared" ref="B2053:B2116" si="636">B2029+1</f>
        <v>85</v>
      </c>
      <c r="C2053" s="5">
        <v>7</v>
      </c>
      <c r="D2053">
        <f t="shared" si="616"/>
        <v>3.9452054794520546</v>
      </c>
      <c r="E2053">
        <f t="shared" si="626"/>
        <v>-6.2604183584041468</v>
      </c>
      <c r="F2053">
        <f t="shared" si="627"/>
        <v>-17.879154358404143</v>
      </c>
      <c r="G2053">
        <f t="shared" si="617"/>
        <v>6.7020140940265973</v>
      </c>
      <c r="H2053">
        <f t="shared" si="628"/>
        <v>-79.469788589601038</v>
      </c>
      <c r="I2053">
        <f t="shared" si="618"/>
        <v>1.6134169085144008</v>
      </c>
      <c r="J2053">
        <f t="shared" si="619"/>
        <v>9.2817444230567556</v>
      </c>
      <c r="K2053">
        <f t="shared" si="629"/>
        <v>80.71825557694325</v>
      </c>
      <c r="L2053">
        <f t="shared" si="620"/>
        <v>95.248796474454622</v>
      </c>
      <c r="M2053">
        <f t="shared" si="630"/>
        <v>264.75120352554541</v>
      </c>
      <c r="N2053">
        <f t="shared" si="621"/>
        <v>95.248796474454622</v>
      </c>
      <c r="O2053">
        <f t="shared" si="631"/>
        <v>6.2000361941132702</v>
      </c>
      <c r="P2053">
        <f t="shared" si="632"/>
        <v>0.39590785331430123</v>
      </c>
      <c r="Q2053">
        <f t="shared" si="622"/>
        <v>0.18398914399832034</v>
      </c>
      <c r="R2053">
        <f t="shared" si="623"/>
        <v>7.284274703351086E-2</v>
      </c>
      <c r="S2053">
        <f t="shared" si="625"/>
        <v>0.20882209074381139</v>
      </c>
    </row>
    <row r="2054" spans="1:19" x14ac:dyDescent="0.2">
      <c r="A2054" s="3">
        <v>41359.333333328424</v>
      </c>
      <c r="B2054" s="5">
        <f t="shared" si="636"/>
        <v>85</v>
      </c>
      <c r="C2054" s="5">
        <v>8</v>
      </c>
      <c r="D2054">
        <f t="shared" si="616"/>
        <v>3.9452054794520546</v>
      </c>
      <c r="E2054">
        <f t="shared" si="626"/>
        <v>-6.2604183584041468</v>
      </c>
      <c r="F2054">
        <f t="shared" si="627"/>
        <v>-17.879154358404143</v>
      </c>
      <c r="G2054">
        <f t="shared" si="617"/>
        <v>7.7020140940265973</v>
      </c>
      <c r="H2054">
        <f t="shared" si="628"/>
        <v>-64.469788589601038</v>
      </c>
      <c r="I2054">
        <f t="shared" si="618"/>
        <v>1.6134169085144008</v>
      </c>
      <c r="J2054">
        <f t="shared" si="619"/>
        <v>20.905158386066059</v>
      </c>
      <c r="K2054">
        <f t="shared" si="629"/>
        <v>69.094841613933937</v>
      </c>
      <c r="L2054">
        <f t="shared" si="620"/>
        <v>105.08054623321249</v>
      </c>
      <c r="M2054">
        <f t="shared" si="630"/>
        <v>254.91945376678751</v>
      </c>
      <c r="N2054">
        <f t="shared" si="621"/>
        <v>105.08054623321249</v>
      </c>
      <c r="O2054">
        <f t="shared" si="631"/>
        <v>2.8025169567487174</v>
      </c>
      <c r="P2054">
        <f t="shared" si="632"/>
        <v>0.66034601606724841</v>
      </c>
      <c r="Q2054">
        <f t="shared" si="622"/>
        <v>0.44121690867040397</v>
      </c>
      <c r="R2054">
        <f t="shared" si="623"/>
        <v>0.29135582786200825</v>
      </c>
      <c r="S2054">
        <f t="shared" si="625"/>
        <v>0.83524490223506809</v>
      </c>
    </row>
    <row r="2055" spans="1:19" x14ac:dyDescent="0.2">
      <c r="A2055" s="3">
        <v>41359.374999995089</v>
      </c>
      <c r="B2055" s="5">
        <f t="shared" si="636"/>
        <v>85</v>
      </c>
      <c r="C2055" s="5">
        <v>9</v>
      </c>
      <c r="D2055">
        <f t="shared" si="616"/>
        <v>3.9452054794520546</v>
      </c>
      <c r="E2055">
        <f t="shared" si="626"/>
        <v>-6.2604183584041468</v>
      </c>
      <c r="F2055">
        <f t="shared" si="627"/>
        <v>-17.879154358404143</v>
      </c>
      <c r="G2055">
        <f t="shared" si="617"/>
        <v>8.7020140940265982</v>
      </c>
      <c r="H2055">
        <f t="shared" si="628"/>
        <v>-49.469788589601023</v>
      </c>
      <c r="I2055">
        <f t="shared" si="618"/>
        <v>1.6134169085144008</v>
      </c>
      <c r="J2055">
        <f t="shared" si="619"/>
        <v>31.952721396516381</v>
      </c>
      <c r="K2055">
        <f t="shared" si="629"/>
        <v>58.047278603483619</v>
      </c>
      <c r="L2055">
        <f t="shared" si="620"/>
        <v>116.43581570450593</v>
      </c>
      <c r="M2055">
        <f t="shared" si="630"/>
        <v>243.56418429549407</v>
      </c>
      <c r="N2055">
        <f t="shared" si="621"/>
        <v>116.43581570450593</v>
      </c>
      <c r="O2055">
        <f t="shared" si="631"/>
        <v>1.8895758253074242</v>
      </c>
      <c r="P2055">
        <f t="shared" si="632"/>
        <v>0.78131974529037829</v>
      </c>
      <c r="Q2055">
        <f t="shared" si="622"/>
        <v>0.66394785205599804</v>
      </c>
      <c r="R2055">
        <f t="shared" si="623"/>
        <v>0.51875556665448619</v>
      </c>
      <c r="S2055">
        <f t="shared" si="625"/>
        <v>1.487143558217882</v>
      </c>
    </row>
    <row r="2056" spans="1:19" x14ac:dyDescent="0.2">
      <c r="A2056" s="3">
        <v>41359.416666661753</v>
      </c>
      <c r="B2056" s="5">
        <f t="shared" si="636"/>
        <v>85</v>
      </c>
      <c r="C2056" s="5">
        <v>10</v>
      </c>
      <c r="D2056">
        <f t="shared" si="616"/>
        <v>3.9452054794520546</v>
      </c>
      <c r="E2056">
        <f t="shared" si="626"/>
        <v>-6.2604183584041468</v>
      </c>
      <c r="F2056">
        <f t="shared" si="627"/>
        <v>-17.879154358404143</v>
      </c>
      <c r="G2056">
        <f t="shared" si="617"/>
        <v>9.7020140940265982</v>
      </c>
      <c r="H2056">
        <f t="shared" si="628"/>
        <v>-34.469788589601023</v>
      </c>
      <c r="I2056">
        <f t="shared" si="618"/>
        <v>1.6134169085144008</v>
      </c>
      <c r="J2056">
        <f t="shared" si="619"/>
        <v>41.815367174751778</v>
      </c>
      <c r="K2056">
        <f t="shared" si="629"/>
        <v>48.184632825248222</v>
      </c>
      <c r="L2056">
        <f t="shared" si="620"/>
        <v>130.61601073722781</v>
      </c>
      <c r="M2056">
        <f t="shared" si="630"/>
        <v>229.38398926277219</v>
      </c>
      <c r="N2056">
        <f t="shared" si="621"/>
        <v>130.61601073722781</v>
      </c>
      <c r="O2056">
        <f t="shared" si="631"/>
        <v>1.4998521398926914</v>
      </c>
      <c r="P2056">
        <f t="shared" si="632"/>
        <v>0.84605295323154439</v>
      </c>
      <c r="Q2056">
        <f t="shared" si="622"/>
        <v>0.83405677296046288</v>
      </c>
      <c r="R2056">
        <f t="shared" si="623"/>
        <v>0.70565619592597129</v>
      </c>
      <c r="S2056">
        <f t="shared" si="625"/>
        <v>2.0229413109831706</v>
      </c>
    </row>
    <row r="2057" spans="1:19" x14ac:dyDescent="0.2">
      <c r="A2057" s="3">
        <v>41359.458333328417</v>
      </c>
      <c r="B2057" s="5">
        <f t="shared" si="636"/>
        <v>85</v>
      </c>
      <c r="C2057" s="5">
        <v>11</v>
      </c>
      <c r="D2057">
        <f t="shared" ref="D2057:D2120" si="637">(360/365)*(B2057-81)</f>
        <v>3.9452054794520546</v>
      </c>
      <c r="E2057">
        <f t="shared" si="626"/>
        <v>-6.2604183584041468</v>
      </c>
      <c r="F2057">
        <f t="shared" si="627"/>
        <v>-17.879154358404143</v>
      </c>
      <c r="G2057">
        <f t="shared" ref="G2057:G2120" si="638">C2057+(F2057/60)</f>
        <v>10.702014094026598</v>
      </c>
      <c r="H2057">
        <f t="shared" si="628"/>
        <v>-19.469788589601027</v>
      </c>
      <c r="I2057">
        <f t="shared" ref="I2057:I2120" si="639">23.45*SIN(RADIANS(D2057))</f>
        <v>1.6134169085144008</v>
      </c>
      <c r="J2057">
        <f t="shared" ref="J2057:J2120" si="640">DEGREES(ASIN(SIN(RADIANS(I2057))*SIN(RADIANS($B$11))+COS(RADIANS(I2057))*COS(RADIANS($B$11))*COS(RADIANS(H2057))))</f>
        <v>49.463322902951958</v>
      </c>
      <c r="K2057">
        <f t="shared" si="629"/>
        <v>40.536677097048042</v>
      </c>
      <c r="L2057">
        <f t="shared" ref="L2057:L2120" si="641">180-DEGREES(ACOS((SIN(RADIANS($B$11))*COS(RADIANS(K2057))-SIN(RADIANS(I2057)))/(COS(RADIANS($B$11))*SIN(RADIANS(K2057)))))</f>
        <v>149.16066227329182</v>
      </c>
      <c r="M2057">
        <f t="shared" si="630"/>
        <v>210.83933772670818</v>
      </c>
      <c r="N2057">
        <f t="shared" ref="N2057:N2120" si="642">IF(C2057&lt;12.1,L2057,M2057)</f>
        <v>149.16066227329182</v>
      </c>
      <c r="O2057">
        <f t="shared" si="631"/>
        <v>1.3158066576206755</v>
      </c>
      <c r="P2057">
        <f t="shared" si="632"/>
        <v>0.88047302465402411</v>
      </c>
      <c r="Q2057">
        <f t="shared" ref="Q2057:Q2120" si="643">(COS(RADIANS(J2057))*SIN((RADIANS($B$21))*COS(RADIANS(N2057-$B$20)))+(SIN(RADIANS(J2057))*COS(RADIANS($B$21))))</f>
        <v>0.93915511293801868</v>
      </c>
      <c r="R2057">
        <f t="shared" ref="R2057:R2120" si="644">P2057*Q2057</f>
        <v>0.82690074290782889</v>
      </c>
      <c r="S2057">
        <f t="shared" si="625"/>
        <v>2.3705193585325048</v>
      </c>
    </row>
    <row r="2058" spans="1:19" x14ac:dyDescent="0.2">
      <c r="A2058" s="3">
        <v>41359.499999995081</v>
      </c>
      <c r="B2058" s="5">
        <f t="shared" si="636"/>
        <v>85</v>
      </c>
      <c r="C2058" s="5">
        <v>12</v>
      </c>
      <c r="D2058">
        <f t="shared" si="637"/>
        <v>3.9452054794520546</v>
      </c>
      <c r="E2058">
        <f t="shared" si="626"/>
        <v>-6.2604183584041468</v>
      </c>
      <c r="F2058">
        <f t="shared" si="627"/>
        <v>-17.879154358404143</v>
      </c>
      <c r="G2058">
        <f t="shared" si="638"/>
        <v>11.702014094026598</v>
      </c>
      <c r="H2058">
        <f t="shared" si="628"/>
        <v>-4.469788589601027</v>
      </c>
      <c r="I2058">
        <f t="shared" si="639"/>
        <v>1.6134169085144008</v>
      </c>
      <c r="J2058">
        <f t="shared" si="640"/>
        <v>53.382660586605368</v>
      </c>
      <c r="K2058">
        <f t="shared" si="629"/>
        <v>36.617339413394632</v>
      </c>
      <c r="L2058">
        <f t="shared" si="641"/>
        <v>172.49536355833445</v>
      </c>
      <c r="M2058">
        <f t="shared" si="630"/>
        <v>187.50463644166555</v>
      </c>
      <c r="N2058">
        <f t="shared" si="642"/>
        <v>172.49536355833445</v>
      </c>
      <c r="O2058">
        <f t="shared" si="631"/>
        <v>1.245893219826969</v>
      </c>
      <c r="P2058">
        <f t="shared" si="632"/>
        <v>0.89432724662924823</v>
      </c>
      <c r="Q2058">
        <f t="shared" si="643"/>
        <v>0.98075700573651337</v>
      </c>
      <c r="R2058">
        <f t="shared" si="644"/>
        <v>0.87711771255268178</v>
      </c>
      <c r="S2058">
        <f t="shared" si="625"/>
        <v>2.5144789566958266</v>
      </c>
    </row>
    <row r="2059" spans="1:19" x14ac:dyDescent="0.2">
      <c r="A2059" s="3">
        <v>41359.541666661746</v>
      </c>
      <c r="B2059" s="5">
        <f t="shared" si="636"/>
        <v>85</v>
      </c>
      <c r="C2059" s="5">
        <v>13</v>
      </c>
      <c r="D2059">
        <f t="shared" si="637"/>
        <v>3.9452054794520546</v>
      </c>
      <c r="E2059">
        <f t="shared" si="626"/>
        <v>-6.2604183584041468</v>
      </c>
      <c r="F2059">
        <f t="shared" si="627"/>
        <v>-17.879154358404143</v>
      </c>
      <c r="G2059">
        <f t="shared" si="638"/>
        <v>12.702014094026598</v>
      </c>
      <c r="H2059">
        <f t="shared" si="628"/>
        <v>10.530211410398973</v>
      </c>
      <c r="I2059">
        <f t="shared" si="639"/>
        <v>1.6134169085144008</v>
      </c>
      <c r="J2059">
        <f t="shared" si="640"/>
        <v>52.350934838909524</v>
      </c>
      <c r="K2059">
        <f t="shared" si="629"/>
        <v>37.649065161090476</v>
      </c>
      <c r="L2059">
        <f t="shared" si="641"/>
        <v>162.59799587277337</v>
      </c>
      <c r="M2059">
        <f t="shared" si="630"/>
        <v>197.40200412722663</v>
      </c>
      <c r="N2059">
        <f t="shared" si="642"/>
        <v>197.40200412722663</v>
      </c>
      <c r="O2059">
        <f t="shared" si="631"/>
        <v>1.2629980561631342</v>
      </c>
      <c r="P2059">
        <f t="shared" si="632"/>
        <v>0.89089496506668231</v>
      </c>
      <c r="Q2059">
        <f t="shared" si="643"/>
        <v>0.97075979996754402</v>
      </c>
      <c r="R2059">
        <f t="shared" si="644"/>
        <v>0.86484501808022463</v>
      </c>
      <c r="S2059">
        <f t="shared" si="625"/>
        <v>2.479296185271521</v>
      </c>
    </row>
    <row r="2060" spans="1:19" x14ac:dyDescent="0.2">
      <c r="A2060" s="3">
        <v>41359.58333332841</v>
      </c>
      <c r="B2060" s="5">
        <f t="shared" si="636"/>
        <v>85</v>
      </c>
      <c r="C2060" s="5">
        <v>14</v>
      </c>
      <c r="D2060">
        <f t="shared" si="637"/>
        <v>3.9452054794520546</v>
      </c>
      <c r="E2060">
        <f t="shared" si="626"/>
        <v>-6.2604183584041468</v>
      </c>
      <c r="F2060">
        <f t="shared" si="627"/>
        <v>-17.879154358404143</v>
      </c>
      <c r="G2060">
        <f t="shared" si="638"/>
        <v>13.702014094026598</v>
      </c>
      <c r="H2060">
        <f t="shared" si="628"/>
        <v>25.530211410398973</v>
      </c>
      <c r="I2060">
        <f t="shared" si="639"/>
        <v>1.6134169085144008</v>
      </c>
      <c r="J2060">
        <f t="shared" si="640"/>
        <v>46.729052482108884</v>
      </c>
      <c r="K2060">
        <f t="shared" si="629"/>
        <v>43.270947517891116</v>
      </c>
      <c r="L2060">
        <f t="shared" si="641"/>
        <v>141.05924946038994</v>
      </c>
      <c r="M2060">
        <f t="shared" si="630"/>
        <v>218.94075053961006</v>
      </c>
      <c r="N2060">
        <f t="shared" si="642"/>
        <v>218.94075053961006</v>
      </c>
      <c r="O2060">
        <f t="shared" si="631"/>
        <v>1.3733992040704521</v>
      </c>
      <c r="P2060">
        <f t="shared" si="632"/>
        <v>0.8693954411268453</v>
      </c>
      <c r="Q2060">
        <f t="shared" si="643"/>
        <v>0.9048402093621799</v>
      </c>
      <c r="R2060">
        <f t="shared" si="644"/>
        <v>0.7866639529677395</v>
      </c>
      <c r="S2060">
        <f t="shared" si="625"/>
        <v>2.2551704604981739</v>
      </c>
    </row>
    <row r="2061" spans="1:19" x14ac:dyDescent="0.2">
      <c r="A2061" s="3">
        <v>41359.624999995074</v>
      </c>
      <c r="B2061" s="5">
        <f t="shared" si="636"/>
        <v>85</v>
      </c>
      <c r="C2061" s="5">
        <v>15</v>
      </c>
      <c r="D2061">
        <f t="shared" si="637"/>
        <v>3.9452054794520546</v>
      </c>
      <c r="E2061">
        <f t="shared" si="626"/>
        <v>-6.2604183584041468</v>
      </c>
      <c r="F2061">
        <f t="shared" si="627"/>
        <v>-17.879154358404143</v>
      </c>
      <c r="G2061">
        <f t="shared" si="638"/>
        <v>14.702014094026598</v>
      </c>
      <c r="H2061">
        <f t="shared" si="628"/>
        <v>40.530211410398977</v>
      </c>
      <c r="I2061">
        <f t="shared" si="639"/>
        <v>1.6134169085144008</v>
      </c>
      <c r="J2061">
        <f t="shared" si="640"/>
        <v>38.027169838061745</v>
      </c>
      <c r="K2061">
        <f t="shared" si="629"/>
        <v>51.972830161938255</v>
      </c>
      <c r="L2061">
        <f t="shared" si="641"/>
        <v>124.4471008680697</v>
      </c>
      <c r="M2061">
        <f t="shared" si="630"/>
        <v>235.5528991319303</v>
      </c>
      <c r="N2061">
        <f t="shared" si="642"/>
        <v>235.5528991319303</v>
      </c>
      <c r="O2061">
        <f t="shared" si="631"/>
        <v>1.6232841719220779</v>
      </c>
      <c r="P2061">
        <f t="shared" si="632"/>
        <v>0.82445335738871361</v>
      </c>
      <c r="Q2061">
        <f t="shared" si="643"/>
        <v>0.77266265819966584</v>
      </c>
      <c r="R2061">
        <f t="shared" si="644"/>
        <v>0.63702432268160258</v>
      </c>
      <c r="S2061">
        <f t="shared" si="625"/>
        <v>1.8261907510961302</v>
      </c>
    </row>
    <row r="2062" spans="1:19" x14ac:dyDescent="0.2">
      <c r="A2062" s="3">
        <v>41359.666666661738</v>
      </c>
      <c r="B2062" s="5">
        <f t="shared" si="636"/>
        <v>85</v>
      </c>
      <c r="C2062" s="5">
        <v>16</v>
      </c>
      <c r="D2062">
        <f t="shared" si="637"/>
        <v>3.9452054794520546</v>
      </c>
      <c r="E2062">
        <f t="shared" si="626"/>
        <v>-6.2604183584041468</v>
      </c>
      <c r="F2062">
        <f t="shared" si="627"/>
        <v>-17.879154358404143</v>
      </c>
      <c r="G2062">
        <f t="shared" si="638"/>
        <v>15.702014094026598</v>
      </c>
      <c r="H2062">
        <f t="shared" si="628"/>
        <v>55.530211410398977</v>
      </c>
      <c r="I2062">
        <f t="shared" si="639"/>
        <v>1.6134169085144008</v>
      </c>
      <c r="J2062">
        <f t="shared" si="640"/>
        <v>27.590512726588621</v>
      </c>
      <c r="K2062">
        <f t="shared" si="629"/>
        <v>62.409487273411379</v>
      </c>
      <c r="L2062">
        <f t="shared" si="641"/>
        <v>111.59028229065487</v>
      </c>
      <c r="M2062">
        <f t="shared" si="630"/>
        <v>248.40971770934513</v>
      </c>
      <c r="N2062">
        <f t="shared" si="642"/>
        <v>248.40971770934513</v>
      </c>
      <c r="O2062">
        <f t="shared" si="631"/>
        <v>2.1591310339852692</v>
      </c>
      <c r="P2062">
        <f t="shared" si="632"/>
        <v>0.74175963754872987</v>
      </c>
      <c r="Q2062">
        <f t="shared" si="643"/>
        <v>0.57934245628530334</v>
      </c>
      <c r="R2062">
        <f t="shared" si="644"/>
        <v>0.42973285039077747</v>
      </c>
      <c r="S2062">
        <f t="shared" si="625"/>
        <v>1.2319375083234625</v>
      </c>
    </row>
    <row r="2063" spans="1:19" x14ac:dyDescent="0.2">
      <c r="A2063" s="3">
        <v>41359.708333328403</v>
      </c>
      <c r="B2063" s="5">
        <f t="shared" si="636"/>
        <v>85</v>
      </c>
      <c r="C2063" s="5">
        <v>17</v>
      </c>
      <c r="D2063">
        <f t="shared" si="637"/>
        <v>3.9452054794520546</v>
      </c>
      <c r="E2063">
        <f t="shared" si="626"/>
        <v>-6.2604183584041468</v>
      </c>
      <c r="F2063">
        <f t="shared" si="627"/>
        <v>-17.879154358404143</v>
      </c>
      <c r="G2063">
        <f t="shared" si="638"/>
        <v>16.702014094026598</v>
      </c>
      <c r="H2063">
        <f t="shared" si="628"/>
        <v>70.530211410398977</v>
      </c>
      <c r="I2063">
        <f t="shared" si="639"/>
        <v>1.6134169085144008</v>
      </c>
      <c r="J2063">
        <f t="shared" si="640"/>
        <v>16.253158837538599</v>
      </c>
      <c r="K2063">
        <f t="shared" si="629"/>
        <v>73.746841162461408</v>
      </c>
      <c r="L2063">
        <f t="shared" si="641"/>
        <v>100.98506953255588</v>
      </c>
      <c r="M2063">
        <f t="shared" si="630"/>
        <v>259.01493046744412</v>
      </c>
      <c r="N2063">
        <f t="shared" si="642"/>
        <v>259.01493046744412</v>
      </c>
      <c r="O2063">
        <f t="shared" si="631"/>
        <v>3.5729350333193786</v>
      </c>
      <c r="P2063">
        <f t="shared" si="632"/>
        <v>0.58077615587676579</v>
      </c>
      <c r="Q2063">
        <f t="shared" si="643"/>
        <v>0.34033327655234014</v>
      </c>
      <c r="R2063">
        <f t="shared" si="644"/>
        <v>0.19765745207301233</v>
      </c>
      <c r="S2063">
        <f t="shared" si="625"/>
        <v>0.56663489604521244</v>
      </c>
    </row>
    <row r="2064" spans="1:19" x14ac:dyDescent="0.2">
      <c r="A2064" s="3">
        <v>41359.749999995067</v>
      </c>
      <c r="B2064" s="5">
        <f t="shared" si="636"/>
        <v>85</v>
      </c>
      <c r="C2064" s="5">
        <v>18</v>
      </c>
      <c r="D2064">
        <f t="shared" si="637"/>
        <v>3.9452054794520546</v>
      </c>
      <c r="E2064">
        <f t="shared" si="626"/>
        <v>-6.2604183584041468</v>
      </c>
      <c r="F2064">
        <f t="shared" si="627"/>
        <v>-17.879154358404143</v>
      </c>
      <c r="G2064">
        <f t="shared" si="638"/>
        <v>17.702014094026598</v>
      </c>
      <c r="H2064">
        <f t="shared" si="628"/>
        <v>85.530211410398977</v>
      </c>
      <c r="I2064">
        <f t="shared" si="639"/>
        <v>1.6134169085144008</v>
      </c>
      <c r="J2064">
        <f t="shared" si="640"/>
        <v>4.5151340063202108</v>
      </c>
      <c r="K2064">
        <f t="shared" si="629"/>
        <v>85.48486599367979</v>
      </c>
      <c r="L2064">
        <f t="shared" si="641"/>
        <v>91.481536873561879</v>
      </c>
      <c r="M2064">
        <f t="shared" si="630"/>
        <v>268.51846312643812</v>
      </c>
      <c r="N2064">
        <f t="shared" si="642"/>
        <v>268.51846312643812</v>
      </c>
      <c r="O2064">
        <f t="shared" si="631"/>
        <v>12.702862010596547</v>
      </c>
      <c r="P2064">
        <f t="shared" si="632"/>
        <v>0.18337192894202867</v>
      </c>
      <c r="Q2064">
        <f t="shared" si="643"/>
        <v>7.4829981776057403E-2</v>
      </c>
      <c r="R2064">
        <f t="shared" si="644"/>
        <v>1.3721718100972499E-2</v>
      </c>
      <c r="S2064">
        <f t="shared" si="625"/>
        <v>3.9336762809399121E-2</v>
      </c>
    </row>
    <row r="2065" spans="1:20" x14ac:dyDescent="0.2">
      <c r="A2065" s="3">
        <v>41359.791666661731</v>
      </c>
      <c r="B2065" s="5">
        <f t="shared" si="636"/>
        <v>85</v>
      </c>
      <c r="C2065" s="5">
        <v>19</v>
      </c>
      <c r="D2065">
        <f t="shared" si="637"/>
        <v>3.9452054794520546</v>
      </c>
      <c r="E2065">
        <f t="shared" si="626"/>
        <v>-6.2604183584041468</v>
      </c>
      <c r="F2065">
        <f t="shared" si="627"/>
        <v>-17.879154358404143</v>
      </c>
      <c r="G2065">
        <f t="shared" si="638"/>
        <v>18.702014094026598</v>
      </c>
      <c r="H2065">
        <f t="shared" si="628"/>
        <v>100.53021141039898</v>
      </c>
      <c r="I2065">
        <f t="shared" si="639"/>
        <v>1.6134169085144008</v>
      </c>
      <c r="J2065">
        <f t="shared" si="640"/>
        <v>-7.2743531334117195</v>
      </c>
      <c r="K2065">
        <f t="shared" si="629"/>
        <v>97.274353133411722</v>
      </c>
      <c r="L2065">
        <f t="shared" si="641"/>
        <v>82.198032665404398</v>
      </c>
      <c r="M2065">
        <f t="shared" si="630"/>
        <v>277.80196733459559</v>
      </c>
      <c r="N2065">
        <f t="shared" si="642"/>
        <v>277.80196733459559</v>
      </c>
      <c r="O2065">
        <f t="shared" si="631"/>
        <v>-7.8976089624601427</v>
      </c>
      <c r="P2065" t="e">
        <f t="shared" si="632"/>
        <v>#NUM!</v>
      </c>
      <c r="Q2065">
        <f t="shared" si="643"/>
        <v>-0.19658665175826071</v>
      </c>
      <c r="R2065" t="e">
        <f t="shared" si="644"/>
        <v>#NUM!</v>
      </c>
      <c r="S2065" t="e">
        <f t="shared" si="625"/>
        <v>#NUM!</v>
      </c>
    </row>
    <row r="2066" spans="1:20" x14ac:dyDescent="0.2">
      <c r="A2066" s="3">
        <v>41359.833333328395</v>
      </c>
      <c r="B2066" s="5">
        <f t="shared" si="636"/>
        <v>85</v>
      </c>
      <c r="C2066" s="5">
        <v>20</v>
      </c>
      <c r="D2066">
        <f t="shared" si="637"/>
        <v>3.9452054794520546</v>
      </c>
      <c r="E2066">
        <f t="shared" si="626"/>
        <v>-6.2604183584041468</v>
      </c>
      <c r="F2066">
        <f t="shared" si="627"/>
        <v>-17.879154358404143</v>
      </c>
      <c r="G2066">
        <f t="shared" si="638"/>
        <v>19.702014094026598</v>
      </c>
      <c r="H2066">
        <f t="shared" si="628"/>
        <v>115.53021141039898</v>
      </c>
      <c r="I2066">
        <f t="shared" si="639"/>
        <v>1.6134169085144008</v>
      </c>
      <c r="J2066">
        <f t="shared" si="640"/>
        <v>-18.793199003920211</v>
      </c>
      <c r="K2066">
        <f t="shared" si="629"/>
        <v>108.79319900392021</v>
      </c>
      <c r="L2066">
        <f t="shared" si="641"/>
        <v>72.325436852478106</v>
      </c>
      <c r="M2066">
        <f t="shared" si="630"/>
        <v>287.67456314752189</v>
      </c>
      <c r="N2066">
        <f t="shared" si="642"/>
        <v>287.67456314752189</v>
      </c>
      <c r="O2066">
        <f t="shared" si="631"/>
        <v>-3.1041119851358112</v>
      </c>
      <c r="P2066" t="e">
        <f t="shared" si="632"/>
        <v>#NUM!</v>
      </c>
      <c r="Q2066">
        <f t="shared" si="643"/>
        <v>-0.45305334509073836</v>
      </c>
      <c r="R2066" t="e">
        <f t="shared" si="644"/>
        <v>#NUM!</v>
      </c>
      <c r="S2066" t="e">
        <f t="shared" si="625"/>
        <v>#NUM!</v>
      </c>
    </row>
    <row r="2067" spans="1:20" x14ac:dyDescent="0.2">
      <c r="A2067" s="3">
        <v>41359.87499999506</v>
      </c>
      <c r="B2067" s="5">
        <f t="shared" si="636"/>
        <v>85</v>
      </c>
      <c r="C2067" s="5">
        <v>21</v>
      </c>
      <c r="D2067">
        <f t="shared" si="637"/>
        <v>3.9452054794520546</v>
      </c>
      <c r="E2067">
        <f t="shared" si="626"/>
        <v>-6.2604183584041468</v>
      </c>
      <c r="F2067">
        <f t="shared" si="627"/>
        <v>-17.879154358404143</v>
      </c>
      <c r="G2067">
        <f t="shared" si="638"/>
        <v>20.702014094026598</v>
      </c>
      <c r="H2067">
        <f t="shared" si="628"/>
        <v>130.53021141039898</v>
      </c>
      <c r="I2067">
        <f t="shared" si="639"/>
        <v>1.6134169085144008</v>
      </c>
      <c r="J2067">
        <f t="shared" si="640"/>
        <v>-29.640115695563804</v>
      </c>
      <c r="K2067">
        <f t="shared" si="629"/>
        <v>119.64011569556381</v>
      </c>
      <c r="L2067">
        <f t="shared" si="641"/>
        <v>60.943938882089611</v>
      </c>
      <c r="M2067">
        <f t="shared" si="630"/>
        <v>299.05606111791042</v>
      </c>
      <c r="N2067">
        <f t="shared" si="642"/>
        <v>299.05606111791042</v>
      </c>
      <c r="O2067">
        <f t="shared" si="631"/>
        <v>-2.0220380994874638</v>
      </c>
      <c r="P2067" t="e">
        <f t="shared" si="632"/>
        <v>#NUM!</v>
      </c>
      <c r="Q2067">
        <f t="shared" si="643"/>
        <v>-0.67445861038775878</v>
      </c>
      <c r="R2067" t="e">
        <f t="shared" si="644"/>
        <v>#NUM!</v>
      </c>
      <c r="S2067" t="e">
        <f t="shared" si="625"/>
        <v>#NUM!</v>
      </c>
    </row>
    <row r="2068" spans="1:20" x14ac:dyDescent="0.2">
      <c r="A2068" s="3">
        <v>41359.916666661724</v>
      </c>
      <c r="B2068" s="5">
        <f t="shared" si="636"/>
        <v>85</v>
      </c>
      <c r="C2068" s="5">
        <v>22</v>
      </c>
      <c r="D2068">
        <f t="shared" si="637"/>
        <v>3.9452054794520546</v>
      </c>
      <c r="E2068">
        <f t="shared" si="626"/>
        <v>-6.2604183584041468</v>
      </c>
      <c r="F2068">
        <f t="shared" si="627"/>
        <v>-17.879154358404143</v>
      </c>
      <c r="G2068">
        <f t="shared" si="638"/>
        <v>21.702014094026598</v>
      </c>
      <c r="H2068">
        <f t="shared" si="628"/>
        <v>145.53021141039898</v>
      </c>
      <c r="I2068">
        <f t="shared" si="639"/>
        <v>1.6134169085144008</v>
      </c>
      <c r="J2068">
        <f t="shared" si="640"/>
        <v>-39.202536539471573</v>
      </c>
      <c r="K2068">
        <f t="shared" si="629"/>
        <v>129.20253653947157</v>
      </c>
      <c r="L2068">
        <f t="shared" si="641"/>
        <v>46.892688089321553</v>
      </c>
      <c r="M2068">
        <f t="shared" si="630"/>
        <v>313.10731191067845</v>
      </c>
      <c r="N2068">
        <f t="shared" si="642"/>
        <v>313.10731191067845</v>
      </c>
      <c r="O2068">
        <f t="shared" si="631"/>
        <v>-1.5821192437495655</v>
      </c>
      <c r="P2068" t="e">
        <f t="shared" si="632"/>
        <v>#NUM!</v>
      </c>
      <c r="Q2068">
        <f t="shared" si="643"/>
        <v>-0.84306491051617627</v>
      </c>
      <c r="R2068" t="e">
        <f t="shared" si="644"/>
        <v>#NUM!</v>
      </c>
      <c r="S2068" t="e">
        <f t="shared" si="625"/>
        <v>#NUM!</v>
      </c>
    </row>
    <row r="2069" spans="1:20" x14ac:dyDescent="0.2">
      <c r="A2069" s="3">
        <v>41359.958333328388</v>
      </c>
      <c r="B2069" s="5">
        <f t="shared" si="636"/>
        <v>85</v>
      </c>
      <c r="C2069" s="5">
        <v>23</v>
      </c>
      <c r="D2069">
        <f t="shared" si="637"/>
        <v>3.9452054794520546</v>
      </c>
      <c r="E2069">
        <f t="shared" si="626"/>
        <v>-6.2604183584041468</v>
      </c>
      <c r="F2069">
        <f t="shared" si="627"/>
        <v>-17.879154358404143</v>
      </c>
      <c r="G2069">
        <f t="shared" si="638"/>
        <v>22.702014094026598</v>
      </c>
      <c r="H2069">
        <f t="shared" si="628"/>
        <v>160.53021141039898</v>
      </c>
      <c r="I2069">
        <f t="shared" si="639"/>
        <v>1.6134169085144008</v>
      </c>
      <c r="J2069">
        <f t="shared" si="640"/>
        <v>-46.495582396113498</v>
      </c>
      <c r="K2069">
        <f t="shared" si="629"/>
        <v>136.49558239611349</v>
      </c>
      <c r="L2069">
        <f t="shared" si="641"/>
        <v>28.945734234398174</v>
      </c>
      <c r="M2069">
        <f t="shared" si="630"/>
        <v>331.05426576560183</v>
      </c>
      <c r="N2069">
        <f t="shared" si="642"/>
        <v>331.05426576560183</v>
      </c>
      <c r="O2069">
        <f t="shared" si="631"/>
        <v>-1.3786993518165789</v>
      </c>
      <c r="P2069" t="e">
        <f t="shared" si="632"/>
        <v>#NUM!</v>
      </c>
      <c r="Q2069">
        <f t="shared" si="643"/>
        <v>-0.94747165101345621</v>
      </c>
      <c r="R2069" t="e">
        <f t="shared" si="644"/>
        <v>#NUM!</v>
      </c>
      <c r="S2069" t="e">
        <f t="shared" si="625"/>
        <v>#NUM!</v>
      </c>
    </row>
    <row r="2070" spans="1:20" x14ac:dyDescent="0.2">
      <c r="A2070" s="3">
        <v>41359.999999995052</v>
      </c>
      <c r="B2070" s="5">
        <f t="shared" si="636"/>
        <v>86</v>
      </c>
      <c r="C2070" s="5">
        <v>0</v>
      </c>
      <c r="D2070">
        <f t="shared" si="637"/>
        <v>4.9315068493150687</v>
      </c>
      <c r="E2070">
        <f t="shared" si="626"/>
        <v>-5.940409122292583</v>
      </c>
      <c r="F2070">
        <f t="shared" si="627"/>
        <v>-17.559145122292581</v>
      </c>
      <c r="G2070">
        <f t="shared" si="638"/>
        <v>-0.29265241870487635</v>
      </c>
      <c r="H2070">
        <f t="shared" si="628"/>
        <v>-184.38978628057313</v>
      </c>
      <c r="I2070">
        <f t="shared" si="639"/>
        <v>2.0158745303931198</v>
      </c>
      <c r="J2070">
        <f t="shared" si="640"/>
        <v>-49.778702637450372</v>
      </c>
      <c r="K2070">
        <f t="shared" si="629"/>
        <v>139.77870263745038</v>
      </c>
      <c r="L2070">
        <f t="shared" si="641"/>
        <v>6.8031772815619149</v>
      </c>
      <c r="M2070">
        <f t="shared" si="630"/>
        <v>353.19682271843806</v>
      </c>
      <c r="N2070">
        <f t="shared" si="642"/>
        <v>6.8031772815619149</v>
      </c>
      <c r="O2070">
        <f t="shared" si="631"/>
        <v>-1.3096615442633843</v>
      </c>
      <c r="P2070" t="e">
        <f t="shared" si="632"/>
        <v>#NUM!</v>
      </c>
      <c r="Q2070">
        <f t="shared" si="643"/>
        <v>-0.99045795014782534</v>
      </c>
      <c r="R2070" t="e">
        <f t="shared" si="644"/>
        <v>#NUM!</v>
      </c>
      <c r="S2070" t="e">
        <f t="shared" si="625"/>
        <v>#NUM!</v>
      </c>
      <c r="T2070">
        <f t="shared" ref="T2070" si="645">SUMIF(S2076:S2090,"&gt;0,01")</f>
        <v>17.852256141420405</v>
      </c>
    </row>
    <row r="2071" spans="1:20" x14ac:dyDescent="0.2">
      <c r="A2071" s="3">
        <v>41360.041666661717</v>
      </c>
      <c r="B2071" s="5">
        <f t="shared" si="636"/>
        <v>86</v>
      </c>
      <c r="C2071" s="5">
        <v>1</v>
      </c>
      <c r="D2071">
        <f t="shared" si="637"/>
        <v>4.9315068493150687</v>
      </c>
      <c r="E2071">
        <f t="shared" si="626"/>
        <v>-5.940409122292583</v>
      </c>
      <c r="F2071">
        <f t="shared" si="627"/>
        <v>-17.559145122292581</v>
      </c>
      <c r="G2071">
        <f t="shared" si="638"/>
        <v>0.70734758129512365</v>
      </c>
      <c r="H2071">
        <f t="shared" si="628"/>
        <v>-169.38978628057313</v>
      </c>
      <c r="I2071">
        <f t="shared" si="639"/>
        <v>2.0158745303931198</v>
      </c>
      <c r="J2071">
        <f t="shared" si="640"/>
        <v>-48.798849166882768</v>
      </c>
      <c r="K2071">
        <f t="shared" si="629"/>
        <v>138.79884916688277</v>
      </c>
      <c r="L2071">
        <f t="shared" si="641"/>
        <v>16.221731028316043</v>
      </c>
      <c r="M2071">
        <f t="shared" si="630"/>
        <v>343.77826897168393</v>
      </c>
      <c r="N2071">
        <f t="shared" si="642"/>
        <v>16.221731028316043</v>
      </c>
      <c r="O2071">
        <f t="shared" si="631"/>
        <v>-1.3290773116005088</v>
      </c>
      <c r="P2071" t="e">
        <f t="shared" si="632"/>
        <v>#NUM!</v>
      </c>
      <c r="Q2071">
        <f t="shared" si="643"/>
        <v>-0.9799572731866879</v>
      </c>
      <c r="R2071" t="e">
        <f t="shared" si="644"/>
        <v>#NUM!</v>
      </c>
      <c r="S2071" t="e">
        <f t="shared" si="625"/>
        <v>#NUM!</v>
      </c>
    </row>
    <row r="2072" spans="1:20" x14ac:dyDescent="0.2">
      <c r="A2072" s="3">
        <v>41360.083333328381</v>
      </c>
      <c r="B2072" s="5">
        <f t="shared" si="636"/>
        <v>86</v>
      </c>
      <c r="C2072" s="5">
        <v>2</v>
      </c>
      <c r="D2072">
        <f t="shared" si="637"/>
        <v>4.9315068493150687</v>
      </c>
      <c r="E2072">
        <f t="shared" si="626"/>
        <v>-5.940409122292583</v>
      </c>
      <c r="F2072">
        <f t="shared" si="627"/>
        <v>-17.559145122292581</v>
      </c>
      <c r="G2072">
        <f t="shared" si="638"/>
        <v>1.7073475812951235</v>
      </c>
      <c r="H2072">
        <f t="shared" si="628"/>
        <v>-154.38978628057313</v>
      </c>
      <c r="I2072">
        <f t="shared" si="639"/>
        <v>2.0158745303931198</v>
      </c>
      <c r="J2072">
        <f t="shared" si="640"/>
        <v>-43.511211412034491</v>
      </c>
      <c r="K2072">
        <f t="shared" si="629"/>
        <v>133.5112114120345</v>
      </c>
      <c r="L2072">
        <f t="shared" si="641"/>
        <v>36.557998612627642</v>
      </c>
      <c r="M2072">
        <f t="shared" si="630"/>
        <v>323.44200138737233</v>
      </c>
      <c r="N2072">
        <f t="shared" si="642"/>
        <v>36.557998612627642</v>
      </c>
      <c r="O2072">
        <f t="shared" si="631"/>
        <v>-1.4524402065655506</v>
      </c>
      <c r="P2072" t="e">
        <f t="shared" si="632"/>
        <v>#NUM!</v>
      </c>
      <c r="Q2072">
        <f t="shared" si="643"/>
        <v>-0.91358729727236765</v>
      </c>
      <c r="R2072" t="e">
        <f t="shared" si="644"/>
        <v>#NUM!</v>
      </c>
      <c r="S2072" t="e">
        <f t="shared" si="625"/>
        <v>#NUM!</v>
      </c>
    </row>
    <row r="2073" spans="1:20" x14ac:dyDescent="0.2">
      <c r="A2073" s="3">
        <v>41360.124999995045</v>
      </c>
      <c r="B2073" s="5">
        <f t="shared" si="636"/>
        <v>86</v>
      </c>
      <c r="C2073" s="5">
        <v>3</v>
      </c>
      <c r="D2073">
        <f t="shared" si="637"/>
        <v>4.9315068493150687</v>
      </c>
      <c r="E2073">
        <f t="shared" si="626"/>
        <v>-5.940409122292583</v>
      </c>
      <c r="F2073">
        <f t="shared" si="627"/>
        <v>-17.559145122292581</v>
      </c>
      <c r="G2073">
        <f t="shared" si="638"/>
        <v>2.7073475812951235</v>
      </c>
      <c r="H2073">
        <f t="shared" si="628"/>
        <v>-139.38978628057313</v>
      </c>
      <c r="I2073">
        <f t="shared" si="639"/>
        <v>2.0158745303931198</v>
      </c>
      <c r="J2073">
        <f t="shared" si="640"/>
        <v>-35.183400569618115</v>
      </c>
      <c r="K2073">
        <f t="shared" si="629"/>
        <v>125.18340056961812</v>
      </c>
      <c r="L2073">
        <f t="shared" si="641"/>
        <v>52.741296183269</v>
      </c>
      <c r="M2073">
        <f t="shared" si="630"/>
        <v>307.25870381673099</v>
      </c>
      <c r="N2073">
        <f t="shared" si="642"/>
        <v>52.741296183269</v>
      </c>
      <c r="O2073">
        <f t="shared" si="631"/>
        <v>-1.7355218981690319</v>
      </c>
      <c r="P2073" t="e">
        <f t="shared" si="632"/>
        <v>#NUM!</v>
      </c>
      <c r="Q2073">
        <f t="shared" si="643"/>
        <v>-0.78238142633423213</v>
      </c>
      <c r="R2073" t="e">
        <f t="shared" si="644"/>
        <v>#NUM!</v>
      </c>
      <c r="S2073" t="e">
        <f t="shared" si="625"/>
        <v>#NUM!</v>
      </c>
    </row>
    <row r="2074" spans="1:20" x14ac:dyDescent="0.2">
      <c r="A2074" s="3">
        <v>41360.166666661709</v>
      </c>
      <c r="B2074" s="5">
        <f t="shared" si="636"/>
        <v>86</v>
      </c>
      <c r="C2074" s="5">
        <v>4</v>
      </c>
      <c r="D2074">
        <f t="shared" si="637"/>
        <v>4.9315068493150687</v>
      </c>
      <c r="E2074">
        <f t="shared" si="626"/>
        <v>-5.940409122292583</v>
      </c>
      <c r="F2074">
        <f t="shared" si="627"/>
        <v>-17.559145122292581</v>
      </c>
      <c r="G2074">
        <f t="shared" si="638"/>
        <v>3.7073475812951235</v>
      </c>
      <c r="H2074">
        <f t="shared" si="628"/>
        <v>-124.38978628057313</v>
      </c>
      <c r="I2074">
        <f t="shared" si="639"/>
        <v>2.0158745303931198</v>
      </c>
      <c r="J2074">
        <f t="shared" si="640"/>
        <v>-25.033744384772376</v>
      </c>
      <c r="K2074">
        <f t="shared" si="629"/>
        <v>115.03374438477238</v>
      </c>
      <c r="L2074">
        <f t="shared" si="641"/>
        <v>65.53435352218635</v>
      </c>
      <c r="M2074">
        <f t="shared" si="630"/>
        <v>294.46564647781366</v>
      </c>
      <c r="N2074">
        <f t="shared" si="642"/>
        <v>65.53435352218635</v>
      </c>
      <c r="O2074">
        <f t="shared" si="631"/>
        <v>-2.3632172293152074</v>
      </c>
      <c r="P2074" t="e">
        <f t="shared" si="632"/>
        <v>#NUM!</v>
      </c>
      <c r="Q2074">
        <f t="shared" si="643"/>
        <v>-0.59051481494050218</v>
      </c>
      <c r="R2074" t="e">
        <f t="shared" si="644"/>
        <v>#NUM!</v>
      </c>
      <c r="S2074" t="e">
        <f t="shared" si="625"/>
        <v>#NUM!</v>
      </c>
    </row>
    <row r="2075" spans="1:20" x14ac:dyDescent="0.2">
      <c r="A2075" s="3">
        <v>41360.208333328374</v>
      </c>
      <c r="B2075" s="5">
        <f t="shared" si="636"/>
        <v>86</v>
      </c>
      <c r="C2075" s="5">
        <v>5</v>
      </c>
      <c r="D2075">
        <f t="shared" si="637"/>
        <v>4.9315068493150687</v>
      </c>
      <c r="E2075">
        <f t="shared" si="626"/>
        <v>-5.940409122292583</v>
      </c>
      <c r="F2075">
        <f t="shared" si="627"/>
        <v>-17.559145122292581</v>
      </c>
      <c r="G2075">
        <f t="shared" si="638"/>
        <v>4.7073475812951235</v>
      </c>
      <c r="H2075">
        <f t="shared" si="628"/>
        <v>-109.38978628057315</v>
      </c>
      <c r="I2075">
        <f t="shared" si="639"/>
        <v>2.0158745303931198</v>
      </c>
      <c r="J2075">
        <f t="shared" si="640"/>
        <v>-13.874464229073951</v>
      </c>
      <c r="K2075">
        <f t="shared" si="629"/>
        <v>103.87446422907395</v>
      </c>
      <c r="L2075">
        <f t="shared" si="641"/>
        <v>76.174821234898559</v>
      </c>
      <c r="M2075">
        <f t="shared" si="630"/>
        <v>283.82517876510144</v>
      </c>
      <c r="N2075">
        <f t="shared" si="642"/>
        <v>76.174821234898559</v>
      </c>
      <c r="O2075">
        <f t="shared" si="631"/>
        <v>-4.1702220150273801</v>
      </c>
      <c r="P2075" t="e">
        <f t="shared" si="632"/>
        <v>#NUM!</v>
      </c>
      <c r="Q2075">
        <f t="shared" si="643"/>
        <v>-0.3526247102370651</v>
      </c>
      <c r="R2075" t="e">
        <f t="shared" si="644"/>
        <v>#NUM!</v>
      </c>
      <c r="S2075" t="e">
        <f t="shared" si="625"/>
        <v>#NUM!</v>
      </c>
    </row>
    <row r="2076" spans="1:20" x14ac:dyDescent="0.2">
      <c r="A2076" s="3">
        <v>41360.249999995038</v>
      </c>
      <c r="B2076" s="5">
        <f t="shared" si="636"/>
        <v>86</v>
      </c>
      <c r="C2076" s="5">
        <v>6</v>
      </c>
      <c r="D2076">
        <f t="shared" si="637"/>
        <v>4.9315068493150687</v>
      </c>
      <c r="E2076">
        <f t="shared" si="626"/>
        <v>-5.940409122292583</v>
      </c>
      <c r="F2076">
        <f t="shared" si="627"/>
        <v>-17.559145122292581</v>
      </c>
      <c r="G2076">
        <f t="shared" si="638"/>
        <v>5.7073475812951235</v>
      </c>
      <c r="H2076">
        <f t="shared" si="628"/>
        <v>-94.389786280573148</v>
      </c>
      <c r="I2076">
        <f t="shared" si="639"/>
        <v>2.0158745303931198</v>
      </c>
      <c r="J2076">
        <f t="shared" si="640"/>
        <v>-2.2133870102195856</v>
      </c>
      <c r="K2076">
        <f t="shared" si="629"/>
        <v>92.213387010219591</v>
      </c>
      <c r="L2076">
        <f t="shared" si="641"/>
        <v>85.70627064388195</v>
      </c>
      <c r="M2076">
        <f t="shared" si="630"/>
        <v>274.29372935611804</v>
      </c>
      <c r="N2076">
        <f t="shared" si="642"/>
        <v>85.70627064388195</v>
      </c>
      <c r="O2076">
        <f t="shared" si="631"/>
        <v>-25.892459195826298</v>
      </c>
      <c r="P2076" t="e">
        <f t="shared" si="632"/>
        <v>#NUM!</v>
      </c>
      <c r="Q2076">
        <f t="shared" si="643"/>
        <v>-8.767113860169759E-2</v>
      </c>
      <c r="R2076" t="e">
        <f t="shared" si="644"/>
        <v>#NUM!</v>
      </c>
      <c r="S2076" t="e">
        <f t="shared" si="625"/>
        <v>#NUM!</v>
      </c>
    </row>
    <row r="2077" spans="1:20" x14ac:dyDescent="0.2">
      <c r="A2077" s="3">
        <v>41360.291666661702</v>
      </c>
      <c r="B2077" s="5">
        <f t="shared" si="636"/>
        <v>86</v>
      </c>
      <c r="C2077" s="5">
        <v>7</v>
      </c>
      <c r="D2077">
        <f t="shared" si="637"/>
        <v>4.9315068493150687</v>
      </c>
      <c r="E2077">
        <f t="shared" si="626"/>
        <v>-5.940409122292583</v>
      </c>
      <c r="F2077">
        <f t="shared" si="627"/>
        <v>-17.559145122292581</v>
      </c>
      <c r="G2077">
        <f t="shared" si="638"/>
        <v>6.7073475812951235</v>
      </c>
      <c r="H2077">
        <f t="shared" si="628"/>
        <v>-79.389786280573148</v>
      </c>
      <c r="I2077">
        <f t="shared" si="639"/>
        <v>2.0158745303931198</v>
      </c>
      <c r="J2077">
        <f t="shared" si="640"/>
        <v>9.5937196694699427</v>
      </c>
      <c r="K2077">
        <f t="shared" si="629"/>
        <v>80.406280330530052</v>
      </c>
      <c r="L2077">
        <f t="shared" si="641"/>
        <v>94.978610351827058</v>
      </c>
      <c r="M2077">
        <f t="shared" si="630"/>
        <v>265.02138964817294</v>
      </c>
      <c r="N2077">
        <f t="shared" si="642"/>
        <v>94.978610351827058</v>
      </c>
      <c r="O2077">
        <f t="shared" si="631"/>
        <v>6.0002159497918166</v>
      </c>
      <c r="P2077">
        <f t="shared" si="632"/>
        <v>0.40674063461676446</v>
      </c>
      <c r="Q2077">
        <f t="shared" si="643"/>
        <v>0.18379659252395633</v>
      </c>
      <c r="R2077">
        <f t="shared" si="644"/>
        <v>7.4757542683592859E-2</v>
      </c>
      <c r="S2077">
        <f t="shared" si="625"/>
        <v>0.21431133500327526</v>
      </c>
    </row>
    <row r="2078" spans="1:20" x14ac:dyDescent="0.2">
      <c r="A2078" s="3">
        <v>41360.333333328366</v>
      </c>
      <c r="B2078" s="5">
        <f t="shared" si="636"/>
        <v>86</v>
      </c>
      <c r="C2078" s="5">
        <v>8</v>
      </c>
      <c r="D2078">
        <f t="shared" si="637"/>
        <v>4.9315068493150687</v>
      </c>
      <c r="E2078">
        <f t="shared" si="626"/>
        <v>-5.940409122292583</v>
      </c>
      <c r="F2078">
        <f t="shared" si="627"/>
        <v>-17.559145122292581</v>
      </c>
      <c r="G2078">
        <f t="shared" si="638"/>
        <v>7.7073475812951235</v>
      </c>
      <c r="H2078">
        <f t="shared" si="628"/>
        <v>-64.389786280573148</v>
      </c>
      <c r="I2078">
        <f t="shared" si="639"/>
        <v>2.0158745303931198</v>
      </c>
      <c r="J2078">
        <f t="shared" si="640"/>
        <v>21.226813455268498</v>
      </c>
      <c r="K2078">
        <f t="shared" si="629"/>
        <v>68.773186544731502</v>
      </c>
      <c r="L2078">
        <f t="shared" si="641"/>
        <v>104.80753692092468</v>
      </c>
      <c r="M2078">
        <f t="shared" si="630"/>
        <v>255.19246307907531</v>
      </c>
      <c r="N2078">
        <f t="shared" si="642"/>
        <v>104.80753692092468</v>
      </c>
      <c r="O2078">
        <f t="shared" si="631"/>
        <v>2.7619667286937584</v>
      </c>
      <c r="P2078">
        <f t="shared" si="632"/>
        <v>0.66502020414642193</v>
      </c>
      <c r="Q2078">
        <f t="shared" si="643"/>
        <v>0.44092052489317834</v>
      </c>
      <c r="R2078">
        <f t="shared" si="644"/>
        <v>0.29322105747680899</v>
      </c>
      <c r="S2078">
        <f t="shared" ref="S2078:S2141" si="646">R2078*$E$10</f>
        <v>0.84059205296375739</v>
      </c>
    </row>
    <row r="2079" spans="1:20" x14ac:dyDescent="0.2">
      <c r="A2079" s="3">
        <v>41360.374999995031</v>
      </c>
      <c r="B2079" s="5">
        <f t="shared" si="636"/>
        <v>86</v>
      </c>
      <c r="C2079" s="5">
        <v>9</v>
      </c>
      <c r="D2079">
        <f t="shared" si="637"/>
        <v>4.9315068493150687</v>
      </c>
      <c r="E2079">
        <f t="shared" ref="E2079:E2142" si="647">9.87*SIN(RADIANS(2*D2079))-7.53*COS(RADIANS(D2079))-1.5*SIN(RADIANS(D2079))</f>
        <v>-5.940409122292583</v>
      </c>
      <c r="F2079">
        <f t="shared" ref="F2079:F2142" si="648">4*($B$6-$B$5)+E2079</f>
        <v>-17.559145122292581</v>
      </c>
      <c r="G2079">
        <f t="shared" si="638"/>
        <v>8.7073475812951244</v>
      </c>
      <c r="H2079">
        <f t="shared" ref="H2079:H2142" si="649">15*(G2079-12)</f>
        <v>-49.389786280573134</v>
      </c>
      <c r="I2079">
        <f t="shared" si="639"/>
        <v>2.0158745303931198</v>
      </c>
      <c r="J2079">
        <f t="shared" si="640"/>
        <v>32.293946375204229</v>
      </c>
      <c r="K2079">
        <f t="shared" ref="K2079:K2142" si="650">90-J2079</f>
        <v>57.706053624795771</v>
      </c>
      <c r="L2079">
        <f t="shared" si="641"/>
        <v>116.16673513039419</v>
      </c>
      <c r="M2079">
        <f t="shared" ref="M2079:M2142" si="651">360-L2079</f>
        <v>243.83326486960581</v>
      </c>
      <c r="N2079">
        <f t="shared" si="642"/>
        <v>116.16673513039419</v>
      </c>
      <c r="O2079">
        <f t="shared" ref="O2079:O2142" si="652">1/(COS(RADIANS(K2079)))</f>
        <v>1.8717371888203469</v>
      </c>
      <c r="P2079">
        <f t="shared" ref="P2079:P2142" si="653">1.353*0.7^(O2079^0.678)</f>
        <v>0.78407480086386561</v>
      </c>
      <c r="Q2079">
        <f t="shared" si="643"/>
        <v>0.66352803649138203</v>
      </c>
      <c r="R2079">
        <f t="shared" si="644"/>
        <v>0.52025561307957213</v>
      </c>
      <c r="S2079">
        <f t="shared" si="646"/>
        <v>1.49144381930709</v>
      </c>
    </row>
    <row r="2080" spans="1:20" x14ac:dyDescent="0.2">
      <c r="A2080" s="3">
        <v>41360.416666661695</v>
      </c>
      <c r="B2080" s="5">
        <f t="shared" si="636"/>
        <v>86</v>
      </c>
      <c r="C2080" s="5">
        <v>10</v>
      </c>
      <c r="D2080">
        <f t="shared" si="637"/>
        <v>4.9315068493150687</v>
      </c>
      <c r="E2080">
        <f t="shared" si="647"/>
        <v>-5.940409122292583</v>
      </c>
      <c r="F2080">
        <f t="shared" si="648"/>
        <v>-17.559145122292581</v>
      </c>
      <c r="G2080">
        <f t="shared" si="638"/>
        <v>9.7073475812951244</v>
      </c>
      <c r="H2080">
        <f t="shared" si="649"/>
        <v>-34.389786280573134</v>
      </c>
      <c r="I2080">
        <f t="shared" si="639"/>
        <v>2.0158745303931198</v>
      </c>
      <c r="J2080">
        <f t="shared" si="640"/>
        <v>42.185413018506317</v>
      </c>
      <c r="K2080">
        <f t="shared" si="650"/>
        <v>47.814586981493683</v>
      </c>
      <c r="L2080">
        <f t="shared" si="641"/>
        <v>130.37743906036525</v>
      </c>
      <c r="M2080">
        <f t="shared" si="651"/>
        <v>229.62256093963475</v>
      </c>
      <c r="N2080">
        <f t="shared" si="642"/>
        <v>130.37743906036525</v>
      </c>
      <c r="O2080">
        <f t="shared" si="652"/>
        <v>1.4891323889324286</v>
      </c>
      <c r="P2080">
        <f t="shared" si="653"/>
        <v>0.84798222169841808</v>
      </c>
      <c r="Q2080">
        <f t="shared" si="643"/>
        <v>0.83347250888661728</v>
      </c>
      <c r="R2080">
        <f t="shared" si="644"/>
        <v>0.70676986981022827</v>
      </c>
      <c r="S2080">
        <f t="shared" si="646"/>
        <v>2.0261339378182122</v>
      </c>
    </row>
    <row r="2081" spans="1:20" x14ac:dyDescent="0.2">
      <c r="A2081" s="3">
        <v>41360.458333328359</v>
      </c>
      <c r="B2081" s="5">
        <f t="shared" si="636"/>
        <v>86</v>
      </c>
      <c r="C2081" s="5">
        <v>11</v>
      </c>
      <c r="D2081">
        <f t="shared" si="637"/>
        <v>4.9315068493150687</v>
      </c>
      <c r="E2081">
        <f t="shared" si="647"/>
        <v>-5.940409122292583</v>
      </c>
      <c r="F2081">
        <f t="shared" si="648"/>
        <v>-17.559145122292581</v>
      </c>
      <c r="G2081">
        <f t="shared" si="638"/>
        <v>10.707347581295124</v>
      </c>
      <c r="H2081">
        <f t="shared" si="649"/>
        <v>-19.389786280573134</v>
      </c>
      <c r="I2081">
        <f t="shared" si="639"/>
        <v>2.0158745303931198</v>
      </c>
      <c r="J2081">
        <f t="shared" si="640"/>
        <v>49.86368303739021</v>
      </c>
      <c r="K2081">
        <f t="shared" si="650"/>
        <v>40.13631696260979</v>
      </c>
      <c r="L2081">
        <f t="shared" si="641"/>
        <v>149.021806895445</v>
      </c>
      <c r="M2081">
        <f t="shared" si="651"/>
        <v>210.978193104555</v>
      </c>
      <c r="N2081">
        <f t="shared" si="642"/>
        <v>149.021806895445</v>
      </c>
      <c r="O2081">
        <f t="shared" si="652"/>
        <v>1.3080222839196047</v>
      </c>
      <c r="P2081">
        <f t="shared" si="653"/>
        <v>0.88199305174539744</v>
      </c>
      <c r="Q2081">
        <f t="shared" si="643"/>
        <v>0.93828898817514683</v>
      </c>
      <c r="R2081">
        <f t="shared" si="644"/>
        <v>0.82756436809969891</v>
      </c>
      <c r="S2081">
        <f t="shared" si="646"/>
        <v>2.3724218073785486</v>
      </c>
    </row>
    <row r="2082" spans="1:20" x14ac:dyDescent="0.2">
      <c r="A2082" s="3">
        <v>41360.499999995023</v>
      </c>
      <c r="B2082" s="5">
        <f t="shared" si="636"/>
        <v>86</v>
      </c>
      <c r="C2082" s="5">
        <v>12</v>
      </c>
      <c r="D2082">
        <f t="shared" si="637"/>
        <v>4.9315068493150687</v>
      </c>
      <c r="E2082">
        <f t="shared" si="647"/>
        <v>-5.940409122292583</v>
      </c>
      <c r="F2082">
        <f t="shared" si="648"/>
        <v>-17.559145122292581</v>
      </c>
      <c r="G2082">
        <f t="shared" si="638"/>
        <v>11.707347581295124</v>
      </c>
      <c r="H2082">
        <f t="shared" si="649"/>
        <v>-4.3897862805731336</v>
      </c>
      <c r="I2082">
        <f t="shared" si="639"/>
        <v>2.0158745303931198</v>
      </c>
      <c r="J2082">
        <f t="shared" si="640"/>
        <v>53.791195816187766</v>
      </c>
      <c r="K2082">
        <f t="shared" si="650"/>
        <v>36.208804183812234</v>
      </c>
      <c r="L2082">
        <f t="shared" si="641"/>
        <v>172.5598447937237</v>
      </c>
      <c r="M2082">
        <f t="shared" si="651"/>
        <v>187.4401552062763</v>
      </c>
      <c r="N2082">
        <f t="shared" si="642"/>
        <v>172.5598447937237</v>
      </c>
      <c r="O2082">
        <f t="shared" si="652"/>
        <v>1.239357714359602</v>
      </c>
      <c r="P2082">
        <f t="shared" si="653"/>
        <v>0.89564617326254159</v>
      </c>
      <c r="Q2082">
        <f t="shared" si="643"/>
        <v>0.97952331161900352</v>
      </c>
      <c r="R2082">
        <f t="shared" si="644"/>
        <v>0.8773063056730126</v>
      </c>
      <c r="S2082">
        <f t="shared" si="646"/>
        <v>2.5150196064007209</v>
      </c>
    </row>
    <row r="2083" spans="1:20" x14ac:dyDescent="0.2">
      <c r="A2083" s="3">
        <v>41360.541666661687</v>
      </c>
      <c r="B2083" s="5">
        <f t="shared" si="636"/>
        <v>86</v>
      </c>
      <c r="C2083" s="5">
        <v>13</v>
      </c>
      <c r="D2083">
        <f t="shared" si="637"/>
        <v>4.9315068493150687</v>
      </c>
      <c r="E2083">
        <f t="shared" si="647"/>
        <v>-5.940409122292583</v>
      </c>
      <c r="F2083">
        <f t="shared" si="648"/>
        <v>-17.559145122292581</v>
      </c>
      <c r="G2083">
        <f t="shared" si="638"/>
        <v>12.707347581295124</v>
      </c>
      <c r="H2083">
        <f t="shared" si="649"/>
        <v>10.610213719426866</v>
      </c>
      <c r="I2083">
        <f t="shared" si="639"/>
        <v>2.0158745303931198</v>
      </c>
      <c r="J2083">
        <f t="shared" si="640"/>
        <v>52.722857905051171</v>
      </c>
      <c r="K2083">
        <f t="shared" si="650"/>
        <v>37.277142094948829</v>
      </c>
      <c r="L2083">
        <f t="shared" si="641"/>
        <v>162.31304670131217</v>
      </c>
      <c r="M2083">
        <f t="shared" si="651"/>
        <v>197.68695329868783</v>
      </c>
      <c r="N2083">
        <f t="shared" si="642"/>
        <v>197.68695329868783</v>
      </c>
      <c r="O2083">
        <f t="shared" si="652"/>
        <v>1.2567310925532704</v>
      </c>
      <c r="P2083">
        <f t="shared" si="653"/>
        <v>0.89214922460947998</v>
      </c>
      <c r="Q2083">
        <f t="shared" si="643"/>
        <v>0.96929046988006395</v>
      </c>
      <c r="R2083">
        <f t="shared" si="644"/>
        <v>0.86475174112485753</v>
      </c>
      <c r="S2083">
        <f t="shared" si="646"/>
        <v>2.4790287833731681</v>
      </c>
    </row>
    <row r="2084" spans="1:20" x14ac:dyDescent="0.2">
      <c r="A2084" s="3">
        <v>41360.583333328352</v>
      </c>
      <c r="B2084" s="5">
        <f t="shared" si="636"/>
        <v>86</v>
      </c>
      <c r="C2084" s="5">
        <v>14</v>
      </c>
      <c r="D2084">
        <f t="shared" si="637"/>
        <v>4.9315068493150687</v>
      </c>
      <c r="E2084">
        <f t="shared" si="647"/>
        <v>-5.940409122292583</v>
      </c>
      <c r="F2084">
        <f t="shared" si="648"/>
        <v>-17.559145122292581</v>
      </c>
      <c r="G2084">
        <f t="shared" si="638"/>
        <v>13.707347581295124</v>
      </c>
      <c r="H2084">
        <f t="shared" si="649"/>
        <v>25.610213719426866</v>
      </c>
      <c r="I2084">
        <f t="shared" si="639"/>
        <v>2.0158745303931198</v>
      </c>
      <c r="J2084">
        <f t="shared" si="640"/>
        <v>47.038347831830073</v>
      </c>
      <c r="K2084">
        <f t="shared" si="650"/>
        <v>42.961652168169927</v>
      </c>
      <c r="L2084">
        <f t="shared" si="641"/>
        <v>140.6647462273155</v>
      </c>
      <c r="M2084">
        <f t="shared" si="651"/>
        <v>219.3352537726845</v>
      </c>
      <c r="N2084">
        <f t="shared" si="642"/>
        <v>219.3352537726845</v>
      </c>
      <c r="O2084">
        <f t="shared" si="652"/>
        <v>1.3664749112203933</v>
      </c>
      <c r="P2084">
        <f t="shared" si="653"/>
        <v>0.87071189692570794</v>
      </c>
      <c r="Q2084">
        <f t="shared" si="643"/>
        <v>0.90305526653283152</v>
      </c>
      <c r="R2084">
        <f t="shared" si="644"/>
        <v>0.78630096415155248</v>
      </c>
      <c r="S2084">
        <f t="shared" si="646"/>
        <v>2.254129861583392</v>
      </c>
    </row>
    <row r="2085" spans="1:20" x14ac:dyDescent="0.2">
      <c r="A2085" s="3">
        <v>41360.624999995016</v>
      </c>
      <c r="B2085" s="5">
        <f t="shared" si="636"/>
        <v>86</v>
      </c>
      <c r="C2085" s="5">
        <v>15</v>
      </c>
      <c r="D2085">
        <f t="shared" si="637"/>
        <v>4.9315068493150687</v>
      </c>
      <c r="E2085">
        <f t="shared" si="647"/>
        <v>-5.940409122292583</v>
      </c>
      <c r="F2085">
        <f t="shared" si="648"/>
        <v>-17.559145122292581</v>
      </c>
      <c r="G2085">
        <f t="shared" si="638"/>
        <v>14.707347581295124</v>
      </c>
      <c r="H2085">
        <f t="shared" si="649"/>
        <v>40.610213719426866</v>
      </c>
      <c r="I2085">
        <f t="shared" si="639"/>
        <v>2.0158745303931198</v>
      </c>
      <c r="J2085">
        <f t="shared" si="640"/>
        <v>38.280291464637692</v>
      </c>
      <c r="K2085">
        <f t="shared" si="650"/>
        <v>51.719708535362308</v>
      </c>
      <c r="L2085">
        <f t="shared" si="641"/>
        <v>124.03641010685357</v>
      </c>
      <c r="M2085">
        <f t="shared" si="651"/>
        <v>235.96358989314643</v>
      </c>
      <c r="N2085">
        <f t="shared" si="642"/>
        <v>235.96358989314643</v>
      </c>
      <c r="O2085">
        <f t="shared" si="652"/>
        <v>1.6141814266321284</v>
      </c>
      <c r="P2085">
        <f t="shared" si="653"/>
        <v>0.8260089505043019</v>
      </c>
      <c r="Q2085">
        <f t="shared" si="643"/>
        <v>0.77039418696737672</v>
      </c>
      <c r="R2085">
        <f t="shared" si="644"/>
        <v>0.6363524938515378</v>
      </c>
      <c r="S2085">
        <f t="shared" si="646"/>
        <v>1.8242647844538842</v>
      </c>
    </row>
    <row r="2086" spans="1:20" x14ac:dyDescent="0.2">
      <c r="A2086" s="3">
        <v>41360.66666666168</v>
      </c>
      <c r="B2086" s="5">
        <f t="shared" si="636"/>
        <v>86</v>
      </c>
      <c r="C2086" s="5">
        <v>16</v>
      </c>
      <c r="D2086">
        <f t="shared" si="637"/>
        <v>4.9315068493150687</v>
      </c>
      <c r="E2086">
        <f t="shared" si="647"/>
        <v>-5.940409122292583</v>
      </c>
      <c r="F2086">
        <f t="shared" si="648"/>
        <v>-17.559145122292581</v>
      </c>
      <c r="G2086">
        <f t="shared" si="638"/>
        <v>15.707347581295124</v>
      </c>
      <c r="H2086">
        <f t="shared" si="649"/>
        <v>55.610213719426866</v>
      </c>
      <c r="I2086">
        <f t="shared" si="639"/>
        <v>2.0158745303931198</v>
      </c>
      <c r="J2086">
        <f t="shared" si="640"/>
        <v>27.805105046537495</v>
      </c>
      <c r="K2086">
        <f t="shared" si="650"/>
        <v>62.194894953462509</v>
      </c>
      <c r="L2086">
        <f t="shared" si="641"/>
        <v>111.1952818980858</v>
      </c>
      <c r="M2086">
        <f t="shared" si="651"/>
        <v>248.8047181019142</v>
      </c>
      <c r="N2086">
        <f t="shared" si="642"/>
        <v>248.8047181019142</v>
      </c>
      <c r="O2086">
        <f t="shared" si="652"/>
        <v>2.1437814746399799</v>
      </c>
      <c r="P2086">
        <f t="shared" si="653"/>
        <v>0.74391416431336488</v>
      </c>
      <c r="Q2086">
        <f t="shared" si="643"/>
        <v>0.57663588091982165</v>
      </c>
      <c r="R2086">
        <f t="shared" si="644"/>
        <v>0.42896759946757013</v>
      </c>
      <c r="S2086">
        <f t="shared" si="646"/>
        <v>1.229743723708856</v>
      </c>
    </row>
    <row r="2087" spans="1:20" x14ac:dyDescent="0.2">
      <c r="A2087" s="3">
        <v>41360.708333328344</v>
      </c>
      <c r="B2087" s="5">
        <f t="shared" si="636"/>
        <v>86</v>
      </c>
      <c r="C2087" s="5">
        <v>17</v>
      </c>
      <c r="D2087">
        <f t="shared" si="637"/>
        <v>4.9315068493150687</v>
      </c>
      <c r="E2087">
        <f t="shared" si="647"/>
        <v>-5.940409122292583</v>
      </c>
      <c r="F2087">
        <f t="shared" si="648"/>
        <v>-17.559145122292581</v>
      </c>
      <c r="G2087">
        <f t="shared" si="638"/>
        <v>16.707347581295124</v>
      </c>
      <c r="H2087">
        <f t="shared" si="649"/>
        <v>70.610213719426866</v>
      </c>
      <c r="I2087">
        <f t="shared" si="639"/>
        <v>2.0158745303931198</v>
      </c>
      <c r="J2087">
        <f t="shared" si="640"/>
        <v>16.445840478571295</v>
      </c>
      <c r="K2087">
        <f t="shared" si="650"/>
        <v>73.554159521428701</v>
      </c>
      <c r="L2087">
        <f t="shared" si="641"/>
        <v>100.60753217578485</v>
      </c>
      <c r="M2087">
        <f t="shared" si="651"/>
        <v>259.39246782421515</v>
      </c>
      <c r="N2087">
        <f t="shared" si="642"/>
        <v>259.39246782421515</v>
      </c>
      <c r="O2087">
        <f t="shared" si="652"/>
        <v>3.5322099134084111</v>
      </c>
      <c r="P2087">
        <f t="shared" si="653"/>
        <v>0.58459139907013569</v>
      </c>
      <c r="Q2087">
        <f t="shared" si="643"/>
        <v>0.33735437684439856</v>
      </c>
      <c r="R2087">
        <f t="shared" si="644"/>
        <v>0.19721446714190075</v>
      </c>
      <c r="S2087">
        <f t="shared" si="646"/>
        <v>0.56536496810797843</v>
      </c>
    </row>
    <row r="2088" spans="1:20" x14ac:dyDescent="0.2">
      <c r="A2088" s="3">
        <v>41360.749999995009</v>
      </c>
      <c r="B2088" s="5">
        <f t="shared" si="636"/>
        <v>86</v>
      </c>
      <c r="C2088" s="5">
        <v>18</v>
      </c>
      <c r="D2088">
        <f t="shared" si="637"/>
        <v>4.9315068493150687</v>
      </c>
      <c r="E2088">
        <f t="shared" si="647"/>
        <v>-5.940409122292583</v>
      </c>
      <c r="F2088">
        <f t="shared" si="648"/>
        <v>-17.559145122292581</v>
      </c>
      <c r="G2088">
        <f t="shared" si="638"/>
        <v>17.707347581295124</v>
      </c>
      <c r="H2088">
        <f t="shared" si="649"/>
        <v>85.610213719426866</v>
      </c>
      <c r="I2088">
        <f t="shared" si="639"/>
        <v>2.0158745303931198</v>
      </c>
      <c r="J2088">
        <f t="shared" si="640"/>
        <v>4.6997855765210454</v>
      </c>
      <c r="K2088">
        <f t="shared" si="650"/>
        <v>85.300214423478948</v>
      </c>
      <c r="L2088">
        <f t="shared" si="641"/>
        <v>91.113920208406142</v>
      </c>
      <c r="M2088">
        <f t="shared" si="651"/>
        <v>268.88607979159383</v>
      </c>
      <c r="N2088">
        <f t="shared" si="642"/>
        <v>268.88607979159383</v>
      </c>
      <c r="O2088">
        <f t="shared" si="652"/>
        <v>12.204829431728133</v>
      </c>
      <c r="P2088">
        <f t="shared" si="653"/>
        <v>0.19344308697257351</v>
      </c>
      <c r="Q2088">
        <f t="shared" si="643"/>
        <v>7.1772104266485351E-2</v>
      </c>
      <c r="R2088">
        <f t="shared" si="644"/>
        <v>1.388381740782634E-2</v>
      </c>
      <c r="S2088">
        <f t="shared" si="646"/>
        <v>3.9801461321520987E-2</v>
      </c>
    </row>
    <row r="2089" spans="1:20" x14ac:dyDescent="0.2">
      <c r="A2089" s="3">
        <v>41360.791666661673</v>
      </c>
      <c r="B2089" s="5">
        <f t="shared" si="636"/>
        <v>86</v>
      </c>
      <c r="C2089" s="5">
        <v>19</v>
      </c>
      <c r="D2089">
        <f t="shared" si="637"/>
        <v>4.9315068493150687</v>
      </c>
      <c r="E2089">
        <f t="shared" si="647"/>
        <v>-5.940409122292583</v>
      </c>
      <c r="F2089">
        <f t="shared" si="648"/>
        <v>-17.559145122292581</v>
      </c>
      <c r="G2089">
        <f t="shared" si="638"/>
        <v>18.707347581295124</v>
      </c>
      <c r="H2089">
        <f t="shared" si="649"/>
        <v>100.61021371942687</v>
      </c>
      <c r="I2089">
        <f t="shared" si="639"/>
        <v>2.0158745303931198</v>
      </c>
      <c r="J2089">
        <f t="shared" si="640"/>
        <v>-7.0853170938197048</v>
      </c>
      <c r="K2089">
        <f t="shared" si="650"/>
        <v>97.085317093819711</v>
      </c>
      <c r="L2089">
        <f t="shared" si="641"/>
        <v>81.830968244756363</v>
      </c>
      <c r="M2089">
        <f t="shared" si="651"/>
        <v>278.16903175524362</v>
      </c>
      <c r="N2089">
        <f t="shared" si="642"/>
        <v>278.16903175524362</v>
      </c>
      <c r="O2089">
        <f t="shared" si="652"/>
        <v>-8.1071983916325046</v>
      </c>
      <c r="P2089" t="e">
        <f t="shared" si="653"/>
        <v>#NUM!</v>
      </c>
      <c r="Q2089">
        <f t="shared" si="643"/>
        <v>-0.1995310562450445</v>
      </c>
      <c r="R2089" t="e">
        <f t="shared" si="644"/>
        <v>#NUM!</v>
      </c>
      <c r="S2089" t="e">
        <f t="shared" si="646"/>
        <v>#NUM!</v>
      </c>
    </row>
    <row r="2090" spans="1:20" x14ac:dyDescent="0.2">
      <c r="A2090" s="3">
        <v>41360.833333328337</v>
      </c>
      <c r="B2090" s="5">
        <f t="shared" si="636"/>
        <v>86</v>
      </c>
      <c r="C2090" s="5">
        <v>20</v>
      </c>
      <c r="D2090">
        <f t="shared" si="637"/>
        <v>4.9315068493150687</v>
      </c>
      <c r="E2090">
        <f t="shared" si="647"/>
        <v>-5.940409122292583</v>
      </c>
      <c r="F2090">
        <f t="shared" si="648"/>
        <v>-17.559145122292581</v>
      </c>
      <c r="G2090">
        <f t="shared" si="638"/>
        <v>19.707347581295124</v>
      </c>
      <c r="H2090">
        <f t="shared" si="649"/>
        <v>115.61021371942687</v>
      </c>
      <c r="I2090">
        <f t="shared" si="639"/>
        <v>2.0158745303931198</v>
      </c>
      <c r="J2090">
        <f t="shared" si="640"/>
        <v>-18.587186628185577</v>
      </c>
      <c r="K2090">
        <f t="shared" si="650"/>
        <v>108.58718662818558</v>
      </c>
      <c r="L2090">
        <f t="shared" si="641"/>
        <v>71.950822205092521</v>
      </c>
      <c r="M2090">
        <f t="shared" si="651"/>
        <v>288.04917779490745</v>
      </c>
      <c r="N2090">
        <f t="shared" si="642"/>
        <v>288.04917779490745</v>
      </c>
      <c r="O2090">
        <f t="shared" si="652"/>
        <v>-3.1372810175591757</v>
      </c>
      <c r="P2090" t="e">
        <f t="shared" si="653"/>
        <v>#NUM!</v>
      </c>
      <c r="Q2090">
        <f t="shared" si="643"/>
        <v>-0.45570068995878521</v>
      </c>
      <c r="R2090" t="e">
        <f t="shared" si="644"/>
        <v>#NUM!</v>
      </c>
      <c r="S2090" t="e">
        <f t="shared" si="646"/>
        <v>#NUM!</v>
      </c>
    </row>
    <row r="2091" spans="1:20" x14ac:dyDescent="0.2">
      <c r="A2091" s="3">
        <v>41360.874999995001</v>
      </c>
      <c r="B2091" s="5">
        <f t="shared" si="636"/>
        <v>86</v>
      </c>
      <c r="C2091" s="5">
        <v>21</v>
      </c>
      <c r="D2091">
        <f t="shared" si="637"/>
        <v>4.9315068493150687</v>
      </c>
      <c r="E2091">
        <f t="shared" si="647"/>
        <v>-5.940409122292583</v>
      </c>
      <c r="F2091">
        <f t="shared" si="648"/>
        <v>-17.559145122292581</v>
      </c>
      <c r="G2091">
        <f t="shared" si="638"/>
        <v>20.707347581295124</v>
      </c>
      <c r="H2091">
        <f t="shared" si="649"/>
        <v>130.61021371942687</v>
      </c>
      <c r="I2091">
        <f t="shared" si="639"/>
        <v>2.0158745303931198</v>
      </c>
      <c r="J2091">
        <f t="shared" si="640"/>
        <v>-29.403011476845322</v>
      </c>
      <c r="K2091">
        <f t="shared" si="650"/>
        <v>119.40301147684532</v>
      </c>
      <c r="L2091">
        <f t="shared" si="641"/>
        <v>60.559088751128854</v>
      </c>
      <c r="M2091">
        <f t="shared" si="651"/>
        <v>299.44091124887115</v>
      </c>
      <c r="N2091">
        <f t="shared" si="642"/>
        <v>299.44091124887115</v>
      </c>
      <c r="O2091">
        <f t="shared" si="652"/>
        <v>-2.0368691895595199</v>
      </c>
      <c r="P2091" t="e">
        <f t="shared" si="653"/>
        <v>#NUM!</v>
      </c>
      <c r="Q2091">
        <f t="shared" si="643"/>
        <v>-0.6766500657270933</v>
      </c>
      <c r="R2091" t="e">
        <f t="shared" si="644"/>
        <v>#NUM!</v>
      </c>
      <c r="S2091" t="e">
        <f t="shared" si="646"/>
        <v>#NUM!</v>
      </c>
    </row>
    <row r="2092" spans="1:20" x14ac:dyDescent="0.2">
      <c r="A2092" s="3">
        <v>41360.916666661666</v>
      </c>
      <c r="B2092" s="5">
        <f t="shared" si="636"/>
        <v>86</v>
      </c>
      <c r="C2092" s="5">
        <v>22</v>
      </c>
      <c r="D2092">
        <f t="shared" si="637"/>
        <v>4.9315068493150687</v>
      </c>
      <c r="E2092">
        <f t="shared" si="647"/>
        <v>-5.940409122292583</v>
      </c>
      <c r="F2092">
        <f t="shared" si="648"/>
        <v>-17.559145122292581</v>
      </c>
      <c r="G2092">
        <f t="shared" si="638"/>
        <v>21.707347581295124</v>
      </c>
      <c r="H2092">
        <f t="shared" si="649"/>
        <v>145.61021371942687</v>
      </c>
      <c r="I2092">
        <f t="shared" si="639"/>
        <v>2.0158745303931198</v>
      </c>
      <c r="J2092">
        <f t="shared" si="640"/>
        <v>-38.918806438259566</v>
      </c>
      <c r="K2092">
        <f t="shared" si="650"/>
        <v>128.91880643825957</v>
      </c>
      <c r="L2092">
        <f t="shared" si="641"/>
        <v>46.510941127461393</v>
      </c>
      <c r="M2092">
        <f t="shared" si="651"/>
        <v>313.48905887253864</v>
      </c>
      <c r="N2092">
        <f t="shared" si="642"/>
        <v>313.48905887253864</v>
      </c>
      <c r="O2092">
        <f t="shared" si="652"/>
        <v>-1.59180292833349</v>
      </c>
      <c r="P2092" t="e">
        <f t="shared" si="653"/>
        <v>#NUM!</v>
      </c>
      <c r="Q2092">
        <f t="shared" si="643"/>
        <v>-0.84471948454819801</v>
      </c>
      <c r="R2092" t="e">
        <f t="shared" si="644"/>
        <v>#NUM!</v>
      </c>
      <c r="S2092" t="e">
        <f t="shared" si="646"/>
        <v>#NUM!</v>
      </c>
    </row>
    <row r="2093" spans="1:20" x14ac:dyDescent="0.2">
      <c r="A2093" s="3">
        <v>41360.95833332833</v>
      </c>
      <c r="B2093" s="5">
        <f t="shared" si="636"/>
        <v>86</v>
      </c>
      <c r="C2093" s="5">
        <v>23</v>
      </c>
      <c r="D2093">
        <f t="shared" si="637"/>
        <v>4.9315068493150687</v>
      </c>
      <c r="E2093">
        <f t="shared" si="647"/>
        <v>-5.940409122292583</v>
      </c>
      <c r="F2093">
        <f t="shared" si="648"/>
        <v>-17.559145122292581</v>
      </c>
      <c r="G2093">
        <f t="shared" si="638"/>
        <v>22.707347581295124</v>
      </c>
      <c r="H2093">
        <f t="shared" si="649"/>
        <v>160.61021371942687</v>
      </c>
      <c r="I2093">
        <f t="shared" si="639"/>
        <v>2.0158745303931198</v>
      </c>
      <c r="J2093">
        <f t="shared" si="640"/>
        <v>-46.153600190550939</v>
      </c>
      <c r="K2093">
        <f t="shared" si="650"/>
        <v>136.15360019055095</v>
      </c>
      <c r="L2093">
        <f t="shared" si="641"/>
        <v>28.617385185299327</v>
      </c>
      <c r="M2093">
        <f t="shared" si="651"/>
        <v>331.38261481470067</v>
      </c>
      <c r="N2093">
        <f t="shared" si="642"/>
        <v>331.38261481470067</v>
      </c>
      <c r="O2093">
        <f t="shared" si="652"/>
        <v>-1.3865789378089306</v>
      </c>
      <c r="P2093" t="e">
        <f t="shared" si="653"/>
        <v>#NUM!</v>
      </c>
      <c r="Q2093">
        <f t="shared" si="643"/>
        <v>-0.9486798930901148</v>
      </c>
      <c r="R2093" t="e">
        <f t="shared" si="644"/>
        <v>#NUM!</v>
      </c>
      <c r="S2093" t="e">
        <f t="shared" si="646"/>
        <v>#NUM!</v>
      </c>
    </row>
    <row r="2094" spans="1:20" x14ac:dyDescent="0.2">
      <c r="A2094" s="3">
        <v>41360.999999994994</v>
      </c>
      <c r="B2094" s="5">
        <f t="shared" si="636"/>
        <v>87</v>
      </c>
      <c r="C2094" s="5">
        <v>0</v>
      </c>
      <c r="D2094">
        <f t="shared" si="637"/>
        <v>5.9178082191780819</v>
      </c>
      <c r="E2094">
        <f t="shared" si="647"/>
        <v>-5.6201424064016345</v>
      </c>
      <c r="F2094">
        <f t="shared" si="648"/>
        <v>-17.238878406401632</v>
      </c>
      <c r="G2094">
        <f t="shared" si="638"/>
        <v>-0.28731464010669389</v>
      </c>
      <c r="H2094">
        <f t="shared" si="649"/>
        <v>-184.30971960160039</v>
      </c>
      <c r="I2094">
        <f t="shared" si="639"/>
        <v>2.4177348051423468</v>
      </c>
      <c r="J2094">
        <f t="shared" si="640"/>
        <v>-49.385928851504787</v>
      </c>
      <c r="K2094">
        <f t="shared" si="650"/>
        <v>139.38592885150479</v>
      </c>
      <c r="L2094">
        <f t="shared" si="641"/>
        <v>6.6231642497872656</v>
      </c>
      <c r="M2094">
        <f t="shared" si="651"/>
        <v>353.37683575021276</v>
      </c>
      <c r="N2094">
        <f t="shared" si="642"/>
        <v>6.6231642497872656</v>
      </c>
      <c r="O2094">
        <f t="shared" si="652"/>
        <v>-1.3173296015339344</v>
      </c>
      <c r="P2094" t="e">
        <f t="shared" si="653"/>
        <v>#NUM!</v>
      </c>
      <c r="Q2094">
        <f t="shared" si="643"/>
        <v>-0.99135769956169439</v>
      </c>
      <c r="R2094" t="e">
        <f t="shared" si="644"/>
        <v>#NUM!</v>
      </c>
      <c r="S2094" t="e">
        <f t="shared" si="646"/>
        <v>#NUM!</v>
      </c>
      <c r="T2094">
        <f t="shared" ref="T2094" si="654">SUMIF(S2100:S2114,"&gt;0,01")</f>
        <v>17.864521422192809</v>
      </c>
    </row>
    <row r="2095" spans="1:20" x14ac:dyDescent="0.2">
      <c r="A2095" s="3">
        <v>41361.041666661658</v>
      </c>
      <c r="B2095" s="5">
        <f t="shared" si="636"/>
        <v>87</v>
      </c>
      <c r="C2095" s="5">
        <v>1</v>
      </c>
      <c r="D2095">
        <f t="shared" si="637"/>
        <v>5.9178082191780819</v>
      </c>
      <c r="E2095">
        <f t="shared" si="647"/>
        <v>-5.6201424064016345</v>
      </c>
      <c r="F2095">
        <f t="shared" si="648"/>
        <v>-17.238878406401632</v>
      </c>
      <c r="G2095">
        <f t="shared" si="638"/>
        <v>0.71268535989330606</v>
      </c>
      <c r="H2095">
        <f t="shared" si="649"/>
        <v>-169.30971960160039</v>
      </c>
      <c r="I2095">
        <f t="shared" si="639"/>
        <v>2.4177348051423468</v>
      </c>
      <c r="J2095">
        <f t="shared" si="640"/>
        <v>-48.389235157336785</v>
      </c>
      <c r="K2095">
        <f t="shared" si="650"/>
        <v>138.38923515733677</v>
      </c>
      <c r="L2095">
        <f t="shared" si="641"/>
        <v>16.205938321888283</v>
      </c>
      <c r="M2095">
        <f t="shared" si="651"/>
        <v>343.79406167811169</v>
      </c>
      <c r="N2095">
        <f t="shared" si="642"/>
        <v>16.205938321888283</v>
      </c>
      <c r="O2095">
        <f t="shared" si="652"/>
        <v>-1.3374824937264171</v>
      </c>
      <c r="P2095" t="e">
        <f t="shared" si="653"/>
        <v>#NUM!</v>
      </c>
      <c r="Q2095">
        <f t="shared" si="643"/>
        <v>-0.98056224133494063</v>
      </c>
      <c r="R2095" t="e">
        <f t="shared" si="644"/>
        <v>#NUM!</v>
      </c>
      <c r="S2095" t="e">
        <f t="shared" si="646"/>
        <v>#NUM!</v>
      </c>
    </row>
    <row r="2096" spans="1:20" x14ac:dyDescent="0.2">
      <c r="A2096" s="3">
        <v>41361.083333328323</v>
      </c>
      <c r="B2096" s="5">
        <f t="shared" si="636"/>
        <v>87</v>
      </c>
      <c r="C2096" s="5">
        <v>2</v>
      </c>
      <c r="D2096">
        <f t="shared" si="637"/>
        <v>5.9178082191780819</v>
      </c>
      <c r="E2096">
        <f t="shared" si="647"/>
        <v>-5.6201424064016345</v>
      </c>
      <c r="F2096">
        <f t="shared" si="648"/>
        <v>-17.238878406401632</v>
      </c>
      <c r="G2096">
        <f t="shared" si="638"/>
        <v>1.7126853598933061</v>
      </c>
      <c r="H2096">
        <f t="shared" si="649"/>
        <v>-154.30971960160039</v>
      </c>
      <c r="I2096">
        <f t="shared" si="639"/>
        <v>2.4177348051423468</v>
      </c>
      <c r="J2096">
        <f t="shared" si="640"/>
        <v>-43.118742552832657</v>
      </c>
      <c r="K2096">
        <f t="shared" si="650"/>
        <v>133.11874255283266</v>
      </c>
      <c r="L2096">
        <f t="shared" si="641"/>
        <v>36.396186667497716</v>
      </c>
      <c r="M2096">
        <f t="shared" si="651"/>
        <v>323.60381333250228</v>
      </c>
      <c r="N2096">
        <f t="shared" si="642"/>
        <v>36.396186667497716</v>
      </c>
      <c r="O2096">
        <f t="shared" si="652"/>
        <v>-1.4630308477681822</v>
      </c>
      <c r="P2096" t="e">
        <f t="shared" si="653"/>
        <v>#NUM!</v>
      </c>
      <c r="Q2096">
        <f t="shared" si="643"/>
        <v>-0.91385975184661561</v>
      </c>
      <c r="R2096" t="e">
        <f t="shared" si="644"/>
        <v>#NUM!</v>
      </c>
      <c r="S2096" t="e">
        <f t="shared" si="646"/>
        <v>#NUM!</v>
      </c>
    </row>
    <row r="2097" spans="1:19" x14ac:dyDescent="0.2">
      <c r="A2097" s="3">
        <v>41361.124999994987</v>
      </c>
      <c r="B2097" s="5">
        <f t="shared" si="636"/>
        <v>87</v>
      </c>
      <c r="C2097" s="5">
        <v>3</v>
      </c>
      <c r="D2097">
        <f t="shared" si="637"/>
        <v>5.9178082191780819</v>
      </c>
      <c r="E2097">
        <f t="shared" si="647"/>
        <v>-5.6201424064016345</v>
      </c>
      <c r="F2097">
        <f t="shared" si="648"/>
        <v>-17.238878406401632</v>
      </c>
      <c r="G2097">
        <f t="shared" si="638"/>
        <v>2.7126853598933063</v>
      </c>
      <c r="H2097">
        <f t="shared" si="649"/>
        <v>-139.30971960160039</v>
      </c>
      <c r="I2097">
        <f t="shared" si="639"/>
        <v>2.4177348051423468</v>
      </c>
      <c r="J2097">
        <f t="shared" si="640"/>
        <v>-34.820104154965151</v>
      </c>
      <c r="K2097">
        <f t="shared" si="650"/>
        <v>124.82010415496515</v>
      </c>
      <c r="L2097">
        <f t="shared" si="641"/>
        <v>52.509959231350962</v>
      </c>
      <c r="M2097">
        <f t="shared" si="651"/>
        <v>307.49004076864901</v>
      </c>
      <c r="N2097">
        <f t="shared" si="642"/>
        <v>52.509959231350962</v>
      </c>
      <c r="O2097">
        <f t="shared" si="652"/>
        <v>-1.7513083924677511</v>
      </c>
      <c r="P2097" t="e">
        <f t="shared" si="653"/>
        <v>#NUM!</v>
      </c>
      <c r="Q2097">
        <f t="shared" si="643"/>
        <v>-0.78247049179806938</v>
      </c>
      <c r="R2097" t="e">
        <f t="shared" si="644"/>
        <v>#NUM!</v>
      </c>
      <c r="S2097" t="e">
        <f t="shared" si="646"/>
        <v>#NUM!</v>
      </c>
    </row>
    <row r="2098" spans="1:19" x14ac:dyDescent="0.2">
      <c r="A2098" s="3">
        <v>41361.166666661651</v>
      </c>
      <c r="B2098" s="5">
        <f t="shared" si="636"/>
        <v>87</v>
      </c>
      <c r="C2098" s="5">
        <v>4</v>
      </c>
      <c r="D2098">
        <f t="shared" si="637"/>
        <v>5.9178082191780819</v>
      </c>
      <c r="E2098">
        <f t="shared" si="647"/>
        <v>-5.6201424064016345</v>
      </c>
      <c r="F2098">
        <f t="shared" si="648"/>
        <v>-17.238878406401632</v>
      </c>
      <c r="G2098">
        <f t="shared" si="638"/>
        <v>3.7126853598933063</v>
      </c>
      <c r="H2098">
        <f t="shared" si="649"/>
        <v>-124.30971960160039</v>
      </c>
      <c r="I2098">
        <f t="shared" si="639"/>
        <v>2.4177348051423468</v>
      </c>
      <c r="J2098">
        <f t="shared" si="640"/>
        <v>-24.696273936795535</v>
      </c>
      <c r="K2098">
        <f t="shared" si="650"/>
        <v>114.69627393679554</v>
      </c>
      <c r="L2098">
        <f t="shared" si="641"/>
        <v>65.278216437103666</v>
      </c>
      <c r="M2098">
        <f t="shared" si="651"/>
        <v>294.72178356289635</v>
      </c>
      <c r="N2098">
        <f t="shared" si="642"/>
        <v>65.278216437103666</v>
      </c>
      <c r="O2098">
        <f t="shared" si="652"/>
        <v>-2.3934439315221252</v>
      </c>
      <c r="P2098" t="e">
        <f t="shared" si="653"/>
        <v>#NUM!</v>
      </c>
      <c r="Q2098">
        <f t="shared" si="643"/>
        <v>-0.5905501451092442</v>
      </c>
      <c r="R2098" t="e">
        <f t="shared" si="644"/>
        <v>#NUM!</v>
      </c>
      <c r="S2098" t="e">
        <f t="shared" si="646"/>
        <v>#NUM!</v>
      </c>
    </row>
    <row r="2099" spans="1:19" x14ac:dyDescent="0.2">
      <c r="A2099" s="3">
        <v>41361.208333328315</v>
      </c>
      <c r="B2099" s="5">
        <f t="shared" si="636"/>
        <v>87</v>
      </c>
      <c r="C2099" s="5">
        <v>5</v>
      </c>
      <c r="D2099">
        <f t="shared" si="637"/>
        <v>5.9178082191780819</v>
      </c>
      <c r="E2099">
        <f t="shared" si="647"/>
        <v>-5.6201424064016345</v>
      </c>
      <c r="F2099">
        <f t="shared" si="648"/>
        <v>-17.238878406401632</v>
      </c>
      <c r="G2099">
        <f t="shared" si="638"/>
        <v>4.7126853598933058</v>
      </c>
      <c r="H2099">
        <f t="shared" si="649"/>
        <v>-109.30971960160041</v>
      </c>
      <c r="I2099">
        <f t="shared" si="639"/>
        <v>2.4177348051423468</v>
      </c>
      <c r="J2099">
        <f t="shared" si="640"/>
        <v>-13.554576205263725</v>
      </c>
      <c r="K2099">
        <f t="shared" si="650"/>
        <v>103.55457620526373</v>
      </c>
      <c r="L2099">
        <f t="shared" si="641"/>
        <v>75.911250751464465</v>
      </c>
      <c r="M2099">
        <f t="shared" si="651"/>
        <v>284.08874924853552</v>
      </c>
      <c r="N2099">
        <f t="shared" si="642"/>
        <v>75.911250751464465</v>
      </c>
      <c r="O2099">
        <f t="shared" si="652"/>
        <v>-4.2667308622830475</v>
      </c>
      <c r="P2099" t="e">
        <f t="shared" si="653"/>
        <v>#NUM!</v>
      </c>
      <c r="Q2099">
        <f t="shared" si="643"/>
        <v>-0.35267409470165856</v>
      </c>
      <c r="R2099" t="e">
        <f t="shared" si="644"/>
        <v>#NUM!</v>
      </c>
      <c r="S2099" t="e">
        <f t="shared" si="646"/>
        <v>#NUM!</v>
      </c>
    </row>
    <row r="2100" spans="1:19" x14ac:dyDescent="0.2">
      <c r="A2100" s="3">
        <v>41361.24999999498</v>
      </c>
      <c r="B2100" s="5">
        <f t="shared" si="636"/>
        <v>87</v>
      </c>
      <c r="C2100" s="5">
        <v>6</v>
      </c>
      <c r="D2100">
        <f t="shared" si="637"/>
        <v>5.9178082191780819</v>
      </c>
      <c r="E2100">
        <f t="shared" si="647"/>
        <v>-5.6201424064016345</v>
      </c>
      <c r="F2100">
        <f t="shared" si="648"/>
        <v>-17.238878406401632</v>
      </c>
      <c r="G2100">
        <f t="shared" si="638"/>
        <v>5.7126853598933058</v>
      </c>
      <c r="H2100">
        <f t="shared" si="649"/>
        <v>-94.309719601600406</v>
      </c>
      <c r="I2100">
        <f t="shared" si="639"/>
        <v>2.4177348051423468</v>
      </c>
      <c r="J2100">
        <f t="shared" si="640"/>
        <v>-1.9021684822075993</v>
      </c>
      <c r="K2100">
        <f t="shared" si="650"/>
        <v>91.9021684822076</v>
      </c>
      <c r="L2100">
        <f t="shared" si="641"/>
        <v>85.439572976236136</v>
      </c>
      <c r="M2100">
        <f t="shared" si="651"/>
        <v>274.56042702376385</v>
      </c>
      <c r="N2100">
        <f t="shared" si="642"/>
        <v>85.439572976236136</v>
      </c>
      <c r="O2100">
        <f t="shared" si="652"/>
        <v>-30.126829694917038</v>
      </c>
      <c r="P2100" t="e">
        <f t="shared" si="653"/>
        <v>#NUM!</v>
      </c>
      <c r="Q2100">
        <f t="shared" si="643"/>
        <v>-8.7778227367895298E-2</v>
      </c>
      <c r="R2100" t="e">
        <f t="shared" si="644"/>
        <v>#NUM!</v>
      </c>
      <c r="S2100" t="e">
        <f t="shared" si="646"/>
        <v>#NUM!</v>
      </c>
    </row>
    <row r="2101" spans="1:19" x14ac:dyDescent="0.2">
      <c r="A2101" s="3">
        <v>41361.291666661644</v>
      </c>
      <c r="B2101" s="5">
        <f t="shared" si="636"/>
        <v>87</v>
      </c>
      <c r="C2101" s="5">
        <v>7</v>
      </c>
      <c r="D2101">
        <f t="shared" si="637"/>
        <v>5.9178082191780819</v>
      </c>
      <c r="E2101">
        <f t="shared" si="647"/>
        <v>-5.6201424064016345</v>
      </c>
      <c r="F2101">
        <f t="shared" si="648"/>
        <v>-17.238878406401632</v>
      </c>
      <c r="G2101">
        <f t="shared" si="638"/>
        <v>6.7126853598933058</v>
      </c>
      <c r="H2101">
        <f t="shared" si="649"/>
        <v>-79.309719601600406</v>
      </c>
      <c r="I2101">
        <f t="shared" si="639"/>
        <v>2.4177348051423468</v>
      </c>
      <c r="J2101">
        <f t="shared" si="640"/>
        <v>9.9051378071172547</v>
      </c>
      <c r="K2101">
        <f t="shared" si="650"/>
        <v>80.094862192882744</v>
      </c>
      <c r="L2101">
        <f t="shared" si="641"/>
        <v>94.708415674858088</v>
      </c>
      <c r="M2101">
        <f t="shared" si="651"/>
        <v>265.29158432514191</v>
      </c>
      <c r="N2101">
        <f t="shared" si="642"/>
        <v>94.708415674858088</v>
      </c>
      <c r="O2101">
        <f t="shared" si="652"/>
        <v>5.8133641765839945</v>
      </c>
      <c r="P2101">
        <f t="shared" si="653"/>
        <v>0.41724814415497302</v>
      </c>
      <c r="Q2101">
        <f t="shared" si="643"/>
        <v>0.18359642987393704</v>
      </c>
      <c r="R2101">
        <f t="shared" si="644"/>
        <v>7.6605269638378881E-2</v>
      </c>
      <c r="S2101">
        <f t="shared" si="646"/>
        <v>0.21960830994636199</v>
      </c>
    </row>
    <row r="2102" spans="1:19" x14ac:dyDescent="0.2">
      <c r="A2102" s="3">
        <v>41361.333333328308</v>
      </c>
      <c r="B2102" s="5">
        <f t="shared" si="636"/>
        <v>87</v>
      </c>
      <c r="C2102" s="5">
        <v>8</v>
      </c>
      <c r="D2102">
        <f t="shared" si="637"/>
        <v>5.9178082191780819</v>
      </c>
      <c r="E2102">
        <f t="shared" si="647"/>
        <v>-5.6201424064016345</v>
      </c>
      <c r="F2102">
        <f t="shared" si="648"/>
        <v>-17.238878406401632</v>
      </c>
      <c r="G2102">
        <f t="shared" si="638"/>
        <v>7.7126853598933058</v>
      </c>
      <c r="H2102">
        <f t="shared" si="649"/>
        <v>-64.309719601600406</v>
      </c>
      <c r="I2102">
        <f t="shared" si="639"/>
        <v>2.4177348051423468</v>
      </c>
      <c r="J2102">
        <f t="shared" si="640"/>
        <v>21.547663235216191</v>
      </c>
      <c r="K2102">
        <f t="shared" si="650"/>
        <v>68.452336764783809</v>
      </c>
      <c r="L2102">
        <f t="shared" si="641"/>
        <v>104.53383951815623</v>
      </c>
      <c r="M2102">
        <f t="shared" si="651"/>
        <v>255.46616048184376</v>
      </c>
      <c r="N2102">
        <f t="shared" si="642"/>
        <v>104.53383951815623</v>
      </c>
      <c r="O2102">
        <f t="shared" si="652"/>
        <v>2.7227547171987214</v>
      </c>
      <c r="P2102">
        <f t="shared" si="653"/>
        <v>0.66959288151848395</v>
      </c>
      <c r="Q2102">
        <f t="shared" si="643"/>
        <v>0.4406016176199683</v>
      </c>
      <c r="R2102">
        <f t="shared" si="644"/>
        <v>0.2950237067438598</v>
      </c>
      <c r="S2102">
        <f t="shared" si="646"/>
        <v>0.84575980135537387</v>
      </c>
    </row>
    <row r="2103" spans="1:19" x14ac:dyDescent="0.2">
      <c r="A2103" s="3">
        <v>41361.374999994972</v>
      </c>
      <c r="B2103" s="5">
        <f t="shared" si="636"/>
        <v>87</v>
      </c>
      <c r="C2103" s="5">
        <v>9</v>
      </c>
      <c r="D2103">
        <f t="shared" si="637"/>
        <v>5.9178082191780819</v>
      </c>
      <c r="E2103">
        <f t="shared" si="647"/>
        <v>-5.6201424064016345</v>
      </c>
      <c r="F2103">
        <f t="shared" si="648"/>
        <v>-17.238878406401632</v>
      </c>
      <c r="G2103">
        <f t="shared" si="638"/>
        <v>8.7126853598933067</v>
      </c>
      <c r="H2103">
        <f t="shared" si="649"/>
        <v>-49.309719601600399</v>
      </c>
      <c r="I2103">
        <f t="shared" si="639"/>
        <v>2.4177348051423468</v>
      </c>
      <c r="J2103">
        <f t="shared" si="640"/>
        <v>32.634195737699649</v>
      </c>
      <c r="K2103">
        <f t="shared" si="650"/>
        <v>57.365804262300351</v>
      </c>
      <c r="L2103">
        <f t="shared" si="641"/>
        <v>115.89614365749638</v>
      </c>
      <c r="M2103">
        <f t="shared" si="651"/>
        <v>244.1038563425036</v>
      </c>
      <c r="N2103">
        <f t="shared" si="642"/>
        <v>115.89614365749638</v>
      </c>
      <c r="O2103">
        <f t="shared" si="652"/>
        <v>1.8543466748289557</v>
      </c>
      <c r="P2103">
        <f t="shared" si="653"/>
        <v>0.78677819157568385</v>
      </c>
      <c r="Q2103">
        <f t="shared" si="643"/>
        <v>0.66307347534451622</v>
      </c>
      <c r="R2103">
        <f t="shared" si="644"/>
        <v>0.5216917498133623</v>
      </c>
      <c r="S2103">
        <f t="shared" si="646"/>
        <v>1.4955608671609564</v>
      </c>
    </row>
    <row r="2104" spans="1:19" x14ac:dyDescent="0.2">
      <c r="A2104" s="3">
        <v>41361.416666661637</v>
      </c>
      <c r="B2104" s="5">
        <f t="shared" si="636"/>
        <v>87</v>
      </c>
      <c r="C2104" s="5">
        <v>10</v>
      </c>
      <c r="D2104">
        <f t="shared" si="637"/>
        <v>5.9178082191780819</v>
      </c>
      <c r="E2104">
        <f t="shared" si="647"/>
        <v>-5.6201424064016345</v>
      </c>
      <c r="F2104">
        <f t="shared" si="648"/>
        <v>-17.238878406401632</v>
      </c>
      <c r="G2104">
        <f t="shared" si="638"/>
        <v>9.7126853598933067</v>
      </c>
      <c r="H2104">
        <f t="shared" si="649"/>
        <v>-34.309719601600399</v>
      </c>
      <c r="I2104">
        <f t="shared" si="639"/>
        <v>2.4177348051423468</v>
      </c>
      <c r="J2104">
        <f t="shared" si="640"/>
        <v>42.554500288277573</v>
      </c>
      <c r="K2104">
        <f t="shared" si="650"/>
        <v>47.445499711722427</v>
      </c>
      <c r="L2104">
        <f t="shared" si="641"/>
        <v>130.13657257420243</v>
      </c>
      <c r="M2104">
        <f t="shared" si="651"/>
        <v>229.86342742579757</v>
      </c>
      <c r="N2104">
        <f t="shared" si="642"/>
        <v>130.13657257420243</v>
      </c>
      <c r="O2104">
        <f t="shared" si="652"/>
        <v>1.478652967183022</v>
      </c>
      <c r="P2104">
        <f t="shared" si="653"/>
        <v>0.84987683182939044</v>
      </c>
      <c r="Q2104">
        <f t="shared" si="643"/>
        <v>0.83284583689042568</v>
      </c>
      <c r="R2104">
        <f t="shared" si="644"/>
        <v>0.70781638125873225</v>
      </c>
      <c r="S2104">
        <f t="shared" si="646"/>
        <v>2.0291340266062337</v>
      </c>
    </row>
    <row r="2105" spans="1:19" x14ac:dyDescent="0.2">
      <c r="A2105" s="3">
        <v>41361.458333328301</v>
      </c>
      <c r="B2105" s="5">
        <f t="shared" si="636"/>
        <v>87</v>
      </c>
      <c r="C2105" s="5">
        <v>11</v>
      </c>
      <c r="D2105">
        <f t="shared" si="637"/>
        <v>5.9178082191780819</v>
      </c>
      <c r="E2105">
        <f t="shared" si="647"/>
        <v>-5.6201424064016345</v>
      </c>
      <c r="F2105">
        <f t="shared" si="648"/>
        <v>-17.238878406401632</v>
      </c>
      <c r="G2105">
        <f t="shared" si="638"/>
        <v>10.712685359893307</v>
      </c>
      <c r="H2105">
        <f t="shared" si="649"/>
        <v>-19.309719601600399</v>
      </c>
      <c r="I2105">
        <f t="shared" si="639"/>
        <v>2.4177348051423468</v>
      </c>
      <c r="J2105">
        <f t="shared" si="640"/>
        <v>50.263342782678791</v>
      </c>
      <c r="K2105">
        <f t="shared" si="650"/>
        <v>39.736657217321209</v>
      </c>
      <c r="L2105">
        <f t="shared" si="641"/>
        <v>148.88104503620963</v>
      </c>
      <c r="M2105">
        <f t="shared" si="651"/>
        <v>211.11895496379037</v>
      </c>
      <c r="N2105">
        <f t="shared" si="642"/>
        <v>148.88104503620963</v>
      </c>
      <c r="O2105">
        <f t="shared" si="652"/>
        <v>1.3004058083252552</v>
      </c>
      <c r="P2105">
        <f t="shared" si="653"/>
        <v>0.88348566283036523</v>
      </c>
      <c r="Q2105">
        <f t="shared" si="643"/>
        <v>0.93737678021812743</v>
      </c>
      <c r="R2105">
        <f t="shared" si="644"/>
        <v>0.82815894599280593</v>
      </c>
      <c r="S2105">
        <f t="shared" si="646"/>
        <v>2.3741263147427691</v>
      </c>
    </row>
    <row r="2106" spans="1:19" x14ac:dyDescent="0.2">
      <c r="A2106" s="3">
        <v>41361.499999994965</v>
      </c>
      <c r="B2106" s="5">
        <f t="shared" si="636"/>
        <v>87</v>
      </c>
      <c r="C2106" s="5">
        <v>12</v>
      </c>
      <c r="D2106">
        <f t="shared" si="637"/>
        <v>5.9178082191780819</v>
      </c>
      <c r="E2106">
        <f t="shared" si="647"/>
        <v>-5.6201424064016345</v>
      </c>
      <c r="F2106">
        <f t="shared" si="648"/>
        <v>-17.238878406401632</v>
      </c>
      <c r="G2106">
        <f t="shared" si="638"/>
        <v>11.712685359893307</v>
      </c>
      <c r="H2106">
        <f t="shared" si="649"/>
        <v>-4.3097196016003991</v>
      </c>
      <c r="I2106">
        <f t="shared" si="639"/>
        <v>2.4177348051423468</v>
      </c>
      <c r="J2106">
        <f t="shared" si="640"/>
        <v>54.199107915271043</v>
      </c>
      <c r="K2106">
        <f t="shared" si="650"/>
        <v>35.800892084728957</v>
      </c>
      <c r="L2106">
        <f t="shared" si="641"/>
        <v>172.62573916952411</v>
      </c>
      <c r="M2106">
        <f t="shared" si="651"/>
        <v>187.37426083047589</v>
      </c>
      <c r="N2106">
        <f t="shared" si="642"/>
        <v>172.62573916952411</v>
      </c>
      <c r="O2106">
        <f t="shared" si="652"/>
        <v>1.2329624452964643</v>
      </c>
      <c r="P2106">
        <f t="shared" si="653"/>
        <v>0.89694085625538411</v>
      </c>
      <c r="Q2106">
        <f t="shared" si="643"/>
        <v>0.97824156349330971</v>
      </c>
      <c r="R2106">
        <f t="shared" si="644"/>
        <v>0.87742482558429491</v>
      </c>
      <c r="S2106">
        <f t="shared" si="646"/>
        <v>2.5153593735934292</v>
      </c>
    </row>
    <row r="2107" spans="1:19" x14ac:dyDescent="0.2">
      <c r="A2107" s="3">
        <v>41361.541666661629</v>
      </c>
      <c r="B2107" s="5">
        <f t="shared" si="636"/>
        <v>87</v>
      </c>
      <c r="C2107" s="5">
        <v>13</v>
      </c>
      <c r="D2107">
        <f t="shared" si="637"/>
        <v>5.9178082191780819</v>
      </c>
      <c r="E2107">
        <f t="shared" si="647"/>
        <v>-5.6201424064016345</v>
      </c>
      <c r="F2107">
        <f t="shared" si="648"/>
        <v>-17.238878406401632</v>
      </c>
      <c r="G2107">
        <f t="shared" si="638"/>
        <v>12.712685359893307</v>
      </c>
      <c r="H2107">
        <f t="shared" si="649"/>
        <v>10.690280398399601</v>
      </c>
      <c r="I2107">
        <f t="shared" si="639"/>
        <v>2.4177348051423468</v>
      </c>
      <c r="J2107">
        <f t="shared" si="640"/>
        <v>53.093504650950919</v>
      </c>
      <c r="K2107">
        <f t="shared" si="650"/>
        <v>36.906495349049081</v>
      </c>
      <c r="L2107">
        <f t="shared" si="641"/>
        <v>162.02340068139532</v>
      </c>
      <c r="M2107">
        <f t="shared" si="651"/>
        <v>197.97659931860468</v>
      </c>
      <c r="N2107">
        <f t="shared" si="642"/>
        <v>197.97659931860468</v>
      </c>
      <c r="O2107">
        <f t="shared" si="652"/>
        <v>1.250599370737439</v>
      </c>
      <c r="P2107">
        <f t="shared" si="653"/>
        <v>0.89338008096421184</v>
      </c>
      <c r="Q2107">
        <f t="shared" si="643"/>
        <v>0.96777497143773394</v>
      </c>
      <c r="R2107">
        <f t="shared" si="644"/>
        <v>0.8645908823381806</v>
      </c>
      <c r="S2107">
        <f t="shared" si="646"/>
        <v>2.4785676411247448</v>
      </c>
    </row>
    <row r="2108" spans="1:19" x14ac:dyDescent="0.2">
      <c r="A2108" s="3">
        <v>41361.583333328294</v>
      </c>
      <c r="B2108" s="5">
        <f t="shared" si="636"/>
        <v>87</v>
      </c>
      <c r="C2108" s="5">
        <v>14</v>
      </c>
      <c r="D2108">
        <f t="shared" si="637"/>
        <v>5.9178082191780819</v>
      </c>
      <c r="E2108">
        <f t="shared" si="647"/>
        <v>-5.6201424064016345</v>
      </c>
      <c r="F2108">
        <f t="shared" si="648"/>
        <v>-17.238878406401632</v>
      </c>
      <c r="G2108">
        <f t="shared" si="638"/>
        <v>13.712685359893307</v>
      </c>
      <c r="H2108">
        <f t="shared" si="649"/>
        <v>25.690280398399601</v>
      </c>
      <c r="I2108">
        <f t="shared" si="639"/>
        <v>2.4177348051423468</v>
      </c>
      <c r="J2108">
        <f t="shared" si="640"/>
        <v>47.345747719156243</v>
      </c>
      <c r="K2108">
        <f t="shared" si="650"/>
        <v>42.654252280843757</v>
      </c>
      <c r="L2108">
        <f t="shared" si="641"/>
        <v>140.26606294020314</v>
      </c>
      <c r="M2108">
        <f t="shared" si="651"/>
        <v>219.73393705979686</v>
      </c>
      <c r="N2108">
        <f t="shared" si="642"/>
        <v>219.73393705979686</v>
      </c>
      <c r="O2108">
        <f t="shared" si="652"/>
        <v>1.3597009509823645</v>
      </c>
      <c r="P2108">
        <f t="shared" si="653"/>
        <v>0.87200378504978004</v>
      </c>
      <c r="Q2108">
        <f t="shared" si="643"/>
        <v>0.90122323621266309</v>
      </c>
      <c r="R2108">
        <f t="shared" si="644"/>
        <v>0.78587007315225421</v>
      </c>
      <c r="S2108">
        <f t="shared" si="646"/>
        <v>2.2528946039493718</v>
      </c>
    </row>
    <row r="2109" spans="1:19" x14ac:dyDescent="0.2">
      <c r="A2109" s="3">
        <v>41361.624999994958</v>
      </c>
      <c r="B2109" s="5">
        <f t="shared" si="636"/>
        <v>87</v>
      </c>
      <c r="C2109" s="5">
        <v>15</v>
      </c>
      <c r="D2109">
        <f t="shared" si="637"/>
        <v>5.9178082191780819</v>
      </c>
      <c r="E2109">
        <f t="shared" si="647"/>
        <v>-5.6201424064016345</v>
      </c>
      <c r="F2109">
        <f t="shared" si="648"/>
        <v>-17.238878406401632</v>
      </c>
      <c r="G2109">
        <f t="shared" si="638"/>
        <v>14.712685359893307</v>
      </c>
      <c r="H2109">
        <f t="shared" si="649"/>
        <v>40.690280398399601</v>
      </c>
      <c r="I2109">
        <f t="shared" si="639"/>
        <v>2.4177348051423468</v>
      </c>
      <c r="J2109">
        <f t="shared" si="640"/>
        <v>38.531507734234225</v>
      </c>
      <c r="K2109">
        <f t="shared" si="650"/>
        <v>51.468492265765775</v>
      </c>
      <c r="L2109">
        <f t="shared" si="641"/>
        <v>123.62332811904346</v>
      </c>
      <c r="M2109">
        <f t="shared" si="651"/>
        <v>236.37667188095654</v>
      </c>
      <c r="N2109">
        <f t="shared" si="642"/>
        <v>236.37667188095654</v>
      </c>
      <c r="O2109">
        <f t="shared" si="652"/>
        <v>1.6052783879403607</v>
      </c>
      <c r="P2109">
        <f t="shared" si="653"/>
        <v>0.82753599681193679</v>
      </c>
      <c r="Q2109">
        <f t="shared" si="643"/>
        <v>0.76808103961517493</v>
      </c>
      <c r="R2109">
        <f t="shared" si="644"/>
        <v>0.63561470875029247</v>
      </c>
      <c r="S2109">
        <f t="shared" si="646"/>
        <v>1.822149737539319</v>
      </c>
    </row>
    <row r="2110" spans="1:19" x14ac:dyDescent="0.2">
      <c r="A2110" s="3">
        <v>41361.666666661622</v>
      </c>
      <c r="B2110" s="5">
        <f t="shared" si="636"/>
        <v>87</v>
      </c>
      <c r="C2110" s="5">
        <v>16</v>
      </c>
      <c r="D2110">
        <f t="shared" si="637"/>
        <v>5.9178082191780819</v>
      </c>
      <c r="E2110">
        <f t="shared" si="647"/>
        <v>-5.6201424064016345</v>
      </c>
      <c r="F2110">
        <f t="shared" si="648"/>
        <v>-17.238878406401632</v>
      </c>
      <c r="G2110">
        <f t="shared" si="638"/>
        <v>15.712685359893307</v>
      </c>
      <c r="H2110">
        <f t="shared" si="649"/>
        <v>55.690280398399601</v>
      </c>
      <c r="I2110">
        <f t="shared" si="639"/>
        <v>2.4177348051423468</v>
      </c>
      <c r="J2110">
        <f t="shared" si="640"/>
        <v>28.018150183509146</v>
      </c>
      <c r="K2110">
        <f t="shared" si="650"/>
        <v>61.98184981649085</v>
      </c>
      <c r="L2110">
        <f t="shared" si="641"/>
        <v>110.79919885543936</v>
      </c>
      <c r="M2110">
        <f t="shared" si="651"/>
        <v>249.20080114456064</v>
      </c>
      <c r="N2110">
        <f t="shared" si="642"/>
        <v>249.20080114456064</v>
      </c>
      <c r="O2110">
        <f t="shared" si="652"/>
        <v>2.1287862922627703</v>
      </c>
      <c r="P2110">
        <f t="shared" si="653"/>
        <v>0.74602981465643281</v>
      </c>
      <c r="Q2110">
        <f t="shared" si="643"/>
        <v>0.57389485779195593</v>
      </c>
      <c r="R2110">
        <f t="shared" si="644"/>
        <v>0.42814267439081277</v>
      </c>
      <c r="S2110">
        <f t="shared" si="646"/>
        <v>1.2273788680952116</v>
      </c>
    </row>
    <row r="2111" spans="1:19" x14ac:dyDescent="0.2">
      <c r="A2111" s="3">
        <v>41361.708333328286</v>
      </c>
      <c r="B2111" s="5">
        <f t="shared" si="636"/>
        <v>87</v>
      </c>
      <c r="C2111" s="5">
        <v>17</v>
      </c>
      <c r="D2111">
        <f t="shared" si="637"/>
        <v>5.9178082191780819</v>
      </c>
      <c r="E2111">
        <f t="shared" si="647"/>
        <v>-5.6201424064016345</v>
      </c>
      <c r="F2111">
        <f t="shared" si="648"/>
        <v>-17.238878406401632</v>
      </c>
      <c r="G2111">
        <f t="shared" si="638"/>
        <v>16.712685359893307</v>
      </c>
      <c r="H2111">
        <f t="shared" si="649"/>
        <v>70.690280398399608</v>
      </c>
      <c r="I2111">
        <f t="shared" si="639"/>
        <v>2.4177348051423468</v>
      </c>
      <c r="J2111">
        <f t="shared" si="640"/>
        <v>16.637451914039406</v>
      </c>
      <c r="K2111">
        <f t="shared" si="650"/>
        <v>73.362548085960597</v>
      </c>
      <c r="L2111">
        <f t="shared" si="641"/>
        <v>100.22971025895221</v>
      </c>
      <c r="M2111">
        <f t="shared" si="651"/>
        <v>259.7702897410478</v>
      </c>
      <c r="N2111">
        <f t="shared" si="642"/>
        <v>259.7702897410478</v>
      </c>
      <c r="O2111">
        <f t="shared" si="652"/>
        <v>3.4926600719346603</v>
      </c>
      <c r="P2111">
        <f t="shared" si="653"/>
        <v>0.58833423816739983</v>
      </c>
      <c r="Q2111">
        <f t="shared" si="643"/>
        <v>0.33435614469919944</v>
      </c>
      <c r="R2111">
        <f t="shared" si="644"/>
        <v>0.19671316766819241</v>
      </c>
      <c r="S2111">
        <f t="shared" si="646"/>
        <v>0.5639278668391261</v>
      </c>
    </row>
    <row r="2112" spans="1:19" x14ac:dyDescent="0.2">
      <c r="A2112" s="3">
        <v>41361.74999999495</v>
      </c>
      <c r="B2112" s="5">
        <f t="shared" si="636"/>
        <v>87</v>
      </c>
      <c r="C2112" s="5">
        <v>18</v>
      </c>
      <c r="D2112">
        <f t="shared" si="637"/>
        <v>5.9178082191780819</v>
      </c>
      <c r="E2112">
        <f t="shared" si="647"/>
        <v>-5.6201424064016345</v>
      </c>
      <c r="F2112">
        <f t="shared" si="648"/>
        <v>-17.238878406401632</v>
      </c>
      <c r="G2112">
        <f t="shared" si="638"/>
        <v>17.712685359893307</v>
      </c>
      <c r="H2112">
        <f t="shared" si="649"/>
        <v>85.690280398399608</v>
      </c>
      <c r="I2112">
        <f t="shared" si="639"/>
        <v>2.4177348051423468</v>
      </c>
      <c r="J2112">
        <f t="shared" si="640"/>
        <v>4.883860034927336</v>
      </c>
      <c r="K2112">
        <f t="shared" si="650"/>
        <v>85.116139965072662</v>
      </c>
      <c r="L2112">
        <f t="shared" si="641"/>
        <v>90.746563207141506</v>
      </c>
      <c r="M2112">
        <f t="shared" si="651"/>
        <v>269.25343679285851</v>
      </c>
      <c r="N2112">
        <f t="shared" si="642"/>
        <v>269.25343679285851</v>
      </c>
      <c r="O2112">
        <f t="shared" si="652"/>
        <v>11.745877415783415</v>
      </c>
      <c r="P2112">
        <f t="shared" si="653"/>
        <v>0.20334012523641662</v>
      </c>
      <c r="Q2112">
        <f t="shared" si="643"/>
        <v>6.8712033977177525E-2</v>
      </c>
      <c r="R2112">
        <f t="shared" si="644"/>
        <v>1.3971913594168191E-2</v>
      </c>
      <c r="S2112">
        <f t="shared" si="646"/>
        <v>4.0054011239908864E-2</v>
      </c>
    </row>
    <row r="2113" spans="1:20" x14ac:dyDescent="0.2">
      <c r="A2113" s="3">
        <v>41361.791666661615</v>
      </c>
      <c r="B2113" s="5">
        <f t="shared" si="636"/>
        <v>87</v>
      </c>
      <c r="C2113" s="5">
        <v>19</v>
      </c>
      <c r="D2113">
        <f t="shared" si="637"/>
        <v>5.9178082191780819</v>
      </c>
      <c r="E2113">
        <f t="shared" si="647"/>
        <v>-5.6201424064016345</v>
      </c>
      <c r="F2113">
        <f t="shared" si="648"/>
        <v>-17.238878406401632</v>
      </c>
      <c r="G2113">
        <f t="shared" si="638"/>
        <v>18.712685359893307</v>
      </c>
      <c r="H2113">
        <f t="shared" si="649"/>
        <v>100.69028039839961</v>
      </c>
      <c r="I2113">
        <f t="shared" si="639"/>
        <v>2.4177348051423468</v>
      </c>
      <c r="J2113">
        <f t="shared" si="640"/>
        <v>-6.8963841363545519</v>
      </c>
      <c r="K2113">
        <f t="shared" si="650"/>
        <v>96.896384136354555</v>
      </c>
      <c r="L2113">
        <f t="shared" si="641"/>
        <v>81.464655594490736</v>
      </c>
      <c r="M2113">
        <f t="shared" si="651"/>
        <v>278.53534440550925</v>
      </c>
      <c r="N2113">
        <f t="shared" si="642"/>
        <v>278.53534440550925</v>
      </c>
      <c r="O2113">
        <f t="shared" si="652"/>
        <v>-8.3281846452355666</v>
      </c>
      <c r="P2113" t="e">
        <f t="shared" si="653"/>
        <v>#NUM!</v>
      </c>
      <c r="Q2113">
        <f t="shared" si="643"/>
        <v>-0.2024603591134333</v>
      </c>
      <c r="R2113" t="e">
        <f t="shared" si="644"/>
        <v>#NUM!</v>
      </c>
      <c r="S2113" t="e">
        <f t="shared" si="646"/>
        <v>#NUM!</v>
      </c>
    </row>
    <row r="2114" spans="1:20" x14ac:dyDescent="0.2">
      <c r="A2114" s="3">
        <v>41361.833333328279</v>
      </c>
      <c r="B2114" s="5">
        <f t="shared" si="636"/>
        <v>87</v>
      </c>
      <c r="C2114" s="5">
        <v>20</v>
      </c>
      <c r="D2114">
        <f t="shared" si="637"/>
        <v>5.9178082191780819</v>
      </c>
      <c r="E2114">
        <f t="shared" si="647"/>
        <v>-5.6201424064016345</v>
      </c>
      <c r="F2114">
        <f t="shared" si="648"/>
        <v>-17.238878406401632</v>
      </c>
      <c r="G2114">
        <f t="shared" si="638"/>
        <v>19.712685359893307</v>
      </c>
      <c r="H2114">
        <f t="shared" si="649"/>
        <v>115.69028039839961</v>
      </c>
      <c r="I2114">
        <f t="shared" si="639"/>
        <v>2.4177348051423468</v>
      </c>
      <c r="J2114">
        <f t="shared" si="640"/>
        <v>-18.380848246373045</v>
      </c>
      <c r="K2114">
        <f t="shared" si="650"/>
        <v>108.38084824637305</v>
      </c>
      <c r="L2114">
        <f t="shared" si="641"/>
        <v>71.577564617122405</v>
      </c>
      <c r="M2114">
        <f t="shared" si="651"/>
        <v>288.42243538287761</v>
      </c>
      <c r="N2114">
        <f t="shared" si="642"/>
        <v>288.42243538287761</v>
      </c>
      <c r="O2114">
        <f t="shared" si="652"/>
        <v>-3.1712623058958833</v>
      </c>
      <c r="P2114" t="e">
        <f t="shared" si="653"/>
        <v>#NUM!</v>
      </c>
      <c r="Q2114">
        <f t="shared" si="643"/>
        <v>-0.45831716144404344</v>
      </c>
      <c r="R2114" t="e">
        <f t="shared" si="644"/>
        <v>#NUM!</v>
      </c>
      <c r="S2114" t="e">
        <f t="shared" si="646"/>
        <v>#NUM!</v>
      </c>
    </row>
    <row r="2115" spans="1:20" x14ac:dyDescent="0.2">
      <c r="A2115" s="3">
        <v>41361.874999994943</v>
      </c>
      <c r="B2115" s="5">
        <f t="shared" si="636"/>
        <v>87</v>
      </c>
      <c r="C2115" s="5">
        <v>21</v>
      </c>
      <c r="D2115">
        <f t="shared" si="637"/>
        <v>5.9178082191780819</v>
      </c>
      <c r="E2115">
        <f t="shared" si="647"/>
        <v>-5.6201424064016345</v>
      </c>
      <c r="F2115">
        <f t="shared" si="648"/>
        <v>-17.238878406401632</v>
      </c>
      <c r="G2115">
        <f t="shared" si="638"/>
        <v>20.712685359893307</v>
      </c>
      <c r="H2115">
        <f t="shared" si="649"/>
        <v>130.69028039839961</v>
      </c>
      <c r="I2115">
        <f t="shared" si="639"/>
        <v>2.4177348051423468</v>
      </c>
      <c r="J2115">
        <f t="shared" si="640"/>
        <v>-29.165256484379967</v>
      </c>
      <c r="K2115">
        <f t="shared" si="650"/>
        <v>119.16525648437997</v>
      </c>
      <c r="L2115">
        <f t="shared" si="641"/>
        <v>60.176477892006602</v>
      </c>
      <c r="M2115">
        <f t="shared" si="651"/>
        <v>299.82352210799343</v>
      </c>
      <c r="N2115">
        <f t="shared" si="642"/>
        <v>299.82352210799343</v>
      </c>
      <c r="O2115">
        <f t="shared" si="652"/>
        <v>-2.0519966118253095</v>
      </c>
      <c r="P2115" t="e">
        <f t="shared" si="653"/>
        <v>#NUM!</v>
      </c>
      <c r="Q2115">
        <f t="shared" si="643"/>
        <v>-0.67879855855316484</v>
      </c>
      <c r="R2115" t="e">
        <f t="shared" si="644"/>
        <v>#NUM!</v>
      </c>
      <c r="S2115" t="e">
        <f t="shared" si="646"/>
        <v>#NUM!</v>
      </c>
    </row>
    <row r="2116" spans="1:20" x14ac:dyDescent="0.2">
      <c r="A2116" s="3">
        <v>41361.916666661607</v>
      </c>
      <c r="B2116" s="5">
        <f t="shared" si="636"/>
        <v>87</v>
      </c>
      <c r="C2116" s="5">
        <v>22</v>
      </c>
      <c r="D2116">
        <f t="shared" si="637"/>
        <v>5.9178082191780819</v>
      </c>
      <c r="E2116">
        <f t="shared" si="647"/>
        <v>-5.6201424064016345</v>
      </c>
      <c r="F2116">
        <f t="shared" si="648"/>
        <v>-17.238878406401632</v>
      </c>
      <c r="G2116">
        <f t="shared" si="638"/>
        <v>21.712685359893307</v>
      </c>
      <c r="H2116">
        <f t="shared" si="649"/>
        <v>145.69028039839961</v>
      </c>
      <c r="I2116">
        <f t="shared" si="639"/>
        <v>2.4177348051423468</v>
      </c>
      <c r="J2116">
        <f t="shared" si="640"/>
        <v>-38.634345295029064</v>
      </c>
      <c r="K2116">
        <f t="shared" si="650"/>
        <v>128.63434529502905</v>
      </c>
      <c r="L2116">
        <f t="shared" si="641"/>
        <v>46.132647266167567</v>
      </c>
      <c r="M2116">
        <f t="shared" si="651"/>
        <v>313.86735273383243</v>
      </c>
      <c r="N2116">
        <f t="shared" si="642"/>
        <v>313.86735273383243</v>
      </c>
      <c r="O2116">
        <f t="shared" si="652"/>
        <v>-1.6016709706919918</v>
      </c>
      <c r="P2116" t="e">
        <f t="shared" si="653"/>
        <v>#NUM!</v>
      </c>
      <c r="Q2116">
        <f t="shared" si="643"/>
        <v>-0.8463251985300515</v>
      </c>
      <c r="R2116" t="e">
        <f t="shared" si="644"/>
        <v>#NUM!</v>
      </c>
      <c r="S2116" t="e">
        <f t="shared" si="646"/>
        <v>#NUM!</v>
      </c>
    </row>
    <row r="2117" spans="1:20" x14ac:dyDescent="0.2">
      <c r="A2117" s="3">
        <v>41361.958333328272</v>
      </c>
      <c r="B2117" s="5">
        <f t="shared" ref="B2117:B2180" si="655">B2093+1</f>
        <v>87</v>
      </c>
      <c r="C2117" s="5">
        <v>23</v>
      </c>
      <c r="D2117">
        <f t="shared" si="637"/>
        <v>5.9178082191780819</v>
      </c>
      <c r="E2117">
        <f t="shared" si="647"/>
        <v>-5.6201424064016345</v>
      </c>
      <c r="F2117">
        <f t="shared" si="648"/>
        <v>-17.238878406401632</v>
      </c>
      <c r="G2117">
        <f t="shared" si="638"/>
        <v>22.712685359893307</v>
      </c>
      <c r="H2117">
        <f t="shared" si="649"/>
        <v>160.69028039839961</v>
      </c>
      <c r="I2117">
        <f t="shared" si="639"/>
        <v>2.4177348051423468</v>
      </c>
      <c r="J2117">
        <f t="shared" si="640"/>
        <v>-45.811249177522114</v>
      </c>
      <c r="K2117">
        <f t="shared" si="650"/>
        <v>135.81124917752211</v>
      </c>
      <c r="L2117">
        <f t="shared" si="641"/>
        <v>28.293382476715124</v>
      </c>
      <c r="M2117">
        <f t="shared" si="651"/>
        <v>331.70661752328488</v>
      </c>
      <c r="N2117">
        <f t="shared" si="642"/>
        <v>331.70661752328488</v>
      </c>
      <c r="O2117">
        <f t="shared" si="652"/>
        <v>-1.3946078038447411</v>
      </c>
      <c r="P2117" t="e">
        <f t="shared" si="653"/>
        <v>#NUM!</v>
      </c>
      <c r="Q2117">
        <f t="shared" si="643"/>
        <v>-0.94983884733463442</v>
      </c>
      <c r="R2117" t="e">
        <f t="shared" si="644"/>
        <v>#NUM!</v>
      </c>
      <c r="S2117" t="e">
        <f t="shared" si="646"/>
        <v>#NUM!</v>
      </c>
    </row>
    <row r="2118" spans="1:20" x14ac:dyDescent="0.2">
      <c r="A2118" s="3">
        <v>41361.999999994936</v>
      </c>
      <c r="B2118" s="5">
        <f t="shared" si="655"/>
        <v>88</v>
      </c>
      <c r="C2118" s="5">
        <v>0</v>
      </c>
      <c r="D2118">
        <f t="shared" si="637"/>
        <v>6.9041095890410951</v>
      </c>
      <c r="E2118">
        <f t="shared" si="647"/>
        <v>-5.3000097469770866</v>
      </c>
      <c r="F2118">
        <f t="shared" si="648"/>
        <v>-16.918745746977084</v>
      </c>
      <c r="G2118">
        <f t="shared" si="638"/>
        <v>-0.28197909578295138</v>
      </c>
      <c r="H2118">
        <f t="shared" si="649"/>
        <v>-184.22968643674426</v>
      </c>
      <c r="I2118">
        <f t="shared" si="639"/>
        <v>2.8188786528898206</v>
      </c>
      <c r="J2118">
        <f t="shared" si="640"/>
        <v>-48.993581772255581</v>
      </c>
      <c r="K2118">
        <f t="shared" si="650"/>
        <v>138.9935817722556</v>
      </c>
      <c r="L2118">
        <f t="shared" si="641"/>
        <v>6.4462263309320917</v>
      </c>
      <c r="M2118">
        <f t="shared" si="651"/>
        <v>353.55377366906794</v>
      </c>
      <c r="N2118">
        <f t="shared" si="642"/>
        <v>6.4462263309320917</v>
      </c>
      <c r="O2118">
        <f t="shared" si="652"/>
        <v>-1.3251420397678459</v>
      </c>
      <c r="P2118" t="e">
        <f t="shared" si="653"/>
        <v>#NUM!</v>
      </c>
      <c r="Q2118">
        <f t="shared" si="643"/>
        <v>-0.99220636905091952</v>
      </c>
      <c r="R2118" t="e">
        <f t="shared" si="644"/>
        <v>#NUM!</v>
      </c>
      <c r="S2118" t="e">
        <f t="shared" si="646"/>
        <v>#NUM!</v>
      </c>
      <c r="T2118">
        <f t="shared" ref="T2118" si="656">SUMIF(S2124:S2138,"&gt;0,01")</f>
        <v>17.874541557588252</v>
      </c>
    </row>
    <row r="2119" spans="1:20" x14ac:dyDescent="0.2">
      <c r="A2119" s="3">
        <v>41362.0416666616</v>
      </c>
      <c r="B2119" s="5">
        <f t="shared" si="655"/>
        <v>88</v>
      </c>
      <c r="C2119" s="5">
        <v>1</v>
      </c>
      <c r="D2119">
        <f t="shared" si="637"/>
        <v>6.9041095890410951</v>
      </c>
      <c r="E2119">
        <f t="shared" si="647"/>
        <v>-5.3000097469770866</v>
      </c>
      <c r="F2119">
        <f t="shared" si="648"/>
        <v>-16.918745746977084</v>
      </c>
      <c r="G2119">
        <f t="shared" si="638"/>
        <v>0.71802090421704867</v>
      </c>
      <c r="H2119">
        <f t="shared" si="649"/>
        <v>-169.22968643674426</v>
      </c>
      <c r="I2119">
        <f t="shared" si="639"/>
        <v>2.8188786528898206</v>
      </c>
      <c r="J2119">
        <f t="shared" si="640"/>
        <v>-47.980331081003307</v>
      </c>
      <c r="K2119">
        <f t="shared" si="650"/>
        <v>137.9803310810033</v>
      </c>
      <c r="L2119">
        <f t="shared" si="641"/>
        <v>16.190513896682603</v>
      </c>
      <c r="M2119">
        <f t="shared" si="651"/>
        <v>343.8094861033174</v>
      </c>
      <c r="N2119">
        <f t="shared" si="642"/>
        <v>16.190513896682603</v>
      </c>
      <c r="O2119">
        <f t="shared" si="652"/>
        <v>-1.3460488690640453</v>
      </c>
      <c r="P2119" t="e">
        <f t="shared" si="653"/>
        <v>#NUM!</v>
      </c>
      <c r="Q2119">
        <f t="shared" si="643"/>
        <v>-0.98111597726971655</v>
      </c>
      <c r="R2119" t="e">
        <f t="shared" si="644"/>
        <v>#NUM!</v>
      </c>
      <c r="S2119" t="e">
        <f t="shared" si="646"/>
        <v>#NUM!</v>
      </c>
    </row>
    <row r="2120" spans="1:20" x14ac:dyDescent="0.2">
      <c r="A2120" s="3">
        <v>41362.083333328264</v>
      </c>
      <c r="B2120" s="5">
        <f t="shared" si="655"/>
        <v>88</v>
      </c>
      <c r="C2120" s="5">
        <v>2</v>
      </c>
      <c r="D2120">
        <f t="shared" si="637"/>
        <v>6.9041095890410951</v>
      </c>
      <c r="E2120">
        <f t="shared" si="647"/>
        <v>-5.3000097469770866</v>
      </c>
      <c r="F2120">
        <f t="shared" si="648"/>
        <v>-16.918745746977084</v>
      </c>
      <c r="G2120">
        <f t="shared" si="638"/>
        <v>1.7180209042170487</v>
      </c>
      <c r="H2120">
        <f t="shared" si="649"/>
        <v>-154.22968643674426</v>
      </c>
      <c r="I2120">
        <f t="shared" si="639"/>
        <v>2.8188786528898206</v>
      </c>
      <c r="J2120">
        <f t="shared" si="640"/>
        <v>-42.726715878124956</v>
      </c>
      <c r="K2120">
        <f t="shared" si="650"/>
        <v>132.72671587812496</v>
      </c>
      <c r="L2120">
        <f t="shared" si="641"/>
        <v>36.236792378567657</v>
      </c>
      <c r="M2120">
        <f t="shared" si="651"/>
        <v>323.76320762143234</v>
      </c>
      <c r="N2120">
        <f t="shared" si="642"/>
        <v>36.236792378567657</v>
      </c>
      <c r="O2120">
        <f t="shared" si="652"/>
        <v>-1.47383441598422</v>
      </c>
      <c r="P2120" t="e">
        <f t="shared" si="653"/>
        <v>#NUM!</v>
      </c>
      <c r="Q2120">
        <f t="shared" si="643"/>
        <v>-0.91408440257395418</v>
      </c>
      <c r="R2120" t="e">
        <f t="shared" si="644"/>
        <v>#NUM!</v>
      </c>
      <c r="S2120" t="e">
        <f t="shared" si="646"/>
        <v>#NUM!</v>
      </c>
    </row>
    <row r="2121" spans="1:20" x14ac:dyDescent="0.2">
      <c r="A2121" s="3">
        <v>41362.124999994929</v>
      </c>
      <c r="B2121" s="5">
        <f t="shared" si="655"/>
        <v>88</v>
      </c>
      <c r="C2121" s="5">
        <v>3</v>
      </c>
      <c r="D2121">
        <f t="shared" ref="D2121:D2184" si="657">(360/365)*(B2121-81)</f>
        <v>6.9041095890410951</v>
      </c>
      <c r="E2121">
        <f t="shared" si="647"/>
        <v>-5.3000097469770866</v>
      </c>
      <c r="F2121">
        <f t="shared" si="648"/>
        <v>-16.918745746977084</v>
      </c>
      <c r="G2121">
        <f t="shared" ref="G2121:G2184" si="658">C2121+(F2121/60)</f>
        <v>2.7180209042170485</v>
      </c>
      <c r="H2121">
        <f t="shared" si="649"/>
        <v>-139.22968643674426</v>
      </c>
      <c r="I2121">
        <f t="shared" ref="I2121:I2184" si="659">23.45*SIN(RADIANS(D2121))</f>
        <v>2.8188786528898206</v>
      </c>
      <c r="J2121">
        <f t="shared" ref="J2121:J2184" si="660">DEGREES(ASIN(SIN(RADIANS(I2121))*SIN(RADIANS($B$11))+COS(RADIANS(I2121))*COS(RADIANS($B$11))*COS(RADIANS(H2121))))</f>
        <v>-34.456980297359458</v>
      </c>
      <c r="K2121">
        <f t="shared" si="650"/>
        <v>124.45698029735945</v>
      </c>
      <c r="L2121">
        <f t="shared" ref="L2121:L2184" si="661">180-DEGREES(ACOS((SIN(RADIANS($B$11))*COS(RADIANS(K2121))-SIN(RADIANS(I2121)))/(COS(RADIANS($B$11))*SIN(RADIANS(K2121)))))</f>
        <v>52.281117101139444</v>
      </c>
      <c r="M2121">
        <f t="shared" si="651"/>
        <v>307.71888289886056</v>
      </c>
      <c r="N2121">
        <f t="shared" ref="N2121:N2184" si="662">IF(C2121&lt;12.1,L2121,M2121)</f>
        <v>52.281117101139444</v>
      </c>
      <c r="O2121">
        <f t="shared" si="652"/>
        <v>-1.7674486689843831</v>
      </c>
      <c r="P2121" t="e">
        <f t="shared" si="653"/>
        <v>#NUM!</v>
      </c>
      <c r="Q2121">
        <f t="shared" ref="Q2121:Q2184" si="663">(COS(RADIANS(J2121))*SIN((RADIANS($B$21))*COS(RADIANS(N2121-$B$20)))+(SIN(RADIANS(J2121))*COS(RADIANS($B$21))))</f>
        <v>-0.78251667473006625</v>
      </c>
      <c r="R2121" t="e">
        <f t="shared" ref="R2121:R2184" si="664">P2121*Q2121</f>
        <v>#NUM!</v>
      </c>
      <c r="S2121" t="e">
        <f t="shared" si="646"/>
        <v>#NUM!</v>
      </c>
    </row>
    <row r="2122" spans="1:20" x14ac:dyDescent="0.2">
      <c r="A2122" s="3">
        <v>41362.166666661593</v>
      </c>
      <c r="B2122" s="5">
        <f t="shared" si="655"/>
        <v>88</v>
      </c>
      <c r="C2122" s="5">
        <v>4</v>
      </c>
      <c r="D2122">
        <f t="shared" si="657"/>
        <v>6.9041095890410951</v>
      </c>
      <c r="E2122">
        <f t="shared" si="647"/>
        <v>-5.3000097469770866</v>
      </c>
      <c r="F2122">
        <f t="shared" si="648"/>
        <v>-16.918745746977084</v>
      </c>
      <c r="G2122">
        <f t="shared" si="658"/>
        <v>3.7180209042170485</v>
      </c>
      <c r="H2122">
        <f t="shared" si="649"/>
        <v>-124.22968643674426</v>
      </c>
      <c r="I2122">
        <f t="shared" si="659"/>
        <v>2.8188786528898206</v>
      </c>
      <c r="J2122">
        <f t="shared" si="660"/>
        <v>-24.358926450822686</v>
      </c>
      <c r="K2122">
        <f t="shared" si="650"/>
        <v>114.35892645082268</v>
      </c>
      <c r="L2122">
        <f t="shared" si="661"/>
        <v>65.023960762675756</v>
      </c>
      <c r="M2122">
        <f t="shared" si="651"/>
        <v>294.97603923732424</v>
      </c>
      <c r="N2122">
        <f t="shared" si="662"/>
        <v>65.023960762675756</v>
      </c>
      <c r="O2122">
        <f t="shared" si="652"/>
        <v>-2.4245275889506352</v>
      </c>
      <c r="P2122" t="e">
        <f t="shared" si="653"/>
        <v>#NUM!</v>
      </c>
      <c r="Q2122">
        <f t="shared" si="663"/>
        <v>-0.59055128092317288</v>
      </c>
      <c r="R2122" t="e">
        <f t="shared" si="664"/>
        <v>#NUM!</v>
      </c>
      <c r="S2122" t="e">
        <f t="shared" si="646"/>
        <v>#NUM!</v>
      </c>
    </row>
    <row r="2123" spans="1:20" x14ac:dyDescent="0.2">
      <c r="A2123" s="3">
        <v>41362.208333328257</v>
      </c>
      <c r="B2123" s="5">
        <f t="shared" si="655"/>
        <v>88</v>
      </c>
      <c r="C2123" s="5">
        <v>5</v>
      </c>
      <c r="D2123">
        <f t="shared" si="657"/>
        <v>6.9041095890410951</v>
      </c>
      <c r="E2123">
        <f t="shared" si="647"/>
        <v>-5.3000097469770866</v>
      </c>
      <c r="F2123">
        <f t="shared" si="648"/>
        <v>-16.918745746977084</v>
      </c>
      <c r="G2123">
        <f t="shared" si="658"/>
        <v>4.7180209042170489</v>
      </c>
      <c r="H2123">
        <f t="shared" si="649"/>
        <v>-109.22968643674426</v>
      </c>
      <c r="I2123">
        <f t="shared" si="659"/>
        <v>2.8188786528898206</v>
      </c>
      <c r="J2123">
        <f t="shared" si="660"/>
        <v>-13.23493338540445</v>
      </c>
      <c r="K2123">
        <f t="shared" si="650"/>
        <v>103.23493338540445</v>
      </c>
      <c r="L2123">
        <f t="shared" si="661"/>
        <v>75.648894437089623</v>
      </c>
      <c r="M2123">
        <f t="shared" si="651"/>
        <v>284.35110556291039</v>
      </c>
      <c r="N2123">
        <f t="shared" si="662"/>
        <v>75.648894437089623</v>
      </c>
      <c r="O2123">
        <f t="shared" si="652"/>
        <v>-4.3678723189685593</v>
      </c>
      <c r="P2123" t="e">
        <f t="shared" si="653"/>
        <v>#NUM!</v>
      </c>
      <c r="Q2123">
        <f t="shared" si="663"/>
        <v>-0.3527018522739197</v>
      </c>
      <c r="R2123" t="e">
        <f t="shared" si="664"/>
        <v>#NUM!</v>
      </c>
      <c r="S2123" t="e">
        <f t="shared" si="646"/>
        <v>#NUM!</v>
      </c>
    </row>
    <row r="2124" spans="1:20" x14ac:dyDescent="0.2">
      <c r="A2124" s="3">
        <v>41362.249999994921</v>
      </c>
      <c r="B2124" s="5">
        <f t="shared" si="655"/>
        <v>88</v>
      </c>
      <c r="C2124" s="5">
        <v>6</v>
      </c>
      <c r="D2124">
        <f t="shared" si="657"/>
        <v>6.9041095890410951</v>
      </c>
      <c r="E2124">
        <f t="shared" si="647"/>
        <v>-5.3000097469770866</v>
      </c>
      <c r="F2124">
        <f t="shared" si="648"/>
        <v>-16.918745746977084</v>
      </c>
      <c r="G2124">
        <f t="shared" si="658"/>
        <v>5.7180209042170489</v>
      </c>
      <c r="H2124">
        <f t="shared" si="649"/>
        <v>-94.229686436744259</v>
      </c>
      <c r="I2124">
        <f t="shared" si="659"/>
        <v>2.8188786528898206</v>
      </c>
      <c r="J2124">
        <f t="shared" si="660"/>
        <v>-1.5914121944982096</v>
      </c>
      <c r="K2124">
        <f t="shared" si="650"/>
        <v>91.591412194498204</v>
      </c>
      <c r="L2124">
        <f t="shared" si="661"/>
        <v>85.173481271840387</v>
      </c>
      <c r="M2124">
        <f t="shared" si="651"/>
        <v>274.82651872815961</v>
      </c>
      <c r="N2124">
        <f t="shared" si="662"/>
        <v>85.173481271840387</v>
      </c>
      <c r="O2124">
        <f t="shared" si="652"/>
        <v>-36.007734129511796</v>
      </c>
      <c r="P2124" t="e">
        <f t="shared" si="653"/>
        <v>#NUM!</v>
      </c>
      <c r="Q2124">
        <f t="shared" si="663"/>
        <v>-8.7878606451349442E-2</v>
      </c>
      <c r="R2124" t="e">
        <f t="shared" si="664"/>
        <v>#NUM!</v>
      </c>
      <c r="S2124" t="e">
        <f t="shared" si="646"/>
        <v>#NUM!</v>
      </c>
    </row>
    <row r="2125" spans="1:20" x14ac:dyDescent="0.2">
      <c r="A2125" s="3">
        <v>41362.291666661586</v>
      </c>
      <c r="B2125" s="5">
        <f t="shared" si="655"/>
        <v>88</v>
      </c>
      <c r="C2125" s="5">
        <v>7</v>
      </c>
      <c r="D2125">
        <f t="shared" si="657"/>
        <v>6.9041095890410951</v>
      </c>
      <c r="E2125">
        <f t="shared" si="647"/>
        <v>-5.3000097469770866</v>
      </c>
      <c r="F2125">
        <f t="shared" si="648"/>
        <v>-16.918745746977084</v>
      </c>
      <c r="G2125">
        <f t="shared" si="658"/>
        <v>6.7180209042170489</v>
      </c>
      <c r="H2125">
        <f t="shared" si="649"/>
        <v>-79.229686436744259</v>
      </c>
      <c r="I2125">
        <f t="shared" si="659"/>
        <v>2.8188786528898206</v>
      </c>
      <c r="J2125">
        <f t="shared" si="660"/>
        <v>10.215836568814833</v>
      </c>
      <c r="K2125">
        <f t="shared" si="650"/>
        <v>79.784163431185164</v>
      </c>
      <c r="L2125">
        <f t="shared" si="661"/>
        <v>94.43822591845057</v>
      </c>
      <c r="M2125">
        <f t="shared" si="651"/>
        <v>265.5617740815494</v>
      </c>
      <c r="N2125">
        <f t="shared" si="662"/>
        <v>94.43822591845057</v>
      </c>
      <c r="O2125">
        <f t="shared" si="652"/>
        <v>5.6383527140037017</v>
      </c>
      <c r="P2125">
        <f t="shared" si="653"/>
        <v>0.42743865489956506</v>
      </c>
      <c r="Q2125">
        <f t="shared" si="663"/>
        <v>0.18338736246205722</v>
      </c>
      <c r="R2125">
        <f t="shared" si="664"/>
        <v>7.8386847536360729E-2</v>
      </c>
      <c r="S2125">
        <f t="shared" si="646"/>
        <v>0.22471565194855725</v>
      </c>
    </row>
    <row r="2126" spans="1:20" x14ac:dyDescent="0.2">
      <c r="A2126" s="3">
        <v>41362.33333332825</v>
      </c>
      <c r="B2126" s="5">
        <f t="shared" si="655"/>
        <v>88</v>
      </c>
      <c r="C2126" s="5">
        <v>8</v>
      </c>
      <c r="D2126">
        <f t="shared" si="657"/>
        <v>6.9041095890410951</v>
      </c>
      <c r="E2126">
        <f t="shared" si="647"/>
        <v>-5.3000097469770866</v>
      </c>
      <c r="F2126">
        <f t="shared" si="648"/>
        <v>-16.918745746977084</v>
      </c>
      <c r="G2126">
        <f t="shared" si="658"/>
        <v>7.7180209042170489</v>
      </c>
      <c r="H2126">
        <f t="shared" si="649"/>
        <v>-64.229686436744259</v>
      </c>
      <c r="I2126">
        <f t="shared" si="659"/>
        <v>2.8188786528898206</v>
      </c>
      <c r="J2126">
        <f t="shared" si="660"/>
        <v>21.867543934752998</v>
      </c>
      <c r="K2126">
        <f t="shared" si="650"/>
        <v>68.132456065246998</v>
      </c>
      <c r="L2126">
        <f t="shared" si="661"/>
        <v>104.25946012020151</v>
      </c>
      <c r="M2126">
        <f t="shared" si="651"/>
        <v>255.74053987979849</v>
      </c>
      <c r="N2126">
        <f t="shared" si="662"/>
        <v>104.25946012020151</v>
      </c>
      <c r="O2126">
        <f t="shared" si="652"/>
        <v>2.6848366688915659</v>
      </c>
      <c r="P2126">
        <f t="shared" si="653"/>
        <v>0.67406497936672516</v>
      </c>
      <c r="Q2126">
        <f t="shared" si="663"/>
        <v>0.44025911012691366</v>
      </c>
      <c r="R2126">
        <f t="shared" si="664"/>
        <v>0.29676324798371084</v>
      </c>
      <c r="S2126">
        <f t="shared" si="646"/>
        <v>0.8507466346837993</v>
      </c>
    </row>
    <row r="2127" spans="1:20" x14ac:dyDescent="0.2">
      <c r="A2127" s="3">
        <v>41362.374999994914</v>
      </c>
      <c r="B2127" s="5">
        <f t="shared" si="655"/>
        <v>88</v>
      </c>
      <c r="C2127" s="5">
        <v>9</v>
      </c>
      <c r="D2127">
        <f t="shared" si="657"/>
        <v>6.9041095890410951</v>
      </c>
      <c r="E2127">
        <f t="shared" si="647"/>
        <v>-5.3000097469770866</v>
      </c>
      <c r="F2127">
        <f t="shared" si="648"/>
        <v>-16.918745746977084</v>
      </c>
      <c r="G2127">
        <f t="shared" si="658"/>
        <v>8.7180209042170489</v>
      </c>
      <c r="H2127">
        <f t="shared" si="649"/>
        <v>-49.229686436744267</v>
      </c>
      <c r="I2127">
        <f t="shared" si="659"/>
        <v>2.8188786528898206</v>
      </c>
      <c r="J2127">
        <f t="shared" si="660"/>
        <v>32.973302601693398</v>
      </c>
      <c r="K2127">
        <f t="shared" si="650"/>
        <v>57.026697398306602</v>
      </c>
      <c r="L2127">
        <f t="shared" si="661"/>
        <v>115.62402384650495</v>
      </c>
      <c r="M2127">
        <f t="shared" si="651"/>
        <v>244.37597615349506</v>
      </c>
      <c r="N2127">
        <f t="shared" si="662"/>
        <v>115.62402384650495</v>
      </c>
      <c r="O2127">
        <f t="shared" si="652"/>
        <v>1.8373970119225076</v>
      </c>
      <c r="P2127">
        <f t="shared" si="653"/>
        <v>0.78942992747230123</v>
      </c>
      <c r="Q2127">
        <f t="shared" si="663"/>
        <v>0.66258338727245492</v>
      </c>
      <c r="R2127">
        <f t="shared" si="664"/>
        <v>0.52306315535884573</v>
      </c>
      <c r="S2127">
        <f t="shared" si="646"/>
        <v>1.4994923467512822</v>
      </c>
    </row>
    <row r="2128" spans="1:20" x14ac:dyDescent="0.2">
      <c r="A2128" s="3">
        <v>41362.416666661578</v>
      </c>
      <c r="B2128" s="5">
        <f t="shared" si="655"/>
        <v>88</v>
      </c>
      <c r="C2128" s="5">
        <v>10</v>
      </c>
      <c r="D2128">
        <f t="shared" si="657"/>
        <v>6.9041095890410951</v>
      </c>
      <c r="E2128">
        <f t="shared" si="647"/>
        <v>-5.3000097469770866</v>
      </c>
      <c r="F2128">
        <f t="shared" si="648"/>
        <v>-16.918745746977084</v>
      </c>
      <c r="G2128">
        <f t="shared" si="658"/>
        <v>9.7180209042170489</v>
      </c>
      <c r="H2128">
        <f t="shared" si="649"/>
        <v>-34.229686436744267</v>
      </c>
      <c r="I2128">
        <f t="shared" si="659"/>
        <v>2.8188786528898206</v>
      </c>
      <c r="J2128">
        <f t="shared" si="660"/>
        <v>42.922461666051802</v>
      </c>
      <c r="K2128">
        <f t="shared" si="650"/>
        <v>47.077538333948198</v>
      </c>
      <c r="L2128">
        <f t="shared" si="661"/>
        <v>129.89334252971523</v>
      </c>
      <c r="M2128">
        <f t="shared" si="651"/>
        <v>230.10665747028477</v>
      </c>
      <c r="N2128">
        <f t="shared" si="662"/>
        <v>129.89334252971523</v>
      </c>
      <c r="O2128">
        <f t="shared" si="652"/>
        <v>1.4684115409408751</v>
      </c>
      <c r="P2128">
        <f t="shared" si="653"/>
        <v>0.851736699583862</v>
      </c>
      <c r="Q2128">
        <f t="shared" si="663"/>
        <v>0.83217637845287795</v>
      </c>
      <c r="R2128">
        <f t="shared" si="664"/>
        <v>0.70879516205510518</v>
      </c>
      <c r="S2128">
        <f t="shared" si="646"/>
        <v>2.0319399484117975</v>
      </c>
    </row>
    <row r="2129" spans="1:20" x14ac:dyDescent="0.2">
      <c r="A2129" s="3">
        <v>41362.458333328243</v>
      </c>
      <c r="B2129" s="5">
        <f t="shared" si="655"/>
        <v>88</v>
      </c>
      <c r="C2129" s="5">
        <v>11</v>
      </c>
      <c r="D2129">
        <f t="shared" si="657"/>
        <v>6.9041095890410951</v>
      </c>
      <c r="E2129">
        <f t="shared" si="647"/>
        <v>-5.3000097469770866</v>
      </c>
      <c r="F2129">
        <f t="shared" si="648"/>
        <v>-16.918745746977084</v>
      </c>
      <c r="G2129">
        <f t="shared" si="658"/>
        <v>10.718020904217049</v>
      </c>
      <c r="H2129">
        <f t="shared" si="649"/>
        <v>-19.229686436744267</v>
      </c>
      <c r="I2129">
        <f t="shared" si="659"/>
        <v>2.8188786528898206</v>
      </c>
      <c r="J2129">
        <f t="shared" si="660"/>
        <v>50.662147228945344</v>
      </c>
      <c r="K2129">
        <f t="shared" si="650"/>
        <v>39.337852771054656</v>
      </c>
      <c r="L2129">
        <f t="shared" si="661"/>
        <v>148.73824474902122</v>
      </c>
      <c r="M2129">
        <f t="shared" si="651"/>
        <v>211.26175525097878</v>
      </c>
      <c r="N2129">
        <f t="shared" si="662"/>
        <v>148.73824474902122</v>
      </c>
      <c r="O2129">
        <f t="shared" si="652"/>
        <v>1.2929558824439347</v>
      </c>
      <c r="P2129">
        <f t="shared" si="653"/>
        <v>0.88495081122540942</v>
      </c>
      <c r="Q2129">
        <f t="shared" si="663"/>
        <v>0.93641863698238426</v>
      </c>
      <c r="R2129">
        <f t="shared" si="664"/>
        <v>0.82868443244415313</v>
      </c>
      <c r="S2129">
        <f t="shared" si="646"/>
        <v>2.3756327540781417</v>
      </c>
    </row>
    <row r="2130" spans="1:20" x14ac:dyDescent="0.2">
      <c r="A2130" s="3">
        <v>41362.499999994907</v>
      </c>
      <c r="B2130" s="5">
        <f t="shared" si="655"/>
        <v>88</v>
      </c>
      <c r="C2130" s="5">
        <v>12</v>
      </c>
      <c r="D2130">
        <f t="shared" si="657"/>
        <v>6.9041095890410951</v>
      </c>
      <c r="E2130">
        <f t="shared" si="647"/>
        <v>-5.3000097469770866</v>
      </c>
      <c r="F2130">
        <f t="shared" si="648"/>
        <v>-16.918745746977084</v>
      </c>
      <c r="G2130">
        <f t="shared" si="658"/>
        <v>11.718020904217049</v>
      </c>
      <c r="H2130">
        <f t="shared" si="649"/>
        <v>-4.2296864367442666</v>
      </c>
      <c r="I2130">
        <f t="shared" si="659"/>
        <v>2.8188786528898206</v>
      </c>
      <c r="J2130">
        <f t="shared" si="660"/>
        <v>54.606267113169729</v>
      </c>
      <c r="K2130">
        <f t="shared" si="650"/>
        <v>35.393732886830271</v>
      </c>
      <c r="L2130">
        <f t="shared" si="661"/>
        <v>172.69293177489459</v>
      </c>
      <c r="M2130">
        <f t="shared" si="651"/>
        <v>187.30706822510541</v>
      </c>
      <c r="N2130">
        <f t="shared" si="662"/>
        <v>172.69293177489459</v>
      </c>
      <c r="O2130">
        <f t="shared" si="652"/>
        <v>1.2267061480334069</v>
      </c>
      <c r="P2130">
        <f t="shared" si="653"/>
        <v>0.89821131470434035</v>
      </c>
      <c r="Q2130">
        <f t="shared" si="663"/>
        <v>0.9769123686824388</v>
      </c>
      <c r="R2130">
        <f t="shared" si="664"/>
        <v>0.87747374302518455</v>
      </c>
      <c r="S2130">
        <f t="shared" si="646"/>
        <v>2.5154996077649345</v>
      </c>
    </row>
    <row r="2131" spans="1:20" x14ac:dyDescent="0.2">
      <c r="A2131" s="3">
        <v>41362.541666661571</v>
      </c>
      <c r="B2131" s="5">
        <f t="shared" si="655"/>
        <v>88</v>
      </c>
      <c r="C2131" s="5">
        <v>13</v>
      </c>
      <c r="D2131">
        <f t="shared" si="657"/>
        <v>6.9041095890410951</v>
      </c>
      <c r="E2131">
        <f t="shared" si="647"/>
        <v>-5.3000097469770866</v>
      </c>
      <c r="F2131">
        <f t="shared" si="648"/>
        <v>-16.918745746977084</v>
      </c>
      <c r="G2131">
        <f t="shared" si="658"/>
        <v>12.718020904217049</v>
      </c>
      <c r="H2131">
        <f t="shared" si="649"/>
        <v>10.770313563255733</v>
      </c>
      <c r="I2131">
        <f t="shared" si="659"/>
        <v>2.8188786528898206</v>
      </c>
      <c r="J2131">
        <f t="shared" si="660"/>
        <v>53.462766495458482</v>
      </c>
      <c r="K2131">
        <f t="shared" si="650"/>
        <v>36.537233504541518</v>
      </c>
      <c r="L2131">
        <f t="shared" si="661"/>
        <v>161.7291534954384</v>
      </c>
      <c r="M2131">
        <f t="shared" si="651"/>
        <v>198.2708465045616</v>
      </c>
      <c r="N2131">
        <f t="shared" si="662"/>
        <v>198.2708465045616</v>
      </c>
      <c r="O2131">
        <f t="shared" si="652"/>
        <v>1.244601313171692</v>
      </c>
      <c r="P2131">
        <f t="shared" si="653"/>
        <v>0.89458763453886614</v>
      </c>
      <c r="Q2131">
        <f t="shared" si="663"/>
        <v>0.96621426320422266</v>
      </c>
      <c r="R2131">
        <f t="shared" si="664"/>
        <v>0.86436333217757899</v>
      </c>
      <c r="S2131">
        <f t="shared" si="646"/>
        <v>2.4779153112467398</v>
      </c>
    </row>
    <row r="2132" spans="1:20" x14ac:dyDescent="0.2">
      <c r="A2132" s="3">
        <v>41362.583333328235</v>
      </c>
      <c r="B2132" s="5">
        <f t="shared" si="655"/>
        <v>88</v>
      </c>
      <c r="C2132" s="5">
        <v>14</v>
      </c>
      <c r="D2132">
        <f t="shared" si="657"/>
        <v>6.9041095890410951</v>
      </c>
      <c r="E2132">
        <f t="shared" si="647"/>
        <v>-5.3000097469770866</v>
      </c>
      <c r="F2132">
        <f t="shared" si="648"/>
        <v>-16.918745746977084</v>
      </c>
      <c r="G2132">
        <f t="shared" si="658"/>
        <v>13.718020904217049</v>
      </c>
      <c r="H2132">
        <f t="shared" si="649"/>
        <v>25.770313563255733</v>
      </c>
      <c r="I2132">
        <f t="shared" si="659"/>
        <v>2.8188786528898206</v>
      </c>
      <c r="J2132">
        <f t="shared" si="660"/>
        <v>47.651177325239907</v>
      </c>
      <c r="K2132">
        <f t="shared" si="650"/>
        <v>42.348822674760093</v>
      </c>
      <c r="L2132">
        <f t="shared" si="661"/>
        <v>139.86336035898489</v>
      </c>
      <c r="M2132">
        <f t="shared" si="651"/>
        <v>220.13663964101511</v>
      </c>
      <c r="N2132">
        <f t="shared" si="662"/>
        <v>220.13663964101511</v>
      </c>
      <c r="O2132">
        <f t="shared" si="652"/>
        <v>1.3530749832754192</v>
      </c>
      <c r="P2132">
        <f t="shared" si="653"/>
        <v>0.87327131429885307</v>
      </c>
      <c r="Q2132">
        <f t="shared" si="663"/>
        <v>0.89934536878531213</v>
      </c>
      <c r="R2132">
        <f t="shared" si="664"/>
        <v>0.78537251220773618</v>
      </c>
      <c r="S2132">
        <f t="shared" si="646"/>
        <v>2.251468220116553</v>
      </c>
    </row>
    <row r="2133" spans="1:20" x14ac:dyDescent="0.2">
      <c r="A2133" s="3">
        <v>41362.6249999949</v>
      </c>
      <c r="B2133" s="5">
        <f t="shared" si="655"/>
        <v>88</v>
      </c>
      <c r="C2133" s="5">
        <v>15</v>
      </c>
      <c r="D2133">
        <f t="shared" si="657"/>
        <v>6.9041095890410951</v>
      </c>
      <c r="E2133">
        <f t="shared" si="647"/>
        <v>-5.3000097469770866</v>
      </c>
      <c r="F2133">
        <f t="shared" si="648"/>
        <v>-16.918745746977084</v>
      </c>
      <c r="G2133">
        <f t="shared" si="658"/>
        <v>14.718020904217049</v>
      </c>
      <c r="H2133">
        <f t="shared" si="649"/>
        <v>40.770313563255733</v>
      </c>
      <c r="I2133">
        <f t="shared" si="659"/>
        <v>2.8188786528898206</v>
      </c>
      <c r="J2133">
        <f t="shared" si="660"/>
        <v>38.78078133177759</v>
      </c>
      <c r="K2133">
        <f t="shared" si="650"/>
        <v>51.21921866822241</v>
      </c>
      <c r="L2133">
        <f t="shared" si="661"/>
        <v>123.20804045693734</v>
      </c>
      <c r="M2133">
        <f t="shared" si="651"/>
        <v>236.79195954306266</v>
      </c>
      <c r="N2133">
        <f t="shared" si="662"/>
        <v>236.79195954306266</v>
      </c>
      <c r="O2133">
        <f t="shared" si="652"/>
        <v>1.5965709142782498</v>
      </c>
      <c r="P2133">
        <f t="shared" si="653"/>
        <v>0.82903487787580055</v>
      </c>
      <c r="Q2133">
        <f t="shared" si="663"/>
        <v>0.76572502530946451</v>
      </c>
      <c r="R2133">
        <f t="shared" si="664"/>
        <v>0.63481275284387617</v>
      </c>
      <c r="S2133">
        <f t="shared" si="646"/>
        <v>1.8198507288406882</v>
      </c>
    </row>
    <row r="2134" spans="1:20" x14ac:dyDescent="0.2">
      <c r="A2134" s="3">
        <v>41362.666666661564</v>
      </c>
      <c r="B2134" s="5">
        <f t="shared" si="655"/>
        <v>88</v>
      </c>
      <c r="C2134" s="5">
        <v>16</v>
      </c>
      <c r="D2134">
        <f t="shared" si="657"/>
        <v>6.9041095890410951</v>
      </c>
      <c r="E2134">
        <f t="shared" si="647"/>
        <v>-5.3000097469770866</v>
      </c>
      <c r="F2134">
        <f t="shared" si="648"/>
        <v>-16.918745746977084</v>
      </c>
      <c r="G2134">
        <f t="shared" si="658"/>
        <v>15.718020904217049</v>
      </c>
      <c r="H2134">
        <f t="shared" si="649"/>
        <v>55.770313563255733</v>
      </c>
      <c r="I2134">
        <f t="shared" si="659"/>
        <v>2.8188786528898206</v>
      </c>
      <c r="J2134">
        <f t="shared" si="660"/>
        <v>28.229636025740394</v>
      </c>
      <c r="K2134">
        <f t="shared" si="650"/>
        <v>61.77036397425961</v>
      </c>
      <c r="L2134">
        <f t="shared" si="661"/>
        <v>110.40220866706019</v>
      </c>
      <c r="M2134">
        <f t="shared" si="651"/>
        <v>249.59779133293981</v>
      </c>
      <c r="N2134">
        <f t="shared" si="662"/>
        <v>249.59779133293981</v>
      </c>
      <c r="O2134">
        <f t="shared" si="652"/>
        <v>2.114135617515613</v>
      </c>
      <c r="P2134">
        <f t="shared" si="653"/>
        <v>0.74810732881664466</v>
      </c>
      <c r="Q2134">
        <f t="shared" si="663"/>
        <v>0.57112173265496213</v>
      </c>
      <c r="R2134">
        <f t="shared" si="664"/>
        <v>0.4272603538456376</v>
      </c>
      <c r="S2134">
        <f t="shared" si="646"/>
        <v>1.2248494739076896</v>
      </c>
    </row>
    <row r="2135" spans="1:20" x14ac:dyDescent="0.2">
      <c r="A2135" s="3">
        <v>41362.708333328228</v>
      </c>
      <c r="B2135" s="5">
        <f t="shared" si="655"/>
        <v>88</v>
      </c>
      <c r="C2135" s="5">
        <v>17</v>
      </c>
      <c r="D2135">
        <f t="shared" si="657"/>
        <v>6.9041095890410951</v>
      </c>
      <c r="E2135">
        <f t="shared" si="647"/>
        <v>-5.3000097469770866</v>
      </c>
      <c r="F2135">
        <f t="shared" si="648"/>
        <v>-16.918745746977084</v>
      </c>
      <c r="G2135">
        <f t="shared" si="658"/>
        <v>16.718020904217049</v>
      </c>
      <c r="H2135">
        <f t="shared" si="649"/>
        <v>70.770313563255741</v>
      </c>
      <c r="I2135">
        <f t="shared" si="659"/>
        <v>2.8188786528898206</v>
      </c>
      <c r="J2135">
        <f t="shared" si="660"/>
        <v>16.827993631499911</v>
      </c>
      <c r="K2135">
        <f t="shared" si="650"/>
        <v>73.172006368500092</v>
      </c>
      <c r="L2135">
        <f t="shared" si="661"/>
        <v>99.851764916458805</v>
      </c>
      <c r="M2135">
        <f t="shared" si="651"/>
        <v>260.14823508354118</v>
      </c>
      <c r="N2135">
        <f t="shared" si="662"/>
        <v>260.14823508354118</v>
      </c>
      <c r="O2135">
        <f t="shared" si="652"/>
        <v>3.454237511731781</v>
      </c>
      <c r="P2135">
        <f t="shared" si="653"/>
        <v>0.59200655843023564</v>
      </c>
      <c r="Q2135">
        <f t="shared" si="663"/>
        <v>0.33134123099924329</v>
      </c>
      <c r="R2135">
        <f t="shared" si="664"/>
        <v>0.19615618182989972</v>
      </c>
      <c r="S2135">
        <f t="shared" si="646"/>
        <v>0.56233112657322881</v>
      </c>
    </row>
    <row r="2136" spans="1:20" x14ac:dyDescent="0.2">
      <c r="A2136" s="3">
        <v>41362.749999994892</v>
      </c>
      <c r="B2136" s="5">
        <f t="shared" si="655"/>
        <v>88</v>
      </c>
      <c r="C2136" s="5">
        <v>18</v>
      </c>
      <c r="D2136">
        <f t="shared" si="657"/>
        <v>6.9041095890410951</v>
      </c>
      <c r="E2136">
        <f t="shared" si="647"/>
        <v>-5.3000097469770866</v>
      </c>
      <c r="F2136">
        <f t="shared" si="648"/>
        <v>-16.918745746977084</v>
      </c>
      <c r="G2136">
        <f t="shared" si="658"/>
        <v>17.718020904217049</v>
      </c>
      <c r="H2136">
        <f t="shared" si="649"/>
        <v>85.770313563255741</v>
      </c>
      <c r="I2136">
        <f t="shared" si="659"/>
        <v>2.8188786528898206</v>
      </c>
      <c r="J2136">
        <f t="shared" si="660"/>
        <v>5.0673610597735896</v>
      </c>
      <c r="K2136">
        <f t="shared" si="650"/>
        <v>84.932638940226411</v>
      </c>
      <c r="L2136">
        <f t="shared" si="661"/>
        <v>90.3796181513341</v>
      </c>
      <c r="M2136">
        <f t="shared" si="651"/>
        <v>269.62038184866589</v>
      </c>
      <c r="N2136">
        <f t="shared" si="662"/>
        <v>269.62038184866589</v>
      </c>
      <c r="O2136">
        <f t="shared" si="652"/>
        <v>11.32158173883156</v>
      </c>
      <c r="P2136">
        <f t="shared" si="653"/>
        <v>0.2130592750681525</v>
      </c>
      <c r="Q2136">
        <f t="shared" si="663"/>
        <v>6.5652479269191821E-2</v>
      </c>
      <c r="R2136">
        <f t="shared" si="664"/>
        <v>1.3987869639520921E-2</v>
      </c>
      <c r="S2136">
        <f t="shared" si="646"/>
        <v>4.0099753264835891E-2</v>
      </c>
    </row>
    <row r="2137" spans="1:20" x14ac:dyDescent="0.2">
      <c r="A2137" s="3">
        <v>41362.791666661557</v>
      </c>
      <c r="B2137" s="5">
        <f t="shared" si="655"/>
        <v>88</v>
      </c>
      <c r="C2137" s="5">
        <v>19</v>
      </c>
      <c r="D2137">
        <f t="shared" si="657"/>
        <v>6.9041095890410951</v>
      </c>
      <c r="E2137">
        <f t="shared" si="647"/>
        <v>-5.3000097469770866</v>
      </c>
      <c r="F2137">
        <f t="shared" si="648"/>
        <v>-16.918745746977084</v>
      </c>
      <c r="G2137">
        <f t="shared" si="658"/>
        <v>18.718020904217049</v>
      </c>
      <c r="H2137">
        <f t="shared" si="649"/>
        <v>100.77031356325574</v>
      </c>
      <c r="I2137">
        <f t="shared" si="659"/>
        <v>2.8188786528898206</v>
      </c>
      <c r="J2137">
        <f t="shared" si="660"/>
        <v>-6.707555052934798</v>
      </c>
      <c r="K2137">
        <f t="shared" si="650"/>
        <v>96.707555052934794</v>
      </c>
      <c r="L2137">
        <f t="shared" si="661"/>
        <v>81.09924480876596</v>
      </c>
      <c r="M2137">
        <f t="shared" si="651"/>
        <v>278.90075519123405</v>
      </c>
      <c r="N2137">
        <f t="shared" si="662"/>
        <v>278.90075519123405</v>
      </c>
      <c r="O2137">
        <f t="shared" si="652"/>
        <v>-8.561519509478714</v>
      </c>
      <c r="P2137" t="e">
        <f t="shared" si="653"/>
        <v>#NUM!</v>
      </c>
      <c r="Q2137">
        <f t="shared" si="663"/>
        <v>-0.20537202406611291</v>
      </c>
      <c r="R2137" t="e">
        <f t="shared" si="664"/>
        <v>#NUM!</v>
      </c>
      <c r="S2137" t="e">
        <f t="shared" si="646"/>
        <v>#NUM!</v>
      </c>
    </row>
    <row r="2138" spans="1:20" x14ac:dyDescent="0.2">
      <c r="A2138" s="3">
        <v>41362.833333328221</v>
      </c>
      <c r="B2138" s="5">
        <f t="shared" si="655"/>
        <v>88</v>
      </c>
      <c r="C2138" s="5">
        <v>20</v>
      </c>
      <c r="D2138">
        <f t="shared" si="657"/>
        <v>6.9041095890410951</v>
      </c>
      <c r="E2138">
        <f t="shared" si="647"/>
        <v>-5.3000097469770866</v>
      </c>
      <c r="F2138">
        <f t="shared" si="648"/>
        <v>-16.918745746977084</v>
      </c>
      <c r="G2138">
        <f t="shared" si="658"/>
        <v>19.718020904217049</v>
      </c>
      <c r="H2138">
        <f t="shared" si="649"/>
        <v>115.77031356325574</v>
      </c>
      <c r="I2138">
        <f t="shared" si="659"/>
        <v>2.8188786528898206</v>
      </c>
      <c r="J2138">
        <f t="shared" si="660"/>
        <v>-18.174196815619233</v>
      </c>
      <c r="K2138">
        <f t="shared" si="650"/>
        <v>108.17419681561924</v>
      </c>
      <c r="L2138">
        <f t="shared" si="661"/>
        <v>71.205816913772381</v>
      </c>
      <c r="M2138">
        <f t="shared" si="651"/>
        <v>288.79418308622763</v>
      </c>
      <c r="N2138">
        <f t="shared" si="662"/>
        <v>288.79418308622763</v>
      </c>
      <c r="O2138">
        <f t="shared" si="652"/>
        <v>-3.2060831817923439</v>
      </c>
      <c r="P2138" t="e">
        <f t="shared" si="653"/>
        <v>#NUM!</v>
      </c>
      <c r="Q2138">
        <f t="shared" si="663"/>
        <v>-0.46090061117431336</v>
      </c>
      <c r="R2138" t="e">
        <f t="shared" si="664"/>
        <v>#NUM!</v>
      </c>
      <c r="S2138" t="e">
        <f t="shared" si="646"/>
        <v>#NUM!</v>
      </c>
    </row>
    <row r="2139" spans="1:20" x14ac:dyDescent="0.2">
      <c r="A2139" s="3">
        <v>41362.874999994885</v>
      </c>
      <c r="B2139" s="5">
        <f t="shared" si="655"/>
        <v>88</v>
      </c>
      <c r="C2139" s="5">
        <v>21</v>
      </c>
      <c r="D2139">
        <f t="shared" si="657"/>
        <v>6.9041095890410951</v>
      </c>
      <c r="E2139">
        <f t="shared" si="647"/>
        <v>-5.3000097469770866</v>
      </c>
      <c r="F2139">
        <f t="shared" si="648"/>
        <v>-16.918745746977084</v>
      </c>
      <c r="G2139">
        <f t="shared" si="658"/>
        <v>20.718020904217049</v>
      </c>
      <c r="H2139">
        <f t="shared" si="649"/>
        <v>130.77031356325574</v>
      </c>
      <c r="I2139">
        <f t="shared" si="659"/>
        <v>2.8188786528898206</v>
      </c>
      <c r="J2139">
        <f t="shared" si="660"/>
        <v>-28.926884730712175</v>
      </c>
      <c r="K2139">
        <f t="shared" si="650"/>
        <v>118.92688473071217</v>
      </c>
      <c r="L2139">
        <f t="shared" si="661"/>
        <v>59.796261107420506</v>
      </c>
      <c r="M2139">
        <f t="shared" si="651"/>
        <v>300.20373889257951</v>
      </c>
      <c r="N2139">
        <f t="shared" si="662"/>
        <v>300.20373889257951</v>
      </c>
      <c r="O2139">
        <f t="shared" si="652"/>
        <v>-2.0674265462025594</v>
      </c>
      <c r="P2139" t="e">
        <f t="shared" si="653"/>
        <v>#NUM!</v>
      </c>
      <c r="Q2139">
        <f t="shared" si="663"/>
        <v>-0.68090251312121386</v>
      </c>
      <c r="R2139" t="e">
        <f t="shared" si="664"/>
        <v>#NUM!</v>
      </c>
      <c r="S2139" t="e">
        <f t="shared" si="646"/>
        <v>#NUM!</v>
      </c>
    </row>
    <row r="2140" spans="1:20" x14ac:dyDescent="0.2">
      <c r="A2140" s="3">
        <v>41362.916666661549</v>
      </c>
      <c r="B2140" s="5">
        <f t="shared" si="655"/>
        <v>88</v>
      </c>
      <c r="C2140" s="5">
        <v>22</v>
      </c>
      <c r="D2140">
        <f t="shared" si="657"/>
        <v>6.9041095890410951</v>
      </c>
      <c r="E2140">
        <f t="shared" si="647"/>
        <v>-5.3000097469770866</v>
      </c>
      <c r="F2140">
        <f t="shared" si="648"/>
        <v>-16.918745746977084</v>
      </c>
      <c r="G2140">
        <f t="shared" si="658"/>
        <v>21.718020904217049</v>
      </c>
      <c r="H2140">
        <f t="shared" si="649"/>
        <v>145.77031356325574</v>
      </c>
      <c r="I2140">
        <f t="shared" si="659"/>
        <v>2.8188786528898206</v>
      </c>
      <c r="J2140">
        <f t="shared" si="660"/>
        <v>-38.349217084296193</v>
      </c>
      <c r="K2140">
        <f t="shared" si="650"/>
        <v>128.34921708429619</v>
      </c>
      <c r="L2140">
        <f t="shared" si="661"/>
        <v>45.757948147922889</v>
      </c>
      <c r="M2140">
        <f t="shared" si="651"/>
        <v>314.24205185207711</v>
      </c>
      <c r="N2140">
        <f t="shared" si="662"/>
        <v>314.24205185207711</v>
      </c>
      <c r="O2140">
        <f t="shared" si="652"/>
        <v>-1.6117258182806302</v>
      </c>
      <c r="P2140" t="e">
        <f t="shared" si="653"/>
        <v>#NUM!</v>
      </c>
      <c r="Q2140">
        <f t="shared" si="663"/>
        <v>-0.84788110620059998</v>
      </c>
      <c r="R2140" t="e">
        <f t="shared" si="664"/>
        <v>#NUM!</v>
      </c>
      <c r="S2140" t="e">
        <f t="shared" si="646"/>
        <v>#NUM!</v>
      </c>
    </row>
    <row r="2141" spans="1:20" x14ac:dyDescent="0.2">
      <c r="A2141" s="3">
        <v>41362.958333328213</v>
      </c>
      <c r="B2141" s="5">
        <f t="shared" si="655"/>
        <v>88</v>
      </c>
      <c r="C2141" s="5">
        <v>23</v>
      </c>
      <c r="D2141">
        <f t="shared" si="657"/>
        <v>6.9041095890410951</v>
      </c>
      <c r="E2141">
        <f t="shared" si="647"/>
        <v>-5.3000097469770866</v>
      </c>
      <c r="F2141">
        <f t="shared" si="648"/>
        <v>-16.918745746977084</v>
      </c>
      <c r="G2141">
        <f t="shared" si="658"/>
        <v>22.718020904217049</v>
      </c>
      <c r="H2141">
        <f t="shared" si="649"/>
        <v>160.77031356325574</v>
      </c>
      <c r="I2141">
        <f t="shared" si="659"/>
        <v>2.8188786528898206</v>
      </c>
      <c r="J2141">
        <f t="shared" si="660"/>
        <v>-45.468624883504106</v>
      </c>
      <c r="K2141">
        <f t="shared" si="650"/>
        <v>135.46862488350411</v>
      </c>
      <c r="L2141">
        <f t="shared" si="661"/>
        <v>27.973826486534023</v>
      </c>
      <c r="M2141">
        <f t="shared" si="651"/>
        <v>332.02617351346601</v>
      </c>
      <c r="N2141">
        <f t="shared" si="662"/>
        <v>332.02617351346601</v>
      </c>
      <c r="O2141">
        <f t="shared" si="652"/>
        <v>-1.4027871487639496</v>
      </c>
      <c r="P2141" t="e">
        <f t="shared" si="653"/>
        <v>#NUM!</v>
      </c>
      <c r="Q2141">
        <f t="shared" si="663"/>
        <v>-0.95094800952837744</v>
      </c>
      <c r="R2141" t="e">
        <f t="shared" si="664"/>
        <v>#NUM!</v>
      </c>
      <c r="S2141" t="e">
        <f t="shared" si="646"/>
        <v>#NUM!</v>
      </c>
    </row>
    <row r="2142" spans="1:20" x14ac:dyDescent="0.2">
      <c r="A2142" s="3">
        <v>41362.999999994878</v>
      </c>
      <c r="B2142" s="5">
        <f t="shared" si="655"/>
        <v>89</v>
      </c>
      <c r="C2142" s="5">
        <v>0</v>
      </c>
      <c r="D2142">
        <f t="shared" si="657"/>
        <v>7.8904109589041092</v>
      </c>
      <c r="E2142">
        <f t="shared" si="647"/>
        <v>-4.980400507863914</v>
      </c>
      <c r="F2142">
        <f t="shared" si="648"/>
        <v>-16.599136507863911</v>
      </c>
      <c r="G2142">
        <f t="shared" si="658"/>
        <v>-0.27665227513106516</v>
      </c>
      <c r="H2142">
        <f t="shared" si="649"/>
        <v>-184.14978412696598</v>
      </c>
      <c r="I2142">
        <f t="shared" si="659"/>
        <v>3.2191872060560591</v>
      </c>
      <c r="J2142">
        <f t="shared" si="660"/>
        <v>-48.601779058209686</v>
      </c>
      <c r="K2142">
        <f t="shared" si="650"/>
        <v>138.60177905820967</v>
      </c>
      <c r="L2142">
        <f t="shared" si="661"/>
        <v>6.2724426663442898</v>
      </c>
      <c r="M2142">
        <f t="shared" si="651"/>
        <v>353.72755733365568</v>
      </c>
      <c r="N2142">
        <f t="shared" si="662"/>
        <v>6.2724426663442898</v>
      </c>
      <c r="O2142">
        <f t="shared" si="652"/>
        <v>-1.3330994129889409</v>
      </c>
      <c r="P2142" t="e">
        <f t="shared" si="653"/>
        <v>#NUM!</v>
      </c>
      <c r="Q2142">
        <f t="shared" si="663"/>
        <v>-0.99300385207125208</v>
      </c>
      <c r="R2142" t="e">
        <f t="shared" si="664"/>
        <v>#NUM!</v>
      </c>
      <c r="S2142" t="e">
        <f t="shared" ref="S2142:S2205" si="665">R2142*$E$10</f>
        <v>#NUM!</v>
      </c>
      <c r="T2142">
        <f t="shared" ref="T2142" si="666">SUMIF(S2148:S2162,"&gt;0,01")</f>
        <v>17.882348057869201</v>
      </c>
    </row>
    <row r="2143" spans="1:20" x14ac:dyDescent="0.2">
      <c r="A2143" s="3">
        <v>41363.041666661542</v>
      </c>
      <c r="B2143" s="5">
        <f t="shared" si="655"/>
        <v>89</v>
      </c>
      <c r="C2143" s="5">
        <v>1</v>
      </c>
      <c r="D2143">
        <f t="shared" si="657"/>
        <v>7.8904109589041092</v>
      </c>
      <c r="E2143">
        <f t="shared" ref="E2143:E2206" si="667">9.87*SIN(RADIANS(2*D2143))-7.53*COS(RADIANS(D2143))-1.5*SIN(RADIANS(D2143))</f>
        <v>-4.980400507863914</v>
      </c>
      <c r="F2143">
        <f t="shared" ref="F2143:F2206" si="668">4*($B$6-$B$5)+E2143</f>
        <v>-16.599136507863911</v>
      </c>
      <c r="G2143">
        <f t="shared" si="658"/>
        <v>0.72334772486893484</v>
      </c>
      <c r="H2143">
        <f t="shared" ref="H2143:H2206" si="669">15*(G2143-12)</f>
        <v>-169.14978412696598</v>
      </c>
      <c r="I2143">
        <f t="shared" si="659"/>
        <v>3.2191872060560591</v>
      </c>
      <c r="J2143">
        <f t="shared" si="660"/>
        <v>-47.572275309117181</v>
      </c>
      <c r="K2143">
        <f t="shared" ref="K2143:K2206" si="670">90-J2143</f>
        <v>137.57227530911717</v>
      </c>
      <c r="L2143">
        <f t="shared" si="661"/>
        <v>16.175333725623489</v>
      </c>
      <c r="M2143">
        <f t="shared" ref="M2143:M2206" si="671">360-L2143</f>
        <v>343.82466627437651</v>
      </c>
      <c r="N2143">
        <f t="shared" si="662"/>
        <v>16.175333725623489</v>
      </c>
      <c r="O2143">
        <f t="shared" ref="O2143:O2206" si="672">1/(COS(RADIANS(K2143)))</f>
        <v>-1.3547767984266859</v>
      </c>
      <c r="P2143" t="e">
        <f t="shared" ref="P2143:P2206" si="673">1.353*0.7^(O2143^0.678)</f>
        <v>#NUM!</v>
      </c>
      <c r="Q2143">
        <f t="shared" si="663"/>
        <v>-0.98161877669887088</v>
      </c>
      <c r="R2143" t="e">
        <f t="shared" si="664"/>
        <v>#NUM!</v>
      </c>
      <c r="S2143" t="e">
        <f t="shared" si="665"/>
        <v>#NUM!</v>
      </c>
    </row>
    <row r="2144" spans="1:20" x14ac:dyDescent="0.2">
      <c r="A2144" s="3">
        <v>41363.083333328206</v>
      </c>
      <c r="B2144" s="5">
        <f t="shared" si="655"/>
        <v>89</v>
      </c>
      <c r="C2144" s="5">
        <v>2</v>
      </c>
      <c r="D2144">
        <f t="shared" si="657"/>
        <v>7.8904109589041092</v>
      </c>
      <c r="E2144">
        <f t="shared" si="667"/>
        <v>-4.980400507863914</v>
      </c>
      <c r="F2144">
        <f t="shared" si="668"/>
        <v>-16.599136507863911</v>
      </c>
      <c r="G2144">
        <f t="shared" si="658"/>
        <v>1.7233477248689348</v>
      </c>
      <c r="H2144">
        <f t="shared" si="669"/>
        <v>-154.14978412696598</v>
      </c>
      <c r="I2144">
        <f t="shared" si="659"/>
        <v>3.2191872060560591</v>
      </c>
      <c r="J2144">
        <f t="shared" si="660"/>
        <v>-42.335292023132538</v>
      </c>
      <c r="K2144">
        <f t="shared" si="670"/>
        <v>132.33529202313252</v>
      </c>
      <c r="L2144">
        <f t="shared" si="661"/>
        <v>36.079699912121924</v>
      </c>
      <c r="M2144">
        <f t="shared" si="671"/>
        <v>323.9203000878781</v>
      </c>
      <c r="N2144">
        <f t="shared" si="662"/>
        <v>36.079699912121924</v>
      </c>
      <c r="O2144">
        <f t="shared" si="672"/>
        <v>-1.4848516096754139</v>
      </c>
      <c r="P2144" t="e">
        <f t="shared" si="673"/>
        <v>#NUM!</v>
      </c>
      <c r="Q2144">
        <f t="shared" si="663"/>
        <v>-0.91426198954349003</v>
      </c>
      <c r="R2144" t="e">
        <f t="shared" si="664"/>
        <v>#NUM!</v>
      </c>
      <c r="S2144" t="e">
        <f t="shared" si="665"/>
        <v>#NUM!</v>
      </c>
    </row>
    <row r="2145" spans="1:19" x14ac:dyDescent="0.2">
      <c r="A2145" s="3">
        <v>41363.12499999487</v>
      </c>
      <c r="B2145" s="5">
        <f t="shared" si="655"/>
        <v>89</v>
      </c>
      <c r="C2145" s="5">
        <v>3</v>
      </c>
      <c r="D2145">
        <f t="shared" si="657"/>
        <v>7.8904109589041092</v>
      </c>
      <c r="E2145">
        <f t="shared" si="667"/>
        <v>-4.980400507863914</v>
      </c>
      <c r="F2145">
        <f t="shared" si="668"/>
        <v>-16.599136507863911</v>
      </c>
      <c r="G2145">
        <f t="shared" si="658"/>
        <v>2.7233477248689351</v>
      </c>
      <c r="H2145">
        <f t="shared" si="669"/>
        <v>-139.14978412696598</v>
      </c>
      <c r="I2145">
        <f t="shared" si="659"/>
        <v>3.2191872060560591</v>
      </c>
      <c r="J2145">
        <f t="shared" si="660"/>
        <v>-34.094198830214431</v>
      </c>
      <c r="K2145">
        <f t="shared" si="670"/>
        <v>124.09419883021442</v>
      </c>
      <c r="L2145">
        <f t="shared" si="661"/>
        <v>52.054705986485601</v>
      </c>
      <c r="M2145">
        <f t="shared" si="671"/>
        <v>307.9452940135144</v>
      </c>
      <c r="N2145">
        <f t="shared" si="662"/>
        <v>52.054705986485601</v>
      </c>
      <c r="O2145">
        <f t="shared" si="672"/>
        <v>-1.7839457870376882</v>
      </c>
      <c r="P2145" t="e">
        <f t="shared" si="673"/>
        <v>#NUM!</v>
      </c>
      <c r="Q2145">
        <f t="shared" si="663"/>
        <v>-0.78252112779840843</v>
      </c>
      <c r="R2145" t="e">
        <f t="shared" si="664"/>
        <v>#NUM!</v>
      </c>
      <c r="S2145" t="e">
        <f t="shared" si="665"/>
        <v>#NUM!</v>
      </c>
    </row>
    <row r="2146" spans="1:19" x14ac:dyDescent="0.2">
      <c r="A2146" s="3">
        <v>41363.166666661535</v>
      </c>
      <c r="B2146" s="5">
        <f t="shared" si="655"/>
        <v>89</v>
      </c>
      <c r="C2146" s="5">
        <v>4</v>
      </c>
      <c r="D2146">
        <f t="shared" si="657"/>
        <v>7.8904109589041092</v>
      </c>
      <c r="E2146">
        <f t="shared" si="667"/>
        <v>-4.980400507863914</v>
      </c>
      <c r="F2146">
        <f t="shared" si="668"/>
        <v>-16.599136507863911</v>
      </c>
      <c r="G2146">
        <f t="shared" si="658"/>
        <v>3.7233477248689351</v>
      </c>
      <c r="H2146">
        <f t="shared" si="669"/>
        <v>-124.14978412696597</v>
      </c>
      <c r="I2146">
        <f t="shared" si="659"/>
        <v>3.2191872060560591</v>
      </c>
      <c r="J2146">
        <f t="shared" si="660"/>
        <v>-24.021870916799244</v>
      </c>
      <c r="K2146">
        <f t="shared" si="670"/>
        <v>114.02187091679924</v>
      </c>
      <c r="L2146">
        <f t="shared" si="661"/>
        <v>64.771564133589678</v>
      </c>
      <c r="M2146">
        <f t="shared" si="671"/>
        <v>295.22843586641034</v>
      </c>
      <c r="N2146">
        <f t="shared" si="662"/>
        <v>64.771564133589678</v>
      </c>
      <c r="O2146">
        <f t="shared" si="672"/>
        <v>-2.4564874302236634</v>
      </c>
      <c r="P2146" t="e">
        <f t="shared" si="673"/>
        <v>#NUM!</v>
      </c>
      <c r="Q2146">
        <f t="shared" si="663"/>
        <v>-0.59051960992738439</v>
      </c>
      <c r="R2146" t="e">
        <f t="shared" si="664"/>
        <v>#NUM!</v>
      </c>
      <c r="S2146" t="e">
        <f t="shared" si="665"/>
        <v>#NUM!</v>
      </c>
    </row>
    <row r="2147" spans="1:19" x14ac:dyDescent="0.2">
      <c r="A2147" s="3">
        <v>41363.208333328199</v>
      </c>
      <c r="B2147" s="5">
        <f t="shared" si="655"/>
        <v>89</v>
      </c>
      <c r="C2147" s="5">
        <v>5</v>
      </c>
      <c r="D2147">
        <f t="shared" si="657"/>
        <v>7.8904109589041092</v>
      </c>
      <c r="E2147">
        <f t="shared" si="667"/>
        <v>-4.980400507863914</v>
      </c>
      <c r="F2147">
        <f t="shared" si="668"/>
        <v>-16.599136507863911</v>
      </c>
      <c r="G2147">
        <f t="shared" si="658"/>
        <v>4.7233477248689351</v>
      </c>
      <c r="H2147">
        <f t="shared" si="669"/>
        <v>-109.14978412696597</v>
      </c>
      <c r="I2147">
        <f t="shared" si="659"/>
        <v>3.2191872060560591</v>
      </c>
      <c r="J2147">
        <f t="shared" si="660"/>
        <v>-12.915701075037315</v>
      </c>
      <c r="K2147">
        <f t="shared" si="670"/>
        <v>102.91570107503732</v>
      </c>
      <c r="L2147">
        <f t="shared" si="661"/>
        <v>75.387753143118971</v>
      </c>
      <c r="M2147">
        <f t="shared" si="671"/>
        <v>284.61224685688103</v>
      </c>
      <c r="N2147">
        <f t="shared" si="662"/>
        <v>75.387753143118971</v>
      </c>
      <c r="O2147">
        <f t="shared" si="672"/>
        <v>-4.4739280928237148</v>
      </c>
      <c r="P2147" t="e">
        <f t="shared" si="673"/>
        <v>#NUM!</v>
      </c>
      <c r="Q2147">
        <f t="shared" si="663"/>
        <v>-0.35270944645200364</v>
      </c>
      <c r="R2147" t="e">
        <f t="shared" si="664"/>
        <v>#NUM!</v>
      </c>
      <c r="S2147" t="e">
        <f t="shared" si="665"/>
        <v>#NUM!</v>
      </c>
    </row>
    <row r="2148" spans="1:19" x14ac:dyDescent="0.2">
      <c r="A2148" s="3">
        <v>41363.249999994863</v>
      </c>
      <c r="B2148" s="5">
        <f t="shared" si="655"/>
        <v>89</v>
      </c>
      <c r="C2148" s="5">
        <v>6</v>
      </c>
      <c r="D2148">
        <f t="shared" si="657"/>
        <v>7.8904109589041092</v>
      </c>
      <c r="E2148">
        <f t="shared" si="667"/>
        <v>-4.980400507863914</v>
      </c>
      <c r="F2148">
        <f t="shared" si="668"/>
        <v>-16.599136507863911</v>
      </c>
      <c r="G2148">
        <f t="shared" si="658"/>
        <v>5.7233477248689351</v>
      </c>
      <c r="H2148">
        <f t="shared" si="669"/>
        <v>-94.149784126965969</v>
      </c>
      <c r="I2148">
        <f t="shared" si="659"/>
        <v>3.2191872060560591</v>
      </c>
      <c r="J2148">
        <f t="shared" si="660"/>
        <v>-1.2812804999444765</v>
      </c>
      <c r="K2148">
        <f t="shared" si="670"/>
        <v>91.281280499944472</v>
      </c>
      <c r="L2148">
        <f t="shared" si="661"/>
        <v>84.908007417326573</v>
      </c>
      <c r="M2148">
        <f t="shared" si="671"/>
        <v>275.09199258267341</v>
      </c>
      <c r="N2148">
        <f t="shared" si="662"/>
        <v>84.908007417326573</v>
      </c>
      <c r="O2148">
        <f t="shared" si="672"/>
        <v>-44.721319997395931</v>
      </c>
      <c r="P2148" t="e">
        <f t="shared" si="673"/>
        <v>#NUM!</v>
      </c>
      <c r="Q2148">
        <f t="shared" si="663"/>
        <v>-8.797369309612918E-2</v>
      </c>
      <c r="R2148" t="e">
        <f t="shared" si="664"/>
        <v>#NUM!</v>
      </c>
      <c r="S2148" t="e">
        <f t="shared" si="665"/>
        <v>#NUM!</v>
      </c>
    </row>
    <row r="2149" spans="1:19" x14ac:dyDescent="0.2">
      <c r="A2149" s="3">
        <v>41363.291666661527</v>
      </c>
      <c r="B2149" s="5">
        <f t="shared" si="655"/>
        <v>89</v>
      </c>
      <c r="C2149" s="5">
        <v>7</v>
      </c>
      <c r="D2149">
        <f t="shared" si="657"/>
        <v>7.8904109589041092</v>
      </c>
      <c r="E2149">
        <f t="shared" si="667"/>
        <v>-4.980400507863914</v>
      </c>
      <c r="F2149">
        <f t="shared" si="668"/>
        <v>-16.599136507863911</v>
      </c>
      <c r="G2149">
        <f t="shared" si="658"/>
        <v>6.7233477248689351</v>
      </c>
      <c r="H2149">
        <f t="shared" si="669"/>
        <v>-79.149784126965969</v>
      </c>
      <c r="I2149">
        <f t="shared" si="659"/>
        <v>3.2191872060560591</v>
      </c>
      <c r="J2149">
        <f t="shared" si="660"/>
        <v>10.525654508723063</v>
      </c>
      <c r="K2149">
        <f t="shared" si="670"/>
        <v>79.474345491276935</v>
      </c>
      <c r="L2149">
        <f t="shared" si="661"/>
        <v>94.168055593301787</v>
      </c>
      <c r="M2149">
        <f t="shared" si="671"/>
        <v>265.8319444066982</v>
      </c>
      <c r="N2149">
        <f t="shared" si="662"/>
        <v>94.168055593301787</v>
      </c>
      <c r="O2149">
        <f t="shared" si="672"/>
        <v>5.4741798902830805</v>
      </c>
      <c r="P2149">
        <f t="shared" si="673"/>
        <v>0.43732046253447693</v>
      </c>
      <c r="Q2149">
        <f t="shared" si="663"/>
        <v>0.18316812237003344</v>
      </c>
      <c r="R2149">
        <f t="shared" si="664"/>
        <v>8.0103167996434688E-2</v>
      </c>
      <c r="S2149">
        <f t="shared" si="665"/>
        <v>0.22963591706011521</v>
      </c>
    </row>
    <row r="2150" spans="1:19" x14ac:dyDescent="0.2">
      <c r="A2150" s="3">
        <v>41363.333333328192</v>
      </c>
      <c r="B2150" s="5">
        <f t="shared" si="655"/>
        <v>89</v>
      </c>
      <c r="C2150" s="5">
        <v>8</v>
      </c>
      <c r="D2150">
        <f t="shared" si="657"/>
        <v>7.8904109589041092</v>
      </c>
      <c r="E2150">
        <f t="shared" si="667"/>
        <v>-4.980400507863914</v>
      </c>
      <c r="F2150">
        <f t="shared" si="668"/>
        <v>-16.599136507863911</v>
      </c>
      <c r="G2150">
        <f t="shared" si="658"/>
        <v>7.7233477248689351</v>
      </c>
      <c r="H2150">
        <f t="shared" si="669"/>
        <v>-64.149784126965969</v>
      </c>
      <c r="I2150">
        <f t="shared" si="659"/>
        <v>3.2191872060560591</v>
      </c>
      <c r="J2150">
        <f t="shared" si="660"/>
        <v>22.186292581067704</v>
      </c>
      <c r="K2150">
        <f t="shared" si="670"/>
        <v>67.813707418932296</v>
      </c>
      <c r="L2150">
        <f t="shared" si="661"/>
        <v>103.98440658359574</v>
      </c>
      <c r="M2150">
        <f t="shared" si="671"/>
        <v>256.01559341640427</v>
      </c>
      <c r="N2150">
        <f t="shared" si="662"/>
        <v>103.98440658359574</v>
      </c>
      <c r="O2150">
        <f t="shared" si="672"/>
        <v>2.6481699333568618</v>
      </c>
      <c r="P2150">
        <f t="shared" si="673"/>
        <v>0.67843747300525059</v>
      </c>
      <c r="Q2150">
        <f t="shared" si="663"/>
        <v>0.4398919694184541</v>
      </c>
      <c r="R2150">
        <f t="shared" si="664"/>
        <v>0.29843919612755898</v>
      </c>
      <c r="S2150">
        <f t="shared" si="665"/>
        <v>0.85555116237707218</v>
      </c>
    </row>
    <row r="2151" spans="1:19" x14ac:dyDescent="0.2">
      <c r="A2151" s="3">
        <v>41363.374999994856</v>
      </c>
      <c r="B2151" s="5">
        <f t="shared" si="655"/>
        <v>89</v>
      </c>
      <c r="C2151" s="5">
        <v>9</v>
      </c>
      <c r="D2151">
        <f t="shared" si="657"/>
        <v>7.8904109589041092</v>
      </c>
      <c r="E2151">
        <f t="shared" si="667"/>
        <v>-4.980400507863914</v>
      </c>
      <c r="F2151">
        <f t="shared" si="668"/>
        <v>-16.599136507863911</v>
      </c>
      <c r="G2151">
        <f t="shared" si="658"/>
        <v>8.7233477248689351</v>
      </c>
      <c r="H2151">
        <f t="shared" si="669"/>
        <v>-49.149784126965976</v>
      </c>
      <c r="I2151">
        <f t="shared" si="659"/>
        <v>3.2191872060560591</v>
      </c>
      <c r="J2151">
        <f t="shared" si="660"/>
        <v>33.311100727627753</v>
      </c>
      <c r="K2151">
        <f t="shared" si="670"/>
        <v>56.688899272372247</v>
      </c>
      <c r="L2151">
        <f t="shared" si="661"/>
        <v>115.35036056356942</v>
      </c>
      <c r="M2151">
        <f t="shared" si="671"/>
        <v>244.64963943643056</v>
      </c>
      <c r="N2151">
        <f t="shared" si="662"/>
        <v>115.35036056356942</v>
      </c>
      <c r="O2151">
        <f t="shared" si="672"/>
        <v>1.8208808915190275</v>
      </c>
      <c r="P2151">
        <f t="shared" si="673"/>
        <v>0.79203005918414615</v>
      </c>
      <c r="Q2151">
        <f t="shared" si="663"/>
        <v>0.66205704749441852</v>
      </c>
      <c r="R2151">
        <f t="shared" si="664"/>
        <v>0.52436908251028536</v>
      </c>
      <c r="S2151">
        <f t="shared" si="665"/>
        <v>1.503236116024526</v>
      </c>
    </row>
    <row r="2152" spans="1:19" x14ac:dyDescent="0.2">
      <c r="A2152" s="3">
        <v>41363.41666666152</v>
      </c>
      <c r="B2152" s="5">
        <f t="shared" si="655"/>
        <v>89</v>
      </c>
      <c r="C2152" s="5">
        <v>10</v>
      </c>
      <c r="D2152">
        <f t="shared" si="657"/>
        <v>7.8904109589041092</v>
      </c>
      <c r="E2152">
        <f t="shared" si="667"/>
        <v>-4.980400507863914</v>
      </c>
      <c r="F2152">
        <f t="shared" si="668"/>
        <v>-16.599136507863911</v>
      </c>
      <c r="G2152">
        <f t="shared" si="658"/>
        <v>9.7233477248689351</v>
      </c>
      <c r="H2152">
        <f t="shared" si="669"/>
        <v>-34.149784126965976</v>
      </c>
      <c r="I2152">
        <f t="shared" si="659"/>
        <v>3.2191872060560591</v>
      </c>
      <c r="J2152">
        <f t="shared" si="660"/>
        <v>43.289130061243007</v>
      </c>
      <c r="K2152">
        <f t="shared" si="670"/>
        <v>46.710869938756993</v>
      </c>
      <c r="L2152">
        <f t="shared" si="661"/>
        <v>129.64768181317282</v>
      </c>
      <c r="M2152">
        <f t="shared" si="671"/>
        <v>230.35231818682718</v>
      </c>
      <c r="N2152">
        <f t="shared" si="662"/>
        <v>129.64768181317282</v>
      </c>
      <c r="O2152">
        <f t="shared" si="672"/>
        <v>1.4584056787554842</v>
      </c>
      <c r="P2152">
        <f t="shared" si="673"/>
        <v>0.85356177026457536</v>
      </c>
      <c r="Q2152">
        <f t="shared" si="663"/>
        <v>0.83146381804412517</v>
      </c>
      <c r="R2152">
        <f t="shared" si="664"/>
        <v>0.70970572844068625</v>
      </c>
      <c r="S2152">
        <f t="shared" si="665"/>
        <v>2.0345503164187946</v>
      </c>
    </row>
    <row r="2153" spans="1:19" x14ac:dyDescent="0.2">
      <c r="A2153" s="3">
        <v>41363.458333328184</v>
      </c>
      <c r="B2153" s="5">
        <f t="shared" si="655"/>
        <v>89</v>
      </c>
      <c r="C2153" s="5">
        <v>11</v>
      </c>
      <c r="D2153">
        <f t="shared" si="657"/>
        <v>7.8904109589041092</v>
      </c>
      <c r="E2153">
        <f t="shared" si="667"/>
        <v>-4.980400507863914</v>
      </c>
      <c r="F2153">
        <f t="shared" si="668"/>
        <v>-16.599136507863911</v>
      </c>
      <c r="G2153">
        <f t="shared" si="658"/>
        <v>10.723347724868935</v>
      </c>
      <c r="H2153">
        <f t="shared" si="669"/>
        <v>-19.149784126965976</v>
      </c>
      <c r="I2153">
        <f t="shared" si="659"/>
        <v>3.2191872060560591</v>
      </c>
      <c r="J2153">
        <f t="shared" si="660"/>
        <v>51.059941430376647</v>
      </c>
      <c r="K2153">
        <f t="shared" si="670"/>
        <v>38.940058569623353</v>
      </c>
      <c r="L2153">
        <f t="shared" si="661"/>
        <v>148.59327233452197</v>
      </c>
      <c r="M2153">
        <f t="shared" si="671"/>
        <v>211.40672766547803</v>
      </c>
      <c r="N2153">
        <f t="shared" si="662"/>
        <v>148.59327233452197</v>
      </c>
      <c r="O2153">
        <f t="shared" si="672"/>
        <v>1.2856710798930115</v>
      </c>
      <c r="P2153">
        <f t="shared" si="673"/>
        <v>0.88638847240230223</v>
      </c>
      <c r="Q2153">
        <f t="shared" si="663"/>
        <v>0.9354147742674519</v>
      </c>
      <c r="R2153">
        <f t="shared" si="664"/>
        <v>0.82914087282547111</v>
      </c>
      <c r="S2153">
        <f t="shared" si="665"/>
        <v>2.3769412554541658</v>
      </c>
    </row>
    <row r="2154" spans="1:19" x14ac:dyDescent="0.2">
      <c r="A2154" s="3">
        <v>41363.499999994849</v>
      </c>
      <c r="B2154" s="5">
        <f t="shared" si="655"/>
        <v>89</v>
      </c>
      <c r="C2154" s="5">
        <v>12</v>
      </c>
      <c r="D2154">
        <f t="shared" si="657"/>
        <v>7.8904109589041092</v>
      </c>
      <c r="E2154">
        <f t="shared" si="667"/>
        <v>-4.980400507863914</v>
      </c>
      <c r="F2154">
        <f t="shared" si="668"/>
        <v>-16.599136507863911</v>
      </c>
      <c r="G2154">
        <f t="shared" si="658"/>
        <v>11.723347724868935</v>
      </c>
      <c r="H2154">
        <f t="shared" si="669"/>
        <v>-4.1497841269659741</v>
      </c>
      <c r="I2154">
        <f t="shared" si="659"/>
        <v>3.2191872060560591</v>
      </c>
      <c r="J2154">
        <f t="shared" si="660"/>
        <v>55.012544194666596</v>
      </c>
      <c r="K2154">
        <f t="shared" si="670"/>
        <v>34.987455805333404</v>
      </c>
      <c r="L2154">
        <f t="shared" si="661"/>
        <v>172.7613035688903</v>
      </c>
      <c r="M2154">
        <f t="shared" si="671"/>
        <v>187.2386964311097</v>
      </c>
      <c r="N2154">
        <f t="shared" si="662"/>
        <v>172.7613035688903</v>
      </c>
      <c r="O2154">
        <f t="shared" si="672"/>
        <v>1.2205874998934885</v>
      </c>
      <c r="P2154">
        <f t="shared" si="673"/>
        <v>0.8994575852963369</v>
      </c>
      <c r="Q2154">
        <f t="shared" si="663"/>
        <v>0.97553640149551624</v>
      </c>
      <c r="R2154">
        <f t="shared" si="664"/>
        <v>0.8774536160578349</v>
      </c>
      <c r="S2154">
        <f t="shared" si="665"/>
        <v>2.5154419087410309</v>
      </c>
    </row>
    <row r="2155" spans="1:19" x14ac:dyDescent="0.2">
      <c r="A2155" s="3">
        <v>41363.541666661513</v>
      </c>
      <c r="B2155" s="5">
        <f t="shared" si="655"/>
        <v>89</v>
      </c>
      <c r="C2155" s="5">
        <v>13</v>
      </c>
      <c r="D2155">
        <f t="shared" si="657"/>
        <v>7.8904109589041092</v>
      </c>
      <c r="E2155">
        <f t="shared" si="667"/>
        <v>-4.980400507863914</v>
      </c>
      <c r="F2155">
        <f t="shared" si="668"/>
        <v>-16.599136507863911</v>
      </c>
      <c r="G2155">
        <f t="shared" si="658"/>
        <v>12.723347724868935</v>
      </c>
      <c r="H2155">
        <f t="shared" si="669"/>
        <v>10.850215873034026</v>
      </c>
      <c r="I2155">
        <f t="shared" si="659"/>
        <v>3.2191872060560591</v>
      </c>
      <c r="J2155">
        <f t="shared" si="660"/>
        <v>53.830536356377387</v>
      </c>
      <c r="K2155">
        <f t="shared" si="670"/>
        <v>36.169463643622613</v>
      </c>
      <c r="L2155">
        <f t="shared" si="661"/>
        <v>161.43040594771765</v>
      </c>
      <c r="M2155">
        <f t="shared" si="671"/>
        <v>198.56959405228235</v>
      </c>
      <c r="N2155">
        <f t="shared" si="662"/>
        <v>198.56959405228235</v>
      </c>
      <c r="O2155">
        <f t="shared" si="672"/>
        <v>1.2387353024137036</v>
      </c>
      <c r="P2155">
        <f t="shared" si="673"/>
        <v>0.89577200001458657</v>
      </c>
      <c r="Q2155">
        <f t="shared" si="663"/>
        <v>0.96460936241971307</v>
      </c>
      <c r="R2155">
        <f t="shared" si="664"/>
        <v>0.86407005780750157</v>
      </c>
      <c r="S2155">
        <f t="shared" si="665"/>
        <v>2.4770745663597715</v>
      </c>
    </row>
    <row r="2156" spans="1:19" x14ac:dyDescent="0.2">
      <c r="A2156" s="3">
        <v>41363.583333328177</v>
      </c>
      <c r="B2156" s="5">
        <f t="shared" si="655"/>
        <v>89</v>
      </c>
      <c r="C2156" s="5">
        <v>14</v>
      </c>
      <c r="D2156">
        <f t="shared" si="657"/>
        <v>7.8904109589041092</v>
      </c>
      <c r="E2156">
        <f t="shared" si="667"/>
        <v>-4.980400507863914</v>
      </c>
      <c r="F2156">
        <f t="shared" si="668"/>
        <v>-16.599136507863911</v>
      </c>
      <c r="G2156">
        <f t="shared" si="658"/>
        <v>13.723347724868935</v>
      </c>
      <c r="H2156">
        <f t="shared" si="669"/>
        <v>25.850215873034024</v>
      </c>
      <c r="I2156">
        <f t="shared" si="659"/>
        <v>3.2191872060560591</v>
      </c>
      <c r="J2156">
        <f t="shared" si="660"/>
        <v>47.95456426914518</v>
      </c>
      <c r="K2156">
        <f t="shared" si="670"/>
        <v>42.04543573085482</v>
      </c>
      <c r="L2156">
        <f t="shared" si="661"/>
        <v>139.45680461146401</v>
      </c>
      <c r="M2156">
        <f t="shared" si="671"/>
        <v>220.54319538853599</v>
      </c>
      <c r="N2156">
        <f t="shared" si="662"/>
        <v>220.54319538853599</v>
      </c>
      <c r="O2156">
        <f t="shared" si="672"/>
        <v>1.3465946527338879</v>
      </c>
      <c r="P2156">
        <f t="shared" si="673"/>
        <v>0.87451470456126679</v>
      </c>
      <c r="Q2156">
        <f t="shared" si="663"/>
        <v>0.8974229739410442</v>
      </c>
      <c r="R2156">
        <f t="shared" si="664"/>
        <v>0.78480958692254565</v>
      </c>
      <c r="S2156">
        <f t="shared" si="665"/>
        <v>2.2498544529293825</v>
      </c>
    </row>
    <row r="2157" spans="1:19" x14ac:dyDescent="0.2">
      <c r="A2157" s="3">
        <v>41363.624999994841</v>
      </c>
      <c r="B2157" s="5">
        <f t="shared" si="655"/>
        <v>89</v>
      </c>
      <c r="C2157" s="5">
        <v>15</v>
      </c>
      <c r="D2157">
        <f t="shared" si="657"/>
        <v>7.8904109589041092</v>
      </c>
      <c r="E2157">
        <f t="shared" si="667"/>
        <v>-4.980400507863914</v>
      </c>
      <c r="F2157">
        <f t="shared" si="668"/>
        <v>-16.599136507863911</v>
      </c>
      <c r="G2157">
        <f t="shared" si="658"/>
        <v>14.723347724868935</v>
      </c>
      <c r="H2157">
        <f t="shared" si="669"/>
        <v>40.850215873034024</v>
      </c>
      <c r="I2157">
        <f t="shared" si="659"/>
        <v>3.2191872060560591</v>
      </c>
      <c r="J2157">
        <f t="shared" si="660"/>
        <v>39.028077346839318</v>
      </c>
      <c r="K2157">
        <f t="shared" si="670"/>
        <v>50.971922653160682</v>
      </c>
      <c r="L2157">
        <f t="shared" si="661"/>
        <v>122.79073557414327</v>
      </c>
      <c r="M2157">
        <f t="shared" si="671"/>
        <v>237.20926442585673</v>
      </c>
      <c r="N2157">
        <f t="shared" si="662"/>
        <v>237.20926442585673</v>
      </c>
      <c r="O2157">
        <f t="shared" si="672"/>
        <v>1.5880549057291737</v>
      </c>
      <c r="P2157">
        <f t="shared" si="673"/>
        <v>0.83050598159944689</v>
      </c>
      <c r="Q2157">
        <f t="shared" si="663"/>
        <v>0.76332801360425218</v>
      </c>
      <c r="R2157">
        <f t="shared" si="664"/>
        <v>0.63394848122075542</v>
      </c>
      <c r="S2157">
        <f t="shared" si="665"/>
        <v>1.8173730764365637</v>
      </c>
    </row>
    <row r="2158" spans="1:19" x14ac:dyDescent="0.2">
      <c r="A2158" s="3">
        <v>41363.666666661506</v>
      </c>
      <c r="B2158" s="5">
        <f t="shared" si="655"/>
        <v>89</v>
      </c>
      <c r="C2158" s="5">
        <v>16</v>
      </c>
      <c r="D2158">
        <f t="shared" si="657"/>
        <v>7.8904109589041092</v>
      </c>
      <c r="E2158">
        <f t="shared" si="667"/>
        <v>-4.980400507863914</v>
      </c>
      <c r="F2158">
        <f t="shared" si="668"/>
        <v>-16.599136507863911</v>
      </c>
      <c r="G2158">
        <f t="shared" si="658"/>
        <v>15.723347724868935</v>
      </c>
      <c r="H2158">
        <f t="shared" si="669"/>
        <v>55.850215873034024</v>
      </c>
      <c r="I2158">
        <f t="shared" si="659"/>
        <v>3.2191872060560591</v>
      </c>
      <c r="J2158">
        <f t="shared" si="660"/>
        <v>28.43955213737436</v>
      </c>
      <c r="K2158">
        <f t="shared" si="670"/>
        <v>61.560447862625637</v>
      </c>
      <c r="L2158">
        <f t="shared" si="661"/>
        <v>110.00448787304457</v>
      </c>
      <c r="M2158">
        <f t="shared" si="671"/>
        <v>249.99551212695542</v>
      </c>
      <c r="N2158">
        <f t="shared" si="662"/>
        <v>249.99551212695542</v>
      </c>
      <c r="O2158">
        <f t="shared" si="672"/>
        <v>2.0998198487382513</v>
      </c>
      <c r="P2158">
        <f t="shared" si="673"/>
        <v>0.75014744184314663</v>
      </c>
      <c r="Q2158">
        <f t="shared" si="663"/>
        <v>0.56831889456139795</v>
      </c>
      <c r="R2158">
        <f t="shared" si="664"/>
        <v>0.42632296490635763</v>
      </c>
      <c r="S2158">
        <f t="shared" si="665"/>
        <v>1.222162212291231</v>
      </c>
    </row>
    <row r="2159" spans="1:19" x14ac:dyDescent="0.2">
      <c r="A2159" s="3">
        <v>41363.70833332817</v>
      </c>
      <c r="B2159" s="5">
        <f t="shared" si="655"/>
        <v>89</v>
      </c>
      <c r="C2159" s="5">
        <v>17</v>
      </c>
      <c r="D2159">
        <f t="shared" si="657"/>
        <v>7.8904109589041092</v>
      </c>
      <c r="E2159">
        <f t="shared" si="667"/>
        <v>-4.980400507863914</v>
      </c>
      <c r="F2159">
        <f t="shared" si="668"/>
        <v>-16.599136507863911</v>
      </c>
      <c r="G2159">
        <f t="shared" si="658"/>
        <v>16.723347724868933</v>
      </c>
      <c r="H2159">
        <f t="shared" si="669"/>
        <v>70.850215873034003</v>
      </c>
      <c r="I2159">
        <f t="shared" si="659"/>
        <v>3.2191872060560591</v>
      </c>
      <c r="J2159">
        <f t="shared" si="660"/>
        <v>17.017466910739302</v>
      </c>
      <c r="K2159">
        <f t="shared" si="670"/>
        <v>72.982533089260698</v>
      </c>
      <c r="L2159">
        <f t="shared" si="661"/>
        <v>99.47385740668345</v>
      </c>
      <c r="M2159">
        <f t="shared" si="671"/>
        <v>260.52614259331654</v>
      </c>
      <c r="N2159">
        <f t="shared" si="662"/>
        <v>260.52614259331654</v>
      </c>
      <c r="O2159">
        <f t="shared" si="672"/>
        <v>3.4168966676105508</v>
      </c>
      <c r="P2159">
        <f t="shared" si="673"/>
        <v>0.59561019368941981</v>
      </c>
      <c r="Q2159">
        <f t="shared" si="663"/>
        <v>0.32831230339982242</v>
      </c>
      <c r="R2159">
        <f t="shared" si="664"/>
        <v>0.19554615461858779</v>
      </c>
      <c r="S2159">
        <f t="shared" si="665"/>
        <v>0.560582329845146</v>
      </c>
    </row>
    <row r="2160" spans="1:19" x14ac:dyDescent="0.2">
      <c r="A2160" s="3">
        <v>41363.749999994834</v>
      </c>
      <c r="B2160" s="5">
        <f t="shared" si="655"/>
        <v>89</v>
      </c>
      <c r="C2160" s="5">
        <v>18</v>
      </c>
      <c r="D2160">
        <f t="shared" si="657"/>
        <v>7.8904109589041092</v>
      </c>
      <c r="E2160">
        <f t="shared" si="667"/>
        <v>-4.980400507863914</v>
      </c>
      <c r="F2160">
        <f t="shared" si="668"/>
        <v>-16.599136507863911</v>
      </c>
      <c r="G2160">
        <f t="shared" si="658"/>
        <v>17.723347724868933</v>
      </c>
      <c r="H2160">
        <f t="shared" si="669"/>
        <v>85.850215873034003</v>
      </c>
      <c r="I2160">
        <f t="shared" si="659"/>
        <v>3.2191872060560591</v>
      </c>
      <c r="J2160">
        <f t="shared" si="660"/>
        <v>5.2502922687566027</v>
      </c>
      <c r="K2160">
        <f t="shared" si="670"/>
        <v>84.749707731243404</v>
      </c>
      <c r="L2160">
        <f t="shared" si="661"/>
        <v>90.013236967945218</v>
      </c>
      <c r="M2160">
        <f t="shared" si="671"/>
        <v>269.9867630320548</v>
      </c>
      <c r="N2160">
        <f t="shared" si="662"/>
        <v>269.9867630320548</v>
      </c>
      <c r="O2160">
        <f t="shared" si="672"/>
        <v>10.928161745682022</v>
      </c>
      <c r="P2160">
        <f t="shared" si="673"/>
        <v>0.22259837262055249</v>
      </c>
      <c r="Q2160">
        <f t="shared" si="663"/>
        <v>6.2596136987706386E-2</v>
      </c>
      <c r="R2160">
        <f t="shared" si="664"/>
        <v>1.3933798225796615E-2</v>
      </c>
      <c r="S2160">
        <f t="shared" si="665"/>
        <v>3.9944743931398907E-2</v>
      </c>
    </row>
    <row r="2161" spans="1:20" x14ac:dyDescent="0.2">
      <c r="A2161" s="3">
        <v>41363.791666661498</v>
      </c>
      <c r="B2161" s="5">
        <f t="shared" si="655"/>
        <v>89</v>
      </c>
      <c r="C2161" s="5">
        <v>19</v>
      </c>
      <c r="D2161">
        <f t="shared" si="657"/>
        <v>7.8904109589041092</v>
      </c>
      <c r="E2161">
        <f t="shared" si="667"/>
        <v>-4.980400507863914</v>
      </c>
      <c r="F2161">
        <f t="shared" si="668"/>
        <v>-16.599136507863911</v>
      </c>
      <c r="G2161">
        <f t="shared" si="658"/>
        <v>18.723347724868933</v>
      </c>
      <c r="H2161">
        <f t="shared" si="669"/>
        <v>100.850215873034</v>
      </c>
      <c r="I2161">
        <f t="shared" si="659"/>
        <v>3.2191872060560591</v>
      </c>
      <c r="J2161">
        <f t="shared" si="660"/>
        <v>-6.5188314887404184</v>
      </c>
      <c r="K2161">
        <f t="shared" si="670"/>
        <v>96.518831488740418</v>
      </c>
      <c r="L2161">
        <f t="shared" si="661"/>
        <v>80.734885207585521</v>
      </c>
      <c r="M2161">
        <f t="shared" si="671"/>
        <v>279.26511479241447</v>
      </c>
      <c r="N2161">
        <f t="shared" si="662"/>
        <v>279.26511479241447</v>
      </c>
      <c r="O2161">
        <f t="shared" si="672"/>
        <v>-8.8082626422367838</v>
      </c>
      <c r="P2161" t="e">
        <f t="shared" si="673"/>
        <v>#NUM!</v>
      </c>
      <c r="Q2161">
        <f t="shared" si="663"/>
        <v>-0.20826355301070487</v>
      </c>
      <c r="R2161" t="e">
        <f t="shared" si="664"/>
        <v>#NUM!</v>
      </c>
      <c r="S2161" t="e">
        <f t="shared" si="665"/>
        <v>#NUM!</v>
      </c>
    </row>
    <row r="2162" spans="1:20" x14ac:dyDescent="0.2">
      <c r="A2162" s="3">
        <v>41363.833333328163</v>
      </c>
      <c r="B2162" s="5">
        <f t="shared" si="655"/>
        <v>89</v>
      </c>
      <c r="C2162" s="5">
        <v>20</v>
      </c>
      <c r="D2162">
        <f t="shared" si="657"/>
        <v>7.8904109589041092</v>
      </c>
      <c r="E2162">
        <f t="shared" si="667"/>
        <v>-4.980400507863914</v>
      </c>
      <c r="F2162">
        <f t="shared" si="668"/>
        <v>-16.599136507863911</v>
      </c>
      <c r="G2162">
        <f t="shared" si="658"/>
        <v>19.723347724868933</v>
      </c>
      <c r="H2162">
        <f t="shared" si="669"/>
        <v>115.850215873034</v>
      </c>
      <c r="I2162">
        <f t="shared" si="659"/>
        <v>3.2191872060560591</v>
      </c>
      <c r="J2162">
        <f t="shared" si="660"/>
        <v>-17.967246860804106</v>
      </c>
      <c r="K2162">
        <f t="shared" si="670"/>
        <v>107.96724686080411</v>
      </c>
      <c r="L2162">
        <f t="shared" si="661"/>
        <v>70.835730506983325</v>
      </c>
      <c r="M2162">
        <f t="shared" si="671"/>
        <v>289.16426949301666</v>
      </c>
      <c r="N2162">
        <f t="shared" si="662"/>
        <v>289.16426949301666</v>
      </c>
      <c r="O2162">
        <f t="shared" si="672"/>
        <v>-3.2417719447966462</v>
      </c>
      <c r="P2162" t="e">
        <f t="shared" si="673"/>
        <v>#NUM!</v>
      </c>
      <c r="Q2162">
        <f t="shared" si="663"/>
        <v>-0.46344895133626418</v>
      </c>
      <c r="R2162" t="e">
        <f t="shared" si="664"/>
        <v>#NUM!</v>
      </c>
      <c r="S2162" t="e">
        <f t="shared" si="665"/>
        <v>#NUM!</v>
      </c>
    </row>
    <row r="2163" spans="1:20" x14ac:dyDescent="0.2">
      <c r="A2163" s="3">
        <v>41363.874999994827</v>
      </c>
      <c r="B2163" s="5">
        <f t="shared" si="655"/>
        <v>89</v>
      </c>
      <c r="C2163" s="5">
        <v>21</v>
      </c>
      <c r="D2163">
        <f t="shared" si="657"/>
        <v>7.8904109589041092</v>
      </c>
      <c r="E2163">
        <f t="shared" si="667"/>
        <v>-4.980400507863914</v>
      </c>
      <c r="F2163">
        <f t="shared" si="668"/>
        <v>-16.599136507863911</v>
      </c>
      <c r="G2163">
        <f t="shared" si="658"/>
        <v>20.723347724868933</v>
      </c>
      <c r="H2163">
        <f t="shared" si="669"/>
        <v>130.85021587303399</v>
      </c>
      <c r="I2163">
        <f t="shared" si="659"/>
        <v>3.2191872060560591</v>
      </c>
      <c r="J2163">
        <f t="shared" si="660"/>
        <v>-28.687932332125548</v>
      </c>
      <c r="K2163">
        <f t="shared" si="670"/>
        <v>118.68793233212554</v>
      </c>
      <c r="L2163">
        <f t="shared" si="661"/>
        <v>59.418590662440621</v>
      </c>
      <c r="M2163">
        <f t="shared" si="671"/>
        <v>300.58140933755936</v>
      </c>
      <c r="N2163">
        <f t="shared" si="662"/>
        <v>300.58140933755936</v>
      </c>
      <c r="O2163">
        <f t="shared" si="672"/>
        <v>-2.0831651967454095</v>
      </c>
      <c r="P2163" t="e">
        <f t="shared" si="673"/>
        <v>#NUM!</v>
      </c>
      <c r="Q2163">
        <f t="shared" si="663"/>
        <v>-0.68296042771538268</v>
      </c>
      <c r="R2163" t="e">
        <f t="shared" si="664"/>
        <v>#NUM!</v>
      </c>
      <c r="S2163" t="e">
        <f t="shared" si="665"/>
        <v>#NUM!</v>
      </c>
    </row>
    <row r="2164" spans="1:20" x14ac:dyDescent="0.2">
      <c r="A2164" s="3">
        <v>41363.916666661491</v>
      </c>
      <c r="B2164" s="5">
        <f t="shared" si="655"/>
        <v>89</v>
      </c>
      <c r="C2164" s="5">
        <v>22</v>
      </c>
      <c r="D2164">
        <f t="shared" si="657"/>
        <v>7.8904109589041092</v>
      </c>
      <c r="E2164">
        <f t="shared" si="667"/>
        <v>-4.980400507863914</v>
      </c>
      <c r="F2164">
        <f t="shared" si="668"/>
        <v>-16.599136507863911</v>
      </c>
      <c r="G2164">
        <f t="shared" si="658"/>
        <v>21.723347724868933</v>
      </c>
      <c r="H2164">
        <f t="shared" si="669"/>
        <v>145.85021587303399</v>
      </c>
      <c r="I2164">
        <f t="shared" si="659"/>
        <v>3.2191872060560591</v>
      </c>
      <c r="J2164">
        <f t="shared" si="660"/>
        <v>-38.063487971856922</v>
      </c>
      <c r="K2164">
        <f t="shared" si="670"/>
        <v>128.06348797185692</v>
      </c>
      <c r="L2164">
        <f t="shared" si="661"/>
        <v>45.386981308785408</v>
      </c>
      <c r="M2164">
        <f t="shared" si="671"/>
        <v>314.61301869121462</v>
      </c>
      <c r="N2164">
        <f t="shared" si="662"/>
        <v>314.61301869121462</v>
      </c>
      <c r="O2164">
        <f t="shared" si="672"/>
        <v>-1.621969850153046</v>
      </c>
      <c r="P2164" t="e">
        <f t="shared" si="673"/>
        <v>#NUM!</v>
      </c>
      <c r="Q2164">
        <f t="shared" si="663"/>
        <v>-0.84938633478856962</v>
      </c>
      <c r="R2164" t="e">
        <f t="shared" si="664"/>
        <v>#NUM!</v>
      </c>
      <c r="S2164" t="e">
        <f t="shared" si="665"/>
        <v>#NUM!</v>
      </c>
    </row>
    <row r="2165" spans="1:20" x14ac:dyDescent="0.2">
      <c r="A2165" s="3">
        <v>41363.958333328155</v>
      </c>
      <c r="B2165" s="5">
        <f t="shared" si="655"/>
        <v>89</v>
      </c>
      <c r="C2165" s="5">
        <v>23</v>
      </c>
      <c r="D2165">
        <f t="shared" si="657"/>
        <v>7.8904109589041092</v>
      </c>
      <c r="E2165">
        <f t="shared" si="667"/>
        <v>-4.980400507863914</v>
      </c>
      <c r="F2165">
        <f t="shared" si="668"/>
        <v>-16.599136507863911</v>
      </c>
      <c r="G2165">
        <f t="shared" si="658"/>
        <v>22.723347724868933</v>
      </c>
      <c r="H2165">
        <f t="shared" si="669"/>
        <v>160.85021587303399</v>
      </c>
      <c r="I2165">
        <f t="shared" si="659"/>
        <v>3.2191872060560591</v>
      </c>
      <c r="J2165">
        <f t="shared" si="660"/>
        <v>-45.125824398264058</v>
      </c>
      <c r="K2165">
        <f t="shared" si="670"/>
        <v>135.12582439826406</v>
      </c>
      <c r="L2165">
        <f t="shared" si="661"/>
        <v>27.658812720582034</v>
      </c>
      <c r="M2165">
        <f t="shared" si="671"/>
        <v>332.34118727941797</v>
      </c>
      <c r="N2165">
        <f t="shared" si="662"/>
        <v>332.34118727941797</v>
      </c>
      <c r="O2165">
        <f t="shared" si="672"/>
        <v>-1.4111180816126501</v>
      </c>
      <c r="P2165" t="e">
        <f t="shared" si="673"/>
        <v>#NUM!</v>
      </c>
      <c r="Q2165">
        <f t="shared" si="663"/>
        <v>-0.95200694196142388</v>
      </c>
      <c r="R2165" t="e">
        <f t="shared" si="664"/>
        <v>#NUM!</v>
      </c>
      <c r="S2165" t="e">
        <f t="shared" si="665"/>
        <v>#NUM!</v>
      </c>
    </row>
    <row r="2166" spans="1:20" x14ac:dyDescent="0.2">
      <c r="A2166" s="3">
        <v>41363.99999999482</v>
      </c>
      <c r="B2166" s="5">
        <f t="shared" si="655"/>
        <v>90</v>
      </c>
      <c r="C2166" s="5">
        <v>0</v>
      </c>
      <c r="D2166">
        <f t="shared" si="657"/>
        <v>8.8767123287671232</v>
      </c>
      <c r="E2166">
        <f t="shared" si="667"/>
        <v>-4.6617014160864922</v>
      </c>
      <c r="F2166">
        <f t="shared" si="668"/>
        <v>-16.280437416086492</v>
      </c>
      <c r="G2166">
        <f t="shared" si="658"/>
        <v>-0.27134062360144157</v>
      </c>
      <c r="H2166">
        <f t="shared" si="669"/>
        <v>-184.07010935402161</v>
      </c>
      <c r="I2166">
        <f t="shared" si="659"/>
        <v>3.6185418445773934</v>
      </c>
      <c r="J2166">
        <f t="shared" si="660"/>
        <v>-48.210638897683729</v>
      </c>
      <c r="K2166">
        <f t="shared" si="670"/>
        <v>138.21063889768374</v>
      </c>
      <c r="L2166">
        <f t="shared" si="661"/>
        <v>6.1018878825233571</v>
      </c>
      <c r="M2166">
        <f t="shared" si="671"/>
        <v>353.89811211747667</v>
      </c>
      <c r="N2166">
        <f t="shared" si="662"/>
        <v>6.1018878825233571</v>
      </c>
      <c r="O2166">
        <f t="shared" si="672"/>
        <v>-1.3412021644504202</v>
      </c>
      <c r="P2166" t="e">
        <f t="shared" si="673"/>
        <v>#NUM!</v>
      </c>
      <c r="Q2166">
        <f t="shared" si="663"/>
        <v>-0.99375010985205603</v>
      </c>
      <c r="R2166" t="e">
        <f t="shared" si="664"/>
        <v>#NUM!</v>
      </c>
      <c r="S2166" t="e">
        <f t="shared" si="665"/>
        <v>#NUM!</v>
      </c>
      <c r="T2166">
        <f t="shared" ref="T2166" si="674">SUMIF(S2172:S2186,"&gt;0,01")</f>
        <v>17.887974775807283</v>
      </c>
    </row>
    <row r="2167" spans="1:20" x14ac:dyDescent="0.2">
      <c r="A2167" s="3">
        <v>41364.041666661484</v>
      </c>
      <c r="B2167" s="5">
        <f t="shared" si="655"/>
        <v>90</v>
      </c>
      <c r="C2167" s="5">
        <v>1</v>
      </c>
      <c r="D2167">
        <f t="shared" si="657"/>
        <v>8.8767123287671232</v>
      </c>
      <c r="E2167">
        <f t="shared" si="667"/>
        <v>-4.6617014160864922</v>
      </c>
      <c r="F2167">
        <f t="shared" si="668"/>
        <v>-16.280437416086492</v>
      </c>
      <c r="G2167">
        <f t="shared" si="658"/>
        <v>0.72865937639855849</v>
      </c>
      <c r="H2167">
        <f t="shared" si="669"/>
        <v>-169.07010935402161</v>
      </c>
      <c r="I2167">
        <f t="shared" si="659"/>
        <v>3.6185418445773934</v>
      </c>
      <c r="J2167">
        <f t="shared" si="660"/>
        <v>-47.16520574336532</v>
      </c>
      <c r="K2167">
        <f t="shared" si="670"/>
        <v>137.16520574336533</v>
      </c>
      <c r="L2167">
        <f t="shared" si="661"/>
        <v>16.160278813468778</v>
      </c>
      <c r="M2167">
        <f t="shared" si="671"/>
        <v>343.83972118653122</v>
      </c>
      <c r="N2167">
        <f t="shared" si="662"/>
        <v>16.160278813468778</v>
      </c>
      <c r="O2167">
        <f t="shared" si="672"/>
        <v>-1.363666509407254</v>
      </c>
      <c r="P2167" t="e">
        <f t="shared" si="673"/>
        <v>#NUM!</v>
      </c>
      <c r="Q2167">
        <f t="shared" si="663"/>
        <v>-0.98207100232051792</v>
      </c>
      <c r="R2167" t="e">
        <f t="shared" si="664"/>
        <v>#NUM!</v>
      </c>
      <c r="S2167" t="e">
        <f t="shared" si="665"/>
        <v>#NUM!</v>
      </c>
    </row>
    <row r="2168" spans="1:20" x14ac:dyDescent="0.2">
      <c r="A2168" s="3">
        <v>41364.083333328148</v>
      </c>
      <c r="B2168" s="5">
        <f t="shared" si="655"/>
        <v>90</v>
      </c>
      <c r="C2168" s="5">
        <v>2</v>
      </c>
      <c r="D2168">
        <f t="shared" si="657"/>
        <v>8.8767123287671232</v>
      </c>
      <c r="E2168">
        <f t="shared" si="667"/>
        <v>-4.6617014160864922</v>
      </c>
      <c r="F2168">
        <f t="shared" si="668"/>
        <v>-16.280437416086492</v>
      </c>
      <c r="G2168">
        <f t="shared" si="658"/>
        <v>1.7286593763985585</v>
      </c>
      <c r="H2168">
        <f t="shared" si="669"/>
        <v>-154.07010935402161</v>
      </c>
      <c r="I2168">
        <f t="shared" si="659"/>
        <v>3.6185418445773934</v>
      </c>
      <c r="J2168">
        <f t="shared" si="660"/>
        <v>-41.944630477671694</v>
      </c>
      <c r="K2168">
        <f t="shared" si="670"/>
        <v>131.94463047767169</v>
      </c>
      <c r="L2168">
        <f t="shared" si="661"/>
        <v>35.92479636328531</v>
      </c>
      <c r="M2168">
        <f t="shared" si="671"/>
        <v>324.07520363671472</v>
      </c>
      <c r="N2168">
        <f t="shared" si="662"/>
        <v>35.92479636328531</v>
      </c>
      <c r="O2168">
        <f t="shared" si="672"/>
        <v>-1.4960829555069362</v>
      </c>
      <c r="P2168" t="e">
        <f t="shared" si="673"/>
        <v>#NUM!</v>
      </c>
      <c r="Q2168">
        <f t="shared" si="663"/>
        <v>-0.91439330994725299</v>
      </c>
      <c r="R2168" t="e">
        <f t="shared" si="664"/>
        <v>#NUM!</v>
      </c>
      <c r="S2168" t="e">
        <f t="shared" si="665"/>
        <v>#NUM!</v>
      </c>
    </row>
    <row r="2169" spans="1:20" x14ac:dyDescent="0.2">
      <c r="A2169" s="3">
        <v>41364.124999994812</v>
      </c>
      <c r="B2169" s="5">
        <f t="shared" si="655"/>
        <v>90</v>
      </c>
      <c r="C2169" s="5">
        <v>3</v>
      </c>
      <c r="D2169">
        <f t="shared" si="657"/>
        <v>8.8767123287671232</v>
      </c>
      <c r="E2169">
        <f t="shared" si="667"/>
        <v>-4.6617014160864922</v>
      </c>
      <c r="F2169">
        <f t="shared" si="668"/>
        <v>-16.280437416086492</v>
      </c>
      <c r="G2169">
        <f t="shared" si="658"/>
        <v>2.7286593763985585</v>
      </c>
      <c r="H2169">
        <f t="shared" si="669"/>
        <v>-139.07010935402161</v>
      </c>
      <c r="I2169">
        <f t="shared" si="659"/>
        <v>3.6185418445773934</v>
      </c>
      <c r="J2169">
        <f t="shared" si="660"/>
        <v>-33.731928441222834</v>
      </c>
      <c r="K2169">
        <f t="shared" si="670"/>
        <v>123.73192844122283</v>
      </c>
      <c r="L2169">
        <f t="shared" si="661"/>
        <v>51.830662661498735</v>
      </c>
      <c r="M2169">
        <f t="shared" si="671"/>
        <v>308.16933733850124</v>
      </c>
      <c r="N2169">
        <f t="shared" si="662"/>
        <v>51.830662661498735</v>
      </c>
      <c r="O2169">
        <f t="shared" si="672"/>
        <v>-1.8008025898065116</v>
      </c>
      <c r="P2169" t="e">
        <f t="shared" si="673"/>
        <v>#NUM!</v>
      </c>
      <c r="Q2169">
        <f t="shared" si="663"/>
        <v>-0.78248504712533928</v>
      </c>
      <c r="R2169" t="e">
        <f t="shared" si="664"/>
        <v>#NUM!</v>
      </c>
      <c r="S2169" t="e">
        <f t="shared" si="665"/>
        <v>#NUM!</v>
      </c>
    </row>
    <row r="2170" spans="1:20" x14ac:dyDescent="0.2">
      <c r="A2170" s="3">
        <v>41364.166666661476</v>
      </c>
      <c r="B2170" s="5">
        <f t="shared" si="655"/>
        <v>90</v>
      </c>
      <c r="C2170" s="5">
        <v>4</v>
      </c>
      <c r="D2170">
        <f t="shared" si="657"/>
        <v>8.8767123287671232</v>
      </c>
      <c r="E2170">
        <f t="shared" si="667"/>
        <v>-4.6617014160864922</v>
      </c>
      <c r="F2170">
        <f t="shared" si="668"/>
        <v>-16.280437416086492</v>
      </c>
      <c r="G2170">
        <f t="shared" si="658"/>
        <v>3.7286593763985585</v>
      </c>
      <c r="H2170">
        <f t="shared" si="669"/>
        <v>-124.07010935402161</v>
      </c>
      <c r="I2170">
        <f t="shared" si="659"/>
        <v>3.6185418445773934</v>
      </c>
      <c r="J2170">
        <f t="shared" si="660"/>
        <v>-23.685275352158325</v>
      </c>
      <c r="K2170">
        <f t="shared" si="670"/>
        <v>113.68527535215833</v>
      </c>
      <c r="L2170">
        <f t="shared" si="661"/>
        <v>64.52100402631487</v>
      </c>
      <c r="M2170">
        <f t="shared" si="671"/>
        <v>295.47899597368513</v>
      </c>
      <c r="N2170">
        <f t="shared" si="662"/>
        <v>64.52100402631487</v>
      </c>
      <c r="O2170">
        <f t="shared" si="672"/>
        <v>-2.489342849609669</v>
      </c>
      <c r="P2170" t="e">
        <f t="shared" si="673"/>
        <v>#NUM!</v>
      </c>
      <c r="Q2170">
        <f t="shared" si="663"/>
        <v>-0.59045654886138377</v>
      </c>
      <c r="R2170" t="e">
        <f t="shared" si="664"/>
        <v>#NUM!</v>
      </c>
      <c r="S2170" t="e">
        <f t="shared" si="665"/>
        <v>#NUM!</v>
      </c>
    </row>
    <row r="2171" spans="1:20" x14ac:dyDescent="0.2">
      <c r="A2171" s="3">
        <v>41364.208333328141</v>
      </c>
      <c r="B2171" s="5">
        <f t="shared" si="655"/>
        <v>90</v>
      </c>
      <c r="C2171" s="5">
        <v>5</v>
      </c>
      <c r="D2171">
        <f t="shared" si="657"/>
        <v>8.8767123287671232</v>
      </c>
      <c r="E2171">
        <f t="shared" si="667"/>
        <v>-4.6617014160864922</v>
      </c>
      <c r="F2171">
        <f t="shared" si="668"/>
        <v>-16.280437416086492</v>
      </c>
      <c r="G2171">
        <f t="shared" si="658"/>
        <v>4.728659376398558</v>
      </c>
      <c r="H2171">
        <f t="shared" si="669"/>
        <v>-109.07010935402162</v>
      </c>
      <c r="I2171">
        <f t="shared" si="659"/>
        <v>3.6185418445773934</v>
      </c>
      <c r="J2171">
        <f t="shared" si="660"/>
        <v>-12.597043681269561</v>
      </c>
      <c r="K2171">
        <f t="shared" si="670"/>
        <v>102.59704368126955</v>
      </c>
      <c r="L2171">
        <f t="shared" si="661"/>
        <v>75.127827728601645</v>
      </c>
      <c r="M2171">
        <f t="shared" si="671"/>
        <v>284.87217227139837</v>
      </c>
      <c r="N2171">
        <f t="shared" si="662"/>
        <v>75.127827728601645</v>
      </c>
      <c r="O2171">
        <f t="shared" si="672"/>
        <v>-4.5852022833745139</v>
      </c>
      <c r="P2171" t="e">
        <f t="shared" si="673"/>
        <v>#NUM!</v>
      </c>
      <c r="Q2171">
        <f t="shared" si="663"/>
        <v>-0.35269835240857894</v>
      </c>
      <c r="R2171" t="e">
        <f t="shared" si="664"/>
        <v>#NUM!</v>
      </c>
      <c r="S2171" t="e">
        <f t="shared" si="665"/>
        <v>#NUM!</v>
      </c>
    </row>
    <row r="2172" spans="1:20" x14ac:dyDescent="0.2">
      <c r="A2172" s="3">
        <v>41364.249999994805</v>
      </c>
      <c r="B2172" s="5">
        <f t="shared" si="655"/>
        <v>90</v>
      </c>
      <c r="C2172" s="5">
        <v>6</v>
      </c>
      <c r="D2172">
        <f t="shared" si="657"/>
        <v>8.8767123287671232</v>
      </c>
      <c r="E2172">
        <f t="shared" si="667"/>
        <v>-4.6617014160864922</v>
      </c>
      <c r="F2172">
        <f t="shared" si="668"/>
        <v>-16.280437416086492</v>
      </c>
      <c r="G2172">
        <f t="shared" si="658"/>
        <v>5.728659376398558</v>
      </c>
      <c r="H2172">
        <f t="shared" si="669"/>
        <v>-94.070109354021625</v>
      </c>
      <c r="I2172">
        <f t="shared" si="659"/>
        <v>3.6185418445773934</v>
      </c>
      <c r="J2172">
        <f t="shared" si="660"/>
        <v>-0.97193482677679366</v>
      </c>
      <c r="K2172">
        <f t="shared" si="670"/>
        <v>90.971934826776788</v>
      </c>
      <c r="L2172">
        <f t="shared" si="661"/>
        <v>84.643163810847483</v>
      </c>
      <c r="M2172">
        <f t="shared" si="671"/>
        <v>275.35683618915255</v>
      </c>
      <c r="N2172">
        <f t="shared" si="662"/>
        <v>84.643163810847483</v>
      </c>
      <c r="O2172">
        <f t="shared" si="672"/>
        <v>-58.953055208522215</v>
      </c>
      <c r="P2172" t="e">
        <f t="shared" si="673"/>
        <v>#NUM!</v>
      </c>
      <c r="Q2172">
        <f t="shared" si="663"/>
        <v>-8.8064896219208363E-2</v>
      </c>
      <c r="R2172" t="e">
        <f t="shared" si="664"/>
        <v>#NUM!</v>
      </c>
      <c r="S2172" t="e">
        <f t="shared" si="665"/>
        <v>#NUM!</v>
      </c>
    </row>
    <row r="2173" spans="1:20" x14ac:dyDescent="0.2">
      <c r="A2173" s="3">
        <v>41364.291666661469</v>
      </c>
      <c r="B2173" s="5">
        <f t="shared" si="655"/>
        <v>90</v>
      </c>
      <c r="C2173" s="5">
        <v>7</v>
      </c>
      <c r="D2173">
        <f t="shared" si="657"/>
        <v>8.8767123287671232</v>
      </c>
      <c r="E2173">
        <f t="shared" si="667"/>
        <v>-4.6617014160864922</v>
      </c>
      <c r="F2173">
        <f t="shared" si="668"/>
        <v>-16.280437416086492</v>
      </c>
      <c r="G2173">
        <f t="shared" si="658"/>
        <v>6.728659376398558</v>
      </c>
      <c r="H2173">
        <f t="shared" si="669"/>
        <v>-79.070109354021625</v>
      </c>
      <c r="I2173">
        <f t="shared" si="659"/>
        <v>3.6185418445773934</v>
      </c>
      <c r="J2173">
        <f t="shared" si="660"/>
        <v>10.834431163388977</v>
      </c>
      <c r="K2173">
        <f t="shared" si="670"/>
        <v>79.165568836611016</v>
      </c>
      <c r="L2173">
        <f t="shared" si="661"/>
        <v>93.897920381387635</v>
      </c>
      <c r="M2173">
        <f t="shared" si="671"/>
        <v>266.10207961861238</v>
      </c>
      <c r="N2173">
        <f t="shared" si="662"/>
        <v>93.897920381387635</v>
      </c>
      <c r="O2173">
        <f t="shared" si="672"/>
        <v>5.3199533348134231</v>
      </c>
      <c r="P2173">
        <f t="shared" si="673"/>
        <v>0.44690182798148353</v>
      </c>
      <c r="Q2173">
        <f t="shared" si="663"/>
        <v>0.1829374701573809</v>
      </c>
      <c r="R2173">
        <f t="shared" si="664"/>
        <v>8.1755089819641621E-2</v>
      </c>
      <c r="S2173">
        <f t="shared" si="665"/>
        <v>0.23437156725063732</v>
      </c>
    </row>
    <row r="2174" spans="1:20" x14ac:dyDescent="0.2">
      <c r="A2174" s="3">
        <v>41364.333333328133</v>
      </c>
      <c r="B2174" s="5">
        <f t="shared" si="655"/>
        <v>90</v>
      </c>
      <c r="C2174" s="5">
        <v>8</v>
      </c>
      <c r="D2174">
        <f t="shared" si="657"/>
        <v>8.8767123287671232</v>
      </c>
      <c r="E2174">
        <f t="shared" si="667"/>
        <v>-4.6617014160864922</v>
      </c>
      <c r="F2174">
        <f t="shared" si="668"/>
        <v>-16.280437416086492</v>
      </c>
      <c r="G2174">
        <f t="shared" si="658"/>
        <v>7.728659376398558</v>
      </c>
      <c r="H2174">
        <f t="shared" si="669"/>
        <v>-64.070109354021625</v>
      </c>
      <c r="I2174">
        <f t="shared" si="659"/>
        <v>3.6185418445773934</v>
      </c>
      <c r="J2174">
        <f t="shared" si="660"/>
        <v>22.503747183047423</v>
      </c>
      <c r="K2174">
        <f t="shared" si="670"/>
        <v>67.496252816952577</v>
      </c>
      <c r="L2174">
        <f t="shared" si="661"/>
        <v>103.70868869238242</v>
      </c>
      <c r="M2174">
        <f t="shared" si="671"/>
        <v>256.29131130761755</v>
      </c>
      <c r="N2174">
        <f t="shared" si="662"/>
        <v>103.70868869238242</v>
      </c>
      <c r="O2174">
        <f t="shared" si="672"/>
        <v>2.6127134108506955</v>
      </c>
      <c r="P2174">
        <f t="shared" si="673"/>
        <v>0.68271137735030885</v>
      </c>
      <c r="Q2174">
        <f t="shared" si="663"/>
        <v>0.4394992086523819</v>
      </c>
      <c r="R2174">
        <f t="shared" si="664"/>
        <v>0.30005111008343843</v>
      </c>
      <c r="S2174">
        <f t="shared" si="665"/>
        <v>0.86017211993391751</v>
      </c>
    </row>
    <row r="2175" spans="1:20" x14ac:dyDescent="0.2">
      <c r="A2175" s="3">
        <v>41364.374999994798</v>
      </c>
      <c r="B2175" s="5">
        <f t="shared" si="655"/>
        <v>90</v>
      </c>
      <c r="C2175" s="5">
        <v>9</v>
      </c>
      <c r="D2175">
        <f t="shared" si="657"/>
        <v>8.8767123287671232</v>
      </c>
      <c r="E2175">
        <f t="shared" si="667"/>
        <v>-4.6617014160864922</v>
      </c>
      <c r="F2175">
        <f t="shared" si="668"/>
        <v>-16.280437416086492</v>
      </c>
      <c r="G2175">
        <f t="shared" si="658"/>
        <v>8.7286593763985589</v>
      </c>
      <c r="H2175">
        <f t="shared" si="669"/>
        <v>-49.070109354021618</v>
      </c>
      <c r="I2175">
        <f t="shared" si="659"/>
        <v>3.6185418445773934</v>
      </c>
      <c r="J2175">
        <f t="shared" si="660"/>
        <v>33.647424678027853</v>
      </c>
      <c r="K2175">
        <f t="shared" si="670"/>
        <v>56.352575321972147</v>
      </c>
      <c r="L2175">
        <f t="shared" si="661"/>
        <v>115.07514121497879</v>
      </c>
      <c r="M2175">
        <f t="shared" si="671"/>
        <v>244.92485878502123</v>
      </c>
      <c r="N2175">
        <f t="shared" si="662"/>
        <v>115.07514121497879</v>
      </c>
      <c r="O2175">
        <f t="shared" si="672"/>
        <v>1.8047909828604829</v>
      </c>
      <c r="P2175">
        <f t="shared" si="673"/>
        <v>0.79457867582879327</v>
      </c>
      <c r="Q2175">
        <f t="shared" si="663"/>
        <v>0.6614937896449824</v>
      </c>
      <c r="R2175">
        <f t="shared" si="664"/>
        <v>0.5256088594450804</v>
      </c>
      <c r="S2175">
        <f t="shared" si="665"/>
        <v>1.5067902490319036</v>
      </c>
    </row>
    <row r="2176" spans="1:20" x14ac:dyDescent="0.2">
      <c r="A2176" s="3">
        <v>41364.416666661462</v>
      </c>
      <c r="B2176" s="5">
        <f t="shared" si="655"/>
        <v>90</v>
      </c>
      <c r="C2176" s="5">
        <v>10</v>
      </c>
      <c r="D2176">
        <f t="shared" si="657"/>
        <v>8.8767123287671232</v>
      </c>
      <c r="E2176">
        <f t="shared" si="667"/>
        <v>-4.6617014160864922</v>
      </c>
      <c r="F2176">
        <f t="shared" si="668"/>
        <v>-16.280437416086492</v>
      </c>
      <c r="G2176">
        <f t="shared" si="658"/>
        <v>9.7286593763985589</v>
      </c>
      <c r="H2176">
        <f t="shared" si="669"/>
        <v>-34.070109354021618</v>
      </c>
      <c r="I2176">
        <f t="shared" si="659"/>
        <v>3.6185418445773934</v>
      </c>
      <c r="J2176">
        <f t="shared" si="660"/>
        <v>43.654338744546195</v>
      </c>
      <c r="K2176">
        <f t="shared" si="670"/>
        <v>46.345661255453805</v>
      </c>
      <c r="L2176">
        <f t="shared" si="661"/>
        <v>129.39952526144452</v>
      </c>
      <c r="M2176">
        <f t="shared" si="671"/>
        <v>230.60047473855548</v>
      </c>
      <c r="N2176">
        <f t="shared" si="662"/>
        <v>129.39952526144452</v>
      </c>
      <c r="O2176">
        <f t="shared" si="672"/>
        <v>1.4486328603683531</v>
      </c>
      <c r="P2176">
        <f t="shared" si="673"/>
        <v>0.85535201735060551</v>
      </c>
      <c r="Q2176">
        <f t="shared" si="663"/>
        <v>0.83070790407314132</v>
      </c>
      <c r="R2176">
        <f t="shared" si="664"/>
        <v>0.7105476815780547</v>
      </c>
      <c r="S2176">
        <f t="shared" si="665"/>
        <v>2.0369639872592522</v>
      </c>
    </row>
    <row r="2177" spans="1:20" x14ac:dyDescent="0.2">
      <c r="A2177" s="3">
        <v>41364.458333328126</v>
      </c>
      <c r="B2177" s="5">
        <f t="shared" si="655"/>
        <v>90</v>
      </c>
      <c r="C2177" s="5">
        <v>11</v>
      </c>
      <c r="D2177">
        <f t="shared" si="657"/>
        <v>8.8767123287671232</v>
      </c>
      <c r="E2177">
        <f t="shared" si="667"/>
        <v>-4.6617014160864922</v>
      </c>
      <c r="F2177">
        <f t="shared" si="668"/>
        <v>-16.280437416086492</v>
      </c>
      <c r="G2177">
        <f t="shared" si="658"/>
        <v>10.728659376398559</v>
      </c>
      <c r="H2177">
        <f t="shared" si="669"/>
        <v>-19.070109354021618</v>
      </c>
      <c r="I2177">
        <f t="shared" si="659"/>
        <v>3.6185418445773934</v>
      </c>
      <c r="J2177">
        <f t="shared" si="660"/>
        <v>51.456570486462375</v>
      </c>
      <c r="K2177">
        <f t="shared" si="670"/>
        <v>38.543429513537625</v>
      </c>
      <c r="L2177">
        <f t="shared" si="661"/>
        <v>148.4459925696778</v>
      </c>
      <c r="M2177">
        <f t="shared" si="671"/>
        <v>211.5540074303222</v>
      </c>
      <c r="N2177">
        <f t="shared" si="662"/>
        <v>148.4459925696778</v>
      </c>
      <c r="O2177">
        <f t="shared" si="672"/>
        <v>1.2785499019251305</v>
      </c>
      <c r="P2177">
        <f t="shared" si="673"/>
        <v>0.88779864317893165</v>
      </c>
      <c r="Q2177">
        <f t="shared" si="663"/>
        <v>0.93436547573092055</v>
      </c>
      <c r="R2177">
        <f t="shared" si="664"/>
        <v>0.82952840158714825</v>
      </c>
      <c r="S2177">
        <f t="shared" si="665"/>
        <v>2.3780522043067611</v>
      </c>
    </row>
    <row r="2178" spans="1:20" x14ac:dyDescent="0.2">
      <c r="A2178" s="3">
        <v>41364.49999999479</v>
      </c>
      <c r="B2178" s="5">
        <f t="shared" si="655"/>
        <v>90</v>
      </c>
      <c r="C2178" s="5">
        <v>12</v>
      </c>
      <c r="D2178">
        <f t="shared" si="657"/>
        <v>8.8767123287671232</v>
      </c>
      <c r="E2178">
        <f t="shared" si="667"/>
        <v>-4.6617014160864922</v>
      </c>
      <c r="F2178">
        <f t="shared" si="668"/>
        <v>-16.280437416086492</v>
      </c>
      <c r="G2178">
        <f t="shared" si="658"/>
        <v>11.728659376398559</v>
      </c>
      <c r="H2178">
        <f t="shared" si="669"/>
        <v>-4.070109354021616</v>
      </c>
      <c r="I2178">
        <f t="shared" si="659"/>
        <v>3.6185418445773934</v>
      </c>
      <c r="J2178">
        <f t="shared" si="660"/>
        <v>55.417810558636241</v>
      </c>
      <c r="K2178">
        <f t="shared" si="670"/>
        <v>34.582189441363759</v>
      </c>
      <c r="L2178">
        <f t="shared" si="661"/>
        <v>172.83073137730548</v>
      </c>
      <c r="M2178">
        <f t="shared" si="671"/>
        <v>187.16926862269452</v>
      </c>
      <c r="N2178">
        <f t="shared" si="662"/>
        <v>172.83073137730548</v>
      </c>
      <c r="O2178">
        <f t="shared" si="672"/>
        <v>1.2146051243110281</v>
      </c>
      <c r="P2178">
        <f t="shared" si="673"/>
        <v>0.90067972163218923</v>
      </c>
      <c r="Q2178">
        <f t="shared" si="663"/>
        <v>0.97411440245026082</v>
      </c>
      <c r="R2178">
        <f t="shared" si="664"/>
        <v>0.87736508883680731</v>
      </c>
      <c r="S2178">
        <f t="shared" si="665"/>
        <v>2.5151881231530959</v>
      </c>
    </row>
    <row r="2179" spans="1:20" x14ac:dyDescent="0.2">
      <c r="A2179" s="3">
        <v>41364.541666661455</v>
      </c>
      <c r="B2179" s="5">
        <f t="shared" si="655"/>
        <v>90</v>
      </c>
      <c r="C2179" s="5">
        <v>13</v>
      </c>
      <c r="D2179">
        <f t="shared" si="657"/>
        <v>8.8767123287671232</v>
      </c>
      <c r="E2179">
        <f t="shared" si="667"/>
        <v>-4.6617014160864922</v>
      </c>
      <c r="F2179">
        <f t="shared" si="668"/>
        <v>-16.280437416086492</v>
      </c>
      <c r="G2179">
        <f t="shared" si="658"/>
        <v>12.728659376398559</v>
      </c>
      <c r="H2179">
        <f t="shared" si="669"/>
        <v>10.929890645978384</v>
      </c>
      <c r="I2179">
        <f t="shared" si="659"/>
        <v>3.6185418445773934</v>
      </c>
      <c r="J2179">
        <f t="shared" si="660"/>
        <v>54.196708715584478</v>
      </c>
      <c r="K2179">
        <f t="shared" si="670"/>
        <v>35.803291284415522</v>
      </c>
      <c r="L2179">
        <f t="shared" si="661"/>
        <v>161.12726404133019</v>
      </c>
      <c r="M2179">
        <f t="shared" si="671"/>
        <v>198.87273595866981</v>
      </c>
      <c r="N2179">
        <f t="shared" si="662"/>
        <v>198.87273595866981</v>
      </c>
      <c r="O2179">
        <f t="shared" si="672"/>
        <v>1.2329996847246345</v>
      </c>
      <c r="P2179">
        <f t="shared" si="673"/>
        <v>0.89693330569274399</v>
      </c>
      <c r="Q2179">
        <f t="shared" si="663"/>
        <v>0.9629613436155644</v>
      </c>
      <c r="R2179">
        <f t="shared" si="664"/>
        <v>0.86371210118343456</v>
      </c>
      <c r="S2179">
        <f t="shared" si="665"/>
        <v>2.4760483934918143</v>
      </c>
    </row>
    <row r="2180" spans="1:20" x14ac:dyDescent="0.2">
      <c r="A2180" s="3">
        <v>41364.583333328119</v>
      </c>
      <c r="B2180" s="5">
        <f t="shared" si="655"/>
        <v>90</v>
      </c>
      <c r="C2180" s="5">
        <v>14</v>
      </c>
      <c r="D2180">
        <f t="shared" si="657"/>
        <v>8.8767123287671232</v>
      </c>
      <c r="E2180">
        <f t="shared" si="667"/>
        <v>-4.6617014160864922</v>
      </c>
      <c r="F2180">
        <f t="shared" si="668"/>
        <v>-16.280437416086492</v>
      </c>
      <c r="G2180">
        <f t="shared" si="658"/>
        <v>13.728659376398559</v>
      </c>
      <c r="H2180">
        <f t="shared" si="669"/>
        <v>25.929890645978382</v>
      </c>
      <c r="I2180">
        <f t="shared" si="659"/>
        <v>3.6185418445773934</v>
      </c>
      <c r="J2180">
        <f t="shared" si="660"/>
        <v>48.255838643912902</v>
      </c>
      <c r="K2180">
        <f t="shared" si="670"/>
        <v>41.744161356087098</v>
      </c>
      <c r="L2180">
        <f t="shared" si="661"/>
        <v>139.04656713316859</v>
      </c>
      <c r="M2180">
        <f t="shared" si="671"/>
        <v>220.95343286683141</v>
      </c>
      <c r="N2180">
        <f t="shared" si="662"/>
        <v>220.95343286683141</v>
      </c>
      <c r="O2180">
        <f t="shared" si="672"/>
        <v>1.3402575920859439</v>
      </c>
      <c r="P2180">
        <f t="shared" si="673"/>
        <v>0.87573418611541098</v>
      </c>
      <c r="Q2180">
        <f t="shared" si="663"/>
        <v>0.89545741931602141</v>
      </c>
      <c r="R2180">
        <f t="shared" si="664"/>
        <v>0.7841826743057223</v>
      </c>
      <c r="S2180">
        <f t="shared" si="665"/>
        <v>2.2480572499312785</v>
      </c>
    </row>
    <row r="2181" spans="1:20" x14ac:dyDescent="0.2">
      <c r="A2181" s="3">
        <v>41364.624999994783</v>
      </c>
      <c r="B2181" s="5">
        <f t="shared" ref="B2181:B2244" si="675">B2157+1</f>
        <v>90</v>
      </c>
      <c r="C2181" s="5">
        <v>15</v>
      </c>
      <c r="D2181">
        <f t="shared" si="657"/>
        <v>8.8767123287671232</v>
      </c>
      <c r="E2181">
        <f t="shared" si="667"/>
        <v>-4.6617014160864922</v>
      </c>
      <c r="F2181">
        <f t="shared" si="668"/>
        <v>-16.280437416086492</v>
      </c>
      <c r="G2181">
        <f t="shared" si="658"/>
        <v>14.728659376398559</v>
      </c>
      <c r="H2181">
        <f t="shared" si="669"/>
        <v>40.929890645978382</v>
      </c>
      <c r="I2181">
        <f t="shared" si="659"/>
        <v>3.6185418445773934</v>
      </c>
      <c r="J2181">
        <f t="shared" si="660"/>
        <v>39.273363243686411</v>
      </c>
      <c r="K2181">
        <f t="shared" si="670"/>
        <v>50.726636756313589</v>
      </c>
      <c r="L2181">
        <f t="shared" si="661"/>
        <v>122.37160466130277</v>
      </c>
      <c r="M2181">
        <f t="shared" si="671"/>
        <v>237.62839533869723</v>
      </c>
      <c r="N2181">
        <f t="shared" si="662"/>
        <v>237.62839533869723</v>
      </c>
      <c r="O2181">
        <f t="shared" si="672"/>
        <v>1.5797263067435083</v>
      </c>
      <c r="P2181">
        <f t="shared" si="673"/>
        <v>0.83194970143486446</v>
      </c>
      <c r="Q2181">
        <f t="shared" si="663"/>
        <v>0.76089193198788641</v>
      </c>
      <c r="R2181">
        <f t="shared" si="664"/>
        <v>0.63302381564151933</v>
      </c>
      <c r="S2181">
        <f t="shared" si="665"/>
        <v>1.8147222895379573</v>
      </c>
    </row>
    <row r="2182" spans="1:20" x14ac:dyDescent="0.2">
      <c r="A2182" s="3">
        <v>41364.666666661447</v>
      </c>
      <c r="B2182" s="5">
        <f t="shared" si="675"/>
        <v>90</v>
      </c>
      <c r="C2182" s="5">
        <v>16</v>
      </c>
      <c r="D2182">
        <f t="shared" si="657"/>
        <v>8.8767123287671232</v>
      </c>
      <c r="E2182">
        <f t="shared" si="667"/>
        <v>-4.6617014160864922</v>
      </c>
      <c r="F2182">
        <f t="shared" si="668"/>
        <v>-16.280437416086492</v>
      </c>
      <c r="G2182">
        <f t="shared" si="658"/>
        <v>15.728659376398559</v>
      </c>
      <c r="H2182">
        <f t="shared" si="669"/>
        <v>55.929890645978382</v>
      </c>
      <c r="I2182">
        <f t="shared" si="659"/>
        <v>3.6185418445773934</v>
      </c>
      <c r="J2182">
        <f t="shared" si="660"/>
        <v>28.64788968409194</v>
      </c>
      <c r="K2182">
        <f t="shared" si="670"/>
        <v>61.352110315908064</v>
      </c>
      <c r="L2182">
        <f t="shared" si="661"/>
        <v>109.60621389381122</v>
      </c>
      <c r="M2182">
        <f t="shared" si="671"/>
        <v>250.39378610618877</v>
      </c>
      <c r="N2182">
        <f t="shared" si="662"/>
        <v>250.39378610618877</v>
      </c>
      <c r="O2182">
        <f t="shared" si="672"/>
        <v>2.0858296477613716</v>
      </c>
      <c r="P2182">
        <f t="shared" si="673"/>
        <v>0.75215088276937592</v>
      </c>
      <c r="Q2182">
        <f t="shared" si="663"/>
        <v>0.5654887720757209</v>
      </c>
      <c r="R2182">
        <f t="shared" si="664"/>
        <v>0.42533287911292389</v>
      </c>
      <c r="S2182">
        <f t="shared" si="665"/>
        <v>1.2193238818627332</v>
      </c>
    </row>
    <row r="2183" spans="1:20" x14ac:dyDescent="0.2">
      <c r="A2183" s="3">
        <v>41364.708333328112</v>
      </c>
      <c r="B2183" s="5">
        <f t="shared" si="675"/>
        <v>90</v>
      </c>
      <c r="C2183" s="5">
        <v>17</v>
      </c>
      <c r="D2183">
        <f t="shared" si="657"/>
        <v>8.8767123287671232</v>
      </c>
      <c r="E2183">
        <f t="shared" si="667"/>
        <v>-4.6617014160864922</v>
      </c>
      <c r="F2183">
        <f t="shared" si="668"/>
        <v>-16.280437416086492</v>
      </c>
      <c r="G2183">
        <f t="shared" si="658"/>
        <v>16.728659376398557</v>
      </c>
      <c r="H2183">
        <f t="shared" si="669"/>
        <v>70.929890645978361</v>
      </c>
      <c r="I2183">
        <f t="shared" si="659"/>
        <v>3.6185418445773934</v>
      </c>
      <c r="J2183">
        <f t="shared" si="660"/>
        <v>17.205873731834647</v>
      </c>
      <c r="K2183">
        <f t="shared" si="670"/>
        <v>72.794126268165357</v>
      </c>
      <c r="L2183">
        <f t="shared" si="661"/>
        <v>99.096148983280344</v>
      </c>
      <c r="M2183">
        <f t="shared" si="671"/>
        <v>260.90385101671967</v>
      </c>
      <c r="N2183">
        <f t="shared" si="662"/>
        <v>260.90385101671967</v>
      </c>
      <c r="O2183">
        <f t="shared" si="672"/>
        <v>3.3805942692011266</v>
      </c>
      <c r="P2183">
        <f t="shared" si="673"/>
        <v>0.59914692651835277</v>
      </c>
      <c r="Q2183">
        <f t="shared" si="663"/>
        <v>0.32527204188229897</v>
      </c>
      <c r="R2183">
        <f t="shared" si="664"/>
        <v>0.19488574417612833</v>
      </c>
      <c r="S2183">
        <f t="shared" si="665"/>
        <v>0.5586890968884044</v>
      </c>
    </row>
    <row r="2184" spans="1:20" x14ac:dyDescent="0.2">
      <c r="A2184" s="3">
        <v>41364.749999994776</v>
      </c>
      <c r="B2184" s="5">
        <f t="shared" si="675"/>
        <v>90</v>
      </c>
      <c r="C2184" s="5">
        <v>18</v>
      </c>
      <c r="D2184">
        <f t="shared" si="657"/>
        <v>8.8767123287671232</v>
      </c>
      <c r="E2184">
        <f t="shared" si="667"/>
        <v>-4.6617014160864922</v>
      </c>
      <c r="F2184">
        <f t="shared" si="668"/>
        <v>-16.280437416086492</v>
      </c>
      <c r="G2184">
        <f t="shared" si="658"/>
        <v>17.728659376398557</v>
      </c>
      <c r="H2184">
        <f t="shared" si="669"/>
        <v>85.929890645978361</v>
      </c>
      <c r="I2184">
        <f t="shared" si="659"/>
        <v>3.6185418445773934</v>
      </c>
      <c r="J2184">
        <f t="shared" si="660"/>
        <v>5.4326571262205947</v>
      </c>
      <c r="K2184">
        <f t="shared" si="670"/>
        <v>84.56734287377941</v>
      </c>
      <c r="L2184">
        <f t="shared" si="661"/>
        <v>89.647571114846158</v>
      </c>
      <c r="M2184">
        <f t="shared" si="671"/>
        <v>270.35242888515381</v>
      </c>
      <c r="N2184">
        <f t="shared" si="662"/>
        <v>270.35242888515381</v>
      </c>
      <c r="O2184">
        <f t="shared" si="672"/>
        <v>10.562367617119913</v>
      </c>
      <c r="P2184">
        <f t="shared" si="673"/>
        <v>0.23195654492055778</v>
      </c>
      <c r="Q2184">
        <f t="shared" si="663"/>
        <v>5.9545687972065824E-2</v>
      </c>
      <c r="R2184">
        <f t="shared" si="664"/>
        <v>1.3812012046918003E-2</v>
      </c>
      <c r="S2184">
        <f t="shared" si="665"/>
        <v>3.959561315952629E-2</v>
      </c>
    </row>
    <row r="2185" spans="1:20" x14ac:dyDescent="0.2">
      <c r="A2185" s="3">
        <v>41364.79166666144</v>
      </c>
      <c r="B2185" s="5">
        <f t="shared" si="675"/>
        <v>90</v>
      </c>
      <c r="C2185" s="5">
        <v>19</v>
      </c>
      <c r="D2185">
        <f t="shared" ref="D2185:D2248" si="676">(360/365)*(B2185-81)</f>
        <v>8.8767123287671232</v>
      </c>
      <c r="E2185">
        <f t="shared" si="667"/>
        <v>-4.6617014160864922</v>
      </c>
      <c r="F2185">
        <f t="shared" si="668"/>
        <v>-16.280437416086492</v>
      </c>
      <c r="G2185">
        <f t="shared" ref="G2185:G2248" si="677">C2185+(F2185/60)</f>
        <v>18.728659376398557</v>
      </c>
      <c r="H2185">
        <f t="shared" si="669"/>
        <v>100.92989064597836</v>
      </c>
      <c r="I2185">
        <f t="shared" ref="I2185:I2248" si="678">23.45*SIN(RADIANS(D2185))</f>
        <v>3.6185418445773934</v>
      </c>
      <c r="J2185">
        <f t="shared" ref="J2185:J2248" si="679">DEGREES(ASIN(SIN(RADIANS(I2185))*SIN(RADIANS($B$11))+COS(RADIANS(I2185))*COS(RADIANS($B$11))*COS(RADIANS(H2185))))</f>
        <v>-6.3302160241706735</v>
      </c>
      <c r="K2185">
        <f t="shared" si="670"/>
        <v>96.330216024170667</v>
      </c>
      <c r="L2185">
        <f t="shared" ref="L2185:L2248" si="680">180-DEGREES(ACOS((SIN(RADIANS($B$11))*COS(RADIANS(K2185))-SIN(RADIANS(I2185)))/(COS(RADIANS($B$11))*SIN(RADIANS(K2185)))))</f>
        <v>80.371725222454671</v>
      </c>
      <c r="M2185">
        <f t="shared" si="671"/>
        <v>279.62827477754536</v>
      </c>
      <c r="N2185">
        <f t="shared" ref="N2185:N2248" si="681">IF(C2185&lt;12.1,L2185,M2185)</f>
        <v>279.62827477754536</v>
      </c>
      <c r="O2185">
        <f t="shared" si="672"/>
        <v>-9.0695971774656776</v>
      </c>
      <c r="P2185" t="e">
        <f t="shared" si="673"/>
        <v>#NUM!</v>
      </c>
      <c r="Q2185">
        <f t="shared" ref="Q2185:Q2248" si="682">(COS(RADIANS(J2185))*SIN((RADIANS($B$21))*COS(RADIANS(N2185-$B$20)))+(SIN(RADIANS(J2185))*COS(RADIANS($B$21))))</f>
        <v>-0.21113249010015889</v>
      </c>
      <c r="R2185" t="e">
        <f t="shared" ref="R2185:R2248" si="683">P2185*Q2185</f>
        <v>#NUM!</v>
      </c>
      <c r="S2185" t="e">
        <f t="shared" si="665"/>
        <v>#NUM!</v>
      </c>
    </row>
    <row r="2186" spans="1:20" x14ac:dyDescent="0.2">
      <c r="A2186" s="3">
        <v>41364.833333328104</v>
      </c>
      <c r="B2186" s="5">
        <f t="shared" si="675"/>
        <v>90</v>
      </c>
      <c r="C2186" s="5">
        <v>20</v>
      </c>
      <c r="D2186">
        <f t="shared" si="676"/>
        <v>8.8767123287671232</v>
      </c>
      <c r="E2186">
        <f t="shared" si="667"/>
        <v>-4.6617014160864922</v>
      </c>
      <c r="F2186">
        <f t="shared" si="668"/>
        <v>-16.280437416086492</v>
      </c>
      <c r="G2186">
        <f t="shared" si="677"/>
        <v>19.728659376398557</v>
      </c>
      <c r="H2186">
        <f t="shared" si="669"/>
        <v>115.92989064597836</v>
      </c>
      <c r="I2186">
        <f t="shared" si="678"/>
        <v>3.6185418445773934</v>
      </c>
      <c r="J2186">
        <f t="shared" si="679"/>
        <v>-17.760014533360465</v>
      </c>
      <c r="K2186">
        <f t="shared" si="670"/>
        <v>107.76001453336046</v>
      </c>
      <c r="L2186">
        <f t="shared" si="680"/>
        <v>70.467455272685157</v>
      </c>
      <c r="M2186">
        <f t="shared" si="671"/>
        <v>289.53254472731487</v>
      </c>
      <c r="N2186">
        <f t="shared" si="681"/>
        <v>289.53254472731487</v>
      </c>
      <c r="O2186">
        <f t="shared" si="672"/>
        <v>-3.2783578901034001</v>
      </c>
      <c r="P2186" t="e">
        <f t="shared" si="673"/>
        <v>#NUM!</v>
      </c>
      <c r="Q2186">
        <f t="shared" si="682"/>
        <v>-0.46596015780402772</v>
      </c>
      <c r="R2186" t="e">
        <f t="shared" si="683"/>
        <v>#NUM!</v>
      </c>
      <c r="S2186" t="e">
        <f t="shared" si="665"/>
        <v>#NUM!</v>
      </c>
    </row>
    <row r="2187" spans="1:20" x14ac:dyDescent="0.2">
      <c r="A2187" s="3">
        <v>41364.874999994769</v>
      </c>
      <c r="B2187" s="5">
        <f t="shared" si="675"/>
        <v>90</v>
      </c>
      <c r="C2187" s="5">
        <v>21</v>
      </c>
      <c r="D2187">
        <f t="shared" si="676"/>
        <v>8.8767123287671232</v>
      </c>
      <c r="E2187">
        <f t="shared" si="667"/>
        <v>-4.6617014160864922</v>
      </c>
      <c r="F2187">
        <f t="shared" si="668"/>
        <v>-16.280437416086492</v>
      </c>
      <c r="G2187">
        <f t="shared" si="677"/>
        <v>20.728659376398557</v>
      </c>
      <c r="H2187">
        <f t="shared" si="669"/>
        <v>130.92989064597836</v>
      </c>
      <c r="I2187">
        <f t="shared" si="678"/>
        <v>3.6185418445773934</v>
      </c>
      <c r="J2187">
        <f t="shared" si="679"/>
        <v>-28.448437528692782</v>
      </c>
      <c r="K2187">
        <f t="shared" si="670"/>
        <v>118.44843752869278</v>
      </c>
      <c r="L2187">
        <f t="shared" si="680"/>
        <v>59.043616161505398</v>
      </c>
      <c r="M2187">
        <f t="shared" si="671"/>
        <v>300.95638383849462</v>
      </c>
      <c r="N2187">
        <f t="shared" si="681"/>
        <v>300.95638383849462</v>
      </c>
      <c r="O2187">
        <f t="shared" si="672"/>
        <v>-2.0992187824174584</v>
      </c>
      <c r="P2187" t="e">
        <f t="shared" si="673"/>
        <v>#NUM!</v>
      </c>
      <c r="Q2187">
        <f t="shared" si="682"/>
        <v>-0.68497087648299237</v>
      </c>
      <c r="R2187" t="e">
        <f t="shared" si="683"/>
        <v>#NUM!</v>
      </c>
      <c r="S2187" t="e">
        <f t="shared" si="665"/>
        <v>#NUM!</v>
      </c>
    </row>
    <row r="2188" spans="1:20" x14ac:dyDescent="0.2">
      <c r="A2188" s="3">
        <v>41364.916666661433</v>
      </c>
      <c r="B2188" s="5">
        <f t="shared" si="675"/>
        <v>90</v>
      </c>
      <c r="C2188" s="5">
        <v>22</v>
      </c>
      <c r="D2188">
        <f t="shared" si="676"/>
        <v>8.8767123287671232</v>
      </c>
      <c r="E2188">
        <f t="shared" si="667"/>
        <v>-4.6617014160864922</v>
      </c>
      <c r="F2188">
        <f t="shared" si="668"/>
        <v>-16.280437416086492</v>
      </c>
      <c r="G2188">
        <f t="shared" si="677"/>
        <v>21.728659376398557</v>
      </c>
      <c r="H2188">
        <f t="shared" si="669"/>
        <v>145.92989064597836</v>
      </c>
      <c r="I2188">
        <f t="shared" si="678"/>
        <v>3.6185418445773934</v>
      </c>
      <c r="J2188">
        <f t="shared" si="679"/>
        <v>-37.777226283565341</v>
      </c>
      <c r="K2188">
        <f t="shared" si="670"/>
        <v>127.77722628356534</v>
      </c>
      <c r="L2188">
        <f t="shared" si="680"/>
        <v>45.01988010258242</v>
      </c>
      <c r="M2188">
        <f t="shared" si="671"/>
        <v>314.98011989741758</v>
      </c>
      <c r="N2188">
        <f t="shared" si="681"/>
        <v>314.98011989741758</v>
      </c>
      <c r="O2188">
        <f t="shared" si="672"/>
        <v>-1.6324053691558535</v>
      </c>
      <c r="P2188" t="e">
        <f t="shared" si="673"/>
        <v>#NUM!</v>
      </c>
      <c r="Q2188">
        <f t="shared" si="682"/>
        <v>-0.85084008568636948</v>
      </c>
      <c r="R2188" t="e">
        <f t="shared" si="683"/>
        <v>#NUM!</v>
      </c>
      <c r="S2188" t="e">
        <f t="shared" si="665"/>
        <v>#NUM!</v>
      </c>
    </row>
    <row r="2189" spans="1:20" x14ac:dyDescent="0.2">
      <c r="A2189" s="3">
        <v>41364.958333328097</v>
      </c>
      <c r="B2189" s="5">
        <f t="shared" si="675"/>
        <v>90</v>
      </c>
      <c r="C2189" s="5">
        <v>23</v>
      </c>
      <c r="D2189">
        <f t="shared" si="676"/>
        <v>8.8767123287671232</v>
      </c>
      <c r="E2189">
        <f t="shared" si="667"/>
        <v>-4.6617014160864922</v>
      </c>
      <c r="F2189">
        <f t="shared" si="668"/>
        <v>-16.280437416086492</v>
      </c>
      <c r="G2189">
        <f t="shared" si="677"/>
        <v>22.728659376398557</v>
      </c>
      <c r="H2189">
        <f t="shared" si="669"/>
        <v>160.92989064597836</v>
      </c>
      <c r="I2189">
        <f t="shared" si="678"/>
        <v>3.6185418445773934</v>
      </c>
      <c r="J2189">
        <f t="shared" si="679"/>
        <v>-44.782946306980882</v>
      </c>
      <c r="K2189">
        <f t="shared" si="670"/>
        <v>134.78294630698088</v>
      </c>
      <c r="L2189">
        <f t="shared" si="680"/>
        <v>27.348431834650825</v>
      </c>
      <c r="M2189">
        <f t="shared" si="671"/>
        <v>332.6515681653492</v>
      </c>
      <c r="N2189">
        <f t="shared" si="681"/>
        <v>332.6515681653492</v>
      </c>
      <c r="O2189">
        <f t="shared" si="672"/>
        <v>-1.419601615076862</v>
      </c>
      <c r="P2189" t="e">
        <f t="shared" si="673"/>
        <v>#NUM!</v>
      </c>
      <c r="Q2189">
        <f t="shared" si="682"/>
        <v>-0.9530152737882206</v>
      </c>
      <c r="R2189" t="e">
        <f t="shared" si="683"/>
        <v>#NUM!</v>
      </c>
      <c r="S2189" t="e">
        <f t="shared" si="665"/>
        <v>#NUM!</v>
      </c>
    </row>
    <row r="2190" spans="1:20" x14ac:dyDescent="0.2">
      <c r="A2190" s="3">
        <v>41364.999999994761</v>
      </c>
      <c r="B2190" s="5">
        <f t="shared" si="675"/>
        <v>91</v>
      </c>
      <c r="C2190" s="5">
        <v>0</v>
      </c>
      <c r="D2190">
        <f t="shared" si="676"/>
        <v>9.8630136986301373</v>
      </c>
      <c r="E2190">
        <f t="shared" si="667"/>
        <v>-4.344296101151456</v>
      </c>
      <c r="F2190">
        <f t="shared" si="668"/>
        <v>-15.963032101151455</v>
      </c>
      <c r="G2190">
        <f t="shared" si="677"/>
        <v>-0.2660505350191909</v>
      </c>
      <c r="H2190">
        <f t="shared" si="669"/>
        <v>-183.99075802528787</v>
      </c>
      <c r="I2190">
        <f t="shared" si="678"/>
        <v>4.016824231055649</v>
      </c>
      <c r="J2190">
        <f t="shared" si="679"/>
        <v>-47.820279938358183</v>
      </c>
      <c r="K2190">
        <f t="shared" si="670"/>
        <v>137.82027993835817</v>
      </c>
      <c r="L2190">
        <f t="shared" si="680"/>
        <v>5.9346321500486283</v>
      </c>
      <c r="M2190">
        <f t="shared" si="671"/>
        <v>354.06536784995137</v>
      </c>
      <c r="N2190">
        <f t="shared" si="681"/>
        <v>5.9346321500486283</v>
      </c>
      <c r="O2190">
        <f t="shared" si="672"/>
        <v>-1.3494506200288343</v>
      </c>
      <c r="P2190" t="e">
        <f t="shared" si="673"/>
        <v>#NUM!</v>
      </c>
      <c r="Q2190">
        <f t="shared" si="682"/>
        <v>-0.99444517121732012</v>
      </c>
      <c r="R2190" t="e">
        <f t="shared" si="683"/>
        <v>#NUM!</v>
      </c>
      <c r="S2190" t="e">
        <f t="shared" si="665"/>
        <v>#NUM!</v>
      </c>
      <c r="T2190">
        <f t="shared" ref="T2190" si="684">SUMIF(S2196:S2210,"&gt;0,01")</f>
        <v>17.891457741461657</v>
      </c>
    </row>
    <row r="2191" spans="1:20" x14ac:dyDescent="0.2">
      <c r="A2191" s="3">
        <v>41365.041666661426</v>
      </c>
      <c r="B2191" s="5">
        <f t="shared" si="675"/>
        <v>91</v>
      </c>
      <c r="C2191" s="5">
        <v>1</v>
      </c>
      <c r="D2191">
        <f t="shared" si="676"/>
        <v>9.8630136986301373</v>
      </c>
      <c r="E2191">
        <f t="shared" si="667"/>
        <v>-4.344296101151456</v>
      </c>
      <c r="F2191">
        <f t="shared" si="668"/>
        <v>-15.963032101151455</v>
      </c>
      <c r="G2191">
        <f t="shared" si="677"/>
        <v>0.73394946498080915</v>
      </c>
      <c r="H2191">
        <f t="shared" si="669"/>
        <v>-168.99075802528787</v>
      </c>
      <c r="I2191">
        <f t="shared" si="678"/>
        <v>4.016824231055649</v>
      </c>
      <c r="J2191">
        <f t="shared" si="679"/>
        <v>-46.759259756646145</v>
      </c>
      <c r="K2191">
        <f t="shared" si="670"/>
        <v>136.75925975664614</v>
      </c>
      <c r="L2191">
        <f t="shared" si="680"/>
        <v>16.145235167683751</v>
      </c>
      <c r="M2191">
        <f t="shared" si="671"/>
        <v>343.85476483231628</v>
      </c>
      <c r="N2191">
        <f t="shared" si="681"/>
        <v>16.145235167683751</v>
      </c>
      <c r="O2191">
        <f t="shared" si="672"/>
        <v>-1.3727180886556127</v>
      </c>
      <c r="P2191" t="e">
        <f t="shared" si="673"/>
        <v>#NUM!</v>
      </c>
      <c r="Q2191">
        <f t="shared" si="682"/>
        <v>-0.98247308282256762</v>
      </c>
      <c r="R2191" t="e">
        <f t="shared" si="683"/>
        <v>#NUM!</v>
      </c>
      <c r="S2191" t="e">
        <f t="shared" si="665"/>
        <v>#NUM!</v>
      </c>
    </row>
    <row r="2192" spans="1:20" x14ac:dyDescent="0.2">
      <c r="A2192" s="3">
        <v>41365.08333332809</v>
      </c>
      <c r="B2192" s="5">
        <f t="shared" si="675"/>
        <v>91</v>
      </c>
      <c r="C2192" s="5">
        <v>2</v>
      </c>
      <c r="D2192">
        <f t="shared" si="676"/>
        <v>9.8630136986301373</v>
      </c>
      <c r="E2192">
        <f t="shared" si="667"/>
        <v>-4.344296101151456</v>
      </c>
      <c r="F2192">
        <f t="shared" si="668"/>
        <v>-15.963032101151455</v>
      </c>
      <c r="G2192">
        <f t="shared" si="677"/>
        <v>1.7339494649808092</v>
      </c>
      <c r="H2192">
        <f t="shared" si="669"/>
        <v>-153.99075802528787</v>
      </c>
      <c r="I2192">
        <f t="shared" si="678"/>
        <v>4.016824231055649</v>
      </c>
      <c r="J2192">
        <f t="shared" si="679"/>
        <v>-41.554889511417279</v>
      </c>
      <c r="K2192">
        <f t="shared" si="670"/>
        <v>131.55488951141729</v>
      </c>
      <c r="L2192">
        <f t="shared" si="680"/>
        <v>35.771971888764114</v>
      </c>
      <c r="M2192">
        <f t="shared" si="671"/>
        <v>324.22802811123586</v>
      </c>
      <c r="N2192">
        <f t="shared" si="681"/>
        <v>35.771971888764114</v>
      </c>
      <c r="O2192">
        <f t="shared" si="672"/>
        <v>-1.5075287971088853</v>
      </c>
      <c r="P2192" t="e">
        <f t="shared" si="673"/>
        <v>#NUM!</v>
      </c>
      <c r="Q2192">
        <f t="shared" si="682"/>
        <v>-0.91447921645250452</v>
      </c>
      <c r="R2192" t="e">
        <f t="shared" si="683"/>
        <v>#NUM!</v>
      </c>
      <c r="S2192" t="e">
        <f t="shared" si="665"/>
        <v>#NUM!</v>
      </c>
    </row>
    <row r="2193" spans="1:19" x14ac:dyDescent="0.2">
      <c r="A2193" s="3">
        <v>41365.124999994754</v>
      </c>
      <c r="B2193" s="5">
        <f t="shared" si="675"/>
        <v>91</v>
      </c>
      <c r="C2193" s="5">
        <v>3</v>
      </c>
      <c r="D2193">
        <f t="shared" si="676"/>
        <v>9.8630136986301373</v>
      </c>
      <c r="E2193">
        <f t="shared" si="667"/>
        <v>-4.344296101151456</v>
      </c>
      <c r="F2193">
        <f t="shared" si="668"/>
        <v>-15.963032101151455</v>
      </c>
      <c r="G2193">
        <f t="shared" si="677"/>
        <v>2.7339494649808089</v>
      </c>
      <c r="H2193">
        <f t="shared" si="669"/>
        <v>-138.99075802528787</v>
      </c>
      <c r="I2193">
        <f t="shared" si="678"/>
        <v>4.016824231055649</v>
      </c>
      <c r="J2193">
        <f t="shared" si="679"/>
        <v>-33.37033655988381</v>
      </c>
      <c r="K2193">
        <f t="shared" si="670"/>
        <v>123.37033655988381</v>
      </c>
      <c r="L2193">
        <f t="shared" si="680"/>
        <v>51.60892468503215</v>
      </c>
      <c r="M2193">
        <f t="shared" si="671"/>
        <v>308.39107531496785</v>
      </c>
      <c r="N2193">
        <f t="shared" si="681"/>
        <v>51.60892468503215</v>
      </c>
      <c r="O2193">
        <f t="shared" si="672"/>
        <v>-1.8180216836198861</v>
      </c>
      <c r="P2193" t="e">
        <f t="shared" si="673"/>
        <v>#NUM!</v>
      </c>
      <c r="Q2193">
        <f t="shared" si="682"/>
        <v>-0.78240966996085171</v>
      </c>
      <c r="R2193" t="e">
        <f t="shared" si="683"/>
        <v>#NUM!</v>
      </c>
      <c r="S2193" t="e">
        <f t="shared" si="665"/>
        <v>#NUM!</v>
      </c>
    </row>
    <row r="2194" spans="1:19" x14ac:dyDescent="0.2">
      <c r="A2194" s="3">
        <v>41365.166666661418</v>
      </c>
      <c r="B2194" s="5">
        <f t="shared" si="675"/>
        <v>91</v>
      </c>
      <c r="C2194" s="5">
        <v>4</v>
      </c>
      <c r="D2194">
        <f t="shared" si="676"/>
        <v>9.8630136986301373</v>
      </c>
      <c r="E2194">
        <f t="shared" si="667"/>
        <v>-4.344296101151456</v>
      </c>
      <c r="F2194">
        <f t="shared" si="668"/>
        <v>-15.963032101151455</v>
      </c>
      <c r="G2194">
        <f t="shared" si="677"/>
        <v>3.7339494649808089</v>
      </c>
      <c r="H2194">
        <f t="shared" si="669"/>
        <v>-123.99075802528787</v>
      </c>
      <c r="I2194">
        <f t="shared" si="678"/>
        <v>4.016824231055649</v>
      </c>
      <c r="J2194">
        <f t="shared" si="679"/>
        <v>-23.349306663859036</v>
      </c>
      <c r="K2194">
        <f t="shared" si="670"/>
        <v>113.34930666385904</v>
      </c>
      <c r="L2194">
        <f t="shared" si="680"/>
        <v>64.272257940100843</v>
      </c>
      <c r="M2194">
        <f t="shared" si="671"/>
        <v>295.72774205989913</v>
      </c>
      <c r="N2194">
        <f t="shared" si="681"/>
        <v>64.272257940100843</v>
      </c>
      <c r="O2194">
        <f t="shared" si="672"/>
        <v>-2.5231133739802289</v>
      </c>
      <c r="P2194" t="e">
        <f t="shared" si="673"/>
        <v>#NUM!</v>
      </c>
      <c r="Q2194">
        <f t="shared" si="682"/>
        <v>-0.5903635407840564</v>
      </c>
      <c r="R2194" t="e">
        <f t="shared" si="683"/>
        <v>#NUM!</v>
      </c>
      <c r="S2194" t="e">
        <f t="shared" si="665"/>
        <v>#NUM!</v>
      </c>
    </row>
    <row r="2195" spans="1:19" x14ac:dyDescent="0.2">
      <c r="A2195" s="3">
        <v>41365.208333328083</v>
      </c>
      <c r="B2195" s="5">
        <f t="shared" si="675"/>
        <v>91</v>
      </c>
      <c r="C2195" s="5">
        <v>5</v>
      </c>
      <c r="D2195">
        <f t="shared" si="676"/>
        <v>9.8630136986301373</v>
      </c>
      <c r="E2195">
        <f t="shared" si="667"/>
        <v>-4.344296101151456</v>
      </c>
      <c r="F2195">
        <f t="shared" si="668"/>
        <v>-15.963032101151455</v>
      </c>
      <c r="G2195">
        <f t="shared" si="677"/>
        <v>4.7339494649808094</v>
      </c>
      <c r="H2195">
        <f t="shared" si="669"/>
        <v>-108.99075802528786</v>
      </c>
      <c r="I2195">
        <f t="shared" si="678"/>
        <v>4.016824231055649</v>
      </c>
      <c r="J2195">
        <f t="shared" si="679"/>
        <v>-12.279124562954594</v>
      </c>
      <c r="K2195">
        <f t="shared" si="670"/>
        <v>102.27912456295459</v>
      </c>
      <c r="L2195">
        <f t="shared" si="680"/>
        <v>74.869119207581406</v>
      </c>
      <c r="M2195">
        <f t="shared" si="671"/>
        <v>285.13088079241857</v>
      </c>
      <c r="N2195">
        <f t="shared" si="681"/>
        <v>74.869119207581406</v>
      </c>
      <c r="O2195">
        <f t="shared" si="672"/>
        <v>-4.7020235876815386</v>
      </c>
      <c r="P2195" t="e">
        <f t="shared" si="673"/>
        <v>#NUM!</v>
      </c>
      <c r="Q2195">
        <f t="shared" si="682"/>
        <v>-0.35267005391728001</v>
      </c>
      <c r="R2195" t="e">
        <f t="shared" si="683"/>
        <v>#NUM!</v>
      </c>
      <c r="S2195" t="e">
        <f t="shared" si="665"/>
        <v>#NUM!</v>
      </c>
    </row>
    <row r="2196" spans="1:19" x14ac:dyDescent="0.2">
      <c r="A2196" s="3">
        <v>41365.249999994747</v>
      </c>
      <c r="B2196" s="5">
        <f t="shared" si="675"/>
        <v>91</v>
      </c>
      <c r="C2196" s="5">
        <v>6</v>
      </c>
      <c r="D2196">
        <f t="shared" si="676"/>
        <v>9.8630136986301373</v>
      </c>
      <c r="E2196">
        <f t="shared" si="667"/>
        <v>-4.344296101151456</v>
      </c>
      <c r="F2196">
        <f t="shared" si="668"/>
        <v>-15.963032101151455</v>
      </c>
      <c r="G2196">
        <f t="shared" si="677"/>
        <v>5.7339494649808094</v>
      </c>
      <c r="H2196">
        <f t="shared" si="669"/>
        <v>-93.99075802528786</v>
      </c>
      <c r="I2196">
        <f t="shared" si="678"/>
        <v>4.016824231055649</v>
      </c>
      <c r="J2196">
        <f t="shared" si="679"/>
        <v>-0.66353552295138563</v>
      </c>
      <c r="K2196">
        <f t="shared" si="670"/>
        <v>90.663535522951392</v>
      </c>
      <c r="L2196">
        <f t="shared" si="680"/>
        <v>84.378963491732989</v>
      </c>
      <c r="M2196">
        <f t="shared" si="671"/>
        <v>275.62103650826703</v>
      </c>
      <c r="N2196">
        <f t="shared" si="681"/>
        <v>84.378963491732989</v>
      </c>
      <c r="O2196">
        <f t="shared" si="672"/>
        <v>-86.351157205716589</v>
      </c>
      <c r="P2196" t="e">
        <f t="shared" si="673"/>
        <v>#NUM!</v>
      </c>
      <c r="Q2196">
        <f t="shared" si="682"/>
        <v>-8.8153613409963638E-2</v>
      </c>
      <c r="R2196" t="e">
        <f t="shared" si="683"/>
        <v>#NUM!</v>
      </c>
      <c r="S2196" t="e">
        <f t="shared" si="665"/>
        <v>#NUM!</v>
      </c>
    </row>
    <row r="2197" spans="1:19" x14ac:dyDescent="0.2">
      <c r="A2197" s="3">
        <v>41365.291666661411</v>
      </c>
      <c r="B2197" s="5">
        <f t="shared" si="675"/>
        <v>91</v>
      </c>
      <c r="C2197" s="5">
        <v>7</v>
      </c>
      <c r="D2197">
        <f t="shared" si="676"/>
        <v>9.8630136986301373</v>
      </c>
      <c r="E2197">
        <f t="shared" si="667"/>
        <v>-4.344296101151456</v>
      </c>
      <c r="F2197">
        <f t="shared" si="668"/>
        <v>-15.963032101151455</v>
      </c>
      <c r="G2197">
        <f t="shared" si="677"/>
        <v>6.7339494649808094</v>
      </c>
      <c r="H2197">
        <f t="shared" si="669"/>
        <v>-78.99075802528786</v>
      </c>
      <c r="I2197">
        <f t="shared" si="678"/>
        <v>4.016824231055649</v>
      </c>
      <c r="J2197">
        <f t="shared" si="679"/>
        <v>11.142007211625508</v>
      </c>
      <c r="K2197">
        <f t="shared" si="670"/>
        <v>78.857992788374489</v>
      </c>
      <c r="L2197">
        <f t="shared" si="680"/>
        <v>93.627837269035012</v>
      </c>
      <c r="M2197">
        <f t="shared" si="671"/>
        <v>266.37216273096499</v>
      </c>
      <c r="N2197">
        <f t="shared" si="681"/>
        <v>93.627837269035012</v>
      </c>
      <c r="O2197">
        <f t="shared" si="672"/>
        <v>5.1748755173626346</v>
      </c>
      <c r="P2197">
        <f t="shared" si="673"/>
        <v>0.45619093225945684</v>
      </c>
      <c r="Q2197">
        <f t="shared" si="682"/>
        <v>0.18269419759711489</v>
      </c>
      <c r="R2197">
        <f t="shared" si="683"/>
        <v>8.3343436320221259E-2</v>
      </c>
      <c r="S2197">
        <f t="shared" si="665"/>
        <v>0.23892496275786701</v>
      </c>
    </row>
    <row r="2198" spans="1:19" x14ac:dyDescent="0.2">
      <c r="A2198" s="3">
        <v>41365.333333328075</v>
      </c>
      <c r="B2198" s="5">
        <f t="shared" si="675"/>
        <v>91</v>
      </c>
      <c r="C2198" s="5">
        <v>8</v>
      </c>
      <c r="D2198">
        <f t="shared" si="676"/>
        <v>9.8630136986301373</v>
      </c>
      <c r="E2198">
        <f t="shared" si="667"/>
        <v>-4.344296101151456</v>
      </c>
      <c r="F2198">
        <f t="shared" si="668"/>
        <v>-15.963032101151455</v>
      </c>
      <c r="G2198">
        <f t="shared" si="677"/>
        <v>7.7339494649808094</v>
      </c>
      <c r="H2198">
        <f t="shared" si="669"/>
        <v>-63.99075802528786</v>
      </c>
      <c r="I2198">
        <f t="shared" si="678"/>
        <v>4.016824231055649</v>
      </c>
      <c r="J2198">
        <f t="shared" si="679"/>
        <v>22.819746894428803</v>
      </c>
      <c r="K2198">
        <f t="shared" si="670"/>
        <v>67.180253105571197</v>
      </c>
      <c r="L2198">
        <f t="shared" si="680"/>
        <v>103.43231832253568</v>
      </c>
      <c r="M2198">
        <f t="shared" si="671"/>
        <v>256.56768167746429</v>
      </c>
      <c r="N2198">
        <f t="shared" si="681"/>
        <v>103.43231832253568</v>
      </c>
      <c r="O2198">
        <f t="shared" si="672"/>
        <v>2.5784275005672459</v>
      </c>
      <c r="P2198">
        <f t="shared" si="673"/>
        <v>0.68688774268031783</v>
      </c>
      <c r="Q2198">
        <f t="shared" si="682"/>
        <v>0.4390798894636867</v>
      </c>
      <c r="R2198">
        <f t="shared" si="683"/>
        <v>0.3015985941300352</v>
      </c>
      <c r="S2198">
        <f t="shared" si="665"/>
        <v>0.86460837291946691</v>
      </c>
    </row>
    <row r="2199" spans="1:19" x14ac:dyDescent="0.2">
      <c r="A2199" s="3">
        <v>41365.374999994739</v>
      </c>
      <c r="B2199" s="5">
        <f t="shared" si="675"/>
        <v>91</v>
      </c>
      <c r="C2199" s="5">
        <v>9</v>
      </c>
      <c r="D2199">
        <f t="shared" si="676"/>
        <v>9.8630136986301373</v>
      </c>
      <c r="E2199">
        <f t="shared" si="667"/>
        <v>-4.344296101151456</v>
      </c>
      <c r="F2199">
        <f t="shared" si="668"/>
        <v>-15.963032101151455</v>
      </c>
      <c r="G2199">
        <f t="shared" si="677"/>
        <v>8.7339494649808085</v>
      </c>
      <c r="H2199">
        <f t="shared" si="669"/>
        <v>-48.990758025287874</v>
      </c>
      <c r="I2199">
        <f t="shared" si="678"/>
        <v>4.016824231055649</v>
      </c>
      <c r="J2199">
        <f t="shared" si="679"/>
        <v>33.982109977946806</v>
      </c>
      <c r="K2199">
        <f t="shared" si="670"/>
        <v>56.017890022053194</v>
      </c>
      <c r="L2199">
        <f t="shared" si="680"/>
        <v>114.79835598309229</v>
      </c>
      <c r="M2199">
        <f t="shared" si="671"/>
        <v>245.20164401690772</v>
      </c>
      <c r="N2199">
        <f t="shared" si="681"/>
        <v>114.79835598309229</v>
      </c>
      <c r="O2199">
        <f t="shared" si="672"/>
        <v>1.7891199467779777</v>
      </c>
      <c r="P2199">
        <f t="shared" si="673"/>
        <v>0.79707590297801312</v>
      </c>
      <c r="Q2199">
        <f t="shared" si="682"/>
        <v>0.66089300751331681</v>
      </c>
      <c r="R2199">
        <f t="shared" si="683"/>
        <v>0.52678189073553183</v>
      </c>
      <c r="S2199">
        <f t="shared" si="665"/>
        <v>1.5101530388298678</v>
      </c>
    </row>
    <row r="2200" spans="1:19" x14ac:dyDescent="0.2">
      <c r="A2200" s="3">
        <v>41365.416666661404</v>
      </c>
      <c r="B2200" s="5">
        <f t="shared" si="675"/>
        <v>91</v>
      </c>
      <c r="C2200" s="5">
        <v>10</v>
      </c>
      <c r="D2200">
        <f t="shared" si="676"/>
        <v>9.8630136986301373</v>
      </c>
      <c r="E2200">
        <f t="shared" si="667"/>
        <v>-4.344296101151456</v>
      </c>
      <c r="F2200">
        <f t="shared" si="668"/>
        <v>-15.963032101151455</v>
      </c>
      <c r="G2200">
        <f t="shared" si="677"/>
        <v>9.7339494649808085</v>
      </c>
      <c r="H2200">
        <f t="shared" si="669"/>
        <v>-33.990758025287874</v>
      </c>
      <c r="I2200">
        <f t="shared" si="678"/>
        <v>4.016824231055649</v>
      </c>
      <c r="J2200">
        <f t="shared" si="679"/>
        <v>44.017921483854494</v>
      </c>
      <c r="K2200">
        <f t="shared" si="670"/>
        <v>45.982078516145506</v>
      </c>
      <c r="L2200">
        <f t="shared" si="680"/>
        <v>129.14880998777343</v>
      </c>
      <c r="M2200">
        <f t="shared" si="671"/>
        <v>230.85119001222657</v>
      </c>
      <c r="N2200">
        <f t="shared" si="681"/>
        <v>129.14880998777343</v>
      </c>
      <c r="O2200">
        <f t="shared" si="672"/>
        <v>1.4390904851868795</v>
      </c>
      <c r="P2200">
        <f t="shared" si="673"/>
        <v>0.85710744134914196</v>
      </c>
      <c r="Q2200">
        <f t="shared" si="682"/>
        <v>0.82990844971527999</v>
      </c>
      <c r="R2200">
        <f t="shared" si="683"/>
        <v>0.71132070788949664</v>
      </c>
      <c r="S2200">
        <f t="shared" si="665"/>
        <v>2.0391800619836307</v>
      </c>
    </row>
    <row r="2201" spans="1:19" x14ac:dyDescent="0.2">
      <c r="A2201" s="3">
        <v>41365.458333328068</v>
      </c>
      <c r="B2201" s="5">
        <f t="shared" si="675"/>
        <v>91</v>
      </c>
      <c r="C2201" s="5">
        <v>11</v>
      </c>
      <c r="D2201">
        <f t="shared" si="676"/>
        <v>9.8630136986301373</v>
      </c>
      <c r="E2201">
        <f t="shared" si="667"/>
        <v>-4.344296101151456</v>
      </c>
      <c r="F2201">
        <f t="shared" si="668"/>
        <v>-15.963032101151455</v>
      </c>
      <c r="G2201">
        <f t="shared" si="677"/>
        <v>10.733949464980808</v>
      </c>
      <c r="H2201">
        <f t="shared" si="669"/>
        <v>-18.990758025287874</v>
      </c>
      <c r="I2201">
        <f t="shared" si="678"/>
        <v>4.016824231055649</v>
      </c>
      <c r="J2201">
        <f t="shared" si="679"/>
        <v>51.851879623502334</v>
      </c>
      <c r="K2201">
        <f t="shared" si="670"/>
        <v>38.148120376497666</v>
      </c>
      <c r="L2201">
        <f t="shared" si="680"/>
        <v>148.29626895421836</v>
      </c>
      <c r="M2201">
        <f t="shared" si="671"/>
        <v>211.70373104578164</v>
      </c>
      <c r="N2201">
        <f t="shared" si="681"/>
        <v>148.29626895421836</v>
      </c>
      <c r="O2201">
        <f t="shared" si="672"/>
        <v>1.2715907828167008</v>
      </c>
      <c r="P2201">
        <f t="shared" si="673"/>
        <v>0.88918134091838785</v>
      </c>
      <c r="Q2201">
        <f t="shared" si="682"/>
        <v>0.93327109272316733</v>
      </c>
      <c r="R2201">
        <f t="shared" si="683"/>
        <v>0.82984724166795498</v>
      </c>
      <c r="S2201">
        <f t="shared" si="665"/>
        <v>2.3789662397460938</v>
      </c>
    </row>
    <row r="2202" spans="1:19" x14ac:dyDescent="0.2">
      <c r="A2202" s="3">
        <v>41365.499999994732</v>
      </c>
      <c r="B2202" s="5">
        <f t="shared" si="675"/>
        <v>91</v>
      </c>
      <c r="C2202" s="5">
        <v>12</v>
      </c>
      <c r="D2202">
        <f t="shared" si="676"/>
        <v>9.8630136986301373</v>
      </c>
      <c r="E2202">
        <f t="shared" si="667"/>
        <v>-4.344296101151456</v>
      </c>
      <c r="F2202">
        <f t="shared" si="668"/>
        <v>-15.963032101151455</v>
      </c>
      <c r="G2202">
        <f t="shared" si="677"/>
        <v>11.733949464980808</v>
      </c>
      <c r="H2202">
        <f t="shared" si="669"/>
        <v>-3.9907580252878727</v>
      </c>
      <c r="I2202">
        <f t="shared" si="678"/>
        <v>4.016824231055649</v>
      </c>
      <c r="J2202">
        <f t="shared" si="679"/>
        <v>55.821938274579701</v>
      </c>
      <c r="K2202">
        <f t="shared" si="670"/>
        <v>34.178061725420299</v>
      </c>
      <c r="L2202">
        <f t="shared" si="680"/>
        <v>172.90108789308081</v>
      </c>
      <c r="M2202">
        <f t="shared" si="671"/>
        <v>187.09891210691919</v>
      </c>
      <c r="N2202">
        <f t="shared" si="681"/>
        <v>172.90108789308081</v>
      </c>
      <c r="O2202">
        <f t="shared" si="672"/>
        <v>1.208757594852834</v>
      </c>
      <c r="P2202">
        <f t="shared" si="673"/>
        <v>0.90187779355678321</v>
      </c>
      <c r="Q2202">
        <f t="shared" si="682"/>
        <v>0.97264717737165518</v>
      </c>
      <c r="R2202">
        <f t="shared" si="683"/>
        <v>0.87720889023718152</v>
      </c>
      <c r="S2202">
        <f t="shared" si="665"/>
        <v>2.5147403405052215</v>
      </c>
    </row>
    <row r="2203" spans="1:19" x14ac:dyDescent="0.2">
      <c r="A2203" s="3">
        <v>41365.541666661396</v>
      </c>
      <c r="B2203" s="5">
        <f t="shared" si="675"/>
        <v>91</v>
      </c>
      <c r="C2203" s="5">
        <v>13</v>
      </c>
      <c r="D2203">
        <f t="shared" si="676"/>
        <v>9.8630136986301373</v>
      </c>
      <c r="E2203">
        <f t="shared" si="667"/>
        <v>-4.344296101151456</v>
      </c>
      <c r="F2203">
        <f t="shared" si="668"/>
        <v>-15.963032101151455</v>
      </c>
      <c r="G2203">
        <f t="shared" si="677"/>
        <v>12.733949464980808</v>
      </c>
      <c r="H2203">
        <f t="shared" si="669"/>
        <v>11.009241974712127</v>
      </c>
      <c r="I2203">
        <f t="shared" si="678"/>
        <v>4.016824231055649</v>
      </c>
      <c r="J2203">
        <f t="shared" si="679"/>
        <v>54.561179681494778</v>
      </c>
      <c r="K2203">
        <f t="shared" si="670"/>
        <v>35.438820318505222</v>
      </c>
      <c r="L2203">
        <f t="shared" si="680"/>
        <v>160.81983905470869</v>
      </c>
      <c r="M2203">
        <f t="shared" si="671"/>
        <v>199.18016094529131</v>
      </c>
      <c r="N2203">
        <f t="shared" si="681"/>
        <v>199.18016094529131</v>
      </c>
      <c r="O2203">
        <f t="shared" si="672"/>
        <v>1.2273927735257424</v>
      </c>
      <c r="P2203">
        <f t="shared" si="673"/>
        <v>0.89807169285045907</v>
      </c>
      <c r="Q2203">
        <f t="shared" si="682"/>
        <v>0.96127133713793622</v>
      </c>
      <c r="R2203">
        <f t="shared" si="683"/>
        <v>0.86329057703209078</v>
      </c>
      <c r="S2203">
        <f t="shared" si="665"/>
        <v>2.4748399882879011</v>
      </c>
    </row>
    <row r="2204" spans="1:19" x14ac:dyDescent="0.2">
      <c r="A2204" s="3">
        <v>41365.583333328061</v>
      </c>
      <c r="B2204" s="5">
        <f t="shared" si="675"/>
        <v>91</v>
      </c>
      <c r="C2204" s="5">
        <v>14</v>
      </c>
      <c r="D2204">
        <f t="shared" si="676"/>
        <v>9.8630136986301373</v>
      </c>
      <c r="E2204">
        <f t="shared" si="667"/>
        <v>-4.344296101151456</v>
      </c>
      <c r="F2204">
        <f t="shared" si="668"/>
        <v>-15.963032101151455</v>
      </c>
      <c r="G2204">
        <f t="shared" si="677"/>
        <v>13.733949464980808</v>
      </c>
      <c r="H2204">
        <f t="shared" si="669"/>
        <v>26.009241974712126</v>
      </c>
      <c r="I2204">
        <f t="shared" si="678"/>
        <v>4.016824231055649</v>
      </c>
      <c r="J2204">
        <f t="shared" si="679"/>
        <v>48.554933047549945</v>
      </c>
      <c r="K2204">
        <f t="shared" si="670"/>
        <v>41.445066952450055</v>
      </c>
      <c r="L2204">
        <f t="shared" si="680"/>
        <v>138.6328245990027</v>
      </c>
      <c r="M2204">
        <f t="shared" si="671"/>
        <v>221.3671754009973</v>
      </c>
      <c r="N2204">
        <f t="shared" si="681"/>
        <v>221.3671754009973</v>
      </c>
      <c r="O2204">
        <f t="shared" si="672"/>
        <v>1.3340614253754854</v>
      </c>
      <c r="P2204">
        <f t="shared" si="673"/>
        <v>0.87692999894415224</v>
      </c>
      <c r="Q2204">
        <f t="shared" si="682"/>
        <v>0.89345012904404741</v>
      </c>
      <c r="R2204">
        <f t="shared" si="683"/>
        <v>0.78349322071924921</v>
      </c>
      <c r="S2204">
        <f t="shared" si="665"/>
        <v>2.2460807574833499</v>
      </c>
    </row>
    <row r="2205" spans="1:19" x14ac:dyDescent="0.2">
      <c r="A2205" s="3">
        <v>41365.624999994725</v>
      </c>
      <c r="B2205" s="5">
        <f t="shared" si="675"/>
        <v>91</v>
      </c>
      <c r="C2205" s="5">
        <v>15</v>
      </c>
      <c r="D2205">
        <f t="shared" si="676"/>
        <v>9.8630136986301373</v>
      </c>
      <c r="E2205">
        <f t="shared" si="667"/>
        <v>-4.344296101151456</v>
      </c>
      <c r="F2205">
        <f t="shared" si="668"/>
        <v>-15.963032101151455</v>
      </c>
      <c r="G2205">
        <f t="shared" si="677"/>
        <v>14.733949464980808</v>
      </c>
      <c r="H2205">
        <f t="shared" si="669"/>
        <v>41.009241974712126</v>
      </c>
      <c r="I2205">
        <f t="shared" si="678"/>
        <v>4.016824231055649</v>
      </c>
      <c r="J2205">
        <f t="shared" si="679"/>
        <v>39.516608825828342</v>
      </c>
      <c r="K2205">
        <f t="shared" si="670"/>
        <v>50.483391174171658</v>
      </c>
      <c r="L2205">
        <f t="shared" si="680"/>
        <v>121.95084147777078</v>
      </c>
      <c r="M2205">
        <f t="shared" si="671"/>
        <v>238.04915852222922</v>
      </c>
      <c r="N2205">
        <f t="shared" si="681"/>
        <v>238.04915852222922</v>
      </c>
      <c r="O2205">
        <f t="shared" si="672"/>
        <v>1.571581108674738</v>
      </c>
      <c r="P2205">
        <f t="shared" si="673"/>
        <v>0.83336643561290391</v>
      </c>
      <c r="Q2205">
        <f t="shared" si="682"/>
        <v>0.75841876329663371</v>
      </c>
      <c r="R2205">
        <f t="shared" si="683"/>
        <v>0.6320407414704623</v>
      </c>
      <c r="S2205">
        <f t="shared" si="665"/>
        <v>1.8119040596919314</v>
      </c>
    </row>
    <row r="2206" spans="1:19" x14ac:dyDescent="0.2">
      <c r="A2206" s="3">
        <v>41365.666666661389</v>
      </c>
      <c r="B2206" s="5">
        <f t="shared" si="675"/>
        <v>91</v>
      </c>
      <c r="C2206" s="5">
        <v>16</v>
      </c>
      <c r="D2206">
        <f t="shared" si="676"/>
        <v>9.8630136986301373</v>
      </c>
      <c r="E2206">
        <f t="shared" si="667"/>
        <v>-4.344296101151456</v>
      </c>
      <c r="F2206">
        <f t="shared" si="668"/>
        <v>-15.963032101151455</v>
      </c>
      <c r="G2206">
        <f t="shared" si="677"/>
        <v>15.733949464980808</v>
      </c>
      <c r="H2206">
        <f t="shared" si="669"/>
        <v>56.009241974712126</v>
      </c>
      <c r="I2206">
        <f t="shared" si="678"/>
        <v>4.016824231055649</v>
      </c>
      <c r="J2206">
        <f t="shared" si="679"/>
        <v>28.854641355279533</v>
      </c>
      <c r="K2206">
        <f t="shared" si="670"/>
        <v>61.145358644720467</v>
      </c>
      <c r="L2206">
        <f t="shared" si="680"/>
        <v>109.20756487488237</v>
      </c>
      <c r="M2206">
        <f t="shared" si="671"/>
        <v>250.79243512511763</v>
      </c>
      <c r="N2206">
        <f t="shared" si="681"/>
        <v>250.79243512511763</v>
      </c>
      <c r="O2206">
        <f t="shared" si="672"/>
        <v>2.0721559357515198</v>
      </c>
      <c r="P2206">
        <f t="shared" si="673"/>
        <v>0.75411837382278135</v>
      </c>
      <c r="Q2206">
        <f t="shared" si="682"/>
        <v>0.56263382939315454</v>
      </c>
      <c r="R2206">
        <f t="shared" si="683"/>
        <v>0.42429250847964989</v>
      </c>
      <c r="S2206">
        <f t="shared" ref="S2206:S2269" si="685">R2206*$E$10</f>
        <v>1.2163413972690535</v>
      </c>
    </row>
    <row r="2207" spans="1:19" x14ac:dyDescent="0.2">
      <c r="A2207" s="3">
        <v>41365.708333328053</v>
      </c>
      <c r="B2207" s="5">
        <f t="shared" si="675"/>
        <v>91</v>
      </c>
      <c r="C2207" s="5">
        <v>17</v>
      </c>
      <c r="D2207">
        <f t="shared" si="676"/>
        <v>9.8630136986301373</v>
      </c>
      <c r="E2207">
        <f t="shared" ref="E2207:E2270" si="686">9.87*SIN(RADIANS(2*D2207))-7.53*COS(RADIANS(D2207))-1.5*SIN(RADIANS(D2207))</f>
        <v>-4.344296101151456</v>
      </c>
      <c r="F2207">
        <f t="shared" ref="F2207:F2270" si="687">4*($B$6-$B$5)+E2207</f>
        <v>-15.963032101151455</v>
      </c>
      <c r="G2207">
        <f t="shared" si="677"/>
        <v>16.73394946498081</v>
      </c>
      <c r="H2207">
        <f t="shared" ref="H2207:H2270" si="688">15*(G2207-12)</f>
        <v>71.009241974712154</v>
      </c>
      <c r="I2207">
        <f t="shared" si="678"/>
        <v>4.016824231055649</v>
      </c>
      <c r="J2207">
        <f t="shared" si="679"/>
        <v>17.393216682082333</v>
      </c>
      <c r="K2207">
        <f t="shared" ref="K2207:K2270" si="689">90-J2207</f>
        <v>72.60678331791766</v>
      </c>
      <c r="L2207">
        <f t="shared" si="680"/>
        <v>98.718800767831993</v>
      </c>
      <c r="M2207">
        <f t="shared" ref="M2207:M2270" si="690">360-L2207</f>
        <v>261.28119923216798</v>
      </c>
      <c r="N2207">
        <f t="shared" si="681"/>
        <v>261.28119923216798</v>
      </c>
      <c r="O2207">
        <f t="shared" ref="O2207:O2270" si="691">1/(COS(RADIANS(K2207)))</f>
        <v>3.3452892132962315</v>
      </c>
      <c r="P2207">
        <f t="shared" ref="P2207:P2270" si="692">1.353*0.7^(O2207^0.678)</f>
        <v>0.60261848844846022</v>
      </c>
      <c r="Q2207">
        <f t="shared" si="682"/>
        <v>0.32222313429006177</v>
      </c>
      <c r="R2207">
        <f t="shared" si="683"/>
        <v>0.19417761812900225</v>
      </c>
      <c r="S2207">
        <f t="shared" si="685"/>
        <v>0.55665907512655366</v>
      </c>
    </row>
    <row r="2208" spans="1:19" x14ac:dyDescent="0.2">
      <c r="A2208" s="3">
        <v>41365.749999994718</v>
      </c>
      <c r="B2208" s="5">
        <f t="shared" si="675"/>
        <v>91</v>
      </c>
      <c r="C2208" s="5">
        <v>18</v>
      </c>
      <c r="D2208">
        <f t="shared" si="676"/>
        <v>9.8630136986301373</v>
      </c>
      <c r="E2208">
        <f t="shared" si="686"/>
        <v>-4.344296101151456</v>
      </c>
      <c r="F2208">
        <f t="shared" si="687"/>
        <v>-15.963032101151455</v>
      </c>
      <c r="G2208">
        <f t="shared" si="677"/>
        <v>17.73394946498081</v>
      </c>
      <c r="H2208">
        <f t="shared" si="688"/>
        <v>86.009241974712154</v>
      </c>
      <c r="I2208">
        <f t="shared" si="678"/>
        <v>4.016824231055649</v>
      </c>
      <c r="J2208">
        <f t="shared" si="679"/>
        <v>5.6144588512362539</v>
      </c>
      <c r="K2208">
        <f t="shared" si="689"/>
        <v>84.38554114876375</v>
      </c>
      <c r="L2208">
        <f t="shared" si="680"/>
        <v>89.28277146766024</v>
      </c>
      <c r="M2208">
        <f t="shared" si="690"/>
        <v>270.71722853233973</v>
      </c>
      <c r="N2208">
        <f t="shared" si="681"/>
        <v>270.71722853233973</v>
      </c>
      <c r="O2208">
        <f t="shared" si="691"/>
        <v>10.221390533081243</v>
      </c>
      <c r="P2208">
        <f t="shared" si="692"/>
        <v>0.24113395271981297</v>
      </c>
      <c r="Q2208">
        <f t="shared" si="682"/>
        <v>5.6503792623234357E-2</v>
      </c>
      <c r="R2208">
        <f t="shared" si="683"/>
        <v>1.3624982858901111E-2</v>
      </c>
      <c r="S2208">
        <f t="shared" si="685"/>
        <v>3.9059446860720486E-2</v>
      </c>
    </row>
    <row r="2209" spans="1:20" x14ac:dyDescent="0.2">
      <c r="A2209" s="3">
        <v>41365.791666661382</v>
      </c>
      <c r="B2209" s="5">
        <f t="shared" si="675"/>
        <v>91</v>
      </c>
      <c r="C2209" s="5">
        <v>19</v>
      </c>
      <c r="D2209">
        <f t="shared" si="676"/>
        <v>9.8630136986301373</v>
      </c>
      <c r="E2209">
        <f t="shared" si="686"/>
        <v>-4.344296101151456</v>
      </c>
      <c r="F2209">
        <f t="shared" si="687"/>
        <v>-15.963032101151455</v>
      </c>
      <c r="G2209">
        <f t="shared" si="677"/>
        <v>18.73394946498081</v>
      </c>
      <c r="H2209">
        <f t="shared" si="688"/>
        <v>101.00924197471215</v>
      </c>
      <c r="I2209">
        <f t="shared" si="678"/>
        <v>4.016824231055649</v>
      </c>
      <c r="J2209">
        <f t="shared" si="679"/>
        <v>-6.1417122541327647</v>
      </c>
      <c r="K2209">
        <f t="shared" si="689"/>
        <v>96.14171225413277</v>
      </c>
      <c r="L2209">
        <f t="shared" si="680"/>
        <v>80.009912283363946</v>
      </c>
      <c r="M2209">
        <f t="shared" si="690"/>
        <v>279.99008771663603</v>
      </c>
      <c r="N2209">
        <f t="shared" si="681"/>
        <v>279.99008771663603</v>
      </c>
      <c r="O2209">
        <f t="shared" si="691"/>
        <v>-9.3468481215263797</v>
      </c>
      <c r="P2209" t="e">
        <f t="shared" si="692"/>
        <v>#NUM!</v>
      </c>
      <c r="Q2209">
        <f t="shared" si="682"/>
        <v>-0.21397642565129782</v>
      </c>
      <c r="R2209" t="e">
        <f t="shared" si="683"/>
        <v>#NUM!</v>
      </c>
      <c r="S2209" t="e">
        <f t="shared" si="685"/>
        <v>#NUM!</v>
      </c>
    </row>
    <row r="2210" spans="1:20" x14ac:dyDescent="0.2">
      <c r="A2210" s="3">
        <v>41365.833333328046</v>
      </c>
      <c r="B2210" s="5">
        <f t="shared" si="675"/>
        <v>91</v>
      </c>
      <c r="C2210" s="5">
        <v>20</v>
      </c>
      <c r="D2210">
        <f t="shared" si="676"/>
        <v>9.8630136986301373</v>
      </c>
      <c r="E2210">
        <f t="shared" si="686"/>
        <v>-4.344296101151456</v>
      </c>
      <c r="F2210">
        <f t="shared" si="687"/>
        <v>-15.963032101151455</v>
      </c>
      <c r="G2210">
        <f t="shared" si="677"/>
        <v>19.73394946498081</v>
      </c>
      <c r="H2210">
        <f t="shared" si="688"/>
        <v>116.00924197471215</v>
      </c>
      <c r="I2210">
        <f t="shared" si="678"/>
        <v>4.016824231055649</v>
      </c>
      <c r="J2210">
        <f t="shared" si="679"/>
        <v>-17.552517665855248</v>
      </c>
      <c r="K2210">
        <f t="shared" si="689"/>
        <v>107.55251766585525</v>
      </c>
      <c r="L2210">
        <f t="shared" si="680"/>
        <v>70.101139430173092</v>
      </c>
      <c r="M2210">
        <f t="shared" si="690"/>
        <v>289.89886056982692</v>
      </c>
      <c r="N2210">
        <f t="shared" si="681"/>
        <v>289.89886056982692</v>
      </c>
      <c r="O2210">
        <f t="shared" si="691"/>
        <v>-3.315871336841631</v>
      </c>
      <c r="P2210" t="e">
        <f t="shared" si="692"/>
        <v>#NUM!</v>
      </c>
      <c r="Q2210">
        <f t="shared" si="682"/>
        <v>-0.46843227309875712</v>
      </c>
      <c r="R2210" t="e">
        <f t="shared" si="683"/>
        <v>#NUM!</v>
      </c>
      <c r="S2210" t="e">
        <f t="shared" si="685"/>
        <v>#NUM!</v>
      </c>
    </row>
    <row r="2211" spans="1:20" x14ac:dyDescent="0.2">
      <c r="A2211" s="3">
        <v>41365.87499999471</v>
      </c>
      <c r="B2211" s="5">
        <f t="shared" si="675"/>
        <v>91</v>
      </c>
      <c r="C2211" s="5">
        <v>21</v>
      </c>
      <c r="D2211">
        <f t="shared" si="676"/>
        <v>9.8630136986301373</v>
      </c>
      <c r="E2211">
        <f t="shared" si="686"/>
        <v>-4.344296101151456</v>
      </c>
      <c r="F2211">
        <f t="shared" si="687"/>
        <v>-15.963032101151455</v>
      </c>
      <c r="G2211">
        <f t="shared" si="677"/>
        <v>20.73394946498081</v>
      </c>
      <c r="H2211">
        <f t="shared" si="688"/>
        <v>131.00924197471215</v>
      </c>
      <c r="I2211">
        <f t="shared" si="678"/>
        <v>4.016824231055649</v>
      </c>
      <c r="J2211">
        <f t="shared" si="679"/>
        <v>-28.20844069908993</v>
      </c>
      <c r="K2211">
        <f t="shared" si="689"/>
        <v>118.20844069908993</v>
      </c>
      <c r="L2211">
        <f t="shared" si="680"/>
        <v>58.671484429783831</v>
      </c>
      <c r="M2211">
        <f t="shared" si="690"/>
        <v>301.32851557021615</v>
      </c>
      <c r="N2211">
        <f t="shared" si="681"/>
        <v>301.32851557021615</v>
      </c>
      <c r="O2211">
        <f t="shared" si="691"/>
        <v>-2.1155935271794055</v>
      </c>
      <c r="P2211" t="e">
        <f t="shared" si="692"/>
        <v>#NUM!</v>
      </c>
      <c r="Q2211">
        <f t="shared" si="682"/>
        <v>-0.68693251108888553</v>
      </c>
      <c r="R2211" t="e">
        <f t="shared" si="683"/>
        <v>#NUM!</v>
      </c>
      <c r="S2211" t="e">
        <f t="shared" si="685"/>
        <v>#NUM!</v>
      </c>
    </row>
    <row r="2212" spans="1:20" x14ac:dyDescent="0.2">
      <c r="A2212" s="3">
        <v>41365.916666661375</v>
      </c>
      <c r="B2212" s="5">
        <f t="shared" si="675"/>
        <v>91</v>
      </c>
      <c r="C2212" s="5">
        <v>22</v>
      </c>
      <c r="D2212">
        <f t="shared" si="676"/>
        <v>9.8630136986301373</v>
      </c>
      <c r="E2212">
        <f t="shared" si="686"/>
        <v>-4.344296101151456</v>
      </c>
      <c r="F2212">
        <f t="shared" si="687"/>
        <v>-15.963032101151455</v>
      </c>
      <c r="G2212">
        <f t="shared" si="677"/>
        <v>21.73394946498081</v>
      </c>
      <c r="H2212">
        <f t="shared" si="688"/>
        <v>146.00924197471215</v>
      </c>
      <c r="I2212">
        <f t="shared" si="678"/>
        <v>4.016824231055649</v>
      </c>
      <c r="J2212">
        <f t="shared" si="679"/>
        <v>-37.490502469357594</v>
      </c>
      <c r="K2212">
        <f t="shared" si="689"/>
        <v>127.49050246935759</v>
      </c>
      <c r="L2212">
        <f t="shared" si="680"/>
        <v>44.656773632006548</v>
      </c>
      <c r="M2212">
        <f t="shared" si="690"/>
        <v>315.34322636799345</v>
      </c>
      <c r="N2212">
        <f t="shared" si="681"/>
        <v>315.34322636799345</v>
      </c>
      <c r="O2212">
        <f t="shared" si="691"/>
        <v>-1.6430345937533533</v>
      </c>
      <c r="P2212" t="e">
        <f t="shared" si="692"/>
        <v>#NUM!</v>
      </c>
      <c r="Q2212">
        <f t="shared" si="682"/>
        <v>-0.85224163498537309</v>
      </c>
      <c r="R2212" t="e">
        <f t="shared" si="683"/>
        <v>#NUM!</v>
      </c>
      <c r="S2212" t="e">
        <f t="shared" si="685"/>
        <v>#NUM!</v>
      </c>
    </row>
    <row r="2213" spans="1:20" x14ac:dyDescent="0.2">
      <c r="A2213" s="3">
        <v>41365.958333328039</v>
      </c>
      <c r="B2213" s="5">
        <f t="shared" si="675"/>
        <v>91</v>
      </c>
      <c r="C2213" s="5">
        <v>23</v>
      </c>
      <c r="D2213">
        <f t="shared" si="676"/>
        <v>9.8630136986301373</v>
      </c>
      <c r="E2213">
        <f t="shared" si="686"/>
        <v>-4.344296101151456</v>
      </c>
      <c r="F2213">
        <f t="shared" si="687"/>
        <v>-15.963032101151455</v>
      </c>
      <c r="G2213">
        <f t="shared" si="677"/>
        <v>22.73394946498081</v>
      </c>
      <c r="H2213">
        <f t="shared" si="688"/>
        <v>161.00924197471215</v>
      </c>
      <c r="I2213">
        <f t="shared" si="678"/>
        <v>4.016824231055649</v>
      </c>
      <c r="J2213">
        <f t="shared" si="679"/>
        <v>-44.440090619723115</v>
      </c>
      <c r="K2213">
        <f t="shared" si="689"/>
        <v>134.44009061972312</v>
      </c>
      <c r="L2213">
        <f t="shared" si="680"/>
        <v>27.042769661044531</v>
      </c>
      <c r="M2213">
        <f t="shared" si="690"/>
        <v>332.95723033895547</v>
      </c>
      <c r="N2213">
        <f t="shared" si="681"/>
        <v>332.95723033895547</v>
      </c>
      <c r="O2213">
        <f t="shared" si="691"/>
        <v>-1.4282386586731399</v>
      </c>
      <c r="P2213" t="e">
        <f t="shared" si="692"/>
        <v>#NUM!</v>
      </c>
      <c r="Q2213">
        <f t="shared" si="682"/>
        <v>-0.95397270127219236</v>
      </c>
      <c r="R2213" t="e">
        <f t="shared" si="683"/>
        <v>#NUM!</v>
      </c>
      <c r="S2213" t="e">
        <f t="shared" si="685"/>
        <v>#NUM!</v>
      </c>
    </row>
    <row r="2214" spans="1:20" x14ac:dyDescent="0.2">
      <c r="A2214" s="3">
        <v>41365.999999994703</v>
      </c>
      <c r="B2214" s="5">
        <f t="shared" si="675"/>
        <v>92</v>
      </c>
      <c r="C2214" s="5">
        <v>0</v>
      </c>
      <c r="D2214">
        <f t="shared" si="676"/>
        <v>10.84931506849315</v>
      </c>
      <c r="E2214">
        <f t="shared" si="686"/>
        <v>-4.0285646386199678</v>
      </c>
      <c r="F2214">
        <f t="shared" si="687"/>
        <v>-15.647300638619967</v>
      </c>
      <c r="G2214">
        <f t="shared" si="677"/>
        <v>-0.26078834397699946</v>
      </c>
      <c r="H2214">
        <f t="shared" si="688"/>
        <v>-183.911825159655</v>
      </c>
      <c r="I2214">
        <f t="shared" si="678"/>
        <v>4.4139163458240764</v>
      </c>
      <c r="J2214">
        <f t="shared" si="679"/>
        <v>-47.430821215647036</v>
      </c>
      <c r="K2214">
        <f t="shared" si="689"/>
        <v>137.43082121564703</v>
      </c>
      <c r="L2214">
        <f t="shared" si="680"/>
        <v>5.7707412432453395</v>
      </c>
      <c r="M2214">
        <f t="shared" si="690"/>
        <v>354.22925875675469</v>
      </c>
      <c r="N2214">
        <f t="shared" si="681"/>
        <v>5.7707412432453395</v>
      </c>
      <c r="O2214">
        <f t="shared" si="691"/>
        <v>-1.3578449814140006</v>
      </c>
      <c r="P2214" t="e">
        <f t="shared" si="692"/>
        <v>#NUM!</v>
      </c>
      <c r="Q2214">
        <f t="shared" si="682"/>
        <v>-0.99508913227893658</v>
      </c>
      <c r="R2214" t="e">
        <f t="shared" si="683"/>
        <v>#NUM!</v>
      </c>
      <c r="S2214" t="e">
        <f t="shared" si="685"/>
        <v>#NUM!</v>
      </c>
      <c r="T2214">
        <f t="shared" ref="T2214" si="693">SUMIF(S2220:S2234,"&gt;0,01")</f>
        <v>17.892835019641172</v>
      </c>
    </row>
    <row r="2215" spans="1:20" x14ac:dyDescent="0.2">
      <c r="A2215" s="3">
        <v>41366.041666661367</v>
      </c>
      <c r="B2215" s="5">
        <f t="shared" si="675"/>
        <v>92</v>
      </c>
      <c r="C2215" s="5">
        <v>1</v>
      </c>
      <c r="D2215">
        <f t="shared" si="676"/>
        <v>10.84931506849315</v>
      </c>
      <c r="E2215">
        <f t="shared" si="686"/>
        <v>-4.0285646386199678</v>
      </c>
      <c r="F2215">
        <f t="shared" si="687"/>
        <v>-15.647300638619967</v>
      </c>
      <c r="G2215">
        <f t="shared" si="677"/>
        <v>0.73921165602300054</v>
      </c>
      <c r="H2215">
        <f t="shared" si="688"/>
        <v>-168.911825159655</v>
      </c>
      <c r="I2215">
        <f t="shared" si="678"/>
        <v>4.4139163458240764</v>
      </c>
      <c r="J2215">
        <f t="shared" si="679"/>
        <v>-46.354574133071701</v>
      </c>
      <c r="K2215">
        <f t="shared" si="689"/>
        <v>136.35457413307171</v>
      </c>
      <c r="L2215">
        <f t="shared" si="680"/>
        <v>16.130093765186359</v>
      </c>
      <c r="M2215">
        <f t="shared" si="690"/>
        <v>343.86990623481364</v>
      </c>
      <c r="N2215">
        <f t="shared" si="681"/>
        <v>16.130093765186359</v>
      </c>
      <c r="O2215">
        <f t="shared" si="691"/>
        <v>-1.381931473923425</v>
      </c>
      <c r="P2215" t="e">
        <f t="shared" si="692"/>
        <v>#NUM!</v>
      </c>
      <c r="Q2215">
        <f t="shared" si="682"/>
        <v>-0.98282551176170352</v>
      </c>
      <c r="R2215" t="e">
        <f t="shared" si="683"/>
        <v>#NUM!</v>
      </c>
      <c r="S2215" t="e">
        <f t="shared" si="685"/>
        <v>#NUM!</v>
      </c>
    </row>
    <row r="2216" spans="1:20" x14ac:dyDescent="0.2">
      <c r="A2216" s="3">
        <v>41366.083333328032</v>
      </c>
      <c r="B2216" s="5">
        <f t="shared" si="675"/>
        <v>92</v>
      </c>
      <c r="C2216" s="5">
        <v>2</v>
      </c>
      <c r="D2216">
        <f t="shared" si="676"/>
        <v>10.84931506849315</v>
      </c>
      <c r="E2216">
        <f t="shared" si="686"/>
        <v>-4.0285646386199678</v>
      </c>
      <c r="F2216">
        <f t="shared" si="687"/>
        <v>-15.647300638619967</v>
      </c>
      <c r="G2216">
        <f t="shared" si="677"/>
        <v>1.7392116560230004</v>
      </c>
      <c r="H2216">
        <f t="shared" si="688"/>
        <v>-153.911825159655</v>
      </c>
      <c r="I2216">
        <f t="shared" si="678"/>
        <v>4.4139163458240764</v>
      </c>
      <c r="J2216">
        <f t="shared" si="679"/>
        <v>-41.166226100410746</v>
      </c>
      <c r="K2216">
        <f t="shared" si="689"/>
        <v>131.16622610041074</v>
      </c>
      <c r="L2216">
        <f t="shared" si="680"/>
        <v>35.62111982691502</v>
      </c>
      <c r="M2216">
        <f t="shared" si="690"/>
        <v>324.37888017308501</v>
      </c>
      <c r="N2216">
        <f t="shared" si="681"/>
        <v>35.62111982691502</v>
      </c>
      <c r="O2216">
        <f t="shared" si="691"/>
        <v>-1.5191892834365255</v>
      </c>
      <c r="P2216" t="e">
        <f t="shared" si="692"/>
        <v>#NUM!</v>
      </c>
      <c r="Q2216">
        <f t="shared" si="682"/>
        <v>-0.91452061547064101</v>
      </c>
      <c r="R2216" t="e">
        <f t="shared" si="683"/>
        <v>#NUM!</v>
      </c>
      <c r="S2216" t="e">
        <f t="shared" si="685"/>
        <v>#NUM!</v>
      </c>
    </row>
    <row r="2217" spans="1:20" x14ac:dyDescent="0.2">
      <c r="A2217" s="3">
        <v>41366.124999994696</v>
      </c>
      <c r="B2217" s="5">
        <f t="shared" si="675"/>
        <v>92</v>
      </c>
      <c r="C2217" s="5">
        <v>3</v>
      </c>
      <c r="D2217">
        <f t="shared" si="676"/>
        <v>10.84931506849315</v>
      </c>
      <c r="E2217">
        <f t="shared" si="686"/>
        <v>-4.0285646386199678</v>
      </c>
      <c r="F2217">
        <f t="shared" si="687"/>
        <v>-15.647300638619967</v>
      </c>
      <c r="G2217">
        <f t="shared" si="677"/>
        <v>2.7392116560230004</v>
      </c>
      <c r="H2217">
        <f t="shared" si="688"/>
        <v>-138.911825159655</v>
      </c>
      <c r="I2217">
        <f t="shared" si="678"/>
        <v>4.4139163458240764</v>
      </c>
      <c r="J2217">
        <f t="shared" si="679"/>
        <v>-33.009589248077106</v>
      </c>
      <c r="K2217">
        <f t="shared" si="689"/>
        <v>123.00958924807711</v>
      </c>
      <c r="L2217">
        <f t="shared" si="680"/>
        <v>51.389430594323528</v>
      </c>
      <c r="M2217">
        <f t="shared" si="690"/>
        <v>308.61056940567647</v>
      </c>
      <c r="N2217">
        <f t="shared" si="681"/>
        <v>51.389430594323528</v>
      </c>
      <c r="O2217">
        <f t="shared" si="691"/>
        <v>-1.8356054161407298</v>
      </c>
      <c r="P2217" t="e">
        <f t="shared" si="692"/>
        <v>#NUM!</v>
      </c>
      <c r="Q2217">
        <f t="shared" si="682"/>
        <v>-0.78229627229589038</v>
      </c>
      <c r="R2217" t="e">
        <f t="shared" si="683"/>
        <v>#NUM!</v>
      </c>
      <c r="S2217" t="e">
        <f t="shared" si="685"/>
        <v>#NUM!</v>
      </c>
    </row>
    <row r="2218" spans="1:20" x14ac:dyDescent="0.2">
      <c r="A2218" s="3">
        <v>41366.16666666136</v>
      </c>
      <c r="B2218" s="5">
        <f t="shared" si="675"/>
        <v>92</v>
      </c>
      <c r="C2218" s="5">
        <v>4</v>
      </c>
      <c r="D2218">
        <f t="shared" si="676"/>
        <v>10.84931506849315</v>
      </c>
      <c r="E2218">
        <f t="shared" si="686"/>
        <v>-4.0285646386199678</v>
      </c>
      <c r="F2218">
        <f t="shared" si="687"/>
        <v>-15.647300638619967</v>
      </c>
      <c r="G2218">
        <f t="shared" si="677"/>
        <v>3.7392116560230004</v>
      </c>
      <c r="H2218">
        <f t="shared" si="688"/>
        <v>-123.911825159655</v>
      </c>
      <c r="I2218">
        <f t="shared" si="678"/>
        <v>4.4139163458240764</v>
      </c>
      <c r="J2218">
        <f t="shared" si="679"/>
        <v>-23.014130513657822</v>
      </c>
      <c r="K2218">
        <f t="shared" si="689"/>
        <v>113.01413051365782</v>
      </c>
      <c r="L2218">
        <f t="shared" si="680"/>
        <v>64.025303571742427</v>
      </c>
      <c r="M2218">
        <f t="shared" si="690"/>
        <v>295.97469642825757</v>
      </c>
      <c r="N2218">
        <f t="shared" si="681"/>
        <v>64.025303571742427</v>
      </c>
      <c r="O2218">
        <f t="shared" si="691"/>
        <v>-2.557818625601513</v>
      </c>
      <c r="P2218" t="e">
        <f t="shared" si="692"/>
        <v>#NUM!</v>
      </c>
      <c r="Q2218">
        <f t="shared" si="682"/>
        <v>-0.59024205217711878</v>
      </c>
      <c r="R2218" t="e">
        <f t="shared" si="683"/>
        <v>#NUM!</v>
      </c>
      <c r="S2218" t="e">
        <f t="shared" si="685"/>
        <v>#NUM!</v>
      </c>
    </row>
    <row r="2219" spans="1:20" x14ac:dyDescent="0.2">
      <c r="A2219" s="3">
        <v>41366.208333328024</v>
      </c>
      <c r="B2219" s="5">
        <f t="shared" si="675"/>
        <v>92</v>
      </c>
      <c r="C2219" s="5">
        <v>5</v>
      </c>
      <c r="D2219">
        <f t="shared" si="676"/>
        <v>10.84931506849315</v>
      </c>
      <c r="E2219">
        <f t="shared" si="686"/>
        <v>-4.0285646386199678</v>
      </c>
      <c r="F2219">
        <f t="shared" si="687"/>
        <v>-15.647300638619967</v>
      </c>
      <c r="G2219">
        <f t="shared" si="677"/>
        <v>4.7392116560230004</v>
      </c>
      <c r="H2219">
        <f t="shared" si="688"/>
        <v>-108.911825159655</v>
      </c>
      <c r="I2219">
        <f t="shared" si="678"/>
        <v>4.4139163458240764</v>
      </c>
      <c r="J2219">
        <f t="shared" si="679"/>
        <v>-11.962105883616166</v>
      </c>
      <c r="K2219">
        <f t="shared" si="689"/>
        <v>101.96210588361616</v>
      </c>
      <c r="L2219">
        <f t="shared" si="680"/>
        <v>74.611628892608934</v>
      </c>
      <c r="M2219">
        <f t="shared" si="690"/>
        <v>285.38837110739109</v>
      </c>
      <c r="N2219">
        <f t="shared" si="681"/>
        <v>74.611628892608934</v>
      </c>
      <c r="O2219">
        <f t="shared" si="691"/>
        <v>-4.8247477685314824</v>
      </c>
      <c r="P2219" t="e">
        <f t="shared" si="692"/>
        <v>#NUM!</v>
      </c>
      <c r="Q2219">
        <f t="shared" si="682"/>
        <v>-0.35262604029192868</v>
      </c>
      <c r="R2219" t="e">
        <f t="shared" si="683"/>
        <v>#NUM!</v>
      </c>
      <c r="S2219" t="e">
        <f t="shared" si="685"/>
        <v>#NUM!</v>
      </c>
    </row>
    <row r="2220" spans="1:20" x14ac:dyDescent="0.2">
      <c r="A2220" s="3">
        <v>41366.249999994689</v>
      </c>
      <c r="B2220" s="5">
        <f t="shared" si="675"/>
        <v>92</v>
      </c>
      <c r="C2220" s="5">
        <v>6</v>
      </c>
      <c r="D2220">
        <f t="shared" si="676"/>
        <v>10.84931506849315</v>
      </c>
      <c r="E2220">
        <f t="shared" si="686"/>
        <v>-4.0285646386199678</v>
      </c>
      <c r="F2220">
        <f t="shared" si="687"/>
        <v>-15.647300638619967</v>
      </c>
      <c r="G2220">
        <f t="shared" si="677"/>
        <v>5.7392116560230004</v>
      </c>
      <c r="H2220">
        <f t="shared" si="688"/>
        <v>-93.911825159654995</v>
      </c>
      <c r="I2220">
        <f t="shared" si="678"/>
        <v>4.4139163458240764</v>
      </c>
      <c r="J2220">
        <f t="shared" si="679"/>
        <v>-0.35624170262735549</v>
      </c>
      <c r="K2220">
        <f t="shared" si="689"/>
        <v>90.356241702627358</v>
      </c>
      <c r="L2220">
        <f t="shared" si="680"/>
        <v>84.115420267165916</v>
      </c>
      <c r="M2220">
        <f t="shared" si="690"/>
        <v>275.88457973283408</v>
      </c>
      <c r="N2220">
        <f t="shared" si="681"/>
        <v>84.115420267165916</v>
      </c>
      <c r="O2220">
        <f t="shared" si="691"/>
        <v>-160.83504051609287</v>
      </c>
      <c r="P2220" t="e">
        <f t="shared" si="692"/>
        <v>#NUM!</v>
      </c>
      <c r="Q2220">
        <f t="shared" si="682"/>
        <v>-8.8241227978004516E-2</v>
      </c>
      <c r="R2220" t="e">
        <f t="shared" si="683"/>
        <v>#NUM!</v>
      </c>
      <c r="S2220" t="e">
        <f t="shared" si="685"/>
        <v>#NUM!</v>
      </c>
    </row>
    <row r="2221" spans="1:20" x14ac:dyDescent="0.2">
      <c r="A2221" s="3">
        <v>41366.291666661353</v>
      </c>
      <c r="B2221" s="5">
        <f t="shared" si="675"/>
        <v>92</v>
      </c>
      <c r="C2221" s="5">
        <v>7</v>
      </c>
      <c r="D2221">
        <f t="shared" si="676"/>
        <v>10.84931506849315</v>
      </c>
      <c r="E2221">
        <f t="shared" si="686"/>
        <v>-4.0285646386199678</v>
      </c>
      <c r="F2221">
        <f t="shared" si="687"/>
        <v>-15.647300638619967</v>
      </c>
      <c r="G2221">
        <f t="shared" si="677"/>
        <v>6.7392116560230004</v>
      </c>
      <c r="H2221">
        <f t="shared" si="688"/>
        <v>-78.911825159654995</v>
      </c>
      <c r="I2221">
        <f t="shared" si="678"/>
        <v>4.4139163458240764</v>
      </c>
      <c r="J2221">
        <f t="shared" si="679"/>
        <v>11.44822463296598</v>
      </c>
      <c r="K2221">
        <f t="shared" si="689"/>
        <v>78.551775367034026</v>
      </c>
      <c r="L2221">
        <f t="shared" si="680"/>
        <v>93.357824677129145</v>
      </c>
      <c r="M2221">
        <f t="shared" si="690"/>
        <v>266.64217532287086</v>
      </c>
      <c r="N2221">
        <f t="shared" si="681"/>
        <v>93.357824677129145</v>
      </c>
      <c r="O2221">
        <f t="shared" si="691"/>
        <v>5.0382315224703946</v>
      </c>
      <c r="P2221">
        <f t="shared" si="692"/>
        <v>0.46519584133643799</v>
      </c>
      <c r="Q2221">
        <f t="shared" si="682"/>
        <v>0.18243713032901987</v>
      </c>
      <c r="R2221">
        <f t="shared" si="683"/>
        <v>8.4868994334413791E-2</v>
      </c>
      <c r="S2221">
        <f t="shared" si="685"/>
        <v>0.24329835924616947</v>
      </c>
    </row>
    <row r="2222" spans="1:20" x14ac:dyDescent="0.2">
      <c r="A2222" s="3">
        <v>41366.333333328017</v>
      </c>
      <c r="B2222" s="5">
        <f t="shared" si="675"/>
        <v>92</v>
      </c>
      <c r="C2222" s="5">
        <v>8</v>
      </c>
      <c r="D2222">
        <f t="shared" si="676"/>
        <v>10.84931506849315</v>
      </c>
      <c r="E2222">
        <f t="shared" si="686"/>
        <v>-4.0285646386199678</v>
      </c>
      <c r="F2222">
        <f t="shared" si="687"/>
        <v>-15.647300638619967</v>
      </c>
      <c r="G2222">
        <f t="shared" si="677"/>
        <v>7.7392116560230004</v>
      </c>
      <c r="H2222">
        <f t="shared" si="688"/>
        <v>-63.911825159654995</v>
      </c>
      <c r="I2222">
        <f t="shared" si="678"/>
        <v>4.4139163458240764</v>
      </c>
      <c r="J2222">
        <f t="shared" si="679"/>
        <v>23.134132176487896</v>
      </c>
      <c r="K2222">
        <f t="shared" si="689"/>
        <v>66.865867823512104</v>
      </c>
      <c r="L2222">
        <f t="shared" si="680"/>
        <v>103.1553096039564</v>
      </c>
      <c r="M2222">
        <f t="shared" si="690"/>
        <v>256.84469039604357</v>
      </c>
      <c r="N2222">
        <f t="shared" si="681"/>
        <v>103.1553096039564</v>
      </c>
      <c r="O2222">
        <f t="shared" si="691"/>
        <v>2.5452740496286972</v>
      </c>
      <c r="P2222">
        <f t="shared" si="692"/>
        <v>0.69096765067032762</v>
      </c>
      <c r="Q2222">
        <f t="shared" si="682"/>
        <v>0.43863312418018485</v>
      </c>
      <c r="R2222">
        <f t="shared" si="683"/>
        <v>0.30308129932096839</v>
      </c>
      <c r="S2222">
        <f t="shared" si="685"/>
        <v>0.86885892099098505</v>
      </c>
    </row>
    <row r="2223" spans="1:20" x14ac:dyDescent="0.2">
      <c r="A2223" s="3">
        <v>41366.374999994681</v>
      </c>
      <c r="B2223" s="5">
        <f t="shared" si="675"/>
        <v>92</v>
      </c>
      <c r="C2223" s="5">
        <v>9</v>
      </c>
      <c r="D2223">
        <f t="shared" si="676"/>
        <v>10.84931506849315</v>
      </c>
      <c r="E2223">
        <f t="shared" si="686"/>
        <v>-4.0285646386199678</v>
      </c>
      <c r="F2223">
        <f t="shared" si="687"/>
        <v>-15.647300638619967</v>
      </c>
      <c r="G2223">
        <f t="shared" si="677"/>
        <v>8.7392116560230004</v>
      </c>
      <c r="H2223">
        <f t="shared" si="688"/>
        <v>-48.911825159654995</v>
      </c>
      <c r="I2223">
        <f t="shared" si="678"/>
        <v>4.4139163458240764</v>
      </c>
      <c r="J2223">
        <f t="shared" si="679"/>
        <v>34.31499327632725</v>
      </c>
      <c r="K2223">
        <f t="shared" si="689"/>
        <v>55.68500672367275</v>
      </c>
      <c r="L2223">
        <f t="shared" si="680"/>
        <v>114.51999806279881</v>
      </c>
      <c r="M2223">
        <f t="shared" si="690"/>
        <v>245.48000193720119</v>
      </c>
      <c r="N2223">
        <f t="shared" si="681"/>
        <v>114.51999806279881</v>
      </c>
      <c r="O2223">
        <f t="shared" si="691"/>
        <v>1.7738604482996174</v>
      </c>
      <c r="P2223">
        <f t="shared" si="692"/>
        <v>0.79952190068900941</v>
      </c>
      <c r="Q2223">
        <f t="shared" si="682"/>
        <v>0.66025415666370979</v>
      </c>
      <c r="R2223">
        <f t="shared" si="683"/>
        <v>0.52788765827358819</v>
      </c>
      <c r="S2223">
        <f t="shared" si="685"/>
        <v>1.513323000131126</v>
      </c>
    </row>
    <row r="2224" spans="1:20" x14ac:dyDescent="0.2">
      <c r="A2224" s="3">
        <v>41366.416666661346</v>
      </c>
      <c r="B2224" s="5">
        <f t="shared" si="675"/>
        <v>92</v>
      </c>
      <c r="C2224" s="5">
        <v>10</v>
      </c>
      <c r="D2224">
        <f t="shared" si="676"/>
        <v>10.84931506849315</v>
      </c>
      <c r="E2224">
        <f t="shared" si="686"/>
        <v>-4.0285646386199678</v>
      </c>
      <c r="F2224">
        <f t="shared" si="687"/>
        <v>-15.647300638619967</v>
      </c>
      <c r="G2224">
        <f t="shared" si="677"/>
        <v>9.7392116560230004</v>
      </c>
      <c r="H2224">
        <f t="shared" si="688"/>
        <v>-33.911825159654995</v>
      </c>
      <c r="I2224">
        <f t="shared" si="678"/>
        <v>4.4139163458240764</v>
      </c>
      <c r="J2224">
        <f t="shared" si="679"/>
        <v>44.379712682201458</v>
      </c>
      <c r="K2224">
        <f t="shared" si="689"/>
        <v>45.620287317798542</v>
      </c>
      <c r="L2224">
        <f t="shared" si="680"/>
        <v>128.895475717615</v>
      </c>
      <c r="M2224">
        <f t="shared" si="690"/>
        <v>231.104524282385</v>
      </c>
      <c r="N2224">
        <f t="shared" si="681"/>
        <v>128.895475717615</v>
      </c>
      <c r="O2224">
        <f t="shared" si="691"/>
        <v>1.4297758803081597</v>
      </c>
      <c r="P2224">
        <f t="shared" si="692"/>
        <v>0.85882806866717964</v>
      </c>
      <c r="Q2224">
        <f t="shared" si="682"/>
        <v>0.82906533361652968</v>
      </c>
      <c r="R2224">
        <f t="shared" si="683"/>
        <v>0.71202457926879514</v>
      </c>
      <c r="S2224">
        <f t="shared" si="685"/>
        <v>2.0411978866679776</v>
      </c>
    </row>
    <row r="2225" spans="1:20" x14ac:dyDescent="0.2">
      <c r="A2225" s="3">
        <v>41366.45833332801</v>
      </c>
      <c r="B2225" s="5">
        <f t="shared" si="675"/>
        <v>92</v>
      </c>
      <c r="C2225" s="5">
        <v>11</v>
      </c>
      <c r="D2225">
        <f t="shared" si="676"/>
        <v>10.84931506849315</v>
      </c>
      <c r="E2225">
        <f t="shared" si="686"/>
        <v>-4.0285646386199678</v>
      </c>
      <c r="F2225">
        <f t="shared" si="687"/>
        <v>-15.647300638619967</v>
      </c>
      <c r="G2225">
        <f t="shared" si="677"/>
        <v>10.739211656023</v>
      </c>
      <c r="H2225">
        <f t="shared" si="688"/>
        <v>-18.911825159654995</v>
      </c>
      <c r="I2225">
        <f t="shared" si="678"/>
        <v>4.4139163458240764</v>
      </c>
      <c r="J2225">
        <f t="shared" si="679"/>
        <v>52.245714276407227</v>
      </c>
      <c r="K2225">
        <f t="shared" si="689"/>
        <v>37.754285723592773</v>
      </c>
      <c r="L2225">
        <f t="shared" si="680"/>
        <v>148.14396397517476</v>
      </c>
      <c r="M2225">
        <f t="shared" si="690"/>
        <v>211.85603602482524</v>
      </c>
      <c r="N2225">
        <f t="shared" si="681"/>
        <v>148.14396397517476</v>
      </c>
      <c r="O2225">
        <f t="shared" si="691"/>
        <v>1.2647920950259721</v>
      </c>
      <c r="P2225">
        <f t="shared" si="692"/>
        <v>0.89053660273715385</v>
      </c>
      <c r="Q2225">
        <f t="shared" si="682"/>
        <v>0.93213204398344351</v>
      </c>
      <c r="R2225">
        <f t="shared" si="683"/>
        <v>0.83009770375145508</v>
      </c>
      <c r="S2225">
        <f t="shared" si="685"/>
        <v>2.3796842524248922</v>
      </c>
    </row>
    <row r="2226" spans="1:20" x14ac:dyDescent="0.2">
      <c r="A2226" s="3">
        <v>41366.499999994674</v>
      </c>
      <c r="B2226" s="5">
        <f t="shared" si="675"/>
        <v>92</v>
      </c>
      <c r="C2226" s="5">
        <v>12</v>
      </c>
      <c r="D2226">
        <f t="shared" si="676"/>
        <v>10.84931506849315</v>
      </c>
      <c r="E2226">
        <f t="shared" si="686"/>
        <v>-4.0285646386199678</v>
      </c>
      <c r="F2226">
        <f t="shared" si="687"/>
        <v>-15.647300638619967</v>
      </c>
      <c r="G2226">
        <f t="shared" si="677"/>
        <v>11.739211656023</v>
      </c>
      <c r="H2226">
        <f t="shared" si="688"/>
        <v>-3.9118251596549936</v>
      </c>
      <c r="I2226">
        <f t="shared" si="678"/>
        <v>4.4139163458240764</v>
      </c>
      <c r="J2226">
        <f t="shared" si="679"/>
        <v>56.224800136956816</v>
      </c>
      <c r="K2226">
        <f t="shared" si="689"/>
        <v>33.775199863043184</v>
      </c>
      <c r="L2226">
        <f t="shared" si="680"/>
        <v>172.97224168058392</v>
      </c>
      <c r="M2226">
        <f t="shared" si="690"/>
        <v>187.02775831941608</v>
      </c>
      <c r="N2226">
        <f t="shared" si="681"/>
        <v>172.97224168058392</v>
      </c>
      <c r="O2226">
        <f t="shared" si="691"/>
        <v>1.2030434390805269</v>
      </c>
      <c r="P2226">
        <f t="shared" si="692"/>
        <v>0.90305188649646884</v>
      </c>
      <c r="Q2226">
        <f t="shared" si="682"/>
        <v>0.97113559636978919</v>
      </c>
      <c r="R2226">
        <f t="shared" si="683"/>
        <v>0.87698583234561145</v>
      </c>
      <c r="S2226">
        <f t="shared" si="685"/>
        <v>2.5141008888484468</v>
      </c>
    </row>
    <row r="2227" spans="1:20" x14ac:dyDescent="0.2">
      <c r="A2227" s="3">
        <v>41366.541666661338</v>
      </c>
      <c r="B2227" s="5">
        <f t="shared" si="675"/>
        <v>92</v>
      </c>
      <c r="C2227" s="5">
        <v>13</v>
      </c>
      <c r="D2227">
        <f t="shared" si="676"/>
        <v>10.84931506849315</v>
      </c>
      <c r="E2227">
        <f t="shared" si="686"/>
        <v>-4.0285646386199678</v>
      </c>
      <c r="F2227">
        <f t="shared" si="687"/>
        <v>-15.647300638619967</v>
      </c>
      <c r="G2227">
        <f t="shared" si="677"/>
        <v>12.739211656023</v>
      </c>
      <c r="H2227">
        <f t="shared" si="688"/>
        <v>11.088174840345006</v>
      </c>
      <c r="I2227">
        <f t="shared" si="678"/>
        <v>4.4139163458240764</v>
      </c>
      <c r="J2227">
        <f t="shared" si="679"/>
        <v>54.923847048723971</v>
      </c>
      <c r="K2227">
        <f t="shared" si="689"/>
        <v>35.076152951276029</v>
      </c>
      <c r="L2227">
        <f t="shared" si="680"/>
        <v>160.50824761757502</v>
      </c>
      <c r="M2227">
        <f t="shared" si="690"/>
        <v>199.49175238242498</v>
      </c>
      <c r="N2227">
        <f t="shared" si="681"/>
        <v>199.49175238242498</v>
      </c>
      <c r="O2227">
        <f t="shared" si="691"/>
        <v>1.2219128527142744</v>
      </c>
      <c r="P2227">
        <f t="shared" si="692"/>
        <v>0.89918731510492622</v>
      </c>
      <c r="Q2227">
        <f t="shared" si="682"/>
        <v>0.95954052758526909</v>
      </c>
      <c r="R2227">
        <f t="shared" si="683"/>
        <v>0.86280667073376249</v>
      </c>
      <c r="S2227">
        <f t="shared" si="685"/>
        <v>2.4734527489393558</v>
      </c>
    </row>
    <row r="2228" spans="1:20" x14ac:dyDescent="0.2">
      <c r="A2228" s="3">
        <v>41366.583333328002</v>
      </c>
      <c r="B2228" s="5">
        <f t="shared" si="675"/>
        <v>92</v>
      </c>
      <c r="C2228" s="5">
        <v>14</v>
      </c>
      <c r="D2228">
        <f t="shared" si="676"/>
        <v>10.84931506849315</v>
      </c>
      <c r="E2228">
        <f t="shared" si="686"/>
        <v>-4.0285646386199678</v>
      </c>
      <c r="F2228">
        <f t="shared" si="687"/>
        <v>-15.647300638619967</v>
      </c>
      <c r="G2228">
        <f t="shared" si="677"/>
        <v>13.739211656023</v>
      </c>
      <c r="H2228">
        <f t="shared" si="688"/>
        <v>26.088174840345005</v>
      </c>
      <c r="I2228">
        <f t="shared" si="678"/>
        <v>4.4139163458240764</v>
      </c>
      <c r="J2228">
        <f t="shared" si="679"/>
        <v>48.851782608814993</v>
      </c>
      <c r="K2228">
        <f t="shared" si="689"/>
        <v>41.148217391185007</v>
      </c>
      <c r="L2228">
        <f t="shared" si="680"/>
        <v>138.21575884671802</v>
      </c>
      <c r="M2228">
        <f t="shared" si="690"/>
        <v>221.78424115328198</v>
      </c>
      <c r="N2228">
        <f t="shared" si="681"/>
        <v>221.78424115328198</v>
      </c>
      <c r="O2228">
        <f t="shared" si="691"/>
        <v>1.3280037710336932</v>
      </c>
      <c r="P2228">
        <f t="shared" si="692"/>
        <v>0.87810239206235718</v>
      </c>
      <c r="Q2228">
        <f t="shared" si="682"/>
        <v>0.89140258222261326</v>
      </c>
      <c r="R2228">
        <f t="shared" si="683"/>
        <v>0.78274273974023878</v>
      </c>
      <c r="S2228">
        <f t="shared" si="685"/>
        <v>2.2439293146358095</v>
      </c>
    </row>
    <row r="2229" spans="1:20" x14ac:dyDescent="0.2">
      <c r="A2229" s="3">
        <v>41366.624999994667</v>
      </c>
      <c r="B2229" s="5">
        <f t="shared" si="675"/>
        <v>92</v>
      </c>
      <c r="C2229" s="5">
        <v>15</v>
      </c>
      <c r="D2229">
        <f t="shared" si="676"/>
        <v>10.84931506849315</v>
      </c>
      <c r="E2229">
        <f t="shared" si="686"/>
        <v>-4.0285646386199678</v>
      </c>
      <c r="F2229">
        <f t="shared" si="687"/>
        <v>-15.647300638619967</v>
      </c>
      <c r="G2229">
        <f t="shared" si="677"/>
        <v>14.739211656023</v>
      </c>
      <c r="H2229">
        <f t="shared" si="688"/>
        <v>41.088174840345005</v>
      </c>
      <c r="I2229">
        <f t="shared" si="678"/>
        <v>4.4139163458240764</v>
      </c>
      <c r="J2229">
        <f t="shared" si="679"/>
        <v>39.757786195170205</v>
      </c>
      <c r="K2229">
        <f t="shared" si="689"/>
        <v>50.242213804829795</v>
      </c>
      <c r="L2229">
        <f t="shared" si="680"/>
        <v>121.52864217973416</v>
      </c>
      <c r="M2229">
        <f t="shared" si="690"/>
        <v>238.47135782026584</v>
      </c>
      <c r="N2229">
        <f t="shared" si="681"/>
        <v>238.47135782026584</v>
      </c>
      <c r="O2229">
        <f t="shared" si="691"/>
        <v>1.5636153521460321</v>
      </c>
      <c r="P2229">
        <f t="shared" si="692"/>
        <v>0.83475658639502681</v>
      </c>
      <c r="Q2229">
        <f t="shared" si="682"/>
        <v>0.75591054300036842</v>
      </c>
      <c r="R2229">
        <f t="shared" si="683"/>
        <v>0.63100130449499869</v>
      </c>
      <c r="S2229">
        <f t="shared" si="685"/>
        <v>1.808924251663647</v>
      </c>
    </row>
    <row r="2230" spans="1:20" x14ac:dyDescent="0.2">
      <c r="A2230" s="3">
        <v>41366.666666661331</v>
      </c>
      <c r="B2230" s="5">
        <f t="shared" si="675"/>
        <v>92</v>
      </c>
      <c r="C2230" s="5">
        <v>16</v>
      </c>
      <c r="D2230">
        <f t="shared" si="676"/>
        <v>10.84931506849315</v>
      </c>
      <c r="E2230">
        <f t="shared" si="686"/>
        <v>-4.0285646386199678</v>
      </c>
      <c r="F2230">
        <f t="shared" si="687"/>
        <v>-15.647300638619967</v>
      </c>
      <c r="G2230">
        <f t="shared" si="677"/>
        <v>15.739211656023</v>
      </c>
      <c r="H2230">
        <f t="shared" si="688"/>
        <v>56.088174840345005</v>
      </c>
      <c r="I2230">
        <f t="shared" si="678"/>
        <v>4.4139163458240764</v>
      </c>
      <c r="J2230">
        <f t="shared" si="679"/>
        <v>29.059801282997672</v>
      </c>
      <c r="K2230">
        <f t="shared" si="689"/>
        <v>60.940198717002332</v>
      </c>
      <c r="L2230">
        <f t="shared" si="680"/>
        <v>108.80871953227536</v>
      </c>
      <c r="M2230">
        <f t="shared" si="690"/>
        <v>251.19128046772465</v>
      </c>
      <c r="N2230">
        <f t="shared" si="681"/>
        <v>251.19128046772465</v>
      </c>
      <c r="O2230">
        <f t="shared" si="691"/>
        <v>2.0587898890903511</v>
      </c>
      <c r="P2230">
        <f t="shared" si="692"/>
        <v>0.75605062966991421</v>
      </c>
      <c r="Q2230">
        <f t="shared" si="682"/>
        <v>0.55975656237653604</v>
      </c>
      <c r="R2230">
        <f t="shared" si="683"/>
        <v>0.42320430144664667</v>
      </c>
      <c r="S2230">
        <f t="shared" si="685"/>
        <v>1.2132217775807776</v>
      </c>
    </row>
    <row r="2231" spans="1:20" x14ac:dyDescent="0.2">
      <c r="A2231" s="3">
        <v>41366.708333327995</v>
      </c>
      <c r="B2231" s="5">
        <f t="shared" si="675"/>
        <v>92</v>
      </c>
      <c r="C2231" s="5">
        <v>17</v>
      </c>
      <c r="D2231">
        <f t="shared" si="676"/>
        <v>10.84931506849315</v>
      </c>
      <c r="E2231">
        <f t="shared" si="686"/>
        <v>-4.0285646386199678</v>
      </c>
      <c r="F2231">
        <f t="shared" si="687"/>
        <v>-15.647300638619967</v>
      </c>
      <c r="G2231">
        <f t="shared" si="677"/>
        <v>16.739211656023002</v>
      </c>
      <c r="H2231">
        <f t="shared" si="688"/>
        <v>71.088174840345033</v>
      </c>
      <c r="I2231">
        <f t="shared" si="678"/>
        <v>4.4139163458240764</v>
      </c>
      <c r="J2231">
        <f t="shared" si="679"/>
        <v>17.579498862097363</v>
      </c>
      <c r="K2231">
        <f t="shared" si="689"/>
        <v>72.420501137902633</v>
      </c>
      <c r="L2231">
        <f t="shared" si="680"/>
        <v>98.341973624124023</v>
      </c>
      <c r="M2231">
        <f t="shared" si="690"/>
        <v>261.65802637587598</v>
      </c>
      <c r="N2231">
        <f t="shared" si="681"/>
        <v>261.65802637587598</v>
      </c>
      <c r="O2231">
        <f t="shared" si="691"/>
        <v>3.3109424449094496</v>
      </c>
      <c r="P2231">
        <f t="shared" si="692"/>
        <v>0.60602656022429147</v>
      </c>
      <c r="Q2231">
        <f t="shared" si="682"/>
        <v>0.31916827186124963</v>
      </c>
      <c r="R2231">
        <f t="shared" si="683"/>
        <v>0.19342444992880464</v>
      </c>
      <c r="S2231">
        <f t="shared" si="685"/>
        <v>0.55449992868230069</v>
      </c>
    </row>
    <row r="2232" spans="1:20" x14ac:dyDescent="0.2">
      <c r="A2232" s="3">
        <v>41366.749999994659</v>
      </c>
      <c r="B2232" s="5">
        <f t="shared" si="675"/>
        <v>92</v>
      </c>
      <c r="C2232" s="5">
        <v>18</v>
      </c>
      <c r="D2232">
        <f t="shared" si="676"/>
        <v>10.84931506849315</v>
      </c>
      <c r="E2232">
        <f t="shared" si="686"/>
        <v>-4.0285646386199678</v>
      </c>
      <c r="F2232">
        <f t="shared" si="687"/>
        <v>-15.647300638619967</v>
      </c>
      <c r="G2232">
        <f t="shared" si="677"/>
        <v>17.739211656023002</v>
      </c>
      <c r="H2232">
        <f t="shared" si="688"/>
        <v>86.088174840345033</v>
      </c>
      <c r="I2232">
        <f t="shared" si="678"/>
        <v>4.4139163458240764</v>
      </c>
      <c r="J2232">
        <f t="shared" si="679"/>
        <v>5.7957003268605725</v>
      </c>
      <c r="K2232">
        <f t="shared" si="689"/>
        <v>84.204299673139431</v>
      </c>
      <c r="L2232">
        <f t="shared" si="680"/>
        <v>88.918988208148278</v>
      </c>
      <c r="M2232">
        <f t="shared" si="690"/>
        <v>271.08101179185172</v>
      </c>
      <c r="N2232">
        <f t="shared" si="681"/>
        <v>271.08101179185172</v>
      </c>
      <c r="O2232">
        <f t="shared" si="691"/>
        <v>9.9027904837059992</v>
      </c>
      <c r="P2232">
        <f t="shared" si="692"/>
        <v>0.25013157965506772</v>
      </c>
      <c r="Q2232">
        <f t="shared" si="682"/>
        <v>5.347308654226976E-2</v>
      </c>
      <c r="R2232">
        <f t="shared" si="683"/>
        <v>1.3375307605850078E-2</v>
      </c>
      <c r="S2232">
        <f t="shared" si="685"/>
        <v>3.8343689829685931E-2</v>
      </c>
    </row>
    <row r="2233" spans="1:20" x14ac:dyDescent="0.2">
      <c r="A2233" s="3">
        <v>41366.791666661324</v>
      </c>
      <c r="B2233" s="5">
        <f t="shared" si="675"/>
        <v>92</v>
      </c>
      <c r="C2233" s="5">
        <v>19</v>
      </c>
      <c r="D2233">
        <f t="shared" si="676"/>
        <v>10.84931506849315</v>
      </c>
      <c r="E2233">
        <f t="shared" si="686"/>
        <v>-4.0285646386199678</v>
      </c>
      <c r="F2233">
        <f t="shared" si="687"/>
        <v>-15.647300638619967</v>
      </c>
      <c r="G2233">
        <f t="shared" si="677"/>
        <v>18.739211656023002</v>
      </c>
      <c r="H2233">
        <f t="shared" si="688"/>
        <v>101.08817484034503</v>
      </c>
      <c r="I2233">
        <f t="shared" si="678"/>
        <v>4.4139163458240764</v>
      </c>
      <c r="J2233">
        <f t="shared" si="679"/>
        <v>-5.9533248644217878</v>
      </c>
      <c r="K2233">
        <f t="shared" si="689"/>
        <v>95.953324864421788</v>
      </c>
      <c r="L2233">
        <f t="shared" si="680"/>
        <v>79.649592707336993</v>
      </c>
      <c r="M2233">
        <f t="shared" si="690"/>
        <v>280.35040729266302</v>
      </c>
      <c r="N2233">
        <f t="shared" si="681"/>
        <v>280.35040729266302</v>
      </c>
      <c r="O2233">
        <f t="shared" si="691"/>
        <v>-9.641504142333984</v>
      </c>
      <c r="P2233" t="e">
        <f t="shared" si="692"/>
        <v>#NUM!</v>
      </c>
      <c r="Q2233">
        <f t="shared" si="682"/>
        <v>-0.21679299993030199</v>
      </c>
      <c r="R2233" t="e">
        <f t="shared" si="683"/>
        <v>#NUM!</v>
      </c>
      <c r="S2233" t="e">
        <f t="shared" si="685"/>
        <v>#NUM!</v>
      </c>
    </row>
    <row r="2234" spans="1:20" x14ac:dyDescent="0.2">
      <c r="A2234" s="3">
        <v>41366.833333327988</v>
      </c>
      <c r="B2234" s="5">
        <f t="shared" si="675"/>
        <v>92</v>
      </c>
      <c r="C2234" s="5">
        <v>20</v>
      </c>
      <c r="D2234">
        <f t="shared" si="676"/>
        <v>10.84931506849315</v>
      </c>
      <c r="E2234">
        <f t="shared" si="686"/>
        <v>-4.0285646386199678</v>
      </c>
      <c r="F2234">
        <f t="shared" si="687"/>
        <v>-15.647300638619967</v>
      </c>
      <c r="G2234">
        <f t="shared" si="677"/>
        <v>19.739211656023002</v>
      </c>
      <c r="H2234">
        <f t="shared" si="688"/>
        <v>116.08817484034503</v>
      </c>
      <c r="I2234">
        <f t="shared" si="678"/>
        <v>4.4139163458240764</v>
      </c>
      <c r="J2234">
        <f t="shared" si="679"/>
        <v>-17.344775822187565</v>
      </c>
      <c r="K2234">
        <f t="shared" si="689"/>
        <v>107.34477582218756</v>
      </c>
      <c r="L2234">
        <f t="shared" si="680"/>
        <v>69.736929423903703</v>
      </c>
      <c r="M2234">
        <f t="shared" si="690"/>
        <v>290.26307057609631</v>
      </c>
      <c r="N2234">
        <f t="shared" si="681"/>
        <v>290.26307057609631</v>
      </c>
      <c r="O2234">
        <f t="shared" si="691"/>
        <v>-3.3543436568644114</v>
      </c>
      <c r="P2234" t="e">
        <f t="shared" si="692"/>
        <v>#NUM!</v>
      </c>
      <c r="Q2234">
        <f t="shared" si="682"/>
        <v>-0.4708634091720128</v>
      </c>
      <c r="R2234" t="e">
        <f t="shared" si="683"/>
        <v>#NUM!</v>
      </c>
      <c r="S2234" t="e">
        <f t="shared" si="685"/>
        <v>#NUM!</v>
      </c>
    </row>
    <row r="2235" spans="1:20" x14ac:dyDescent="0.2">
      <c r="A2235" s="3">
        <v>41366.874999994652</v>
      </c>
      <c r="B2235" s="5">
        <f t="shared" si="675"/>
        <v>92</v>
      </c>
      <c r="C2235" s="5">
        <v>21</v>
      </c>
      <c r="D2235">
        <f t="shared" si="676"/>
        <v>10.84931506849315</v>
      </c>
      <c r="E2235">
        <f t="shared" si="686"/>
        <v>-4.0285646386199678</v>
      </c>
      <c r="F2235">
        <f t="shared" si="687"/>
        <v>-15.647300638619967</v>
      </c>
      <c r="G2235">
        <f t="shared" si="677"/>
        <v>20.739211656023002</v>
      </c>
      <c r="H2235">
        <f t="shared" si="688"/>
        <v>131.08817484034503</v>
      </c>
      <c r="I2235">
        <f t="shared" si="678"/>
        <v>4.4139163458240764</v>
      </c>
      <c r="J2235">
        <f t="shared" si="679"/>
        <v>-27.96798437016113</v>
      </c>
      <c r="K2235">
        <f t="shared" si="689"/>
        <v>117.96798437016113</v>
      </c>
      <c r="L2235">
        <f t="shared" si="680"/>
        <v>58.30233939921284</v>
      </c>
      <c r="M2235">
        <f t="shared" si="690"/>
        <v>301.69766060078717</v>
      </c>
      <c r="N2235">
        <f t="shared" si="681"/>
        <v>301.69766060078717</v>
      </c>
      <c r="O2235">
        <f t="shared" si="691"/>
        <v>-2.1322956493499325</v>
      </c>
      <c r="P2235" t="e">
        <f t="shared" si="692"/>
        <v>#NUM!</v>
      </c>
      <c r="Q2235">
        <f t="shared" si="682"/>
        <v>-0.6888440621880616</v>
      </c>
      <c r="R2235" t="e">
        <f t="shared" si="683"/>
        <v>#NUM!</v>
      </c>
      <c r="S2235" t="e">
        <f t="shared" si="685"/>
        <v>#NUM!</v>
      </c>
    </row>
    <row r="2236" spans="1:20" x14ac:dyDescent="0.2">
      <c r="A2236" s="3">
        <v>41366.916666661316</v>
      </c>
      <c r="B2236" s="5">
        <f t="shared" si="675"/>
        <v>92</v>
      </c>
      <c r="C2236" s="5">
        <v>22</v>
      </c>
      <c r="D2236">
        <f t="shared" si="676"/>
        <v>10.84931506849315</v>
      </c>
      <c r="E2236">
        <f t="shared" si="686"/>
        <v>-4.0285646386199678</v>
      </c>
      <c r="F2236">
        <f t="shared" si="687"/>
        <v>-15.647300638619967</v>
      </c>
      <c r="G2236">
        <f t="shared" si="677"/>
        <v>21.739211656023002</v>
      </c>
      <c r="H2236">
        <f t="shared" si="688"/>
        <v>146.08817484034503</v>
      </c>
      <c r="I2236">
        <f t="shared" si="678"/>
        <v>4.4139163458240764</v>
      </c>
      <c r="J2236">
        <f t="shared" si="679"/>
        <v>-37.203389062672834</v>
      </c>
      <c r="K2236">
        <f t="shared" si="689"/>
        <v>127.20338906267284</v>
      </c>
      <c r="L2236">
        <f t="shared" si="680"/>
        <v>44.297786686726084</v>
      </c>
      <c r="M2236">
        <f t="shared" si="690"/>
        <v>315.70221331327389</v>
      </c>
      <c r="N2236">
        <f t="shared" si="681"/>
        <v>315.70221331327389</v>
      </c>
      <c r="O2236">
        <f t="shared" si="691"/>
        <v>-1.6538596494699265</v>
      </c>
      <c r="P2236" t="e">
        <f t="shared" si="692"/>
        <v>#NUM!</v>
      </c>
      <c r="Q2236">
        <f t="shared" si="682"/>
        <v>-0.85359033387366434</v>
      </c>
      <c r="R2236" t="e">
        <f t="shared" si="683"/>
        <v>#NUM!</v>
      </c>
      <c r="S2236" t="e">
        <f t="shared" si="685"/>
        <v>#NUM!</v>
      </c>
    </row>
    <row r="2237" spans="1:20" x14ac:dyDescent="0.2">
      <c r="A2237" s="3">
        <v>41366.958333327981</v>
      </c>
      <c r="B2237" s="5">
        <f t="shared" si="675"/>
        <v>92</v>
      </c>
      <c r="C2237" s="5">
        <v>23</v>
      </c>
      <c r="D2237">
        <f t="shared" si="676"/>
        <v>10.84931506849315</v>
      </c>
      <c r="E2237">
        <f t="shared" si="686"/>
        <v>-4.0285646386199678</v>
      </c>
      <c r="F2237">
        <f t="shared" si="687"/>
        <v>-15.647300638619967</v>
      </c>
      <c r="G2237">
        <f t="shared" si="677"/>
        <v>22.739211656023002</v>
      </c>
      <c r="H2237">
        <f t="shared" si="688"/>
        <v>161.08817484034503</v>
      </c>
      <c r="I2237">
        <f t="shared" si="678"/>
        <v>4.4139163458240764</v>
      </c>
      <c r="J2237">
        <f t="shared" si="679"/>
        <v>-44.097358698489842</v>
      </c>
      <c r="K2237">
        <f t="shared" si="689"/>
        <v>134.09735869848984</v>
      </c>
      <c r="L2237">
        <f t="shared" si="680"/>
        <v>26.741907239552262</v>
      </c>
      <c r="M2237">
        <f t="shared" si="690"/>
        <v>333.25809276044777</v>
      </c>
      <c r="N2237">
        <f t="shared" si="681"/>
        <v>333.25809276044777</v>
      </c>
      <c r="O2237">
        <f t="shared" si="691"/>
        <v>-1.4370300116930721</v>
      </c>
      <c r="P2237" t="e">
        <f t="shared" si="692"/>
        <v>#NUM!</v>
      </c>
      <c r="Q2237">
        <f t="shared" si="682"/>
        <v>-0.9548789879184838</v>
      </c>
      <c r="R2237" t="e">
        <f t="shared" si="683"/>
        <v>#NUM!</v>
      </c>
      <c r="S2237" t="e">
        <f t="shared" si="685"/>
        <v>#NUM!</v>
      </c>
    </row>
    <row r="2238" spans="1:20" x14ac:dyDescent="0.2">
      <c r="A2238" s="3">
        <v>41366.999999994645</v>
      </c>
      <c r="B2238" s="5">
        <f t="shared" si="675"/>
        <v>93</v>
      </c>
      <c r="C2238" s="5">
        <v>0</v>
      </c>
      <c r="D2238">
        <f t="shared" si="676"/>
        <v>11.835616438356164</v>
      </c>
      <c r="E2238">
        <f t="shared" si="686"/>
        <v>-3.7148830984908479</v>
      </c>
      <c r="F2238">
        <f t="shared" si="687"/>
        <v>-15.333619098490846</v>
      </c>
      <c r="G2238">
        <f t="shared" si="677"/>
        <v>-0.25556031830818077</v>
      </c>
      <c r="H2238">
        <f t="shared" si="688"/>
        <v>-183.83340477462272</v>
      </c>
      <c r="I2238">
        <f t="shared" si="678"/>
        <v>4.8097005219191198</v>
      </c>
      <c r="J2238">
        <f t="shared" si="679"/>
        <v>-47.042382080064179</v>
      </c>
      <c r="K2238">
        <f t="shared" si="689"/>
        <v>137.04238208006419</v>
      </c>
      <c r="L2238">
        <f t="shared" si="680"/>
        <v>5.6102766006324032</v>
      </c>
      <c r="M2238">
        <f t="shared" si="690"/>
        <v>354.3897233993676</v>
      </c>
      <c r="N2238">
        <f t="shared" si="681"/>
        <v>5.6102766006324032</v>
      </c>
      <c r="O2238">
        <f t="shared" si="691"/>
        <v>-1.3663853190969459</v>
      </c>
      <c r="P2238" t="e">
        <f t="shared" si="692"/>
        <v>#NUM!</v>
      </c>
      <c r="Q2238">
        <f t="shared" si="682"/>
        <v>-0.99568215600320409</v>
      </c>
      <c r="R2238" t="e">
        <f t="shared" si="683"/>
        <v>#NUM!</v>
      </c>
      <c r="S2238" t="e">
        <f t="shared" si="685"/>
        <v>#NUM!</v>
      </c>
      <c r="T2238">
        <f t="shared" ref="T2238" si="694">SUMIF(S2244:S2258,"&gt;0,01")</f>
        <v>17.892146585223244</v>
      </c>
    </row>
    <row r="2239" spans="1:20" x14ac:dyDescent="0.2">
      <c r="A2239" s="3">
        <v>41367.041666661309</v>
      </c>
      <c r="B2239" s="5">
        <f t="shared" si="675"/>
        <v>93</v>
      </c>
      <c r="C2239" s="5">
        <v>1</v>
      </c>
      <c r="D2239">
        <f t="shared" si="676"/>
        <v>11.835616438356164</v>
      </c>
      <c r="E2239">
        <f t="shared" si="686"/>
        <v>-3.7148830984908479</v>
      </c>
      <c r="F2239">
        <f t="shared" si="687"/>
        <v>-15.333619098490846</v>
      </c>
      <c r="G2239">
        <f t="shared" si="677"/>
        <v>0.74443968169181929</v>
      </c>
      <c r="H2239">
        <f t="shared" si="688"/>
        <v>-168.83340477462272</v>
      </c>
      <c r="I2239">
        <f t="shared" si="678"/>
        <v>4.8097005219191198</v>
      </c>
      <c r="J2239">
        <f t="shared" si="679"/>
        <v>-45.951285007366359</v>
      </c>
      <c r="K2239">
        <f t="shared" si="689"/>
        <v>135.95128500736635</v>
      </c>
      <c r="L2239">
        <f t="shared" si="680"/>
        <v>16.114750515273442</v>
      </c>
      <c r="M2239">
        <f t="shared" si="690"/>
        <v>343.88524948472656</v>
      </c>
      <c r="N2239">
        <f t="shared" si="681"/>
        <v>16.114750515273442</v>
      </c>
      <c r="O2239">
        <f t="shared" si="691"/>
        <v>-1.3913064458814255</v>
      </c>
      <c r="P2239" t="e">
        <f t="shared" si="692"/>
        <v>#NUM!</v>
      </c>
      <c r="Q2239">
        <f t="shared" si="682"/>
        <v>-0.98312884632529896</v>
      </c>
      <c r="R2239" t="e">
        <f t="shared" si="683"/>
        <v>#NUM!</v>
      </c>
      <c r="S2239" t="e">
        <f t="shared" si="685"/>
        <v>#NUM!</v>
      </c>
    </row>
    <row r="2240" spans="1:20" x14ac:dyDescent="0.2">
      <c r="A2240" s="3">
        <v>41367.083333327973</v>
      </c>
      <c r="B2240" s="5">
        <f t="shared" si="675"/>
        <v>93</v>
      </c>
      <c r="C2240" s="5">
        <v>2</v>
      </c>
      <c r="D2240">
        <f t="shared" si="676"/>
        <v>11.835616438356164</v>
      </c>
      <c r="E2240">
        <f t="shared" si="686"/>
        <v>-3.7148830984908479</v>
      </c>
      <c r="F2240">
        <f t="shared" si="687"/>
        <v>-15.333619098490846</v>
      </c>
      <c r="G2240">
        <f t="shared" si="677"/>
        <v>1.7444396816918193</v>
      </c>
      <c r="H2240">
        <f t="shared" si="688"/>
        <v>-153.83340477462272</v>
      </c>
      <c r="I2240">
        <f t="shared" si="678"/>
        <v>4.8097005219191198</v>
      </c>
      <c r="J2240">
        <f t="shared" si="679"/>
        <v>-40.778795854849506</v>
      </c>
      <c r="K2240">
        <f t="shared" si="689"/>
        <v>130.77879585484951</v>
      </c>
      <c r="L2240">
        <f t="shared" si="680"/>
        <v>35.472136805731054</v>
      </c>
      <c r="M2240">
        <f t="shared" si="690"/>
        <v>324.52786319426895</v>
      </c>
      <c r="N2240">
        <f t="shared" si="681"/>
        <v>35.472136805731054</v>
      </c>
      <c r="O2240">
        <f t="shared" si="691"/>
        <v>-1.5310643567340094</v>
      </c>
      <c r="P2240" t="e">
        <f t="shared" si="692"/>
        <v>#NUM!</v>
      </c>
      <c r="Q2240">
        <f t="shared" si="682"/>
        <v>-0.91451846532829495</v>
      </c>
      <c r="R2240" t="e">
        <f t="shared" si="683"/>
        <v>#NUM!</v>
      </c>
      <c r="S2240" t="e">
        <f t="shared" si="685"/>
        <v>#NUM!</v>
      </c>
    </row>
    <row r="2241" spans="1:19" x14ac:dyDescent="0.2">
      <c r="A2241" s="3">
        <v>41367.124999994638</v>
      </c>
      <c r="B2241" s="5">
        <f t="shared" si="675"/>
        <v>93</v>
      </c>
      <c r="C2241" s="5">
        <v>3</v>
      </c>
      <c r="D2241">
        <f t="shared" si="676"/>
        <v>11.835616438356164</v>
      </c>
      <c r="E2241">
        <f t="shared" si="686"/>
        <v>-3.7148830984908479</v>
      </c>
      <c r="F2241">
        <f t="shared" si="687"/>
        <v>-15.333619098490846</v>
      </c>
      <c r="G2241">
        <f t="shared" si="677"/>
        <v>2.7444396816918193</v>
      </c>
      <c r="H2241">
        <f t="shared" si="688"/>
        <v>-138.83340477462272</v>
      </c>
      <c r="I2241">
        <f t="shared" si="678"/>
        <v>4.8097005219191198</v>
      </c>
      <c r="J2241">
        <f t="shared" si="679"/>
        <v>-32.649851093713472</v>
      </c>
      <c r="K2241">
        <f t="shared" si="689"/>
        <v>122.64985109371347</v>
      </c>
      <c r="L2241">
        <f t="shared" si="680"/>
        <v>51.172120087867796</v>
      </c>
      <c r="M2241">
        <f t="shared" si="690"/>
        <v>308.82787991213218</v>
      </c>
      <c r="N2241">
        <f t="shared" si="681"/>
        <v>51.172120087867796</v>
      </c>
      <c r="O2241">
        <f t="shared" si="691"/>
        <v>-1.8535558534207615</v>
      </c>
      <c r="P2241" t="e">
        <f t="shared" si="692"/>
        <v>#NUM!</v>
      </c>
      <c r="Q2241">
        <f t="shared" si="682"/>
        <v>-0.78214616642151336</v>
      </c>
      <c r="R2241" t="e">
        <f t="shared" si="683"/>
        <v>#NUM!</v>
      </c>
      <c r="S2241" t="e">
        <f t="shared" si="685"/>
        <v>#NUM!</v>
      </c>
    </row>
    <row r="2242" spans="1:19" x14ac:dyDescent="0.2">
      <c r="A2242" s="3">
        <v>41367.166666661302</v>
      </c>
      <c r="B2242" s="5">
        <f t="shared" si="675"/>
        <v>93</v>
      </c>
      <c r="C2242" s="5">
        <v>4</v>
      </c>
      <c r="D2242">
        <f t="shared" si="676"/>
        <v>11.835616438356164</v>
      </c>
      <c r="E2242">
        <f t="shared" si="686"/>
        <v>-3.7148830984908479</v>
      </c>
      <c r="F2242">
        <f t="shared" si="687"/>
        <v>-15.333619098490846</v>
      </c>
      <c r="G2242">
        <f t="shared" si="677"/>
        <v>3.7444396816918193</v>
      </c>
      <c r="H2242">
        <f t="shared" si="688"/>
        <v>-123.83340477462271</v>
      </c>
      <c r="I2242">
        <f t="shared" si="678"/>
        <v>4.8097005219191198</v>
      </c>
      <c r="J2242">
        <f t="shared" si="679"/>
        <v>-22.679911186726095</v>
      </c>
      <c r="K2242">
        <f t="shared" si="689"/>
        <v>112.67991118672609</v>
      </c>
      <c r="L2242">
        <f t="shared" si="680"/>
        <v>63.780118983858628</v>
      </c>
      <c r="M2242">
        <f t="shared" si="690"/>
        <v>296.21988101614136</v>
      </c>
      <c r="N2242">
        <f t="shared" si="681"/>
        <v>63.780118983858628</v>
      </c>
      <c r="O2242">
        <f t="shared" si="691"/>
        <v>-2.5934782804132999</v>
      </c>
      <c r="P2242" t="e">
        <f t="shared" si="692"/>
        <v>#NUM!</v>
      </c>
      <c r="Q2242">
        <f t="shared" si="682"/>
        <v>-0.59009357003499352</v>
      </c>
      <c r="R2242" t="e">
        <f t="shared" si="683"/>
        <v>#NUM!</v>
      </c>
      <c r="S2242" t="e">
        <f t="shared" si="685"/>
        <v>#NUM!</v>
      </c>
    </row>
    <row r="2243" spans="1:19" x14ac:dyDescent="0.2">
      <c r="A2243" s="3">
        <v>41367.208333327966</v>
      </c>
      <c r="B2243" s="5">
        <f t="shared" si="675"/>
        <v>93</v>
      </c>
      <c r="C2243" s="5">
        <v>5</v>
      </c>
      <c r="D2243">
        <f t="shared" si="676"/>
        <v>11.835616438356164</v>
      </c>
      <c r="E2243">
        <f t="shared" si="686"/>
        <v>-3.7148830984908479</v>
      </c>
      <c r="F2243">
        <f t="shared" si="687"/>
        <v>-15.333619098490846</v>
      </c>
      <c r="G2243">
        <f t="shared" si="677"/>
        <v>4.7444396816918193</v>
      </c>
      <c r="H2243">
        <f t="shared" si="688"/>
        <v>-108.83340477462271</v>
      </c>
      <c r="I2243">
        <f t="shared" si="678"/>
        <v>4.8097005219191198</v>
      </c>
      <c r="J2243">
        <f t="shared" si="679"/>
        <v>-11.646148467302924</v>
      </c>
      <c r="K2243">
        <f t="shared" si="689"/>
        <v>101.64614846730292</v>
      </c>
      <c r="L2243">
        <f t="shared" si="680"/>
        <v>74.355358534131284</v>
      </c>
      <c r="M2243">
        <f t="shared" si="690"/>
        <v>285.64464146586874</v>
      </c>
      <c r="N2243">
        <f t="shared" si="681"/>
        <v>74.355358534131284</v>
      </c>
      <c r="O2243">
        <f t="shared" si="691"/>
        <v>-4.9537604219617242</v>
      </c>
      <c r="P2243" t="e">
        <f t="shared" si="692"/>
        <v>#NUM!</v>
      </c>
      <c r="Q2243">
        <f t="shared" si="682"/>
        <v>-0.35256780334729598</v>
      </c>
      <c r="R2243" t="e">
        <f t="shared" si="683"/>
        <v>#NUM!</v>
      </c>
      <c r="S2243" t="e">
        <f t="shared" si="685"/>
        <v>#NUM!</v>
      </c>
    </row>
    <row r="2244" spans="1:19" x14ac:dyDescent="0.2">
      <c r="A2244" s="3">
        <v>41367.24999999463</v>
      </c>
      <c r="B2244" s="5">
        <f t="shared" si="675"/>
        <v>93</v>
      </c>
      <c r="C2244" s="5">
        <v>6</v>
      </c>
      <c r="D2244">
        <f t="shared" si="676"/>
        <v>11.835616438356164</v>
      </c>
      <c r="E2244">
        <f t="shared" si="686"/>
        <v>-3.7148830984908479</v>
      </c>
      <c r="F2244">
        <f t="shared" si="687"/>
        <v>-15.333619098490846</v>
      </c>
      <c r="G2244">
        <f t="shared" si="677"/>
        <v>5.7444396816918193</v>
      </c>
      <c r="H2244">
        <f t="shared" si="688"/>
        <v>-93.833404774622707</v>
      </c>
      <c r="I2244">
        <f t="shared" si="678"/>
        <v>4.8097005219191198</v>
      </c>
      <c r="J2244">
        <f t="shared" si="679"/>
        <v>-5.0211095005871086E-2</v>
      </c>
      <c r="K2244">
        <f t="shared" si="689"/>
        <v>90.050211095005878</v>
      </c>
      <c r="L2244">
        <f t="shared" si="680"/>
        <v>83.852548835495597</v>
      </c>
      <c r="M2244">
        <f t="shared" si="690"/>
        <v>276.14745116450439</v>
      </c>
      <c r="N2244">
        <f t="shared" si="681"/>
        <v>83.852548835495597</v>
      </c>
      <c r="O2244">
        <f t="shared" si="691"/>
        <v>-1141.0981345878727</v>
      </c>
      <c r="P2244" t="e">
        <f t="shared" si="692"/>
        <v>#NUM!</v>
      </c>
      <c r="Q2244">
        <f t="shared" si="682"/>
        <v>-8.832910605801296E-2</v>
      </c>
      <c r="R2244" t="e">
        <f t="shared" si="683"/>
        <v>#NUM!</v>
      </c>
      <c r="S2244" t="e">
        <f t="shared" si="685"/>
        <v>#NUM!</v>
      </c>
    </row>
    <row r="2245" spans="1:19" x14ac:dyDescent="0.2">
      <c r="A2245" s="3">
        <v>41367.291666661295</v>
      </c>
      <c r="B2245" s="5">
        <f t="shared" ref="B2245:B2308" si="695">B2221+1</f>
        <v>93</v>
      </c>
      <c r="C2245" s="5">
        <v>7</v>
      </c>
      <c r="D2245">
        <f t="shared" si="676"/>
        <v>11.835616438356164</v>
      </c>
      <c r="E2245">
        <f t="shared" si="686"/>
        <v>-3.7148830984908479</v>
      </c>
      <c r="F2245">
        <f t="shared" si="687"/>
        <v>-15.333619098490846</v>
      </c>
      <c r="G2245">
        <f t="shared" si="677"/>
        <v>6.7444396816918193</v>
      </c>
      <c r="H2245">
        <f t="shared" si="688"/>
        <v>-78.833404774622707</v>
      </c>
      <c r="I2245">
        <f t="shared" si="678"/>
        <v>4.8097005219191198</v>
      </c>
      <c r="J2245">
        <f t="shared" si="679"/>
        <v>11.75292686443278</v>
      </c>
      <c r="K2245">
        <f t="shared" si="689"/>
        <v>78.24707313556722</v>
      </c>
      <c r="L2245">
        <f t="shared" si="680"/>
        <v>93.087902588005818</v>
      </c>
      <c r="M2245">
        <f t="shared" si="690"/>
        <v>266.91209741199418</v>
      </c>
      <c r="N2245">
        <f t="shared" si="681"/>
        <v>93.087902588005818</v>
      </c>
      <c r="O2245">
        <f t="shared" si="691"/>
        <v>4.9093786661637333</v>
      </c>
      <c r="P2245">
        <f t="shared" si="692"/>
        <v>0.47392447908192853</v>
      </c>
      <c r="Q2245">
        <f t="shared" si="682"/>
        <v>0.18216513042261079</v>
      </c>
      <c r="R2245">
        <f t="shared" si="683"/>
        <v>8.6332514542427394E-2</v>
      </c>
      <c r="S2245">
        <f t="shared" si="685"/>
        <v>0.24749390872953289</v>
      </c>
    </row>
    <row r="2246" spans="1:19" x14ac:dyDescent="0.2">
      <c r="A2246" s="3">
        <v>41367.333333327959</v>
      </c>
      <c r="B2246" s="5">
        <f t="shared" si="695"/>
        <v>93</v>
      </c>
      <c r="C2246" s="5">
        <v>8</v>
      </c>
      <c r="D2246">
        <f t="shared" si="676"/>
        <v>11.835616438356164</v>
      </c>
      <c r="E2246">
        <f t="shared" si="686"/>
        <v>-3.7148830984908479</v>
      </c>
      <c r="F2246">
        <f t="shared" si="687"/>
        <v>-15.333619098490846</v>
      </c>
      <c r="G2246">
        <f t="shared" si="677"/>
        <v>7.7444396816918193</v>
      </c>
      <c r="H2246">
        <f t="shared" si="688"/>
        <v>-63.833404774622707</v>
      </c>
      <c r="I2246">
        <f t="shared" si="678"/>
        <v>4.8097005219191198</v>
      </c>
      <c r="J2246">
        <f t="shared" si="679"/>
        <v>23.446744960004658</v>
      </c>
      <c r="K2246">
        <f t="shared" si="689"/>
        <v>66.553255039995349</v>
      </c>
      <c r="L2246">
        <f t="shared" si="680"/>
        <v>102.87767907944918</v>
      </c>
      <c r="M2246">
        <f t="shared" si="690"/>
        <v>257.12232092055081</v>
      </c>
      <c r="N2246">
        <f t="shared" si="681"/>
        <v>102.87767907944918</v>
      </c>
      <c r="O2246">
        <f t="shared" si="691"/>
        <v>2.5132163029409145</v>
      </c>
      <c r="P2246">
        <f t="shared" si="692"/>
        <v>0.69495221068696844</v>
      </c>
      <c r="Q2246">
        <f t="shared" si="682"/>
        <v>0.43815807792332084</v>
      </c>
      <c r="R2246">
        <f t="shared" si="683"/>
        <v>0.30449892488316482</v>
      </c>
      <c r="S2246">
        <f t="shared" si="685"/>
        <v>0.87292290190666277</v>
      </c>
    </row>
    <row r="2247" spans="1:19" x14ac:dyDescent="0.2">
      <c r="A2247" s="3">
        <v>41367.374999994623</v>
      </c>
      <c r="B2247" s="5">
        <f t="shared" si="695"/>
        <v>93</v>
      </c>
      <c r="C2247" s="5">
        <v>9</v>
      </c>
      <c r="D2247">
        <f t="shared" si="676"/>
        <v>11.835616438356164</v>
      </c>
      <c r="E2247">
        <f t="shared" si="686"/>
        <v>-3.7148830984908479</v>
      </c>
      <c r="F2247">
        <f t="shared" si="687"/>
        <v>-15.333619098490846</v>
      </c>
      <c r="G2247">
        <f t="shared" si="677"/>
        <v>8.7444396816918193</v>
      </c>
      <c r="H2247">
        <f t="shared" si="688"/>
        <v>-48.833404774622707</v>
      </c>
      <c r="I2247">
        <f t="shared" si="678"/>
        <v>4.8097005219191198</v>
      </c>
      <c r="J2247">
        <f t="shared" si="679"/>
        <v>34.645912508072392</v>
      </c>
      <c r="K2247">
        <f t="shared" si="689"/>
        <v>55.354087491927608</v>
      </c>
      <c r="L2247">
        <f t="shared" si="680"/>
        <v>114.24006389774037</v>
      </c>
      <c r="M2247">
        <f t="shared" si="690"/>
        <v>245.75993610225964</v>
      </c>
      <c r="N2247">
        <f t="shared" si="681"/>
        <v>114.24006389774037</v>
      </c>
      <c r="O2247">
        <f t="shared" si="691"/>
        <v>1.7590051681710683</v>
      </c>
      <c r="P2247">
        <f t="shared" si="692"/>
        <v>0.80191686159988995</v>
      </c>
      <c r="Q2247">
        <f t="shared" si="682"/>
        <v>0.65957675593299669</v>
      </c>
      <c r="R2247">
        <f t="shared" si="683"/>
        <v>0.52892572210202526</v>
      </c>
      <c r="S2247">
        <f t="shared" si="685"/>
        <v>1.5162988716874255</v>
      </c>
    </row>
    <row r="2248" spans="1:19" x14ac:dyDescent="0.2">
      <c r="A2248" s="3">
        <v>41367.416666661287</v>
      </c>
      <c r="B2248" s="5">
        <f t="shared" si="695"/>
        <v>93</v>
      </c>
      <c r="C2248" s="5">
        <v>10</v>
      </c>
      <c r="D2248">
        <f t="shared" si="676"/>
        <v>11.835616438356164</v>
      </c>
      <c r="E2248">
        <f t="shared" si="686"/>
        <v>-3.7148830984908479</v>
      </c>
      <c r="F2248">
        <f t="shared" si="687"/>
        <v>-15.333619098490846</v>
      </c>
      <c r="G2248">
        <f t="shared" si="677"/>
        <v>9.7444396816918193</v>
      </c>
      <c r="H2248">
        <f t="shared" si="688"/>
        <v>-33.833404774622707</v>
      </c>
      <c r="I2248">
        <f t="shared" si="678"/>
        <v>4.8097005219191198</v>
      </c>
      <c r="J2248">
        <f t="shared" si="679"/>
        <v>44.739547517685764</v>
      </c>
      <c r="K2248">
        <f t="shared" si="689"/>
        <v>45.260452482314236</v>
      </c>
      <c r="L2248">
        <f t="shared" si="680"/>
        <v>128.63946513405546</v>
      </c>
      <c r="M2248">
        <f t="shared" si="690"/>
        <v>231.36053486594454</v>
      </c>
      <c r="N2248">
        <f t="shared" si="681"/>
        <v>128.63946513405546</v>
      </c>
      <c r="O2248">
        <f t="shared" si="691"/>
        <v>1.4206863081080241</v>
      </c>
      <c r="P2248">
        <f t="shared" si="692"/>
        <v>0.86051395050408197</v>
      </c>
      <c r="Q2248">
        <f t="shared" si="682"/>
        <v>0.82817850047374075</v>
      </c>
      <c r="R2248">
        <f t="shared" si="683"/>
        <v>0.71265915316520534</v>
      </c>
      <c r="S2248">
        <f t="shared" si="685"/>
        <v>2.0430170526546592</v>
      </c>
    </row>
    <row r="2249" spans="1:19" x14ac:dyDescent="0.2">
      <c r="A2249" s="3">
        <v>41367.458333327952</v>
      </c>
      <c r="B2249" s="5">
        <f t="shared" si="695"/>
        <v>93</v>
      </c>
      <c r="C2249" s="5">
        <v>11</v>
      </c>
      <c r="D2249">
        <f t="shared" ref="D2249:D2312" si="696">(360/365)*(B2249-81)</f>
        <v>11.835616438356164</v>
      </c>
      <c r="E2249">
        <f t="shared" si="686"/>
        <v>-3.7148830984908479</v>
      </c>
      <c r="F2249">
        <f t="shared" si="687"/>
        <v>-15.333619098490846</v>
      </c>
      <c r="G2249">
        <f t="shared" ref="G2249:G2312" si="697">C2249+(F2249/60)</f>
        <v>10.744439681691819</v>
      </c>
      <c r="H2249">
        <f t="shared" si="688"/>
        <v>-18.833404774622711</v>
      </c>
      <c r="I2249">
        <f t="shared" ref="I2249:I2312" si="698">23.45*SIN(RADIANS(D2249))</f>
        <v>4.8097005219191198</v>
      </c>
      <c r="J2249">
        <f t="shared" ref="J2249:J2312" si="699">DEGREES(ASIN(SIN(RADIANS(I2249))*SIN(RADIANS($B$11))+COS(RADIANS(I2249))*COS(RADIANS($B$11))*COS(RADIANS(H2249))))</f>
        <v>52.637920170835784</v>
      </c>
      <c r="K2249">
        <f t="shared" si="689"/>
        <v>37.362079829164216</v>
      </c>
      <c r="L2249">
        <f t="shared" ref="L2249:L2312" si="700">180-DEGREES(ACOS((SIN(RADIANS($B$11))*COS(RADIANS(K2249))-SIN(RADIANS(I2249)))/(COS(RADIANS($B$11))*SIN(RADIANS(K2249)))))</f>
        <v>147.98893939028886</v>
      </c>
      <c r="M2249">
        <f t="shared" si="690"/>
        <v>212.01106060971114</v>
      </c>
      <c r="N2249">
        <f t="shared" ref="N2249:N2312" si="701">IF(C2249&lt;12.1,L2249,M2249)</f>
        <v>147.98893939028886</v>
      </c>
      <c r="O2249">
        <f t="shared" si="691"/>
        <v>1.2581521541263756</v>
      </c>
      <c r="P2249">
        <f t="shared" si="692"/>
        <v>0.89186448472314384</v>
      </c>
      <c r="Q2249">
        <f t="shared" ref="Q2249:Q2312" si="702">(COS(RADIANS(J2249))*SIN((RADIANS($B$21))*COS(RADIANS(N2249-$B$20)))+(SIN(RADIANS(J2249))*COS(RADIANS($B$21))))</f>
        <v>0.93094881519836647</v>
      </c>
      <c r="R2249">
        <f t="shared" ref="R2249:R2312" si="703">P2249*Q2249</f>
        <v>0.8302801853705124</v>
      </c>
      <c r="S2249">
        <f t="shared" si="685"/>
        <v>2.3802073819712879</v>
      </c>
    </row>
    <row r="2250" spans="1:19" x14ac:dyDescent="0.2">
      <c r="A2250" s="3">
        <v>41367.499999994616</v>
      </c>
      <c r="B2250" s="5">
        <f t="shared" si="695"/>
        <v>93</v>
      </c>
      <c r="C2250" s="5">
        <v>12</v>
      </c>
      <c r="D2250">
        <f t="shared" si="696"/>
        <v>11.835616438356164</v>
      </c>
      <c r="E2250">
        <f t="shared" si="686"/>
        <v>-3.7148830984908479</v>
      </c>
      <c r="F2250">
        <f t="shared" si="687"/>
        <v>-15.333619098490846</v>
      </c>
      <c r="G2250">
        <f t="shared" si="697"/>
        <v>11.744439681691819</v>
      </c>
      <c r="H2250">
        <f t="shared" si="688"/>
        <v>-3.8334047746227107</v>
      </c>
      <c r="I2250">
        <f t="shared" si="698"/>
        <v>4.8097005219191198</v>
      </c>
      <c r="J2250">
        <f t="shared" si="699"/>
        <v>56.62626971721123</v>
      </c>
      <c r="K2250">
        <f t="shared" si="689"/>
        <v>33.37373028278877</v>
      </c>
      <c r="L2250">
        <f t="shared" si="700"/>
        <v>173.04405718411991</v>
      </c>
      <c r="M2250">
        <f t="shared" si="690"/>
        <v>186.95594281588009</v>
      </c>
      <c r="N2250">
        <f t="shared" si="701"/>
        <v>173.04405718411991</v>
      </c>
      <c r="O2250">
        <f t="shared" si="691"/>
        <v>1.1974611422580255</v>
      </c>
      <c r="P2250">
        <f t="shared" si="692"/>
        <v>0.9042021008041693</v>
      </c>
      <c r="Q2250">
        <f t="shared" si="702"/>
        <v>0.96958059270026764</v>
      </c>
      <c r="R2250">
        <f t="shared" si="703"/>
        <v>0.87669680881853362</v>
      </c>
      <c r="S2250">
        <f t="shared" si="685"/>
        <v>2.5132723300741495</v>
      </c>
    </row>
    <row r="2251" spans="1:19" x14ac:dyDescent="0.2">
      <c r="A2251" s="3">
        <v>41367.54166666128</v>
      </c>
      <c r="B2251" s="5">
        <f t="shared" si="695"/>
        <v>93</v>
      </c>
      <c r="C2251" s="5">
        <v>13</v>
      </c>
      <c r="D2251">
        <f t="shared" si="696"/>
        <v>11.835616438356164</v>
      </c>
      <c r="E2251">
        <f t="shared" si="686"/>
        <v>-3.7148830984908479</v>
      </c>
      <c r="F2251">
        <f t="shared" si="687"/>
        <v>-15.333619098490846</v>
      </c>
      <c r="G2251">
        <f t="shared" si="697"/>
        <v>12.744439681691819</v>
      </c>
      <c r="H2251">
        <f t="shared" si="688"/>
        <v>11.166595225377289</v>
      </c>
      <c r="I2251">
        <f t="shared" si="698"/>
        <v>4.8097005219191198</v>
      </c>
      <c r="J2251">
        <f t="shared" si="699"/>
        <v>55.284610354806233</v>
      </c>
      <c r="K2251">
        <f t="shared" si="689"/>
        <v>34.715389645193767</v>
      </c>
      <c r="L2251">
        <f t="shared" si="700"/>
        <v>160.19261178620437</v>
      </c>
      <c r="M2251">
        <f t="shared" si="690"/>
        <v>199.80738821379563</v>
      </c>
      <c r="N2251">
        <f t="shared" si="701"/>
        <v>199.80738821379563</v>
      </c>
      <c r="O2251">
        <f t="shared" si="691"/>
        <v>1.2165581798431522</v>
      </c>
      <c r="P2251">
        <f t="shared" si="692"/>
        <v>0.90028033778685823</v>
      </c>
      <c r="Q2251">
        <f t="shared" si="702"/>
        <v>0.95777015216473993</v>
      </c>
      <c r="R2251">
        <f t="shared" si="703"/>
        <v>0.86226163611304263</v>
      </c>
      <c r="S2251">
        <f t="shared" si="685"/>
        <v>2.4718902698503378</v>
      </c>
    </row>
    <row r="2252" spans="1:19" x14ac:dyDescent="0.2">
      <c r="A2252" s="3">
        <v>41367.583333327944</v>
      </c>
      <c r="B2252" s="5">
        <f t="shared" si="695"/>
        <v>93</v>
      </c>
      <c r="C2252" s="5">
        <v>14</v>
      </c>
      <c r="D2252">
        <f t="shared" si="696"/>
        <v>11.835616438356164</v>
      </c>
      <c r="E2252">
        <f t="shared" si="686"/>
        <v>-3.7148830984908479</v>
      </c>
      <c r="F2252">
        <f t="shared" si="687"/>
        <v>-15.333619098490846</v>
      </c>
      <c r="G2252">
        <f t="shared" si="697"/>
        <v>13.744439681691819</v>
      </c>
      <c r="H2252">
        <f t="shared" si="688"/>
        <v>26.166595225377289</v>
      </c>
      <c r="I2252">
        <f t="shared" si="698"/>
        <v>4.8097005219191198</v>
      </c>
      <c r="J2252">
        <f t="shared" si="699"/>
        <v>49.146325007688866</v>
      </c>
      <c r="K2252">
        <f t="shared" si="689"/>
        <v>40.853674992311134</v>
      </c>
      <c r="L2252">
        <f t="shared" si="700"/>
        <v>137.79555679225564</v>
      </c>
      <c r="M2252">
        <f t="shared" si="690"/>
        <v>222.20444320774436</v>
      </c>
      <c r="N2252">
        <f t="shared" si="701"/>
        <v>222.20444320774436</v>
      </c>
      <c r="O2252">
        <f t="shared" si="691"/>
        <v>1.3220822448063581</v>
      </c>
      <c r="P2252">
        <f t="shared" si="692"/>
        <v>0.87925162285767977</v>
      </c>
      <c r="Q2252">
        <f t="shared" si="702"/>
        <v>0.88931631129513455</v>
      </c>
      <c r="R2252">
        <f t="shared" si="703"/>
        <v>0.78193280994005254</v>
      </c>
      <c r="S2252">
        <f t="shared" si="685"/>
        <v>2.2416074467612663</v>
      </c>
    </row>
    <row r="2253" spans="1:19" x14ac:dyDescent="0.2">
      <c r="A2253" s="3">
        <v>41367.624999994609</v>
      </c>
      <c r="B2253" s="5">
        <f t="shared" si="695"/>
        <v>93</v>
      </c>
      <c r="C2253" s="5">
        <v>15</v>
      </c>
      <c r="D2253">
        <f t="shared" si="696"/>
        <v>11.835616438356164</v>
      </c>
      <c r="E2253">
        <f t="shared" si="686"/>
        <v>-3.7148830984908479</v>
      </c>
      <c r="F2253">
        <f t="shared" si="687"/>
        <v>-15.333619098490846</v>
      </c>
      <c r="G2253">
        <f t="shared" si="697"/>
        <v>14.744439681691819</v>
      </c>
      <c r="H2253">
        <f t="shared" si="688"/>
        <v>41.166595225377293</v>
      </c>
      <c r="I2253">
        <f t="shared" si="698"/>
        <v>4.8097005219191198</v>
      </c>
      <c r="J2253">
        <f t="shared" si="699"/>
        <v>39.996869705902434</v>
      </c>
      <c r="K2253">
        <f t="shared" si="689"/>
        <v>50.003130294097566</v>
      </c>
      <c r="L2253">
        <f t="shared" si="700"/>
        <v>121.10520514526067</v>
      </c>
      <c r="M2253">
        <f t="shared" si="690"/>
        <v>238.89479485473933</v>
      </c>
      <c r="N2253">
        <f t="shared" si="701"/>
        <v>238.89479485473933</v>
      </c>
      <c r="O2253">
        <f t="shared" si="691"/>
        <v>1.5558251292560745</v>
      </c>
      <c r="P2253">
        <f t="shared" si="692"/>
        <v>0.83612055934633478</v>
      </c>
      <c r="Q2253">
        <f t="shared" si="702"/>
        <v>0.75336935636622626</v>
      </c>
      <c r="R2253">
        <f t="shared" si="703"/>
        <v>0.6299076076393173</v>
      </c>
      <c r="S2253">
        <f t="shared" si="685"/>
        <v>1.8057888940152287</v>
      </c>
    </row>
    <row r="2254" spans="1:19" x14ac:dyDescent="0.2">
      <c r="A2254" s="3">
        <v>41367.666666661273</v>
      </c>
      <c r="B2254" s="5">
        <f t="shared" si="695"/>
        <v>93</v>
      </c>
      <c r="C2254" s="5">
        <v>16</v>
      </c>
      <c r="D2254">
        <f t="shared" si="696"/>
        <v>11.835616438356164</v>
      </c>
      <c r="E2254">
        <f t="shared" si="686"/>
        <v>-3.7148830984908479</v>
      </c>
      <c r="F2254">
        <f t="shared" si="687"/>
        <v>-15.333619098490846</v>
      </c>
      <c r="G2254">
        <f t="shared" si="697"/>
        <v>15.744439681691819</v>
      </c>
      <c r="H2254">
        <f t="shared" si="688"/>
        <v>56.166595225377293</v>
      </c>
      <c r="I2254">
        <f t="shared" si="698"/>
        <v>4.8097005219191198</v>
      </c>
      <c r="J2254">
        <f t="shared" si="699"/>
        <v>29.263364958026447</v>
      </c>
      <c r="K2254">
        <f t="shared" si="689"/>
        <v>60.736635041973557</v>
      </c>
      <c r="L2254">
        <f t="shared" si="700"/>
        <v>108.40985699889761</v>
      </c>
      <c r="M2254">
        <f t="shared" si="690"/>
        <v>251.59014300110238</v>
      </c>
      <c r="N2254">
        <f t="shared" si="701"/>
        <v>251.59014300110238</v>
      </c>
      <c r="O2254">
        <f t="shared" si="691"/>
        <v>2.0457229352897084</v>
      </c>
      <c r="P2254">
        <f t="shared" si="692"/>
        <v>0.75794835669645988</v>
      </c>
      <c r="Q2254">
        <f t="shared" si="702"/>
        <v>0.55685949452330319</v>
      </c>
      <c r="R2254">
        <f t="shared" si="703"/>
        <v>0.42207073878475893</v>
      </c>
      <c r="S2254">
        <f t="shared" si="685"/>
        <v>1.2099721345526855</v>
      </c>
    </row>
    <row r="2255" spans="1:19" x14ac:dyDescent="0.2">
      <c r="A2255" s="3">
        <v>41367.708333327937</v>
      </c>
      <c r="B2255" s="5">
        <f t="shared" si="695"/>
        <v>93</v>
      </c>
      <c r="C2255" s="5">
        <v>17</v>
      </c>
      <c r="D2255">
        <f t="shared" si="696"/>
        <v>11.835616438356164</v>
      </c>
      <c r="E2255">
        <f t="shared" si="686"/>
        <v>-3.7148830984908479</v>
      </c>
      <c r="F2255">
        <f t="shared" si="687"/>
        <v>-15.333619098490846</v>
      </c>
      <c r="G2255">
        <f t="shared" si="697"/>
        <v>16.744439681691819</v>
      </c>
      <c r="H2255">
        <f t="shared" si="688"/>
        <v>71.166595225377293</v>
      </c>
      <c r="I2255">
        <f t="shared" si="698"/>
        <v>4.8097005219191198</v>
      </c>
      <c r="J2255">
        <f t="shared" si="699"/>
        <v>17.764723791387034</v>
      </c>
      <c r="K2255">
        <f t="shared" si="689"/>
        <v>72.235276208612959</v>
      </c>
      <c r="L2255">
        <f t="shared" si="700"/>
        <v>97.965828034297587</v>
      </c>
      <c r="M2255">
        <f t="shared" si="690"/>
        <v>262.0341719657024</v>
      </c>
      <c r="N2255">
        <f t="shared" si="701"/>
        <v>262.0341719657024</v>
      </c>
      <c r="O2255">
        <f t="shared" si="691"/>
        <v>3.2775168463338638</v>
      </c>
      <c r="P2255">
        <f t="shared" si="692"/>
        <v>0.60937277209651097</v>
      </c>
      <c r="Q2255">
        <f t="shared" si="702"/>
        <v>0.31611014477233595</v>
      </c>
      <c r="R2255">
        <f t="shared" si="703"/>
        <v>0.19262891520774778</v>
      </c>
      <c r="S2255">
        <f t="shared" si="685"/>
        <v>0.55221932792964157</v>
      </c>
    </row>
    <row r="2256" spans="1:19" x14ac:dyDescent="0.2">
      <c r="A2256" s="3">
        <v>41367.749999994601</v>
      </c>
      <c r="B2256" s="5">
        <f t="shared" si="695"/>
        <v>93</v>
      </c>
      <c r="C2256" s="5">
        <v>18</v>
      </c>
      <c r="D2256">
        <f t="shared" si="696"/>
        <v>11.835616438356164</v>
      </c>
      <c r="E2256">
        <f t="shared" si="686"/>
        <v>-3.7148830984908479</v>
      </c>
      <c r="F2256">
        <f t="shared" si="687"/>
        <v>-15.333619098490846</v>
      </c>
      <c r="G2256">
        <f t="shared" si="697"/>
        <v>17.744439681691819</v>
      </c>
      <c r="H2256">
        <f t="shared" si="688"/>
        <v>86.166595225377293</v>
      </c>
      <c r="I2256">
        <f t="shared" si="698"/>
        <v>4.8097005219191198</v>
      </c>
      <c r="J2256">
        <f t="shared" si="699"/>
        <v>5.9763840108572737</v>
      </c>
      <c r="K2256">
        <f t="shared" si="689"/>
        <v>84.023615989142726</v>
      </c>
      <c r="L2256">
        <f t="shared" si="700"/>
        <v>88.556370714346727</v>
      </c>
      <c r="M2256">
        <f t="shared" si="690"/>
        <v>271.44362928565329</v>
      </c>
      <c r="N2256">
        <f t="shared" si="701"/>
        <v>271.44362928565329</v>
      </c>
      <c r="O2256">
        <f t="shared" si="691"/>
        <v>9.604437811391918</v>
      </c>
      <c r="P2256">
        <f t="shared" si="692"/>
        <v>0.25895105923560202</v>
      </c>
      <c r="Q2256">
        <f t="shared" si="702"/>
        <v>5.0456176252998003E-2</v>
      </c>
      <c r="R2256">
        <f t="shared" si="703"/>
        <v>1.3065680285692062E-2</v>
      </c>
      <c r="S2256">
        <f t="shared" si="685"/>
        <v>3.74560650903683E-2</v>
      </c>
    </row>
    <row r="2257" spans="1:20" x14ac:dyDescent="0.2">
      <c r="A2257" s="3">
        <v>41367.791666661265</v>
      </c>
      <c r="B2257" s="5">
        <f t="shared" si="695"/>
        <v>93</v>
      </c>
      <c r="C2257" s="5">
        <v>19</v>
      </c>
      <c r="D2257">
        <f t="shared" si="696"/>
        <v>11.835616438356164</v>
      </c>
      <c r="E2257">
        <f t="shared" si="686"/>
        <v>-3.7148830984908479</v>
      </c>
      <c r="F2257">
        <f t="shared" si="687"/>
        <v>-15.333619098490846</v>
      </c>
      <c r="G2257">
        <f t="shared" si="697"/>
        <v>18.744439681691819</v>
      </c>
      <c r="H2257">
        <f t="shared" si="688"/>
        <v>101.16659522537729</v>
      </c>
      <c r="I2257">
        <f t="shared" si="698"/>
        <v>4.8097005219191198</v>
      </c>
      <c r="J2257">
        <f t="shared" si="699"/>
        <v>-5.7650597049650711</v>
      </c>
      <c r="K2257">
        <f t="shared" si="689"/>
        <v>95.765059704965068</v>
      </c>
      <c r="L2257">
        <f t="shared" si="700"/>
        <v>79.290911588774208</v>
      </c>
      <c r="M2257">
        <f t="shared" si="690"/>
        <v>280.70908841122582</v>
      </c>
      <c r="N2257">
        <f t="shared" si="701"/>
        <v>280.70908841122582</v>
      </c>
      <c r="O2257">
        <f t="shared" si="691"/>
        <v>-9.9552435047127474</v>
      </c>
      <c r="P2257" t="e">
        <f t="shared" si="692"/>
        <v>#NUM!</v>
      </c>
      <c r="Q2257">
        <f t="shared" si="702"/>
        <v>-0.21957990679451062</v>
      </c>
      <c r="R2257" t="e">
        <f t="shared" si="703"/>
        <v>#NUM!</v>
      </c>
      <c r="S2257" t="e">
        <f t="shared" si="685"/>
        <v>#NUM!</v>
      </c>
    </row>
    <row r="2258" spans="1:20" x14ac:dyDescent="0.2">
      <c r="A2258" s="3">
        <v>41367.83333332793</v>
      </c>
      <c r="B2258" s="5">
        <f t="shared" si="695"/>
        <v>93</v>
      </c>
      <c r="C2258" s="5">
        <v>20</v>
      </c>
      <c r="D2258">
        <f t="shared" si="696"/>
        <v>11.835616438356164</v>
      </c>
      <c r="E2258">
        <f t="shared" si="686"/>
        <v>-3.7148830984908479</v>
      </c>
      <c r="F2258">
        <f t="shared" si="687"/>
        <v>-15.333619098490846</v>
      </c>
      <c r="G2258">
        <f t="shared" si="697"/>
        <v>19.744439681691819</v>
      </c>
      <c r="H2258">
        <f t="shared" si="688"/>
        <v>116.16659522537729</v>
      </c>
      <c r="I2258">
        <f t="shared" si="698"/>
        <v>4.8097005219191198</v>
      </c>
      <c r="J2258">
        <f t="shared" si="699"/>
        <v>-17.136810343267054</v>
      </c>
      <c r="K2258">
        <f t="shared" si="689"/>
        <v>107.13681034326706</v>
      </c>
      <c r="L2258">
        <f t="shared" si="700"/>
        <v>69.374969807999065</v>
      </c>
      <c r="M2258">
        <f t="shared" si="690"/>
        <v>290.62503019200096</v>
      </c>
      <c r="N2258">
        <f t="shared" si="701"/>
        <v>290.62503019200096</v>
      </c>
      <c r="O2258">
        <f t="shared" si="691"/>
        <v>-3.393807303987018</v>
      </c>
      <c r="P2258" t="e">
        <f t="shared" si="692"/>
        <v>#NUM!</v>
      </c>
      <c r="Q2258">
        <f t="shared" si="702"/>
        <v>-0.47325175000662933</v>
      </c>
      <c r="R2258" t="e">
        <f t="shared" si="703"/>
        <v>#NUM!</v>
      </c>
      <c r="S2258" t="e">
        <f t="shared" si="685"/>
        <v>#NUM!</v>
      </c>
    </row>
    <row r="2259" spans="1:20" x14ac:dyDescent="0.2">
      <c r="A2259" s="3">
        <v>41367.874999994594</v>
      </c>
      <c r="B2259" s="5">
        <f t="shared" si="695"/>
        <v>93</v>
      </c>
      <c r="C2259" s="5">
        <v>21</v>
      </c>
      <c r="D2259">
        <f t="shared" si="696"/>
        <v>11.835616438356164</v>
      </c>
      <c r="E2259">
        <f t="shared" si="686"/>
        <v>-3.7148830984908479</v>
      </c>
      <c r="F2259">
        <f t="shared" si="687"/>
        <v>-15.333619098490846</v>
      </c>
      <c r="G2259">
        <f t="shared" si="697"/>
        <v>20.744439681691819</v>
      </c>
      <c r="H2259">
        <f t="shared" si="688"/>
        <v>131.16659522537728</v>
      </c>
      <c r="I2259">
        <f t="shared" si="698"/>
        <v>4.8097005219191198</v>
      </c>
      <c r="J2259">
        <f t="shared" si="699"/>
        <v>-27.727113221238788</v>
      </c>
      <c r="K2259">
        <f t="shared" si="689"/>
        <v>117.7271132212388</v>
      </c>
      <c r="L2259">
        <f t="shared" si="700"/>
        <v>57.936321999501715</v>
      </c>
      <c r="M2259">
        <f t="shared" si="690"/>
        <v>302.06367800049827</v>
      </c>
      <c r="N2259">
        <f t="shared" si="701"/>
        <v>302.06367800049827</v>
      </c>
      <c r="O2259">
        <f t="shared" si="691"/>
        <v>-2.1493313501963631</v>
      </c>
      <c r="P2259" t="e">
        <f t="shared" si="692"/>
        <v>#NUM!</v>
      </c>
      <c r="Q2259">
        <f t="shared" si="702"/>
        <v>-0.69070434071547682</v>
      </c>
      <c r="R2259" t="e">
        <f t="shared" si="703"/>
        <v>#NUM!</v>
      </c>
      <c r="S2259" t="e">
        <f t="shared" si="685"/>
        <v>#NUM!</v>
      </c>
    </row>
    <row r="2260" spans="1:20" x14ac:dyDescent="0.2">
      <c r="A2260" s="3">
        <v>41367.916666661258</v>
      </c>
      <c r="B2260" s="5">
        <f t="shared" si="695"/>
        <v>93</v>
      </c>
      <c r="C2260" s="5">
        <v>22</v>
      </c>
      <c r="D2260">
        <f t="shared" si="696"/>
        <v>11.835616438356164</v>
      </c>
      <c r="E2260">
        <f t="shared" si="686"/>
        <v>-3.7148830984908479</v>
      </c>
      <c r="F2260">
        <f t="shared" si="687"/>
        <v>-15.333619098490846</v>
      </c>
      <c r="G2260">
        <f t="shared" si="697"/>
        <v>21.744439681691819</v>
      </c>
      <c r="H2260">
        <f t="shared" si="688"/>
        <v>146.16659522537728</v>
      </c>
      <c r="I2260">
        <f t="shared" si="698"/>
        <v>4.8097005219191198</v>
      </c>
      <c r="J2260">
        <f t="shared" si="699"/>
        <v>-36.915960635436626</v>
      </c>
      <c r="K2260">
        <f t="shared" si="689"/>
        <v>126.91596063543662</v>
      </c>
      <c r="L2260">
        <f t="shared" si="700"/>
        <v>43.94303968859478</v>
      </c>
      <c r="M2260">
        <f t="shared" si="690"/>
        <v>316.05696031140519</v>
      </c>
      <c r="N2260">
        <f t="shared" si="701"/>
        <v>316.05696031140519</v>
      </c>
      <c r="O2260">
        <f t="shared" si="691"/>
        <v>-1.664882559938101</v>
      </c>
      <c r="P2260" t="e">
        <f t="shared" si="692"/>
        <v>#NUM!</v>
      </c>
      <c r="Q2260">
        <f t="shared" si="702"/>
        <v>-0.8548856088975747</v>
      </c>
      <c r="R2260" t="e">
        <f t="shared" si="703"/>
        <v>#NUM!</v>
      </c>
      <c r="S2260" t="e">
        <f t="shared" si="685"/>
        <v>#NUM!</v>
      </c>
    </row>
    <row r="2261" spans="1:20" x14ac:dyDescent="0.2">
      <c r="A2261" s="3">
        <v>41367.958333327922</v>
      </c>
      <c r="B2261" s="5">
        <f t="shared" si="695"/>
        <v>93</v>
      </c>
      <c r="C2261" s="5">
        <v>23</v>
      </c>
      <c r="D2261">
        <f t="shared" si="696"/>
        <v>11.835616438356164</v>
      </c>
      <c r="E2261">
        <f t="shared" si="686"/>
        <v>-3.7148830984908479</v>
      </c>
      <c r="F2261">
        <f t="shared" si="687"/>
        <v>-15.333619098490846</v>
      </c>
      <c r="G2261">
        <f t="shared" si="697"/>
        <v>22.744439681691819</v>
      </c>
      <c r="H2261">
        <f t="shared" si="688"/>
        <v>161.16659522537728</v>
      </c>
      <c r="I2261">
        <f t="shared" si="698"/>
        <v>4.8097005219191198</v>
      </c>
      <c r="J2261">
        <f t="shared" si="699"/>
        <v>-43.754853182026082</v>
      </c>
      <c r="K2261">
        <f t="shared" si="689"/>
        <v>133.75485318202607</v>
      </c>
      <c r="L2261">
        <f t="shared" si="700"/>
        <v>26.445920852735298</v>
      </c>
      <c r="M2261">
        <f t="shared" si="690"/>
        <v>333.5540791472647</v>
      </c>
      <c r="N2261">
        <f t="shared" si="701"/>
        <v>333.5540791472647</v>
      </c>
      <c r="O2261">
        <f t="shared" si="691"/>
        <v>-1.4459763558993113</v>
      </c>
      <c r="P2261" t="e">
        <f t="shared" si="692"/>
        <v>#NUM!</v>
      </c>
      <c r="Q2261">
        <f t="shared" si="702"/>
        <v>-0.95573396449431058</v>
      </c>
      <c r="R2261" t="e">
        <f t="shared" si="703"/>
        <v>#NUM!</v>
      </c>
      <c r="S2261" t="e">
        <f t="shared" si="685"/>
        <v>#NUM!</v>
      </c>
    </row>
    <row r="2262" spans="1:20" x14ac:dyDescent="0.2">
      <c r="A2262" s="3">
        <v>41367.999999994587</v>
      </c>
      <c r="B2262" s="5">
        <f t="shared" si="695"/>
        <v>94</v>
      </c>
      <c r="C2262" s="5">
        <v>0</v>
      </c>
      <c r="D2262">
        <f t="shared" si="696"/>
        <v>12.821917808219178</v>
      </c>
      <c r="E2262">
        <f t="shared" si="686"/>
        <v>-3.4036230989301703</v>
      </c>
      <c r="F2262">
        <f t="shared" si="687"/>
        <v>-15.022359098930169</v>
      </c>
      <c r="G2262">
        <f t="shared" si="697"/>
        <v>-0.25037265164883615</v>
      </c>
      <c r="H2262">
        <f t="shared" si="688"/>
        <v>-183.75558977473256</v>
      </c>
      <c r="I2262">
        <f t="shared" si="698"/>
        <v>5.2040594799476816</v>
      </c>
      <c r="J2262">
        <f t="shared" si="699"/>
        <v>-46.655082123767045</v>
      </c>
      <c r="K2262">
        <f t="shared" si="689"/>
        <v>136.65508212376704</v>
      </c>
      <c r="L2262">
        <f t="shared" si="700"/>
        <v>5.4532953861442479</v>
      </c>
      <c r="M2262">
        <f t="shared" si="690"/>
        <v>354.54670461385575</v>
      </c>
      <c r="N2262">
        <f t="shared" si="701"/>
        <v>5.4532953861442479</v>
      </c>
      <c r="O2262">
        <f t="shared" si="691"/>
        <v>-1.3750715651589314</v>
      </c>
      <c r="P2262" t="e">
        <f t="shared" si="692"/>
        <v>#NUM!</v>
      </c>
      <c r="Q2262">
        <f t="shared" si="702"/>
        <v>-0.99622447165199435</v>
      </c>
      <c r="R2262" t="e">
        <f t="shared" si="703"/>
        <v>#NUM!</v>
      </c>
      <c r="S2262" t="e">
        <f t="shared" si="685"/>
        <v>#NUM!</v>
      </c>
      <c r="T2262">
        <f t="shared" ref="T2262" si="704">SUMIF(S2268:S2282,"&gt;0,01")</f>
        <v>17.889434212464558</v>
      </c>
    </row>
    <row r="2263" spans="1:20" x14ac:dyDescent="0.2">
      <c r="A2263" s="3">
        <v>41368.041666661251</v>
      </c>
      <c r="B2263" s="5">
        <f t="shared" si="695"/>
        <v>94</v>
      </c>
      <c r="C2263" s="5">
        <v>1</v>
      </c>
      <c r="D2263">
        <f t="shared" si="696"/>
        <v>12.821917808219178</v>
      </c>
      <c r="E2263">
        <f t="shared" si="686"/>
        <v>-3.4036230989301703</v>
      </c>
      <c r="F2263">
        <f t="shared" si="687"/>
        <v>-15.022359098930169</v>
      </c>
      <c r="G2263">
        <f t="shared" si="697"/>
        <v>0.74962734835116385</v>
      </c>
      <c r="H2263">
        <f t="shared" si="688"/>
        <v>-168.75558977473256</v>
      </c>
      <c r="I2263">
        <f t="shared" si="698"/>
        <v>5.2040594799476816</v>
      </c>
      <c r="J2263">
        <f t="shared" si="699"/>
        <v>-45.549527803817654</v>
      </c>
      <c r="K2263">
        <f t="shared" si="689"/>
        <v>135.54952780381765</v>
      </c>
      <c r="L2263">
        <f t="shared" si="700"/>
        <v>16.099106218985952</v>
      </c>
      <c r="M2263">
        <f t="shared" si="690"/>
        <v>343.90089378101402</v>
      </c>
      <c r="N2263">
        <f t="shared" si="701"/>
        <v>16.099106218985952</v>
      </c>
      <c r="O2263">
        <f t="shared" si="691"/>
        <v>-1.4008426197154003</v>
      </c>
      <c r="P2263" t="e">
        <f t="shared" si="692"/>
        <v>#NUM!</v>
      </c>
      <c r="Q2263">
        <f t="shared" si="702"/>
        <v>-0.98338370598019198</v>
      </c>
      <c r="R2263" t="e">
        <f t="shared" si="703"/>
        <v>#NUM!</v>
      </c>
      <c r="S2263" t="e">
        <f t="shared" si="685"/>
        <v>#NUM!</v>
      </c>
    </row>
    <row r="2264" spans="1:20" x14ac:dyDescent="0.2">
      <c r="A2264" s="3">
        <v>41368.083333327915</v>
      </c>
      <c r="B2264" s="5">
        <f t="shared" si="695"/>
        <v>94</v>
      </c>
      <c r="C2264" s="5">
        <v>2</v>
      </c>
      <c r="D2264">
        <f t="shared" si="696"/>
        <v>12.821917808219178</v>
      </c>
      <c r="E2264">
        <f t="shared" si="686"/>
        <v>-3.4036230989301703</v>
      </c>
      <c r="F2264">
        <f t="shared" si="687"/>
        <v>-15.022359098930169</v>
      </c>
      <c r="G2264">
        <f t="shared" si="697"/>
        <v>1.7496273483511637</v>
      </c>
      <c r="H2264">
        <f t="shared" si="688"/>
        <v>-153.75558977473256</v>
      </c>
      <c r="I2264">
        <f t="shared" si="698"/>
        <v>5.2040594799476816</v>
      </c>
      <c r="J2264">
        <f t="shared" si="699"/>
        <v>-40.392752948201611</v>
      </c>
      <c r="K2264">
        <f t="shared" si="689"/>
        <v>130.3927529482016</v>
      </c>
      <c r="L2264">
        <f t="shared" si="700"/>
        <v>35.324922839313814</v>
      </c>
      <c r="M2264">
        <f t="shared" si="690"/>
        <v>324.67507716068621</v>
      </c>
      <c r="N2264">
        <f t="shared" si="701"/>
        <v>35.324922839313814</v>
      </c>
      <c r="O2264">
        <f t="shared" si="691"/>
        <v>-1.543153740108721</v>
      </c>
      <c r="P2264" t="e">
        <f t="shared" si="692"/>
        <v>#NUM!</v>
      </c>
      <c r="Q2264">
        <f t="shared" si="702"/>
        <v>-0.91447377434653543</v>
      </c>
      <c r="R2264" t="e">
        <f t="shared" si="703"/>
        <v>#NUM!</v>
      </c>
      <c r="S2264" t="e">
        <f t="shared" si="685"/>
        <v>#NUM!</v>
      </c>
    </row>
    <row r="2265" spans="1:20" x14ac:dyDescent="0.2">
      <c r="A2265" s="3">
        <v>41368.124999994579</v>
      </c>
      <c r="B2265" s="5">
        <f t="shared" si="695"/>
        <v>94</v>
      </c>
      <c r="C2265" s="5">
        <v>3</v>
      </c>
      <c r="D2265">
        <f t="shared" si="696"/>
        <v>12.821917808219178</v>
      </c>
      <c r="E2265">
        <f t="shared" si="686"/>
        <v>-3.4036230989301703</v>
      </c>
      <c r="F2265">
        <f t="shared" si="687"/>
        <v>-15.022359098930169</v>
      </c>
      <c r="G2265">
        <f t="shared" si="697"/>
        <v>2.7496273483511637</v>
      </c>
      <c r="H2265">
        <f t="shared" si="688"/>
        <v>-138.75558977473256</v>
      </c>
      <c r="I2265">
        <f t="shared" si="698"/>
        <v>5.2040594799476816</v>
      </c>
      <c r="J2265">
        <f t="shared" si="699"/>
        <v>-32.29128510749095</v>
      </c>
      <c r="K2265">
        <f t="shared" si="689"/>
        <v>122.29128510749095</v>
      </c>
      <c r="L2265">
        <f t="shared" si="700"/>
        <v>50.956934197627277</v>
      </c>
      <c r="M2265">
        <f t="shared" si="690"/>
        <v>309.04306580237272</v>
      </c>
      <c r="N2265">
        <f t="shared" si="701"/>
        <v>50.956934197627277</v>
      </c>
      <c r="O2265">
        <f t="shared" si="691"/>
        <v>-1.8718747558080004</v>
      </c>
      <c r="P2265" t="e">
        <f t="shared" si="692"/>
        <v>#NUM!</v>
      </c>
      <c r="Q2265">
        <f t="shared" si="702"/>
        <v>-0.78196069844061089</v>
      </c>
      <c r="R2265" t="e">
        <f t="shared" si="703"/>
        <v>#NUM!</v>
      </c>
      <c r="S2265" t="e">
        <f t="shared" si="685"/>
        <v>#NUM!</v>
      </c>
    </row>
    <row r="2266" spans="1:20" x14ac:dyDescent="0.2">
      <c r="A2266" s="3">
        <v>41368.166666661244</v>
      </c>
      <c r="B2266" s="5">
        <f t="shared" si="695"/>
        <v>94</v>
      </c>
      <c r="C2266" s="5">
        <v>4</v>
      </c>
      <c r="D2266">
        <f t="shared" si="696"/>
        <v>12.821917808219178</v>
      </c>
      <c r="E2266">
        <f t="shared" si="686"/>
        <v>-3.4036230989301703</v>
      </c>
      <c r="F2266">
        <f t="shared" si="687"/>
        <v>-15.022359098930169</v>
      </c>
      <c r="G2266">
        <f t="shared" si="697"/>
        <v>3.7496273483511637</v>
      </c>
      <c r="H2266">
        <f t="shared" si="688"/>
        <v>-123.75558977473256</v>
      </c>
      <c r="I2266">
        <f t="shared" si="698"/>
        <v>5.2040594799476816</v>
      </c>
      <c r="J2266">
        <f t="shared" si="699"/>
        <v>-22.346811463722258</v>
      </c>
      <c r="K2266">
        <f t="shared" si="689"/>
        <v>112.34681146372226</v>
      </c>
      <c r="L2266">
        <f t="shared" si="700"/>
        <v>63.53668276646205</v>
      </c>
      <c r="M2266">
        <f t="shared" si="690"/>
        <v>296.46331723353796</v>
      </c>
      <c r="N2266">
        <f t="shared" si="701"/>
        <v>63.53668276646205</v>
      </c>
      <c r="O2266">
        <f t="shared" si="691"/>
        <v>-2.6301120214296607</v>
      </c>
      <c r="P2266" t="e">
        <f t="shared" si="692"/>
        <v>#NUM!</v>
      </c>
      <c r="Q2266">
        <f t="shared" si="702"/>
        <v>-0.58991959894900359</v>
      </c>
      <c r="R2266" t="e">
        <f t="shared" si="703"/>
        <v>#NUM!</v>
      </c>
      <c r="S2266" t="e">
        <f t="shared" si="685"/>
        <v>#NUM!</v>
      </c>
    </row>
    <row r="2267" spans="1:20" x14ac:dyDescent="0.2">
      <c r="A2267" s="3">
        <v>41368.208333327908</v>
      </c>
      <c r="B2267" s="5">
        <f t="shared" si="695"/>
        <v>94</v>
      </c>
      <c r="C2267" s="5">
        <v>5</v>
      </c>
      <c r="D2267">
        <f t="shared" si="696"/>
        <v>12.821917808219178</v>
      </c>
      <c r="E2267">
        <f t="shared" si="686"/>
        <v>-3.4036230989301703</v>
      </c>
      <c r="F2267">
        <f t="shared" si="687"/>
        <v>-15.022359098930169</v>
      </c>
      <c r="G2267">
        <f t="shared" si="697"/>
        <v>4.7496273483511642</v>
      </c>
      <c r="H2267">
        <f t="shared" si="688"/>
        <v>-108.75558977473254</v>
      </c>
      <c r="I2267">
        <f t="shared" si="698"/>
        <v>5.2040594799476816</v>
      </c>
      <c r="J2267">
        <f t="shared" si="699"/>
        <v>-11.331411657554165</v>
      </c>
      <c r="K2267">
        <f t="shared" si="689"/>
        <v>101.33141165755417</v>
      </c>
      <c r="L2267">
        <f t="shared" si="700"/>
        <v>74.100310455434013</v>
      </c>
      <c r="M2267">
        <f t="shared" si="690"/>
        <v>285.899689544566</v>
      </c>
      <c r="N2267">
        <f t="shared" si="701"/>
        <v>74.100310455434013</v>
      </c>
      <c r="O2267">
        <f t="shared" si="691"/>
        <v>-5.0894800870316432</v>
      </c>
      <c r="P2267" t="e">
        <f t="shared" si="692"/>
        <v>#NUM!</v>
      </c>
      <c r="Q2267">
        <f t="shared" si="702"/>
        <v>-0.35249683439000734</v>
      </c>
      <c r="R2267" t="e">
        <f t="shared" si="703"/>
        <v>#NUM!</v>
      </c>
      <c r="S2267" t="e">
        <f t="shared" si="685"/>
        <v>#NUM!</v>
      </c>
    </row>
    <row r="2268" spans="1:20" x14ac:dyDescent="0.2">
      <c r="A2268" s="3">
        <v>41368.249999994572</v>
      </c>
      <c r="B2268" s="5">
        <f t="shared" si="695"/>
        <v>94</v>
      </c>
      <c r="C2268" s="5">
        <v>6</v>
      </c>
      <c r="D2268">
        <f t="shared" si="696"/>
        <v>12.821917808219178</v>
      </c>
      <c r="E2268">
        <f t="shared" si="686"/>
        <v>-3.4036230989301703</v>
      </c>
      <c r="F2268">
        <f t="shared" si="687"/>
        <v>-15.022359098930169</v>
      </c>
      <c r="G2268">
        <f t="shared" si="697"/>
        <v>5.7496273483511642</v>
      </c>
      <c r="H2268">
        <f t="shared" si="688"/>
        <v>-93.755589774732542</v>
      </c>
      <c r="I2268">
        <f t="shared" si="698"/>
        <v>5.2040594799476816</v>
      </c>
      <c r="J2268">
        <f t="shared" si="699"/>
        <v>0.25440010423866066</v>
      </c>
      <c r="K2268">
        <f t="shared" si="689"/>
        <v>89.745599895761345</v>
      </c>
      <c r="L2268">
        <f t="shared" si="700"/>
        <v>83.590364905821403</v>
      </c>
      <c r="M2268">
        <f t="shared" si="690"/>
        <v>276.40963509417861</v>
      </c>
      <c r="N2268">
        <f t="shared" si="701"/>
        <v>83.590364905821403</v>
      </c>
      <c r="O2268">
        <f t="shared" si="691"/>
        <v>225.21990683190521</v>
      </c>
      <c r="P2268">
        <f t="shared" si="692"/>
        <v>1.0818920410873143E-6</v>
      </c>
      <c r="Q2268">
        <f t="shared" si="702"/>
        <v>-8.8418593779937854E-2</v>
      </c>
      <c r="R2268">
        <f t="shared" si="703"/>
        <v>-9.5659372894647074E-8</v>
      </c>
      <c r="S2268">
        <f t="shared" si="685"/>
        <v>-2.7423169856447536E-7</v>
      </c>
    </row>
    <row r="2269" spans="1:20" x14ac:dyDescent="0.2">
      <c r="A2269" s="3">
        <v>41368.291666661236</v>
      </c>
      <c r="B2269" s="5">
        <f t="shared" si="695"/>
        <v>94</v>
      </c>
      <c r="C2269" s="5">
        <v>7</v>
      </c>
      <c r="D2269">
        <f t="shared" si="696"/>
        <v>12.821917808219178</v>
      </c>
      <c r="E2269">
        <f t="shared" si="686"/>
        <v>-3.4036230989301703</v>
      </c>
      <c r="F2269">
        <f t="shared" si="687"/>
        <v>-15.022359098930169</v>
      </c>
      <c r="G2269">
        <f t="shared" si="697"/>
        <v>6.7496273483511642</v>
      </c>
      <c r="H2269">
        <f t="shared" si="688"/>
        <v>-78.755589774732542</v>
      </c>
      <c r="I2269">
        <f t="shared" si="698"/>
        <v>5.2040594799476816</v>
      </c>
      <c r="J2269">
        <f t="shared" si="699"/>
        <v>12.055958955358722</v>
      </c>
      <c r="K2269">
        <f t="shared" si="689"/>
        <v>77.944041044641281</v>
      </c>
      <c r="L2269">
        <f t="shared" si="700"/>
        <v>92.818092668582352</v>
      </c>
      <c r="M2269">
        <f t="shared" si="690"/>
        <v>267.18190733141762</v>
      </c>
      <c r="N2269">
        <f t="shared" si="701"/>
        <v>92.818092668582352</v>
      </c>
      <c r="O2269">
        <f t="shared" si="691"/>
        <v>4.7877376391126063</v>
      </c>
      <c r="P2269">
        <f t="shared" si="692"/>
        <v>0.48238460678622658</v>
      </c>
      <c r="Q2269">
        <f t="shared" si="702"/>
        <v>0.18187709884227279</v>
      </c>
      <c r="R2269">
        <f t="shared" si="703"/>
        <v>8.7734712808449425E-2</v>
      </c>
      <c r="S2269">
        <f t="shared" si="685"/>
        <v>0.25151366341304809</v>
      </c>
    </row>
    <row r="2270" spans="1:20" x14ac:dyDescent="0.2">
      <c r="A2270" s="3">
        <v>41368.333333327901</v>
      </c>
      <c r="B2270" s="5">
        <f t="shared" si="695"/>
        <v>94</v>
      </c>
      <c r="C2270" s="5">
        <v>8</v>
      </c>
      <c r="D2270">
        <f t="shared" si="696"/>
        <v>12.821917808219178</v>
      </c>
      <c r="E2270">
        <f t="shared" si="686"/>
        <v>-3.4036230989301703</v>
      </c>
      <c r="F2270">
        <f t="shared" si="687"/>
        <v>-15.022359098930169</v>
      </c>
      <c r="G2270">
        <f t="shared" si="697"/>
        <v>7.7496273483511642</v>
      </c>
      <c r="H2270">
        <f t="shared" si="688"/>
        <v>-63.755589774732535</v>
      </c>
      <c r="I2270">
        <f t="shared" si="698"/>
        <v>5.2040594799476816</v>
      </c>
      <c r="J2270">
        <f t="shared" si="699"/>
        <v>23.757428806232941</v>
      </c>
      <c r="K2270">
        <f t="shared" si="689"/>
        <v>66.242571193767063</v>
      </c>
      <c r="L2270">
        <f t="shared" si="700"/>
        <v>102.59944586007792</v>
      </c>
      <c r="M2270">
        <f t="shared" si="690"/>
        <v>257.40055413992206</v>
      </c>
      <c r="N2270">
        <f t="shared" si="701"/>
        <v>102.59944586007792</v>
      </c>
      <c r="O2270">
        <f t="shared" si="691"/>
        <v>2.4822188540316663</v>
      </c>
      <c r="P2270">
        <f t="shared" si="692"/>
        <v>0.69884255633027514</v>
      </c>
      <c r="Q2270">
        <f t="shared" si="702"/>
        <v>0.43765397058795785</v>
      </c>
      <c r="R2270">
        <f t="shared" si="703"/>
        <v>0.30585121959378353</v>
      </c>
      <c r="S2270">
        <f t="shared" ref="S2270:S2333" si="705">R2270*$E$10</f>
        <v>0.87679959547291841</v>
      </c>
    </row>
    <row r="2271" spans="1:20" x14ac:dyDescent="0.2">
      <c r="A2271" s="3">
        <v>41368.374999994565</v>
      </c>
      <c r="B2271" s="5">
        <f t="shared" si="695"/>
        <v>94</v>
      </c>
      <c r="C2271" s="5">
        <v>9</v>
      </c>
      <c r="D2271">
        <f t="shared" si="696"/>
        <v>12.821917808219178</v>
      </c>
      <c r="E2271">
        <f t="shared" ref="E2271:E2334" si="706">9.87*SIN(RADIANS(2*D2271))-7.53*COS(RADIANS(D2271))-1.5*SIN(RADIANS(D2271))</f>
        <v>-3.4036230989301703</v>
      </c>
      <c r="F2271">
        <f t="shared" ref="F2271:F2334" si="707">4*($B$6-$B$5)+E2271</f>
        <v>-15.022359098930169</v>
      </c>
      <c r="G2271">
        <f t="shared" si="697"/>
        <v>8.7496273483511633</v>
      </c>
      <c r="H2271">
        <f t="shared" ref="H2271:H2334" si="708">15*(G2271-12)</f>
        <v>-48.755589774732549</v>
      </c>
      <c r="I2271">
        <f t="shared" si="698"/>
        <v>5.2040594799476816</v>
      </c>
      <c r="J2271">
        <f t="shared" si="699"/>
        <v>34.974707056610107</v>
      </c>
      <c r="K2271">
        <f t="shared" ref="K2271:K2334" si="709">90-J2271</f>
        <v>55.025292943389893</v>
      </c>
      <c r="L2271">
        <f t="shared" si="700"/>
        <v>113.95855341549267</v>
      </c>
      <c r="M2271">
        <f t="shared" ref="M2271:M2334" si="710">360-L2271</f>
        <v>246.04144658450733</v>
      </c>
      <c r="N2271">
        <f t="shared" si="701"/>
        <v>113.95855341549267</v>
      </c>
      <c r="O2271">
        <f t="shared" ref="O2271:O2334" si="711">1/(COS(RADIANS(K2271)))</f>
        <v>1.7445468133561157</v>
      </c>
      <c r="P2271">
        <f t="shared" ref="P2271:P2334" si="712">1.353*0.7^(O2271^0.678)</f>
        <v>0.80426100908917386</v>
      </c>
      <c r="Q2271">
        <f t="shared" si="702"/>
        <v>0.65886038880092856</v>
      </c>
      <c r="R2271">
        <f t="shared" si="703"/>
        <v>0.52989572114592021</v>
      </c>
      <c r="S2271">
        <f t="shared" si="705"/>
        <v>1.5190796183865094</v>
      </c>
    </row>
    <row r="2272" spans="1:20" x14ac:dyDescent="0.2">
      <c r="A2272" s="3">
        <v>41368.416666661229</v>
      </c>
      <c r="B2272" s="5">
        <f t="shared" si="695"/>
        <v>94</v>
      </c>
      <c r="C2272" s="5">
        <v>10</v>
      </c>
      <c r="D2272">
        <f t="shared" si="696"/>
        <v>12.821917808219178</v>
      </c>
      <c r="E2272">
        <f t="shared" si="706"/>
        <v>-3.4036230989301703</v>
      </c>
      <c r="F2272">
        <f t="shared" si="707"/>
        <v>-15.022359098930169</v>
      </c>
      <c r="G2272">
        <f t="shared" si="697"/>
        <v>9.7496273483511633</v>
      </c>
      <c r="H2272">
        <f t="shared" si="708"/>
        <v>-33.755589774732549</v>
      </c>
      <c r="I2272">
        <f t="shared" si="698"/>
        <v>5.2040594799476816</v>
      </c>
      <c r="J2272">
        <f t="shared" si="699"/>
        <v>45.097262085331849</v>
      </c>
      <c r="K2272">
        <f t="shared" si="709"/>
        <v>44.902737914668151</v>
      </c>
      <c r="L2272">
        <f t="shared" si="700"/>
        <v>128.38072423223767</v>
      </c>
      <c r="M2272">
        <f t="shared" si="710"/>
        <v>231.61927576776233</v>
      </c>
      <c r="N2272">
        <f t="shared" si="701"/>
        <v>128.38072423223767</v>
      </c>
      <c r="O2272">
        <f t="shared" si="711"/>
        <v>1.4118189734108604</v>
      </c>
      <c r="P2272">
        <f t="shared" si="712"/>
        <v>0.86216516176583591</v>
      </c>
      <c r="Q2272">
        <f t="shared" si="702"/>
        <v>0.82724796149058255</v>
      </c>
      <c r="R2272">
        <f t="shared" si="703"/>
        <v>0.71322437253898607</v>
      </c>
      <c r="S2272">
        <f t="shared" si="705"/>
        <v>2.0446373964248838</v>
      </c>
    </row>
    <row r="2273" spans="1:20" x14ac:dyDescent="0.2">
      <c r="A2273" s="3">
        <v>41368.458333327893</v>
      </c>
      <c r="B2273" s="5">
        <f t="shared" si="695"/>
        <v>94</v>
      </c>
      <c r="C2273" s="5">
        <v>11</v>
      </c>
      <c r="D2273">
        <f t="shared" si="696"/>
        <v>12.821917808219178</v>
      </c>
      <c r="E2273">
        <f t="shared" si="706"/>
        <v>-3.4036230989301703</v>
      </c>
      <c r="F2273">
        <f t="shared" si="707"/>
        <v>-15.022359098930169</v>
      </c>
      <c r="G2273">
        <f t="shared" si="697"/>
        <v>10.749627348351163</v>
      </c>
      <c r="H2273">
        <f t="shared" si="708"/>
        <v>-18.755589774732549</v>
      </c>
      <c r="I2273">
        <f t="shared" si="698"/>
        <v>5.2040594799476816</v>
      </c>
      <c r="J2273">
        <f t="shared" si="699"/>
        <v>53.028343405725657</v>
      </c>
      <c r="K2273">
        <f t="shared" si="709"/>
        <v>36.971656594274343</v>
      </c>
      <c r="L2273">
        <f t="shared" si="700"/>
        <v>147.83105653106776</v>
      </c>
      <c r="M2273">
        <f t="shared" si="710"/>
        <v>212.16894346893224</v>
      </c>
      <c r="N2273">
        <f t="shared" si="701"/>
        <v>147.83105653106776</v>
      </c>
      <c r="O2273">
        <f t="shared" si="711"/>
        <v>1.2516692235210696</v>
      </c>
      <c r="P2273">
        <f t="shared" si="712"/>
        <v>0.89316506116426875</v>
      </c>
      <c r="Q2273">
        <f t="shared" si="702"/>
        <v>0.92972195842437766</v>
      </c>
      <c r="R2273">
        <f t="shared" si="703"/>
        <v>0.83039516986187301</v>
      </c>
      <c r="S2273">
        <f t="shared" si="705"/>
        <v>2.3805370139918649</v>
      </c>
    </row>
    <row r="2274" spans="1:20" x14ac:dyDescent="0.2">
      <c r="A2274" s="3">
        <v>41368.499999994558</v>
      </c>
      <c r="B2274" s="5">
        <f t="shared" si="695"/>
        <v>94</v>
      </c>
      <c r="C2274" s="5">
        <v>12</v>
      </c>
      <c r="D2274">
        <f t="shared" si="696"/>
        <v>12.821917808219178</v>
      </c>
      <c r="E2274">
        <f t="shared" si="706"/>
        <v>-3.4036230989301703</v>
      </c>
      <c r="F2274">
        <f t="shared" si="707"/>
        <v>-15.022359098930169</v>
      </c>
      <c r="G2274">
        <f t="shared" si="697"/>
        <v>11.749627348351163</v>
      </c>
      <c r="H2274">
        <f t="shared" si="708"/>
        <v>-3.7555897747325506</v>
      </c>
      <c r="I2274">
        <f t="shared" si="698"/>
        <v>5.2040594799476816</v>
      </c>
      <c r="J2274">
        <f t="shared" si="699"/>
        <v>57.026221413390992</v>
      </c>
      <c r="K2274">
        <f t="shared" si="709"/>
        <v>32.973778586609008</v>
      </c>
      <c r="L2274">
        <f t="shared" si="700"/>
        <v>173.1163947410642</v>
      </c>
      <c r="M2274">
        <f t="shared" si="710"/>
        <v>186.8836052589358</v>
      </c>
      <c r="N2274">
        <f t="shared" si="701"/>
        <v>173.1163947410642</v>
      </c>
      <c r="O2274">
        <f t="shared" si="711"/>
        <v>1.1920091509083877</v>
      </c>
      <c r="P2274">
        <f t="shared" si="712"/>
        <v>0.90532855111266819</v>
      </c>
      <c r="Q2274">
        <f t="shared" si="702"/>
        <v>0.96798316151094332</v>
      </c>
      <c r="R2274">
        <f t="shared" si="703"/>
        <v>0.87634279311216223</v>
      </c>
      <c r="S2274">
        <f t="shared" si="705"/>
        <v>2.5122574548398782</v>
      </c>
    </row>
    <row r="2275" spans="1:20" x14ac:dyDescent="0.2">
      <c r="A2275" s="3">
        <v>41368.541666661222</v>
      </c>
      <c r="B2275" s="5">
        <f t="shared" si="695"/>
        <v>94</v>
      </c>
      <c r="C2275" s="5">
        <v>13</v>
      </c>
      <c r="D2275">
        <f t="shared" si="696"/>
        <v>12.821917808219178</v>
      </c>
      <c r="E2275">
        <f t="shared" si="706"/>
        <v>-3.4036230989301703</v>
      </c>
      <c r="F2275">
        <f t="shared" si="707"/>
        <v>-15.022359098930169</v>
      </c>
      <c r="G2275">
        <f t="shared" si="697"/>
        <v>12.749627348351163</v>
      </c>
      <c r="H2275">
        <f t="shared" si="708"/>
        <v>11.244410225267449</v>
      </c>
      <c r="I2275">
        <f t="shared" si="698"/>
        <v>5.2040594799476816</v>
      </c>
      <c r="J2275">
        <f t="shared" si="699"/>
        <v>55.643370933830582</v>
      </c>
      <c r="K2275">
        <f t="shared" si="709"/>
        <v>34.356629066169418</v>
      </c>
      <c r="L2275">
        <f t="shared" si="700"/>
        <v>159.87305911785222</v>
      </c>
      <c r="M2275">
        <f t="shared" si="710"/>
        <v>200.12694088214778</v>
      </c>
      <c r="N2275">
        <f t="shared" si="701"/>
        <v>200.12694088214778</v>
      </c>
      <c r="O2275">
        <f t="shared" si="711"/>
        <v>1.2113269891689282</v>
      </c>
      <c r="P2275">
        <f t="shared" si="712"/>
        <v>0.90135093732335325</v>
      </c>
      <c r="Q2275">
        <f t="shared" si="702"/>
        <v>0.95596149897299809</v>
      </c>
      <c r="R2275">
        <f t="shared" si="703"/>
        <v>0.86165679314434962</v>
      </c>
      <c r="S2275">
        <f t="shared" si="705"/>
        <v>2.4701563350601514</v>
      </c>
    </row>
    <row r="2276" spans="1:20" x14ac:dyDescent="0.2">
      <c r="A2276" s="3">
        <v>41368.583333327886</v>
      </c>
      <c r="B2276" s="5">
        <f t="shared" si="695"/>
        <v>94</v>
      </c>
      <c r="C2276" s="5">
        <v>14</v>
      </c>
      <c r="D2276">
        <f t="shared" si="696"/>
        <v>12.821917808219178</v>
      </c>
      <c r="E2276">
        <f t="shared" si="706"/>
        <v>-3.4036230989301703</v>
      </c>
      <c r="F2276">
        <f t="shared" si="707"/>
        <v>-15.022359098930169</v>
      </c>
      <c r="G2276">
        <f t="shared" si="697"/>
        <v>13.749627348351163</v>
      </c>
      <c r="H2276">
        <f t="shared" si="708"/>
        <v>26.244410225267451</v>
      </c>
      <c r="I2276">
        <f t="shared" si="698"/>
        <v>5.2040594799476816</v>
      </c>
      <c r="J2276">
        <f t="shared" si="699"/>
        <v>49.438500490434272</v>
      </c>
      <c r="K2276">
        <f t="shared" si="709"/>
        <v>40.561499509565728</v>
      </c>
      <c r="L2276">
        <f t="shared" si="700"/>
        <v>137.3724103370364</v>
      </c>
      <c r="M2276">
        <f t="shared" si="710"/>
        <v>222.6275896629636</v>
      </c>
      <c r="N2276">
        <f t="shared" si="701"/>
        <v>222.6275896629636</v>
      </c>
      <c r="O2276">
        <f t="shared" si="711"/>
        <v>1.3162944625428268</v>
      </c>
      <c r="P2276">
        <f t="shared" si="712"/>
        <v>0.88037795644477279</v>
      </c>
      <c r="Q2276">
        <f t="shared" si="702"/>
        <v>0.88719290035136433</v>
      </c>
      <c r="R2276">
        <f t="shared" si="703"/>
        <v>0.7810650725836451</v>
      </c>
      <c r="S2276">
        <f t="shared" si="705"/>
        <v>2.2391198589593104</v>
      </c>
    </row>
    <row r="2277" spans="1:20" x14ac:dyDescent="0.2">
      <c r="A2277" s="3">
        <v>41368.62499999455</v>
      </c>
      <c r="B2277" s="5">
        <f t="shared" si="695"/>
        <v>94</v>
      </c>
      <c r="C2277" s="5">
        <v>15</v>
      </c>
      <c r="D2277">
        <f t="shared" si="696"/>
        <v>12.821917808219178</v>
      </c>
      <c r="E2277">
        <f t="shared" si="706"/>
        <v>-3.4036230989301703</v>
      </c>
      <c r="F2277">
        <f t="shared" si="707"/>
        <v>-15.022359098930169</v>
      </c>
      <c r="G2277">
        <f t="shared" si="697"/>
        <v>14.749627348351163</v>
      </c>
      <c r="H2277">
        <f t="shared" si="708"/>
        <v>41.244410225267451</v>
      </c>
      <c r="I2277">
        <f t="shared" si="698"/>
        <v>5.2040594799476816</v>
      </c>
      <c r="J2277">
        <f t="shared" si="699"/>
        <v>40.233835913278405</v>
      </c>
      <c r="K2277">
        <f t="shared" si="709"/>
        <v>49.766164086721595</v>
      </c>
      <c r="L2277">
        <f t="shared" si="700"/>
        <v>120.68073079678214</v>
      </c>
      <c r="M2277">
        <f t="shared" si="710"/>
        <v>239.31926920321786</v>
      </c>
      <c r="N2277">
        <f t="shared" si="701"/>
        <v>239.31926920321786</v>
      </c>
      <c r="O2277">
        <f t="shared" si="711"/>
        <v>1.5482065856322458</v>
      </c>
      <c r="P2277">
        <f t="shared" si="712"/>
        <v>0.83745876262986585</v>
      </c>
      <c r="Q2277">
        <f t="shared" si="702"/>
        <v>0.75079733550668859</v>
      </c>
      <c r="R2277">
        <f t="shared" si="703"/>
        <v>0.62876180757923172</v>
      </c>
      <c r="S2277">
        <f t="shared" si="705"/>
        <v>1.8025041694013781</v>
      </c>
    </row>
    <row r="2278" spans="1:20" x14ac:dyDescent="0.2">
      <c r="A2278" s="3">
        <v>41368.666666661215</v>
      </c>
      <c r="B2278" s="5">
        <f t="shared" si="695"/>
        <v>94</v>
      </c>
      <c r="C2278" s="5">
        <v>16</v>
      </c>
      <c r="D2278">
        <f t="shared" si="696"/>
        <v>12.821917808219178</v>
      </c>
      <c r="E2278">
        <f t="shared" si="706"/>
        <v>-3.4036230989301703</v>
      </c>
      <c r="F2278">
        <f t="shared" si="707"/>
        <v>-15.022359098930169</v>
      </c>
      <c r="G2278">
        <f t="shared" si="697"/>
        <v>15.749627348351163</v>
      </c>
      <c r="H2278">
        <f t="shared" si="708"/>
        <v>56.244410225267451</v>
      </c>
      <c r="I2278">
        <f t="shared" si="698"/>
        <v>5.2040594799476816</v>
      </c>
      <c r="J2278">
        <f t="shared" si="699"/>
        <v>29.465329143273291</v>
      </c>
      <c r="K2278">
        <f t="shared" si="709"/>
        <v>60.534670856726706</v>
      </c>
      <c r="L2278">
        <f t="shared" si="700"/>
        <v>108.01115667232459</v>
      </c>
      <c r="M2278">
        <f t="shared" si="710"/>
        <v>251.9888433276754</v>
      </c>
      <c r="N2278">
        <f t="shared" si="701"/>
        <v>251.9888433276754</v>
      </c>
      <c r="O2278">
        <f t="shared" si="711"/>
        <v>2.0329467489431696</v>
      </c>
      <c r="P2278">
        <f t="shared" si="712"/>
        <v>0.75981225232183602</v>
      </c>
      <c r="Q2278">
        <f t="shared" si="702"/>
        <v>0.55394517287510103</v>
      </c>
      <c r="R2278">
        <f t="shared" si="703"/>
        <v>0.42089432946503935</v>
      </c>
      <c r="S2278">
        <f t="shared" si="705"/>
        <v>1.2065996607825609</v>
      </c>
    </row>
    <row r="2279" spans="1:20" x14ac:dyDescent="0.2">
      <c r="A2279" s="3">
        <v>41368.708333327879</v>
      </c>
      <c r="B2279" s="5">
        <f t="shared" si="695"/>
        <v>94</v>
      </c>
      <c r="C2279" s="5">
        <v>17</v>
      </c>
      <c r="D2279">
        <f t="shared" si="696"/>
        <v>12.821917808219178</v>
      </c>
      <c r="E2279">
        <f t="shared" si="706"/>
        <v>-3.4036230989301703</v>
      </c>
      <c r="F2279">
        <f t="shared" si="707"/>
        <v>-15.022359098930169</v>
      </c>
      <c r="G2279">
        <f t="shared" si="697"/>
        <v>16.749627348351165</v>
      </c>
      <c r="H2279">
        <f t="shared" si="708"/>
        <v>71.244410225267472</v>
      </c>
      <c r="I2279">
        <f t="shared" si="698"/>
        <v>5.2040594799476816</v>
      </c>
      <c r="J2279">
        <f t="shared" si="699"/>
        <v>17.948895313702554</v>
      </c>
      <c r="K2279">
        <f t="shared" si="709"/>
        <v>72.05110468629745</v>
      </c>
      <c r="L2279">
        <f t="shared" si="700"/>
        <v>97.590523977123482</v>
      </c>
      <c r="M2279">
        <f t="shared" si="710"/>
        <v>262.4094760228765</v>
      </c>
      <c r="N2279">
        <f t="shared" si="701"/>
        <v>262.4094760228765</v>
      </c>
      <c r="O2279">
        <f t="shared" si="711"/>
        <v>3.2449771335504964</v>
      </c>
      <c r="P2279">
        <f t="shared" si="712"/>
        <v>0.6126587041512811</v>
      </c>
      <c r="Q2279">
        <f t="shared" si="702"/>
        <v>0.31305143770654481</v>
      </c>
      <c r="R2279">
        <f t="shared" si="703"/>
        <v>0.19179368815798725</v>
      </c>
      <c r="S2279">
        <f t="shared" si="705"/>
        <v>0.54982493911428643</v>
      </c>
    </row>
    <row r="2280" spans="1:20" x14ac:dyDescent="0.2">
      <c r="A2280" s="3">
        <v>41368.749999994543</v>
      </c>
      <c r="B2280" s="5">
        <f t="shared" si="695"/>
        <v>94</v>
      </c>
      <c r="C2280" s="5">
        <v>18</v>
      </c>
      <c r="D2280">
        <f t="shared" si="696"/>
        <v>12.821917808219178</v>
      </c>
      <c r="E2280">
        <f t="shared" si="706"/>
        <v>-3.4036230989301703</v>
      </c>
      <c r="F2280">
        <f t="shared" si="707"/>
        <v>-15.022359098930169</v>
      </c>
      <c r="G2280">
        <f t="shared" si="697"/>
        <v>17.749627348351165</v>
      </c>
      <c r="H2280">
        <f t="shared" si="708"/>
        <v>86.244410225267472</v>
      </c>
      <c r="I2280">
        <f t="shared" si="698"/>
        <v>5.2040594799476816</v>
      </c>
      <c r="J2280">
        <f t="shared" si="699"/>
        <v>6.1565118481502772</v>
      </c>
      <c r="K2280">
        <f t="shared" si="709"/>
        <v>83.843488151849726</v>
      </c>
      <c r="L2280">
        <f t="shared" si="700"/>
        <v>88.19506745265943</v>
      </c>
      <c r="M2280">
        <f t="shared" si="710"/>
        <v>271.80493254734057</v>
      </c>
      <c r="N2280">
        <f t="shared" si="701"/>
        <v>271.80493254734057</v>
      </c>
      <c r="O2280">
        <f t="shared" si="711"/>
        <v>9.3244655299672274</v>
      </c>
      <c r="P2280">
        <f t="shared" si="712"/>
        <v>0.26759453278720186</v>
      </c>
      <c r="Q2280">
        <f t="shared" si="702"/>
        <v>4.7455635021658546E-2</v>
      </c>
      <c r="R2280">
        <f t="shared" si="703"/>
        <v>1.2698868481740693E-2</v>
      </c>
      <c r="S2280">
        <f t="shared" si="705"/>
        <v>3.6404506617767105E-2</v>
      </c>
    </row>
    <row r="2281" spans="1:20" x14ac:dyDescent="0.2">
      <c r="A2281" s="3">
        <v>41368.791666661207</v>
      </c>
      <c r="B2281" s="5">
        <f t="shared" si="695"/>
        <v>94</v>
      </c>
      <c r="C2281" s="5">
        <v>19</v>
      </c>
      <c r="D2281">
        <f t="shared" si="696"/>
        <v>12.821917808219178</v>
      </c>
      <c r="E2281">
        <f t="shared" si="706"/>
        <v>-3.4036230989301703</v>
      </c>
      <c r="F2281">
        <f t="shared" si="707"/>
        <v>-15.022359098930169</v>
      </c>
      <c r="G2281">
        <f t="shared" si="697"/>
        <v>18.749627348351165</v>
      </c>
      <c r="H2281">
        <f t="shared" si="708"/>
        <v>101.24441022526747</v>
      </c>
      <c r="I2281">
        <f t="shared" si="698"/>
        <v>5.2040594799476816</v>
      </c>
      <c r="J2281">
        <f t="shared" si="699"/>
        <v>-5.576923859717728</v>
      </c>
      <c r="K2281">
        <f t="shared" si="709"/>
        <v>95.576923859717724</v>
      </c>
      <c r="L2281">
        <f t="shared" si="700"/>
        <v>78.934012691818921</v>
      </c>
      <c r="M2281">
        <f t="shared" si="710"/>
        <v>281.06598730818109</v>
      </c>
      <c r="N2281">
        <f t="shared" si="701"/>
        <v>281.06598730818109</v>
      </c>
      <c r="O2281">
        <f t="shared" si="711"/>
        <v>-10.289965102748639</v>
      </c>
      <c r="P2281" t="e">
        <f t="shared" si="712"/>
        <v>#NUM!</v>
      </c>
      <c r="Q2281">
        <f t="shared" si="702"/>
        <v>-0.22233489718067342</v>
      </c>
      <c r="R2281" t="e">
        <f t="shared" si="703"/>
        <v>#NUM!</v>
      </c>
      <c r="S2281" t="e">
        <f t="shared" si="705"/>
        <v>#NUM!</v>
      </c>
    </row>
    <row r="2282" spans="1:20" x14ac:dyDescent="0.2">
      <c r="A2282" s="3">
        <v>41368.833333327872</v>
      </c>
      <c r="B2282" s="5">
        <f t="shared" si="695"/>
        <v>94</v>
      </c>
      <c r="C2282" s="5">
        <v>20</v>
      </c>
      <c r="D2282">
        <f t="shared" si="696"/>
        <v>12.821917808219178</v>
      </c>
      <c r="E2282">
        <f t="shared" si="706"/>
        <v>-3.4036230989301703</v>
      </c>
      <c r="F2282">
        <f t="shared" si="707"/>
        <v>-15.022359098930169</v>
      </c>
      <c r="G2282">
        <f t="shared" si="697"/>
        <v>19.749627348351165</v>
      </c>
      <c r="H2282">
        <f t="shared" si="708"/>
        <v>116.24441022526747</v>
      </c>
      <c r="I2282">
        <f t="shared" si="698"/>
        <v>5.2040594799476816</v>
      </c>
      <c r="J2282">
        <f t="shared" si="699"/>
        <v>-16.928644388053975</v>
      </c>
      <c r="K2282">
        <f t="shared" si="709"/>
        <v>106.92864438805398</v>
      </c>
      <c r="L2282">
        <f t="shared" si="700"/>
        <v>69.015403133738374</v>
      </c>
      <c r="M2282">
        <f t="shared" si="710"/>
        <v>290.98459686626165</v>
      </c>
      <c r="N2282">
        <f t="shared" si="701"/>
        <v>290.98459686626165</v>
      </c>
      <c r="O2282">
        <f t="shared" si="711"/>
        <v>-3.4342958436071793</v>
      </c>
      <c r="P2282" t="e">
        <f t="shared" si="712"/>
        <v>#NUM!</v>
      </c>
      <c r="Q2282">
        <f t="shared" si="702"/>
        <v>-0.47559555402954673</v>
      </c>
      <c r="R2282" t="e">
        <f t="shared" si="703"/>
        <v>#NUM!</v>
      </c>
      <c r="S2282" t="e">
        <f t="shared" si="705"/>
        <v>#NUM!</v>
      </c>
    </row>
    <row r="2283" spans="1:20" x14ac:dyDescent="0.2">
      <c r="A2283" s="3">
        <v>41368.874999994536</v>
      </c>
      <c r="B2283" s="5">
        <f t="shared" si="695"/>
        <v>94</v>
      </c>
      <c r="C2283" s="5">
        <v>21</v>
      </c>
      <c r="D2283">
        <f t="shared" si="696"/>
        <v>12.821917808219178</v>
      </c>
      <c r="E2283">
        <f t="shared" si="706"/>
        <v>-3.4036230989301703</v>
      </c>
      <c r="F2283">
        <f t="shared" si="707"/>
        <v>-15.022359098930169</v>
      </c>
      <c r="G2283">
        <f t="shared" si="697"/>
        <v>20.749627348351165</v>
      </c>
      <c r="H2283">
        <f t="shared" si="708"/>
        <v>131.24441022526747</v>
      </c>
      <c r="I2283">
        <f t="shared" si="698"/>
        <v>5.2040594799476816</v>
      </c>
      <c r="J2283">
        <f t="shared" si="699"/>
        <v>-27.485874083246198</v>
      </c>
      <c r="K2283">
        <f t="shared" si="709"/>
        <v>117.4858740832462</v>
      </c>
      <c r="L2283">
        <f t="shared" si="700"/>
        <v>57.573570054372937</v>
      </c>
      <c r="M2283">
        <f t="shared" si="710"/>
        <v>302.42642994562709</v>
      </c>
      <c r="N2283">
        <f t="shared" si="701"/>
        <v>302.42642994562709</v>
      </c>
      <c r="O2283">
        <f t="shared" si="711"/>
        <v>-2.1667068017091498</v>
      </c>
      <c r="P2283" t="e">
        <f t="shared" si="712"/>
        <v>#NUM!</v>
      </c>
      <c r="Q2283">
        <f t="shared" si="702"/>
        <v>-0.69251223899264003</v>
      </c>
      <c r="R2283" t="e">
        <f t="shared" si="703"/>
        <v>#NUM!</v>
      </c>
      <c r="S2283" t="e">
        <f t="shared" si="705"/>
        <v>#NUM!</v>
      </c>
    </row>
    <row r="2284" spans="1:20" x14ac:dyDescent="0.2">
      <c r="A2284" s="3">
        <v>41368.9166666612</v>
      </c>
      <c r="B2284" s="5">
        <f t="shared" si="695"/>
        <v>94</v>
      </c>
      <c r="C2284" s="5">
        <v>22</v>
      </c>
      <c r="D2284">
        <f t="shared" si="696"/>
        <v>12.821917808219178</v>
      </c>
      <c r="E2284">
        <f t="shared" si="706"/>
        <v>-3.4036230989301703</v>
      </c>
      <c r="F2284">
        <f t="shared" si="707"/>
        <v>-15.022359098930169</v>
      </c>
      <c r="G2284">
        <f t="shared" si="697"/>
        <v>21.749627348351165</v>
      </c>
      <c r="H2284">
        <f t="shared" si="708"/>
        <v>146.24441022526747</v>
      </c>
      <c r="I2284">
        <f t="shared" si="698"/>
        <v>5.2040594799476816</v>
      </c>
      <c r="J2284">
        <f t="shared" si="699"/>
        <v>-36.628293748787023</v>
      </c>
      <c r="K2284">
        <f t="shared" si="709"/>
        <v>126.62829374878703</v>
      </c>
      <c r="L2284">
        <f t="shared" si="700"/>
        <v>43.592648644014957</v>
      </c>
      <c r="M2284">
        <f t="shared" si="710"/>
        <v>316.40735135598504</v>
      </c>
      <c r="N2284">
        <f t="shared" si="701"/>
        <v>316.40735135598504</v>
      </c>
      <c r="O2284">
        <f t="shared" si="711"/>
        <v>-1.6761052375403958</v>
      </c>
      <c r="P2284" t="e">
        <f t="shared" si="712"/>
        <v>#NUM!</v>
      </c>
      <c r="Q2284">
        <f t="shared" si="702"/>
        <v>-0.85612696208865002</v>
      </c>
      <c r="R2284" t="e">
        <f t="shared" si="703"/>
        <v>#NUM!</v>
      </c>
      <c r="S2284" t="e">
        <f t="shared" si="705"/>
        <v>#NUM!</v>
      </c>
    </row>
    <row r="2285" spans="1:20" x14ac:dyDescent="0.2">
      <c r="A2285" s="3">
        <v>41368.958333327864</v>
      </c>
      <c r="B2285" s="5">
        <f t="shared" si="695"/>
        <v>94</v>
      </c>
      <c r="C2285" s="5">
        <v>23</v>
      </c>
      <c r="D2285">
        <f t="shared" si="696"/>
        <v>12.821917808219178</v>
      </c>
      <c r="E2285">
        <f t="shared" si="706"/>
        <v>-3.4036230989301703</v>
      </c>
      <c r="F2285">
        <f t="shared" si="707"/>
        <v>-15.022359098930169</v>
      </c>
      <c r="G2285">
        <f t="shared" si="697"/>
        <v>22.749627348351165</v>
      </c>
      <c r="H2285">
        <f t="shared" si="708"/>
        <v>161.24441022526747</v>
      </c>
      <c r="I2285">
        <f t="shared" si="698"/>
        <v>5.2040594799476816</v>
      </c>
      <c r="J2285">
        <f t="shared" si="699"/>
        <v>-43.412677908625966</v>
      </c>
      <c r="K2285">
        <f t="shared" si="709"/>
        <v>133.41267790862597</v>
      </c>
      <c r="L2285">
        <f t="shared" si="700"/>
        <v>26.154882065414398</v>
      </c>
      <c r="M2285">
        <f t="shared" si="710"/>
        <v>333.84511793458557</v>
      </c>
      <c r="N2285">
        <f t="shared" si="701"/>
        <v>333.84511793458557</v>
      </c>
      <c r="O2285">
        <f t="shared" si="711"/>
        <v>-1.4550782479715414</v>
      </c>
      <c r="P2285" t="e">
        <f t="shared" si="712"/>
        <v>#NUM!</v>
      </c>
      <c r="Q2285">
        <f t="shared" si="702"/>
        <v>-0.95653752893670319</v>
      </c>
      <c r="R2285" t="e">
        <f t="shared" si="703"/>
        <v>#NUM!</v>
      </c>
      <c r="S2285" t="e">
        <f t="shared" si="705"/>
        <v>#NUM!</v>
      </c>
    </row>
    <row r="2286" spans="1:20" x14ac:dyDescent="0.2">
      <c r="A2286" s="3">
        <v>41368.999999994528</v>
      </c>
      <c r="B2286" s="5">
        <f t="shared" si="695"/>
        <v>95</v>
      </c>
      <c r="C2286" s="5">
        <v>0</v>
      </c>
      <c r="D2286">
        <f t="shared" si="696"/>
        <v>13.80821917808219</v>
      </c>
      <c r="E2286">
        <f t="shared" si="706"/>
        <v>-3.0951513658764052</v>
      </c>
      <c r="F2286">
        <f t="shared" si="707"/>
        <v>-14.713887365876403</v>
      </c>
      <c r="G2286">
        <f t="shared" si="697"/>
        <v>-0.24523145609794003</v>
      </c>
      <c r="H2286">
        <f t="shared" si="708"/>
        <v>-183.6784718414691</v>
      </c>
      <c r="I2286">
        <f t="shared" si="698"/>
        <v>5.5968763628395291</v>
      </c>
      <c r="J2286">
        <f t="shared" si="699"/>
        <v>-46.269041106457585</v>
      </c>
      <c r="K2286">
        <f t="shared" si="709"/>
        <v>136.26904110645759</v>
      </c>
      <c r="L2286">
        <f t="shared" si="700"/>
        <v>5.2998505511566805</v>
      </c>
      <c r="M2286">
        <f t="shared" si="710"/>
        <v>354.70014944884332</v>
      </c>
      <c r="N2286">
        <f t="shared" si="701"/>
        <v>5.2998505511566805</v>
      </c>
      <c r="O2286">
        <f t="shared" si="711"/>
        <v>-1.3839035058657798</v>
      </c>
      <c r="P2286" t="e">
        <f t="shared" si="712"/>
        <v>#NUM!</v>
      </c>
      <c r="Q2286">
        <f t="shared" si="702"/>
        <v>-0.99671637410041147</v>
      </c>
      <c r="R2286" t="e">
        <f t="shared" si="703"/>
        <v>#NUM!</v>
      </c>
      <c r="S2286" t="e">
        <f t="shared" si="705"/>
        <v>#NUM!</v>
      </c>
      <c r="T2286">
        <f t="shared" ref="T2286" si="713">SUMIF(S2292:S2306,"&gt;0,01")</f>
        <v>17.884741375209344</v>
      </c>
    </row>
    <row r="2287" spans="1:20" x14ac:dyDescent="0.2">
      <c r="A2287" s="3">
        <v>41369.041666661193</v>
      </c>
      <c r="B2287" s="5">
        <f t="shared" si="695"/>
        <v>95</v>
      </c>
      <c r="C2287" s="5">
        <v>1</v>
      </c>
      <c r="D2287">
        <f t="shared" si="696"/>
        <v>13.80821917808219</v>
      </c>
      <c r="E2287">
        <f t="shared" si="706"/>
        <v>-3.0951513658764052</v>
      </c>
      <c r="F2287">
        <f t="shared" si="707"/>
        <v>-14.713887365876403</v>
      </c>
      <c r="G2287">
        <f t="shared" si="697"/>
        <v>0.75476854390205994</v>
      </c>
      <c r="H2287">
        <f t="shared" si="708"/>
        <v>-168.6784718414691</v>
      </c>
      <c r="I2287">
        <f t="shared" si="698"/>
        <v>5.5968763628395291</v>
      </c>
      <c r="J2287">
        <f t="shared" si="699"/>
        <v>-45.149437174935187</v>
      </c>
      <c r="K2287">
        <f t="shared" si="709"/>
        <v>135.1494371749352</v>
      </c>
      <c r="L2287">
        <f t="shared" si="700"/>
        <v>16.083066525171091</v>
      </c>
      <c r="M2287">
        <f t="shared" si="710"/>
        <v>343.91693347482891</v>
      </c>
      <c r="N2287">
        <f t="shared" si="701"/>
        <v>16.083066525171091</v>
      </c>
      <c r="O2287">
        <f t="shared" si="711"/>
        <v>-1.4105394365088346</v>
      </c>
      <c r="P2287" t="e">
        <f t="shared" si="712"/>
        <v>#NUM!</v>
      </c>
      <c r="Q2287">
        <f t="shared" si="702"/>
        <v>-0.98359077101253911</v>
      </c>
      <c r="R2287" t="e">
        <f t="shared" si="703"/>
        <v>#NUM!</v>
      </c>
      <c r="S2287" t="e">
        <f t="shared" si="705"/>
        <v>#NUM!</v>
      </c>
    </row>
    <row r="2288" spans="1:20" x14ac:dyDescent="0.2">
      <c r="A2288" s="3">
        <v>41369.083333327857</v>
      </c>
      <c r="B2288" s="5">
        <f t="shared" si="695"/>
        <v>95</v>
      </c>
      <c r="C2288" s="5">
        <v>2</v>
      </c>
      <c r="D2288">
        <f t="shared" si="696"/>
        <v>13.80821917808219</v>
      </c>
      <c r="E2288">
        <f t="shared" si="706"/>
        <v>-3.0951513658764052</v>
      </c>
      <c r="F2288">
        <f t="shared" si="707"/>
        <v>-14.713887365876403</v>
      </c>
      <c r="G2288">
        <f t="shared" si="697"/>
        <v>1.7547685439020599</v>
      </c>
      <c r="H2288">
        <f t="shared" si="708"/>
        <v>-153.6784718414691</v>
      </c>
      <c r="I2288">
        <f t="shared" si="698"/>
        <v>5.5968763628395291</v>
      </c>
      <c r="J2288">
        <f t="shared" si="699"/>
        <v>-40.008250047695668</v>
      </c>
      <c r="K2288">
        <f t="shared" si="709"/>
        <v>130.00825004769567</v>
      </c>
      <c r="L2288">
        <f t="shared" si="700"/>
        <v>35.179381413379957</v>
      </c>
      <c r="M2288">
        <f t="shared" si="710"/>
        <v>324.82061858662007</v>
      </c>
      <c r="N2288">
        <f t="shared" si="701"/>
        <v>35.179381413379957</v>
      </c>
      <c r="O2288">
        <f t="shared" si="711"/>
        <v>-1.5554569247259842</v>
      </c>
      <c r="P2288" t="e">
        <f t="shared" si="712"/>
        <v>#NUM!</v>
      </c>
      <c r="Q2288">
        <f t="shared" si="702"/>
        <v>-0.91438759883432819</v>
      </c>
      <c r="R2288" t="e">
        <f t="shared" si="703"/>
        <v>#NUM!</v>
      </c>
      <c r="S2288" t="e">
        <f t="shared" si="705"/>
        <v>#NUM!</v>
      </c>
    </row>
    <row r="2289" spans="1:19" x14ac:dyDescent="0.2">
      <c r="A2289" s="3">
        <v>41369.124999994521</v>
      </c>
      <c r="B2289" s="5">
        <f t="shared" si="695"/>
        <v>95</v>
      </c>
      <c r="C2289" s="5">
        <v>3</v>
      </c>
      <c r="D2289">
        <f t="shared" si="696"/>
        <v>13.80821917808219</v>
      </c>
      <c r="E2289">
        <f t="shared" si="706"/>
        <v>-3.0951513658764052</v>
      </c>
      <c r="F2289">
        <f t="shared" si="707"/>
        <v>-14.713887365876403</v>
      </c>
      <c r="G2289">
        <f t="shared" si="697"/>
        <v>2.7547685439020602</v>
      </c>
      <c r="H2289">
        <f t="shared" si="708"/>
        <v>-138.6784718414691</v>
      </c>
      <c r="I2289">
        <f t="shared" si="698"/>
        <v>5.5968763628395291</v>
      </c>
      <c r="J2289">
        <f t="shared" si="699"/>
        <v>-31.934052622788862</v>
      </c>
      <c r="K2289">
        <f t="shared" si="709"/>
        <v>121.93405262278887</v>
      </c>
      <c r="L2289">
        <f t="shared" si="700"/>
        <v>50.743815450706364</v>
      </c>
      <c r="M2289">
        <f t="shared" si="710"/>
        <v>309.25618454929361</v>
      </c>
      <c r="N2289">
        <f t="shared" si="701"/>
        <v>50.743815450706364</v>
      </c>
      <c r="O2289">
        <f t="shared" si="711"/>
        <v>-1.89056355269254</v>
      </c>
      <c r="P2289" t="e">
        <f t="shared" si="712"/>
        <v>#NUM!</v>
      </c>
      <c r="Q2289">
        <f t="shared" si="702"/>
        <v>-0.78174124573893411</v>
      </c>
      <c r="R2289" t="e">
        <f t="shared" si="703"/>
        <v>#NUM!</v>
      </c>
      <c r="S2289" t="e">
        <f t="shared" si="705"/>
        <v>#NUM!</v>
      </c>
    </row>
    <row r="2290" spans="1:19" x14ac:dyDescent="0.2">
      <c r="A2290" s="3">
        <v>41369.166666661185</v>
      </c>
      <c r="B2290" s="5">
        <f t="shared" si="695"/>
        <v>95</v>
      </c>
      <c r="C2290" s="5">
        <v>4</v>
      </c>
      <c r="D2290">
        <f t="shared" si="696"/>
        <v>13.80821917808219</v>
      </c>
      <c r="E2290">
        <f t="shared" si="706"/>
        <v>-3.0951513658764052</v>
      </c>
      <c r="F2290">
        <f t="shared" si="707"/>
        <v>-14.713887365876403</v>
      </c>
      <c r="G2290">
        <f t="shared" si="697"/>
        <v>3.7547685439020602</v>
      </c>
      <c r="H2290">
        <f t="shared" si="708"/>
        <v>-123.6784718414691</v>
      </c>
      <c r="I2290">
        <f t="shared" si="698"/>
        <v>5.5968763628395291</v>
      </c>
      <c r="J2290">
        <f t="shared" si="699"/>
        <v>-22.014992496421463</v>
      </c>
      <c r="K2290">
        <f t="shared" si="709"/>
        <v>112.01499249642146</v>
      </c>
      <c r="L2290">
        <f t="shared" si="700"/>
        <v>63.294974191625499</v>
      </c>
      <c r="M2290">
        <f t="shared" si="710"/>
        <v>296.7050258083745</v>
      </c>
      <c r="N2290">
        <f t="shared" si="701"/>
        <v>63.294974191625499</v>
      </c>
      <c r="O2290">
        <f t="shared" si="711"/>
        <v>-2.6677394868759716</v>
      </c>
      <c r="P2290" t="e">
        <f t="shared" si="712"/>
        <v>#NUM!</v>
      </c>
      <c r="Q2290">
        <f t="shared" si="702"/>
        <v>-0.58972165819370526</v>
      </c>
      <c r="R2290" t="e">
        <f t="shared" si="703"/>
        <v>#NUM!</v>
      </c>
      <c r="S2290" t="e">
        <f t="shared" si="705"/>
        <v>#NUM!</v>
      </c>
    </row>
    <row r="2291" spans="1:19" x14ac:dyDescent="0.2">
      <c r="A2291" s="3">
        <v>41369.20833332785</v>
      </c>
      <c r="B2291" s="5">
        <f t="shared" si="695"/>
        <v>95</v>
      </c>
      <c r="C2291" s="5">
        <v>5</v>
      </c>
      <c r="D2291">
        <f t="shared" si="696"/>
        <v>13.80821917808219</v>
      </c>
      <c r="E2291">
        <f t="shared" si="706"/>
        <v>-3.0951513658764052</v>
      </c>
      <c r="F2291">
        <f t="shared" si="707"/>
        <v>-14.713887365876403</v>
      </c>
      <c r="G2291">
        <f t="shared" si="697"/>
        <v>4.7547685439020597</v>
      </c>
      <c r="H2291">
        <f t="shared" si="708"/>
        <v>-108.6784718414691</v>
      </c>
      <c r="I2291">
        <f t="shared" si="698"/>
        <v>5.5968763628395291</v>
      </c>
      <c r="J2291">
        <f t="shared" si="699"/>
        <v>-11.018053179651005</v>
      </c>
      <c r="K2291">
        <f t="shared" si="709"/>
        <v>101.01805317965101</v>
      </c>
      <c r="L2291">
        <f t="shared" si="700"/>
        <v>73.846487682833555</v>
      </c>
      <c r="M2291">
        <f t="shared" si="710"/>
        <v>286.15351231716647</v>
      </c>
      <c r="N2291">
        <f t="shared" si="701"/>
        <v>73.846487682833555</v>
      </c>
      <c r="O2291">
        <f t="shared" si="711"/>
        <v>-5.2323617479046369</v>
      </c>
      <c r="P2291" t="e">
        <f t="shared" si="712"/>
        <v>#NUM!</v>
      </c>
      <c r="Q2291">
        <f t="shared" si="702"/>
        <v>-0.3524146212479401</v>
      </c>
      <c r="R2291" t="e">
        <f t="shared" si="703"/>
        <v>#NUM!</v>
      </c>
      <c r="S2291" t="e">
        <f t="shared" si="705"/>
        <v>#NUM!</v>
      </c>
    </row>
    <row r="2292" spans="1:19" x14ac:dyDescent="0.2">
      <c r="A2292" s="3">
        <v>41369.249999994514</v>
      </c>
      <c r="B2292" s="5">
        <f t="shared" si="695"/>
        <v>95</v>
      </c>
      <c r="C2292" s="5">
        <v>6</v>
      </c>
      <c r="D2292">
        <f t="shared" si="696"/>
        <v>13.80821917808219</v>
      </c>
      <c r="E2292">
        <f t="shared" si="706"/>
        <v>-3.0951513658764052</v>
      </c>
      <c r="F2292">
        <f t="shared" si="707"/>
        <v>-14.713887365876403</v>
      </c>
      <c r="G2292">
        <f t="shared" si="697"/>
        <v>5.7547685439020597</v>
      </c>
      <c r="H2292">
        <f t="shared" si="708"/>
        <v>-93.678471841469104</v>
      </c>
      <c r="I2292">
        <f t="shared" si="698"/>
        <v>5.5968763628395291</v>
      </c>
      <c r="J2292">
        <f t="shared" si="699"/>
        <v>0.55743737871003152</v>
      </c>
      <c r="K2292">
        <f t="shared" si="709"/>
        <v>89.442562621289966</v>
      </c>
      <c r="L2292">
        <f t="shared" si="700"/>
        <v>83.328885313490659</v>
      </c>
      <c r="M2292">
        <f t="shared" si="710"/>
        <v>276.67111468650933</v>
      </c>
      <c r="N2292">
        <f t="shared" si="701"/>
        <v>83.328885313490659</v>
      </c>
      <c r="O2292">
        <f t="shared" si="711"/>
        <v>102.78586547477867</v>
      </c>
      <c r="P2292">
        <f t="shared" si="712"/>
        <v>3.5409100827542647E-4</v>
      </c>
      <c r="Q2292">
        <f t="shared" si="702"/>
        <v>-8.8511014512558592E-2</v>
      </c>
      <c r="R2292">
        <f t="shared" si="703"/>
        <v>-3.1340954372232773E-5</v>
      </c>
      <c r="S2292">
        <f t="shared" si="705"/>
        <v>-8.9846743628507072E-5</v>
      </c>
    </row>
    <row r="2293" spans="1:19" x14ac:dyDescent="0.2">
      <c r="A2293" s="3">
        <v>41369.291666661178</v>
      </c>
      <c r="B2293" s="5">
        <f t="shared" si="695"/>
        <v>95</v>
      </c>
      <c r="C2293" s="5">
        <v>7</v>
      </c>
      <c r="D2293">
        <f t="shared" si="696"/>
        <v>13.80821917808219</v>
      </c>
      <c r="E2293">
        <f t="shared" si="706"/>
        <v>-3.0951513658764052</v>
      </c>
      <c r="F2293">
        <f t="shared" si="707"/>
        <v>-14.713887365876403</v>
      </c>
      <c r="G2293">
        <f t="shared" si="697"/>
        <v>6.7547685439020597</v>
      </c>
      <c r="H2293">
        <f t="shared" si="708"/>
        <v>-78.678471841469104</v>
      </c>
      <c r="I2293">
        <f t="shared" si="698"/>
        <v>5.5968763628395291</v>
      </c>
      <c r="J2293">
        <f t="shared" si="699"/>
        <v>12.357167720000945</v>
      </c>
      <c r="K2293">
        <f t="shared" si="709"/>
        <v>77.642832279999055</v>
      </c>
      <c r="L2293">
        <f t="shared" si="700"/>
        <v>92.548418389287875</v>
      </c>
      <c r="M2293">
        <f t="shared" si="710"/>
        <v>267.45158161071214</v>
      </c>
      <c r="N2293">
        <f t="shared" si="701"/>
        <v>92.548418389287875</v>
      </c>
      <c r="O2293">
        <f t="shared" si="711"/>
        <v>4.6727849207587653</v>
      </c>
      <c r="P2293">
        <f t="shared" si="712"/>
        <v>0.49058380800213031</v>
      </c>
      <c r="Q2293">
        <f t="shared" si="702"/>
        <v>0.18157197780751999</v>
      </c>
      <c r="R2293">
        <f t="shared" si="703"/>
        <v>8.9076272299291451E-2</v>
      </c>
      <c r="S2293">
        <f t="shared" si="705"/>
        <v>0.25535958176653845</v>
      </c>
    </row>
    <row r="2294" spans="1:19" x14ac:dyDescent="0.2">
      <c r="A2294" s="3">
        <v>41369.333333327842</v>
      </c>
      <c r="B2294" s="5">
        <f t="shared" si="695"/>
        <v>95</v>
      </c>
      <c r="C2294" s="5">
        <v>8</v>
      </c>
      <c r="D2294">
        <f t="shared" si="696"/>
        <v>13.80821917808219</v>
      </c>
      <c r="E2294">
        <f t="shared" si="706"/>
        <v>-3.0951513658764052</v>
      </c>
      <c r="F2294">
        <f t="shared" si="707"/>
        <v>-14.713887365876403</v>
      </c>
      <c r="G2294">
        <f t="shared" si="697"/>
        <v>7.7547685439020597</v>
      </c>
      <c r="H2294">
        <f t="shared" si="708"/>
        <v>-63.678471841469104</v>
      </c>
      <c r="I2294">
        <f t="shared" si="698"/>
        <v>5.5968763628395291</v>
      </c>
      <c r="J2294">
        <f t="shared" si="699"/>
        <v>24.066029066602546</v>
      </c>
      <c r="K2294">
        <f t="shared" si="709"/>
        <v>65.933970933397461</v>
      </c>
      <c r="L2294">
        <f t="shared" si="700"/>
        <v>102.32063177628937</v>
      </c>
      <c r="M2294">
        <f t="shared" si="710"/>
        <v>257.67936822371064</v>
      </c>
      <c r="N2294">
        <f t="shared" si="701"/>
        <v>102.32063177628937</v>
      </c>
      <c r="O2294">
        <f t="shared" si="711"/>
        <v>2.4522475969657598</v>
      </c>
      <c r="P2294">
        <f t="shared" si="712"/>
        <v>0.70263984220917763</v>
      </c>
      <c r="Q2294">
        <f t="shared" si="702"/>
        <v>0.4371200786954238</v>
      </c>
      <c r="R2294">
        <f t="shared" si="703"/>
        <v>0.30713798312101587</v>
      </c>
      <c r="S2294">
        <f t="shared" si="705"/>
        <v>0.88048842738813871</v>
      </c>
    </row>
    <row r="2295" spans="1:19" x14ac:dyDescent="0.2">
      <c r="A2295" s="3">
        <v>41369.374999994507</v>
      </c>
      <c r="B2295" s="5">
        <f t="shared" si="695"/>
        <v>95</v>
      </c>
      <c r="C2295" s="5">
        <v>9</v>
      </c>
      <c r="D2295">
        <f t="shared" si="696"/>
        <v>13.80821917808219</v>
      </c>
      <c r="E2295">
        <f t="shared" si="706"/>
        <v>-3.0951513658764052</v>
      </c>
      <c r="F2295">
        <f t="shared" si="707"/>
        <v>-14.713887365876403</v>
      </c>
      <c r="G2295">
        <f t="shared" si="697"/>
        <v>8.7547685439020597</v>
      </c>
      <c r="H2295">
        <f t="shared" si="708"/>
        <v>-48.678471841469104</v>
      </c>
      <c r="I2295">
        <f t="shared" si="698"/>
        <v>5.5968763628395291</v>
      </c>
      <c r="J2295">
        <f t="shared" si="699"/>
        <v>35.301217916723743</v>
      </c>
      <c r="K2295">
        <f t="shared" si="709"/>
        <v>54.698782083276257</v>
      </c>
      <c r="L2295">
        <f t="shared" si="700"/>
        <v>113.67547026085207</v>
      </c>
      <c r="M2295">
        <f t="shared" si="710"/>
        <v>246.32452973914792</v>
      </c>
      <c r="N2295">
        <f t="shared" si="701"/>
        <v>113.67547026085207</v>
      </c>
      <c r="O2295">
        <f t="shared" si="711"/>
        <v>1.7304781265817237</v>
      </c>
      <c r="P2295">
        <f t="shared" si="712"/>
        <v>0.80655459549891384</v>
      </c>
      <c r="Q2295">
        <f t="shared" si="702"/>
        <v>0.65810470462992154</v>
      </c>
      <c r="R2295">
        <f t="shared" si="703"/>
        <v>0.5307973738387185</v>
      </c>
      <c r="S2295">
        <f t="shared" si="705"/>
        <v>1.5216644330468945</v>
      </c>
    </row>
    <row r="2296" spans="1:19" x14ac:dyDescent="0.2">
      <c r="A2296" s="3">
        <v>41369.416666661171</v>
      </c>
      <c r="B2296" s="5">
        <f t="shared" si="695"/>
        <v>95</v>
      </c>
      <c r="C2296" s="5">
        <v>10</v>
      </c>
      <c r="D2296">
        <f t="shared" si="696"/>
        <v>13.80821917808219</v>
      </c>
      <c r="E2296">
        <f t="shared" si="706"/>
        <v>-3.0951513658764052</v>
      </c>
      <c r="F2296">
        <f t="shared" si="707"/>
        <v>-14.713887365876403</v>
      </c>
      <c r="G2296">
        <f t="shared" si="697"/>
        <v>9.7547685439020597</v>
      </c>
      <c r="H2296">
        <f t="shared" si="708"/>
        <v>-33.678471841469104</v>
      </c>
      <c r="I2296">
        <f t="shared" si="698"/>
        <v>5.5968763628395291</v>
      </c>
      <c r="J2296">
        <f t="shared" si="699"/>
        <v>45.452693540833891</v>
      </c>
      <c r="K2296">
        <f t="shared" si="709"/>
        <v>44.547306459166109</v>
      </c>
      <c r="L2296">
        <f t="shared" si="700"/>
        <v>128.11920268212867</v>
      </c>
      <c r="M2296">
        <f t="shared" si="710"/>
        <v>231.88079731787133</v>
      </c>
      <c r="N2296">
        <f t="shared" si="701"/>
        <v>128.11920268212867</v>
      </c>
      <c r="O2296">
        <f t="shared" si="711"/>
        <v>1.4031710302559226</v>
      </c>
      <c r="P2296">
        <f t="shared" si="712"/>
        <v>0.86378180000169102</v>
      </c>
      <c r="Q2296">
        <f t="shared" si="702"/>
        <v>0.82627379470946116</v>
      </c>
      <c r="R2296">
        <f t="shared" si="703"/>
        <v>0.71372026568836611</v>
      </c>
      <c r="S2296">
        <f t="shared" si="705"/>
        <v>2.0460589991026557</v>
      </c>
    </row>
    <row r="2297" spans="1:19" x14ac:dyDescent="0.2">
      <c r="A2297" s="3">
        <v>41369.458333327835</v>
      </c>
      <c r="B2297" s="5">
        <f t="shared" si="695"/>
        <v>95</v>
      </c>
      <c r="C2297" s="5">
        <v>11</v>
      </c>
      <c r="D2297">
        <f t="shared" si="696"/>
        <v>13.80821917808219</v>
      </c>
      <c r="E2297">
        <f t="shared" si="706"/>
        <v>-3.0951513658764052</v>
      </c>
      <c r="F2297">
        <f t="shared" si="707"/>
        <v>-14.713887365876403</v>
      </c>
      <c r="G2297">
        <f t="shared" si="697"/>
        <v>10.75476854390206</v>
      </c>
      <c r="H2297">
        <f t="shared" si="708"/>
        <v>-18.678471841469104</v>
      </c>
      <c r="I2297">
        <f t="shared" si="698"/>
        <v>5.5968763628395291</v>
      </c>
      <c r="J2297">
        <f t="shared" si="699"/>
        <v>53.416830536288643</v>
      </c>
      <c r="K2297">
        <f t="shared" si="709"/>
        <v>36.583169463711357</v>
      </c>
      <c r="L2297">
        <f t="shared" si="700"/>
        <v>147.67017662624627</v>
      </c>
      <c r="M2297">
        <f t="shared" si="710"/>
        <v>212.32982337375373</v>
      </c>
      <c r="N2297">
        <f t="shared" si="701"/>
        <v>147.67017662624627</v>
      </c>
      <c r="O2297">
        <f t="shared" si="711"/>
        <v>1.2453415189448742</v>
      </c>
      <c r="P2297">
        <f t="shared" si="712"/>
        <v>0.89443842378811722</v>
      </c>
      <c r="Q2297">
        <f t="shared" si="702"/>
        <v>0.92845209137621476</v>
      </c>
      <c r="R2297">
        <f t="shared" si="703"/>
        <v>0.83044322517332247</v>
      </c>
      <c r="S2297">
        <f t="shared" si="705"/>
        <v>2.3806747766520733</v>
      </c>
    </row>
    <row r="2298" spans="1:19" x14ac:dyDescent="0.2">
      <c r="A2298" s="3">
        <v>41369.499999994499</v>
      </c>
      <c r="B2298" s="5">
        <f t="shared" si="695"/>
        <v>95</v>
      </c>
      <c r="C2298" s="5">
        <v>12</v>
      </c>
      <c r="D2298">
        <f t="shared" si="696"/>
        <v>13.80821917808219</v>
      </c>
      <c r="E2298">
        <f t="shared" si="706"/>
        <v>-3.0951513658764052</v>
      </c>
      <c r="F2298">
        <f t="shared" si="707"/>
        <v>-14.713887365876403</v>
      </c>
      <c r="G2298">
        <f t="shared" si="697"/>
        <v>11.75476854390206</v>
      </c>
      <c r="H2298">
        <f t="shared" si="708"/>
        <v>-3.6784718414691042</v>
      </c>
      <c r="I2298">
        <f t="shared" si="698"/>
        <v>5.5968763628395291</v>
      </c>
      <c r="J2298">
        <f t="shared" si="699"/>
        <v>57.42453049727709</v>
      </c>
      <c r="K2298">
        <f t="shared" si="709"/>
        <v>32.57546950272291</v>
      </c>
      <c r="L2298">
        <f t="shared" si="700"/>
        <v>173.18911060006172</v>
      </c>
      <c r="M2298">
        <f t="shared" si="710"/>
        <v>186.81088939993828</v>
      </c>
      <c r="N2298">
        <f t="shared" si="701"/>
        <v>173.18911060006172</v>
      </c>
      <c r="O2298">
        <f t="shared" si="711"/>
        <v>1.1866858762243011</v>
      </c>
      <c r="P2298">
        <f t="shared" si="712"/>
        <v>0.90643136569649208</v>
      </c>
      <c r="Q2298">
        <f t="shared" si="702"/>
        <v>0.96634435847910105</v>
      </c>
      <c r="R2298">
        <f t="shared" si="703"/>
        <v>0.87592483658931208</v>
      </c>
      <c r="S2298">
        <f t="shared" si="705"/>
        <v>2.5110592771420843</v>
      </c>
    </row>
    <row r="2299" spans="1:19" x14ac:dyDescent="0.2">
      <c r="A2299" s="3">
        <v>41369.541666661164</v>
      </c>
      <c r="B2299" s="5">
        <f t="shared" si="695"/>
        <v>95</v>
      </c>
      <c r="C2299" s="5">
        <v>13</v>
      </c>
      <c r="D2299">
        <f t="shared" si="696"/>
        <v>13.80821917808219</v>
      </c>
      <c r="E2299">
        <f t="shared" si="706"/>
        <v>-3.0951513658764052</v>
      </c>
      <c r="F2299">
        <f t="shared" si="707"/>
        <v>-14.713887365876403</v>
      </c>
      <c r="G2299">
        <f t="shared" si="697"/>
        <v>12.75476854390206</v>
      </c>
      <c r="H2299">
        <f t="shared" si="708"/>
        <v>11.321528158530896</v>
      </c>
      <c r="I2299">
        <f t="shared" si="698"/>
        <v>5.5968763628395291</v>
      </c>
      <c r="J2299">
        <f t="shared" si="699"/>
        <v>56.000031966864661</v>
      </c>
      <c r="K2299">
        <f t="shared" si="709"/>
        <v>33.999968033135339</v>
      </c>
      <c r="L2299">
        <f t="shared" si="700"/>
        <v>159.54972274417841</v>
      </c>
      <c r="M2299">
        <f t="shared" si="710"/>
        <v>200.45027725582159</v>
      </c>
      <c r="N2299">
        <f t="shared" si="701"/>
        <v>200.45027725582159</v>
      </c>
      <c r="O2299">
        <f t="shared" si="711"/>
        <v>1.2062174945724367</v>
      </c>
      <c r="P2299">
        <f t="shared" si="712"/>
        <v>0.90239930063045304</v>
      </c>
      <c r="Q2299">
        <f t="shared" si="702"/>
        <v>0.95411590520664391</v>
      </c>
      <c r="R2299">
        <f t="shared" si="703"/>
        <v>0.8609935255788671</v>
      </c>
      <c r="S2299">
        <f t="shared" si="705"/>
        <v>2.468254911440269</v>
      </c>
    </row>
    <row r="2300" spans="1:19" x14ac:dyDescent="0.2">
      <c r="A2300" s="3">
        <v>41369.583333327828</v>
      </c>
      <c r="B2300" s="5">
        <f t="shared" si="695"/>
        <v>95</v>
      </c>
      <c r="C2300" s="5">
        <v>14</v>
      </c>
      <c r="D2300">
        <f t="shared" si="696"/>
        <v>13.80821917808219</v>
      </c>
      <c r="E2300">
        <f t="shared" si="706"/>
        <v>-3.0951513658764052</v>
      </c>
      <c r="F2300">
        <f t="shared" si="707"/>
        <v>-14.713887365876403</v>
      </c>
      <c r="G2300">
        <f t="shared" si="697"/>
        <v>13.75476854390206</v>
      </c>
      <c r="H2300">
        <f t="shared" si="708"/>
        <v>26.321528158530896</v>
      </c>
      <c r="I2300">
        <f t="shared" si="698"/>
        <v>5.5968763628395291</v>
      </c>
      <c r="J2300">
        <f t="shared" si="699"/>
        <v>49.728251879166592</v>
      </c>
      <c r="K2300">
        <f t="shared" si="709"/>
        <v>40.271748120833408</v>
      </c>
      <c r="L2300">
        <f t="shared" si="700"/>
        <v>136.94651626730456</v>
      </c>
      <c r="M2300">
        <f t="shared" si="710"/>
        <v>223.05348373269544</v>
      </c>
      <c r="N2300">
        <f t="shared" si="701"/>
        <v>223.05348373269544</v>
      </c>
      <c r="O2300">
        <f t="shared" si="711"/>
        <v>1.3106380428521494</v>
      </c>
      <c r="P2300">
        <f t="shared" si="712"/>
        <v>0.88148166503307002</v>
      </c>
      <c r="Q2300">
        <f t="shared" si="702"/>
        <v>0.88503398334805161</v>
      </c>
      <c r="R2300">
        <f t="shared" si="703"/>
        <v>0.78014122925249085</v>
      </c>
      <c r="S2300">
        <f t="shared" si="705"/>
        <v>2.2364714292420373</v>
      </c>
    </row>
    <row r="2301" spans="1:19" x14ac:dyDescent="0.2">
      <c r="A2301" s="3">
        <v>41369.624999994492</v>
      </c>
      <c r="B2301" s="5">
        <f t="shared" si="695"/>
        <v>95</v>
      </c>
      <c r="C2301" s="5">
        <v>15</v>
      </c>
      <c r="D2301">
        <f t="shared" si="696"/>
        <v>13.80821917808219</v>
      </c>
      <c r="E2301">
        <f t="shared" si="706"/>
        <v>-3.0951513658764052</v>
      </c>
      <c r="F2301">
        <f t="shared" si="707"/>
        <v>-14.713887365876403</v>
      </c>
      <c r="G2301">
        <f t="shared" si="697"/>
        <v>14.75476854390206</v>
      </c>
      <c r="H2301">
        <f t="shared" si="708"/>
        <v>41.321528158530896</v>
      </c>
      <c r="I2301">
        <f t="shared" si="698"/>
        <v>5.5968763628395291</v>
      </c>
      <c r="J2301">
        <f t="shared" si="699"/>
        <v>40.46866351745048</v>
      </c>
      <c r="K2301">
        <f t="shared" si="709"/>
        <v>49.53133648254952</v>
      </c>
      <c r="L2301">
        <f t="shared" si="700"/>
        <v>120.25542142151892</v>
      </c>
      <c r="M2301">
        <f t="shared" si="710"/>
        <v>239.74457857848108</v>
      </c>
      <c r="N2301">
        <f t="shared" si="701"/>
        <v>239.74457857848108</v>
      </c>
      <c r="O2301">
        <f t="shared" si="711"/>
        <v>1.5407559223386915</v>
      </c>
      <c r="P2301">
        <f t="shared" si="712"/>
        <v>0.83877160632213899</v>
      </c>
      <c r="Q2301">
        <f t="shared" si="702"/>
        <v>0.7481966563191067</v>
      </c>
      <c r="R2301">
        <f t="shared" si="703"/>
        <v>0.62756611126563044</v>
      </c>
      <c r="S2301">
        <f t="shared" si="705"/>
        <v>1.7990764046029692</v>
      </c>
    </row>
    <row r="2302" spans="1:19" x14ac:dyDescent="0.2">
      <c r="A2302" s="3">
        <v>41369.666666661156</v>
      </c>
      <c r="B2302" s="5">
        <f t="shared" si="695"/>
        <v>95</v>
      </c>
      <c r="C2302" s="5">
        <v>16</v>
      </c>
      <c r="D2302">
        <f t="shared" si="696"/>
        <v>13.80821917808219</v>
      </c>
      <c r="E2302">
        <f t="shared" si="706"/>
        <v>-3.0951513658764052</v>
      </c>
      <c r="F2302">
        <f t="shared" si="707"/>
        <v>-14.713887365876403</v>
      </c>
      <c r="G2302">
        <f t="shared" si="697"/>
        <v>15.75476854390206</v>
      </c>
      <c r="H2302">
        <f t="shared" si="708"/>
        <v>56.321528158530896</v>
      </c>
      <c r="I2302">
        <f t="shared" si="698"/>
        <v>5.5968763628395291</v>
      </c>
      <c r="J2302">
        <f t="shared" si="699"/>
        <v>29.665691784836735</v>
      </c>
      <c r="K2302">
        <f t="shared" si="709"/>
        <v>60.334308215163261</v>
      </c>
      <c r="L2302">
        <f t="shared" si="700"/>
        <v>107.61279806432846</v>
      </c>
      <c r="M2302">
        <f t="shared" si="710"/>
        <v>252.38720193567156</v>
      </c>
      <c r="N2302">
        <f t="shared" si="701"/>
        <v>252.38720193567156</v>
      </c>
      <c r="O2302">
        <f t="shared" si="711"/>
        <v>2.0204532477139159</v>
      </c>
      <c r="P2302">
        <f t="shared" si="712"/>
        <v>0.76164300434802423</v>
      </c>
      <c r="Q2302">
        <f t="shared" si="702"/>
        <v>0.55101616388280716</v>
      </c>
      <c r="R2302">
        <f t="shared" si="703"/>
        <v>0.41967760650402453</v>
      </c>
      <c r="S2302">
        <f t="shared" si="705"/>
        <v>1.2031116178006256</v>
      </c>
    </row>
    <row r="2303" spans="1:19" x14ac:dyDescent="0.2">
      <c r="A2303" s="3">
        <v>41369.708333327821</v>
      </c>
      <c r="B2303" s="5">
        <f t="shared" si="695"/>
        <v>95</v>
      </c>
      <c r="C2303" s="5">
        <v>17</v>
      </c>
      <c r="D2303">
        <f t="shared" si="696"/>
        <v>13.80821917808219</v>
      </c>
      <c r="E2303">
        <f t="shared" si="706"/>
        <v>-3.0951513658764052</v>
      </c>
      <c r="F2303">
        <f t="shared" si="707"/>
        <v>-14.713887365876403</v>
      </c>
      <c r="G2303">
        <f t="shared" si="697"/>
        <v>16.75476854390206</v>
      </c>
      <c r="H2303">
        <f t="shared" si="708"/>
        <v>71.321528158530896</v>
      </c>
      <c r="I2303">
        <f t="shared" si="698"/>
        <v>5.5968763628395291</v>
      </c>
      <c r="J2303">
        <f t="shared" si="699"/>
        <v>18.132017502469779</v>
      </c>
      <c r="K2303">
        <f t="shared" si="709"/>
        <v>71.867982497530221</v>
      </c>
      <c r="L2303">
        <f t="shared" si="700"/>
        <v>97.216220808628094</v>
      </c>
      <c r="M2303">
        <f t="shared" si="710"/>
        <v>262.78377919137188</v>
      </c>
      <c r="N2303">
        <f t="shared" si="701"/>
        <v>262.78377919137188</v>
      </c>
      <c r="O2303">
        <f t="shared" si="711"/>
        <v>3.2132897593939269</v>
      </c>
      <c r="P2303">
        <f t="shared" si="712"/>
        <v>0.61588588667479005</v>
      </c>
      <c r="Q2303">
        <f t="shared" si="702"/>
        <v>0.30999482546093682</v>
      </c>
      <c r="R2303">
        <f t="shared" si="703"/>
        <v>0.19092143794360586</v>
      </c>
      <c r="S2303">
        <f t="shared" si="705"/>
        <v>0.54732441406770815</v>
      </c>
    </row>
    <row r="2304" spans="1:19" x14ac:dyDescent="0.2">
      <c r="A2304" s="3">
        <v>41369.749999994485</v>
      </c>
      <c r="B2304" s="5">
        <f t="shared" si="695"/>
        <v>95</v>
      </c>
      <c r="C2304" s="5">
        <v>18</v>
      </c>
      <c r="D2304">
        <f t="shared" si="696"/>
        <v>13.80821917808219</v>
      </c>
      <c r="E2304">
        <f t="shared" si="706"/>
        <v>-3.0951513658764052</v>
      </c>
      <c r="F2304">
        <f t="shared" si="707"/>
        <v>-14.713887365876403</v>
      </c>
      <c r="G2304">
        <f t="shared" si="697"/>
        <v>17.75476854390206</v>
      </c>
      <c r="H2304">
        <f t="shared" si="708"/>
        <v>86.321528158530896</v>
      </c>
      <c r="I2304">
        <f t="shared" si="698"/>
        <v>5.5968763628395291</v>
      </c>
      <c r="J2304">
        <f t="shared" si="699"/>
        <v>6.3360851852726725</v>
      </c>
      <c r="K2304">
        <f t="shared" si="709"/>
        <v>83.66391481472732</v>
      </c>
      <c r="L2304">
        <f t="shared" si="700"/>
        <v>87.835225872095549</v>
      </c>
      <c r="M2304">
        <f t="shared" si="710"/>
        <v>272.16477412790448</v>
      </c>
      <c r="N2304">
        <f t="shared" si="701"/>
        <v>272.16477412790448</v>
      </c>
      <c r="O2304">
        <f t="shared" si="711"/>
        <v>9.0612301716876029</v>
      </c>
      <c r="P2304">
        <f t="shared" si="712"/>
        <v>0.27606453277959858</v>
      </c>
      <c r="Q2304">
        <f t="shared" si="702"/>
        <v>4.4473998785771199E-2</v>
      </c>
      <c r="R2304">
        <f t="shared" si="703"/>
        <v>1.227769369563436E-2</v>
      </c>
      <c r="S2304">
        <f t="shared" si="705"/>
        <v>3.5197102957347202E-2</v>
      </c>
    </row>
    <row r="2305" spans="1:20" x14ac:dyDescent="0.2">
      <c r="A2305" s="3">
        <v>41369.791666661149</v>
      </c>
      <c r="B2305" s="5">
        <f t="shared" si="695"/>
        <v>95</v>
      </c>
      <c r="C2305" s="5">
        <v>19</v>
      </c>
      <c r="D2305">
        <f t="shared" si="696"/>
        <v>13.80821917808219</v>
      </c>
      <c r="E2305">
        <f t="shared" si="706"/>
        <v>-3.0951513658764052</v>
      </c>
      <c r="F2305">
        <f t="shared" si="707"/>
        <v>-14.713887365876403</v>
      </c>
      <c r="G2305">
        <f t="shared" si="697"/>
        <v>18.75476854390206</v>
      </c>
      <c r="H2305">
        <f t="shared" si="708"/>
        <v>101.3215281585309</v>
      </c>
      <c r="I2305">
        <f t="shared" si="698"/>
        <v>5.5968763628395291</v>
      </c>
      <c r="J2305">
        <f t="shared" si="699"/>
        <v>-5.388925713011842</v>
      </c>
      <c r="K2305">
        <f t="shared" si="709"/>
        <v>95.388925713011844</v>
      </c>
      <c r="L2305">
        <f t="shared" si="700"/>
        <v>78.57903834496463</v>
      </c>
      <c r="M2305">
        <f t="shared" si="710"/>
        <v>281.4209616550354</v>
      </c>
      <c r="N2305">
        <f t="shared" si="701"/>
        <v>281.4209616550354</v>
      </c>
      <c r="O2305">
        <f t="shared" si="711"/>
        <v>-10.647825797498632</v>
      </c>
      <c r="P2305" t="e">
        <f t="shared" si="712"/>
        <v>#NUM!</v>
      </c>
      <c r="Q2305">
        <f t="shared" si="702"/>
        <v>-0.22505578243049029</v>
      </c>
      <c r="R2305" t="e">
        <f t="shared" si="703"/>
        <v>#NUM!</v>
      </c>
      <c r="S2305" t="e">
        <f t="shared" si="705"/>
        <v>#NUM!</v>
      </c>
    </row>
    <row r="2306" spans="1:20" x14ac:dyDescent="0.2">
      <c r="A2306" s="3">
        <v>41369.833333327813</v>
      </c>
      <c r="B2306" s="5">
        <f t="shared" si="695"/>
        <v>95</v>
      </c>
      <c r="C2306" s="5">
        <v>20</v>
      </c>
      <c r="D2306">
        <f t="shared" si="696"/>
        <v>13.80821917808219</v>
      </c>
      <c r="E2306">
        <f t="shared" si="706"/>
        <v>-3.0951513658764052</v>
      </c>
      <c r="F2306">
        <f t="shared" si="707"/>
        <v>-14.713887365876403</v>
      </c>
      <c r="G2306">
        <f t="shared" si="697"/>
        <v>19.75476854390206</v>
      </c>
      <c r="H2306">
        <f t="shared" si="708"/>
        <v>116.3215281585309</v>
      </c>
      <c r="I2306">
        <f t="shared" si="698"/>
        <v>5.5968763628395291</v>
      </c>
      <c r="J2306">
        <f t="shared" si="699"/>
        <v>-16.720302969863354</v>
      </c>
      <c r="K2306">
        <f t="shared" si="709"/>
        <v>106.72030296986335</v>
      </c>
      <c r="L2306">
        <f t="shared" si="700"/>
        <v>68.658369840303891</v>
      </c>
      <c r="M2306">
        <f t="shared" si="710"/>
        <v>291.34163015969614</v>
      </c>
      <c r="N2306">
        <f t="shared" si="701"/>
        <v>291.34163015969614</v>
      </c>
      <c r="O2306">
        <f t="shared" si="711"/>
        <v>-3.4758439826252654</v>
      </c>
      <c r="P2306" t="e">
        <f t="shared" si="712"/>
        <v>#NUM!</v>
      </c>
      <c r="Q2306">
        <f t="shared" si="702"/>
        <v>-0.47789315633195723</v>
      </c>
      <c r="R2306" t="e">
        <f t="shared" si="703"/>
        <v>#NUM!</v>
      </c>
      <c r="S2306" t="e">
        <f t="shared" si="705"/>
        <v>#NUM!</v>
      </c>
    </row>
    <row r="2307" spans="1:20" x14ac:dyDescent="0.2">
      <c r="A2307" s="3">
        <v>41369.874999994478</v>
      </c>
      <c r="B2307" s="5">
        <f t="shared" si="695"/>
        <v>95</v>
      </c>
      <c r="C2307" s="5">
        <v>21</v>
      </c>
      <c r="D2307">
        <f t="shared" si="696"/>
        <v>13.80821917808219</v>
      </c>
      <c r="E2307">
        <f t="shared" si="706"/>
        <v>-3.0951513658764052</v>
      </c>
      <c r="F2307">
        <f t="shared" si="707"/>
        <v>-14.713887365876403</v>
      </c>
      <c r="G2307">
        <f t="shared" si="697"/>
        <v>20.75476854390206</v>
      </c>
      <c r="H2307">
        <f t="shared" si="708"/>
        <v>131.3215281585309</v>
      </c>
      <c r="I2307">
        <f t="shared" si="698"/>
        <v>5.5968763628395291</v>
      </c>
      <c r="J2307">
        <f t="shared" si="699"/>
        <v>-27.244315932628897</v>
      </c>
      <c r="K2307">
        <f t="shared" si="709"/>
        <v>117.24431593262889</v>
      </c>
      <c r="L2307">
        <f t="shared" si="700"/>
        <v>57.214218183285737</v>
      </c>
      <c r="M2307">
        <f t="shared" si="710"/>
        <v>302.78578181671423</v>
      </c>
      <c r="N2307">
        <f t="shared" si="701"/>
        <v>302.78578181671423</v>
      </c>
      <c r="O2307">
        <f t="shared" si="711"/>
        <v>-2.1844281335119726</v>
      </c>
      <c r="P2307" t="e">
        <f t="shared" si="712"/>
        <v>#NUM!</v>
      </c>
      <c r="Q2307">
        <f t="shared" si="702"/>
        <v>-0.69426673165126296</v>
      </c>
      <c r="R2307" t="e">
        <f t="shared" si="703"/>
        <v>#NUM!</v>
      </c>
      <c r="S2307" t="e">
        <f t="shared" si="705"/>
        <v>#NUM!</v>
      </c>
    </row>
    <row r="2308" spans="1:20" x14ac:dyDescent="0.2">
      <c r="A2308" s="3">
        <v>41369.916666661142</v>
      </c>
      <c r="B2308" s="5">
        <f t="shared" si="695"/>
        <v>95</v>
      </c>
      <c r="C2308" s="5">
        <v>22</v>
      </c>
      <c r="D2308">
        <f t="shared" si="696"/>
        <v>13.80821917808219</v>
      </c>
      <c r="E2308">
        <f t="shared" si="706"/>
        <v>-3.0951513658764052</v>
      </c>
      <c r="F2308">
        <f t="shared" si="707"/>
        <v>-14.713887365876403</v>
      </c>
      <c r="G2308">
        <f t="shared" si="697"/>
        <v>21.75476854390206</v>
      </c>
      <c r="H2308">
        <f t="shared" si="708"/>
        <v>146.3215281585309</v>
      </c>
      <c r="I2308">
        <f t="shared" si="698"/>
        <v>5.5968763628395291</v>
      </c>
      <c r="J2308">
        <f t="shared" si="699"/>
        <v>-36.340466899734501</v>
      </c>
      <c r="K2308">
        <f t="shared" si="709"/>
        <v>126.34046689973451</v>
      </c>
      <c r="L2308">
        <f t="shared" si="700"/>
        <v>43.246725103484096</v>
      </c>
      <c r="M2308">
        <f t="shared" si="710"/>
        <v>316.7532748965159</v>
      </c>
      <c r="N2308">
        <f t="shared" si="701"/>
        <v>316.7532748965159</v>
      </c>
      <c r="O2308">
        <f t="shared" si="711"/>
        <v>-1.6875294736334452</v>
      </c>
      <c r="P2308" t="e">
        <f t="shared" si="712"/>
        <v>#NUM!</v>
      </c>
      <c r="Q2308">
        <f t="shared" si="702"/>
        <v>-0.85731397095795137</v>
      </c>
      <c r="R2308" t="e">
        <f t="shared" si="703"/>
        <v>#NUM!</v>
      </c>
      <c r="S2308" t="e">
        <f t="shared" si="705"/>
        <v>#NUM!</v>
      </c>
    </row>
    <row r="2309" spans="1:20" x14ac:dyDescent="0.2">
      <c r="A2309" s="3">
        <v>41369.958333327806</v>
      </c>
      <c r="B2309" s="5">
        <f t="shared" ref="B2309:B2372" si="714">B2285+1</f>
        <v>95</v>
      </c>
      <c r="C2309" s="5">
        <v>23</v>
      </c>
      <c r="D2309">
        <f t="shared" si="696"/>
        <v>13.80821917808219</v>
      </c>
      <c r="E2309">
        <f t="shared" si="706"/>
        <v>-3.0951513658764052</v>
      </c>
      <c r="F2309">
        <f t="shared" si="707"/>
        <v>-14.713887365876403</v>
      </c>
      <c r="G2309">
        <f t="shared" si="697"/>
        <v>22.75476854390206</v>
      </c>
      <c r="H2309">
        <f t="shared" si="708"/>
        <v>161.3215281585309</v>
      </c>
      <c r="I2309">
        <f t="shared" si="698"/>
        <v>5.5968763628395291</v>
      </c>
      <c r="J2309">
        <f t="shared" si="699"/>
        <v>-43.070937837139873</v>
      </c>
      <c r="K2309">
        <f t="shared" si="709"/>
        <v>133.07093783713987</v>
      </c>
      <c r="L2309">
        <f t="shared" si="700"/>
        <v>25.868857768228736</v>
      </c>
      <c r="M2309">
        <f t="shared" si="710"/>
        <v>334.13114223177126</v>
      </c>
      <c r="N2309">
        <f t="shared" si="701"/>
        <v>334.13114223177126</v>
      </c>
      <c r="O2309">
        <f t="shared" si="711"/>
        <v>-1.4643361117015892</v>
      </c>
      <c r="P2309" t="e">
        <f t="shared" si="712"/>
        <v>#NUM!</v>
      </c>
      <c r="Q2309">
        <f t="shared" si="702"/>
        <v>-0.9572896461477447</v>
      </c>
      <c r="R2309" t="e">
        <f t="shared" si="703"/>
        <v>#NUM!</v>
      </c>
      <c r="S2309" t="e">
        <f t="shared" si="705"/>
        <v>#NUM!</v>
      </c>
    </row>
    <row r="2310" spans="1:20" x14ac:dyDescent="0.2">
      <c r="A2310" s="3">
        <v>41369.99999999447</v>
      </c>
      <c r="B2310" s="5">
        <f t="shared" si="714"/>
        <v>96</v>
      </c>
      <c r="C2310" s="5">
        <v>0</v>
      </c>
      <c r="D2310">
        <f t="shared" si="696"/>
        <v>14.794520547945204</v>
      </c>
      <c r="E2310">
        <f t="shared" si="706"/>
        <v>-2.7898292990430456</v>
      </c>
      <c r="F2310">
        <f t="shared" si="707"/>
        <v>-14.408565299043044</v>
      </c>
      <c r="G2310">
        <f t="shared" si="697"/>
        <v>-0.24014275498405074</v>
      </c>
      <c r="H2310">
        <f t="shared" si="708"/>
        <v>-183.60214132476077</v>
      </c>
      <c r="I2310">
        <f t="shared" si="698"/>
        <v>5.9880347704745844</v>
      </c>
      <c r="J2310">
        <f t="shared" si="699"/>
        <v>-45.884378880818268</v>
      </c>
      <c r="K2310">
        <f t="shared" si="709"/>
        <v>135.88437888081828</v>
      </c>
      <c r="L2310">
        <f t="shared" si="700"/>
        <v>5.1499908973275978</v>
      </c>
      <c r="M2310">
        <f t="shared" si="710"/>
        <v>354.8500091026724</v>
      </c>
      <c r="N2310">
        <f t="shared" si="701"/>
        <v>5.1499908973275978</v>
      </c>
      <c r="O2310">
        <f t="shared" si="711"/>
        <v>-1.392880774072935</v>
      </c>
      <c r="P2310" t="e">
        <f t="shared" si="712"/>
        <v>#NUM!</v>
      </c>
      <c r="Q2310">
        <f t="shared" si="702"/>
        <v>-0.99715822303319701</v>
      </c>
      <c r="R2310" t="e">
        <f t="shared" si="703"/>
        <v>#NUM!</v>
      </c>
      <c r="S2310" t="e">
        <f t="shared" si="705"/>
        <v>#NUM!</v>
      </c>
      <c r="T2310">
        <f t="shared" ref="T2310" si="715">SUMIF(S2316:S2330,"&gt;0,01")</f>
        <v>17.878113155519522</v>
      </c>
    </row>
    <row r="2311" spans="1:20" x14ac:dyDescent="0.2">
      <c r="A2311" s="3">
        <v>41370.041666661135</v>
      </c>
      <c r="B2311" s="5">
        <f t="shared" si="714"/>
        <v>96</v>
      </c>
      <c r="C2311" s="5">
        <v>1</v>
      </c>
      <c r="D2311">
        <f t="shared" si="696"/>
        <v>14.794520547945204</v>
      </c>
      <c r="E2311">
        <f t="shared" si="706"/>
        <v>-2.7898292990430456</v>
      </c>
      <c r="F2311">
        <f t="shared" si="707"/>
        <v>-14.408565299043044</v>
      </c>
      <c r="G2311">
        <f t="shared" si="697"/>
        <v>0.75985724501594931</v>
      </c>
      <c r="H2311">
        <f t="shared" si="708"/>
        <v>-168.60214132476077</v>
      </c>
      <c r="I2311">
        <f t="shared" si="698"/>
        <v>5.9880347704745844</v>
      </c>
      <c r="J2311">
        <f t="shared" si="699"/>
        <v>-44.751146939973701</v>
      </c>
      <c r="K2311">
        <f t="shared" si="709"/>
        <v>134.75114693997369</v>
      </c>
      <c r="L2311">
        <f t="shared" si="700"/>
        <v>16.066541883458029</v>
      </c>
      <c r="M2311">
        <f t="shared" si="710"/>
        <v>343.93345811654194</v>
      </c>
      <c r="N2311">
        <f t="shared" si="701"/>
        <v>16.066541883458029</v>
      </c>
      <c r="O2311">
        <f t="shared" si="711"/>
        <v>-1.4203961544218546</v>
      </c>
      <c r="P2311" t="e">
        <f t="shared" si="712"/>
        <v>#NUM!</v>
      </c>
      <c r="Q2311">
        <f t="shared" si="702"/>
        <v>-0.98375078096334279</v>
      </c>
      <c r="R2311" t="e">
        <f t="shared" si="703"/>
        <v>#NUM!</v>
      </c>
      <c r="S2311" t="e">
        <f t="shared" si="705"/>
        <v>#NUM!</v>
      </c>
    </row>
    <row r="2312" spans="1:20" x14ac:dyDescent="0.2">
      <c r="A2312" s="3">
        <v>41370.083333327799</v>
      </c>
      <c r="B2312" s="5">
        <f t="shared" si="714"/>
        <v>96</v>
      </c>
      <c r="C2312" s="5">
        <v>2</v>
      </c>
      <c r="D2312">
        <f t="shared" si="696"/>
        <v>14.794520547945204</v>
      </c>
      <c r="E2312">
        <f t="shared" si="706"/>
        <v>-2.7898292990430456</v>
      </c>
      <c r="F2312">
        <f t="shared" si="707"/>
        <v>-14.408565299043044</v>
      </c>
      <c r="G2312">
        <f t="shared" si="697"/>
        <v>1.7598572450159493</v>
      </c>
      <c r="H2312">
        <f t="shared" si="708"/>
        <v>-153.60214132476077</v>
      </c>
      <c r="I2312">
        <f t="shared" si="698"/>
        <v>5.9880347704745844</v>
      </c>
      <c r="J2312">
        <f t="shared" si="699"/>
        <v>-39.625438246242474</v>
      </c>
      <c r="K2312">
        <f t="shared" si="709"/>
        <v>129.62543824624248</v>
      </c>
      <c r="L2312">
        <f t="shared" si="700"/>
        <v>35.035419560329359</v>
      </c>
      <c r="M2312">
        <f t="shared" si="710"/>
        <v>324.96458043967061</v>
      </c>
      <c r="N2312">
        <f t="shared" si="701"/>
        <v>35.035419560329359</v>
      </c>
      <c r="O2312">
        <f t="shared" si="711"/>
        <v>-1.5679731566367783</v>
      </c>
      <c r="P2312" t="e">
        <f t="shared" si="712"/>
        <v>#NUM!</v>
      </c>
      <c r="Q2312">
        <f t="shared" si="702"/>
        <v>-0.91426104100264149</v>
      </c>
      <c r="R2312" t="e">
        <f t="shared" si="703"/>
        <v>#NUM!</v>
      </c>
      <c r="S2312" t="e">
        <f t="shared" si="705"/>
        <v>#NUM!</v>
      </c>
    </row>
    <row r="2313" spans="1:20" x14ac:dyDescent="0.2">
      <c r="A2313" s="3">
        <v>41370.124999994463</v>
      </c>
      <c r="B2313" s="5">
        <f t="shared" si="714"/>
        <v>96</v>
      </c>
      <c r="C2313" s="5">
        <v>3</v>
      </c>
      <c r="D2313">
        <f t="shared" ref="D2313:D2376" si="716">(360/365)*(B2313-81)</f>
        <v>14.794520547945204</v>
      </c>
      <c r="E2313">
        <f t="shared" si="706"/>
        <v>-2.7898292990430456</v>
      </c>
      <c r="F2313">
        <f t="shared" si="707"/>
        <v>-14.408565299043044</v>
      </c>
      <c r="G2313">
        <f t="shared" ref="G2313:G2376" si="717">C2313+(F2313/60)</f>
        <v>2.7598572450159491</v>
      </c>
      <c r="H2313">
        <f t="shared" si="708"/>
        <v>-138.60214132476077</v>
      </c>
      <c r="I2313">
        <f t="shared" ref="I2313:I2376" si="718">23.45*SIN(RADIANS(D2313))</f>
        <v>5.9880347704745844</v>
      </c>
      <c r="J2313">
        <f t="shared" ref="J2313:J2376" si="719">DEGREES(ASIN(SIN(RADIANS(I2313))*SIN(RADIANS($B$11))+COS(RADIANS(I2313))*COS(RADIANS($B$11))*COS(RADIANS(H2313))))</f>
        <v>-31.578313198731834</v>
      </c>
      <c r="K2313">
        <f t="shared" si="709"/>
        <v>121.57831319873183</v>
      </c>
      <c r="L2313">
        <f t="shared" ref="L2313:L2376" si="720">180-DEGREES(ACOS((SIN(RADIANS($B$11))*COS(RADIANS(K2313))-SIN(RADIANS(I2313)))/(COS(RADIANS($B$11))*SIN(RADIANS(K2313)))))</f>
        <v>50.532708020637443</v>
      </c>
      <c r="M2313">
        <f t="shared" si="710"/>
        <v>309.46729197936259</v>
      </c>
      <c r="N2313">
        <f t="shared" ref="N2313:N2376" si="721">IF(C2313&lt;12.1,L2313,M2313)</f>
        <v>50.532708020637443</v>
      </c>
      <c r="O2313">
        <f t="shared" si="711"/>
        <v>-1.9096233160812814</v>
      </c>
      <c r="P2313" t="e">
        <f t="shared" si="712"/>
        <v>#NUM!</v>
      </c>
      <c r="Q2313">
        <f t="shared" ref="Q2313:Q2376" si="722">(COS(RADIANS(J2313))*SIN((RADIANS($B$21))*COS(RADIANS(N2313-$B$20)))+(SIN(RADIANS(J2313))*COS(RADIANS($B$21))))</f>
        <v>-0.78148921442228936</v>
      </c>
      <c r="R2313" t="e">
        <f t="shared" ref="R2313:R2376" si="723">P2313*Q2313</f>
        <v>#NUM!</v>
      </c>
      <c r="S2313" t="e">
        <f t="shared" si="705"/>
        <v>#NUM!</v>
      </c>
    </row>
    <row r="2314" spans="1:20" x14ac:dyDescent="0.2">
      <c r="A2314" s="3">
        <v>41370.166666661127</v>
      </c>
      <c r="B2314" s="5">
        <f t="shared" si="714"/>
        <v>96</v>
      </c>
      <c r="C2314" s="5">
        <v>4</v>
      </c>
      <c r="D2314">
        <f t="shared" si="716"/>
        <v>14.794520547945204</v>
      </c>
      <c r="E2314">
        <f t="shared" si="706"/>
        <v>-2.7898292990430456</v>
      </c>
      <c r="F2314">
        <f t="shared" si="707"/>
        <v>-14.408565299043044</v>
      </c>
      <c r="G2314">
        <f t="shared" si="717"/>
        <v>3.7598572450159491</v>
      </c>
      <c r="H2314">
        <f t="shared" si="708"/>
        <v>-123.60214132476077</v>
      </c>
      <c r="I2314">
        <f t="shared" si="718"/>
        <v>5.9880347704745844</v>
      </c>
      <c r="J2314">
        <f t="shared" si="719"/>
        <v>-21.68461368700271</v>
      </c>
      <c r="K2314">
        <f t="shared" si="709"/>
        <v>111.68461368700271</v>
      </c>
      <c r="L2314">
        <f t="shared" si="720"/>
        <v>63.054973361078083</v>
      </c>
      <c r="M2314">
        <f t="shared" si="710"/>
        <v>296.94502663892195</v>
      </c>
      <c r="N2314">
        <f t="shared" si="721"/>
        <v>63.054973361078083</v>
      </c>
      <c r="O2314">
        <f t="shared" si="711"/>
        <v>-2.7063802126576304</v>
      </c>
      <c r="P2314" t="e">
        <f t="shared" si="712"/>
        <v>#NUM!</v>
      </c>
      <c r="Q2314">
        <f t="shared" si="722"/>
        <v>-0.58950127882309933</v>
      </c>
      <c r="R2314" t="e">
        <f t="shared" si="723"/>
        <v>#NUM!</v>
      </c>
      <c r="S2314" t="e">
        <f t="shared" si="705"/>
        <v>#NUM!</v>
      </c>
    </row>
    <row r="2315" spans="1:20" x14ac:dyDescent="0.2">
      <c r="A2315" s="3">
        <v>41370.208333327791</v>
      </c>
      <c r="B2315" s="5">
        <f t="shared" si="714"/>
        <v>96</v>
      </c>
      <c r="C2315" s="5">
        <v>5</v>
      </c>
      <c r="D2315">
        <f t="shared" si="716"/>
        <v>14.794520547945204</v>
      </c>
      <c r="E2315">
        <f t="shared" si="706"/>
        <v>-2.7898292990430456</v>
      </c>
      <c r="F2315">
        <f t="shared" si="707"/>
        <v>-14.408565299043044</v>
      </c>
      <c r="G2315">
        <f t="shared" si="717"/>
        <v>4.7598572450159491</v>
      </c>
      <c r="H2315">
        <f t="shared" si="708"/>
        <v>-108.60214132476077</v>
      </c>
      <c r="I2315">
        <f t="shared" si="718"/>
        <v>5.9880347704745844</v>
      </c>
      <c r="J2315">
        <f t="shared" si="719"/>
        <v>-10.706229006321873</v>
      </c>
      <c r="K2315">
        <f t="shared" si="709"/>
        <v>100.70622900632188</v>
      </c>
      <c r="L2315">
        <f t="shared" si="720"/>
        <v>73.593894070837024</v>
      </c>
      <c r="M2315">
        <f t="shared" si="710"/>
        <v>286.406105929163</v>
      </c>
      <c r="N2315">
        <f t="shared" si="721"/>
        <v>73.593894070837024</v>
      </c>
      <c r="O2315">
        <f t="shared" si="711"/>
        <v>-5.3829007868209819</v>
      </c>
      <c r="P2315" t="e">
        <f t="shared" si="712"/>
        <v>#NUM!</v>
      </c>
      <c r="Q2315">
        <f t="shared" si="722"/>
        <v>-0.35232264534622787</v>
      </c>
      <c r="R2315" t="e">
        <f t="shared" si="723"/>
        <v>#NUM!</v>
      </c>
      <c r="S2315" t="e">
        <f t="shared" si="705"/>
        <v>#NUM!</v>
      </c>
    </row>
    <row r="2316" spans="1:20" x14ac:dyDescent="0.2">
      <c r="A2316" s="3">
        <v>41370.249999994456</v>
      </c>
      <c r="B2316" s="5">
        <f t="shared" si="714"/>
        <v>96</v>
      </c>
      <c r="C2316" s="5">
        <v>6</v>
      </c>
      <c r="D2316">
        <f t="shared" si="716"/>
        <v>14.794520547945204</v>
      </c>
      <c r="E2316">
        <f t="shared" si="706"/>
        <v>-2.7898292990430456</v>
      </c>
      <c r="F2316">
        <f t="shared" si="707"/>
        <v>-14.408565299043044</v>
      </c>
      <c r="G2316">
        <f t="shared" si="717"/>
        <v>5.7598572450159491</v>
      </c>
      <c r="H2316">
        <f t="shared" si="708"/>
        <v>-93.602141324760765</v>
      </c>
      <c r="I2316">
        <f t="shared" si="718"/>
        <v>5.9880347704745844</v>
      </c>
      <c r="J2316">
        <f t="shared" si="719"/>
        <v>0.8587480340032746</v>
      </c>
      <c r="K2316">
        <f t="shared" si="709"/>
        <v>89.14125196599673</v>
      </c>
      <c r="L2316">
        <f t="shared" si="720"/>
        <v>83.068128131170113</v>
      </c>
      <c r="M2316">
        <f t="shared" si="710"/>
        <v>276.93187186882989</v>
      </c>
      <c r="N2316">
        <f t="shared" si="721"/>
        <v>83.068128131170113</v>
      </c>
      <c r="O2316">
        <f t="shared" si="711"/>
        <v>66.722626952649506</v>
      </c>
      <c r="P2316">
        <f t="shared" si="712"/>
        <v>2.8762063278191144E-3</v>
      </c>
      <c r="Q2316">
        <f t="shared" si="722"/>
        <v>-8.8607666188055628E-2</v>
      </c>
      <c r="R2316">
        <f t="shared" si="723"/>
        <v>-2.5485393018336938E-4</v>
      </c>
      <c r="S2316">
        <f t="shared" si="705"/>
        <v>-7.3060301406103481E-4</v>
      </c>
    </row>
    <row r="2317" spans="1:20" x14ac:dyDescent="0.2">
      <c r="A2317" s="3">
        <v>41370.29166666112</v>
      </c>
      <c r="B2317" s="5">
        <f t="shared" si="714"/>
        <v>96</v>
      </c>
      <c r="C2317" s="5">
        <v>7</v>
      </c>
      <c r="D2317">
        <f t="shared" si="716"/>
        <v>14.794520547945204</v>
      </c>
      <c r="E2317">
        <f t="shared" si="706"/>
        <v>-2.7898292990430456</v>
      </c>
      <c r="F2317">
        <f t="shared" si="707"/>
        <v>-14.408565299043044</v>
      </c>
      <c r="G2317">
        <f t="shared" si="717"/>
        <v>6.7598572450159491</v>
      </c>
      <c r="H2317">
        <f t="shared" si="708"/>
        <v>-78.602141324760765</v>
      </c>
      <c r="I2317">
        <f t="shared" si="718"/>
        <v>5.9880347704745844</v>
      </c>
      <c r="J2317">
        <f t="shared" si="719"/>
        <v>12.656401887687867</v>
      </c>
      <c r="K2317">
        <f t="shared" si="709"/>
        <v>77.343598112312137</v>
      </c>
      <c r="L2317">
        <f t="shared" si="720"/>
        <v>92.278905138360741</v>
      </c>
      <c r="M2317">
        <f t="shared" si="710"/>
        <v>267.72109486163924</v>
      </c>
      <c r="N2317">
        <f t="shared" si="721"/>
        <v>92.278905138360741</v>
      </c>
      <c r="O2317">
        <f t="shared" si="711"/>
        <v>4.5640462566707116</v>
      </c>
      <c r="P2317">
        <f t="shared" si="712"/>
        <v>0.49852947769648254</v>
      </c>
      <c r="Q2317">
        <f t="shared" si="722"/>
        <v>0.18124875304175492</v>
      </c>
      <c r="R2317">
        <f t="shared" si="723"/>
        <v>9.035784618704483E-2</v>
      </c>
      <c r="S2317">
        <f t="shared" si="705"/>
        <v>0.25903353627240322</v>
      </c>
    </row>
    <row r="2318" spans="1:20" x14ac:dyDescent="0.2">
      <c r="A2318" s="3">
        <v>41370.333333327784</v>
      </c>
      <c r="B2318" s="5">
        <f t="shared" si="714"/>
        <v>96</v>
      </c>
      <c r="C2318" s="5">
        <v>8</v>
      </c>
      <c r="D2318">
        <f t="shared" si="716"/>
        <v>14.794520547945204</v>
      </c>
      <c r="E2318">
        <f t="shared" si="706"/>
        <v>-2.7898292990430456</v>
      </c>
      <c r="F2318">
        <f t="shared" si="707"/>
        <v>-14.408565299043044</v>
      </c>
      <c r="G2318">
        <f t="shared" si="717"/>
        <v>7.7598572450159491</v>
      </c>
      <c r="H2318">
        <f t="shared" si="708"/>
        <v>-63.602141324760765</v>
      </c>
      <c r="I2318">
        <f t="shared" si="718"/>
        <v>5.9880347704745844</v>
      </c>
      <c r="J2318">
        <f t="shared" si="719"/>
        <v>24.372393040875078</v>
      </c>
      <c r="K2318">
        <f t="shared" si="709"/>
        <v>65.627606959124918</v>
      </c>
      <c r="L2318">
        <f t="shared" si="720"/>
        <v>102.04126152418981</v>
      </c>
      <c r="M2318">
        <f t="shared" si="710"/>
        <v>257.95873847581021</v>
      </c>
      <c r="N2318">
        <f t="shared" si="721"/>
        <v>102.04126152418981</v>
      </c>
      <c r="O2318">
        <f t="shared" si="711"/>
        <v>2.423269679411868</v>
      </c>
      <c r="P2318">
        <f t="shared" si="712"/>
        <v>0.70634524093787299</v>
      </c>
      <c r="Q2318">
        <f t="shared" si="722"/>
        <v>0.43655573711455975</v>
      </c>
      <c r="R2318">
        <f t="shared" si="723"/>
        <v>0.30835906731499446</v>
      </c>
      <c r="S2318">
        <f t="shared" si="705"/>
        <v>0.88398897294339529</v>
      </c>
    </row>
    <row r="2319" spans="1:20" x14ac:dyDescent="0.2">
      <c r="A2319" s="3">
        <v>41370.374999994448</v>
      </c>
      <c r="B2319" s="5">
        <f t="shared" si="714"/>
        <v>96</v>
      </c>
      <c r="C2319" s="5">
        <v>9</v>
      </c>
      <c r="D2319">
        <f t="shared" si="716"/>
        <v>14.794520547945204</v>
      </c>
      <c r="E2319">
        <f t="shared" si="706"/>
        <v>-2.7898292990430456</v>
      </c>
      <c r="F2319">
        <f t="shared" si="707"/>
        <v>-14.408565299043044</v>
      </c>
      <c r="G2319">
        <f t="shared" si="717"/>
        <v>8.7598572450159491</v>
      </c>
      <c r="H2319">
        <f t="shared" si="708"/>
        <v>-48.602141324760765</v>
      </c>
      <c r="I2319">
        <f t="shared" si="718"/>
        <v>5.9880347704745844</v>
      </c>
      <c r="J2319">
        <f t="shared" si="719"/>
        <v>35.625287857411784</v>
      </c>
      <c r="K2319">
        <f t="shared" si="709"/>
        <v>54.374712142588216</v>
      </c>
      <c r="L2319">
        <f t="shared" si="720"/>
        <v>113.3908220263379</v>
      </c>
      <c r="M2319">
        <f t="shared" si="710"/>
        <v>246.6091779736621</v>
      </c>
      <c r="N2319">
        <f t="shared" si="721"/>
        <v>113.3908220263379</v>
      </c>
      <c r="O2319">
        <f t="shared" si="711"/>
        <v>1.7167918949893506</v>
      </c>
      <c r="P2319">
        <f t="shared" si="712"/>
        <v>0.80879790042081301</v>
      </c>
      <c r="Q2319">
        <f t="shared" si="722"/>
        <v>0.65730941977104607</v>
      </c>
      <c r="R2319">
        <f t="shared" si="723"/>
        <v>0.5316304786376449</v>
      </c>
      <c r="S2319">
        <f t="shared" si="705"/>
        <v>1.5240527378954263</v>
      </c>
    </row>
    <row r="2320" spans="1:20" x14ac:dyDescent="0.2">
      <c r="A2320" s="3">
        <v>41370.416666661113</v>
      </c>
      <c r="B2320" s="5">
        <f t="shared" si="714"/>
        <v>96</v>
      </c>
      <c r="C2320" s="5">
        <v>10</v>
      </c>
      <c r="D2320">
        <f t="shared" si="716"/>
        <v>14.794520547945204</v>
      </c>
      <c r="E2320">
        <f t="shared" si="706"/>
        <v>-2.7898292990430456</v>
      </c>
      <c r="F2320">
        <f t="shared" si="707"/>
        <v>-14.408565299043044</v>
      </c>
      <c r="G2320">
        <f t="shared" si="717"/>
        <v>9.7598572450159491</v>
      </c>
      <c r="H2320">
        <f t="shared" si="708"/>
        <v>-33.602141324760765</v>
      </c>
      <c r="I2320">
        <f t="shared" si="718"/>
        <v>5.9880347704745844</v>
      </c>
      <c r="J2320">
        <f t="shared" si="719"/>
        <v>45.805680246123082</v>
      </c>
      <c r="K2320">
        <f t="shared" si="709"/>
        <v>44.194319753876918</v>
      </c>
      <c r="L2320">
        <f t="shared" si="720"/>
        <v>127.85485419886143</v>
      </c>
      <c r="M2320">
        <f t="shared" si="710"/>
        <v>232.14514580113857</v>
      </c>
      <c r="N2320">
        <f t="shared" si="721"/>
        <v>127.85485419886143</v>
      </c>
      <c r="O2320">
        <f t="shared" si="711"/>
        <v>1.3947395882758977</v>
      </c>
      <c r="P2320">
        <f t="shared" si="712"/>
        <v>0.86536398436374051</v>
      </c>
      <c r="Q2320">
        <f t="shared" si="722"/>
        <v>0.82525614522007162</v>
      </c>
      <c r="R2320">
        <f t="shared" si="723"/>
        <v>0.71414694594830286</v>
      </c>
      <c r="S2320">
        <f t="shared" si="705"/>
        <v>2.0472821855911896</v>
      </c>
    </row>
    <row r="2321" spans="1:20" x14ac:dyDescent="0.2">
      <c r="A2321" s="3">
        <v>41370.458333327777</v>
      </c>
      <c r="B2321" s="5">
        <f t="shared" si="714"/>
        <v>96</v>
      </c>
      <c r="C2321" s="5">
        <v>11</v>
      </c>
      <c r="D2321">
        <f t="shared" si="716"/>
        <v>14.794520547945204</v>
      </c>
      <c r="E2321">
        <f t="shared" si="706"/>
        <v>-2.7898292990430456</v>
      </c>
      <c r="F2321">
        <f t="shared" si="707"/>
        <v>-14.408565299043044</v>
      </c>
      <c r="G2321">
        <f t="shared" si="717"/>
        <v>10.759857245015949</v>
      </c>
      <c r="H2321">
        <f t="shared" si="708"/>
        <v>-18.602141324760765</v>
      </c>
      <c r="I2321">
        <f t="shared" si="718"/>
        <v>5.9880347704745844</v>
      </c>
      <c r="J2321">
        <f t="shared" si="719"/>
        <v>53.803228657555586</v>
      </c>
      <c r="K2321">
        <f t="shared" si="709"/>
        <v>36.196771342444414</v>
      </c>
      <c r="L2321">
        <f t="shared" si="720"/>
        <v>147.50616114640184</v>
      </c>
      <c r="M2321">
        <f t="shared" si="710"/>
        <v>212.49383885359816</v>
      </c>
      <c r="N2321">
        <f t="shared" si="721"/>
        <v>147.50616114640184</v>
      </c>
      <c r="O2321">
        <f t="shared" si="711"/>
        <v>1.2391672127599487</v>
      </c>
      <c r="P2321">
        <f t="shared" si="712"/>
        <v>0.89568468101328647</v>
      </c>
      <c r="Q2321">
        <f t="shared" si="722"/>
        <v>0.92713989658393026</v>
      </c>
      <c r="R2321">
        <f t="shared" si="723"/>
        <v>0.830425002526469</v>
      </c>
      <c r="S2321">
        <f t="shared" si="705"/>
        <v>2.3806225368427607</v>
      </c>
    </row>
    <row r="2322" spans="1:20" x14ac:dyDescent="0.2">
      <c r="A2322" s="3">
        <v>41370.499999994441</v>
      </c>
      <c r="B2322" s="5">
        <f t="shared" si="714"/>
        <v>96</v>
      </c>
      <c r="C2322" s="5">
        <v>12</v>
      </c>
      <c r="D2322">
        <f t="shared" si="716"/>
        <v>14.794520547945204</v>
      </c>
      <c r="E2322">
        <f t="shared" si="706"/>
        <v>-2.7898292990430456</v>
      </c>
      <c r="F2322">
        <f t="shared" si="707"/>
        <v>-14.408565299043044</v>
      </c>
      <c r="G2322">
        <f t="shared" si="717"/>
        <v>11.759857245015949</v>
      </c>
      <c r="H2322">
        <f t="shared" si="708"/>
        <v>-3.6021413247607637</v>
      </c>
      <c r="I2322">
        <f t="shared" si="718"/>
        <v>5.9880347704745844</v>
      </c>
      <c r="J2322">
        <f t="shared" si="719"/>
        <v>57.821073158940671</v>
      </c>
      <c r="K2322">
        <f t="shared" si="709"/>
        <v>32.178926841059329</v>
      </c>
      <c r="L2322">
        <f t="shared" si="720"/>
        <v>173.26205694477798</v>
      </c>
      <c r="M2322">
        <f t="shared" si="710"/>
        <v>186.73794305522202</v>
      </c>
      <c r="N2322">
        <f t="shared" si="721"/>
        <v>173.26205694477798</v>
      </c>
      <c r="O2322">
        <f t="shared" si="711"/>
        <v>1.181489697336582</v>
      </c>
      <c r="P2322">
        <f t="shared" si="712"/>
        <v>0.90751068584276695</v>
      </c>
      <c r="Q2322">
        <f t="shared" si="722"/>
        <v>0.96466529834355075</v>
      </c>
      <c r="R2322">
        <f t="shared" si="723"/>
        <v>0.87544406650847317</v>
      </c>
      <c r="S2322">
        <f t="shared" si="705"/>
        <v>2.5096810285512992</v>
      </c>
    </row>
    <row r="2323" spans="1:20" x14ac:dyDescent="0.2">
      <c r="A2323" s="3">
        <v>41370.541666661105</v>
      </c>
      <c r="B2323" s="5">
        <f t="shared" si="714"/>
        <v>96</v>
      </c>
      <c r="C2323" s="5">
        <v>13</v>
      </c>
      <c r="D2323">
        <f t="shared" si="716"/>
        <v>14.794520547945204</v>
      </c>
      <c r="E2323">
        <f t="shared" si="706"/>
        <v>-2.7898292990430456</v>
      </c>
      <c r="F2323">
        <f t="shared" si="707"/>
        <v>-14.408565299043044</v>
      </c>
      <c r="G2323">
        <f t="shared" si="717"/>
        <v>12.759857245015949</v>
      </c>
      <c r="H2323">
        <f t="shared" si="708"/>
        <v>11.397858675239236</v>
      </c>
      <c r="I2323">
        <f t="shared" si="718"/>
        <v>5.9880347704745844</v>
      </c>
      <c r="J2323">
        <f t="shared" si="719"/>
        <v>56.35449852904074</v>
      </c>
      <c r="K2323">
        <f t="shared" si="709"/>
        <v>33.64550147095926</v>
      </c>
      <c r="L2323">
        <f t="shared" si="720"/>
        <v>159.22274144347924</v>
      </c>
      <c r="M2323">
        <f t="shared" si="710"/>
        <v>200.77725855652076</v>
      </c>
      <c r="N2323">
        <f t="shared" si="721"/>
        <v>200.77725855652076</v>
      </c>
      <c r="O2323">
        <f t="shared" si="711"/>
        <v>1.2012278923564996</v>
      </c>
      <c r="P2323">
        <f t="shared" si="712"/>
        <v>0.90342562451564945</v>
      </c>
      <c r="Q2323">
        <f t="shared" si="722"/>
        <v>0.95223475530802149</v>
      </c>
      <c r="R2323">
        <f t="shared" si="723"/>
        <v>0.86027327849965596</v>
      </c>
      <c r="S2323">
        <f t="shared" si="705"/>
        <v>2.4661901416854466</v>
      </c>
    </row>
    <row r="2324" spans="1:20" x14ac:dyDescent="0.2">
      <c r="A2324" s="3">
        <v>41370.58333332777</v>
      </c>
      <c r="B2324" s="5">
        <f t="shared" si="714"/>
        <v>96</v>
      </c>
      <c r="C2324" s="5">
        <v>14</v>
      </c>
      <c r="D2324">
        <f t="shared" si="716"/>
        <v>14.794520547945204</v>
      </c>
      <c r="E2324">
        <f t="shared" si="706"/>
        <v>-2.7898292990430456</v>
      </c>
      <c r="F2324">
        <f t="shared" si="707"/>
        <v>-14.408565299043044</v>
      </c>
      <c r="G2324">
        <f t="shared" si="717"/>
        <v>13.759857245015949</v>
      </c>
      <c r="H2324">
        <f t="shared" si="708"/>
        <v>26.397858675239235</v>
      </c>
      <c r="I2324">
        <f t="shared" si="718"/>
        <v>5.9880347704745844</v>
      </c>
      <c r="J2324">
        <f t="shared" si="719"/>
        <v>50.015524575875482</v>
      </c>
      <c r="K2324">
        <f t="shared" si="709"/>
        <v>39.984475424124518</v>
      </c>
      <c r="L2324">
        <f t="shared" si="720"/>
        <v>136.51807614565917</v>
      </c>
      <c r="M2324">
        <f t="shared" si="710"/>
        <v>223.48192385434083</v>
      </c>
      <c r="N2324">
        <f t="shared" si="721"/>
        <v>223.48192385434083</v>
      </c>
      <c r="O2324">
        <f t="shared" si="711"/>
        <v>1.3051106096317677</v>
      </c>
      <c r="P2324">
        <f t="shared" si="712"/>
        <v>0.88256302730828695</v>
      </c>
      <c r="Q2324">
        <f t="shared" si="722"/>
        <v>0.88284124225200955</v>
      </c>
      <c r="R2324">
        <f t="shared" si="723"/>
        <v>0.77916303939454223</v>
      </c>
      <c r="S2324">
        <f t="shared" si="705"/>
        <v>2.2336672015103836</v>
      </c>
    </row>
    <row r="2325" spans="1:20" x14ac:dyDescent="0.2">
      <c r="A2325" s="3">
        <v>41370.624999994434</v>
      </c>
      <c r="B2325" s="5">
        <f t="shared" si="714"/>
        <v>96</v>
      </c>
      <c r="C2325" s="5">
        <v>15</v>
      </c>
      <c r="D2325">
        <f t="shared" si="716"/>
        <v>14.794520547945204</v>
      </c>
      <c r="E2325">
        <f t="shared" si="706"/>
        <v>-2.7898292990430456</v>
      </c>
      <c r="F2325">
        <f t="shared" si="707"/>
        <v>-14.408565299043044</v>
      </c>
      <c r="G2325">
        <f t="shared" si="717"/>
        <v>14.759857245015949</v>
      </c>
      <c r="H2325">
        <f t="shared" si="708"/>
        <v>41.397858675239235</v>
      </c>
      <c r="I2325">
        <f t="shared" si="718"/>
        <v>5.9880347704745844</v>
      </c>
      <c r="J2325">
        <f t="shared" si="719"/>
        <v>40.70133330255468</v>
      </c>
      <c r="K2325">
        <f t="shared" si="709"/>
        <v>49.29866669744532</v>
      </c>
      <c r="L2325">
        <f t="shared" si="720"/>
        <v>119.82948099035892</v>
      </c>
      <c r="M2325">
        <f t="shared" si="710"/>
        <v>240.17051900964108</v>
      </c>
      <c r="N2325">
        <f t="shared" si="721"/>
        <v>240.17051900964108</v>
      </c>
      <c r="O2325">
        <f t="shared" si="711"/>
        <v>1.5334693976461917</v>
      </c>
      <c r="P2325">
        <f t="shared" si="712"/>
        <v>0.84005950174995392</v>
      </c>
      <c r="Q2325">
        <f t="shared" si="722"/>
        <v>0.74556953532426573</v>
      </c>
      <c r="R2325">
        <f t="shared" si="723"/>
        <v>0.62632277236444733</v>
      </c>
      <c r="S2325">
        <f t="shared" si="705"/>
        <v>1.7955120603213246</v>
      </c>
    </row>
    <row r="2326" spans="1:20" x14ac:dyDescent="0.2">
      <c r="A2326" s="3">
        <v>41370.666666661098</v>
      </c>
      <c r="B2326" s="5">
        <f t="shared" si="714"/>
        <v>96</v>
      </c>
      <c r="C2326" s="5">
        <v>16</v>
      </c>
      <c r="D2326">
        <f t="shared" si="716"/>
        <v>14.794520547945204</v>
      </c>
      <c r="E2326">
        <f t="shared" si="706"/>
        <v>-2.7898292990430456</v>
      </c>
      <c r="F2326">
        <f t="shared" si="707"/>
        <v>-14.408565299043044</v>
      </c>
      <c r="G2326">
        <f t="shared" si="717"/>
        <v>15.759857245015949</v>
      </c>
      <c r="H2326">
        <f t="shared" si="708"/>
        <v>56.397858675239235</v>
      </c>
      <c r="I2326">
        <f t="shared" si="718"/>
        <v>5.9880347704745844</v>
      </c>
      <c r="J2326">
        <f t="shared" si="719"/>
        <v>29.864451921026301</v>
      </c>
      <c r="K2326">
        <f t="shared" si="709"/>
        <v>60.135548078973699</v>
      </c>
      <c r="L2326">
        <f t="shared" si="720"/>
        <v>107.21496065250798</v>
      </c>
      <c r="M2326">
        <f t="shared" si="710"/>
        <v>252.78503934749202</v>
      </c>
      <c r="N2326">
        <f t="shared" si="721"/>
        <v>252.78503934749202</v>
      </c>
      <c r="O2326">
        <f t="shared" si="711"/>
        <v>2.0082345883581518</v>
      </c>
      <c r="P2326">
        <f t="shared" si="712"/>
        <v>0.76344129034234409</v>
      </c>
      <c r="Q2326">
        <f t="shared" si="722"/>
        <v>0.54807504923994543</v>
      </c>
      <c r="R2326">
        <f t="shared" si="723"/>
        <v>0.41842312279618771</v>
      </c>
      <c r="S2326">
        <f t="shared" si="705"/>
        <v>1.199515324122217</v>
      </c>
    </row>
    <row r="2327" spans="1:20" x14ac:dyDescent="0.2">
      <c r="A2327" s="3">
        <v>41370.708333327762</v>
      </c>
      <c r="B2327" s="5">
        <f t="shared" si="714"/>
        <v>96</v>
      </c>
      <c r="C2327" s="5">
        <v>17</v>
      </c>
      <c r="D2327">
        <f t="shared" si="716"/>
        <v>14.794520547945204</v>
      </c>
      <c r="E2327">
        <f t="shared" si="706"/>
        <v>-2.7898292990430456</v>
      </c>
      <c r="F2327">
        <f t="shared" si="707"/>
        <v>-14.408565299043044</v>
      </c>
      <c r="G2327">
        <f t="shared" si="717"/>
        <v>16.759857245015951</v>
      </c>
      <c r="H2327">
        <f t="shared" si="708"/>
        <v>71.397858675239263</v>
      </c>
      <c r="I2327">
        <f t="shared" si="718"/>
        <v>5.9880347704745844</v>
      </c>
      <c r="J2327">
        <f t="shared" si="719"/>
        <v>18.314094566595728</v>
      </c>
      <c r="K2327">
        <f t="shared" si="709"/>
        <v>71.685905433404272</v>
      </c>
      <c r="L2327">
        <f t="shared" si="720"/>
        <v>96.843077145287793</v>
      </c>
      <c r="M2327">
        <f t="shared" si="710"/>
        <v>263.15692285471221</v>
      </c>
      <c r="N2327">
        <f t="shared" si="721"/>
        <v>263.15692285471221</v>
      </c>
      <c r="O2327">
        <f t="shared" si="711"/>
        <v>3.1824228229352354</v>
      </c>
      <c r="P2327">
        <f t="shared" si="712"/>
        <v>0.61905580055184539</v>
      </c>
      <c r="Q2327">
        <f t="shared" si="722"/>
        <v>0.30694296860570575</v>
      </c>
      <c r="R2327">
        <f t="shared" si="723"/>
        <v>0.19001482515396512</v>
      </c>
      <c r="S2327">
        <f t="shared" si="705"/>
        <v>0.54472538003977999</v>
      </c>
    </row>
    <row r="2328" spans="1:20" x14ac:dyDescent="0.2">
      <c r="A2328" s="3">
        <v>41370.749999994427</v>
      </c>
      <c r="B2328" s="5">
        <f t="shared" si="714"/>
        <v>96</v>
      </c>
      <c r="C2328" s="5">
        <v>18</v>
      </c>
      <c r="D2328">
        <f t="shared" si="716"/>
        <v>14.794520547945204</v>
      </c>
      <c r="E2328">
        <f t="shared" si="706"/>
        <v>-2.7898292990430456</v>
      </c>
      <c r="F2328">
        <f t="shared" si="707"/>
        <v>-14.408565299043044</v>
      </c>
      <c r="G2328">
        <f t="shared" si="717"/>
        <v>17.759857245015951</v>
      </c>
      <c r="H2328">
        <f t="shared" si="708"/>
        <v>86.397858675239263</v>
      </c>
      <c r="I2328">
        <f t="shared" si="718"/>
        <v>5.9880347704745844</v>
      </c>
      <c r="J2328">
        <f t="shared" si="719"/>
        <v>6.515104687062669</v>
      </c>
      <c r="K2328">
        <f t="shared" si="709"/>
        <v>83.484895312937326</v>
      </c>
      <c r="L2328">
        <f t="shared" si="720"/>
        <v>87.476992300835974</v>
      </c>
      <c r="M2328">
        <f t="shared" si="710"/>
        <v>272.52300769916405</v>
      </c>
      <c r="N2328">
        <f t="shared" si="721"/>
        <v>272.52300769916405</v>
      </c>
      <c r="O2328">
        <f t="shared" si="711"/>
        <v>8.8132794337551257</v>
      </c>
      <c r="P2328">
        <f t="shared" si="712"/>
        <v>0.28436388700837856</v>
      </c>
      <c r="Q2328">
        <f t="shared" si="722"/>
        <v>4.1513762203891871E-2</v>
      </c>
      <c r="R2328">
        <f t="shared" si="723"/>
        <v>1.1805014784640204E-2</v>
      </c>
      <c r="S2328">
        <f t="shared" si="705"/>
        <v>3.3842049743896888E-2</v>
      </c>
    </row>
    <row r="2329" spans="1:20" x14ac:dyDescent="0.2">
      <c r="A2329" s="3">
        <v>41370.791666661091</v>
      </c>
      <c r="B2329" s="5">
        <f t="shared" si="714"/>
        <v>96</v>
      </c>
      <c r="C2329" s="5">
        <v>19</v>
      </c>
      <c r="D2329">
        <f t="shared" si="716"/>
        <v>14.794520547945204</v>
      </c>
      <c r="E2329">
        <f t="shared" si="706"/>
        <v>-2.7898292990430456</v>
      </c>
      <c r="F2329">
        <f t="shared" si="707"/>
        <v>-14.408565299043044</v>
      </c>
      <c r="G2329">
        <f t="shared" si="717"/>
        <v>18.759857245015951</v>
      </c>
      <c r="H2329">
        <f t="shared" si="708"/>
        <v>101.39785867523926</v>
      </c>
      <c r="I2329">
        <f t="shared" si="718"/>
        <v>5.9880347704745844</v>
      </c>
      <c r="J2329">
        <f t="shared" si="719"/>
        <v>-5.2010750121774807</v>
      </c>
      <c r="K2329">
        <f t="shared" si="709"/>
        <v>95.201075012177483</v>
      </c>
      <c r="L2329">
        <f t="shared" si="720"/>
        <v>78.226129338114276</v>
      </c>
      <c r="M2329">
        <f t="shared" si="710"/>
        <v>281.77387066188572</v>
      </c>
      <c r="N2329">
        <f t="shared" si="721"/>
        <v>281.77387066188572</v>
      </c>
      <c r="O2329">
        <f t="shared" si="711"/>
        <v>-11.031285607235391</v>
      </c>
      <c r="P2329" t="e">
        <f t="shared" si="712"/>
        <v>#NUM!</v>
      </c>
      <c r="Q2329">
        <f t="shared" si="722"/>
        <v>-0.22774043744508243</v>
      </c>
      <c r="R2329" t="e">
        <f t="shared" si="723"/>
        <v>#NUM!</v>
      </c>
      <c r="S2329" t="e">
        <f t="shared" si="705"/>
        <v>#NUM!</v>
      </c>
    </row>
    <row r="2330" spans="1:20" x14ac:dyDescent="0.2">
      <c r="A2330" s="3">
        <v>41370.833333327755</v>
      </c>
      <c r="B2330" s="5">
        <f t="shared" si="714"/>
        <v>96</v>
      </c>
      <c r="C2330" s="5">
        <v>20</v>
      </c>
      <c r="D2330">
        <f t="shared" si="716"/>
        <v>14.794520547945204</v>
      </c>
      <c r="E2330">
        <f t="shared" si="706"/>
        <v>-2.7898292990430456</v>
      </c>
      <c r="F2330">
        <f t="shared" si="707"/>
        <v>-14.408565299043044</v>
      </c>
      <c r="G2330">
        <f t="shared" si="717"/>
        <v>19.759857245015951</v>
      </c>
      <c r="H2330">
        <f t="shared" si="708"/>
        <v>116.39785867523926</v>
      </c>
      <c r="I2330">
        <f t="shared" si="718"/>
        <v>5.9880347704745844</v>
      </c>
      <c r="J2330">
        <f t="shared" si="719"/>
        <v>-16.511812987854494</v>
      </c>
      <c r="K2330">
        <f t="shared" si="709"/>
        <v>106.5118129878545</v>
      </c>
      <c r="L2330">
        <f t="shared" si="720"/>
        <v>68.304008149036619</v>
      </c>
      <c r="M2330">
        <f t="shared" si="710"/>
        <v>291.69599185096337</v>
      </c>
      <c r="N2330">
        <f t="shared" si="721"/>
        <v>291.69599185096337</v>
      </c>
      <c r="O2330">
        <f t="shared" si="711"/>
        <v>-3.5184875995650358</v>
      </c>
      <c r="P2330" t="e">
        <f t="shared" si="712"/>
        <v>#NUM!</v>
      </c>
      <c r="Q2330">
        <f t="shared" si="722"/>
        <v>-0.48014297069294321</v>
      </c>
      <c r="R2330" t="e">
        <f t="shared" si="723"/>
        <v>#NUM!</v>
      </c>
      <c r="S2330" t="e">
        <f t="shared" si="705"/>
        <v>#NUM!</v>
      </c>
    </row>
    <row r="2331" spans="1:20" x14ac:dyDescent="0.2">
      <c r="A2331" s="3">
        <v>41370.874999994419</v>
      </c>
      <c r="B2331" s="5">
        <f t="shared" si="714"/>
        <v>96</v>
      </c>
      <c r="C2331" s="5">
        <v>21</v>
      </c>
      <c r="D2331">
        <f t="shared" si="716"/>
        <v>14.794520547945204</v>
      </c>
      <c r="E2331">
        <f t="shared" si="706"/>
        <v>-2.7898292990430456</v>
      </c>
      <c r="F2331">
        <f t="shared" si="707"/>
        <v>-14.408565299043044</v>
      </c>
      <c r="G2331">
        <f t="shared" si="717"/>
        <v>20.759857245015951</v>
      </c>
      <c r="H2331">
        <f t="shared" si="708"/>
        <v>131.39785867523926</v>
      </c>
      <c r="I2331">
        <f t="shared" si="718"/>
        <v>5.9880347704745844</v>
      </c>
      <c r="J2331">
        <f t="shared" si="719"/>
        <v>-27.00248988018156</v>
      </c>
      <c r="K2331">
        <f t="shared" si="709"/>
        <v>117.00248988018156</v>
      </c>
      <c r="L2331">
        <f t="shared" si="720"/>
        <v>56.858397708866192</v>
      </c>
      <c r="M2331">
        <f t="shared" si="710"/>
        <v>303.14160229113384</v>
      </c>
      <c r="N2331">
        <f t="shared" si="721"/>
        <v>303.14160229113384</v>
      </c>
      <c r="O2331">
        <f t="shared" si="711"/>
        <v>-2.2025014188568255</v>
      </c>
      <c r="P2331" t="e">
        <f t="shared" si="712"/>
        <v>#NUM!</v>
      </c>
      <c r="Q2331">
        <f t="shared" si="722"/>
        <v>-0.69596687637491361</v>
      </c>
      <c r="R2331" t="e">
        <f t="shared" si="723"/>
        <v>#NUM!</v>
      </c>
      <c r="S2331" t="e">
        <f t="shared" si="705"/>
        <v>#NUM!</v>
      </c>
    </row>
    <row r="2332" spans="1:20" x14ac:dyDescent="0.2">
      <c r="A2332" s="3">
        <v>41370.916666661084</v>
      </c>
      <c r="B2332" s="5">
        <f t="shared" si="714"/>
        <v>96</v>
      </c>
      <c r="C2332" s="5">
        <v>22</v>
      </c>
      <c r="D2332">
        <f t="shared" si="716"/>
        <v>14.794520547945204</v>
      </c>
      <c r="E2332">
        <f t="shared" si="706"/>
        <v>-2.7898292990430456</v>
      </c>
      <c r="F2332">
        <f t="shared" si="707"/>
        <v>-14.408565299043044</v>
      </c>
      <c r="G2332">
        <f t="shared" si="717"/>
        <v>21.759857245015951</v>
      </c>
      <c r="H2332">
        <f t="shared" si="708"/>
        <v>146.39785867523926</v>
      </c>
      <c r="I2332">
        <f t="shared" si="718"/>
        <v>5.9880347704745844</v>
      </c>
      <c r="J2332">
        <f t="shared" si="719"/>
        <v>-36.052560463960013</v>
      </c>
      <c r="K2332">
        <f t="shared" si="709"/>
        <v>126.05256046396002</v>
      </c>
      <c r="L2332">
        <f t="shared" si="720"/>
        <v>42.905376128321677</v>
      </c>
      <c r="M2332">
        <f t="shared" si="710"/>
        <v>317.09462387167832</v>
      </c>
      <c r="N2332">
        <f t="shared" si="721"/>
        <v>317.09462387167832</v>
      </c>
      <c r="O2332">
        <f t="shared" si="711"/>
        <v>-1.6991569283432217</v>
      </c>
      <c r="P2332" t="e">
        <f t="shared" si="712"/>
        <v>#NUM!</v>
      </c>
      <c r="Q2332">
        <f t="shared" si="722"/>
        <v>-0.85844628835990799</v>
      </c>
      <c r="R2332" t="e">
        <f t="shared" si="723"/>
        <v>#NUM!</v>
      </c>
      <c r="S2332" t="e">
        <f t="shared" si="705"/>
        <v>#NUM!</v>
      </c>
    </row>
    <row r="2333" spans="1:20" x14ac:dyDescent="0.2">
      <c r="A2333" s="3">
        <v>41370.958333327748</v>
      </c>
      <c r="B2333" s="5">
        <f t="shared" si="714"/>
        <v>96</v>
      </c>
      <c r="C2333" s="5">
        <v>23</v>
      </c>
      <c r="D2333">
        <f t="shared" si="716"/>
        <v>14.794520547945204</v>
      </c>
      <c r="E2333">
        <f t="shared" si="706"/>
        <v>-2.7898292990430456</v>
      </c>
      <c r="F2333">
        <f t="shared" si="707"/>
        <v>-14.408565299043044</v>
      </c>
      <c r="G2333">
        <f t="shared" si="717"/>
        <v>22.759857245015951</v>
      </c>
      <c r="H2333">
        <f t="shared" si="708"/>
        <v>161.39785867523926</v>
      </c>
      <c r="I2333">
        <f t="shared" si="718"/>
        <v>5.9880347704745844</v>
      </c>
      <c r="J2333">
        <f t="shared" si="719"/>
        <v>-42.729738966401669</v>
      </c>
      <c r="K2333">
        <f t="shared" si="709"/>
        <v>132.72973896640167</v>
      </c>
      <c r="L2333">
        <f t="shared" si="720"/>
        <v>25.587910225133641</v>
      </c>
      <c r="M2333">
        <f t="shared" si="710"/>
        <v>334.41208977486633</v>
      </c>
      <c r="N2333">
        <f t="shared" si="721"/>
        <v>334.41208977486633</v>
      </c>
      <c r="O2333">
        <f t="shared" si="711"/>
        <v>-1.4737502299378493</v>
      </c>
      <c r="P2333" t="e">
        <f t="shared" si="712"/>
        <v>#NUM!</v>
      </c>
      <c r="Q2333">
        <f t="shared" si="722"/>
        <v>-0.95799034767771496</v>
      </c>
      <c r="R2333" t="e">
        <f t="shared" si="723"/>
        <v>#NUM!</v>
      </c>
      <c r="S2333" t="e">
        <f t="shared" si="705"/>
        <v>#NUM!</v>
      </c>
    </row>
    <row r="2334" spans="1:20" x14ac:dyDescent="0.2">
      <c r="A2334" s="3">
        <v>41370.999999994412</v>
      </c>
      <c r="B2334" s="5">
        <f t="shared" si="714"/>
        <v>97</v>
      </c>
      <c r="C2334" s="5">
        <v>0</v>
      </c>
      <c r="D2334">
        <f t="shared" si="716"/>
        <v>15.780821917808218</v>
      </c>
      <c r="E2334">
        <f t="shared" si="706"/>
        <v>-2.4880125448329173</v>
      </c>
      <c r="F2334">
        <f t="shared" si="707"/>
        <v>-14.106748544832916</v>
      </c>
      <c r="G2334">
        <f t="shared" si="717"/>
        <v>-0.23511247574721528</v>
      </c>
      <c r="H2334">
        <f t="shared" si="708"/>
        <v>-183.52668713620824</v>
      </c>
      <c r="I2334">
        <f t="shared" si="718"/>
        <v>6.3774187941747744</v>
      </c>
      <c r="J2334">
        <f t="shared" si="719"/>
        <v>-45.501215317660211</v>
      </c>
      <c r="K2334">
        <f t="shared" si="709"/>
        <v>135.50121531766021</v>
      </c>
      <c r="L2334">
        <f t="shared" si="720"/>
        <v>5.0037611402524078</v>
      </c>
      <c r="M2334">
        <f t="shared" si="710"/>
        <v>354.99623885974756</v>
      </c>
      <c r="N2334">
        <f t="shared" si="721"/>
        <v>5.0037611402524078</v>
      </c>
      <c r="O2334">
        <f t="shared" si="711"/>
        <v>-1.4020028414480332</v>
      </c>
      <c r="P2334" t="e">
        <f t="shared" si="712"/>
        <v>#NUM!</v>
      </c>
      <c r="Q2334">
        <f t="shared" si="722"/>
        <v>-0.9975504420225455</v>
      </c>
      <c r="R2334" t="e">
        <f t="shared" si="723"/>
        <v>#NUM!</v>
      </c>
      <c r="S2334" t="e">
        <f t="shared" ref="S2334:S2397" si="724">R2334*$E$10</f>
        <v>#NUM!</v>
      </c>
      <c r="T2334">
        <f t="shared" ref="T2334" si="725">SUMIF(S2340:S2354,"&gt;0,01")</f>
        <v>17.869596158748536</v>
      </c>
    </row>
    <row r="2335" spans="1:20" x14ac:dyDescent="0.2">
      <c r="A2335" s="3">
        <v>41371.041666661076</v>
      </c>
      <c r="B2335" s="5">
        <f t="shared" si="714"/>
        <v>97</v>
      </c>
      <c r="C2335" s="5">
        <v>1</v>
      </c>
      <c r="D2335">
        <f t="shared" si="716"/>
        <v>15.780821917808218</v>
      </c>
      <c r="E2335">
        <f t="shared" ref="E2335:E2398" si="726">9.87*SIN(RADIANS(2*D2335))-7.53*COS(RADIANS(D2335))-1.5*SIN(RADIANS(D2335))</f>
        <v>-2.4880125448329173</v>
      </c>
      <c r="F2335">
        <f t="shared" ref="F2335:F2398" si="727">4*($B$6-$B$5)+E2335</f>
        <v>-14.106748544832916</v>
      </c>
      <c r="G2335">
        <f t="shared" si="717"/>
        <v>0.76488752425278472</v>
      </c>
      <c r="H2335">
        <f t="shared" ref="H2335:H2398" si="728">15*(G2335-12)</f>
        <v>-168.52668713620824</v>
      </c>
      <c r="I2335">
        <f t="shared" si="718"/>
        <v>6.3774187941747744</v>
      </c>
      <c r="J2335">
        <f t="shared" si="719"/>
        <v>-44.354790023475701</v>
      </c>
      <c r="K2335">
        <f t="shared" ref="K2335:K2398" si="729">90-J2335</f>
        <v>134.35479002347569</v>
      </c>
      <c r="L2335">
        <f t="shared" si="720"/>
        <v>16.049447494355093</v>
      </c>
      <c r="M2335">
        <f t="shared" ref="M2335:M2398" si="730">360-L2335</f>
        <v>343.95055250564491</v>
      </c>
      <c r="N2335">
        <f t="shared" si="721"/>
        <v>16.049447494355093</v>
      </c>
      <c r="O2335">
        <f t="shared" ref="O2335:O2398" si="731">1/(COS(RADIANS(K2335)))</f>
        <v>-1.4304118396779746</v>
      </c>
      <c r="P2335" t="e">
        <f t="shared" ref="P2335:P2398" si="732">1.353*0.7^(O2335^0.678)</f>
        <v>#NUM!</v>
      </c>
      <c r="Q2335">
        <f t="shared" si="722"/>
        <v>-0.98386453296452647</v>
      </c>
      <c r="R2335" t="e">
        <f t="shared" si="723"/>
        <v>#NUM!</v>
      </c>
      <c r="S2335" t="e">
        <f t="shared" si="724"/>
        <v>#NUM!</v>
      </c>
    </row>
    <row r="2336" spans="1:20" x14ac:dyDescent="0.2">
      <c r="A2336" s="3">
        <v>41371.083333327741</v>
      </c>
      <c r="B2336" s="5">
        <f t="shared" si="714"/>
        <v>97</v>
      </c>
      <c r="C2336" s="5">
        <v>2</v>
      </c>
      <c r="D2336">
        <f t="shared" si="716"/>
        <v>15.780821917808218</v>
      </c>
      <c r="E2336">
        <f t="shared" si="726"/>
        <v>-2.4880125448329173</v>
      </c>
      <c r="F2336">
        <f t="shared" si="727"/>
        <v>-14.106748544832916</v>
      </c>
      <c r="G2336">
        <f t="shared" si="717"/>
        <v>1.7648875242527846</v>
      </c>
      <c r="H2336">
        <f t="shared" si="728"/>
        <v>-153.52668713620824</v>
      </c>
      <c r="I2336">
        <f t="shared" si="718"/>
        <v>6.3774187941747744</v>
      </c>
      <c r="J2336">
        <f t="shared" si="719"/>
        <v>-39.244466995848931</v>
      </c>
      <c r="K2336">
        <f t="shared" si="729"/>
        <v>129.24446699584894</v>
      </c>
      <c r="L2336">
        <f t="shared" si="720"/>
        <v>34.89294792438082</v>
      </c>
      <c r="M2336">
        <f t="shared" si="730"/>
        <v>325.10705207561921</v>
      </c>
      <c r="N2336">
        <f t="shared" si="721"/>
        <v>34.89294792438082</v>
      </c>
      <c r="O2336">
        <f t="shared" si="731"/>
        <v>-1.5807014232541954</v>
      </c>
      <c r="P2336" t="e">
        <f t="shared" si="732"/>
        <v>#NUM!</v>
      </c>
      <c r="Q2336">
        <f t="shared" si="722"/>
        <v>-0.91409524680577681</v>
      </c>
      <c r="R2336" t="e">
        <f t="shared" si="723"/>
        <v>#NUM!</v>
      </c>
      <c r="S2336" t="e">
        <f t="shared" si="724"/>
        <v>#NUM!</v>
      </c>
    </row>
    <row r="2337" spans="1:19" x14ac:dyDescent="0.2">
      <c r="A2337" s="3">
        <v>41371.124999994405</v>
      </c>
      <c r="B2337" s="5">
        <f t="shared" si="714"/>
        <v>97</v>
      </c>
      <c r="C2337" s="5">
        <v>3</v>
      </c>
      <c r="D2337">
        <f t="shared" si="716"/>
        <v>15.780821917808218</v>
      </c>
      <c r="E2337">
        <f t="shared" si="726"/>
        <v>-2.4880125448329173</v>
      </c>
      <c r="F2337">
        <f t="shared" si="727"/>
        <v>-14.106748544832916</v>
      </c>
      <c r="G2337">
        <f t="shared" si="717"/>
        <v>2.7648875242527846</v>
      </c>
      <c r="H2337">
        <f t="shared" si="728"/>
        <v>-138.52668713620824</v>
      </c>
      <c r="I2337">
        <f t="shared" si="718"/>
        <v>6.3774187941747744</v>
      </c>
      <c r="J2337">
        <f t="shared" si="719"/>
        <v>-31.224224526457615</v>
      </c>
      <c r="K2337">
        <f t="shared" si="729"/>
        <v>121.22422452645762</v>
      </c>
      <c r="L2337">
        <f t="shared" si="720"/>
        <v>50.323557868443714</v>
      </c>
      <c r="M2337">
        <f t="shared" si="730"/>
        <v>309.67644213155631</v>
      </c>
      <c r="N2337">
        <f t="shared" si="721"/>
        <v>50.323557868443714</v>
      </c>
      <c r="O2337">
        <f t="shared" si="731"/>
        <v>-1.9290547329981038</v>
      </c>
      <c r="P2337" t="e">
        <f t="shared" si="732"/>
        <v>#NUM!</v>
      </c>
      <c r="Q2337">
        <f t="shared" si="722"/>
        <v>-0.78120603672680733</v>
      </c>
      <c r="R2337" t="e">
        <f t="shared" si="723"/>
        <v>#NUM!</v>
      </c>
      <c r="S2337" t="e">
        <f t="shared" si="724"/>
        <v>#NUM!</v>
      </c>
    </row>
    <row r="2338" spans="1:19" x14ac:dyDescent="0.2">
      <c r="A2338" s="3">
        <v>41371.166666661069</v>
      </c>
      <c r="B2338" s="5">
        <f t="shared" si="714"/>
        <v>97</v>
      </c>
      <c r="C2338" s="5">
        <v>4</v>
      </c>
      <c r="D2338">
        <f t="shared" si="716"/>
        <v>15.780821917808218</v>
      </c>
      <c r="E2338">
        <f t="shared" si="726"/>
        <v>-2.4880125448329173</v>
      </c>
      <c r="F2338">
        <f t="shared" si="727"/>
        <v>-14.106748544832916</v>
      </c>
      <c r="G2338">
        <f t="shared" si="717"/>
        <v>3.7648875242527846</v>
      </c>
      <c r="H2338">
        <f t="shared" si="728"/>
        <v>-123.52668713620822</v>
      </c>
      <c r="I2338">
        <f t="shared" si="718"/>
        <v>6.3774187941747744</v>
      </c>
      <c r="J2338">
        <f t="shared" si="719"/>
        <v>-21.355832571086843</v>
      </c>
      <c r="K2338">
        <f t="shared" si="729"/>
        <v>111.35583257108684</v>
      </c>
      <c r="L2338">
        <f t="shared" si="720"/>
        <v>62.816661346592824</v>
      </c>
      <c r="M2338">
        <f t="shared" si="730"/>
        <v>297.18333865340719</v>
      </c>
      <c r="N2338">
        <f t="shared" si="721"/>
        <v>62.816661346592824</v>
      </c>
      <c r="O2338">
        <f t="shared" si="731"/>
        <v>-2.7460535687376773</v>
      </c>
      <c r="P2338" t="e">
        <f t="shared" si="732"/>
        <v>#NUM!</v>
      </c>
      <c r="Q2338">
        <f t="shared" si="722"/>
        <v>-0.58926000078428187</v>
      </c>
      <c r="R2338" t="e">
        <f t="shared" si="723"/>
        <v>#NUM!</v>
      </c>
      <c r="S2338" t="e">
        <f t="shared" si="724"/>
        <v>#NUM!</v>
      </c>
    </row>
    <row r="2339" spans="1:19" x14ac:dyDescent="0.2">
      <c r="A2339" s="3">
        <v>41371.208333327733</v>
      </c>
      <c r="B2339" s="5">
        <f t="shared" si="714"/>
        <v>97</v>
      </c>
      <c r="C2339" s="5">
        <v>5</v>
      </c>
      <c r="D2339">
        <f t="shared" si="716"/>
        <v>15.780821917808218</v>
      </c>
      <c r="E2339">
        <f t="shared" si="726"/>
        <v>-2.4880125448329173</v>
      </c>
      <c r="F2339">
        <f t="shared" si="727"/>
        <v>-14.106748544832916</v>
      </c>
      <c r="G2339">
        <f t="shared" si="717"/>
        <v>4.7648875242527851</v>
      </c>
      <c r="H2339">
        <f t="shared" si="728"/>
        <v>-108.52668713620822</v>
      </c>
      <c r="I2339">
        <f t="shared" si="718"/>
        <v>6.3774187941747744</v>
      </c>
      <c r="J2339">
        <f t="shared" si="719"/>
        <v>-10.396093227064398</v>
      </c>
      <c r="K2339">
        <f t="shared" si="729"/>
        <v>100.3960932270644</v>
      </c>
      <c r="L2339">
        <f t="shared" si="720"/>
        <v>73.342534422009678</v>
      </c>
      <c r="M2339">
        <f t="shared" si="730"/>
        <v>286.65746557799031</v>
      </c>
      <c r="N2339">
        <f t="shared" si="721"/>
        <v>73.342534422009678</v>
      </c>
      <c r="O2339">
        <f t="shared" si="731"/>
        <v>-5.5416374567203954</v>
      </c>
      <c r="P2339" t="e">
        <f t="shared" si="732"/>
        <v>#NUM!</v>
      </c>
      <c r="Q2339">
        <f t="shared" si="722"/>
        <v>-0.35222237883765672</v>
      </c>
      <c r="R2339" t="e">
        <f t="shared" si="723"/>
        <v>#NUM!</v>
      </c>
      <c r="S2339" t="e">
        <f t="shared" si="724"/>
        <v>#NUM!</v>
      </c>
    </row>
    <row r="2340" spans="1:19" x14ac:dyDescent="0.2">
      <c r="A2340" s="3">
        <v>41371.249999994398</v>
      </c>
      <c r="B2340" s="5">
        <f t="shared" si="714"/>
        <v>97</v>
      </c>
      <c r="C2340" s="5">
        <v>6</v>
      </c>
      <c r="D2340">
        <f t="shared" si="716"/>
        <v>15.780821917808218</v>
      </c>
      <c r="E2340">
        <f t="shared" si="726"/>
        <v>-2.4880125448329173</v>
      </c>
      <c r="F2340">
        <f t="shared" si="727"/>
        <v>-14.106748544832916</v>
      </c>
      <c r="G2340">
        <f t="shared" si="717"/>
        <v>5.7648875242527851</v>
      </c>
      <c r="H2340">
        <f t="shared" si="728"/>
        <v>-93.526687136208224</v>
      </c>
      <c r="I2340">
        <f t="shared" si="718"/>
        <v>6.3774187941747744</v>
      </c>
      <c r="J2340">
        <f t="shared" si="719"/>
        <v>1.158181337163275</v>
      </c>
      <c r="K2340">
        <f t="shared" si="729"/>
        <v>88.841818662836729</v>
      </c>
      <c r="L2340">
        <f t="shared" si="720"/>
        <v>82.808112775165625</v>
      </c>
      <c r="M2340">
        <f t="shared" si="730"/>
        <v>277.19188722483437</v>
      </c>
      <c r="N2340">
        <f t="shared" si="721"/>
        <v>82.808112775165625</v>
      </c>
      <c r="O2340">
        <f t="shared" si="731"/>
        <v>49.473842988491064</v>
      </c>
      <c r="P2340">
        <f t="shared" si="732"/>
        <v>8.8992578653107873E-3</v>
      </c>
      <c r="Q2340">
        <f t="shared" si="722"/>
        <v>-8.8709818714805017E-2</v>
      </c>
      <c r="R2340">
        <f t="shared" si="723"/>
        <v>-7.8945155192802264E-4</v>
      </c>
      <c r="S2340">
        <f t="shared" si="724"/>
        <v>-2.2631618153927634E-3</v>
      </c>
    </row>
    <row r="2341" spans="1:19" x14ac:dyDescent="0.2">
      <c r="A2341" s="3">
        <v>41371.291666661062</v>
      </c>
      <c r="B2341" s="5">
        <f t="shared" si="714"/>
        <v>97</v>
      </c>
      <c r="C2341" s="5">
        <v>7</v>
      </c>
      <c r="D2341">
        <f t="shared" si="716"/>
        <v>15.780821917808218</v>
      </c>
      <c r="E2341">
        <f t="shared" si="726"/>
        <v>-2.4880125448329173</v>
      </c>
      <c r="F2341">
        <f t="shared" si="727"/>
        <v>-14.106748544832916</v>
      </c>
      <c r="G2341">
        <f t="shared" si="717"/>
        <v>6.7648875242527851</v>
      </c>
      <c r="H2341">
        <f t="shared" si="728"/>
        <v>-78.526687136208224</v>
      </c>
      <c r="I2341">
        <f t="shared" si="718"/>
        <v>6.3774187941747744</v>
      </c>
      <c r="J2341">
        <f t="shared" si="719"/>
        <v>12.953512250241296</v>
      </c>
      <c r="K2341">
        <f t="shared" si="729"/>
        <v>77.046487749758711</v>
      </c>
      <c r="L2341">
        <f t="shared" si="720"/>
        <v>92.009580331090831</v>
      </c>
      <c r="M2341">
        <f t="shared" si="730"/>
        <v>267.99041966890917</v>
      </c>
      <c r="N2341">
        <f t="shared" si="721"/>
        <v>92.009580331090831</v>
      </c>
      <c r="O2341">
        <f t="shared" si="731"/>
        <v>4.4610910292976591</v>
      </c>
      <c r="P2341">
        <f t="shared" si="732"/>
        <v>0.506228814886448</v>
      </c>
      <c r="Q2341">
        <f t="shared" si="722"/>
        <v>0.18090645590340781</v>
      </c>
      <c r="R2341">
        <f t="shared" si="723"/>
        <v>9.1580060777289599E-2</v>
      </c>
      <c r="S2341">
        <f t="shared" si="724"/>
        <v>0.26253732239341659</v>
      </c>
    </row>
    <row r="2342" spans="1:19" x14ac:dyDescent="0.2">
      <c r="A2342" s="3">
        <v>41371.333333327726</v>
      </c>
      <c r="B2342" s="5">
        <f t="shared" si="714"/>
        <v>97</v>
      </c>
      <c r="C2342" s="5">
        <v>8</v>
      </c>
      <c r="D2342">
        <f t="shared" si="716"/>
        <v>15.780821917808218</v>
      </c>
      <c r="E2342">
        <f t="shared" si="726"/>
        <v>-2.4880125448329173</v>
      </c>
      <c r="F2342">
        <f t="shared" si="727"/>
        <v>-14.106748544832916</v>
      </c>
      <c r="G2342">
        <f t="shared" si="717"/>
        <v>7.7648875242527851</v>
      </c>
      <c r="H2342">
        <f t="shared" si="728"/>
        <v>-63.526687136208224</v>
      </c>
      <c r="I2342">
        <f t="shared" si="718"/>
        <v>6.3774187941747744</v>
      </c>
      <c r="J2342">
        <f t="shared" si="719"/>
        <v>24.67637013347127</v>
      </c>
      <c r="K2342">
        <f t="shared" si="729"/>
        <v>65.323629866528734</v>
      </c>
      <c r="L2342">
        <f t="shared" si="720"/>
        <v>101.76136280635573</v>
      </c>
      <c r="M2342">
        <f t="shared" si="730"/>
        <v>258.23863719364425</v>
      </c>
      <c r="N2342">
        <f t="shared" si="721"/>
        <v>101.76136280635573</v>
      </c>
      <c r="O2342">
        <f t="shared" si="731"/>
        <v>2.3952534569189075</v>
      </c>
      <c r="P2342">
        <f t="shared" si="732"/>
        <v>0.70995994034073162</v>
      </c>
      <c r="Q2342">
        <f t="shared" si="722"/>
        <v>0.43596034064601241</v>
      </c>
      <c r="R2342">
        <f t="shared" si="723"/>
        <v>0.30951437743596799</v>
      </c>
      <c r="S2342">
        <f t="shared" si="724"/>
        <v>0.88730096054331642</v>
      </c>
    </row>
    <row r="2343" spans="1:19" x14ac:dyDescent="0.2">
      <c r="A2343" s="3">
        <v>41371.37499999439</v>
      </c>
      <c r="B2343" s="5">
        <f t="shared" si="714"/>
        <v>97</v>
      </c>
      <c r="C2343" s="5">
        <v>9</v>
      </c>
      <c r="D2343">
        <f t="shared" si="716"/>
        <v>15.780821917808218</v>
      </c>
      <c r="E2343">
        <f t="shared" si="726"/>
        <v>-2.4880125448329173</v>
      </c>
      <c r="F2343">
        <f t="shared" si="727"/>
        <v>-14.106748544832916</v>
      </c>
      <c r="G2343">
        <f t="shared" si="717"/>
        <v>8.7648875242527851</v>
      </c>
      <c r="H2343">
        <f t="shared" si="728"/>
        <v>-48.526687136208224</v>
      </c>
      <c r="I2343">
        <f t="shared" si="718"/>
        <v>6.3774187941747744</v>
      </c>
      <c r="J2343">
        <f t="shared" si="719"/>
        <v>35.946761584528026</v>
      </c>
      <c r="K2343">
        <f t="shared" si="729"/>
        <v>54.053238415471974</v>
      </c>
      <c r="L2343">
        <f t="shared" si="720"/>
        <v>113.10462047898018</v>
      </c>
      <c r="M2343">
        <f t="shared" si="730"/>
        <v>246.89537952101983</v>
      </c>
      <c r="N2343">
        <f t="shared" si="721"/>
        <v>113.10462047898018</v>
      </c>
      <c r="O2343">
        <f t="shared" si="731"/>
        <v>1.7034809579514225</v>
      </c>
      <c r="P2343">
        <f t="shared" si="732"/>
        <v>0.81099122904454968</v>
      </c>
      <c r="Q2343">
        <f t="shared" si="722"/>
        <v>0.65647431853354643</v>
      </c>
      <c r="R2343">
        <f t="shared" si="723"/>
        <v>0.53239491442370401</v>
      </c>
      <c r="S2343">
        <f t="shared" si="724"/>
        <v>1.5262441857139828</v>
      </c>
    </row>
    <row r="2344" spans="1:19" x14ac:dyDescent="0.2">
      <c r="A2344" s="3">
        <v>41371.416666661054</v>
      </c>
      <c r="B2344" s="5">
        <f t="shared" si="714"/>
        <v>97</v>
      </c>
      <c r="C2344" s="5">
        <v>10</v>
      </c>
      <c r="D2344">
        <f t="shared" si="716"/>
        <v>15.780821917808218</v>
      </c>
      <c r="E2344">
        <f t="shared" si="726"/>
        <v>-2.4880125448329173</v>
      </c>
      <c r="F2344">
        <f t="shared" si="727"/>
        <v>-14.106748544832916</v>
      </c>
      <c r="G2344">
        <f t="shared" si="717"/>
        <v>9.7648875242527851</v>
      </c>
      <c r="H2344">
        <f t="shared" si="728"/>
        <v>-33.526687136208224</v>
      </c>
      <c r="I2344">
        <f t="shared" si="718"/>
        <v>6.3774187941747744</v>
      </c>
      <c r="J2344">
        <f t="shared" si="719"/>
        <v>46.156061916689367</v>
      </c>
      <c r="K2344">
        <f t="shared" si="729"/>
        <v>43.843938083310633</v>
      </c>
      <c r="L2344">
        <f t="shared" si="720"/>
        <v>127.58763691977975</v>
      </c>
      <c r="M2344">
        <f t="shared" si="730"/>
        <v>232.41236308022025</v>
      </c>
      <c r="N2344">
        <f t="shared" si="721"/>
        <v>127.58763691977975</v>
      </c>
      <c r="O2344">
        <f t="shared" si="731"/>
        <v>1.3865217187034755</v>
      </c>
      <c r="P2344">
        <f t="shared" si="732"/>
        <v>0.86691185458989251</v>
      </c>
      <c r="Q2344">
        <f t="shared" si="722"/>
        <v>0.82419522524570965</v>
      </c>
      <c r="R2344">
        <f t="shared" si="723"/>
        <v>0.71450461126189235</v>
      </c>
      <c r="S2344">
        <f t="shared" si="724"/>
        <v>2.0483075233442531</v>
      </c>
    </row>
    <row r="2345" spans="1:19" x14ac:dyDescent="0.2">
      <c r="A2345" s="3">
        <v>41371.458333327719</v>
      </c>
      <c r="B2345" s="5">
        <f t="shared" si="714"/>
        <v>97</v>
      </c>
      <c r="C2345" s="5">
        <v>11</v>
      </c>
      <c r="D2345">
        <f t="shared" si="716"/>
        <v>15.780821917808218</v>
      </c>
      <c r="E2345">
        <f t="shared" si="726"/>
        <v>-2.4880125448329173</v>
      </c>
      <c r="F2345">
        <f t="shared" si="727"/>
        <v>-14.106748544832916</v>
      </c>
      <c r="G2345">
        <f t="shared" si="717"/>
        <v>10.764887524252785</v>
      </c>
      <c r="H2345">
        <f t="shared" si="728"/>
        <v>-18.526687136208224</v>
      </c>
      <c r="I2345">
        <f t="shared" si="718"/>
        <v>6.3774187941747744</v>
      </c>
      <c r="J2345">
        <f t="shared" si="719"/>
        <v>54.187385488568971</v>
      </c>
      <c r="K2345">
        <f t="shared" si="729"/>
        <v>35.812614511431029</v>
      </c>
      <c r="L2345">
        <f t="shared" si="720"/>
        <v>147.33887217043781</v>
      </c>
      <c r="M2345">
        <f t="shared" si="730"/>
        <v>212.66112782956219</v>
      </c>
      <c r="N2345">
        <f t="shared" si="721"/>
        <v>147.33887217043781</v>
      </c>
      <c r="O2345">
        <f t="shared" si="731"/>
        <v>1.2331444380517125</v>
      </c>
      <c r="P2345">
        <f t="shared" si="732"/>
        <v>0.89690395721281835</v>
      </c>
      <c r="Q2345">
        <f t="shared" si="722"/>
        <v>0.92578612042145969</v>
      </c>
      <c r="R2345">
        <f t="shared" si="723"/>
        <v>0.83034123493870993</v>
      </c>
      <c r="S2345">
        <f t="shared" si="724"/>
        <v>2.3803823959430175</v>
      </c>
    </row>
    <row r="2346" spans="1:19" x14ac:dyDescent="0.2">
      <c r="A2346" s="3">
        <v>41371.499999994383</v>
      </c>
      <c r="B2346" s="5">
        <f t="shared" si="714"/>
        <v>97</v>
      </c>
      <c r="C2346" s="5">
        <v>12</v>
      </c>
      <c r="D2346">
        <f t="shared" si="716"/>
        <v>15.780821917808218</v>
      </c>
      <c r="E2346">
        <f t="shared" si="726"/>
        <v>-2.4880125448329173</v>
      </c>
      <c r="F2346">
        <f t="shared" si="727"/>
        <v>-14.106748544832916</v>
      </c>
      <c r="G2346">
        <f t="shared" si="717"/>
        <v>11.764887524252785</v>
      </c>
      <c r="H2346">
        <f t="shared" si="728"/>
        <v>-3.5266871362082242</v>
      </c>
      <c r="I2346">
        <f t="shared" si="718"/>
        <v>6.3774187941747744</v>
      </c>
      <c r="J2346">
        <f t="shared" si="719"/>
        <v>58.215726548660236</v>
      </c>
      <c r="K2346">
        <f t="shared" si="729"/>
        <v>31.784273451339764</v>
      </c>
      <c r="L2346">
        <f t="shared" si="720"/>
        <v>173.33508192373733</v>
      </c>
      <c r="M2346">
        <f t="shared" si="730"/>
        <v>186.66491807626267</v>
      </c>
      <c r="N2346">
        <f t="shared" si="721"/>
        <v>173.33508192373733</v>
      </c>
      <c r="O2346">
        <f t="shared" si="731"/>
        <v>1.1764189644450973</v>
      </c>
      <c r="P2346">
        <f t="shared" si="732"/>
        <v>0.9085666652313843</v>
      </c>
      <c r="Q2346">
        <f t="shared" si="722"/>
        <v>0.96294715333638803</v>
      </c>
      <c r="R2346">
        <f t="shared" si="723"/>
        <v>0.87490168390089651</v>
      </c>
      <c r="S2346">
        <f t="shared" si="724"/>
        <v>2.5081261521262634</v>
      </c>
    </row>
    <row r="2347" spans="1:19" x14ac:dyDescent="0.2">
      <c r="A2347" s="3">
        <v>41371.541666661047</v>
      </c>
      <c r="B2347" s="5">
        <f t="shared" si="714"/>
        <v>97</v>
      </c>
      <c r="C2347" s="5">
        <v>13</v>
      </c>
      <c r="D2347">
        <f t="shared" si="716"/>
        <v>15.780821917808218</v>
      </c>
      <c r="E2347">
        <f t="shared" si="726"/>
        <v>-2.4880125448329173</v>
      </c>
      <c r="F2347">
        <f t="shared" si="727"/>
        <v>-14.106748544832916</v>
      </c>
      <c r="G2347">
        <f t="shared" si="717"/>
        <v>12.764887524252785</v>
      </c>
      <c r="H2347">
        <f t="shared" si="728"/>
        <v>11.473312863791776</v>
      </c>
      <c r="I2347">
        <f t="shared" si="718"/>
        <v>6.3774187941747744</v>
      </c>
      <c r="J2347">
        <f t="shared" si="719"/>
        <v>56.706677633184846</v>
      </c>
      <c r="K2347">
        <f t="shared" si="729"/>
        <v>33.293322366815154</v>
      </c>
      <c r="L2347">
        <f t="shared" si="720"/>
        <v>158.89225971151978</v>
      </c>
      <c r="M2347">
        <f t="shared" si="730"/>
        <v>201.10774028848022</v>
      </c>
      <c r="N2347">
        <f t="shared" si="721"/>
        <v>201.10774028848022</v>
      </c>
      <c r="O2347">
        <f t="shared" si="731"/>
        <v>1.1963563639249764</v>
      </c>
      <c r="P2347">
        <f t="shared" si="732"/>
        <v>0.9044301150905637</v>
      </c>
      <c r="Q2347">
        <f t="shared" si="722"/>
        <v>0.9503194790519971</v>
      </c>
      <c r="R2347">
        <f t="shared" si="723"/>
        <v>0.85949755581180232</v>
      </c>
      <c r="S2347">
        <f t="shared" si="724"/>
        <v>2.4639663371185967</v>
      </c>
    </row>
    <row r="2348" spans="1:19" x14ac:dyDescent="0.2">
      <c r="A2348" s="3">
        <v>41371.583333327711</v>
      </c>
      <c r="B2348" s="5">
        <f t="shared" si="714"/>
        <v>97</v>
      </c>
      <c r="C2348" s="5">
        <v>14</v>
      </c>
      <c r="D2348">
        <f t="shared" si="716"/>
        <v>15.780821917808218</v>
      </c>
      <c r="E2348">
        <f t="shared" si="726"/>
        <v>-2.4880125448329173</v>
      </c>
      <c r="F2348">
        <f t="shared" si="727"/>
        <v>-14.106748544832916</v>
      </c>
      <c r="G2348">
        <f t="shared" si="717"/>
        <v>13.764887524252785</v>
      </c>
      <c r="H2348">
        <f t="shared" si="728"/>
        <v>26.473312863791776</v>
      </c>
      <c r="I2348">
        <f t="shared" si="718"/>
        <v>6.3774187941747744</v>
      </c>
      <c r="J2348">
        <f t="shared" si="719"/>
        <v>50.300266560853885</v>
      </c>
      <c r="K2348">
        <f t="shared" si="729"/>
        <v>39.699733439146115</v>
      </c>
      <c r="L2348">
        <f t="shared" si="720"/>
        <v>136.08729619493252</v>
      </c>
      <c r="M2348">
        <f t="shared" si="730"/>
        <v>223.91270380506748</v>
      </c>
      <c r="N2348">
        <f t="shared" si="721"/>
        <v>223.91270380506748</v>
      </c>
      <c r="O2348">
        <f t="shared" si="731"/>
        <v>1.299709794473846</v>
      </c>
      <c r="P2348">
        <f t="shared" si="732"/>
        <v>0.8836223278277695</v>
      </c>
      <c r="Q2348">
        <f t="shared" si="722"/>
        <v>0.88061640510785799</v>
      </c>
      <c r="R2348">
        <f t="shared" si="723"/>
        <v>0.77813231780472758</v>
      </c>
      <c r="S2348">
        <f t="shared" si="724"/>
        <v>2.2307123783313392</v>
      </c>
    </row>
    <row r="2349" spans="1:19" x14ac:dyDescent="0.2">
      <c r="A2349" s="3">
        <v>41371.624999994376</v>
      </c>
      <c r="B2349" s="5">
        <f t="shared" si="714"/>
        <v>97</v>
      </c>
      <c r="C2349" s="5">
        <v>15</v>
      </c>
      <c r="D2349">
        <f t="shared" si="716"/>
        <v>15.780821917808218</v>
      </c>
      <c r="E2349">
        <f t="shared" si="726"/>
        <v>-2.4880125448329173</v>
      </c>
      <c r="F2349">
        <f t="shared" si="727"/>
        <v>-14.106748544832916</v>
      </c>
      <c r="G2349">
        <f t="shared" si="717"/>
        <v>14.764887524252785</v>
      </c>
      <c r="H2349">
        <f t="shared" si="728"/>
        <v>41.473312863791776</v>
      </c>
      <c r="I2349">
        <f t="shared" si="718"/>
        <v>6.3774187941747744</v>
      </c>
      <c r="J2349">
        <f t="shared" si="719"/>
        <v>40.931828071250848</v>
      </c>
      <c r="K2349">
        <f t="shared" si="729"/>
        <v>49.068171928749152</v>
      </c>
      <c r="L2349">
        <f t="shared" si="720"/>
        <v>119.40311497570167</v>
      </c>
      <c r="M2349">
        <f t="shared" si="730"/>
        <v>240.59688502429833</v>
      </c>
      <c r="N2349">
        <f t="shared" si="721"/>
        <v>240.59688502429833</v>
      </c>
      <c r="O2349">
        <f t="shared" si="731"/>
        <v>1.5263433286702492</v>
      </c>
      <c r="P2349">
        <f t="shared" si="732"/>
        <v>0.84132286084844676</v>
      </c>
      <c r="Q2349">
        <f t="shared" si="722"/>
        <v>0.74291822641207694</v>
      </c>
      <c r="R2349">
        <f t="shared" si="723"/>
        <v>0.62503408762146273</v>
      </c>
      <c r="S2349">
        <f t="shared" si="724"/>
        <v>1.7918177207570041</v>
      </c>
    </row>
    <row r="2350" spans="1:19" x14ac:dyDescent="0.2">
      <c r="A2350" s="3">
        <v>41371.66666666104</v>
      </c>
      <c r="B2350" s="5">
        <f t="shared" si="714"/>
        <v>97</v>
      </c>
      <c r="C2350" s="5">
        <v>16</v>
      </c>
      <c r="D2350">
        <f t="shared" si="716"/>
        <v>15.780821917808218</v>
      </c>
      <c r="E2350">
        <f t="shared" si="726"/>
        <v>-2.4880125448329173</v>
      </c>
      <c r="F2350">
        <f t="shared" si="727"/>
        <v>-14.106748544832916</v>
      </c>
      <c r="G2350">
        <f t="shared" si="717"/>
        <v>15.764887524252785</v>
      </c>
      <c r="H2350">
        <f t="shared" si="728"/>
        <v>56.473312863791776</v>
      </c>
      <c r="I2350">
        <f t="shared" si="718"/>
        <v>6.3774187941747744</v>
      </c>
      <c r="J2350">
        <f t="shared" si="719"/>
        <v>30.061609589643187</v>
      </c>
      <c r="K2350">
        <f t="shared" si="729"/>
        <v>59.938390410356817</v>
      </c>
      <c r="L2350">
        <f t="shared" si="720"/>
        <v>106.81782373435499</v>
      </c>
      <c r="M2350">
        <f t="shared" si="730"/>
        <v>253.18217626564501</v>
      </c>
      <c r="N2350">
        <f t="shared" si="721"/>
        <v>253.18217626564501</v>
      </c>
      <c r="O2350">
        <f t="shared" si="731"/>
        <v>1.9962831627827824</v>
      </c>
      <c r="P2350">
        <f t="shared" si="732"/>
        <v>0.76520777705389864</v>
      </c>
      <c r="Q2350">
        <f t="shared" si="722"/>
        <v>0.54512442169763109</v>
      </c>
      <c r="R2350">
        <f t="shared" si="723"/>
        <v>0.41713344694503629</v>
      </c>
      <c r="S2350">
        <f t="shared" si="724"/>
        <v>1.1958181432965771</v>
      </c>
    </row>
    <row r="2351" spans="1:19" x14ac:dyDescent="0.2">
      <c r="A2351" s="3">
        <v>41371.708333327704</v>
      </c>
      <c r="B2351" s="5">
        <f t="shared" si="714"/>
        <v>97</v>
      </c>
      <c r="C2351" s="5">
        <v>17</v>
      </c>
      <c r="D2351">
        <f t="shared" si="716"/>
        <v>15.780821917808218</v>
      </c>
      <c r="E2351">
        <f t="shared" si="726"/>
        <v>-2.4880125448329173</v>
      </c>
      <c r="F2351">
        <f t="shared" si="727"/>
        <v>-14.106748544832916</v>
      </c>
      <c r="G2351">
        <f t="shared" si="717"/>
        <v>16.764887524252785</v>
      </c>
      <c r="H2351">
        <f t="shared" si="728"/>
        <v>71.473312863791776</v>
      </c>
      <c r="I2351">
        <f t="shared" si="718"/>
        <v>6.3774187941747744</v>
      </c>
      <c r="J2351">
        <f t="shared" si="719"/>
        <v>18.49513075694388</v>
      </c>
      <c r="K2351">
        <f t="shared" si="729"/>
        <v>71.50486924305612</v>
      </c>
      <c r="L2351">
        <f t="shared" si="720"/>
        <v>96.471250749995065</v>
      </c>
      <c r="M2351">
        <f t="shared" si="730"/>
        <v>263.52874925000492</v>
      </c>
      <c r="N2351">
        <f t="shared" si="721"/>
        <v>263.52874925000492</v>
      </c>
      <c r="O2351">
        <f t="shared" si="731"/>
        <v>3.1523459845895037</v>
      </c>
      <c r="P2351">
        <f t="shared" si="732"/>
        <v>0.62216987769764553</v>
      </c>
      <c r="Q2351">
        <f t="shared" si="722"/>
        <v>0.30389850920899014</v>
      </c>
      <c r="R2351">
        <f t="shared" si="723"/>
        <v>0.1890764983070542</v>
      </c>
      <c r="S2351">
        <f t="shared" si="724"/>
        <v>0.54203542967474438</v>
      </c>
    </row>
    <row r="2352" spans="1:19" x14ac:dyDescent="0.2">
      <c r="A2352" s="3">
        <v>41371.749999994368</v>
      </c>
      <c r="B2352" s="5">
        <f t="shared" si="714"/>
        <v>97</v>
      </c>
      <c r="C2352" s="5">
        <v>18</v>
      </c>
      <c r="D2352">
        <f t="shared" si="716"/>
        <v>15.780821917808218</v>
      </c>
      <c r="E2352">
        <f t="shared" si="726"/>
        <v>-2.4880125448329173</v>
      </c>
      <c r="F2352">
        <f t="shared" si="727"/>
        <v>-14.106748544832916</v>
      </c>
      <c r="G2352">
        <f t="shared" si="717"/>
        <v>17.764887524252785</v>
      </c>
      <c r="H2352">
        <f t="shared" si="728"/>
        <v>86.473312863791776</v>
      </c>
      <c r="I2352">
        <f t="shared" si="718"/>
        <v>6.3774187941747744</v>
      </c>
      <c r="J2352">
        <f t="shared" si="719"/>
        <v>6.693570255847697</v>
      </c>
      <c r="K2352">
        <f t="shared" si="729"/>
        <v>83.306429744152297</v>
      </c>
      <c r="L2352">
        <f t="shared" si="720"/>
        <v>87.120511845302502</v>
      </c>
      <c r="M2352">
        <f t="shared" si="730"/>
        <v>272.87948815469747</v>
      </c>
      <c r="N2352">
        <f t="shared" si="721"/>
        <v>272.87948815469747</v>
      </c>
      <c r="O2352">
        <f t="shared" si="731"/>
        <v>8.5793252851102348</v>
      </c>
      <c r="P2352">
        <f t="shared" si="732"/>
        <v>0.29249563994342609</v>
      </c>
      <c r="Q2352">
        <f t="shared" si="722"/>
        <v>3.8577374837337308E-2</v>
      </c>
      <c r="R2352">
        <f t="shared" si="723"/>
        <v>1.12837139403844E-2</v>
      </c>
      <c r="S2352">
        <f t="shared" si="724"/>
        <v>3.2347609506024867E-2</v>
      </c>
    </row>
    <row r="2353" spans="1:20" x14ac:dyDescent="0.2">
      <c r="A2353" s="3">
        <v>41371.791666661033</v>
      </c>
      <c r="B2353" s="5">
        <f t="shared" si="714"/>
        <v>97</v>
      </c>
      <c r="C2353" s="5">
        <v>19</v>
      </c>
      <c r="D2353">
        <f t="shared" si="716"/>
        <v>15.780821917808218</v>
      </c>
      <c r="E2353">
        <f t="shared" si="726"/>
        <v>-2.4880125448329173</v>
      </c>
      <c r="F2353">
        <f t="shared" si="727"/>
        <v>-14.106748544832916</v>
      </c>
      <c r="G2353">
        <f t="shared" si="717"/>
        <v>18.764887524252785</v>
      </c>
      <c r="H2353">
        <f t="shared" si="728"/>
        <v>101.47331286379178</v>
      </c>
      <c r="I2353">
        <f t="shared" si="718"/>
        <v>6.3774187941747744</v>
      </c>
      <c r="J2353">
        <f t="shared" si="719"/>
        <v>-5.013382926269605</v>
      </c>
      <c r="K2353">
        <f t="shared" si="729"/>
        <v>95.0133829262696</v>
      </c>
      <c r="L2353">
        <f t="shared" si="720"/>
        <v>77.875424822294633</v>
      </c>
      <c r="M2353">
        <f t="shared" si="730"/>
        <v>282.12457517770537</v>
      </c>
      <c r="N2353">
        <f t="shared" si="721"/>
        <v>282.12457517770537</v>
      </c>
      <c r="O2353">
        <f t="shared" si="731"/>
        <v>-11.443162746984042</v>
      </c>
      <c r="P2353" t="e">
        <f t="shared" si="732"/>
        <v>#NUM!</v>
      </c>
      <c r="Q2353">
        <f t="shared" si="722"/>
        <v>-0.23038680366082601</v>
      </c>
      <c r="R2353" t="e">
        <f t="shared" si="723"/>
        <v>#NUM!</v>
      </c>
      <c r="S2353" t="e">
        <f t="shared" si="724"/>
        <v>#NUM!</v>
      </c>
    </row>
    <row r="2354" spans="1:20" x14ac:dyDescent="0.2">
      <c r="A2354" s="3">
        <v>41371.833333327697</v>
      </c>
      <c r="B2354" s="5">
        <f t="shared" si="714"/>
        <v>97</v>
      </c>
      <c r="C2354" s="5">
        <v>20</v>
      </c>
      <c r="D2354">
        <f t="shared" si="716"/>
        <v>15.780821917808218</v>
      </c>
      <c r="E2354">
        <f t="shared" si="726"/>
        <v>-2.4880125448329173</v>
      </c>
      <c r="F2354">
        <f t="shared" si="727"/>
        <v>-14.106748544832916</v>
      </c>
      <c r="G2354">
        <f t="shared" si="717"/>
        <v>19.764887524252785</v>
      </c>
      <c r="H2354">
        <f t="shared" si="728"/>
        <v>116.47331286379178</v>
      </c>
      <c r="I2354">
        <f t="shared" si="718"/>
        <v>6.3774187941747744</v>
      </c>
      <c r="J2354">
        <f t="shared" si="719"/>
        <v>-16.303203253646728</v>
      </c>
      <c r="K2354">
        <f t="shared" si="729"/>
        <v>106.30320325364673</v>
      </c>
      <c r="L2354">
        <f t="shared" si="720"/>
        <v>67.952453961444164</v>
      </c>
      <c r="M2354">
        <f t="shared" si="730"/>
        <v>292.04754603855582</v>
      </c>
      <c r="N2354">
        <f t="shared" si="721"/>
        <v>292.04754603855582</v>
      </c>
      <c r="O2354">
        <f t="shared" si="731"/>
        <v>-3.5622637747759276</v>
      </c>
      <c r="P2354" t="e">
        <f t="shared" si="732"/>
        <v>#NUM!</v>
      </c>
      <c r="Q2354">
        <f t="shared" si="722"/>
        <v>-0.48234349140362914</v>
      </c>
      <c r="R2354" t="e">
        <f t="shared" si="723"/>
        <v>#NUM!</v>
      </c>
      <c r="S2354" t="e">
        <f t="shared" si="724"/>
        <v>#NUM!</v>
      </c>
    </row>
    <row r="2355" spans="1:20" x14ac:dyDescent="0.2">
      <c r="A2355" s="3">
        <v>41371.874999994361</v>
      </c>
      <c r="B2355" s="5">
        <f t="shared" si="714"/>
        <v>97</v>
      </c>
      <c r="C2355" s="5">
        <v>21</v>
      </c>
      <c r="D2355">
        <f t="shared" si="716"/>
        <v>15.780821917808218</v>
      </c>
      <c r="E2355">
        <f t="shared" si="726"/>
        <v>-2.4880125448329173</v>
      </c>
      <c r="F2355">
        <f t="shared" si="727"/>
        <v>-14.106748544832916</v>
      </c>
      <c r="G2355">
        <f t="shared" si="717"/>
        <v>20.764887524252785</v>
      </c>
      <c r="H2355">
        <f t="shared" si="728"/>
        <v>131.47331286379176</v>
      </c>
      <c r="I2355">
        <f t="shared" si="718"/>
        <v>6.3774187941747744</v>
      </c>
      <c r="J2355">
        <f t="shared" si="719"/>
        <v>-26.760449154854896</v>
      </c>
      <c r="K2355">
        <f t="shared" si="729"/>
        <v>116.7604491548549</v>
      </c>
      <c r="L2355">
        <f t="shared" si="720"/>
        <v>56.506236570242592</v>
      </c>
      <c r="M2355">
        <f t="shared" si="730"/>
        <v>303.49376342975739</v>
      </c>
      <c r="N2355">
        <f t="shared" si="721"/>
        <v>303.49376342975739</v>
      </c>
      <c r="O2355">
        <f t="shared" si="731"/>
        <v>-2.2209326596512668</v>
      </c>
      <c r="P2355" t="e">
        <f t="shared" si="732"/>
        <v>#NUM!</v>
      </c>
      <c r="Q2355">
        <f t="shared" si="722"/>
        <v>-0.6976118144601986</v>
      </c>
      <c r="R2355" t="e">
        <f t="shared" si="723"/>
        <v>#NUM!</v>
      </c>
      <c r="S2355" t="e">
        <f t="shared" si="724"/>
        <v>#NUM!</v>
      </c>
    </row>
    <row r="2356" spans="1:20" x14ac:dyDescent="0.2">
      <c r="A2356" s="3">
        <v>41371.916666661025</v>
      </c>
      <c r="B2356" s="5">
        <f t="shared" si="714"/>
        <v>97</v>
      </c>
      <c r="C2356" s="5">
        <v>22</v>
      </c>
      <c r="D2356">
        <f t="shared" si="716"/>
        <v>15.780821917808218</v>
      </c>
      <c r="E2356">
        <f t="shared" si="726"/>
        <v>-2.4880125448329173</v>
      </c>
      <c r="F2356">
        <f t="shared" si="727"/>
        <v>-14.106748544832916</v>
      </c>
      <c r="G2356">
        <f t="shared" si="717"/>
        <v>21.764887524252785</v>
      </c>
      <c r="H2356">
        <f t="shared" si="728"/>
        <v>146.47331286379176</v>
      </c>
      <c r="I2356">
        <f t="shared" si="718"/>
        <v>6.3774187941747744</v>
      </c>
      <c r="J2356">
        <f t="shared" si="719"/>
        <v>-35.764656634963316</v>
      </c>
      <c r="K2356">
        <f t="shared" si="729"/>
        <v>125.76465663496332</v>
      </c>
      <c r="L2356">
        <f t="shared" si="720"/>
        <v>42.568704264552935</v>
      </c>
      <c r="M2356">
        <f t="shared" si="730"/>
        <v>317.43129573544707</v>
      </c>
      <c r="N2356">
        <f t="shared" si="721"/>
        <v>317.43129573544707</v>
      </c>
      <c r="O2356">
        <f t="shared" si="731"/>
        <v>-1.7109891199208254</v>
      </c>
      <c r="P2356" t="e">
        <f t="shared" si="732"/>
        <v>#NUM!</v>
      </c>
      <c r="Q2356">
        <f t="shared" si="722"/>
        <v>-0.85952364222814204</v>
      </c>
      <c r="R2356" t="e">
        <f t="shared" si="723"/>
        <v>#NUM!</v>
      </c>
      <c r="S2356" t="e">
        <f t="shared" si="724"/>
        <v>#NUM!</v>
      </c>
    </row>
    <row r="2357" spans="1:20" x14ac:dyDescent="0.2">
      <c r="A2357" s="3">
        <v>41371.95833332769</v>
      </c>
      <c r="B2357" s="5">
        <f t="shared" si="714"/>
        <v>97</v>
      </c>
      <c r="C2357" s="5">
        <v>23</v>
      </c>
      <c r="D2357">
        <f t="shared" si="716"/>
        <v>15.780821917808218</v>
      </c>
      <c r="E2357">
        <f t="shared" si="726"/>
        <v>-2.4880125448329173</v>
      </c>
      <c r="F2357">
        <f t="shared" si="727"/>
        <v>-14.106748544832916</v>
      </c>
      <c r="G2357">
        <f t="shared" si="717"/>
        <v>22.764887524252785</v>
      </c>
      <c r="H2357">
        <f t="shared" si="728"/>
        <v>161.47331286379176</v>
      </c>
      <c r="I2357">
        <f t="shared" si="718"/>
        <v>6.3774187941747744</v>
      </c>
      <c r="J2357">
        <f t="shared" si="719"/>
        <v>-42.389188253293497</v>
      </c>
      <c r="K2357">
        <f t="shared" si="729"/>
        <v>132.3891882532935</v>
      </c>
      <c r="L2357">
        <f t="shared" si="720"/>
        <v>25.312097124694247</v>
      </c>
      <c r="M2357">
        <f t="shared" si="730"/>
        <v>334.68790287530578</v>
      </c>
      <c r="N2357">
        <f t="shared" si="721"/>
        <v>334.68790287530578</v>
      </c>
      <c r="O2357">
        <f t="shared" si="731"/>
        <v>-1.4833207362802276</v>
      </c>
      <c r="P2357" t="e">
        <f t="shared" si="732"/>
        <v>#NUM!</v>
      </c>
      <c r="Q2357">
        <f t="shared" si="722"/>
        <v>-0.95863973129689151</v>
      </c>
      <c r="R2357" t="e">
        <f t="shared" si="723"/>
        <v>#NUM!</v>
      </c>
      <c r="S2357" t="e">
        <f t="shared" si="724"/>
        <v>#NUM!</v>
      </c>
    </row>
    <row r="2358" spans="1:20" x14ac:dyDescent="0.2">
      <c r="A2358" s="3">
        <v>41371.999999994354</v>
      </c>
      <c r="B2358" s="5">
        <f t="shared" si="714"/>
        <v>98</v>
      </c>
      <c r="C2358" s="5">
        <v>0</v>
      </c>
      <c r="D2358">
        <f t="shared" si="716"/>
        <v>16.767123287671232</v>
      </c>
      <c r="E2358">
        <f t="shared" si="726"/>
        <v>-2.1900505766699547</v>
      </c>
      <c r="F2358">
        <f t="shared" si="727"/>
        <v>-13.808786576669952</v>
      </c>
      <c r="G2358">
        <f t="shared" si="717"/>
        <v>-0.23014644294449921</v>
      </c>
      <c r="H2358">
        <f t="shared" si="728"/>
        <v>-183.45219664416749</v>
      </c>
      <c r="I2358">
        <f t="shared" si="718"/>
        <v>6.7649130510502804</v>
      </c>
      <c r="J2358">
        <f t="shared" si="719"/>
        <v>-45.119670230956771</v>
      </c>
      <c r="K2358">
        <f t="shared" si="729"/>
        <v>135.11967023095679</v>
      </c>
      <c r="L2358">
        <f t="shared" si="720"/>
        <v>4.8612019739401262</v>
      </c>
      <c r="M2358">
        <f t="shared" si="730"/>
        <v>355.13879802605987</v>
      </c>
      <c r="N2358">
        <f t="shared" si="721"/>
        <v>4.8612019739401262</v>
      </c>
      <c r="O2358">
        <f t="shared" si="731"/>
        <v>-1.4112690105192001</v>
      </c>
      <c r="P2358" t="e">
        <f t="shared" si="732"/>
        <v>#NUM!</v>
      </c>
      <c r="Q2358">
        <f t="shared" si="722"/>
        <v>-0.99789351749036381</v>
      </c>
      <c r="R2358" t="e">
        <f t="shared" si="723"/>
        <v>#NUM!</v>
      </c>
      <c r="S2358" t="e">
        <f t="shared" si="724"/>
        <v>#NUM!</v>
      </c>
      <c r="T2358">
        <f t="shared" ref="T2358" si="733">SUMIF(S2364:S2378,"&gt;0,01")</f>
        <v>17.859238433481678</v>
      </c>
    </row>
    <row r="2359" spans="1:20" x14ac:dyDescent="0.2">
      <c r="A2359" s="3">
        <v>41372.041666661018</v>
      </c>
      <c r="B2359" s="5">
        <f t="shared" si="714"/>
        <v>98</v>
      </c>
      <c r="C2359" s="5">
        <v>1</v>
      </c>
      <c r="D2359">
        <f t="shared" si="716"/>
        <v>16.767123287671232</v>
      </c>
      <c r="E2359">
        <f t="shared" si="726"/>
        <v>-2.1900505766699547</v>
      </c>
      <c r="F2359">
        <f t="shared" si="727"/>
        <v>-13.808786576669952</v>
      </c>
      <c r="G2359">
        <f t="shared" si="717"/>
        <v>0.76985355705550074</v>
      </c>
      <c r="H2359">
        <f t="shared" si="728"/>
        <v>-168.45219664416749</v>
      </c>
      <c r="I2359">
        <f t="shared" si="718"/>
        <v>6.7649130510502804</v>
      </c>
      <c r="J2359">
        <f t="shared" si="719"/>
        <v>-43.960498393987649</v>
      </c>
      <c r="K2359">
        <f t="shared" si="729"/>
        <v>133.96049839398765</v>
      </c>
      <c r="L2359">
        <f t="shared" si="720"/>
        <v>16.03170325665414</v>
      </c>
      <c r="M2359">
        <f t="shared" si="730"/>
        <v>343.96829674334583</v>
      </c>
      <c r="N2359">
        <f t="shared" si="721"/>
        <v>16.03170325665414</v>
      </c>
      <c r="O2359">
        <f t="shared" si="731"/>
        <v>-1.4405853573721723</v>
      </c>
      <c r="P2359" t="e">
        <f t="shared" si="732"/>
        <v>#NUM!</v>
      </c>
      <c r="Q2359">
        <f t="shared" si="722"/>
        <v>-0.9839328799807171</v>
      </c>
      <c r="R2359" t="e">
        <f t="shared" si="723"/>
        <v>#NUM!</v>
      </c>
      <c r="S2359" t="e">
        <f t="shared" si="724"/>
        <v>#NUM!</v>
      </c>
    </row>
    <row r="2360" spans="1:20" x14ac:dyDescent="0.2">
      <c r="A2360" s="3">
        <v>41372.083333327682</v>
      </c>
      <c r="B2360" s="5">
        <f t="shared" si="714"/>
        <v>98</v>
      </c>
      <c r="C2360" s="5">
        <v>2</v>
      </c>
      <c r="D2360">
        <f t="shared" si="716"/>
        <v>16.767123287671232</v>
      </c>
      <c r="E2360">
        <f t="shared" si="726"/>
        <v>-2.1900505766699547</v>
      </c>
      <c r="F2360">
        <f t="shared" si="727"/>
        <v>-13.808786576669952</v>
      </c>
      <c r="G2360">
        <f t="shared" si="717"/>
        <v>1.7698535570555007</v>
      </c>
      <c r="H2360">
        <f t="shared" si="728"/>
        <v>-153.45219664416749</v>
      </c>
      <c r="I2360">
        <f t="shared" si="718"/>
        <v>6.7649130510502804</v>
      </c>
      <c r="J2360">
        <f t="shared" si="719"/>
        <v>-38.865484042588854</v>
      </c>
      <c r="K2360">
        <f t="shared" si="729"/>
        <v>128.86548404258886</v>
      </c>
      <c r="L2360">
        <f t="shared" si="720"/>
        <v>34.751880817261252</v>
      </c>
      <c r="M2360">
        <f t="shared" si="730"/>
        <v>325.24811918273872</v>
      </c>
      <c r="N2360">
        <f t="shared" si="721"/>
        <v>34.751880817261252</v>
      </c>
      <c r="O2360">
        <f t="shared" si="731"/>
        <v>-1.5936404394977877</v>
      </c>
      <c r="P2360" t="e">
        <f t="shared" si="732"/>
        <v>#NUM!</v>
      </c>
      <c r="Q2360">
        <f t="shared" si="722"/>
        <v>-0.91389140371665767</v>
      </c>
      <c r="R2360" t="e">
        <f t="shared" si="723"/>
        <v>#NUM!</v>
      </c>
      <c r="S2360" t="e">
        <f t="shared" si="724"/>
        <v>#NUM!</v>
      </c>
    </row>
    <row r="2361" spans="1:20" x14ac:dyDescent="0.2">
      <c r="A2361" s="3">
        <v>41372.124999994347</v>
      </c>
      <c r="B2361" s="5">
        <f t="shared" si="714"/>
        <v>98</v>
      </c>
      <c r="C2361" s="5">
        <v>3</v>
      </c>
      <c r="D2361">
        <f t="shared" si="716"/>
        <v>16.767123287671232</v>
      </c>
      <c r="E2361">
        <f t="shared" si="726"/>
        <v>-2.1900505766699547</v>
      </c>
      <c r="F2361">
        <f t="shared" si="727"/>
        <v>-13.808786576669952</v>
      </c>
      <c r="G2361">
        <f t="shared" si="717"/>
        <v>2.7698535570555007</v>
      </c>
      <c r="H2361">
        <f t="shared" si="728"/>
        <v>-138.45219664416749</v>
      </c>
      <c r="I2361">
        <f t="shared" si="718"/>
        <v>6.7649130510502804</v>
      </c>
      <c r="J2361">
        <f t="shared" si="719"/>
        <v>-30.871942338622901</v>
      </c>
      <c r="K2361">
        <f t="shared" si="729"/>
        <v>120.8719423386229</v>
      </c>
      <c r="L2361">
        <f t="shared" si="720"/>
        <v>50.116312873658671</v>
      </c>
      <c r="M2361">
        <f t="shared" si="730"/>
        <v>309.88368712634133</v>
      </c>
      <c r="N2361">
        <f t="shared" si="721"/>
        <v>50.116312873658671</v>
      </c>
      <c r="O2361">
        <f t="shared" si="731"/>
        <v>-1.9488580767124861</v>
      </c>
      <c r="P2361" t="e">
        <f t="shared" si="732"/>
        <v>#NUM!</v>
      </c>
      <c r="Q2361">
        <f t="shared" si="722"/>
        <v>-0.7808931684092455</v>
      </c>
      <c r="R2361" t="e">
        <f t="shared" si="723"/>
        <v>#NUM!</v>
      </c>
      <c r="S2361" t="e">
        <f t="shared" si="724"/>
        <v>#NUM!</v>
      </c>
    </row>
    <row r="2362" spans="1:20" x14ac:dyDescent="0.2">
      <c r="A2362" s="3">
        <v>41372.166666661011</v>
      </c>
      <c r="B2362" s="5">
        <f t="shared" si="714"/>
        <v>98</v>
      </c>
      <c r="C2362" s="5">
        <v>4</v>
      </c>
      <c r="D2362">
        <f t="shared" si="716"/>
        <v>16.767123287671232</v>
      </c>
      <c r="E2362">
        <f t="shared" si="726"/>
        <v>-2.1900505766699547</v>
      </c>
      <c r="F2362">
        <f t="shared" si="727"/>
        <v>-13.808786576669952</v>
      </c>
      <c r="G2362">
        <f t="shared" si="717"/>
        <v>3.7698535570555007</v>
      </c>
      <c r="H2362">
        <f t="shared" si="728"/>
        <v>-123.45219664416747</v>
      </c>
      <c r="I2362">
        <f t="shared" si="718"/>
        <v>6.7649130510502804</v>
      </c>
      <c r="J2362">
        <f t="shared" si="719"/>
        <v>-21.028804704615961</v>
      </c>
      <c r="K2362">
        <f t="shared" si="729"/>
        <v>111.02880470461596</v>
      </c>
      <c r="L2362">
        <f t="shared" si="720"/>
        <v>62.580020323049652</v>
      </c>
      <c r="M2362">
        <f t="shared" si="730"/>
        <v>297.41997967695033</v>
      </c>
      <c r="N2362">
        <f t="shared" si="721"/>
        <v>62.580020323049652</v>
      </c>
      <c r="O2362">
        <f t="shared" si="731"/>
        <v>-2.7867786889827983</v>
      </c>
      <c r="P2362" t="e">
        <f t="shared" si="732"/>
        <v>#NUM!</v>
      </c>
      <c r="Q2362">
        <f t="shared" si="722"/>
        <v>-0.58899937005596292</v>
      </c>
      <c r="R2362" t="e">
        <f t="shared" si="723"/>
        <v>#NUM!</v>
      </c>
      <c r="S2362" t="e">
        <f t="shared" si="724"/>
        <v>#NUM!</v>
      </c>
    </row>
    <row r="2363" spans="1:20" x14ac:dyDescent="0.2">
      <c r="A2363" s="3">
        <v>41372.208333327675</v>
      </c>
      <c r="B2363" s="5">
        <f t="shared" si="714"/>
        <v>98</v>
      </c>
      <c r="C2363" s="5">
        <v>5</v>
      </c>
      <c r="D2363">
        <f t="shared" si="716"/>
        <v>16.767123287671232</v>
      </c>
      <c r="E2363">
        <f t="shared" si="726"/>
        <v>-2.1900505766699547</v>
      </c>
      <c r="F2363">
        <f t="shared" si="727"/>
        <v>-13.808786576669952</v>
      </c>
      <c r="G2363">
        <f t="shared" si="717"/>
        <v>4.7698535570555007</v>
      </c>
      <c r="H2363">
        <f t="shared" si="728"/>
        <v>-108.45219664416749</v>
      </c>
      <c r="I2363">
        <f t="shared" si="718"/>
        <v>6.7649130510502804</v>
      </c>
      <c r="J2363">
        <f t="shared" si="719"/>
        <v>-10.087797921239899</v>
      </c>
      <c r="K2363">
        <f t="shared" si="729"/>
        <v>100.0877979212399</v>
      </c>
      <c r="L2363">
        <f t="shared" si="720"/>
        <v>73.092414601309372</v>
      </c>
      <c r="M2363">
        <f t="shared" si="730"/>
        <v>286.90758539869063</v>
      </c>
      <c r="N2363">
        <f t="shared" si="721"/>
        <v>73.092414601309372</v>
      </c>
      <c r="O2363">
        <f t="shared" si="731"/>
        <v>-5.7091619544807379</v>
      </c>
      <c r="P2363" t="e">
        <f t="shared" si="732"/>
        <v>#NUM!</v>
      </c>
      <c r="Q2363">
        <f t="shared" si="722"/>
        <v>-0.35211528179493884</v>
      </c>
      <c r="R2363" t="e">
        <f t="shared" si="723"/>
        <v>#NUM!</v>
      </c>
      <c r="S2363" t="e">
        <f t="shared" si="724"/>
        <v>#NUM!</v>
      </c>
    </row>
    <row r="2364" spans="1:20" x14ac:dyDescent="0.2">
      <c r="A2364" s="3">
        <v>41372.249999994339</v>
      </c>
      <c r="B2364" s="5">
        <f t="shared" si="714"/>
        <v>98</v>
      </c>
      <c r="C2364" s="5">
        <v>6</v>
      </c>
      <c r="D2364">
        <f t="shared" si="716"/>
        <v>16.767123287671232</v>
      </c>
      <c r="E2364">
        <f t="shared" si="726"/>
        <v>-2.1900505766699547</v>
      </c>
      <c r="F2364">
        <f t="shared" si="727"/>
        <v>-13.808786576669952</v>
      </c>
      <c r="G2364">
        <f t="shared" si="717"/>
        <v>5.7698535570555007</v>
      </c>
      <c r="H2364">
        <f t="shared" si="728"/>
        <v>-93.452196644167486</v>
      </c>
      <c r="I2364">
        <f t="shared" si="718"/>
        <v>6.7649130510502804</v>
      </c>
      <c r="J2364">
        <f t="shared" si="719"/>
        <v>1.4555886526781203</v>
      </c>
      <c r="K2364">
        <f t="shared" si="729"/>
        <v>88.544411347321883</v>
      </c>
      <c r="L2364">
        <f t="shared" si="720"/>
        <v>82.548860106680536</v>
      </c>
      <c r="M2364">
        <f t="shared" si="730"/>
        <v>277.45113989331946</v>
      </c>
      <c r="N2364">
        <f t="shared" si="721"/>
        <v>82.548860106680536</v>
      </c>
      <c r="O2364">
        <f t="shared" si="731"/>
        <v>39.366852051035131</v>
      </c>
      <c r="P2364">
        <f t="shared" si="732"/>
        <v>1.8303293105157738E-2</v>
      </c>
      <c r="Q2364">
        <f t="shared" si="722"/>
        <v>-8.8818711485178919E-2</v>
      </c>
      <c r="R2364">
        <f t="shared" si="723"/>
        <v>-1.6256749095356698E-3</v>
      </c>
      <c r="S2364">
        <f t="shared" si="724"/>
        <v>-4.6604067982612017E-3</v>
      </c>
    </row>
    <row r="2365" spans="1:20" x14ac:dyDescent="0.2">
      <c r="A2365" s="3">
        <v>41372.291666661004</v>
      </c>
      <c r="B2365" s="5">
        <f t="shared" si="714"/>
        <v>98</v>
      </c>
      <c r="C2365" s="5">
        <v>7</v>
      </c>
      <c r="D2365">
        <f t="shared" si="716"/>
        <v>16.767123287671232</v>
      </c>
      <c r="E2365">
        <f t="shared" si="726"/>
        <v>-2.1900505766699547</v>
      </c>
      <c r="F2365">
        <f t="shared" si="727"/>
        <v>-13.808786576669952</v>
      </c>
      <c r="G2365">
        <f t="shared" si="717"/>
        <v>6.7698535570555007</v>
      </c>
      <c r="H2365">
        <f t="shared" si="728"/>
        <v>-78.452196644167486</v>
      </c>
      <c r="I2365">
        <f t="shared" si="718"/>
        <v>6.7649130510502804</v>
      </c>
      <c r="J2365">
        <f t="shared" si="719"/>
        <v>13.248351806417638</v>
      </c>
      <c r="K2365">
        <f t="shared" si="729"/>
        <v>76.751648193582355</v>
      </c>
      <c r="L2365">
        <f t="shared" si="720"/>
        <v>91.740473513594623</v>
      </c>
      <c r="M2365">
        <f t="shared" si="730"/>
        <v>268.25952648640538</v>
      </c>
      <c r="N2365">
        <f t="shared" si="721"/>
        <v>91.740473513594623</v>
      </c>
      <c r="O2365">
        <f t="shared" si="731"/>
        <v>4.3635273826031149</v>
      </c>
      <c r="P2365">
        <f t="shared" si="732"/>
        <v>0.51368881808707312</v>
      </c>
      <c r="Q2365">
        <f t="shared" si="722"/>
        <v>0.18054416539383661</v>
      </c>
      <c r="R2365">
        <f t="shared" si="723"/>
        <v>9.274351893367698E-2</v>
      </c>
      <c r="S2365">
        <f t="shared" si="724"/>
        <v>0.26587266839015644</v>
      </c>
    </row>
    <row r="2366" spans="1:20" x14ac:dyDescent="0.2">
      <c r="A2366" s="3">
        <v>41372.333333327668</v>
      </c>
      <c r="B2366" s="5">
        <f t="shared" si="714"/>
        <v>98</v>
      </c>
      <c r="C2366" s="5">
        <v>8</v>
      </c>
      <c r="D2366">
        <f t="shared" si="716"/>
        <v>16.767123287671232</v>
      </c>
      <c r="E2366">
        <f t="shared" si="726"/>
        <v>-2.1900505766699547</v>
      </c>
      <c r="F2366">
        <f t="shared" si="727"/>
        <v>-13.808786576669952</v>
      </c>
      <c r="G2366">
        <f t="shared" si="717"/>
        <v>7.7698535570555007</v>
      </c>
      <c r="H2366">
        <f t="shared" si="728"/>
        <v>-63.452196644167486</v>
      </c>
      <c r="I2366">
        <f t="shared" si="718"/>
        <v>6.7649130510502804</v>
      </c>
      <c r="J2366">
        <f t="shared" si="719"/>
        <v>24.977812007683699</v>
      </c>
      <c r="K2366">
        <f t="shared" si="729"/>
        <v>65.022187992316304</v>
      </c>
      <c r="L2366">
        <f t="shared" si="720"/>
        <v>101.48096646656086</v>
      </c>
      <c r="M2366">
        <f t="shared" si="730"/>
        <v>258.51903353343914</v>
      </c>
      <c r="N2366">
        <f t="shared" si="721"/>
        <v>101.48096646656086</v>
      </c>
      <c r="O2366">
        <f t="shared" si="731"/>
        <v>2.3681684484449508</v>
      </c>
      <c r="P2366">
        <f t="shared" si="732"/>
        <v>0.71348514085387416</v>
      </c>
      <c r="Q2366">
        <f t="shared" si="722"/>
        <v>0.43533334546553504</v>
      </c>
      <c r="R2366">
        <f t="shared" si="723"/>
        <v>0.31060387330786554</v>
      </c>
      <c r="S2366">
        <f t="shared" si="724"/>
        <v>0.89042427501307042</v>
      </c>
    </row>
    <row r="2367" spans="1:20" x14ac:dyDescent="0.2">
      <c r="A2367" s="3">
        <v>41372.374999994332</v>
      </c>
      <c r="B2367" s="5">
        <f t="shared" si="714"/>
        <v>98</v>
      </c>
      <c r="C2367" s="5">
        <v>9</v>
      </c>
      <c r="D2367">
        <f t="shared" si="716"/>
        <v>16.767123287671232</v>
      </c>
      <c r="E2367">
        <f t="shared" si="726"/>
        <v>-2.1900505766699547</v>
      </c>
      <c r="F2367">
        <f t="shared" si="727"/>
        <v>-13.808786576669952</v>
      </c>
      <c r="G2367">
        <f t="shared" si="717"/>
        <v>8.7698535570555016</v>
      </c>
      <c r="H2367">
        <f t="shared" si="728"/>
        <v>-48.452196644167472</v>
      </c>
      <c r="I2367">
        <f t="shared" si="718"/>
        <v>6.7649130510502804</v>
      </c>
      <c r="J2367">
        <f t="shared" si="719"/>
        <v>36.265485902941954</v>
      </c>
      <c r="K2367">
        <f t="shared" si="729"/>
        <v>53.734514097058046</v>
      </c>
      <c r="L2367">
        <f t="shared" si="720"/>
        <v>112.81688178242582</v>
      </c>
      <c r="M2367">
        <f t="shared" si="730"/>
        <v>247.18311821757419</v>
      </c>
      <c r="N2367">
        <f t="shared" si="721"/>
        <v>112.81688178242582</v>
      </c>
      <c r="O2367">
        <f t="shared" si="731"/>
        <v>1.690538214109121</v>
      </c>
      <c r="P2367">
        <f t="shared" si="732"/>
        <v>0.81313491056736598</v>
      </c>
      <c r="Q2367">
        <f t="shared" si="722"/>
        <v>0.65559925401560615</v>
      </c>
      <c r="R2367">
        <f t="shared" si="723"/>
        <v>0.53309064078201174</v>
      </c>
      <c r="S2367">
        <f t="shared" si="724"/>
        <v>1.5282386606431142</v>
      </c>
    </row>
    <row r="2368" spans="1:20" x14ac:dyDescent="0.2">
      <c r="A2368" s="3">
        <v>41372.416666660996</v>
      </c>
      <c r="B2368" s="5">
        <f t="shared" si="714"/>
        <v>98</v>
      </c>
      <c r="C2368" s="5">
        <v>10</v>
      </c>
      <c r="D2368">
        <f t="shared" si="716"/>
        <v>16.767123287671232</v>
      </c>
      <c r="E2368">
        <f t="shared" si="726"/>
        <v>-2.1900505766699547</v>
      </c>
      <c r="F2368">
        <f t="shared" si="727"/>
        <v>-13.808786576669952</v>
      </c>
      <c r="G2368">
        <f t="shared" si="717"/>
        <v>9.7698535570555016</v>
      </c>
      <c r="H2368">
        <f t="shared" si="728"/>
        <v>-33.452196644167472</v>
      </c>
      <c r="I2368">
        <f t="shared" si="718"/>
        <v>6.7649130510502804</v>
      </c>
      <c r="J2368">
        <f t="shared" si="719"/>
        <v>46.503679770578565</v>
      </c>
      <c r="K2368">
        <f t="shared" si="729"/>
        <v>43.496320229421435</v>
      </c>
      <c r="L2368">
        <f t="shared" si="720"/>
        <v>127.31751378720415</v>
      </c>
      <c r="M2368">
        <f t="shared" si="730"/>
        <v>232.68248621279585</v>
      </c>
      <c r="N2368">
        <f t="shared" si="721"/>
        <v>127.31751378720415</v>
      </c>
      <c r="O2368">
        <f t="shared" si="731"/>
        <v>1.37851446002156</v>
      </c>
      <c r="P2368">
        <f t="shared" si="732"/>
        <v>0.86842557001057774</v>
      </c>
      <c r="Q2368">
        <f t="shared" si="722"/>
        <v>0.82309131410888314</v>
      </c>
      <c r="R2368">
        <f t="shared" si="723"/>
        <v>0.71479354362576231</v>
      </c>
      <c r="S2368">
        <f t="shared" si="724"/>
        <v>2.0491358207762418</v>
      </c>
    </row>
    <row r="2369" spans="1:20" x14ac:dyDescent="0.2">
      <c r="A2369" s="3">
        <v>41372.458333327661</v>
      </c>
      <c r="B2369" s="5">
        <f t="shared" si="714"/>
        <v>98</v>
      </c>
      <c r="C2369" s="5">
        <v>11</v>
      </c>
      <c r="D2369">
        <f t="shared" si="716"/>
        <v>16.767123287671232</v>
      </c>
      <c r="E2369">
        <f t="shared" si="726"/>
        <v>-2.1900505766699547</v>
      </c>
      <c r="F2369">
        <f t="shared" si="727"/>
        <v>-13.808786576669952</v>
      </c>
      <c r="G2369">
        <f t="shared" si="717"/>
        <v>10.769853557055502</v>
      </c>
      <c r="H2369">
        <f t="shared" si="728"/>
        <v>-18.452196644167476</v>
      </c>
      <c r="I2369">
        <f t="shared" si="718"/>
        <v>6.7649130510502804</v>
      </c>
      <c r="J2369">
        <f t="shared" si="719"/>
        <v>54.569149457335854</v>
      </c>
      <c r="K2369">
        <f t="shared" si="729"/>
        <v>35.430850542664146</v>
      </c>
      <c r="L2369">
        <f t="shared" si="720"/>
        <v>147.16817277461428</v>
      </c>
      <c r="M2369">
        <f t="shared" si="730"/>
        <v>212.83182722538572</v>
      </c>
      <c r="N2369">
        <f t="shared" si="721"/>
        <v>147.16817277461428</v>
      </c>
      <c r="O2369">
        <f t="shared" si="731"/>
        <v>1.2272712925315985</v>
      </c>
      <c r="P2369">
        <f t="shared" si="732"/>
        <v>0.89809639199014424</v>
      </c>
      <c r="Q2369">
        <f t="shared" si="722"/>
        <v>0.92439157201020794</v>
      </c>
      <c r="R2369">
        <f t="shared" si="723"/>
        <v>0.8301927356084654</v>
      </c>
      <c r="S2369">
        <f t="shared" si="724"/>
        <v>2.3799566851910403</v>
      </c>
    </row>
    <row r="2370" spans="1:20" x14ac:dyDescent="0.2">
      <c r="A2370" s="3">
        <v>41372.499999994325</v>
      </c>
      <c r="B2370" s="5">
        <f t="shared" si="714"/>
        <v>98</v>
      </c>
      <c r="C2370" s="5">
        <v>12</v>
      </c>
      <c r="D2370">
        <f t="shared" si="716"/>
        <v>16.767123287671232</v>
      </c>
      <c r="E2370">
        <f t="shared" si="726"/>
        <v>-2.1900505766699547</v>
      </c>
      <c r="F2370">
        <f t="shared" si="727"/>
        <v>-13.808786576669952</v>
      </c>
      <c r="G2370">
        <f t="shared" si="717"/>
        <v>11.769853557055502</v>
      </c>
      <c r="H2370">
        <f t="shared" si="728"/>
        <v>-3.4521966441674756</v>
      </c>
      <c r="I2370">
        <f t="shared" si="718"/>
        <v>6.7649130510502804</v>
      </c>
      <c r="J2370">
        <f t="shared" si="719"/>
        <v>58.608368816140306</v>
      </c>
      <c r="K2370">
        <f t="shared" si="729"/>
        <v>31.391631183859694</v>
      </c>
      <c r="L2370">
        <f t="shared" si="720"/>
        <v>173.40802968685483</v>
      </c>
      <c r="M2370">
        <f t="shared" si="730"/>
        <v>186.59197031314517</v>
      </c>
      <c r="N2370">
        <f t="shared" si="721"/>
        <v>173.40802968685483</v>
      </c>
      <c r="O2370">
        <f t="shared" si="731"/>
        <v>1.1714720018165401</v>
      </c>
      <c r="P2370">
        <f t="shared" si="732"/>
        <v>0.90959946932478253</v>
      </c>
      <c r="Q2370">
        <f t="shared" si="722"/>
        <v>0.96119115151947132</v>
      </c>
      <c r="R2370">
        <f t="shared" si="723"/>
        <v>0.87429896134178775</v>
      </c>
      <c r="S2370">
        <f t="shared" si="724"/>
        <v>2.5063982960244933</v>
      </c>
    </row>
    <row r="2371" spans="1:20" x14ac:dyDescent="0.2">
      <c r="A2371" s="3">
        <v>41372.541666660989</v>
      </c>
      <c r="B2371" s="5">
        <f t="shared" si="714"/>
        <v>98</v>
      </c>
      <c r="C2371" s="5">
        <v>13</v>
      </c>
      <c r="D2371">
        <f t="shared" si="716"/>
        <v>16.767123287671232</v>
      </c>
      <c r="E2371">
        <f t="shared" si="726"/>
        <v>-2.1900505766699547</v>
      </c>
      <c r="F2371">
        <f t="shared" si="727"/>
        <v>-13.808786576669952</v>
      </c>
      <c r="G2371">
        <f t="shared" si="717"/>
        <v>12.769853557055502</v>
      </c>
      <c r="H2371">
        <f t="shared" si="728"/>
        <v>11.547803355832524</v>
      </c>
      <c r="I2371">
        <f t="shared" si="718"/>
        <v>6.7649130510502804</v>
      </c>
      <c r="J2371">
        <f t="shared" si="719"/>
        <v>57.056478269876187</v>
      </c>
      <c r="K2371">
        <f t="shared" si="729"/>
        <v>32.943521730123813</v>
      </c>
      <c r="L2371">
        <f t="shared" si="720"/>
        <v>158.55842783073069</v>
      </c>
      <c r="M2371">
        <f t="shared" si="730"/>
        <v>201.44157216926931</v>
      </c>
      <c r="N2371">
        <f t="shared" si="721"/>
        <v>201.44157216926931</v>
      </c>
      <c r="O2371">
        <f t="shared" si="731"/>
        <v>1.1916010783473596</v>
      </c>
      <c r="P2371">
        <f t="shared" si="732"/>
        <v>0.90541298719401031</v>
      </c>
      <c r="Q2371">
        <f t="shared" si="722"/>
        <v>0.94837154957942937</v>
      </c>
      <c r="R2371">
        <f t="shared" si="723"/>
        <v>0.85866791767452355</v>
      </c>
      <c r="S2371">
        <f t="shared" si="724"/>
        <v>2.4615879703292767</v>
      </c>
    </row>
    <row r="2372" spans="1:20" x14ac:dyDescent="0.2">
      <c r="A2372" s="3">
        <v>41372.583333327653</v>
      </c>
      <c r="B2372" s="5">
        <f t="shared" si="714"/>
        <v>98</v>
      </c>
      <c r="C2372" s="5">
        <v>14</v>
      </c>
      <c r="D2372">
        <f t="shared" si="716"/>
        <v>16.767123287671232</v>
      </c>
      <c r="E2372">
        <f t="shared" si="726"/>
        <v>-2.1900505766699547</v>
      </c>
      <c r="F2372">
        <f t="shared" si="727"/>
        <v>-13.808786576669952</v>
      </c>
      <c r="G2372">
        <f t="shared" si="717"/>
        <v>13.769853557055502</v>
      </c>
      <c r="H2372">
        <f t="shared" si="728"/>
        <v>26.547803355832524</v>
      </c>
      <c r="I2372">
        <f t="shared" si="718"/>
        <v>6.7649130510502804</v>
      </c>
      <c r="J2372">
        <f t="shared" si="719"/>
        <v>50.582428385510269</v>
      </c>
      <c r="K2372">
        <f t="shared" si="729"/>
        <v>39.417571614489731</v>
      </c>
      <c r="L2372">
        <f t="shared" si="720"/>
        <v>135.65438717460322</v>
      </c>
      <c r="M2372">
        <f t="shared" si="730"/>
        <v>224.34561282539678</v>
      </c>
      <c r="N2372">
        <f t="shared" si="721"/>
        <v>224.34561282539678</v>
      </c>
      <c r="O2372">
        <f t="shared" si="731"/>
        <v>1.2944332389540958</v>
      </c>
      <c r="P2372">
        <f t="shared" si="732"/>
        <v>0.88465985642981915</v>
      </c>
      <c r="Q2372">
        <f t="shared" si="722"/>
        <v>0.87836124403282378</v>
      </c>
      <c r="R2372">
        <f t="shared" si="723"/>
        <v>0.77705093203959519</v>
      </c>
      <c r="S2372">
        <f t="shared" si="724"/>
        <v>2.2276123135263743</v>
      </c>
    </row>
    <row r="2373" spans="1:20" x14ac:dyDescent="0.2">
      <c r="A2373" s="3">
        <v>41372.624999994317</v>
      </c>
      <c r="B2373" s="5">
        <f t="shared" ref="B2373:B2436" si="734">B2349+1</f>
        <v>98</v>
      </c>
      <c r="C2373" s="5">
        <v>15</v>
      </c>
      <c r="D2373">
        <f t="shared" si="716"/>
        <v>16.767123287671232</v>
      </c>
      <c r="E2373">
        <f t="shared" si="726"/>
        <v>-2.1900505766699547</v>
      </c>
      <c r="F2373">
        <f t="shared" si="727"/>
        <v>-13.808786576669952</v>
      </c>
      <c r="G2373">
        <f t="shared" si="717"/>
        <v>14.769853557055502</v>
      </c>
      <c r="H2373">
        <f t="shared" si="728"/>
        <v>41.547803355832528</v>
      </c>
      <c r="I2373">
        <f t="shared" si="718"/>
        <v>6.7649130510502804</v>
      </c>
      <c r="J2373">
        <f t="shared" si="719"/>
        <v>41.160132574941969</v>
      </c>
      <c r="K2373">
        <f t="shared" si="729"/>
        <v>48.839867425058031</v>
      </c>
      <c r="L2373">
        <f t="shared" si="720"/>
        <v>118.97653016877638</v>
      </c>
      <c r="M2373">
        <f t="shared" si="730"/>
        <v>241.02346983122362</v>
      </c>
      <c r="N2373">
        <f t="shared" si="721"/>
        <v>241.02346983122362</v>
      </c>
      <c r="O2373">
        <f t="shared" si="731"/>
        <v>1.5193740928833319</v>
      </c>
      <c r="P2373">
        <f t="shared" si="732"/>
        <v>0.84256209554040973</v>
      </c>
      <c r="Q2373">
        <f t="shared" si="722"/>
        <v>0.74024501750301008</v>
      </c>
      <c r="R2373">
        <f t="shared" si="723"/>
        <v>0.62370239316068343</v>
      </c>
      <c r="S2373">
        <f t="shared" si="724"/>
        <v>1.7880000829981761</v>
      </c>
    </row>
    <row r="2374" spans="1:20" x14ac:dyDescent="0.2">
      <c r="A2374" s="3">
        <v>41372.666666660982</v>
      </c>
      <c r="B2374" s="5">
        <f t="shared" si="734"/>
        <v>98</v>
      </c>
      <c r="C2374" s="5">
        <v>16</v>
      </c>
      <c r="D2374">
        <f t="shared" si="716"/>
        <v>16.767123287671232</v>
      </c>
      <c r="E2374">
        <f t="shared" si="726"/>
        <v>-2.1900505766699547</v>
      </c>
      <c r="F2374">
        <f t="shared" si="727"/>
        <v>-13.808786576669952</v>
      </c>
      <c r="G2374">
        <f t="shared" si="717"/>
        <v>15.769853557055502</v>
      </c>
      <c r="H2374">
        <f t="shared" si="728"/>
        <v>56.547803355832528</v>
      </c>
      <c r="I2374">
        <f t="shared" si="718"/>
        <v>6.7649130510502804</v>
      </c>
      <c r="J2374">
        <f t="shared" si="719"/>
        <v>30.257165733829609</v>
      </c>
      <c r="K2374">
        <f t="shared" si="729"/>
        <v>59.742834266170391</v>
      </c>
      <c r="L2374">
        <f t="shared" si="720"/>
        <v>106.42156628407295</v>
      </c>
      <c r="M2374">
        <f t="shared" si="730"/>
        <v>253.57843371592705</v>
      </c>
      <c r="N2374">
        <f t="shared" si="721"/>
        <v>253.57843371592705</v>
      </c>
      <c r="O2374">
        <f t="shared" si="731"/>
        <v>1.9845915941356469</v>
      </c>
      <c r="P2374">
        <f t="shared" si="732"/>
        <v>0.76694311986344388</v>
      </c>
      <c r="Q2374">
        <f t="shared" si="722"/>
        <v>0.54216688087424436</v>
      </c>
      <c r="R2374">
        <f t="shared" si="723"/>
        <v>0.41581115910432509</v>
      </c>
      <c r="S2374">
        <f t="shared" si="724"/>
        <v>1.1920274719846424</v>
      </c>
    </row>
    <row r="2375" spans="1:20" x14ac:dyDescent="0.2">
      <c r="A2375" s="3">
        <v>41372.708333327646</v>
      </c>
      <c r="B2375" s="5">
        <f t="shared" si="734"/>
        <v>98</v>
      </c>
      <c r="C2375" s="5">
        <v>17</v>
      </c>
      <c r="D2375">
        <f t="shared" si="716"/>
        <v>16.767123287671232</v>
      </c>
      <c r="E2375">
        <f t="shared" si="726"/>
        <v>-2.1900505766699547</v>
      </c>
      <c r="F2375">
        <f t="shared" si="727"/>
        <v>-13.808786576669952</v>
      </c>
      <c r="G2375">
        <f t="shared" si="717"/>
        <v>16.769853557055502</v>
      </c>
      <c r="H2375">
        <f t="shared" si="728"/>
        <v>71.547803355832528</v>
      </c>
      <c r="I2375">
        <f t="shared" si="718"/>
        <v>6.7649130510502804</v>
      </c>
      <c r="J2375">
        <f t="shared" si="719"/>
        <v>18.675130273762459</v>
      </c>
      <c r="K2375">
        <f t="shared" si="729"/>
        <v>71.324869726237537</v>
      </c>
      <c r="L2375">
        <f t="shared" si="720"/>
        <v>96.100898420982006</v>
      </c>
      <c r="M2375">
        <f t="shared" si="730"/>
        <v>263.89910157901801</v>
      </c>
      <c r="N2375">
        <f t="shared" si="721"/>
        <v>263.89910157901801</v>
      </c>
      <c r="O2375">
        <f t="shared" si="731"/>
        <v>3.1230303864988262</v>
      </c>
      <c r="P2375">
        <f t="shared" si="732"/>
        <v>0.62522950152188717</v>
      </c>
      <c r="Q2375">
        <f t="shared" si="722"/>
        <v>0.30086406664001658</v>
      </c>
      <c r="R2375">
        <f t="shared" si="723"/>
        <v>0.1881090904111854</v>
      </c>
      <c r="S2375">
        <f t="shared" si="724"/>
        <v>0.53926211115444678</v>
      </c>
    </row>
    <row r="2376" spans="1:20" x14ac:dyDescent="0.2">
      <c r="A2376" s="3">
        <v>41372.74999999431</v>
      </c>
      <c r="B2376" s="5">
        <f t="shared" si="734"/>
        <v>98</v>
      </c>
      <c r="C2376" s="5">
        <v>18</v>
      </c>
      <c r="D2376">
        <f t="shared" si="716"/>
        <v>16.767123287671232</v>
      </c>
      <c r="E2376">
        <f t="shared" si="726"/>
        <v>-2.1900505766699547</v>
      </c>
      <c r="F2376">
        <f t="shared" si="727"/>
        <v>-13.808786576669952</v>
      </c>
      <c r="G2376">
        <f t="shared" si="717"/>
        <v>17.769853557055502</v>
      </c>
      <c r="H2376">
        <f t="shared" si="728"/>
        <v>86.547803355832528</v>
      </c>
      <c r="I2376">
        <f t="shared" si="718"/>
        <v>6.7649130510502804</v>
      </c>
      <c r="J2376">
        <f t="shared" si="719"/>
        <v>6.871480953342842</v>
      </c>
      <c r="K2376">
        <f t="shared" si="729"/>
        <v>83.128519046657161</v>
      </c>
      <c r="L2376">
        <f t="shared" si="720"/>
        <v>86.765928291890958</v>
      </c>
      <c r="M2376">
        <f t="shared" si="730"/>
        <v>273.23407170810901</v>
      </c>
      <c r="N2376">
        <f t="shared" si="721"/>
        <v>273.23407170810901</v>
      </c>
      <c r="O2376">
        <f t="shared" si="731"/>
        <v>8.3582214874801117</v>
      </c>
      <c r="P2376">
        <f t="shared" si="732"/>
        <v>0.30046298823410178</v>
      </c>
      <c r="Q2376">
        <f t="shared" si="722"/>
        <v>3.5667237474232859E-2</v>
      </c>
      <c r="R2376">
        <f t="shared" si="723"/>
        <v>1.0716684753563341E-2</v>
      </c>
      <c r="S2376">
        <f t="shared" si="724"/>
        <v>3.0722077450647225E-2</v>
      </c>
    </row>
    <row r="2377" spans="1:20" x14ac:dyDescent="0.2">
      <c r="A2377" s="3">
        <v>41372.791666660974</v>
      </c>
      <c r="B2377" s="5">
        <f t="shared" si="734"/>
        <v>98</v>
      </c>
      <c r="C2377" s="5">
        <v>19</v>
      </c>
      <c r="D2377">
        <f t="shared" ref="D2377:D2440" si="735">(360/365)*(B2377-81)</f>
        <v>16.767123287671232</v>
      </c>
      <c r="E2377">
        <f t="shared" si="726"/>
        <v>-2.1900505766699547</v>
      </c>
      <c r="F2377">
        <f t="shared" si="727"/>
        <v>-13.808786576669952</v>
      </c>
      <c r="G2377">
        <f t="shared" ref="G2377:G2440" si="736">C2377+(F2377/60)</f>
        <v>18.769853557055502</v>
      </c>
      <c r="H2377">
        <f t="shared" si="728"/>
        <v>101.54780335583253</v>
      </c>
      <c r="I2377">
        <f t="shared" ref="I2377:I2440" si="737">23.45*SIN(RADIANS(D2377))</f>
        <v>6.7649130510502804</v>
      </c>
      <c r="J2377">
        <f t="shared" ref="J2377:J2440" si="738">DEGREES(ASIN(SIN(RADIANS(I2377))*SIN(RADIANS($B$11))+COS(RADIANS(I2377))*COS(RADIANS($B$11))*COS(RADIANS(H2377))))</f>
        <v>-4.8258621007534304</v>
      </c>
      <c r="K2377">
        <f t="shared" si="729"/>
        <v>94.825862100753426</v>
      </c>
      <c r="L2377">
        <f t="shared" ref="L2377:L2440" si="739">180-DEGREES(ACOS((SIN(RADIANS($B$11))*COS(RADIANS(K2377))-SIN(RADIANS(I2377)))/(COS(RADIANS($B$11))*SIN(RADIANS(K2377)))))</f>
        <v>77.527062212217814</v>
      </c>
      <c r="M2377">
        <f t="shared" si="730"/>
        <v>282.4729377877822</v>
      </c>
      <c r="N2377">
        <f t="shared" ref="N2377:N2440" si="740">IF(C2377&lt;12.1,L2377,M2377)</f>
        <v>282.4729377877822</v>
      </c>
      <c r="O2377">
        <f t="shared" si="731"/>
        <v>-11.886701116189725</v>
      </c>
      <c r="P2377" t="e">
        <f t="shared" si="732"/>
        <v>#NUM!</v>
      </c>
      <c r="Q2377">
        <f t="shared" ref="Q2377:Q2440" si="741">(COS(RADIANS(J2377))*SIN((RADIANS($B$21))*COS(RADIANS(N2377-$B$20)))+(SIN(RADIANS(J2377))*COS(RADIANS($B$21))))</f>
        <v>-0.23299289183983396</v>
      </c>
      <c r="R2377" t="e">
        <f t="shared" ref="R2377:R2440" si="742">P2377*Q2377</f>
        <v>#NUM!</v>
      </c>
      <c r="S2377" t="e">
        <f t="shared" si="724"/>
        <v>#NUM!</v>
      </c>
    </row>
    <row r="2378" spans="1:20" x14ac:dyDescent="0.2">
      <c r="A2378" s="3">
        <v>41372.833333327639</v>
      </c>
      <c r="B2378" s="5">
        <f t="shared" si="734"/>
        <v>98</v>
      </c>
      <c r="C2378" s="5">
        <v>20</v>
      </c>
      <c r="D2378">
        <f t="shared" si="735"/>
        <v>16.767123287671232</v>
      </c>
      <c r="E2378">
        <f t="shared" si="726"/>
        <v>-2.1900505766699547</v>
      </c>
      <c r="F2378">
        <f t="shared" si="727"/>
        <v>-13.808786576669952</v>
      </c>
      <c r="G2378">
        <f t="shared" si="736"/>
        <v>19.769853557055502</v>
      </c>
      <c r="H2378">
        <f t="shared" si="728"/>
        <v>116.54780335583253</v>
      </c>
      <c r="I2378">
        <f t="shared" si="737"/>
        <v>6.7649130510502804</v>
      </c>
      <c r="J2378">
        <f t="shared" si="738"/>
        <v>-16.094504513022919</v>
      </c>
      <c r="K2378">
        <f t="shared" si="729"/>
        <v>106.09450451302291</v>
      </c>
      <c r="L2378">
        <f t="shared" si="739"/>
        <v>67.603840761186987</v>
      </c>
      <c r="M2378">
        <f t="shared" si="730"/>
        <v>292.39615923881303</v>
      </c>
      <c r="N2378">
        <f t="shared" si="740"/>
        <v>292.39615923881303</v>
      </c>
      <c r="O2378">
        <f t="shared" si="731"/>
        <v>-3.6072108205753675</v>
      </c>
      <c r="P2378" t="e">
        <f t="shared" si="732"/>
        <v>#NUM!</v>
      </c>
      <c r="Q2378">
        <f t="shared" si="741"/>
        <v>-0.48449329488972548</v>
      </c>
      <c r="R2378" t="e">
        <f t="shared" si="742"/>
        <v>#NUM!</v>
      </c>
      <c r="S2378" t="e">
        <f t="shared" si="724"/>
        <v>#NUM!</v>
      </c>
    </row>
    <row r="2379" spans="1:20" x14ac:dyDescent="0.2">
      <c r="A2379" s="3">
        <v>41372.874999994303</v>
      </c>
      <c r="B2379" s="5">
        <f t="shared" si="734"/>
        <v>98</v>
      </c>
      <c r="C2379" s="5">
        <v>21</v>
      </c>
      <c r="D2379">
        <f t="shared" si="735"/>
        <v>16.767123287671232</v>
      </c>
      <c r="E2379">
        <f t="shared" si="726"/>
        <v>-2.1900505766699547</v>
      </c>
      <c r="F2379">
        <f t="shared" si="727"/>
        <v>-13.808786576669952</v>
      </c>
      <c r="G2379">
        <f t="shared" si="736"/>
        <v>20.769853557055502</v>
      </c>
      <c r="H2379">
        <f t="shared" si="728"/>
        <v>131.54780335583251</v>
      </c>
      <c r="I2379">
        <f t="shared" si="737"/>
        <v>6.7649130510502804</v>
      </c>
      <c r="J2379">
        <f t="shared" si="738"/>
        <v>-26.51824908264684</v>
      </c>
      <c r="K2379">
        <f t="shared" si="729"/>
        <v>116.51824908264683</v>
      </c>
      <c r="L2379">
        <f t="shared" si="739"/>
        <v>56.157859242459509</v>
      </c>
      <c r="M2379">
        <f t="shared" si="730"/>
        <v>303.84214075754051</v>
      </c>
      <c r="N2379">
        <f t="shared" si="740"/>
        <v>303.84214075754051</v>
      </c>
      <c r="O2379">
        <f t="shared" si="731"/>
        <v>-2.2397277704626846</v>
      </c>
      <c r="P2379" t="e">
        <f t="shared" si="732"/>
        <v>#NUM!</v>
      </c>
      <c r="Q2379">
        <f t="shared" si="741"/>
        <v>-0.69920077119965085</v>
      </c>
      <c r="R2379" t="e">
        <f t="shared" si="742"/>
        <v>#NUM!</v>
      </c>
      <c r="S2379" t="e">
        <f t="shared" si="724"/>
        <v>#NUM!</v>
      </c>
    </row>
    <row r="2380" spans="1:20" x14ac:dyDescent="0.2">
      <c r="A2380" s="3">
        <v>41372.916666660967</v>
      </c>
      <c r="B2380" s="5">
        <f t="shared" si="734"/>
        <v>98</v>
      </c>
      <c r="C2380" s="5">
        <v>22</v>
      </c>
      <c r="D2380">
        <f t="shared" si="735"/>
        <v>16.767123287671232</v>
      </c>
      <c r="E2380">
        <f t="shared" si="726"/>
        <v>-2.1900505766699547</v>
      </c>
      <c r="F2380">
        <f t="shared" si="727"/>
        <v>-13.808786576669952</v>
      </c>
      <c r="G2380">
        <f t="shared" si="736"/>
        <v>21.769853557055502</v>
      </c>
      <c r="H2380">
        <f t="shared" si="728"/>
        <v>146.54780335583251</v>
      </c>
      <c r="I2380">
        <f t="shared" si="737"/>
        <v>6.7649130510502804</v>
      </c>
      <c r="J2380">
        <f t="shared" si="738"/>
        <v>-35.476839359784755</v>
      </c>
      <c r="K2380">
        <f t="shared" si="729"/>
        <v>125.47683935978475</v>
      </c>
      <c r="L2380">
        <f t="shared" si="739"/>
        <v>42.236807523893958</v>
      </c>
      <c r="M2380">
        <f t="shared" si="730"/>
        <v>317.76319247610604</v>
      </c>
      <c r="N2380">
        <f t="shared" si="740"/>
        <v>317.76319247610604</v>
      </c>
      <c r="O2380">
        <f t="shared" si="731"/>
        <v>-1.7230274136489343</v>
      </c>
      <c r="P2380" t="e">
        <f t="shared" si="732"/>
        <v>#NUM!</v>
      </c>
      <c r="Q2380">
        <f t="shared" si="741"/>
        <v>-0.8605458351859826</v>
      </c>
      <c r="R2380" t="e">
        <f t="shared" si="742"/>
        <v>#NUM!</v>
      </c>
      <c r="S2380" t="e">
        <f t="shared" si="724"/>
        <v>#NUM!</v>
      </c>
    </row>
    <row r="2381" spans="1:20" x14ac:dyDescent="0.2">
      <c r="A2381" s="3">
        <v>41372.958333327631</v>
      </c>
      <c r="B2381" s="5">
        <f t="shared" si="734"/>
        <v>98</v>
      </c>
      <c r="C2381" s="5">
        <v>23</v>
      </c>
      <c r="D2381">
        <f t="shared" si="735"/>
        <v>16.767123287671232</v>
      </c>
      <c r="E2381">
        <f t="shared" si="726"/>
        <v>-2.1900505766699547</v>
      </c>
      <c r="F2381">
        <f t="shared" si="727"/>
        <v>-13.808786576669952</v>
      </c>
      <c r="G2381">
        <f t="shared" si="736"/>
        <v>22.769853557055502</v>
      </c>
      <c r="H2381">
        <f t="shared" si="728"/>
        <v>161.54780335583251</v>
      </c>
      <c r="I2381">
        <f t="shared" si="737"/>
        <v>6.7649130510502804</v>
      </c>
      <c r="J2381">
        <f t="shared" si="738"/>
        <v>-42.049393529663838</v>
      </c>
      <c r="K2381">
        <f t="shared" si="729"/>
        <v>132.04939352966383</v>
      </c>
      <c r="L2381">
        <f t="shared" si="739"/>
        <v>25.041471635027733</v>
      </c>
      <c r="M2381">
        <f t="shared" si="730"/>
        <v>334.95852836497227</v>
      </c>
      <c r="N2381">
        <f t="shared" si="740"/>
        <v>334.95852836497227</v>
      </c>
      <c r="O2381">
        <f t="shared" si="731"/>
        <v>-1.4930476065280007</v>
      </c>
      <c r="P2381" t="e">
        <f t="shared" si="732"/>
        <v>#NUM!</v>
      </c>
      <c r="Q2381">
        <f t="shared" si="741"/>
        <v>-0.95923796045705767</v>
      </c>
      <c r="R2381" t="e">
        <f t="shared" si="742"/>
        <v>#NUM!</v>
      </c>
      <c r="S2381" t="e">
        <f t="shared" si="724"/>
        <v>#NUM!</v>
      </c>
    </row>
    <row r="2382" spans="1:20" x14ac:dyDescent="0.2">
      <c r="A2382" s="3">
        <v>41372.999999994296</v>
      </c>
      <c r="B2382" s="5">
        <f t="shared" si="734"/>
        <v>99</v>
      </c>
      <c r="C2382" s="5">
        <v>0</v>
      </c>
      <c r="D2382">
        <f t="shared" si="735"/>
        <v>17.753424657534246</v>
      </c>
      <c r="E2382">
        <f t="shared" si="726"/>
        <v>-1.8962862832453116</v>
      </c>
      <c r="F2382">
        <f t="shared" si="727"/>
        <v>-13.51502228324531</v>
      </c>
      <c r="G2382">
        <f t="shared" si="736"/>
        <v>-0.22525037138742182</v>
      </c>
      <c r="H2382">
        <f t="shared" si="728"/>
        <v>-183.37875557081131</v>
      </c>
      <c r="I2382">
        <f t="shared" si="737"/>
        <v>7.1504027181899783</v>
      </c>
      <c r="J2382">
        <f t="shared" si="738"/>
        <v>-44.739863302933202</v>
      </c>
      <c r="K2382">
        <f t="shared" si="729"/>
        <v>134.7398633029332</v>
      </c>
      <c r="L2382">
        <f t="shared" si="739"/>
        <v>4.7223501361240778</v>
      </c>
      <c r="M2382">
        <f t="shared" si="730"/>
        <v>355.27764986387592</v>
      </c>
      <c r="N2382">
        <f t="shared" si="740"/>
        <v>4.7223501361240778</v>
      </c>
      <c r="O2382">
        <f t="shared" si="731"/>
        <v>-1.4206784065589102</v>
      </c>
      <c r="P2382" t="e">
        <f t="shared" si="732"/>
        <v>#NUM!</v>
      </c>
      <c r="Q2382">
        <f t="shared" si="741"/>
        <v>-0.99818799755836829</v>
      </c>
      <c r="R2382" t="e">
        <f t="shared" si="742"/>
        <v>#NUM!</v>
      </c>
      <c r="S2382" t="e">
        <f t="shared" si="724"/>
        <v>#NUM!</v>
      </c>
      <c r="T2382">
        <f t="shared" ref="T2382" si="743">SUMIF(S2388:S2402,"&gt;0,01")</f>
        <v>17.847089395090055</v>
      </c>
    </row>
    <row r="2383" spans="1:20" x14ac:dyDescent="0.2">
      <c r="A2383" s="3">
        <v>41373.04166666096</v>
      </c>
      <c r="B2383" s="5">
        <f t="shared" si="734"/>
        <v>99</v>
      </c>
      <c r="C2383" s="5">
        <v>1</v>
      </c>
      <c r="D2383">
        <f t="shared" si="735"/>
        <v>17.753424657534246</v>
      </c>
      <c r="E2383">
        <f t="shared" si="726"/>
        <v>-1.8962862832453116</v>
      </c>
      <c r="F2383">
        <f t="shared" si="727"/>
        <v>-13.51502228324531</v>
      </c>
      <c r="G2383">
        <f t="shared" si="736"/>
        <v>0.77474962861257812</v>
      </c>
      <c r="H2383">
        <f t="shared" si="728"/>
        <v>-168.37875557081131</v>
      </c>
      <c r="I2383">
        <f t="shared" si="737"/>
        <v>7.1504027181899783</v>
      </c>
      <c r="J2383">
        <f t="shared" si="738"/>
        <v>-43.568403003100975</v>
      </c>
      <c r="K2383">
        <f t="shared" si="729"/>
        <v>133.56840300310097</v>
      </c>
      <c r="L2383">
        <f t="shared" si="739"/>
        <v>16.013233712314985</v>
      </c>
      <c r="M2383">
        <f t="shared" si="730"/>
        <v>343.98676628768499</v>
      </c>
      <c r="N2383">
        <f t="shared" si="740"/>
        <v>16.013233712314985</v>
      </c>
      <c r="O2383">
        <f t="shared" si="731"/>
        <v>-1.4509153621159574</v>
      </c>
      <c r="P2383" t="e">
        <f t="shared" si="732"/>
        <v>#NUM!</v>
      </c>
      <c r="Q2383">
        <f t="shared" si="741"/>
        <v>-0.98395672896214947</v>
      </c>
      <c r="R2383" t="e">
        <f t="shared" si="742"/>
        <v>#NUM!</v>
      </c>
      <c r="S2383" t="e">
        <f t="shared" si="724"/>
        <v>#NUM!</v>
      </c>
    </row>
    <row r="2384" spans="1:20" x14ac:dyDescent="0.2">
      <c r="A2384" s="3">
        <v>41373.083333327624</v>
      </c>
      <c r="B2384" s="5">
        <f t="shared" si="734"/>
        <v>99</v>
      </c>
      <c r="C2384" s="5">
        <v>2</v>
      </c>
      <c r="D2384">
        <f t="shared" si="735"/>
        <v>17.753424657534246</v>
      </c>
      <c r="E2384">
        <f t="shared" si="726"/>
        <v>-1.8962862832453116</v>
      </c>
      <c r="F2384">
        <f t="shared" si="727"/>
        <v>-13.51502228324531</v>
      </c>
      <c r="G2384">
        <f t="shared" si="736"/>
        <v>1.7747496286125781</v>
      </c>
      <c r="H2384">
        <f t="shared" si="728"/>
        <v>-153.37875557081131</v>
      </c>
      <c r="I2384">
        <f t="shared" si="737"/>
        <v>7.1504027181899783</v>
      </c>
      <c r="J2384">
        <f t="shared" si="738"/>
        <v>-38.488635363198362</v>
      </c>
      <c r="K2384">
        <f t="shared" si="729"/>
        <v>128.48863536319837</v>
      </c>
      <c r="L2384">
        <f t="shared" si="739"/>
        <v>34.612136264911982</v>
      </c>
      <c r="M2384">
        <f t="shared" si="730"/>
        <v>325.38786373508799</v>
      </c>
      <c r="N2384">
        <f t="shared" si="740"/>
        <v>34.612136264911982</v>
      </c>
      <c r="O2384">
        <f t="shared" si="731"/>
        <v>-1.6067886336285873</v>
      </c>
      <c r="P2384" t="e">
        <f t="shared" si="732"/>
        <v>#NUM!</v>
      </c>
      <c r="Q2384">
        <f t="shared" si="741"/>
        <v>-0.91365073844293598</v>
      </c>
      <c r="R2384" t="e">
        <f t="shared" si="742"/>
        <v>#NUM!</v>
      </c>
      <c r="S2384" t="e">
        <f t="shared" si="724"/>
        <v>#NUM!</v>
      </c>
    </row>
    <row r="2385" spans="1:19" x14ac:dyDescent="0.2">
      <c r="A2385" s="3">
        <v>41373.124999994288</v>
      </c>
      <c r="B2385" s="5">
        <f t="shared" si="734"/>
        <v>99</v>
      </c>
      <c r="C2385" s="5">
        <v>3</v>
      </c>
      <c r="D2385">
        <f t="shared" si="735"/>
        <v>17.753424657534246</v>
      </c>
      <c r="E2385">
        <f t="shared" si="726"/>
        <v>-1.8962862832453116</v>
      </c>
      <c r="F2385">
        <f t="shared" si="727"/>
        <v>-13.51502228324531</v>
      </c>
      <c r="G2385">
        <f t="shared" si="736"/>
        <v>2.7747496286125783</v>
      </c>
      <c r="H2385">
        <f t="shared" si="728"/>
        <v>-138.37875557081131</v>
      </c>
      <c r="I2385">
        <f t="shared" si="737"/>
        <v>7.1504027181899783</v>
      </c>
      <c r="J2385">
        <f t="shared" si="738"/>
        <v>-30.521620322182077</v>
      </c>
      <c r="K2385">
        <f t="shared" si="729"/>
        <v>120.52162032218207</v>
      </c>
      <c r="L2385">
        <f t="shared" si="739"/>
        <v>49.910922955494954</v>
      </c>
      <c r="M2385">
        <f t="shared" si="730"/>
        <v>310.08907704450507</v>
      </c>
      <c r="N2385">
        <f t="shared" si="740"/>
        <v>49.910922955494954</v>
      </c>
      <c r="O2385">
        <f t="shared" si="731"/>
        <v>-1.9690331768069302</v>
      </c>
      <c r="P2385" t="e">
        <f t="shared" si="732"/>
        <v>#NUM!</v>
      </c>
      <c r="Q2385">
        <f t="shared" si="741"/>
        <v>-0.78055208612426896</v>
      </c>
      <c r="R2385" t="e">
        <f t="shared" si="742"/>
        <v>#NUM!</v>
      </c>
      <c r="S2385" t="e">
        <f t="shared" si="724"/>
        <v>#NUM!</v>
      </c>
    </row>
    <row r="2386" spans="1:19" x14ac:dyDescent="0.2">
      <c r="A2386" s="3">
        <v>41373.166666660953</v>
      </c>
      <c r="B2386" s="5">
        <f t="shared" si="734"/>
        <v>99</v>
      </c>
      <c r="C2386" s="5">
        <v>4</v>
      </c>
      <c r="D2386">
        <f t="shared" si="735"/>
        <v>17.753424657534246</v>
      </c>
      <c r="E2386">
        <f t="shared" si="726"/>
        <v>-1.8962862832453116</v>
      </c>
      <c r="F2386">
        <f t="shared" si="727"/>
        <v>-13.51502228324531</v>
      </c>
      <c r="G2386">
        <f t="shared" si="736"/>
        <v>3.7747496286125783</v>
      </c>
      <c r="H2386">
        <f t="shared" si="728"/>
        <v>-123.37875557081132</v>
      </c>
      <c r="I2386">
        <f t="shared" si="737"/>
        <v>7.1504027181899783</v>
      </c>
      <c r="J2386">
        <f t="shared" si="738"/>
        <v>-20.703683554658689</v>
      </c>
      <c r="K2386">
        <f t="shared" si="729"/>
        <v>110.70368355465868</v>
      </c>
      <c r="L2386">
        <f t="shared" si="739"/>
        <v>62.345033694084535</v>
      </c>
      <c r="M2386">
        <f t="shared" si="730"/>
        <v>297.65496630591548</v>
      </c>
      <c r="N2386">
        <f t="shared" si="740"/>
        <v>62.345033694084535</v>
      </c>
      <c r="O2386">
        <f t="shared" si="731"/>
        <v>-2.8285743940215315</v>
      </c>
      <c r="P2386" t="e">
        <f t="shared" si="732"/>
        <v>#NUM!</v>
      </c>
      <c r="Q2386">
        <f t="shared" si="741"/>
        <v>-0.58872093581905149</v>
      </c>
      <c r="R2386" t="e">
        <f t="shared" si="742"/>
        <v>#NUM!</v>
      </c>
      <c r="S2386" t="e">
        <f t="shared" si="724"/>
        <v>#NUM!</v>
      </c>
    </row>
    <row r="2387" spans="1:19" x14ac:dyDescent="0.2">
      <c r="A2387" s="3">
        <v>41373.208333327617</v>
      </c>
      <c r="B2387" s="5">
        <f t="shared" si="734"/>
        <v>99</v>
      </c>
      <c r="C2387" s="5">
        <v>5</v>
      </c>
      <c r="D2387">
        <f t="shared" si="735"/>
        <v>17.753424657534246</v>
      </c>
      <c r="E2387">
        <f t="shared" si="726"/>
        <v>-1.8962862832453116</v>
      </c>
      <c r="F2387">
        <f t="shared" si="727"/>
        <v>-13.51502228324531</v>
      </c>
      <c r="G2387">
        <f t="shared" si="736"/>
        <v>4.7747496286125779</v>
      </c>
      <c r="H2387">
        <f t="shared" si="728"/>
        <v>-108.37875557081134</v>
      </c>
      <c r="I2387">
        <f t="shared" si="737"/>
        <v>7.1504027181899783</v>
      </c>
      <c r="J2387">
        <f t="shared" si="738"/>
        <v>-9.7814930350896105</v>
      </c>
      <c r="K2387">
        <f t="shared" si="729"/>
        <v>99.781493035089611</v>
      </c>
      <c r="L2387">
        <f t="shared" si="739"/>
        <v>72.843541644670651</v>
      </c>
      <c r="M2387">
        <f t="shared" si="730"/>
        <v>287.15645835532933</v>
      </c>
      <c r="N2387">
        <f t="shared" si="740"/>
        <v>72.843541644670651</v>
      </c>
      <c r="O2387">
        <f t="shared" si="731"/>
        <v>-5.8861201904373308</v>
      </c>
      <c r="P2387" t="e">
        <f t="shared" si="732"/>
        <v>#NUM!</v>
      </c>
      <c r="Q2387">
        <f t="shared" si="741"/>
        <v>-0.35200279947195934</v>
      </c>
      <c r="R2387" t="e">
        <f t="shared" si="742"/>
        <v>#NUM!</v>
      </c>
      <c r="S2387" t="e">
        <f t="shared" si="724"/>
        <v>#NUM!</v>
      </c>
    </row>
    <row r="2388" spans="1:19" x14ac:dyDescent="0.2">
      <c r="A2388" s="3">
        <v>41373.249999994281</v>
      </c>
      <c r="B2388" s="5">
        <f t="shared" si="734"/>
        <v>99</v>
      </c>
      <c r="C2388" s="5">
        <v>6</v>
      </c>
      <c r="D2388">
        <f t="shared" si="735"/>
        <v>17.753424657534246</v>
      </c>
      <c r="E2388">
        <f t="shared" si="726"/>
        <v>-1.8962862832453116</v>
      </c>
      <c r="F2388">
        <f t="shared" si="727"/>
        <v>-13.51502228324531</v>
      </c>
      <c r="G2388">
        <f t="shared" si="736"/>
        <v>5.7747496286125779</v>
      </c>
      <c r="H2388">
        <f t="shared" si="728"/>
        <v>-93.378755570811336</v>
      </c>
      <c r="I2388">
        <f t="shared" si="737"/>
        <v>7.1504027181899783</v>
      </c>
      <c r="J2388">
        <f t="shared" si="738"/>
        <v>1.7508235748019862</v>
      </c>
      <c r="K2388">
        <f t="shared" si="729"/>
        <v>88.249176425198016</v>
      </c>
      <c r="L2388">
        <f t="shared" si="739"/>
        <v>82.2903925277204</v>
      </c>
      <c r="M2388">
        <f t="shared" si="730"/>
        <v>277.70960747227957</v>
      </c>
      <c r="N2388">
        <f t="shared" si="740"/>
        <v>82.2903925277204</v>
      </c>
      <c r="O2388">
        <f t="shared" si="731"/>
        <v>32.730138060488102</v>
      </c>
      <c r="P2388">
        <f t="shared" si="732"/>
        <v>3.0367449564896488E-2</v>
      </c>
      <c r="Q2388">
        <f t="shared" si="741"/>
        <v>-8.8935550984661285E-2</v>
      </c>
      <c r="R2388">
        <f t="shared" si="742"/>
        <v>-2.700745859052982E-3</v>
      </c>
      <c r="S2388">
        <f t="shared" si="724"/>
        <v>-7.7423685929318567E-3</v>
      </c>
    </row>
    <row r="2389" spans="1:19" x14ac:dyDescent="0.2">
      <c r="A2389" s="3">
        <v>41373.291666660945</v>
      </c>
      <c r="B2389" s="5">
        <f t="shared" si="734"/>
        <v>99</v>
      </c>
      <c r="C2389" s="5">
        <v>7</v>
      </c>
      <c r="D2389">
        <f t="shared" si="735"/>
        <v>17.753424657534246</v>
      </c>
      <c r="E2389">
        <f t="shared" si="726"/>
        <v>-1.8962862832453116</v>
      </c>
      <c r="F2389">
        <f t="shared" si="727"/>
        <v>-13.51502228324531</v>
      </c>
      <c r="G2389">
        <f t="shared" si="736"/>
        <v>6.7747496286125779</v>
      </c>
      <c r="H2389">
        <f t="shared" si="728"/>
        <v>-78.378755570811336</v>
      </c>
      <c r="I2389">
        <f t="shared" si="737"/>
        <v>7.1504027181899783</v>
      </c>
      <c r="J2389">
        <f t="shared" si="738"/>
        <v>13.540775903114737</v>
      </c>
      <c r="K2389">
        <f t="shared" si="729"/>
        <v>76.459224096885265</v>
      </c>
      <c r="L2389">
        <f t="shared" si="739"/>
        <v>91.471616460725102</v>
      </c>
      <c r="M2389">
        <f t="shared" si="730"/>
        <v>268.5283835392749</v>
      </c>
      <c r="N2389">
        <f t="shared" si="740"/>
        <v>91.471616460725102</v>
      </c>
      <c r="O2389">
        <f t="shared" si="731"/>
        <v>4.2709979854140938</v>
      </c>
      <c r="P2389">
        <f t="shared" si="732"/>
        <v>0.52091628301975423</v>
      </c>
      <c r="Q2389">
        <f t="shared" si="741"/>
        <v>0.18016101003691945</v>
      </c>
      <c r="R2389">
        <f t="shared" si="742"/>
        <v>9.3848803693516711E-2</v>
      </c>
      <c r="S2389">
        <f t="shared" si="724"/>
        <v>0.26904124568599652</v>
      </c>
    </row>
    <row r="2390" spans="1:19" x14ac:dyDescent="0.2">
      <c r="A2390" s="3">
        <v>41373.33333332761</v>
      </c>
      <c r="B2390" s="5">
        <f t="shared" si="734"/>
        <v>99</v>
      </c>
      <c r="C2390" s="5">
        <v>8</v>
      </c>
      <c r="D2390">
        <f t="shared" si="735"/>
        <v>17.753424657534246</v>
      </c>
      <c r="E2390">
        <f t="shared" si="726"/>
        <v>-1.8962862832453116</v>
      </c>
      <c r="F2390">
        <f t="shared" si="727"/>
        <v>-13.51502228324531</v>
      </c>
      <c r="G2390">
        <f t="shared" si="736"/>
        <v>7.7747496286125779</v>
      </c>
      <c r="H2390">
        <f t="shared" si="728"/>
        <v>-63.378755570811329</v>
      </c>
      <c r="I2390">
        <f t="shared" si="737"/>
        <v>7.1504027181899783</v>
      </c>
      <c r="J2390">
        <f t="shared" si="738"/>
        <v>25.276572737485047</v>
      </c>
      <c r="K2390">
        <f t="shared" si="729"/>
        <v>64.723427262514946</v>
      </c>
      <c r="L2390">
        <f t="shared" si="739"/>
        <v>101.20010661780286</v>
      </c>
      <c r="M2390">
        <f t="shared" si="730"/>
        <v>258.79989338219713</v>
      </c>
      <c r="N2390">
        <f t="shared" si="740"/>
        <v>101.20010661780286</v>
      </c>
      <c r="O2390">
        <f t="shared" si="731"/>
        <v>2.3419852931690532</v>
      </c>
      <c r="P2390">
        <f t="shared" si="732"/>
        <v>0.71692205311200097</v>
      </c>
      <c r="Q2390">
        <f t="shared" si="741"/>
        <v>0.43467427042259132</v>
      </c>
      <c r="R2390">
        <f t="shared" si="742"/>
        <v>0.31162757038632527</v>
      </c>
      <c r="S2390">
        <f t="shared" si="724"/>
        <v>0.89335896066013898</v>
      </c>
    </row>
    <row r="2391" spans="1:19" x14ac:dyDescent="0.2">
      <c r="A2391" s="3">
        <v>41373.374999994274</v>
      </c>
      <c r="B2391" s="5">
        <f t="shared" si="734"/>
        <v>99</v>
      </c>
      <c r="C2391" s="5">
        <v>9</v>
      </c>
      <c r="D2391">
        <f t="shared" si="735"/>
        <v>17.753424657534246</v>
      </c>
      <c r="E2391">
        <f t="shared" si="726"/>
        <v>-1.8962862832453116</v>
      </c>
      <c r="F2391">
        <f t="shared" si="727"/>
        <v>-13.51502228324531</v>
      </c>
      <c r="G2391">
        <f t="shared" si="736"/>
        <v>8.7747496286125788</v>
      </c>
      <c r="H2391">
        <f t="shared" si="728"/>
        <v>-48.378755570811322</v>
      </c>
      <c r="I2391">
        <f t="shared" si="737"/>
        <v>7.1504027181899783</v>
      </c>
      <c r="J2391">
        <f t="shared" si="738"/>
        <v>36.581309877946829</v>
      </c>
      <c r="K2391">
        <f t="shared" si="729"/>
        <v>53.418690122053171</v>
      </c>
      <c r="L2391">
        <f t="shared" si="739"/>
        <v>112.52762671336302</v>
      </c>
      <c r="M2391">
        <f t="shared" si="730"/>
        <v>247.47237328663698</v>
      </c>
      <c r="N2391">
        <f t="shared" si="740"/>
        <v>112.52762671336302</v>
      </c>
      <c r="O2391">
        <f t="shared" si="731"/>
        <v>1.6779566276848774</v>
      </c>
      <c r="P2391">
        <f t="shared" si="732"/>
        <v>0.81522929666384492</v>
      </c>
      <c r="Q2391">
        <f t="shared" si="741"/>
        <v>0.65468414879449544</v>
      </c>
      <c r="R2391">
        <f t="shared" si="742"/>
        <v>0.53371769815870451</v>
      </c>
      <c r="S2391">
        <f t="shared" si="724"/>
        <v>1.5300362786318629</v>
      </c>
    </row>
    <row r="2392" spans="1:19" x14ac:dyDescent="0.2">
      <c r="A2392" s="3">
        <v>41373.416666660938</v>
      </c>
      <c r="B2392" s="5">
        <f t="shared" si="734"/>
        <v>99</v>
      </c>
      <c r="C2392" s="5">
        <v>10</v>
      </c>
      <c r="D2392">
        <f t="shared" si="735"/>
        <v>17.753424657534246</v>
      </c>
      <c r="E2392">
        <f t="shared" si="726"/>
        <v>-1.8962862832453116</v>
      </c>
      <c r="F2392">
        <f t="shared" si="727"/>
        <v>-13.51502228324531</v>
      </c>
      <c r="G2392">
        <f t="shared" si="736"/>
        <v>9.7747496286125788</v>
      </c>
      <c r="H2392">
        <f t="shared" si="728"/>
        <v>-33.378755570811322</v>
      </c>
      <c r="I2392">
        <f t="shared" si="737"/>
        <v>7.1504027181899783</v>
      </c>
      <c r="J2392">
        <f t="shared" si="738"/>
        <v>46.848376678972315</v>
      </c>
      <c r="K2392">
        <f t="shared" si="729"/>
        <v>43.151623321027685</v>
      </c>
      <c r="L2392">
        <f t="shared" si="739"/>
        <v>127.04445293581963</v>
      </c>
      <c r="M2392">
        <f t="shared" si="730"/>
        <v>232.95554706418037</v>
      </c>
      <c r="N2392">
        <f t="shared" si="740"/>
        <v>127.04445293581963</v>
      </c>
      <c r="O2392">
        <f t="shared" si="731"/>
        <v>1.3707148232726489</v>
      </c>
      <c r="P2392">
        <f t="shared" si="732"/>
        <v>0.86990530857942894</v>
      </c>
      <c r="Q2392">
        <f t="shared" si="741"/>
        <v>0.82194475807814971</v>
      </c>
      <c r="R2392">
        <f t="shared" si="742"/>
        <v>0.71501410841121693</v>
      </c>
      <c r="S2392">
        <f t="shared" si="724"/>
        <v>2.0497681253160738</v>
      </c>
    </row>
    <row r="2393" spans="1:19" x14ac:dyDescent="0.2">
      <c r="A2393" s="3">
        <v>41373.458333327602</v>
      </c>
      <c r="B2393" s="5">
        <f t="shared" si="734"/>
        <v>99</v>
      </c>
      <c r="C2393" s="5">
        <v>11</v>
      </c>
      <c r="D2393">
        <f t="shared" si="735"/>
        <v>17.753424657534246</v>
      </c>
      <c r="E2393">
        <f t="shared" si="726"/>
        <v>-1.8962862832453116</v>
      </c>
      <c r="F2393">
        <f t="shared" si="727"/>
        <v>-13.51502228324531</v>
      </c>
      <c r="G2393">
        <f t="shared" si="736"/>
        <v>10.774749628612579</v>
      </c>
      <c r="H2393">
        <f t="shared" si="728"/>
        <v>-18.378755570811318</v>
      </c>
      <c r="I2393">
        <f t="shared" si="737"/>
        <v>7.1504027181899783</v>
      </c>
      <c r="J2393">
        <f t="shared" si="738"/>
        <v>54.948369786665175</v>
      </c>
      <c r="K2393">
        <f t="shared" si="729"/>
        <v>35.051630213334825</v>
      </c>
      <c r="L2393">
        <f t="shared" si="739"/>
        <v>146.99392744475074</v>
      </c>
      <c r="M2393">
        <f t="shared" si="730"/>
        <v>213.00607255524926</v>
      </c>
      <c r="N2393">
        <f t="shared" si="740"/>
        <v>146.99392744475074</v>
      </c>
      <c r="O2393">
        <f t="shared" si="731"/>
        <v>1.2215458422533074</v>
      </c>
      <c r="P2393">
        <f t="shared" si="732"/>
        <v>0.89926213946787292</v>
      </c>
      <c r="Q2393">
        <f t="shared" si="741"/>
        <v>0.92295712200156044</v>
      </c>
      <c r="R2393">
        <f t="shared" si="742"/>
        <v>0.82998039616823382</v>
      </c>
      <c r="S2393">
        <f t="shared" si="724"/>
        <v>2.3793479606760775</v>
      </c>
    </row>
    <row r="2394" spans="1:19" x14ac:dyDescent="0.2">
      <c r="A2394" s="3">
        <v>41373.499999994267</v>
      </c>
      <c r="B2394" s="5">
        <f t="shared" si="734"/>
        <v>99</v>
      </c>
      <c r="C2394" s="5">
        <v>12</v>
      </c>
      <c r="D2394">
        <f t="shared" si="735"/>
        <v>17.753424657534246</v>
      </c>
      <c r="E2394">
        <f t="shared" si="726"/>
        <v>-1.8962862832453116</v>
      </c>
      <c r="F2394">
        <f t="shared" si="727"/>
        <v>-13.51502228324531</v>
      </c>
      <c r="G2394">
        <f t="shared" si="736"/>
        <v>11.774749628612579</v>
      </c>
      <c r="H2394">
        <f t="shared" si="728"/>
        <v>-3.3787555708113182</v>
      </c>
      <c r="I2394">
        <f t="shared" si="737"/>
        <v>7.1504027181899783</v>
      </c>
      <c r="J2394">
        <f t="shared" si="738"/>
        <v>58.998879146983064</v>
      </c>
      <c r="K2394">
        <f t="shared" si="729"/>
        <v>31.001120853016936</v>
      </c>
      <c r="L2394">
        <f t="shared" si="739"/>
        <v>173.4807404293029</v>
      </c>
      <c r="M2394">
        <f t="shared" si="730"/>
        <v>186.5192595706971</v>
      </c>
      <c r="N2394">
        <f t="shared" si="740"/>
        <v>173.4807404293029</v>
      </c>
      <c r="O2394">
        <f t="shared" si="731"/>
        <v>1.1666471106535112</v>
      </c>
      <c r="P2394">
        <f t="shared" si="732"/>
        <v>0.91060927476760767</v>
      </c>
      <c r="Q2394">
        <f t="shared" si="741"/>
        <v>0.95939857503090742</v>
      </c>
      <c r="R2394">
        <f t="shared" si="742"/>
        <v>0.87363724062197079</v>
      </c>
      <c r="S2394">
        <f t="shared" si="724"/>
        <v>2.5045013068275166</v>
      </c>
    </row>
    <row r="2395" spans="1:19" x14ac:dyDescent="0.2">
      <c r="A2395" s="3">
        <v>41373.541666660931</v>
      </c>
      <c r="B2395" s="5">
        <f t="shared" si="734"/>
        <v>99</v>
      </c>
      <c r="C2395" s="5">
        <v>13</v>
      </c>
      <c r="D2395">
        <f t="shared" si="735"/>
        <v>17.753424657534246</v>
      </c>
      <c r="E2395">
        <f t="shared" si="726"/>
        <v>-1.8962862832453116</v>
      </c>
      <c r="F2395">
        <f t="shared" si="727"/>
        <v>-13.51502228324531</v>
      </c>
      <c r="G2395">
        <f t="shared" si="736"/>
        <v>12.774749628612579</v>
      </c>
      <c r="H2395">
        <f t="shared" si="728"/>
        <v>11.621244429188682</v>
      </c>
      <c r="I2395">
        <f t="shared" si="737"/>
        <v>7.1504027181899783</v>
      </c>
      <c r="J2395">
        <f t="shared" si="738"/>
        <v>57.403811443830207</v>
      </c>
      <c r="K2395">
        <f t="shared" si="729"/>
        <v>32.596188556169793</v>
      </c>
      <c r="L2395">
        <f t="shared" si="739"/>
        <v>158.22140193751076</v>
      </c>
      <c r="M2395">
        <f t="shared" si="730"/>
        <v>201.77859806248924</v>
      </c>
      <c r="N2395">
        <f t="shared" si="740"/>
        <v>201.77859806248924</v>
      </c>
      <c r="O2395">
        <f t="shared" si="731"/>
        <v>1.1869601948130291</v>
      </c>
      <c r="P2395">
        <f t="shared" si="732"/>
        <v>0.9063744638256368</v>
      </c>
      <c r="Q2395">
        <f t="shared" si="741"/>
        <v>0.94639248138306376</v>
      </c>
      <c r="R2395">
        <f t="shared" si="742"/>
        <v>0.85778597788218836</v>
      </c>
      <c r="S2395">
        <f t="shared" si="724"/>
        <v>2.4590596676657199</v>
      </c>
    </row>
    <row r="2396" spans="1:19" x14ac:dyDescent="0.2">
      <c r="A2396" s="3">
        <v>41373.583333327595</v>
      </c>
      <c r="B2396" s="5">
        <f t="shared" si="734"/>
        <v>99</v>
      </c>
      <c r="C2396" s="5">
        <v>14</v>
      </c>
      <c r="D2396">
        <f t="shared" si="735"/>
        <v>17.753424657534246</v>
      </c>
      <c r="E2396">
        <f t="shared" si="726"/>
        <v>-1.8962862832453116</v>
      </c>
      <c r="F2396">
        <f t="shared" si="727"/>
        <v>-13.51502228324531</v>
      </c>
      <c r="G2396">
        <f t="shared" si="736"/>
        <v>13.774749628612579</v>
      </c>
      <c r="H2396">
        <f t="shared" si="728"/>
        <v>26.621244429188682</v>
      </c>
      <c r="I2396">
        <f t="shared" si="737"/>
        <v>7.1504027181899783</v>
      </c>
      <c r="J2396">
        <f t="shared" si="738"/>
        <v>50.86196315955722</v>
      </c>
      <c r="K2396">
        <f t="shared" si="729"/>
        <v>39.13803684044278</v>
      </c>
      <c r="L2396">
        <f t="shared" si="739"/>
        <v>135.21956424995605</v>
      </c>
      <c r="M2396">
        <f t="shared" si="730"/>
        <v>224.78043575004395</v>
      </c>
      <c r="N2396">
        <f t="shared" si="740"/>
        <v>224.78043575004395</v>
      </c>
      <c r="O2396">
        <f t="shared" si="731"/>
        <v>1.2892785968077265</v>
      </c>
      <c r="P2396">
        <f t="shared" si="732"/>
        <v>0.88567590765711246</v>
      </c>
      <c r="Q2396">
        <f t="shared" si="741"/>
        <v>0.8760775731410918</v>
      </c>
      <c r="R2396">
        <f t="shared" si="742"/>
        <v>0.77592079976977679</v>
      </c>
      <c r="S2396">
        <f t="shared" si="724"/>
        <v>2.2243725045816078</v>
      </c>
    </row>
    <row r="2397" spans="1:19" x14ac:dyDescent="0.2">
      <c r="A2397" s="3">
        <v>41373.624999994259</v>
      </c>
      <c r="B2397" s="5">
        <f t="shared" si="734"/>
        <v>99</v>
      </c>
      <c r="C2397" s="5">
        <v>15</v>
      </c>
      <c r="D2397">
        <f t="shared" si="735"/>
        <v>17.753424657534246</v>
      </c>
      <c r="E2397">
        <f t="shared" si="726"/>
        <v>-1.8962862832453116</v>
      </c>
      <c r="F2397">
        <f t="shared" si="727"/>
        <v>-13.51502228324531</v>
      </c>
      <c r="G2397">
        <f t="shared" si="736"/>
        <v>14.774749628612579</v>
      </c>
      <c r="H2397">
        <f t="shared" si="728"/>
        <v>41.621244429188678</v>
      </c>
      <c r="I2397">
        <f t="shared" si="737"/>
        <v>7.1504027181899783</v>
      </c>
      <c r="J2397">
        <f t="shared" si="738"/>
        <v>41.386233439911194</v>
      </c>
      <c r="K2397">
        <f t="shared" si="729"/>
        <v>48.613766560088806</v>
      </c>
      <c r="L2397">
        <f t="shared" si="739"/>
        <v>118.54993449693637</v>
      </c>
      <c r="M2397">
        <f t="shared" si="730"/>
        <v>241.45006550306363</v>
      </c>
      <c r="N2397">
        <f t="shared" si="740"/>
        <v>241.45006550306363</v>
      </c>
      <c r="O2397">
        <f t="shared" si="731"/>
        <v>1.5125581295067194</v>
      </c>
      <c r="P2397">
        <f t="shared" si="732"/>
        <v>0.84377761713688793</v>
      </c>
      <c r="Q2397">
        <f t="shared" si="741"/>
        <v>0.737552227134326</v>
      </c>
      <c r="R2397">
        <f t="shared" si="742"/>
        <v>0.62233006072540631</v>
      </c>
      <c r="S2397">
        <f t="shared" si="724"/>
        <v>1.7840659462446806</v>
      </c>
    </row>
    <row r="2398" spans="1:19" x14ac:dyDescent="0.2">
      <c r="A2398" s="3">
        <v>41373.666666660924</v>
      </c>
      <c r="B2398" s="5">
        <f t="shared" si="734"/>
        <v>99</v>
      </c>
      <c r="C2398" s="5">
        <v>16</v>
      </c>
      <c r="D2398">
        <f t="shared" si="735"/>
        <v>17.753424657534246</v>
      </c>
      <c r="E2398">
        <f t="shared" si="726"/>
        <v>-1.8962862832453116</v>
      </c>
      <c r="F2398">
        <f t="shared" si="727"/>
        <v>-13.51502228324531</v>
      </c>
      <c r="G2398">
        <f t="shared" si="736"/>
        <v>15.774749628612579</v>
      </c>
      <c r="H2398">
        <f t="shared" si="728"/>
        <v>56.621244429188678</v>
      </c>
      <c r="I2398">
        <f t="shared" si="737"/>
        <v>7.1504027181899783</v>
      </c>
      <c r="J2398">
        <f t="shared" si="738"/>
        <v>30.451122106795506</v>
      </c>
      <c r="K2398">
        <f t="shared" si="729"/>
        <v>59.548877893204491</v>
      </c>
      <c r="L2398">
        <f t="shared" si="739"/>
        <v>106.02636681244343</v>
      </c>
      <c r="M2398">
        <f t="shared" si="730"/>
        <v>253.97363318755657</v>
      </c>
      <c r="N2398">
        <f t="shared" si="740"/>
        <v>253.97363318755657</v>
      </c>
      <c r="O2398">
        <f t="shared" si="731"/>
        <v>1.9731527329263201</v>
      </c>
      <c r="P2398">
        <f t="shared" si="732"/>
        <v>0.76864796226643484</v>
      </c>
      <c r="Q2398">
        <f t="shared" si="741"/>
        <v>0.53920502907300605</v>
      </c>
      <c r="R2398">
        <f t="shared" si="742"/>
        <v>0.41445884684077983</v>
      </c>
      <c r="S2398">
        <f t="shared" ref="S2398:S2461" si="744">R2398*$E$10</f>
        <v>1.1881507280984995</v>
      </c>
    </row>
    <row r="2399" spans="1:19" x14ac:dyDescent="0.2">
      <c r="A2399" s="3">
        <v>41373.708333327588</v>
      </c>
      <c r="B2399" s="5">
        <f t="shared" si="734"/>
        <v>99</v>
      </c>
      <c r="C2399" s="5">
        <v>17</v>
      </c>
      <c r="D2399">
        <f t="shared" si="735"/>
        <v>17.753424657534246</v>
      </c>
      <c r="E2399">
        <f t="shared" ref="E2399:E2462" si="745">9.87*SIN(RADIANS(2*D2399))-7.53*COS(RADIANS(D2399))-1.5*SIN(RADIANS(D2399))</f>
        <v>-1.8962862832453116</v>
      </c>
      <c r="F2399">
        <f t="shared" ref="F2399:F2462" si="746">4*($B$6-$B$5)+E2399</f>
        <v>-13.51502228324531</v>
      </c>
      <c r="G2399">
        <f t="shared" si="736"/>
        <v>16.774749628612579</v>
      </c>
      <c r="H2399">
        <f t="shared" ref="H2399:H2462" si="747">15*(G2399-12)</f>
        <v>71.621244429188678</v>
      </c>
      <c r="I2399">
        <f t="shared" si="737"/>
        <v>7.1504027181899783</v>
      </c>
      <c r="J2399">
        <f t="shared" si="738"/>
        <v>18.854097175343913</v>
      </c>
      <c r="K2399">
        <f t="shared" ref="K2399:K2462" si="748">90-J2399</f>
        <v>71.145902824656091</v>
      </c>
      <c r="L2399">
        <f t="shared" si="739"/>
        <v>95.732175883874106</v>
      </c>
      <c r="M2399">
        <f t="shared" ref="M2399:M2462" si="749">360-L2399</f>
        <v>264.26782411612589</v>
      </c>
      <c r="N2399">
        <f t="shared" si="740"/>
        <v>264.26782411612589</v>
      </c>
      <c r="O2399">
        <f t="shared" ref="O2399:O2462" si="750">1/(COS(RADIANS(K2399)))</f>
        <v>3.0944485777804998</v>
      </c>
      <c r="P2399">
        <f t="shared" ref="P2399:P2462" si="751">1.353*0.7^(O2399^0.678)</f>
        <v>0.62823600742449226</v>
      </c>
      <c r="Q2399">
        <f t="shared" si="741"/>
        <v>0.29784223346305122</v>
      </c>
      <c r="R2399">
        <f t="shared" si="742"/>
        <v>0.18711521559322081</v>
      </c>
      <c r="S2399">
        <f t="shared" si="744"/>
        <v>0.53641291853229711</v>
      </c>
    </row>
    <row r="2400" spans="1:19" x14ac:dyDescent="0.2">
      <c r="A2400" s="3">
        <v>41373.749999994252</v>
      </c>
      <c r="B2400" s="5">
        <f t="shared" si="734"/>
        <v>99</v>
      </c>
      <c r="C2400" s="5">
        <v>18</v>
      </c>
      <c r="D2400">
        <f t="shared" si="735"/>
        <v>17.753424657534246</v>
      </c>
      <c r="E2400">
        <f t="shared" si="745"/>
        <v>-1.8962862832453116</v>
      </c>
      <c r="F2400">
        <f t="shared" si="746"/>
        <v>-13.51502228324531</v>
      </c>
      <c r="G2400">
        <f t="shared" si="736"/>
        <v>17.774749628612579</v>
      </c>
      <c r="H2400">
        <f t="shared" si="747"/>
        <v>86.621244429188678</v>
      </c>
      <c r="I2400">
        <f t="shared" si="737"/>
        <v>7.1504027181899783</v>
      </c>
      <c r="J2400">
        <f t="shared" si="738"/>
        <v>7.0488349254783804</v>
      </c>
      <c r="K2400">
        <f t="shared" si="748"/>
        <v>82.951165074521626</v>
      </c>
      <c r="L2400">
        <f t="shared" si="739"/>
        <v>86.413384011521288</v>
      </c>
      <c r="M2400">
        <f t="shared" si="749"/>
        <v>273.58661598847868</v>
      </c>
      <c r="N2400">
        <f t="shared" si="740"/>
        <v>273.58661598847868</v>
      </c>
      <c r="O2400">
        <f t="shared" si="750"/>
        <v>8.1489447075898731</v>
      </c>
      <c r="P2400">
        <f t="shared" si="751"/>
        <v>0.3082692279094898</v>
      </c>
      <c r="Q2400">
        <f t="shared" si="741"/>
        <v>3.2785698605593501E-2</v>
      </c>
      <c r="R2400">
        <f t="shared" si="742"/>
        <v>1.0106821995619545E-2</v>
      </c>
      <c r="S2400">
        <f t="shared" si="744"/>
        <v>2.8973752169586333E-2</v>
      </c>
    </row>
    <row r="2401" spans="1:20" x14ac:dyDescent="0.2">
      <c r="A2401" s="3">
        <v>41373.791666660916</v>
      </c>
      <c r="B2401" s="5">
        <f t="shared" si="734"/>
        <v>99</v>
      </c>
      <c r="C2401" s="5">
        <v>19</v>
      </c>
      <c r="D2401">
        <f t="shared" si="735"/>
        <v>17.753424657534246</v>
      </c>
      <c r="E2401">
        <f t="shared" si="745"/>
        <v>-1.8962862832453116</v>
      </c>
      <c r="F2401">
        <f t="shared" si="746"/>
        <v>-13.51502228324531</v>
      </c>
      <c r="G2401">
        <f t="shared" si="736"/>
        <v>18.774749628612579</v>
      </c>
      <c r="H2401">
        <f t="shared" si="747"/>
        <v>101.62124442918868</v>
      </c>
      <c r="I2401">
        <f t="shared" si="737"/>
        <v>7.1504027181899783</v>
      </c>
      <c r="J2401">
        <f t="shared" si="738"/>
        <v>-4.6385267080168822</v>
      </c>
      <c r="K2401">
        <f t="shared" si="748"/>
        <v>94.638526708016883</v>
      </c>
      <c r="L2401">
        <f t="shared" si="739"/>
        <v>77.181177091873465</v>
      </c>
      <c r="M2401">
        <f t="shared" si="749"/>
        <v>282.81882290812655</v>
      </c>
      <c r="N2401">
        <f t="shared" si="740"/>
        <v>282.81882290812655</v>
      </c>
      <c r="O2401">
        <f t="shared" si="750"/>
        <v>-12.365653647682162</v>
      </c>
      <c r="P2401" t="e">
        <f t="shared" si="751"/>
        <v>#NUM!</v>
      </c>
      <c r="Q2401">
        <f t="shared" si="741"/>
        <v>-0.23555678466920102</v>
      </c>
      <c r="R2401" t="e">
        <f t="shared" si="742"/>
        <v>#NUM!</v>
      </c>
      <c r="S2401" t="e">
        <f t="shared" si="744"/>
        <v>#NUM!</v>
      </c>
    </row>
    <row r="2402" spans="1:20" x14ac:dyDescent="0.2">
      <c r="A2402" s="3">
        <v>41373.83333332758</v>
      </c>
      <c r="B2402" s="5">
        <f t="shared" si="734"/>
        <v>99</v>
      </c>
      <c r="C2402" s="5">
        <v>20</v>
      </c>
      <c r="D2402">
        <f t="shared" si="735"/>
        <v>17.753424657534246</v>
      </c>
      <c r="E2402">
        <f t="shared" si="745"/>
        <v>-1.8962862832453116</v>
      </c>
      <c r="F2402">
        <f t="shared" si="746"/>
        <v>-13.51502228324531</v>
      </c>
      <c r="G2402">
        <f t="shared" si="736"/>
        <v>19.774749628612579</v>
      </c>
      <c r="H2402">
        <f t="shared" si="747"/>
        <v>116.62124442918868</v>
      </c>
      <c r="I2402">
        <f t="shared" si="737"/>
        <v>7.1504027181899783</v>
      </c>
      <c r="J2402">
        <f t="shared" si="738"/>
        <v>-15.885749462701126</v>
      </c>
      <c r="K2402">
        <f t="shared" si="748"/>
        <v>105.88574946270113</v>
      </c>
      <c r="L2402">
        <f t="shared" si="739"/>
        <v>67.258299520255591</v>
      </c>
      <c r="M2402">
        <f t="shared" si="749"/>
        <v>292.7417004797444</v>
      </c>
      <c r="N2402">
        <f t="shared" si="740"/>
        <v>292.7417004797444</v>
      </c>
      <c r="O2402">
        <f t="shared" si="750"/>
        <v>-3.6533683111648001</v>
      </c>
      <c r="P2402" t="e">
        <f t="shared" si="751"/>
        <v>#NUM!</v>
      </c>
      <c r="Q2402">
        <f t="shared" si="741"/>
        <v>-0.48659104113115276</v>
      </c>
      <c r="R2402" t="e">
        <f t="shared" si="742"/>
        <v>#NUM!</v>
      </c>
      <c r="S2402" t="e">
        <f t="shared" si="744"/>
        <v>#NUM!</v>
      </c>
    </row>
    <row r="2403" spans="1:20" x14ac:dyDescent="0.2">
      <c r="A2403" s="3">
        <v>41373.874999994245</v>
      </c>
      <c r="B2403" s="5">
        <f t="shared" si="734"/>
        <v>99</v>
      </c>
      <c r="C2403" s="5">
        <v>21</v>
      </c>
      <c r="D2403">
        <f t="shared" si="735"/>
        <v>17.753424657534246</v>
      </c>
      <c r="E2403">
        <f t="shared" si="745"/>
        <v>-1.8962862832453116</v>
      </c>
      <c r="F2403">
        <f t="shared" si="746"/>
        <v>-13.51502228324531</v>
      </c>
      <c r="G2403">
        <f t="shared" si="736"/>
        <v>20.774749628612579</v>
      </c>
      <c r="H2403">
        <f t="shared" si="747"/>
        <v>131.62124442918869</v>
      </c>
      <c r="I2403">
        <f t="shared" si="737"/>
        <v>7.1504027181899783</v>
      </c>
      <c r="J2403">
        <f t="shared" si="738"/>
        <v>-26.275947060697593</v>
      </c>
      <c r="K2403">
        <f t="shared" si="748"/>
        <v>116.27594706069759</v>
      </c>
      <c r="L2403">
        <f t="shared" si="739"/>
        <v>55.81338666212001</v>
      </c>
      <c r="M2403">
        <f t="shared" si="749"/>
        <v>304.18661333787998</v>
      </c>
      <c r="N2403">
        <f t="shared" si="740"/>
        <v>304.18661333787998</v>
      </c>
      <c r="O2403">
        <f t="shared" si="750"/>
        <v>-2.2588925614423951</v>
      </c>
      <c r="P2403" t="e">
        <f t="shared" si="751"/>
        <v>#NUM!</v>
      </c>
      <c r="Q2403">
        <f t="shared" si="741"/>
        <v>-0.70073305608897729</v>
      </c>
      <c r="R2403" t="e">
        <f t="shared" si="742"/>
        <v>#NUM!</v>
      </c>
      <c r="S2403" t="e">
        <f t="shared" si="744"/>
        <v>#NUM!</v>
      </c>
    </row>
    <row r="2404" spans="1:20" x14ac:dyDescent="0.2">
      <c r="A2404" s="3">
        <v>41373.916666660909</v>
      </c>
      <c r="B2404" s="5">
        <f t="shared" si="734"/>
        <v>99</v>
      </c>
      <c r="C2404" s="5">
        <v>22</v>
      </c>
      <c r="D2404">
        <f t="shared" si="735"/>
        <v>17.753424657534246</v>
      </c>
      <c r="E2404">
        <f t="shared" si="745"/>
        <v>-1.8962862832453116</v>
      </c>
      <c r="F2404">
        <f t="shared" si="746"/>
        <v>-13.51502228324531</v>
      </c>
      <c r="G2404">
        <f t="shared" si="736"/>
        <v>21.774749628612579</v>
      </c>
      <c r="H2404">
        <f t="shared" si="747"/>
        <v>146.62124442918869</v>
      </c>
      <c r="I2404">
        <f t="shared" si="737"/>
        <v>7.1504027181899783</v>
      </c>
      <c r="J2404">
        <f t="shared" si="738"/>
        <v>-35.18919427152882</v>
      </c>
      <c r="K2404">
        <f t="shared" si="748"/>
        <v>125.18919427152882</v>
      </c>
      <c r="L2404">
        <f t="shared" si="739"/>
        <v>41.909779371764273</v>
      </c>
      <c r="M2404">
        <f t="shared" si="749"/>
        <v>318.09022062823573</v>
      </c>
      <c r="N2404">
        <f t="shared" si="740"/>
        <v>318.09022062823573</v>
      </c>
      <c r="O2404">
        <f t="shared" si="750"/>
        <v>-1.7352730102899736</v>
      </c>
      <c r="P2404" t="e">
        <f t="shared" si="751"/>
        <v>#NUM!</v>
      </c>
      <c r="Q2404">
        <f t="shared" si="741"/>
        <v>-0.86151274403455802</v>
      </c>
      <c r="R2404" t="e">
        <f t="shared" si="742"/>
        <v>#NUM!</v>
      </c>
      <c r="S2404" t="e">
        <f t="shared" si="744"/>
        <v>#NUM!</v>
      </c>
    </row>
    <row r="2405" spans="1:20" x14ac:dyDescent="0.2">
      <c r="A2405" s="3">
        <v>41373.958333327573</v>
      </c>
      <c r="B2405" s="5">
        <f t="shared" si="734"/>
        <v>99</v>
      </c>
      <c r="C2405" s="5">
        <v>23</v>
      </c>
      <c r="D2405">
        <f t="shared" si="735"/>
        <v>17.753424657534246</v>
      </c>
      <c r="E2405">
        <f t="shared" si="745"/>
        <v>-1.8962862832453116</v>
      </c>
      <c r="F2405">
        <f t="shared" si="746"/>
        <v>-13.51502228324531</v>
      </c>
      <c r="G2405">
        <f t="shared" si="736"/>
        <v>22.774749628612579</v>
      </c>
      <c r="H2405">
        <f t="shared" si="747"/>
        <v>161.62124442918869</v>
      </c>
      <c r="I2405">
        <f t="shared" si="737"/>
        <v>7.1504027181899783</v>
      </c>
      <c r="J2405">
        <f t="shared" si="738"/>
        <v>-41.710463418313537</v>
      </c>
      <c r="K2405">
        <f t="shared" si="748"/>
        <v>131.71046341831354</v>
      </c>
      <c r="L2405">
        <f t="shared" si="739"/>
        <v>24.776082462238207</v>
      </c>
      <c r="M2405">
        <f t="shared" si="749"/>
        <v>335.22391753776179</v>
      </c>
      <c r="N2405">
        <f t="shared" si="740"/>
        <v>335.22391753776179</v>
      </c>
      <c r="O2405">
        <f t="shared" si="750"/>
        <v>-1.5029306498842869</v>
      </c>
      <c r="P2405" t="e">
        <f t="shared" si="751"/>
        <v>#NUM!</v>
      </c>
      <c r="Q2405">
        <f t="shared" si="741"/>
        <v>-0.95978526364411854</v>
      </c>
      <c r="R2405" t="e">
        <f t="shared" si="742"/>
        <v>#NUM!</v>
      </c>
      <c r="S2405" t="e">
        <f t="shared" si="744"/>
        <v>#NUM!</v>
      </c>
    </row>
    <row r="2406" spans="1:20" x14ac:dyDescent="0.2">
      <c r="A2406" s="3">
        <v>41373.999999994237</v>
      </c>
      <c r="B2406" s="5">
        <f t="shared" si="734"/>
        <v>100</v>
      </c>
      <c r="C2406" s="5">
        <v>0</v>
      </c>
      <c r="D2406">
        <f t="shared" si="735"/>
        <v>18.739726027397261</v>
      </c>
      <c r="E2406">
        <f t="shared" si="745"/>
        <v>-1.6070555651651</v>
      </c>
      <c r="F2406">
        <f t="shared" si="746"/>
        <v>-13.225791565165098</v>
      </c>
      <c r="G2406">
        <f t="shared" si="736"/>
        <v>-0.22042985941941831</v>
      </c>
      <c r="H2406">
        <f t="shared" si="747"/>
        <v>-183.30644789129127</v>
      </c>
      <c r="I2406">
        <f t="shared" si="737"/>
        <v>7.5337735666859453</v>
      </c>
      <c r="J2406">
        <f t="shared" si="738"/>
        <v>-44.361914009379525</v>
      </c>
      <c r="K2406">
        <f t="shared" si="748"/>
        <v>134.36191400937952</v>
      </c>
      <c r="L2406">
        <f t="shared" si="739"/>
        <v>4.5872384743834118</v>
      </c>
      <c r="M2406">
        <f t="shared" si="749"/>
        <v>355.41276152561659</v>
      </c>
      <c r="N2406">
        <f t="shared" si="740"/>
        <v>4.5872384743834118</v>
      </c>
      <c r="O2406">
        <f t="shared" si="750"/>
        <v>-1.4302299693148757</v>
      </c>
      <c r="P2406" t="e">
        <f t="shared" si="751"/>
        <v>#NUM!</v>
      </c>
      <c r="Q2406">
        <f t="shared" si="741"/>
        <v>-0.99843449078977953</v>
      </c>
      <c r="R2406" t="e">
        <f t="shared" si="742"/>
        <v>#NUM!</v>
      </c>
      <c r="S2406" t="e">
        <f t="shared" si="744"/>
        <v>#NUM!</v>
      </c>
      <c r="T2406">
        <f t="shared" ref="T2406" si="752">SUMIF(S2412:S2426,"&gt;0,01")</f>
        <v>17.833199751907788</v>
      </c>
    </row>
    <row r="2407" spans="1:20" x14ac:dyDescent="0.2">
      <c r="A2407" s="3">
        <v>41374.041666660902</v>
      </c>
      <c r="B2407" s="5">
        <f t="shared" si="734"/>
        <v>100</v>
      </c>
      <c r="C2407" s="5">
        <v>1</v>
      </c>
      <c r="D2407">
        <f t="shared" si="735"/>
        <v>18.739726027397261</v>
      </c>
      <c r="E2407">
        <f t="shared" si="745"/>
        <v>-1.6070555651651</v>
      </c>
      <c r="F2407">
        <f t="shared" si="746"/>
        <v>-13.225791565165098</v>
      </c>
      <c r="G2407">
        <f t="shared" si="736"/>
        <v>0.77957014058058172</v>
      </c>
      <c r="H2407">
        <f t="shared" si="747"/>
        <v>-168.30644789129127</v>
      </c>
      <c r="I2407">
        <f t="shared" si="737"/>
        <v>7.5337735666859453</v>
      </c>
      <c r="J2407">
        <f t="shared" si="738"/>
        <v>-43.17863372496771</v>
      </c>
      <c r="K2407">
        <f t="shared" si="748"/>
        <v>133.17863372496771</v>
      </c>
      <c r="L2407">
        <f t="shared" si="739"/>
        <v>15.993967988981524</v>
      </c>
      <c r="M2407">
        <f t="shared" si="749"/>
        <v>344.00603201101848</v>
      </c>
      <c r="N2407">
        <f t="shared" si="740"/>
        <v>15.993967988981524</v>
      </c>
      <c r="O2407">
        <f t="shared" si="750"/>
        <v>-1.4614002885373656</v>
      </c>
      <c r="P2407" t="e">
        <f t="shared" si="751"/>
        <v>#NUM!</v>
      </c>
      <c r="Q2407">
        <f t="shared" si="741"/>
        <v>-0.98393703891433137</v>
      </c>
      <c r="R2407" t="e">
        <f t="shared" si="742"/>
        <v>#NUM!</v>
      </c>
      <c r="S2407" t="e">
        <f t="shared" si="744"/>
        <v>#NUM!</v>
      </c>
    </row>
    <row r="2408" spans="1:20" x14ac:dyDescent="0.2">
      <c r="A2408" s="3">
        <v>41374.083333327566</v>
      </c>
      <c r="B2408" s="5">
        <f t="shared" si="734"/>
        <v>100</v>
      </c>
      <c r="C2408" s="5">
        <v>2</v>
      </c>
      <c r="D2408">
        <f t="shared" si="735"/>
        <v>18.739726027397261</v>
      </c>
      <c r="E2408">
        <f t="shared" si="745"/>
        <v>-1.6070555651651</v>
      </c>
      <c r="F2408">
        <f t="shared" si="746"/>
        <v>-13.225791565165098</v>
      </c>
      <c r="G2408">
        <f t="shared" si="736"/>
        <v>1.7795701405805817</v>
      </c>
      <c r="H2408">
        <f t="shared" si="747"/>
        <v>-153.30644789129127</v>
      </c>
      <c r="I2408">
        <f t="shared" si="737"/>
        <v>7.5337735666859453</v>
      </c>
      <c r="J2408">
        <f t="shared" si="738"/>
        <v>-38.11406510336537</v>
      </c>
      <c r="K2408">
        <f t="shared" si="748"/>
        <v>128.11406510336536</v>
      </c>
      <c r="L2408">
        <f t="shared" si="739"/>
        <v>34.473636045658168</v>
      </c>
      <c r="M2408">
        <f t="shared" si="749"/>
        <v>325.52636395434183</v>
      </c>
      <c r="N2408">
        <f t="shared" si="740"/>
        <v>34.473636045658168</v>
      </c>
      <c r="O2408">
        <f t="shared" si="750"/>
        <v>-1.6201441328015356</v>
      </c>
      <c r="P2408" t="e">
        <f t="shared" si="751"/>
        <v>#NUM!</v>
      </c>
      <c r="Q2408">
        <f t="shared" si="741"/>
        <v>-0.91337451459085484</v>
      </c>
      <c r="R2408" t="e">
        <f t="shared" si="742"/>
        <v>#NUM!</v>
      </c>
      <c r="S2408" t="e">
        <f t="shared" si="744"/>
        <v>#NUM!</v>
      </c>
    </row>
    <row r="2409" spans="1:20" x14ac:dyDescent="0.2">
      <c r="A2409" s="3">
        <v>41374.12499999423</v>
      </c>
      <c r="B2409" s="5">
        <f t="shared" si="734"/>
        <v>100</v>
      </c>
      <c r="C2409" s="5">
        <v>3</v>
      </c>
      <c r="D2409">
        <f t="shared" si="735"/>
        <v>18.739726027397261</v>
      </c>
      <c r="E2409">
        <f t="shared" si="745"/>
        <v>-1.6070555651651</v>
      </c>
      <c r="F2409">
        <f t="shared" si="746"/>
        <v>-13.225791565165098</v>
      </c>
      <c r="G2409">
        <f t="shared" si="736"/>
        <v>2.7795701405805815</v>
      </c>
      <c r="H2409">
        <f t="shared" si="747"/>
        <v>-138.30644789129127</v>
      </c>
      <c r="I2409">
        <f t="shared" si="737"/>
        <v>7.5337735666859453</v>
      </c>
      <c r="J2409">
        <f t="shared" si="738"/>
        <v>-30.17341003447293</v>
      </c>
      <c r="K2409">
        <f t="shared" si="748"/>
        <v>120.17341003447294</v>
      </c>
      <c r="L2409">
        <f t="shared" si="739"/>
        <v>49.707340184368604</v>
      </c>
      <c r="M2409">
        <f t="shared" si="749"/>
        <v>310.2926598156314</v>
      </c>
      <c r="N2409">
        <f t="shared" si="740"/>
        <v>49.707340184368604</v>
      </c>
      <c r="O2409">
        <f t="shared" si="750"/>
        <v>-1.9895793881019439</v>
      </c>
      <c r="P2409" t="e">
        <f t="shared" si="751"/>
        <v>#NUM!</v>
      </c>
      <c r="Q2409">
        <f t="shared" si="741"/>
        <v>-0.78018428479560431</v>
      </c>
      <c r="R2409" t="e">
        <f t="shared" si="742"/>
        <v>#NUM!</v>
      </c>
      <c r="S2409" t="e">
        <f t="shared" si="744"/>
        <v>#NUM!</v>
      </c>
    </row>
    <row r="2410" spans="1:20" x14ac:dyDescent="0.2">
      <c r="A2410" s="3">
        <v>41374.166666660894</v>
      </c>
      <c r="B2410" s="5">
        <f t="shared" si="734"/>
        <v>100</v>
      </c>
      <c r="C2410" s="5">
        <v>4</v>
      </c>
      <c r="D2410">
        <f t="shared" si="735"/>
        <v>18.739726027397261</v>
      </c>
      <c r="E2410">
        <f t="shared" si="745"/>
        <v>-1.6070555651651</v>
      </c>
      <c r="F2410">
        <f t="shared" si="746"/>
        <v>-13.225791565165098</v>
      </c>
      <c r="G2410">
        <f t="shared" si="736"/>
        <v>3.7795701405805815</v>
      </c>
      <c r="H2410">
        <f t="shared" si="747"/>
        <v>-123.30644789129127</v>
      </c>
      <c r="I2410">
        <f t="shared" si="737"/>
        <v>7.5337735666859453</v>
      </c>
      <c r="J2410">
        <f t="shared" si="738"/>
        <v>-20.380620394221761</v>
      </c>
      <c r="K2410">
        <f t="shared" si="748"/>
        <v>110.38062039422176</v>
      </c>
      <c r="L2410">
        <f t="shared" si="739"/>
        <v>62.111686210255897</v>
      </c>
      <c r="M2410">
        <f t="shared" si="749"/>
        <v>297.88831378974407</v>
      </c>
      <c r="N2410">
        <f t="shared" si="740"/>
        <v>62.111686210255897</v>
      </c>
      <c r="O2410">
        <f t="shared" si="750"/>
        <v>-2.8714591066442829</v>
      </c>
      <c r="P2410" t="e">
        <f t="shared" si="751"/>
        <v>#NUM!</v>
      </c>
      <c r="Q2410">
        <f t="shared" si="741"/>
        <v>-0.58842624766628593</v>
      </c>
      <c r="R2410" t="e">
        <f t="shared" si="742"/>
        <v>#NUM!</v>
      </c>
      <c r="S2410" t="e">
        <f t="shared" si="744"/>
        <v>#NUM!</v>
      </c>
    </row>
    <row r="2411" spans="1:20" x14ac:dyDescent="0.2">
      <c r="A2411" s="3">
        <v>41374.208333327559</v>
      </c>
      <c r="B2411" s="5">
        <f t="shared" si="734"/>
        <v>100</v>
      </c>
      <c r="C2411" s="5">
        <v>5</v>
      </c>
      <c r="D2411">
        <f t="shared" si="735"/>
        <v>18.739726027397261</v>
      </c>
      <c r="E2411">
        <f t="shared" si="745"/>
        <v>-1.6070555651651</v>
      </c>
      <c r="F2411">
        <f t="shared" si="746"/>
        <v>-13.225791565165098</v>
      </c>
      <c r="G2411">
        <f t="shared" si="736"/>
        <v>4.7795701405805815</v>
      </c>
      <c r="H2411">
        <f t="shared" si="747"/>
        <v>-108.30644789129127</v>
      </c>
      <c r="I2411">
        <f t="shared" si="737"/>
        <v>7.5337735666859453</v>
      </c>
      <c r="J2411">
        <f t="shared" si="738"/>
        <v>-9.477326262815545</v>
      </c>
      <c r="K2411">
        <f t="shared" si="748"/>
        <v>99.477326262815552</v>
      </c>
      <c r="L2411">
        <f t="shared" si="739"/>
        <v>72.595923861640458</v>
      </c>
      <c r="M2411">
        <f t="shared" si="749"/>
        <v>287.40407613835953</v>
      </c>
      <c r="N2411">
        <f t="shared" si="740"/>
        <v>72.595923861640458</v>
      </c>
      <c r="O2411">
        <f t="shared" si="750"/>
        <v>-6.0732203676103049</v>
      </c>
      <c r="P2411" t="e">
        <f t="shared" si="751"/>
        <v>#NUM!</v>
      </c>
      <c r="Q2411">
        <f t="shared" si="741"/>
        <v>-0.35188635964072545</v>
      </c>
      <c r="R2411" t="e">
        <f t="shared" si="742"/>
        <v>#NUM!</v>
      </c>
      <c r="S2411" t="e">
        <f t="shared" si="744"/>
        <v>#NUM!</v>
      </c>
    </row>
    <row r="2412" spans="1:20" x14ac:dyDescent="0.2">
      <c r="A2412" s="3">
        <v>41374.249999994223</v>
      </c>
      <c r="B2412" s="5">
        <f t="shared" si="734"/>
        <v>100</v>
      </c>
      <c r="C2412" s="5">
        <v>6</v>
      </c>
      <c r="D2412">
        <f t="shared" si="735"/>
        <v>18.739726027397261</v>
      </c>
      <c r="E2412">
        <f t="shared" si="745"/>
        <v>-1.6070555651651</v>
      </c>
      <c r="F2412">
        <f t="shared" si="746"/>
        <v>-13.225791565165098</v>
      </c>
      <c r="G2412">
        <f t="shared" si="736"/>
        <v>5.7795701405805815</v>
      </c>
      <c r="H2412">
        <f t="shared" si="747"/>
        <v>-93.30644789129127</v>
      </c>
      <c r="I2412">
        <f t="shared" si="737"/>
        <v>7.5337735666859453</v>
      </c>
      <c r="J2412">
        <f t="shared" si="738"/>
        <v>2.0437420560081749</v>
      </c>
      <c r="K2412">
        <f t="shared" si="748"/>
        <v>87.95625794399183</v>
      </c>
      <c r="L2412">
        <f t="shared" si="739"/>
        <v>82.032734071369561</v>
      </c>
      <c r="M2412">
        <f t="shared" si="749"/>
        <v>277.96726592863047</v>
      </c>
      <c r="N2412">
        <f t="shared" si="740"/>
        <v>82.032734071369561</v>
      </c>
      <c r="O2412">
        <f t="shared" si="750"/>
        <v>28.040687035067045</v>
      </c>
      <c r="P2412">
        <f t="shared" si="751"/>
        <v>4.4313203881215901E-2</v>
      </c>
      <c r="Q2412">
        <f t="shared" si="741"/>
        <v>-8.9061508508095327E-2</v>
      </c>
      <c r="R2412">
        <f t="shared" si="742"/>
        <v>-3.9466007844878729E-3</v>
      </c>
      <c r="S2412">
        <f t="shared" si="744"/>
        <v>-1.1313925692132182E-2</v>
      </c>
    </row>
    <row r="2413" spans="1:20" x14ac:dyDescent="0.2">
      <c r="A2413" s="3">
        <v>41374.291666660887</v>
      </c>
      <c r="B2413" s="5">
        <f t="shared" si="734"/>
        <v>100</v>
      </c>
      <c r="C2413" s="5">
        <v>7</v>
      </c>
      <c r="D2413">
        <f t="shared" si="735"/>
        <v>18.739726027397261</v>
      </c>
      <c r="E2413">
        <f t="shared" si="745"/>
        <v>-1.6070555651651</v>
      </c>
      <c r="F2413">
        <f t="shared" si="746"/>
        <v>-13.225791565165098</v>
      </c>
      <c r="G2413">
        <f t="shared" si="736"/>
        <v>6.7795701405805815</v>
      </c>
      <c r="H2413">
        <f t="shared" si="747"/>
        <v>-78.30644789129127</v>
      </c>
      <c r="I2413">
        <f t="shared" si="737"/>
        <v>7.5337735666859453</v>
      </c>
      <c r="J2413">
        <f t="shared" si="738"/>
        <v>13.830642373093694</v>
      </c>
      <c r="K2413">
        <f t="shared" si="748"/>
        <v>76.169357626906304</v>
      </c>
      <c r="L2413">
        <f t="shared" si="739"/>
        <v>91.203043267732227</v>
      </c>
      <c r="M2413">
        <f t="shared" si="749"/>
        <v>268.79695673226774</v>
      </c>
      <c r="N2413">
        <f t="shared" si="740"/>
        <v>91.203043267732227</v>
      </c>
      <c r="O2413">
        <f t="shared" si="750"/>
        <v>4.1831763379968976</v>
      </c>
      <c r="P2413">
        <f t="shared" si="751"/>
        <v>0.52791780213132766</v>
      </c>
      <c r="Q2413">
        <f t="shared" si="741"/>
        <v>0.17975616962581531</v>
      </c>
      <c r="R2413">
        <f t="shared" si="742"/>
        <v>9.4896481988406542E-2</v>
      </c>
      <c r="S2413">
        <f t="shared" si="744"/>
        <v>0.27204467953322853</v>
      </c>
    </row>
    <row r="2414" spans="1:20" x14ac:dyDescent="0.2">
      <c r="A2414" s="3">
        <v>41374.333333327551</v>
      </c>
      <c r="B2414" s="5">
        <f t="shared" si="734"/>
        <v>100</v>
      </c>
      <c r="C2414" s="5">
        <v>8</v>
      </c>
      <c r="D2414">
        <f t="shared" si="735"/>
        <v>18.739726027397261</v>
      </c>
      <c r="E2414">
        <f t="shared" si="745"/>
        <v>-1.6070555651651</v>
      </c>
      <c r="F2414">
        <f t="shared" si="746"/>
        <v>-13.225791565165098</v>
      </c>
      <c r="G2414">
        <f t="shared" si="736"/>
        <v>7.7795701405805815</v>
      </c>
      <c r="H2414">
        <f t="shared" si="747"/>
        <v>-63.306447891291278</v>
      </c>
      <c r="I2414">
        <f t="shared" si="737"/>
        <v>7.5337735666859453</v>
      </c>
      <c r="J2414">
        <f t="shared" si="738"/>
        <v>25.57250895663919</v>
      </c>
      <c r="K2414">
        <f t="shared" si="748"/>
        <v>64.427491043360817</v>
      </c>
      <c r="L2414">
        <f t="shared" si="739"/>
        <v>100.91882076302034</v>
      </c>
      <c r="M2414">
        <f t="shared" si="749"/>
        <v>259.08117923697966</v>
      </c>
      <c r="N2414">
        <f t="shared" si="740"/>
        <v>100.91882076302034</v>
      </c>
      <c r="O2414">
        <f t="shared" si="750"/>
        <v>2.3166757086052696</v>
      </c>
      <c r="P2414">
        <f t="shared" si="751"/>
        <v>0.72027189570956462</v>
      </c>
      <c r="Q2414">
        <f t="shared" si="741"/>
        <v>0.43398269819110458</v>
      </c>
      <c r="R2414">
        <f t="shared" si="742"/>
        <v>0.31258554073125872</v>
      </c>
      <c r="S2414">
        <f t="shared" si="744"/>
        <v>0.89610522406241766</v>
      </c>
    </row>
    <row r="2415" spans="1:20" x14ac:dyDescent="0.2">
      <c r="A2415" s="3">
        <v>41374.374999994216</v>
      </c>
      <c r="B2415" s="5">
        <f t="shared" si="734"/>
        <v>100</v>
      </c>
      <c r="C2415" s="5">
        <v>9</v>
      </c>
      <c r="D2415">
        <f t="shared" si="735"/>
        <v>18.739726027397261</v>
      </c>
      <c r="E2415">
        <f t="shared" si="745"/>
        <v>-1.6070555651651</v>
      </c>
      <c r="F2415">
        <f t="shared" si="746"/>
        <v>-13.225791565165098</v>
      </c>
      <c r="G2415">
        <f t="shared" si="736"/>
        <v>8.7795701405805815</v>
      </c>
      <c r="H2415">
        <f t="shared" si="747"/>
        <v>-48.306447891291278</v>
      </c>
      <c r="I2415">
        <f t="shared" si="737"/>
        <v>7.5337735666859453</v>
      </c>
      <c r="J2415">
        <f t="shared" si="738"/>
        <v>36.894084995630998</v>
      </c>
      <c r="K2415">
        <f t="shared" si="748"/>
        <v>53.105915004369002</v>
      </c>
      <c r="L2415">
        <f t="shared" si="739"/>
        <v>112.23688087123362</v>
      </c>
      <c r="M2415">
        <f t="shared" si="749"/>
        <v>247.76311912876639</v>
      </c>
      <c r="N2415">
        <f t="shared" si="740"/>
        <v>112.23688087123362</v>
      </c>
      <c r="O2415">
        <f t="shared" si="750"/>
        <v>1.6657292341202803</v>
      </c>
      <c r="P2415">
        <f t="shared" si="751"/>
        <v>0.81727476001469002</v>
      </c>
      <c r="Q2415">
        <f t="shared" si="741"/>
        <v>0.65372899547467822</v>
      </c>
      <c r="R2415">
        <f t="shared" si="742"/>
        <v>0.534276207891212</v>
      </c>
      <c r="S2415">
        <f t="shared" si="744"/>
        <v>1.5316373875245481</v>
      </c>
    </row>
    <row r="2416" spans="1:20" x14ac:dyDescent="0.2">
      <c r="A2416" s="3">
        <v>41374.41666666088</v>
      </c>
      <c r="B2416" s="5">
        <f t="shared" si="734"/>
        <v>100</v>
      </c>
      <c r="C2416" s="5">
        <v>10</v>
      </c>
      <c r="D2416">
        <f t="shared" si="735"/>
        <v>18.739726027397261</v>
      </c>
      <c r="E2416">
        <f t="shared" si="745"/>
        <v>-1.6070555651651</v>
      </c>
      <c r="F2416">
        <f t="shared" si="746"/>
        <v>-13.225791565165098</v>
      </c>
      <c r="G2416">
        <f t="shared" si="736"/>
        <v>9.7795701405805815</v>
      </c>
      <c r="H2416">
        <f t="shared" si="747"/>
        <v>-33.306447891291278</v>
      </c>
      <c r="I2416">
        <f t="shared" si="737"/>
        <v>7.5337735666859453</v>
      </c>
      <c r="J2416">
        <f t="shared" si="738"/>
        <v>47.189997318245595</v>
      </c>
      <c r="K2416">
        <f t="shared" si="748"/>
        <v>42.810002681754405</v>
      </c>
      <c r="L2416">
        <f t="shared" si="739"/>
        <v>126.7684280834702</v>
      </c>
      <c r="M2416">
        <f t="shared" si="749"/>
        <v>233.23157191652979</v>
      </c>
      <c r="N2416">
        <f t="shared" si="740"/>
        <v>126.7684280834702</v>
      </c>
      <c r="O2416">
        <f t="shared" si="750"/>
        <v>1.3631197970426558</v>
      </c>
      <c r="P2416">
        <f t="shared" si="751"/>
        <v>0.8713512659280902</v>
      </c>
      <c r="Q2416">
        <f t="shared" si="741"/>
        <v>0.82075597009848966</v>
      </c>
      <c r="R2416">
        <f t="shared" si="742"/>
        <v>0.71516675356335668</v>
      </c>
      <c r="S2416">
        <f t="shared" si="744"/>
        <v>2.0502057211112605</v>
      </c>
    </row>
    <row r="2417" spans="1:20" x14ac:dyDescent="0.2">
      <c r="A2417" s="3">
        <v>41374.458333327544</v>
      </c>
      <c r="B2417" s="5">
        <f t="shared" si="734"/>
        <v>100</v>
      </c>
      <c r="C2417" s="5">
        <v>11</v>
      </c>
      <c r="D2417">
        <f t="shared" si="735"/>
        <v>18.739726027397261</v>
      </c>
      <c r="E2417">
        <f t="shared" si="745"/>
        <v>-1.6070555651651</v>
      </c>
      <c r="F2417">
        <f t="shared" si="746"/>
        <v>-13.225791565165098</v>
      </c>
      <c r="G2417">
        <f t="shared" si="736"/>
        <v>10.779570140580581</v>
      </c>
      <c r="H2417">
        <f t="shared" si="747"/>
        <v>-18.306447891291278</v>
      </c>
      <c r="I2417">
        <f t="shared" si="737"/>
        <v>7.5337735666859453</v>
      </c>
      <c r="J2417">
        <f t="shared" si="738"/>
        <v>55.324896581027119</v>
      </c>
      <c r="K2417">
        <f t="shared" si="748"/>
        <v>34.675103418972881</v>
      </c>
      <c r="L2417">
        <f t="shared" si="739"/>
        <v>146.8160025121656</v>
      </c>
      <c r="M2417">
        <f t="shared" si="749"/>
        <v>213.1839974878344</v>
      </c>
      <c r="N2417">
        <f t="shared" si="740"/>
        <v>146.8160025121656</v>
      </c>
      <c r="O2417">
        <f t="shared" si="750"/>
        <v>1.2159661251492393</v>
      </c>
      <c r="P2417">
        <f t="shared" si="751"/>
        <v>0.90040136758971179</v>
      </c>
      <c r="Q2417">
        <f t="shared" si="741"/>
        <v>0.92148370124266976</v>
      </c>
      <c r="R2417">
        <f t="shared" si="742"/>
        <v>0.82970518481052924</v>
      </c>
      <c r="S2417">
        <f t="shared" si="744"/>
        <v>2.3785589979659552</v>
      </c>
    </row>
    <row r="2418" spans="1:20" x14ac:dyDescent="0.2">
      <c r="A2418" s="3">
        <v>41374.499999994208</v>
      </c>
      <c r="B2418" s="5">
        <f t="shared" si="734"/>
        <v>100</v>
      </c>
      <c r="C2418" s="5">
        <v>12</v>
      </c>
      <c r="D2418">
        <f t="shared" si="735"/>
        <v>18.739726027397261</v>
      </c>
      <c r="E2418">
        <f t="shared" si="745"/>
        <v>-1.6070555651651</v>
      </c>
      <c r="F2418">
        <f t="shared" si="746"/>
        <v>-13.225791565165098</v>
      </c>
      <c r="G2418">
        <f t="shared" si="736"/>
        <v>11.779570140580581</v>
      </c>
      <c r="H2418">
        <f t="shared" si="747"/>
        <v>-3.3064478912912776</v>
      </c>
      <c r="I2418">
        <f t="shared" si="737"/>
        <v>7.5337735666859453</v>
      </c>
      <c r="J2418">
        <f t="shared" si="738"/>
        <v>59.38713779637667</v>
      </c>
      <c r="K2418">
        <f t="shared" si="748"/>
        <v>30.61286220362333</v>
      </c>
      <c r="L2418">
        <f t="shared" si="739"/>
        <v>173.55305044344115</v>
      </c>
      <c r="M2418">
        <f t="shared" si="749"/>
        <v>186.44694955655885</v>
      </c>
      <c r="N2418">
        <f t="shared" si="740"/>
        <v>173.55305044344115</v>
      </c>
      <c r="O2418">
        <f t="shared" si="750"/>
        <v>1.1619425718393301</v>
      </c>
      <c r="P2418">
        <f t="shared" si="751"/>
        <v>0.91159626879649314</v>
      </c>
      <c r="Q2418">
        <f t="shared" si="741"/>
        <v>0.95757075824705962</v>
      </c>
      <c r="R2418">
        <f t="shared" si="742"/>
        <v>0.87291793032664833</v>
      </c>
      <c r="S2418">
        <f t="shared" si="744"/>
        <v>2.5024392225997807</v>
      </c>
    </row>
    <row r="2419" spans="1:20" x14ac:dyDescent="0.2">
      <c r="A2419" s="3">
        <v>41374.541666660873</v>
      </c>
      <c r="B2419" s="5">
        <f t="shared" si="734"/>
        <v>100</v>
      </c>
      <c r="C2419" s="5">
        <v>13</v>
      </c>
      <c r="D2419">
        <f t="shared" si="735"/>
        <v>18.739726027397261</v>
      </c>
      <c r="E2419">
        <f t="shared" si="745"/>
        <v>-1.6070555651651</v>
      </c>
      <c r="F2419">
        <f t="shared" si="746"/>
        <v>-13.225791565165098</v>
      </c>
      <c r="G2419">
        <f t="shared" si="736"/>
        <v>12.779570140580581</v>
      </c>
      <c r="H2419">
        <f t="shared" si="747"/>
        <v>11.693552108708722</v>
      </c>
      <c r="I2419">
        <f t="shared" si="737"/>
        <v>7.5337735666859453</v>
      </c>
      <c r="J2419">
        <f t="shared" si="738"/>
        <v>57.748590206504922</v>
      </c>
      <c r="K2419">
        <f t="shared" si="748"/>
        <v>32.251409793495078</v>
      </c>
      <c r="L2419">
        <f t="shared" si="739"/>
        <v>157.8813440873468</v>
      </c>
      <c r="M2419">
        <f t="shared" si="749"/>
        <v>202.1186559126532</v>
      </c>
      <c r="N2419">
        <f t="shared" si="740"/>
        <v>202.1186559126532</v>
      </c>
      <c r="O2419">
        <f t="shared" si="750"/>
        <v>1.1824318649791876</v>
      </c>
      <c r="P2419">
        <f t="shared" si="751"/>
        <v>0.90731477559030593</v>
      </c>
      <c r="Q2419">
        <f t="shared" si="741"/>
        <v>0.94438382825155864</v>
      </c>
      <c r="R2419">
        <f t="shared" si="742"/>
        <v>0.85685340120117692</v>
      </c>
      <c r="S2419">
        <f t="shared" si="744"/>
        <v>2.4563862016002771</v>
      </c>
    </row>
    <row r="2420" spans="1:20" x14ac:dyDescent="0.2">
      <c r="A2420" s="3">
        <v>41374.583333327537</v>
      </c>
      <c r="B2420" s="5">
        <f t="shared" si="734"/>
        <v>100</v>
      </c>
      <c r="C2420" s="5">
        <v>14</v>
      </c>
      <c r="D2420">
        <f t="shared" si="735"/>
        <v>18.739726027397261</v>
      </c>
      <c r="E2420">
        <f t="shared" si="745"/>
        <v>-1.6070555651651</v>
      </c>
      <c r="F2420">
        <f t="shared" si="746"/>
        <v>-13.225791565165098</v>
      </c>
      <c r="G2420">
        <f t="shared" si="736"/>
        <v>13.779570140580581</v>
      </c>
      <c r="H2420">
        <f t="shared" si="747"/>
        <v>26.693552108708722</v>
      </c>
      <c r="I2420">
        <f t="shared" si="737"/>
        <v>7.5337735666859453</v>
      </c>
      <c r="J2420">
        <f t="shared" si="738"/>
        <v>51.138826532587963</v>
      </c>
      <c r="K2420">
        <f t="shared" si="748"/>
        <v>38.861173467412037</v>
      </c>
      <c r="L2420">
        <f t="shared" si="739"/>
        <v>134.78304685422563</v>
      </c>
      <c r="M2420">
        <f t="shared" si="749"/>
        <v>225.21695314577437</v>
      </c>
      <c r="N2420">
        <f t="shared" si="740"/>
        <v>225.21695314577437</v>
      </c>
      <c r="O2420">
        <f t="shared" si="750"/>
        <v>1.2842435359969377</v>
      </c>
      <c r="P2420">
        <f t="shared" si="751"/>
        <v>0.88667078019432111</v>
      </c>
      <c r="Q2420">
        <f t="shared" si="741"/>
        <v>0.87376724640034753</v>
      </c>
      <c r="R2420">
        <f t="shared" si="742"/>
        <v>0.77474388607403977</v>
      </c>
      <c r="S2420">
        <f t="shared" si="744"/>
        <v>2.2209985848905265</v>
      </c>
    </row>
    <row r="2421" spans="1:20" x14ac:dyDescent="0.2">
      <c r="A2421" s="3">
        <v>41374.624999994201</v>
      </c>
      <c r="B2421" s="5">
        <f t="shared" si="734"/>
        <v>100</v>
      </c>
      <c r="C2421" s="5">
        <v>15</v>
      </c>
      <c r="D2421">
        <f t="shared" si="735"/>
        <v>18.739726027397261</v>
      </c>
      <c r="E2421">
        <f t="shared" si="745"/>
        <v>-1.6070555651651</v>
      </c>
      <c r="F2421">
        <f t="shared" si="746"/>
        <v>-13.225791565165098</v>
      </c>
      <c r="G2421">
        <f t="shared" si="736"/>
        <v>14.779570140580581</v>
      </c>
      <c r="H2421">
        <f t="shared" si="747"/>
        <v>41.693552108708722</v>
      </c>
      <c r="I2421">
        <f t="shared" si="737"/>
        <v>7.5337735666859453</v>
      </c>
      <c r="J2421">
        <f t="shared" si="738"/>
        <v>41.61011908962827</v>
      </c>
      <c r="K2421">
        <f t="shared" si="748"/>
        <v>48.38988091037173</v>
      </c>
      <c r="L2421">
        <f t="shared" si="739"/>
        <v>118.12353684142084</v>
      </c>
      <c r="M2421">
        <f t="shared" si="749"/>
        <v>241.87646315857916</v>
      </c>
      <c r="N2421">
        <f t="shared" si="740"/>
        <v>241.87646315857916</v>
      </c>
      <c r="O2421">
        <f t="shared" si="750"/>
        <v>1.5058919407870535</v>
      </c>
      <c r="P2421">
        <f t="shared" si="751"/>
        <v>0.84496983575905327</v>
      </c>
      <c r="Q2421">
        <f t="shared" si="741"/>
        <v>0.73484220098057174</v>
      </c>
      <c r="R2421">
        <f t="shared" si="742"/>
        <v>0.62091949387137491</v>
      </c>
      <c r="S2421">
        <f t="shared" si="744"/>
        <v>1.7800222008947524</v>
      </c>
    </row>
    <row r="2422" spans="1:20" x14ac:dyDescent="0.2">
      <c r="A2422" s="3">
        <v>41374.666666660865</v>
      </c>
      <c r="B2422" s="5">
        <f t="shared" si="734"/>
        <v>100</v>
      </c>
      <c r="C2422" s="5">
        <v>16</v>
      </c>
      <c r="D2422">
        <f t="shared" si="735"/>
        <v>18.739726027397261</v>
      </c>
      <c r="E2422">
        <f t="shared" si="745"/>
        <v>-1.6070555651651</v>
      </c>
      <c r="F2422">
        <f t="shared" si="746"/>
        <v>-13.225791565165098</v>
      </c>
      <c r="G2422">
        <f t="shared" si="736"/>
        <v>15.779570140580581</v>
      </c>
      <c r="H2422">
        <f t="shared" si="747"/>
        <v>56.693552108708722</v>
      </c>
      <c r="I2422">
        <f t="shared" si="737"/>
        <v>7.5337735666859453</v>
      </c>
      <c r="J2422">
        <f t="shared" si="738"/>
        <v>30.643481175731239</v>
      </c>
      <c r="K2422">
        <f t="shared" si="748"/>
        <v>59.356518824268761</v>
      </c>
      <c r="L2422">
        <f t="shared" si="739"/>
        <v>105.63240323001517</v>
      </c>
      <c r="M2422">
        <f t="shared" si="749"/>
        <v>254.36759676998483</v>
      </c>
      <c r="N2422">
        <f t="shared" si="740"/>
        <v>254.36759676998483</v>
      </c>
      <c r="O2422">
        <f t="shared" si="750"/>
        <v>1.9619596531752519</v>
      </c>
      <c r="P2422">
        <f t="shared" si="751"/>
        <v>0.77032293538901098</v>
      </c>
      <c r="Q2422">
        <f t="shared" si="741"/>
        <v>0.53624146712056375</v>
      </c>
      <c r="R2422">
        <f t="shared" si="742"/>
        <v>0.41307910102962248</v>
      </c>
      <c r="S2422">
        <f t="shared" si="744"/>
        <v>1.1841953390348727</v>
      </c>
    </row>
    <row r="2423" spans="1:20" x14ac:dyDescent="0.2">
      <c r="A2423" s="3">
        <v>41374.70833332753</v>
      </c>
      <c r="B2423" s="5">
        <f t="shared" si="734"/>
        <v>100</v>
      </c>
      <c r="C2423" s="5">
        <v>17</v>
      </c>
      <c r="D2423">
        <f t="shared" si="735"/>
        <v>18.739726027397261</v>
      </c>
      <c r="E2423">
        <f t="shared" si="745"/>
        <v>-1.6070555651651</v>
      </c>
      <c r="F2423">
        <f t="shared" si="746"/>
        <v>-13.225791565165098</v>
      </c>
      <c r="G2423">
        <f t="shared" si="736"/>
        <v>16.779570140580581</v>
      </c>
      <c r="H2423">
        <f t="shared" si="747"/>
        <v>71.69355210870873</v>
      </c>
      <c r="I2423">
        <f t="shared" si="737"/>
        <v>7.5337735666859453</v>
      </c>
      <c r="J2423">
        <f t="shared" si="738"/>
        <v>19.032035288182684</v>
      </c>
      <c r="K2423">
        <f t="shared" si="748"/>
        <v>70.967964711817316</v>
      </c>
      <c r="L2423">
        <f t="shared" si="739"/>
        <v>95.365237687029165</v>
      </c>
      <c r="M2423">
        <f t="shared" si="749"/>
        <v>264.63476231297085</v>
      </c>
      <c r="N2423">
        <f t="shared" si="740"/>
        <v>264.63476231297085</v>
      </c>
      <c r="O2423">
        <f t="shared" si="750"/>
        <v>3.0665744442659988</v>
      </c>
      <c r="P2423">
        <f t="shared" si="751"/>
        <v>0.63119068332223105</v>
      </c>
      <c r="Q2423">
        <f t="shared" si="741"/>
        <v>0.2948355714340315</v>
      </c>
      <c r="R2423">
        <f t="shared" si="742"/>
        <v>0.18609746580114681</v>
      </c>
      <c r="S2423">
        <f t="shared" si="744"/>
        <v>0.53349528228036935</v>
      </c>
    </row>
    <row r="2424" spans="1:20" x14ac:dyDescent="0.2">
      <c r="A2424" s="3">
        <v>41374.749999994194</v>
      </c>
      <c r="B2424" s="5">
        <f t="shared" si="734"/>
        <v>100</v>
      </c>
      <c r="C2424" s="5">
        <v>18</v>
      </c>
      <c r="D2424">
        <f t="shared" si="735"/>
        <v>18.739726027397261</v>
      </c>
      <c r="E2424">
        <f t="shared" si="745"/>
        <v>-1.6070555651651</v>
      </c>
      <c r="F2424">
        <f t="shared" si="746"/>
        <v>-13.225791565165098</v>
      </c>
      <c r="G2424">
        <f t="shared" si="736"/>
        <v>17.779570140580581</v>
      </c>
      <c r="H2424">
        <f t="shared" si="747"/>
        <v>86.69355210870873</v>
      </c>
      <c r="I2424">
        <f t="shared" si="737"/>
        <v>7.5337735666859453</v>
      </c>
      <c r="J2424">
        <f t="shared" si="738"/>
        <v>7.2256293303542423</v>
      </c>
      <c r="K2424">
        <f t="shared" si="748"/>
        <v>82.774370669645762</v>
      </c>
      <c r="L2424">
        <f t="shared" si="739"/>
        <v>86.063019867144192</v>
      </c>
      <c r="M2424">
        <f t="shared" si="749"/>
        <v>273.93698013285581</v>
      </c>
      <c r="N2424">
        <f t="shared" si="740"/>
        <v>273.93698013285581</v>
      </c>
      <c r="O2424">
        <f t="shared" si="750"/>
        <v>7.9505785683140466</v>
      </c>
      <c r="P2424">
        <f t="shared" si="751"/>
        <v>0.31591771125552115</v>
      </c>
      <c r="Q2424">
        <f t="shared" si="741"/>
        <v>2.993505106230706E-2</v>
      </c>
      <c r="R2424">
        <f t="shared" si="742"/>
        <v>9.4570128179212037E-3</v>
      </c>
      <c r="S2424">
        <f t="shared" si="744"/>
        <v>2.7110910409801254E-2</v>
      </c>
    </row>
    <row r="2425" spans="1:20" x14ac:dyDescent="0.2">
      <c r="A2425" s="3">
        <v>41374.791666660858</v>
      </c>
      <c r="B2425" s="5">
        <f t="shared" si="734"/>
        <v>100</v>
      </c>
      <c r="C2425" s="5">
        <v>19</v>
      </c>
      <c r="D2425">
        <f t="shared" si="735"/>
        <v>18.739726027397261</v>
      </c>
      <c r="E2425">
        <f t="shared" si="745"/>
        <v>-1.6070555651651</v>
      </c>
      <c r="F2425">
        <f t="shared" si="746"/>
        <v>-13.225791565165098</v>
      </c>
      <c r="G2425">
        <f t="shared" si="736"/>
        <v>18.779570140580581</v>
      </c>
      <c r="H2425">
        <f t="shared" si="747"/>
        <v>101.69355210870873</v>
      </c>
      <c r="I2425">
        <f t="shared" si="737"/>
        <v>7.5337735666859453</v>
      </c>
      <c r="J2425">
        <f t="shared" si="738"/>
        <v>-4.4513924935986067</v>
      </c>
      <c r="K2425">
        <f t="shared" si="748"/>
        <v>94.451392493598604</v>
      </c>
      <c r="L2425">
        <f t="shared" si="739"/>
        <v>76.83790312332215</v>
      </c>
      <c r="M2425">
        <f t="shared" si="749"/>
        <v>283.16209687667788</v>
      </c>
      <c r="N2425">
        <f t="shared" si="740"/>
        <v>283.16209687667788</v>
      </c>
      <c r="O2425">
        <f t="shared" si="750"/>
        <v>-12.884386044181422</v>
      </c>
      <c r="P2425" t="e">
        <f t="shared" si="751"/>
        <v>#NUM!</v>
      </c>
      <c r="Q2425">
        <f t="shared" si="741"/>
        <v>-0.23807663916402405</v>
      </c>
      <c r="R2425" t="e">
        <f t="shared" si="742"/>
        <v>#NUM!</v>
      </c>
      <c r="S2425" t="e">
        <f t="shared" si="744"/>
        <v>#NUM!</v>
      </c>
    </row>
    <row r="2426" spans="1:20" x14ac:dyDescent="0.2">
      <c r="A2426" s="3">
        <v>41374.833333327522</v>
      </c>
      <c r="B2426" s="5">
        <f t="shared" si="734"/>
        <v>100</v>
      </c>
      <c r="C2426" s="5">
        <v>20</v>
      </c>
      <c r="D2426">
        <f t="shared" si="735"/>
        <v>18.739726027397261</v>
      </c>
      <c r="E2426">
        <f t="shared" si="745"/>
        <v>-1.6070555651651</v>
      </c>
      <c r="F2426">
        <f t="shared" si="746"/>
        <v>-13.225791565165098</v>
      </c>
      <c r="G2426">
        <f t="shared" si="736"/>
        <v>19.779570140580581</v>
      </c>
      <c r="H2426">
        <f t="shared" si="747"/>
        <v>116.69355210870873</v>
      </c>
      <c r="I2426">
        <f t="shared" si="737"/>
        <v>7.5337735666859453</v>
      </c>
      <c r="J2426">
        <f t="shared" si="738"/>
        <v>-15.676972762175303</v>
      </c>
      <c r="K2426">
        <f t="shared" si="748"/>
        <v>105.6769727621753</v>
      </c>
      <c r="L2426">
        <f t="shared" si="739"/>
        <v>66.915958609533007</v>
      </c>
      <c r="M2426">
        <f t="shared" si="749"/>
        <v>293.08404139046701</v>
      </c>
      <c r="N2426">
        <f t="shared" si="740"/>
        <v>293.08404139046701</v>
      </c>
      <c r="O2426">
        <f t="shared" si="750"/>
        <v>-3.70077711212469</v>
      </c>
      <c r="P2426" t="e">
        <f t="shared" si="751"/>
        <v>#NUM!</v>
      </c>
      <c r="Q2426">
        <f t="shared" si="741"/>
        <v>-0.48863547487826964</v>
      </c>
      <c r="R2426" t="e">
        <f t="shared" si="742"/>
        <v>#NUM!</v>
      </c>
      <c r="S2426" t="e">
        <f t="shared" si="744"/>
        <v>#NUM!</v>
      </c>
    </row>
    <row r="2427" spans="1:20" x14ac:dyDescent="0.2">
      <c r="A2427" s="3">
        <v>41374.874999994187</v>
      </c>
      <c r="B2427" s="5">
        <f t="shared" si="734"/>
        <v>100</v>
      </c>
      <c r="C2427" s="5">
        <v>21</v>
      </c>
      <c r="D2427">
        <f t="shared" si="735"/>
        <v>18.739726027397261</v>
      </c>
      <c r="E2427">
        <f t="shared" si="745"/>
        <v>-1.6070555651651</v>
      </c>
      <c r="F2427">
        <f t="shared" si="746"/>
        <v>-13.225791565165098</v>
      </c>
      <c r="G2427">
        <f t="shared" si="736"/>
        <v>20.779570140580581</v>
      </c>
      <c r="H2427">
        <f t="shared" si="747"/>
        <v>131.69355210870873</v>
      </c>
      <c r="I2427">
        <f t="shared" si="737"/>
        <v>7.5337735666859453</v>
      </c>
      <c r="J2427">
        <f t="shared" si="738"/>
        <v>-26.033602526726376</v>
      </c>
      <c r="K2427">
        <f t="shared" si="748"/>
        <v>116.03360252672638</v>
      </c>
      <c r="L2427">
        <f t="shared" si="739"/>
        <v>55.472936159377156</v>
      </c>
      <c r="M2427">
        <f t="shared" si="749"/>
        <v>304.52706384062287</v>
      </c>
      <c r="N2427">
        <f t="shared" si="740"/>
        <v>304.52706384062287</v>
      </c>
      <c r="O2427">
        <f t="shared" si="750"/>
        <v>-2.2784327201103123</v>
      </c>
      <c r="P2427" t="e">
        <f t="shared" si="751"/>
        <v>#NUM!</v>
      </c>
      <c r="Q2427">
        <f t="shared" si="741"/>
        <v>-0.70220806286193838</v>
      </c>
      <c r="R2427" t="e">
        <f t="shared" si="742"/>
        <v>#NUM!</v>
      </c>
      <c r="S2427" t="e">
        <f t="shared" si="744"/>
        <v>#NUM!</v>
      </c>
    </row>
    <row r="2428" spans="1:20" x14ac:dyDescent="0.2">
      <c r="A2428" s="3">
        <v>41374.916666660851</v>
      </c>
      <c r="B2428" s="5">
        <f t="shared" si="734"/>
        <v>100</v>
      </c>
      <c r="C2428" s="5">
        <v>22</v>
      </c>
      <c r="D2428">
        <f t="shared" si="735"/>
        <v>18.739726027397261</v>
      </c>
      <c r="E2428">
        <f t="shared" si="745"/>
        <v>-1.6070555651651</v>
      </c>
      <c r="F2428">
        <f t="shared" si="746"/>
        <v>-13.225791565165098</v>
      </c>
      <c r="G2428">
        <f t="shared" si="736"/>
        <v>21.779570140580581</v>
      </c>
      <c r="H2428">
        <f t="shared" si="747"/>
        <v>146.69355210870873</v>
      </c>
      <c r="I2428">
        <f t="shared" si="737"/>
        <v>7.5337735666859453</v>
      </c>
      <c r="J2428">
        <f t="shared" si="738"/>
        <v>-34.901808618926083</v>
      </c>
      <c r="K2428">
        <f t="shared" si="748"/>
        <v>124.90180861892608</v>
      </c>
      <c r="L2428">
        <f t="shared" si="739"/>
        <v>41.587708722223937</v>
      </c>
      <c r="M2428">
        <f t="shared" si="749"/>
        <v>318.41229127777603</v>
      </c>
      <c r="N2428">
        <f t="shared" si="740"/>
        <v>318.41229127777603</v>
      </c>
      <c r="O2428">
        <f t="shared" si="750"/>
        <v>-1.7477269340680262</v>
      </c>
      <c r="P2428" t="e">
        <f t="shared" si="751"/>
        <v>#NUM!</v>
      </c>
      <c r="Q2428">
        <f t="shared" si="741"/>
        <v>-0.862424319121609</v>
      </c>
      <c r="R2428" t="e">
        <f t="shared" si="742"/>
        <v>#NUM!</v>
      </c>
      <c r="S2428" t="e">
        <f t="shared" si="744"/>
        <v>#NUM!</v>
      </c>
    </row>
    <row r="2429" spans="1:20" x14ac:dyDescent="0.2">
      <c r="A2429" s="3">
        <v>41374.958333327515</v>
      </c>
      <c r="B2429" s="5">
        <f t="shared" si="734"/>
        <v>100</v>
      </c>
      <c r="C2429" s="5">
        <v>23</v>
      </c>
      <c r="D2429">
        <f t="shared" si="735"/>
        <v>18.739726027397261</v>
      </c>
      <c r="E2429">
        <f t="shared" si="745"/>
        <v>-1.6070555651651</v>
      </c>
      <c r="F2429">
        <f t="shared" si="746"/>
        <v>-13.225791565165098</v>
      </c>
      <c r="G2429">
        <f t="shared" si="736"/>
        <v>22.779570140580581</v>
      </c>
      <c r="H2429">
        <f t="shared" si="747"/>
        <v>161.69355210870873</v>
      </c>
      <c r="I2429">
        <f t="shared" si="737"/>
        <v>7.5337735666859453</v>
      </c>
      <c r="J2429">
        <f t="shared" si="738"/>
        <v>-41.372507248261982</v>
      </c>
      <c r="K2429">
        <f t="shared" si="748"/>
        <v>131.37250724826197</v>
      </c>
      <c r="L2429">
        <f t="shared" si="739"/>
        <v>24.515973912190418</v>
      </c>
      <c r="M2429">
        <f t="shared" si="749"/>
        <v>335.48402608780958</v>
      </c>
      <c r="N2429">
        <f t="shared" si="740"/>
        <v>335.48402608780958</v>
      </c>
      <c r="O2429">
        <f t="shared" si="750"/>
        <v>-1.5129694999223053</v>
      </c>
      <c r="P2429" t="e">
        <f t="shared" si="751"/>
        <v>#NUM!</v>
      </c>
      <c r="Q2429">
        <f t="shared" si="741"/>
        <v>-0.96028193362349701</v>
      </c>
      <c r="R2429" t="e">
        <f t="shared" si="742"/>
        <v>#NUM!</v>
      </c>
      <c r="S2429" t="e">
        <f t="shared" si="744"/>
        <v>#NUM!</v>
      </c>
    </row>
    <row r="2430" spans="1:20" x14ac:dyDescent="0.2">
      <c r="A2430" s="3">
        <v>41374.999999994179</v>
      </c>
      <c r="B2430" s="5">
        <f t="shared" si="734"/>
        <v>101</v>
      </c>
      <c r="C2430" s="5">
        <v>0</v>
      </c>
      <c r="D2430">
        <f t="shared" si="735"/>
        <v>19.726027397260275</v>
      </c>
      <c r="E2430">
        <f t="shared" si="745"/>
        <v>-1.322686940476858</v>
      </c>
      <c r="F2430">
        <f t="shared" si="746"/>
        <v>-12.941422940476857</v>
      </c>
      <c r="G2430">
        <f t="shared" si="736"/>
        <v>-0.21569038234128093</v>
      </c>
      <c r="H2430">
        <f t="shared" si="747"/>
        <v>-183.23535573511921</v>
      </c>
      <c r="I2430">
        <f t="shared" si="737"/>
        <v>7.9149119954819565</v>
      </c>
      <c r="J2430">
        <f t="shared" si="738"/>
        <v>-43.985941545349384</v>
      </c>
      <c r="K2430">
        <f t="shared" si="748"/>
        <v>133.98594154534939</v>
      </c>
      <c r="L2430">
        <f t="shared" si="739"/>
        <v>4.4558960130840717</v>
      </c>
      <c r="M2430">
        <f t="shared" si="749"/>
        <v>355.54410398691596</v>
      </c>
      <c r="N2430">
        <f t="shared" si="740"/>
        <v>4.4558960130840717</v>
      </c>
      <c r="O2430">
        <f t="shared" si="750"/>
        <v>-1.4399224446013039</v>
      </c>
      <c r="P2430" t="e">
        <f t="shared" si="751"/>
        <v>#NUM!</v>
      </c>
      <c r="Q2430">
        <f t="shared" si="741"/>
        <v>-0.99863366482667093</v>
      </c>
      <c r="R2430" t="e">
        <f t="shared" si="742"/>
        <v>#NUM!</v>
      </c>
      <c r="S2430" t="e">
        <f t="shared" si="744"/>
        <v>#NUM!</v>
      </c>
      <c r="T2430">
        <f t="shared" ref="T2430" si="753">SUMIF(S2436:S2450,"&gt;0,01")</f>
        <v>17.817621433255635</v>
      </c>
    </row>
    <row r="2431" spans="1:20" x14ac:dyDescent="0.2">
      <c r="A2431" s="3">
        <v>41375.041666660843</v>
      </c>
      <c r="B2431" s="5">
        <f t="shared" si="734"/>
        <v>101</v>
      </c>
      <c r="C2431" s="5">
        <v>1</v>
      </c>
      <c r="D2431">
        <f t="shared" si="735"/>
        <v>19.726027397260275</v>
      </c>
      <c r="E2431">
        <f t="shared" si="745"/>
        <v>-1.322686940476858</v>
      </c>
      <c r="F2431">
        <f t="shared" si="746"/>
        <v>-12.941422940476857</v>
      </c>
      <c r="G2431">
        <f t="shared" si="736"/>
        <v>0.78430961765871909</v>
      </c>
      <c r="H2431">
        <f t="shared" si="747"/>
        <v>-168.23535573511921</v>
      </c>
      <c r="I2431">
        <f t="shared" si="737"/>
        <v>7.9149119954819565</v>
      </c>
      <c r="J2431">
        <f t="shared" si="738"/>
        <v>-42.791319296435418</v>
      </c>
      <c r="K2431">
        <f t="shared" si="748"/>
        <v>132.7913192964354</v>
      </c>
      <c r="L2431">
        <f t="shared" si="739"/>
        <v>15.973839740282102</v>
      </c>
      <c r="M2431">
        <f t="shared" si="749"/>
        <v>344.02616025971793</v>
      </c>
      <c r="N2431">
        <f t="shared" si="740"/>
        <v>15.973839740282102</v>
      </c>
      <c r="O2431">
        <f t="shared" si="750"/>
        <v>-1.4720383416563025</v>
      </c>
      <c r="P2431" t="e">
        <f t="shared" si="751"/>
        <v>#NUM!</v>
      </c>
      <c r="Q2431">
        <f t="shared" si="741"/>
        <v>-0.98387481889028772</v>
      </c>
      <c r="R2431" t="e">
        <f t="shared" si="742"/>
        <v>#NUM!</v>
      </c>
      <c r="S2431" t="e">
        <f t="shared" si="744"/>
        <v>#NUM!</v>
      </c>
    </row>
    <row r="2432" spans="1:20" x14ac:dyDescent="0.2">
      <c r="A2432" s="3">
        <v>41375.083333327508</v>
      </c>
      <c r="B2432" s="5">
        <f t="shared" si="734"/>
        <v>101</v>
      </c>
      <c r="C2432" s="5">
        <v>2</v>
      </c>
      <c r="D2432">
        <f t="shared" si="735"/>
        <v>19.726027397260275</v>
      </c>
      <c r="E2432">
        <f t="shared" si="745"/>
        <v>-1.322686940476858</v>
      </c>
      <c r="F2432">
        <f t="shared" si="746"/>
        <v>-12.941422940476857</v>
      </c>
      <c r="G2432">
        <f t="shared" si="736"/>
        <v>1.784309617658719</v>
      </c>
      <c r="H2432">
        <f t="shared" si="747"/>
        <v>-153.23535573511921</v>
      </c>
      <c r="I2432">
        <f t="shared" si="737"/>
        <v>7.9149119954819565</v>
      </c>
      <c r="J2432">
        <f t="shared" si="738"/>
        <v>-37.741915517784321</v>
      </c>
      <c r="K2432">
        <f t="shared" si="748"/>
        <v>127.74191551778432</v>
      </c>
      <c r="L2432">
        <f t="shared" si="739"/>
        <v>34.336305720265045</v>
      </c>
      <c r="M2432">
        <f t="shared" si="749"/>
        <v>325.66369427973495</v>
      </c>
      <c r="N2432">
        <f t="shared" si="740"/>
        <v>34.336305720265045</v>
      </c>
      <c r="O2432">
        <f t="shared" si="750"/>
        <v>-1.6337047483662297</v>
      </c>
      <c r="P2432" t="e">
        <f t="shared" si="751"/>
        <v>#NUM!</v>
      </c>
      <c r="Q2432">
        <f t="shared" si="741"/>
        <v>-0.91306403028386307</v>
      </c>
      <c r="R2432" t="e">
        <f t="shared" si="742"/>
        <v>#NUM!</v>
      </c>
      <c r="S2432" t="e">
        <f t="shared" si="744"/>
        <v>#NUM!</v>
      </c>
    </row>
    <row r="2433" spans="1:19" x14ac:dyDescent="0.2">
      <c r="A2433" s="3">
        <v>41375.124999994172</v>
      </c>
      <c r="B2433" s="5">
        <f t="shared" si="734"/>
        <v>101</v>
      </c>
      <c r="C2433" s="5">
        <v>3</v>
      </c>
      <c r="D2433">
        <f t="shared" si="735"/>
        <v>19.726027397260275</v>
      </c>
      <c r="E2433">
        <f t="shared" si="745"/>
        <v>-1.322686940476858</v>
      </c>
      <c r="F2433">
        <f t="shared" si="746"/>
        <v>-12.941422940476857</v>
      </c>
      <c r="G2433">
        <f t="shared" si="736"/>
        <v>2.7843096176587192</v>
      </c>
      <c r="H2433">
        <f t="shared" si="747"/>
        <v>-138.23535573511921</v>
      </c>
      <c r="I2433">
        <f t="shared" si="737"/>
        <v>7.9149119954819565</v>
      </c>
      <c r="J2433">
        <f t="shared" si="738"/>
        <v>-29.827460822643989</v>
      </c>
      <c r="K2433">
        <f t="shared" si="748"/>
        <v>119.82746082264399</v>
      </c>
      <c r="L2433">
        <f t="shared" si="739"/>
        <v>49.505518883992096</v>
      </c>
      <c r="M2433">
        <f t="shared" si="749"/>
        <v>310.49448111600793</v>
      </c>
      <c r="N2433">
        <f t="shared" si="740"/>
        <v>49.505518883992096</v>
      </c>
      <c r="O2433">
        <f t="shared" si="750"/>
        <v>-2.0104955584664812</v>
      </c>
      <c r="P2433" t="e">
        <f t="shared" si="751"/>
        <v>#NUM!</v>
      </c>
      <c r="Q2433">
        <f t="shared" si="741"/>
        <v>-0.77979127498790468</v>
      </c>
      <c r="R2433" t="e">
        <f t="shared" si="742"/>
        <v>#NUM!</v>
      </c>
      <c r="S2433" t="e">
        <f t="shared" si="744"/>
        <v>#NUM!</v>
      </c>
    </row>
    <row r="2434" spans="1:19" x14ac:dyDescent="0.2">
      <c r="A2434" s="3">
        <v>41375.166666660836</v>
      </c>
      <c r="B2434" s="5">
        <f t="shared" si="734"/>
        <v>101</v>
      </c>
      <c r="C2434" s="5">
        <v>4</v>
      </c>
      <c r="D2434">
        <f t="shared" si="735"/>
        <v>19.726027397260275</v>
      </c>
      <c r="E2434">
        <f t="shared" si="745"/>
        <v>-1.322686940476858</v>
      </c>
      <c r="F2434">
        <f t="shared" si="746"/>
        <v>-12.941422940476857</v>
      </c>
      <c r="G2434">
        <f t="shared" si="736"/>
        <v>3.7843096176587192</v>
      </c>
      <c r="H2434">
        <f t="shared" si="747"/>
        <v>-123.23535573511921</v>
      </c>
      <c r="I2434">
        <f t="shared" si="737"/>
        <v>7.9149119954819565</v>
      </c>
      <c r="J2434">
        <f t="shared" si="738"/>
        <v>-20.059764201143242</v>
      </c>
      <c r="K2434">
        <f t="shared" si="748"/>
        <v>110.05976420114324</v>
      </c>
      <c r="L2434">
        <f t="shared" si="739"/>
        <v>61.879964079683916</v>
      </c>
      <c r="M2434">
        <f t="shared" si="749"/>
        <v>298.12003592031607</v>
      </c>
      <c r="N2434">
        <f t="shared" si="740"/>
        <v>61.879964079683916</v>
      </c>
      <c r="O2434">
        <f t="shared" si="750"/>
        <v>-2.915450759263496</v>
      </c>
      <c r="P2434" t="e">
        <f t="shared" si="751"/>
        <v>#NUM!</v>
      </c>
      <c r="Q2434">
        <f t="shared" si="741"/>
        <v>-0.58811685285761528</v>
      </c>
      <c r="R2434" t="e">
        <f t="shared" si="742"/>
        <v>#NUM!</v>
      </c>
      <c r="S2434" t="e">
        <f t="shared" si="744"/>
        <v>#NUM!</v>
      </c>
    </row>
    <row r="2435" spans="1:19" x14ac:dyDescent="0.2">
      <c r="A2435" s="3">
        <v>41375.2083333275</v>
      </c>
      <c r="B2435" s="5">
        <f t="shared" si="734"/>
        <v>101</v>
      </c>
      <c r="C2435" s="5">
        <v>5</v>
      </c>
      <c r="D2435">
        <f t="shared" si="735"/>
        <v>19.726027397260275</v>
      </c>
      <c r="E2435">
        <f t="shared" si="745"/>
        <v>-1.322686940476858</v>
      </c>
      <c r="F2435">
        <f t="shared" si="746"/>
        <v>-12.941422940476857</v>
      </c>
      <c r="G2435">
        <f t="shared" si="736"/>
        <v>4.7843096176587192</v>
      </c>
      <c r="H2435">
        <f t="shared" si="747"/>
        <v>-108.23535573511921</v>
      </c>
      <c r="I2435">
        <f t="shared" si="737"/>
        <v>7.9149119954819565</v>
      </c>
      <c r="J2435">
        <f t="shared" si="738"/>
        <v>-9.1754429318617277</v>
      </c>
      <c r="K2435">
        <f t="shared" si="748"/>
        <v>99.175442931861724</v>
      </c>
      <c r="L2435">
        <f t="shared" si="739"/>
        <v>72.349570931889303</v>
      </c>
      <c r="M2435">
        <f t="shared" si="749"/>
        <v>287.65042906811072</v>
      </c>
      <c r="N2435">
        <f t="shared" si="740"/>
        <v>72.349570931889303</v>
      </c>
      <c r="O2435">
        <f t="shared" si="750"/>
        <v>-6.2712405056237941</v>
      </c>
      <c r="P2435" t="e">
        <f t="shared" si="751"/>
        <v>#NUM!</v>
      </c>
      <c r="Q2435">
        <f t="shared" si="741"/>
        <v>-0.35176737001032699</v>
      </c>
      <c r="R2435" t="e">
        <f t="shared" si="742"/>
        <v>#NUM!</v>
      </c>
      <c r="S2435" t="e">
        <f t="shared" si="744"/>
        <v>#NUM!</v>
      </c>
    </row>
    <row r="2436" spans="1:19" x14ac:dyDescent="0.2">
      <c r="A2436" s="3">
        <v>41375.249999994165</v>
      </c>
      <c r="B2436" s="5">
        <f t="shared" si="734"/>
        <v>101</v>
      </c>
      <c r="C2436" s="5">
        <v>6</v>
      </c>
      <c r="D2436">
        <f t="shared" si="735"/>
        <v>19.726027397260275</v>
      </c>
      <c r="E2436">
        <f t="shared" si="745"/>
        <v>-1.322686940476858</v>
      </c>
      <c r="F2436">
        <f t="shared" si="746"/>
        <v>-12.941422940476857</v>
      </c>
      <c r="G2436">
        <f t="shared" si="736"/>
        <v>5.7843096176587192</v>
      </c>
      <c r="H2436">
        <f t="shared" si="747"/>
        <v>-93.235355735119214</v>
      </c>
      <c r="I2436">
        <f t="shared" si="737"/>
        <v>7.9149119954819565</v>
      </c>
      <c r="J2436">
        <f t="shared" si="738"/>
        <v>2.3342025313795305</v>
      </c>
      <c r="K2436">
        <f t="shared" si="748"/>
        <v>87.665797468620468</v>
      </c>
      <c r="L2436">
        <f t="shared" si="739"/>
        <v>81.775910486183776</v>
      </c>
      <c r="M2436">
        <f t="shared" si="749"/>
        <v>278.22408951381624</v>
      </c>
      <c r="N2436">
        <f t="shared" si="740"/>
        <v>81.775910486183776</v>
      </c>
      <c r="O2436">
        <f t="shared" si="750"/>
        <v>24.552981525956106</v>
      </c>
      <c r="P2436">
        <f t="shared" si="751"/>
        <v>5.9483785503008861E-2</v>
      </c>
      <c r="Q2436">
        <f t="shared" si="741"/>
        <v>-8.9197717988364567E-2</v>
      </c>
      <c r="R2436">
        <f t="shared" si="742"/>
        <v>-5.3058179241777526E-3</v>
      </c>
      <c r="S2436">
        <f t="shared" si="744"/>
        <v>-1.5210464145772425E-2</v>
      </c>
    </row>
    <row r="2437" spans="1:19" x14ac:dyDescent="0.2">
      <c r="A2437" s="3">
        <v>41375.291666660829</v>
      </c>
      <c r="B2437" s="5">
        <f t="shared" ref="B2437:B2500" si="754">B2413+1</f>
        <v>101</v>
      </c>
      <c r="C2437" s="5">
        <v>7</v>
      </c>
      <c r="D2437">
        <f t="shared" si="735"/>
        <v>19.726027397260275</v>
      </c>
      <c r="E2437">
        <f t="shared" si="745"/>
        <v>-1.322686940476858</v>
      </c>
      <c r="F2437">
        <f t="shared" si="746"/>
        <v>-12.941422940476857</v>
      </c>
      <c r="G2437">
        <f t="shared" si="736"/>
        <v>6.7843096176587192</v>
      </c>
      <c r="H2437">
        <f t="shared" si="747"/>
        <v>-78.235355735119214</v>
      </c>
      <c r="I2437">
        <f t="shared" si="737"/>
        <v>7.9149119954819565</v>
      </c>
      <c r="J2437">
        <f t="shared" si="738"/>
        <v>14.117811668968484</v>
      </c>
      <c r="K2437">
        <f t="shared" si="748"/>
        <v>75.882188331031514</v>
      </c>
      <c r="L2437">
        <f t="shared" si="739"/>
        <v>90.934790435306539</v>
      </c>
      <c r="M2437">
        <f t="shared" si="749"/>
        <v>269.06520956469348</v>
      </c>
      <c r="N2437">
        <f t="shared" si="740"/>
        <v>90.934790435306539</v>
      </c>
      <c r="O2437">
        <f t="shared" si="750"/>
        <v>4.0997635423430525</v>
      </c>
      <c r="P2437">
        <f t="shared" si="751"/>
        <v>0.53469976555507936</v>
      </c>
      <c r="Q2437">
        <f t="shared" si="741"/>
        <v>0.17932887683294546</v>
      </c>
      <c r="R2437">
        <f t="shared" si="742"/>
        <v>9.5887108399831639E-2</v>
      </c>
      <c r="S2437">
        <f t="shared" si="744"/>
        <v>0.27488455977943421</v>
      </c>
    </row>
    <row r="2438" spans="1:19" x14ac:dyDescent="0.2">
      <c r="A2438" s="3">
        <v>41375.333333327493</v>
      </c>
      <c r="B2438" s="5">
        <f t="shared" si="754"/>
        <v>101</v>
      </c>
      <c r="C2438" s="5">
        <v>8</v>
      </c>
      <c r="D2438">
        <f t="shared" si="735"/>
        <v>19.726027397260275</v>
      </c>
      <c r="E2438">
        <f t="shared" si="745"/>
        <v>-1.322686940476858</v>
      </c>
      <c r="F2438">
        <f t="shared" si="746"/>
        <v>-12.941422940476857</v>
      </c>
      <c r="G2438">
        <f t="shared" si="736"/>
        <v>7.7843096176587192</v>
      </c>
      <c r="H2438">
        <f t="shared" si="747"/>
        <v>-63.235355735119214</v>
      </c>
      <c r="I2438">
        <f t="shared" si="737"/>
        <v>7.9149119954819565</v>
      </c>
      <c r="J2438">
        <f t="shared" si="738"/>
        <v>25.865480004819879</v>
      </c>
      <c r="K2438">
        <f t="shared" si="748"/>
        <v>64.134519995180113</v>
      </c>
      <c r="L2438">
        <f t="shared" si="739"/>
        <v>100.63714990789894</v>
      </c>
      <c r="M2438">
        <f t="shared" si="749"/>
        <v>259.36285009210104</v>
      </c>
      <c r="N2438">
        <f t="shared" si="740"/>
        <v>100.63714990789894</v>
      </c>
      <c r="O2438">
        <f t="shared" si="750"/>
        <v>2.2922124500287619</v>
      </c>
      <c r="P2438">
        <f t="shared" si="751"/>
        <v>0.72353589312583599</v>
      </c>
      <c r="Q2438">
        <f t="shared" si="741"/>
        <v>0.43325827626975794</v>
      </c>
      <c r="R2438">
        <f t="shared" si="742"/>
        <v>0.31347791387499951</v>
      </c>
      <c r="S2438">
        <f t="shared" si="744"/>
        <v>0.89866343655698289</v>
      </c>
    </row>
    <row r="2439" spans="1:19" x14ac:dyDescent="0.2">
      <c r="A2439" s="3">
        <v>41375.374999994157</v>
      </c>
      <c r="B2439" s="5">
        <f t="shared" si="754"/>
        <v>101</v>
      </c>
      <c r="C2439" s="5">
        <v>9</v>
      </c>
      <c r="D2439">
        <f t="shared" si="735"/>
        <v>19.726027397260275</v>
      </c>
      <c r="E2439">
        <f t="shared" si="745"/>
        <v>-1.322686940476858</v>
      </c>
      <c r="F2439">
        <f t="shared" si="746"/>
        <v>-12.941422940476857</v>
      </c>
      <c r="G2439">
        <f t="shared" si="736"/>
        <v>8.7843096176587192</v>
      </c>
      <c r="H2439">
        <f t="shared" si="747"/>
        <v>-48.235355735119214</v>
      </c>
      <c r="I2439">
        <f t="shared" si="737"/>
        <v>7.9149119954819565</v>
      </c>
      <c r="J2439">
        <f t="shared" si="738"/>
        <v>37.203665321915366</v>
      </c>
      <c r="K2439">
        <f t="shared" si="748"/>
        <v>52.796334678084634</v>
      </c>
      <c r="L2439">
        <f t="shared" si="739"/>
        <v>111.94467488017823</v>
      </c>
      <c r="M2439">
        <f t="shared" si="749"/>
        <v>248.05532511982176</v>
      </c>
      <c r="N2439">
        <f t="shared" si="740"/>
        <v>111.94467488017823</v>
      </c>
      <c r="O2439">
        <f t="shared" si="750"/>
        <v>1.653849145087442</v>
      </c>
      <c r="P2439">
        <f t="shared" si="751"/>
        <v>0.81927169289322244</v>
      </c>
      <c r="Q2439">
        <f t="shared" si="741"/>
        <v>0.65273385709286991</v>
      </c>
      <c r="R2439">
        <f t="shared" si="742"/>
        <v>0.53476637210919831</v>
      </c>
      <c r="S2439">
        <f t="shared" si="744"/>
        <v>1.5330425667767889</v>
      </c>
    </row>
    <row r="2440" spans="1:19" x14ac:dyDescent="0.2">
      <c r="A2440" s="3">
        <v>41375.416666660822</v>
      </c>
      <c r="B2440" s="5">
        <f t="shared" si="754"/>
        <v>101</v>
      </c>
      <c r="C2440" s="5">
        <v>10</v>
      </c>
      <c r="D2440">
        <f t="shared" si="735"/>
        <v>19.726027397260275</v>
      </c>
      <c r="E2440">
        <f t="shared" si="745"/>
        <v>-1.322686940476858</v>
      </c>
      <c r="F2440">
        <f t="shared" si="746"/>
        <v>-12.941422940476857</v>
      </c>
      <c r="G2440">
        <f t="shared" si="736"/>
        <v>9.7843096176587192</v>
      </c>
      <c r="H2440">
        <f t="shared" si="747"/>
        <v>-33.235355735119214</v>
      </c>
      <c r="I2440">
        <f t="shared" si="737"/>
        <v>7.9149119954819565</v>
      </c>
      <c r="J2440">
        <f t="shared" si="738"/>
        <v>47.528388323378685</v>
      </c>
      <c r="K2440">
        <f t="shared" si="748"/>
        <v>42.471611676621315</v>
      </c>
      <c r="L2440">
        <f t="shared" si="739"/>
        <v>126.48941892401834</v>
      </c>
      <c r="M2440">
        <f t="shared" si="749"/>
        <v>233.51058107598166</v>
      </c>
      <c r="N2440">
        <f t="shared" si="740"/>
        <v>126.48941892401834</v>
      </c>
      <c r="O2440">
        <f t="shared" si="750"/>
        <v>1.3557263521342313</v>
      </c>
      <c r="P2440">
        <f t="shared" si="751"/>
        <v>0.8727636544452233</v>
      </c>
      <c r="Q2440">
        <f t="shared" si="741"/>
        <v>0.8195254294078449</v>
      </c>
      <c r="R2440">
        <f t="shared" si="742"/>
        <v>0.71525200868078154</v>
      </c>
      <c r="S2440">
        <f t="shared" si="744"/>
        <v>2.0504501263896486</v>
      </c>
    </row>
    <row r="2441" spans="1:19" x14ac:dyDescent="0.2">
      <c r="A2441" s="3">
        <v>41375.458333327486</v>
      </c>
      <c r="B2441" s="5">
        <f t="shared" si="754"/>
        <v>101</v>
      </c>
      <c r="C2441" s="5">
        <v>11</v>
      </c>
      <c r="D2441">
        <f t="shared" ref="D2441:D2504" si="755">(360/365)*(B2441-81)</f>
        <v>19.726027397260275</v>
      </c>
      <c r="E2441">
        <f t="shared" si="745"/>
        <v>-1.322686940476858</v>
      </c>
      <c r="F2441">
        <f t="shared" si="746"/>
        <v>-12.941422940476857</v>
      </c>
      <c r="G2441">
        <f t="shared" ref="G2441:G2504" si="756">C2441+(F2441/60)</f>
        <v>10.784309617658719</v>
      </c>
      <c r="H2441">
        <f t="shared" si="747"/>
        <v>-18.235355735119214</v>
      </c>
      <c r="I2441">
        <f t="shared" ref="I2441:I2504" si="757">23.45*SIN(RADIANS(D2441))</f>
        <v>7.9149119954819565</v>
      </c>
      <c r="J2441">
        <f t="shared" ref="J2441:J2504" si="758">DEGREES(ASIN(SIN(RADIANS(I2441))*SIN(RADIANS($B$11))+COS(RADIANS(I2441))*COS(RADIANS($B$11))*COS(RADIANS(H2441))))</f>
        <v>55.698580914582188</v>
      </c>
      <c r="K2441">
        <f t="shared" si="748"/>
        <v>34.301419085417812</v>
      </c>
      <c r="L2441">
        <f t="shared" ref="L2441:L2504" si="759">180-DEGREES(ACOS((SIN(RADIANS($B$11))*COS(RADIANS(K2441))-SIN(RADIANS(I2441)))/(COS(RADIANS($B$11))*SIN(RADIANS(K2441)))))</f>
        <v>146.63426661383255</v>
      </c>
      <c r="M2441">
        <f t="shared" si="749"/>
        <v>213.36573338616745</v>
      </c>
      <c r="N2441">
        <f t="shared" ref="N2441:N2504" si="760">IF(C2441&lt;12.1,L2441,M2441)</f>
        <v>146.63426661383255</v>
      </c>
      <c r="O2441">
        <f t="shared" si="750"/>
        <v>1.2105301543937987</v>
      </c>
      <c r="P2441">
        <f t="shared" si="751"/>
        <v>0.90151425743575286</v>
      </c>
      <c r="Q2441">
        <f t="shared" ref="Q2441:Q2504" si="761">(COS(RADIANS(J2441))*SIN((RADIANS($B$21))*COS(RADIANS(N2441-$B$20)))+(SIN(RADIANS(J2441))*COS(RADIANS($B$21))))</f>
        <v>0.91997229933026414</v>
      </c>
      <c r="R2441">
        <f t="shared" ref="R2441:R2504" si="762">P2441*Q2441</f>
        <v>0.82936814429218519</v>
      </c>
      <c r="S2441">
        <f t="shared" si="744"/>
        <v>2.377592786385911</v>
      </c>
    </row>
    <row r="2442" spans="1:19" x14ac:dyDescent="0.2">
      <c r="A2442" s="3">
        <v>41375.49999999415</v>
      </c>
      <c r="B2442" s="5">
        <f t="shared" si="754"/>
        <v>101</v>
      </c>
      <c r="C2442" s="5">
        <v>12</v>
      </c>
      <c r="D2442">
        <f t="shared" si="755"/>
        <v>19.726027397260275</v>
      </c>
      <c r="E2442">
        <f t="shared" si="745"/>
        <v>-1.322686940476858</v>
      </c>
      <c r="F2442">
        <f t="shared" si="746"/>
        <v>-12.941422940476857</v>
      </c>
      <c r="G2442">
        <f t="shared" si="756"/>
        <v>11.784309617658719</v>
      </c>
      <c r="H2442">
        <f t="shared" si="747"/>
        <v>-3.2353557351192119</v>
      </c>
      <c r="I2442">
        <f t="shared" si="757"/>
        <v>7.9149119954819565</v>
      </c>
      <c r="J2442">
        <f t="shared" si="758"/>
        <v>59.77302611997488</v>
      </c>
      <c r="K2442">
        <f t="shared" si="748"/>
        <v>30.22697388002512</v>
      </c>
      <c r="L2442">
        <f t="shared" si="759"/>
        <v>173.62479217959313</v>
      </c>
      <c r="M2442">
        <f t="shared" si="749"/>
        <v>186.37520782040687</v>
      </c>
      <c r="N2442">
        <f t="shared" si="760"/>
        <v>173.62479217959313</v>
      </c>
      <c r="O2442">
        <f t="shared" si="750"/>
        <v>1.157356648562992</v>
      </c>
      <c r="P2442">
        <f t="shared" si="751"/>
        <v>0.91256064866015829</v>
      </c>
      <c r="Q2442">
        <f t="shared" si="761"/>
        <v>0.9557090858657864</v>
      </c>
      <c r="R2442">
        <f t="shared" si="762"/>
        <v>0.87214250332808896</v>
      </c>
      <c r="S2442">
        <f t="shared" si="744"/>
        <v>2.5002162657008062</v>
      </c>
    </row>
    <row r="2443" spans="1:19" x14ac:dyDescent="0.2">
      <c r="A2443" s="3">
        <v>41375.541666660814</v>
      </c>
      <c r="B2443" s="5">
        <f t="shared" si="754"/>
        <v>101</v>
      </c>
      <c r="C2443" s="5">
        <v>13</v>
      </c>
      <c r="D2443">
        <f t="shared" si="755"/>
        <v>19.726027397260275</v>
      </c>
      <c r="E2443">
        <f t="shared" si="745"/>
        <v>-1.322686940476858</v>
      </c>
      <c r="F2443">
        <f t="shared" si="746"/>
        <v>-12.941422940476857</v>
      </c>
      <c r="G2443">
        <f t="shared" si="756"/>
        <v>12.784309617658719</v>
      </c>
      <c r="H2443">
        <f t="shared" si="747"/>
        <v>11.764644264880788</v>
      </c>
      <c r="I2443">
        <f t="shared" si="757"/>
        <v>7.9149119954819565</v>
      </c>
      <c r="J2443">
        <f t="shared" si="758"/>
        <v>58.090729684837029</v>
      </c>
      <c r="K2443">
        <f t="shared" si="748"/>
        <v>31.909270315162971</v>
      </c>
      <c r="L2443">
        <f t="shared" si="759"/>
        <v>157.53842231743658</v>
      </c>
      <c r="M2443">
        <f t="shared" si="749"/>
        <v>202.46157768256342</v>
      </c>
      <c r="N2443">
        <f t="shared" si="760"/>
        <v>202.46157768256342</v>
      </c>
      <c r="O2443">
        <f t="shared" si="750"/>
        <v>1.1780142352163867</v>
      </c>
      <c r="P2443">
        <f t="shared" si="751"/>
        <v>0.90823416015337943</v>
      </c>
      <c r="Q2443">
        <f t="shared" si="761"/>
        <v>0.94234718117730409</v>
      </c>
      <c r="R2443">
        <f t="shared" si="762"/>
        <v>0.85587190066947327</v>
      </c>
      <c r="S2443">
        <f t="shared" si="744"/>
        <v>2.4535724829880148</v>
      </c>
    </row>
    <row r="2444" spans="1:19" x14ac:dyDescent="0.2">
      <c r="A2444" s="3">
        <v>41375.583333327479</v>
      </c>
      <c r="B2444" s="5">
        <f t="shared" si="754"/>
        <v>101</v>
      </c>
      <c r="C2444" s="5">
        <v>14</v>
      </c>
      <c r="D2444">
        <f t="shared" si="755"/>
        <v>19.726027397260275</v>
      </c>
      <c r="E2444">
        <f t="shared" si="745"/>
        <v>-1.322686940476858</v>
      </c>
      <c r="F2444">
        <f t="shared" si="746"/>
        <v>-12.941422940476857</v>
      </c>
      <c r="G2444">
        <f t="shared" si="756"/>
        <v>13.784309617658719</v>
      </c>
      <c r="H2444">
        <f t="shared" si="747"/>
        <v>26.764644264880786</v>
      </c>
      <c r="I2444">
        <f t="shared" si="757"/>
        <v>7.9149119954819565</v>
      </c>
      <c r="J2444">
        <f t="shared" si="758"/>
        <v>51.412976670070798</v>
      </c>
      <c r="K2444">
        <f t="shared" si="748"/>
        <v>38.587023329929202</v>
      </c>
      <c r="L2444">
        <f t="shared" si="759"/>
        <v>134.34505854398412</v>
      </c>
      <c r="M2444">
        <f t="shared" si="749"/>
        <v>225.65494145601588</v>
      </c>
      <c r="N2444">
        <f t="shared" si="760"/>
        <v>225.65494145601588</v>
      </c>
      <c r="O2444">
        <f t="shared" si="750"/>
        <v>1.2793257406741401</v>
      </c>
      <c r="P2444">
        <f t="shared" si="751"/>
        <v>0.8876447763200308</v>
      </c>
      <c r="Q2444">
        <f t="shared" si="761"/>
        <v>0.87143215542328512</v>
      </c>
      <c r="R2444">
        <f t="shared" si="762"/>
        <v>0.77352220067878419</v>
      </c>
      <c r="S2444">
        <f t="shared" si="744"/>
        <v>2.2174963158403065</v>
      </c>
    </row>
    <row r="2445" spans="1:19" x14ac:dyDescent="0.2">
      <c r="A2445" s="3">
        <v>41375.624999994143</v>
      </c>
      <c r="B2445" s="5">
        <f t="shared" si="754"/>
        <v>101</v>
      </c>
      <c r="C2445" s="5">
        <v>15</v>
      </c>
      <c r="D2445">
        <f t="shared" si="755"/>
        <v>19.726027397260275</v>
      </c>
      <c r="E2445">
        <f t="shared" si="745"/>
        <v>-1.322686940476858</v>
      </c>
      <c r="F2445">
        <f t="shared" si="746"/>
        <v>-12.941422940476857</v>
      </c>
      <c r="G2445">
        <f t="shared" si="756"/>
        <v>14.784309617658719</v>
      </c>
      <c r="H2445">
        <f t="shared" si="747"/>
        <v>41.764644264880786</v>
      </c>
      <c r="I2445">
        <f t="shared" si="757"/>
        <v>7.9149119954819565</v>
      </c>
      <c r="J2445">
        <f t="shared" si="758"/>
        <v>41.831779663489094</v>
      </c>
      <c r="K2445">
        <f t="shared" si="748"/>
        <v>48.168220336510906</v>
      </c>
      <c r="L2445">
        <f t="shared" si="759"/>
        <v>117.69754685606523</v>
      </c>
      <c r="M2445">
        <f t="shared" si="749"/>
        <v>242.30245314393477</v>
      </c>
      <c r="N2445">
        <f t="shared" si="760"/>
        <v>242.30245314393477</v>
      </c>
      <c r="O2445">
        <f t="shared" si="750"/>
        <v>1.4993720931622707</v>
      </c>
      <c r="P2445">
        <f t="shared" si="751"/>
        <v>0.84613915978135934</v>
      </c>
      <c r="Q2445">
        <f t="shared" si="761"/>
        <v>0.73211730831819966</v>
      </c>
      <c r="R2445">
        <f t="shared" si="762"/>
        <v>0.61947312412175182</v>
      </c>
      <c r="S2445">
        <f t="shared" si="744"/>
        <v>1.7758758175222809</v>
      </c>
    </row>
    <row r="2446" spans="1:19" x14ac:dyDescent="0.2">
      <c r="A2446" s="3">
        <v>41375.666666660807</v>
      </c>
      <c r="B2446" s="5">
        <f t="shared" si="754"/>
        <v>101</v>
      </c>
      <c r="C2446" s="5">
        <v>16</v>
      </c>
      <c r="D2446">
        <f t="shared" si="755"/>
        <v>19.726027397260275</v>
      </c>
      <c r="E2446">
        <f t="shared" si="745"/>
        <v>-1.322686940476858</v>
      </c>
      <c r="F2446">
        <f t="shared" si="746"/>
        <v>-12.941422940476857</v>
      </c>
      <c r="G2446">
        <f t="shared" si="756"/>
        <v>15.784309617658719</v>
      </c>
      <c r="H2446">
        <f t="shared" si="747"/>
        <v>56.764644264880786</v>
      </c>
      <c r="I2446">
        <f t="shared" si="757"/>
        <v>7.9149119954819565</v>
      </c>
      <c r="J2446">
        <f t="shared" si="758"/>
        <v>30.834246025212721</v>
      </c>
      <c r="K2446">
        <f t="shared" si="748"/>
        <v>59.165753974787279</v>
      </c>
      <c r="L2446">
        <f t="shared" si="759"/>
        <v>105.23985271386833</v>
      </c>
      <c r="M2446">
        <f t="shared" si="749"/>
        <v>254.76014728613166</v>
      </c>
      <c r="N2446">
        <f t="shared" si="760"/>
        <v>254.76014728613166</v>
      </c>
      <c r="O2446">
        <f t="shared" si="750"/>
        <v>1.9510056485889034</v>
      </c>
      <c r="P2446">
        <f t="shared" si="751"/>
        <v>0.77196865753667221</v>
      </c>
      <c r="Q2446">
        <f t="shared" si="761"/>
        <v>0.53327879023952729</v>
      </c>
      <c r="R2446">
        <f t="shared" si="762"/>
        <v>0.41167451179398851</v>
      </c>
      <c r="S2446">
        <f t="shared" si="744"/>
        <v>1.1801687300344406</v>
      </c>
    </row>
    <row r="2447" spans="1:19" x14ac:dyDescent="0.2">
      <c r="A2447" s="3">
        <v>41375.708333327471</v>
      </c>
      <c r="B2447" s="5">
        <f t="shared" si="754"/>
        <v>101</v>
      </c>
      <c r="C2447" s="5">
        <v>17</v>
      </c>
      <c r="D2447">
        <f t="shared" si="755"/>
        <v>19.726027397260275</v>
      </c>
      <c r="E2447">
        <f t="shared" si="745"/>
        <v>-1.322686940476858</v>
      </c>
      <c r="F2447">
        <f t="shared" si="746"/>
        <v>-12.941422940476857</v>
      </c>
      <c r="G2447">
        <f t="shared" si="756"/>
        <v>16.784309617658717</v>
      </c>
      <c r="H2447">
        <f t="shared" si="747"/>
        <v>71.764644264880758</v>
      </c>
      <c r="I2447">
        <f t="shared" si="757"/>
        <v>7.9149119954819565</v>
      </c>
      <c r="J2447">
        <f t="shared" si="758"/>
        <v>19.208948118888536</v>
      </c>
      <c r="K2447">
        <f t="shared" si="748"/>
        <v>70.791051881111457</v>
      </c>
      <c r="L2447">
        <f t="shared" si="759"/>
        <v>95.000237100300055</v>
      </c>
      <c r="M2447">
        <f t="shared" si="749"/>
        <v>264.99976289969993</v>
      </c>
      <c r="N2447">
        <f t="shared" si="760"/>
        <v>264.99976289969993</v>
      </c>
      <c r="O2447">
        <f t="shared" si="750"/>
        <v>3.0393831423888282</v>
      </c>
      <c r="P2447">
        <f t="shared" si="751"/>
        <v>0.63409477020553473</v>
      </c>
      <c r="Q2447">
        <f t="shared" si="761"/>
        <v>0.29184660761123027</v>
      </c>
      <c r="R2447">
        <f t="shared" si="762"/>
        <v>0.18505840758850792</v>
      </c>
      <c r="S2447">
        <f t="shared" si="744"/>
        <v>0.53051656007117043</v>
      </c>
    </row>
    <row r="2448" spans="1:19" x14ac:dyDescent="0.2">
      <c r="A2448" s="3">
        <v>41375.749999994136</v>
      </c>
      <c r="B2448" s="5">
        <f t="shared" si="754"/>
        <v>101</v>
      </c>
      <c r="C2448" s="5">
        <v>18</v>
      </c>
      <c r="D2448">
        <f t="shared" si="755"/>
        <v>19.726027397260275</v>
      </c>
      <c r="E2448">
        <f t="shared" si="745"/>
        <v>-1.322686940476858</v>
      </c>
      <c r="F2448">
        <f t="shared" si="746"/>
        <v>-12.941422940476857</v>
      </c>
      <c r="G2448">
        <f t="shared" si="756"/>
        <v>17.784309617658717</v>
      </c>
      <c r="H2448">
        <f t="shared" si="747"/>
        <v>86.764644264880758</v>
      </c>
      <c r="I2448">
        <f t="shared" si="757"/>
        <v>7.9149119954819565</v>
      </c>
      <c r="J2448">
        <f t="shared" si="758"/>
        <v>7.4018602695055922</v>
      </c>
      <c r="K2448">
        <f t="shared" si="748"/>
        <v>82.59813973049441</v>
      </c>
      <c r="L2448">
        <f t="shared" si="759"/>
        <v>85.714975124333435</v>
      </c>
      <c r="M2448">
        <f t="shared" si="749"/>
        <v>274.28502487566658</v>
      </c>
      <c r="N2448">
        <f t="shared" si="760"/>
        <v>274.28502487566658</v>
      </c>
      <c r="O2448">
        <f t="shared" si="750"/>
        <v>7.7623001185174978</v>
      </c>
      <c r="P2448">
        <f t="shared" si="751"/>
        <v>0.32341181171072114</v>
      </c>
      <c r="Q2448">
        <f t="shared" si="761"/>
        <v>2.7117528821172743E-2</v>
      </c>
      <c r="R2448">
        <f t="shared" si="762"/>
        <v>8.7701291251731737E-3</v>
      </c>
      <c r="S2448">
        <f t="shared" si="744"/>
        <v>2.5141785209848454E-2</v>
      </c>
    </row>
    <row r="2449" spans="1:20" x14ac:dyDescent="0.2">
      <c r="A2449" s="3">
        <v>41375.7916666608</v>
      </c>
      <c r="B2449" s="5">
        <f t="shared" si="754"/>
        <v>101</v>
      </c>
      <c r="C2449" s="5">
        <v>19</v>
      </c>
      <c r="D2449">
        <f t="shared" si="755"/>
        <v>19.726027397260275</v>
      </c>
      <c r="E2449">
        <f t="shared" si="745"/>
        <v>-1.322686940476858</v>
      </c>
      <c r="F2449">
        <f t="shared" si="746"/>
        <v>-12.941422940476857</v>
      </c>
      <c r="G2449">
        <f t="shared" si="756"/>
        <v>18.784309617658717</v>
      </c>
      <c r="H2449">
        <f t="shared" si="747"/>
        <v>101.76464426488076</v>
      </c>
      <c r="I2449">
        <f t="shared" si="757"/>
        <v>7.9149119954819565</v>
      </c>
      <c r="J2449">
        <f t="shared" si="758"/>
        <v>-4.2644768180369237</v>
      </c>
      <c r="K2449">
        <f t="shared" si="748"/>
        <v>94.264476818036925</v>
      </c>
      <c r="L2449">
        <f t="shared" si="759"/>
        <v>76.497371958850707</v>
      </c>
      <c r="M2449">
        <f t="shared" si="749"/>
        <v>283.50262804114931</v>
      </c>
      <c r="N2449">
        <f t="shared" si="760"/>
        <v>283.50262804114931</v>
      </c>
      <c r="O2449">
        <f t="shared" si="750"/>
        <v>-13.448006967396445</v>
      </c>
      <c r="P2449" t="e">
        <f t="shared" si="751"/>
        <v>#NUM!</v>
      </c>
      <c r="Q2449">
        <f t="shared" si="761"/>
        <v>-0.24055068887004682</v>
      </c>
      <c r="R2449" t="e">
        <f t="shared" si="762"/>
        <v>#NUM!</v>
      </c>
      <c r="S2449" t="e">
        <f t="shared" si="744"/>
        <v>#NUM!</v>
      </c>
    </row>
    <row r="2450" spans="1:20" x14ac:dyDescent="0.2">
      <c r="A2450" s="3">
        <v>41375.833333327464</v>
      </c>
      <c r="B2450" s="5">
        <f t="shared" si="754"/>
        <v>101</v>
      </c>
      <c r="C2450" s="5">
        <v>20</v>
      </c>
      <c r="D2450">
        <f t="shared" si="755"/>
        <v>19.726027397260275</v>
      </c>
      <c r="E2450">
        <f t="shared" si="745"/>
        <v>-1.322686940476858</v>
      </c>
      <c r="F2450">
        <f t="shared" si="746"/>
        <v>-12.941422940476857</v>
      </c>
      <c r="G2450">
        <f t="shared" si="756"/>
        <v>19.784309617658717</v>
      </c>
      <c r="H2450">
        <f t="shared" si="747"/>
        <v>116.76464426488076</v>
      </c>
      <c r="I2450">
        <f t="shared" si="757"/>
        <v>7.9149119954819565</v>
      </c>
      <c r="J2450">
        <f t="shared" si="758"/>
        <v>-15.468211040644208</v>
      </c>
      <c r="K2450">
        <f t="shared" si="748"/>
        <v>105.46821104064421</v>
      </c>
      <c r="L2450">
        <f t="shared" si="759"/>
        <v>66.576943713920798</v>
      </c>
      <c r="M2450">
        <f t="shared" si="749"/>
        <v>293.4230562860792</v>
      </c>
      <c r="N2450">
        <f t="shared" si="760"/>
        <v>293.4230562860792</v>
      </c>
      <c r="O2450">
        <f t="shared" si="750"/>
        <v>-3.749479409262233</v>
      </c>
      <c r="P2450" t="e">
        <f t="shared" si="751"/>
        <v>#NUM!</v>
      </c>
      <c r="Q2450">
        <f t="shared" si="761"/>
        <v>-0.49062542666498621</v>
      </c>
      <c r="R2450" t="e">
        <f t="shared" si="762"/>
        <v>#NUM!</v>
      </c>
      <c r="S2450" t="e">
        <f t="shared" si="744"/>
        <v>#NUM!</v>
      </c>
    </row>
    <row r="2451" spans="1:20" x14ac:dyDescent="0.2">
      <c r="A2451" s="3">
        <v>41375.874999994128</v>
      </c>
      <c r="B2451" s="5">
        <f t="shared" si="754"/>
        <v>101</v>
      </c>
      <c r="C2451" s="5">
        <v>21</v>
      </c>
      <c r="D2451">
        <f t="shared" si="755"/>
        <v>19.726027397260275</v>
      </c>
      <c r="E2451">
        <f t="shared" si="745"/>
        <v>-1.322686940476858</v>
      </c>
      <c r="F2451">
        <f t="shared" si="746"/>
        <v>-12.941422940476857</v>
      </c>
      <c r="G2451">
        <f t="shared" si="756"/>
        <v>20.784309617658717</v>
      </c>
      <c r="H2451">
        <f t="shared" si="747"/>
        <v>131.76464426488076</v>
      </c>
      <c r="I2451">
        <f t="shared" si="757"/>
        <v>7.9149119954819565</v>
      </c>
      <c r="J2451">
        <f t="shared" si="758"/>
        <v>-25.7912769239616</v>
      </c>
      <c r="K2451">
        <f t="shared" si="748"/>
        <v>115.7912769239616</v>
      </c>
      <c r="L2451">
        <f t="shared" si="759"/>
        <v>55.136621396372405</v>
      </c>
      <c r="M2451">
        <f t="shared" si="749"/>
        <v>304.86337860362761</v>
      </c>
      <c r="N2451">
        <f t="shared" si="760"/>
        <v>304.86337860362761</v>
      </c>
      <c r="O2451">
        <f t="shared" si="750"/>
        <v>-2.2983537919391268</v>
      </c>
      <c r="P2451" t="e">
        <f t="shared" si="751"/>
        <v>#NUM!</v>
      </c>
      <c r="Q2451">
        <f t="shared" si="761"/>
        <v>-0.70362526935652703</v>
      </c>
      <c r="R2451" t="e">
        <f t="shared" si="762"/>
        <v>#NUM!</v>
      </c>
      <c r="S2451" t="e">
        <f t="shared" si="744"/>
        <v>#NUM!</v>
      </c>
    </row>
    <row r="2452" spans="1:20" x14ac:dyDescent="0.2">
      <c r="A2452" s="3">
        <v>41375.916666660793</v>
      </c>
      <c r="B2452" s="5">
        <f t="shared" si="754"/>
        <v>101</v>
      </c>
      <c r="C2452" s="5">
        <v>22</v>
      </c>
      <c r="D2452">
        <f t="shared" si="755"/>
        <v>19.726027397260275</v>
      </c>
      <c r="E2452">
        <f t="shared" si="745"/>
        <v>-1.322686940476858</v>
      </c>
      <c r="F2452">
        <f t="shared" si="746"/>
        <v>-12.941422940476857</v>
      </c>
      <c r="G2452">
        <f t="shared" si="756"/>
        <v>21.784309617658717</v>
      </c>
      <c r="H2452">
        <f t="shared" si="747"/>
        <v>146.76464426488076</v>
      </c>
      <c r="I2452">
        <f t="shared" si="757"/>
        <v>7.9149119954819565</v>
      </c>
      <c r="J2452">
        <f t="shared" si="758"/>
        <v>-34.614771193173624</v>
      </c>
      <c r="K2452">
        <f t="shared" si="748"/>
        <v>124.61477119317362</v>
      </c>
      <c r="L2452">
        <f t="shared" si="759"/>
        <v>41.270679939713062</v>
      </c>
      <c r="M2452">
        <f t="shared" si="749"/>
        <v>318.72932006028691</v>
      </c>
      <c r="N2452">
        <f t="shared" si="760"/>
        <v>318.72932006028691</v>
      </c>
      <c r="O2452">
        <f t="shared" si="750"/>
        <v>-1.7603900201778317</v>
      </c>
      <c r="P2452" t="e">
        <f t="shared" si="751"/>
        <v>#NUM!</v>
      </c>
      <c r="Q2452">
        <f t="shared" si="761"/>
        <v>-0.86328058359433646</v>
      </c>
      <c r="R2452" t="e">
        <f t="shared" si="762"/>
        <v>#NUM!</v>
      </c>
      <c r="S2452" t="e">
        <f t="shared" si="744"/>
        <v>#NUM!</v>
      </c>
    </row>
    <row r="2453" spans="1:20" x14ac:dyDescent="0.2">
      <c r="A2453" s="3">
        <v>41375.958333327457</v>
      </c>
      <c r="B2453" s="5">
        <f t="shared" si="754"/>
        <v>101</v>
      </c>
      <c r="C2453" s="5">
        <v>23</v>
      </c>
      <c r="D2453">
        <f t="shared" si="755"/>
        <v>19.726027397260275</v>
      </c>
      <c r="E2453">
        <f t="shared" si="745"/>
        <v>-1.322686940476858</v>
      </c>
      <c r="F2453">
        <f t="shared" si="746"/>
        <v>-12.941422940476857</v>
      </c>
      <c r="G2453">
        <f t="shared" si="756"/>
        <v>22.784309617658717</v>
      </c>
      <c r="H2453">
        <f t="shared" si="747"/>
        <v>161.76464426488076</v>
      </c>
      <c r="I2453">
        <f t="shared" si="757"/>
        <v>7.9149119954819565</v>
      </c>
      <c r="J2453">
        <f t="shared" si="758"/>
        <v>-41.03563496950256</v>
      </c>
      <c r="K2453">
        <f t="shared" si="748"/>
        <v>131.03563496950255</v>
      </c>
      <c r="L2453">
        <f t="shared" si="759"/>
        <v>24.261185955451623</v>
      </c>
      <c r="M2453">
        <f t="shared" si="749"/>
        <v>335.73881404454835</v>
      </c>
      <c r="N2453">
        <f t="shared" si="760"/>
        <v>335.73881404454835</v>
      </c>
      <c r="O2453">
        <f t="shared" si="750"/>
        <v>-1.5231636053201296</v>
      </c>
      <c r="P2453" t="e">
        <f t="shared" si="751"/>
        <v>#NUM!</v>
      </c>
      <c r="Q2453">
        <f t="shared" si="761"/>
        <v>-0.96072832658036122</v>
      </c>
      <c r="R2453" t="e">
        <f t="shared" si="762"/>
        <v>#NUM!</v>
      </c>
      <c r="S2453" t="e">
        <f t="shared" si="744"/>
        <v>#NUM!</v>
      </c>
    </row>
    <row r="2454" spans="1:20" x14ac:dyDescent="0.2">
      <c r="A2454" s="3">
        <v>41375.999999994121</v>
      </c>
      <c r="B2454" s="5">
        <f t="shared" si="754"/>
        <v>102</v>
      </c>
      <c r="C2454" s="5">
        <v>0</v>
      </c>
      <c r="D2454">
        <f t="shared" si="755"/>
        <v>20.712328767123285</v>
      </c>
      <c r="E2454">
        <f t="shared" si="745"/>
        <v>-1.043501159541278</v>
      </c>
      <c r="F2454">
        <f t="shared" si="746"/>
        <v>-12.662237159541277</v>
      </c>
      <c r="G2454">
        <f t="shared" si="756"/>
        <v>-0.21103728599235463</v>
      </c>
      <c r="H2454">
        <f t="shared" si="747"/>
        <v>-183.16555928988532</v>
      </c>
      <c r="I2454">
        <f t="shared" si="757"/>
        <v>8.2937050650359136</v>
      </c>
      <c r="J2454">
        <f t="shared" si="758"/>
        <v>-43.612064751402848</v>
      </c>
      <c r="K2454">
        <f t="shared" si="748"/>
        <v>133.61206475140284</v>
      </c>
      <c r="L2454">
        <f t="shared" si="759"/>
        <v>4.3283480211264873</v>
      </c>
      <c r="M2454">
        <f t="shared" si="749"/>
        <v>355.67165197887351</v>
      </c>
      <c r="N2454">
        <f t="shared" si="760"/>
        <v>4.3283480211264873</v>
      </c>
      <c r="O2454">
        <f t="shared" si="750"/>
        <v>-1.4497543757657938</v>
      </c>
      <c r="P2454" t="e">
        <f t="shared" si="751"/>
        <v>#NUM!</v>
      </c>
      <c r="Q2454">
        <f t="shared" si="761"/>
        <v>-0.99878624492734014</v>
      </c>
      <c r="R2454" t="e">
        <f t="shared" si="762"/>
        <v>#NUM!</v>
      </c>
      <c r="S2454" t="e">
        <f t="shared" si="744"/>
        <v>#NUM!</v>
      </c>
      <c r="T2454">
        <f t="shared" ref="T2454" si="763">SUMIF(S2460:S2474,"&gt;0,01")</f>
        <v>17.800407518707686</v>
      </c>
    </row>
    <row r="2455" spans="1:20" x14ac:dyDescent="0.2">
      <c r="A2455" s="3">
        <v>41376.041666660785</v>
      </c>
      <c r="B2455" s="5">
        <f t="shared" si="754"/>
        <v>102</v>
      </c>
      <c r="C2455" s="5">
        <v>1</v>
      </c>
      <c r="D2455">
        <f t="shared" si="755"/>
        <v>20.712328767123285</v>
      </c>
      <c r="E2455">
        <f t="shared" si="745"/>
        <v>-1.043501159541278</v>
      </c>
      <c r="F2455">
        <f t="shared" si="746"/>
        <v>-12.662237159541277</v>
      </c>
      <c r="G2455">
        <f t="shared" si="756"/>
        <v>0.78896271400764539</v>
      </c>
      <c r="H2455">
        <f t="shared" si="747"/>
        <v>-168.16555928988532</v>
      </c>
      <c r="I2455">
        <f t="shared" si="757"/>
        <v>8.2937050650359136</v>
      </c>
      <c r="J2455">
        <f t="shared" si="758"/>
        <v>-42.406587257943841</v>
      </c>
      <c r="K2455">
        <f t="shared" si="748"/>
        <v>132.40658725794384</v>
      </c>
      <c r="L2455">
        <f t="shared" si="759"/>
        <v>15.952787084038533</v>
      </c>
      <c r="M2455">
        <f t="shared" si="749"/>
        <v>344.0472129159615</v>
      </c>
      <c r="N2455">
        <f t="shared" si="760"/>
        <v>15.952787084038533</v>
      </c>
      <c r="O2455">
        <f t="shared" si="750"/>
        <v>-1.4828274871581739</v>
      </c>
      <c r="P2455" t="e">
        <f t="shared" si="751"/>
        <v>#NUM!</v>
      </c>
      <c r="Q2455">
        <f t="shared" si="761"/>
        <v>-0.98377112591139015</v>
      </c>
      <c r="R2455" t="e">
        <f t="shared" si="762"/>
        <v>#NUM!</v>
      </c>
      <c r="S2455" t="e">
        <f t="shared" si="744"/>
        <v>#NUM!</v>
      </c>
    </row>
    <row r="2456" spans="1:20" x14ac:dyDescent="0.2">
      <c r="A2456" s="3">
        <v>41376.08333332745</v>
      </c>
      <c r="B2456" s="5">
        <f t="shared" si="754"/>
        <v>102</v>
      </c>
      <c r="C2456" s="5">
        <v>2</v>
      </c>
      <c r="D2456">
        <f t="shared" si="755"/>
        <v>20.712328767123285</v>
      </c>
      <c r="E2456">
        <f t="shared" si="745"/>
        <v>-1.043501159541278</v>
      </c>
      <c r="F2456">
        <f t="shared" si="746"/>
        <v>-12.662237159541277</v>
      </c>
      <c r="G2456">
        <f t="shared" si="756"/>
        <v>1.7889627140076454</v>
      </c>
      <c r="H2456">
        <f t="shared" si="747"/>
        <v>-153.16555928988532</v>
      </c>
      <c r="I2456">
        <f t="shared" si="757"/>
        <v>8.2937050650359136</v>
      </c>
      <c r="J2456">
        <f t="shared" si="758"/>
        <v>-37.372326912047477</v>
      </c>
      <c r="K2456">
        <f t="shared" si="748"/>
        <v>127.37232691204747</v>
      </c>
      <c r="L2456">
        <f t="shared" si="759"/>
        <v>34.200074654289011</v>
      </c>
      <c r="M2456">
        <f t="shared" si="749"/>
        <v>325.79992534571102</v>
      </c>
      <c r="N2456">
        <f t="shared" si="760"/>
        <v>34.200074654289011</v>
      </c>
      <c r="O2456">
        <f t="shared" si="750"/>
        <v>-1.6474679609514291</v>
      </c>
      <c r="P2456" t="e">
        <f t="shared" si="751"/>
        <v>#NUM!</v>
      </c>
      <c r="Q2456">
        <f t="shared" si="761"/>
        <v>-0.91272061574298946</v>
      </c>
      <c r="R2456" t="e">
        <f t="shared" si="762"/>
        <v>#NUM!</v>
      </c>
      <c r="S2456" t="e">
        <f t="shared" si="744"/>
        <v>#NUM!</v>
      </c>
    </row>
    <row r="2457" spans="1:20" x14ac:dyDescent="0.2">
      <c r="A2457" s="3">
        <v>41376.124999994114</v>
      </c>
      <c r="B2457" s="5">
        <f t="shared" si="754"/>
        <v>102</v>
      </c>
      <c r="C2457" s="5">
        <v>3</v>
      </c>
      <c r="D2457">
        <f t="shared" si="755"/>
        <v>20.712328767123285</v>
      </c>
      <c r="E2457">
        <f t="shared" si="745"/>
        <v>-1.043501159541278</v>
      </c>
      <c r="F2457">
        <f t="shared" si="746"/>
        <v>-12.662237159541277</v>
      </c>
      <c r="G2457">
        <f t="shared" si="756"/>
        <v>2.7889627140076452</v>
      </c>
      <c r="H2457">
        <f t="shared" si="747"/>
        <v>-138.16555928988532</v>
      </c>
      <c r="I2457">
        <f t="shared" si="757"/>
        <v>8.2937050650359136</v>
      </c>
      <c r="J2457">
        <f t="shared" si="758"/>
        <v>-29.483919746456685</v>
      </c>
      <c r="K2457">
        <f t="shared" si="748"/>
        <v>119.48391974645668</v>
      </c>
      <c r="L2457">
        <f t="shared" si="759"/>
        <v>49.305415724258467</v>
      </c>
      <c r="M2457">
        <f t="shared" si="749"/>
        <v>310.69458427574153</v>
      </c>
      <c r="N2457">
        <f t="shared" si="760"/>
        <v>49.305415724258467</v>
      </c>
      <c r="O2457">
        <f t="shared" si="750"/>
        <v>-2.0317799955520304</v>
      </c>
      <c r="P2457" t="e">
        <f t="shared" si="751"/>
        <v>#NUM!</v>
      </c>
      <c r="Q2457">
        <f t="shared" si="761"/>
        <v>-0.77937458028604678</v>
      </c>
      <c r="R2457" t="e">
        <f t="shared" si="762"/>
        <v>#NUM!</v>
      </c>
      <c r="S2457" t="e">
        <f t="shared" si="744"/>
        <v>#NUM!</v>
      </c>
    </row>
    <row r="2458" spans="1:20" x14ac:dyDescent="0.2">
      <c r="A2458" s="3">
        <v>41376.166666660778</v>
      </c>
      <c r="B2458" s="5">
        <f t="shared" si="754"/>
        <v>102</v>
      </c>
      <c r="C2458" s="5">
        <v>4</v>
      </c>
      <c r="D2458">
        <f t="shared" si="755"/>
        <v>20.712328767123285</v>
      </c>
      <c r="E2458">
        <f t="shared" si="745"/>
        <v>-1.043501159541278</v>
      </c>
      <c r="F2458">
        <f t="shared" si="746"/>
        <v>-12.662237159541277</v>
      </c>
      <c r="G2458">
        <f t="shared" si="756"/>
        <v>3.7889627140076452</v>
      </c>
      <c r="H2458">
        <f t="shared" si="747"/>
        <v>-123.16555928988532</v>
      </c>
      <c r="I2458">
        <f t="shared" si="757"/>
        <v>8.2937050650359136</v>
      </c>
      <c r="J2458">
        <f t="shared" si="758"/>
        <v>-19.741261561137268</v>
      </c>
      <c r="K2458">
        <f t="shared" si="748"/>
        <v>109.74126156113726</v>
      </c>
      <c r="L2458">
        <f t="shared" si="759"/>
        <v>61.649855071136287</v>
      </c>
      <c r="M2458">
        <f t="shared" si="749"/>
        <v>298.3501449288637</v>
      </c>
      <c r="N2458">
        <f t="shared" si="760"/>
        <v>61.649855071136287</v>
      </c>
      <c r="O2458">
        <f t="shared" si="750"/>
        <v>-2.9605666929439503</v>
      </c>
      <c r="P2458" t="e">
        <f t="shared" si="751"/>
        <v>#NUM!</v>
      </c>
      <c r="Q2458">
        <f t="shared" si="761"/>
        <v>-0.58779429362776014</v>
      </c>
      <c r="R2458" t="e">
        <f t="shared" si="762"/>
        <v>#NUM!</v>
      </c>
      <c r="S2458" t="e">
        <f t="shared" si="744"/>
        <v>#NUM!</v>
      </c>
    </row>
    <row r="2459" spans="1:20" x14ac:dyDescent="0.2">
      <c r="A2459" s="3">
        <v>41376.208333327442</v>
      </c>
      <c r="B2459" s="5">
        <f t="shared" si="754"/>
        <v>102</v>
      </c>
      <c r="C2459" s="5">
        <v>5</v>
      </c>
      <c r="D2459">
        <f t="shared" si="755"/>
        <v>20.712328767123285</v>
      </c>
      <c r="E2459">
        <f t="shared" si="745"/>
        <v>-1.043501159541278</v>
      </c>
      <c r="F2459">
        <f t="shared" si="746"/>
        <v>-12.662237159541277</v>
      </c>
      <c r="G2459">
        <f t="shared" si="756"/>
        <v>4.7889627140076456</v>
      </c>
      <c r="H2459">
        <f t="shared" si="747"/>
        <v>-108.16555928988532</v>
      </c>
      <c r="I2459">
        <f t="shared" si="757"/>
        <v>8.2937050650359136</v>
      </c>
      <c r="J2459">
        <f t="shared" si="758"/>
        <v>-8.8759858925238557</v>
      </c>
      <c r="K2459">
        <f t="shared" si="748"/>
        <v>98.875985892523858</v>
      </c>
      <c r="L2459">
        <f t="shared" si="759"/>
        <v>72.104493995443391</v>
      </c>
      <c r="M2459">
        <f t="shared" si="749"/>
        <v>287.89550600455664</v>
      </c>
      <c r="N2459">
        <f t="shared" si="760"/>
        <v>72.104493995443391</v>
      </c>
      <c r="O2459">
        <f t="shared" si="750"/>
        <v>-6.4810370705708324</v>
      </c>
      <c r="P2459" t="e">
        <f t="shared" si="751"/>
        <v>#NUM!</v>
      </c>
      <c r="Q2459">
        <f t="shared" si="761"/>
        <v>-0.35164721573376423</v>
      </c>
      <c r="R2459" t="e">
        <f t="shared" si="762"/>
        <v>#NUM!</v>
      </c>
      <c r="S2459" t="e">
        <f t="shared" si="744"/>
        <v>#NUM!</v>
      </c>
    </row>
    <row r="2460" spans="1:20" x14ac:dyDescent="0.2">
      <c r="A2460" s="3">
        <v>41376.249999994106</v>
      </c>
      <c r="B2460" s="5">
        <f t="shared" si="754"/>
        <v>102</v>
      </c>
      <c r="C2460" s="5">
        <v>6</v>
      </c>
      <c r="D2460">
        <f t="shared" si="755"/>
        <v>20.712328767123285</v>
      </c>
      <c r="E2460">
        <f t="shared" si="745"/>
        <v>-1.043501159541278</v>
      </c>
      <c r="F2460">
        <f t="shared" si="746"/>
        <v>-12.662237159541277</v>
      </c>
      <c r="G2460">
        <f t="shared" si="756"/>
        <v>5.7889627140076456</v>
      </c>
      <c r="H2460">
        <f t="shared" si="747"/>
        <v>-93.165559289885323</v>
      </c>
      <c r="I2460">
        <f t="shared" si="757"/>
        <v>8.2937050650359136</v>
      </c>
      <c r="J2460">
        <f t="shared" si="758"/>
        <v>2.622066038750487</v>
      </c>
      <c r="K2460">
        <f t="shared" si="748"/>
        <v>87.377933961249511</v>
      </c>
      <c r="L2460">
        <f t="shared" si="759"/>
        <v>81.519949314463034</v>
      </c>
      <c r="M2460">
        <f t="shared" si="749"/>
        <v>278.48005068553698</v>
      </c>
      <c r="N2460">
        <f t="shared" si="760"/>
        <v>81.519949314463034</v>
      </c>
      <c r="O2460">
        <f t="shared" si="750"/>
        <v>21.859016053736571</v>
      </c>
      <c r="P2460">
        <f t="shared" si="751"/>
        <v>7.5372732813860033E-2</v>
      </c>
      <c r="Q2460">
        <f t="shared" si="761"/>
        <v>-8.9345273942264075E-2</v>
      </c>
      <c r="R2460">
        <f t="shared" si="762"/>
        <v>-6.7341974610314013E-3</v>
      </c>
      <c r="S2460">
        <f t="shared" si="744"/>
        <v>-1.9305274039806697E-2</v>
      </c>
    </row>
    <row r="2461" spans="1:20" x14ac:dyDescent="0.2">
      <c r="A2461" s="3">
        <v>41376.291666660771</v>
      </c>
      <c r="B2461" s="5">
        <f t="shared" si="754"/>
        <v>102</v>
      </c>
      <c r="C2461" s="5">
        <v>7</v>
      </c>
      <c r="D2461">
        <f t="shared" si="755"/>
        <v>20.712328767123285</v>
      </c>
      <c r="E2461">
        <f t="shared" si="745"/>
        <v>-1.043501159541278</v>
      </c>
      <c r="F2461">
        <f t="shared" si="746"/>
        <v>-12.662237159541277</v>
      </c>
      <c r="G2461">
        <f t="shared" si="756"/>
        <v>6.7889627140076456</v>
      </c>
      <c r="H2461">
        <f t="shared" si="747"/>
        <v>-78.165559289885323</v>
      </c>
      <c r="I2461">
        <f t="shared" si="757"/>
        <v>8.2937050650359136</v>
      </c>
      <c r="J2461">
        <f t="shared" si="758"/>
        <v>14.402146993220672</v>
      </c>
      <c r="K2461">
        <f t="shared" si="748"/>
        <v>75.597853006779332</v>
      </c>
      <c r="L2461">
        <f t="shared" si="759"/>
        <v>90.666896947657264</v>
      </c>
      <c r="M2461">
        <f t="shared" si="749"/>
        <v>269.33310305234272</v>
      </c>
      <c r="N2461">
        <f t="shared" si="760"/>
        <v>90.666896947657264</v>
      </c>
      <c r="O2461">
        <f t="shared" si="750"/>
        <v>4.020485469677257</v>
      </c>
      <c r="P2461">
        <f t="shared" si="751"/>
        <v>0.54126836321165051</v>
      </c>
      <c r="Q2461">
        <f t="shared" si="761"/>
        <v>0.17887841867984022</v>
      </c>
      <c r="R2461">
        <f t="shared" si="762"/>
        <v>9.6821228892725444E-2</v>
      </c>
      <c r="S2461">
        <f t="shared" si="744"/>
        <v>0.27756245157067855</v>
      </c>
    </row>
    <row r="2462" spans="1:20" x14ac:dyDescent="0.2">
      <c r="A2462" s="3">
        <v>41376.333333327435</v>
      </c>
      <c r="B2462" s="5">
        <f t="shared" si="754"/>
        <v>102</v>
      </c>
      <c r="C2462" s="5">
        <v>8</v>
      </c>
      <c r="D2462">
        <f t="shared" si="755"/>
        <v>20.712328767123285</v>
      </c>
      <c r="E2462">
        <f t="shared" si="745"/>
        <v>-1.043501159541278</v>
      </c>
      <c r="F2462">
        <f t="shared" si="746"/>
        <v>-12.662237159541277</v>
      </c>
      <c r="G2462">
        <f t="shared" si="756"/>
        <v>7.7889627140076456</v>
      </c>
      <c r="H2462">
        <f t="shared" si="747"/>
        <v>-63.165559289885316</v>
      </c>
      <c r="I2462">
        <f t="shared" si="757"/>
        <v>8.2937050650359136</v>
      </c>
      <c r="J2462">
        <f t="shared" si="758"/>
        <v>26.155348070439729</v>
      </c>
      <c r="K2462">
        <f t="shared" si="748"/>
        <v>63.844651929560271</v>
      </c>
      <c r="L2462">
        <f t="shared" si="759"/>
        <v>100.35513866517817</v>
      </c>
      <c r="M2462">
        <f t="shared" si="749"/>
        <v>259.64486133482183</v>
      </c>
      <c r="N2462">
        <f t="shared" si="760"/>
        <v>100.35513866517817</v>
      </c>
      <c r="O2462">
        <f t="shared" si="750"/>
        <v>2.2685692712158856</v>
      </c>
      <c r="P2462">
        <f t="shared" si="751"/>
        <v>0.72671527380389678</v>
      </c>
      <c r="Q2462">
        <f t="shared" si="761"/>
        <v>0.43250071782981403</v>
      </c>
      <c r="R2462">
        <f t="shared" si="762"/>
        <v>0.31430487757807518</v>
      </c>
      <c r="S2462">
        <f t="shared" ref="S2462:S2525" si="764">R2462*$E$10</f>
        <v>0.90103413640670249</v>
      </c>
    </row>
    <row r="2463" spans="1:20" x14ac:dyDescent="0.2">
      <c r="A2463" s="3">
        <v>41376.374999994099</v>
      </c>
      <c r="B2463" s="5">
        <f t="shared" si="754"/>
        <v>102</v>
      </c>
      <c r="C2463" s="5">
        <v>9</v>
      </c>
      <c r="D2463">
        <f t="shared" si="755"/>
        <v>20.712328767123285</v>
      </c>
      <c r="E2463">
        <f t="shared" ref="E2463:E2526" si="765">9.87*SIN(RADIANS(2*D2463))-7.53*COS(RADIANS(D2463))-1.5*SIN(RADIANS(D2463))</f>
        <v>-1.043501159541278</v>
      </c>
      <c r="F2463">
        <f t="shared" ref="F2463:F2526" si="766">4*($B$6-$B$5)+E2463</f>
        <v>-12.662237159541277</v>
      </c>
      <c r="G2463">
        <f t="shared" si="756"/>
        <v>8.7889627140076456</v>
      </c>
      <c r="H2463">
        <f t="shared" ref="H2463:H2526" si="767">15*(G2463-12)</f>
        <v>-48.165559289885316</v>
      </c>
      <c r="I2463">
        <f t="shared" si="757"/>
        <v>8.2937050650359136</v>
      </c>
      <c r="J2463">
        <f t="shared" si="758"/>
        <v>37.509907659947253</v>
      </c>
      <c r="K2463">
        <f t="shared" ref="K2463:K2526" si="768">90-J2463</f>
        <v>52.490092340052747</v>
      </c>
      <c r="L2463">
        <f t="shared" si="759"/>
        <v>111.65104458213658</v>
      </c>
      <c r="M2463">
        <f t="shared" ref="M2463:M2526" si="769">360-L2463</f>
        <v>248.34895541786341</v>
      </c>
      <c r="N2463">
        <f t="shared" si="760"/>
        <v>111.65104458213658</v>
      </c>
      <c r="O2463">
        <f t="shared" ref="O2463:O2526" si="770">1/(COS(RADIANS(K2463)))</f>
        <v>1.6423095529193312</v>
      </c>
      <c r="P2463">
        <f t="shared" ref="P2463:P2526" si="771">1.353*0.7^(O2463^0.678)</f>
        <v>0.82122050580823014</v>
      </c>
      <c r="Q2463">
        <f t="shared" si="761"/>
        <v>0.6516988673794617</v>
      </c>
      <c r="R2463">
        <f t="shared" si="762"/>
        <v>0.53518847350401222</v>
      </c>
      <c r="S2463">
        <f t="shared" si="764"/>
        <v>1.5342526267945744</v>
      </c>
    </row>
    <row r="2464" spans="1:20" x14ac:dyDescent="0.2">
      <c r="A2464" s="3">
        <v>41376.416666660763</v>
      </c>
      <c r="B2464" s="5">
        <f t="shared" si="754"/>
        <v>102</v>
      </c>
      <c r="C2464" s="5">
        <v>10</v>
      </c>
      <c r="D2464">
        <f t="shared" si="755"/>
        <v>20.712328767123285</v>
      </c>
      <c r="E2464">
        <f t="shared" si="765"/>
        <v>-1.043501159541278</v>
      </c>
      <c r="F2464">
        <f t="shared" si="766"/>
        <v>-12.662237159541277</v>
      </c>
      <c r="G2464">
        <f t="shared" si="756"/>
        <v>9.7889627140076456</v>
      </c>
      <c r="H2464">
        <f t="shared" si="767"/>
        <v>-33.165559289885316</v>
      </c>
      <c r="I2464">
        <f t="shared" si="757"/>
        <v>8.2937050650359136</v>
      </c>
      <c r="J2464">
        <f t="shared" si="758"/>
        <v>47.863398442583495</v>
      </c>
      <c r="K2464">
        <f t="shared" si="768"/>
        <v>42.136601557416505</v>
      </c>
      <c r="L2464">
        <f t="shared" si="759"/>
        <v>126.20741152080637</v>
      </c>
      <c r="M2464">
        <f t="shared" si="769"/>
        <v>233.79258847919363</v>
      </c>
      <c r="N2464">
        <f t="shared" si="760"/>
        <v>126.20741152080637</v>
      </c>
      <c r="O2464">
        <f t="shared" si="770"/>
        <v>1.3485314459443392</v>
      </c>
      <c r="P2464">
        <f t="shared" si="771"/>
        <v>0.87414270237970459</v>
      </c>
      <c r="Q2464">
        <f t="shared" si="761"/>
        <v>0.81825368104277274</v>
      </c>
      <c r="R2464">
        <f t="shared" si="762"/>
        <v>0.71527048397887028</v>
      </c>
      <c r="S2464">
        <f t="shared" si="764"/>
        <v>2.0505030904873949</v>
      </c>
    </row>
    <row r="2465" spans="1:20" x14ac:dyDescent="0.2">
      <c r="A2465" s="3">
        <v>41376.458333327428</v>
      </c>
      <c r="B2465" s="5">
        <f t="shared" si="754"/>
        <v>102</v>
      </c>
      <c r="C2465" s="5">
        <v>11</v>
      </c>
      <c r="D2465">
        <f t="shared" si="755"/>
        <v>20.712328767123285</v>
      </c>
      <c r="E2465">
        <f t="shared" si="765"/>
        <v>-1.043501159541278</v>
      </c>
      <c r="F2465">
        <f t="shared" si="766"/>
        <v>-12.662237159541277</v>
      </c>
      <c r="G2465">
        <f t="shared" si="756"/>
        <v>10.788962714007646</v>
      </c>
      <c r="H2465">
        <f t="shared" si="767"/>
        <v>-18.165559289885316</v>
      </c>
      <c r="I2465">
        <f t="shared" si="757"/>
        <v>8.2937050650359136</v>
      </c>
      <c r="J2465">
        <f t="shared" si="758"/>
        <v>56.069274920538405</v>
      </c>
      <c r="K2465">
        <f t="shared" si="768"/>
        <v>33.930725079461595</v>
      </c>
      <c r="L2465">
        <f t="shared" si="759"/>
        <v>146.44859117714202</v>
      </c>
      <c r="M2465">
        <f t="shared" si="769"/>
        <v>213.55140882285798</v>
      </c>
      <c r="N2465">
        <f t="shared" si="760"/>
        <v>146.44859117714202</v>
      </c>
      <c r="O2465">
        <f t="shared" si="770"/>
        <v>1.2052359216002351</v>
      </c>
      <c r="P2465">
        <f t="shared" si="771"/>
        <v>0.90260100255131437</v>
      </c>
      <c r="Q2465">
        <f t="shared" si="761"/>
        <v>0.91842396305763385</v>
      </c>
      <c r="R2465">
        <f t="shared" si="762"/>
        <v>0.82897038982297166</v>
      </c>
      <c r="S2465">
        <f t="shared" si="764"/>
        <v>2.3764525229657845</v>
      </c>
    </row>
    <row r="2466" spans="1:20" x14ac:dyDescent="0.2">
      <c r="A2466" s="3">
        <v>41376.499999994092</v>
      </c>
      <c r="B2466" s="5">
        <f t="shared" si="754"/>
        <v>102</v>
      </c>
      <c r="C2466" s="5">
        <v>12</v>
      </c>
      <c r="D2466">
        <f t="shared" si="755"/>
        <v>20.712328767123285</v>
      </c>
      <c r="E2466">
        <f t="shared" si="765"/>
        <v>-1.043501159541278</v>
      </c>
      <c r="F2466">
        <f t="shared" si="766"/>
        <v>-12.662237159541277</v>
      </c>
      <c r="G2466">
        <f t="shared" si="756"/>
        <v>11.788962714007646</v>
      </c>
      <c r="H2466">
        <f t="shared" si="767"/>
        <v>-3.1655592898853158</v>
      </c>
      <c r="I2466">
        <f t="shared" si="757"/>
        <v>8.2937050650359136</v>
      </c>
      <c r="J2466">
        <f t="shared" si="758"/>
        <v>60.15642660195487</v>
      </c>
      <c r="K2466">
        <f t="shared" si="768"/>
        <v>29.84357339804513</v>
      </c>
      <c r="L2466">
        <f t="shared" si="759"/>
        <v>173.69579431652267</v>
      </c>
      <c r="M2466">
        <f t="shared" si="769"/>
        <v>186.30420568347733</v>
      </c>
      <c r="N2466">
        <f t="shared" si="760"/>
        <v>173.69579431652267</v>
      </c>
      <c r="O2466">
        <f t="shared" si="770"/>
        <v>1.1528875888286394</v>
      </c>
      <c r="P2466">
        <f t="shared" si="771"/>
        <v>0.91350262105000546</v>
      </c>
      <c r="Q2466">
        <f t="shared" si="761"/>
        <v>0.95381499091676791</v>
      </c>
      <c r="R2466">
        <f t="shared" si="762"/>
        <v>0.87131249419925461</v>
      </c>
      <c r="S2466">
        <f t="shared" si="764"/>
        <v>2.4978368353707023</v>
      </c>
    </row>
    <row r="2467" spans="1:20" x14ac:dyDescent="0.2">
      <c r="A2467" s="3">
        <v>41376.541666660756</v>
      </c>
      <c r="B2467" s="5">
        <f t="shared" si="754"/>
        <v>102</v>
      </c>
      <c r="C2467" s="5">
        <v>13</v>
      </c>
      <c r="D2467">
        <f t="shared" si="755"/>
        <v>20.712328767123285</v>
      </c>
      <c r="E2467">
        <f t="shared" si="765"/>
        <v>-1.043501159541278</v>
      </c>
      <c r="F2467">
        <f t="shared" si="766"/>
        <v>-12.662237159541277</v>
      </c>
      <c r="G2467">
        <f t="shared" si="756"/>
        <v>12.788962714007646</v>
      </c>
      <c r="H2467">
        <f t="shared" si="767"/>
        <v>11.834440710114684</v>
      </c>
      <c r="I2467">
        <f t="shared" si="757"/>
        <v>8.2937050650359136</v>
      </c>
      <c r="J2467">
        <f t="shared" si="758"/>
        <v>58.430147106019746</v>
      </c>
      <c r="K2467">
        <f t="shared" si="768"/>
        <v>31.569852893980254</v>
      </c>
      <c r="L2467">
        <f t="shared" si="759"/>
        <v>157.19281070646306</v>
      </c>
      <c r="M2467">
        <f t="shared" si="769"/>
        <v>202.80718929353694</v>
      </c>
      <c r="N2467">
        <f t="shared" si="760"/>
        <v>202.80718929353694</v>
      </c>
      <c r="O2467">
        <f t="shared" si="770"/>
        <v>1.1737054487554683</v>
      </c>
      <c r="P2467">
        <f t="shared" si="771"/>
        <v>0.90913286170703123</v>
      </c>
      <c r="Q2467">
        <f t="shared" si="761"/>
        <v>0.94028416623359934</v>
      </c>
      <c r="R2467">
        <f t="shared" si="762"/>
        <v>0.85484323486576208</v>
      </c>
      <c r="S2467">
        <f t="shared" si="764"/>
        <v>2.4506235532378939</v>
      </c>
    </row>
    <row r="2468" spans="1:20" x14ac:dyDescent="0.2">
      <c r="A2468" s="3">
        <v>41376.58333332742</v>
      </c>
      <c r="B2468" s="5">
        <f t="shared" si="754"/>
        <v>102</v>
      </c>
      <c r="C2468" s="5">
        <v>14</v>
      </c>
      <c r="D2468">
        <f t="shared" si="755"/>
        <v>20.712328767123285</v>
      </c>
      <c r="E2468">
        <f t="shared" si="765"/>
        <v>-1.043501159541278</v>
      </c>
      <c r="F2468">
        <f t="shared" si="766"/>
        <v>-12.662237159541277</v>
      </c>
      <c r="G2468">
        <f t="shared" si="756"/>
        <v>13.788962714007646</v>
      </c>
      <c r="H2468">
        <f t="shared" si="767"/>
        <v>26.834440710114684</v>
      </c>
      <c r="I2468">
        <f t="shared" si="757"/>
        <v>8.2937050650359136</v>
      </c>
      <c r="J2468">
        <f t="shared" si="758"/>
        <v>51.684374223808597</v>
      </c>
      <c r="K2468">
        <f t="shared" si="768"/>
        <v>38.315625776191403</v>
      </c>
      <c r="L2468">
        <f t="shared" si="759"/>
        <v>133.90582684805312</v>
      </c>
      <c r="M2468">
        <f t="shared" si="769"/>
        <v>226.09417315194688</v>
      </c>
      <c r="N2468">
        <f t="shared" si="760"/>
        <v>226.09417315194688</v>
      </c>
      <c r="O2468">
        <f t="shared" si="770"/>
        <v>1.2745229130449209</v>
      </c>
      <c r="P2468">
        <f t="shared" si="771"/>
        <v>0.88859820137304435</v>
      </c>
      <c r="Q2468">
        <f t="shared" si="761"/>
        <v>0.86907422719701322</v>
      </c>
      <c r="R2468">
        <f t="shared" si="762"/>
        <v>0.77225779514693449</v>
      </c>
      <c r="S2468">
        <f t="shared" si="764"/>
        <v>2.2138715787530656</v>
      </c>
    </row>
    <row r="2469" spans="1:20" x14ac:dyDescent="0.2">
      <c r="A2469" s="3">
        <v>41376.624999994085</v>
      </c>
      <c r="B2469" s="5">
        <f t="shared" si="754"/>
        <v>102</v>
      </c>
      <c r="C2469" s="5">
        <v>15</v>
      </c>
      <c r="D2469">
        <f t="shared" si="755"/>
        <v>20.712328767123285</v>
      </c>
      <c r="E2469">
        <f t="shared" si="765"/>
        <v>-1.043501159541278</v>
      </c>
      <c r="F2469">
        <f t="shared" si="766"/>
        <v>-12.662237159541277</v>
      </c>
      <c r="G2469">
        <f t="shared" si="756"/>
        <v>14.788962714007646</v>
      </c>
      <c r="H2469">
        <f t="shared" si="767"/>
        <v>41.834440710114684</v>
      </c>
      <c r="I2469">
        <f t="shared" si="757"/>
        <v>8.2937050650359136</v>
      </c>
      <c r="J2469">
        <f t="shared" si="758"/>
        <v>42.051206932262389</v>
      </c>
      <c r="K2469">
        <f t="shared" si="768"/>
        <v>47.948793067737611</v>
      </c>
      <c r="L2469">
        <f t="shared" si="759"/>
        <v>117.27217478742278</v>
      </c>
      <c r="M2469">
        <f t="shared" si="769"/>
        <v>242.72782521257722</v>
      </c>
      <c r="N2469">
        <f t="shared" si="760"/>
        <v>242.72782521257722</v>
      </c>
      <c r="O2469">
        <f t="shared" si="770"/>
        <v>1.4929952183212987</v>
      </c>
      <c r="P2469">
        <f t="shared" si="771"/>
        <v>0.8472859952959686</v>
      </c>
      <c r="Q2469">
        <f t="shared" si="761"/>
        <v>0.72937993844446281</v>
      </c>
      <c r="R2469">
        <f t="shared" si="762"/>
        <v>0.61799340709382899</v>
      </c>
      <c r="S2469">
        <f t="shared" si="764"/>
        <v>1.771633835773049</v>
      </c>
    </row>
    <row r="2470" spans="1:20" x14ac:dyDescent="0.2">
      <c r="A2470" s="3">
        <v>41376.666666660749</v>
      </c>
      <c r="B2470" s="5">
        <f t="shared" si="754"/>
        <v>102</v>
      </c>
      <c r="C2470" s="5">
        <v>16</v>
      </c>
      <c r="D2470">
        <f t="shared" si="755"/>
        <v>20.712328767123285</v>
      </c>
      <c r="E2470">
        <f t="shared" si="765"/>
        <v>-1.043501159541278</v>
      </c>
      <c r="F2470">
        <f t="shared" si="766"/>
        <v>-12.662237159541277</v>
      </c>
      <c r="G2470">
        <f t="shared" si="756"/>
        <v>15.788962714007646</v>
      </c>
      <c r="H2470">
        <f t="shared" si="767"/>
        <v>56.834440710114684</v>
      </c>
      <c r="I2470">
        <f t="shared" si="757"/>
        <v>8.2937050650359136</v>
      </c>
      <c r="J2470">
        <f t="shared" si="758"/>
        <v>31.023420260401043</v>
      </c>
      <c r="K2470">
        <f t="shared" si="768"/>
        <v>58.976579739598961</v>
      </c>
      <c r="L2470">
        <f t="shared" si="759"/>
        <v>104.84889157818156</v>
      </c>
      <c r="M2470">
        <f t="shared" si="769"/>
        <v>255.15110842181844</v>
      </c>
      <c r="N2470">
        <f t="shared" si="760"/>
        <v>255.15110842181844</v>
      </c>
      <c r="O2470">
        <f t="shared" si="770"/>
        <v>1.9402842287585194</v>
      </c>
      <c r="P2470">
        <f t="shared" si="771"/>
        <v>0.77358573377537199</v>
      </c>
      <c r="Q2470">
        <f t="shared" si="761"/>
        <v>0.53031958396764789</v>
      </c>
      <c r="R2470">
        <f t="shared" si="762"/>
        <v>0.41024766449906291</v>
      </c>
      <c r="S2470">
        <f t="shared" si="764"/>
        <v>1.1760783126980179</v>
      </c>
    </row>
    <row r="2471" spans="1:20" x14ac:dyDescent="0.2">
      <c r="A2471" s="3">
        <v>41376.708333327413</v>
      </c>
      <c r="B2471" s="5">
        <f t="shared" si="754"/>
        <v>102</v>
      </c>
      <c r="C2471" s="5">
        <v>17</v>
      </c>
      <c r="D2471">
        <f t="shared" si="755"/>
        <v>20.712328767123285</v>
      </c>
      <c r="E2471">
        <f t="shared" si="765"/>
        <v>-1.043501159541278</v>
      </c>
      <c r="F2471">
        <f t="shared" si="766"/>
        <v>-12.662237159541277</v>
      </c>
      <c r="G2471">
        <f t="shared" si="756"/>
        <v>16.788962714007646</v>
      </c>
      <c r="H2471">
        <f t="shared" si="767"/>
        <v>71.834440710114677</v>
      </c>
      <c r="I2471">
        <f t="shared" si="757"/>
        <v>8.2937050650359136</v>
      </c>
      <c r="J2471">
        <f t="shared" si="758"/>
        <v>19.38483876810054</v>
      </c>
      <c r="K2471">
        <f t="shared" si="768"/>
        <v>70.615161231899464</v>
      </c>
      <c r="L2471">
        <f t="shared" si="759"/>
        <v>94.637326017344108</v>
      </c>
      <c r="M2471">
        <f t="shared" si="769"/>
        <v>265.36267398265591</v>
      </c>
      <c r="N2471">
        <f t="shared" si="760"/>
        <v>265.36267398265591</v>
      </c>
      <c r="O2471">
        <f t="shared" si="770"/>
        <v>3.0128510369087782</v>
      </c>
      <c r="P2471">
        <f t="shared" si="771"/>
        <v>0.6369494627247797</v>
      </c>
      <c r="Q2471">
        <f t="shared" si="761"/>
        <v>0.28887783059064936</v>
      </c>
      <c r="R2471">
        <f t="shared" si="762"/>
        <v>0.18400057898781405</v>
      </c>
      <c r="S2471">
        <f t="shared" si="764"/>
        <v>0.52748402781447401</v>
      </c>
    </row>
    <row r="2472" spans="1:20" x14ac:dyDescent="0.2">
      <c r="A2472" s="3">
        <v>41376.749999994077</v>
      </c>
      <c r="B2472" s="5">
        <f t="shared" si="754"/>
        <v>102</v>
      </c>
      <c r="C2472" s="5">
        <v>18</v>
      </c>
      <c r="D2472">
        <f t="shared" si="755"/>
        <v>20.712328767123285</v>
      </c>
      <c r="E2472">
        <f t="shared" si="765"/>
        <v>-1.043501159541278</v>
      </c>
      <c r="F2472">
        <f t="shared" si="766"/>
        <v>-12.662237159541277</v>
      </c>
      <c r="G2472">
        <f t="shared" si="756"/>
        <v>17.788962714007646</v>
      </c>
      <c r="H2472">
        <f t="shared" si="767"/>
        <v>86.834440710114677</v>
      </c>
      <c r="I2472">
        <f t="shared" si="757"/>
        <v>8.2937050650359136</v>
      </c>
      <c r="J2472">
        <f t="shared" si="758"/>
        <v>7.5775227226461599</v>
      </c>
      <c r="K2472">
        <f t="shared" si="768"/>
        <v>82.422477277353835</v>
      </c>
      <c r="L2472">
        <f t="shared" si="759"/>
        <v>85.369387365079859</v>
      </c>
      <c r="M2472">
        <f t="shared" si="769"/>
        <v>274.63061263492011</v>
      </c>
      <c r="N2472">
        <f t="shared" si="760"/>
        <v>274.63061263492011</v>
      </c>
      <c r="O2472">
        <f t="shared" si="770"/>
        <v>7.5833683040117394</v>
      </c>
      <c r="P2472">
        <f t="shared" si="771"/>
        <v>0.33075489541482589</v>
      </c>
      <c r="Q2472">
        <f t="shared" si="761"/>
        <v>2.4335303987268311E-2</v>
      </c>
      <c r="R2472">
        <f t="shared" si="762"/>
        <v>8.0490209251969265E-3</v>
      </c>
      <c r="S2472">
        <f t="shared" si="764"/>
        <v>2.3074546835350148E-2</v>
      </c>
    </row>
    <row r="2473" spans="1:20" x14ac:dyDescent="0.2">
      <c r="A2473" s="3">
        <v>41376.791666660742</v>
      </c>
      <c r="B2473" s="5">
        <f t="shared" si="754"/>
        <v>102</v>
      </c>
      <c r="C2473" s="5">
        <v>19</v>
      </c>
      <c r="D2473">
        <f t="shared" si="755"/>
        <v>20.712328767123285</v>
      </c>
      <c r="E2473">
        <f t="shared" si="765"/>
        <v>-1.043501159541278</v>
      </c>
      <c r="F2473">
        <f t="shared" si="766"/>
        <v>-12.662237159541277</v>
      </c>
      <c r="G2473">
        <f t="shared" si="756"/>
        <v>18.788962714007646</v>
      </c>
      <c r="H2473">
        <f t="shared" si="767"/>
        <v>101.83444071011468</v>
      </c>
      <c r="I2473">
        <f t="shared" si="757"/>
        <v>8.2937050650359136</v>
      </c>
      <c r="J2473">
        <f t="shared" si="758"/>
        <v>-4.0777986942649269</v>
      </c>
      <c r="K2473">
        <f t="shared" si="768"/>
        <v>94.077798694264928</v>
      </c>
      <c r="L2473">
        <f t="shared" si="759"/>
        <v>76.159713156636144</v>
      </c>
      <c r="M2473">
        <f t="shared" si="769"/>
        <v>283.84028684336386</v>
      </c>
      <c r="N2473">
        <f t="shared" si="760"/>
        <v>283.84028684336386</v>
      </c>
      <c r="O2473">
        <f t="shared" si="770"/>
        <v>-14.062532898236585</v>
      </c>
      <c r="P2473" t="e">
        <f t="shared" si="771"/>
        <v>#NUM!</v>
      </c>
      <c r="Q2473">
        <f t="shared" si="761"/>
        <v>-0.24297724586269515</v>
      </c>
      <c r="R2473" t="e">
        <f t="shared" si="762"/>
        <v>#NUM!</v>
      </c>
      <c r="S2473" t="e">
        <f t="shared" si="764"/>
        <v>#NUM!</v>
      </c>
    </row>
    <row r="2474" spans="1:20" x14ac:dyDescent="0.2">
      <c r="A2474" s="3">
        <v>41376.833333327406</v>
      </c>
      <c r="B2474" s="5">
        <f t="shared" si="754"/>
        <v>102</v>
      </c>
      <c r="C2474" s="5">
        <v>20</v>
      </c>
      <c r="D2474">
        <f t="shared" si="755"/>
        <v>20.712328767123285</v>
      </c>
      <c r="E2474">
        <f t="shared" si="765"/>
        <v>-1.043501159541278</v>
      </c>
      <c r="F2474">
        <f t="shared" si="766"/>
        <v>-12.662237159541277</v>
      </c>
      <c r="G2474">
        <f t="shared" si="756"/>
        <v>19.788962714007646</v>
      </c>
      <c r="H2474">
        <f t="shared" si="767"/>
        <v>116.83444071011468</v>
      </c>
      <c r="I2474">
        <f t="shared" si="757"/>
        <v>8.2937050650359136</v>
      </c>
      <c r="J2474">
        <f t="shared" si="758"/>
        <v>-15.259502899067412</v>
      </c>
      <c r="K2474">
        <f t="shared" si="768"/>
        <v>105.25950289906741</v>
      </c>
      <c r="L2474">
        <f t="shared" si="759"/>
        <v>66.241377752187617</v>
      </c>
      <c r="M2474">
        <f t="shared" si="769"/>
        <v>293.75862224781235</v>
      </c>
      <c r="N2474">
        <f t="shared" si="760"/>
        <v>293.75862224781235</v>
      </c>
      <c r="O2474">
        <f t="shared" si="770"/>
        <v>-3.7995187365499103</v>
      </c>
      <c r="P2474" t="e">
        <f t="shared" si="771"/>
        <v>#NUM!</v>
      </c>
      <c r="Q2474">
        <f t="shared" si="761"/>
        <v>-0.49255981361985962</v>
      </c>
      <c r="R2474" t="e">
        <f t="shared" si="762"/>
        <v>#NUM!</v>
      </c>
      <c r="S2474" t="e">
        <f t="shared" si="764"/>
        <v>#NUM!</v>
      </c>
    </row>
    <row r="2475" spans="1:20" x14ac:dyDescent="0.2">
      <c r="A2475" s="3">
        <v>41376.87499999407</v>
      </c>
      <c r="B2475" s="5">
        <f t="shared" si="754"/>
        <v>102</v>
      </c>
      <c r="C2475" s="5">
        <v>21</v>
      </c>
      <c r="D2475">
        <f t="shared" si="755"/>
        <v>20.712328767123285</v>
      </c>
      <c r="E2475">
        <f t="shared" si="765"/>
        <v>-1.043501159541278</v>
      </c>
      <c r="F2475">
        <f t="shared" si="766"/>
        <v>-12.662237159541277</v>
      </c>
      <c r="G2475">
        <f t="shared" si="756"/>
        <v>20.788962714007646</v>
      </c>
      <c r="H2475">
        <f t="shared" si="767"/>
        <v>131.83444071011468</v>
      </c>
      <c r="I2475">
        <f t="shared" si="757"/>
        <v>8.2937050650359136</v>
      </c>
      <c r="J2475">
        <f t="shared" si="758"/>
        <v>-25.549033661731144</v>
      </c>
      <c r="K2475">
        <f t="shared" si="768"/>
        <v>115.54903366173114</v>
      </c>
      <c r="L2475">
        <f t="shared" si="759"/>
        <v>54.804552312190097</v>
      </c>
      <c r="M2475">
        <f t="shared" si="769"/>
        <v>305.19544768780992</v>
      </c>
      <c r="N2475">
        <f t="shared" si="760"/>
        <v>305.19544768780992</v>
      </c>
      <c r="O2475">
        <f t="shared" si="770"/>
        <v>-2.3186611596752771</v>
      </c>
      <c r="P2475" t="e">
        <f t="shared" si="771"/>
        <v>#NUM!</v>
      </c>
      <c r="Q2475">
        <f t="shared" si="761"/>
        <v>-0.70498423721665215</v>
      </c>
      <c r="R2475" t="e">
        <f t="shared" si="762"/>
        <v>#NUM!</v>
      </c>
      <c r="S2475" t="e">
        <f t="shared" si="764"/>
        <v>#NUM!</v>
      </c>
    </row>
    <row r="2476" spans="1:20" x14ac:dyDescent="0.2">
      <c r="A2476" s="3">
        <v>41376.916666660734</v>
      </c>
      <c r="B2476" s="5">
        <f t="shared" si="754"/>
        <v>102</v>
      </c>
      <c r="C2476" s="5">
        <v>22</v>
      </c>
      <c r="D2476">
        <f t="shared" si="755"/>
        <v>20.712328767123285</v>
      </c>
      <c r="E2476">
        <f t="shared" si="765"/>
        <v>-1.043501159541278</v>
      </c>
      <c r="F2476">
        <f t="shared" si="766"/>
        <v>-12.662237159541277</v>
      </c>
      <c r="G2476">
        <f t="shared" si="756"/>
        <v>21.788962714007646</v>
      </c>
      <c r="H2476">
        <f t="shared" si="767"/>
        <v>146.83444071011468</v>
      </c>
      <c r="I2476">
        <f t="shared" si="757"/>
        <v>8.2937050650359136</v>
      </c>
      <c r="J2476">
        <f t="shared" si="758"/>
        <v>-34.328172252298081</v>
      </c>
      <c r="K2476">
        <f t="shared" si="768"/>
        <v>124.32817225229809</v>
      </c>
      <c r="L2476">
        <f t="shared" si="759"/>
        <v>40.95877284745103</v>
      </c>
      <c r="M2476">
        <f t="shared" si="769"/>
        <v>319.04122715254897</v>
      </c>
      <c r="N2476">
        <f t="shared" si="760"/>
        <v>319.04122715254897</v>
      </c>
      <c r="O2476">
        <f t="shared" si="770"/>
        <v>-1.7732629018156838</v>
      </c>
      <c r="P2476" t="e">
        <f t="shared" si="771"/>
        <v>#NUM!</v>
      </c>
      <c r="Q2476">
        <f t="shared" si="761"/>
        <v>-0.86408163253978054</v>
      </c>
      <c r="R2476" t="e">
        <f t="shared" si="762"/>
        <v>#NUM!</v>
      </c>
      <c r="S2476" t="e">
        <f t="shared" si="764"/>
        <v>#NUM!</v>
      </c>
    </row>
    <row r="2477" spans="1:20" x14ac:dyDescent="0.2">
      <c r="A2477" s="3">
        <v>41376.958333327399</v>
      </c>
      <c r="B2477" s="5">
        <f t="shared" si="754"/>
        <v>102</v>
      </c>
      <c r="C2477" s="5">
        <v>23</v>
      </c>
      <c r="D2477">
        <f t="shared" si="755"/>
        <v>20.712328767123285</v>
      </c>
      <c r="E2477">
        <f t="shared" si="765"/>
        <v>-1.043501159541278</v>
      </c>
      <c r="F2477">
        <f t="shared" si="766"/>
        <v>-12.662237159541277</v>
      </c>
      <c r="G2477">
        <f t="shared" si="756"/>
        <v>22.788962714007646</v>
      </c>
      <c r="H2477">
        <f t="shared" si="767"/>
        <v>161.83444071011468</v>
      </c>
      <c r="I2477">
        <f t="shared" si="757"/>
        <v>8.2937050650359136</v>
      </c>
      <c r="J2477">
        <f t="shared" si="758"/>
        <v>-40.699957067452601</v>
      </c>
      <c r="K2477">
        <f t="shared" si="768"/>
        <v>130.6999570674526</v>
      </c>
      <c r="L2477">
        <f t="shared" si="759"/>
        <v>24.011754295243662</v>
      </c>
      <c r="M2477">
        <f t="shared" si="769"/>
        <v>335.98824570475631</v>
      </c>
      <c r="N2477">
        <f t="shared" si="760"/>
        <v>335.98824570475631</v>
      </c>
      <c r="O2477">
        <f t="shared" si="770"/>
        <v>-1.5335122203724751</v>
      </c>
      <c r="P2477" t="e">
        <f t="shared" si="771"/>
        <v>#NUM!</v>
      </c>
      <c r="Q2477">
        <f t="shared" si="761"/>
        <v>-0.96112486115696194</v>
      </c>
      <c r="R2477" t="e">
        <f t="shared" si="762"/>
        <v>#NUM!</v>
      </c>
      <c r="S2477" t="e">
        <f t="shared" si="764"/>
        <v>#NUM!</v>
      </c>
    </row>
    <row r="2478" spans="1:20" x14ac:dyDescent="0.2">
      <c r="A2478" s="3">
        <v>41376.999999994063</v>
      </c>
      <c r="B2478" s="5">
        <f t="shared" si="754"/>
        <v>103</v>
      </c>
      <c r="C2478" s="5">
        <v>0</v>
      </c>
      <c r="D2478">
        <f t="shared" si="755"/>
        <v>21.698630136986299</v>
      </c>
      <c r="E2478">
        <f t="shared" si="765"/>
        <v>-0.76981082970431913</v>
      </c>
      <c r="F2478">
        <f t="shared" si="766"/>
        <v>-12.388546829704318</v>
      </c>
      <c r="G2478">
        <f t="shared" si="756"/>
        <v>-0.20647578049507195</v>
      </c>
      <c r="H2478">
        <f t="shared" si="767"/>
        <v>-183.09713670742607</v>
      </c>
      <c r="I2478">
        <f t="shared" si="757"/>
        <v>8.6700405307862844</v>
      </c>
      <c r="J2478">
        <f t="shared" si="758"/>
        <v>-43.240402040546194</v>
      </c>
      <c r="K2478">
        <f t="shared" si="768"/>
        <v>133.2404020405462</v>
      </c>
      <c r="L2478">
        <f t="shared" si="759"/>
        <v>4.2046160804799229</v>
      </c>
      <c r="M2478">
        <f t="shared" si="769"/>
        <v>355.79538391952008</v>
      </c>
      <c r="N2478">
        <f t="shared" si="760"/>
        <v>4.2046160804799229</v>
      </c>
      <c r="O2478">
        <f t="shared" si="770"/>
        <v>-1.4597240950492014</v>
      </c>
      <c r="P2478" t="e">
        <f t="shared" si="771"/>
        <v>#NUM!</v>
      </c>
      <c r="Q2478">
        <f t="shared" si="761"/>
        <v>-0.99889301240834061</v>
      </c>
      <c r="R2478" t="e">
        <f t="shared" si="762"/>
        <v>#NUM!</v>
      </c>
      <c r="S2478" t="e">
        <f t="shared" si="764"/>
        <v>#NUM!</v>
      </c>
      <c r="T2478">
        <f t="shared" ref="T2478" si="772">SUMIF(S2484:S2498,"&gt;0,01")</f>
        <v>17.781612168139805</v>
      </c>
    </row>
    <row r="2479" spans="1:20" x14ac:dyDescent="0.2">
      <c r="A2479" s="3">
        <v>41377.041666660727</v>
      </c>
      <c r="B2479" s="5">
        <f t="shared" si="754"/>
        <v>103</v>
      </c>
      <c r="C2479" s="5">
        <v>1</v>
      </c>
      <c r="D2479">
        <f t="shared" si="755"/>
        <v>21.698630136986299</v>
      </c>
      <c r="E2479">
        <f t="shared" si="765"/>
        <v>-0.76981082970431913</v>
      </c>
      <c r="F2479">
        <f t="shared" si="766"/>
        <v>-12.388546829704318</v>
      </c>
      <c r="G2479">
        <f t="shared" si="756"/>
        <v>0.79352421950492802</v>
      </c>
      <c r="H2479">
        <f t="shared" si="767"/>
        <v>-168.09713670742607</v>
      </c>
      <c r="I2479">
        <f t="shared" si="757"/>
        <v>8.6700405307862844</v>
      </c>
      <c r="J2479">
        <f t="shared" si="758"/>
        <v>-42.024563895319801</v>
      </c>
      <c r="K2479">
        <f t="shared" si="768"/>
        <v>132.0245638953198</v>
      </c>
      <c r="L2479">
        <f t="shared" si="759"/>
        <v>15.930752538516288</v>
      </c>
      <c r="M2479">
        <f t="shared" si="769"/>
        <v>344.06924746148371</v>
      </c>
      <c r="N2479">
        <f t="shared" si="760"/>
        <v>15.930752538516288</v>
      </c>
      <c r="O2479">
        <f t="shared" si="770"/>
        <v>-1.4937654415915342</v>
      </c>
      <c r="P2479" t="e">
        <f t="shared" si="771"/>
        <v>#NUM!</v>
      </c>
      <c r="Q2479">
        <f t="shared" si="761"/>
        <v>-0.98362706282288148</v>
      </c>
      <c r="R2479" t="e">
        <f t="shared" si="762"/>
        <v>#NUM!</v>
      </c>
      <c r="S2479" t="e">
        <f t="shared" si="764"/>
        <v>#NUM!</v>
      </c>
    </row>
    <row r="2480" spans="1:20" x14ac:dyDescent="0.2">
      <c r="A2480" s="3">
        <v>41377.083333327391</v>
      </c>
      <c r="B2480" s="5">
        <f t="shared" si="754"/>
        <v>103</v>
      </c>
      <c r="C2480" s="5">
        <v>2</v>
      </c>
      <c r="D2480">
        <f t="shared" si="755"/>
        <v>21.698630136986299</v>
      </c>
      <c r="E2480">
        <f t="shared" si="765"/>
        <v>-0.76981082970431913</v>
      </c>
      <c r="F2480">
        <f t="shared" si="766"/>
        <v>-12.388546829704318</v>
      </c>
      <c r="G2480">
        <f t="shared" si="756"/>
        <v>1.7935242195049281</v>
      </c>
      <c r="H2480">
        <f t="shared" si="767"/>
        <v>-153.09713670742607</v>
      </c>
      <c r="I2480">
        <f t="shared" si="757"/>
        <v>8.6700405307862844</v>
      </c>
      <c r="J2480">
        <f t="shared" si="758"/>
        <v>-37.005437586443826</v>
      </c>
      <c r="K2480">
        <f t="shared" si="768"/>
        <v>127.00543758644383</v>
      </c>
      <c r="L2480">
        <f t="shared" si="759"/>
        <v>34.064876033110863</v>
      </c>
      <c r="M2480">
        <f t="shared" si="769"/>
        <v>325.93512396688914</v>
      </c>
      <c r="N2480">
        <f t="shared" si="760"/>
        <v>34.064876033110863</v>
      </c>
      <c r="O2480">
        <f t="shared" si="770"/>
        <v>-1.6614309053734797</v>
      </c>
      <c r="P2480" t="e">
        <f t="shared" si="771"/>
        <v>#NUM!</v>
      </c>
      <c r="Q2480">
        <f t="shared" si="761"/>
        <v>-0.91234563083596698</v>
      </c>
      <c r="R2480" t="e">
        <f t="shared" si="762"/>
        <v>#NUM!</v>
      </c>
      <c r="S2480" t="e">
        <f t="shared" si="764"/>
        <v>#NUM!</v>
      </c>
    </row>
    <row r="2481" spans="1:19" x14ac:dyDescent="0.2">
      <c r="A2481" s="3">
        <v>41377.124999994056</v>
      </c>
      <c r="B2481" s="5">
        <f t="shared" si="754"/>
        <v>103</v>
      </c>
      <c r="C2481" s="5">
        <v>3</v>
      </c>
      <c r="D2481">
        <f t="shared" si="755"/>
        <v>21.698630136986299</v>
      </c>
      <c r="E2481">
        <f t="shared" si="765"/>
        <v>-0.76981082970431913</v>
      </c>
      <c r="F2481">
        <f t="shared" si="766"/>
        <v>-12.388546829704318</v>
      </c>
      <c r="G2481">
        <f t="shared" si="756"/>
        <v>2.7935242195049281</v>
      </c>
      <c r="H2481">
        <f t="shared" si="767"/>
        <v>-138.09713670742607</v>
      </c>
      <c r="I2481">
        <f t="shared" si="757"/>
        <v>8.6700405307862844</v>
      </c>
      <c r="J2481">
        <f t="shared" si="758"/>
        <v>-29.142931504494005</v>
      </c>
      <c r="K2481">
        <f t="shared" si="768"/>
        <v>119.142931504494</v>
      </c>
      <c r="L2481">
        <f t="shared" si="759"/>
        <v>49.106989805147577</v>
      </c>
      <c r="M2481">
        <f t="shared" si="769"/>
        <v>310.89301019485242</v>
      </c>
      <c r="N2481">
        <f t="shared" si="760"/>
        <v>49.106989805147577</v>
      </c>
      <c r="O2481">
        <f t="shared" si="770"/>
        <v>-2.0534304324998898</v>
      </c>
      <c r="P2481" t="e">
        <f t="shared" si="771"/>
        <v>#NUM!</v>
      </c>
      <c r="Q2481">
        <f t="shared" si="761"/>
        <v>-0.77893573468842114</v>
      </c>
      <c r="R2481" t="e">
        <f t="shared" si="762"/>
        <v>#NUM!</v>
      </c>
      <c r="S2481" t="e">
        <f t="shared" si="764"/>
        <v>#NUM!</v>
      </c>
    </row>
    <row r="2482" spans="1:19" x14ac:dyDescent="0.2">
      <c r="A2482" s="3">
        <v>41377.16666666072</v>
      </c>
      <c r="B2482" s="5">
        <f t="shared" si="754"/>
        <v>103</v>
      </c>
      <c r="C2482" s="5">
        <v>4</v>
      </c>
      <c r="D2482">
        <f t="shared" si="755"/>
        <v>21.698630136986299</v>
      </c>
      <c r="E2482">
        <f t="shared" si="765"/>
        <v>-0.76981082970431913</v>
      </c>
      <c r="F2482">
        <f t="shared" si="766"/>
        <v>-12.388546829704318</v>
      </c>
      <c r="G2482">
        <f t="shared" si="756"/>
        <v>3.7935242195049281</v>
      </c>
      <c r="H2482">
        <f t="shared" si="767"/>
        <v>-123.09713670742609</v>
      </c>
      <c r="I2482">
        <f t="shared" si="757"/>
        <v>8.6700405307862844</v>
      </c>
      <c r="J2482">
        <f t="shared" si="758"/>
        <v>-19.42525657505503</v>
      </c>
      <c r="K2482">
        <f t="shared" si="768"/>
        <v>109.42525657505503</v>
      </c>
      <c r="L2482">
        <f t="shared" si="759"/>
        <v>61.42134860955575</v>
      </c>
      <c r="M2482">
        <f t="shared" si="769"/>
        <v>298.57865139044424</v>
      </c>
      <c r="N2482">
        <f t="shared" si="760"/>
        <v>61.42134860955575</v>
      </c>
      <c r="O2482">
        <f t="shared" si="770"/>
        <v>-3.006823547508982</v>
      </c>
      <c r="P2482" t="e">
        <f t="shared" si="771"/>
        <v>#NUM!</v>
      </c>
      <c r="Q2482">
        <f t="shared" si="761"/>
        <v>-0.58746010455204867</v>
      </c>
      <c r="R2482" t="e">
        <f t="shared" si="762"/>
        <v>#NUM!</v>
      </c>
      <c r="S2482" t="e">
        <f t="shared" si="764"/>
        <v>#NUM!</v>
      </c>
    </row>
    <row r="2483" spans="1:19" x14ac:dyDescent="0.2">
      <c r="A2483" s="3">
        <v>41377.208333327384</v>
      </c>
      <c r="B2483" s="5">
        <f t="shared" si="754"/>
        <v>103</v>
      </c>
      <c r="C2483" s="5">
        <v>5</v>
      </c>
      <c r="D2483">
        <f t="shared" si="755"/>
        <v>21.698630136986299</v>
      </c>
      <c r="E2483">
        <f t="shared" si="765"/>
        <v>-0.76981082970431913</v>
      </c>
      <c r="F2483">
        <f t="shared" si="766"/>
        <v>-12.388546829704318</v>
      </c>
      <c r="G2483">
        <f t="shared" si="756"/>
        <v>4.7935242195049277</v>
      </c>
      <c r="H2483">
        <f t="shared" si="767"/>
        <v>-108.09713670742609</v>
      </c>
      <c r="I2483">
        <f t="shared" si="757"/>
        <v>8.6700405307862844</v>
      </c>
      <c r="J2483">
        <f t="shared" si="758"/>
        <v>-8.5790954120087566</v>
      </c>
      <c r="K2483">
        <f t="shared" si="768"/>
        <v>98.579095412008755</v>
      </c>
      <c r="L2483">
        <f t="shared" si="759"/>
        <v>71.860705736502752</v>
      </c>
      <c r="M2483">
        <f t="shared" si="769"/>
        <v>288.13929426349728</v>
      </c>
      <c r="N2483">
        <f t="shared" si="760"/>
        <v>71.860705736502752</v>
      </c>
      <c r="O2483">
        <f t="shared" si="770"/>
        <v>-6.7035549042340348</v>
      </c>
      <c r="P2483" t="e">
        <f t="shared" si="771"/>
        <v>#NUM!</v>
      </c>
      <c r="Q2483">
        <f t="shared" si="761"/>
        <v>-0.3515272570080667</v>
      </c>
      <c r="R2483" t="e">
        <f t="shared" si="762"/>
        <v>#NUM!</v>
      </c>
      <c r="S2483" t="e">
        <f t="shared" si="764"/>
        <v>#NUM!</v>
      </c>
    </row>
    <row r="2484" spans="1:19" x14ac:dyDescent="0.2">
      <c r="A2484" s="3">
        <v>41377.249999994048</v>
      </c>
      <c r="B2484" s="5">
        <f t="shared" si="754"/>
        <v>103</v>
      </c>
      <c r="C2484" s="5">
        <v>6</v>
      </c>
      <c r="D2484">
        <f t="shared" si="755"/>
        <v>21.698630136986299</v>
      </c>
      <c r="E2484">
        <f t="shared" si="765"/>
        <v>-0.76981082970431913</v>
      </c>
      <c r="F2484">
        <f t="shared" si="766"/>
        <v>-12.388546829704318</v>
      </c>
      <c r="G2484">
        <f t="shared" si="756"/>
        <v>5.7935242195049277</v>
      </c>
      <c r="H2484">
        <f t="shared" si="767"/>
        <v>-93.097136707426088</v>
      </c>
      <c r="I2484">
        <f t="shared" si="757"/>
        <v>8.6700405307862844</v>
      </c>
      <c r="J2484">
        <f t="shared" si="758"/>
        <v>2.9071963344217435</v>
      </c>
      <c r="K2484">
        <f t="shared" si="768"/>
        <v>87.092803665578259</v>
      </c>
      <c r="L2484">
        <f t="shared" si="759"/>
        <v>81.264879964187998</v>
      </c>
      <c r="M2484">
        <f t="shared" si="769"/>
        <v>278.73512003581197</v>
      </c>
      <c r="N2484">
        <f t="shared" si="760"/>
        <v>81.264879964187998</v>
      </c>
      <c r="O2484">
        <f t="shared" si="770"/>
        <v>19.716718641611997</v>
      </c>
      <c r="P2484">
        <f t="shared" si="771"/>
        <v>9.1605198843984104E-2</v>
      </c>
      <c r="Q2484">
        <f t="shared" si="761"/>
        <v>-8.9505229537789111E-2</v>
      </c>
      <c r="R2484">
        <f t="shared" si="762"/>
        <v>-8.1991443493856109E-3</v>
      </c>
      <c r="S2484">
        <f t="shared" si="764"/>
        <v>-2.3504913461889907E-2</v>
      </c>
    </row>
    <row r="2485" spans="1:19" x14ac:dyDescent="0.2">
      <c r="A2485" s="3">
        <v>41377.291666660713</v>
      </c>
      <c r="B2485" s="5">
        <f t="shared" si="754"/>
        <v>103</v>
      </c>
      <c r="C2485" s="5">
        <v>7</v>
      </c>
      <c r="D2485">
        <f t="shared" si="755"/>
        <v>21.698630136986299</v>
      </c>
      <c r="E2485">
        <f t="shared" si="765"/>
        <v>-0.76981082970431913</v>
      </c>
      <c r="F2485">
        <f t="shared" si="766"/>
        <v>-12.388546829704318</v>
      </c>
      <c r="G2485">
        <f t="shared" si="756"/>
        <v>6.7935242195049277</v>
      </c>
      <c r="H2485">
        <f t="shared" si="767"/>
        <v>-78.097136707426088</v>
      </c>
      <c r="I2485">
        <f t="shared" si="757"/>
        <v>8.6700405307862844</v>
      </c>
      <c r="J2485">
        <f t="shared" si="758"/>
        <v>14.683514424001073</v>
      </c>
      <c r="K2485">
        <f t="shared" si="768"/>
        <v>75.316485575998925</v>
      </c>
      <c r="L2485">
        <f t="shared" si="759"/>
        <v>90.3994043432957</v>
      </c>
      <c r="M2485">
        <f t="shared" si="769"/>
        <v>269.60059565670429</v>
      </c>
      <c r="N2485">
        <f t="shared" si="760"/>
        <v>90.3994043432957</v>
      </c>
      <c r="O2485">
        <f t="shared" si="770"/>
        <v>3.9450902693748535</v>
      </c>
      <c r="P2485">
        <f t="shared" si="771"/>
        <v>0.54762958780234683</v>
      </c>
      <c r="Q2485">
        <f t="shared" si="761"/>
        <v>0.17840413786408524</v>
      </c>
      <c r="R2485">
        <f t="shared" si="762"/>
        <v>9.7699384480742058E-2</v>
      </c>
      <c r="S2485">
        <f t="shared" si="764"/>
        <v>0.28007990585893633</v>
      </c>
    </row>
    <row r="2486" spans="1:19" x14ac:dyDescent="0.2">
      <c r="A2486" s="3">
        <v>41377.333333327377</v>
      </c>
      <c r="B2486" s="5">
        <f t="shared" si="754"/>
        <v>103</v>
      </c>
      <c r="C2486" s="5">
        <v>8</v>
      </c>
      <c r="D2486">
        <f t="shared" si="755"/>
        <v>21.698630136986299</v>
      </c>
      <c r="E2486">
        <f t="shared" si="765"/>
        <v>-0.76981082970431913</v>
      </c>
      <c r="F2486">
        <f t="shared" si="766"/>
        <v>-12.388546829704318</v>
      </c>
      <c r="G2486">
        <f t="shared" si="756"/>
        <v>7.7935242195049277</v>
      </c>
      <c r="H2486">
        <f t="shared" si="767"/>
        <v>-63.097136707426088</v>
      </c>
      <c r="I2486">
        <f t="shared" si="757"/>
        <v>8.6700405307862844</v>
      </c>
      <c r="J2486">
        <f t="shared" si="758"/>
        <v>26.441978329891555</v>
      </c>
      <c r="K2486">
        <f t="shared" si="768"/>
        <v>63.558021670108445</v>
      </c>
      <c r="L2486">
        <f t="shared" si="759"/>
        <v>100.07283534988686</v>
      </c>
      <c r="M2486">
        <f t="shared" si="769"/>
        <v>259.92716465011313</v>
      </c>
      <c r="N2486">
        <f t="shared" si="760"/>
        <v>100.07283534988686</v>
      </c>
      <c r="O2486">
        <f t="shared" si="770"/>
        <v>2.2457208864931602</v>
      </c>
      <c r="P2486">
        <f t="shared" si="771"/>
        <v>0.72981126837407517</v>
      </c>
      <c r="Q2486">
        <f t="shared" si="761"/>
        <v>0.43170980240900503</v>
      </c>
      <c r="R2486">
        <f t="shared" si="762"/>
        <v>0.31506667846563735</v>
      </c>
      <c r="S2486">
        <f t="shared" si="764"/>
        <v>0.90321803062472306</v>
      </c>
    </row>
    <row r="2487" spans="1:19" x14ac:dyDescent="0.2">
      <c r="A2487" s="3">
        <v>41377.374999994041</v>
      </c>
      <c r="B2487" s="5">
        <f t="shared" si="754"/>
        <v>103</v>
      </c>
      <c r="C2487" s="5">
        <v>9</v>
      </c>
      <c r="D2487">
        <f t="shared" si="755"/>
        <v>21.698630136986299</v>
      </c>
      <c r="E2487">
        <f t="shared" si="765"/>
        <v>-0.76981082970431913</v>
      </c>
      <c r="F2487">
        <f t="shared" si="766"/>
        <v>-12.388546829704318</v>
      </c>
      <c r="G2487">
        <f t="shared" si="756"/>
        <v>8.7935242195049277</v>
      </c>
      <c r="H2487">
        <f t="shared" si="767"/>
        <v>-48.097136707426088</v>
      </c>
      <c r="I2487">
        <f t="shared" si="757"/>
        <v>8.6700405307862844</v>
      </c>
      <c r="J2487">
        <f t="shared" si="758"/>
        <v>37.812671705529056</v>
      </c>
      <c r="K2487">
        <f t="shared" si="768"/>
        <v>52.187328294470944</v>
      </c>
      <c r="L2487">
        <f t="shared" si="759"/>
        <v>111.35603122001281</v>
      </c>
      <c r="M2487">
        <f t="shared" si="769"/>
        <v>248.64396877998718</v>
      </c>
      <c r="N2487">
        <f t="shared" si="760"/>
        <v>111.35603122001281</v>
      </c>
      <c r="O2487">
        <f t="shared" si="770"/>
        <v>1.6311037345020354</v>
      </c>
      <c r="P2487">
        <f t="shared" si="771"/>
        <v>0.82312162620174034</v>
      </c>
      <c r="Q2487">
        <f t="shared" si="761"/>
        <v>0.65062423087615151</v>
      </c>
      <c r="R2487">
        <f t="shared" si="762"/>
        <v>0.53554287496503439</v>
      </c>
      <c r="S2487">
        <f t="shared" si="764"/>
        <v>1.5352686078917628</v>
      </c>
    </row>
    <row r="2488" spans="1:19" x14ac:dyDescent="0.2">
      <c r="A2488" s="3">
        <v>41377.416666660705</v>
      </c>
      <c r="B2488" s="5">
        <f t="shared" si="754"/>
        <v>103</v>
      </c>
      <c r="C2488" s="5">
        <v>10</v>
      </c>
      <c r="D2488">
        <f t="shared" si="755"/>
        <v>21.698630136986299</v>
      </c>
      <c r="E2488">
        <f t="shared" si="765"/>
        <v>-0.76981082970431913</v>
      </c>
      <c r="F2488">
        <f t="shared" si="766"/>
        <v>-12.388546829704318</v>
      </c>
      <c r="G2488">
        <f t="shared" si="756"/>
        <v>9.7935242195049277</v>
      </c>
      <c r="H2488">
        <f t="shared" si="767"/>
        <v>-33.097136707426088</v>
      </c>
      <c r="I2488">
        <f t="shared" si="757"/>
        <v>8.6700405307862844</v>
      </c>
      <c r="J2488">
        <f t="shared" si="758"/>
        <v>48.194878692983536</v>
      </c>
      <c r="K2488">
        <f t="shared" si="768"/>
        <v>41.805121307016464</v>
      </c>
      <c r="L2488">
        <f t="shared" si="759"/>
        <v>125.92239869912802</v>
      </c>
      <c r="M2488">
        <f t="shared" si="769"/>
        <v>234.07760130087198</v>
      </c>
      <c r="N2488">
        <f t="shared" si="760"/>
        <v>125.92239869912802</v>
      </c>
      <c r="O2488">
        <f t="shared" si="770"/>
        <v>1.3415320265605093</v>
      </c>
      <c r="P2488">
        <f t="shared" si="771"/>
        <v>0.87548865296794043</v>
      </c>
      <c r="Q2488">
        <f t="shared" si="761"/>
        <v>0.81694133523642221</v>
      </c>
      <c r="R2488">
        <f t="shared" si="762"/>
        <v>0.71522286913996591</v>
      </c>
      <c r="S2488">
        <f t="shared" si="764"/>
        <v>2.050366590552736</v>
      </c>
    </row>
    <row r="2489" spans="1:19" x14ac:dyDescent="0.2">
      <c r="A2489" s="3">
        <v>41377.458333327369</v>
      </c>
      <c r="B2489" s="5">
        <f t="shared" si="754"/>
        <v>103</v>
      </c>
      <c r="C2489" s="5">
        <v>11</v>
      </c>
      <c r="D2489">
        <f t="shared" si="755"/>
        <v>21.698630136986299</v>
      </c>
      <c r="E2489">
        <f t="shared" si="765"/>
        <v>-0.76981082970431913</v>
      </c>
      <c r="F2489">
        <f t="shared" si="766"/>
        <v>-12.388546829704318</v>
      </c>
      <c r="G2489">
        <f t="shared" si="756"/>
        <v>10.793524219504928</v>
      </c>
      <c r="H2489">
        <f t="shared" si="767"/>
        <v>-18.097136707426085</v>
      </c>
      <c r="I2489">
        <f t="shared" si="757"/>
        <v>8.6700405307862844</v>
      </c>
      <c r="J2489">
        <f t="shared" si="758"/>
        <v>56.436831882003275</v>
      </c>
      <c r="K2489">
        <f t="shared" si="768"/>
        <v>33.563168117996725</v>
      </c>
      <c r="L2489">
        <f t="shared" si="759"/>
        <v>146.25885092953814</v>
      </c>
      <c r="M2489">
        <f t="shared" si="769"/>
        <v>213.74114907046186</v>
      </c>
      <c r="N2489">
        <f t="shared" si="760"/>
        <v>146.25885092953814</v>
      </c>
      <c r="O2489">
        <f t="shared" si="770"/>
        <v>1.2000813998576358</v>
      </c>
      <c r="P2489">
        <f t="shared" si="771"/>
        <v>0.90366180828947573</v>
      </c>
      <c r="Q2489">
        <f t="shared" si="761"/>
        <v>0.91683979476031541</v>
      </c>
      <c r="R2489">
        <f t="shared" si="762"/>
        <v>0.82851310684485846</v>
      </c>
      <c r="S2489">
        <f t="shared" si="764"/>
        <v>2.3751416060737123</v>
      </c>
    </row>
    <row r="2490" spans="1:19" x14ac:dyDescent="0.2">
      <c r="A2490" s="3">
        <v>41377.499999994034</v>
      </c>
      <c r="B2490" s="5">
        <f t="shared" si="754"/>
        <v>103</v>
      </c>
      <c r="C2490" s="5">
        <v>12</v>
      </c>
      <c r="D2490">
        <f t="shared" si="755"/>
        <v>21.698630136986299</v>
      </c>
      <c r="E2490">
        <f t="shared" si="765"/>
        <v>-0.76981082970431913</v>
      </c>
      <c r="F2490">
        <f t="shared" si="766"/>
        <v>-12.388546829704318</v>
      </c>
      <c r="G2490">
        <f t="shared" si="756"/>
        <v>11.793524219504928</v>
      </c>
      <c r="H2490">
        <f t="shared" si="767"/>
        <v>-3.0971367074260847</v>
      </c>
      <c r="I2490">
        <f t="shared" si="757"/>
        <v>8.6700405307862844</v>
      </c>
      <c r="J2490">
        <f t="shared" si="758"/>
        <v>60.537222880252678</v>
      </c>
      <c r="K2490">
        <f t="shared" si="768"/>
        <v>29.462777119747322</v>
      </c>
      <c r="L2490">
        <f t="shared" si="759"/>
        <v>173.76588184254709</v>
      </c>
      <c r="M2490">
        <f t="shared" si="769"/>
        <v>186.23411815745291</v>
      </c>
      <c r="N2490">
        <f t="shared" si="760"/>
        <v>173.76588184254709</v>
      </c>
      <c r="O2490">
        <f t="shared" si="770"/>
        <v>1.1485336278538689</v>
      </c>
      <c r="P2490">
        <f t="shared" si="771"/>
        <v>0.91442240154136112</v>
      </c>
      <c r="Q2490">
        <f t="shared" si="761"/>
        <v>0.95188995270491328</v>
      </c>
      <c r="R2490">
        <f t="shared" si="762"/>
        <v>0.87042949655551949</v>
      </c>
      <c r="S2490">
        <f t="shared" si="764"/>
        <v>2.4953055001095295</v>
      </c>
    </row>
    <row r="2491" spans="1:19" x14ac:dyDescent="0.2">
      <c r="A2491" s="3">
        <v>41377.541666660698</v>
      </c>
      <c r="B2491" s="5">
        <f t="shared" si="754"/>
        <v>103</v>
      </c>
      <c r="C2491" s="5">
        <v>13</v>
      </c>
      <c r="D2491">
        <f t="shared" si="755"/>
        <v>21.698630136986299</v>
      </c>
      <c r="E2491">
        <f t="shared" si="765"/>
        <v>-0.76981082970431913</v>
      </c>
      <c r="F2491">
        <f t="shared" si="766"/>
        <v>-12.388546829704318</v>
      </c>
      <c r="G2491">
        <f t="shared" si="756"/>
        <v>12.793524219504928</v>
      </c>
      <c r="H2491">
        <f t="shared" si="767"/>
        <v>11.902863292573915</v>
      </c>
      <c r="I2491">
        <f t="shared" si="757"/>
        <v>8.6700405307862844</v>
      </c>
      <c r="J2491">
        <f t="shared" si="758"/>
        <v>58.766761818241712</v>
      </c>
      <c r="K2491">
        <f t="shared" si="768"/>
        <v>31.233238181758288</v>
      </c>
      <c r="L2491">
        <f t="shared" si="759"/>
        <v>156.8446894311441</v>
      </c>
      <c r="M2491">
        <f t="shared" si="769"/>
        <v>203.1553105688559</v>
      </c>
      <c r="N2491">
        <f t="shared" si="760"/>
        <v>203.1553105688559</v>
      </c>
      <c r="O2491">
        <f t="shared" si="770"/>
        <v>1.1695036477396223</v>
      </c>
      <c r="P2491">
        <f t="shared" si="771"/>
        <v>0.91001113044771453</v>
      </c>
      <c r="Q2491">
        <f t="shared" si="761"/>
        <v>0.93819644242665245</v>
      </c>
      <c r="R2491">
        <f t="shared" si="762"/>
        <v>0.85376920515470212</v>
      </c>
      <c r="S2491">
        <f t="shared" si="764"/>
        <v>2.4475445764156532</v>
      </c>
    </row>
    <row r="2492" spans="1:19" x14ac:dyDescent="0.2">
      <c r="A2492" s="3">
        <v>41377.583333327362</v>
      </c>
      <c r="B2492" s="5">
        <f t="shared" si="754"/>
        <v>103</v>
      </c>
      <c r="C2492" s="5">
        <v>14</v>
      </c>
      <c r="D2492">
        <f t="shared" si="755"/>
        <v>21.698630136986299</v>
      </c>
      <c r="E2492">
        <f t="shared" si="765"/>
        <v>-0.76981082970431913</v>
      </c>
      <c r="F2492">
        <f t="shared" si="766"/>
        <v>-12.388546829704318</v>
      </c>
      <c r="G2492">
        <f t="shared" si="756"/>
        <v>13.793524219504928</v>
      </c>
      <c r="H2492">
        <f t="shared" si="767"/>
        <v>26.902863292573915</v>
      </c>
      <c r="I2492">
        <f t="shared" si="757"/>
        <v>8.6700405307862844</v>
      </c>
      <c r="J2492">
        <f t="shared" si="758"/>
        <v>51.952982296928582</v>
      </c>
      <c r="K2492">
        <f t="shared" si="768"/>
        <v>38.047017703071418</v>
      </c>
      <c r="L2492">
        <f t="shared" si="759"/>
        <v>133.4655831102408</v>
      </c>
      <c r="M2492">
        <f t="shared" si="769"/>
        <v>226.5344168897592</v>
      </c>
      <c r="N2492">
        <f t="shared" si="760"/>
        <v>226.5344168897592</v>
      </c>
      <c r="O2492">
        <f t="shared" si="770"/>
        <v>1.2698327751345553</v>
      </c>
      <c r="P2492">
        <f t="shared" si="771"/>
        <v>0.88953136323314408</v>
      </c>
      <c r="Q2492">
        <f t="shared" si="761"/>
        <v>0.86669542175345771</v>
      </c>
      <c r="R2492">
        <f t="shared" si="762"/>
        <v>0.77095276002027802</v>
      </c>
      <c r="S2492">
        <f t="shared" si="764"/>
        <v>2.2101303666936527</v>
      </c>
    </row>
    <row r="2493" spans="1:19" x14ac:dyDescent="0.2">
      <c r="A2493" s="3">
        <v>41377.624999994026</v>
      </c>
      <c r="B2493" s="5">
        <f t="shared" si="754"/>
        <v>103</v>
      </c>
      <c r="C2493" s="5">
        <v>15</v>
      </c>
      <c r="D2493">
        <f t="shared" si="755"/>
        <v>21.698630136986299</v>
      </c>
      <c r="E2493">
        <f t="shared" si="765"/>
        <v>-0.76981082970431913</v>
      </c>
      <c r="F2493">
        <f t="shared" si="766"/>
        <v>-12.388546829704318</v>
      </c>
      <c r="G2493">
        <f t="shared" si="756"/>
        <v>14.793524219504928</v>
      </c>
      <c r="H2493">
        <f t="shared" si="767"/>
        <v>41.902863292573912</v>
      </c>
      <c r="I2493">
        <f t="shared" si="757"/>
        <v>8.6700405307862844</v>
      </c>
      <c r="J2493">
        <f t="shared" si="758"/>
        <v>42.268394210525372</v>
      </c>
      <c r="K2493">
        <f t="shared" si="768"/>
        <v>47.731605789474628</v>
      </c>
      <c r="L2493">
        <f t="shared" si="759"/>
        <v>116.84763129674334</v>
      </c>
      <c r="M2493">
        <f t="shared" si="769"/>
        <v>243.15236870325666</v>
      </c>
      <c r="N2493">
        <f t="shared" si="760"/>
        <v>243.15236870325666</v>
      </c>
      <c r="O2493">
        <f t="shared" si="770"/>
        <v>1.4867580141615984</v>
      </c>
      <c r="P2493">
        <f t="shared" si="771"/>
        <v>0.84841074559842711</v>
      </c>
      <c r="Q2493">
        <f t="shared" si="761"/>
        <v>0.72663249706101996</v>
      </c>
      <c r="R2493">
        <f t="shared" si="762"/>
        <v>0.6164828186075868</v>
      </c>
      <c r="S2493">
        <f t="shared" si="764"/>
        <v>1.7673033532089373</v>
      </c>
    </row>
    <row r="2494" spans="1:19" x14ac:dyDescent="0.2">
      <c r="A2494" s="3">
        <v>41377.666666660691</v>
      </c>
      <c r="B2494" s="5">
        <f t="shared" si="754"/>
        <v>103</v>
      </c>
      <c r="C2494" s="5">
        <v>16</v>
      </c>
      <c r="D2494">
        <f t="shared" si="755"/>
        <v>21.698630136986299</v>
      </c>
      <c r="E2494">
        <f t="shared" si="765"/>
        <v>-0.76981082970431913</v>
      </c>
      <c r="F2494">
        <f t="shared" si="766"/>
        <v>-12.388546829704318</v>
      </c>
      <c r="G2494">
        <f t="shared" si="756"/>
        <v>15.793524219504928</v>
      </c>
      <c r="H2494">
        <f t="shared" si="767"/>
        <v>56.902863292573912</v>
      </c>
      <c r="I2494">
        <f t="shared" si="757"/>
        <v>8.6700405307862844</v>
      </c>
      <c r="J2494">
        <f t="shared" si="758"/>
        <v>31.211007910333862</v>
      </c>
      <c r="K2494">
        <f t="shared" si="768"/>
        <v>58.788992089666138</v>
      </c>
      <c r="L2494">
        <f t="shared" si="759"/>
        <v>104.45969514880791</v>
      </c>
      <c r="M2494">
        <f t="shared" si="769"/>
        <v>255.5403048511921</v>
      </c>
      <c r="N2494">
        <f t="shared" si="760"/>
        <v>255.5403048511921</v>
      </c>
      <c r="O2494">
        <f t="shared" si="770"/>
        <v>1.9297891153801483</v>
      </c>
      <c r="P2494">
        <f t="shared" si="771"/>
        <v>0.77517475554475102</v>
      </c>
      <c r="Q2494">
        <f t="shared" si="761"/>
        <v>0.52736642013605084</v>
      </c>
      <c r="R2494">
        <f t="shared" si="762"/>
        <v>0.40880113581147365</v>
      </c>
      <c r="S2494">
        <f t="shared" si="764"/>
        <v>1.1719314736898141</v>
      </c>
    </row>
    <row r="2495" spans="1:19" x14ac:dyDescent="0.2">
      <c r="A2495" s="3">
        <v>41377.708333327355</v>
      </c>
      <c r="B2495" s="5">
        <f t="shared" si="754"/>
        <v>103</v>
      </c>
      <c r="C2495" s="5">
        <v>17</v>
      </c>
      <c r="D2495">
        <f t="shared" si="755"/>
        <v>21.698630136986299</v>
      </c>
      <c r="E2495">
        <f t="shared" si="765"/>
        <v>-0.76981082970431913</v>
      </c>
      <c r="F2495">
        <f t="shared" si="766"/>
        <v>-12.388546829704318</v>
      </c>
      <c r="G2495">
        <f t="shared" si="756"/>
        <v>16.793524219504928</v>
      </c>
      <c r="H2495">
        <f t="shared" si="767"/>
        <v>71.902863292573912</v>
      </c>
      <c r="I2495">
        <f t="shared" si="757"/>
        <v>8.6700405307862844</v>
      </c>
      <c r="J2495">
        <f t="shared" si="758"/>
        <v>19.559709846634355</v>
      </c>
      <c r="K2495">
        <f t="shared" si="768"/>
        <v>70.440290153365652</v>
      </c>
      <c r="L2495">
        <f t="shared" si="759"/>
        <v>94.276654861584575</v>
      </c>
      <c r="M2495">
        <f t="shared" si="769"/>
        <v>265.72334513841543</v>
      </c>
      <c r="N2495">
        <f t="shared" si="760"/>
        <v>265.72334513841543</v>
      </c>
      <c r="O2495">
        <f t="shared" si="770"/>
        <v>2.9869556421872323</v>
      </c>
      <c r="P2495">
        <f t="shared" si="771"/>
        <v>0.63975590980527652</v>
      </c>
      <c r="Q2495">
        <f t="shared" si="761"/>
        <v>0.28593168687619697</v>
      </c>
      <c r="R2495">
        <f t="shared" si="762"/>
        <v>0.18292648647963883</v>
      </c>
      <c r="S2495">
        <f t="shared" si="764"/>
        <v>0.52440487096847777</v>
      </c>
    </row>
    <row r="2496" spans="1:19" x14ac:dyDescent="0.2">
      <c r="A2496" s="3">
        <v>41377.749999994019</v>
      </c>
      <c r="B2496" s="5">
        <f t="shared" si="754"/>
        <v>103</v>
      </c>
      <c r="C2496" s="5">
        <v>18</v>
      </c>
      <c r="D2496">
        <f t="shared" si="755"/>
        <v>21.698630136986299</v>
      </c>
      <c r="E2496">
        <f t="shared" si="765"/>
        <v>-0.76981082970431913</v>
      </c>
      <c r="F2496">
        <f t="shared" si="766"/>
        <v>-12.388546829704318</v>
      </c>
      <c r="G2496">
        <f t="shared" si="756"/>
        <v>17.793524219504928</v>
      </c>
      <c r="H2496">
        <f t="shared" si="767"/>
        <v>86.902863292573912</v>
      </c>
      <c r="I2496">
        <f t="shared" si="757"/>
        <v>8.6700405307862844</v>
      </c>
      <c r="J2496">
        <f t="shared" si="758"/>
        <v>7.7526104860405258</v>
      </c>
      <c r="K2496">
        <f t="shared" si="768"/>
        <v>82.247389513959476</v>
      </c>
      <c r="L2496">
        <f t="shared" si="759"/>
        <v>85.026392404892022</v>
      </c>
      <c r="M2496">
        <f t="shared" si="769"/>
        <v>274.97360759510798</v>
      </c>
      <c r="N2496">
        <f t="shared" si="760"/>
        <v>274.97360759510798</v>
      </c>
      <c r="O2496">
        <f t="shared" si="770"/>
        <v>7.4131141024793585</v>
      </c>
      <c r="P2496">
        <f t="shared" si="771"/>
        <v>0.33795029828300688</v>
      </c>
      <c r="Q2496">
        <f t="shared" si="761"/>
        <v>2.159048395912419E-2</v>
      </c>
      <c r="R2496">
        <f t="shared" si="762"/>
        <v>7.2965104940604956E-3</v>
      </c>
      <c r="S2496">
        <f t="shared" si="764"/>
        <v>2.0917286051868919E-2</v>
      </c>
    </row>
    <row r="2497" spans="1:20" x14ac:dyDescent="0.2">
      <c r="A2497" s="3">
        <v>41377.791666660683</v>
      </c>
      <c r="B2497" s="5">
        <f t="shared" si="754"/>
        <v>103</v>
      </c>
      <c r="C2497" s="5">
        <v>19</v>
      </c>
      <c r="D2497">
        <f t="shared" si="755"/>
        <v>21.698630136986299</v>
      </c>
      <c r="E2497">
        <f t="shared" si="765"/>
        <v>-0.76981082970431913</v>
      </c>
      <c r="F2497">
        <f t="shared" si="766"/>
        <v>-12.388546829704318</v>
      </c>
      <c r="G2497">
        <f t="shared" si="756"/>
        <v>18.793524219504928</v>
      </c>
      <c r="H2497">
        <f t="shared" si="767"/>
        <v>101.90286329257391</v>
      </c>
      <c r="I2497">
        <f t="shared" si="757"/>
        <v>8.6700405307862844</v>
      </c>
      <c r="J2497">
        <f t="shared" si="758"/>
        <v>-3.8913788204943356</v>
      </c>
      <c r="K2497">
        <f t="shared" si="768"/>
        <v>93.891378820494339</v>
      </c>
      <c r="L2497">
        <f t="shared" si="759"/>
        <v>75.825054100053421</v>
      </c>
      <c r="M2497">
        <f t="shared" si="769"/>
        <v>284.17494589994658</v>
      </c>
      <c r="N2497">
        <f t="shared" si="760"/>
        <v>284.17494589994658</v>
      </c>
      <c r="O2497">
        <f t="shared" si="770"/>
        <v>-14.735098940279856</v>
      </c>
      <c r="P2497" t="e">
        <f t="shared" si="771"/>
        <v>#NUM!</v>
      </c>
      <c r="Q2497">
        <f t="shared" si="761"/>
        <v>-0.24535470254009767</v>
      </c>
      <c r="R2497" t="e">
        <f t="shared" si="762"/>
        <v>#NUM!</v>
      </c>
      <c r="S2497" t="e">
        <f t="shared" si="764"/>
        <v>#NUM!</v>
      </c>
    </row>
    <row r="2498" spans="1:20" x14ac:dyDescent="0.2">
      <c r="A2498" s="3">
        <v>41377.833333327348</v>
      </c>
      <c r="B2498" s="5">
        <f t="shared" si="754"/>
        <v>103</v>
      </c>
      <c r="C2498" s="5">
        <v>20</v>
      </c>
      <c r="D2498">
        <f t="shared" si="755"/>
        <v>21.698630136986299</v>
      </c>
      <c r="E2498">
        <f t="shared" si="765"/>
        <v>-0.76981082970431913</v>
      </c>
      <c r="F2498">
        <f t="shared" si="766"/>
        <v>-12.388546829704318</v>
      </c>
      <c r="G2498">
        <f t="shared" si="756"/>
        <v>19.793524219504928</v>
      </c>
      <c r="H2498">
        <f t="shared" si="767"/>
        <v>116.90286329257391</v>
      </c>
      <c r="I2498">
        <f t="shared" si="757"/>
        <v>8.6700405307862844</v>
      </c>
      <c r="J2498">
        <f t="shared" si="758"/>
        <v>-15.050888907404374</v>
      </c>
      <c r="K2498">
        <f t="shared" si="768"/>
        <v>105.05088890740437</v>
      </c>
      <c r="L2498">
        <f t="shared" si="759"/>
        <v>65.909380801682161</v>
      </c>
      <c r="M2498">
        <f t="shared" si="769"/>
        <v>294.09061919831782</v>
      </c>
      <c r="N2498">
        <f t="shared" si="760"/>
        <v>294.09061919831782</v>
      </c>
      <c r="O2498">
        <f t="shared" si="770"/>
        <v>-3.8509400028533807</v>
      </c>
      <c r="P2498" t="e">
        <f t="shared" si="771"/>
        <v>#NUM!</v>
      </c>
      <c r="Q2498">
        <f t="shared" si="761"/>
        <v>-0.49443764007695135</v>
      </c>
      <c r="R2498" t="e">
        <f t="shared" si="762"/>
        <v>#NUM!</v>
      </c>
      <c r="S2498" t="e">
        <f t="shared" si="764"/>
        <v>#NUM!</v>
      </c>
    </row>
    <row r="2499" spans="1:20" x14ac:dyDescent="0.2">
      <c r="A2499" s="3">
        <v>41377.874999994012</v>
      </c>
      <c r="B2499" s="5">
        <f t="shared" si="754"/>
        <v>103</v>
      </c>
      <c r="C2499" s="5">
        <v>21</v>
      </c>
      <c r="D2499">
        <f t="shared" si="755"/>
        <v>21.698630136986299</v>
      </c>
      <c r="E2499">
        <f t="shared" si="765"/>
        <v>-0.76981082970431913</v>
      </c>
      <c r="F2499">
        <f t="shared" si="766"/>
        <v>-12.388546829704318</v>
      </c>
      <c r="G2499">
        <f t="shared" si="756"/>
        <v>20.793524219504928</v>
      </c>
      <c r="H2499">
        <f t="shared" si="767"/>
        <v>131.90286329257393</v>
      </c>
      <c r="I2499">
        <f t="shared" si="757"/>
        <v>8.6700405307862844</v>
      </c>
      <c r="J2499">
        <f t="shared" si="758"/>
        <v>-25.306938071891597</v>
      </c>
      <c r="K2499">
        <f t="shared" si="768"/>
        <v>115.30693807189159</v>
      </c>
      <c r="L2499">
        <f t="shared" si="759"/>
        <v>54.47683507437452</v>
      </c>
      <c r="M2499">
        <f t="shared" si="769"/>
        <v>305.52316492562545</v>
      </c>
      <c r="N2499">
        <f t="shared" si="760"/>
        <v>305.52316492562545</v>
      </c>
      <c r="O2499">
        <f t="shared" si="770"/>
        <v>-2.3393600213327153</v>
      </c>
      <c r="P2499" t="e">
        <f t="shared" si="771"/>
        <v>#NUM!</v>
      </c>
      <c r="Q2499">
        <f t="shared" si="761"/>
        <v>-0.70628461143386079</v>
      </c>
      <c r="R2499" t="e">
        <f t="shared" si="762"/>
        <v>#NUM!</v>
      </c>
      <c r="S2499" t="e">
        <f t="shared" si="764"/>
        <v>#NUM!</v>
      </c>
    </row>
    <row r="2500" spans="1:20" x14ac:dyDescent="0.2">
      <c r="A2500" s="3">
        <v>41377.916666660676</v>
      </c>
      <c r="B2500" s="5">
        <f t="shared" si="754"/>
        <v>103</v>
      </c>
      <c r="C2500" s="5">
        <v>22</v>
      </c>
      <c r="D2500">
        <f t="shared" si="755"/>
        <v>21.698630136986299</v>
      </c>
      <c r="E2500">
        <f t="shared" si="765"/>
        <v>-0.76981082970431913</v>
      </c>
      <c r="F2500">
        <f t="shared" si="766"/>
        <v>-12.388546829704318</v>
      </c>
      <c r="G2500">
        <f t="shared" si="756"/>
        <v>21.793524219504928</v>
      </c>
      <c r="H2500">
        <f t="shared" si="767"/>
        <v>146.90286329257393</v>
      </c>
      <c r="I2500">
        <f t="shared" si="757"/>
        <v>8.6700405307862844</v>
      </c>
      <c r="J2500">
        <f t="shared" si="758"/>
        <v>-34.042103443288077</v>
      </c>
      <c r="K2500">
        <f t="shared" si="768"/>
        <v>124.04210344328808</v>
      </c>
      <c r="L2500">
        <f t="shared" si="759"/>
        <v>40.652062742330401</v>
      </c>
      <c r="M2500">
        <f t="shared" si="769"/>
        <v>319.34793725766963</v>
      </c>
      <c r="N2500">
        <f t="shared" si="760"/>
        <v>319.34793725766963</v>
      </c>
      <c r="O2500">
        <f t="shared" si="770"/>
        <v>-1.7863459967287196</v>
      </c>
      <c r="P2500" t="e">
        <f t="shared" si="771"/>
        <v>#NUM!</v>
      </c>
      <c r="Q2500">
        <f t="shared" si="761"/>
        <v>-0.86482763201641299</v>
      </c>
      <c r="R2500" t="e">
        <f t="shared" si="762"/>
        <v>#NUM!</v>
      </c>
      <c r="S2500" t="e">
        <f t="shared" si="764"/>
        <v>#NUM!</v>
      </c>
    </row>
    <row r="2501" spans="1:20" x14ac:dyDescent="0.2">
      <c r="A2501" s="3">
        <v>41377.95833332734</v>
      </c>
      <c r="B2501" s="5">
        <f t="shared" ref="B2501:B2564" si="773">B2477+1</f>
        <v>103</v>
      </c>
      <c r="C2501" s="5">
        <v>23</v>
      </c>
      <c r="D2501">
        <f t="shared" si="755"/>
        <v>21.698630136986299</v>
      </c>
      <c r="E2501">
        <f t="shared" si="765"/>
        <v>-0.76981082970431913</v>
      </c>
      <c r="F2501">
        <f t="shared" si="766"/>
        <v>-12.388546829704318</v>
      </c>
      <c r="G2501">
        <f t="shared" si="756"/>
        <v>22.793524219504928</v>
      </c>
      <c r="H2501">
        <f t="shared" si="767"/>
        <v>161.90286329257393</v>
      </c>
      <c r="I2501">
        <f t="shared" si="757"/>
        <v>8.6700405307862844</v>
      </c>
      <c r="J2501">
        <f t="shared" si="758"/>
        <v>-40.365584477298256</v>
      </c>
      <c r="K2501">
        <f t="shared" si="768"/>
        <v>130.36558447729826</v>
      </c>
      <c r="L2501">
        <f t="shared" si="759"/>
        <v>23.76771043823021</v>
      </c>
      <c r="M2501">
        <f t="shared" si="769"/>
        <v>336.23228956176979</v>
      </c>
      <c r="N2501">
        <f t="shared" si="760"/>
        <v>336.23228956176979</v>
      </c>
      <c r="O2501">
        <f t="shared" si="770"/>
        <v>-1.5440143952898921</v>
      </c>
      <c r="P2501" t="e">
        <f t="shared" si="771"/>
        <v>#NUM!</v>
      </c>
      <c r="Q2501">
        <f t="shared" si="761"/>
        <v>-0.96147201738971599</v>
      </c>
      <c r="R2501" t="e">
        <f t="shared" si="762"/>
        <v>#NUM!</v>
      </c>
      <c r="S2501" t="e">
        <f t="shared" si="764"/>
        <v>#NUM!</v>
      </c>
    </row>
    <row r="2502" spans="1:20" x14ac:dyDescent="0.2">
      <c r="A2502" s="3">
        <v>41377.999999994005</v>
      </c>
      <c r="B2502" s="5">
        <f t="shared" si="773"/>
        <v>104</v>
      </c>
      <c r="C2502" s="5">
        <v>0</v>
      </c>
      <c r="D2502">
        <f t="shared" si="755"/>
        <v>22.684931506849313</v>
      </c>
      <c r="E2502">
        <f t="shared" si="765"/>
        <v>-0.50192005021316743</v>
      </c>
      <c r="F2502">
        <f t="shared" si="766"/>
        <v>-12.120656050213165</v>
      </c>
      <c r="G2502">
        <f t="shared" si="756"/>
        <v>-0.20201093417021942</v>
      </c>
      <c r="H2502">
        <f t="shared" si="767"/>
        <v>-183.03016401255329</v>
      </c>
      <c r="I2502">
        <f t="shared" si="757"/>
        <v>9.0438068764125852</v>
      </c>
      <c r="J2502">
        <f t="shared" si="758"/>
        <v>-42.871071326016533</v>
      </c>
      <c r="K2502">
        <f t="shared" si="768"/>
        <v>132.87107132601653</v>
      </c>
      <c r="L2502">
        <f t="shared" si="759"/>
        <v>4.0847181554927943</v>
      </c>
      <c r="M2502">
        <f t="shared" si="769"/>
        <v>355.91528184450721</v>
      </c>
      <c r="N2502">
        <f t="shared" si="760"/>
        <v>4.0847181554927943</v>
      </c>
      <c r="O2502">
        <f t="shared" si="770"/>
        <v>-1.469829714858031</v>
      </c>
      <c r="P2502" t="e">
        <f t="shared" si="771"/>
        <v>#NUM!</v>
      </c>
      <c r="Q2502">
        <f t="shared" si="761"/>
        <v>-0.99895480299605599</v>
      </c>
      <c r="R2502" t="e">
        <f t="shared" si="762"/>
        <v>#NUM!</v>
      </c>
      <c r="S2502" t="e">
        <f t="shared" si="764"/>
        <v>#NUM!</v>
      </c>
      <c r="T2502">
        <f t="shared" ref="T2502" si="774">SUMIF(S2508:S2522,"&gt;0,01")</f>
        <v>17.76129055221385</v>
      </c>
    </row>
    <row r="2503" spans="1:20" x14ac:dyDescent="0.2">
      <c r="A2503" s="3">
        <v>41378.041666660669</v>
      </c>
      <c r="B2503" s="5">
        <f t="shared" si="773"/>
        <v>104</v>
      </c>
      <c r="C2503" s="5">
        <v>1</v>
      </c>
      <c r="D2503">
        <f t="shared" si="755"/>
        <v>22.684931506849313</v>
      </c>
      <c r="E2503">
        <f t="shared" si="765"/>
        <v>-0.50192005021316743</v>
      </c>
      <c r="F2503">
        <f t="shared" si="766"/>
        <v>-12.120656050213165</v>
      </c>
      <c r="G2503">
        <f t="shared" si="756"/>
        <v>0.79798906582978058</v>
      </c>
      <c r="H2503">
        <f t="shared" si="767"/>
        <v>-168.03016401255329</v>
      </c>
      <c r="I2503">
        <f t="shared" si="757"/>
        <v>9.0438068764125852</v>
      </c>
      <c r="J2503">
        <f t="shared" si="758"/>
        <v>-41.645374182602815</v>
      </c>
      <c r="K2503">
        <f t="shared" si="768"/>
        <v>131.64537418260281</v>
      </c>
      <c r="L2503">
        <f t="shared" si="759"/>
        <v>15.907682956825681</v>
      </c>
      <c r="M2503">
        <f t="shared" si="769"/>
        <v>344.09231704317432</v>
      </c>
      <c r="N2503">
        <f t="shared" si="760"/>
        <v>15.907682956825681</v>
      </c>
      <c r="O2503">
        <f t="shared" si="770"/>
        <v>-1.5048496625182868</v>
      </c>
      <c r="P2503" t="e">
        <f t="shared" si="771"/>
        <v>#NUM!</v>
      </c>
      <c r="Q2503">
        <f t="shared" si="761"/>
        <v>-0.98344377609033162</v>
      </c>
      <c r="R2503" t="e">
        <f t="shared" si="762"/>
        <v>#NUM!</v>
      </c>
      <c r="S2503" t="e">
        <f t="shared" si="764"/>
        <v>#NUM!</v>
      </c>
    </row>
    <row r="2504" spans="1:20" x14ac:dyDescent="0.2">
      <c r="A2504" s="3">
        <v>41378.083333327333</v>
      </c>
      <c r="B2504" s="5">
        <f t="shared" si="773"/>
        <v>104</v>
      </c>
      <c r="C2504" s="5">
        <v>2</v>
      </c>
      <c r="D2504">
        <f t="shared" si="755"/>
        <v>22.684931506849313</v>
      </c>
      <c r="E2504">
        <f t="shared" si="765"/>
        <v>-0.50192005021316743</v>
      </c>
      <c r="F2504">
        <f t="shared" si="766"/>
        <v>-12.120656050213165</v>
      </c>
      <c r="G2504">
        <f t="shared" si="756"/>
        <v>1.7979890658297806</v>
      </c>
      <c r="H2504">
        <f t="shared" si="767"/>
        <v>-153.03016401255329</v>
      </c>
      <c r="I2504">
        <f t="shared" si="757"/>
        <v>9.0438068764125852</v>
      </c>
      <c r="J2504">
        <f t="shared" si="758"/>
        <v>-36.641383781735819</v>
      </c>
      <c r="K2504">
        <f t="shared" si="768"/>
        <v>126.64138378173581</v>
      </c>
      <c r="L2504">
        <f t="shared" si="759"/>
        <v>33.930646870024162</v>
      </c>
      <c r="M2504">
        <f t="shared" si="769"/>
        <v>326.06935312997587</v>
      </c>
      <c r="N2504">
        <f t="shared" si="760"/>
        <v>33.930646870024162</v>
      </c>
      <c r="O2504">
        <f t="shared" si="770"/>
        <v>-1.6755903554138936</v>
      </c>
      <c r="P2504" t="e">
        <f t="shared" si="771"/>
        <v>#NUM!</v>
      </c>
      <c r="Q2504">
        <f t="shared" si="761"/>
        <v>-0.91194046260204709</v>
      </c>
      <c r="R2504" t="e">
        <f t="shared" si="762"/>
        <v>#NUM!</v>
      </c>
      <c r="S2504" t="e">
        <f t="shared" si="764"/>
        <v>#NUM!</v>
      </c>
    </row>
    <row r="2505" spans="1:20" x14ac:dyDescent="0.2">
      <c r="A2505" s="3">
        <v>41378.124999993997</v>
      </c>
      <c r="B2505" s="5">
        <f t="shared" si="773"/>
        <v>104</v>
      </c>
      <c r="C2505" s="5">
        <v>3</v>
      </c>
      <c r="D2505">
        <f t="shared" ref="D2505:D2568" si="775">(360/365)*(B2505-81)</f>
        <v>22.684931506849313</v>
      </c>
      <c r="E2505">
        <f t="shared" si="765"/>
        <v>-0.50192005021316743</v>
      </c>
      <c r="F2505">
        <f t="shared" si="766"/>
        <v>-12.120656050213165</v>
      </c>
      <c r="G2505">
        <f t="shared" ref="G2505:G2568" si="776">C2505+(F2505/60)</f>
        <v>2.7979890658297806</v>
      </c>
      <c r="H2505">
        <f t="shared" si="767"/>
        <v>-138.03016401255329</v>
      </c>
      <c r="I2505">
        <f t="shared" ref="I2505:I2568" si="777">23.45*SIN(RADIANS(D2505))</f>
        <v>9.0438068764125852</v>
      </c>
      <c r="J2505">
        <f t="shared" ref="J2505:J2568" si="778">DEGREES(ASIN(SIN(RADIANS(I2505))*SIN(RADIANS($B$11))+COS(RADIANS(I2505))*COS(RADIANS($B$11))*COS(RADIANS(H2505))))</f>
        <v>-28.804638363806387</v>
      </c>
      <c r="K2505">
        <f t="shared" si="768"/>
        <v>118.80463836380639</v>
      </c>
      <c r="L2505">
        <f t="shared" ref="L2505:L2568" si="779">180-DEGREES(ACOS((SIN(RADIANS($B$11))*COS(RADIANS(K2505))-SIN(RADIANS(I2505)))/(COS(RADIANS($B$11))*SIN(RADIANS(K2505)))))</f>
        <v>48.910202731888091</v>
      </c>
      <c r="M2505">
        <f t="shared" si="769"/>
        <v>311.08979726811191</v>
      </c>
      <c r="N2505">
        <f t="shared" ref="N2505:N2568" si="780">IF(C2505&lt;12.1,L2505,M2505)</f>
        <v>48.910202731888091</v>
      </c>
      <c r="O2505">
        <f t="shared" si="770"/>
        <v>-2.0754439926834447</v>
      </c>
      <c r="P2505" t="e">
        <f t="shared" si="771"/>
        <v>#NUM!</v>
      </c>
      <c r="Q2505">
        <f t="shared" ref="Q2505:Q2568" si="781">(COS(RADIANS(J2505))*SIN((RADIANS($B$21))*COS(RADIANS(N2505-$B$20)))+(SIN(RADIANS(J2505))*COS(RADIANS($B$21))))</f>
        <v>-0.77847628002063907</v>
      </c>
      <c r="R2505" t="e">
        <f t="shared" ref="R2505:R2568" si="782">P2505*Q2505</f>
        <v>#NUM!</v>
      </c>
      <c r="S2505" t="e">
        <f t="shared" si="764"/>
        <v>#NUM!</v>
      </c>
    </row>
    <row r="2506" spans="1:20" x14ac:dyDescent="0.2">
      <c r="A2506" s="3">
        <v>41378.166666660662</v>
      </c>
      <c r="B2506" s="5">
        <f t="shared" si="773"/>
        <v>104</v>
      </c>
      <c r="C2506" s="5">
        <v>4</v>
      </c>
      <c r="D2506">
        <f t="shared" si="775"/>
        <v>22.684931506849313</v>
      </c>
      <c r="E2506">
        <f t="shared" si="765"/>
        <v>-0.50192005021316743</v>
      </c>
      <c r="F2506">
        <f t="shared" si="766"/>
        <v>-12.120656050213165</v>
      </c>
      <c r="G2506">
        <f t="shared" si="776"/>
        <v>3.7979890658297806</v>
      </c>
      <c r="H2506">
        <f t="shared" si="767"/>
        <v>-123.0301640125533</v>
      </c>
      <c r="I2506">
        <f t="shared" si="777"/>
        <v>9.0438068764125852</v>
      </c>
      <c r="J2506">
        <f t="shared" si="778"/>
        <v>-19.111890770421255</v>
      </c>
      <c r="K2506">
        <f t="shared" si="768"/>
        <v>109.11189077042125</v>
      </c>
      <c r="L2506">
        <f t="shared" si="779"/>
        <v>61.194435864042859</v>
      </c>
      <c r="M2506">
        <f t="shared" si="769"/>
        <v>298.80556413595713</v>
      </c>
      <c r="N2506">
        <f t="shared" si="780"/>
        <v>61.194435864042859</v>
      </c>
      <c r="O2506">
        <f t="shared" si="770"/>
        <v>-3.0542371422288754</v>
      </c>
      <c r="P2506" t="e">
        <f t="shared" si="771"/>
        <v>#NUM!</v>
      </c>
      <c r="Q2506">
        <f t="shared" si="781"/>
        <v>-0.58711580997629653</v>
      </c>
      <c r="R2506" t="e">
        <f t="shared" si="782"/>
        <v>#NUM!</v>
      </c>
      <c r="S2506" t="e">
        <f t="shared" si="764"/>
        <v>#NUM!</v>
      </c>
    </row>
    <row r="2507" spans="1:20" x14ac:dyDescent="0.2">
      <c r="A2507" s="3">
        <v>41378.208333327326</v>
      </c>
      <c r="B2507" s="5">
        <f t="shared" si="773"/>
        <v>104</v>
      </c>
      <c r="C2507" s="5">
        <v>5</v>
      </c>
      <c r="D2507">
        <f t="shared" si="775"/>
        <v>22.684931506849313</v>
      </c>
      <c r="E2507">
        <f t="shared" si="765"/>
        <v>-0.50192005021316743</v>
      </c>
      <c r="F2507">
        <f t="shared" si="766"/>
        <v>-12.120656050213165</v>
      </c>
      <c r="G2507">
        <f t="shared" si="776"/>
        <v>4.7979890658297801</v>
      </c>
      <c r="H2507">
        <f t="shared" si="767"/>
        <v>-108.0301640125533</v>
      </c>
      <c r="I2507">
        <f t="shared" si="777"/>
        <v>9.0438068764125852</v>
      </c>
      <c r="J2507">
        <f t="shared" si="778"/>
        <v>-8.2849090730563777</v>
      </c>
      <c r="K2507">
        <f t="shared" si="768"/>
        <v>98.284909073056383</v>
      </c>
      <c r="L2507">
        <f t="shared" si="779"/>
        <v>71.618220460732388</v>
      </c>
      <c r="M2507">
        <f t="shared" si="769"/>
        <v>288.3817795392676</v>
      </c>
      <c r="N2507">
        <f t="shared" si="780"/>
        <v>71.618220460732388</v>
      </c>
      <c r="O2507">
        <f t="shared" si="770"/>
        <v>-6.9398386856176506</v>
      </c>
      <c r="P2507" t="e">
        <f t="shared" si="771"/>
        <v>#NUM!</v>
      </c>
      <c r="Q2507">
        <f t="shared" si="781"/>
        <v>-0.35140882677263052</v>
      </c>
      <c r="R2507" t="e">
        <f t="shared" si="782"/>
        <v>#NUM!</v>
      </c>
      <c r="S2507" t="e">
        <f t="shared" si="764"/>
        <v>#NUM!</v>
      </c>
    </row>
    <row r="2508" spans="1:20" x14ac:dyDescent="0.2">
      <c r="A2508" s="3">
        <v>41378.24999999399</v>
      </c>
      <c r="B2508" s="5">
        <f t="shared" si="773"/>
        <v>104</v>
      </c>
      <c r="C2508" s="5">
        <v>6</v>
      </c>
      <c r="D2508">
        <f t="shared" si="775"/>
        <v>22.684931506849313</v>
      </c>
      <c r="E2508">
        <f t="shared" si="765"/>
        <v>-0.50192005021316743</v>
      </c>
      <c r="F2508">
        <f t="shared" si="766"/>
        <v>-12.120656050213165</v>
      </c>
      <c r="G2508">
        <f t="shared" si="776"/>
        <v>5.7979890658297801</v>
      </c>
      <c r="H2508">
        <f t="shared" si="767"/>
        <v>-93.0301640125533</v>
      </c>
      <c r="I2508">
        <f t="shared" si="777"/>
        <v>9.0438068764125852</v>
      </c>
      <c r="J2508">
        <f t="shared" si="778"/>
        <v>3.1894600042771017</v>
      </c>
      <c r="K2508">
        <f t="shared" si="768"/>
        <v>86.810539995722905</v>
      </c>
      <c r="L2508">
        <f t="shared" si="779"/>
        <v>81.010733774426015</v>
      </c>
      <c r="M2508">
        <f t="shared" si="769"/>
        <v>278.989266225574</v>
      </c>
      <c r="N2508">
        <f t="shared" si="780"/>
        <v>81.010733774426015</v>
      </c>
      <c r="O2508">
        <f t="shared" si="770"/>
        <v>17.973381447580046</v>
      </c>
      <c r="P2508">
        <f t="shared" si="771"/>
        <v>0.10790987768593452</v>
      </c>
      <c r="Q2508">
        <f t="shared" si="781"/>
        <v>-8.9678594786481491E-2</v>
      </c>
      <c r="R2508">
        <f t="shared" si="782"/>
        <v>-9.6772061944557022E-3</v>
      </c>
      <c r="S2508">
        <f t="shared" si="764"/>
        <v>-2.7742150212368283E-2</v>
      </c>
    </row>
    <row r="2509" spans="1:20" x14ac:dyDescent="0.2">
      <c r="A2509" s="3">
        <v>41378.291666660654</v>
      </c>
      <c r="B2509" s="5">
        <f t="shared" si="773"/>
        <v>104</v>
      </c>
      <c r="C2509" s="5">
        <v>7</v>
      </c>
      <c r="D2509">
        <f t="shared" si="775"/>
        <v>22.684931506849313</v>
      </c>
      <c r="E2509">
        <f t="shared" si="765"/>
        <v>-0.50192005021316743</v>
      </c>
      <c r="F2509">
        <f t="shared" si="766"/>
        <v>-12.120656050213165</v>
      </c>
      <c r="G2509">
        <f t="shared" si="776"/>
        <v>6.7979890658297801</v>
      </c>
      <c r="H2509">
        <f t="shared" si="767"/>
        <v>-78.0301640125533</v>
      </c>
      <c r="I2509">
        <f t="shared" si="777"/>
        <v>9.0438068764125852</v>
      </c>
      <c r="J2509">
        <f t="shared" si="778"/>
        <v>14.961783036485743</v>
      </c>
      <c r="K2509">
        <f t="shared" si="768"/>
        <v>75.038216963514259</v>
      </c>
      <c r="L2509">
        <f t="shared" si="779"/>
        <v>90.132356778217655</v>
      </c>
      <c r="M2509">
        <f t="shared" si="769"/>
        <v>269.86764322178237</v>
      </c>
      <c r="N2509">
        <f t="shared" si="780"/>
        <v>90.132356778217655</v>
      </c>
      <c r="O2509">
        <f t="shared" si="770"/>
        <v>3.8733461722612379</v>
      </c>
      <c r="P2509">
        <f t="shared" si="771"/>
        <v>0.55378923849210715</v>
      </c>
      <c r="Q2509">
        <f t="shared" si="781"/>
        <v>0.17790543394121006</v>
      </c>
      <c r="R2509">
        <f t="shared" si="782"/>
        <v>9.8522114785910594E-2</v>
      </c>
      <c r="S2509">
        <f t="shared" si="764"/>
        <v>0.28243846960673885</v>
      </c>
    </row>
    <row r="2510" spans="1:20" x14ac:dyDescent="0.2">
      <c r="A2510" s="3">
        <v>41378.333333327319</v>
      </c>
      <c r="B2510" s="5">
        <f t="shared" si="773"/>
        <v>104</v>
      </c>
      <c r="C2510" s="5">
        <v>8</v>
      </c>
      <c r="D2510">
        <f t="shared" si="775"/>
        <v>22.684931506849313</v>
      </c>
      <c r="E2510">
        <f t="shared" si="765"/>
        <v>-0.50192005021316743</v>
      </c>
      <c r="F2510">
        <f t="shared" si="766"/>
        <v>-12.120656050213165</v>
      </c>
      <c r="G2510">
        <f t="shared" si="776"/>
        <v>7.7979890658297801</v>
      </c>
      <c r="H2510">
        <f t="shared" si="767"/>
        <v>-63.0301640125533</v>
      </c>
      <c r="I2510">
        <f t="shared" si="777"/>
        <v>9.0438068764125852</v>
      </c>
      <c r="J2510">
        <f t="shared" si="778"/>
        <v>26.725239082903212</v>
      </c>
      <c r="K2510">
        <f t="shared" si="768"/>
        <v>63.274760917096785</v>
      </c>
      <c r="L2510">
        <f t="shared" si="779"/>
        <v>99.790292064954613</v>
      </c>
      <c r="M2510">
        <f t="shared" si="769"/>
        <v>260.2097079350454</v>
      </c>
      <c r="N2510">
        <f t="shared" si="780"/>
        <v>99.790292064954613</v>
      </c>
      <c r="O2510">
        <f t="shared" si="770"/>
        <v>2.2236429340844377</v>
      </c>
      <c r="P2510">
        <f t="shared" si="771"/>
        <v>0.73282510801278489</v>
      </c>
      <c r="Q2510">
        <f t="shared" si="781"/>
        <v>0.43088537645061231</v>
      </c>
      <c r="R2510">
        <f t="shared" si="782"/>
        <v>0.31576362253854945</v>
      </c>
      <c r="S2510">
        <f t="shared" si="764"/>
        <v>0.90521599643963202</v>
      </c>
    </row>
    <row r="2511" spans="1:20" x14ac:dyDescent="0.2">
      <c r="A2511" s="3">
        <v>41378.374999993983</v>
      </c>
      <c r="B2511" s="5">
        <f t="shared" si="773"/>
        <v>104</v>
      </c>
      <c r="C2511" s="5">
        <v>9</v>
      </c>
      <c r="D2511">
        <f t="shared" si="775"/>
        <v>22.684931506849313</v>
      </c>
      <c r="E2511">
        <f t="shared" si="765"/>
        <v>-0.50192005021316743</v>
      </c>
      <c r="F2511">
        <f t="shared" si="766"/>
        <v>-12.120656050213165</v>
      </c>
      <c r="G2511">
        <f t="shared" si="776"/>
        <v>8.7979890658297801</v>
      </c>
      <c r="H2511">
        <f t="shared" si="767"/>
        <v>-48.0301640125533</v>
      </c>
      <c r="I2511">
        <f t="shared" si="777"/>
        <v>9.0438068764125852</v>
      </c>
      <c r="J2511">
        <f t="shared" si="778"/>
        <v>38.111820200247223</v>
      </c>
      <c r="K2511">
        <f t="shared" si="768"/>
        <v>51.888179799752777</v>
      </c>
      <c r="L2511">
        <f t="shared" si="779"/>
        <v>111.05968160980365</v>
      </c>
      <c r="M2511">
        <f t="shared" si="769"/>
        <v>248.94031839019635</v>
      </c>
      <c r="N2511">
        <f t="shared" si="780"/>
        <v>111.05968160980365</v>
      </c>
      <c r="O2511">
        <f t="shared" si="770"/>
        <v>1.6202250546695518</v>
      </c>
      <c r="P2511">
        <f t="shared" si="771"/>
        <v>0.824975497200227</v>
      </c>
      <c r="Q2511">
        <f t="shared" si="781"/>
        <v>0.64951022291002292</v>
      </c>
      <c r="R2511">
        <f t="shared" si="782"/>
        <v>0.53583001908182648</v>
      </c>
      <c r="S2511">
        <f t="shared" si="764"/>
        <v>1.5360917788628647</v>
      </c>
    </row>
    <row r="2512" spans="1:20" x14ac:dyDescent="0.2">
      <c r="A2512" s="3">
        <v>41378.416666660647</v>
      </c>
      <c r="B2512" s="5">
        <f t="shared" si="773"/>
        <v>104</v>
      </c>
      <c r="C2512" s="5">
        <v>10</v>
      </c>
      <c r="D2512">
        <f t="shared" si="775"/>
        <v>22.684931506849313</v>
      </c>
      <c r="E2512">
        <f t="shared" si="765"/>
        <v>-0.50192005021316743</v>
      </c>
      <c r="F2512">
        <f t="shared" si="766"/>
        <v>-12.120656050213165</v>
      </c>
      <c r="G2512">
        <f t="shared" si="776"/>
        <v>9.7979890658297801</v>
      </c>
      <c r="H2512">
        <f t="shared" si="767"/>
        <v>-33.0301640125533</v>
      </c>
      <c r="I2512">
        <f t="shared" si="777"/>
        <v>9.0438068764125852</v>
      </c>
      <c r="J2512">
        <f t="shared" si="778"/>
        <v>48.522682517165016</v>
      </c>
      <c r="K2512">
        <f t="shared" si="768"/>
        <v>41.477317482834984</v>
      </c>
      <c r="L2512">
        <f t="shared" si="779"/>
        <v>125.63438043599453</v>
      </c>
      <c r="M2512">
        <f t="shared" si="769"/>
        <v>234.36561956400547</v>
      </c>
      <c r="N2512">
        <f t="shared" si="780"/>
        <v>125.63438043599453</v>
      </c>
      <c r="O2512">
        <f t="shared" si="770"/>
        <v>1.3347250365898431</v>
      </c>
      <c r="P2512">
        <f t="shared" si="771"/>
        <v>0.87680176358516215</v>
      </c>
      <c r="Q2512">
        <f t="shared" si="781"/>
        <v>0.81558906671228493</v>
      </c>
      <c r="R2512">
        <f t="shared" si="782"/>
        <v>0.71510993205410789</v>
      </c>
      <c r="S2512">
        <f t="shared" si="764"/>
        <v>2.0500428279359784</v>
      </c>
    </row>
    <row r="2513" spans="1:20" x14ac:dyDescent="0.2">
      <c r="A2513" s="3">
        <v>41378.458333327311</v>
      </c>
      <c r="B2513" s="5">
        <f t="shared" si="773"/>
        <v>104</v>
      </c>
      <c r="C2513" s="5">
        <v>11</v>
      </c>
      <c r="D2513">
        <f t="shared" si="775"/>
        <v>22.684931506849313</v>
      </c>
      <c r="E2513">
        <f t="shared" si="765"/>
        <v>-0.50192005021316743</v>
      </c>
      <c r="F2513">
        <f t="shared" si="766"/>
        <v>-12.120656050213165</v>
      </c>
      <c r="G2513">
        <f t="shared" si="776"/>
        <v>10.79798906582978</v>
      </c>
      <c r="H2513">
        <f t="shared" si="767"/>
        <v>-18.0301640125533</v>
      </c>
      <c r="I2513">
        <f t="shared" si="777"/>
        <v>9.0438068764125852</v>
      </c>
      <c r="J2513">
        <f t="shared" si="778"/>
        <v>56.801106324504758</v>
      </c>
      <c r="K2513">
        <f t="shared" si="768"/>
        <v>33.198893675495242</v>
      </c>
      <c r="L2513">
        <f t="shared" si="779"/>
        <v>146.06492443317245</v>
      </c>
      <c r="M2513">
        <f t="shared" si="769"/>
        <v>213.93507556682755</v>
      </c>
      <c r="N2513">
        <f t="shared" si="780"/>
        <v>146.06492443317245</v>
      </c>
      <c r="O2513">
        <f t="shared" si="770"/>
        <v>1.1950645466146106</v>
      </c>
      <c r="P2513">
        <f t="shared" si="771"/>
        <v>0.90469689116741359</v>
      </c>
      <c r="Q2513">
        <f t="shared" si="781"/>
        <v>0.915220950566354</v>
      </c>
      <c r="R2513">
        <f t="shared" si="782"/>
        <v>0.8279975487086656</v>
      </c>
      <c r="S2513">
        <f t="shared" si="764"/>
        <v>2.3736636287556654</v>
      </c>
    </row>
    <row r="2514" spans="1:20" x14ac:dyDescent="0.2">
      <c r="A2514" s="3">
        <v>41378.499999993976</v>
      </c>
      <c r="B2514" s="5">
        <f t="shared" si="773"/>
        <v>104</v>
      </c>
      <c r="C2514" s="5">
        <v>12</v>
      </c>
      <c r="D2514">
        <f t="shared" si="775"/>
        <v>22.684931506849313</v>
      </c>
      <c r="E2514">
        <f t="shared" si="765"/>
        <v>-0.50192005021316743</v>
      </c>
      <c r="F2514">
        <f t="shared" si="766"/>
        <v>-12.120656050213165</v>
      </c>
      <c r="G2514">
        <f t="shared" si="776"/>
        <v>11.79798906582978</v>
      </c>
      <c r="H2514">
        <f t="shared" si="767"/>
        <v>-3.030164012553298</v>
      </c>
      <c r="I2514">
        <f t="shared" si="777"/>
        <v>9.0438068764125852</v>
      </c>
      <c r="J2514">
        <f t="shared" si="778"/>
        <v>60.915299768988952</v>
      </c>
      <c r="K2514">
        <f t="shared" si="768"/>
        <v>29.084700231011048</v>
      </c>
      <c r="L2514">
        <f t="shared" si="779"/>
        <v>173.83487614830199</v>
      </c>
      <c r="M2514">
        <f t="shared" si="769"/>
        <v>186.16512385169801</v>
      </c>
      <c r="N2514">
        <f t="shared" si="780"/>
        <v>173.83487614830199</v>
      </c>
      <c r="O2514">
        <f t="shared" si="770"/>
        <v>1.1442929903611316</v>
      </c>
      <c r="P2514">
        <f t="shared" si="771"/>
        <v>0.9153202140454858</v>
      </c>
      <c r="Q2514">
        <f t="shared" si="781"/>
        <v>0.94993549469292882</v>
      </c>
      <c r="R2514">
        <f t="shared" si="782"/>
        <v>0.86949516033173602</v>
      </c>
      <c r="S2514">
        <f t="shared" si="764"/>
        <v>2.4926269898713258</v>
      </c>
    </row>
    <row r="2515" spans="1:20" x14ac:dyDescent="0.2">
      <c r="A2515" s="3">
        <v>41378.54166666064</v>
      </c>
      <c r="B2515" s="5">
        <f t="shared" si="773"/>
        <v>104</v>
      </c>
      <c r="C2515" s="5">
        <v>13</v>
      </c>
      <c r="D2515">
        <f t="shared" si="775"/>
        <v>22.684931506849313</v>
      </c>
      <c r="E2515">
        <f t="shared" si="765"/>
        <v>-0.50192005021316743</v>
      </c>
      <c r="F2515">
        <f t="shared" si="766"/>
        <v>-12.120656050213165</v>
      </c>
      <c r="G2515">
        <f t="shared" si="776"/>
        <v>12.79798906582978</v>
      </c>
      <c r="H2515">
        <f t="shared" si="767"/>
        <v>11.969835987446702</v>
      </c>
      <c r="I2515">
        <f t="shared" si="777"/>
        <v>9.0438068764125852</v>
      </c>
      <c r="J2515">
        <f t="shared" si="778"/>
        <v>59.100495307311796</v>
      </c>
      <c r="K2515">
        <f t="shared" si="768"/>
        <v>30.899504692688204</v>
      </c>
      <c r="L2515">
        <f t="shared" si="779"/>
        <v>156.4942448191382</v>
      </c>
      <c r="M2515">
        <f t="shared" si="769"/>
        <v>203.5057551808618</v>
      </c>
      <c r="N2515">
        <f t="shared" si="780"/>
        <v>203.5057551808618</v>
      </c>
      <c r="O2515">
        <f t="shared" si="770"/>
        <v>1.165406975185169</v>
      </c>
      <c r="P2515">
        <f t="shared" si="771"/>
        <v>0.91086922206487975</v>
      </c>
      <c r="Q2515">
        <f t="shared" si="781"/>
        <v>0.93608569952771159</v>
      </c>
      <c r="R2515">
        <f t="shared" si="782"/>
        <v>0.85265165291486544</v>
      </c>
      <c r="S2515">
        <f t="shared" si="764"/>
        <v>2.444340831296997</v>
      </c>
    </row>
    <row r="2516" spans="1:20" x14ac:dyDescent="0.2">
      <c r="A2516" s="3">
        <v>41378.583333327304</v>
      </c>
      <c r="B2516" s="5">
        <f t="shared" si="773"/>
        <v>104</v>
      </c>
      <c r="C2516" s="5">
        <v>14</v>
      </c>
      <c r="D2516">
        <f t="shared" si="775"/>
        <v>22.684931506849313</v>
      </c>
      <c r="E2516">
        <f t="shared" si="765"/>
        <v>-0.50192005021316743</v>
      </c>
      <c r="F2516">
        <f t="shared" si="766"/>
        <v>-12.120656050213165</v>
      </c>
      <c r="G2516">
        <f t="shared" si="776"/>
        <v>13.79798906582978</v>
      </c>
      <c r="H2516">
        <f t="shared" si="767"/>
        <v>26.9698359874467</v>
      </c>
      <c r="I2516">
        <f t="shared" si="777"/>
        <v>9.0438068764125852</v>
      </c>
      <c r="J2516">
        <f t="shared" si="778"/>
        <v>52.218766403484594</v>
      </c>
      <c r="K2516">
        <f t="shared" si="768"/>
        <v>37.781233596515406</v>
      </c>
      <c r="L2516">
        <f t="shared" si="779"/>
        <v>133.02456232622183</v>
      </c>
      <c r="M2516">
        <f t="shared" si="769"/>
        <v>226.97543767377817</v>
      </c>
      <c r="N2516">
        <f t="shared" si="780"/>
        <v>226.97543767377817</v>
      </c>
      <c r="O2516">
        <f t="shared" si="770"/>
        <v>1.2652530704617002</v>
      </c>
      <c r="P2516">
        <f t="shared" si="771"/>
        <v>0.89044457181637537</v>
      </c>
      <c r="Q2516">
        <f t="shared" si="781"/>
        <v>0.86429772978404418</v>
      </c>
      <c r="R2516">
        <f t="shared" si="782"/>
        <v>0.7696092219194185</v>
      </c>
      <c r="S2516">
        <f t="shared" si="764"/>
        <v>2.2062787761559375</v>
      </c>
    </row>
    <row r="2517" spans="1:20" x14ac:dyDescent="0.2">
      <c r="A2517" s="3">
        <v>41378.624999993968</v>
      </c>
      <c r="B2517" s="5">
        <f t="shared" si="773"/>
        <v>104</v>
      </c>
      <c r="C2517" s="5">
        <v>15</v>
      </c>
      <c r="D2517">
        <f t="shared" si="775"/>
        <v>22.684931506849313</v>
      </c>
      <c r="E2517">
        <f t="shared" si="765"/>
        <v>-0.50192005021316743</v>
      </c>
      <c r="F2517">
        <f t="shared" si="766"/>
        <v>-12.120656050213165</v>
      </c>
      <c r="G2517">
        <f t="shared" si="776"/>
        <v>14.79798906582978</v>
      </c>
      <c r="H2517">
        <f t="shared" si="767"/>
        <v>41.9698359874467</v>
      </c>
      <c r="I2517">
        <f t="shared" si="777"/>
        <v>9.0438068764125852</v>
      </c>
      <c r="J2517">
        <f t="shared" si="778"/>
        <v>42.483336266377997</v>
      </c>
      <c r="K2517">
        <f t="shared" si="768"/>
        <v>47.516663733622003</v>
      </c>
      <c r="L2517">
        <f t="shared" si="779"/>
        <v>116.42412728423305</v>
      </c>
      <c r="M2517">
        <f t="shared" si="769"/>
        <v>243.57587271576693</v>
      </c>
      <c r="N2517">
        <f t="shared" si="780"/>
        <v>243.57587271576693</v>
      </c>
      <c r="O2517">
        <f t="shared" si="770"/>
        <v>1.4806572456483547</v>
      </c>
      <c r="P2517">
        <f t="shared" si="771"/>
        <v>0.84951381069455734</v>
      </c>
      <c r="Q2517">
        <f t="shared" si="781"/>
        <v>0.72387740263288292</v>
      </c>
      <c r="R2517">
        <f t="shared" si="782"/>
        <v>0.61494385078633873</v>
      </c>
      <c r="S2517">
        <f t="shared" si="764"/>
        <v>1.7628915141294386</v>
      </c>
    </row>
    <row r="2518" spans="1:20" x14ac:dyDescent="0.2">
      <c r="A2518" s="3">
        <v>41378.666666660632</v>
      </c>
      <c r="B2518" s="5">
        <f t="shared" si="773"/>
        <v>104</v>
      </c>
      <c r="C2518" s="5">
        <v>16</v>
      </c>
      <c r="D2518">
        <f t="shared" si="775"/>
        <v>22.684931506849313</v>
      </c>
      <c r="E2518">
        <f t="shared" si="765"/>
        <v>-0.50192005021316743</v>
      </c>
      <c r="F2518">
        <f t="shared" si="766"/>
        <v>-12.120656050213165</v>
      </c>
      <c r="G2518">
        <f t="shared" si="776"/>
        <v>15.79798906582978</v>
      </c>
      <c r="H2518">
        <f t="shared" si="767"/>
        <v>56.9698359874467</v>
      </c>
      <c r="I2518">
        <f t="shared" si="777"/>
        <v>9.0438068764125852</v>
      </c>
      <c r="J2518">
        <f t="shared" si="778"/>
        <v>31.397013331598664</v>
      </c>
      <c r="K2518">
        <f t="shared" si="768"/>
        <v>58.602986668401336</v>
      </c>
      <c r="L2518">
        <f t="shared" si="779"/>
        <v>104.07243764203814</v>
      </c>
      <c r="M2518">
        <f t="shared" si="769"/>
        <v>255.92756235796185</v>
      </c>
      <c r="N2518">
        <f t="shared" si="780"/>
        <v>255.92756235796185</v>
      </c>
      <c r="O2518">
        <f t="shared" si="770"/>
        <v>1.9195142384936563</v>
      </c>
      <c r="P2518">
        <f t="shared" si="771"/>
        <v>0.77673630030318419</v>
      </c>
      <c r="Q2518">
        <f t="shared" si="781"/>
        <v>0.52442185291853582</v>
      </c>
      <c r="R2518">
        <f t="shared" si="782"/>
        <v>0.40733748983408413</v>
      </c>
      <c r="S2518">
        <f t="shared" si="764"/>
        <v>1.1677355636568407</v>
      </c>
    </row>
    <row r="2519" spans="1:20" x14ac:dyDescent="0.2">
      <c r="A2519" s="3">
        <v>41378.708333327297</v>
      </c>
      <c r="B2519" s="5">
        <f t="shared" si="773"/>
        <v>104</v>
      </c>
      <c r="C2519" s="5">
        <v>17</v>
      </c>
      <c r="D2519">
        <f t="shared" si="775"/>
        <v>22.684931506849313</v>
      </c>
      <c r="E2519">
        <f t="shared" si="765"/>
        <v>-0.50192005021316743</v>
      </c>
      <c r="F2519">
        <f t="shared" si="766"/>
        <v>-12.120656050213165</v>
      </c>
      <c r="G2519">
        <f t="shared" si="776"/>
        <v>16.797989065829782</v>
      </c>
      <c r="H2519">
        <f t="shared" si="767"/>
        <v>71.969835987446729</v>
      </c>
      <c r="I2519">
        <f t="shared" si="777"/>
        <v>9.0438068764125852</v>
      </c>
      <c r="J2519">
        <f t="shared" si="778"/>
        <v>19.733563394080392</v>
      </c>
      <c r="K2519">
        <f t="shared" si="768"/>
        <v>70.266436605919608</v>
      </c>
      <c r="L2519">
        <f t="shared" si="779"/>
        <v>93.918372495911726</v>
      </c>
      <c r="M2519">
        <f t="shared" si="769"/>
        <v>266.08162750408826</v>
      </c>
      <c r="N2519">
        <f t="shared" si="780"/>
        <v>266.08162750408826</v>
      </c>
      <c r="O2519">
        <f t="shared" si="770"/>
        <v>2.96167556675293</v>
      </c>
      <c r="P2519">
        <f t="shared" si="771"/>
        <v>0.64251521529012745</v>
      </c>
      <c r="Q2519">
        <f t="shared" si="781"/>
        <v>0.28301057739392149</v>
      </c>
      <c r="R2519">
        <f t="shared" si="782"/>
        <v>0.18183860206363875</v>
      </c>
      <c r="S2519">
        <f t="shared" si="764"/>
        <v>0.52128617614314066</v>
      </c>
    </row>
    <row r="2520" spans="1:20" x14ac:dyDescent="0.2">
      <c r="A2520" s="3">
        <v>41378.749999993961</v>
      </c>
      <c r="B2520" s="5">
        <f t="shared" si="773"/>
        <v>104</v>
      </c>
      <c r="C2520" s="5">
        <v>18</v>
      </c>
      <c r="D2520">
        <f t="shared" si="775"/>
        <v>22.684931506849313</v>
      </c>
      <c r="E2520">
        <f t="shared" si="765"/>
        <v>-0.50192005021316743</v>
      </c>
      <c r="F2520">
        <f t="shared" si="766"/>
        <v>-12.120656050213165</v>
      </c>
      <c r="G2520">
        <f t="shared" si="776"/>
        <v>17.797989065829782</v>
      </c>
      <c r="H2520">
        <f t="shared" si="767"/>
        <v>86.969835987446729</v>
      </c>
      <c r="I2520">
        <f t="shared" si="777"/>
        <v>9.0438068764125852</v>
      </c>
      <c r="J2520">
        <f t="shared" si="778"/>
        <v>7.9271161146378439</v>
      </c>
      <c r="K2520">
        <f t="shared" si="768"/>
        <v>82.07288388536216</v>
      </c>
      <c r="L2520">
        <f t="shared" si="779"/>
        <v>84.686124213294093</v>
      </c>
      <c r="M2520">
        <f t="shared" si="769"/>
        <v>275.31387578670592</v>
      </c>
      <c r="N2520">
        <f t="shared" si="780"/>
        <v>275.31387578670592</v>
      </c>
      <c r="O2520">
        <f t="shared" si="770"/>
        <v>7.2509320486329774</v>
      </c>
      <c r="P2520">
        <f t="shared" si="771"/>
        <v>0.34500130767309922</v>
      </c>
      <c r="Q2520">
        <f t="shared" si="781"/>
        <v>1.8885108782282098E-2</v>
      </c>
      <c r="R2520">
        <f t="shared" si="782"/>
        <v>6.5153872254360545E-3</v>
      </c>
      <c r="S2520">
        <f t="shared" si="764"/>
        <v>1.8677999359293266E-2</v>
      </c>
    </row>
    <row r="2521" spans="1:20" x14ac:dyDescent="0.2">
      <c r="A2521" s="3">
        <v>41378.791666660625</v>
      </c>
      <c r="B2521" s="5">
        <f t="shared" si="773"/>
        <v>104</v>
      </c>
      <c r="C2521" s="5">
        <v>19</v>
      </c>
      <c r="D2521">
        <f t="shared" si="775"/>
        <v>22.684931506849313</v>
      </c>
      <c r="E2521">
        <f t="shared" si="765"/>
        <v>-0.50192005021316743</v>
      </c>
      <c r="F2521">
        <f t="shared" si="766"/>
        <v>-12.120656050213165</v>
      </c>
      <c r="G2521">
        <f t="shared" si="776"/>
        <v>18.797989065829782</v>
      </c>
      <c r="H2521">
        <f t="shared" si="767"/>
        <v>101.96983598744673</v>
      </c>
      <c r="I2521">
        <f t="shared" si="777"/>
        <v>9.0438068764125852</v>
      </c>
      <c r="J2521">
        <f t="shared" si="778"/>
        <v>-3.7052396085509232</v>
      </c>
      <c r="K2521">
        <f t="shared" si="768"/>
        <v>93.705239608550926</v>
      </c>
      <c r="L2521">
        <f t="shared" si="779"/>
        <v>75.493519920747374</v>
      </c>
      <c r="M2521">
        <f t="shared" si="769"/>
        <v>284.50648007925264</v>
      </c>
      <c r="N2521">
        <f t="shared" si="780"/>
        <v>284.50648007925264</v>
      </c>
      <c r="O2521">
        <f t="shared" si="770"/>
        <v>-15.474231230830544</v>
      </c>
      <c r="P2521" t="e">
        <f t="shared" si="771"/>
        <v>#NUM!</v>
      </c>
      <c r="Q2521">
        <f t="shared" si="781"/>
        <v>-0.24768153320859776</v>
      </c>
      <c r="R2521" t="e">
        <f t="shared" si="782"/>
        <v>#NUM!</v>
      </c>
      <c r="S2521" t="e">
        <f t="shared" si="764"/>
        <v>#NUM!</v>
      </c>
    </row>
    <row r="2522" spans="1:20" x14ac:dyDescent="0.2">
      <c r="A2522" s="3">
        <v>41378.833333327289</v>
      </c>
      <c r="B2522" s="5">
        <f t="shared" si="773"/>
        <v>104</v>
      </c>
      <c r="C2522" s="5">
        <v>20</v>
      </c>
      <c r="D2522">
        <f t="shared" si="775"/>
        <v>22.684931506849313</v>
      </c>
      <c r="E2522">
        <f t="shared" si="765"/>
        <v>-0.50192005021316743</v>
      </c>
      <c r="F2522">
        <f t="shared" si="766"/>
        <v>-12.120656050213165</v>
      </c>
      <c r="G2522">
        <f t="shared" si="776"/>
        <v>19.797989065829782</v>
      </c>
      <c r="H2522">
        <f t="shared" si="767"/>
        <v>116.96983598744673</v>
      </c>
      <c r="I2522">
        <f t="shared" si="777"/>
        <v>9.0438068764125852</v>
      </c>
      <c r="J2522">
        <f t="shared" si="778"/>
        <v>-14.842411597111859</v>
      </c>
      <c r="K2522">
        <f t="shared" si="768"/>
        <v>104.84241159711186</v>
      </c>
      <c r="L2522">
        <f t="shared" si="779"/>
        <v>65.58107002803078</v>
      </c>
      <c r="M2522">
        <f t="shared" si="769"/>
        <v>294.41892997196919</v>
      </c>
      <c r="N2522">
        <f t="shared" si="780"/>
        <v>294.41892997196919</v>
      </c>
      <c r="O2522">
        <f t="shared" si="770"/>
        <v>-3.9037895171024544</v>
      </c>
      <c r="P2522" t="e">
        <f t="shared" si="771"/>
        <v>#NUM!</v>
      </c>
      <c r="Q2522">
        <f t="shared" si="781"/>
        <v>-0.49625799798899034</v>
      </c>
      <c r="R2522" t="e">
        <f t="shared" si="782"/>
        <v>#NUM!</v>
      </c>
      <c r="S2522" t="e">
        <f t="shared" si="764"/>
        <v>#NUM!</v>
      </c>
    </row>
    <row r="2523" spans="1:20" x14ac:dyDescent="0.2">
      <c r="A2523" s="3">
        <v>41378.874999993954</v>
      </c>
      <c r="B2523" s="5">
        <f t="shared" si="773"/>
        <v>104</v>
      </c>
      <c r="C2523" s="5">
        <v>21</v>
      </c>
      <c r="D2523">
        <f t="shared" si="775"/>
        <v>22.684931506849313</v>
      </c>
      <c r="E2523">
        <f t="shared" si="765"/>
        <v>-0.50192005021316743</v>
      </c>
      <c r="F2523">
        <f t="shared" si="766"/>
        <v>-12.120656050213165</v>
      </c>
      <c r="G2523">
        <f t="shared" si="776"/>
        <v>20.797989065829782</v>
      </c>
      <c r="H2523">
        <f t="shared" si="767"/>
        <v>131.96983598744674</v>
      </c>
      <c r="I2523">
        <f t="shared" si="777"/>
        <v>9.0438068764125852</v>
      </c>
      <c r="J2523">
        <f t="shared" si="778"/>
        <v>-25.065057361288744</v>
      </c>
      <c r="K2523">
        <f t="shared" si="768"/>
        <v>115.06505736128875</v>
      </c>
      <c r="L2523">
        <f t="shared" si="779"/>
        <v>54.153572037025469</v>
      </c>
      <c r="M2523">
        <f t="shared" si="769"/>
        <v>305.84642796297453</v>
      </c>
      <c r="N2523">
        <f t="shared" si="780"/>
        <v>305.84642796297453</v>
      </c>
      <c r="O2523">
        <f t="shared" si="770"/>
        <v>-2.3604553667941661</v>
      </c>
      <c r="P2523" t="e">
        <f t="shared" si="771"/>
        <v>#NUM!</v>
      </c>
      <c r="Q2523">
        <f t="shared" si="781"/>
        <v>-0.70752611973410651</v>
      </c>
      <c r="R2523" t="e">
        <f t="shared" si="782"/>
        <v>#NUM!</v>
      </c>
      <c r="S2523" t="e">
        <f t="shared" si="764"/>
        <v>#NUM!</v>
      </c>
    </row>
    <row r="2524" spans="1:20" x14ac:dyDescent="0.2">
      <c r="A2524" s="3">
        <v>41378.916666660618</v>
      </c>
      <c r="B2524" s="5">
        <f t="shared" si="773"/>
        <v>104</v>
      </c>
      <c r="C2524" s="5">
        <v>22</v>
      </c>
      <c r="D2524">
        <f t="shared" si="775"/>
        <v>22.684931506849313</v>
      </c>
      <c r="E2524">
        <f t="shared" si="765"/>
        <v>-0.50192005021316743</v>
      </c>
      <c r="F2524">
        <f t="shared" si="766"/>
        <v>-12.120656050213165</v>
      </c>
      <c r="G2524">
        <f t="shared" si="776"/>
        <v>21.797989065829782</v>
      </c>
      <c r="H2524">
        <f t="shared" si="767"/>
        <v>146.96983598744674</v>
      </c>
      <c r="I2524">
        <f t="shared" si="777"/>
        <v>9.0438068764125852</v>
      </c>
      <c r="J2524">
        <f t="shared" si="778"/>
        <v>-33.756657722244071</v>
      </c>
      <c r="K2524">
        <f t="shared" si="768"/>
        <v>123.75665772224407</v>
      </c>
      <c r="L2524">
        <f t="shared" si="779"/>
        <v>40.3506204161244</v>
      </c>
      <c r="M2524">
        <f t="shared" si="769"/>
        <v>319.6493795838756</v>
      </c>
      <c r="N2524">
        <f t="shared" si="780"/>
        <v>319.6493795838756</v>
      </c>
      <c r="O2524">
        <f t="shared" si="770"/>
        <v>-1.799639493281072</v>
      </c>
      <c r="P2524" t="e">
        <f t="shared" si="771"/>
        <v>#NUM!</v>
      </c>
      <c r="Q2524">
        <f t="shared" si="781"/>
        <v>-0.86551881798076558</v>
      </c>
      <c r="R2524" t="e">
        <f t="shared" si="782"/>
        <v>#NUM!</v>
      </c>
      <c r="S2524" t="e">
        <f t="shared" si="764"/>
        <v>#NUM!</v>
      </c>
    </row>
    <row r="2525" spans="1:20" x14ac:dyDescent="0.2">
      <c r="A2525" s="3">
        <v>41378.958333327282</v>
      </c>
      <c r="B2525" s="5">
        <f t="shared" si="773"/>
        <v>104</v>
      </c>
      <c r="C2525" s="5">
        <v>23</v>
      </c>
      <c r="D2525">
        <f t="shared" si="775"/>
        <v>22.684931506849313</v>
      </c>
      <c r="E2525">
        <f t="shared" si="765"/>
        <v>-0.50192005021316743</v>
      </c>
      <c r="F2525">
        <f t="shared" si="766"/>
        <v>-12.120656050213165</v>
      </c>
      <c r="G2525">
        <f t="shared" si="776"/>
        <v>22.797989065829782</v>
      </c>
      <c r="H2525">
        <f t="shared" si="767"/>
        <v>161.96983598744674</v>
      </c>
      <c r="I2525">
        <f t="shared" si="777"/>
        <v>9.0438068764125852</v>
      </c>
      <c r="J2525">
        <f t="shared" si="778"/>
        <v>-40.032628498430348</v>
      </c>
      <c r="K2525">
        <f t="shared" si="768"/>
        <v>130.03262849843034</v>
      </c>
      <c r="L2525">
        <f t="shared" si="779"/>
        <v>23.529081767969615</v>
      </c>
      <c r="M2525">
        <f t="shared" si="769"/>
        <v>336.47091823203039</v>
      </c>
      <c r="N2525">
        <f t="shared" si="780"/>
        <v>336.47091823203039</v>
      </c>
      <c r="O2525">
        <f t="shared" si="770"/>
        <v>-1.5546689662978306</v>
      </c>
      <c r="P2525" t="e">
        <f t="shared" si="771"/>
        <v>#NUM!</v>
      </c>
      <c r="Q2525">
        <f t="shared" si="781"/>
        <v>-0.96177033554892555</v>
      </c>
      <c r="R2525" t="e">
        <f t="shared" si="782"/>
        <v>#NUM!</v>
      </c>
      <c r="S2525" t="e">
        <f t="shared" si="764"/>
        <v>#NUM!</v>
      </c>
    </row>
    <row r="2526" spans="1:20" x14ac:dyDescent="0.2">
      <c r="A2526" s="3">
        <v>41378.999999993946</v>
      </c>
      <c r="B2526" s="5">
        <f t="shared" si="773"/>
        <v>105</v>
      </c>
      <c r="C2526" s="5">
        <v>0</v>
      </c>
      <c r="D2526">
        <f t="shared" si="775"/>
        <v>23.671232876712327</v>
      </c>
      <c r="E2526">
        <f t="shared" si="765"/>
        <v>-0.240124057807095</v>
      </c>
      <c r="F2526">
        <f t="shared" si="766"/>
        <v>-11.858860057807094</v>
      </c>
      <c r="G2526">
        <f t="shared" si="776"/>
        <v>-0.19764766763011823</v>
      </c>
      <c r="H2526">
        <f t="shared" si="767"/>
        <v>-182.96471501445177</v>
      </c>
      <c r="I2526">
        <f t="shared" si="777"/>
        <v>9.4148933468800671</v>
      </c>
      <c r="J2526">
        <f t="shared" si="778"/>
        <v>-42.504189950051874</v>
      </c>
      <c r="K2526">
        <f t="shared" si="768"/>
        <v>132.50418995005188</v>
      </c>
      <c r="L2526">
        <f t="shared" si="779"/>
        <v>3.9686686629513872</v>
      </c>
      <c r="M2526">
        <f t="shared" si="769"/>
        <v>356.03133133704864</v>
      </c>
      <c r="N2526">
        <f t="shared" si="780"/>
        <v>3.9686686629513872</v>
      </c>
      <c r="O2526">
        <f t="shared" si="770"/>
        <v>-1.480069118971219</v>
      </c>
      <c r="P2526" t="e">
        <f t="shared" si="771"/>
        <v>#NUM!</v>
      </c>
      <c r="Q2526">
        <f t="shared" si="781"/>
        <v>-0.99897250509291968</v>
      </c>
      <c r="R2526" t="e">
        <f t="shared" si="782"/>
        <v>#NUM!</v>
      </c>
      <c r="S2526" t="e">
        <f t="shared" ref="S2526:S2589" si="783">R2526*$E$10</f>
        <v>#NUM!</v>
      </c>
      <c r="T2526">
        <f t="shared" ref="T2526" si="784">SUMIF(S2532:S2546,"&gt;0,01")</f>
        <v>17.739498783046717</v>
      </c>
    </row>
    <row r="2527" spans="1:20" x14ac:dyDescent="0.2">
      <c r="A2527" s="3">
        <v>41379.041666660611</v>
      </c>
      <c r="B2527" s="5">
        <f t="shared" si="773"/>
        <v>105</v>
      </c>
      <c r="C2527" s="5">
        <v>1</v>
      </c>
      <c r="D2527">
        <f t="shared" si="775"/>
        <v>23.671232876712327</v>
      </c>
      <c r="E2527">
        <f t="shared" ref="E2527:E2590" si="785">9.87*SIN(RADIANS(2*D2527))-7.53*COS(RADIANS(D2527))-1.5*SIN(RADIANS(D2527))</f>
        <v>-0.240124057807095</v>
      </c>
      <c r="F2527">
        <f t="shared" ref="F2527:F2590" si="786">4*($B$6-$B$5)+E2527</f>
        <v>-11.858860057807094</v>
      </c>
      <c r="G2527">
        <f t="shared" si="776"/>
        <v>0.80235233236988179</v>
      </c>
      <c r="H2527">
        <f t="shared" ref="H2527:H2590" si="787">15*(G2527-12)</f>
        <v>-167.96471501445177</v>
      </c>
      <c r="I2527">
        <f t="shared" si="777"/>
        <v>9.4148933468800671</v>
      </c>
      <c r="J2527">
        <f t="shared" si="778"/>
        <v>-41.269141726027804</v>
      </c>
      <c r="K2527">
        <f t="shared" ref="K2527:K2590" si="788">90-J2527</f>
        <v>131.26914172602781</v>
      </c>
      <c r="L2527">
        <f t="shared" si="779"/>
        <v>15.883529459585446</v>
      </c>
      <c r="M2527">
        <f t="shared" ref="M2527:M2590" si="789">360-L2527</f>
        <v>344.11647054041453</v>
      </c>
      <c r="N2527">
        <f t="shared" si="780"/>
        <v>15.883529459585446</v>
      </c>
      <c r="O2527">
        <f t="shared" ref="O2527:O2590" si="790">1/(COS(RADIANS(K2527)))</f>
        <v>-1.5160773386480075</v>
      </c>
      <c r="P2527" t="e">
        <f t="shared" ref="P2527:P2590" si="791">1.353*0.7^(O2527^0.678)</f>
        <v>#NUM!</v>
      </c>
      <c r="Q2527">
        <f t="shared" si="781"/>
        <v>-0.98322245354331628</v>
      </c>
      <c r="R2527" t="e">
        <f t="shared" si="782"/>
        <v>#NUM!</v>
      </c>
      <c r="S2527" t="e">
        <f t="shared" si="783"/>
        <v>#NUM!</v>
      </c>
    </row>
    <row r="2528" spans="1:20" x14ac:dyDescent="0.2">
      <c r="A2528" s="3">
        <v>41379.083333327275</v>
      </c>
      <c r="B2528" s="5">
        <f t="shared" si="773"/>
        <v>105</v>
      </c>
      <c r="C2528" s="5">
        <v>2</v>
      </c>
      <c r="D2528">
        <f t="shared" si="775"/>
        <v>23.671232876712327</v>
      </c>
      <c r="E2528">
        <f t="shared" si="785"/>
        <v>-0.240124057807095</v>
      </c>
      <c r="F2528">
        <f t="shared" si="786"/>
        <v>-11.858860057807094</v>
      </c>
      <c r="G2528">
        <f t="shared" si="776"/>
        <v>1.8023523323698818</v>
      </c>
      <c r="H2528">
        <f t="shared" si="787"/>
        <v>-152.96471501445177</v>
      </c>
      <c r="I2528">
        <f t="shared" si="777"/>
        <v>9.4148933468800671</v>
      </c>
      <c r="J2528">
        <f t="shared" si="778"/>
        <v>-36.280299626981837</v>
      </c>
      <c r="K2528">
        <f t="shared" si="788"/>
        <v>126.28029962698184</v>
      </c>
      <c r="L2528">
        <f t="shared" si="779"/>
        <v>33.797328007732602</v>
      </c>
      <c r="M2528">
        <f t="shared" si="789"/>
        <v>326.20267199226737</v>
      </c>
      <c r="N2528">
        <f t="shared" si="780"/>
        <v>33.797328007732602</v>
      </c>
      <c r="O2528">
        <f t="shared" si="790"/>
        <v>-1.689942708516567</v>
      </c>
      <c r="P2528" t="e">
        <f t="shared" si="791"/>
        <v>#NUM!</v>
      </c>
      <c r="Q2528">
        <f t="shared" si="781"/>
        <v>-0.91150652275935973</v>
      </c>
      <c r="R2528" t="e">
        <f t="shared" si="782"/>
        <v>#NUM!</v>
      </c>
      <c r="S2528" t="e">
        <f t="shared" si="783"/>
        <v>#NUM!</v>
      </c>
    </row>
    <row r="2529" spans="1:19" x14ac:dyDescent="0.2">
      <c r="A2529" s="3">
        <v>41379.124999993939</v>
      </c>
      <c r="B2529" s="5">
        <f t="shared" si="773"/>
        <v>105</v>
      </c>
      <c r="C2529" s="5">
        <v>3</v>
      </c>
      <c r="D2529">
        <f t="shared" si="775"/>
        <v>23.671232876712327</v>
      </c>
      <c r="E2529">
        <f t="shared" si="785"/>
        <v>-0.240124057807095</v>
      </c>
      <c r="F2529">
        <f t="shared" si="786"/>
        <v>-11.858860057807094</v>
      </c>
      <c r="G2529">
        <f t="shared" si="776"/>
        <v>2.8023523323698818</v>
      </c>
      <c r="H2529">
        <f t="shared" si="787"/>
        <v>-137.96471501445177</v>
      </c>
      <c r="I2529">
        <f t="shared" si="777"/>
        <v>9.4148933468800671</v>
      </c>
      <c r="J2529">
        <f t="shared" si="778"/>
        <v>-28.469180093022299</v>
      </c>
      <c r="K2529">
        <f t="shared" si="788"/>
        <v>118.4691800930223</v>
      </c>
      <c r="L2529">
        <f t="shared" si="779"/>
        <v>48.715018681617039</v>
      </c>
      <c r="M2529">
        <f t="shared" si="789"/>
        <v>311.28498131838296</v>
      </c>
      <c r="N2529">
        <f t="shared" si="780"/>
        <v>48.715018681617039</v>
      </c>
      <c r="O2529">
        <f t="shared" si="790"/>
        <v>-2.097817153560908</v>
      </c>
      <c r="P2529" t="e">
        <f t="shared" si="791"/>
        <v>#NUM!</v>
      </c>
      <c r="Q2529">
        <f t="shared" si="781"/>
        <v>-0.77799776337583604</v>
      </c>
      <c r="R2529" t="e">
        <f t="shared" si="782"/>
        <v>#NUM!</v>
      </c>
      <c r="S2529" t="e">
        <f t="shared" si="783"/>
        <v>#NUM!</v>
      </c>
    </row>
    <row r="2530" spans="1:19" x14ac:dyDescent="0.2">
      <c r="A2530" s="3">
        <v>41379.166666660603</v>
      </c>
      <c r="B2530" s="5">
        <f t="shared" si="773"/>
        <v>105</v>
      </c>
      <c r="C2530" s="5">
        <v>4</v>
      </c>
      <c r="D2530">
        <f t="shared" si="775"/>
        <v>23.671232876712327</v>
      </c>
      <c r="E2530">
        <f t="shared" si="785"/>
        <v>-0.240124057807095</v>
      </c>
      <c r="F2530">
        <f t="shared" si="786"/>
        <v>-11.858860057807094</v>
      </c>
      <c r="G2530">
        <f t="shared" si="776"/>
        <v>3.8023523323698818</v>
      </c>
      <c r="H2530">
        <f t="shared" si="787"/>
        <v>-122.96471501445177</v>
      </c>
      <c r="I2530">
        <f t="shared" si="777"/>
        <v>9.4148933468800671</v>
      </c>
      <c r="J2530">
        <f t="shared" si="778"/>
        <v>-18.801303017299261</v>
      </c>
      <c r="K2530">
        <f t="shared" si="788"/>
        <v>108.80130301729926</v>
      </c>
      <c r="L2530">
        <f t="shared" si="779"/>
        <v>60.96910982832469</v>
      </c>
      <c r="M2530">
        <f t="shared" si="789"/>
        <v>299.03089017167531</v>
      </c>
      <c r="N2530">
        <f t="shared" si="780"/>
        <v>60.96910982832469</v>
      </c>
      <c r="O2530">
        <f t="shared" si="790"/>
        <v>-3.1028223466039635</v>
      </c>
      <c r="P2530" t="e">
        <f t="shared" si="791"/>
        <v>#NUM!</v>
      </c>
      <c r="Q2530">
        <f t="shared" si="781"/>
        <v>-0.58676292151613263</v>
      </c>
      <c r="R2530" t="e">
        <f t="shared" si="782"/>
        <v>#NUM!</v>
      </c>
      <c r="S2530" t="e">
        <f t="shared" si="783"/>
        <v>#NUM!</v>
      </c>
    </row>
    <row r="2531" spans="1:19" x14ac:dyDescent="0.2">
      <c r="A2531" s="3">
        <v>41379.208333327268</v>
      </c>
      <c r="B2531" s="5">
        <f t="shared" si="773"/>
        <v>105</v>
      </c>
      <c r="C2531" s="5">
        <v>5</v>
      </c>
      <c r="D2531">
        <f t="shared" si="775"/>
        <v>23.671232876712327</v>
      </c>
      <c r="E2531">
        <f t="shared" si="785"/>
        <v>-0.240124057807095</v>
      </c>
      <c r="F2531">
        <f t="shared" si="786"/>
        <v>-11.858860057807094</v>
      </c>
      <c r="G2531">
        <f t="shared" si="776"/>
        <v>4.8023523323698818</v>
      </c>
      <c r="H2531">
        <f t="shared" si="787"/>
        <v>-107.96471501445177</v>
      </c>
      <c r="I2531">
        <f t="shared" si="777"/>
        <v>9.4148933468800671</v>
      </c>
      <c r="J2531">
        <f t="shared" si="778"/>
        <v>-7.9935616772294562</v>
      </c>
      <c r="K2531">
        <f t="shared" si="788"/>
        <v>97.993561677229451</v>
      </c>
      <c r="L2531">
        <f t="shared" si="779"/>
        <v>71.377054165933771</v>
      </c>
      <c r="M2531">
        <f t="shared" si="789"/>
        <v>288.62294583406623</v>
      </c>
      <c r="N2531">
        <f t="shared" si="780"/>
        <v>71.377054165933771</v>
      </c>
      <c r="O2531">
        <f t="shared" si="790"/>
        <v>-7.1910462066148826</v>
      </c>
      <c r="P2531" t="e">
        <f t="shared" si="791"/>
        <v>#NUM!</v>
      </c>
      <c r="Q2531">
        <f t="shared" si="781"/>
        <v>-0.35129322851021705</v>
      </c>
      <c r="R2531" t="e">
        <f t="shared" si="782"/>
        <v>#NUM!</v>
      </c>
      <c r="S2531" t="e">
        <f t="shared" si="783"/>
        <v>#NUM!</v>
      </c>
    </row>
    <row r="2532" spans="1:19" x14ac:dyDescent="0.2">
      <c r="A2532" s="3">
        <v>41379.249999993932</v>
      </c>
      <c r="B2532" s="5">
        <f t="shared" si="773"/>
        <v>105</v>
      </c>
      <c r="C2532" s="5">
        <v>6</v>
      </c>
      <c r="D2532">
        <f t="shared" si="775"/>
        <v>23.671232876712327</v>
      </c>
      <c r="E2532">
        <f t="shared" si="785"/>
        <v>-0.240124057807095</v>
      </c>
      <c r="F2532">
        <f t="shared" si="786"/>
        <v>-11.858860057807094</v>
      </c>
      <c r="G2532">
        <f t="shared" si="776"/>
        <v>5.8023523323698818</v>
      </c>
      <c r="H2532">
        <f t="shared" si="787"/>
        <v>-92.96471501445177</v>
      </c>
      <c r="I2532">
        <f t="shared" si="777"/>
        <v>9.4148933468800671</v>
      </c>
      <c r="J2532">
        <f t="shared" si="778"/>
        <v>3.4687265701398111</v>
      </c>
      <c r="K2532">
        <f t="shared" si="788"/>
        <v>86.531273429860192</v>
      </c>
      <c r="L2532">
        <f t="shared" si="779"/>
        <v>80.757544074033078</v>
      </c>
      <c r="M2532">
        <f t="shared" si="789"/>
        <v>279.24245592596691</v>
      </c>
      <c r="N2532">
        <f t="shared" si="780"/>
        <v>80.757544074033078</v>
      </c>
      <c r="O2532">
        <f t="shared" si="790"/>
        <v>16.52790820526419</v>
      </c>
      <c r="P2532">
        <f t="shared" si="791"/>
        <v>0.12409341333121023</v>
      </c>
      <c r="Q2532">
        <f t="shared" si="781"/>
        <v>-8.9866334863922981E-2</v>
      </c>
      <c r="R2532">
        <f t="shared" si="782"/>
        <v>-1.1151820236829743E-2</v>
      </c>
      <c r="S2532">
        <f t="shared" si="783"/>
        <v>-3.1969502967572151E-2</v>
      </c>
    </row>
    <row r="2533" spans="1:19" x14ac:dyDescent="0.2">
      <c r="A2533" s="3">
        <v>41379.291666660596</v>
      </c>
      <c r="B2533" s="5">
        <f t="shared" si="773"/>
        <v>105</v>
      </c>
      <c r="C2533" s="5">
        <v>7</v>
      </c>
      <c r="D2533">
        <f t="shared" si="775"/>
        <v>23.671232876712327</v>
      </c>
      <c r="E2533">
        <f t="shared" si="785"/>
        <v>-0.240124057807095</v>
      </c>
      <c r="F2533">
        <f t="shared" si="786"/>
        <v>-11.858860057807094</v>
      </c>
      <c r="G2533">
        <f t="shared" si="776"/>
        <v>6.8023523323698818</v>
      </c>
      <c r="H2533">
        <f t="shared" si="787"/>
        <v>-77.96471501445177</v>
      </c>
      <c r="I2533">
        <f t="shared" si="777"/>
        <v>9.4148933468800671</v>
      </c>
      <c r="J2533">
        <f t="shared" si="778"/>
        <v>15.23682501956036</v>
      </c>
      <c r="K2533">
        <f t="shared" si="788"/>
        <v>74.763174980439643</v>
      </c>
      <c r="L2533">
        <f t="shared" si="779"/>
        <v>89.865801081201738</v>
      </c>
      <c r="M2533">
        <f t="shared" si="789"/>
        <v>270.13419891879823</v>
      </c>
      <c r="N2533">
        <f t="shared" si="780"/>
        <v>89.865801081201738</v>
      </c>
      <c r="O2533">
        <f t="shared" si="790"/>
        <v>3.8050395485251918</v>
      </c>
      <c r="P2533">
        <f t="shared" si="791"/>
        <v>0.55975292511612929</v>
      </c>
      <c r="Q2533">
        <f t="shared" si="781"/>
        <v>0.17738176435996963</v>
      </c>
      <c r="R2533">
        <f t="shared" si="782"/>
        <v>9.9289961462752971E-2</v>
      </c>
      <c r="S2533">
        <f t="shared" si="783"/>
        <v>0.28463969560327007</v>
      </c>
    </row>
    <row r="2534" spans="1:19" x14ac:dyDescent="0.2">
      <c r="A2534" s="3">
        <v>41379.33333332726</v>
      </c>
      <c r="B2534" s="5">
        <f t="shared" si="773"/>
        <v>105</v>
      </c>
      <c r="C2534" s="5">
        <v>8</v>
      </c>
      <c r="D2534">
        <f t="shared" si="775"/>
        <v>23.671232876712327</v>
      </c>
      <c r="E2534">
        <f t="shared" si="785"/>
        <v>-0.240124057807095</v>
      </c>
      <c r="F2534">
        <f t="shared" si="786"/>
        <v>-11.858860057807094</v>
      </c>
      <c r="G2534">
        <f t="shared" si="776"/>
        <v>7.8023523323698818</v>
      </c>
      <c r="H2534">
        <f t="shared" si="787"/>
        <v>-62.96471501445177</v>
      </c>
      <c r="I2534">
        <f t="shared" si="777"/>
        <v>9.4148933468800671</v>
      </c>
      <c r="J2534">
        <f t="shared" si="778"/>
        <v>27.005001883707823</v>
      </c>
      <c r="K2534">
        <f t="shared" si="788"/>
        <v>62.99499811629218</v>
      </c>
      <c r="L2534">
        <f t="shared" si="779"/>
        <v>99.507564776670847</v>
      </c>
      <c r="M2534">
        <f t="shared" si="789"/>
        <v>260.49243522332915</v>
      </c>
      <c r="N2534">
        <f t="shared" si="780"/>
        <v>99.507564776670847</v>
      </c>
      <c r="O2534">
        <f t="shared" si="790"/>
        <v>2.2023119407405711</v>
      </c>
      <c r="P2534">
        <f t="shared" si="791"/>
        <v>0.73575802292820081</v>
      </c>
      <c r="Q2534">
        <f t="shared" si="781"/>
        <v>0.43002735368744116</v>
      </c>
      <c r="R2534">
        <f t="shared" si="782"/>
        <v>0.31639607555411786</v>
      </c>
      <c r="S2534">
        <f t="shared" si="783"/>
        <v>0.90702908238691871</v>
      </c>
    </row>
    <row r="2535" spans="1:19" x14ac:dyDescent="0.2">
      <c r="A2535" s="3">
        <v>41379.374999993925</v>
      </c>
      <c r="B2535" s="5">
        <f t="shared" si="773"/>
        <v>105</v>
      </c>
      <c r="C2535" s="5">
        <v>9</v>
      </c>
      <c r="D2535">
        <f t="shared" si="775"/>
        <v>23.671232876712327</v>
      </c>
      <c r="E2535">
        <f t="shared" si="785"/>
        <v>-0.240124057807095</v>
      </c>
      <c r="F2535">
        <f t="shared" si="786"/>
        <v>-11.858860057807094</v>
      </c>
      <c r="G2535">
        <f t="shared" si="776"/>
        <v>8.8023523323698818</v>
      </c>
      <c r="H2535">
        <f t="shared" si="787"/>
        <v>-47.96471501445177</v>
      </c>
      <c r="I2535">
        <f t="shared" si="777"/>
        <v>9.4148933468800671</v>
      </c>
      <c r="J2535">
        <f t="shared" si="778"/>
        <v>38.407219081955652</v>
      </c>
      <c r="K2535">
        <f t="shared" si="788"/>
        <v>51.592780918044348</v>
      </c>
      <c r="L2535">
        <f t="shared" si="779"/>
        <v>110.76204830058671</v>
      </c>
      <c r="M2535">
        <f t="shared" si="789"/>
        <v>249.23795169941329</v>
      </c>
      <c r="N2535">
        <f t="shared" si="780"/>
        <v>110.76204830058671</v>
      </c>
      <c r="O2535">
        <f t="shared" si="790"/>
        <v>1.6096669691393457</v>
      </c>
      <c r="P2535">
        <f t="shared" si="791"/>
        <v>0.82678257641773056</v>
      </c>
      <c r="Q2535">
        <f t="shared" si="781"/>
        <v>0.64835718942471932</v>
      </c>
      <c r="R2535">
        <f t="shared" si="782"/>
        <v>0.53605042751152798</v>
      </c>
      <c r="S2535">
        <f t="shared" si="783"/>
        <v>1.5367236351695284</v>
      </c>
    </row>
    <row r="2536" spans="1:19" x14ac:dyDescent="0.2">
      <c r="A2536" s="3">
        <v>41379.416666660589</v>
      </c>
      <c r="B2536" s="5">
        <f t="shared" si="773"/>
        <v>105</v>
      </c>
      <c r="C2536" s="5">
        <v>10</v>
      </c>
      <c r="D2536">
        <f t="shared" si="775"/>
        <v>23.671232876712327</v>
      </c>
      <c r="E2536">
        <f t="shared" si="785"/>
        <v>-0.240124057807095</v>
      </c>
      <c r="F2536">
        <f t="shared" si="786"/>
        <v>-11.858860057807094</v>
      </c>
      <c r="G2536">
        <f t="shared" si="776"/>
        <v>9.8023523323698818</v>
      </c>
      <c r="H2536">
        <f t="shared" si="787"/>
        <v>-32.96471501445177</v>
      </c>
      <c r="I2536">
        <f t="shared" si="777"/>
        <v>9.4148933468800671</v>
      </c>
      <c r="J2536">
        <f t="shared" si="778"/>
        <v>48.846665940391894</v>
      </c>
      <c r="K2536">
        <f t="shared" si="788"/>
        <v>41.153334059608106</v>
      </c>
      <c r="L2536">
        <f t="shared" si="779"/>
        <v>125.34336424535282</v>
      </c>
      <c r="M2536">
        <f t="shared" si="789"/>
        <v>234.6566357546472</v>
      </c>
      <c r="N2536">
        <f t="shared" si="780"/>
        <v>125.34336424535282</v>
      </c>
      <c r="O2536">
        <f t="shared" si="790"/>
        <v>1.328107416734478</v>
      </c>
      <c r="P2536">
        <f t="shared" si="791"/>
        <v>0.87808230492050876</v>
      </c>
      <c r="Q2536">
        <f t="shared" si="781"/>
        <v>0.81419761387735012</v>
      </c>
      <c r="R2536">
        <f t="shared" si="782"/>
        <v>0.71493251745420205</v>
      </c>
      <c r="S2536">
        <f t="shared" si="783"/>
        <v>2.049534224276869</v>
      </c>
    </row>
    <row r="2537" spans="1:19" x14ac:dyDescent="0.2">
      <c r="A2537" s="3">
        <v>41379.458333327253</v>
      </c>
      <c r="B2537" s="5">
        <f t="shared" si="773"/>
        <v>105</v>
      </c>
      <c r="C2537" s="5">
        <v>11</v>
      </c>
      <c r="D2537">
        <f t="shared" si="775"/>
        <v>23.671232876712327</v>
      </c>
      <c r="E2537">
        <f t="shared" si="785"/>
        <v>-0.240124057807095</v>
      </c>
      <c r="F2537">
        <f t="shared" si="786"/>
        <v>-11.858860057807094</v>
      </c>
      <c r="G2537">
        <f t="shared" si="776"/>
        <v>10.802352332369882</v>
      </c>
      <c r="H2537">
        <f t="shared" si="787"/>
        <v>-17.964715014451773</v>
      </c>
      <c r="I2537">
        <f t="shared" si="777"/>
        <v>9.4148933468800671</v>
      </c>
      <c r="J2537">
        <f t="shared" si="778"/>
        <v>57.161954110359041</v>
      </c>
      <c r="K2537">
        <f t="shared" si="788"/>
        <v>32.838045889640959</v>
      </c>
      <c r="L2537">
        <f t="shared" si="779"/>
        <v>145.86669464455377</v>
      </c>
      <c r="M2537">
        <f t="shared" si="789"/>
        <v>214.13330535544623</v>
      </c>
      <c r="N2537">
        <f t="shared" si="780"/>
        <v>145.86669464455377</v>
      </c>
      <c r="O2537">
        <f t="shared" si="790"/>
        <v>1.1901833064161418</v>
      </c>
      <c r="P2537">
        <f t="shared" si="791"/>
        <v>0.90570647823659778</v>
      </c>
      <c r="Q2537">
        <f t="shared" si="781"/>
        <v>0.91356863855733739</v>
      </c>
      <c r="R2537">
        <f t="shared" si="782"/>
        <v>0.82742503425516933</v>
      </c>
      <c r="S2537">
        <f t="shared" si="783"/>
        <v>2.372022371801076</v>
      </c>
    </row>
    <row r="2538" spans="1:19" x14ac:dyDescent="0.2">
      <c r="A2538" s="3">
        <v>41379.499999993917</v>
      </c>
      <c r="B2538" s="5">
        <f t="shared" si="773"/>
        <v>105</v>
      </c>
      <c r="C2538" s="5">
        <v>12</v>
      </c>
      <c r="D2538">
        <f t="shared" si="775"/>
        <v>23.671232876712327</v>
      </c>
      <c r="E2538">
        <f t="shared" si="785"/>
        <v>-0.240124057807095</v>
      </c>
      <c r="F2538">
        <f t="shared" si="786"/>
        <v>-11.858860057807094</v>
      </c>
      <c r="G2538">
        <f t="shared" si="776"/>
        <v>11.802352332369882</v>
      </c>
      <c r="H2538">
        <f t="shared" si="787"/>
        <v>-2.9647150144517731</v>
      </c>
      <c r="I2538">
        <f t="shared" si="777"/>
        <v>9.4148933468800671</v>
      </c>
      <c r="J2538">
        <f t="shared" si="778"/>
        <v>61.29054327811027</v>
      </c>
      <c r="K2538">
        <f t="shared" si="788"/>
        <v>28.70945672188973</v>
      </c>
      <c r="L2538">
        <f t="shared" si="779"/>
        <v>173.90259513224075</v>
      </c>
      <c r="M2538">
        <f t="shared" si="789"/>
        <v>186.09740486775925</v>
      </c>
      <c r="N2538">
        <f t="shared" si="780"/>
        <v>173.90259513224075</v>
      </c>
      <c r="O2538">
        <f t="shared" si="790"/>
        <v>1.140163892766425</v>
      </c>
      <c r="P2538">
        <f t="shared" si="791"/>
        <v>0.91619629027244842</v>
      </c>
      <c r="Q2538">
        <f t="shared" si="781"/>
        <v>0.94795318232918702</v>
      </c>
      <c r="R2538">
        <f t="shared" si="782"/>
        <v>0.868511189001963</v>
      </c>
      <c r="S2538">
        <f t="shared" si="783"/>
        <v>2.4898061880937563</v>
      </c>
    </row>
    <row r="2539" spans="1:19" x14ac:dyDescent="0.2">
      <c r="A2539" s="3">
        <v>41379.541666660582</v>
      </c>
      <c r="B2539" s="5">
        <f t="shared" si="773"/>
        <v>105</v>
      </c>
      <c r="C2539" s="5">
        <v>13</v>
      </c>
      <c r="D2539">
        <f t="shared" si="775"/>
        <v>23.671232876712327</v>
      </c>
      <c r="E2539">
        <f t="shared" si="785"/>
        <v>-0.240124057807095</v>
      </c>
      <c r="F2539">
        <f t="shared" si="786"/>
        <v>-11.858860057807094</v>
      </c>
      <c r="G2539">
        <f t="shared" si="776"/>
        <v>12.802352332369882</v>
      </c>
      <c r="H2539">
        <f t="shared" si="787"/>
        <v>12.035284985548227</v>
      </c>
      <c r="I2539">
        <f t="shared" si="777"/>
        <v>9.4148933468800671</v>
      </c>
      <c r="J2539">
        <f t="shared" si="778"/>
        <v>59.431271209101148</v>
      </c>
      <c r="K2539">
        <f t="shared" si="788"/>
        <v>30.568728790898852</v>
      </c>
      <c r="L2539">
        <f t="shared" si="779"/>
        <v>156.14166939785531</v>
      </c>
      <c r="M2539">
        <f t="shared" si="789"/>
        <v>203.85833060214469</v>
      </c>
      <c r="N2539">
        <f t="shared" si="780"/>
        <v>203.85833060214469</v>
      </c>
      <c r="O2539">
        <f t="shared" si="790"/>
        <v>1.1614135768545635</v>
      </c>
      <c r="P2539">
        <f t="shared" si="791"/>
        <v>0.91170739724102678</v>
      </c>
      <c r="Q2539">
        <f t="shared" si="781"/>
        <v>0.93395365589045976</v>
      </c>
      <c r="R2539">
        <f t="shared" si="782"/>
        <v>0.85149245675563268</v>
      </c>
      <c r="S2539">
        <f t="shared" si="783"/>
        <v>2.4410177033891243</v>
      </c>
    </row>
    <row r="2540" spans="1:19" x14ac:dyDescent="0.2">
      <c r="A2540" s="3">
        <v>41379.583333327246</v>
      </c>
      <c r="B2540" s="5">
        <f t="shared" si="773"/>
        <v>105</v>
      </c>
      <c r="C2540" s="5">
        <v>14</v>
      </c>
      <c r="D2540">
        <f t="shared" si="775"/>
        <v>23.671232876712327</v>
      </c>
      <c r="E2540">
        <f t="shared" si="785"/>
        <v>-0.240124057807095</v>
      </c>
      <c r="F2540">
        <f t="shared" si="786"/>
        <v>-11.858860057807094</v>
      </c>
      <c r="G2540">
        <f t="shared" si="776"/>
        <v>13.802352332369882</v>
      </c>
      <c r="H2540">
        <f t="shared" si="787"/>
        <v>27.035284985548227</v>
      </c>
      <c r="I2540">
        <f t="shared" si="777"/>
        <v>9.4148933468800671</v>
      </c>
      <c r="J2540">
        <f t="shared" si="778"/>
        <v>52.481694422770119</v>
      </c>
      <c r="K2540">
        <f t="shared" si="788"/>
        <v>37.518305577229881</v>
      </c>
      <c r="L2540">
        <f t="shared" si="779"/>
        <v>132.58300297489171</v>
      </c>
      <c r="M2540">
        <f t="shared" si="789"/>
        <v>227.41699702510829</v>
      </c>
      <c r="N2540">
        <f t="shared" si="780"/>
        <v>227.41699702510829</v>
      </c>
      <c r="O2540">
        <f t="shared" si="790"/>
        <v>1.2607815656227457</v>
      </c>
      <c r="P2540">
        <f t="shared" si="791"/>
        <v>0.89133813858489774</v>
      </c>
      <c r="Q2540">
        <f t="shared" si="781"/>
        <v>0.86188317020211291</v>
      </c>
      <c r="R2540">
        <f t="shared" si="782"/>
        <v>0.76822934060560188</v>
      </c>
      <c r="S2540">
        <f t="shared" si="783"/>
        <v>2.202322998639791</v>
      </c>
    </row>
    <row r="2541" spans="1:19" x14ac:dyDescent="0.2">
      <c r="A2541" s="3">
        <v>41379.62499999391</v>
      </c>
      <c r="B2541" s="5">
        <f t="shared" si="773"/>
        <v>105</v>
      </c>
      <c r="C2541" s="5">
        <v>15</v>
      </c>
      <c r="D2541">
        <f t="shared" si="775"/>
        <v>23.671232876712327</v>
      </c>
      <c r="E2541">
        <f t="shared" si="785"/>
        <v>-0.240124057807095</v>
      </c>
      <c r="F2541">
        <f t="shared" si="786"/>
        <v>-11.858860057807094</v>
      </c>
      <c r="G2541">
        <f t="shared" si="776"/>
        <v>14.802352332369882</v>
      </c>
      <c r="H2541">
        <f t="shared" si="787"/>
        <v>42.03528498554823</v>
      </c>
      <c r="I2541">
        <f t="shared" si="777"/>
        <v>9.4148933468800671</v>
      </c>
      <c r="J2541">
        <f t="shared" si="778"/>
        <v>42.696029228729145</v>
      </c>
      <c r="K2541">
        <f t="shared" si="788"/>
        <v>47.303970771270855</v>
      </c>
      <c r="L2541">
        <f t="shared" si="779"/>
        <v>116.001873715995</v>
      </c>
      <c r="M2541">
        <f t="shared" si="789"/>
        <v>243.998126284005</v>
      </c>
      <c r="N2541">
        <f t="shared" si="780"/>
        <v>243.998126284005</v>
      </c>
      <c r="O2541">
        <f t="shared" si="790"/>
        <v>1.4746897455789276</v>
      </c>
      <c r="P2541">
        <f t="shared" si="791"/>
        <v>0.85059558682850944</v>
      </c>
      <c r="Q2541">
        <f t="shared" si="781"/>
        <v>0.72111708273348851</v>
      </c>
      <c r="R2541">
        <f t="shared" si="782"/>
        <v>0.61337900815975444</v>
      </c>
      <c r="S2541">
        <f t="shared" si="783"/>
        <v>1.7584054983999928</v>
      </c>
    </row>
    <row r="2542" spans="1:19" x14ac:dyDescent="0.2">
      <c r="A2542" s="3">
        <v>41379.666666660574</v>
      </c>
      <c r="B2542" s="5">
        <f t="shared" si="773"/>
        <v>105</v>
      </c>
      <c r="C2542" s="5">
        <v>16</v>
      </c>
      <c r="D2542">
        <f t="shared" si="775"/>
        <v>23.671232876712327</v>
      </c>
      <c r="E2542">
        <f t="shared" si="785"/>
        <v>-0.240124057807095</v>
      </c>
      <c r="F2542">
        <f t="shared" si="786"/>
        <v>-11.858860057807094</v>
      </c>
      <c r="G2542">
        <f t="shared" si="776"/>
        <v>15.802352332369882</v>
      </c>
      <c r="H2542">
        <f t="shared" si="787"/>
        <v>57.03528498554823</v>
      </c>
      <c r="I2542">
        <f t="shared" si="777"/>
        <v>9.4148933468800671</v>
      </c>
      <c r="J2542">
        <f t="shared" si="778"/>
        <v>31.581441112669157</v>
      </c>
      <c r="K2542">
        <f t="shared" si="788"/>
        <v>58.418558887330846</v>
      </c>
      <c r="L2542">
        <f t="shared" si="779"/>
        <v>103.68729204770662</v>
      </c>
      <c r="M2542">
        <f t="shared" si="789"/>
        <v>256.31270795229341</v>
      </c>
      <c r="N2542">
        <f t="shared" si="780"/>
        <v>256.31270795229341</v>
      </c>
      <c r="O2542">
        <f t="shared" si="790"/>
        <v>1.9094537327386134</v>
      </c>
      <c r="P2542">
        <f t="shared" si="791"/>
        <v>0.77827093120429769</v>
      </c>
      <c r="Q2542">
        <f t="shared" si="781"/>
        <v>0.52148841496352616</v>
      </c>
      <c r="R2542">
        <f t="shared" si="782"/>
        <v>0.40585927432591673</v>
      </c>
      <c r="S2542">
        <f t="shared" si="783"/>
        <v>1.1634978863923708</v>
      </c>
    </row>
    <row r="2543" spans="1:19" x14ac:dyDescent="0.2">
      <c r="A2543" s="3">
        <v>41379.708333327239</v>
      </c>
      <c r="B2543" s="5">
        <f t="shared" si="773"/>
        <v>105</v>
      </c>
      <c r="C2543" s="5">
        <v>17</v>
      </c>
      <c r="D2543">
        <f t="shared" si="775"/>
        <v>23.671232876712327</v>
      </c>
      <c r="E2543">
        <f t="shared" si="785"/>
        <v>-0.240124057807095</v>
      </c>
      <c r="F2543">
        <f t="shared" si="786"/>
        <v>-11.858860057807094</v>
      </c>
      <c r="G2543">
        <f t="shared" si="776"/>
        <v>16.802352332369882</v>
      </c>
      <c r="H2543">
        <f t="shared" si="787"/>
        <v>72.03528498554823</v>
      </c>
      <c r="I2543">
        <f t="shared" si="777"/>
        <v>9.4148933468800671</v>
      </c>
      <c r="J2543">
        <f t="shared" si="778"/>
        <v>19.906400800057433</v>
      </c>
      <c r="K2543">
        <f t="shared" si="788"/>
        <v>70.09359919994256</v>
      </c>
      <c r="L2543">
        <f t="shared" si="779"/>
        <v>93.562626136196457</v>
      </c>
      <c r="M2543">
        <f t="shared" si="789"/>
        <v>266.43737386380354</v>
      </c>
      <c r="N2543">
        <f t="shared" si="780"/>
        <v>266.43737386380354</v>
      </c>
      <c r="O2543">
        <f t="shared" si="790"/>
        <v>2.9369904609198705</v>
      </c>
      <c r="P2543">
        <f t="shared" si="791"/>
        <v>0.64522843861006907</v>
      </c>
      <c r="Q2543">
        <f t="shared" si="781"/>
        <v>0.28011685415889798</v>
      </c>
      <c r="R2543">
        <f t="shared" si="782"/>
        <v>0.18073936043731018</v>
      </c>
      <c r="S2543">
        <f t="shared" si="783"/>
        <v>0.51813492301237996</v>
      </c>
    </row>
    <row r="2544" spans="1:19" x14ac:dyDescent="0.2">
      <c r="A2544" s="3">
        <v>41379.749999993903</v>
      </c>
      <c r="B2544" s="5">
        <f t="shared" si="773"/>
        <v>105</v>
      </c>
      <c r="C2544" s="5">
        <v>18</v>
      </c>
      <c r="D2544">
        <f t="shared" si="775"/>
        <v>23.671232876712327</v>
      </c>
      <c r="E2544">
        <f t="shared" si="785"/>
        <v>-0.240124057807095</v>
      </c>
      <c r="F2544">
        <f t="shared" si="786"/>
        <v>-11.858860057807094</v>
      </c>
      <c r="G2544">
        <f t="shared" si="776"/>
        <v>17.802352332369882</v>
      </c>
      <c r="H2544">
        <f t="shared" si="787"/>
        <v>87.03528498554823</v>
      </c>
      <c r="I2544">
        <f t="shared" si="777"/>
        <v>9.4148933468800671</v>
      </c>
      <c r="J2544">
        <f t="shared" si="778"/>
        <v>8.101030868083706</v>
      </c>
      <c r="K2544">
        <f t="shared" si="788"/>
        <v>81.898969131916289</v>
      </c>
      <c r="L2544">
        <f t="shared" si="779"/>
        <v>84.3487148378006</v>
      </c>
      <c r="M2544">
        <f t="shared" si="789"/>
        <v>275.65128516219943</v>
      </c>
      <c r="N2544">
        <f t="shared" si="780"/>
        <v>275.65128516219943</v>
      </c>
      <c r="O2544">
        <f t="shared" si="790"/>
        <v>7.0962729261771686</v>
      </c>
      <c r="P2544">
        <f t="shared" si="791"/>
        <v>0.35191114787273747</v>
      </c>
      <c r="Q2544">
        <f t="shared" si="781"/>
        <v>1.6221148695967649E-2</v>
      </c>
      <c r="R2544">
        <f t="shared" si="782"/>
        <v>5.7084030574123343E-3</v>
      </c>
      <c r="S2544">
        <f t="shared" si="783"/>
        <v>1.6364575881642928E-2</v>
      </c>
    </row>
    <row r="2545" spans="1:20" x14ac:dyDescent="0.2">
      <c r="A2545" s="3">
        <v>41379.791666660567</v>
      </c>
      <c r="B2545" s="5">
        <f t="shared" si="773"/>
        <v>105</v>
      </c>
      <c r="C2545" s="5">
        <v>19</v>
      </c>
      <c r="D2545">
        <f t="shared" si="775"/>
        <v>23.671232876712327</v>
      </c>
      <c r="E2545">
        <f t="shared" si="785"/>
        <v>-0.240124057807095</v>
      </c>
      <c r="F2545">
        <f t="shared" si="786"/>
        <v>-11.858860057807094</v>
      </c>
      <c r="G2545">
        <f t="shared" si="776"/>
        <v>18.802352332369882</v>
      </c>
      <c r="H2545">
        <f t="shared" si="787"/>
        <v>102.03528498554823</v>
      </c>
      <c r="I2545">
        <f t="shared" si="777"/>
        <v>9.4148933468800671</v>
      </c>
      <c r="J2545">
        <f t="shared" si="778"/>
        <v>-3.5194052076408653</v>
      </c>
      <c r="K2545">
        <f t="shared" si="788"/>
        <v>93.519405207640858</v>
      </c>
      <c r="L2545">
        <f t="shared" si="779"/>
        <v>75.165233425576645</v>
      </c>
      <c r="M2545">
        <f t="shared" si="789"/>
        <v>284.83476657442338</v>
      </c>
      <c r="N2545">
        <f t="shared" si="780"/>
        <v>284.83476657442338</v>
      </c>
      <c r="O2545">
        <f t="shared" si="790"/>
        <v>-16.290203040031457</v>
      </c>
      <c r="P2545" t="e">
        <f t="shared" si="791"/>
        <v>#NUM!</v>
      </c>
      <c r="Q2545">
        <f t="shared" si="781"/>
        <v>-0.24995629546006751</v>
      </c>
      <c r="R2545" t="e">
        <f t="shared" si="782"/>
        <v>#NUM!</v>
      </c>
      <c r="S2545" t="e">
        <f t="shared" si="783"/>
        <v>#NUM!</v>
      </c>
    </row>
    <row r="2546" spans="1:20" x14ac:dyDescent="0.2">
      <c r="A2546" s="3">
        <v>41379.833333327231</v>
      </c>
      <c r="B2546" s="5">
        <f t="shared" si="773"/>
        <v>105</v>
      </c>
      <c r="C2546" s="5">
        <v>20</v>
      </c>
      <c r="D2546">
        <f t="shared" si="775"/>
        <v>23.671232876712327</v>
      </c>
      <c r="E2546">
        <f t="shared" si="785"/>
        <v>-0.240124057807095</v>
      </c>
      <c r="F2546">
        <f t="shared" si="786"/>
        <v>-11.858860057807094</v>
      </c>
      <c r="G2546">
        <f t="shared" si="776"/>
        <v>19.802352332369882</v>
      </c>
      <c r="H2546">
        <f t="shared" si="787"/>
        <v>117.03528498554823</v>
      </c>
      <c r="I2546">
        <f t="shared" si="777"/>
        <v>9.4148933468800671</v>
      </c>
      <c r="J2546">
        <f t="shared" si="778"/>
        <v>-14.634115448989695</v>
      </c>
      <c r="K2546">
        <f t="shared" si="788"/>
        <v>104.63411544898969</v>
      </c>
      <c r="L2546">
        <f t="shared" si="779"/>
        <v>65.25655961992338</v>
      </c>
      <c r="M2546">
        <f t="shared" si="789"/>
        <v>294.74344038007661</v>
      </c>
      <c r="N2546">
        <f t="shared" si="780"/>
        <v>294.74344038007661</v>
      </c>
      <c r="O2546">
        <f t="shared" si="790"/>
        <v>-3.9581150115097068</v>
      </c>
      <c r="P2546" t="e">
        <f t="shared" si="791"/>
        <v>#NUM!</v>
      </c>
      <c r="Q2546">
        <f t="shared" si="781"/>
        <v>-0.49802006714600833</v>
      </c>
      <c r="R2546" t="e">
        <f t="shared" si="782"/>
        <v>#NUM!</v>
      </c>
      <c r="S2546" t="e">
        <f t="shared" si="783"/>
        <v>#NUM!</v>
      </c>
    </row>
    <row r="2547" spans="1:20" x14ac:dyDescent="0.2">
      <c r="A2547" s="3">
        <v>41379.874999993895</v>
      </c>
      <c r="B2547" s="5">
        <f t="shared" si="773"/>
        <v>105</v>
      </c>
      <c r="C2547" s="5">
        <v>21</v>
      </c>
      <c r="D2547">
        <f t="shared" si="775"/>
        <v>23.671232876712327</v>
      </c>
      <c r="E2547">
        <f t="shared" si="785"/>
        <v>-0.240124057807095</v>
      </c>
      <c r="F2547">
        <f t="shared" si="786"/>
        <v>-11.858860057807094</v>
      </c>
      <c r="G2547">
        <f t="shared" si="776"/>
        <v>20.802352332369882</v>
      </c>
      <c r="H2547">
        <f t="shared" si="787"/>
        <v>132.03528498554823</v>
      </c>
      <c r="I2547">
        <f t="shared" si="777"/>
        <v>9.4148933468800671</v>
      </c>
      <c r="J2547">
        <f t="shared" si="778"/>
        <v>-24.823460560449661</v>
      </c>
      <c r="K2547">
        <f t="shared" si="788"/>
        <v>114.82346056044966</v>
      </c>
      <c r="L2547">
        <f t="shared" si="779"/>
        <v>53.834861705469592</v>
      </c>
      <c r="M2547">
        <f t="shared" si="789"/>
        <v>306.16513829453038</v>
      </c>
      <c r="N2547">
        <f t="shared" si="780"/>
        <v>306.16513829453038</v>
      </c>
      <c r="O2547">
        <f t="shared" si="790"/>
        <v>-2.3819519529542275</v>
      </c>
      <c r="P2547" t="e">
        <f t="shared" si="791"/>
        <v>#NUM!</v>
      </c>
      <c r="Q2547">
        <f t="shared" si="781"/>
        <v>-0.70870857181480396</v>
      </c>
      <c r="R2547" t="e">
        <f t="shared" si="782"/>
        <v>#NUM!</v>
      </c>
      <c r="S2547" t="e">
        <f t="shared" si="783"/>
        <v>#NUM!</v>
      </c>
    </row>
    <row r="2548" spans="1:20" x14ac:dyDescent="0.2">
      <c r="A2548" s="3">
        <v>41379.91666666056</v>
      </c>
      <c r="B2548" s="5">
        <f t="shared" si="773"/>
        <v>105</v>
      </c>
      <c r="C2548" s="5">
        <v>22</v>
      </c>
      <c r="D2548">
        <f t="shared" si="775"/>
        <v>23.671232876712327</v>
      </c>
      <c r="E2548">
        <f t="shared" si="785"/>
        <v>-0.240124057807095</v>
      </c>
      <c r="F2548">
        <f t="shared" si="786"/>
        <v>-11.858860057807094</v>
      </c>
      <c r="G2548">
        <f t="shared" si="776"/>
        <v>21.802352332369882</v>
      </c>
      <c r="H2548">
        <f t="shared" si="787"/>
        <v>147.03528498554823</v>
      </c>
      <c r="I2548">
        <f t="shared" si="777"/>
        <v>9.4148933468800671</v>
      </c>
      <c r="J2548">
        <f t="shared" si="778"/>
        <v>-33.471929272792522</v>
      </c>
      <c r="K2548">
        <f t="shared" si="788"/>
        <v>123.47192927279252</v>
      </c>
      <c r="L2548">
        <f t="shared" si="779"/>
        <v>40.054512182810782</v>
      </c>
      <c r="M2548">
        <f t="shared" si="789"/>
        <v>319.94548781718925</v>
      </c>
      <c r="N2548">
        <f t="shared" si="780"/>
        <v>319.94548781718925</v>
      </c>
      <c r="O2548">
        <f t="shared" si="790"/>
        <v>-1.813143336037621</v>
      </c>
      <c r="P2548" t="e">
        <f t="shared" si="791"/>
        <v>#NUM!</v>
      </c>
      <c r="Q2548">
        <f t="shared" si="781"/>
        <v>-0.866155495113063</v>
      </c>
      <c r="R2548" t="e">
        <f t="shared" si="782"/>
        <v>#NUM!</v>
      </c>
      <c r="S2548" t="e">
        <f t="shared" si="783"/>
        <v>#NUM!</v>
      </c>
    </row>
    <row r="2549" spans="1:20" x14ac:dyDescent="0.2">
      <c r="A2549" s="3">
        <v>41379.958333327224</v>
      </c>
      <c r="B2549" s="5">
        <f t="shared" si="773"/>
        <v>105</v>
      </c>
      <c r="C2549" s="5">
        <v>23</v>
      </c>
      <c r="D2549">
        <f t="shared" si="775"/>
        <v>23.671232876712327</v>
      </c>
      <c r="E2549">
        <f t="shared" si="785"/>
        <v>-0.240124057807095</v>
      </c>
      <c r="F2549">
        <f t="shared" si="786"/>
        <v>-11.858860057807094</v>
      </c>
      <c r="G2549">
        <f t="shared" si="776"/>
        <v>22.802352332369882</v>
      </c>
      <c r="H2549">
        <f t="shared" si="787"/>
        <v>162.03528498554823</v>
      </c>
      <c r="I2549">
        <f t="shared" si="777"/>
        <v>9.4148933468800671</v>
      </c>
      <c r="J2549">
        <f t="shared" si="778"/>
        <v>-39.701200709160041</v>
      </c>
      <c r="K2549">
        <f t="shared" si="788"/>
        <v>129.70120070916005</v>
      </c>
      <c r="L2549">
        <f t="shared" si="779"/>
        <v>23.295891620862449</v>
      </c>
      <c r="M2549">
        <f t="shared" si="789"/>
        <v>336.70410837913755</v>
      </c>
      <c r="N2549">
        <f t="shared" si="780"/>
        <v>336.70410837913755</v>
      </c>
      <c r="O2549">
        <f t="shared" si="790"/>
        <v>-1.5654745455503096</v>
      </c>
      <c r="P2549" t="e">
        <f t="shared" si="791"/>
        <v>#NUM!</v>
      </c>
      <c r="Q2549">
        <f t="shared" si="781"/>
        <v>-0.96202041488429424</v>
      </c>
      <c r="R2549" t="e">
        <f t="shared" si="782"/>
        <v>#NUM!</v>
      </c>
      <c r="S2549" t="e">
        <f t="shared" si="783"/>
        <v>#NUM!</v>
      </c>
    </row>
    <row r="2550" spans="1:20" x14ac:dyDescent="0.2">
      <c r="A2550" s="3">
        <v>41379.999999993888</v>
      </c>
      <c r="B2550" s="5">
        <f t="shared" si="773"/>
        <v>106</v>
      </c>
      <c r="C2550" s="5">
        <v>0</v>
      </c>
      <c r="D2550">
        <f t="shared" si="775"/>
        <v>24.657534246575342</v>
      </c>
      <c r="E2550">
        <f t="shared" si="785"/>
        <v>1.5291116598477705E-2</v>
      </c>
      <c r="F2550">
        <f t="shared" si="786"/>
        <v>-11.60344488340152</v>
      </c>
      <c r="G2550">
        <f t="shared" si="776"/>
        <v>-0.19339074805669201</v>
      </c>
      <c r="H2550">
        <f t="shared" si="787"/>
        <v>-182.90086122085037</v>
      </c>
      <c r="I2550">
        <f t="shared" si="777"/>
        <v>9.783189981258829</v>
      </c>
      <c r="J2550">
        <f t="shared" si="778"/>
        <v>-42.139874613782723</v>
      </c>
      <c r="K2550">
        <f t="shared" si="788"/>
        <v>132.13987461378272</v>
      </c>
      <c r="L2550">
        <f t="shared" si="779"/>
        <v>3.8564785428648065</v>
      </c>
      <c r="M2550">
        <f t="shared" si="789"/>
        <v>356.14352145713519</v>
      </c>
      <c r="N2550">
        <f t="shared" si="780"/>
        <v>3.8564785428648065</v>
      </c>
      <c r="O2550">
        <f t="shared" si="790"/>
        <v>-1.4904399537056388</v>
      </c>
      <c r="P2550" t="e">
        <f t="shared" si="791"/>
        <v>#NUM!</v>
      </c>
      <c r="Q2550">
        <f t="shared" si="781"/>
        <v>-0.99894705796357453</v>
      </c>
      <c r="R2550" t="e">
        <f t="shared" si="782"/>
        <v>#NUM!</v>
      </c>
      <c r="S2550" t="e">
        <f t="shared" si="783"/>
        <v>#NUM!</v>
      </c>
      <c r="T2550">
        <f t="shared" ref="T2550" si="792">SUMIF(S2556:S2570,"&gt;0,01")</f>
        <v>17.716293844890512</v>
      </c>
    </row>
    <row r="2551" spans="1:20" x14ac:dyDescent="0.2">
      <c r="A2551" s="3">
        <v>41380.041666660552</v>
      </c>
      <c r="B2551" s="5">
        <f t="shared" si="773"/>
        <v>106</v>
      </c>
      <c r="C2551" s="5">
        <v>1</v>
      </c>
      <c r="D2551">
        <f t="shared" si="775"/>
        <v>24.657534246575342</v>
      </c>
      <c r="E2551">
        <f t="shared" si="785"/>
        <v>1.5291116598477705E-2</v>
      </c>
      <c r="F2551">
        <f t="shared" si="786"/>
        <v>-11.60344488340152</v>
      </c>
      <c r="G2551">
        <f t="shared" si="776"/>
        <v>0.80660925194330801</v>
      </c>
      <c r="H2551">
        <f t="shared" si="787"/>
        <v>-167.90086122085037</v>
      </c>
      <c r="I2551">
        <f t="shared" si="777"/>
        <v>9.783189981258829</v>
      </c>
      <c r="J2551">
        <f t="shared" si="778"/>
        <v>-40.895988709285639</v>
      </c>
      <c r="K2551">
        <f t="shared" si="788"/>
        <v>130.89598870928563</v>
      </c>
      <c r="L2551">
        <f t="shared" si="779"/>
        <v>15.8582473659539</v>
      </c>
      <c r="M2551">
        <f t="shared" si="789"/>
        <v>344.1417526340461</v>
      </c>
      <c r="N2551">
        <f t="shared" si="780"/>
        <v>15.8582473659539</v>
      </c>
      <c r="O2551">
        <f t="shared" si="790"/>
        <v>-1.5274453799910821</v>
      </c>
      <c r="P2551" t="e">
        <f t="shared" si="791"/>
        <v>#NUM!</v>
      </c>
      <c r="Q2551">
        <f t="shared" si="781"/>
        <v>-0.98296432207264672</v>
      </c>
      <c r="R2551" t="e">
        <f t="shared" si="782"/>
        <v>#NUM!</v>
      </c>
      <c r="S2551" t="e">
        <f t="shared" si="783"/>
        <v>#NUM!</v>
      </c>
    </row>
    <row r="2552" spans="1:20" x14ac:dyDescent="0.2">
      <c r="A2552" s="3">
        <v>41380.083333327217</v>
      </c>
      <c r="B2552" s="5">
        <f t="shared" si="773"/>
        <v>106</v>
      </c>
      <c r="C2552" s="5">
        <v>2</v>
      </c>
      <c r="D2552">
        <f t="shared" si="775"/>
        <v>24.657534246575342</v>
      </c>
      <c r="E2552">
        <f t="shared" si="785"/>
        <v>1.5291116598477705E-2</v>
      </c>
      <c r="F2552">
        <f t="shared" si="786"/>
        <v>-11.60344488340152</v>
      </c>
      <c r="G2552">
        <f t="shared" si="776"/>
        <v>1.8066092519433079</v>
      </c>
      <c r="H2552">
        <f t="shared" si="787"/>
        <v>-152.9008612208504</v>
      </c>
      <c r="I2552">
        <f t="shared" si="777"/>
        <v>9.783189981258829</v>
      </c>
      <c r="J2552">
        <f t="shared" si="778"/>
        <v>-35.922317089470432</v>
      </c>
      <c r="K2552">
        <f t="shared" si="788"/>
        <v>125.92231708947043</v>
      </c>
      <c r="L2552">
        <f t="shared" si="779"/>
        <v>33.664864113598384</v>
      </c>
      <c r="M2552">
        <f t="shared" si="789"/>
        <v>326.33513588640164</v>
      </c>
      <c r="N2552">
        <f t="shared" si="780"/>
        <v>33.664864113598384</v>
      </c>
      <c r="O2552">
        <f t="shared" si="790"/>
        <v>-1.7044839704607289</v>
      </c>
      <c r="P2552" t="e">
        <f t="shared" si="791"/>
        <v>#NUM!</v>
      </c>
      <c r="Q2552">
        <f t="shared" si="781"/>
        <v>-0.91104524520155805</v>
      </c>
      <c r="R2552" t="e">
        <f t="shared" si="782"/>
        <v>#NUM!</v>
      </c>
      <c r="S2552" t="e">
        <f t="shared" si="783"/>
        <v>#NUM!</v>
      </c>
    </row>
    <row r="2553" spans="1:20" x14ac:dyDescent="0.2">
      <c r="A2553" s="3">
        <v>41380.124999993881</v>
      </c>
      <c r="B2553" s="5">
        <f t="shared" si="773"/>
        <v>106</v>
      </c>
      <c r="C2553" s="5">
        <v>3</v>
      </c>
      <c r="D2553">
        <f t="shared" si="775"/>
        <v>24.657534246575342</v>
      </c>
      <c r="E2553">
        <f t="shared" si="785"/>
        <v>1.5291116598477705E-2</v>
      </c>
      <c r="F2553">
        <f t="shared" si="786"/>
        <v>-11.60344488340152</v>
      </c>
      <c r="G2553">
        <f t="shared" si="776"/>
        <v>2.8066092519433079</v>
      </c>
      <c r="H2553">
        <f t="shared" si="787"/>
        <v>-137.9008612208504</v>
      </c>
      <c r="I2553">
        <f t="shared" si="777"/>
        <v>9.783189981258829</v>
      </c>
      <c r="J2553">
        <f t="shared" si="778"/>
        <v>-28.136693898949215</v>
      </c>
      <c r="K2553">
        <f t="shared" si="788"/>
        <v>118.13669389894922</v>
      </c>
      <c r="L2553">
        <f t="shared" si="779"/>
        <v>48.521404461779639</v>
      </c>
      <c r="M2553">
        <f t="shared" si="789"/>
        <v>311.47859553822036</v>
      </c>
      <c r="N2553">
        <f t="shared" si="780"/>
        <v>48.521404461779639</v>
      </c>
      <c r="O2553">
        <f t="shared" si="790"/>
        <v>-2.1205457097284954</v>
      </c>
      <c r="P2553" t="e">
        <f t="shared" si="791"/>
        <v>#NUM!</v>
      </c>
      <c r="Q2553">
        <f t="shared" si="781"/>
        <v>-0.7775017345875529</v>
      </c>
      <c r="R2553" t="e">
        <f t="shared" si="782"/>
        <v>#NUM!</v>
      </c>
      <c r="S2553" t="e">
        <f t="shared" si="783"/>
        <v>#NUM!</v>
      </c>
    </row>
    <row r="2554" spans="1:20" x14ac:dyDescent="0.2">
      <c r="A2554" s="3">
        <v>41380.166666660545</v>
      </c>
      <c r="B2554" s="5">
        <f t="shared" si="773"/>
        <v>106</v>
      </c>
      <c r="C2554" s="5">
        <v>4</v>
      </c>
      <c r="D2554">
        <f t="shared" si="775"/>
        <v>24.657534246575342</v>
      </c>
      <c r="E2554">
        <f t="shared" si="785"/>
        <v>1.5291116598477705E-2</v>
      </c>
      <c r="F2554">
        <f t="shared" si="786"/>
        <v>-11.60344488340152</v>
      </c>
      <c r="G2554">
        <f t="shared" si="776"/>
        <v>3.8066092519433079</v>
      </c>
      <c r="H2554">
        <f t="shared" si="787"/>
        <v>-122.9008612208504</v>
      </c>
      <c r="I2554">
        <f t="shared" si="777"/>
        <v>9.783189981258829</v>
      </c>
      <c r="J2554">
        <f t="shared" si="778"/>
        <v>-18.493629448531884</v>
      </c>
      <c r="K2554">
        <f t="shared" si="788"/>
        <v>108.49362944853189</v>
      </c>
      <c r="L2554">
        <f t="shared" si="779"/>
        <v>60.74536539375822</v>
      </c>
      <c r="M2554">
        <f t="shared" si="789"/>
        <v>299.25463460624178</v>
      </c>
      <c r="N2554">
        <f t="shared" si="780"/>
        <v>60.74536539375822</v>
      </c>
      <c r="O2554">
        <f t="shared" si="790"/>
        <v>-3.1525929407680948</v>
      </c>
      <c r="P2554" t="e">
        <f t="shared" si="791"/>
        <v>#NUM!</v>
      </c>
      <c r="Q2554">
        <f t="shared" si="781"/>
        <v>-0.58640293563079138</v>
      </c>
      <c r="R2554" t="e">
        <f t="shared" si="782"/>
        <v>#NUM!</v>
      </c>
      <c r="S2554" t="e">
        <f t="shared" si="783"/>
        <v>#NUM!</v>
      </c>
    </row>
    <row r="2555" spans="1:20" x14ac:dyDescent="0.2">
      <c r="A2555" s="3">
        <v>41380.208333327209</v>
      </c>
      <c r="B2555" s="5">
        <f t="shared" si="773"/>
        <v>106</v>
      </c>
      <c r="C2555" s="5">
        <v>5</v>
      </c>
      <c r="D2555">
        <f t="shared" si="775"/>
        <v>24.657534246575342</v>
      </c>
      <c r="E2555">
        <f t="shared" si="785"/>
        <v>1.5291116598477705E-2</v>
      </c>
      <c r="F2555">
        <f t="shared" si="786"/>
        <v>-11.60344488340152</v>
      </c>
      <c r="G2555">
        <f t="shared" si="776"/>
        <v>4.8066092519433079</v>
      </c>
      <c r="H2555">
        <f t="shared" si="787"/>
        <v>-107.90086122085039</v>
      </c>
      <c r="I2555">
        <f t="shared" si="777"/>
        <v>9.783189981258829</v>
      </c>
      <c r="J2555">
        <f t="shared" si="778"/>
        <v>-7.7051851529673501</v>
      </c>
      <c r="K2555">
        <f t="shared" si="788"/>
        <v>97.705185152967346</v>
      </c>
      <c r="L2555">
        <f t="shared" si="779"/>
        <v>71.13722460602439</v>
      </c>
      <c r="M2555">
        <f t="shared" si="789"/>
        <v>288.8627753939756</v>
      </c>
      <c r="N2555">
        <f t="shared" si="780"/>
        <v>71.13722460602439</v>
      </c>
      <c r="O2555">
        <f t="shared" si="790"/>
        <v>-7.4584638043322924</v>
      </c>
      <c r="P2555" t="e">
        <f t="shared" si="791"/>
        <v>#NUM!</v>
      </c>
      <c r="Q2555">
        <f t="shared" si="781"/>
        <v>-0.35118173415455872</v>
      </c>
      <c r="R2555" t="e">
        <f t="shared" si="782"/>
        <v>#NUM!</v>
      </c>
      <c r="S2555" t="e">
        <f t="shared" si="783"/>
        <v>#NUM!</v>
      </c>
    </row>
    <row r="2556" spans="1:20" x14ac:dyDescent="0.2">
      <c r="A2556" s="3">
        <v>41380.249999993874</v>
      </c>
      <c r="B2556" s="5">
        <f t="shared" si="773"/>
        <v>106</v>
      </c>
      <c r="C2556" s="5">
        <v>6</v>
      </c>
      <c r="D2556">
        <f t="shared" si="775"/>
        <v>24.657534246575342</v>
      </c>
      <c r="E2556">
        <f t="shared" si="785"/>
        <v>1.5291116598477705E-2</v>
      </c>
      <c r="F2556">
        <f t="shared" si="786"/>
        <v>-11.60344488340152</v>
      </c>
      <c r="G2556">
        <f t="shared" si="776"/>
        <v>5.8066092519433079</v>
      </c>
      <c r="H2556">
        <f t="shared" si="787"/>
        <v>-92.900861220850388</v>
      </c>
      <c r="I2556">
        <f t="shared" si="777"/>
        <v>9.783189981258829</v>
      </c>
      <c r="J2556">
        <f t="shared" si="778"/>
        <v>3.7448685912147757</v>
      </c>
      <c r="K2556">
        <f t="shared" si="788"/>
        <v>86.255131408785218</v>
      </c>
      <c r="L2556">
        <f t="shared" si="779"/>
        <v>80.505346233501314</v>
      </c>
      <c r="M2556">
        <f t="shared" si="789"/>
        <v>279.49465376649869</v>
      </c>
      <c r="N2556">
        <f t="shared" si="780"/>
        <v>80.505346233501314</v>
      </c>
      <c r="O2556">
        <f t="shared" si="790"/>
        <v>15.310709238084042</v>
      </c>
      <c r="P2556">
        <f t="shared" si="791"/>
        <v>0.14001999379801622</v>
      </c>
      <c r="Q2556">
        <f t="shared" si="781"/>
        <v>-9.0069368560875579E-2</v>
      </c>
      <c r="R2556">
        <f t="shared" si="782"/>
        <v>-1.2611512427285036E-2</v>
      </c>
      <c r="S2556">
        <f t="shared" si="783"/>
        <v>-3.6154078473944244E-2</v>
      </c>
    </row>
    <row r="2557" spans="1:20" x14ac:dyDescent="0.2">
      <c r="A2557" s="3">
        <v>41380.291666660538</v>
      </c>
      <c r="B2557" s="5">
        <f t="shared" si="773"/>
        <v>106</v>
      </c>
      <c r="C2557" s="5">
        <v>7</v>
      </c>
      <c r="D2557">
        <f t="shared" si="775"/>
        <v>24.657534246575342</v>
      </c>
      <c r="E2557">
        <f t="shared" si="785"/>
        <v>1.5291116598477705E-2</v>
      </c>
      <c r="F2557">
        <f t="shared" si="786"/>
        <v>-11.60344488340152</v>
      </c>
      <c r="G2557">
        <f t="shared" si="776"/>
        <v>6.8066092519433079</v>
      </c>
      <c r="H2557">
        <f t="shared" si="787"/>
        <v>-77.900861220850388</v>
      </c>
      <c r="I2557">
        <f t="shared" si="777"/>
        <v>9.783189981258829</v>
      </c>
      <c r="J2557">
        <f t="shared" si="778"/>
        <v>15.508515787613563</v>
      </c>
      <c r="K2557">
        <f t="shared" si="788"/>
        <v>74.491484212386439</v>
      </c>
      <c r="L2557">
        <f t="shared" si="779"/>
        <v>89.599786800966712</v>
      </c>
      <c r="M2557">
        <f t="shared" si="789"/>
        <v>270.40021319903326</v>
      </c>
      <c r="N2557">
        <f t="shared" si="780"/>
        <v>89.599786800966712</v>
      </c>
      <c r="O2557">
        <f t="shared" si="790"/>
        <v>3.7399731865010479</v>
      </c>
      <c r="P2557">
        <f t="shared" si="791"/>
        <v>0.56552607277435873</v>
      </c>
      <c r="Q2557">
        <f t="shared" si="781"/>
        <v>0.17683264535007726</v>
      </c>
      <c r="R2557">
        <f t="shared" si="782"/>
        <v>0.10000347146313016</v>
      </c>
      <c r="S2557">
        <f t="shared" si="783"/>
        <v>0.28668515182387139</v>
      </c>
    </row>
    <row r="2558" spans="1:20" x14ac:dyDescent="0.2">
      <c r="A2558" s="3">
        <v>41380.333333327202</v>
      </c>
      <c r="B2558" s="5">
        <f t="shared" si="773"/>
        <v>106</v>
      </c>
      <c r="C2558" s="5">
        <v>8</v>
      </c>
      <c r="D2558">
        <f t="shared" si="775"/>
        <v>24.657534246575342</v>
      </c>
      <c r="E2558">
        <f t="shared" si="785"/>
        <v>1.5291116598477705E-2</v>
      </c>
      <c r="F2558">
        <f t="shared" si="786"/>
        <v>-11.60344488340152</v>
      </c>
      <c r="G2558">
        <f t="shared" si="776"/>
        <v>7.8066092519433079</v>
      </c>
      <c r="H2558">
        <f t="shared" si="787"/>
        <v>-62.900861220850381</v>
      </c>
      <c r="I2558">
        <f t="shared" si="777"/>
        <v>9.783189981258829</v>
      </c>
      <c r="J2558">
        <f t="shared" si="778"/>
        <v>27.281141667733205</v>
      </c>
      <c r="K2558">
        <f t="shared" si="788"/>
        <v>62.718858332266791</v>
      </c>
      <c r="L2558">
        <f t="shared" si="779"/>
        <v>99.224713379489884</v>
      </c>
      <c r="M2558">
        <f t="shared" si="789"/>
        <v>260.77528662051009</v>
      </c>
      <c r="N2558">
        <f t="shared" si="780"/>
        <v>99.224713379489884</v>
      </c>
      <c r="O2558">
        <f t="shared" si="790"/>
        <v>2.1817052876319192</v>
      </c>
      <c r="P2558">
        <f t="shared" si="791"/>
        <v>0.73861124096463782</v>
      </c>
      <c r="Q2558">
        <f t="shared" si="781"/>
        <v>0.42913571537096917</v>
      </c>
      <c r="R2558">
        <f t="shared" si="782"/>
        <v>0.31696446327239913</v>
      </c>
      <c r="S2558">
        <f t="shared" si="783"/>
        <v>0.90865850901507705</v>
      </c>
    </row>
    <row r="2559" spans="1:20" x14ac:dyDescent="0.2">
      <c r="A2559" s="3">
        <v>41380.374999993866</v>
      </c>
      <c r="B2559" s="5">
        <f t="shared" si="773"/>
        <v>106</v>
      </c>
      <c r="C2559" s="5">
        <v>9</v>
      </c>
      <c r="D2559">
        <f t="shared" si="775"/>
        <v>24.657534246575342</v>
      </c>
      <c r="E2559">
        <f t="shared" si="785"/>
        <v>1.5291116598477705E-2</v>
      </c>
      <c r="F2559">
        <f t="shared" si="786"/>
        <v>-11.60344488340152</v>
      </c>
      <c r="G2559">
        <f t="shared" si="776"/>
        <v>8.8066092519433088</v>
      </c>
      <c r="H2559">
        <f t="shared" si="787"/>
        <v>-47.900861220850366</v>
      </c>
      <c r="I2559">
        <f t="shared" si="777"/>
        <v>9.783189981258829</v>
      </c>
      <c r="J2559">
        <f t="shared" si="778"/>
        <v>38.698737632256524</v>
      </c>
      <c r="K2559">
        <f t="shared" si="788"/>
        <v>51.301262367743476</v>
      </c>
      <c r="L2559">
        <f t="shared" si="779"/>
        <v>110.46318972127081</v>
      </c>
      <c r="M2559">
        <f t="shared" si="789"/>
        <v>249.53681027872921</v>
      </c>
      <c r="N2559">
        <f t="shared" si="780"/>
        <v>110.46318972127081</v>
      </c>
      <c r="O2559">
        <f t="shared" si="790"/>
        <v>1.5994230270246714</v>
      </c>
      <c r="P2559">
        <f t="shared" si="791"/>
        <v>0.82854333480933262</v>
      </c>
      <c r="Q2559">
        <f t="shared" si="781"/>
        <v>0.64716554666976911</v>
      </c>
      <c r="R2559">
        <f t="shared" si="782"/>
        <v>0.53620470021147526</v>
      </c>
      <c r="S2559">
        <f t="shared" si="783"/>
        <v>1.5371658967406476</v>
      </c>
    </row>
    <row r="2560" spans="1:20" x14ac:dyDescent="0.2">
      <c r="A2560" s="3">
        <v>41380.416666660531</v>
      </c>
      <c r="B2560" s="5">
        <f t="shared" si="773"/>
        <v>106</v>
      </c>
      <c r="C2560" s="5">
        <v>10</v>
      </c>
      <c r="D2560">
        <f t="shared" si="775"/>
        <v>24.657534246575342</v>
      </c>
      <c r="E2560">
        <f t="shared" si="785"/>
        <v>1.5291116598477705E-2</v>
      </c>
      <c r="F2560">
        <f t="shared" si="786"/>
        <v>-11.60344488340152</v>
      </c>
      <c r="G2560">
        <f t="shared" si="776"/>
        <v>9.8066092519433088</v>
      </c>
      <c r="H2560">
        <f t="shared" si="787"/>
        <v>-32.900861220850366</v>
      </c>
      <c r="I2560">
        <f t="shared" si="777"/>
        <v>9.783189981258829</v>
      </c>
      <c r="J2560">
        <f t="shared" si="778"/>
        <v>49.166687728252967</v>
      </c>
      <c r="K2560">
        <f t="shared" si="788"/>
        <v>40.833312271747033</v>
      </c>
      <c r="L2560">
        <f t="shared" si="779"/>
        <v>125.04936555679461</v>
      </c>
      <c r="M2560">
        <f t="shared" si="789"/>
        <v>234.95063444320539</v>
      </c>
      <c r="N2560">
        <f t="shared" si="780"/>
        <v>125.04936555679461</v>
      </c>
      <c r="O2560">
        <f t="shared" si="790"/>
        <v>1.3216761091268066</v>
      </c>
      <c r="P2560">
        <f t="shared" si="791"/>
        <v>0.87933056017565647</v>
      </c>
      <c r="Q2560">
        <f t="shared" si="781"/>
        <v>0.81276777791846411</v>
      </c>
      <c r="R2560">
        <f t="shared" si="782"/>
        <v>0.71469154544976665</v>
      </c>
      <c r="S2560">
        <f t="shared" si="783"/>
        <v>2.0488434173012102</v>
      </c>
    </row>
    <row r="2561" spans="1:20" x14ac:dyDescent="0.2">
      <c r="A2561" s="3">
        <v>41380.458333327195</v>
      </c>
      <c r="B2561" s="5">
        <f t="shared" si="773"/>
        <v>106</v>
      </c>
      <c r="C2561" s="5">
        <v>11</v>
      </c>
      <c r="D2561">
        <f t="shared" si="775"/>
        <v>24.657534246575342</v>
      </c>
      <c r="E2561">
        <f t="shared" si="785"/>
        <v>1.5291116598477705E-2</v>
      </c>
      <c r="F2561">
        <f t="shared" si="786"/>
        <v>-11.60344488340152</v>
      </c>
      <c r="G2561">
        <f t="shared" si="776"/>
        <v>10.806609251943309</v>
      </c>
      <c r="H2561">
        <f t="shared" si="787"/>
        <v>-17.900861220850366</v>
      </c>
      <c r="I2561">
        <f t="shared" si="777"/>
        <v>9.783189981258829</v>
      </c>
      <c r="J2561">
        <f t="shared" si="778"/>
        <v>57.519232535067694</v>
      </c>
      <c r="K2561">
        <f t="shared" si="788"/>
        <v>32.480767464932306</v>
      </c>
      <c r="L2561">
        <f t="shared" si="779"/>
        <v>145.66404949900613</v>
      </c>
      <c r="M2561">
        <f t="shared" si="789"/>
        <v>214.33595050099387</v>
      </c>
      <c r="N2561">
        <f t="shared" si="780"/>
        <v>145.66404949900613</v>
      </c>
      <c r="O2561">
        <f t="shared" si="790"/>
        <v>1.185435613499938</v>
      </c>
      <c r="P2561">
        <f t="shared" si="791"/>
        <v>0.90669080646688138</v>
      </c>
      <c r="Q2561">
        <f t="shared" si="781"/>
        <v>0.91188411684672765</v>
      </c>
      <c r="R2561">
        <f t="shared" si="782"/>
        <v>0.82679694530809944</v>
      </c>
      <c r="S2561">
        <f t="shared" si="783"/>
        <v>2.3702217965558856</v>
      </c>
    </row>
    <row r="2562" spans="1:20" x14ac:dyDescent="0.2">
      <c r="A2562" s="3">
        <v>41380.499999993859</v>
      </c>
      <c r="B2562" s="5">
        <f t="shared" si="773"/>
        <v>106</v>
      </c>
      <c r="C2562" s="5">
        <v>12</v>
      </c>
      <c r="D2562">
        <f t="shared" si="775"/>
        <v>24.657534246575342</v>
      </c>
      <c r="E2562">
        <f t="shared" si="785"/>
        <v>1.5291116598477705E-2</v>
      </c>
      <c r="F2562">
        <f t="shared" si="786"/>
        <v>-11.60344488340152</v>
      </c>
      <c r="G2562">
        <f t="shared" si="776"/>
        <v>11.806609251943309</v>
      </c>
      <c r="H2562">
        <f t="shared" si="787"/>
        <v>-2.9008612208503681</v>
      </c>
      <c r="I2562">
        <f t="shared" si="777"/>
        <v>9.783189981258829</v>
      </c>
      <c r="J2562">
        <f t="shared" si="778"/>
        <v>61.662840630286226</v>
      </c>
      <c r="K2562">
        <f t="shared" si="788"/>
        <v>28.337159369713774</v>
      </c>
      <c r="L2562">
        <f t="shared" si="779"/>
        <v>173.96885332006082</v>
      </c>
      <c r="M2562">
        <f t="shared" si="789"/>
        <v>186.03114667993918</v>
      </c>
      <c r="N2562">
        <f t="shared" si="780"/>
        <v>173.96885332006082</v>
      </c>
      <c r="O2562">
        <f t="shared" si="790"/>
        <v>1.1361445452693837</v>
      </c>
      <c r="P2562">
        <f t="shared" si="791"/>
        <v>0.91705086920494305</v>
      </c>
      <c r="Q2562">
        <f t="shared" si="781"/>
        <v>0.94594462082706798</v>
      </c>
      <c r="R2562">
        <f t="shared" si="782"/>
        <v>0.86747933674920297</v>
      </c>
      <c r="S2562">
        <f t="shared" si="783"/>
        <v>2.4868481235844517</v>
      </c>
    </row>
    <row r="2563" spans="1:20" x14ac:dyDescent="0.2">
      <c r="A2563" s="3">
        <v>41380.541666660523</v>
      </c>
      <c r="B2563" s="5">
        <f t="shared" si="773"/>
        <v>106</v>
      </c>
      <c r="C2563" s="5">
        <v>13</v>
      </c>
      <c r="D2563">
        <f t="shared" si="775"/>
        <v>24.657534246575342</v>
      </c>
      <c r="E2563">
        <f t="shared" si="785"/>
        <v>1.5291116598477705E-2</v>
      </c>
      <c r="F2563">
        <f t="shared" si="786"/>
        <v>-11.60344488340152</v>
      </c>
      <c r="G2563">
        <f t="shared" si="776"/>
        <v>12.806609251943309</v>
      </c>
      <c r="H2563">
        <f t="shared" si="787"/>
        <v>12.099138779149632</v>
      </c>
      <c r="I2563">
        <f t="shared" si="777"/>
        <v>9.783189981258829</v>
      </c>
      <c r="J2563">
        <f t="shared" si="778"/>
        <v>59.759015317740122</v>
      </c>
      <c r="K2563">
        <f t="shared" si="788"/>
        <v>30.240984682259878</v>
      </c>
      <c r="L2563">
        <f t="shared" si="779"/>
        <v>155.78716193868343</v>
      </c>
      <c r="M2563">
        <f t="shared" si="789"/>
        <v>204.21283806131657</v>
      </c>
      <c r="N2563">
        <f t="shared" si="780"/>
        <v>204.21283806131657</v>
      </c>
      <c r="O2563">
        <f t="shared" si="790"/>
        <v>1.1575216030450104</v>
      </c>
      <c r="P2563">
        <f t="shared" si="791"/>
        <v>0.91252592116316444</v>
      </c>
      <c r="Q2563">
        <f t="shared" si="781"/>
        <v>0.93180205625862245</v>
      </c>
      <c r="R2563">
        <f t="shared" si="782"/>
        <v>0.85029352972913019</v>
      </c>
      <c r="S2563">
        <f t="shared" si="783"/>
        <v>2.4375806769380444</v>
      </c>
    </row>
    <row r="2564" spans="1:20" x14ac:dyDescent="0.2">
      <c r="A2564" s="3">
        <v>41380.583333327188</v>
      </c>
      <c r="B2564" s="5">
        <f t="shared" si="773"/>
        <v>106</v>
      </c>
      <c r="C2564" s="5">
        <v>14</v>
      </c>
      <c r="D2564">
        <f t="shared" si="775"/>
        <v>24.657534246575342</v>
      </c>
      <c r="E2564">
        <f t="shared" si="785"/>
        <v>1.5291116598477705E-2</v>
      </c>
      <c r="F2564">
        <f t="shared" si="786"/>
        <v>-11.60344488340152</v>
      </c>
      <c r="G2564">
        <f t="shared" si="776"/>
        <v>13.806609251943309</v>
      </c>
      <c r="H2564">
        <f t="shared" si="787"/>
        <v>27.099138779149634</v>
      </c>
      <c r="I2564">
        <f t="shared" si="777"/>
        <v>9.783189981258829</v>
      </c>
      <c r="J2564">
        <f t="shared" si="778"/>
        <v>52.741736548456856</v>
      </c>
      <c r="K2564">
        <f t="shared" si="788"/>
        <v>37.258263451543144</v>
      </c>
      <c r="L2564">
        <f t="shared" si="779"/>
        <v>132.14114684454017</v>
      </c>
      <c r="M2564">
        <f t="shared" si="789"/>
        <v>227.85885315545983</v>
      </c>
      <c r="N2564">
        <f t="shared" si="780"/>
        <v>227.85885315545983</v>
      </c>
      <c r="O2564">
        <f t="shared" si="790"/>
        <v>1.2564160517901339</v>
      </c>
      <c r="P2564">
        <f t="shared" si="791"/>
        <v>0.892212376071435</v>
      </c>
      <c r="Q2564">
        <f t="shared" si="781"/>
        <v>0.85945378765673497</v>
      </c>
      <c r="R2564">
        <f t="shared" si="782"/>
        <v>0.76681530600881009</v>
      </c>
      <c r="S2564">
        <f t="shared" si="783"/>
        <v>2.198269312131369</v>
      </c>
    </row>
    <row r="2565" spans="1:20" x14ac:dyDescent="0.2">
      <c r="A2565" s="3">
        <v>41380.624999993852</v>
      </c>
      <c r="B2565" s="5">
        <f t="shared" ref="B2565:B2628" si="793">B2541+1</f>
        <v>106</v>
      </c>
      <c r="C2565" s="5">
        <v>15</v>
      </c>
      <c r="D2565">
        <f t="shared" si="775"/>
        <v>24.657534246575342</v>
      </c>
      <c r="E2565">
        <f t="shared" si="785"/>
        <v>1.5291116598477705E-2</v>
      </c>
      <c r="F2565">
        <f t="shared" si="786"/>
        <v>-11.60344488340152</v>
      </c>
      <c r="G2565">
        <f t="shared" si="776"/>
        <v>14.806609251943309</v>
      </c>
      <c r="H2565">
        <f t="shared" si="787"/>
        <v>42.099138779149634</v>
      </c>
      <c r="I2565">
        <f t="shared" si="777"/>
        <v>9.783189981258829</v>
      </c>
      <c r="J2565">
        <f t="shared" si="778"/>
        <v>42.906470492452286</v>
      </c>
      <c r="K2565">
        <f t="shared" si="788"/>
        <v>47.093529507547714</v>
      </c>
      <c r="L2565">
        <f t="shared" si="779"/>
        <v>115.5810814540249</v>
      </c>
      <c r="M2565">
        <f t="shared" si="789"/>
        <v>244.41891854597509</v>
      </c>
      <c r="N2565">
        <f t="shared" si="780"/>
        <v>244.41891854597509</v>
      </c>
      <c r="O2565">
        <f t="shared" si="790"/>
        <v>1.4688524152559423</v>
      </c>
      <c r="P2565">
        <f t="shared" si="791"/>
        <v>0.85165646603190215</v>
      </c>
      <c r="Q2565">
        <f t="shared" si="781"/>
        <v>0.71835397038675863</v>
      </c>
      <c r="R2565">
        <f t="shared" si="782"/>
        <v>0.61179080377957251</v>
      </c>
      <c r="S2565">
        <f t="shared" si="783"/>
        <v>1.7538525103166975</v>
      </c>
    </row>
    <row r="2566" spans="1:20" x14ac:dyDescent="0.2">
      <c r="A2566" s="3">
        <v>41380.666666660516</v>
      </c>
      <c r="B2566" s="5">
        <f t="shared" si="793"/>
        <v>106</v>
      </c>
      <c r="C2566" s="5">
        <v>16</v>
      </c>
      <c r="D2566">
        <f t="shared" si="775"/>
        <v>24.657534246575342</v>
      </c>
      <c r="E2566">
        <f t="shared" si="785"/>
        <v>1.5291116598477705E-2</v>
      </c>
      <c r="F2566">
        <f t="shared" si="786"/>
        <v>-11.60344488340152</v>
      </c>
      <c r="G2566">
        <f t="shared" si="776"/>
        <v>15.806609251943309</v>
      </c>
      <c r="H2566">
        <f t="shared" si="787"/>
        <v>57.099138779149634</v>
      </c>
      <c r="I2566">
        <f t="shared" si="777"/>
        <v>9.783189981258829</v>
      </c>
      <c r="J2566">
        <f t="shared" si="778"/>
        <v>31.764295979176882</v>
      </c>
      <c r="K2566">
        <f t="shared" si="788"/>
        <v>58.235704020823121</v>
      </c>
      <c r="L2566">
        <f t="shared" si="779"/>
        <v>103.30443001676831</v>
      </c>
      <c r="M2566">
        <f t="shared" si="789"/>
        <v>256.69556998323168</v>
      </c>
      <c r="N2566">
        <f t="shared" si="780"/>
        <v>256.69556998323168</v>
      </c>
      <c r="O2566">
        <f t="shared" si="790"/>
        <v>1.8996019336251238</v>
      </c>
      <c r="P2566">
        <f t="shared" si="791"/>
        <v>0.77977919680455532</v>
      </c>
      <c r="Q2566">
        <f t="shared" si="781"/>
        <v>0.51856861361975504</v>
      </c>
      <c r="R2566">
        <f t="shared" si="782"/>
        <v>0.40436901701646438</v>
      </c>
      <c r="S2566">
        <f t="shared" si="783"/>
        <v>1.1592256882699836</v>
      </c>
    </row>
    <row r="2567" spans="1:20" x14ac:dyDescent="0.2">
      <c r="A2567" s="3">
        <v>41380.70833332718</v>
      </c>
      <c r="B2567" s="5">
        <f t="shared" si="793"/>
        <v>106</v>
      </c>
      <c r="C2567" s="5">
        <v>17</v>
      </c>
      <c r="D2567">
        <f t="shared" si="775"/>
        <v>24.657534246575342</v>
      </c>
      <c r="E2567">
        <f t="shared" si="785"/>
        <v>1.5291116598477705E-2</v>
      </c>
      <c r="F2567">
        <f t="shared" si="786"/>
        <v>-11.60344488340152</v>
      </c>
      <c r="G2567">
        <f t="shared" si="776"/>
        <v>16.806609251943307</v>
      </c>
      <c r="H2567">
        <f t="shared" si="787"/>
        <v>72.099138779149598</v>
      </c>
      <c r="I2567">
        <f t="shared" si="777"/>
        <v>9.783189981258829</v>
      </c>
      <c r="J2567">
        <f t="shared" si="778"/>
        <v>20.078222728308795</v>
      </c>
      <c r="K2567">
        <f t="shared" si="788"/>
        <v>69.921777271691212</v>
      </c>
      <c r="L2567">
        <f t="shared" si="779"/>
        <v>93.209561268669489</v>
      </c>
      <c r="M2567">
        <f t="shared" si="789"/>
        <v>266.79043873133048</v>
      </c>
      <c r="N2567">
        <f t="shared" si="780"/>
        <v>266.79043873133048</v>
      </c>
      <c r="O2567">
        <f t="shared" si="790"/>
        <v>2.9128809672399361</v>
      </c>
      <c r="P2567">
        <f t="shared" si="791"/>
        <v>0.64789659547930012</v>
      </c>
      <c r="Q2567">
        <f t="shared" si="781"/>
        <v>0.27725281710249128</v>
      </c>
      <c r="R2567">
        <f t="shared" si="782"/>
        <v>0.17963115628774917</v>
      </c>
      <c r="S2567">
        <f t="shared" si="783"/>
        <v>0.51495797655021769</v>
      </c>
    </row>
    <row r="2568" spans="1:20" x14ac:dyDescent="0.2">
      <c r="A2568" s="3">
        <v>41380.749999993845</v>
      </c>
      <c r="B2568" s="5">
        <f t="shared" si="793"/>
        <v>106</v>
      </c>
      <c r="C2568" s="5">
        <v>18</v>
      </c>
      <c r="D2568">
        <f t="shared" si="775"/>
        <v>24.657534246575342</v>
      </c>
      <c r="E2568">
        <f t="shared" si="785"/>
        <v>1.5291116598477705E-2</v>
      </c>
      <c r="F2568">
        <f t="shared" si="786"/>
        <v>-11.60344488340152</v>
      </c>
      <c r="G2568">
        <f t="shared" si="776"/>
        <v>17.806609251943307</v>
      </c>
      <c r="H2568">
        <f t="shared" si="787"/>
        <v>87.099138779149598</v>
      </c>
      <c r="I2568">
        <f t="shared" si="777"/>
        <v>9.783189981258829</v>
      </c>
      <c r="J2568">
        <f t="shared" si="778"/>
        <v>8.2743446607074027</v>
      </c>
      <c r="K2568">
        <f t="shared" si="788"/>
        <v>81.725655339292601</v>
      </c>
      <c r="L2568">
        <f t="shared" si="779"/>
        <v>84.014294331432808</v>
      </c>
      <c r="M2568">
        <f t="shared" si="789"/>
        <v>275.98570566856722</v>
      </c>
      <c r="N2568">
        <f t="shared" si="780"/>
        <v>275.98570566856722</v>
      </c>
      <c r="O2568">
        <f t="shared" si="790"/>
        <v>6.948637443281056</v>
      </c>
      <c r="P2568">
        <f t="shared" si="791"/>
        <v>0.3586829687640789</v>
      </c>
      <c r="Q2568">
        <f t="shared" si="781"/>
        <v>1.3600501876714285E-2</v>
      </c>
      <c r="R2568">
        <f t="shared" si="782"/>
        <v>4.8782683898213062E-3</v>
      </c>
      <c r="S2568">
        <f t="shared" si="783"/>
        <v>1.3984785663057013E-2</v>
      </c>
    </row>
    <row r="2569" spans="1:20" x14ac:dyDescent="0.2">
      <c r="A2569" s="3">
        <v>41380.791666660509</v>
      </c>
      <c r="B2569" s="5">
        <f t="shared" si="793"/>
        <v>106</v>
      </c>
      <c r="C2569" s="5">
        <v>19</v>
      </c>
      <c r="D2569">
        <f t="shared" ref="D2569:D2632" si="794">(360/365)*(B2569-81)</f>
        <v>24.657534246575342</v>
      </c>
      <c r="E2569">
        <f t="shared" si="785"/>
        <v>1.5291116598477705E-2</v>
      </c>
      <c r="F2569">
        <f t="shared" si="786"/>
        <v>-11.60344488340152</v>
      </c>
      <c r="G2569">
        <f t="shared" ref="G2569:G2632" si="795">C2569+(F2569/60)</f>
        <v>18.806609251943307</v>
      </c>
      <c r="H2569">
        <f t="shared" si="787"/>
        <v>102.0991387791496</v>
      </c>
      <c r="I2569">
        <f t="shared" ref="I2569:I2632" si="796">23.45*SIN(RADIANS(D2569))</f>
        <v>9.783189981258829</v>
      </c>
      <c r="J2569">
        <f t="shared" ref="J2569:J2632" si="797">DEGREES(ASIN(SIN(RADIANS(I2569))*SIN(RADIANS($B$11))+COS(RADIANS(I2569))*COS(RADIANS($B$11))*COS(RADIANS(H2569))))</f>
        <v>-3.3339015235474836</v>
      </c>
      <c r="K2569">
        <f t="shared" si="788"/>
        <v>93.333901523547482</v>
      </c>
      <c r="L2569">
        <f t="shared" ref="L2569:L2632" si="798">180-DEGREES(ACOS((SIN(RADIANS($B$11))*COS(RADIANS(K2569))-SIN(RADIANS(I2569)))/(COS(RADIANS($B$11))*SIN(RADIANS(K2569)))))</f>
        <v>74.840315027521896</v>
      </c>
      <c r="M2569">
        <f t="shared" si="789"/>
        <v>285.15968497247809</v>
      </c>
      <c r="N2569">
        <f t="shared" ref="N2569:N2632" si="799">IF(C2569&lt;12.1,L2569,M2569)</f>
        <v>285.15968497247809</v>
      </c>
      <c r="O2569">
        <f t="shared" si="790"/>
        <v>-17.195506170715369</v>
      </c>
      <c r="P2569" t="e">
        <f t="shared" si="791"/>
        <v>#NUM!</v>
      </c>
      <c r="Q2569">
        <f t="shared" ref="Q2569:Q2632" si="800">(COS(RADIANS(J2569))*SIN((RADIANS($B$21))*COS(RADIANS(N2569-$B$20)))+(SIN(RADIANS(J2569))*COS(RADIANS($B$21))))</f>
        <v>-0.25217763134120691</v>
      </c>
      <c r="R2569" t="e">
        <f t="shared" ref="R2569:R2632" si="801">P2569*Q2569</f>
        <v>#NUM!</v>
      </c>
      <c r="S2569" t="e">
        <f t="shared" si="783"/>
        <v>#NUM!</v>
      </c>
    </row>
    <row r="2570" spans="1:20" x14ac:dyDescent="0.2">
      <c r="A2570" s="3">
        <v>41380.833333327173</v>
      </c>
      <c r="B2570" s="5">
        <f t="shared" si="793"/>
        <v>106</v>
      </c>
      <c r="C2570" s="5">
        <v>20</v>
      </c>
      <c r="D2570">
        <f t="shared" si="794"/>
        <v>24.657534246575342</v>
      </c>
      <c r="E2570">
        <f t="shared" si="785"/>
        <v>1.5291116598477705E-2</v>
      </c>
      <c r="F2570">
        <f t="shared" si="786"/>
        <v>-11.60344488340152</v>
      </c>
      <c r="G2570">
        <f t="shared" si="795"/>
        <v>19.806609251943307</v>
      </c>
      <c r="H2570">
        <f t="shared" si="787"/>
        <v>117.0991387791496</v>
      </c>
      <c r="I2570">
        <f t="shared" si="796"/>
        <v>9.783189981258829</v>
      </c>
      <c r="J2570">
        <f t="shared" si="797"/>
        <v>-14.426046876483012</v>
      </c>
      <c r="K2570">
        <f t="shared" si="788"/>
        <v>104.42604687648301</v>
      </c>
      <c r="L2570">
        <f t="shared" si="798"/>
        <v>64.935960729068483</v>
      </c>
      <c r="M2570">
        <f t="shared" si="789"/>
        <v>295.06403927093152</v>
      </c>
      <c r="N2570">
        <f t="shared" si="799"/>
        <v>295.06403927093152</v>
      </c>
      <c r="O2570">
        <f t="shared" si="790"/>
        <v>-4.0139656623853508</v>
      </c>
      <c r="P2570" t="e">
        <f t="shared" si="791"/>
        <v>#NUM!</v>
      </c>
      <c r="Q2570">
        <f t="shared" si="800"/>
        <v>-0.49972311520328411</v>
      </c>
      <c r="R2570" t="e">
        <f t="shared" si="801"/>
        <v>#NUM!</v>
      </c>
      <c r="S2570" t="e">
        <f t="shared" si="783"/>
        <v>#NUM!</v>
      </c>
    </row>
    <row r="2571" spans="1:20" x14ac:dyDescent="0.2">
      <c r="A2571" s="3">
        <v>41380.874999993837</v>
      </c>
      <c r="B2571" s="5">
        <f t="shared" si="793"/>
        <v>106</v>
      </c>
      <c r="C2571" s="5">
        <v>21</v>
      </c>
      <c r="D2571">
        <f t="shared" si="794"/>
        <v>24.657534246575342</v>
      </c>
      <c r="E2571">
        <f t="shared" si="785"/>
        <v>1.5291116598477705E-2</v>
      </c>
      <c r="F2571">
        <f t="shared" si="786"/>
        <v>-11.60344488340152</v>
      </c>
      <c r="G2571">
        <f t="shared" si="795"/>
        <v>20.806609251943307</v>
      </c>
      <c r="H2571">
        <f t="shared" si="787"/>
        <v>132.0991387791496</v>
      </c>
      <c r="I2571">
        <f t="shared" si="796"/>
        <v>9.783189981258829</v>
      </c>
      <c r="J2571">
        <f t="shared" si="797"/>
        <v>-24.582218468719063</v>
      </c>
      <c r="K2571">
        <f t="shared" si="788"/>
        <v>114.58221846871906</v>
      </c>
      <c r="L2571">
        <f t="shared" si="798"/>
        <v>53.520798707473077</v>
      </c>
      <c r="M2571">
        <f t="shared" si="789"/>
        <v>306.47920129252691</v>
      </c>
      <c r="N2571">
        <f t="shared" si="799"/>
        <v>306.47920129252691</v>
      </c>
      <c r="O2571">
        <f t="shared" si="790"/>
        <v>-2.4038542773379352</v>
      </c>
      <c r="P2571" t="e">
        <f t="shared" si="791"/>
        <v>#NUM!</v>
      </c>
      <c r="Q2571">
        <f t="shared" si="800"/>
        <v>-0.70983185843783037</v>
      </c>
      <c r="R2571" t="e">
        <f t="shared" si="801"/>
        <v>#NUM!</v>
      </c>
      <c r="S2571" t="e">
        <f t="shared" si="783"/>
        <v>#NUM!</v>
      </c>
    </row>
    <row r="2572" spans="1:20" x14ac:dyDescent="0.2">
      <c r="A2572" s="3">
        <v>41380.916666660502</v>
      </c>
      <c r="B2572" s="5">
        <f t="shared" si="793"/>
        <v>106</v>
      </c>
      <c r="C2572" s="5">
        <v>22</v>
      </c>
      <c r="D2572">
        <f t="shared" si="794"/>
        <v>24.657534246575342</v>
      </c>
      <c r="E2572">
        <f t="shared" si="785"/>
        <v>1.5291116598477705E-2</v>
      </c>
      <c r="F2572">
        <f t="shared" si="786"/>
        <v>-11.60344488340152</v>
      </c>
      <c r="G2572">
        <f t="shared" si="795"/>
        <v>21.806609251943307</v>
      </c>
      <c r="H2572">
        <f t="shared" si="787"/>
        <v>147.0991387791496</v>
      </c>
      <c r="I2572">
        <f t="shared" si="796"/>
        <v>9.783189981258829</v>
      </c>
      <c r="J2572">
        <f t="shared" si="797"/>
        <v>-33.188013423012194</v>
      </c>
      <c r="K2572">
        <f t="shared" si="788"/>
        <v>123.18801342301219</v>
      </c>
      <c r="L2572">
        <f t="shared" si="798"/>
        <v>39.763799911797037</v>
      </c>
      <c r="M2572">
        <f t="shared" si="789"/>
        <v>320.23620008820296</v>
      </c>
      <c r="N2572">
        <f t="shared" si="799"/>
        <v>320.23620008820296</v>
      </c>
      <c r="O2572">
        <f t="shared" si="790"/>
        <v>-1.8268572108685546</v>
      </c>
      <c r="P2572" t="e">
        <f t="shared" si="791"/>
        <v>#NUM!</v>
      </c>
      <c r="Q2572">
        <f t="shared" si="800"/>
        <v>-0.86673803554596351</v>
      </c>
      <c r="R2572" t="e">
        <f t="shared" si="801"/>
        <v>#NUM!</v>
      </c>
      <c r="S2572" t="e">
        <f t="shared" si="783"/>
        <v>#NUM!</v>
      </c>
    </row>
    <row r="2573" spans="1:20" x14ac:dyDescent="0.2">
      <c r="A2573" s="3">
        <v>41380.958333327166</v>
      </c>
      <c r="B2573" s="5">
        <f t="shared" si="793"/>
        <v>106</v>
      </c>
      <c r="C2573" s="5">
        <v>23</v>
      </c>
      <c r="D2573">
        <f t="shared" si="794"/>
        <v>24.657534246575342</v>
      </c>
      <c r="E2573">
        <f t="shared" si="785"/>
        <v>1.5291116598477705E-2</v>
      </c>
      <c r="F2573">
        <f t="shared" si="786"/>
        <v>-11.60344488340152</v>
      </c>
      <c r="G2573">
        <f t="shared" si="795"/>
        <v>22.806609251943307</v>
      </c>
      <c r="H2573">
        <f t="shared" si="787"/>
        <v>162.0991387791496</v>
      </c>
      <c r="I2573">
        <f t="shared" si="796"/>
        <v>9.783189981258829</v>
      </c>
      <c r="J2573">
        <f t="shared" si="797"/>
        <v>-39.371412881898472</v>
      </c>
      <c r="K2573">
        <f t="shared" si="788"/>
        <v>129.37141288189846</v>
      </c>
      <c r="L2573">
        <f t="shared" si="798"/>
        <v>23.068159364417028</v>
      </c>
      <c r="M2573">
        <f t="shared" si="789"/>
        <v>336.93184063558294</v>
      </c>
      <c r="N2573">
        <f t="shared" si="799"/>
        <v>336.93184063558294</v>
      </c>
      <c r="O2573">
        <f t="shared" si="790"/>
        <v>-1.5764295108752846</v>
      </c>
      <c r="P2573" t="e">
        <f t="shared" si="791"/>
        <v>#NUM!</v>
      </c>
      <c r="Q2573">
        <f t="shared" si="800"/>
        <v>-0.9622229122796675</v>
      </c>
      <c r="R2573" t="e">
        <f t="shared" si="801"/>
        <v>#NUM!</v>
      </c>
      <c r="S2573" t="e">
        <f t="shared" si="783"/>
        <v>#NUM!</v>
      </c>
    </row>
    <row r="2574" spans="1:20" x14ac:dyDescent="0.2">
      <c r="A2574" s="3">
        <v>41380.99999999383</v>
      </c>
      <c r="B2574" s="5">
        <f t="shared" si="793"/>
        <v>107</v>
      </c>
      <c r="C2574" s="5">
        <v>0</v>
      </c>
      <c r="D2574">
        <f t="shared" si="794"/>
        <v>25.643835616438356</v>
      </c>
      <c r="E2574">
        <f t="shared" si="785"/>
        <v>0.26404897972981911</v>
      </c>
      <c r="F2574">
        <f t="shared" si="786"/>
        <v>-11.354687020270179</v>
      </c>
      <c r="G2574">
        <f t="shared" si="795"/>
        <v>-0.18924478367116965</v>
      </c>
      <c r="H2574">
        <f t="shared" si="787"/>
        <v>-182.83867175506754</v>
      </c>
      <c r="I2574">
        <f t="shared" si="796"/>
        <v>10.148587645307611</v>
      </c>
      <c r="J2574">
        <f t="shared" si="797"/>
        <v>-41.778241308372934</v>
      </c>
      <c r="K2574">
        <f t="shared" si="788"/>
        <v>131.77824130837294</v>
      </c>
      <c r="L2574">
        <f t="shared" si="798"/>
        <v>3.7481553299433017</v>
      </c>
      <c r="M2574">
        <f t="shared" si="789"/>
        <v>356.2518446700567</v>
      </c>
      <c r="N2574">
        <f t="shared" si="799"/>
        <v>3.7481553299433017</v>
      </c>
      <c r="O2574">
        <f t="shared" si="790"/>
        <v>-1.5009396190672251</v>
      </c>
      <c r="P2574" t="e">
        <f t="shared" si="791"/>
        <v>#NUM!</v>
      </c>
      <c r="Q2574">
        <f t="shared" si="800"/>
        <v>-0.99887944984642851</v>
      </c>
      <c r="R2574" t="e">
        <f t="shared" si="801"/>
        <v>#NUM!</v>
      </c>
      <c r="S2574" t="e">
        <f t="shared" si="783"/>
        <v>#NUM!</v>
      </c>
      <c r="T2574">
        <f t="shared" ref="T2574" si="802">SUMIF(S2580:S2594,"&gt;0,01")</f>
        <v>17.691733524713438</v>
      </c>
    </row>
    <row r="2575" spans="1:20" x14ac:dyDescent="0.2">
      <c r="A2575" s="3">
        <v>41381.041666660494</v>
      </c>
      <c r="B2575" s="5">
        <f t="shared" si="793"/>
        <v>107</v>
      </c>
      <c r="C2575" s="5">
        <v>1</v>
      </c>
      <c r="D2575">
        <f t="shared" si="794"/>
        <v>25.643835616438356</v>
      </c>
      <c r="E2575">
        <f t="shared" si="785"/>
        <v>0.26404897972981911</v>
      </c>
      <c r="F2575">
        <f t="shared" si="786"/>
        <v>-11.354687020270179</v>
      </c>
      <c r="G2575">
        <f t="shared" si="795"/>
        <v>0.8107552163288303</v>
      </c>
      <c r="H2575">
        <f t="shared" si="787"/>
        <v>-167.83867175506754</v>
      </c>
      <c r="I2575">
        <f t="shared" si="796"/>
        <v>10.148587645307611</v>
      </c>
      <c r="J2575">
        <f t="shared" si="797"/>
        <v>-40.52603584017578</v>
      </c>
      <c r="K2575">
        <f t="shared" si="788"/>
        <v>130.52603584017578</v>
      </c>
      <c r="L2575">
        <f t="shared" si="798"/>
        <v>15.831796123121478</v>
      </c>
      <c r="M2575">
        <f t="shared" si="789"/>
        <v>344.16820387687852</v>
      </c>
      <c r="N2575">
        <f t="shared" si="799"/>
        <v>15.831796123121478</v>
      </c>
      <c r="O2575">
        <f t="shared" si="790"/>
        <v>-1.5389504080685501</v>
      </c>
      <c r="P2575" t="e">
        <f t="shared" si="791"/>
        <v>#NUM!</v>
      </c>
      <c r="Q2575">
        <f t="shared" si="800"/>
        <v>-0.98267064528750825</v>
      </c>
      <c r="R2575" t="e">
        <f t="shared" si="801"/>
        <v>#NUM!</v>
      </c>
      <c r="S2575" t="e">
        <f t="shared" si="783"/>
        <v>#NUM!</v>
      </c>
    </row>
    <row r="2576" spans="1:20" x14ac:dyDescent="0.2">
      <c r="A2576" s="3">
        <v>41381.083333327158</v>
      </c>
      <c r="B2576" s="5">
        <f t="shared" si="793"/>
        <v>107</v>
      </c>
      <c r="C2576" s="5">
        <v>2</v>
      </c>
      <c r="D2576">
        <f t="shared" si="794"/>
        <v>25.643835616438356</v>
      </c>
      <c r="E2576">
        <f t="shared" si="785"/>
        <v>0.26404897972981911</v>
      </c>
      <c r="F2576">
        <f t="shared" si="786"/>
        <v>-11.354687020270179</v>
      </c>
      <c r="G2576">
        <f t="shared" si="795"/>
        <v>1.8107552163288303</v>
      </c>
      <c r="H2576">
        <f t="shared" si="787"/>
        <v>-152.83867175506754</v>
      </c>
      <c r="I2576">
        <f t="shared" si="796"/>
        <v>10.148587645307611</v>
      </c>
      <c r="J2576">
        <f t="shared" si="797"/>
        <v>-35.567565926828813</v>
      </c>
      <c r="K2576">
        <f t="shared" si="788"/>
        <v>125.56756592682882</v>
      </c>
      <c r="L2576">
        <f t="shared" si="798"/>
        <v>33.533203668965683</v>
      </c>
      <c r="M2576">
        <f t="shared" si="789"/>
        <v>326.46679633103429</v>
      </c>
      <c r="N2576">
        <f t="shared" si="799"/>
        <v>33.533203668965683</v>
      </c>
      <c r="O2576">
        <f t="shared" si="790"/>
        <v>-1.7192097400714195</v>
      </c>
      <c r="P2576" t="e">
        <f t="shared" si="791"/>
        <v>#NUM!</v>
      </c>
      <c r="Q2576">
        <f t="shared" si="800"/>
        <v>-0.91055808349034928</v>
      </c>
      <c r="R2576" t="e">
        <f t="shared" si="801"/>
        <v>#NUM!</v>
      </c>
      <c r="S2576" t="e">
        <f t="shared" si="783"/>
        <v>#NUM!</v>
      </c>
    </row>
    <row r="2577" spans="1:19" x14ac:dyDescent="0.2">
      <c r="A2577" s="3">
        <v>41381.124999993823</v>
      </c>
      <c r="B2577" s="5">
        <f t="shared" si="793"/>
        <v>107</v>
      </c>
      <c r="C2577" s="5">
        <v>3</v>
      </c>
      <c r="D2577">
        <f t="shared" si="794"/>
        <v>25.643835616438356</v>
      </c>
      <c r="E2577">
        <f t="shared" si="785"/>
        <v>0.26404897972981911</v>
      </c>
      <c r="F2577">
        <f t="shared" si="786"/>
        <v>-11.354687020270179</v>
      </c>
      <c r="G2577">
        <f t="shared" si="795"/>
        <v>2.8107552163288303</v>
      </c>
      <c r="H2577">
        <f t="shared" si="787"/>
        <v>-137.83867175506754</v>
      </c>
      <c r="I2577">
        <f t="shared" si="796"/>
        <v>10.148587645307611</v>
      </c>
      <c r="J2577">
        <f t="shared" si="797"/>
        <v>-27.807314366686704</v>
      </c>
      <c r="K2577">
        <f t="shared" si="788"/>
        <v>117.80731436668671</v>
      </c>
      <c r="L2577">
        <f t="shared" si="798"/>
        <v>48.329329560518431</v>
      </c>
      <c r="M2577">
        <f t="shared" si="789"/>
        <v>311.67067043948157</v>
      </c>
      <c r="N2577">
        <f t="shared" si="799"/>
        <v>48.329329560518431</v>
      </c>
      <c r="O2577">
        <f t="shared" si="790"/>
        <v>-2.1436247352799307</v>
      </c>
      <c r="P2577" t="e">
        <f t="shared" si="791"/>
        <v>#NUM!</v>
      </c>
      <c r="Q2577">
        <f t="shared" si="800"/>
        <v>-0.77698974374089325</v>
      </c>
      <c r="R2577" t="e">
        <f t="shared" si="801"/>
        <v>#NUM!</v>
      </c>
      <c r="S2577" t="e">
        <f t="shared" si="783"/>
        <v>#NUM!</v>
      </c>
    </row>
    <row r="2578" spans="1:19" x14ac:dyDescent="0.2">
      <c r="A2578" s="3">
        <v>41381.166666660487</v>
      </c>
      <c r="B2578" s="5">
        <f t="shared" si="793"/>
        <v>107</v>
      </c>
      <c r="C2578" s="5">
        <v>4</v>
      </c>
      <c r="D2578">
        <f t="shared" si="794"/>
        <v>25.643835616438356</v>
      </c>
      <c r="E2578">
        <f t="shared" si="785"/>
        <v>0.26404897972981911</v>
      </c>
      <c r="F2578">
        <f t="shared" si="786"/>
        <v>-11.354687020270179</v>
      </c>
      <c r="G2578">
        <f t="shared" si="795"/>
        <v>3.8107552163288303</v>
      </c>
      <c r="H2578">
        <f t="shared" si="787"/>
        <v>-122.83867175506754</v>
      </c>
      <c r="I2578">
        <f t="shared" si="796"/>
        <v>10.148587645307611</v>
      </c>
      <c r="J2578">
        <f t="shared" si="797"/>
        <v>-18.189003384398781</v>
      </c>
      <c r="K2578">
        <f t="shared" si="788"/>
        <v>108.18900338439877</v>
      </c>
      <c r="L2578">
        <f t="shared" si="798"/>
        <v>60.523199414932904</v>
      </c>
      <c r="M2578">
        <f t="shared" si="789"/>
        <v>299.47680058506711</v>
      </c>
      <c r="N2578">
        <f t="shared" si="799"/>
        <v>60.523199414932904</v>
      </c>
      <c r="O2578">
        <f t="shared" si="790"/>
        <v>-3.203561465059233</v>
      </c>
      <c r="P2578" t="e">
        <f t="shared" si="791"/>
        <v>#NUM!</v>
      </c>
      <c r="Q2578">
        <f t="shared" si="800"/>
        <v>-0.58603733127599211</v>
      </c>
      <c r="R2578" t="e">
        <f t="shared" si="801"/>
        <v>#NUM!</v>
      </c>
      <c r="S2578" t="e">
        <f t="shared" si="783"/>
        <v>#NUM!</v>
      </c>
    </row>
    <row r="2579" spans="1:19" x14ac:dyDescent="0.2">
      <c r="A2579" s="3">
        <v>41381.208333327151</v>
      </c>
      <c r="B2579" s="5">
        <f t="shared" si="793"/>
        <v>107</v>
      </c>
      <c r="C2579" s="5">
        <v>5</v>
      </c>
      <c r="D2579">
        <f t="shared" si="794"/>
        <v>25.643835616438356</v>
      </c>
      <c r="E2579">
        <f t="shared" si="785"/>
        <v>0.26404897972981911</v>
      </c>
      <c r="F2579">
        <f t="shared" si="786"/>
        <v>-11.354687020270179</v>
      </c>
      <c r="G2579">
        <f t="shared" si="795"/>
        <v>4.8107552163288307</v>
      </c>
      <c r="H2579">
        <f t="shared" si="787"/>
        <v>-107.83867175506754</v>
      </c>
      <c r="I2579">
        <f t="shared" si="796"/>
        <v>10.148587645307611</v>
      </c>
      <c r="J2579">
        <f t="shared" si="797"/>
        <v>-7.4199084684916672</v>
      </c>
      <c r="K2579">
        <f t="shared" si="788"/>
        <v>97.41990846849167</v>
      </c>
      <c r="L2579">
        <f t="shared" si="798"/>
        <v>70.898751348274288</v>
      </c>
      <c r="M2579">
        <f t="shared" si="789"/>
        <v>289.10124865172571</v>
      </c>
      <c r="N2579">
        <f t="shared" si="799"/>
        <v>70.898751348274288</v>
      </c>
      <c r="O2579">
        <f t="shared" si="790"/>
        <v>-7.7435243683896475</v>
      </c>
      <c r="P2579" t="e">
        <f t="shared" si="791"/>
        <v>#NUM!</v>
      </c>
      <c r="Q2579">
        <f t="shared" si="800"/>
        <v>-0.35107558210798728</v>
      </c>
      <c r="R2579" t="e">
        <f t="shared" si="801"/>
        <v>#NUM!</v>
      </c>
      <c r="S2579" t="e">
        <f t="shared" si="783"/>
        <v>#NUM!</v>
      </c>
    </row>
    <row r="2580" spans="1:19" x14ac:dyDescent="0.2">
      <c r="A2580" s="3">
        <v>41381.249999993815</v>
      </c>
      <c r="B2580" s="5">
        <f t="shared" si="793"/>
        <v>107</v>
      </c>
      <c r="C2580" s="5">
        <v>6</v>
      </c>
      <c r="D2580">
        <f t="shared" si="794"/>
        <v>25.643835616438356</v>
      </c>
      <c r="E2580">
        <f t="shared" si="785"/>
        <v>0.26404897972981911</v>
      </c>
      <c r="F2580">
        <f t="shared" si="786"/>
        <v>-11.354687020270179</v>
      </c>
      <c r="G2580">
        <f t="shared" si="795"/>
        <v>5.8107552163288307</v>
      </c>
      <c r="H2580">
        <f t="shared" si="787"/>
        <v>-92.838671755067537</v>
      </c>
      <c r="I2580">
        <f t="shared" si="796"/>
        <v>10.148587645307611</v>
      </c>
      <c r="J2580">
        <f t="shared" si="797"/>
        <v>4.0177617604727249</v>
      </c>
      <c r="K2580">
        <f t="shared" si="788"/>
        <v>85.982238239527277</v>
      </c>
      <c r="L2580">
        <f t="shared" si="798"/>
        <v>80.25417770982466</v>
      </c>
      <c r="M2580">
        <f t="shared" si="789"/>
        <v>279.74582229017534</v>
      </c>
      <c r="N2580">
        <f t="shared" si="799"/>
        <v>80.25417770982466</v>
      </c>
      <c r="O2580">
        <f t="shared" si="790"/>
        <v>14.272315346110645</v>
      </c>
      <c r="P2580">
        <f t="shared" si="791"/>
        <v>0.15559591624665275</v>
      </c>
      <c r="Q2580">
        <f t="shared" si="800"/>
        <v>-9.0288566866991465E-2</v>
      </c>
      <c r="R2580">
        <f t="shared" si="801"/>
        <v>-1.4048532288266712E-2</v>
      </c>
      <c r="S2580">
        <f t="shared" si="783"/>
        <v>-4.0273658034453187E-2</v>
      </c>
    </row>
    <row r="2581" spans="1:19" x14ac:dyDescent="0.2">
      <c r="A2581" s="3">
        <v>41381.29166666048</v>
      </c>
      <c r="B2581" s="5">
        <f t="shared" si="793"/>
        <v>107</v>
      </c>
      <c r="C2581" s="5">
        <v>7</v>
      </c>
      <c r="D2581">
        <f t="shared" si="794"/>
        <v>25.643835616438356</v>
      </c>
      <c r="E2581">
        <f t="shared" si="785"/>
        <v>0.26404897972981911</v>
      </c>
      <c r="F2581">
        <f t="shared" si="786"/>
        <v>-11.354687020270179</v>
      </c>
      <c r="G2581">
        <f t="shared" si="795"/>
        <v>6.8107552163288307</v>
      </c>
      <c r="H2581">
        <f t="shared" si="787"/>
        <v>-77.838671755067537</v>
      </c>
      <c r="I2581">
        <f t="shared" si="796"/>
        <v>10.148587645307611</v>
      </c>
      <c r="J2581">
        <f t="shared" si="797"/>
        <v>15.776734087228347</v>
      </c>
      <c r="K2581">
        <f t="shared" si="788"/>
        <v>74.223265912771652</v>
      </c>
      <c r="L2581">
        <f t="shared" si="798"/>
        <v>89.334366244958019</v>
      </c>
      <c r="M2581">
        <f t="shared" si="789"/>
        <v>270.66563375504199</v>
      </c>
      <c r="N2581">
        <f t="shared" si="799"/>
        <v>89.334366244958019</v>
      </c>
      <c r="O2581">
        <f t="shared" si="790"/>
        <v>3.6779647635901043</v>
      </c>
      <c r="P2581">
        <f t="shared" si="791"/>
        <v>0.57111392670295014</v>
      </c>
      <c r="Q2581">
        <f t="shared" si="800"/>
        <v>0.17625765266205159</v>
      </c>
      <c r="R2581">
        <f t="shared" si="801"/>
        <v>0.10066320012326897</v>
      </c>
      <c r="S2581">
        <f t="shared" si="783"/>
        <v>0.28857643027978164</v>
      </c>
    </row>
    <row r="2582" spans="1:19" x14ac:dyDescent="0.2">
      <c r="A2582" s="3">
        <v>41381.333333327144</v>
      </c>
      <c r="B2582" s="5">
        <f t="shared" si="793"/>
        <v>107</v>
      </c>
      <c r="C2582" s="5">
        <v>8</v>
      </c>
      <c r="D2582">
        <f t="shared" si="794"/>
        <v>25.643835616438356</v>
      </c>
      <c r="E2582">
        <f t="shared" si="785"/>
        <v>0.26404897972981911</v>
      </c>
      <c r="F2582">
        <f t="shared" si="786"/>
        <v>-11.354687020270179</v>
      </c>
      <c r="G2582">
        <f t="shared" si="795"/>
        <v>7.8107552163288307</v>
      </c>
      <c r="H2582">
        <f t="shared" si="787"/>
        <v>-62.838671755067537</v>
      </c>
      <c r="I2582">
        <f t="shared" si="796"/>
        <v>10.148587645307611</v>
      </c>
      <c r="J2582">
        <f t="shared" si="797"/>
        <v>27.553536873516336</v>
      </c>
      <c r="K2582">
        <f t="shared" si="788"/>
        <v>62.446463126483664</v>
      </c>
      <c r="L2582">
        <f t="shared" si="798"/>
        <v>98.941801749712823</v>
      </c>
      <c r="M2582">
        <f t="shared" si="789"/>
        <v>261.05819825028721</v>
      </c>
      <c r="N2582">
        <f t="shared" si="799"/>
        <v>98.941801749712823</v>
      </c>
      <c r="O2582">
        <f t="shared" si="790"/>
        <v>2.1618011774807031</v>
      </c>
      <c r="P2582">
        <f t="shared" si="791"/>
        <v>0.74138598631793151</v>
      </c>
      <c r="Q2582">
        <f t="shared" si="800"/>
        <v>0.42821051034652258</v>
      </c>
      <c r="R2582">
        <f t="shared" si="801"/>
        <v>0.31746927156496146</v>
      </c>
      <c r="S2582">
        <f t="shared" si="783"/>
        <v>0.91010566919739666</v>
      </c>
    </row>
    <row r="2583" spans="1:19" x14ac:dyDescent="0.2">
      <c r="A2583" s="3">
        <v>41381.374999993808</v>
      </c>
      <c r="B2583" s="5">
        <f t="shared" si="793"/>
        <v>107</v>
      </c>
      <c r="C2583" s="5">
        <v>9</v>
      </c>
      <c r="D2583">
        <f t="shared" si="794"/>
        <v>25.643835616438356</v>
      </c>
      <c r="E2583">
        <f t="shared" si="785"/>
        <v>0.26404897972981911</v>
      </c>
      <c r="F2583">
        <f t="shared" si="786"/>
        <v>-11.354687020270179</v>
      </c>
      <c r="G2583">
        <f t="shared" si="795"/>
        <v>8.8107552163288307</v>
      </c>
      <c r="H2583">
        <f t="shared" si="787"/>
        <v>-47.838671755067537</v>
      </c>
      <c r="I2583">
        <f t="shared" si="796"/>
        <v>10.148587645307611</v>
      </c>
      <c r="J2583">
        <f t="shared" si="797"/>
        <v>38.986248620610816</v>
      </c>
      <c r="K2583">
        <f t="shared" si="788"/>
        <v>51.013751379389184</v>
      </c>
      <c r="L2583">
        <f t="shared" si="798"/>
        <v>110.16317031302269</v>
      </c>
      <c r="M2583">
        <f t="shared" si="789"/>
        <v>249.8368296869773</v>
      </c>
      <c r="N2583">
        <f t="shared" si="799"/>
        <v>110.16317031302269</v>
      </c>
      <c r="O2583">
        <f t="shared" si="790"/>
        <v>1.5894868729575204</v>
      </c>
      <c r="P2583">
        <f t="shared" si="791"/>
        <v>0.83025825557340716</v>
      </c>
      <c r="Q2583">
        <f t="shared" si="800"/>
        <v>0.64593578074949243</v>
      </c>
      <c r="R2583">
        <f t="shared" si="801"/>
        <v>0.53629351453752039</v>
      </c>
      <c r="S2583">
        <f t="shared" si="783"/>
        <v>1.5374205053874661</v>
      </c>
    </row>
    <row r="2584" spans="1:19" x14ac:dyDescent="0.2">
      <c r="A2584" s="3">
        <v>41381.416666660472</v>
      </c>
      <c r="B2584" s="5">
        <f t="shared" si="793"/>
        <v>107</v>
      </c>
      <c r="C2584" s="5">
        <v>10</v>
      </c>
      <c r="D2584">
        <f t="shared" si="794"/>
        <v>25.643835616438356</v>
      </c>
      <c r="E2584">
        <f t="shared" si="785"/>
        <v>0.26404897972981911</v>
      </c>
      <c r="F2584">
        <f t="shared" si="786"/>
        <v>-11.354687020270179</v>
      </c>
      <c r="G2584">
        <f t="shared" si="795"/>
        <v>9.8107552163288307</v>
      </c>
      <c r="H2584">
        <f t="shared" si="787"/>
        <v>-32.838671755067537</v>
      </c>
      <c r="I2584">
        <f t="shared" si="796"/>
        <v>10.148587645307611</v>
      </c>
      <c r="J2584">
        <f t="shared" si="797"/>
        <v>49.482609544480688</v>
      </c>
      <c r="K2584">
        <f t="shared" si="788"/>
        <v>40.517390455519312</v>
      </c>
      <c r="L2584">
        <f t="shared" si="798"/>
        <v>124.75240808567693</v>
      </c>
      <c r="M2584">
        <f t="shared" si="789"/>
        <v>235.24759191432307</v>
      </c>
      <c r="N2584">
        <f t="shared" si="799"/>
        <v>124.75240808567693</v>
      </c>
      <c r="O2584">
        <f t="shared" si="790"/>
        <v>1.3154280604373423</v>
      </c>
      <c r="P2584">
        <f t="shared" si="791"/>
        <v>0.88054682428670528</v>
      </c>
      <c r="Q2584">
        <f t="shared" si="800"/>
        <v>0.81130042180579687</v>
      </c>
      <c r="R2584">
        <f t="shared" si="801"/>
        <v>0.71438800996355889</v>
      </c>
      <c r="S2584">
        <f t="shared" si="783"/>
        <v>2.0479732563390529</v>
      </c>
    </row>
    <row r="2585" spans="1:19" x14ac:dyDescent="0.2">
      <c r="A2585" s="3">
        <v>41381.458333327137</v>
      </c>
      <c r="B2585" s="5">
        <f t="shared" si="793"/>
        <v>107</v>
      </c>
      <c r="C2585" s="5">
        <v>11</v>
      </c>
      <c r="D2585">
        <f t="shared" si="794"/>
        <v>25.643835616438356</v>
      </c>
      <c r="E2585">
        <f t="shared" si="785"/>
        <v>0.26404897972981911</v>
      </c>
      <c r="F2585">
        <f t="shared" si="786"/>
        <v>-11.354687020270179</v>
      </c>
      <c r="G2585">
        <f t="shared" si="795"/>
        <v>10.810755216328831</v>
      </c>
      <c r="H2585">
        <f t="shared" si="787"/>
        <v>-17.838671755067537</v>
      </c>
      <c r="I2585">
        <f t="shared" si="796"/>
        <v>10.148587645307611</v>
      </c>
      <c r="J2585">
        <f t="shared" si="797"/>
        <v>57.872800425924645</v>
      </c>
      <c r="K2585">
        <f t="shared" si="788"/>
        <v>32.127199574075355</v>
      </c>
      <c r="L2585">
        <f t="shared" si="798"/>
        <v>145.45688251953567</v>
      </c>
      <c r="M2585">
        <f t="shared" si="789"/>
        <v>214.54311748046433</v>
      </c>
      <c r="N2585">
        <f t="shared" si="799"/>
        <v>145.45688251953567</v>
      </c>
      <c r="O2585">
        <f t="shared" si="790"/>
        <v>1.1808193942585474</v>
      </c>
      <c r="P2585">
        <f t="shared" si="791"/>
        <v>0.90765012214447716</v>
      </c>
      <c r="Q2585">
        <f t="shared" si="800"/>
        <v>0.9101686915822621</v>
      </c>
      <c r="R2585">
        <f t="shared" si="801"/>
        <v>0.82611472408671915</v>
      </c>
      <c r="S2585">
        <f t="shared" si="783"/>
        <v>2.3682660375050508</v>
      </c>
    </row>
    <row r="2586" spans="1:19" x14ac:dyDescent="0.2">
      <c r="A2586" s="3">
        <v>41381.499999993801</v>
      </c>
      <c r="B2586" s="5">
        <f t="shared" si="793"/>
        <v>107</v>
      </c>
      <c r="C2586" s="5">
        <v>12</v>
      </c>
      <c r="D2586">
        <f t="shared" si="794"/>
        <v>25.643835616438356</v>
      </c>
      <c r="E2586">
        <f t="shared" si="785"/>
        <v>0.26404897972981911</v>
      </c>
      <c r="F2586">
        <f t="shared" si="786"/>
        <v>-11.354687020270179</v>
      </c>
      <c r="G2586">
        <f t="shared" si="795"/>
        <v>11.810755216328831</v>
      </c>
      <c r="H2586">
        <f t="shared" si="787"/>
        <v>-2.8386717550675389</v>
      </c>
      <c r="I2586">
        <f t="shared" si="796"/>
        <v>10.148587645307611</v>
      </c>
      <c r="J2586">
        <f t="shared" si="797"/>
        <v>62.032080275115732</v>
      </c>
      <c r="K2586">
        <f t="shared" si="788"/>
        <v>27.967919724884268</v>
      </c>
      <c r="L2586">
        <f t="shared" si="798"/>
        <v>174.03346199931713</v>
      </c>
      <c r="M2586">
        <f t="shared" si="789"/>
        <v>185.96653800068287</v>
      </c>
      <c r="N2586">
        <f t="shared" si="799"/>
        <v>174.03346199931713</v>
      </c>
      <c r="O2586">
        <f t="shared" si="790"/>
        <v>1.1322331538488057</v>
      </c>
      <c r="P2586">
        <f t="shared" si="791"/>
        <v>0.91788419658309661</v>
      </c>
      <c r="Q2586">
        <f t="shared" si="800"/>
        <v>0.9439114529019399</v>
      </c>
      <c r="R2586">
        <f t="shared" si="801"/>
        <v>0.86640140559248058</v>
      </c>
      <c r="S2586">
        <f t="shared" si="783"/>
        <v>2.4837579622850554</v>
      </c>
    </row>
    <row r="2587" spans="1:19" x14ac:dyDescent="0.2">
      <c r="A2587" s="3">
        <v>41381.541666660465</v>
      </c>
      <c r="B2587" s="5">
        <f t="shared" si="793"/>
        <v>107</v>
      </c>
      <c r="C2587" s="5">
        <v>13</v>
      </c>
      <c r="D2587">
        <f t="shared" si="794"/>
        <v>25.643835616438356</v>
      </c>
      <c r="E2587">
        <f t="shared" si="785"/>
        <v>0.26404897972981911</v>
      </c>
      <c r="F2587">
        <f t="shared" si="786"/>
        <v>-11.354687020270179</v>
      </c>
      <c r="G2587">
        <f t="shared" si="795"/>
        <v>12.810755216328831</v>
      </c>
      <c r="H2587">
        <f t="shared" si="787"/>
        <v>12.161328244932461</v>
      </c>
      <c r="I2587">
        <f t="shared" si="796"/>
        <v>10.148587645307611</v>
      </c>
      <c r="J2587">
        <f t="shared" si="797"/>
        <v>60.083655589513221</v>
      </c>
      <c r="K2587">
        <f t="shared" si="788"/>
        <v>29.916344410486779</v>
      </c>
      <c r="L2587">
        <f t="shared" si="798"/>
        <v>155.4309274960967</v>
      </c>
      <c r="M2587">
        <f t="shared" si="789"/>
        <v>204.5690725039033</v>
      </c>
      <c r="N2587">
        <f t="shared" si="799"/>
        <v>204.5690725039033</v>
      </c>
      <c r="O2587">
        <f t="shared" si="790"/>
        <v>1.1537292102959822</v>
      </c>
      <c r="P2587">
        <f t="shared" si="791"/>
        <v>0.91332506304572225</v>
      </c>
      <c r="Q2587">
        <f t="shared" si="800"/>
        <v>0.92963266956849488</v>
      </c>
      <c r="R2587">
        <f t="shared" si="801"/>
        <v>0.84905681654300869</v>
      </c>
      <c r="S2587">
        <f t="shared" si="783"/>
        <v>2.4340353269383042</v>
      </c>
    </row>
    <row r="2588" spans="1:19" x14ac:dyDescent="0.2">
      <c r="A2588" s="3">
        <v>41381.583333327129</v>
      </c>
      <c r="B2588" s="5">
        <f t="shared" si="793"/>
        <v>107</v>
      </c>
      <c r="C2588" s="5">
        <v>14</v>
      </c>
      <c r="D2588">
        <f t="shared" si="794"/>
        <v>25.643835616438356</v>
      </c>
      <c r="E2588">
        <f t="shared" si="785"/>
        <v>0.26404897972981911</v>
      </c>
      <c r="F2588">
        <f t="shared" si="786"/>
        <v>-11.354687020270179</v>
      </c>
      <c r="G2588">
        <f t="shared" si="795"/>
        <v>13.810755216328831</v>
      </c>
      <c r="H2588">
        <f t="shared" si="787"/>
        <v>27.161328244932463</v>
      </c>
      <c r="I2588">
        <f t="shared" si="796"/>
        <v>10.148587645307611</v>
      </c>
      <c r="J2588">
        <f t="shared" si="797"/>
        <v>52.998865232688189</v>
      </c>
      <c r="K2588">
        <f t="shared" si="788"/>
        <v>37.001134767311811</v>
      </c>
      <c r="L2588">
        <f t="shared" si="798"/>
        <v>131.69923885419732</v>
      </c>
      <c r="M2588">
        <f t="shared" si="789"/>
        <v>228.30076114580268</v>
      </c>
      <c r="N2588">
        <f t="shared" si="799"/>
        <v>228.30076114580268</v>
      </c>
      <c r="O2588">
        <f t="shared" si="790"/>
        <v>1.2521543461278215</v>
      </c>
      <c r="P2588">
        <f t="shared" si="791"/>
        <v>0.89306759741834407</v>
      </c>
      <c r="Q2588">
        <f t="shared" si="800"/>
        <v>0.85701165000177781</v>
      </c>
      <c r="R2588">
        <f t="shared" si="801"/>
        <v>0.76536933522661854</v>
      </c>
      <c r="S2588">
        <f t="shared" si="783"/>
        <v>2.1941240724995796</v>
      </c>
    </row>
    <row r="2589" spans="1:19" x14ac:dyDescent="0.2">
      <c r="A2589" s="3">
        <v>41381.624999993794</v>
      </c>
      <c r="B2589" s="5">
        <f t="shared" si="793"/>
        <v>107</v>
      </c>
      <c r="C2589" s="5">
        <v>15</v>
      </c>
      <c r="D2589">
        <f t="shared" si="794"/>
        <v>25.643835616438356</v>
      </c>
      <c r="E2589">
        <f t="shared" si="785"/>
        <v>0.26404897972981911</v>
      </c>
      <c r="F2589">
        <f t="shared" si="786"/>
        <v>-11.354687020270179</v>
      </c>
      <c r="G2589">
        <f t="shared" si="795"/>
        <v>14.810755216328831</v>
      </c>
      <c r="H2589">
        <f t="shared" si="787"/>
        <v>42.161328244932463</v>
      </c>
      <c r="I2589">
        <f t="shared" si="796"/>
        <v>10.148587645307611</v>
      </c>
      <c r="J2589">
        <f t="shared" si="797"/>
        <v>43.114658621708678</v>
      </c>
      <c r="K2589">
        <f t="shared" si="788"/>
        <v>46.885341378291322</v>
      </c>
      <c r="L2589">
        <f t="shared" si="798"/>
        <v>115.16196108960673</v>
      </c>
      <c r="M2589">
        <f t="shared" si="789"/>
        <v>244.83803891039327</v>
      </c>
      <c r="N2589">
        <f t="shared" si="799"/>
        <v>244.83803891039327</v>
      </c>
      <c r="O2589">
        <f t="shared" si="790"/>
        <v>1.4631422250722728</v>
      </c>
      <c r="P2589">
        <f t="shared" si="791"/>
        <v>0.85269683569395327</v>
      </c>
      <c r="Q2589">
        <f t="shared" si="800"/>
        <v>0.71559050041702754</v>
      </c>
      <c r="R2589">
        <f t="shared" si="801"/>
        <v>0.61018175535825192</v>
      </c>
      <c r="S2589">
        <f t="shared" si="783"/>
        <v>1.7492397675367799</v>
      </c>
    </row>
    <row r="2590" spans="1:19" x14ac:dyDescent="0.2">
      <c r="A2590" s="3">
        <v>41381.666666660458</v>
      </c>
      <c r="B2590" s="5">
        <f t="shared" si="793"/>
        <v>107</v>
      </c>
      <c r="C2590" s="5">
        <v>16</v>
      </c>
      <c r="D2590">
        <f t="shared" si="794"/>
        <v>25.643835616438356</v>
      </c>
      <c r="E2590">
        <f t="shared" si="785"/>
        <v>0.26404897972981911</v>
      </c>
      <c r="F2590">
        <f t="shared" si="786"/>
        <v>-11.354687020270179</v>
      </c>
      <c r="G2590">
        <f t="shared" si="795"/>
        <v>15.810755216328831</v>
      </c>
      <c r="H2590">
        <f t="shared" si="787"/>
        <v>57.161328244932463</v>
      </c>
      <c r="I2590">
        <f t="shared" si="796"/>
        <v>10.148587645307611</v>
      </c>
      <c r="J2590">
        <f t="shared" si="797"/>
        <v>31.945582700378512</v>
      </c>
      <c r="K2590">
        <f t="shared" si="788"/>
        <v>58.054417299621491</v>
      </c>
      <c r="L2590">
        <f t="shared" si="798"/>
        <v>102.92402175345005</v>
      </c>
      <c r="M2590">
        <f t="shared" si="789"/>
        <v>257.07597824654994</v>
      </c>
      <c r="N2590">
        <f t="shared" si="799"/>
        <v>257.07597824654994</v>
      </c>
      <c r="O2590">
        <f t="shared" si="790"/>
        <v>1.8899533738179199</v>
      </c>
      <c r="P2590">
        <f t="shared" si="791"/>
        <v>0.78126163080148492</v>
      </c>
      <c r="Q2590">
        <f t="shared" si="800"/>
        <v>0.51566492726618607</v>
      </c>
      <c r="R2590">
        <f t="shared" si="801"/>
        <v>0.40286922202310965</v>
      </c>
      <c r="S2590">
        <f t="shared" ref="S2590:S2653" si="803">R2590*$E$10</f>
        <v>1.154926147973194</v>
      </c>
    </row>
    <row r="2591" spans="1:19" x14ac:dyDescent="0.2">
      <c r="A2591" s="3">
        <v>41381.708333327122</v>
      </c>
      <c r="B2591" s="5">
        <f t="shared" si="793"/>
        <v>107</v>
      </c>
      <c r="C2591" s="5">
        <v>17</v>
      </c>
      <c r="D2591">
        <f t="shared" si="794"/>
        <v>25.643835616438356</v>
      </c>
      <c r="E2591">
        <f t="shared" ref="E2591:E2654" si="804">9.87*SIN(RADIANS(2*D2591))-7.53*COS(RADIANS(D2591))-1.5*SIN(RADIANS(D2591))</f>
        <v>0.26404897972981911</v>
      </c>
      <c r="F2591">
        <f t="shared" ref="F2591:F2654" si="805">4*($B$6-$B$5)+E2591</f>
        <v>-11.354687020270179</v>
      </c>
      <c r="G2591">
        <f t="shared" si="795"/>
        <v>16.810755216328829</v>
      </c>
      <c r="H2591">
        <f t="shared" ref="H2591:H2654" si="806">15*(G2591-12)</f>
        <v>72.161328244932434</v>
      </c>
      <c r="I2591">
        <f t="shared" si="796"/>
        <v>10.148587645307611</v>
      </c>
      <c r="J2591">
        <f t="shared" si="797"/>
        <v>20.24902904381371</v>
      </c>
      <c r="K2591">
        <f t="shared" ref="K2591:K2654" si="807">90-J2591</f>
        <v>69.750970956186293</v>
      </c>
      <c r="L2591">
        <f t="shared" si="798"/>
        <v>92.859321571205129</v>
      </c>
      <c r="M2591">
        <f t="shared" ref="M2591:M2654" si="808">360-L2591</f>
        <v>267.1406784287949</v>
      </c>
      <c r="N2591">
        <f t="shared" si="799"/>
        <v>267.1406784287949</v>
      </c>
      <c r="O2591">
        <f t="shared" ref="O2591:O2654" si="809">1/(COS(RADIANS(K2591)))</f>
        <v>2.8893286735914221</v>
      </c>
      <c r="P2591">
        <f t="shared" ref="P2591:P2654" si="810">1.353*0.7^(O2591^0.678)</f>
        <v>0.65052065861622543</v>
      </c>
      <c r="Q2591">
        <f t="shared" si="800"/>
        <v>0.27442071106695093</v>
      </c>
      <c r="R2591">
        <f t="shared" si="801"/>
        <v>0.17851634170120581</v>
      </c>
      <c r="S2591">
        <f t="shared" si="803"/>
        <v>0.51176207960461528</v>
      </c>
    </row>
    <row r="2592" spans="1:19" x14ac:dyDescent="0.2">
      <c r="A2592" s="3">
        <v>41381.749999993786</v>
      </c>
      <c r="B2592" s="5">
        <f t="shared" si="793"/>
        <v>107</v>
      </c>
      <c r="C2592" s="5">
        <v>18</v>
      </c>
      <c r="D2592">
        <f t="shared" si="794"/>
        <v>25.643835616438356</v>
      </c>
      <c r="E2592">
        <f t="shared" si="804"/>
        <v>0.26404897972981911</v>
      </c>
      <c r="F2592">
        <f t="shared" si="805"/>
        <v>-11.354687020270179</v>
      </c>
      <c r="G2592">
        <f t="shared" si="795"/>
        <v>17.810755216328829</v>
      </c>
      <c r="H2592">
        <f t="shared" si="806"/>
        <v>87.161328244932434</v>
      </c>
      <c r="I2592">
        <f t="shared" si="796"/>
        <v>10.148587645307611</v>
      </c>
      <c r="J2592">
        <f t="shared" si="797"/>
        <v>8.4470460155652525</v>
      </c>
      <c r="K2592">
        <f t="shared" si="807"/>
        <v>81.552953984434751</v>
      </c>
      <c r="L2592">
        <f t="shared" si="798"/>
        <v>83.682990683830525</v>
      </c>
      <c r="M2592">
        <f t="shared" si="808"/>
        <v>276.31700931616945</v>
      </c>
      <c r="N2592">
        <f t="shared" si="799"/>
        <v>276.31700931616945</v>
      </c>
      <c r="O2592">
        <f t="shared" si="809"/>
        <v>6.8075707404732118</v>
      </c>
      <c r="P2592">
        <f t="shared" si="810"/>
        <v>0.3653198371314596</v>
      </c>
      <c r="Q2592">
        <f t="shared" si="800"/>
        <v>1.1024992381912679E-2</v>
      </c>
      <c r="R2592">
        <f t="shared" si="801"/>
        <v>4.0276484213359227E-3</v>
      </c>
      <c r="S2592">
        <f t="shared" si="803"/>
        <v>1.1546269167161602E-2</v>
      </c>
    </row>
    <row r="2593" spans="1:20" x14ac:dyDescent="0.2">
      <c r="A2593" s="3">
        <v>41381.791666660451</v>
      </c>
      <c r="B2593" s="5">
        <f t="shared" si="793"/>
        <v>107</v>
      </c>
      <c r="C2593" s="5">
        <v>19</v>
      </c>
      <c r="D2593">
        <f t="shared" si="794"/>
        <v>25.643835616438356</v>
      </c>
      <c r="E2593">
        <f t="shared" si="804"/>
        <v>0.26404897972981911</v>
      </c>
      <c r="F2593">
        <f t="shared" si="805"/>
        <v>-11.354687020270179</v>
      </c>
      <c r="G2593">
        <f t="shared" si="795"/>
        <v>18.810755216328829</v>
      </c>
      <c r="H2593">
        <f t="shared" si="806"/>
        <v>102.16132824493243</v>
      </c>
      <c r="I2593">
        <f t="shared" si="796"/>
        <v>10.148587645307611</v>
      </c>
      <c r="J2593">
        <f t="shared" si="797"/>
        <v>-3.148756233274097</v>
      </c>
      <c r="K2593">
        <f t="shared" si="807"/>
        <v>93.148756233274099</v>
      </c>
      <c r="L2593">
        <f t="shared" si="798"/>
        <v>74.518882680637077</v>
      </c>
      <c r="M2593">
        <f t="shared" si="808"/>
        <v>285.48111731936291</v>
      </c>
      <c r="N2593">
        <f t="shared" si="799"/>
        <v>285.48111731936291</v>
      </c>
      <c r="O2593">
        <f t="shared" si="809"/>
        <v>-18.205483697481988</v>
      </c>
      <c r="P2593" t="e">
        <f t="shared" si="810"/>
        <v>#NUM!</v>
      </c>
      <c r="Q2593">
        <f t="shared" si="800"/>
        <v>-0.25434426831579093</v>
      </c>
      <c r="R2593" t="e">
        <f t="shared" si="801"/>
        <v>#NUM!</v>
      </c>
      <c r="S2593" t="e">
        <f t="shared" si="803"/>
        <v>#NUM!</v>
      </c>
    </row>
    <row r="2594" spans="1:20" x14ac:dyDescent="0.2">
      <c r="A2594" s="3">
        <v>41381.833333327115</v>
      </c>
      <c r="B2594" s="5">
        <f t="shared" si="793"/>
        <v>107</v>
      </c>
      <c r="C2594" s="5">
        <v>20</v>
      </c>
      <c r="D2594">
        <f t="shared" si="794"/>
        <v>25.643835616438356</v>
      </c>
      <c r="E2594">
        <f t="shared" si="804"/>
        <v>0.26404897972981911</v>
      </c>
      <c r="F2594">
        <f t="shared" si="805"/>
        <v>-11.354687020270179</v>
      </c>
      <c r="G2594">
        <f t="shared" si="795"/>
        <v>19.810755216328829</v>
      </c>
      <c r="H2594">
        <f t="shared" si="806"/>
        <v>117.16132824493243</v>
      </c>
      <c r="I2594">
        <f t="shared" si="796"/>
        <v>10.148587645307611</v>
      </c>
      <c r="J2594">
        <f t="shared" si="797"/>
        <v>-14.21825420456249</v>
      </c>
      <c r="K2594">
        <f t="shared" si="807"/>
        <v>104.21825420456248</v>
      </c>
      <c r="L2594">
        <f t="shared" si="798"/>
        <v>64.619381415380616</v>
      </c>
      <c r="M2594">
        <f t="shared" si="808"/>
        <v>295.38061858461936</v>
      </c>
      <c r="N2594">
        <f t="shared" si="799"/>
        <v>295.38061858461936</v>
      </c>
      <c r="O2594">
        <f t="shared" si="809"/>
        <v>-4.0713921080359752</v>
      </c>
      <c r="P2594" t="e">
        <f t="shared" si="810"/>
        <v>#NUM!</v>
      </c>
      <c r="Q2594">
        <f t="shared" si="800"/>
        <v>-0.50136649752300166</v>
      </c>
      <c r="R2594" t="e">
        <f t="shared" si="801"/>
        <v>#NUM!</v>
      </c>
      <c r="S2594" t="e">
        <f t="shared" si="803"/>
        <v>#NUM!</v>
      </c>
    </row>
    <row r="2595" spans="1:20" x14ac:dyDescent="0.2">
      <c r="A2595" s="3">
        <v>41381.874999993779</v>
      </c>
      <c r="B2595" s="5">
        <f t="shared" si="793"/>
        <v>107</v>
      </c>
      <c r="C2595" s="5">
        <v>21</v>
      </c>
      <c r="D2595">
        <f t="shared" si="794"/>
        <v>25.643835616438356</v>
      </c>
      <c r="E2595">
        <f t="shared" si="804"/>
        <v>0.26404897972981911</v>
      </c>
      <c r="F2595">
        <f t="shared" si="805"/>
        <v>-11.354687020270179</v>
      </c>
      <c r="G2595">
        <f t="shared" si="795"/>
        <v>20.810755216328829</v>
      </c>
      <c r="H2595">
        <f t="shared" si="806"/>
        <v>132.16132824493243</v>
      </c>
      <c r="I2595">
        <f t="shared" si="796"/>
        <v>10.148587645307611</v>
      </c>
      <c r="J2595">
        <f t="shared" si="797"/>
        <v>-24.34140359605734</v>
      </c>
      <c r="K2595">
        <f t="shared" si="807"/>
        <v>114.34140359605735</v>
      </c>
      <c r="L2595">
        <f t="shared" si="798"/>
        <v>53.211473770944664</v>
      </c>
      <c r="M2595">
        <f t="shared" si="808"/>
        <v>306.78852622905532</v>
      </c>
      <c r="N2595">
        <f t="shared" si="799"/>
        <v>306.78852622905532</v>
      </c>
      <c r="O2595">
        <f t="shared" si="809"/>
        <v>-2.426166550129123</v>
      </c>
      <c r="P2595" t="e">
        <f t="shared" si="810"/>
        <v>#NUM!</v>
      </c>
      <c r="Q2595">
        <f t="shared" si="800"/>
        <v>-0.71089595038428</v>
      </c>
      <c r="R2595" t="e">
        <f t="shared" si="801"/>
        <v>#NUM!</v>
      </c>
      <c r="S2595" t="e">
        <f t="shared" si="803"/>
        <v>#NUM!</v>
      </c>
    </row>
    <row r="2596" spans="1:20" x14ac:dyDescent="0.2">
      <c r="A2596" s="3">
        <v>41381.916666660443</v>
      </c>
      <c r="B2596" s="5">
        <f t="shared" si="793"/>
        <v>107</v>
      </c>
      <c r="C2596" s="5">
        <v>22</v>
      </c>
      <c r="D2596">
        <f t="shared" si="794"/>
        <v>25.643835616438356</v>
      </c>
      <c r="E2596">
        <f t="shared" si="804"/>
        <v>0.26404897972981911</v>
      </c>
      <c r="F2596">
        <f t="shared" si="805"/>
        <v>-11.354687020270179</v>
      </c>
      <c r="G2596">
        <f t="shared" si="795"/>
        <v>21.810755216328829</v>
      </c>
      <c r="H2596">
        <f t="shared" si="806"/>
        <v>147.16132824493243</v>
      </c>
      <c r="I2596">
        <f t="shared" si="796"/>
        <v>10.148587645307611</v>
      </c>
      <c r="J2596">
        <f t="shared" si="797"/>
        <v>-32.905006561115989</v>
      </c>
      <c r="K2596">
        <f t="shared" si="807"/>
        <v>122.90500656111598</v>
      </c>
      <c r="L2596">
        <f t="shared" si="798"/>
        <v>39.478541066820782</v>
      </c>
      <c r="M2596">
        <f t="shared" si="808"/>
        <v>320.52145893317925</v>
      </c>
      <c r="N2596">
        <f t="shared" si="799"/>
        <v>320.52145893317925</v>
      </c>
      <c r="O2596">
        <f t="shared" si="809"/>
        <v>-1.8407805295808219</v>
      </c>
      <c r="P2596" t="e">
        <f t="shared" si="810"/>
        <v>#NUM!</v>
      </c>
      <c r="Q2596">
        <f t="shared" si="800"/>
        <v>-0.86726687750063247</v>
      </c>
      <c r="R2596" t="e">
        <f t="shared" si="801"/>
        <v>#NUM!</v>
      </c>
      <c r="S2596" t="e">
        <f t="shared" si="803"/>
        <v>#NUM!</v>
      </c>
    </row>
    <row r="2597" spans="1:20" x14ac:dyDescent="0.2">
      <c r="A2597" s="3">
        <v>41381.958333327108</v>
      </c>
      <c r="B2597" s="5">
        <f t="shared" si="793"/>
        <v>107</v>
      </c>
      <c r="C2597" s="5">
        <v>23</v>
      </c>
      <c r="D2597">
        <f t="shared" si="794"/>
        <v>25.643835616438356</v>
      </c>
      <c r="E2597">
        <f t="shared" si="804"/>
        <v>0.26404897972981911</v>
      </c>
      <c r="F2597">
        <f t="shared" si="805"/>
        <v>-11.354687020270179</v>
      </c>
      <c r="G2597">
        <f t="shared" si="795"/>
        <v>22.810755216328829</v>
      </c>
      <c r="H2597">
        <f t="shared" si="806"/>
        <v>162.16132824493243</v>
      </c>
      <c r="I2597">
        <f t="shared" si="796"/>
        <v>10.148587645307611</v>
      </c>
      <c r="J2597">
        <f t="shared" si="797"/>
        <v>-39.043376898975872</v>
      </c>
      <c r="K2597">
        <f t="shared" si="807"/>
        <v>129.04337689897588</v>
      </c>
      <c r="L2597">
        <f t="shared" si="798"/>
        <v>22.845900477660962</v>
      </c>
      <c r="M2597">
        <f t="shared" si="808"/>
        <v>337.15409952233904</v>
      </c>
      <c r="N2597">
        <f t="shared" si="799"/>
        <v>337.15409952233904</v>
      </c>
      <c r="O2597">
        <f t="shared" si="809"/>
        <v>-1.5875319953714244</v>
      </c>
      <c r="P2597" t="e">
        <f t="shared" si="810"/>
        <v>#NUM!</v>
      </c>
      <c r="Q2597">
        <f t="shared" si="800"/>
        <v>-0.96237854082065777</v>
      </c>
      <c r="R2597" t="e">
        <f t="shared" si="801"/>
        <v>#NUM!</v>
      </c>
      <c r="S2597" t="e">
        <f t="shared" si="803"/>
        <v>#NUM!</v>
      </c>
    </row>
    <row r="2598" spans="1:20" x14ac:dyDescent="0.2">
      <c r="A2598" s="3">
        <v>41381.999999993772</v>
      </c>
      <c r="B2598" s="5">
        <f t="shared" si="793"/>
        <v>108</v>
      </c>
      <c r="C2598" s="5">
        <v>0</v>
      </c>
      <c r="D2598">
        <f t="shared" si="794"/>
        <v>26.63013698630137</v>
      </c>
      <c r="E2598">
        <f t="shared" si="804"/>
        <v>0.50588289588343516</v>
      </c>
      <c r="F2598">
        <f t="shared" si="805"/>
        <v>-11.112853104116564</v>
      </c>
      <c r="G2598">
        <f t="shared" si="795"/>
        <v>-0.18521421840194272</v>
      </c>
      <c r="H2598">
        <f t="shared" si="806"/>
        <v>-182.77821327602913</v>
      </c>
      <c r="I2598">
        <f t="shared" si="796"/>
        <v>10.51097806381263</v>
      </c>
      <c r="J2598">
        <f t="shared" si="797"/>
        <v>-41.419405247531316</v>
      </c>
      <c r="K2598">
        <f t="shared" si="807"/>
        <v>131.4194052475313</v>
      </c>
      <c r="L2598">
        <f t="shared" si="798"/>
        <v>3.6437032257470889</v>
      </c>
      <c r="M2598">
        <f t="shared" si="808"/>
        <v>356.35629677425288</v>
      </c>
      <c r="N2598">
        <f t="shared" si="799"/>
        <v>3.6437032257470889</v>
      </c>
      <c r="O2598">
        <f t="shared" si="809"/>
        <v>-1.5115652599173144</v>
      </c>
      <c r="P2598" t="e">
        <f t="shared" si="810"/>
        <v>#NUM!</v>
      </c>
      <c r="Q2598">
        <f t="shared" si="800"/>
        <v>-0.99877071599618872</v>
      </c>
      <c r="R2598" t="e">
        <f t="shared" si="801"/>
        <v>#NUM!</v>
      </c>
      <c r="S2598" t="e">
        <f t="shared" si="803"/>
        <v>#NUM!</v>
      </c>
      <c r="T2598">
        <f t="shared" ref="T2598" si="811">SUMIF(S2604:S2618,"&gt;0,01")</f>
        <v>17.656819814807886</v>
      </c>
    </row>
    <row r="2599" spans="1:20" x14ac:dyDescent="0.2">
      <c r="A2599" s="3">
        <v>41382.041666660436</v>
      </c>
      <c r="B2599" s="5">
        <f t="shared" si="793"/>
        <v>108</v>
      </c>
      <c r="C2599" s="5">
        <v>1</v>
      </c>
      <c r="D2599">
        <f t="shared" si="794"/>
        <v>26.63013698630137</v>
      </c>
      <c r="E2599">
        <f t="shared" si="804"/>
        <v>0.50588289588343516</v>
      </c>
      <c r="F2599">
        <f t="shared" si="805"/>
        <v>-11.112853104116564</v>
      </c>
      <c r="G2599">
        <f t="shared" si="795"/>
        <v>0.81478578159805726</v>
      </c>
      <c r="H2599">
        <f t="shared" si="806"/>
        <v>-167.77821327602913</v>
      </c>
      <c r="I2599">
        <f t="shared" si="796"/>
        <v>10.51097806381263</v>
      </c>
      <c r="J2599">
        <f t="shared" si="797"/>
        <v>-40.159402298758501</v>
      </c>
      <c r="K2599">
        <f t="shared" si="807"/>
        <v>130.15940229875849</v>
      </c>
      <c r="L2599">
        <f t="shared" si="798"/>
        <v>15.804139234362083</v>
      </c>
      <c r="M2599">
        <f t="shared" si="808"/>
        <v>344.19586076563792</v>
      </c>
      <c r="N2599">
        <f t="shared" si="799"/>
        <v>15.804139234362083</v>
      </c>
      <c r="O2599">
        <f t="shared" si="809"/>
        <v>-1.5505887462199455</v>
      </c>
      <c r="P2599" t="e">
        <f t="shared" si="810"/>
        <v>#NUM!</v>
      </c>
      <c r="Q2599">
        <f t="shared" si="800"/>
        <v>-0.98234272113881516</v>
      </c>
      <c r="R2599" t="e">
        <f t="shared" si="801"/>
        <v>#NUM!</v>
      </c>
      <c r="S2599" t="e">
        <f t="shared" si="803"/>
        <v>#NUM!</v>
      </c>
    </row>
    <row r="2600" spans="1:20" x14ac:dyDescent="0.2">
      <c r="A2600" s="3">
        <v>41382.0833333271</v>
      </c>
      <c r="B2600" s="5">
        <f t="shared" si="793"/>
        <v>108</v>
      </c>
      <c r="C2600" s="5">
        <v>2</v>
      </c>
      <c r="D2600">
        <f t="shared" si="794"/>
        <v>26.63013698630137</v>
      </c>
      <c r="E2600">
        <f t="shared" si="804"/>
        <v>0.50588289588343516</v>
      </c>
      <c r="F2600">
        <f t="shared" si="805"/>
        <v>-11.112853104116564</v>
      </c>
      <c r="G2600">
        <f t="shared" si="795"/>
        <v>1.8147857815980573</v>
      </c>
      <c r="H2600">
        <f t="shared" si="806"/>
        <v>-152.77821327602913</v>
      </c>
      <c r="I2600">
        <f t="shared" si="796"/>
        <v>10.51097806381263</v>
      </c>
      <c r="J2600">
        <f t="shared" si="797"/>
        <v>-35.216173641364627</v>
      </c>
      <c r="K2600">
        <f t="shared" si="807"/>
        <v>125.21617364136463</v>
      </c>
      <c r="L2600">
        <f t="shared" si="798"/>
        <v>33.402298952873565</v>
      </c>
      <c r="M2600">
        <f t="shared" si="808"/>
        <v>326.59770104712641</v>
      </c>
      <c r="N2600">
        <f t="shared" si="799"/>
        <v>33.402298952873565</v>
      </c>
      <c r="O2600">
        <f t="shared" si="809"/>
        <v>-1.7341151940353512</v>
      </c>
      <c r="P2600" t="e">
        <f t="shared" si="810"/>
        <v>#NUM!</v>
      </c>
      <c r="Q2600">
        <f t="shared" si="800"/>
        <v>-0.91004650835033107</v>
      </c>
      <c r="R2600" t="e">
        <f t="shared" si="801"/>
        <v>#NUM!</v>
      </c>
      <c r="S2600" t="e">
        <f t="shared" si="803"/>
        <v>#NUM!</v>
      </c>
    </row>
    <row r="2601" spans="1:20" x14ac:dyDescent="0.2">
      <c r="A2601" s="3">
        <v>41382.124999993765</v>
      </c>
      <c r="B2601" s="5">
        <f t="shared" si="793"/>
        <v>108</v>
      </c>
      <c r="C2601" s="5">
        <v>3</v>
      </c>
      <c r="D2601">
        <f t="shared" si="794"/>
        <v>26.63013698630137</v>
      </c>
      <c r="E2601">
        <f t="shared" si="804"/>
        <v>0.50588289588343516</v>
      </c>
      <c r="F2601">
        <f t="shared" si="805"/>
        <v>-11.112853104116564</v>
      </c>
      <c r="G2601">
        <f t="shared" si="795"/>
        <v>2.8147857815980575</v>
      </c>
      <c r="H2601">
        <f t="shared" si="806"/>
        <v>-137.77821327602913</v>
      </c>
      <c r="I2601">
        <f t="shared" si="796"/>
        <v>10.51097806381263</v>
      </c>
      <c r="J2601">
        <f t="shared" si="797"/>
        <v>-27.481173403270564</v>
      </c>
      <c r="K2601">
        <f t="shared" si="807"/>
        <v>117.48117340327056</v>
      </c>
      <c r="L2601">
        <f t="shared" si="798"/>
        <v>48.138766189300554</v>
      </c>
      <c r="M2601">
        <f t="shared" si="808"/>
        <v>311.86123381069945</v>
      </c>
      <c r="N2601">
        <f t="shared" si="799"/>
        <v>48.138766189300554</v>
      </c>
      <c r="O2601">
        <f t="shared" si="809"/>
        <v>-2.1670485455950339</v>
      </c>
      <c r="P2601" t="e">
        <f t="shared" si="810"/>
        <v>#NUM!</v>
      </c>
      <c r="Q2601">
        <f t="shared" si="800"/>
        <v>-0.77646333872739404</v>
      </c>
      <c r="R2601" t="e">
        <f t="shared" si="801"/>
        <v>#NUM!</v>
      </c>
      <c r="S2601" t="e">
        <f t="shared" si="803"/>
        <v>#NUM!</v>
      </c>
    </row>
    <row r="2602" spans="1:20" x14ac:dyDescent="0.2">
      <c r="A2602" s="3">
        <v>41382.166666660429</v>
      </c>
      <c r="B2602" s="5">
        <f t="shared" si="793"/>
        <v>108</v>
      </c>
      <c r="C2602" s="5">
        <v>4</v>
      </c>
      <c r="D2602">
        <f t="shared" si="794"/>
        <v>26.63013698630137</v>
      </c>
      <c r="E2602">
        <f t="shared" si="804"/>
        <v>0.50588289588343516</v>
      </c>
      <c r="F2602">
        <f t="shared" si="805"/>
        <v>-11.112853104116564</v>
      </c>
      <c r="G2602">
        <f t="shared" si="795"/>
        <v>3.8147857815980575</v>
      </c>
      <c r="H2602">
        <f t="shared" si="806"/>
        <v>-122.77821327602913</v>
      </c>
      <c r="I2602">
        <f t="shared" si="796"/>
        <v>10.51097806381263</v>
      </c>
      <c r="J2602">
        <f t="shared" si="797"/>
        <v>-17.887555261724639</v>
      </c>
      <c r="K2602">
        <f t="shared" si="807"/>
        <v>107.88755526172464</v>
      </c>
      <c r="L2602">
        <f t="shared" si="798"/>
        <v>60.302610767952004</v>
      </c>
      <c r="M2602">
        <f t="shared" si="808"/>
        <v>299.69738923204801</v>
      </c>
      <c r="N2602">
        <f t="shared" si="799"/>
        <v>60.302610767952004</v>
      </c>
      <c r="O2602">
        <f t="shared" si="809"/>
        <v>-3.2557390583342674</v>
      </c>
      <c r="P2602" t="e">
        <f t="shared" si="810"/>
        <v>#NUM!</v>
      </c>
      <c r="Q2602">
        <f t="shared" si="800"/>
        <v>-0.58566756764012273</v>
      </c>
      <c r="R2602" t="e">
        <f t="shared" si="801"/>
        <v>#NUM!</v>
      </c>
      <c r="S2602" t="e">
        <f t="shared" si="803"/>
        <v>#NUM!</v>
      </c>
    </row>
    <row r="2603" spans="1:20" x14ac:dyDescent="0.2">
      <c r="A2603" s="3">
        <v>41382.208333327093</v>
      </c>
      <c r="B2603" s="5">
        <f t="shared" si="793"/>
        <v>108</v>
      </c>
      <c r="C2603" s="5">
        <v>5</v>
      </c>
      <c r="D2603">
        <f t="shared" si="794"/>
        <v>26.63013698630137</v>
      </c>
      <c r="E2603">
        <f t="shared" si="804"/>
        <v>0.50588289588343516</v>
      </c>
      <c r="F2603">
        <f t="shared" si="805"/>
        <v>-11.112853104116564</v>
      </c>
      <c r="G2603">
        <f t="shared" si="795"/>
        <v>4.814785781598057</v>
      </c>
      <c r="H2603">
        <f t="shared" si="806"/>
        <v>-107.77821327602915</v>
      </c>
      <c r="I2603">
        <f t="shared" si="796"/>
        <v>10.51097806381263</v>
      </c>
      <c r="J2603">
        <f t="shared" si="797"/>
        <v>-7.1378575496426873</v>
      </c>
      <c r="K2603">
        <f t="shared" si="807"/>
        <v>97.137857549642689</v>
      </c>
      <c r="L2603">
        <f t="shared" si="798"/>
        <v>70.66165582376712</v>
      </c>
      <c r="M2603">
        <f t="shared" si="808"/>
        <v>289.33834417623291</v>
      </c>
      <c r="N2603">
        <f t="shared" si="799"/>
        <v>70.66165582376712</v>
      </c>
      <c r="O2603">
        <f t="shared" si="809"/>
        <v>-8.0478284366946724</v>
      </c>
      <c r="P2603" t="e">
        <f t="shared" si="810"/>
        <v>#NUM!</v>
      </c>
      <c r="Q2603">
        <f t="shared" si="800"/>
        <v>-0.3509759753720153</v>
      </c>
      <c r="R2603" t="e">
        <f t="shared" si="801"/>
        <v>#NUM!</v>
      </c>
      <c r="S2603" t="e">
        <f t="shared" si="803"/>
        <v>#NUM!</v>
      </c>
    </row>
    <row r="2604" spans="1:20" x14ac:dyDescent="0.2">
      <c r="A2604" s="3">
        <v>41382.249999993757</v>
      </c>
      <c r="B2604" s="5">
        <f t="shared" si="793"/>
        <v>108</v>
      </c>
      <c r="C2604" s="5">
        <v>6</v>
      </c>
      <c r="D2604">
        <f t="shared" si="794"/>
        <v>26.63013698630137</v>
      </c>
      <c r="E2604">
        <f t="shared" si="804"/>
        <v>0.50588289588343516</v>
      </c>
      <c r="F2604">
        <f t="shared" si="805"/>
        <v>-11.112853104116564</v>
      </c>
      <c r="G2604">
        <f t="shared" si="795"/>
        <v>5.814785781598057</v>
      </c>
      <c r="H2604">
        <f t="shared" si="806"/>
        <v>-92.778213276029149</v>
      </c>
      <c r="I2604">
        <f t="shared" si="796"/>
        <v>10.51097806381263</v>
      </c>
      <c r="J2604">
        <f t="shared" si="797"/>
        <v>4.2872849958412518</v>
      </c>
      <c r="K2604">
        <f t="shared" si="807"/>
        <v>85.712715004158753</v>
      </c>
      <c r="L2604">
        <f t="shared" si="798"/>
        <v>80.004078084278277</v>
      </c>
      <c r="M2604">
        <f t="shared" si="808"/>
        <v>279.99592191572174</v>
      </c>
      <c r="N2604">
        <f t="shared" si="799"/>
        <v>80.004078084278277</v>
      </c>
      <c r="O2604">
        <f t="shared" si="809"/>
        <v>13.376596641608403</v>
      </c>
      <c r="P2604">
        <f t="shared" si="810"/>
        <v>0.17075817544519384</v>
      </c>
      <c r="Q2604">
        <f t="shared" si="800"/>
        <v>-9.0524751688445954E-2</v>
      </c>
      <c r="R2604">
        <f t="shared" si="801"/>
        <v>-1.5457841430948261E-2</v>
      </c>
      <c r="S2604">
        <f t="shared" si="803"/>
        <v>-4.4313797837853802E-2</v>
      </c>
    </row>
    <row r="2605" spans="1:20" x14ac:dyDescent="0.2">
      <c r="A2605" s="3">
        <v>41382.291666660421</v>
      </c>
      <c r="B2605" s="5">
        <f t="shared" si="793"/>
        <v>108</v>
      </c>
      <c r="C2605" s="5">
        <v>7</v>
      </c>
      <c r="D2605">
        <f t="shared" si="794"/>
        <v>26.63013698630137</v>
      </c>
      <c r="E2605">
        <f t="shared" si="804"/>
        <v>0.50588289588343516</v>
      </c>
      <c r="F2605">
        <f t="shared" si="805"/>
        <v>-11.112853104116564</v>
      </c>
      <c r="G2605">
        <f t="shared" si="795"/>
        <v>6.814785781598057</v>
      </c>
      <c r="H2605">
        <f t="shared" si="806"/>
        <v>-77.778213276029149</v>
      </c>
      <c r="I2605">
        <f t="shared" si="796"/>
        <v>10.51097806381263</v>
      </c>
      <c r="J2605">
        <f t="shared" si="797"/>
        <v>16.041362098568641</v>
      </c>
      <c r="K2605">
        <f t="shared" si="807"/>
        <v>73.958637901431359</v>
      </c>
      <c r="L2605">
        <f t="shared" si="798"/>
        <v>89.069594509562847</v>
      </c>
      <c r="M2605">
        <f t="shared" si="808"/>
        <v>270.93040549043712</v>
      </c>
      <c r="N2605">
        <f t="shared" si="799"/>
        <v>89.069594509562847</v>
      </c>
      <c r="O2605">
        <f t="shared" si="809"/>
        <v>3.6188454847844258</v>
      </c>
      <c r="P2605">
        <f t="shared" si="810"/>
        <v>0.5765215573323168</v>
      </c>
      <c r="Q2605">
        <f t="shared" si="800"/>
        <v>0.17565642215944186</v>
      </c>
      <c r="R2605">
        <f t="shared" si="801"/>
        <v>0.10126971405878431</v>
      </c>
      <c r="S2605">
        <f t="shared" si="803"/>
        <v>0.29031515531744811</v>
      </c>
    </row>
    <row r="2606" spans="1:20" x14ac:dyDescent="0.2">
      <c r="A2606" s="3">
        <v>41382.333333327086</v>
      </c>
      <c r="B2606" s="5">
        <f t="shared" si="793"/>
        <v>108</v>
      </c>
      <c r="C2606" s="5">
        <v>8</v>
      </c>
      <c r="D2606">
        <f t="shared" si="794"/>
        <v>26.63013698630137</v>
      </c>
      <c r="E2606">
        <f t="shared" si="804"/>
        <v>0.50588289588343516</v>
      </c>
      <c r="F2606">
        <f t="shared" si="805"/>
        <v>-11.112853104116564</v>
      </c>
      <c r="G2606">
        <f t="shared" si="795"/>
        <v>7.814785781598057</v>
      </c>
      <c r="H2606">
        <f t="shared" si="806"/>
        <v>-62.778213276029142</v>
      </c>
      <c r="I2606">
        <f t="shared" si="796"/>
        <v>10.51097806381263</v>
      </c>
      <c r="J2606">
        <f t="shared" si="797"/>
        <v>27.822069559552808</v>
      </c>
      <c r="K2606">
        <f t="shared" si="807"/>
        <v>62.177930440447192</v>
      </c>
      <c r="L2606">
        <f t="shared" si="798"/>
        <v>98.658897787611537</v>
      </c>
      <c r="M2606">
        <f t="shared" si="808"/>
        <v>261.34110221238848</v>
      </c>
      <c r="N2606">
        <f t="shared" si="799"/>
        <v>98.658897787611537</v>
      </c>
      <c r="O2606">
        <f t="shared" si="809"/>
        <v>2.1425786029075158</v>
      </c>
      <c r="P2606">
        <f t="shared" si="810"/>
        <v>0.74408347835453625</v>
      </c>
      <c r="Q2606">
        <f t="shared" si="800"/>
        <v>0.42725185497589202</v>
      </c>
      <c r="R2606">
        <f t="shared" si="801"/>
        <v>0.31791104638388962</v>
      </c>
      <c r="S2606">
        <f t="shared" si="803"/>
        <v>0.91137212804310863</v>
      </c>
    </row>
    <row r="2607" spans="1:20" x14ac:dyDescent="0.2">
      <c r="A2607" s="3">
        <v>41382.37499999375</v>
      </c>
      <c r="B2607" s="5">
        <f t="shared" si="793"/>
        <v>108</v>
      </c>
      <c r="C2607" s="5">
        <v>9</v>
      </c>
      <c r="D2607">
        <f t="shared" si="794"/>
        <v>26.63013698630137</v>
      </c>
      <c r="E2607">
        <f t="shared" si="804"/>
        <v>0.50588289588343516</v>
      </c>
      <c r="F2607">
        <f t="shared" si="805"/>
        <v>-11.112853104116564</v>
      </c>
      <c r="G2607">
        <f t="shared" si="795"/>
        <v>8.8147857815980579</v>
      </c>
      <c r="H2607">
        <f t="shared" si="806"/>
        <v>-47.778213276029135</v>
      </c>
      <c r="I2607">
        <f t="shared" si="796"/>
        <v>10.51097806381263</v>
      </c>
      <c r="J2607">
        <f t="shared" si="797"/>
        <v>39.269628444701567</v>
      </c>
      <c r="K2607">
        <f t="shared" si="807"/>
        <v>50.730371555298433</v>
      </c>
      <c r="L2607">
        <f t="shared" si="798"/>
        <v>109.86206064630605</v>
      </c>
      <c r="M2607">
        <f t="shared" si="808"/>
        <v>250.13793935369395</v>
      </c>
      <c r="N2607">
        <f t="shared" si="799"/>
        <v>109.86206064630605</v>
      </c>
      <c r="O2607">
        <f t="shared" si="809"/>
        <v>1.579852248853971</v>
      </c>
      <c r="P2607">
        <f t="shared" si="810"/>
        <v>0.83192783310106233</v>
      </c>
      <c r="Q2607">
        <f t="shared" si="800"/>
        <v>0.64466844703331483</v>
      </c>
      <c r="R2607">
        <f t="shared" si="801"/>
        <v>0.5363176242090526</v>
      </c>
      <c r="S2607">
        <f t="shared" si="803"/>
        <v>1.5374896218365504</v>
      </c>
    </row>
    <row r="2608" spans="1:20" x14ac:dyDescent="0.2">
      <c r="A2608" s="3">
        <v>41382.416666660414</v>
      </c>
      <c r="B2608" s="5">
        <f t="shared" si="793"/>
        <v>108</v>
      </c>
      <c r="C2608" s="5">
        <v>10</v>
      </c>
      <c r="D2608">
        <f t="shared" si="794"/>
        <v>26.63013698630137</v>
      </c>
      <c r="E2608">
        <f t="shared" si="804"/>
        <v>0.50588289588343516</v>
      </c>
      <c r="F2608">
        <f t="shared" si="805"/>
        <v>-11.112853104116564</v>
      </c>
      <c r="G2608">
        <f t="shared" si="795"/>
        <v>9.8147857815980579</v>
      </c>
      <c r="H2608">
        <f t="shared" si="806"/>
        <v>-32.778213276029135</v>
      </c>
      <c r="I2608">
        <f t="shared" si="796"/>
        <v>10.51097806381263</v>
      </c>
      <c r="J2608">
        <f t="shared" si="797"/>
        <v>49.794296108652929</v>
      </c>
      <c r="K2608">
        <f t="shared" si="807"/>
        <v>40.205703891347071</v>
      </c>
      <c r="L2608">
        <f t="shared" si="798"/>
        <v>124.4525241924658</v>
      </c>
      <c r="M2608">
        <f t="shared" si="808"/>
        <v>235.5474758075342</v>
      </c>
      <c r="N2608">
        <f t="shared" si="799"/>
        <v>124.4525241924658</v>
      </c>
      <c r="O2608">
        <f t="shared" si="809"/>
        <v>1.3093602247677087</v>
      </c>
      <c r="P2608">
        <f t="shared" si="810"/>
        <v>0.88173140316899756</v>
      </c>
      <c r="Q2608">
        <f t="shared" si="800"/>
        <v>0.80979646920739767</v>
      </c>
      <c r="R2608">
        <f t="shared" si="801"/>
        <v>0.71402297707553863</v>
      </c>
      <c r="S2608">
        <f t="shared" si="803"/>
        <v>2.0469267975772549</v>
      </c>
    </row>
    <row r="2609" spans="1:20" x14ac:dyDescent="0.2">
      <c r="A2609" s="3">
        <v>41382.458333327078</v>
      </c>
      <c r="B2609" s="5">
        <f t="shared" si="793"/>
        <v>108</v>
      </c>
      <c r="C2609" s="5">
        <v>11</v>
      </c>
      <c r="D2609">
        <f t="shared" si="794"/>
        <v>26.63013698630137</v>
      </c>
      <c r="E2609">
        <f t="shared" si="804"/>
        <v>0.50588289588343516</v>
      </c>
      <c r="F2609">
        <f t="shared" si="805"/>
        <v>-11.112853104116564</v>
      </c>
      <c r="G2609">
        <f t="shared" si="795"/>
        <v>10.814785781598058</v>
      </c>
      <c r="H2609">
        <f t="shared" si="806"/>
        <v>-17.778213276029131</v>
      </c>
      <c r="I2609">
        <f t="shared" si="796"/>
        <v>10.51097806381263</v>
      </c>
      <c r="J2609">
        <f t="shared" si="797"/>
        <v>58.222518243012516</v>
      </c>
      <c r="K2609">
        <f t="shared" si="807"/>
        <v>31.777481756987484</v>
      </c>
      <c r="L2609">
        <f t="shared" si="798"/>
        <v>145.24509344949055</v>
      </c>
      <c r="M2609">
        <f t="shared" si="808"/>
        <v>214.75490655050945</v>
      </c>
      <c r="N2609">
        <f t="shared" si="799"/>
        <v>145.24509344949055</v>
      </c>
      <c r="O2609">
        <f t="shared" si="809"/>
        <v>1.1763325695733291</v>
      </c>
      <c r="P2609">
        <f t="shared" si="810"/>
        <v>0.90858468028379102</v>
      </c>
      <c r="Q2609">
        <f t="shared" si="800"/>
        <v>0.90842371487947282</v>
      </c>
      <c r="R2609">
        <f t="shared" si="801"/>
        <v>0.8253798705459795</v>
      </c>
      <c r="S2609">
        <f t="shared" si="803"/>
        <v>2.3661593946474286</v>
      </c>
    </row>
    <row r="2610" spans="1:20" x14ac:dyDescent="0.2">
      <c r="A2610" s="3">
        <v>41382.499999993743</v>
      </c>
      <c r="B2610" s="5">
        <f t="shared" si="793"/>
        <v>108</v>
      </c>
      <c r="C2610" s="5">
        <v>12</v>
      </c>
      <c r="D2610">
        <f t="shared" si="794"/>
        <v>26.63013698630137</v>
      </c>
      <c r="E2610">
        <f t="shared" si="804"/>
        <v>0.50588289588343516</v>
      </c>
      <c r="F2610">
        <f t="shared" si="805"/>
        <v>-11.112853104116564</v>
      </c>
      <c r="G2610">
        <f t="shared" si="795"/>
        <v>11.814785781598058</v>
      </c>
      <c r="H2610">
        <f t="shared" si="806"/>
        <v>-2.7782132760291312</v>
      </c>
      <c r="I2610">
        <f t="shared" si="796"/>
        <v>10.51097806381263</v>
      </c>
      <c r="J2610">
        <f t="shared" si="797"/>
        <v>62.398151900711369</v>
      </c>
      <c r="K2610">
        <f t="shared" si="807"/>
        <v>27.601848099288631</v>
      </c>
      <c r="L2610">
        <f t="shared" si="798"/>
        <v>174.0962293705789</v>
      </c>
      <c r="M2610">
        <f t="shared" si="808"/>
        <v>185.9037706294211</v>
      </c>
      <c r="N2610">
        <f t="shared" si="799"/>
        <v>174.0962293705789</v>
      </c>
      <c r="O2610">
        <f t="shared" si="809"/>
        <v>1.1284279221675586</v>
      </c>
      <c r="P2610">
        <f t="shared" si="810"/>
        <v>0.91869652440030625</v>
      </c>
      <c r="Q2610">
        <f t="shared" si="800"/>
        <v>0.94185535647190877</v>
      </c>
      <c r="R2610">
        <f t="shared" si="801"/>
        <v>0.86527924247855403</v>
      </c>
      <c r="S2610">
        <f t="shared" si="803"/>
        <v>2.4805409989338805</v>
      </c>
    </row>
    <row r="2611" spans="1:20" x14ac:dyDescent="0.2">
      <c r="A2611" s="3">
        <v>41382.541666660407</v>
      </c>
      <c r="B2611" s="5">
        <f t="shared" si="793"/>
        <v>108</v>
      </c>
      <c r="C2611" s="5">
        <v>13</v>
      </c>
      <c r="D2611">
        <f t="shared" si="794"/>
        <v>26.63013698630137</v>
      </c>
      <c r="E2611">
        <f t="shared" si="804"/>
        <v>0.50588289588343516</v>
      </c>
      <c r="F2611">
        <f t="shared" si="805"/>
        <v>-11.112853104116564</v>
      </c>
      <c r="G2611">
        <f t="shared" si="795"/>
        <v>12.814785781598058</v>
      </c>
      <c r="H2611">
        <f t="shared" si="806"/>
        <v>12.221786723970869</v>
      </c>
      <c r="I2611">
        <f t="shared" si="796"/>
        <v>10.51097806381263</v>
      </c>
      <c r="J2611">
        <f t="shared" si="797"/>
        <v>60.405122142401929</v>
      </c>
      <c r="K2611">
        <f t="shared" si="807"/>
        <v>29.594877857598071</v>
      </c>
      <c r="L2611">
        <f t="shared" si="798"/>
        <v>155.07317744107581</v>
      </c>
      <c r="M2611">
        <f t="shared" si="808"/>
        <v>204.92682255892419</v>
      </c>
      <c r="N2611">
        <f t="shared" si="799"/>
        <v>204.92682255892419</v>
      </c>
      <c r="O2611">
        <f t="shared" si="809"/>
        <v>1.150034563018818</v>
      </c>
      <c r="P2611">
        <f t="shared" si="810"/>
        <v>0.91410509566495424</v>
      </c>
      <c r="Q2611">
        <f t="shared" si="800"/>
        <v>0.92744728675086741</v>
      </c>
      <c r="R2611">
        <f t="shared" si="801"/>
        <v>0.84778429077960393</v>
      </c>
      <c r="S2611">
        <f t="shared" si="803"/>
        <v>2.4303873111610117</v>
      </c>
    </row>
    <row r="2612" spans="1:20" x14ac:dyDescent="0.2">
      <c r="A2612" s="3">
        <v>41382.583333327071</v>
      </c>
      <c r="B2612" s="5">
        <f t="shared" si="793"/>
        <v>108</v>
      </c>
      <c r="C2612" s="5">
        <v>14</v>
      </c>
      <c r="D2612">
        <f t="shared" si="794"/>
        <v>26.63013698630137</v>
      </c>
      <c r="E2612">
        <f t="shared" si="804"/>
        <v>0.50588289588343516</v>
      </c>
      <c r="F2612">
        <f t="shared" si="805"/>
        <v>-11.112853104116564</v>
      </c>
      <c r="G2612">
        <f t="shared" si="795"/>
        <v>13.814785781598058</v>
      </c>
      <c r="H2612">
        <f t="shared" si="806"/>
        <v>27.221786723970869</v>
      </c>
      <c r="I2612">
        <f t="shared" si="796"/>
        <v>10.51097806381263</v>
      </c>
      <c r="J2612">
        <f t="shared" si="797"/>
        <v>53.253055125271494</v>
      </c>
      <c r="K2612">
        <f t="shared" si="807"/>
        <v>36.746944874728506</v>
      </c>
      <c r="L2612">
        <f t="shared" si="798"/>
        <v>131.25752687051204</v>
      </c>
      <c r="M2612">
        <f t="shared" si="808"/>
        <v>228.74247312948796</v>
      </c>
      <c r="N2612">
        <f t="shared" si="799"/>
        <v>228.74247312948796</v>
      </c>
      <c r="O2612">
        <f t="shared" si="809"/>
        <v>1.2479942931269299</v>
      </c>
      <c r="P2612">
        <f t="shared" si="810"/>
        <v>0.89390411593129981</v>
      </c>
      <c r="Q2612">
        <f t="shared" si="800"/>
        <v>0.85455884572428764</v>
      </c>
      <c r="R2612">
        <f t="shared" si="801"/>
        <v>0.7638936694984414</v>
      </c>
      <c r="S2612">
        <f t="shared" si="803"/>
        <v>2.1898937048219964</v>
      </c>
    </row>
    <row r="2613" spans="1:20" x14ac:dyDescent="0.2">
      <c r="A2613" s="3">
        <v>41382.624999993735</v>
      </c>
      <c r="B2613" s="5">
        <f t="shared" si="793"/>
        <v>108</v>
      </c>
      <c r="C2613" s="5">
        <v>15</v>
      </c>
      <c r="D2613">
        <f t="shared" si="794"/>
        <v>26.63013698630137</v>
      </c>
      <c r="E2613">
        <f t="shared" si="804"/>
        <v>0.50588289588343516</v>
      </c>
      <c r="F2613">
        <f t="shared" si="805"/>
        <v>-11.112853104116564</v>
      </c>
      <c r="G2613">
        <f t="shared" si="795"/>
        <v>14.814785781598058</v>
      </c>
      <c r="H2613">
        <f t="shared" si="806"/>
        <v>42.221786723970865</v>
      </c>
      <c r="I2613">
        <f t="shared" si="796"/>
        <v>10.51097806381263</v>
      </c>
      <c r="J2613">
        <f t="shared" si="797"/>
        <v>43.320593251736398</v>
      </c>
      <c r="K2613">
        <f t="shared" si="807"/>
        <v>46.679406748263602</v>
      </c>
      <c r="L2613">
        <f t="shared" si="798"/>
        <v>114.7447227804236</v>
      </c>
      <c r="M2613">
        <f t="shared" si="808"/>
        <v>245.25527721957639</v>
      </c>
      <c r="N2613">
        <f t="shared" si="799"/>
        <v>245.25527721957639</v>
      </c>
      <c r="O2613">
        <f t="shared" si="809"/>
        <v>1.457556215011006</v>
      </c>
      <c r="P2613">
        <f t="shared" si="810"/>
        <v>0.85371707815247844</v>
      </c>
      <c r="Q2613">
        <f t="shared" si="800"/>
        <v>0.71282910581767278</v>
      </c>
      <c r="R2613">
        <f t="shared" si="801"/>
        <v>0.6085543814407075</v>
      </c>
      <c r="S2613">
        <f t="shared" si="803"/>
        <v>1.7445744901039117</v>
      </c>
    </row>
    <row r="2614" spans="1:20" x14ac:dyDescent="0.2">
      <c r="A2614" s="3">
        <v>41382.6666666604</v>
      </c>
      <c r="B2614" s="5">
        <f t="shared" si="793"/>
        <v>108</v>
      </c>
      <c r="C2614" s="5">
        <v>16</v>
      </c>
      <c r="D2614">
        <f t="shared" si="794"/>
        <v>26.63013698630137</v>
      </c>
      <c r="E2614">
        <f t="shared" si="804"/>
        <v>0.50588289588343516</v>
      </c>
      <c r="F2614">
        <f t="shared" si="805"/>
        <v>-11.112853104116564</v>
      </c>
      <c r="G2614">
        <f t="shared" si="795"/>
        <v>15.814785781598058</v>
      </c>
      <c r="H2614">
        <f t="shared" si="806"/>
        <v>57.221786723970865</v>
      </c>
      <c r="I2614">
        <f t="shared" si="796"/>
        <v>10.51097806381263</v>
      </c>
      <c r="J2614">
        <f t="shared" si="797"/>
        <v>32.125305997067102</v>
      </c>
      <c r="K2614">
        <f t="shared" si="807"/>
        <v>57.874694002932898</v>
      </c>
      <c r="L2614">
        <f t="shared" si="798"/>
        <v>102.54623591205349</v>
      </c>
      <c r="M2614">
        <f t="shared" si="808"/>
        <v>257.45376408794652</v>
      </c>
      <c r="N2614">
        <f t="shared" si="799"/>
        <v>257.45376408794652</v>
      </c>
      <c r="O2614">
        <f t="shared" si="809"/>
        <v>1.8805027794323328</v>
      </c>
      <c r="P2614">
        <f t="shared" si="810"/>
        <v>0.78271875180204808</v>
      </c>
      <c r="Q2614">
        <f t="shared" si="800"/>
        <v>0.51277980175608717</v>
      </c>
      <c r="R2614">
        <f t="shared" si="801"/>
        <v>0.4013623663798262</v>
      </c>
      <c r="S2614">
        <f t="shared" si="803"/>
        <v>1.1506063665440998</v>
      </c>
    </row>
    <row r="2615" spans="1:20" x14ac:dyDescent="0.2">
      <c r="A2615" s="3">
        <v>41382.708333327064</v>
      </c>
      <c r="B2615" s="5">
        <f t="shared" si="793"/>
        <v>108</v>
      </c>
      <c r="C2615" s="5">
        <v>17</v>
      </c>
      <c r="D2615">
        <f t="shared" si="794"/>
        <v>26.63013698630137</v>
      </c>
      <c r="E2615">
        <f t="shared" si="804"/>
        <v>0.50588289588343516</v>
      </c>
      <c r="F2615">
        <f t="shared" si="805"/>
        <v>-11.112853104116564</v>
      </c>
      <c r="G2615">
        <f t="shared" si="795"/>
        <v>16.814785781598058</v>
      </c>
      <c r="H2615">
        <f t="shared" si="806"/>
        <v>72.221786723970865</v>
      </c>
      <c r="I2615">
        <f t="shared" si="796"/>
        <v>10.51097806381263</v>
      </c>
      <c r="J2615">
        <f t="shared" si="797"/>
        <v>20.418818743068787</v>
      </c>
      <c r="K2615">
        <f t="shared" si="807"/>
        <v>69.581181256931217</v>
      </c>
      <c r="L2615">
        <f t="shared" si="798"/>
        <v>92.51204883852995</v>
      </c>
      <c r="M2615">
        <f t="shared" si="808"/>
        <v>267.48795116147005</v>
      </c>
      <c r="N2615">
        <f t="shared" si="799"/>
        <v>267.48795116147005</v>
      </c>
      <c r="O2615">
        <f t="shared" si="809"/>
        <v>2.8663160687220763</v>
      </c>
      <c r="P2615">
        <f t="shared" si="810"/>
        <v>0.65310155848792772</v>
      </c>
      <c r="Q2615">
        <f t="shared" si="800"/>
        <v>0.27162272297343998</v>
      </c>
      <c r="R2615">
        <f t="shared" si="801"/>
        <v>0.1773972236946883</v>
      </c>
      <c r="S2615">
        <f t="shared" si="803"/>
        <v>0.50855384582119523</v>
      </c>
    </row>
    <row r="2616" spans="1:20" x14ac:dyDescent="0.2">
      <c r="A2616" s="3">
        <v>41382.749999993728</v>
      </c>
      <c r="B2616" s="5">
        <f t="shared" si="793"/>
        <v>108</v>
      </c>
      <c r="C2616" s="5">
        <v>18</v>
      </c>
      <c r="D2616">
        <f t="shared" si="794"/>
        <v>26.63013698630137</v>
      </c>
      <c r="E2616">
        <f t="shared" si="804"/>
        <v>0.50588289588343516</v>
      </c>
      <c r="F2616">
        <f t="shared" si="805"/>
        <v>-11.112853104116564</v>
      </c>
      <c r="G2616">
        <f t="shared" si="795"/>
        <v>17.814785781598058</v>
      </c>
      <c r="H2616">
        <f t="shared" si="806"/>
        <v>87.221786723970865</v>
      </c>
      <c r="I2616">
        <f t="shared" si="796"/>
        <v>10.51097806381263</v>
      </c>
      <c r="J2616">
        <f t="shared" si="797"/>
        <v>8.6191220226019034</v>
      </c>
      <c r="K2616">
        <f t="shared" si="807"/>
        <v>81.3808779773981</v>
      </c>
      <c r="L2616">
        <f t="shared" si="798"/>
        <v>83.354929755997929</v>
      </c>
      <c r="M2616">
        <f t="shared" si="808"/>
        <v>276.64507024400206</v>
      </c>
      <c r="N2616">
        <f t="shared" si="799"/>
        <v>276.64507024400206</v>
      </c>
      <c r="O2616">
        <f t="shared" si="809"/>
        <v>6.6726576058478191</v>
      </c>
      <c r="P2616">
        <f t="shared" si="810"/>
        <v>0.3718247301659986</v>
      </c>
      <c r="Q2616">
        <f t="shared" si="800"/>
        <v>8.4963682953612674E-3</v>
      </c>
      <c r="R2616">
        <f t="shared" si="801"/>
        <v>3.1591598488136486E-3</v>
      </c>
      <c r="S2616">
        <f t="shared" si="803"/>
        <v>9.0565278149062275E-3</v>
      </c>
    </row>
    <row r="2617" spans="1:20" x14ac:dyDescent="0.2">
      <c r="A2617" s="3">
        <v>41382.791666660392</v>
      </c>
      <c r="B2617" s="5">
        <f t="shared" si="793"/>
        <v>108</v>
      </c>
      <c r="C2617" s="5">
        <v>19</v>
      </c>
      <c r="D2617">
        <f t="shared" si="794"/>
        <v>26.63013698630137</v>
      </c>
      <c r="E2617">
        <f t="shared" si="804"/>
        <v>0.50588289588343516</v>
      </c>
      <c r="F2617">
        <f t="shared" si="805"/>
        <v>-11.112853104116564</v>
      </c>
      <c r="G2617">
        <f t="shared" si="795"/>
        <v>18.814785781598058</v>
      </c>
      <c r="H2617">
        <f t="shared" si="806"/>
        <v>102.22178672397087</v>
      </c>
      <c r="I2617">
        <f t="shared" si="796"/>
        <v>10.51097806381263</v>
      </c>
      <c r="J2617">
        <f t="shared" si="797"/>
        <v>-2.963998795167079</v>
      </c>
      <c r="K2617">
        <f t="shared" si="807"/>
        <v>92.963998795167072</v>
      </c>
      <c r="L2617">
        <f t="shared" si="798"/>
        <v>74.201051819106922</v>
      </c>
      <c r="M2617">
        <f t="shared" si="808"/>
        <v>285.79894818089309</v>
      </c>
      <c r="N2617">
        <f t="shared" si="799"/>
        <v>285.79894818089309</v>
      </c>
      <c r="O2617">
        <f t="shared" si="809"/>
        <v>-19.339192363041185</v>
      </c>
      <c r="P2617" t="e">
        <f t="shared" si="810"/>
        <v>#NUM!</v>
      </c>
      <c r="Q2617">
        <f t="shared" si="800"/>
        <v>-0.25645502002161746</v>
      </c>
      <c r="R2617" t="e">
        <f t="shared" si="801"/>
        <v>#NUM!</v>
      </c>
      <c r="S2617" t="e">
        <f t="shared" si="803"/>
        <v>#NUM!</v>
      </c>
    </row>
    <row r="2618" spans="1:20" x14ac:dyDescent="0.2">
      <c r="A2618" s="3">
        <v>41382.833333327057</v>
      </c>
      <c r="B2618" s="5">
        <f t="shared" si="793"/>
        <v>108</v>
      </c>
      <c r="C2618" s="5">
        <v>20</v>
      </c>
      <c r="D2618">
        <f t="shared" si="794"/>
        <v>26.63013698630137</v>
      </c>
      <c r="E2618">
        <f t="shared" si="804"/>
        <v>0.50588289588343516</v>
      </c>
      <c r="F2618">
        <f t="shared" si="805"/>
        <v>-11.112853104116564</v>
      </c>
      <c r="G2618">
        <f t="shared" si="795"/>
        <v>19.814785781598058</v>
      </c>
      <c r="H2618">
        <f t="shared" si="806"/>
        <v>117.22178672397087</v>
      </c>
      <c r="I2618">
        <f t="shared" si="796"/>
        <v>10.51097806381263</v>
      </c>
      <c r="J2618">
        <f t="shared" si="797"/>
        <v>-14.010787644319812</v>
      </c>
      <c r="K2618">
        <f t="shared" si="807"/>
        <v>104.01078764431981</v>
      </c>
      <c r="L2618">
        <f t="shared" si="798"/>
        <v>64.306926597441304</v>
      </c>
      <c r="M2618">
        <f t="shared" si="808"/>
        <v>295.6930734025587</v>
      </c>
      <c r="N2618">
        <f t="shared" si="799"/>
        <v>295.6930734025587</v>
      </c>
      <c r="O2618">
        <f t="shared" si="809"/>
        <v>-4.1304464631655051</v>
      </c>
      <c r="P2618" t="e">
        <f t="shared" si="810"/>
        <v>#NUM!</v>
      </c>
      <c r="Q2618">
        <f t="shared" si="800"/>
        <v>-0.50294965683460369</v>
      </c>
      <c r="R2618" t="e">
        <f t="shared" si="801"/>
        <v>#NUM!</v>
      </c>
      <c r="S2618" t="e">
        <f t="shared" si="803"/>
        <v>#NUM!</v>
      </c>
    </row>
    <row r="2619" spans="1:20" x14ac:dyDescent="0.2">
      <c r="A2619" s="3">
        <v>41382.874999993721</v>
      </c>
      <c r="B2619" s="5">
        <f t="shared" si="793"/>
        <v>108</v>
      </c>
      <c r="C2619" s="5">
        <v>21</v>
      </c>
      <c r="D2619">
        <f t="shared" si="794"/>
        <v>26.63013698630137</v>
      </c>
      <c r="E2619">
        <f t="shared" si="804"/>
        <v>0.50588289588343516</v>
      </c>
      <c r="F2619">
        <f t="shared" si="805"/>
        <v>-11.112853104116564</v>
      </c>
      <c r="G2619">
        <f t="shared" si="795"/>
        <v>20.814785781598058</v>
      </c>
      <c r="H2619">
        <f t="shared" si="806"/>
        <v>132.22178672397087</v>
      </c>
      <c r="I2619">
        <f t="shared" si="796"/>
        <v>10.51097806381263</v>
      </c>
      <c r="J2619">
        <f t="shared" si="797"/>
        <v>-24.101090101727269</v>
      </c>
      <c r="K2619">
        <f t="shared" si="807"/>
        <v>114.10109010172727</v>
      </c>
      <c r="L2619">
        <f t="shared" si="798"/>
        <v>52.906973708048554</v>
      </c>
      <c r="M2619">
        <f t="shared" si="808"/>
        <v>307.09302629195145</v>
      </c>
      <c r="N2619">
        <f t="shared" si="799"/>
        <v>307.09302629195145</v>
      </c>
      <c r="O2619">
        <f t="shared" si="809"/>
        <v>-2.4488926645432407</v>
      </c>
      <c r="P2619" t="e">
        <f t="shared" si="810"/>
        <v>#NUM!</v>
      </c>
      <c r="Q2619">
        <f t="shared" si="800"/>
        <v>-0.71190089727711492</v>
      </c>
      <c r="R2619" t="e">
        <f t="shared" si="801"/>
        <v>#NUM!</v>
      </c>
      <c r="S2619" t="e">
        <f t="shared" si="803"/>
        <v>#NUM!</v>
      </c>
    </row>
    <row r="2620" spans="1:20" x14ac:dyDescent="0.2">
      <c r="A2620" s="3">
        <v>41382.916666660385</v>
      </c>
      <c r="B2620" s="5">
        <f t="shared" si="793"/>
        <v>108</v>
      </c>
      <c r="C2620" s="5">
        <v>22</v>
      </c>
      <c r="D2620">
        <f t="shared" si="794"/>
        <v>26.63013698630137</v>
      </c>
      <c r="E2620">
        <f t="shared" si="804"/>
        <v>0.50588289588343516</v>
      </c>
      <c r="F2620">
        <f t="shared" si="805"/>
        <v>-11.112853104116564</v>
      </c>
      <c r="G2620">
        <f t="shared" si="795"/>
        <v>21.814785781598058</v>
      </c>
      <c r="H2620">
        <f t="shared" si="806"/>
        <v>147.22178672397087</v>
      </c>
      <c r="I2620">
        <f t="shared" si="796"/>
        <v>10.51097806381263</v>
      </c>
      <c r="J2620">
        <f t="shared" si="797"/>
        <v>-32.623006050129909</v>
      </c>
      <c r="K2620">
        <f t="shared" si="807"/>
        <v>122.6230060501299</v>
      </c>
      <c r="L2620">
        <f t="shared" si="798"/>
        <v>39.198788750285473</v>
      </c>
      <c r="M2620">
        <f t="shared" si="808"/>
        <v>320.80121124971453</v>
      </c>
      <c r="N2620">
        <f t="shared" si="799"/>
        <v>320.80121124971453</v>
      </c>
      <c r="O2620">
        <f t="shared" si="809"/>
        <v>-1.8549124140857396</v>
      </c>
      <c r="P2620" t="e">
        <f t="shared" si="810"/>
        <v>#NUM!</v>
      </c>
      <c r="Q2620">
        <f t="shared" si="800"/>
        <v>-0.86774252383446426</v>
      </c>
      <c r="R2620" t="e">
        <f t="shared" si="801"/>
        <v>#NUM!</v>
      </c>
      <c r="S2620" t="e">
        <f t="shared" si="803"/>
        <v>#NUM!</v>
      </c>
    </row>
    <row r="2621" spans="1:20" x14ac:dyDescent="0.2">
      <c r="A2621" s="3">
        <v>41382.958333327049</v>
      </c>
      <c r="B2621" s="5">
        <f t="shared" si="793"/>
        <v>108</v>
      </c>
      <c r="C2621" s="5">
        <v>23</v>
      </c>
      <c r="D2621">
        <f t="shared" si="794"/>
        <v>26.63013698630137</v>
      </c>
      <c r="E2621">
        <f t="shared" si="804"/>
        <v>0.50588289588343516</v>
      </c>
      <c r="F2621">
        <f t="shared" si="805"/>
        <v>-11.112853104116564</v>
      </c>
      <c r="G2621">
        <f t="shared" si="795"/>
        <v>22.814785781598058</v>
      </c>
      <c r="H2621">
        <f t="shared" si="806"/>
        <v>162.22178672397087</v>
      </c>
      <c r="I2621">
        <f t="shared" si="796"/>
        <v>10.51097806381263</v>
      </c>
      <c r="J2621">
        <f t="shared" si="797"/>
        <v>-38.717204669269996</v>
      </c>
      <c r="K2621">
        <f t="shared" si="807"/>
        <v>128.71720466926999</v>
      </c>
      <c r="L2621">
        <f t="shared" si="798"/>
        <v>22.629126633523725</v>
      </c>
      <c r="M2621">
        <f t="shared" si="808"/>
        <v>337.3708733664763</v>
      </c>
      <c r="N2621">
        <f t="shared" si="799"/>
        <v>337.3708733664763</v>
      </c>
      <c r="O2621">
        <f t="shared" si="809"/>
        <v>-1.598779876878778</v>
      </c>
      <c r="P2621" t="e">
        <f t="shared" si="810"/>
        <v>#NUM!</v>
      </c>
      <c r="Q2621">
        <f t="shared" si="800"/>
        <v>-0.96248806827903866</v>
      </c>
      <c r="R2621" t="e">
        <f t="shared" si="801"/>
        <v>#NUM!</v>
      </c>
      <c r="S2621" t="e">
        <f t="shared" si="803"/>
        <v>#NUM!</v>
      </c>
    </row>
    <row r="2622" spans="1:20" x14ac:dyDescent="0.2">
      <c r="A2622" s="3">
        <v>41382.999999993714</v>
      </c>
      <c r="B2622" s="5">
        <f t="shared" si="793"/>
        <v>109</v>
      </c>
      <c r="C2622" s="5">
        <v>0</v>
      </c>
      <c r="D2622">
        <f t="shared" si="794"/>
        <v>27.61643835616438</v>
      </c>
      <c r="E2622">
        <f t="shared" si="804"/>
        <v>0.74053639458849196</v>
      </c>
      <c r="F2622">
        <f t="shared" si="805"/>
        <v>-10.878199605411506</v>
      </c>
      <c r="G2622">
        <f t="shared" si="795"/>
        <v>-0.18130332675685842</v>
      </c>
      <c r="H2622">
        <f t="shared" si="806"/>
        <v>-182.71954990135288</v>
      </c>
      <c r="I2622">
        <f t="shared" si="796"/>
        <v>10.870253852671851</v>
      </c>
      <c r="J2622">
        <f t="shared" si="797"/>
        <v>-41.06348080150849</v>
      </c>
      <c r="K2622">
        <f t="shared" si="807"/>
        <v>131.06348080150849</v>
      </c>
      <c r="L2622">
        <f t="shared" si="798"/>
        <v>3.5431231714480305</v>
      </c>
      <c r="M2622">
        <f t="shared" si="808"/>
        <v>356.45687682855197</v>
      </c>
      <c r="N2622">
        <f t="shared" si="799"/>
        <v>3.5431231714480305</v>
      </c>
      <c r="O2622">
        <f t="shared" si="809"/>
        <v>-1.5223137571865604</v>
      </c>
      <c r="P2622" t="e">
        <f t="shared" si="810"/>
        <v>#NUM!</v>
      </c>
      <c r="Q2622">
        <f t="shared" si="800"/>
        <v>-0.99862193666308285</v>
      </c>
      <c r="R2622" t="e">
        <f t="shared" si="801"/>
        <v>#NUM!</v>
      </c>
      <c r="S2622" t="e">
        <f t="shared" si="803"/>
        <v>#NUM!</v>
      </c>
      <c r="T2622">
        <f t="shared" ref="T2622" si="812">SUMIF(S2628:S2642,"&gt;0,01")</f>
        <v>17.632258566686236</v>
      </c>
    </row>
    <row r="2623" spans="1:20" x14ac:dyDescent="0.2">
      <c r="A2623" s="3">
        <v>41383.041666660378</v>
      </c>
      <c r="B2623" s="5">
        <f t="shared" si="793"/>
        <v>109</v>
      </c>
      <c r="C2623" s="5">
        <v>1</v>
      </c>
      <c r="D2623">
        <f t="shared" si="794"/>
        <v>27.61643835616438</v>
      </c>
      <c r="E2623">
        <f t="shared" si="804"/>
        <v>0.74053639458849196</v>
      </c>
      <c r="F2623">
        <f t="shared" si="805"/>
        <v>-10.878199605411506</v>
      </c>
      <c r="G2623">
        <f t="shared" si="795"/>
        <v>0.81869667324314155</v>
      </c>
      <c r="H2623">
        <f t="shared" si="806"/>
        <v>-167.71954990135288</v>
      </c>
      <c r="I2623">
        <f t="shared" si="796"/>
        <v>10.870253852671851</v>
      </c>
      <c r="J2623">
        <f t="shared" si="797"/>
        <v>-39.796205687107133</v>
      </c>
      <c r="K2623">
        <f t="shared" si="807"/>
        <v>129.79620568710715</v>
      </c>
      <c r="L2623">
        <f t="shared" si="798"/>
        <v>15.775244185736</v>
      </c>
      <c r="M2623">
        <f t="shared" si="808"/>
        <v>344.22475581426397</v>
      </c>
      <c r="N2623">
        <f t="shared" si="799"/>
        <v>15.775244185736</v>
      </c>
      <c r="O2623">
        <f t="shared" si="809"/>
        <v>-1.5623564100538174</v>
      </c>
      <c r="P2623" t="e">
        <f t="shared" si="810"/>
        <v>#NUM!</v>
      </c>
      <c r="Q2623">
        <f t="shared" si="800"/>
        <v>-0.98198187951506144</v>
      </c>
      <c r="R2623" t="e">
        <f t="shared" si="801"/>
        <v>#NUM!</v>
      </c>
      <c r="S2623" t="e">
        <f t="shared" si="803"/>
        <v>#NUM!</v>
      </c>
    </row>
    <row r="2624" spans="1:20" x14ac:dyDescent="0.2">
      <c r="A2624" s="3">
        <v>41383.083333327042</v>
      </c>
      <c r="B2624" s="5">
        <f t="shared" si="793"/>
        <v>109</v>
      </c>
      <c r="C2624" s="5">
        <v>2</v>
      </c>
      <c r="D2624">
        <f t="shared" si="794"/>
        <v>27.61643835616438</v>
      </c>
      <c r="E2624">
        <f t="shared" si="804"/>
        <v>0.74053639458849196</v>
      </c>
      <c r="F2624">
        <f t="shared" si="805"/>
        <v>-10.878199605411506</v>
      </c>
      <c r="G2624">
        <f t="shared" si="795"/>
        <v>1.8186966732431415</v>
      </c>
      <c r="H2624">
        <f t="shared" si="806"/>
        <v>-152.71954990135288</v>
      </c>
      <c r="I2624">
        <f t="shared" si="796"/>
        <v>10.870253852671851</v>
      </c>
      <c r="J2624">
        <f t="shared" si="797"/>
        <v>-34.868265436695424</v>
      </c>
      <c r="K2624">
        <f t="shared" si="807"/>
        <v>124.86826543669542</v>
      </c>
      <c r="L2624">
        <f t="shared" si="798"/>
        <v>33.272106020457613</v>
      </c>
      <c r="M2624">
        <f t="shared" si="808"/>
        <v>326.72789397954239</v>
      </c>
      <c r="N2624">
        <f t="shared" si="799"/>
        <v>33.272106020457613</v>
      </c>
      <c r="O2624">
        <f t="shared" si="809"/>
        <v>-1.7491950718961253</v>
      </c>
      <c r="P2624" t="e">
        <f t="shared" si="810"/>
        <v>#NUM!</v>
      </c>
      <c r="Q2624">
        <f t="shared" si="800"/>
        <v>-0.90951200517236019</v>
      </c>
      <c r="R2624" t="e">
        <f t="shared" si="801"/>
        <v>#NUM!</v>
      </c>
      <c r="S2624" t="e">
        <f t="shared" si="803"/>
        <v>#NUM!</v>
      </c>
    </row>
    <row r="2625" spans="1:19" x14ac:dyDescent="0.2">
      <c r="A2625" s="3">
        <v>41383.124999993706</v>
      </c>
      <c r="B2625" s="5">
        <f t="shared" si="793"/>
        <v>109</v>
      </c>
      <c r="C2625" s="5">
        <v>3</v>
      </c>
      <c r="D2625">
        <f t="shared" si="794"/>
        <v>27.61643835616438</v>
      </c>
      <c r="E2625">
        <f t="shared" si="804"/>
        <v>0.74053639458849196</v>
      </c>
      <c r="F2625">
        <f t="shared" si="805"/>
        <v>-10.878199605411506</v>
      </c>
      <c r="G2625">
        <f t="shared" si="795"/>
        <v>2.8186966732431418</v>
      </c>
      <c r="H2625">
        <f t="shared" si="806"/>
        <v>-137.71954990135288</v>
      </c>
      <c r="I2625">
        <f t="shared" si="796"/>
        <v>10.870253852671851</v>
      </c>
      <c r="J2625">
        <f t="shared" si="797"/>
        <v>-27.158400184861822</v>
      </c>
      <c r="K2625">
        <f t="shared" si="807"/>
        <v>117.15840018486182</v>
      </c>
      <c r="L2625">
        <f t="shared" si="798"/>
        <v>47.949689318036263</v>
      </c>
      <c r="M2625">
        <f t="shared" si="808"/>
        <v>312.05031068196377</v>
      </c>
      <c r="N2625">
        <f t="shared" si="799"/>
        <v>47.949689318036263</v>
      </c>
      <c r="O2625">
        <f t="shared" si="809"/>
        <v>-2.1908106586982972</v>
      </c>
      <c r="P2625" t="e">
        <f t="shared" si="810"/>
        <v>#NUM!</v>
      </c>
      <c r="Q2625">
        <f t="shared" si="800"/>
        <v>-0.77592406284872539</v>
      </c>
      <c r="R2625" t="e">
        <f t="shared" si="801"/>
        <v>#NUM!</v>
      </c>
      <c r="S2625" t="e">
        <f t="shared" si="803"/>
        <v>#NUM!</v>
      </c>
    </row>
    <row r="2626" spans="1:19" x14ac:dyDescent="0.2">
      <c r="A2626" s="3">
        <v>41383.166666660371</v>
      </c>
      <c r="B2626" s="5">
        <f t="shared" si="793"/>
        <v>109</v>
      </c>
      <c r="C2626" s="5">
        <v>4</v>
      </c>
      <c r="D2626">
        <f t="shared" si="794"/>
        <v>27.61643835616438</v>
      </c>
      <c r="E2626">
        <f t="shared" si="804"/>
        <v>0.74053639458849196</v>
      </c>
      <c r="F2626">
        <f t="shared" si="805"/>
        <v>-10.878199605411506</v>
      </c>
      <c r="G2626">
        <f t="shared" si="795"/>
        <v>3.8186966732431418</v>
      </c>
      <c r="H2626">
        <f t="shared" si="806"/>
        <v>-122.71954990135286</v>
      </c>
      <c r="I2626">
        <f t="shared" si="796"/>
        <v>10.870253852671851</v>
      </c>
      <c r="J2626">
        <f t="shared" si="797"/>
        <v>-17.589412567464656</v>
      </c>
      <c r="K2626">
        <f t="shared" si="807"/>
        <v>107.58941256746465</v>
      </c>
      <c r="L2626">
        <f t="shared" si="798"/>
        <v>60.083600401488098</v>
      </c>
      <c r="M2626">
        <f t="shared" si="808"/>
        <v>299.91639959851193</v>
      </c>
      <c r="N2626">
        <f t="shared" si="799"/>
        <v>60.083600401488098</v>
      </c>
      <c r="O2626">
        <f t="shared" si="809"/>
        <v>-3.3091352846464384</v>
      </c>
      <c r="P2626" t="e">
        <f t="shared" si="810"/>
        <v>#NUM!</v>
      </c>
      <c r="Q2626">
        <f t="shared" si="800"/>
        <v>-0.58529508196750146</v>
      </c>
      <c r="R2626" t="e">
        <f t="shared" si="801"/>
        <v>#NUM!</v>
      </c>
      <c r="S2626" t="e">
        <f t="shared" si="803"/>
        <v>#NUM!</v>
      </c>
    </row>
    <row r="2627" spans="1:19" x14ac:dyDescent="0.2">
      <c r="A2627" s="3">
        <v>41383.208333327035</v>
      </c>
      <c r="B2627" s="5">
        <f t="shared" si="793"/>
        <v>109</v>
      </c>
      <c r="C2627" s="5">
        <v>5</v>
      </c>
      <c r="D2627">
        <f t="shared" si="794"/>
        <v>27.61643835616438</v>
      </c>
      <c r="E2627">
        <f t="shared" si="804"/>
        <v>0.74053639458849196</v>
      </c>
      <c r="F2627">
        <f t="shared" si="805"/>
        <v>-10.878199605411506</v>
      </c>
      <c r="G2627">
        <f t="shared" si="795"/>
        <v>4.8186966732431413</v>
      </c>
      <c r="H2627">
        <f t="shared" si="806"/>
        <v>-107.71954990135288</v>
      </c>
      <c r="I2627">
        <f t="shared" si="796"/>
        <v>10.870253852671851</v>
      </c>
      <c r="J2627">
        <f t="shared" si="797"/>
        <v>-6.8591552027153586</v>
      </c>
      <c r="K2627">
        <f t="shared" si="807"/>
        <v>96.859155202715357</v>
      </c>
      <c r="L2627">
        <f t="shared" si="798"/>
        <v>70.425961371075473</v>
      </c>
      <c r="M2627">
        <f t="shared" si="808"/>
        <v>289.57403862892454</v>
      </c>
      <c r="N2627">
        <f t="shared" si="799"/>
        <v>70.425961371075473</v>
      </c>
      <c r="O2627">
        <f t="shared" si="809"/>
        <v>-8.373169013430978</v>
      </c>
      <c r="P2627" t="e">
        <f t="shared" si="810"/>
        <v>#NUM!</v>
      </c>
      <c r="Q2627">
        <f t="shared" si="800"/>
        <v>-0.35088407979323472</v>
      </c>
      <c r="R2627" t="e">
        <f t="shared" si="801"/>
        <v>#NUM!</v>
      </c>
      <c r="S2627" t="e">
        <f t="shared" si="803"/>
        <v>#NUM!</v>
      </c>
    </row>
    <row r="2628" spans="1:19" x14ac:dyDescent="0.2">
      <c r="A2628" s="3">
        <v>41383.249999993699</v>
      </c>
      <c r="B2628" s="5">
        <f t="shared" si="793"/>
        <v>109</v>
      </c>
      <c r="C2628" s="5">
        <v>6</v>
      </c>
      <c r="D2628">
        <f t="shared" si="794"/>
        <v>27.61643835616438</v>
      </c>
      <c r="E2628">
        <f t="shared" si="804"/>
        <v>0.74053639458849196</v>
      </c>
      <c r="F2628">
        <f t="shared" si="805"/>
        <v>-10.878199605411506</v>
      </c>
      <c r="G2628">
        <f t="shared" si="795"/>
        <v>5.8186966732431413</v>
      </c>
      <c r="H2628">
        <f t="shared" si="806"/>
        <v>-92.719549901352877</v>
      </c>
      <c r="I2628">
        <f t="shared" si="796"/>
        <v>10.870253852671851</v>
      </c>
      <c r="J2628">
        <f t="shared" si="797"/>
        <v>4.5533205260797756</v>
      </c>
      <c r="K2628">
        <f t="shared" si="807"/>
        <v>85.446679473920227</v>
      </c>
      <c r="L2628">
        <f t="shared" si="798"/>
        <v>79.755089093032112</v>
      </c>
      <c r="M2628">
        <f t="shared" si="808"/>
        <v>280.2449109069679</v>
      </c>
      <c r="N2628">
        <f t="shared" si="799"/>
        <v>79.755089093032112</v>
      </c>
      <c r="O2628">
        <f t="shared" si="809"/>
        <v>12.596550739464023</v>
      </c>
      <c r="P2628">
        <f t="shared" si="810"/>
        <v>0.18546610545111494</v>
      </c>
      <c r="Q2628">
        <f t="shared" si="800"/>
        <v>-9.0778694700258178E-2</v>
      </c>
      <c r="R2628">
        <f t="shared" si="801"/>
        <v>-1.6836370963992653E-2</v>
      </c>
      <c r="S2628">
        <f t="shared" si="803"/>
        <v>-4.826570013376788E-2</v>
      </c>
    </row>
    <row r="2629" spans="1:19" x14ac:dyDescent="0.2">
      <c r="A2629" s="3">
        <v>41383.291666660363</v>
      </c>
      <c r="B2629" s="5">
        <f t="shared" ref="B2629:B2692" si="813">B2605+1</f>
        <v>109</v>
      </c>
      <c r="C2629" s="5">
        <v>7</v>
      </c>
      <c r="D2629">
        <f t="shared" si="794"/>
        <v>27.61643835616438</v>
      </c>
      <c r="E2629">
        <f t="shared" si="804"/>
        <v>0.74053639458849196</v>
      </c>
      <c r="F2629">
        <f t="shared" si="805"/>
        <v>-10.878199605411506</v>
      </c>
      <c r="G2629">
        <f t="shared" si="795"/>
        <v>6.8186966732431413</v>
      </c>
      <c r="H2629">
        <f t="shared" si="806"/>
        <v>-77.719549901352877</v>
      </c>
      <c r="I2629">
        <f t="shared" si="796"/>
        <v>10.870253852671851</v>
      </c>
      <c r="J2629">
        <f t="shared" si="797"/>
        <v>16.302285531268605</v>
      </c>
      <c r="K2629">
        <f t="shared" si="807"/>
        <v>73.697714468731391</v>
      </c>
      <c r="L2629">
        <f t="shared" si="798"/>
        <v>88.805529501583777</v>
      </c>
      <c r="M2629">
        <f t="shared" si="808"/>
        <v>271.19447049841619</v>
      </c>
      <c r="N2629">
        <f t="shared" si="799"/>
        <v>88.805529501583777</v>
      </c>
      <c r="O2629">
        <f t="shared" si="809"/>
        <v>3.5624588677724103</v>
      </c>
      <c r="P2629">
        <f t="shared" si="810"/>
        <v>0.5817538654583303</v>
      </c>
      <c r="Q2629">
        <f t="shared" si="800"/>
        <v>0.17502865026428543</v>
      </c>
      <c r="R2629">
        <f t="shared" si="801"/>
        <v>0.10182359385720226</v>
      </c>
      <c r="S2629">
        <f t="shared" si="803"/>
        <v>0.29190299133732239</v>
      </c>
    </row>
    <row r="2630" spans="1:19" x14ac:dyDescent="0.2">
      <c r="A2630" s="3">
        <v>41383.333333327028</v>
      </c>
      <c r="B2630" s="5">
        <f t="shared" si="813"/>
        <v>109</v>
      </c>
      <c r="C2630" s="5">
        <v>8</v>
      </c>
      <c r="D2630">
        <f t="shared" si="794"/>
        <v>27.61643835616438</v>
      </c>
      <c r="E2630">
        <f t="shared" si="804"/>
        <v>0.74053639458849196</v>
      </c>
      <c r="F2630">
        <f t="shared" si="805"/>
        <v>-10.878199605411506</v>
      </c>
      <c r="G2630">
        <f t="shared" si="795"/>
        <v>7.8186966732431413</v>
      </c>
      <c r="H2630">
        <f t="shared" si="806"/>
        <v>-62.719549901352877</v>
      </c>
      <c r="I2630">
        <f t="shared" si="796"/>
        <v>10.870253852671851</v>
      </c>
      <c r="J2630">
        <f t="shared" si="797"/>
        <v>28.086625515796346</v>
      </c>
      <c r="K2630">
        <f t="shared" si="807"/>
        <v>61.913374484203658</v>
      </c>
      <c r="L2630">
        <f t="shared" si="798"/>
        <v>98.376073447600334</v>
      </c>
      <c r="M2630">
        <f t="shared" si="808"/>
        <v>261.62392655239967</v>
      </c>
      <c r="N2630">
        <f t="shared" si="799"/>
        <v>98.376073447600334</v>
      </c>
      <c r="O2630">
        <f t="shared" si="809"/>
        <v>2.12401731596412</v>
      </c>
      <c r="P2630">
        <f t="shared" si="810"/>
        <v>0.74670493052745568</v>
      </c>
      <c r="Q2630">
        <f t="shared" si="800"/>
        <v>0.42625993290936653</v>
      </c>
      <c r="R2630">
        <f t="shared" si="801"/>
        <v>0.31829039358972644</v>
      </c>
      <c r="S2630">
        <f t="shared" si="803"/>
        <v>0.9124596224041357</v>
      </c>
    </row>
    <row r="2631" spans="1:19" x14ac:dyDescent="0.2">
      <c r="A2631" s="3">
        <v>41383.374999993692</v>
      </c>
      <c r="B2631" s="5">
        <f t="shared" si="813"/>
        <v>109</v>
      </c>
      <c r="C2631" s="5">
        <v>9</v>
      </c>
      <c r="D2631">
        <f t="shared" si="794"/>
        <v>27.61643835616438</v>
      </c>
      <c r="E2631">
        <f t="shared" si="804"/>
        <v>0.74053639458849196</v>
      </c>
      <c r="F2631">
        <f t="shared" si="805"/>
        <v>-10.878199605411506</v>
      </c>
      <c r="G2631">
        <f t="shared" si="795"/>
        <v>8.8186966732431422</v>
      </c>
      <c r="H2631">
        <f t="shared" si="806"/>
        <v>-47.719549901352863</v>
      </c>
      <c r="I2631">
        <f t="shared" si="796"/>
        <v>10.870253852671851</v>
      </c>
      <c r="J2631">
        <f t="shared" si="797"/>
        <v>39.548757266664218</v>
      </c>
      <c r="K2631">
        <f t="shared" si="807"/>
        <v>50.451242733335782</v>
      </c>
      <c r="L2631">
        <f t="shared" si="798"/>
        <v>109.5599375214985</v>
      </c>
      <c r="M2631">
        <f t="shared" si="808"/>
        <v>250.44006247850149</v>
      </c>
      <c r="N2631">
        <f t="shared" si="799"/>
        <v>109.5599375214985</v>
      </c>
      <c r="O2631">
        <f t="shared" si="809"/>
        <v>1.5705129953517762</v>
      </c>
      <c r="P2631">
        <f t="shared" si="810"/>
        <v>0.83355257197117694</v>
      </c>
      <c r="Q2631">
        <f t="shared" si="800"/>
        <v>0.64336416942967611</v>
      </c>
      <c r="R2631">
        <f t="shared" si="801"/>
        <v>0.53627785814220652</v>
      </c>
      <c r="S2631">
        <f t="shared" si="803"/>
        <v>1.5373756223848873</v>
      </c>
    </row>
    <row r="2632" spans="1:19" x14ac:dyDescent="0.2">
      <c r="A2632" s="3">
        <v>41383.416666660356</v>
      </c>
      <c r="B2632" s="5">
        <f t="shared" si="813"/>
        <v>109</v>
      </c>
      <c r="C2632" s="5">
        <v>10</v>
      </c>
      <c r="D2632">
        <f t="shared" si="794"/>
        <v>27.61643835616438</v>
      </c>
      <c r="E2632">
        <f t="shared" si="804"/>
        <v>0.74053639458849196</v>
      </c>
      <c r="F2632">
        <f t="shared" si="805"/>
        <v>-10.878199605411506</v>
      </c>
      <c r="G2632">
        <f t="shared" si="795"/>
        <v>9.8186966732431422</v>
      </c>
      <c r="H2632">
        <f t="shared" si="806"/>
        <v>-32.719549901352863</v>
      </c>
      <c r="I2632">
        <f t="shared" si="796"/>
        <v>10.870253852671851</v>
      </c>
      <c r="J2632">
        <f t="shared" si="797"/>
        <v>50.10161535345798</v>
      </c>
      <c r="K2632">
        <f t="shared" si="807"/>
        <v>39.89838464654202</v>
      </c>
      <c r="L2632">
        <f t="shared" si="798"/>
        <v>124.14975522901338</v>
      </c>
      <c r="M2632">
        <f t="shared" si="808"/>
        <v>235.85024477098662</v>
      </c>
      <c r="N2632">
        <f t="shared" si="799"/>
        <v>124.14975522901338</v>
      </c>
      <c r="O2632">
        <f t="shared" si="809"/>
        <v>1.3034695663407898</v>
      </c>
      <c r="P2632">
        <f t="shared" si="810"/>
        <v>0.88288461298450982</v>
      </c>
      <c r="Q2632">
        <f t="shared" si="800"/>
        <v>0.8082569033188447</v>
      </c>
      <c r="R2632">
        <f t="shared" si="801"/>
        <v>0.71359758327871659</v>
      </c>
      <c r="S2632">
        <f t="shared" si="803"/>
        <v>2.0457072990594281</v>
      </c>
    </row>
    <row r="2633" spans="1:19" x14ac:dyDescent="0.2">
      <c r="A2633" s="3">
        <v>41383.45833332702</v>
      </c>
      <c r="B2633" s="5">
        <f t="shared" si="813"/>
        <v>109</v>
      </c>
      <c r="C2633" s="5">
        <v>11</v>
      </c>
      <c r="D2633">
        <f t="shared" ref="D2633:D2696" si="814">(360/365)*(B2633-81)</f>
        <v>27.61643835616438</v>
      </c>
      <c r="E2633">
        <f t="shared" si="804"/>
        <v>0.74053639458849196</v>
      </c>
      <c r="F2633">
        <f t="shared" si="805"/>
        <v>-10.878199605411506</v>
      </c>
      <c r="G2633">
        <f t="shared" ref="G2633:G2696" si="815">C2633+(F2633/60)</f>
        <v>10.818696673243142</v>
      </c>
      <c r="H2633">
        <f t="shared" si="806"/>
        <v>-17.719549901352867</v>
      </c>
      <c r="I2633">
        <f t="shared" ref="I2633:I2696" si="816">23.45*SIN(RADIANS(D2633))</f>
        <v>10.870253852671851</v>
      </c>
      <c r="J2633">
        <f t="shared" ref="J2633:J2696" si="817">DEGREES(ASIN(SIN(RADIANS(I2633))*SIN(RADIANS($B$11))+COS(RADIANS(I2633))*COS(RADIANS($B$11))*COS(RADIANS(H2633))))</f>
        <v>58.568248182760364</v>
      </c>
      <c r="K2633">
        <f t="shared" si="807"/>
        <v>31.431751817239636</v>
      </c>
      <c r="L2633">
        <f t="shared" ref="L2633:L2696" si="818">180-DEGREES(ACOS((SIN(RADIANS($B$11))*COS(RADIANS(K2633))-SIN(RADIANS(I2633)))/(COS(RADIANS($B$11))*SIN(RADIANS(K2633)))))</f>
        <v>145.02858890814085</v>
      </c>
      <c r="M2633">
        <f t="shared" si="808"/>
        <v>214.97141109185915</v>
      </c>
      <c r="N2633">
        <f t="shared" ref="N2633:N2696" si="819">IF(C2633&lt;12.1,L2633,M2633)</f>
        <v>145.02858890814085</v>
      </c>
      <c r="O2633">
        <f t="shared" si="809"/>
        <v>1.1719730570262616</v>
      </c>
      <c r="P2633">
        <f t="shared" si="810"/>
        <v>0.90949474405305142</v>
      </c>
      <c r="Q2633">
        <f t="shared" ref="Q2633:Q2696" si="820">(COS(RADIANS(J2633))*SIN((RADIANS($B$21))*COS(RADIANS(N2633-$B$20)))+(SIN(RADIANS(J2633))*COS(RADIANS($B$21))))</f>
        <v>0.90665058269358656</v>
      </c>
      <c r="R2633">
        <f t="shared" ref="R2633:R2696" si="821">P2633*Q2633</f>
        <v>0.82459393965245342</v>
      </c>
      <c r="S2633">
        <f t="shared" si="803"/>
        <v>2.3639063256865507</v>
      </c>
    </row>
    <row r="2634" spans="1:19" x14ac:dyDescent="0.2">
      <c r="A2634" s="3">
        <v>41383.499999993684</v>
      </c>
      <c r="B2634" s="5">
        <f t="shared" si="813"/>
        <v>109</v>
      </c>
      <c r="C2634" s="5">
        <v>12</v>
      </c>
      <c r="D2634">
        <f t="shared" si="814"/>
        <v>27.61643835616438</v>
      </c>
      <c r="E2634">
        <f t="shared" si="804"/>
        <v>0.74053639458849196</v>
      </c>
      <c r="F2634">
        <f t="shared" si="805"/>
        <v>-10.878199605411506</v>
      </c>
      <c r="G2634">
        <f t="shared" si="815"/>
        <v>11.818696673243142</v>
      </c>
      <c r="H2634">
        <f t="shared" si="806"/>
        <v>-2.7195499013528668</v>
      </c>
      <c r="I2634">
        <f t="shared" si="816"/>
        <v>10.870253852671851</v>
      </c>
      <c r="J2634">
        <f t="shared" si="817"/>
        <v>62.760946442745542</v>
      </c>
      <c r="K2634">
        <f t="shared" si="807"/>
        <v>27.239053557254458</v>
      </c>
      <c r="L2634">
        <f t="shared" si="818"/>
        <v>174.15696071658721</v>
      </c>
      <c r="M2634">
        <f t="shared" si="808"/>
        <v>185.84303928341279</v>
      </c>
      <c r="N2634">
        <f t="shared" si="819"/>
        <v>174.15696071658721</v>
      </c>
      <c r="O2634">
        <f t="shared" si="809"/>
        <v>1.1247270533907112</v>
      </c>
      <c r="P2634">
        <f t="shared" si="810"/>
        <v>0.91948811041011447</v>
      </c>
      <c r="Q2634">
        <f t="shared" si="820"/>
        <v>0.93977804232840223</v>
      </c>
      <c r="R2634">
        <f t="shared" si="821"/>
        <v>0.8641147363454591</v>
      </c>
      <c r="S2634">
        <f t="shared" si="803"/>
        <v>2.4772026486478183</v>
      </c>
    </row>
    <row r="2635" spans="1:19" x14ac:dyDescent="0.2">
      <c r="A2635" s="3">
        <v>41383.541666660349</v>
      </c>
      <c r="B2635" s="5">
        <f t="shared" si="813"/>
        <v>109</v>
      </c>
      <c r="C2635" s="5">
        <v>13</v>
      </c>
      <c r="D2635">
        <f t="shared" si="814"/>
        <v>27.61643835616438</v>
      </c>
      <c r="E2635">
        <f t="shared" si="804"/>
        <v>0.74053639458849196</v>
      </c>
      <c r="F2635">
        <f t="shared" si="805"/>
        <v>-10.878199605411506</v>
      </c>
      <c r="G2635">
        <f t="shared" si="815"/>
        <v>12.818696673243142</v>
      </c>
      <c r="H2635">
        <f t="shared" si="806"/>
        <v>12.280450098647133</v>
      </c>
      <c r="I2635">
        <f t="shared" si="816"/>
        <v>10.870253852671851</v>
      </c>
      <c r="J2635">
        <f t="shared" si="817"/>
        <v>60.723347251230031</v>
      </c>
      <c r="K2635">
        <f t="shared" si="807"/>
        <v>29.276652748769969</v>
      </c>
      <c r="L2635">
        <f t="shared" si="818"/>
        <v>154.71412948821953</v>
      </c>
      <c r="M2635">
        <f t="shared" si="808"/>
        <v>205.28587051178047</v>
      </c>
      <c r="N2635">
        <f t="shared" si="819"/>
        <v>205.28587051178047</v>
      </c>
      <c r="O2635">
        <f t="shared" si="809"/>
        <v>1.1464358350514967</v>
      </c>
      <c r="P2635">
        <f t="shared" si="810"/>
        <v>0.91486629490485238</v>
      </c>
      <c r="Q2635">
        <f t="shared" si="820"/>
        <v>0.92524771853655907</v>
      </c>
      <c r="R2635">
        <f t="shared" si="821"/>
        <v>0.84647795212670951</v>
      </c>
      <c r="S2635">
        <f t="shared" si="803"/>
        <v>2.4266423622151496</v>
      </c>
    </row>
    <row r="2636" spans="1:19" x14ac:dyDescent="0.2">
      <c r="A2636" s="3">
        <v>41383.583333327013</v>
      </c>
      <c r="B2636" s="5">
        <f t="shared" si="813"/>
        <v>109</v>
      </c>
      <c r="C2636" s="5">
        <v>14</v>
      </c>
      <c r="D2636">
        <f t="shared" si="814"/>
        <v>27.61643835616438</v>
      </c>
      <c r="E2636">
        <f t="shared" si="804"/>
        <v>0.74053639458849196</v>
      </c>
      <c r="F2636">
        <f t="shared" si="805"/>
        <v>-10.878199605411506</v>
      </c>
      <c r="G2636">
        <f t="shared" si="815"/>
        <v>13.818696673243142</v>
      </c>
      <c r="H2636">
        <f t="shared" si="806"/>
        <v>27.280450098647133</v>
      </c>
      <c r="I2636">
        <f t="shared" si="816"/>
        <v>10.870253852671851</v>
      </c>
      <c r="J2636">
        <f t="shared" si="817"/>
        <v>53.504283008126613</v>
      </c>
      <c r="K2636">
        <f t="shared" si="807"/>
        <v>36.495716991873387</v>
      </c>
      <c r="L2636">
        <f t="shared" si="818"/>
        <v>130.81626152052681</v>
      </c>
      <c r="M2636">
        <f t="shared" si="808"/>
        <v>229.18373847947319</v>
      </c>
      <c r="N2636">
        <f t="shared" si="819"/>
        <v>229.18373847947319</v>
      </c>
      <c r="O2636">
        <f t="shared" si="809"/>
        <v>1.2439337658645044</v>
      </c>
      <c r="P2636">
        <f t="shared" si="810"/>
        <v>0.89472224464757821</v>
      </c>
      <c r="Q2636">
        <f t="shared" si="820"/>
        <v>0.85209748133645735</v>
      </c>
      <c r="R2636">
        <f t="shared" si="821"/>
        <v>0.76239057115990305</v>
      </c>
      <c r="S2636">
        <f t="shared" si="803"/>
        <v>2.1855846946537949</v>
      </c>
    </row>
    <row r="2637" spans="1:19" x14ac:dyDescent="0.2">
      <c r="A2637" s="3">
        <v>41383.624999993677</v>
      </c>
      <c r="B2637" s="5">
        <f t="shared" si="813"/>
        <v>109</v>
      </c>
      <c r="C2637" s="5">
        <v>15</v>
      </c>
      <c r="D2637">
        <f t="shared" si="814"/>
        <v>27.61643835616438</v>
      </c>
      <c r="E2637">
        <f t="shared" si="804"/>
        <v>0.74053639458849196</v>
      </c>
      <c r="F2637">
        <f t="shared" si="805"/>
        <v>-10.878199605411506</v>
      </c>
      <c r="G2637">
        <f t="shared" si="815"/>
        <v>14.818696673243142</v>
      </c>
      <c r="H2637">
        <f t="shared" si="806"/>
        <v>42.280450098647137</v>
      </c>
      <c r="I2637">
        <f t="shared" si="816"/>
        <v>10.870253852671851</v>
      </c>
      <c r="J2637">
        <f t="shared" si="817"/>
        <v>43.524274989401242</v>
      </c>
      <c r="K2637">
        <f t="shared" si="807"/>
        <v>46.475725010598758</v>
      </c>
      <c r="L2637">
        <f t="shared" si="818"/>
        <v>114.3295760916665</v>
      </c>
      <c r="M2637">
        <f t="shared" si="808"/>
        <v>245.6704239083335</v>
      </c>
      <c r="N2637">
        <f t="shared" si="819"/>
        <v>245.6704239083335</v>
      </c>
      <c r="O2637">
        <f t="shared" si="809"/>
        <v>1.452091495063379</v>
      </c>
      <c r="P2637">
        <f t="shared" si="810"/>
        <v>0.85471757030560913</v>
      </c>
      <c r="Q2637">
        <f t="shared" si="820"/>
        <v>0.71007221414916921</v>
      </c>
      <c r="R2637">
        <f t="shared" si="821"/>
        <v>0.60691119761910206</v>
      </c>
      <c r="S2637">
        <f t="shared" si="803"/>
        <v>1.7398638895969565</v>
      </c>
    </row>
    <row r="2638" spans="1:19" x14ac:dyDescent="0.2">
      <c r="A2638" s="3">
        <v>41383.666666660341</v>
      </c>
      <c r="B2638" s="5">
        <f t="shared" si="813"/>
        <v>109</v>
      </c>
      <c r="C2638" s="5">
        <v>16</v>
      </c>
      <c r="D2638">
        <f t="shared" si="814"/>
        <v>27.61643835616438</v>
      </c>
      <c r="E2638">
        <f t="shared" si="804"/>
        <v>0.74053639458849196</v>
      </c>
      <c r="F2638">
        <f t="shared" si="805"/>
        <v>-10.878199605411506</v>
      </c>
      <c r="G2638">
        <f t="shared" si="815"/>
        <v>15.818696673243142</v>
      </c>
      <c r="H2638">
        <f t="shared" si="806"/>
        <v>57.280450098647137</v>
      </c>
      <c r="I2638">
        <f t="shared" si="816"/>
        <v>10.870253852671851</v>
      </c>
      <c r="J2638">
        <f t="shared" si="817"/>
        <v>32.303470451162532</v>
      </c>
      <c r="K2638">
        <f t="shared" si="807"/>
        <v>57.696529548837468</v>
      </c>
      <c r="L2638">
        <f t="shared" si="818"/>
        <v>102.17123949846128</v>
      </c>
      <c r="M2638">
        <f t="shared" si="808"/>
        <v>257.82876050153874</v>
      </c>
      <c r="N2638">
        <f t="shared" si="819"/>
        <v>257.82876050153874</v>
      </c>
      <c r="O2638">
        <f t="shared" si="809"/>
        <v>1.8712450663410307</v>
      </c>
      <c r="P2638">
        <f t="shared" si="810"/>
        <v>0.78415106312062266</v>
      </c>
      <c r="Q2638">
        <f t="shared" si="820"/>
        <v>0.50991564698448311</v>
      </c>
      <c r="R2638">
        <f t="shared" si="821"/>
        <v>0.39985089668472257</v>
      </c>
      <c r="S2638">
        <f t="shared" si="803"/>
        <v>1.1462733577727222</v>
      </c>
    </row>
    <row r="2639" spans="1:19" x14ac:dyDescent="0.2">
      <c r="A2639" s="3">
        <v>41383.708333327006</v>
      </c>
      <c r="B2639" s="5">
        <f t="shared" si="813"/>
        <v>109</v>
      </c>
      <c r="C2639" s="5">
        <v>17</v>
      </c>
      <c r="D2639">
        <f t="shared" si="814"/>
        <v>27.61643835616438</v>
      </c>
      <c r="E2639">
        <f t="shared" si="804"/>
        <v>0.74053639458849196</v>
      </c>
      <c r="F2639">
        <f t="shared" si="805"/>
        <v>-10.878199605411506</v>
      </c>
      <c r="G2639">
        <f t="shared" si="815"/>
        <v>16.818696673243142</v>
      </c>
      <c r="H2639">
        <f t="shared" si="806"/>
        <v>72.280450098647137</v>
      </c>
      <c r="I2639">
        <f t="shared" si="816"/>
        <v>10.870253852671851</v>
      </c>
      <c r="J2639">
        <f t="shared" si="817"/>
        <v>20.587589887677392</v>
      </c>
      <c r="K2639">
        <f t="shared" si="807"/>
        <v>69.412410112322604</v>
      </c>
      <c r="L2639">
        <f t="shared" si="818"/>
        <v>92.167882911362</v>
      </c>
      <c r="M2639">
        <f t="shared" si="808"/>
        <v>267.83211708863803</v>
      </c>
      <c r="N2639">
        <f t="shared" si="819"/>
        <v>267.83211708863803</v>
      </c>
      <c r="O2639">
        <f t="shared" si="809"/>
        <v>2.8438265000809149</v>
      </c>
      <c r="P2639">
        <f t="shared" si="810"/>
        <v>0.6556401840770878</v>
      </c>
      <c r="Q2639">
        <f t="shared" si="820"/>
        <v>0.26886097916871582</v>
      </c>
      <c r="R2639">
        <f t="shared" si="821"/>
        <v>0.1762760618733229</v>
      </c>
      <c r="S2639">
        <f t="shared" si="803"/>
        <v>0.50533975292747235</v>
      </c>
    </row>
    <row r="2640" spans="1:19" x14ac:dyDescent="0.2">
      <c r="A2640" s="3">
        <v>41383.74999999367</v>
      </c>
      <c r="B2640" s="5">
        <f t="shared" si="813"/>
        <v>109</v>
      </c>
      <c r="C2640" s="5">
        <v>18</v>
      </c>
      <c r="D2640">
        <f t="shared" si="814"/>
        <v>27.61643835616438</v>
      </c>
      <c r="E2640">
        <f t="shared" si="804"/>
        <v>0.74053639458849196</v>
      </c>
      <c r="F2640">
        <f t="shared" si="805"/>
        <v>-10.878199605411506</v>
      </c>
      <c r="G2640">
        <f t="shared" si="815"/>
        <v>17.818696673243142</v>
      </c>
      <c r="H2640">
        <f t="shared" si="806"/>
        <v>87.280450098647137</v>
      </c>
      <c r="I2640">
        <f t="shared" si="816"/>
        <v>10.870253852671851</v>
      </c>
      <c r="J2640">
        <f t="shared" si="817"/>
        <v>8.7905583009739861</v>
      </c>
      <c r="K2640">
        <f t="shared" si="807"/>
        <v>81.209441699026016</v>
      </c>
      <c r="L2640">
        <f t="shared" si="818"/>
        <v>83.03023521871043</v>
      </c>
      <c r="M2640">
        <f t="shared" si="808"/>
        <v>276.96976478128954</v>
      </c>
      <c r="N2640">
        <f t="shared" si="819"/>
        <v>276.96976478128954</v>
      </c>
      <c r="O2640">
        <f t="shared" si="809"/>
        <v>6.5435182935282175</v>
      </c>
      <c r="P2640">
        <f t="shared" si="810"/>
        <v>0.37820053079450128</v>
      </c>
      <c r="Q2640">
        <f t="shared" si="820"/>
        <v>6.0163000760605906E-3</v>
      </c>
      <c r="R2640">
        <f t="shared" si="821"/>
        <v>2.2753678821851139E-3</v>
      </c>
      <c r="S2640">
        <f t="shared" si="803"/>
        <v>6.5229154269899415E-3</v>
      </c>
    </row>
    <row r="2641" spans="1:20" x14ac:dyDescent="0.2">
      <c r="A2641" s="3">
        <v>41383.791666660334</v>
      </c>
      <c r="B2641" s="5">
        <f t="shared" si="813"/>
        <v>109</v>
      </c>
      <c r="C2641" s="5">
        <v>19</v>
      </c>
      <c r="D2641">
        <f t="shared" si="814"/>
        <v>27.61643835616438</v>
      </c>
      <c r="E2641">
        <f t="shared" si="804"/>
        <v>0.74053639458849196</v>
      </c>
      <c r="F2641">
        <f t="shared" si="805"/>
        <v>-10.878199605411506</v>
      </c>
      <c r="G2641">
        <f t="shared" si="815"/>
        <v>18.818696673243142</v>
      </c>
      <c r="H2641">
        <f t="shared" si="806"/>
        <v>102.28045009864714</v>
      </c>
      <c r="I2641">
        <f t="shared" si="816"/>
        <v>10.870253852671851</v>
      </c>
      <c r="J2641">
        <f t="shared" si="817"/>
        <v>-2.7796604545696337</v>
      </c>
      <c r="K2641">
        <f t="shared" si="807"/>
        <v>92.779660454569637</v>
      </c>
      <c r="L2641">
        <f t="shared" si="818"/>
        <v>73.886935300459257</v>
      </c>
      <c r="M2641">
        <f t="shared" si="808"/>
        <v>286.11306469954076</v>
      </c>
      <c r="N2641">
        <f t="shared" si="819"/>
        <v>286.11306469954076</v>
      </c>
      <c r="O2641">
        <f t="shared" si="809"/>
        <v>-20.620598139962091</v>
      </c>
      <c r="P2641" t="e">
        <f t="shared" si="810"/>
        <v>#NUM!</v>
      </c>
      <c r="Q2641">
        <f t="shared" si="820"/>
        <v>-0.25850878682467421</v>
      </c>
      <c r="R2641" t="e">
        <f t="shared" si="821"/>
        <v>#NUM!</v>
      </c>
      <c r="S2641" t="e">
        <f t="shared" si="803"/>
        <v>#NUM!</v>
      </c>
    </row>
    <row r="2642" spans="1:20" x14ac:dyDescent="0.2">
      <c r="A2642" s="3">
        <v>41383.833333326998</v>
      </c>
      <c r="B2642" s="5">
        <f t="shared" si="813"/>
        <v>109</v>
      </c>
      <c r="C2642" s="5">
        <v>20</v>
      </c>
      <c r="D2642">
        <f t="shared" si="814"/>
        <v>27.61643835616438</v>
      </c>
      <c r="E2642">
        <f t="shared" si="804"/>
        <v>0.74053639458849196</v>
      </c>
      <c r="F2642">
        <f t="shared" si="805"/>
        <v>-10.878199605411506</v>
      </c>
      <c r="G2642">
        <f t="shared" si="815"/>
        <v>19.818696673243142</v>
      </c>
      <c r="H2642">
        <f t="shared" si="806"/>
        <v>117.28045009864714</v>
      </c>
      <c r="I2642">
        <f t="shared" si="816"/>
        <v>10.870253852671851</v>
      </c>
      <c r="J2642">
        <f t="shared" si="817"/>
        <v>-13.80369926342741</v>
      </c>
      <c r="K2642">
        <f t="shared" si="807"/>
        <v>103.8036992634274</v>
      </c>
      <c r="L2642">
        <f t="shared" si="818"/>
        <v>63.998698008256426</v>
      </c>
      <c r="M2642">
        <f t="shared" si="808"/>
        <v>296.00130199174356</v>
      </c>
      <c r="N2642">
        <f t="shared" si="819"/>
        <v>296.00130199174356</v>
      </c>
      <c r="O2642">
        <f t="shared" si="809"/>
        <v>-4.1911823291213128</v>
      </c>
      <c r="P2642" t="e">
        <f t="shared" si="810"/>
        <v>#NUM!</v>
      </c>
      <c r="Q2642">
        <f t="shared" si="820"/>
        <v>-0.50447212271930153</v>
      </c>
      <c r="R2642" t="e">
        <f t="shared" si="821"/>
        <v>#NUM!</v>
      </c>
      <c r="S2642" t="e">
        <f t="shared" si="803"/>
        <v>#NUM!</v>
      </c>
    </row>
    <row r="2643" spans="1:20" x14ac:dyDescent="0.2">
      <c r="A2643" s="3">
        <v>41383.874999993663</v>
      </c>
      <c r="B2643" s="5">
        <f t="shared" si="813"/>
        <v>109</v>
      </c>
      <c r="C2643" s="5">
        <v>21</v>
      </c>
      <c r="D2643">
        <f t="shared" si="814"/>
        <v>27.61643835616438</v>
      </c>
      <c r="E2643">
        <f t="shared" si="804"/>
        <v>0.74053639458849196</v>
      </c>
      <c r="F2643">
        <f t="shared" si="805"/>
        <v>-10.878199605411506</v>
      </c>
      <c r="G2643">
        <f t="shared" si="815"/>
        <v>20.818696673243142</v>
      </c>
      <c r="H2643">
        <f t="shared" si="806"/>
        <v>132.28045009864712</v>
      </c>
      <c r="I2643">
        <f t="shared" si="816"/>
        <v>10.870253852671851</v>
      </c>
      <c r="J2643">
        <f t="shared" si="817"/>
        <v>-23.861353730100085</v>
      </c>
      <c r="K2643">
        <f t="shared" si="807"/>
        <v>113.86135373010009</v>
      </c>
      <c r="L2643">
        <f t="shared" si="818"/>
        <v>52.607381405628416</v>
      </c>
      <c r="M2643">
        <f t="shared" si="808"/>
        <v>307.39261859437158</v>
      </c>
      <c r="N2643">
        <f t="shared" si="819"/>
        <v>307.39261859437158</v>
      </c>
      <c r="O2643">
        <f t="shared" si="809"/>
        <v>-2.4720361654810445</v>
      </c>
      <c r="P2643" t="e">
        <f t="shared" si="810"/>
        <v>#NUM!</v>
      </c>
      <c r="Q2643">
        <f t="shared" si="820"/>
        <v>-0.71284682627798979</v>
      </c>
      <c r="R2643" t="e">
        <f t="shared" si="821"/>
        <v>#NUM!</v>
      </c>
      <c r="S2643" t="e">
        <f t="shared" si="803"/>
        <v>#NUM!</v>
      </c>
    </row>
    <row r="2644" spans="1:20" x14ac:dyDescent="0.2">
      <c r="A2644" s="3">
        <v>41383.916666660327</v>
      </c>
      <c r="B2644" s="5">
        <f t="shared" si="813"/>
        <v>109</v>
      </c>
      <c r="C2644" s="5">
        <v>22</v>
      </c>
      <c r="D2644">
        <f t="shared" si="814"/>
        <v>27.61643835616438</v>
      </c>
      <c r="E2644">
        <f t="shared" si="804"/>
        <v>0.74053639458849196</v>
      </c>
      <c r="F2644">
        <f t="shared" si="805"/>
        <v>-10.878199605411506</v>
      </c>
      <c r="G2644">
        <f t="shared" si="815"/>
        <v>21.818696673243142</v>
      </c>
      <c r="H2644">
        <f t="shared" si="806"/>
        <v>147.28045009864712</v>
      </c>
      <c r="I2644">
        <f t="shared" si="816"/>
        <v>10.870253852671851</v>
      </c>
      <c r="J2644">
        <f t="shared" si="817"/>
        <v>-32.342110141806167</v>
      </c>
      <c r="K2644">
        <f t="shared" si="807"/>
        <v>122.34211014180616</v>
      </c>
      <c r="L2644">
        <f t="shared" si="818"/>
        <v>38.924591752781254</v>
      </c>
      <c r="M2644">
        <f t="shared" si="808"/>
        <v>321.07540824721877</v>
      </c>
      <c r="N2644">
        <f t="shared" si="819"/>
        <v>321.07540824721877</v>
      </c>
      <c r="O2644">
        <f t="shared" si="809"/>
        <v>-1.8692516801154755</v>
      </c>
      <c r="P2644" t="e">
        <f t="shared" si="810"/>
        <v>#NUM!</v>
      </c>
      <c r="Q2644">
        <f t="shared" si="820"/>
        <v>-0.86816554050489059</v>
      </c>
      <c r="R2644" t="e">
        <f t="shared" si="821"/>
        <v>#NUM!</v>
      </c>
      <c r="S2644" t="e">
        <f t="shared" si="803"/>
        <v>#NUM!</v>
      </c>
    </row>
    <row r="2645" spans="1:20" x14ac:dyDescent="0.2">
      <c r="A2645" s="3">
        <v>41383.958333326991</v>
      </c>
      <c r="B2645" s="5">
        <f t="shared" si="813"/>
        <v>109</v>
      </c>
      <c r="C2645" s="5">
        <v>23</v>
      </c>
      <c r="D2645">
        <f t="shared" si="814"/>
        <v>27.61643835616438</v>
      </c>
      <c r="E2645">
        <f t="shared" si="804"/>
        <v>0.74053639458849196</v>
      </c>
      <c r="F2645">
        <f t="shared" si="805"/>
        <v>-10.878199605411506</v>
      </c>
      <c r="G2645">
        <f t="shared" si="815"/>
        <v>22.818696673243142</v>
      </c>
      <c r="H2645">
        <f t="shared" si="806"/>
        <v>162.28045009864712</v>
      </c>
      <c r="I2645">
        <f t="shared" si="816"/>
        <v>10.870253852671851</v>
      </c>
      <c r="J2645">
        <f t="shared" si="817"/>
        <v>-38.393008045804493</v>
      </c>
      <c r="K2645">
        <f t="shared" si="807"/>
        <v>128.39300804580449</v>
      </c>
      <c r="L2645">
        <f t="shared" si="818"/>
        <v>22.41784578301565</v>
      </c>
      <c r="M2645">
        <f t="shared" si="808"/>
        <v>337.58215421698435</v>
      </c>
      <c r="N2645">
        <f t="shared" si="819"/>
        <v>337.58215421698435</v>
      </c>
      <c r="O2645">
        <f t="shared" si="809"/>
        <v>-1.6101707673487251</v>
      </c>
      <c r="P2645" t="e">
        <f t="shared" si="810"/>
        <v>#NUM!</v>
      </c>
      <c r="Q2645">
        <f t="shared" si="820"/>
        <v>-0.96255231551799936</v>
      </c>
      <c r="R2645" t="e">
        <f t="shared" si="821"/>
        <v>#NUM!</v>
      </c>
      <c r="S2645" t="e">
        <f t="shared" si="803"/>
        <v>#NUM!</v>
      </c>
    </row>
    <row r="2646" spans="1:20" x14ac:dyDescent="0.2">
      <c r="A2646" s="3">
        <v>41383.999999993655</v>
      </c>
      <c r="B2646" s="5">
        <f t="shared" si="813"/>
        <v>110</v>
      </c>
      <c r="C2646" s="5">
        <v>0</v>
      </c>
      <c r="D2646">
        <f t="shared" si="814"/>
        <v>28.602739726027394</v>
      </c>
      <c r="E2646">
        <f t="shared" si="804"/>
        <v>0.96776346564092752</v>
      </c>
      <c r="F2646">
        <f t="shared" si="805"/>
        <v>-10.65097253435907</v>
      </c>
      <c r="G2646">
        <f t="shared" si="815"/>
        <v>-0.17751620890598449</v>
      </c>
      <c r="H2646">
        <f t="shared" si="806"/>
        <v>-182.66274313358977</v>
      </c>
      <c r="I2646">
        <f t="shared" si="816"/>
        <v>11.226308550715238</v>
      </c>
      <c r="J2646">
        <f t="shared" si="817"/>
        <v>-40.710581432685089</v>
      </c>
      <c r="K2646">
        <f t="shared" si="807"/>
        <v>130.7105814326851</v>
      </c>
      <c r="L2646">
        <f t="shared" si="818"/>
        <v>3.4464129211840486</v>
      </c>
      <c r="M2646">
        <f t="shared" si="808"/>
        <v>356.55358707881595</v>
      </c>
      <c r="N2646">
        <f t="shared" si="819"/>
        <v>3.4464129211840486</v>
      </c>
      <c r="O2646">
        <f t="shared" si="809"/>
        <v>-1.5331817191717214</v>
      </c>
      <c r="P2646" t="e">
        <f t="shared" si="810"/>
        <v>#NUM!</v>
      </c>
      <c r="Q2646">
        <f t="shared" si="820"/>
        <v>-0.99843423501452355</v>
      </c>
      <c r="R2646" t="e">
        <f t="shared" si="821"/>
        <v>#NUM!</v>
      </c>
      <c r="S2646" t="e">
        <f t="shared" si="803"/>
        <v>#NUM!</v>
      </c>
      <c r="T2646">
        <f t="shared" ref="T2646" si="822">SUMIF(S2652:S2666,"&gt;0,01")</f>
        <v>17.606556089695296</v>
      </c>
    </row>
    <row r="2647" spans="1:20" x14ac:dyDescent="0.2">
      <c r="A2647" s="3">
        <v>41384.04166666032</v>
      </c>
      <c r="B2647" s="5">
        <f t="shared" si="813"/>
        <v>110</v>
      </c>
      <c r="C2647" s="5">
        <v>1</v>
      </c>
      <c r="D2647">
        <f t="shared" si="814"/>
        <v>28.602739726027394</v>
      </c>
      <c r="E2647">
        <f t="shared" si="804"/>
        <v>0.96776346564092752</v>
      </c>
      <c r="F2647">
        <f t="shared" si="805"/>
        <v>-10.65097253435907</v>
      </c>
      <c r="G2647">
        <f t="shared" si="815"/>
        <v>0.82248379109401548</v>
      </c>
      <c r="H2647">
        <f t="shared" si="806"/>
        <v>-167.66274313358977</v>
      </c>
      <c r="I2647">
        <f t="shared" si="816"/>
        <v>11.226308550715238</v>
      </c>
      <c r="J2647">
        <f t="shared" si="817"/>
        <v>-39.436561980753751</v>
      </c>
      <c r="K2647">
        <f t="shared" si="807"/>
        <v>129.43656198075377</v>
      </c>
      <c r="L2647">
        <f t="shared" si="818"/>
        <v>15.745082371528042</v>
      </c>
      <c r="M2647">
        <f t="shared" si="808"/>
        <v>344.25491762847196</v>
      </c>
      <c r="N2647">
        <f t="shared" si="819"/>
        <v>15.745082371528042</v>
      </c>
      <c r="O2647">
        <f t="shared" si="809"/>
        <v>-1.5742490980891219</v>
      </c>
      <c r="P2647" t="e">
        <f t="shared" si="810"/>
        <v>#NUM!</v>
      </c>
      <c r="Q2647">
        <f t="shared" si="820"/>
        <v>-0.98158947981686373</v>
      </c>
      <c r="R2647" t="e">
        <f t="shared" si="821"/>
        <v>#NUM!</v>
      </c>
      <c r="S2647" t="e">
        <f t="shared" si="803"/>
        <v>#NUM!</v>
      </c>
    </row>
    <row r="2648" spans="1:20" x14ac:dyDescent="0.2">
      <c r="A2648" s="3">
        <v>41384.083333326984</v>
      </c>
      <c r="B2648" s="5">
        <f t="shared" si="813"/>
        <v>110</v>
      </c>
      <c r="C2648" s="5">
        <v>2</v>
      </c>
      <c r="D2648">
        <f t="shared" si="814"/>
        <v>28.602739726027394</v>
      </c>
      <c r="E2648">
        <f t="shared" si="804"/>
        <v>0.96776346564092752</v>
      </c>
      <c r="F2648">
        <f t="shared" si="805"/>
        <v>-10.65097253435907</v>
      </c>
      <c r="G2648">
        <f t="shared" si="815"/>
        <v>1.8224837910940155</v>
      </c>
      <c r="H2648">
        <f t="shared" si="806"/>
        <v>-152.66274313358977</v>
      </c>
      <c r="I2648">
        <f t="shared" si="816"/>
        <v>11.226308550715238</v>
      </c>
      <c r="J2648">
        <f t="shared" si="817"/>
        <v>-34.523964176716071</v>
      </c>
      <c r="K2648">
        <f t="shared" si="807"/>
        <v>124.52396417671608</v>
      </c>
      <c r="L2648">
        <f t="shared" si="818"/>
        <v>33.142584676328482</v>
      </c>
      <c r="M2648">
        <f t="shared" si="808"/>
        <v>326.85741532367149</v>
      </c>
      <c r="N2648">
        <f t="shared" si="819"/>
        <v>33.142584676328482</v>
      </c>
      <c r="O2648">
        <f t="shared" si="809"/>
        <v>-1.7644436613091152</v>
      </c>
      <c r="P2648" t="e">
        <f t="shared" si="810"/>
        <v>#NUM!</v>
      </c>
      <c r="Q2648">
        <f t="shared" si="820"/>
        <v>-0.90895607153146474</v>
      </c>
      <c r="R2648" t="e">
        <f t="shared" si="821"/>
        <v>#NUM!</v>
      </c>
      <c r="S2648" t="e">
        <f t="shared" si="803"/>
        <v>#NUM!</v>
      </c>
    </row>
    <row r="2649" spans="1:20" x14ac:dyDescent="0.2">
      <c r="A2649" s="3">
        <v>41384.124999993648</v>
      </c>
      <c r="B2649" s="5">
        <f t="shared" si="813"/>
        <v>110</v>
      </c>
      <c r="C2649" s="5">
        <v>3</v>
      </c>
      <c r="D2649">
        <f t="shared" si="814"/>
        <v>28.602739726027394</v>
      </c>
      <c r="E2649">
        <f t="shared" si="804"/>
        <v>0.96776346564092752</v>
      </c>
      <c r="F2649">
        <f t="shared" si="805"/>
        <v>-10.65097253435907</v>
      </c>
      <c r="G2649">
        <f t="shared" si="815"/>
        <v>2.8224837910940157</v>
      </c>
      <c r="H2649">
        <f t="shared" si="806"/>
        <v>-137.66274313358977</v>
      </c>
      <c r="I2649">
        <f t="shared" si="816"/>
        <v>11.226308550715238</v>
      </c>
      <c r="J2649">
        <f t="shared" si="817"/>
        <v>-26.839121107491046</v>
      </c>
      <c r="K2649">
        <f t="shared" si="807"/>
        <v>116.83912110749105</v>
      </c>
      <c r="L2649">
        <f t="shared" si="818"/>
        <v>47.762076702942721</v>
      </c>
      <c r="M2649">
        <f t="shared" si="808"/>
        <v>312.23792329705725</v>
      </c>
      <c r="N2649">
        <f t="shared" si="819"/>
        <v>47.762076702942721</v>
      </c>
      <c r="O2649">
        <f t="shared" si="809"/>
        <v>-2.214903756347502</v>
      </c>
      <c r="P2649" t="e">
        <f t="shared" si="810"/>
        <v>#NUM!</v>
      </c>
      <c r="Q2649">
        <f t="shared" si="820"/>
        <v>-0.77537345247402634</v>
      </c>
      <c r="R2649" t="e">
        <f t="shared" si="821"/>
        <v>#NUM!</v>
      </c>
      <c r="S2649" t="e">
        <f t="shared" si="803"/>
        <v>#NUM!</v>
      </c>
    </row>
    <row r="2650" spans="1:20" x14ac:dyDescent="0.2">
      <c r="A2650" s="3">
        <v>41384.166666660312</v>
      </c>
      <c r="B2650" s="5">
        <f t="shared" si="813"/>
        <v>110</v>
      </c>
      <c r="C2650" s="5">
        <v>4</v>
      </c>
      <c r="D2650">
        <f t="shared" si="814"/>
        <v>28.602739726027394</v>
      </c>
      <c r="E2650">
        <f t="shared" si="804"/>
        <v>0.96776346564092752</v>
      </c>
      <c r="F2650">
        <f t="shared" si="805"/>
        <v>-10.65097253435907</v>
      </c>
      <c r="G2650">
        <f t="shared" si="815"/>
        <v>3.8224837910940157</v>
      </c>
      <c r="H2650">
        <f t="shared" si="806"/>
        <v>-122.66274313358977</v>
      </c>
      <c r="I2650">
        <f t="shared" si="816"/>
        <v>11.226308550715238</v>
      </c>
      <c r="J2650">
        <f t="shared" si="817"/>
        <v>-17.294699776788242</v>
      </c>
      <c r="K2650">
        <f t="shared" si="807"/>
        <v>107.29469977678824</v>
      </c>
      <c r="L2650">
        <f t="shared" si="818"/>
        <v>59.866171380720573</v>
      </c>
      <c r="M2650">
        <f t="shared" si="808"/>
        <v>300.13382861927943</v>
      </c>
      <c r="N2650">
        <f t="shared" si="819"/>
        <v>59.866171380720573</v>
      </c>
      <c r="O2650">
        <f t="shared" si="809"/>
        <v>-3.363757947956695</v>
      </c>
      <c r="P2650" t="e">
        <f t="shared" si="810"/>
        <v>#NUM!</v>
      </c>
      <c r="Q2650">
        <f t="shared" si="820"/>
        <v>-0.58492128747208683</v>
      </c>
      <c r="R2650" t="e">
        <f t="shared" si="821"/>
        <v>#NUM!</v>
      </c>
      <c r="S2650" t="e">
        <f t="shared" si="803"/>
        <v>#NUM!</v>
      </c>
    </row>
    <row r="2651" spans="1:20" x14ac:dyDescent="0.2">
      <c r="A2651" s="3">
        <v>41384.208333326977</v>
      </c>
      <c r="B2651" s="5">
        <f t="shared" si="813"/>
        <v>110</v>
      </c>
      <c r="C2651" s="5">
        <v>5</v>
      </c>
      <c r="D2651">
        <f t="shared" si="814"/>
        <v>28.602739726027394</v>
      </c>
      <c r="E2651">
        <f t="shared" si="804"/>
        <v>0.96776346564092752</v>
      </c>
      <c r="F2651">
        <f t="shared" si="805"/>
        <v>-10.65097253435907</v>
      </c>
      <c r="G2651">
        <f t="shared" si="815"/>
        <v>4.8224837910940153</v>
      </c>
      <c r="H2651">
        <f t="shared" si="806"/>
        <v>-107.66274313358977</v>
      </c>
      <c r="I2651">
        <f t="shared" si="816"/>
        <v>11.226308550715238</v>
      </c>
      <c r="J2651">
        <f t="shared" si="817"/>
        <v>-6.5839210423549783</v>
      </c>
      <c r="K2651">
        <f t="shared" si="807"/>
        <v>96.583921042354973</v>
      </c>
      <c r="L2651">
        <f t="shared" si="818"/>
        <v>70.191693273157853</v>
      </c>
      <c r="M2651">
        <f t="shared" si="808"/>
        <v>289.80830672684215</v>
      </c>
      <c r="N2651">
        <f t="shared" si="819"/>
        <v>70.191693273157853</v>
      </c>
      <c r="O2651">
        <f t="shared" si="809"/>
        <v>-8.7215608958339175</v>
      </c>
      <c r="P2651" t="e">
        <f t="shared" si="810"/>
        <v>#NUM!</v>
      </c>
      <c r="Q2651">
        <f t="shared" si="820"/>
        <v>-0.35080102242642019</v>
      </c>
      <c r="R2651" t="e">
        <f t="shared" si="821"/>
        <v>#NUM!</v>
      </c>
      <c r="S2651" t="e">
        <f t="shared" si="803"/>
        <v>#NUM!</v>
      </c>
    </row>
    <row r="2652" spans="1:20" x14ac:dyDescent="0.2">
      <c r="A2652" s="3">
        <v>41384.249999993641</v>
      </c>
      <c r="B2652" s="5">
        <f t="shared" si="813"/>
        <v>110</v>
      </c>
      <c r="C2652" s="5">
        <v>6</v>
      </c>
      <c r="D2652">
        <f t="shared" si="814"/>
        <v>28.602739726027394</v>
      </c>
      <c r="E2652">
        <f t="shared" si="804"/>
        <v>0.96776346564092752</v>
      </c>
      <c r="F2652">
        <f t="shared" si="805"/>
        <v>-10.65097253435907</v>
      </c>
      <c r="G2652">
        <f t="shared" si="815"/>
        <v>5.8224837910940153</v>
      </c>
      <c r="H2652">
        <f t="shared" si="806"/>
        <v>-92.662743133589771</v>
      </c>
      <c r="I2652">
        <f t="shared" si="816"/>
        <v>11.226308550715238</v>
      </c>
      <c r="J2652">
        <f t="shared" si="817"/>
        <v>4.8157539712245887</v>
      </c>
      <c r="K2652">
        <f t="shared" si="807"/>
        <v>85.184246028775405</v>
      </c>
      <c r="L2652">
        <f t="shared" si="818"/>
        <v>79.507254650542862</v>
      </c>
      <c r="M2652">
        <f t="shared" si="808"/>
        <v>280.49274534945715</v>
      </c>
      <c r="N2652">
        <f t="shared" si="819"/>
        <v>79.507254650542862</v>
      </c>
      <c r="O2652">
        <f t="shared" si="809"/>
        <v>11.911591995286093</v>
      </c>
      <c r="P2652">
        <f t="shared" si="810"/>
        <v>0.1996952744476691</v>
      </c>
      <c r="Q2652">
        <f t="shared" si="820"/>
        <v>-9.105111633351215E-2</v>
      </c>
      <c r="R2652">
        <f t="shared" si="821"/>
        <v>-1.8182477664987356E-2</v>
      </c>
      <c r="S2652">
        <f t="shared" si="803"/>
        <v>-5.2124654211057851E-2</v>
      </c>
    </row>
    <row r="2653" spans="1:20" x14ac:dyDescent="0.2">
      <c r="A2653" s="3">
        <v>41384.291666660305</v>
      </c>
      <c r="B2653" s="5">
        <f t="shared" si="813"/>
        <v>110</v>
      </c>
      <c r="C2653" s="5">
        <v>7</v>
      </c>
      <c r="D2653">
        <f t="shared" si="814"/>
        <v>28.602739726027394</v>
      </c>
      <c r="E2653">
        <f t="shared" si="804"/>
        <v>0.96776346564092752</v>
      </c>
      <c r="F2653">
        <f t="shared" si="805"/>
        <v>-10.65097253435907</v>
      </c>
      <c r="G2653">
        <f t="shared" si="815"/>
        <v>6.8224837910940153</v>
      </c>
      <c r="H2653">
        <f t="shared" si="806"/>
        <v>-77.662743133589771</v>
      </c>
      <c r="I2653">
        <f t="shared" si="816"/>
        <v>11.226308550715238</v>
      </c>
      <c r="J2653">
        <f t="shared" si="817"/>
        <v>16.559393714641857</v>
      </c>
      <c r="K2653">
        <f t="shared" si="807"/>
        <v>73.440606285358143</v>
      </c>
      <c r="L2653">
        <f t="shared" si="818"/>
        <v>88.542231950832729</v>
      </c>
      <c r="M2653">
        <f t="shared" si="808"/>
        <v>271.45776804916727</v>
      </c>
      <c r="N2653">
        <f t="shared" si="819"/>
        <v>88.542231950832729</v>
      </c>
      <c r="O2653">
        <f t="shared" si="809"/>
        <v>3.5086596565653454</v>
      </c>
      <c r="P2653">
        <f t="shared" si="810"/>
        <v>0.58681558746720219</v>
      </c>
      <c r="Q2653">
        <f t="shared" si="820"/>
        <v>0.17437409425722161</v>
      </c>
      <c r="R2653">
        <f t="shared" si="821"/>
        <v>0.10232543656061278</v>
      </c>
      <c r="S2653">
        <f t="shared" si="803"/>
        <v>0.29334164991100992</v>
      </c>
    </row>
    <row r="2654" spans="1:20" x14ac:dyDescent="0.2">
      <c r="A2654" s="3">
        <v>41384.333333326969</v>
      </c>
      <c r="B2654" s="5">
        <f t="shared" si="813"/>
        <v>110</v>
      </c>
      <c r="C2654" s="5">
        <v>8</v>
      </c>
      <c r="D2654">
        <f t="shared" si="814"/>
        <v>28.602739726027394</v>
      </c>
      <c r="E2654">
        <f t="shared" si="804"/>
        <v>0.96776346564092752</v>
      </c>
      <c r="F2654">
        <f t="shared" si="805"/>
        <v>-10.65097253435907</v>
      </c>
      <c r="G2654">
        <f t="shared" si="815"/>
        <v>7.8224837910940153</v>
      </c>
      <c r="H2654">
        <f t="shared" si="806"/>
        <v>-62.662743133589771</v>
      </c>
      <c r="I2654">
        <f t="shared" si="816"/>
        <v>11.226308550715238</v>
      </c>
      <c r="J2654">
        <f t="shared" si="817"/>
        <v>28.347094369529422</v>
      </c>
      <c r="K2654">
        <f t="shared" si="807"/>
        <v>61.652905630470578</v>
      </c>
      <c r="L2654">
        <f t="shared" si="818"/>
        <v>98.093404756103084</v>
      </c>
      <c r="M2654">
        <f t="shared" si="808"/>
        <v>261.9065952438969</v>
      </c>
      <c r="N2654">
        <f t="shared" si="819"/>
        <v>98.093404756103084</v>
      </c>
      <c r="O2654">
        <f t="shared" si="809"/>
        <v>2.106097798822999</v>
      </c>
      <c r="P2654">
        <f t="shared" si="810"/>
        <v>0.74925154938251404</v>
      </c>
      <c r="Q2654">
        <f t="shared" si="820"/>
        <v>0.42523499470969572</v>
      </c>
      <c r="R2654">
        <f t="shared" si="821"/>
        <v>0.31860797863790469</v>
      </c>
      <c r="S2654">
        <f t="shared" ref="S2654:S2717" si="823">R2654*$E$10</f>
        <v>0.91337005997617082</v>
      </c>
    </row>
    <row r="2655" spans="1:20" x14ac:dyDescent="0.2">
      <c r="A2655" s="3">
        <v>41384.374999993634</v>
      </c>
      <c r="B2655" s="5">
        <f t="shared" si="813"/>
        <v>110</v>
      </c>
      <c r="C2655" s="5">
        <v>9</v>
      </c>
      <c r="D2655">
        <f t="shared" si="814"/>
        <v>28.602739726027394</v>
      </c>
      <c r="E2655">
        <f t="shared" ref="E2655:E2718" si="824">9.87*SIN(RADIANS(2*D2655))-7.53*COS(RADIANS(D2655))-1.5*SIN(RADIANS(D2655))</f>
        <v>0.96776346564092752</v>
      </c>
      <c r="F2655">
        <f t="shared" ref="F2655:F2718" si="825">4*($B$6-$B$5)+E2655</f>
        <v>-10.65097253435907</v>
      </c>
      <c r="G2655">
        <f t="shared" si="815"/>
        <v>8.8224837910940153</v>
      </c>
      <c r="H2655">
        <f t="shared" ref="H2655:H2718" si="826">15*(G2655-12)</f>
        <v>-47.662743133589771</v>
      </c>
      <c r="I2655">
        <f t="shared" si="816"/>
        <v>11.226308550715238</v>
      </c>
      <c r="J2655">
        <f t="shared" si="817"/>
        <v>39.823519144791931</v>
      </c>
      <c r="K2655">
        <f t="shared" ref="K2655:K2718" si="827">90-J2655</f>
        <v>50.176480855208069</v>
      </c>
      <c r="L2655">
        <f t="shared" si="818"/>
        <v>109.25688405209196</v>
      </c>
      <c r="M2655">
        <f t="shared" ref="M2655:M2718" si="828">360-L2655</f>
        <v>250.74311594790805</v>
      </c>
      <c r="N2655">
        <f t="shared" si="819"/>
        <v>109.25688405209196</v>
      </c>
      <c r="O2655">
        <f t="shared" ref="O2655:O2718" si="829">1/(COS(RADIANS(K2655)))</f>
        <v>1.5614630529481117</v>
      </c>
      <c r="P2655">
        <f t="shared" ref="P2655:P2718" si="830">1.353*0.7^(O2655^0.678)</f>
        <v>0.83513298598944452</v>
      </c>
      <c r="Q2655">
        <f t="shared" si="820"/>
        <v>0.64202363952609598</v>
      </c>
      <c r="R2655">
        <f t="shared" si="821"/>
        <v>0.53617511915323934</v>
      </c>
      <c r="S2655">
        <f t="shared" si="823"/>
        <v>1.5370810951827876</v>
      </c>
    </row>
    <row r="2656" spans="1:20" x14ac:dyDescent="0.2">
      <c r="A2656" s="3">
        <v>41384.416666660298</v>
      </c>
      <c r="B2656" s="5">
        <f t="shared" si="813"/>
        <v>110</v>
      </c>
      <c r="C2656" s="5">
        <v>10</v>
      </c>
      <c r="D2656">
        <f t="shared" si="814"/>
        <v>28.602739726027394</v>
      </c>
      <c r="E2656">
        <f t="shared" si="824"/>
        <v>0.96776346564092752</v>
      </c>
      <c r="F2656">
        <f t="shared" si="825"/>
        <v>-10.65097253435907</v>
      </c>
      <c r="G2656">
        <f t="shared" si="815"/>
        <v>9.8224837910940153</v>
      </c>
      <c r="H2656">
        <f t="shared" si="826"/>
        <v>-32.662743133589771</v>
      </c>
      <c r="I2656">
        <f t="shared" si="816"/>
        <v>11.226308550715238</v>
      </c>
      <c r="J2656">
        <f t="shared" si="817"/>
        <v>50.404438581172492</v>
      </c>
      <c r="K2656">
        <f t="shared" si="827"/>
        <v>39.595561418827508</v>
      </c>
      <c r="L2656">
        <f t="shared" si="818"/>
        <v>123.84415186939067</v>
      </c>
      <c r="M2656">
        <f t="shared" si="828"/>
        <v>236.15584813060934</v>
      </c>
      <c r="N2656">
        <f t="shared" si="819"/>
        <v>123.84415186939067</v>
      </c>
      <c r="O2656">
        <f t="shared" si="829"/>
        <v>1.297753061999648</v>
      </c>
      <c r="P2656">
        <f t="shared" si="830"/>
        <v>0.8840067794314207</v>
      </c>
      <c r="Q2656">
        <f t="shared" si="820"/>
        <v>0.80668276561200836</v>
      </c>
      <c r="R2656">
        <f t="shared" si="821"/>
        <v>0.71311303365150314</v>
      </c>
      <c r="S2656">
        <f t="shared" si="823"/>
        <v>2.0443182154465145</v>
      </c>
    </row>
    <row r="2657" spans="1:20" x14ac:dyDescent="0.2">
      <c r="A2657" s="3">
        <v>41384.458333326962</v>
      </c>
      <c r="B2657" s="5">
        <f t="shared" si="813"/>
        <v>110</v>
      </c>
      <c r="C2657" s="5">
        <v>11</v>
      </c>
      <c r="D2657">
        <f t="shared" si="814"/>
        <v>28.602739726027394</v>
      </c>
      <c r="E2657">
        <f t="shared" si="824"/>
        <v>0.96776346564092752</v>
      </c>
      <c r="F2657">
        <f t="shared" si="825"/>
        <v>-10.65097253435907</v>
      </c>
      <c r="G2657">
        <f t="shared" si="815"/>
        <v>10.822483791094015</v>
      </c>
      <c r="H2657">
        <f t="shared" si="826"/>
        <v>-17.662743133589771</v>
      </c>
      <c r="I2657">
        <f t="shared" si="816"/>
        <v>11.226308550715238</v>
      </c>
      <c r="J2657">
        <f t="shared" si="817"/>
        <v>58.909854284226448</v>
      </c>
      <c r="K2657">
        <f t="shared" si="827"/>
        <v>31.090145715773552</v>
      </c>
      <c r="L2657">
        <f t="shared" si="818"/>
        <v>144.80728306803221</v>
      </c>
      <c r="M2657">
        <f t="shared" si="828"/>
        <v>215.19271693196779</v>
      </c>
      <c r="N2657">
        <f t="shared" si="819"/>
        <v>144.80728306803221</v>
      </c>
      <c r="O2657">
        <f t="shared" si="829"/>
        <v>1.1677387729954072</v>
      </c>
      <c r="P2657">
        <f t="shared" si="830"/>
        <v>0.91038058421364987</v>
      </c>
      <c r="Q2657">
        <f t="shared" si="820"/>
        <v>0.9048507326372589</v>
      </c>
      <c r="R2657">
        <f t="shared" si="821"/>
        <v>0.82375853860445691</v>
      </c>
      <c r="S2657">
        <f t="shared" si="823"/>
        <v>2.3615114380614046</v>
      </c>
    </row>
    <row r="2658" spans="1:20" x14ac:dyDescent="0.2">
      <c r="A2658" s="3">
        <v>41384.499999993626</v>
      </c>
      <c r="B2658" s="5">
        <f t="shared" si="813"/>
        <v>110</v>
      </c>
      <c r="C2658" s="5">
        <v>12</v>
      </c>
      <c r="D2658">
        <f t="shared" si="814"/>
        <v>28.602739726027394</v>
      </c>
      <c r="E2658">
        <f t="shared" si="824"/>
        <v>0.96776346564092752</v>
      </c>
      <c r="F2658">
        <f t="shared" si="825"/>
        <v>-10.65097253435907</v>
      </c>
      <c r="G2658">
        <f t="shared" si="815"/>
        <v>11.822483791094015</v>
      </c>
      <c r="H2658">
        <f t="shared" si="826"/>
        <v>-2.6627431335897711</v>
      </c>
      <c r="I2658">
        <f t="shared" si="816"/>
        <v>11.226308550715238</v>
      </c>
      <c r="J2658">
        <f t="shared" si="817"/>
        <v>63.120356091057729</v>
      </c>
      <c r="K2658">
        <f t="shared" si="827"/>
        <v>26.879643908942271</v>
      </c>
      <c r="L2658">
        <f t="shared" si="818"/>
        <v>174.21545859094593</v>
      </c>
      <c r="M2658">
        <f t="shared" si="828"/>
        <v>185.78454140905407</v>
      </c>
      <c r="N2658">
        <f t="shared" si="819"/>
        <v>174.21545859094593</v>
      </c>
      <c r="O2658">
        <f t="shared" si="829"/>
        <v>1.1211287519206503</v>
      </c>
      <c r="P2658">
        <f t="shared" si="830"/>
        <v>0.92025921764411855</v>
      </c>
      <c r="Q2658">
        <f t="shared" si="820"/>
        <v>0.93768125178255757</v>
      </c>
      <c r="R2658">
        <f t="shared" si="821"/>
        <v>0.86290981516497423</v>
      </c>
      <c r="S2658">
        <f t="shared" si="823"/>
        <v>2.4737484384438209</v>
      </c>
    </row>
    <row r="2659" spans="1:20" x14ac:dyDescent="0.2">
      <c r="A2659" s="3">
        <v>41384.541666660291</v>
      </c>
      <c r="B2659" s="5">
        <f t="shared" si="813"/>
        <v>110</v>
      </c>
      <c r="C2659" s="5">
        <v>13</v>
      </c>
      <c r="D2659">
        <f t="shared" si="814"/>
        <v>28.602739726027394</v>
      </c>
      <c r="E2659">
        <f t="shared" si="824"/>
        <v>0.96776346564092752</v>
      </c>
      <c r="F2659">
        <f t="shared" si="825"/>
        <v>-10.65097253435907</v>
      </c>
      <c r="G2659">
        <f t="shared" si="815"/>
        <v>12.822483791094015</v>
      </c>
      <c r="H2659">
        <f t="shared" si="826"/>
        <v>12.337256866410229</v>
      </c>
      <c r="I2659">
        <f t="shared" si="816"/>
        <v>11.226308550715238</v>
      </c>
      <c r="J2659">
        <f t="shared" si="817"/>
        <v>61.038265338373108</v>
      </c>
      <c r="K2659">
        <f t="shared" si="827"/>
        <v>28.961734661626892</v>
      </c>
      <c r="L2659">
        <f t="shared" si="818"/>
        <v>154.35400771588922</v>
      </c>
      <c r="M2659">
        <f t="shared" si="828"/>
        <v>205.64599228411078</v>
      </c>
      <c r="N2659">
        <f t="shared" si="819"/>
        <v>205.64599228411078</v>
      </c>
      <c r="O2659">
        <f t="shared" si="829"/>
        <v>1.1429312111415586</v>
      </c>
      <c r="P2659">
        <f t="shared" si="830"/>
        <v>0.91560893931457554</v>
      </c>
      <c r="Q2659">
        <f t="shared" si="820"/>
        <v>0.92303579326949547</v>
      </c>
      <c r="R2659">
        <f t="shared" si="821"/>
        <v>0.84513982362487061</v>
      </c>
      <c r="S2659">
        <f t="shared" si="823"/>
        <v>2.4228062796562457</v>
      </c>
    </row>
    <row r="2660" spans="1:20" x14ac:dyDescent="0.2">
      <c r="A2660" s="3">
        <v>41384.583333326955</v>
      </c>
      <c r="B2660" s="5">
        <f t="shared" si="813"/>
        <v>110</v>
      </c>
      <c r="C2660" s="5">
        <v>14</v>
      </c>
      <c r="D2660">
        <f t="shared" si="814"/>
        <v>28.602739726027394</v>
      </c>
      <c r="E2660">
        <f t="shared" si="824"/>
        <v>0.96776346564092752</v>
      </c>
      <c r="F2660">
        <f t="shared" si="825"/>
        <v>-10.65097253435907</v>
      </c>
      <c r="G2660">
        <f t="shared" si="815"/>
        <v>13.822483791094015</v>
      </c>
      <c r="H2660">
        <f t="shared" si="826"/>
        <v>27.337256866410229</v>
      </c>
      <c r="I2660">
        <f t="shared" si="816"/>
        <v>11.226308550715238</v>
      </c>
      <c r="J2660">
        <f t="shared" si="817"/>
        <v>53.752527725159837</v>
      </c>
      <c r="K2660">
        <f t="shared" si="827"/>
        <v>36.247472274840163</v>
      </c>
      <c r="L2660">
        <f t="shared" si="818"/>
        <v>130.375696000711</v>
      </c>
      <c r="M2660">
        <f t="shared" si="828"/>
        <v>229.624303999289</v>
      </c>
      <c r="N2660">
        <f t="shared" si="819"/>
        <v>229.624303999289</v>
      </c>
      <c r="O2660">
        <f t="shared" si="829"/>
        <v>1.2399706671882049</v>
      </c>
      <c r="P2660">
        <f t="shared" si="830"/>
        <v>0.8955222959189022</v>
      </c>
      <c r="Q2660">
        <f t="shared" si="820"/>
        <v>0.84962967873564299</v>
      </c>
      <c r="R2660">
        <f t="shared" si="821"/>
        <v>0.76086232058218228</v>
      </c>
      <c r="S2660">
        <f t="shared" si="823"/>
        <v>2.1812035792536131</v>
      </c>
    </row>
    <row r="2661" spans="1:20" x14ac:dyDescent="0.2">
      <c r="A2661" s="3">
        <v>41384.624999993619</v>
      </c>
      <c r="B2661" s="5">
        <f t="shared" si="813"/>
        <v>110</v>
      </c>
      <c r="C2661" s="5">
        <v>15</v>
      </c>
      <c r="D2661">
        <f t="shared" si="814"/>
        <v>28.602739726027394</v>
      </c>
      <c r="E2661">
        <f t="shared" si="824"/>
        <v>0.96776346564092752</v>
      </c>
      <c r="F2661">
        <f t="shared" si="825"/>
        <v>-10.65097253435907</v>
      </c>
      <c r="G2661">
        <f t="shared" si="815"/>
        <v>14.822483791094015</v>
      </c>
      <c r="H2661">
        <f t="shared" si="826"/>
        <v>42.337256866410229</v>
      </c>
      <c r="I2661">
        <f t="shared" si="816"/>
        <v>11.226308550715238</v>
      </c>
      <c r="J2661">
        <f t="shared" si="817"/>
        <v>43.725705312801423</v>
      </c>
      <c r="K2661">
        <f t="shared" si="827"/>
        <v>46.274294687198577</v>
      </c>
      <c r="L2661">
        <f t="shared" si="818"/>
        <v>113.91672984138998</v>
      </c>
      <c r="M2661">
        <f t="shared" si="828"/>
        <v>246.08327015861002</v>
      </c>
      <c r="N2661">
        <f t="shared" si="819"/>
        <v>246.08327015861002</v>
      </c>
      <c r="O2661">
        <f t="shared" si="829"/>
        <v>1.446745245567598</v>
      </c>
      <c r="P2661">
        <f t="shared" si="830"/>
        <v>0.85569868324405129</v>
      </c>
      <c r="Q2661">
        <f t="shared" si="820"/>
        <v>0.70732224397710552</v>
      </c>
      <c r="R2661">
        <f t="shared" si="821"/>
        <v>0.60525471280043674</v>
      </c>
      <c r="S2661">
        <f t="shared" si="823"/>
        <v>1.7351151584300781</v>
      </c>
    </row>
    <row r="2662" spans="1:20" x14ac:dyDescent="0.2">
      <c r="A2662" s="3">
        <v>41384.666666660283</v>
      </c>
      <c r="B2662" s="5">
        <f t="shared" si="813"/>
        <v>110</v>
      </c>
      <c r="C2662" s="5">
        <v>16</v>
      </c>
      <c r="D2662">
        <f t="shared" si="814"/>
        <v>28.602739726027394</v>
      </c>
      <c r="E2662">
        <f t="shared" si="824"/>
        <v>0.96776346564092752</v>
      </c>
      <c r="F2662">
        <f t="shared" si="825"/>
        <v>-10.65097253435907</v>
      </c>
      <c r="G2662">
        <f t="shared" si="815"/>
        <v>15.822483791094015</v>
      </c>
      <c r="H2662">
        <f t="shared" si="826"/>
        <v>57.337256866410229</v>
      </c>
      <c r="I2662">
        <f t="shared" si="816"/>
        <v>11.226308550715238</v>
      </c>
      <c r="J2662">
        <f t="shared" si="817"/>
        <v>32.480080417201627</v>
      </c>
      <c r="K2662">
        <f t="shared" si="827"/>
        <v>57.519919582798373</v>
      </c>
      <c r="L2662">
        <f t="shared" si="818"/>
        <v>101.79919777637322</v>
      </c>
      <c r="M2662">
        <f t="shared" si="828"/>
        <v>258.20080222362679</v>
      </c>
      <c r="N2662">
        <f t="shared" si="819"/>
        <v>258.20080222362679</v>
      </c>
      <c r="O2662">
        <f t="shared" si="829"/>
        <v>1.8621753364907849</v>
      </c>
      <c r="P2662">
        <f t="shared" si="830"/>
        <v>0.78555905260599845</v>
      </c>
      <c r="Q2662">
        <f t="shared" si="820"/>
        <v>0.50707483358752037</v>
      </c>
      <c r="R2662">
        <f t="shared" si="821"/>
        <v>0.39833722587335685</v>
      </c>
      <c r="S2662">
        <f t="shared" si="823"/>
        <v>1.1419340389468979</v>
      </c>
    </row>
    <row r="2663" spans="1:20" x14ac:dyDescent="0.2">
      <c r="A2663" s="3">
        <v>41384.708333326947</v>
      </c>
      <c r="B2663" s="5">
        <f t="shared" si="813"/>
        <v>110</v>
      </c>
      <c r="C2663" s="5">
        <v>17</v>
      </c>
      <c r="D2663">
        <f t="shared" si="814"/>
        <v>28.602739726027394</v>
      </c>
      <c r="E2663">
        <f t="shared" si="824"/>
        <v>0.96776346564092752</v>
      </c>
      <c r="F2663">
        <f t="shared" si="825"/>
        <v>-10.65097253435907</v>
      </c>
      <c r="G2663">
        <f t="shared" si="815"/>
        <v>16.822483791094015</v>
      </c>
      <c r="H2663">
        <f t="shared" si="826"/>
        <v>72.337256866410229</v>
      </c>
      <c r="I2663">
        <f t="shared" si="816"/>
        <v>11.226308550715238</v>
      </c>
      <c r="J2663">
        <f t="shared" si="817"/>
        <v>20.755339541367938</v>
      </c>
      <c r="K2663">
        <f t="shared" si="827"/>
        <v>69.244660458632069</v>
      </c>
      <c r="L2663">
        <f t="shared" si="818"/>
        <v>91.826961609468924</v>
      </c>
      <c r="M2663">
        <f t="shared" si="828"/>
        <v>268.17303839053108</v>
      </c>
      <c r="N2663">
        <f t="shared" si="819"/>
        <v>268.17303839053108</v>
      </c>
      <c r="O2663">
        <f t="shared" si="829"/>
        <v>2.8218441337876041</v>
      </c>
      <c r="P2663">
        <f t="shared" si="830"/>
        <v>0.658137383669955</v>
      </c>
      <c r="Q2663">
        <f t="shared" si="820"/>
        <v>0.26613754295486236</v>
      </c>
      <c r="R2663">
        <f t="shared" si="821"/>
        <v>0.17515506621666338</v>
      </c>
      <c r="S2663">
        <f t="shared" si="823"/>
        <v>0.5021261363867523</v>
      </c>
    </row>
    <row r="2664" spans="1:20" x14ac:dyDescent="0.2">
      <c r="A2664" s="3">
        <v>41384.749999993612</v>
      </c>
      <c r="B2664" s="5">
        <f t="shared" si="813"/>
        <v>110</v>
      </c>
      <c r="C2664" s="5">
        <v>18</v>
      </c>
      <c r="D2664">
        <f t="shared" si="814"/>
        <v>28.602739726027394</v>
      </c>
      <c r="E2664">
        <f t="shared" si="824"/>
        <v>0.96776346564092752</v>
      </c>
      <c r="F2664">
        <f t="shared" si="825"/>
        <v>-10.65097253435907</v>
      </c>
      <c r="G2664">
        <f t="shared" si="815"/>
        <v>17.822483791094015</v>
      </c>
      <c r="H2664">
        <f t="shared" si="826"/>
        <v>87.337256866410229</v>
      </c>
      <c r="I2664">
        <f t="shared" si="816"/>
        <v>11.226308550715238</v>
      </c>
      <c r="J2664">
        <f t="shared" si="817"/>
        <v>8.9613389655626854</v>
      </c>
      <c r="K2664">
        <f t="shared" si="827"/>
        <v>81.038661034437311</v>
      </c>
      <c r="L2664">
        <f t="shared" si="818"/>
        <v>82.709028494595884</v>
      </c>
      <c r="M2664">
        <f t="shared" si="828"/>
        <v>277.29097150540412</v>
      </c>
      <c r="N2664">
        <f t="shared" si="819"/>
        <v>277.29097150540412</v>
      </c>
      <c r="O2664">
        <f t="shared" si="829"/>
        <v>6.4198048584871987</v>
      </c>
      <c r="P2664">
        <f t="shared" si="830"/>
        <v>0.38445002452068883</v>
      </c>
      <c r="Q2664">
        <f t="shared" si="820"/>
        <v>3.5863791106040821E-3</v>
      </c>
      <c r="R2664">
        <f t="shared" si="821"/>
        <v>1.3787835370122254E-3</v>
      </c>
      <c r="S2664">
        <f t="shared" si="823"/>
        <v>3.9526304622968722E-3</v>
      </c>
    </row>
    <row r="2665" spans="1:20" x14ac:dyDescent="0.2">
      <c r="A2665" s="3">
        <v>41384.791666660276</v>
      </c>
      <c r="B2665" s="5">
        <f t="shared" si="813"/>
        <v>110</v>
      </c>
      <c r="C2665" s="5">
        <v>19</v>
      </c>
      <c r="D2665">
        <f t="shared" si="814"/>
        <v>28.602739726027394</v>
      </c>
      <c r="E2665">
        <f t="shared" si="824"/>
        <v>0.96776346564092752</v>
      </c>
      <c r="F2665">
        <f t="shared" si="825"/>
        <v>-10.65097253435907</v>
      </c>
      <c r="G2665">
        <f t="shared" si="815"/>
        <v>18.822483791094015</v>
      </c>
      <c r="H2665">
        <f t="shared" si="826"/>
        <v>102.33725686641023</v>
      </c>
      <c r="I2665">
        <f t="shared" si="816"/>
        <v>11.226308550715238</v>
      </c>
      <c r="J2665">
        <f t="shared" si="817"/>
        <v>-2.5957742450731947</v>
      </c>
      <c r="K2665">
        <f t="shared" si="827"/>
        <v>92.595774245073201</v>
      </c>
      <c r="L2665">
        <f t="shared" si="818"/>
        <v>73.576643352965348</v>
      </c>
      <c r="M2665">
        <f t="shared" si="828"/>
        <v>286.42335664703467</v>
      </c>
      <c r="N2665">
        <f t="shared" si="819"/>
        <v>286.42335664703467</v>
      </c>
      <c r="O2665">
        <f t="shared" si="829"/>
        <v>-22.080265451303525</v>
      </c>
      <c r="P2665" t="e">
        <f t="shared" si="830"/>
        <v>#NUM!</v>
      </c>
      <c r="Q2665">
        <f t="shared" si="820"/>
        <v>-0.26050455617374424</v>
      </c>
      <c r="R2665" t="e">
        <f t="shared" si="821"/>
        <v>#NUM!</v>
      </c>
      <c r="S2665" t="e">
        <f t="shared" si="823"/>
        <v>#NUM!</v>
      </c>
    </row>
    <row r="2666" spans="1:20" x14ac:dyDescent="0.2">
      <c r="A2666" s="3">
        <v>41384.83333332694</v>
      </c>
      <c r="B2666" s="5">
        <f t="shared" si="813"/>
        <v>110</v>
      </c>
      <c r="C2666" s="5">
        <v>20</v>
      </c>
      <c r="D2666">
        <f t="shared" si="814"/>
        <v>28.602739726027394</v>
      </c>
      <c r="E2666">
        <f t="shared" si="824"/>
        <v>0.96776346564092752</v>
      </c>
      <c r="F2666">
        <f t="shared" si="825"/>
        <v>-10.65097253435907</v>
      </c>
      <c r="G2666">
        <f t="shared" si="815"/>
        <v>19.822483791094015</v>
      </c>
      <c r="H2666">
        <f t="shared" si="826"/>
        <v>117.33725686641023</v>
      </c>
      <c r="I2666">
        <f t="shared" si="816"/>
        <v>11.226308550715238</v>
      </c>
      <c r="J2666">
        <f t="shared" si="817"/>
        <v>-13.597042952624921</v>
      </c>
      <c r="K2666">
        <f t="shared" si="827"/>
        <v>103.59704295262492</v>
      </c>
      <c r="L2666">
        <f t="shared" si="818"/>
        <v>63.694794156311517</v>
      </c>
      <c r="M2666">
        <f t="shared" si="828"/>
        <v>296.3052058436885</v>
      </c>
      <c r="N2666">
        <f t="shared" si="819"/>
        <v>296.3052058436885</v>
      </c>
      <c r="O2666">
        <f t="shared" si="829"/>
        <v>-4.2536547992433471</v>
      </c>
      <c r="P2666" t="e">
        <f t="shared" si="830"/>
        <v>#NUM!</v>
      </c>
      <c r="Q2666">
        <f t="shared" si="820"/>
        <v>-0.50593351092471217</v>
      </c>
      <c r="R2666" t="e">
        <f t="shared" si="821"/>
        <v>#NUM!</v>
      </c>
      <c r="S2666" t="e">
        <f t="shared" si="823"/>
        <v>#NUM!</v>
      </c>
    </row>
    <row r="2667" spans="1:20" x14ac:dyDescent="0.2">
      <c r="A2667" s="3">
        <v>41384.874999993604</v>
      </c>
      <c r="B2667" s="5">
        <f t="shared" si="813"/>
        <v>110</v>
      </c>
      <c r="C2667" s="5">
        <v>21</v>
      </c>
      <c r="D2667">
        <f t="shared" si="814"/>
        <v>28.602739726027394</v>
      </c>
      <c r="E2667">
        <f t="shared" si="824"/>
        <v>0.96776346564092752</v>
      </c>
      <c r="F2667">
        <f t="shared" si="825"/>
        <v>-10.65097253435907</v>
      </c>
      <c r="G2667">
        <f t="shared" si="815"/>
        <v>20.822483791094015</v>
      </c>
      <c r="H2667">
        <f t="shared" si="826"/>
        <v>132.33725686641023</v>
      </c>
      <c r="I2667">
        <f t="shared" si="816"/>
        <v>11.226308550715238</v>
      </c>
      <c r="J2667">
        <f t="shared" si="817"/>
        <v>-23.622271743816302</v>
      </c>
      <c r="K2667">
        <f t="shared" si="827"/>
        <v>113.6222717438163</v>
      </c>
      <c r="L2667">
        <f t="shared" si="818"/>
        <v>52.312775821822513</v>
      </c>
      <c r="M2667">
        <f t="shared" si="828"/>
        <v>307.68722417817747</v>
      </c>
      <c r="N2667">
        <f t="shared" si="819"/>
        <v>307.68722417817747</v>
      </c>
      <c r="O2667">
        <f t="shared" si="829"/>
        <v>-2.4956002164016353</v>
      </c>
      <c r="P2667" t="e">
        <f t="shared" si="830"/>
        <v>#NUM!</v>
      </c>
      <c r="Q2667">
        <f t="shared" si="820"/>
        <v>-0.71373394066470341</v>
      </c>
      <c r="R2667" t="e">
        <f t="shared" si="821"/>
        <v>#NUM!</v>
      </c>
      <c r="S2667" t="e">
        <f t="shared" si="823"/>
        <v>#NUM!</v>
      </c>
    </row>
    <row r="2668" spans="1:20" x14ac:dyDescent="0.2">
      <c r="A2668" s="3">
        <v>41384.916666660269</v>
      </c>
      <c r="B2668" s="5">
        <f t="shared" si="813"/>
        <v>110</v>
      </c>
      <c r="C2668" s="5">
        <v>22</v>
      </c>
      <c r="D2668">
        <f t="shared" si="814"/>
        <v>28.602739726027394</v>
      </c>
      <c r="E2668">
        <f t="shared" si="824"/>
        <v>0.96776346564092752</v>
      </c>
      <c r="F2668">
        <f t="shared" si="825"/>
        <v>-10.65097253435907</v>
      </c>
      <c r="G2668">
        <f t="shared" si="815"/>
        <v>21.822483791094015</v>
      </c>
      <c r="H2668">
        <f t="shared" si="826"/>
        <v>147.33725686641023</v>
      </c>
      <c r="I2668">
        <f t="shared" si="816"/>
        <v>11.226308550715238</v>
      </c>
      <c r="J2668">
        <f t="shared" si="817"/>
        <v>-32.062417890002102</v>
      </c>
      <c r="K2668">
        <f t="shared" si="827"/>
        <v>122.06241789000211</v>
      </c>
      <c r="L2668">
        <f t="shared" si="818"/>
        <v>38.655994607531426</v>
      </c>
      <c r="M2668">
        <f t="shared" si="828"/>
        <v>321.3440053924686</v>
      </c>
      <c r="N2668">
        <f t="shared" si="819"/>
        <v>321.3440053924686</v>
      </c>
      <c r="O2668">
        <f t="shared" si="829"/>
        <v>-1.8837968205050637</v>
      </c>
      <c r="P2668" t="e">
        <f t="shared" si="830"/>
        <v>#NUM!</v>
      </c>
      <c r="Q2668">
        <f t="shared" si="820"/>
        <v>-0.86853655495376536</v>
      </c>
      <c r="R2668" t="e">
        <f t="shared" si="821"/>
        <v>#NUM!</v>
      </c>
      <c r="S2668" t="e">
        <f t="shared" si="823"/>
        <v>#NUM!</v>
      </c>
    </row>
    <row r="2669" spans="1:20" x14ac:dyDescent="0.2">
      <c r="A2669" s="3">
        <v>41384.958333326933</v>
      </c>
      <c r="B2669" s="5">
        <f t="shared" si="813"/>
        <v>110</v>
      </c>
      <c r="C2669" s="5">
        <v>23</v>
      </c>
      <c r="D2669">
        <f t="shared" si="814"/>
        <v>28.602739726027394</v>
      </c>
      <c r="E2669">
        <f t="shared" si="824"/>
        <v>0.96776346564092752</v>
      </c>
      <c r="F2669">
        <f t="shared" si="825"/>
        <v>-10.65097253435907</v>
      </c>
      <c r="G2669">
        <f t="shared" si="815"/>
        <v>22.822483791094015</v>
      </c>
      <c r="H2669">
        <f t="shared" si="826"/>
        <v>162.33725686641023</v>
      </c>
      <c r="I2669">
        <f t="shared" si="816"/>
        <v>11.226308550715238</v>
      </c>
      <c r="J2669">
        <f t="shared" si="817"/>
        <v>-38.070898744470803</v>
      </c>
      <c r="K2669">
        <f t="shared" si="827"/>
        <v>128.07089874447081</v>
      </c>
      <c r="L2669">
        <f t="shared" si="818"/>
        <v>22.212062241032044</v>
      </c>
      <c r="M2669">
        <f t="shared" si="828"/>
        <v>337.78793775896793</v>
      </c>
      <c r="N2669">
        <f t="shared" si="819"/>
        <v>337.78793775896793</v>
      </c>
      <c r="O2669">
        <f t="shared" si="829"/>
        <v>-1.6217020021417499</v>
      </c>
      <c r="P2669" t="e">
        <f t="shared" si="830"/>
        <v>#NUM!</v>
      </c>
      <c r="Q2669">
        <f t="shared" si="820"/>
        <v>-0.96257215482253011</v>
      </c>
      <c r="R2669" t="e">
        <f t="shared" si="821"/>
        <v>#NUM!</v>
      </c>
      <c r="S2669" t="e">
        <f t="shared" si="823"/>
        <v>#NUM!</v>
      </c>
    </row>
    <row r="2670" spans="1:20" x14ac:dyDescent="0.2">
      <c r="A2670" s="3">
        <v>41384.999999993597</v>
      </c>
      <c r="B2670" s="5">
        <f t="shared" si="813"/>
        <v>111</v>
      </c>
      <c r="C2670" s="5">
        <v>0</v>
      </c>
      <c r="D2670">
        <f t="shared" si="814"/>
        <v>29.589041095890408</v>
      </c>
      <c r="E2670">
        <f t="shared" si="824"/>
        <v>1.1873288411622274</v>
      </c>
      <c r="F2670">
        <f t="shared" si="825"/>
        <v>-10.431407158837771</v>
      </c>
      <c r="G2670">
        <f t="shared" si="815"/>
        <v>-0.17385678598062954</v>
      </c>
      <c r="H2670">
        <f t="shared" si="826"/>
        <v>-182.60785178970943</v>
      </c>
      <c r="I2670">
        <f t="shared" si="816"/>
        <v>11.579036651251466</v>
      </c>
      <c r="J2670">
        <f t="shared" si="817"/>
        <v>-40.360819632850195</v>
      </c>
      <c r="K2670">
        <f t="shared" si="827"/>
        <v>130.36081963285019</v>
      </c>
      <c r="L2670">
        <f t="shared" si="818"/>
        <v>3.3535671159538936</v>
      </c>
      <c r="M2670">
        <f t="shared" si="828"/>
        <v>356.64643288404613</v>
      </c>
      <c r="N2670">
        <f t="shared" si="819"/>
        <v>3.3535671159538936</v>
      </c>
      <c r="O2670">
        <f t="shared" si="829"/>
        <v>-1.5441654729535552</v>
      </c>
      <c r="P2670" t="e">
        <f t="shared" si="830"/>
        <v>#NUM!</v>
      </c>
      <c r="Q2670">
        <f t="shared" si="820"/>
        <v>-0.99820877500504168</v>
      </c>
      <c r="R2670" t="e">
        <f t="shared" si="821"/>
        <v>#NUM!</v>
      </c>
      <c r="S2670" t="e">
        <f t="shared" si="823"/>
        <v>#NUM!</v>
      </c>
      <c r="T2670">
        <f t="shared" ref="T2670" si="831">SUMIF(S2676:S2690,"&gt;0,01")</f>
        <v>17.579765648220295</v>
      </c>
    </row>
    <row r="2671" spans="1:20" x14ac:dyDescent="0.2">
      <c r="A2671" s="3">
        <v>41385.041666660261</v>
      </c>
      <c r="B2671" s="5">
        <f t="shared" si="813"/>
        <v>111</v>
      </c>
      <c r="C2671" s="5">
        <v>1</v>
      </c>
      <c r="D2671">
        <f t="shared" si="814"/>
        <v>29.589041095890408</v>
      </c>
      <c r="E2671">
        <f t="shared" si="824"/>
        <v>1.1873288411622274</v>
      </c>
      <c r="F2671">
        <f t="shared" si="825"/>
        <v>-10.431407158837771</v>
      </c>
      <c r="G2671">
        <f t="shared" si="815"/>
        <v>0.82614321401937052</v>
      </c>
      <c r="H2671">
        <f t="shared" si="826"/>
        <v>-167.60785178970943</v>
      </c>
      <c r="I2671">
        <f t="shared" si="816"/>
        <v>11.579036651251466</v>
      </c>
      <c r="J2671">
        <f t="shared" si="817"/>
        <v>-39.080585481913367</v>
      </c>
      <c r="K2671">
        <f t="shared" si="827"/>
        <v>129.08058548191337</v>
      </c>
      <c r="L2671">
        <f t="shared" si="818"/>
        <v>15.713629018513245</v>
      </c>
      <c r="M2671">
        <f t="shared" si="828"/>
        <v>344.28637098148675</v>
      </c>
      <c r="N2671">
        <f t="shared" si="819"/>
        <v>15.713629018513245</v>
      </c>
      <c r="O2671">
        <f t="shared" si="829"/>
        <v>-1.5862621826392296</v>
      </c>
      <c r="P2671" t="e">
        <f t="shared" si="830"/>
        <v>#NUM!</v>
      </c>
      <c r="Q2671">
        <f t="shared" si="820"/>
        <v>-0.98116690851627919</v>
      </c>
      <c r="R2671" t="e">
        <f t="shared" si="821"/>
        <v>#NUM!</v>
      </c>
      <c r="S2671" t="e">
        <f t="shared" si="823"/>
        <v>#NUM!</v>
      </c>
    </row>
    <row r="2672" spans="1:20" x14ac:dyDescent="0.2">
      <c r="A2672" s="3">
        <v>41385.083333326926</v>
      </c>
      <c r="B2672" s="5">
        <f t="shared" si="813"/>
        <v>111</v>
      </c>
      <c r="C2672" s="5">
        <v>2</v>
      </c>
      <c r="D2672">
        <f t="shared" si="814"/>
        <v>29.589041095890408</v>
      </c>
      <c r="E2672">
        <f t="shared" si="824"/>
        <v>1.1873288411622274</v>
      </c>
      <c r="F2672">
        <f t="shared" si="825"/>
        <v>-10.431407158837771</v>
      </c>
      <c r="G2672">
        <f t="shared" si="815"/>
        <v>1.8261432140193705</v>
      </c>
      <c r="H2672">
        <f t="shared" si="826"/>
        <v>-152.60785178970943</v>
      </c>
      <c r="I2672">
        <f t="shared" si="816"/>
        <v>11.579036651251466</v>
      </c>
      <c r="J2672">
        <f t="shared" si="817"/>
        <v>-34.183390346948322</v>
      </c>
      <c r="K2672">
        <f t="shared" si="827"/>
        <v>124.18339034694833</v>
      </c>
      <c r="L2672">
        <f t="shared" si="818"/>
        <v>33.013698443207289</v>
      </c>
      <c r="M2672">
        <f t="shared" si="828"/>
        <v>326.98630155679268</v>
      </c>
      <c r="N2672">
        <f t="shared" si="819"/>
        <v>33.013698443207289</v>
      </c>
      <c r="O2672">
        <f t="shared" si="829"/>
        <v>-1.7798547836427487</v>
      </c>
      <c r="P2672" t="e">
        <f t="shared" si="830"/>
        <v>#NUM!</v>
      </c>
      <c r="Q2672">
        <f t="shared" si="820"/>
        <v>-0.90838021472504082</v>
      </c>
      <c r="R2672" t="e">
        <f t="shared" si="821"/>
        <v>#NUM!</v>
      </c>
      <c r="S2672" t="e">
        <f t="shared" si="823"/>
        <v>#NUM!</v>
      </c>
    </row>
    <row r="2673" spans="1:19" x14ac:dyDescent="0.2">
      <c r="A2673" s="3">
        <v>41385.12499999359</v>
      </c>
      <c r="B2673" s="5">
        <f t="shared" si="813"/>
        <v>111</v>
      </c>
      <c r="C2673" s="5">
        <v>3</v>
      </c>
      <c r="D2673">
        <f t="shared" si="814"/>
        <v>29.589041095890408</v>
      </c>
      <c r="E2673">
        <f t="shared" si="824"/>
        <v>1.1873288411622274</v>
      </c>
      <c r="F2673">
        <f t="shared" si="825"/>
        <v>-10.431407158837771</v>
      </c>
      <c r="G2673">
        <f t="shared" si="815"/>
        <v>2.8261432140193703</v>
      </c>
      <c r="H2673">
        <f t="shared" si="826"/>
        <v>-137.60785178970943</v>
      </c>
      <c r="I2673">
        <f t="shared" si="816"/>
        <v>11.579036651251466</v>
      </c>
      <c r="J2673">
        <f t="shared" si="817"/>
        <v>-26.523459741362608</v>
      </c>
      <c r="K2673">
        <f t="shared" si="827"/>
        <v>116.52345974136261</v>
      </c>
      <c r="L2673">
        <f t="shared" si="818"/>
        <v>47.575908907408092</v>
      </c>
      <c r="M2673">
        <f t="shared" si="828"/>
        <v>312.42409109259188</v>
      </c>
      <c r="N2673">
        <f t="shared" si="819"/>
        <v>47.575908907408092</v>
      </c>
      <c r="O2673">
        <f t="shared" si="829"/>
        <v>-2.239319645032658</v>
      </c>
      <c r="P2673" t="e">
        <f t="shared" si="830"/>
        <v>#NUM!</v>
      </c>
      <c r="Q2673">
        <f t="shared" si="820"/>
        <v>-0.7748130347553337</v>
      </c>
      <c r="R2673" t="e">
        <f t="shared" si="821"/>
        <v>#NUM!</v>
      </c>
      <c r="S2673" t="e">
        <f t="shared" si="823"/>
        <v>#NUM!</v>
      </c>
    </row>
    <row r="2674" spans="1:19" x14ac:dyDescent="0.2">
      <c r="A2674" s="3">
        <v>41385.166666660254</v>
      </c>
      <c r="B2674" s="5">
        <f t="shared" si="813"/>
        <v>111</v>
      </c>
      <c r="C2674" s="5">
        <v>4</v>
      </c>
      <c r="D2674">
        <f t="shared" si="814"/>
        <v>29.589041095890408</v>
      </c>
      <c r="E2674">
        <f t="shared" si="824"/>
        <v>1.1873288411622274</v>
      </c>
      <c r="F2674">
        <f t="shared" si="825"/>
        <v>-10.431407158837771</v>
      </c>
      <c r="G2674">
        <f t="shared" si="815"/>
        <v>3.8261432140193703</v>
      </c>
      <c r="H2674">
        <f t="shared" si="826"/>
        <v>-122.60785178970943</v>
      </c>
      <c r="I2674">
        <f t="shared" si="816"/>
        <v>11.579036651251466</v>
      </c>
      <c r="J2674">
        <f t="shared" si="817"/>
        <v>-17.003538295672321</v>
      </c>
      <c r="K2674">
        <f t="shared" si="827"/>
        <v>107.00353829567231</v>
      </c>
      <c r="L2674">
        <f t="shared" si="818"/>
        <v>59.65032892427854</v>
      </c>
      <c r="M2674">
        <f t="shared" si="828"/>
        <v>300.34967107572146</v>
      </c>
      <c r="N2674">
        <f t="shared" si="819"/>
        <v>59.65032892427854</v>
      </c>
      <c r="O2674">
        <f t="shared" si="829"/>
        <v>-3.4196128946179929</v>
      </c>
      <c r="P2674" t="e">
        <f t="shared" si="830"/>
        <v>#NUM!</v>
      </c>
      <c r="Q2674">
        <f t="shared" si="820"/>
        <v>-0.58454757134452484</v>
      </c>
      <c r="R2674" t="e">
        <f t="shared" si="821"/>
        <v>#NUM!</v>
      </c>
      <c r="S2674" t="e">
        <f t="shared" si="823"/>
        <v>#NUM!</v>
      </c>
    </row>
    <row r="2675" spans="1:19" x14ac:dyDescent="0.2">
      <c r="A2675" s="3">
        <v>41385.208333326918</v>
      </c>
      <c r="B2675" s="5">
        <f t="shared" si="813"/>
        <v>111</v>
      </c>
      <c r="C2675" s="5">
        <v>5</v>
      </c>
      <c r="D2675">
        <f t="shared" si="814"/>
        <v>29.589041095890408</v>
      </c>
      <c r="E2675">
        <f t="shared" si="824"/>
        <v>1.1873288411622274</v>
      </c>
      <c r="F2675">
        <f t="shared" si="825"/>
        <v>-10.431407158837771</v>
      </c>
      <c r="G2675">
        <f t="shared" si="815"/>
        <v>4.8261432140193703</v>
      </c>
      <c r="H2675">
        <f t="shared" si="826"/>
        <v>-107.60785178970944</v>
      </c>
      <c r="I2675">
        <f t="shared" si="816"/>
        <v>11.579036651251466</v>
      </c>
      <c r="J2675">
        <f t="shared" si="817"/>
        <v>-6.3122714245614775</v>
      </c>
      <c r="K2675">
        <f t="shared" si="827"/>
        <v>96.312271424561473</v>
      </c>
      <c r="L2675">
        <f t="shared" si="818"/>
        <v>69.958878787505782</v>
      </c>
      <c r="M2675">
        <f t="shared" si="828"/>
        <v>290.0411212124942</v>
      </c>
      <c r="N2675">
        <f t="shared" si="819"/>
        <v>69.958878787505782</v>
      </c>
      <c r="O2675">
        <f t="shared" si="829"/>
        <v>-9.0952754918904226</v>
      </c>
      <c r="P2675" t="e">
        <f t="shared" si="830"/>
        <v>#NUM!</v>
      </c>
      <c r="Q2675">
        <f t="shared" si="820"/>
        <v>-0.35072789001617255</v>
      </c>
      <c r="R2675" t="e">
        <f t="shared" si="821"/>
        <v>#NUM!</v>
      </c>
      <c r="S2675" t="e">
        <f t="shared" si="823"/>
        <v>#NUM!</v>
      </c>
    </row>
    <row r="2676" spans="1:19" x14ac:dyDescent="0.2">
      <c r="A2676" s="3">
        <v>41385.249999993583</v>
      </c>
      <c r="B2676" s="5">
        <f t="shared" si="813"/>
        <v>111</v>
      </c>
      <c r="C2676" s="5">
        <v>6</v>
      </c>
      <c r="D2676">
        <f t="shared" si="814"/>
        <v>29.589041095890408</v>
      </c>
      <c r="E2676">
        <f t="shared" si="824"/>
        <v>1.1873288411622274</v>
      </c>
      <c r="F2676">
        <f t="shared" si="825"/>
        <v>-10.431407158837771</v>
      </c>
      <c r="G2676">
        <f t="shared" si="815"/>
        <v>5.8261432140193703</v>
      </c>
      <c r="H2676">
        <f t="shared" si="826"/>
        <v>-92.607851789709443</v>
      </c>
      <c r="I2676">
        <f t="shared" si="816"/>
        <v>11.579036651251466</v>
      </c>
      <c r="J2676">
        <f t="shared" si="817"/>
        <v>5.0744744175031906</v>
      </c>
      <c r="K2676">
        <f t="shared" si="827"/>
        <v>84.925525582496803</v>
      </c>
      <c r="L2676">
        <f t="shared" si="818"/>
        <v>79.260620865693852</v>
      </c>
      <c r="M2676">
        <f t="shared" si="828"/>
        <v>280.73937913430615</v>
      </c>
      <c r="N2676">
        <f t="shared" si="819"/>
        <v>79.260620865693852</v>
      </c>
      <c r="O2676">
        <f t="shared" si="829"/>
        <v>11.305752666438689</v>
      </c>
      <c r="P2676">
        <f t="shared" si="830"/>
        <v>0.21343302280102569</v>
      </c>
      <c r="Q2676">
        <f t="shared" si="820"/>
        <v>-9.1342684897121496E-2</v>
      </c>
      <c r="R2676">
        <f t="shared" si="821"/>
        <v>-1.9495545348354237E-2</v>
      </c>
      <c r="S2676">
        <f t="shared" si="823"/>
        <v>-5.5888893618485223E-2</v>
      </c>
    </row>
    <row r="2677" spans="1:19" x14ac:dyDescent="0.2">
      <c r="A2677" s="3">
        <v>41385.291666660247</v>
      </c>
      <c r="B2677" s="5">
        <f t="shared" si="813"/>
        <v>111</v>
      </c>
      <c r="C2677" s="5">
        <v>7</v>
      </c>
      <c r="D2677">
        <f t="shared" si="814"/>
        <v>29.589041095890408</v>
      </c>
      <c r="E2677">
        <f t="shared" si="824"/>
        <v>1.1873288411622274</v>
      </c>
      <c r="F2677">
        <f t="shared" si="825"/>
        <v>-10.431407158837771</v>
      </c>
      <c r="G2677">
        <f t="shared" si="815"/>
        <v>6.8261432140193703</v>
      </c>
      <c r="H2677">
        <f t="shared" si="826"/>
        <v>-77.607851789709443</v>
      </c>
      <c r="I2677">
        <f t="shared" si="816"/>
        <v>11.579036651251466</v>
      </c>
      <c r="J2677">
        <f t="shared" si="817"/>
        <v>16.812579682039779</v>
      </c>
      <c r="K2677">
        <f t="shared" si="827"/>
        <v>73.187420317960218</v>
      </c>
      <c r="L2677">
        <f t="shared" si="818"/>
        <v>88.279765413740805</v>
      </c>
      <c r="M2677">
        <f t="shared" si="828"/>
        <v>271.72023458625921</v>
      </c>
      <c r="N2677">
        <f t="shared" si="819"/>
        <v>88.279765413740805</v>
      </c>
      <c r="O2677">
        <f t="shared" si="829"/>
        <v>3.4573128480829296</v>
      </c>
      <c r="P2677">
        <f t="shared" si="830"/>
        <v>0.59171130056615528</v>
      </c>
      <c r="Q2677">
        <f t="shared" si="820"/>
        <v>0.17369257243425751</v>
      </c>
      <c r="R2677">
        <f t="shared" si="821"/>
        <v>0.10277585793375564</v>
      </c>
      <c r="S2677">
        <f t="shared" si="823"/>
        <v>0.29463289628330996</v>
      </c>
    </row>
    <row r="2678" spans="1:19" x14ac:dyDescent="0.2">
      <c r="A2678" s="3">
        <v>41385.333333326911</v>
      </c>
      <c r="B2678" s="5">
        <f t="shared" si="813"/>
        <v>111</v>
      </c>
      <c r="C2678" s="5">
        <v>8</v>
      </c>
      <c r="D2678">
        <f t="shared" si="814"/>
        <v>29.589041095890408</v>
      </c>
      <c r="E2678">
        <f t="shared" si="824"/>
        <v>1.1873288411622274</v>
      </c>
      <c r="F2678">
        <f t="shared" si="825"/>
        <v>-10.431407158837771</v>
      </c>
      <c r="G2678">
        <f t="shared" si="815"/>
        <v>7.8261432140193703</v>
      </c>
      <c r="H2678">
        <f t="shared" si="826"/>
        <v>-62.607851789709443</v>
      </c>
      <c r="I2678">
        <f t="shared" si="816"/>
        <v>11.579036651251466</v>
      </c>
      <c r="J2678">
        <f t="shared" si="817"/>
        <v>28.603369685334215</v>
      </c>
      <c r="K2678">
        <f t="shared" si="827"/>
        <v>61.396630314665785</v>
      </c>
      <c r="L2678">
        <f t="shared" si="818"/>
        <v>97.81097181681109</v>
      </c>
      <c r="M2678">
        <f t="shared" si="828"/>
        <v>262.1890281831889</v>
      </c>
      <c r="N2678">
        <f t="shared" si="819"/>
        <v>97.81097181681109</v>
      </c>
      <c r="O2678">
        <f t="shared" si="829"/>
        <v>2.0888012355928294</v>
      </c>
      <c r="P2678">
        <f t="shared" si="830"/>
        <v>0.75172453364883984</v>
      </c>
      <c r="Q2678">
        <f t="shared" si="820"/>
        <v>0.4241773573310274</v>
      </c>
      <c r="R2678">
        <f t="shared" si="821"/>
        <v>0.31886452612406385</v>
      </c>
      <c r="S2678">
        <f t="shared" si="823"/>
        <v>0.91410551799521256</v>
      </c>
    </row>
    <row r="2679" spans="1:19" x14ac:dyDescent="0.2">
      <c r="A2679" s="3">
        <v>41385.374999993575</v>
      </c>
      <c r="B2679" s="5">
        <f t="shared" si="813"/>
        <v>111</v>
      </c>
      <c r="C2679" s="5">
        <v>9</v>
      </c>
      <c r="D2679">
        <f t="shared" si="814"/>
        <v>29.589041095890408</v>
      </c>
      <c r="E2679">
        <f t="shared" si="824"/>
        <v>1.1873288411622274</v>
      </c>
      <c r="F2679">
        <f t="shared" si="825"/>
        <v>-10.431407158837771</v>
      </c>
      <c r="G2679">
        <f t="shared" si="815"/>
        <v>8.8261432140193712</v>
      </c>
      <c r="H2679">
        <f t="shared" si="826"/>
        <v>-47.607851789709429</v>
      </c>
      <c r="I2679">
        <f t="shared" si="816"/>
        <v>11.579036651251466</v>
      </c>
      <c r="J2679">
        <f t="shared" si="817"/>
        <v>40.093802160317956</v>
      </c>
      <c r="K2679">
        <f t="shared" si="827"/>
        <v>49.906197839682044</v>
      </c>
      <c r="L2679">
        <f t="shared" si="818"/>
        <v>108.95298972953042</v>
      </c>
      <c r="M2679">
        <f t="shared" si="828"/>
        <v>251.04701027046957</v>
      </c>
      <c r="N2679">
        <f t="shared" si="819"/>
        <v>108.95298972953042</v>
      </c>
      <c r="O2679">
        <f t="shared" si="829"/>
        <v>1.5526964628636382</v>
      </c>
      <c r="P2679">
        <f t="shared" si="830"/>
        <v>0.83666959726984702</v>
      </c>
      <c r="Q2679">
        <f t="shared" si="820"/>
        <v>0.64064761559831407</v>
      </c>
      <c r="R2679">
        <f t="shared" si="821"/>
        <v>0.53601038253452915</v>
      </c>
      <c r="S2679">
        <f t="shared" si="823"/>
        <v>1.536608836151627</v>
      </c>
    </row>
    <row r="2680" spans="1:19" x14ac:dyDescent="0.2">
      <c r="A2680" s="3">
        <v>41385.41666666024</v>
      </c>
      <c r="B2680" s="5">
        <f t="shared" si="813"/>
        <v>111</v>
      </c>
      <c r="C2680" s="5">
        <v>10</v>
      </c>
      <c r="D2680">
        <f t="shared" si="814"/>
        <v>29.589041095890408</v>
      </c>
      <c r="E2680">
        <f t="shared" si="824"/>
        <v>1.1873288411622274</v>
      </c>
      <c r="F2680">
        <f t="shared" si="825"/>
        <v>-10.431407158837771</v>
      </c>
      <c r="G2680">
        <f t="shared" si="815"/>
        <v>9.8261432140193712</v>
      </c>
      <c r="H2680">
        <f t="shared" si="826"/>
        <v>-32.607851789709429</v>
      </c>
      <c r="I2680">
        <f t="shared" si="816"/>
        <v>11.579036651251466</v>
      </c>
      <c r="J2680">
        <f t="shared" si="817"/>
        <v>50.702640618968836</v>
      </c>
      <c r="K2680">
        <f t="shared" si="827"/>
        <v>39.297359381031164</v>
      </c>
      <c r="L2680">
        <f t="shared" si="818"/>
        <v>123.53577442281929</v>
      </c>
      <c r="M2680">
        <f t="shared" si="828"/>
        <v>236.46422557718071</v>
      </c>
      <c r="N2680">
        <f t="shared" si="819"/>
        <v>123.53577442281929</v>
      </c>
      <c r="O2680">
        <f t="shared" si="829"/>
        <v>1.2922077035263793</v>
      </c>
      <c r="P2680">
        <f t="shared" si="830"/>
        <v>0.88509823705544555</v>
      </c>
      <c r="Q2680">
        <f t="shared" si="820"/>
        <v>0.80507515450688094</v>
      </c>
      <c r="R2680">
        <f t="shared" si="821"/>
        <v>0.71257059995118077</v>
      </c>
      <c r="S2680">
        <f t="shared" si="823"/>
        <v>2.0427631925512482</v>
      </c>
    </row>
    <row r="2681" spans="1:19" x14ac:dyDescent="0.2">
      <c r="A2681" s="3">
        <v>41385.458333326904</v>
      </c>
      <c r="B2681" s="5">
        <f t="shared" si="813"/>
        <v>111</v>
      </c>
      <c r="C2681" s="5">
        <v>11</v>
      </c>
      <c r="D2681">
        <f t="shared" si="814"/>
        <v>29.589041095890408</v>
      </c>
      <c r="E2681">
        <f t="shared" si="824"/>
        <v>1.1873288411622274</v>
      </c>
      <c r="F2681">
        <f t="shared" si="825"/>
        <v>-10.431407158837771</v>
      </c>
      <c r="G2681">
        <f t="shared" si="815"/>
        <v>10.826143214019371</v>
      </c>
      <c r="H2681">
        <f t="shared" si="826"/>
        <v>-17.607851789709432</v>
      </c>
      <c r="I2681">
        <f t="shared" si="816"/>
        <v>11.579036651251466</v>
      </c>
      <c r="J2681">
        <f t="shared" si="817"/>
        <v>59.247202538255024</v>
      </c>
      <c r="K2681">
        <f t="shared" si="827"/>
        <v>30.752797461744976</v>
      </c>
      <c r="L2681">
        <f t="shared" si="818"/>
        <v>144.58109835266134</v>
      </c>
      <c r="M2681">
        <f t="shared" si="828"/>
        <v>215.41890164733866</v>
      </c>
      <c r="N2681">
        <f t="shared" si="819"/>
        <v>144.58109835266134</v>
      </c>
      <c r="O2681">
        <f t="shared" si="829"/>
        <v>1.1636276346397036</v>
      </c>
      <c r="P2681">
        <f t="shared" si="830"/>
        <v>0.91124247857308638</v>
      </c>
      <c r="Q2681">
        <f t="shared" si="820"/>
        <v>0.90302564175176525</v>
      </c>
      <c r="R2681">
        <f t="shared" si="821"/>
        <v>0.82287532400493058</v>
      </c>
      <c r="S2681">
        <f t="shared" si="823"/>
        <v>2.3589794808417834</v>
      </c>
    </row>
    <row r="2682" spans="1:19" x14ac:dyDescent="0.2">
      <c r="A2682" s="3">
        <v>41385.499999993568</v>
      </c>
      <c r="B2682" s="5">
        <f t="shared" si="813"/>
        <v>111</v>
      </c>
      <c r="C2682" s="5">
        <v>12</v>
      </c>
      <c r="D2682">
        <f t="shared" si="814"/>
        <v>29.589041095890408</v>
      </c>
      <c r="E2682">
        <f t="shared" si="824"/>
        <v>1.1873288411622274</v>
      </c>
      <c r="F2682">
        <f t="shared" si="825"/>
        <v>-10.431407158837771</v>
      </c>
      <c r="G2682">
        <f t="shared" si="815"/>
        <v>11.826143214019371</v>
      </c>
      <c r="H2682">
        <f t="shared" si="826"/>
        <v>-2.6078517897094322</v>
      </c>
      <c r="I2682">
        <f t="shared" si="816"/>
        <v>11.579036651251466</v>
      </c>
      <c r="J2682">
        <f t="shared" si="817"/>
        <v>63.476274293937976</v>
      </c>
      <c r="K2682">
        <f t="shared" si="827"/>
        <v>26.523725706062024</v>
      </c>
      <c r="L2682">
        <f t="shared" si="818"/>
        <v>174.2715230279764</v>
      </c>
      <c r="M2682">
        <f t="shared" si="828"/>
        <v>185.7284769720236</v>
      </c>
      <c r="N2682">
        <f t="shared" si="819"/>
        <v>174.2715230279764</v>
      </c>
      <c r="O2682">
        <f t="shared" si="829"/>
        <v>1.1176312250528364</v>
      </c>
      <c r="P2682">
        <f t="shared" si="830"/>
        <v>0.92101011394089283</v>
      </c>
      <c r="Q2682">
        <f t="shared" si="820"/>
        <v>0.93556675429325686</v>
      </c>
      <c r="R2682">
        <f t="shared" si="821"/>
        <v>0.86166644297094375</v>
      </c>
      <c r="S2682">
        <f t="shared" si="823"/>
        <v>2.4701839987198397</v>
      </c>
    </row>
    <row r="2683" spans="1:19" x14ac:dyDescent="0.2">
      <c r="A2683" s="3">
        <v>41385.541666660232</v>
      </c>
      <c r="B2683" s="5">
        <f t="shared" si="813"/>
        <v>111</v>
      </c>
      <c r="C2683" s="5">
        <v>13</v>
      </c>
      <c r="D2683">
        <f t="shared" si="814"/>
        <v>29.589041095890408</v>
      </c>
      <c r="E2683">
        <f t="shared" si="824"/>
        <v>1.1873288411622274</v>
      </c>
      <c r="F2683">
        <f t="shared" si="825"/>
        <v>-10.431407158837771</v>
      </c>
      <c r="G2683">
        <f t="shared" si="815"/>
        <v>12.826143214019371</v>
      </c>
      <c r="H2683">
        <f t="shared" si="826"/>
        <v>12.392148210290568</v>
      </c>
      <c r="I2683">
        <f t="shared" si="816"/>
        <v>11.579036651251466</v>
      </c>
      <c r="J2683">
        <f t="shared" si="817"/>
        <v>61.349812959997905</v>
      </c>
      <c r="K2683">
        <f t="shared" si="827"/>
        <v>28.650187040002095</v>
      </c>
      <c r="L2683">
        <f t="shared" si="818"/>
        <v>153.99304257867183</v>
      </c>
      <c r="M2683">
        <f t="shared" si="828"/>
        <v>206.00695742132817</v>
      </c>
      <c r="N2683">
        <f t="shared" si="819"/>
        <v>206.00695742132817</v>
      </c>
      <c r="O2683">
        <f t="shared" si="829"/>
        <v>1.1395188883600842</v>
      </c>
      <c r="P2683">
        <f t="shared" si="830"/>
        <v>0.91633330967737725</v>
      </c>
      <c r="Q2683">
        <f t="shared" si="820"/>
        <v>0.9208133547309687</v>
      </c>
      <c r="R2683">
        <f t="shared" si="821"/>
        <v>0.84377194893575735</v>
      </c>
      <c r="S2683">
        <f t="shared" si="823"/>
        <v>2.4188849221554811</v>
      </c>
    </row>
    <row r="2684" spans="1:19" x14ac:dyDescent="0.2">
      <c r="A2684" s="3">
        <v>41385.583333326897</v>
      </c>
      <c r="B2684" s="5">
        <f t="shared" si="813"/>
        <v>111</v>
      </c>
      <c r="C2684" s="5">
        <v>14</v>
      </c>
      <c r="D2684">
        <f t="shared" si="814"/>
        <v>29.589041095890408</v>
      </c>
      <c r="E2684">
        <f t="shared" si="824"/>
        <v>1.1873288411622274</v>
      </c>
      <c r="F2684">
        <f t="shared" si="825"/>
        <v>-10.431407158837771</v>
      </c>
      <c r="G2684">
        <f t="shared" si="815"/>
        <v>13.826143214019371</v>
      </c>
      <c r="H2684">
        <f t="shared" si="826"/>
        <v>27.392148210290568</v>
      </c>
      <c r="I2684">
        <f t="shared" si="816"/>
        <v>11.579036651251466</v>
      </c>
      <c r="J2684">
        <f t="shared" si="817"/>
        <v>53.997770107744664</v>
      </c>
      <c r="K2684">
        <f t="shared" si="827"/>
        <v>36.002229892255336</v>
      </c>
      <c r="L2684">
        <f t="shared" si="818"/>
        <v>129.93608588261401</v>
      </c>
      <c r="M2684">
        <f t="shared" si="828"/>
        <v>230.06391411738599</v>
      </c>
      <c r="N2684">
        <f t="shared" si="819"/>
        <v>230.06391411738599</v>
      </c>
      <c r="O2684">
        <f t="shared" si="829"/>
        <v>1.2361029308296383</v>
      </c>
      <c r="P2684">
        <f t="shared" si="830"/>
        <v>0.89630458100879473</v>
      </c>
      <c r="Q2684">
        <f t="shared" si="820"/>
        <v>0.84715757253710922</v>
      </c>
      <c r="R2684">
        <f t="shared" si="821"/>
        <v>0.75931121310130134</v>
      </c>
      <c r="S2684">
        <f t="shared" si="823"/>
        <v>2.1767569387805823</v>
      </c>
    </row>
    <row r="2685" spans="1:19" x14ac:dyDescent="0.2">
      <c r="A2685" s="3">
        <v>41385.624999993561</v>
      </c>
      <c r="B2685" s="5">
        <f t="shared" si="813"/>
        <v>111</v>
      </c>
      <c r="C2685" s="5">
        <v>15</v>
      </c>
      <c r="D2685">
        <f t="shared" si="814"/>
        <v>29.589041095890408</v>
      </c>
      <c r="E2685">
        <f t="shared" si="824"/>
        <v>1.1873288411622274</v>
      </c>
      <c r="F2685">
        <f t="shared" si="825"/>
        <v>-10.431407158837771</v>
      </c>
      <c r="G2685">
        <f t="shared" si="815"/>
        <v>14.826143214019371</v>
      </c>
      <c r="H2685">
        <f t="shared" si="826"/>
        <v>42.392148210290571</v>
      </c>
      <c r="I2685">
        <f t="shared" si="816"/>
        <v>11.579036651251466</v>
      </c>
      <c r="J2685">
        <f t="shared" si="817"/>
        <v>43.924886470213252</v>
      </c>
      <c r="K2685">
        <f t="shared" si="827"/>
        <v>46.075113529786748</v>
      </c>
      <c r="L2685">
        <f t="shared" si="818"/>
        <v>113.50639195032953</v>
      </c>
      <c r="M2685">
        <f t="shared" si="828"/>
        <v>246.49360804967046</v>
      </c>
      <c r="N2685">
        <f t="shared" si="819"/>
        <v>246.49360804967046</v>
      </c>
      <c r="O2685">
        <f t="shared" si="829"/>
        <v>1.4415147174713849</v>
      </c>
      <c r="P2685">
        <f t="shared" si="830"/>
        <v>0.85666078190367123</v>
      </c>
      <c r="Q2685">
        <f t="shared" si="820"/>
        <v>0.70458160136046233</v>
      </c>
      <c r="R2685">
        <f t="shared" si="821"/>
        <v>0.60358742553639444</v>
      </c>
      <c r="S2685">
        <f t="shared" si="823"/>
        <v>1.7303354593313103</v>
      </c>
    </row>
    <row r="2686" spans="1:19" x14ac:dyDescent="0.2">
      <c r="A2686" s="3">
        <v>41385.666666660225</v>
      </c>
      <c r="B2686" s="5">
        <f t="shared" si="813"/>
        <v>111</v>
      </c>
      <c r="C2686" s="5">
        <v>16</v>
      </c>
      <c r="D2686">
        <f t="shared" si="814"/>
        <v>29.589041095890408</v>
      </c>
      <c r="E2686">
        <f t="shared" si="824"/>
        <v>1.1873288411622274</v>
      </c>
      <c r="F2686">
        <f t="shared" si="825"/>
        <v>-10.431407158837771</v>
      </c>
      <c r="G2686">
        <f t="shared" si="815"/>
        <v>15.826143214019371</v>
      </c>
      <c r="H2686">
        <f t="shared" si="826"/>
        <v>57.392148210290571</v>
      </c>
      <c r="I2686">
        <f t="shared" si="816"/>
        <v>11.579036651251466</v>
      </c>
      <c r="J2686">
        <f t="shared" si="817"/>
        <v>32.655139935933278</v>
      </c>
      <c r="K2686">
        <f t="shared" si="827"/>
        <v>57.344860064066722</v>
      </c>
      <c r="L2686">
        <f t="shared" si="818"/>
        <v>101.43027417827362</v>
      </c>
      <c r="M2686">
        <f t="shared" si="828"/>
        <v>258.56972582172637</v>
      </c>
      <c r="N2686">
        <f t="shared" si="819"/>
        <v>258.56972582172637</v>
      </c>
      <c r="O2686">
        <f t="shared" si="829"/>
        <v>1.8532888742288853</v>
      </c>
      <c r="P2686">
        <f t="shared" si="830"/>
        <v>0.78694319249673084</v>
      </c>
      <c r="Q2686">
        <f t="shared" si="820"/>
        <v>0.50425968978152991</v>
      </c>
      <c r="R2686">
        <f t="shared" si="821"/>
        <v>0.39682373012408828</v>
      </c>
      <c r="S2686">
        <f t="shared" si="823"/>
        <v>1.1375952219806906</v>
      </c>
    </row>
    <row r="2687" spans="1:19" x14ac:dyDescent="0.2">
      <c r="A2687" s="3">
        <v>41385.708333326889</v>
      </c>
      <c r="B2687" s="5">
        <f t="shared" si="813"/>
        <v>111</v>
      </c>
      <c r="C2687" s="5">
        <v>17</v>
      </c>
      <c r="D2687">
        <f t="shared" si="814"/>
        <v>29.589041095890408</v>
      </c>
      <c r="E2687">
        <f t="shared" si="824"/>
        <v>1.1873288411622274</v>
      </c>
      <c r="F2687">
        <f t="shared" si="825"/>
        <v>-10.431407158837771</v>
      </c>
      <c r="G2687">
        <f t="shared" si="815"/>
        <v>16.826143214019371</v>
      </c>
      <c r="H2687">
        <f t="shared" si="826"/>
        <v>72.392148210290571</v>
      </c>
      <c r="I2687">
        <f t="shared" si="816"/>
        <v>11.579036651251466</v>
      </c>
      <c r="J2687">
        <f t="shared" si="817"/>
        <v>20.92206371054387</v>
      </c>
      <c r="K2687">
        <f t="shared" si="827"/>
        <v>69.077936289456133</v>
      </c>
      <c r="L2687">
        <f t="shared" si="818"/>
        <v>91.489420668619218</v>
      </c>
      <c r="M2687">
        <f t="shared" si="828"/>
        <v>268.51057933138077</v>
      </c>
      <c r="N2687">
        <f t="shared" si="819"/>
        <v>268.51057933138077</v>
      </c>
      <c r="O2687">
        <f t="shared" si="829"/>
        <v>2.8003539166013058</v>
      </c>
      <c r="P2687">
        <f t="shared" si="830"/>
        <v>0.66059396566388151</v>
      </c>
      <c r="Q2687">
        <f t="shared" si="820"/>
        <v>0.26345441230555211</v>
      </c>
      <c r="R2687">
        <f t="shared" si="821"/>
        <v>0.17403639499657197</v>
      </c>
      <c r="S2687">
        <f t="shared" si="823"/>
        <v>0.49891918342921288</v>
      </c>
    </row>
    <row r="2688" spans="1:19" x14ac:dyDescent="0.2">
      <c r="A2688" s="3">
        <v>41385.749999993554</v>
      </c>
      <c r="B2688" s="5">
        <f t="shared" si="813"/>
        <v>111</v>
      </c>
      <c r="C2688" s="5">
        <v>18</v>
      </c>
      <c r="D2688">
        <f t="shared" si="814"/>
        <v>29.589041095890408</v>
      </c>
      <c r="E2688">
        <f t="shared" si="824"/>
        <v>1.1873288411622274</v>
      </c>
      <c r="F2688">
        <f t="shared" si="825"/>
        <v>-10.431407158837771</v>
      </c>
      <c r="G2688">
        <f t="shared" si="815"/>
        <v>17.826143214019371</v>
      </c>
      <c r="H2688">
        <f t="shared" si="826"/>
        <v>87.392148210290571</v>
      </c>
      <c r="I2688">
        <f t="shared" si="816"/>
        <v>11.579036651251466</v>
      </c>
      <c r="J2688">
        <f t="shared" si="817"/>
        <v>9.1314465976845636</v>
      </c>
      <c r="K2688">
        <f t="shared" si="827"/>
        <v>80.868553402315442</v>
      </c>
      <c r="L2688">
        <f t="shared" si="818"/>
        <v>82.391428703890611</v>
      </c>
      <c r="M2688">
        <f t="shared" si="828"/>
        <v>277.6085712961094</v>
      </c>
      <c r="N2688">
        <f t="shared" si="819"/>
        <v>277.6085712961094</v>
      </c>
      <c r="O2688">
        <f t="shared" si="829"/>
        <v>6.3011979348589637</v>
      </c>
      <c r="P2688">
        <f t="shared" si="830"/>
        <v>0.39057589751717403</v>
      </c>
      <c r="Q2688">
        <f t="shared" si="820"/>
        <v>1.2081164687359758E-3</v>
      </c>
      <c r="R2688">
        <f t="shared" si="821"/>
        <v>4.7186117408183268E-4</v>
      </c>
      <c r="S2688">
        <f t="shared" si="823"/>
        <v>1.3527089645214423E-3</v>
      </c>
    </row>
    <row r="2689" spans="1:20" x14ac:dyDescent="0.2">
      <c r="A2689" s="3">
        <v>41385.791666660218</v>
      </c>
      <c r="B2689" s="5">
        <f t="shared" si="813"/>
        <v>111</v>
      </c>
      <c r="C2689" s="5">
        <v>19</v>
      </c>
      <c r="D2689">
        <f t="shared" si="814"/>
        <v>29.589041095890408</v>
      </c>
      <c r="E2689">
        <f t="shared" si="824"/>
        <v>1.1873288411622274</v>
      </c>
      <c r="F2689">
        <f t="shared" si="825"/>
        <v>-10.431407158837771</v>
      </c>
      <c r="G2689">
        <f t="shared" si="815"/>
        <v>18.826143214019371</v>
      </c>
      <c r="H2689">
        <f t="shared" si="826"/>
        <v>102.39214821029057</v>
      </c>
      <c r="I2689">
        <f t="shared" si="816"/>
        <v>11.579036651251466</v>
      </c>
      <c r="J2689">
        <f t="shared" si="817"/>
        <v>-2.4123749854486567</v>
      </c>
      <c r="K2689">
        <f t="shared" si="827"/>
        <v>92.41237498544865</v>
      </c>
      <c r="L2689">
        <f t="shared" si="818"/>
        <v>73.270283527246704</v>
      </c>
      <c r="M2689">
        <f t="shared" si="828"/>
        <v>286.7297164727533</v>
      </c>
      <c r="N2689">
        <f t="shared" si="819"/>
        <v>286.7297164727533</v>
      </c>
      <c r="O2689">
        <f t="shared" si="829"/>
        <v>-23.757795431573932</v>
      </c>
      <c r="P2689" t="e">
        <f t="shared" si="830"/>
        <v>#NUM!</v>
      </c>
      <c r="Q2689">
        <f t="shared" si="820"/>
        <v>-0.26244140275935268</v>
      </c>
      <c r="R2689" t="e">
        <f t="shared" si="821"/>
        <v>#NUM!</v>
      </c>
      <c r="S2689" t="e">
        <f t="shared" si="823"/>
        <v>#NUM!</v>
      </c>
    </row>
    <row r="2690" spans="1:20" x14ac:dyDescent="0.2">
      <c r="A2690" s="3">
        <v>41385.833333326882</v>
      </c>
      <c r="B2690" s="5">
        <f t="shared" si="813"/>
        <v>111</v>
      </c>
      <c r="C2690" s="5">
        <v>20</v>
      </c>
      <c r="D2690">
        <f t="shared" si="814"/>
        <v>29.589041095890408</v>
      </c>
      <c r="E2690">
        <f t="shared" si="824"/>
        <v>1.1873288411622274</v>
      </c>
      <c r="F2690">
        <f t="shared" si="825"/>
        <v>-10.431407158837771</v>
      </c>
      <c r="G2690">
        <f t="shared" si="815"/>
        <v>19.826143214019371</v>
      </c>
      <c r="H2690">
        <f t="shared" si="826"/>
        <v>117.39214821029057</v>
      </c>
      <c r="I2690">
        <f t="shared" si="816"/>
        <v>11.579036651251466</v>
      </c>
      <c r="J2690">
        <f t="shared" si="817"/>
        <v>-13.390874388404866</v>
      </c>
      <c r="K2690">
        <f t="shared" si="827"/>
        <v>103.39087438840487</v>
      </c>
      <c r="L2690">
        <f t="shared" si="818"/>
        <v>63.39531029190816</v>
      </c>
      <c r="M2690">
        <f t="shared" si="828"/>
        <v>296.60468970809183</v>
      </c>
      <c r="N2690">
        <f t="shared" si="819"/>
        <v>296.60468970809183</v>
      </c>
      <c r="O2690">
        <f t="shared" si="829"/>
        <v>-4.3179204584811988</v>
      </c>
      <c r="P2690" t="e">
        <f t="shared" si="830"/>
        <v>#NUM!</v>
      </c>
      <c r="Q2690">
        <f t="shared" si="820"/>
        <v>-0.50733352251595898</v>
      </c>
      <c r="R2690" t="e">
        <f t="shared" si="821"/>
        <v>#NUM!</v>
      </c>
      <c r="S2690" t="e">
        <f t="shared" si="823"/>
        <v>#NUM!</v>
      </c>
    </row>
    <row r="2691" spans="1:20" x14ac:dyDescent="0.2">
      <c r="A2691" s="3">
        <v>41385.874999993546</v>
      </c>
      <c r="B2691" s="5">
        <f t="shared" si="813"/>
        <v>111</v>
      </c>
      <c r="C2691" s="5">
        <v>21</v>
      </c>
      <c r="D2691">
        <f t="shared" si="814"/>
        <v>29.589041095890408</v>
      </c>
      <c r="E2691">
        <f t="shared" si="824"/>
        <v>1.1873288411622274</v>
      </c>
      <c r="F2691">
        <f t="shared" si="825"/>
        <v>-10.431407158837771</v>
      </c>
      <c r="G2691">
        <f t="shared" si="815"/>
        <v>20.826143214019371</v>
      </c>
      <c r="H2691">
        <f t="shared" si="826"/>
        <v>132.39214821029057</v>
      </c>
      <c r="I2691">
        <f t="shared" si="816"/>
        <v>11.579036651251466</v>
      </c>
      <c r="J2691">
        <f t="shared" si="817"/>
        <v>-23.383922854539598</v>
      </c>
      <c r="K2691">
        <f t="shared" si="827"/>
        <v>113.38392285453961</v>
      </c>
      <c r="L2691">
        <f t="shared" si="818"/>
        <v>52.023231988727531</v>
      </c>
      <c r="M2691">
        <f t="shared" si="828"/>
        <v>307.9767680112725</v>
      </c>
      <c r="N2691">
        <f t="shared" si="819"/>
        <v>307.9767680112725</v>
      </c>
      <c r="O2691">
        <f t="shared" si="829"/>
        <v>-2.5195875643563701</v>
      </c>
      <c r="P2691" t="e">
        <f t="shared" si="830"/>
        <v>#NUM!</v>
      </c>
      <c r="Q2691">
        <f t="shared" si="820"/>
        <v>-0.71456251829588213</v>
      </c>
      <c r="R2691" t="e">
        <f t="shared" si="821"/>
        <v>#NUM!</v>
      </c>
      <c r="S2691" t="e">
        <f t="shared" si="823"/>
        <v>#NUM!</v>
      </c>
    </row>
    <row r="2692" spans="1:20" x14ac:dyDescent="0.2">
      <c r="A2692" s="3">
        <v>41385.91666666021</v>
      </c>
      <c r="B2692" s="5">
        <f t="shared" si="813"/>
        <v>111</v>
      </c>
      <c r="C2692" s="5">
        <v>22</v>
      </c>
      <c r="D2692">
        <f t="shared" si="814"/>
        <v>29.589041095890408</v>
      </c>
      <c r="E2692">
        <f t="shared" si="824"/>
        <v>1.1873288411622274</v>
      </c>
      <c r="F2692">
        <f t="shared" si="825"/>
        <v>-10.431407158837771</v>
      </c>
      <c r="G2692">
        <f t="shared" si="815"/>
        <v>21.826143214019371</v>
      </c>
      <c r="H2692">
        <f t="shared" si="826"/>
        <v>147.39214821029057</v>
      </c>
      <c r="I2692">
        <f t="shared" si="816"/>
        <v>11.579036651251466</v>
      </c>
      <c r="J2692">
        <f t="shared" si="817"/>
        <v>-31.784029063750761</v>
      </c>
      <c r="K2692">
        <f t="shared" si="827"/>
        <v>121.78402906375076</v>
      </c>
      <c r="L2692">
        <f t="shared" si="818"/>
        <v>38.393037649497131</v>
      </c>
      <c r="M2692">
        <f t="shared" si="828"/>
        <v>321.60696235050284</v>
      </c>
      <c r="N2692">
        <f t="shared" si="819"/>
        <v>321.60696235050284</v>
      </c>
      <c r="O2692">
        <f t="shared" si="829"/>
        <v>-1.8985459880608302</v>
      </c>
      <c r="P2692" t="e">
        <f t="shared" si="830"/>
        <v>#NUM!</v>
      </c>
      <c r="Q2692">
        <f t="shared" si="820"/>
        <v>-0.86885625441691594</v>
      </c>
      <c r="R2692" t="e">
        <f t="shared" si="821"/>
        <v>#NUM!</v>
      </c>
      <c r="S2692" t="e">
        <f t="shared" si="823"/>
        <v>#NUM!</v>
      </c>
    </row>
    <row r="2693" spans="1:20" x14ac:dyDescent="0.2">
      <c r="A2693" s="3">
        <v>41385.958333326875</v>
      </c>
      <c r="B2693" s="5">
        <f t="shared" ref="B2693:B2756" si="832">B2669+1</f>
        <v>111</v>
      </c>
      <c r="C2693" s="5">
        <v>23</v>
      </c>
      <c r="D2693">
        <f t="shared" si="814"/>
        <v>29.589041095890408</v>
      </c>
      <c r="E2693">
        <f t="shared" si="824"/>
        <v>1.1873288411622274</v>
      </c>
      <c r="F2693">
        <f t="shared" si="825"/>
        <v>-10.431407158837771</v>
      </c>
      <c r="G2693">
        <f t="shared" si="815"/>
        <v>22.826143214019371</v>
      </c>
      <c r="H2693">
        <f t="shared" si="826"/>
        <v>162.39214821029057</v>
      </c>
      <c r="I2693">
        <f t="shared" si="816"/>
        <v>11.579036651251466</v>
      </c>
      <c r="J2693">
        <f t="shared" si="817"/>
        <v>-37.750988264017856</v>
      </c>
      <c r="K2693">
        <f t="shared" si="827"/>
        <v>127.75098826401785</v>
      </c>
      <c r="L2693">
        <f t="shared" si="818"/>
        <v>22.011776773609427</v>
      </c>
      <c r="M2693">
        <f t="shared" si="828"/>
        <v>337.98822322639057</v>
      </c>
      <c r="N2693">
        <f t="shared" si="819"/>
        <v>337.98822322639057</v>
      </c>
      <c r="O2693">
        <f t="shared" si="829"/>
        <v>-1.6333706292848573</v>
      </c>
      <c r="P2693" t="e">
        <f t="shared" si="830"/>
        <v>#NUM!</v>
      </c>
      <c r="Q2693">
        <f t="shared" si="820"/>
        <v>-0.96254850815937476</v>
      </c>
      <c r="R2693" t="e">
        <f t="shared" si="821"/>
        <v>#NUM!</v>
      </c>
      <c r="S2693" t="e">
        <f t="shared" si="823"/>
        <v>#NUM!</v>
      </c>
    </row>
    <row r="2694" spans="1:20" x14ac:dyDescent="0.2">
      <c r="A2694" s="3">
        <v>41385.999999993539</v>
      </c>
      <c r="B2694" s="5">
        <f t="shared" si="832"/>
        <v>112</v>
      </c>
      <c r="C2694" s="5">
        <v>0</v>
      </c>
      <c r="D2694">
        <f t="shared" si="814"/>
        <v>30.575342465753423</v>
      </c>
      <c r="E2694">
        <f t="shared" si="824"/>
        <v>1.3990082643513926</v>
      </c>
      <c r="F2694">
        <f t="shared" si="825"/>
        <v>-10.219727735648606</v>
      </c>
      <c r="G2694">
        <f t="shared" si="815"/>
        <v>-0.17032879559414343</v>
      </c>
      <c r="H2694">
        <f t="shared" si="826"/>
        <v>-182.55493193391214</v>
      </c>
      <c r="I2694">
        <f t="shared" si="816"/>
        <v>11.928333633331848</v>
      </c>
      <c r="J2694">
        <f t="shared" si="817"/>
        <v>-40.01430686226108</v>
      </c>
      <c r="K2694">
        <f t="shared" si="827"/>
        <v>130.01430686226109</v>
      </c>
      <c r="L2694">
        <f t="shared" si="818"/>
        <v>3.2645773579941419</v>
      </c>
      <c r="M2694">
        <f t="shared" si="828"/>
        <v>356.73542264200586</v>
      </c>
      <c r="N2694">
        <f t="shared" si="819"/>
        <v>3.2645773579941419</v>
      </c>
      <c r="O2694">
        <f t="shared" si="829"/>
        <v>-1.5552610559771207</v>
      </c>
      <c r="P2694" t="e">
        <f t="shared" si="830"/>
        <v>#NUM!</v>
      </c>
      <c r="Q2694">
        <f t="shared" si="820"/>
        <v>-0.99794675920032749</v>
      </c>
      <c r="R2694" t="e">
        <f t="shared" si="821"/>
        <v>#NUM!</v>
      </c>
      <c r="S2694" t="e">
        <f t="shared" si="823"/>
        <v>#NUM!</v>
      </c>
      <c r="T2694">
        <f t="shared" ref="T2694" si="833">SUMIF(S2700:S2714,"&gt;0,01")</f>
        <v>17.551941128865028</v>
      </c>
    </row>
    <row r="2695" spans="1:20" x14ac:dyDescent="0.2">
      <c r="A2695" s="3">
        <v>41386.041666660203</v>
      </c>
      <c r="B2695" s="5">
        <f t="shared" si="832"/>
        <v>112</v>
      </c>
      <c r="C2695" s="5">
        <v>1</v>
      </c>
      <c r="D2695">
        <f t="shared" si="814"/>
        <v>30.575342465753423</v>
      </c>
      <c r="E2695">
        <f t="shared" si="824"/>
        <v>1.3990082643513926</v>
      </c>
      <c r="F2695">
        <f t="shared" si="825"/>
        <v>-10.219727735648606</v>
      </c>
      <c r="G2695">
        <f t="shared" si="815"/>
        <v>0.82967120440585651</v>
      </c>
      <c r="H2695">
        <f t="shared" si="826"/>
        <v>-167.55493193391214</v>
      </c>
      <c r="I2695">
        <f t="shared" si="816"/>
        <v>11.928333633331848</v>
      </c>
      <c r="J2695">
        <f t="shared" si="817"/>
        <v>-38.728388774564593</v>
      </c>
      <c r="K2695">
        <f t="shared" si="827"/>
        <v>128.72838877456459</v>
      </c>
      <c r="L2695">
        <f t="shared" si="818"/>
        <v>15.680863109133838</v>
      </c>
      <c r="M2695">
        <f t="shared" si="828"/>
        <v>344.31913689086616</v>
      </c>
      <c r="N2695">
        <f t="shared" si="819"/>
        <v>15.680863109133838</v>
      </c>
      <c r="O2695">
        <f t="shared" si="829"/>
        <v>-1.5983907009938889</v>
      </c>
      <c r="P2695" t="e">
        <f t="shared" si="830"/>
        <v>#NUM!</v>
      </c>
      <c r="Q2695">
        <f t="shared" si="820"/>
        <v>-0.98071557670686516</v>
      </c>
      <c r="R2695" t="e">
        <f t="shared" si="821"/>
        <v>#NUM!</v>
      </c>
      <c r="S2695" t="e">
        <f t="shared" si="823"/>
        <v>#NUM!</v>
      </c>
    </row>
    <row r="2696" spans="1:20" x14ac:dyDescent="0.2">
      <c r="A2696" s="3">
        <v>41386.083333326867</v>
      </c>
      <c r="B2696" s="5">
        <f t="shared" si="832"/>
        <v>112</v>
      </c>
      <c r="C2696" s="5">
        <v>2</v>
      </c>
      <c r="D2696">
        <f t="shared" si="814"/>
        <v>30.575342465753423</v>
      </c>
      <c r="E2696">
        <f t="shared" si="824"/>
        <v>1.3990082643513926</v>
      </c>
      <c r="F2696">
        <f t="shared" si="825"/>
        <v>-10.219727735648606</v>
      </c>
      <c r="G2696">
        <f t="shared" si="815"/>
        <v>1.8296712044058565</v>
      </c>
      <c r="H2696">
        <f t="shared" si="826"/>
        <v>-152.55493193391214</v>
      </c>
      <c r="I2696">
        <f t="shared" si="816"/>
        <v>11.928333633331848</v>
      </c>
      <c r="J2696">
        <f t="shared" si="817"/>
        <v>-33.84666201831174</v>
      </c>
      <c r="K2696">
        <f t="shared" si="827"/>
        <v>123.84666201831175</v>
      </c>
      <c r="L2696">
        <f t="shared" si="818"/>
        <v>32.88541452608365</v>
      </c>
      <c r="M2696">
        <f t="shared" si="828"/>
        <v>327.11458547391635</v>
      </c>
      <c r="N2696">
        <f t="shared" si="819"/>
        <v>32.88541452608365</v>
      </c>
      <c r="O2696">
        <f t="shared" si="829"/>
        <v>-1.7954217800193879</v>
      </c>
      <c r="P2696" t="e">
        <f t="shared" si="830"/>
        <v>#NUM!</v>
      </c>
      <c r="Q2696">
        <f t="shared" si="820"/>
        <v>-0.90778594933684409</v>
      </c>
      <c r="R2696" t="e">
        <f t="shared" si="821"/>
        <v>#NUM!</v>
      </c>
      <c r="S2696" t="e">
        <f t="shared" si="823"/>
        <v>#NUM!</v>
      </c>
    </row>
    <row r="2697" spans="1:20" x14ac:dyDescent="0.2">
      <c r="A2697" s="3">
        <v>41386.124999993532</v>
      </c>
      <c r="B2697" s="5">
        <f t="shared" si="832"/>
        <v>112</v>
      </c>
      <c r="C2697" s="5">
        <v>3</v>
      </c>
      <c r="D2697">
        <f t="shared" ref="D2697:D2760" si="834">(360/365)*(B2697-81)</f>
        <v>30.575342465753423</v>
      </c>
      <c r="E2697">
        <f t="shared" si="824"/>
        <v>1.3990082643513926</v>
      </c>
      <c r="F2697">
        <f t="shared" si="825"/>
        <v>-10.219727735648606</v>
      </c>
      <c r="G2697">
        <f t="shared" ref="G2697:G2760" si="835">C2697+(F2697/60)</f>
        <v>2.8296712044058565</v>
      </c>
      <c r="H2697">
        <f t="shared" si="826"/>
        <v>-137.55493193391214</v>
      </c>
      <c r="I2697">
        <f t="shared" ref="I2697:I2760" si="836">23.45*SIN(RADIANS(D2697))</f>
        <v>11.928333633331848</v>
      </c>
      <c r="J2697">
        <f t="shared" ref="J2697:J2760" si="837">DEGREES(ASIN(SIN(RADIANS(I2697))*SIN(RADIANS($B$11))+COS(RADIANS(I2697))*COS(RADIANS($B$11))*COS(RADIANS(H2697))))</f>
        <v>-26.211536788718973</v>
      </c>
      <c r="K2697">
        <f t="shared" si="827"/>
        <v>116.21153678871897</v>
      </c>
      <c r="L2697">
        <f t="shared" ref="L2697:L2760" si="838">180-DEGREES(ACOS((SIN(RADIANS($B$11))*COS(RADIANS(K2697))-SIN(RADIANS(I2697)))/(COS(RADIANS($B$11))*SIN(RADIANS(K2697)))))</f>
        <v>47.39116931611224</v>
      </c>
      <c r="M2697">
        <f t="shared" si="828"/>
        <v>312.60883068388773</v>
      </c>
      <c r="N2697">
        <f t="shared" ref="N2697:N2760" si="839">IF(C2697&lt;12.1,L2697,M2697)</f>
        <v>47.39116931611224</v>
      </c>
      <c r="O2697">
        <f t="shared" si="829"/>
        <v>-2.2640492170866859</v>
      </c>
      <c r="P2697" t="e">
        <f t="shared" si="830"/>
        <v>#NUM!</v>
      </c>
      <c r="Q2697">
        <f t="shared" ref="Q2697:Q2760" si="840">(COS(RADIANS(J2697))*SIN((RADIANS($B$21))*COS(RADIANS(N2697-$B$20)))+(SIN(RADIANS(J2697))*COS(RADIANS($B$21))))</f>
        <v>-0.77424432540522092</v>
      </c>
      <c r="R2697" t="e">
        <f t="shared" ref="R2697:R2760" si="841">P2697*Q2697</f>
        <v>#NUM!</v>
      </c>
      <c r="S2697" t="e">
        <f t="shared" si="823"/>
        <v>#NUM!</v>
      </c>
    </row>
    <row r="2698" spans="1:20" x14ac:dyDescent="0.2">
      <c r="A2698" s="3">
        <v>41386.166666660196</v>
      </c>
      <c r="B2698" s="5">
        <f t="shared" si="832"/>
        <v>112</v>
      </c>
      <c r="C2698" s="5">
        <v>4</v>
      </c>
      <c r="D2698">
        <f t="shared" si="834"/>
        <v>30.575342465753423</v>
      </c>
      <c r="E2698">
        <f t="shared" si="824"/>
        <v>1.3990082643513926</v>
      </c>
      <c r="F2698">
        <f t="shared" si="825"/>
        <v>-10.219727735648606</v>
      </c>
      <c r="G2698">
        <f t="shared" si="835"/>
        <v>3.8296712044058565</v>
      </c>
      <c r="H2698">
        <f t="shared" si="826"/>
        <v>-122.55493193391214</v>
      </c>
      <c r="I2698">
        <f t="shared" si="836"/>
        <v>11.928333633331848</v>
      </c>
      <c r="J2698">
        <f t="shared" si="837"/>
        <v>-16.716046408009685</v>
      </c>
      <c r="K2698">
        <f t="shared" si="827"/>
        <v>106.71604640800969</v>
      </c>
      <c r="L2698">
        <f t="shared" si="838"/>
        <v>59.436080434322747</v>
      </c>
      <c r="M2698">
        <f t="shared" si="828"/>
        <v>300.56391956567722</v>
      </c>
      <c r="N2698">
        <f t="shared" si="839"/>
        <v>59.436080434322747</v>
      </c>
      <c r="O2698">
        <f t="shared" si="829"/>
        <v>-3.4767038034537019</v>
      </c>
      <c r="P2698" t="e">
        <f t="shared" si="830"/>
        <v>#NUM!</v>
      </c>
      <c r="Q2698">
        <f t="shared" si="840"/>
        <v>-0.58417529285502401</v>
      </c>
      <c r="R2698" t="e">
        <f t="shared" si="841"/>
        <v>#NUM!</v>
      </c>
      <c r="S2698" t="e">
        <f t="shared" si="823"/>
        <v>#NUM!</v>
      </c>
    </row>
    <row r="2699" spans="1:20" x14ac:dyDescent="0.2">
      <c r="A2699" s="3">
        <v>41386.20833332686</v>
      </c>
      <c r="B2699" s="5">
        <f t="shared" si="832"/>
        <v>112</v>
      </c>
      <c r="C2699" s="5">
        <v>5</v>
      </c>
      <c r="D2699">
        <f t="shared" si="834"/>
        <v>30.575342465753423</v>
      </c>
      <c r="E2699">
        <f t="shared" si="824"/>
        <v>1.3990082643513926</v>
      </c>
      <c r="F2699">
        <f t="shared" si="825"/>
        <v>-10.219727735648606</v>
      </c>
      <c r="G2699">
        <f t="shared" si="835"/>
        <v>4.829671204405857</v>
      </c>
      <c r="H2699">
        <f t="shared" si="826"/>
        <v>-107.55493193391214</v>
      </c>
      <c r="I2699">
        <f t="shared" si="836"/>
        <v>11.928333633331848</v>
      </c>
      <c r="J2699">
        <f t="shared" si="837"/>
        <v>-6.0443193848418764</v>
      </c>
      <c r="K2699">
        <f t="shared" si="827"/>
        <v>96.04431938484187</v>
      </c>
      <c r="L2699">
        <f t="shared" si="838"/>
        <v>69.727547169587822</v>
      </c>
      <c r="M2699">
        <f t="shared" si="828"/>
        <v>290.27245283041219</v>
      </c>
      <c r="N2699">
        <f t="shared" si="839"/>
        <v>69.727547169587822</v>
      </c>
      <c r="O2699">
        <f t="shared" si="829"/>
        <v>-9.4968823630722259</v>
      </c>
      <c r="P2699" t="e">
        <f t="shared" si="830"/>
        <v>#NUM!</v>
      </c>
      <c r="Q2699">
        <f t="shared" si="840"/>
        <v>-0.35066572759793851</v>
      </c>
      <c r="R2699" t="e">
        <f t="shared" si="841"/>
        <v>#NUM!</v>
      </c>
      <c r="S2699" t="e">
        <f t="shared" si="823"/>
        <v>#NUM!</v>
      </c>
    </row>
    <row r="2700" spans="1:20" x14ac:dyDescent="0.2">
      <c r="A2700" s="3">
        <v>41386.249999993524</v>
      </c>
      <c r="B2700" s="5">
        <f t="shared" si="832"/>
        <v>112</v>
      </c>
      <c r="C2700" s="5">
        <v>6</v>
      </c>
      <c r="D2700">
        <f t="shared" si="834"/>
        <v>30.575342465753423</v>
      </c>
      <c r="E2700">
        <f t="shared" si="824"/>
        <v>1.3990082643513926</v>
      </c>
      <c r="F2700">
        <f t="shared" si="825"/>
        <v>-10.219727735648606</v>
      </c>
      <c r="G2700">
        <f t="shared" si="835"/>
        <v>5.829671204405857</v>
      </c>
      <c r="H2700">
        <f t="shared" si="826"/>
        <v>-92.554931933912144</v>
      </c>
      <c r="I2700">
        <f t="shared" si="836"/>
        <v>11.928333633331848</v>
      </c>
      <c r="J2700">
        <f t="shared" si="837"/>
        <v>5.3293744866280512</v>
      </c>
      <c r="K2700">
        <f t="shared" si="827"/>
        <v>84.670625513371945</v>
      </c>
      <c r="L2700">
        <f t="shared" si="838"/>
        <v>79.015236050676691</v>
      </c>
      <c r="M2700">
        <f t="shared" si="828"/>
        <v>280.98476394932334</v>
      </c>
      <c r="N2700">
        <f t="shared" si="839"/>
        <v>79.015236050676691</v>
      </c>
      <c r="O2700">
        <f t="shared" si="829"/>
        <v>10.766457090203561</v>
      </c>
      <c r="P2700">
        <f t="shared" si="830"/>
        <v>0.22667519499229163</v>
      </c>
      <c r="Q2700">
        <f t="shared" si="840"/>
        <v>-9.1654015833254679E-2</v>
      </c>
      <c r="R2700">
        <f t="shared" si="841"/>
        <v>-2.0775691910829588E-2</v>
      </c>
      <c r="S2700">
        <f t="shared" si="823"/>
        <v>-5.9558756336754559E-2</v>
      </c>
    </row>
    <row r="2701" spans="1:20" x14ac:dyDescent="0.2">
      <c r="A2701" s="3">
        <v>41386.291666660189</v>
      </c>
      <c r="B2701" s="5">
        <f t="shared" si="832"/>
        <v>112</v>
      </c>
      <c r="C2701" s="5">
        <v>7</v>
      </c>
      <c r="D2701">
        <f t="shared" si="834"/>
        <v>30.575342465753423</v>
      </c>
      <c r="E2701">
        <f t="shared" si="824"/>
        <v>1.3990082643513926</v>
      </c>
      <c r="F2701">
        <f t="shared" si="825"/>
        <v>-10.219727735648606</v>
      </c>
      <c r="G2701">
        <f t="shared" si="835"/>
        <v>6.829671204405857</v>
      </c>
      <c r="H2701">
        <f t="shared" si="826"/>
        <v>-77.554931933912144</v>
      </c>
      <c r="I2701">
        <f t="shared" si="836"/>
        <v>11.928333633331848</v>
      </c>
      <c r="J2701">
        <f t="shared" si="837"/>
        <v>17.061740249200213</v>
      </c>
      <c r="K2701">
        <f t="shared" si="827"/>
        <v>72.938259750799787</v>
      </c>
      <c r="L2701">
        <f t="shared" si="838"/>
        <v>88.018196267913652</v>
      </c>
      <c r="M2701">
        <f t="shared" si="828"/>
        <v>271.98180373208635</v>
      </c>
      <c r="N2701">
        <f t="shared" si="839"/>
        <v>88.018196267913652</v>
      </c>
      <c r="O2701">
        <f t="shared" si="829"/>
        <v>3.4082928182525065</v>
      </c>
      <c r="P2701">
        <f t="shared" si="830"/>
        <v>0.59644542798151923</v>
      </c>
      <c r="Q2701">
        <f t="shared" si="840"/>
        <v>0.17298396412271907</v>
      </c>
      <c r="R2701">
        <f t="shared" si="841"/>
        <v>0.10317549451511494</v>
      </c>
      <c r="S2701">
        <f t="shared" si="823"/>
        <v>0.29577855525219487</v>
      </c>
    </row>
    <row r="2702" spans="1:20" x14ac:dyDescent="0.2">
      <c r="A2702" s="3">
        <v>41386.333333326853</v>
      </c>
      <c r="B2702" s="5">
        <f t="shared" si="832"/>
        <v>112</v>
      </c>
      <c r="C2702" s="5">
        <v>8</v>
      </c>
      <c r="D2702">
        <f t="shared" si="834"/>
        <v>30.575342465753423</v>
      </c>
      <c r="E2702">
        <f t="shared" si="824"/>
        <v>1.3990082643513926</v>
      </c>
      <c r="F2702">
        <f t="shared" si="825"/>
        <v>-10.219727735648606</v>
      </c>
      <c r="G2702">
        <f t="shared" si="835"/>
        <v>7.829671204405857</v>
      </c>
      <c r="H2702">
        <f t="shared" si="826"/>
        <v>-62.554931933912144</v>
      </c>
      <c r="I2702">
        <f t="shared" si="836"/>
        <v>11.928333633331848</v>
      </c>
      <c r="J2702">
        <f t="shared" si="837"/>
        <v>28.855349058901822</v>
      </c>
      <c r="K2702">
        <f t="shared" si="827"/>
        <v>61.144650941098178</v>
      </c>
      <c r="L2702">
        <f t="shared" si="838"/>
        <v>97.528858803076844</v>
      </c>
      <c r="M2702">
        <f t="shared" si="828"/>
        <v>262.47114119692316</v>
      </c>
      <c r="N2702">
        <f t="shared" si="839"/>
        <v>97.528858803076844</v>
      </c>
      <c r="O2702">
        <f t="shared" si="829"/>
        <v>2.0721094852281166</v>
      </c>
      <c r="P2702">
        <f t="shared" si="830"/>
        <v>0.75412507340779711</v>
      </c>
      <c r="Q2702">
        <f t="shared" si="840"/>
        <v>0.42308740345636975</v>
      </c>
      <c r="R2702">
        <f t="shared" si="841"/>
        <v>0.31906081918944912</v>
      </c>
      <c r="S2702">
        <f t="shared" si="823"/>
        <v>0.91466824153299187</v>
      </c>
    </row>
    <row r="2703" spans="1:20" x14ac:dyDescent="0.2">
      <c r="A2703" s="3">
        <v>41386.374999993517</v>
      </c>
      <c r="B2703" s="5">
        <f t="shared" si="832"/>
        <v>112</v>
      </c>
      <c r="C2703" s="5">
        <v>9</v>
      </c>
      <c r="D2703">
        <f t="shared" si="834"/>
        <v>30.575342465753423</v>
      </c>
      <c r="E2703">
        <f t="shared" si="824"/>
        <v>1.3990082643513926</v>
      </c>
      <c r="F2703">
        <f t="shared" si="825"/>
        <v>-10.219727735648606</v>
      </c>
      <c r="G2703">
        <f t="shared" si="835"/>
        <v>8.829671204405857</v>
      </c>
      <c r="H2703">
        <f t="shared" si="826"/>
        <v>-47.554931933912144</v>
      </c>
      <c r="I2703">
        <f t="shared" si="836"/>
        <v>11.928333633331848</v>
      </c>
      <c r="J2703">
        <f t="shared" si="837"/>
        <v>40.359498538873652</v>
      </c>
      <c r="K2703">
        <f t="shared" si="827"/>
        <v>49.640501461126348</v>
      </c>
      <c r="L2703">
        <f t="shared" si="838"/>
        <v>108.6483504687974</v>
      </c>
      <c r="M2703">
        <f t="shared" si="828"/>
        <v>251.35164953120261</v>
      </c>
      <c r="N2703">
        <f t="shared" si="839"/>
        <v>108.6483504687974</v>
      </c>
      <c r="O2703">
        <f t="shared" si="829"/>
        <v>1.5442073676573245</v>
      </c>
      <c r="P2703">
        <f t="shared" si="830"/>
        <v>0.83816293535698827</v>
      </c>
      <c r="Q2703">
        <f t="shared" si="840"/>
        <v>0.63923692149176203</v>
      </c>
      <c r="R2703">
        <f t="shared" si="841"/>
        <v>0.53578469450609989</v>
      </c>
      <c r="S2703">
        <f t="shared" si="823"/>
        <v>1.5359618445447514</v>
      </c>
    </row>
    <row r="2704" spans="1:20" x14ac:dyDescent="0.2">
      <c r="A2704" s="3">
        <v>41386.416666660181</v>
      </c>
      <c r="B2704" s="5">
        <f t="shared" si="832"/>
        <v>112</v>
      </c>
      <c r="C2704" s="5">
        <v>10</v>
      </c>
      <c r="D2704">
        <f t="shared" si="834"/>
        <v>30.575342465753423</v>
      </c>
      <c r="E2704">
        <f t="shared" si="824"/>
        <v>1.3990082643513926</v>
      </c>
      <c r="F2704">
        <f t="shared" si="825"/>
        <v>-10.219727735648606</v>
      </c>
      <c r="G2704">
        <f t="shared" si="835"/>
        <v>9.829671204405857</v>
      </c>
      <c r="H2704">
        <f t="shared" si="826"/>
        <v>-32.554931933912144</v>
      </c>
      <c r="I2704">
        <f t="shared" si="836"/>
        <v>11.928333633331848</v>
      </c>
      <c r="J2704">
        <f t="shared" si="837"/>
        <v>50.996099972636486</v>
      </c>
      <c r="K2704">
        <f t="shared" si="827"/>
        <v>39.003900027363514</v>
      </c>
      <c r="L2704">
        <f t="shared" si="838"/>
        <v>123.22469312618659</v>
      </c>
      <c r="M2704">
        <f t="shared" si="828"/>
        <v>236.77530687381341</v>
      </c>
      <c r="N2704">
        <f t="shared" si="839"/>
        <v>123.22469312618659</v>
      </c>
      <c r="O2704">
        <f t="shared" si="829"/>
        <v>1.2868304997916404</v>
      </c>
      <c r="P2704">
        <f t="shared" si="830"/>
        <v>0.88615932858249313</v>
      </c>
      <c r="Q2704">
        <f t="shared" si="840"/>
        <v>0.80343522397036948</v>
      </c>
      <c r="R2704">
        <f t="shared" si="841"/>
        <v>0.71197161863310765</v>
      </c>
      <c r="S2704">
        <f t="shared" si="823"/>
        <v>2.0410460616596993</v>
      </c>
    </row>
    <row r="2705" spans="1:20" x14ac:dyDescent="0.2">
      <c r="A2705" s="3">
        <v>41386.458333326846</v>
      </c>
      <c r="B2705" s="5">
        <f t="shared" si="832"/>
        <v>112</v>
      </c>
      <c r="C2705" s="5">
        <v>11</v>
      </c>
      <c r="D2705">
        <f t="shared" si="834"/>
        <v>30.575342465753423</v>
      </c>
      <c r="E2705">
        <f t="shared" si="824"/>
        <v>1.3990082643513926</v>
      </c>
      <c r="F2705">
        <f t="shared" si="825"/>
        <v>-10.219727735648606</v>
      </c>
      <c r="G2705">
        <f t="shared" si="835"/>
        <v>10.829671204405857</v>
      </c>
      <c r="H2705">
        <f t="shared" si="826"/>
        <v>-17.554931933912144</v>
      </c>
      <c r="I2705">
        <f t="shared" si="836"/>
        <v>11.928333633331848</v>
      </c>
      <c r="J2705">
        <f t="shared" si="837"/>
        <v>59.58016099963902</v>
      </c>
      <c r="K2705">
        <f t="shared" si="827"/>
        <v>30.41983900036098</v>
      </c>
      <c r="L2705">
        <f t="shared" si="838"/>
        <v>144.34996615269085</v>
      </c>
      <c r="M2705">
        <f t="shared" si="828"/>
        <v>215.65003384730915</v>
      </c>
      <c r="N2705">
        <f t="shared" si="839"/>
        <v>144.34996615269085</v>
      </c>
      <c r="O2705">
        <f t="shared" si="829"/>
        <v>1.1596375617785937</v>
      </c>
      <c r="P2705">
        <f t="shared" si="830"/>
        <v>0.91208071145139191</v>
      </c>
      <c r="Q2705">
        <f t="shared" si="840"/>
        <v>0.90117682423938672</v>
      </c>
      <c r="R2705">
        <f t="shared" si="841"/>
        <v>0.82194599899576581</v>
      </c>
      <c r="S2705">
        <f t="shared" si="823"/>
        <v>2.3563153365131102</v>
      </c>
    </row>
    <row r="2706" spans="1:20" x14ac:dyDescent="0.2">
      <c r="A2706" s="3">
        <v>41386.49999999351</v>
      </c>
      <c r="B2706" s="5">
        <f t="shared" si="832"/>
        <v>112</v>
      </c>
      <c r="C2706" s="5">
        <v>12</v>
      </c>
      <c r="D2706">
        <f t="shared" si="834"/>
        <v>30.575342465753423</v>
      </c>
      <c r="E2706">
        <f t="shared" si="824"/>
        <v>1.3990082643513926</v>
      </c>
      <c r="F2706">
        <f t="shared" si="825"/>
        <v>-10.219727735648606</v>
      </c>
      <c r="G2706">
        <f t="shared" si="835"/>
        <v>11.829671204405857</v>
      </c>
      <c r="H2706">
        <f t="shared" si="826"/>
        <v>-2.5549319339121457</v>
      </c>
      <c r="I2706">
        <f t="shared" si="836"/>
        <v>11.928333633331848</v>
      </c>
      <c r="J2706">
        <f t="shared" si="837"/>
        <v>63.828595760218853</v>
      </c>
      <c r="K2706">
        <f t="shared" si="827"/>
        <v>26.171404239781147</v>
      </c>
      <c r="L2706">
        <f t="shared" si="838"/>
        <v>174.32495177546573</v>
      </c>
      <c r="M2706">
        <f t="shared" si="828"/>
        <v>185.67504822453427</v>
      </c>
      <c r="N2706">
        <f t="shared" si="839"/>
        <v>174.32495177546573</v>
      </c>
      <c r="O2706">
        <f t="shared" si="829"/>
        <v>1.1142326845557482</v>
      </c>
      <c r="P2706">
        <f t="shared" si="830"/>
        <v>0.92174107148588369</v>
      </c>
      <c r="Q2706">
        <f t="shared" si="840"/>
        <v>0.93343634508250872</v>
      </c>
      <c r="R2706">
        <f t="shared" si="841"/>
        <v>0.86038661688021867</v>
      </c>
      <c r="S2706">
        <f t="shared" si="823"/>
        <v>2.4665150547146015</v>
      </c>
    </row>
    <row r="2707" spans="1:20" x14ac:dyDescent="0.2">
      <c r="A2707" s="3">
        <v>41386.541666660174</v>
      </c>
      <c r="B2707" s="5">
        <f t="shared" si="832"/>
        <v>112</v>
      </c>
      <c r="C2707" s="5">
        <v>13</v>
      </c>
      <c r="D2707">
        <f t="shared" si="834"/>
        <v>30.575342465753423</v>
      </c>
      <c r="E2707">
        <f t="shared" si="824"/>
        <v>1.3990082643513926</v>
      </c>
      <c r="F2707">
        <f t="shared" si="825"/>
        <v>-10.219727735648606</v>
      </c>
      <c r="G2707">
        <f t="shared" si="835"/>
        <v>12.829671204405857</v>
      </c>
      <c r="H2707">
        <f t="shared" si="826"/>
        <v>12.445068066087854</v>
      </c>
      <c r="I2707">
        <f t="shared" si="836"/>
        <v>11.928333633331848</v>
      </c>
      <c r="J2707">
        <f t="shared" si="837"/>
        <v>61.657928787804686</v>
      </c>
      <c r="K2707">
        <f t="shared" si="827"/>
        <v>28.342071212195314</v>
      </c>
      <c r="L2707">
        <f t="shared" si="838"/>
        <v>153.63147091140922</v>
      </c>
      <c r="M2707">
        <f t="shared" si="828"/>
        <v>206.36852908859078</v>
      </c>
      <c r="N2707">
        <f t="shared" si="839"/>
        <v>206.36852908859078</v>
      </c>
      <c r="O2707">
        <f t="shared" si="829"/>
        <v>1.1361970774495107</v>
      </c>
      <c r="P2707">
        <f t="shared" si="830"/>
        <v>0.91703968859101126</v>
      </c>
      <c r="Q2707">
        <f t="shared" si="840"/>
        <v>0.91858225997843679</v>
      </c>
      <c r="R2707">
        <f t="shared" si="841"/>
        <v>0.84237638963585304</v>
      </c>
      <c r="S2707">
        <f t="shared" si="823"/>
        <v>2.4148841997413615</v>
      </c>
    </row>
    <row r="2708" spans="1:20" x14ac:dyDescent="0.2">
      <c r="A2708" s="3">
        <v>41386.583333326838</v>
      </c>
      <c r="B2708" s="5">
        <f t="shared" si="832"/>
        <v>112</v>
      </c>
      <c r="C2708" s="5">
        <v>14</v>
      </c>
      <c r="D2708">
        <f t="shared" si="834"/>
        <v>30.575342465753423</v>
      </c>
      <c r="E2708">
        <f t="shared" si="824"/>
        <v>1.3990082643513926</v>
      </c>
      <c r="F2708">
        <f t="shared" si="825"/>
        <v>-10.219727735648606</v>
      </c>
      <c r="G2708">
        <f t="shared" si="835"/>
        <v>13.829671204405857</v>
      </c>
      <c r="H2708">
        <f t="shared" si="826"/>
        <v>27.445068066087856</v>
      </c>
      <c r="I2708">
        <f t="shared" si="836"/>
        <v>11.928333633331848</v>
      </c>
      <c r="J2708">
        <f t="shared" si="837"/>
        <v>54.23999289600026</v>
      </c>
      <c r="K2708">
        <f t="shared" si="827"/>
        <v>35.76000710399974</v>
      </c>
      <c r="L2708">
        <f t="shared" si="838"/>
        <v>129.49768891549121</v>
      </c>
      <c r="M2708">
        <f t="shared" si="828"/>
        <v>230.50231108450879</v>
      </c>
      <c r="N2708">
        <f t="shared" si="839"/>
        <v>230.50231108450879</v>
      </c>
      <c r="O2708">
        <f t="shared" si="829"/>
        <v>1.2323285224489735</v>
      </c>
      <c r="P2708">
        <f t="shared" si="830"/>
        <v>0.89706940970436155</v>
      </c>
      <c r="Q2708">
        <f t="shared" si="840"/>
        <v>0.84468330738436237</v>
      </c>
      <c r="R2708">
        <f t="shared" si="841"/>
        <v>0.75773955594241771</v>
      </c>
      <c r="S2708">
        <f t="shared" si="823"/>
        <v>2.1722513874770386</v>
      </c>
    </row>
    <row r="2709" spans="1:20" x14ac:dyDescent="0.2">
      <c r="A2709" s="3">
        <v>41386.624999993503</v>
      </c>
      <c r="B2709" s="5">
        <f t="shared" si="832"/>
        <v>112</v>
      </c>
      <c r="C2709" s="5">
        <v>15</v>
      </c>
      <c r="D2709">
        <f t="shared" si="834"/>
        <v>30.575342465753423</v>
      </c>
      <c r="E2709">
        <f t="shared" si="824"/>
        <v>1.3990082643513926</v>
      </c>
      <c r="F2709">
        <f t="shared" si="825"/>
        <v>-10.219727735648606</v>
      </c>
      <c r="G2709">
        <f t="shared" si="835"/>
        <v>14.829671204405857</v>
      </c>
      <c r="H2709">
        <f t="shared" si="826"/>
        <v>42.445068066087856</v>
      </c>
      <c r="I2709">
        <f t="shared" si="836"/>
        <v>11.928333633331848</v>
      </c>
      <c r="J2709">
        <f t="shared" si="837"/>
        <v>44.121821378657742</v>
      </c>
      <c r="K2709">
        <f t="shared" si="827"/>
        <v>45.878178621342258</v>
      </c>
      <c r="L2709">
        <f t="shared" si="838"/>
        <v>113.0987692963587</v>
      </c>
      <c r="M2709">
        <f t="shared" si="828"/>
        <v>246.90123070364132</v>
      </c>
      <c r="N2709">
        <f t="shared" si="839"/>
        <v>246.90123070364132</v>
      </c>
      <c r="O2709">
        <f t="shared" si="829"/>
        <v>1.4363972325210421</v>
      </c>
      <c r="P2709">
        <f t="shared" si="830"/>
        <v>0.85760422473817199</v>
      </c>
      <c r="Q2709">
        <f t="shared" si="840"/>
        <v>0.70185267640014271</v>
      </c>
      <c r="R2709">
        <f t="shared" si="841"/>
        <v>0.60191182042455549</v>
      </c>
      <c r="S2709">
        <f t="shared" si="823"/>
        <v>1.7255319150257358</v>
      </c>
    </row>
    <row r="2710" spans="1:20" x14ac:dyDescent="0.2">
      <c r="A2710" s="3">
        <v>41386.666666660167</v>
      </c>
      <c r="B2710" s="5">
        <f t="shared" si="832"/>
        <v>112</v>
      </c>
      <c r="C2710" s="5">
        <v>16</v>
      </c>
      <c r="D2710">
        <f t="shared" si="834"/>
        <v>30.575342465753423</v>
      </c>
      <c r="E2710">
        <f t="shared" si="824"/>
        <v>1.3990082643513926</v>
      </c>
      <c r="F2710">
        <f t="shared" si="825"/>
        <v>-10.219727735648606</v>
      </c>
      <c r="G2710">
        <f t="shared" si="835"/>
        <v>15.829671204405857</v>
      </c>
      <c r="H2710">
        <f t="shared" si="826"/>
        <v>57.445068066087856</v>
      </c>
      <c r="I2710">
        <f t="shared" si="836"/>
        <v>11.928333633331848</v>
      </c>
      <c r="J2710">
        <f t="shared" si="837"/>
        <v>32.828652650208866</v>
      </c>
      <c r="K2710">
        <f t="shared" si="827"/>
        <v>57.171347349791134</v>
      </c>
      <c r="L2710">
        <f t="shared" si="838"/>
        <v>101.06463022110751</v>
      </c>
      <c r="M2710">
        <f t="shared" si="828"/>
        <v>258.93536977889249</v>
      </c>
      <c r="N2710">
        <f t="shared" si="839"/>
        <v>258.93536977889249</v>
      </c>
      <c r="O2710">
        <f t="shared" si="829"/>
        <v>1.8445811426391359</v>
      </c>
      <c r="P2710">
        <f t="shared" si="830"/>
        <v>0.78830393930415044</v>
      </c>
      <c r="Q2710">
        <f t="shared" si="840"/>
        <v>0.50147249834880148</v>
      </c>
      <c r="R2710">
        <f t="shared" si="841"/>
        <v>0.39531274590105425</v>
      </c>
      <c r="S2710">
        <f t="shared" si="823"/>
        <v>1.1332636049373395</v>
      </c>
    </row>
    <row r="2711" spans="1:20" x14ac:dyDescent="0.2">
      <c r="A2711" s="3">
        <v>41386.708333326831</v>
      </c>
      <c r="B2711" s="5">
        <f t="shared" si="832"/>
        <v>112</v>
      </c>
      <c r="C2711" s="5">
        <v>17</v>
      </c>
      <c r="D2711">
        <f t="shared" si="834"/>
        <v>30.575342465753423</v>
      </c>
      <c r="E2711">
        <f t="shared" si="824"/>
        <v>1.3990082643513926</v>
      </c>
      <c r="F2711">
        <f t="shared" si="825"/>
        <v>-10.219727735648606</v>
      </c>
      <c r="G2711">
        <f t="shared" si="835"/>
        <v>16.829671204405855</v>
      </c>
      <c r="H2711">
        <f t="shared" si="826"/>
        <v>72.445068066087828</v>
      </c>
      <c r="I2711">
        <f t="shared" si="836"/>
        <v>11.928333633331848</v>
      </c>
      <c r="J2711">
        <f t="shared" si="837"/>
        <v>21.087757288451055</v>
      </c>
      <c r="K2711">
        <f t="shared" si="827"/>
        <v>68.912242711548942</v>
      </c>
      <c r="L2711">
        <f t="shared" si="838"/>
        <v>91.155393681384609</v>
      </c>
      <c r="M2711">
        <f t="shared" si="828"/>
        <v>268.84460631861538</v>
      </c>
      <c r="N2711">
        <f t="shared" si="839"/>
        <v>268.84460631861538</v>
      </c>
      <c r="O2711">
        <f t="shared" si="829"/>
        <v>2.7793415397630303</v>
      </c>
      <c r="P2711">
        <f t="shared" si="830"/>
        <v>0.6630106993928141</v>
      </c>
      <c r="Q2711">
        <f t="shared" si="840"/>
        <v>0.26081351777149231</v>
      </c>
      <c r="R2711">
        <f t="shared" si="841"/>
        <v>0.17292215282877726</v>
      </c>
      <c r="S2711">
        <f t="shared" si="823"/>
        <v>0.495724927466203</v>
      </c>
    </row>
    <row r="2712" spans="1:20" x14ac:dyDescent="0.2">
      <c r="A2712" s="3">
        <v>41386.749999993495</v>
      </c>
      <c r="B2712" s="5">
        <f t="shared" si="832"/>
        <v>112</v>
      </c>
      <c r="C2712" s="5">
        <v>18</v>
      </c>
      <c r="D2712">
        <f t="shared" si="834"/>
        <v>30.575342465753423</v>
      </c>
      <c r="E2712">
        <f t="shared" si="824"/>
        <v>1.3990082643513926</v>
      </c>
      <c r="F2712">
        <f t="shared" si="825"/>
        <v>-10.219727735648606</v>
      </c>
      <c r="G2712">
        <f t="shared" si="835"/>
        <v>17.829671204405855</v>
      </c>
      <c r="H2712">
        <f t="shared" si="826"/>
        <v>87.445068066087828</v>
      </c>
      <c r="I2712">
        <f t="shared" si="836"/>
        <v>11.928333633331848</v>
      </c>
      <c r="J2712">
        <f t="shared" si="837"/>
        <v>9.3008622199931921</v>
      </c>
      <c r="K2712">
        <f t="shared" si="827"/>
        <v>80.699137780006808</v>
      </c>
      <c r="L2712">
        <f t="shared" si="838"/>
        <v>82.077552613858359</v>
      </c>
      <c r="M2712">
        <f t="shared" si="828"/>
        <v>277.92244738614164</v>
      </c>
      <c r="N2712">
        <f t="shared" si="839"/>
        <v>277.92244738614164</v>
      </c>
      <c r="O2712">
        <f t="shared" si="829"/>
        <v>6.1874038964133495</v>
      </c>
      <c r="P2712">
        <f t="shared" si="830"/>
        <v>0.39658073574850505</v>
      </c>
      <c r="Q2712">
        <f t="shared" si="840"/>
        <v>-1.1170581391949652E-3</v>
      </c>
      <c r="R2712">
        <f t="shared" si="841"/>
        <v>-4.4300373871579527E-4</v>
      </c>
      <c r="S2712">
        <f t="shared" si="823"/>
        <v>-1.2699818539709839E-3</v>
      </c>
    </row>
    <row r="2713" spans="1:20" x14ac:dyDescent="0.2">
      <c r="A2713" s="3">
        <v>41386.79166666016</v>
      </c>
      <c r="B2713" s="5">
        <f t="shared" si="832"/>
        <v>112</v>
      </c>
      <c r="C2713" s="5">
        <v>19</v>
      </c>
      <c r="D2713">
        <f t="shared" si="834"/>
        <v>30.575342465753423</v>
      </c>
      <c r="E2713">
        <f t="shared" si="824"/>
        <v>1.3990082643513926</v>
      </c>
      <c r="F2713">
        <f t="shared" si="825"/>
        <v>-10.219727735648606</v>
      </c>
      <c r="G2713">
        <f t="shared" si="835"/>
        <v>18.829671204405855</v>
      </c>
      <c r="H2713">
        <f t="shared" si="826"/>
        <v>102.44506806608783</v>
      </c>
      <c r="I2713">
        <f t="shared" si="836"/>
        <v>11.928333633331848</v>
      </c>
      <c r="J2713">
        <f t="shared" si="837"/>
        <v>-2.2294992723541256</v>
      </c>
      <c r="K2713">
        <f t="shared" si="827"/>
        <v>92.229499272354133</v>
      </c>
      <c r="L2713">
        <f t="shared" si="838"/>
        <v>72.967960652091861</v>
      </c>
      <c r="M2713">
        <f t="shared" si="828"/>
        <v>287.03203934790815</v>
      </c>
      <c r="N2713">
        <f t="shared" si="839"/>
        <v>287.03203934790815</v>
      </c>
      <c r="O2713">
        <f t="shared" si="829"/>
        <v>-25.705431646720978</v>
      </c>
      <c r="P2713" t="e">
        <f t="shared" si="830"/>
        <v>#NUM!</v>
      </c>
      <c r="Q2713">
        <f t="shared" si="840"/>
        <v>-0.26431848848159389</v>
      </c>
      <c r="R2713" t="e">
        <f t="shared" si="841"/>
        <v>#NUM!</v>
      </c>
      <c r="S2713" t="e">
        <f t="shared" si="823"/>
        <v>#NUM!</v>
      </c>
    </row>
    <row r="2714" spans="1:20" x14ac:dyDescent="0.2">
      <c r="A2714" s="3">
        <v>41386.833333326824</v>
      </c>
      <c r="B2714" s="5">
        <f t="shared" si="832"/>
        <v>112</v>
      </c>
      <c r="C2714" s="5">
        <v>20</v>
      </c>
      <c r="D2714">
        <f t="shared" si="834"/>
        <v>30.575342465753423</v>
      </c>
      <c r="E2714">
        <f t="shared" si="824"/>
        <v>1.3990082643513926</v>
      </c>
      <c r="F2714">
        <f t="shared" si="825"/>
        <v>-10.219727735648606</v>
      </c>
      <c r="G2714">
        <f t="shared" si="835"/>
        <v>19.829671204405855</v>
      </c>
      <c r="H2714">
        <f t="shared" si="826"/>
        <v>117.44506806608783</v>
      </c>
      <c r="I2714">
        <f t="shared" si="836"/>
        <v>11.928333633331848</v>
      </c>
      <c r="J2714">
        <f t="shared" si="837"/>
        <v>-13.185250992080135</v>
      </c>
      <c r="K2714">
        <f t="shared" si="827"/>
        <v>103.18525099208014</v>
      </c>
      <c r="L2714">
        <f t="shared" si="838"/>
        <v>63.100338378744965</v>
      </c>
      <c r="M2714">
        <f t="shared" si="828"/>
        <v>296.89966162125506</v>
      </c>
      <c r="N2714">
        <f t="shared" si="839"/>
        <v>296.89966162125506</v>
      </c>
      <c r="O2714">
        <f t="shared" si="829"/>
        <v>-4.3840373763406362</v>
      </c>
      <c r="P2714" t="e">
        <f t="shared" si="830"/>
        <v>#NUM!</v>
      </c>
      <c r="Q2714">
        <f t="shared" si="840"/>
        <v>-0.5086719428700025</v>
      </c>
      <c r="R2714" t="e">
        <f t="shared" si="841"/>
        <v>#NUM!</v>
      </c>
      <c r="S2714" t="e">
        <f t="shared" si="823"/>
        <v>#NUM!</v>
      </c>
    </row>
    <row r="2715" spans="1:20" x14ac:dyDescent="0.2">
      <c r="A2715" s="3">
        <v>41386.874999993488</v>
      </c>
      <c r="B2715" s="5">
        <f t="shared" si="832"/>
        <v>112</v>
      </c>
      <c r="C2715" s="5">
        <v>21</v>
      </c>
      <c r="D2715">
        <f t="shared" si="834"/>
        <v>30.575342465753423</v>
      </c>
      <c r="E2715">
        <f t="shared" si="824"/>
        <v>1.3990082643513926</v>
      </c>
      <c r="F2715">
        <f t="shared" si="825"/>
        <v>-10.219727735648606</v>
      </c>
      <c r="G2715">
        <f t="shared" si="835"/>
        <v>20.829671204405855</v>
      </c>
      <c r="H2715">
        <f t="shared" si="826"/>
        <v>132.44506806608783</v>
      </c>
      <c r="I2715">
        <f t="shared" si="836"/>
        <v>11.928333633331848</v>
      </c>
      <c r="J2715">
        <f t="shared" si="837"/>
        <v>-23.146387151543308</v>
      </c>
      <c r="K2715">
        <f t="shared" si="827"/>
        <v>113.14638715154331</v>
      </c>
      <c r="L2715">
        <f t="shared" si="838"/>
        <v>51.738821020953651</v>
      </c>
      <c r="M2715">
        <f t="shared" si="828"/>
        <v>308.26117897904635</v>
      </c>
      <c r="N2715">
        <f t="shared" si="839"/>
        <v>308.26117897904635</v>
      </c>
      <c r="O2715">
        <f t="shared" si="829"/>
        <v>-2.5440005031292428</v>
      </c>
      <c r="P2715" t="e">
        <f t="shared" si="830"/>
        <v>#NUM!</v>
      </c>
      <c r="Q2715">
        <f t="shared" si="840"/>
        <v>-0.71533290996956311</v>
      </c>
      <c r="R2715" t="e">
        <f t="shared" si="841"/>
        <v>#NUM!</v>
      </c>
      <c r="S2715" t="e">
        <f t="shared" si="823"/>
        <v>#NUM!</v>
      </c>
    </row>
    <row r="2716" spans="1:20" x14ac:dyDescent="0.2">
      <c r="A2716" s="3">
        <v>41386.916666660152</v>
      </c>
      <c r="B2716" s="5">
        <f t="shared" si="832"/>
        <v>112</v>
      </c>
      <c r="C2716" s="5">
        <v>22</v>
      </c>
      <c r="D2716">
        <f t="shared" si="834"/>
        <v>30.575342465753423</v>
      </c>
      <c r="E2716">
        <f t="shared" si="824"/>
        <v>1.3990082643513926</v>
      </c>
      <c r="F2716">
        <f t="shared" si="825"/>
        <v>-10.219727735648606</v>
      </c>
      <c r="G2716">
        <f t="shared" si="835"/>
        <v>21.829671204405855</v>
      </c>
      <c r="H2716">
        <f t="shared" si="826"/>
        <v>147.44506806608783</v>
      </c>
      <c r="I2716">
        <f t="shared" si="836"/>
        <v>11.928333633331848</v>
      </c>
      <c r="J2716">
        <f t="shared" si="837"/>
        <v>-31.507044060242073</v>
      </c>
      <c r="K2716">
        <f t="shared" si="827"/>
        <v>121.50704406024207</v>
      </c>
      <c r="L2716">
        <f t="shared" si="838"/>
        <v>38.135757078866504</v>
      </c>
      <c r="M2716">
        <f t="shared" si="828"/>
        <v>321.8642429211335</v>
      </c>
      <c r="N2716">
        <f t="shared" si="839"/>
        <v>321.8642429211335</v>
      </c>
      <c r="O2716">
        <f t="shared" si="829"/>
        <v>-1.9134969780408007</v>
      </c>
      <c r="P2716" t="e">
        <f t="shared" si="830"/>
        <v>#NUM!</v>
      </c>
      <c r="Q2716">
        <f t="shared" si="840"/>
        <v>-0.86912538416348983</v>
      </c>
      <c r="R2716" t="e">
        <f t="shared" si="841"/>
        <v>#NUM!</v>
      </c>
      <c r="S2716" t="e">
        <f t="shared" si="823"/>
        <v>#NUM!</v>
      </c>
    </row>
    <row r="2717" spans="1:20" x14ac:dyDescent="0.2">
      <c r="A2717" s="3">
        <v>41386.958333326817</v>
      </c>
      <c r="B2717" s="5">
        <f t="shared" si="832"/>
        <v>112</v>
      </c>
      <c r="C2717" s="5">
        <v>23</v>
      </c>
      <c r="D2717">
        <f t="shared" si="834"/>
        <v>30.575342465753423</v>
      </c>
      <c r="E2717">
        <f t="shared" si="824"/>
        <v>1.3990082643513926</v>
      </c>
      <c r="F2717">
        <f t="shared" si="825"/>
        <v>-10.219727735648606</v>
      </c>
      <c r="G2717">
        <f t="shared" si="835"/>
        <v>22.829671204405855</v>
      </c>
      <c r="H2717">
        <f t="shared" si="826"/>
        <v>162.44506806608783</v>
      </c>
      <c r="I2717">
        <f t="shared" si="836"/>
        <v>11.928333633331848</v>
      </c>
      <c r="J2717">
        <f t="shared" si="837"/>
        <v>-37.433387807445641</v>
      </c>
      <c r="K2717">
        <f t="shared" si="827"/>
        <v>127.43338780744564</v>
      </c>
      <c r="L2717">
        <f t="shared" si="838"/>
        <v>21.816986686463309</v>
      </c>
      <c r="M2717">
        <f t="shared" si="828"/>
        <v>338.18301331353666</v>
      </c>
      <c r="N2717">
        <f t="shared" si="839"/>
        <v>338.18301331353666</v>
      </c>
      <c r="O2717">
        <f t="shared" si="829"/>
        <v>-1.6451733987239003</v>
      </c>
      <c r="P2717" t="e">
        <f t="shared" si="830"/>
        <v>#NUM!</v>
      </c>
      <c r="Q2717">
        <f t="shared" si="840"/>
        <v>-0.96248234537113297</v>
      </c>
      <c r="R2717" t="e">
        <f t="shared" si="841"/>
        <v>#NUM!</v>
      </c>
      <c r="S2717" t="e">
        <f t="shared" si="823"/>
        <v>#NUM!</v>
      </c>
    </row>
    <row r="2718" spans="1:20" x14ac:dyDescent="0.2">
      <c r="A2718" s="3">
        <v>41386.999999993481</v>
      </c>
      <c r="B2718" s="5">
        <f t="shared" si="832"/>
        <v>113</v>
      </c>
      <c r="C2718" s="5">
        <v>0</v>
      </c>
      <c r="D2718">
        <f t="shared" si="834"/>
        <v>31.561643835616437</v>
      </c>
      <c r="E2718">
        <f t="shared" si="824"/>
        <v>1.6025887446145586</v>
      </c>
      <c r="F2718">
        <f t="shared" si="825"/>
        <v>-10.016147255385439</v>
      </c>
      <c r="G2718">
        <f t="shared" si="835"/>
        <v>-0.16693578758975733</v>
      </c>
      <c r="H2718">
        <f t="shared" si="826"/>
        <v>-182.50403681384637</v>
      </c>
      <c r="I2718">
        <f t="shared" si="836"/>
        <v>12.274095992722152</v>
      </c>
      <c r="J2718">
        <f t="shared" si="837"/>
        <v>-39.671153490566539</v>
      </c>
      <c r="K2718">
        <f t="shared" si="827"/>
        <v>129.67115349056655</v>
      </c>
      <c r="L2718">
        <f t="shared" si="838"/>
        <v>3.179432285614979</v>
      </c>
      <c r="M2718">
        <f t="shared" si="828"/>
        <v>356.82056771438499</v>
      </c>
      <c r="N2718">
        <f t="shared" si="839"/>
        <v>3.179432285614979</v>
      </c>
      <c r="O2718">
        <f t="shared" si="829"/>
        <v>-1.5664642078389077</v>
      </c>
      <c r="P2718" t="e">
        <f t="shared" si="830"/>
        <v>#NUM!</v>
      </c>
      <c r="Q2718">
        <f t="shared" si="840"/>
        <v>-0.99764942656120215</v>
      </c>
      <c r="R2718" t="e">
        <f t="shared" si="841"/>
        <v>#NUM!</v>
      </c>
      <c r="S2718" t="e">
        <f t="shared" ref="S2718:S2781" si="842">R2718*$E$10</f>
        <v>#NUM!</v>
      </c>
      <c r="T2718">
        <f t="shared" ref="T2718" si="843">SUMIF(S2724:S2738,"&gt;0,01")</f>
        <v>17.523136976255081</v>
      </c>
    </row>
    <row r="2719" spans="1:20" x14ac:dyDescent="0.2">
      <c r="A2719" s="3">
        <v>41387.041666660145</v>
      </c>
      <c r="B2719" s="5">
        <f t="shared" si="832"/>
        <v>113</v>
      </c>
      <c r="C2719" s="5">
        <v>1</v>
      </c>
      <c r="D2719">
        <f t="shared" si="834"/>
        <v>31.561643835616437</v>
      </c>
      <c r="E2719">
        <f t="shared" ref="E2719:E2782" si="844">9.87*SIN(RADIANS(2*D2719))-7.53*COS(RADIANS(D2719))-1.5*SIN(RADIANS(D2719))</f>
        <v>1.6025887446145586</v>
      </c>
      <c r="F2719">
        <f t="shared" ref="F2719:F2782" si="845">4*($B$6-$B$5)+E2719</f>
        <v>-10.016147255385439</v>
      </c>
      <c r="G2719">
        <f t="shared" si="835"/>
        <v>0.83306421241024264</v>
      </c>
      <c r="H2719">
        <f t="shared" ref="H2719:H2782" si="846">15*(G2719-12)</f>
        <v>-167.50403681384637</v>
      </c>
      <c r="I2719">
        <f t="shared" si="836"/>
        <v>12.274095992722152</v>
      </c>
      <c r="J2719">
        <f t="shared" si="837"/>
        <v>-38.380082681456194</v>
      </c>
      <c r="K2719">
        <f t="shared" ref="K2719:K2782" si="847">90-J2719</f>
        <v>128.3800826814562</v>
      </c>
      <c r="L2719">
        <f t="shared" si="838"/>
        <v>15.646767303674096</v>
      </c>
      <c r="M2719">
        <f t="shared" ref="M2719:M2782" si="848">360-L2719</f>
        <v>344.3532326963259</v>
      </c>
      <c r="N2719">
        <f t="shared" si="839"/>
        <v>15.646767303674096</v>
      </c>
      <c r="O2719">
        <f t="shared" ref="O2719:O2782" si="849">1/(COS(RADIANS(K2719)))</f>
        <v>-1.6106293469580202</v>
      </c>
      <c r="P2719" t="e">
        <f t="shared" ref="P2719:P2782" si="850">1.353*0.7^(O2719^0.678)</f>
        <v>#NUM!</v>
      </c>
      <c r="Q2719">
        <f t="shared" si="840"/>
        <v>-0.98023691765027787</v>
      </c>
      <c r="R2719" t="e">
        <f t="shared" si="841"/>
        <v>#NUM!</v>
      </c>
      <c r="S2719" t="e">
        <f t="shared" si="842"/>
        <v>#NUM!</v>
      </c>
    </row>
    <row r="2720" spans="1:20" x14ac:dyDescent="0.2">
      <c r="A2720" s="3">
        <v>41387.083333326809</v>
      </c>
      <c r="B2720" s="5">
        <f t="shared" si="832"/>
        <v>113</v>
      </c>
      <c r="C2720" s="5">
        <v>2</v>
      </c>
      <c r="D2720">
        <f t="shared" si="834"/>
        <v>31.561643835616437</v>
      </c>
      <c r="E2720">
        <f t="shared" si="844"/>
        <v>1.6025887446145586</v>
      </c>
      <c r="F2720">
        <f t="shared" si="845"/>
        <v>-10.016147255385439</v>
      </c>
      <c r="G2720">
        <f t="shared" si="835"/>
        <v>1.8330642124102428</v>
      </c>
      <c r="H2720">
        <f t="shared" si="846"/>
        <v>-152.50403681384637</v>
      </c>
      <c r="I2720">
        <f t="shared" si="836"/>
        <v>12.274095992722152</v>
      </c>
      <c r="J2720">
        <f t="shared" si="837"/>
        <v>-33.513894813348685</v>
      </c>
      <c r="K2720">
        <f t="shared" si="847"/>
        <v>123.51389481334868</v>
      </c>
      <c r="L2720">
        <f t="shared" si="838"/>
        <v>32.757703772157953</v>
      </c>
      <c r="M2720">
        <f t="shared" si="848"/>
        <v>327.24229622784208</v>
      </c>
      <c r="N2720">
        <f t="shared" si="839"/>
        <v>32.757703772157953</v>
      </c>
      <c r="O2720">
        <f t="shared" si="849"/>
        <v>-1.8111374978955228</v>
      </c>
      <c r="P2720" t="e">
        <f t="shared" si="850"/>
        <v>#NUM!</v>
      </c>
      <c r="Q2720">
        <f t="shared" si="840"/>
        <v>-0.90717479483196839</v>
      </c>
      <c r="R2720" t="e">
        <f t="shared" si="841"/>
        <v>#NUM!</v>
      </c>
      <c r="S2720" t="e">
        <f t="shared" si="842"/>
        <v>#NUM!</v>
      </c>
    </row>
    <row r="2721" spans="1:19" x14ac:dyDescent="0.2">
      <c r="A2721" s="3">
        <v>41387.124999993473</v>
      </c>
      <c r="B2721" s="5">
        <f t="shared" si="832"/>
        <v>113</v>
      </c>
      <c r="C2721" s="5">
        <v>3</v>
      </c>
      <c r="D2721">
        <f t="shared" si="834"/>
        <v>31.561643835616437</v>
      </c>
      <c r="E2721">
        <f t="shared" si="844"/>
        <v>1.6025887446145586</v>
      </c>
      <c r="F2721">
        <f t="shared" si="845"/>
        <v>-10.016147255385439</v>
      </c>
      <c r="G2721">
        <f t="shared" si="835"/>
        <v>2.8330642124102425</v>
      </c>
      <c r="H2721">
        <f t="shared" si="846"/>
        <v>-137.50403681384637</v>
      </c>
      <c r="I2721">
        <f t="shared" si="836"/>
        <v>12.274095992722152</v>
      </c>
      <c r="J2721">
        <f t="shared" si="837"/>
        <v>-25.903470045258604</v>
      </c>
      <c r="K2721">
        <f t="shared" si="847"/>
        <v>115.9034700452586</v>
      </c>
      <c r="L2721">
        <f t="shared" si="838"/>
        <v>47.20784414266231</v>
      </c>
      <c r="M2721">
        <f t="shared" si="848"/>
        <v>312.79215585733766</v>
      </c>
      <c r="N2721">
        <f t="shared" si="839"/>
        <v>47.20784414266231</v>
      </c>
      <c r="O2721">
        <f t="shared" si="849"/>
        <v>-2.2890824121313909</v>
      </c>
      <c r="P2721" t="e">
        <f t="shared" si="850"/>
        <v>#NUM!</v>
      </c>
      <c r="Q2721">
        <f t="shared" si="840"/>
        <v>-0.77366882654037561</v>
      </c>
      <c r="R2721" t="e">
        <f t="shared" si="841"/>
        <v>#NUM!</v>
      </c>
      <c r="S2721" t="e">
        <f t="shared" si="842"/>
        <v>#NUM!</v>
      </c>
    </row>
    <row r="2722" spans="1:19" x14ac:dyDescent="0.2">
      <c r="A2722" s="3">
        <v>41387.166666660138</v>
      </c>
      <c r="B2722" s="5">
        <f t="shared" si="832"/>
        <v>113</v>
      </c>
      <c r="C2722" s="5">
        <v>4</v>
      </c>
      <c r="D2722">
        <f t="shared" si="834"/>
        <v>31.561643835616437</v>
      </c>
      <c r="E2722">
        <f t="shared" si="844"/>
        <v>1.6025887446145586</v>
      </c>
      <c r="F2722">
        <f t="shared" si="845"/>
        <v>-10.016147255385439</v>
      </c>
      <c r="G2722">
        <f t="shared" si="835"/>
        <v>3.8330642124102425</v>
      </c>
      <c r="H2722">
        <f t="shared" si="846"/>
        <v>-122.50403681384637</v>
      </c>
      <c r="I2722">
        <f t="shared" si="836"/>
        <v>12.274095992722152</v>
      </c>
      <c r="J2722">
        <f t="shared" si="837"/>
        <v>-16.432339227228624</v>
      </c>
      <c r="K2722">
        <f t="shared" si="847"/>
        <v>106.43233922722862</v>
      </c>
      <c r="L2722">
        <f t="shared" si="838"/>
        <v>59.223435519915</v>
      </c>
      <c r="M2722">
        <f t="shared" si="848"/>
        <v>300.77656448008497</v>
      </c>
      <c r="N2722">
        <f t="shared" si="839"/>
        <v>59.223435519915</v>
      </c>
      <c r="O2722">
        <f t="shared" si="849"/>
        <v>-3.5350319633517282</v>
      </c>
      <c r="P2722" t="e">
        <f t="shared" si="850"/>
        <v>#NUM!</v>
      </c>
      <c r="Q2722">
        <f t="shared" si="840"/>
        <v>-0.58380578155405605</v>
      </c>
      <c r="R2722" t="e">
        <f t="shared" si="841"/>
        <v>#NUM!</v>
      </c>
      <c r="S2722" t="e">
        <f t="shared" si="842"/>
        <v>#NUM!</v>
      </c>
    </row>
    <row r="2723" spans="1:19" x14ac:dyDescent="0.2">
      <c r="A2723" s="3">
        <v>41387.208333326802</v>
      </c>
      <c r="B2723" s="5">
        <f t="shared" si="832"/>
        <v>113</v>
      </c>
      <c r="C2723" s="5">
        <v>5</v>
      </c>
      <c r="D2723">
        <f t="shared" si="834"/>
        <v>31.561643835616437</v>
      </c>
      <c r="E2723">
        <f t="shared" si="844"/>
        <v>1.6025887446145586</v>
      </c>
      <c r="F2723">
        <f t="shared" si="845"/>
        <v>-10.016147255385439</v>
      </c>
      <c r="G2723">
        <f t="shared" si="835"/>
        <v>4.8330642124102425</v>
      </c>
      <c r="H2723">
        <f t="shared" si="846"/>
        <v>-107.50403681384637</v>
      </c>
      <c r="I2723">
        <f t="shared" si="836"/>
        <v>12.274095992722152</v>
      </c>
      <c r="J2723">
        <f t="shared" si="837"/>
        <v>-5.7801745815393106</v>
      </c>
      <c r="K2723">
        <f t="shared" si="847"/>
        <v>95.780174581539313</v>
      </c>
      <c r="L2723">
        <f t="shared" si="838"/>
        <v>69.497729689655998</v>
      </c>
      <c r="M2723">
        <f t="shared" si="848"/>
        <v>290.50227031034399</v>
      </c>
      <c r="N2723">
        <f t="shared" si="839"/>
        <v>69.497729689655998</v>
      </c>
      <c r="O2723">
        <f t="shared" si="849"/>
        <v>-9.9292990532718886</v>
      </c>
      <c r="P2723" t="e">
        <f t="shared" si="850"/>
        <v>#NUM!</v>
      </c>
      <c r="Q2723">
        <f t="shared" si="840"/>
        <v>-0.35061553721874716</v>
      </c>
      <c r="R2723" t="e">
        <f t="shared" si="841"/>
        <v>#NUM!</v>
      </c>
      <c r="S2723" t="e">
        <f t="shared" si="842"/>
        <v>#NUM!</v>
      </c>
    </row>
    <row r="2724" spans="1:19" x14ac:dyDescent="0.2">
      <c r="A2724" s="3">
        <v>41387.249999993466</v>
      </c>
      <c r="B2724" s="5">
        <f t="shared" si="832"/>
        <v>113</v>
      </c>
      <c r="C2724" s="5">
        <v>6</v>
      </c>
      <c r="D2724">
        <f t="shared" si="834"/>
        <v>31.561643835616437</v>
      </c>
      <c r="E2724">
        <f t="shared" si="844"/>
        <v>1.6025887446145586</v>
      </c>
      <c r="F2724">
        <f t="shared" si="845"/>
        <v>-10.016147255385439</v>
      </c>
      <c r="G2724">
        <f t="shared" si="835"/>
        <v>5.8330642124102425</v>
      </c>
      <c r="H2724">
        <f t="shared" si="846"/>
        <v>-92.504036813846369</v>
      </c>
      <c r="I2724">
        <f t="shared" si="836"/>
        <v>12.274095992722152</v>
      </c>
      <c r="J2724">
        <f t="shared" si="837"/>
        <v>5.5803503993931702</v>
      </c>
      <c r="K2724">
        <f t="shared" si="847"/>
        <v>84.419649600606832</v>
      </c>
      <c r="L2724">
        <f t="shared" si="838"/>
        <v>78.771150722634545</v>
      </c>
      <c r="M2724">
        <f t="shared" si="848"/>
        <v>281.22884927736544</v>
      </c>
      <c r="N2724">
        <f t="shared" si="839"/>
        <v>78.771150722634545</v>
      </c>
      <c r="O2724">
        <f t="shared" si="849"/>
        <v>10.283666659857312</v>
      </c>
      <c r="P2724">
        <f t="shared" si="850"/>
        <v>0.23942373934199226</v>
      </c>
      <c r="Q2724">
        <f t="shared" si="840"/>
        <v>-9.1985671104989453E-2</v>
      </c>
      <c r="R2724">
        <f t="shared" si="841"/>
        <v>-2.2023553341839225E-2</v>
      </c>
      <c r="S2724">
        <f t="shared" si="842"/>
        <v>-6.3136065589824306E-2</v>
      </c>
    </row>
    <row r="2725" spans="1:19" x14ac:dyDescent="0.2">
      <c r="A2725" s="3">
        <v>41387.29166666013</v>
      </c>
      <c r="B2725" s="5">
        <f t="shared" si="832"/>
        <v>113</v>
      </c>
      <c r="C2725" s="5">
        <v>7</v>
      </c>
      <c r="D2725">
        <f t="shared" si="834"/>
        <v>31.561643835616437</v>
      </c>
      <c r="E2725">
        <f t="shared" si="844"/>
        <v>1.6025887446145586</v>
      </c>
      <c r="F2725">
        <f t="shared" si="845"/>
        <v>-10.016147255385439</v>
      </c>
      <c r="G2725">
        <f t="shared" si="835"/>
        <v>6.8330642124102425</v>
      </c>
      <c r="H2725">
        <f t="shared" si="846"/>
        <v>-77.504036813846369</v>
      </c>
      <c r="I2725">
        <f t="shared" si="836"/>
        <v>12.274095992722152</v>
      </c>
      <c r="J2725">
        <f t="shared" si="837"/>
        <v>17.306776086440564</v>
      </c>
      <c r="K2725">
        <f t="shared" si="847"/>
        <v>72.693223913559436</v>
      </c>
      <c r="L2725">
        <f t="shared" si="838"/>
        <v>87.757593697597784</v>
      </c>
      <c r="M2725">
        <f t="shared" si="848"/>
        <v>272.24240630240223</v>
      </c>
      <c r="N2725">
        <f t="shared" si="839"/>
        <v>87.757593697597784</v>
      </c>
      <c r="O2725">
        <f t="shared" si="849"/>
        <v>3.3614825359748775</v>
      </c>
      <c r="P2725">
        <f t="shared" si="850"/>
        <v>0.60102224409379545</v>
      </c>
      <c r="Q2725">
        <f t="shared" si="840"/>
        <v>0.1722482095594344</v>
      </c>
      <c r="R2725">
        <f t="shared" si="841"/>
        <v>0.10352500545054961</v>
      </c>
      <c r="S2725">
        <f t="shared" si="842"/>
        <v>0.29678051642537412</v>
      </c>
    </row>
    <row r="2726" spans="1:19" x14ac:dyDescent="0.2">
      <c r="A2726" s="3">
        <v>41387.333333326795</v>
      </c>
      <c r="B2726" s="5">
        <f t="shared" si="832"/>
        <v>113</v>
      </c>
      <c r="C2726" s="5">
        <v>8</v>
      </c>
      <c r="D2726">
        <f t="shared" si="834"/>
        <v>31.561643835616437</v>
      </c>
      <c r="E2726">
        <f t="shared" si="844"/>
        <v>1.6025887446145586</v>
      </c>
      <c r="F2726">
        <f t="shared" si="845"/>
        <v>-10.016147255385439</v>
      </c>
      <c r="G2726">
        <f t="shared" si="835"/>
        <v>7.8330642124102425</v>
      </c>
      <c r="H2726">
        <f t="shared" si="846"/>
        <v>-62.504036813846362</v>
      </c>
      <c r="I2726">
        <f t="shared" si="836"/>
        <v>12.274095992722152</v>
      </c>
      <c r="J2726">
        <f t="shared" si="837"/>
        <v>29.102934204428912</v>
      </c>
      <c r="K2726">
        <f t="shared" si="847"/>
        <v>60.897065795571088</v>
      </c>
      <c r="L2726">
        <f t="shared" si="838"/>
        <v>97.247153937242643</v>
      </c>
      <c r="M2726">
        <f t="shared" si="848"/>
        <v>262.75284606275738</v>
      </c>
      <c r="N2726">
        <f t="shared" si="839"/>
        <v>97.247153937242643</v>
      </c>
      <c r="O2726">
        <f t="shared" si="849"/>
        <v>2.0560050555005969</v>
      </c>
      <c r="P2726">
        <f t="shared" si="850"/>
        <v>0.75645434933493994</v>
      </c>
      <c r="Q2726">
        <f t="shared" si="840"/>
        <v>0.42196558069762763</v>
      </c>
      <c r="R2726">
        <f t="shared" si="841"/>
        <v>0.31919769878836401</v>
      </c>
      <c r="S2726">
        <f t="shared" si="842"/>
        <v>0.91506064139694043</v>
      </c>
    </row>
    <row r="2727" spans="1:19" x14ac:dyDescent="0.2">
      <c r="A2727" s="3">
        <v>41387.374999993459</v>
      </c>
      <c r="B2727" s="5">
        <f t="shared" si="832"/>
        <v>113</v>
      </c>
      <c r="C2727" s="5">
        <v>9</v>
      </c>
      <c r="D2727">
        <f t="shared" si="834"/>
        <v>31.561643835616437</v>
      </c>
      <c r="E2727">
        <f t="shared" si="844"/>
        <v>1.6025887446145586</v>
      </c>
      <c r="F2727">
        <f t="shared" si="845"/>
        <v>-10.016147255385439</v>
      </c>
      <c r="G2727">
        <f t="shared" si="835"/>
        <v>8.8330642124102425</v>
      </c>
      <c r="H2727">
        <f t="shared" si="846"/>
        <v>-47.504036813846362</v>
      </c>
      <c r="I2727">
        <f t="shared" si="836"/>
        <v>12.274095992722152</v>
      </c>
      <c r="J2727">
        <f t="shared" si="837"/>
        <v>40.62050476621944</v>
      </c>
      <c r="K2727">
        <f t="shared" si="847"/>
        <v>49.37949523378056</v>
      </c>
      <c r="L2727">
        <f t="shared" si="838"/>
        <v>108.34306863393419</v>
      </c>
      <c r="M2727">
        <f t="shared" si="848"/>
        <v>251.65693136606581</v>
      </c>
      <c r="N2727">
        <f t="shared" si="839"/>
        <v>108.34306863393419</v>
      </c>
      <c r="O2727">
        <f t="shared" si="849"/>
        <v>1.5359900116148488</v>
      </c>
      <c r="P2727">
        <f t="shared" si="850"/>
        <v>0.83961353638774994</v>
      </c>
      <c r="Q2727">
        <f t="shared" si="840"/>
        <v>0.63779244537897339</v>
      </c>
      <c r="R2727">
        <f t="shared" si="841"/>
        <v>0.53549917054603069</v>
      </c>
      <c r="S2727">
        <f t="shared" si="842"/>
        <v>1.5351433181611751</v>
      </c>
    </row>
    <row r="2728" spans="1:19" x14ac:dyDescent="0.2">
      <c r="A2728" s="3">
        <v>41387.416666660123</v>
      </c>
      <c r="B2728" s="5">
        <f t="shared" si="832"/>
        <v>113</v>
      </c>
      <c r="C2728" s="5">
        <v>10</v>
      </c>
      <c r="D2728">
        <f t="shared" si="834"/>
        <v>31.561643835616437</v>
      </c>
      <c r="E2728">
        <f t="shared" si="844"/>
        <v>1.6025887446145586</v>
      </c>
      <c r="F2728">
        <f t="shared" si="845"/>
        <v>-10.016147255385439</v>
      </c>
      <c r="G2728">
        <f t="shared" si="835"/>
        <v>9.8330642124102425</v>
      </c>
      <c r="H2728">
        <f t="shared" si="846"/>
        <v>-32.504036813846362</v>
      </c>
      <c r="I2728">
        <f t="shared" si="836"/>
        <v>12.274095992722152</v>
      </c>
      <c r="J2728">
        <f t="shared" si="837"/>
        <v>51.284698978268779</v>
      </c>
      <c r="K2728">
        <f t="shared" si="847"/>
        <v>38.715301021731221</v>
      </c>
      <c r="L2728">
        <f t="shared" si="838"/>
        <v>122.9109884135847</v>
      </c>
      <c r="M2728">
        <f t="shared" si="848"/>
        <v>237.0890115864153</v>
      </c>
      <c r="N2728">
        <f t="shared" si="839"/>
        <v>122.9109884135847</v>
      </c>
      <c r="O2728">
        <f t="shared" si="849"/>
        <v>1.281618478745139</v>
      </c>
      <c r="P2728">
        <f t="shared" si="850"/>
        <v>0.88719040427219165</v>
      </c>
      <c r="Q2728">
        <f t="shared" si="840"/>
        <v>0.80176418204582622</v>
      </c>
      <c r="R2728">
        <f t="shared" si="841"/>
        <v>0.71131748880019963</v>
      </c>
      <c r="S2728">
        <f t="shared" si="842"/>
        <v>2.0391708336529506</v>
      </c>
    </row>
    <row r="2729" spans="1:19" x14ac:dyDescent="0.2">
      <c r="A2729" s="3">
        <v>41387.458333326787</v>
      </c>
      <c r="B2729" s="5">
        <f t="shared" si="832"/>
        <v>113</v>
      </c>
      <c r="C2729" s="5">
        <v>11</v>
      </c>
      <c r="D2729">
        <f t="shared" si="834"/>
        <v>31.561643835616437</v>
      </c>
      <c r="E2729">
        <f t="shared" si="844"/>
        <v>1.6025887446145586</v>
      </c>
      <c r="F2729">
        <f t="shared" si="845"/>
        <v>-10.016147255385439</v>
      </c>
      <c r="G2729">
        <f t="shared" si="835"/>
        <v>10.833064212410243</v>
      </c>
      <c r="H2729">
        <f t="shared" si="846"/>
        <v>-17.504036813846362</v>
      </c>
      <c r="I2729">
        <f t="shared" si="836"/>
        <v>12.274095992722152</v>
      </c>
      <c r="J2729">
        <f t="shared" si="837"/>
        <v>59.908599902398308</v>
      </c>
      <c r="K2729">
        <f t="shared" si="847"/>
        <v>30.091400097601692</v>
      </c>
      <c r="L2729">
        <f t="shared" si="838"/>
        <v>144.11382755856991</v>
      </c>
      <c r="M2729">
        <f t="shared" si="848"/>
        <v>215.88617244143009</v>
      </c>
      <c r="N2729">
        <f t="shared" si="839"/>
        <v>144.11382755856991</v>
      </c>
      <c r="O2729">
        <f t="shared" si="849"/>
        <v>1.1557664786718265</v>
      </c>
      <c r="P2729">
        <f t="shared" si="850"/>
        <v>0.91289557316088432</v>
      </c>
      <c r="Q2729">
        <f t="shared" si="840"/>
        <v>0.89930582916483737</v>
      </c>
      <c r="R2729">
        <f t="shared" si="841"/>
        <v>0.82097231036235851</v>
      </c>
      <c r="S2729">
        <f t="shared" si="842"/>
        <v>2.3535240126759125</v>
      </c>
    </row>
    <row r="2730" spans="1:19" x14ac:dyDescent="0.2">
      <c r="A2730" s="3">
        <v>41387.499999993452</v>
      </c>
      <c r="B2730" s="5">
        <f t="shared" si="832"/>
        <v>113</v>
      </c>
      <c r="C2730" s="5">
        <v>12</v>
      </c>
      <c r="D2730">
        <f t="shared" si="834"/>
        <v>31.561643835616437</v>
      </c>
      <c r="E2730">
        <f t="shared" si="844"/>
        <v>1.6025887446145586</v>
      </c>
      <c r="F2730">
        <f t="shared" si="845"/>
        <v>-10.016147255385439</v>
      </c>
      <c r="G2730">
        <f t="shared" si="835"/>
        <v>11.833064212410243</v>
      </c>
      <c r="H2730">
        <f t="shared" si="846"/>
        <v>-2.504036813846362</v>
      </c>
      <c r="I2730">
        <f t="shared" si="836"/>
        <v>12.274095992722152</v>
      </c>
      <c r="J2730">
        <f t="shared" si="837"/>
        <v>64.177216459323915</v>
      </c>
      <c r="K2730">
        <f t="shared" si="847"/>
        <v>25.822783540676085</v>
      </c>
      <c r="L2730">
        <f t="shared" si="838"/>
        <v>174.37554055209466</v>
      </c>
      <c r="M2730">
        <f t="shared" si="848"/>
        <v>185.62445944790534</v>
      </c>
      <c r="N2730">
        <f t="shared" si="839"/>
        <v>174.37554055209466</v>
      </c>
      <c r="O2730">
        <f t="shared" si="849"/>
        <v>1.1109313481784751</v>
      </c>
      <c r="P2730">
        <f t="shared" si="850"/>
        <v>0.9224523663622225</v>
      </c>
      <c r="Q2730">
        <f t="shared" si="840"/>
        <v>0.93129184274368171</v>
      </c>
      <c r="R2730">
        <f t="shared" si="841"/>
        <v>0.85907236411274401</v>
      </c>
      <c r="S2730">
        <f t="shared" si="842"/>
        <v>2.462747417964938</v>
      </c>
    </row>
    <row r="2731" spans="1:19" x14ac:dyDescent="0.2">
      <c r="A2731" s="3">
        <v>41387.541666660116</v>
      </c>
      <c r="B2731" s="5">
        <f t="shared" si="832"/>
        <v>113</v>
      </c>
      <c r="C2731" s="5">
        <v>13</v>
      </c>
      <c r="D2731">
        <f t="shared" si="834"/>
        <v>31.561643835616437</v>
      </c>
      <c r="E2731">
        <f t="shared" si="844"/>
        <v>1.6025887446145586</v>
      </c>
      <c r="F2731">
        <f t="shared" si="845"/>
        <v>-10.016147255385439</v>
      </c>
      <c r="G2731">
        <f t="shared" si="835"/>
        <v>12.833064212410243</v>
      </c>
      <c r="H2731">
        <f t="shared" si="846"/>
        <v>12.495963186153638</v>
      </c>
      <c r="I2731">
        <f t="shared" si="836"/>
        <v>12.274095992722152</v>
      </c>
      <c r="J2731">
        <f t="shared" si="837"/>
        <v>61.962553586249683</v>
      </c>
      <c r="K2731">
        <f t="shared" si="847"/>
        <v>28.037446413750317</v>
      </c>
      <c r="L2731">
        <f t="shared" si="838"/>
        <v>153.26953592398141</v>
      </c>
      <c r="M2731">
        <f t="shared" si="848"/>
        <v>206.73046407601859</v>
      </c>
      <c r="N2731">
        <f t="shared" si="839"/>
        <v>206.73046407601859</v>
      </c>
      <c r="O2731">
        <f t="shared" si="849"/>
        <v>1.1329640041080133</v>
      </c>
      <c r="P2731">
        <f t="shared" si="850"/>
        <v>0.91772836005956593</v>
      </c>
      <c r="Q2731">
        <f t="shared" si="840"/>
        <v>0.91634437720189088</v>
      </c>
      <c r="R2731">
        <f t="shared" si="841"/>
        <v>0.84095522253929567</v>
      </c>
      <c r="S2731">
        <f t="shared" si="842"/>
        <v>2.4108100661249718</v>
      </c>
    </row>
    <row r="2732" spans="1:19" x14ac:dyDescent="0.2">
      <c r="A2732" s="3">
        <v>41387.58333332678</v>
      </c>
      <c r="B2732" s="5">
        <f t="shared" si="832"/>
        <v>113</v>
      </c>
      <c r="C2732" s="5">
        <v>14</v>
      </c>
      <c r="D2732">
        <f t="shared" si="834"/>
        <v>31.561643835616437</v>
      </c>
      <c r="E2732">
        <f t="shared" si="844"/>
        <v>1.6025887446145586</v>
      </c>
      <c r="F2732">
        <f t="shared" si="845"/>
        <v>-10.016147255385439</v>
      </c>
      <c r="G2732">
        <f t="shared" si="835"/>
        <v>13.833064212410243</v>
      </c>
      <c r="H2732">
        <f t="shared" si="846"/>
        <v>27.495963186153638</v>
      </c>
      <c r="I2732">
        <f t="shared" si="836"/>
        <v>12.274095992722152</v>
      </c>
      <c r="J2732">
        <f t="shared" si="837"/>
        <v>54.479180656068188</v>
      </c>
      <c r="K2732">
        <f t="shared" si="847"/>
        <v>35.520819343931812</v>
      </c>
      <c r="L2732">
        <f t="shared" si="838"/>
        <v>129.06076482624616</v>
      </c>
      <c r="M2732">
        <f t="shared" si="848"/>
        <v>230.93923517375384</v>
      </c>
      <c r="N2732">
        <f t="shared" si="839"/>
        <v>230.93923517375384</v>
      </c>
      <c r="O2732">
        <f t="shared" si="849"/>
        <v>1.2286454406133884</v>
      </c>
      <c r="P2732">
        <f t="shared" si="850"/>
        <v>0.89781708994240983</v>
      </c>
      <c r="Q2732">
        <f t="shared" si="840"/>
        <v>0.84220903524211099</v>
      </c>
      <c r="R2732">
        <f t="shared" si="841"/>
        <v>0.75614966514427662</v>
      </c>
      <c r="S2732">
        <f t="shared" si="842"/>
        <v>2.1676935648516857</v>
      </c>
    </row>
    <row r="2733" spans="1:19" x14ac:dyDescent="0.2">
      <c r="A2733" s="3">
        <v>41387.624999993444</v>
      </c>
      <c r="B2733" s="5">
        <f t="shared" si="832"/>
        <v>113</v>
      </c>
      <c r="C2733" s="5">
        <v>15</v>
      </c>
      <c r="D2733">
        <f t="shared" si="834"/>
        <v>31.561643835616437</v>
      </c>
      <c r="E2733">
        <f t="shared" si="844"/>
        <v>1.6025887446145586</v>
      </c>
      <c r="F2733">
        <f t="shared" si="845"/>
        <v>-10.016147255385439</v>
      </c>
      <c r="G2733">
        <f t="shared" si="835"/>
        <v>14.833064212410243</v>
      </c>
      <c r="H2733">
        <f t="shared" si="846"/>
        <v>42.495963186153638</v>
      </c>
      <c r="I2733">
        <f t="shared" si="836"/>
        <v>12.274095992722152</v>
      </c>
      <c r="J2733">
        <f t="shared" si="837"/>
        <v>44.31651352235987</v>
      </c>
      <c r="K2733">
        <f t="shared" si="847"/>
        <v>45.68348647764013</v>
      </c>
      <c r="L2733">
        <f t="shared" si="838"/>
        <v>112.69406757372845</v>
      </c>
      <c r="M2733">
        <f t="shared" si="848"/>
        <v>247.30593242627157</v>
      </c>
      <c r="N2733">
        <f t="shared" si="839"/>
        <v>247.30593242627157</v>
      </c>
      <c r="O2733">
        <f t="shared" si="849"/>
        <v>1.4313901833798266</v>
      </c>
      <c r="P2733">
        <f t="shared" si="850"/>
        <v>0.85852936341157804</v>
      </c>
      <c r="Q2733">
        <f t="shared" si="840"/>
        <v>0.69913783985737721</v>
      </c>
      <c r="R2733">
        <f t="shared" si="841"/>
        <v>0.60023036458969981</v>
      </c>
      <c r="S2733">
        <f t="shared" si="842"/>
        <v>1.7207115981482517</v>
      </c>
    </row>
    <row r="2734" spans="1:19" x14ac:dyDescent="0.2">
      <c r="A2734" s="3">
        <v>41387.666666660109</v>
      </c>
      <c r="B2734" s="5">
        <f t="shared" si="832"/>
        <v>113</v>
      </c>
      <c r="C2734" s="5">
        <v>16</v>
      </c>
      <c r="D2734">
        <f t="shared" si="834"/>
        <v>31.561643835616437</v>
      </c>
      <c r="E2734">
        <f t="shared" si="844"/>
        <v>1.6025887446145586</v>
      </c>
      <c r="F2734">
        <f t="shared" si="845"/>
        <v>-10.016147255385439</v>
      </c>
      <c r="G2734">
        <f t="shared" si="835"/>
        <v>15.833064212410243</v>
      </c>
      <c r="H2734">
        <f t="shared" si="846"/>
        <v>57.495963186153638</v>
      </c>
      <c r="I2734">
        <f t="shared" si="836"/>
        <v>12.274095992722152</v>
      </c>
      <c r="J2734">
        <f t="shared" si="837"/>
        <v>33.000621723340451</v>
      </c>
      <c r="K2734">
        <f t="shared" si="847"/>
        <v>56.999378276659549</v>
      </c>
      <c r="L2734">
        <f t="shared" si="838"/>
        <v>100.70242542661897</v>
      </c>
      <c r="M2734">
        <f t="shared" si="848"/>
        <v>259.29757457338104</v>
      </c>
      <c r="N2734">
        <f t="shared" si="839"/>
        <v>259.29757457338104</v>
      </c>
      <c r="O2734">
        <f t="shared" si="849"/>
        <v>1.8360477798878398</v>
      </c>
      <c r="P2734">
        <f t="shared" si="850"/>
        <v>0.78964173372224777</v>
      </c>
      <c r="Q2734">
        <f t="shared" si="840"/>
        <v>0.49871549377627711</v>
      </c>
      <c r="R2734">
        <f t="shared" si="841"/>
        <v>0.39380656713964635</v>
      </c>
      <c r="S2734">
        <f t="shared" si="842"/>
        <v>1.1289457639607159</v>
      </c>
    </row>
    <row r="2735" spans="1:19" x14ac:dyDescent="0.2">
      <c r="A2735" s="3">
        <v>41387.708333326773</v>
      </c>
      <c r="B2735" s="5">
        <f t="shared" si="832"/>
        <v>113</v>
      </c>
      <c r="C2735" s="5">
        <v>17</v>
      </c>
      <c r="D2735">
        <f t="shared" si="834"/>
        <v>31.561643835616437</v>
      </c>
      <c r="E2735">
        <f t="shared" si="844"/>
        <v>1.6025887446145586</v>
      </c>
      <c r="F2735">
        <f t="shared" si="845"/>
        <v>-10.016147255385439</v>
      </c>
      <c r="G2735">
        <f t="shared" si="835"/>
        <v>16.833064212410243</v>
      </c>
      <c r="H2735">
        <f t="shared" si="846"/>
        <v>72.495963186153631</v>
      </c>
      <c r="I2735">
        <f t="shared" si="836"/>
        <v>12.274095992722152</v>
      </c>
      <c r="J2735">
        <f t="shared" si="837"/>
        <v>21.252414003029479</v>
      </c>
      <c r="K2735">
        <f t="shared" si="847"/>
        <v>68.747585996970514</v>
      </c>
      <c r="L2735">
        <f t="shared" si="838"/>
        <v>90.825012041737608</v>
      </c>
      <c r="M2735">
        <f t="shared" si="848"/>
        <v>269.17498795826236</v>
      </c>
      <c r="N2735">
        <f t="shared" si="839"/>
        <v>269.17498795826236</v>
      </c>
      <c r="O2735">
        <f t="shared" si="849"/>
        <v>2.7587934045966276</v>
      </c>
      <c r="P2735">
        <f t="shared" si="850"/>
        <v>0.66538831596904291</v>
      </c>
      <c r="Q2735">
        <f t="shared" si="840"/>
        <v>0.25821672057680012</v>
      </c>
      <c r="R2735">
        <f t="shared" si="841"/>
        <v>0.17181438885964595</v>
      </c>
      <c r="S2735">
        <f t="shared" si="842"/>
        <v>0.49254924289216789</v>
      </c>
    </row>
    <row r="2736" spans="1:19" x14ac:dyDescent="0.2">
      <c r="A2736" s="3">
        <v>41387.749999993437</v>
      </c>
      <c r="B2736" s="5">
        <f t="shared" si="832"/>
        <v>113</v>
      </c>
      <c r="C2736" s="5">
        <v>18</v>
      </c>
      <c r="D2736">
        <f t="shared" si="834"/>
        <v>31.561643835616437</v>
      </c>
      <c r="E2736">
        <f t="shared" si="844"/>
        <v>1.6025887446145586</v>
      </c>
      <c r="F2736">
        <f t="shared" si="845"/>
        <v>-10.016147255385439</v>
      </c>
      <c r="G2736">
        <f t="shared" si="835"/>
        <v>17.833064212410243</v>
      </c>
      <c r="H2736">
        <f t="shared" si="846"/>
        <v>87.495963186153631</v>
      </c>
      <c r="I2736">
        <f t="shared" si="836"/>
        <v>12.274095992722152</v>
      </c>
      <c r="J2736">
        <f t="shared" si="837"/>
        <v>9.4695652755466302</v>
      </c>
      <c r="K2736">
        <f t="shared" si="847"/>
        <v>80.530434724453372</v>
      </c>
      <c r="L2736">
        <f t="shared" si="838"/>
        <v>81.767514591846918</v>
      </c>
      <c r="M2736">
        <f t="shared" si="848"/>
        <v>278.23248540815308</v>
      </c>
      <c r="N2736">
        <f t="shared" si="839"/>
        <v>278.23248540815308</v>
      </c>
      <c r="O2736">
        <f t="shared" si="849"/>
        <v>6.0781523473844539</v>
      </c>
      <c r="P2736">
        <f t="shared" si="850"/>
        <v>0.4024670249404711</v>
      </c>
      <c r="Q2736">
        <f t="shared" si="840"/>
        <v>-3.3877972049238536E-3</v>
      </c>
      <c r="R2736">
        <f t="shared" si="841"/>
        <v>-1.363476662167347E-3</v>
      </c>
      <c r="S2736">
        <f t="shared" si="842"/>
        <v>-3.9087494482215671E-3</v>
      </c>
    </row>
    <row r="2737" spans="1:20" x14ac:dyDescent="0.2">
      <c r="A2737" s="3">
        <v>41387.791666660101</v>
      </c>
      <c r="B2737" s="5">
        <f t="shared" si="832"/>
        <v>113</v>
      </c>
      <c r="C2737" s="5">
        <v>19</v>
      </c>
      <c r="D2737">
        <f t="shared" si="834"/>
        <v>31.561643835616437</v>
      </c>
      <c r="E2737">
        <f t="shared" si="844"/>
        <v>1.6025887446145586</v>
      </c>
      <c r="F2737">
        <f t="shared" si="845"/>
        <v>-10.016147255385439</v>
      </c>
      <c r="G2737">
        <f t="shared" si="835"/>
        <v>18.833064212410243</v>
      </c>
      <c r="H2737">
        <f t="shared" si="846"/>
        <v>102.49596318615363</v>
      </c>
      <c r="I2737">
        <f t="shared" si="836"/>
        <v>12.274095992722152</v>
      </c>
      <c r="J2737">
        <f t="shared" si="837"/>
        <v>-2.0471854689308229</v>
      </c>
      <c r="K2737">
        <f t="shared" si="847"/>
        <v>92.04718546893082</v>
      </c>
      <c r="L2737">
        <f t="shared" si="838"/>
        <v>72.669776794470891</v>
      </c>
      <c r="M2737">
        <f t="shared" si="848"/>
        <v>287.33022320552914</v>
      </c>
      <c r="N2737">
        <f t="shared" si="839"/>
        <v>287.33022320552914</v>
      </c>
      <c r="O2737">
        <f t="shared" si="849"/>
        <v>-27.993541978270642</v>
      </c>
      <c r="P2737" t="e">
        <f t="shared" si="850"/>
        <v>#NUM!</v>
      </c>
      <c r="Q2737">
        <f t="shared" si="840"/>
        <v>-0.26613506223199573</v>
      </c>
      <c r="R2737" t="e">
        <f t="shared" si="841"/>
        <v>#NUM!</v>
      </c>
      <c r="S2737" t="e">
        <f t="shared" si="842"/>
        <v>#NUM!</v>
      </c>
    </row>
    <row r="2738" spans="1:20" x14ac:dyDescent="0.2">
      <c r="A2738" s="3">
        <v>41387.833333326766</v>
      </c>
      <c r="B2738" s="5">
        <f t="shared" si="832"/>
        <v>113</v>
      </c>
      <c r="C2738" s="5">
        <v>20</v>
      </c>
      <c r="D2738">
        <f t="shared" si="834"/>
        <v>31.561643835616437</v>
      </c>
      <c r="E2738">
        <f t="shared" si="844"/>
        <v>1.6025887446145586</v>
      </c>
      <c r="F2738">
        <f t="shared" si="845"/>
        <v>-10.016147255385439</v>
      </c>
      <c r="G2738">
        <f t="shared" si="835"/>
        <v>19.833064212410243</v>
      </c>
      <c r="H2738">
        <f t="shared" si="846"/>
        <v>117.49596318615363</v>
      </c>
      <c r="I2738">
        <f t="shared" si="836"/>
        <v>12.274095992722152</v>
      </c>
      <c r="J2738">
        <f t="shared" si="837"/>
        <v>-12.98023188542507</v>
      </c>
      <c r="K2738">
        <f t="shared" si="847"/>
        <v>102.98023188542507</v>
      </c>
      <c r="L2738">
        <f t="shared" si="838"/>
        <v>62.80996707068789</v>
      </c>
      <c r="M2738">
        <f t="shared" si="848"/>
        <v>297.19003292931211</v>
      </c>
      <c r="N2738">
        <f t="shared" si="839"/>
        <v>297.19003292931211</v>
      </c>
      <c r="O2738">
        <f t="shared" si="849"/>
        <v>-4.4520650921071256</v>
      </c>
      <c r="P2738" t="e">
        <f t="shared" si="850"/>
        <v>#NUM!</v>
      </c>
      <c r="Q2738">
        <f t="shared" si="840"/>
        <v>-0.50994864052025068</v>
      </c>
      <c r="R2738" t="e">
        <f t="shared" si="841"/>
        <v>#NUM!</v>
      </c>
      <c r="S2738" t="e">
        <f t="shared" si="842"/>
        <v>#NUM!</v>
      </c>
    </row>
    <row r="2739" spans="1:20" x14ac:dyDescent="0.2">
      <c r="A2739" s="3">
        <v>41387.87499999343</v>
      </c>
      <c r="B2739" s="5">
        <f t="shared" si="832"/>
        <v>113</v>
      </c>
      <c r="C2739" s="5">
        <v>21</v>
      </c>
      <c r="D2739">
        <f t="shared" si="834"/>
        <v>31.561643835616437</v>
      </c>
      <c r="E2739">
        <f t="shared" si="844"/>
        <v>1.6025887446145586</v>
      </c>
      <c r="F2739">
        <f t="shared" si="845"/>
        <v>-10.016147255385439</v>
      </c>
      <c r="G2739">
        <f t="shared" si="835"/>
        <v>20.833064212410243</v>
      </c>
      <c r="H2739">
        <f t="shared" si="846"/>
        <v>132.49596318615363</v>
      </c>
      <c r="I2739">
        <f t="shared" si="836"/>
        <v>12.274095992722152</v>
      </c>
      <c r="J2739">
        <f t="shared" si="837"/>
        <v>-22.909746028370659</v>
      </c>
      <c r="K2739">
        <f t="shared" si="847"/>
        <v>112.90974602837066</v>
      </c>
      <c r="L2739">
        <f t="shared" si="838"/>
        <v>51.459610129891729</v>
      </c>
      <c r="M2739">
        <f t="shared" si="848"/>
        <v>308.54038987010824</v>
      </c>
      <c r="N2739">
        <f t="shared" si="839"/>
        <v>308.54038987010824</v>
      </c>
      <c r="O2739">
        <f t="shared" si="849"/>
        <v>-2.5688408344342117</v>
      </c>
      <c r="P2739" t="e">
        <f t="shared" si="850"/>
        <v>#NUM!</v>
      </c>
      <c r="Q2739">
        <f t="shared" si="840"/>
        <v>-0.71604553768246904</v>
      </c>
      <c r="R2739" t="e">
        <f t="shared" si="841"/>
        <v>#NUM!</v>
      </c>
      <c r="S2739" t="e">
        <f t="shared" si="842"/>
        <v>#NUM!</v>
      </c>
    </row>
    <row r="2740" spans="1:20" x14ac:dyDescent="0.2">
      <c r="A2740" s="3">
        <v>41387.916666660094</v>
      </c>
      <c r="B2740" s="5">
        <f t="shared" si="832"/>
        <v>113</v>
      </c>
      <c r="C2740" s="5">
        <v>22</v>
      </c>
      <c r="D2740">
        <f t="shared" si="834"/>
        <v>31.561643835616437</v>
      </c>
      <c r="E2740">
        <f t="shared" si="844"/>
        <v>1.6025887446145586</v>
      </c>
      <c r="F2740">
        <f t="shared" si="845"/>
        <v>-10.016147255385439</v>
      </c>
      <c r="G2740">
        <f t="shared" si="835"/>
        <v>21.833064212410243</v>
      </c>
      <c r="H2740">
        <f t="shared" si="846"/>
        <v>147.49596318615363</v>
      </c>
      <c r="I2740">
        <f t="shared" si="836"/>
        <v>12.274095992722152</v>
      </c>
      <c r="J2740">
        <f t="shared" si="837"/>
        <v>-31.23156381792673</v>
      </c>
      <c r="K2740">
        <f t="shared" si="847"/>
        <v>121.23156381792673</v>
      </c>
      <c r="L2740">
        <f t="shared" si="838"/>
        <v>37.884185028648574</v>
      </c>
      <c r="M2740">
        <f t="shared" si="848"/>
        <v>322.11581497135143</v>
      </c>
      <c r="N2740">
        <f t="shared" si="839"/>
        <v>322.11581497135143</v>
      </c>
      <c r="O2740">
        <f t="shared" si="849"/>
        <v>-1.928647210277648</v>
      </c>
      <c r="P2740" t="e">
        <f t="shared" si="850"/>
        <v>#NUM!</v>
      </c>
      <c r="Q2740">
        <f t="shared" si="840"/>
        <v>-0.8693447456697867</v>
      </c>
      <c r="R2740" t="e">
        <f t="shared" si="841"/>
        <v>#NUM!</v>
      </c>
      <c r="S2740" t="e">
        <f t="shared" si="842"/>
        <v>#NUM!</v>
      </c>
    </row>
    <row r="2741" spans="1:20" x14ac:dyDescent="0.2">
      <c r="A2741" s="3">
        <v>41387.958333326758</v>
      </c>
      <c r="B2741" s="5">
        <f t="shared" si="832"/>
        <v>113</v>
      </c>
      <c r="C2741" s="5">
        <v>23</v>
      </c>
      <c r="D2741">
        <f t="shared" si="834"/>
        <v>31.561643835616437</v>
      </c>
      <c r="E2741">
        <f t="shared" si="844"/>
        <v>1.6025887446145586</v>
      </c>
      <c r="F2741">
        <f t="shared" si="845"/>
        <v>-10.016147255385439</v>
      </c>
      <c r="G2741">
        <f t="shared" si="835"/>
        <v>22.833064212410243</v>
      </c>
      <c r="H2741">
        <f t="shared" si="846"/>
        <v>162.49596318615363</v>
      </c>
      <c r="I2741">
        <f t="shared" si="836"/>
        <v>12.274095992722152</v>
      </c>
      <c r="J2741">
        <f t="shared" si="837"/>
        <v>-37.118208204929594</v>
      </c>
      <c r="K2741">
        <f t="shared" si="847"/>
        <v>127.1182082049296</v>
      </c>
      <c r="L2741">
        <f t="shared" si="838"/>
        <v>21.627685914641063</v>
      </c>
      <c r="M2741">
        <f t="shared" si="848"/>
        <v>338.37231408535894</v>
      </c>
      <c r="N2741">
        <f t="shared" si="839"/>
        <v>338.37231408535894</v>
      </c>
      <c r="O2741">
        <f t="shared" si="849"/>
        <v>-1.6571067516097207</v>
      </c>
      <c r="P2741" t="e">
        <f t="shared" si="850"/>
        <v>#NUM!</v>
      </c>
      <c r="Q2741">
        <f t="shared" si="840"/>
        <v>-0.96237468230920886</v>
      </c>
      <c r="R2741" t="e">
        <f t="shared" si="841"/>
        <v>#NUM!</v>
      </c>
      <c r="S2741" t="e">
        <f t="shared" si="842"/>
        <v>#NUM!</v>
      </c>
    </row>
    <row r="2742" spans="1:20" x14ac:dyDescent="0.2">
      <c r="A2742" s="3">
        <v>41387.999999993423</v>
      </c>
      <c r="B2742" s="5">
        <f t="shared" si="832"/>
        <v>114</v>
      </c>
      <c r="C2742" s="5">
        <v>0</v>
      </c>
      <c r="D2742">
        <f t="shared" si="834"/>
        <v>32.547945205479451</v>
      </c>
      <c r="E2742">
        <f t="shared" si="844"/>
        <v>1.7978687987730522</v>
      </c>
      <c r="F2742">
        <f t="shared" si="845"/>
        <v>-9.820867201226946</v>
      </c>
      <c r="G2742">
        <f t="shared" si="835"/>
        <v>-0.1636811200204491</v>
      </c>
      <c r="H2742">
        <f t="shared" si="846"/>
        <v>-182.45521680030674</v>
      </c>
      <c r="I2742">
        <f t="shared" si="836"/>
        <v>12.616221272573126</v>
      </c>
      <c r="J2742">
        <f t="shared" si="837"/>
        <v>-39.331468739669077</v>
      </c>
      <c r="K2742">
        <f t="shared" si="847"/>
        <v>129.33146873966908</v>
      </c>
      <c r="L2742">
        <f t="shared" si="838"/>
        <v>3.0981176483948616</v>
      </c>
      <c r="M2742">
        <f t="shared" si="848"/>
        <v>356.90188235160514</v>
      </c>
      <c r="N2742">
        <f t="shared" si="839"/>
        <v>3.0981176483948616</v>
      </c>
      <c r="O2742">
        <f t="shared" si="849"/>
        <v>-1.5777703623282948</v>
      </c>
      <c r="P2742" t="e">
        <f t="shared" si="850"/>
        <v>#NUM!</v>
      </c>
      <c r="Q2742">
        <f t="shared" si="840"/>
        <v>-0.99731805019333231</v>
      </c>
      <c r="R2742" t="e">
        <f t="shared" si="841"/>
        <v>#NUM!</v>
      </c>
      <c r="S2742" t="e">
        <f t="shared" si="842"/>
        <v>#NUM!</v>
      </c>
      <c r="T2742">
        <f t="shared" ref="T2742" si="851">SUMIF(S2748:S2762,"&gt;0,01")</f>
        <v>17.493408128439185</v>
      </c>
    </row>
    <row r="2743" spans="1:20" x14ac:dyDescent="0.2">
      <c r="A2743" s="3">
        <v>41388.041666660087</v>
      </c>
      <c r="B2743" s="5">
        <f t="shared" si="832"/>
        <v>114</v>
      </c>
      <c r="C2743" s="5">
        <v>1</v>
      </c>
      <c r="D2743">
        <f t="shared" si="834"/>
        <v>32.547945205479451</v>
      </c>
      <c r="E2743">
        <f t="shared" si="844"/>
        <v>1.7978687987730522</v>
      </c>
      <c r="F2743">
        <f t="shared" si="845"/>
        <v>-9.820867201226946</v>
      </c>
      <c r="G2743">
        <f t="shared" si="835"/>
        <v>0.8363188799795509</v>
      </c>
      <c r="H2743">
        <f t="shared" si="846"/>
        <v>-167.45521680030674</v>
      </c>
      <c r="I2743">
        <f t="shared" si="836"/>
        <v>12.616221272573126</v>
      </c>
      <c r="J2743">
        <f t="shared" si="837"/>
        <v>-38.035776223101159</v>
      </c>
      <c r="K2743">
        <f t="shared" si="847"/>
        <v>128.03577622310115</v>
      </c>
      <c r="L2743">
        <f t="shared" si="838"/>
        <v>15.611327861517083</v>
      </c>
      <c r="M2743">
        <f t="shared" si="848"/>
        <v>344.38867213848289</v>
      </c>
      <c r="N2743">
        <f t="shared" si="839"/>
        <v>15.611327861517083</v>
      </c>
      <c r="O2743">
        <f t="shared" si="849"/>
        <v>-1.6229724628097901</v>
      </c>
      <c r="P2743" t="e">
        <f t="shared" si="850"/>
        <v>#NUM!</v>
      </c>
      <c r="Q2743">
        <f t="shared" si="840"/>
        <v>-0.9797323843250465</v>
      </c>
      <c r="R2743" t="e">
        <f t="shared" si="841"/>
        <v>#NUM!</v>
      </c>
      <c r="S2743" t="e">
        <f t="shared" si="842"/>
        <v>#NUM!</v>
      </c>
    </row>
    <row r="2744" spans="1:20" x14ac:dyDescent="0.2">
      <c r="A2744" s="3">
        <v>41388.083333326751</v>
      </c>
      <c r="B2744" s="5">
        <f t="shared" si="832"/>
        <v>114</v>
      </c>
      <c r="C2744" s="5">
        <v>2</v>
      </c>
      <c r="D2744">
        <f t="shared" si="834"/>
        <v>32.547945205479451</v>
      </c>
      <c r="E2744">
        <f t="shared" si="844"/>
        <v>1.7978687987730522</v>
      </c>
      <c r="F2744">
        <f t="shared" si="845"/>
        <v>-9.820867201226946</v>
      </c>
      <c r="G2744">
        <f t="shared" si="835"/>
        <v>1.8363188799795509</v>
      </c>
      <c r="H2744">
        <f t="shared" si="846"/>
        <v>-152.45521680030674</v>
      </c>
      <c r="I2744">
        <f t="shared" si="836"/>
        <v>12.616221272573126</v>
      </c>
      <c r="J2744">
        <f t="shared" si="837"/>
        <v>-33.185201874930101</v>
      </c>
      <c r="K2744">
        <f t="shared" si="847"/>
        <v>123.1852018749301</v>
      </c>
      <c r="L2744">
        <f t="shared" si="838"/>
        <v>32.630540626817321</v>
      </c>
      <c r="M2744">
        <f t="shared" si="848"/>
        <v>327.36945937318268</v>
      </c>
      <c r="N2744">
        <f t="shared" si="839"/>
        <v>32.630540626817321</v>
      </c>
      <c r="O2744">
        <f t="shared" si="849"/>
        <v>-1.8269942782873707</v>
      </c>
      <c r="P2744" t="e">
        <f t="shared" si="850"/>
        <v>#NUM!</v>
      </c>
      <c r="Q2744">
        <f t="shared" si="840"/>
        <v>-0.90654827318772879</v>
      </c>
      <c r="R2744" t="e">
        <f t="shared" si="841"/>
        <v>#NUM!</v>
      </c>
      <c r="S2744" t="e">
        <f t="shared" si="842"/>
        <v>#NUM!</v>
      </c>
    </row>
    <row r="2745" spans="1:20" x14ac:dyDescent="0.2">
      <c r="A2745" s="3">
        <v>41388.124999993415</v>
      </c>
      <c r="B2745" s="5">
        <f t="shared" si="832"/>
        <v>114</v>
      </c>
      <c r="C2745" s="5">
        <v>3</v>
      </c>
      <c r="D2745">
        <f t="shared" si="834"/>
        <v>32.547945205479451</v>
      </c>
      <c r="E2745">
        <f t="shared" si="844"/>
        <v>1.7978687987730522</v>
      </c>
      <c r="F2745">
        <f t="shared" si="845"/>
        <v>-9.820867201226946</v>
      </c>
      <c r="G2745">
        <f t="shared" si="835"/>
        <v>2.8363188799795509</v>
      </c>
      <c r="H2745">
        <f t="shared" si="846"/>
        <v>-137.45521680030674</v>
      </c>
      <c r="I2745">
        <f t="shared" si="836"/>
        <v>12.616221272573126</v>
      </c>
      <c r="J2745">
        <f t="shared" si="837"/>
        <v>-25.599374365096416</v>
      </c>
      <c r="K2745">
        <f t="shared" si="847"/>
        <v>115.59937436509642</v>
      </c>
      <c r="L2745">
        <f t="shared" si="838"/>
        <v>47.025922430999088</v>
      </c>
      <c r="M2745">
        <f t="shared" si="848"/>
        <v>312.97407756900088</v>
      </c>
      <c r="N2745">
        <f t="shared" si="839"/>
        <v>47.025922430999088</v>
      </c>
      <c r="O2745">
        <f t="shared" si="849"/>
        <v>-2.3144081791048214</v>
      </c>
      <c r="P2745" t="e">
        <f t="shared" si="850"/>
        <v>#NUM!</v>
      </c>
      <c r="Q2745">
        <f t="shared" si="840"/>
        <v>-0.77308802459449888</v>
      </c>
      <c r="R2745" t="e">
        <f t="shared" si="841"/>
        <v>#NUM!</v>
      </c>
      <c r="S2745" t="e">
        <f t="shared" si="842"/>
        <v>#NUM!</v>
      </c>
    </row>
    <row r="2746" spans="1:20" x14ac:dyDescent="0.2">
      <c r="A2746" s="3">
        <v>41388.166666660079</v>
      </c>
      <c r="B2746" s="5">
        <f t="shared" si="832"/>
        <v>114</v>
      </c>
      <c r="C2746" s="5">
        <v>4</v>
      </c>
      <c r="D2746">
        <f t="shared" si="834"/>
        <v>32.547945205479451</v>
      </c>
      <c r="E2746">
        <f t="shared" si="844"/>
        <v>1.7978687987730522</v>
      </c>
      <c r="F2746">
        <f t="shared" si="845"/>
        <v>-9.820867201226946</v>
      </c>
      <c r="G2746">
        <f t="shared" si="835"/>
        <v>3.8363188799795509</v>
      </c>
      <c r="H2746">
        <f t="shared" si="846"/>
        <v>-122.45521680030674</v>
      </c>
      <c r="I2746">
        <f t="shared" si="836"/>
        <v>12.616221272573126</v>
      </c>
      <c r="J2746">
        <f t="shared" si="837"/>
        <v>-16.152528652412588</v>
      </c>
      <c r="K2746">
        <f t="shared" si="847"/>
        <v>106.15252865241258</v>
      </c>
      <c r="L2746">
        <f t="shared" si="838"/>
        <v>59.012406013832802</v>
      </c>
      <c r="M2746">
        <f t="shared" si="848"/>
        <v>300.98759398616721</v>
      </c>
      <c r="N2746">
        <f t="shared" si="839"/>
        <v>59.012406013832802</v>
      </c>
      <c r="O2746">
        <f t="shared" si="849"/>
        <v>-3.5945960384148328</v>
      </c>
      <c r="P2746" t="e">
        <f t="shared" si="850"/>
        <v>#NUM!</v>
      </c>
      <c r="Q2746">
        <f t="shared" si="840"/>
        <v>-0.58344033557247332</v>
      </c>
      <c r="R2746" t="e">
        <f t="shared" si="841"/>
        <v>#NUM!</v>
      </c>
      <c r="S2746" t="e">
        <f t="shared" si="842"/>
        <v>#NUM!</v>
      </c>
    </row>
    <row r="2747" spans="1:20" x14ac:dyDescent="0.2">
      <c r="A2747" s="3">
        <v>41388.208333326744</v>
      </c>
      <c r="B2747" s="5">
        <f t="shared" si="832"/>
        <v>114</v>
      </c>
      <c r="C2747" s="5">
        <v>5</v>
      </c>
      <c r="D2747">
        <f t="shared" si="834"/>
        <v>32.547945205479451</v>
      </c>
      <c r="E2747">
        <f t="shared" si="844"/>
        <v>1.7978687987730522</v>
      </c>
      <c r="F2747">
        <f t="shared" si="845"/>
        <v>-9.820867201226946</v>
      </c>
      <c r="G2747">
        <f t="shared" si="835"/>
        <v>4.8363188799795509</v>
      </c>
      <c r="H2747">
        <f t="shared" si="846"/>
        <v>-107.45521680030674</v>
      </c>
      <c r="I2747">
        <f t="shared" si="836"/>
        <v>12.616221272573126</v>
      </c>
      <c r="J2747">
        <f t="shared" si="837"/>
        <v>-5.519943244356134</v>
      </c>
      <c r="K2747">
        <f t="shared" si="847"/>
        <v>95.519943244356128</v>
      </c>
      <c r="L2747">
        <f t="shared" si="838"/>
        <v>69.269459642999919</v>
      </c>
      <c r="M2747">
        <f t="shared" si="848"/>
        <v>290.73054035700011</v>
      </c>
      <c r="N2747">
        <f t="shared" si="839"/>
        <v>69.269459642999919</v>
      </c>
      <c r="O2747">
        <f t="shared" si="849"/>
        <v>-10.395851192967365</v>
      </c>
      <c r="P2747" t="e">
        <f t="shared" si="850"/>
        <v>#NUM!</v>
      </c>
      <c r="Q2747">
        <f t="shared" si="840"/>
        <v>-0.35057827677747611</v>
      </c>
      <c r="R2747" t="e">
        <f t="shared" si="841"/>
        <v>#NUM!</v>
      </c>
      <c r="S2747" t="e">
        <f t="shared" si="842"/>
        <v>#NUM!</v>
      </c>
    </row>
    <row r="2748" spans="1:20" x14ac:dyDescent="0.2">
      <c r="A2748" s="3">
        <v>41388.249999993408</v>
      </c>
      <c r="B2748" s="5">
        <f t="shared" si="832"/>
        <v>114</v>
      </c>
      <c r="C2748" s="5">
        <v>6</v>
      </c>
      <c r="D2748">
        <f t="shared" si="834"/>
        <v>32.547945205479451</v>
      </c>
      <c r="E2748">
        <f t="shared" si="844"/>
        <v>1.7978687987730522</v>
      </c>
      <c r="F2748">
        <f t="shared" si="845"/>
        <v>-9.820867201226946</v>
      </c>
      <c r="G2748">
        <f t="shared" si="835"/>
        <v>5.8363188799795509</v>
      </c>
      <c r="H2748">
        <f t="shared" si="846"/>
        <v>-92.455216800306744</v>
      </c>
      <c r="I2748">
        <f t="shared" si="836"/>
        <v>12.616221272573126</v>
      </c>
      <c r="J2748">
        <f t="shared" si="837"/>
        <v>5.8273020335092438</v>
      </c>
      <c r="K2748">
        <f t="shared" si="847"/>
        <v>84.172697966490759</v>
      </c>
      <c r="L2748">
        <f t="shared" si="838"/>
        <v>78.528417598111076</v>
      </c>
      <c r="M2748">
        <f t="shared" si="848"/>
        <v>281.4715824018889</v>
      </c>
      <c r="N2748">
        <f t="shared" si="839"/>
        <v>78.528417598111076</v>
      </c>
      <c r="O2748">
        <f t="shared" si="849"/>
        <v>9.849271023566704</v>
      </c>
      <c r="P2748">
        <f t="shared" si="850"/>
        <v>0.25168494021273624</v>
      </c>
      <c r="Q2748">
        <f t="shared" si="840"/>
        <v>-9.2338158714279639E-2</v>
      </c>
      <c r="R2748">
        <f t="shared" si="841"/>
        <v>-2.3240123955357621E-2</v>
      </c>
      <c r="S2748">
        <f t="shared" si="842"/>
        <v>-6.6623671829269385E-2</v>
      </c>
    </row>
    <row r="2749" spans="1:20" x14ac:dyDescent="0.2">
      <c r="A2749" s="3">
        <v>41388.291666660072</v>
      </c>
      <c r="B2749" s="5">
        <f t="shared" si="832"/>
        <v>114</v>
      </c>
      <c r="C2749" s="5">
        <v>7</v>
      </c>
      <c r="D2749">
        <f t="shared" si="834"/>
        <v>32.547945205479451</v>
      </c>
      <c r="E2749">
        <f t="shared" si="844"/>
        <v>1.7978687987730522</v>
      </c>
      <c r="F2749">
        <f t="shared" si="845"/>
        <v>-9.820867201226946</v>
      </c>
      <c r="G2749">
        <f t="shared" si="835"/>
        <v>6.8363188799795509</v>
      </c>
      <c r="H2749">
        <f t="shared" si="846"/>
        <v>-77.455216800306744</v>
      </c>
      <c r="I2749">
        <f t="shared" si="836"/>
        <v>12.616221272573126</v>
      </c>
      <c r="J2749">
        <f t="shared" si="837"/>
        <v>17.547591784564201</v>
      </c>
      <c r="K2749">
        <f t="shared" si="847"/>
        <v>72.452408215435796</v>
      </c>
      <c r="L2749">
        <f t="shared" si="838"/>
        <v>87.498029670059736</v>
      </c>
      <c r="M2749">
        <f t="shared" si="848"/>
        <v>272.50197032994026</v>
      </c>
      <c r="N2749">
        <f t="shared" si="839"/>
        <v>87.498029670059736</v>
      </c>
      <c r="O2749">
        <f t="shared" si="849"/>
        <v>3.3167728548416333</v>
      </c>
      <c r="P2749">
        <f t="shared" si="850"/>
        <v>0.60544587948575423</v>
      </c>
      <c r="Q2749">
        <f t="shared" si="840"/>
        <v>0.17148530963471331</v>
      </c>
      <c r="R2749">
        <f t="shared" si="841"/>
        <v>0.10382507411067589</v>
      </c>
      <c r="S2749">
        <f t="shared" si="842"/>
        <v>0.29764073885692843</v>
      </c>
    </row>
    <row r="2750" spans="1:20" x14ac:dyDescent="0.2">
      <c r="A2750" s="3">
        <v>41388.333333326736</v>
      </c>
      <c r="B2750" s="5">
        <f t="shared" si="832"/>
        <v>114</v>
      </c>
      <c r="C2750" s="5">
        <v>8</v>
      </c>
      <c r="D2750">
        <f t="shared" si="834"/>
        <v>32.547945205479451</v>
      </c>
      <c r="E2750">
        <f t="shared" si="844"/>
        <v>1.7978687987730522</v>
      </c>
      <c r="F2750">
        <f t="shared" si="845"/>
        <v>-9.820867201226946</v>
      </c>
      <c r="G2750">
        <f t="shared" si="835"/>
        <v>7.8363188799795509</v>
      </c>
      <c r="H2750">
        <f t="shared" si="846"/>
        <v>-62.455216800306737</v>
      </c>
      <c r="I2750">
        <f t="shared" si="836"/>
        <v>12.616221272573126</v>
      </c>
      <c r="J2750">
        <f t="shared" si="837"/>
        <v>29.346031035362575</v>
      </c>
      <c r="K2750">
        <f t="shared" si="847"/>
        <v>60.653968964637428</v>
      </c>
      <c r="L2750">
        <f t="shared" si="838"/>
        <v>96.965949456759731</v>
      </c>
      <c r="M2750">
        <f t="shared" si="848"/>
        <v>263.03405054324026</v>
      </c>
      <c r="N2750">
        <f t="shared" si="839"/>
        <v>96.965949456759731</v>
      </c>
      <c r="O2750">
        <f t="shared" si="849"/>
        <v>2.0404710779996633</v>
      </c>
      <c r="P2750">
        <f t="shared" si="850"/>
        <v>0.75871353200988845</v>
      </c>
      <c r="Q2750">
        <f t="shared" si="840"/>
        <v>0.42081240066272396</v>
      </c>
      <c r="R2750">
        <f t="shared" si="841"/>
        <v>0.31927606282037563</v>
      </c>
      <c r="S2750">
        <f t="shared" si="842"/>
        <v>0.91528529164243777</v>
      </c>
    </row>
    <row r="2751" spans="1:20" x14ac:dyDescent="0.2">
      <c r="A2751" s="3">
        <v>41388.374999993401</v>
      </c>
      <c r="B2751" s="5">
        <f t="shared" si="832"/>
        <v>114</v>
      </c>
      <c r="C2751" s="5">
        <v>9</v>
      </c>
      <c r="D2751">
        <f t="shared" si="834"/>
        <v>32.547945205479451</v>
      </c>
      <c r="E2751">
        <f t="shared" si="844"/>
        <v>1.7978687987730522</v>
      </c>
      <c r="F2751">
        <f t="shared" si="845"/>
        <v>-9.820867201226946</v>
      </c>
      <c r="G2751">
        <f t="shared" si="835"/>
        <v>8.8363188799795509</v>
      </c>
      <c r="H2751">
        <f t="shared" si="846"/>
        <v>-47.455216800306737</v>
      </c>
      <c r="I2751">
        <f t="shared" si="836"/>
        <v>12.616221272573126</v>
      </c>
      <c r="J2751">
        <f t="shared" si="837"/>
        <v>40.876721697846342</v>
      </c>
      <c r="K2751">
        <f t="shared" si="847"/>
        <v>49.123278302153658</v>
      </c>
      <c r="L2751">
        <f t="shared" si="838"/>
        <v>108.03725304274818</v>
      </c>
      <c r="M2751">
        <f t="shared" si="848"/>
        <v>251.96274695725182</v>
      </c>
      <c r="N2751">
        <f t="shared" si="839"/>
        <v>108.03725304274818</v>
      </c>
      <c r="O2751">
        <f t="shared" si="849"/>
        <v>1.5280387409318625</v>
      </c>
      <c r="P2751">
        <f t="shared" si="850"/>
        <v>0.84102194229074956</v>
      </c>
      <c r="Q2751">
        <f t="shared" si="840"/>
        <v>0.6363151383968686</v>
      </c>
      <c r="R2751">
        <f t="shared" si="841"/>
        <v>0.53515499360354157</v>
      </c>
      <c r="S2751">
        <f t="shared" si="842"/>
        <v>1.5341566482229405</v>
      </c>
    </row>
    <row r="2752" spans="1:20" x14ac:dyDescent="0.2">
      <c r="A2752" s="3">
        <v>41388.416666660065</v>
      </c>
      <c r="B2752" s="5">
        <f t="shared" si="832"/>
        <v>114</v>
      </c>
      <c r="C2752" s="5">
        <v>10</v>
      </c>
      <c r="D2752">
        <f t="shared" si="834"/>
        <v>32.547945205479451</v>
      </c>
      <c r="E2752">
        <f t="shared" si="844"/>
        <v>1.7978687987730522</v>
      </c>
      <c r="F2752">
        <f t="shared" si="845"/>
        <v>-9.820867201226946</v>
      </c>
      <c r="G2752">
        <f t="shared" si="835"/>
        <v>9.8363188799795509</v>
      </c>
      <c r="H2752">
        <f t="shared" si="846"/>
        <v>-32.455216800306737</v>
      </c>
      <c r="I2752">
        <f t="shared" si="836"/>
        <v>12.616221272573126</v>
      </c>
      <c r="J2752">
        <f t="shared" si="837"/>
        <v>51.568323951434294</v>
      </c>
      <c r="K2752">
        <f t="shared" si="847"/>
        <v>38.431676048565706</v>
      </c>
      <c r="L2752">
        <f t="shared" si="838"/>
        <v>122.59475116029168</v>
      </c>
      <c r="M2752">
        <f t="shared" si="848"/>
        <v>237.40524883970832</v>
      </c>
      <c r="N2752">
        <f t="shared" si="839"/>
        <v>122.59475116029168</v>
      </c>
      <c r="O2752">
        <f t="shared" si="849"/>
        <v>1.2765686892569503</v>
      </c>
      <c r="P2752">
        <f t="shared" si="850"/>
        <v>0.88819182129181018</v>
      </c>
      <c r="Q2752">
        <f t="shared" si="840"/>
        <v>0.80006328931697046</v>
      </c>
      <c r="R2752">
        <f t="shared" si="841"/>
        <v>0.71060967008715648</v>
      </c>
      <c r="S2752">
        <f t="shared" si="842"/>
        <v>2.0371416929416966</v>
      </c>
    </row>
    <row r="2753" spans="1:20" x14ac:dyDescent="0.2">
      <c r="A2753" s="3">
        <v>41388.458333326729</v>
      </c>
      <c r="B2753" s="5">
        <f t="shared" si="832"/>
        <v>114</v>
      </c>
      <c r="C2753" s="5">
        <v>11</v>
      </c>
      <c r="D2753">
        <f t="shared" si="834"/>
        <v>32.547945205479451</v>
      </c>
      <c r="E2753">
        <f t="shared" si="844"/>
        <v>1.7978687987730522</v>
      </c>
      <c r="F2753">
        <f t="shared" si="845"/>
        <v>-9.820867201226946</v>
      </c>
      <c r="G2753">
        <f t="shared" si="835"/>
        <v>10.836318879979551</v>
      </c>
      <c r="H2753">
        <f t="shared" si="846"/>
        <v>-17.455216800306737</v>
      </c>
      <c r="I2753">
        <f t="shared" si="836"/>
        <v>12.616221272573126</v>
      </c>
      <c r="J2753">
        <f t="shared" si="837"/>
        <v>60.232391778255455</v>
      </c>
      <c r="K2753">
        <f t="shared" si="847"/>
        <v>29.767608221744545</v>
      </c>
      <c r="L2753">
        <f t="shared" si="838"/>
        <v>143.87263410704278</v>
      </c>
      <c r="M2753">
        <f t="shared" si="848"/>
        <v>216.12736589295722</v>
      </c>
      <c r="N2753">
        <f t="shared" si="839"/>
        <v>143.87263410704278</v>
      </c>
      <c r="O2753">
        <f t="shared" si="849"/>
        <v>1.1520123157046163</v>
      </c>
      <c r="P2753">
        <f t="shared" si="850"/>
        <v>0.91368735949909208</v>
      </c>
      <c r="Q2753">
        <f t="shared" si="840"/>
        <v>0.89741423813362065</v>
      </c>
      <c r="R2753">
        <f t="shared" si="841"/>
        <v>0.81995604561719726</v>
      </c>
      <c r="S2753">
        <f t="shared" si="842"/>
        <v>2.350610633685192</v>
      </c>
    </row>
    <row r="2754" spans="1:20" x14ac:dyDescent="0.2">
      <c r="A2754" s="3">
        <v>41388.499999993393</v>
      </c>
      <c r="B2754" s="5">
        <f t="shared" si="832"/>
        <v>114</v>
      </c>
      <c r="C2754" s="5">
        <v>12</v>
      </c>
      <c r="D2754">
        <f t="shared" si="834"/>
        <v>32.547945205479451</v>
      </c>
      <c r="E2754">
        <f t="shared" si="844"/>
        <v>1.7978687987730522</v>
      </c>
      <c r="F2754">
        <f t="shared" si="845"/>
        <v>-9.820867201226946</v>
      </c>
      <c r="G2754">
        <f t="shared" si="835"/>
        <v>11.836318879979551</v>
      </c>
      <c r="H2754">
        <f t="shared" si="846"/>
        <v>-2.4552168003067365</v>
      </c>
      <c r="I2754">
        <f t="shared" si="836"/>
        <v>12.616221272573126</v>
      </c>
      <c r="J2754">
        <f t="shared" si="837"/>
        <v>64.522033619439384</v>
      </c>
      <c r="K2754">
        <f t="shared" si="847"/>
        <v>25.477966380560616</v>
      </c>
      <c r="L2754">
        <f t="shared" si="838"/>
        <v>174.42308333145508</v>
      </c>
      <c r="M2754">
        <f t="shared" si="848"/>
        <v>185.57691666854492</v>
      </c>
      <c r="N2754">
        <f t="shared" si="839"/>
        <v>174.42308333145508</v>
      </c>
      <c r="O2754">
        <f t="shared" si="849"/>
        <v>1.1077254410892923</v>
      </c>
      <c r="P2754">
        <f t="shared" si="850"/>
        <v>0.92314427811239075</v>
      </c>
      <c r="Q2754">
        <f t="shared" si="840"/>
        <v>0.92913508684791801</v>
      </c>
      <c r="R2754">
        <f t="shared" si="841"/>
        <v>0.8577257390171148</v>
      </c>
      <c r="S2754">
        <f t="shared" si="842"/>
        <v>2.4588869777787927</v>
      </c>
    </row>
    <row r="2755" spans="1:20" x14ac:dyDescent="0.2">
      <c r="A2755" s="3">
        <v>41388.541666660058</v>
      </c>
      <c r="B2755" s="5">
        <f t="shared" si="832"/>
        <v>114</v>
      </c>
      <c r="C2755" s="5">
        <v>13</v>
      </c>
      <c r="D2755">
        <f t="shared" si="834"/>
        <v>32.547945205479451</v>
      </c>
      <c r="E2755">
        <f t="shared" si="844"/>
        <v>1.7978687987730522</v>
      </c>
      <c r="F2755">
        <f t="shared" si="845"/>
        <v>-9.820867201226946</v>
      </c>
      <c r="G2755">
        <f t="shared" si="835"/>
        <v>12.836318879979551</v>
      </c>
      <c r="H2755">
        <f t="shared" si="846"/>
        <v>12.544783199693263</v>
      </c>
      <c r="I2755">
        <f t="shared" si="836"/>
        <v>12.616221272573126</v>
      </c>
      <c r="J2755">
        <f t="shared" si="837"/>
        <v>62.263630185231278</v>
      </c>
      <c r="K2755">
        <f t="shared" si="847"/>
        <v>27.736369814768722</v>
      </c>
      <c r="L2755">
        <f t="shared" si="838"/>
        <v>152.90748718598849</v>
      </c>
      <c r="M2755">
        <f t="shared" si="848"/>
        <v>207.09251281401151</v>
      </c>
      <c r="N2755">
        <f t="shared" si="839"/>
        <v>207.09251281401151</v>
      </c>
      <c r="O2755">
        <f t="shared" si="849"/>
        <v>1.1298179102130679</v>
      </c>
      <c r="P2755">
        <f t="shared" si="850"/>
        <v>0.91839960909667195</v>
      </c>
      <c r="Q2755">
        <f t="shared" si="840"/>
        <v>0.91410158360052773</v>
      </c>
      <c r="R2755">
        <f t="shared" si="841"/>
        <v>0.83951053705337342</v>
      </c>
      <c r="S2755">
        <f t="shared" si="842"/>
        <v>2.4066685111188333</v>
      </c>
    </row>
    <row r="2756" spans="1:20" x14ac:dyDescent="0.2">
      <c r="A2756" s="3">
        <v>41388.583333326722</v>
      </c>
      <c r="B2756" s="5">
        <f t="shared" si="832"/>
        <v>114</v>
      </c>
      <c r="C2756" s="5">
        <v>14</v>
      </c>
      <c r="D2756">
        <f t="shared" si="834"/>
        <v>32.547945205479451</v>
      </c>
      <c r="E2756">
        <f t="shared" si="844"/>
        <v>1.7978687987730522</v>
      </c>
      <c r="F2756">
        <f t="shared" si="845"/>
        <v>-9.820867201226946</v>
      </c>
      <c r="G2756">
        <f t="shared" si="835"/>
        <v>13.836318879979551</v>
      </c>
      <c r="H2756">
        <f t="shared" si="846"/>
        <v>27.544783199693263</v>
      </c>
      <c r="I2756">
        <f t="shared" si="836"/>
        <v>12.616221272573126</v>
      </c>
      <c r="J2756">
        <f t="shared" si="837"/>
        <v>54.715319693595788</v>
      </c>
      <c r="K2756">
        <f t="shared" si="847"/>
        <v>35.284680306404212</v>
      </c>
      <c r="L2756">
        <f t="shared" si="838"/>
        <v>128.62557511702096</v>
      </c>
      <c r="M2756">
        <f t="shared" si="848"/>
        <v>231.37442488297904</v>
      </c>
      <c r="N2756">
        <f t="shared" si="839"/>
        <v>231.37442488297904</v>
      </c>
      <c r="O2756">
        <f t="shared" si="849"/>
        <v>1.2250517177118352</v>
      </c>
      <c r="P2756">
        <f t="shared" si="850"/>
        <v>0.89854792744978407</v>
      </c>
      <c r="Q2756">
        <f t="shared" si="840"/>
        <v>0.83973691267707562</v>
      </c>
      <c r="R2756">
        <f t="shared" si="841"/>
        <v>0.75454386248906657</v>
      </c>
      <c r="S2756">
        <f t="shared" si="842"/>
        <v>2.1630901268782572</v>
      </c>
    </row>
    <row r="2757" spans="1:20" x14ac:dyDescent="0.2">
      <c r="A2757" s="3">
        <v>41388.624999993386</v>
      </c>
      <c r="B2757" s="5">
        <f t="shared" ref="B2757:B2820" si="852">B2733+1</f>
        <v>114</v>
      </c>
      <c r="C2757" s="5">
        <v>15</v>
      </c>
      <c r="D2757">
        <f t="shared" si="834"/>
        <v>32.547945205479451</v>
      </c>
      <c r="E2757">
        <f t="shared" si="844"/>
        <v>1.7978687987730522</v>
      </c>
      <c r="F2757">
        <f t="shared" si="845"/>
        <v>-9.820867201226946</v>
      </c>
      <c r="G2757">
        <f t="shared" si="835"/>
        <v>14.836318879979551</v>
      </c>
      <c r="H2757">
        <f t="shared" si="846"/>
        <v>42.544783199693263</v>
      </c>
      <c r="I2757">
        <f t="shared" si="836"/>
        <v>12.616221272573126</v>
      </c>
      <c r="J2757">
        <f t="shared" si="837"/>
        <v>44.508966851362935</v>
      </c>
      <c r="K2757">
        <f t="shared" si="847"/>
        <v>45.491033148637065</v>
      </c>
      <c r="L2757">
        <f t="shared" si="838"/>
        <v>112.29249115719377</v>
      </c>
      <c r="M2757">
        <f t="shared" si="848"/>
        <v>247.70750884280625</v>
      </c>
      <c r="N2757">
        <f t="shared" si="839"/>
        <v>247.70750884280625</v>
      </c>
      <c r="O2757">
        <f t="shared" si="849"/>
        <v>1.4264910336783914</v>
      </c>
      <c r="P2757">
        <f t="shared" si="850"/>
        <v>0.85943654251022361</v>
      </c>
      <c r="Q2757">
        <f t="shared" si="840"/>
        <v>0.69643943985120504</v>
      </c>
      <c r="R2757">
        <f t="shared" si="841"/>
        <v>0.59854550425347652</v>
      </c>
      <c r="S2757">
        <f t="shared" si="842"/>
        <v>1.7158815214096628</v>
      </c>
    </row>
    <row r="2758" spans="1:20" x14ac:dyDescent="0.2">
      <c r="A2758" s="3">
        <v>41388.66666666005</v>
      </c>
      <c r="B2758" s="5">
        <f t="shared" si="852"/>
        <v>114</v>
      </c>
      <c r="C2758" s="5">
        <v>16</v>
      </c>
      <c r="D2758">
        <f t="shared" si="834"/>
        <v>32.547945205479451</v>
      </c>
      <c r="E2758">
        <f t="shared" si="844"/>
        <v>1.7978687987730522</v>
      </c>
      <c r="F2758">
        <f t="shared" si="845"/>
        <v>-9.820867201226946</v>
      </c>
      <c r="G2758">
        <f t="shared" si="835"/>
        <v>15.836318879979551</v>
      </c>
      <c r="H2758">
        <f t="shared" si="846"/>
        <v>57.544783199693263</v>
      </c>
      <c r="I2758">
        <f t="shared" si="836"/>
        <v>12.616221272573126</v>
      </c>
      <c r="J2758">
        <f t="shared" si="837"/>
        <v>33.171049760083754</v>
      </c>
      <c r="K2758">
        <f t="shared" si="847"/>
        <v>56.828950239916246</v>
      </c>
      <c r="L2758">
        <f t="shared" si="838"/>
        <v>100.34381724628295</v>
      </c>
      <c r="M2758">
        <f t="shared" si="848"/>
        <v>259.65618275371708</v>
      </c>
      <c r="N2758">
        <f t="shared" si="839"/>
        <v>259.65618275371708</v>
      </c>
      <c r="O2758">
        <f t="shared" si="849"/>
        <v>1.8276845955804635</v>
      </c>
      <c r="P2758">
        <f t="shared" si="850"/>
        <v>0.79095700056361251</v>
      </c>
      <c r="Q2758">
        <f t="shared" si="840"/>
        <v>0.49599085955255595</v>
      </c>
      <c r="R2758">
        <f t="shared" si="841"/>
        <v>0.39230744257865763</v>
      </c>
      <c r="S2758">
        <f t="shared" si="842"/>
        <v>1.1246481456272523</v>
      </c>
    </row>
    <row r="2759" spans="1:20" x14ac:dyDescent="0.2">
      <c r="A2759" s="3">
        <v>41388.708333326715</v>
      </c>
      <c r="B2759" s="5">
        <f t="shared" si="852"/>
        <v>114</v>
      </c>
      <c r="C2759" s="5">
        <v>17</v>
      </c>
      <c r="D2759">
        <f t="shared" si="834"/>
        <v>32.547945205479451</v>
      </c>
      <c r="E2759">
        <f t="shared" si="844"/>
        <v>1.7978687987730522</v>
      </c>
      <c r="F2759">
        <f t="shared" si="845"/>
        <v>-9.820867201226946</v>
      </c>
      <c r="G2759">
        <f t="shared" si="835"/>
        <v>16.836318879979551</v>
      </c>
      <c r="H2759">
        <f t="shared" si="846"/>
        <v>72.544783199693256</v>
      </c>
      <c r="I2759">
        <f t="shared" si="836"/>
        <v>12.616221272573126</v>
      </c>
      <c r="J2759">
        <f t="shared" si="837"/>
        <v>21.416026368500741</v>
      </c>
      <c r="K2759">
        <f t="shared" si="847"/>
        <v>68.583973631499262</v>
      </c>
      <c r="L2759">
        <f t="shared" si="838"/>
        <v>90.498404893374598</v>
      </c>
      <c r="M2759">
        <f t="shared" si="848"/>
        <v>269.50159510662542</v>
      </c>
      <c r="N2759">
        <f t="shared" si="839"/>
        <v>269.50159510662542</v>
      </c>
      <c r="O2759">
        <f t="shared" si="849"/>
        <v>2.7386965897634217</v>
      </c>
      <c r="P2759">
        <f t="shared" si="850"/>
        <v>0.66772750913943102</v>
      </c>
      <c r="Q2759">
        <f t="shared" si="840"/>
        <v>0.25566581090725143</v>
      </c>
      <c r="R2759">
        <f t="shared" si="841"/>
        <v>0.17071509508921179</v>
      </c>
      <c r="S2759">
        <f t="shared" si="842"/>
        <v>0.48939784027718825</v>
      </c>
    </row>
    <row r="2760" spans="1:20" x14ac:dyDescent="0.2">
      <c r="A2760" s="3">
        <v>41388.749999993379</v>
      </c>
      <c r="B2760" s="5">
        <f t="shared" si="852"/>
        <v>114</v>
      </c>
      <c r="C2760" s="5">
        <v>18</v>
      </c>
      <c r="D2760">
        <f t="shared" si="834"/>
        <v>32.547945205479451</v>
      </c>
      <c r="E2760">
        <f t="shared" si="844"/>
        <v>1.7978687987730522</v>
      </c>
      <c r="F2760">
        <f t="shared" si="845"/>
        <v>-9.820867201226946</v>
      </c>
      <c r="G2760">
        <f t="shared" si="835"/>
        <v>17.836318879979551</v>
      </c>
      <c r="H2760">
        <f t="shared" si="846"/>
        <v>87.544783199693256</v>
      </c>
      <c r="I2760">
        <f t="shared" si="836"/>
        <v>12.616221272573126</v>
      </c>
      <c r="J2760">
        <f t="shared" si="837"/>
        <v>9.6375336110015795</v>
      </c>
      <c r="K2760">
        <f t="shared" si="847"/>
        <v>80.362466388998428</v>
      </c>
      <c r="L2760">
        <f t="shared" si="838"/>
        <v>81.461426561946098</v>
      </c>
      <c r="M2760">
        <f t="shared" si="848"/>
        <v>278.5385734380539</v>
      </c>
      <c r="N2760">
        <f t="shared" si="839"/>
        <v>278.5385734380539</v>
      </c>
      <c r="O2760">
        <f t="shared" si="849"/>
        <v>5.9731938997334835</v>
      </c>
      <c r="P2760">
        <f t="shared" si="850"/>
        <v>0.40823715124011445</v>
      </c>
      <c r="Q2760">
        <f t="shared" si="840"/>
        <v>-5.6028360678597039E-3</v>
      </c>
      <c r="R2760">
        <f t="shared" si="841"/>
        <v>-2.2872858352084103E-3</v>
      </c>
      <c r="S2760">
        <f t="shared" si="842"/>
        <v>-6.5570812426553821E-3</v>
      </c>
    </row>
    <row r="2761" spans="1:20" x14ac:dyDescent="0.2">
      <c r="A2761" s="3">
        <v>41388.791666660043</v>
      </c>
      <c r="B2761" s="5">
        <f t="shared" si="852"/>
        <v>114</v>
      </c>
      <c r="C2761" s="5">
        <v>19</v>
      </c>
      <c r="D2761">
        <f t="shared" ref="D2761:D2824" si="853">(360/365)*(B2761-81)</f>
        <v>32.547945205479451</v>
      </c>
      <c r="E2761">
        <f t="shared" si="844"/>
        <v>1.7978687987730522</v>
      </c>
      <c r="F2761">
        <f t="shared" si="845"/>
        <v>-9.820867201226946</v>
      </c>
      <c r="G2761">
        <f t="shared" ref="G2761:G2824" si="854">C2761+(F2761/60)</f>
        <v>18.836318879979551</v>
      </c>
      <c r="H2761">
        <f t="shared" si="846"/>
        <v>102.54478319969326</v>
      </c>
      <c r="I2761">
        <f t="shared" ref="I2761:I2824" si="855">23.45*SIN(RADIANS(D2761))</f>
        <v>12.616221272573126</v>
      </c>
      <c r="J2761">
        <f t="shared" ref="J2761:J2824" si="856">DEGREES(ASIN(SIN(RADIANS(I2761))*SIN(RADIANS($B$11))+COS(RADIANS(I2761))*COS(RADIANS($B$11))*COS(RADIANS(H2761))))</f>
        <v>-1.8654736894098434</v>
      </c>
      <c r="K2761">
        <f t="shared" si="847"/>
        <v>91.865473689409839</v>
      </c>
      <c r="L2761">
        <f t="shared" ref="L2761:L2824" si="857">180-DEGREES(ACOS((SIN(RADIANS($B$11))*COS(RADIANS(K2761))-SIN(RADIANS(I2761)))/(COS(RADIANS($B$11))*SIN(RADIANS(K2761)))))</f>
        <v>72.375831223722031</v>
      </c>
      <c r="M2761">
        <f t="shared" si="848"/>
        <v>287.624168776278</v>
      </c>
      <c r="N2761">
        <f t="shared" ref="N2761:N2824" si="858">IF(C2761&lt;12.1,L2761,M2761)</f>
        <v>287.624168776278</v>
      </c>
      <c r="O2761">
        <f t="shared" si="849"/>
        <v>-30.719223743077126</v>
      </c>
      <c r="P2761" t="e">
        <f t="shared" si="850"/>
        <v>#NUM!</v>
      </c>
      <c r="Q2761">
        <f t="shared" ref="Q2761:Q2824" si="859">(COS(RADIANS(J2761))*SIN((RADIANS($B$21))*COS(RADIANS(N2761-$B$20)))+(SIN(RADIANS(J2761))*COS(RADIANS($B$21))))</f>
        <v>-0.2678904594951016</v>
      </c>
      <c r="R2761" t="e">
        <f t="shared" ref="R2761:R2824" si="860">P2761*Q2761</f>
        <v>#NUM!</v>
      </c>
      <c r="S2761" t="e">
        <f t="shared" si="842"/>
        <v>#NUM!</v>
      </c>
    </row>
    <row r="2762" spans="1:20" x14ac:dyDescent="0.2">
      <c r="A2762" s="3">
        <v>41388.833333326707</v>
      </c>
      <c r="B2762" s="5">
        <f t="shared" si="852"/>
        <v>114</v>
      </c>
      <c r="C2762" s="5">
        <v>20</v>
      </c>
      <c r="D2762">
        <f t="shared" si="853"/>
        <v>32.547945205479451</v>
      </c>
      <c r="E2762">
        <f t="shared" si="844"/>
        <v>1.7978687987730522</v>
      </c>
      <c r="F2762">
        <f t="shared" si="845"/>
        <v>-9.820867201226946</v>
      </c>
      <c r="G2762">
        <f t="shared" si="854"/>
        <v>19.836318879979551</v>
      </c>
      <c r="H2762">
        <f t="shared" si="846"/>
        <v>117.54478319969326</v>
      </c>
      <c r="I2762">
        <f t="shared" si="855"/>
        <v>12.616221272573126</v>
      </c>
      <c r="J2762">
        <f t="shared" si="856"/>
        <v>-12.775877843088878</v>
      </c>
      <c r="K2762">
        <f t="shared" si="847"/>
        <v>102.77587784308888</v>
      </c>
      <c r="L2762">
        <f t="shared" si="857"/>
        <v>62.524281693656846</v>
      </c>
      <c r="M2762">
        <f t="shared" si="848"/>
        <v>297.47571830634314</v>
      </c>
      <c r="N2762">
        <f t="shared" si="858"/>
        <v>297.47571830634314</v>
      </c>
      <c r="O2762">
        <f t="shared" si="849"/>
        <v>-4.5220645911687489</v>
      </c>
      <c r="P2762" t="e">
        <f t="shared" si="850"/>
        <v>#NUM!</v>
      </c>
      <c r="Q2762">
        <f t="shared" si="859"/>
        <v>-0.5111635658588326</v>
      </c>
      <c r="R2762" t="e">
        <f t="shared" si="860"/>
        <v>#NUM!</v>
      </c>
      <c r="S2762" t="e">
        <f t="shared" si="842"/>
        <v>#NUM!</v>
      </c>
    </row>
    <row r="2763" spans="1:20" x14ac:dyDescent="0.2">
      <c r="A2763" s="3">
        <v>41388.874999993372</v>
      </c>
      <c r="B2763" s="5">
        <f t="shared" si="852"/>
        <v>114</v>
      </c>
      <c r="C2763" s="5">
        <v>21</v>
      </c>
      <c r="D2763">
        <f t="shared" si="853"/>
        <v>32.547945205479451</v>
      </c>
      <c r="E2763">
        <f t="shared" si="844"/>
        <v>1.7978687987730522</v>
      </c>
      <c r="F2763">
        <f t="shared" si="845"/>
        <v>-9.820867201226946</v>
      </c>
      <c r="G2763">
        <f t="shared" si="854"/>
        <v>20.836318879979551</v>
      </c>
      <c r="H2763">
        <f t="shared" si="846"/>
        <v>132.54478319969326</v>
      </c>
      <c r="I2763">
        <f t="shared" si="855"/>
        <v>12.616221272573126</v>
      </c>
      <c r="J2763">
        <f t="shared" si="856"/>
        <v>-22.67408210780745</v>
      </c>
      <c r="K2763">
        <f t="shared" si="847"/>
        <v>112.67408210780745</v>
      </c>
      <c r="L2763">
        <f t="shared" si="857"/>
        <v>51.185662643501757</v>
      </c>
      <c r="M2763">
        <f t="shared" si="848"/>
        <v>308.81433735649824</v>
      </c>
      <c r="N2763">
        <f t="shared" si="858"/>
        <v>308.81433735649824</v>
      </c>
      <c r="O2763">
        <f t="shared" si="849"/>
        <v>-2.5941098271264424</v>
      </c>
      <c r="P2763" t="e">
        <f t="shared" si="850"/>
        <v>#NUM!</v>
      </c>
      <c r="Q2763">
        <f t="shared" si="859"/>
        <v>-0.71670089279674365</v>
      </c>
      <c r="R2763" t="e">
        <f t="shared" si="860"/>
        <v>#NUM!</v>
      </c>
      <c r="S2763" t="e">
        <f t="shared" si="842"/>
        <v>#NUM!</v>
      </c>
    </row>
    <row r="2764" spans="1:20" x14ac:dyDescent="0.2">
      <c r="A2764" s="3">
        <v>41388.916666660036</v>
      </c>
      <c r="B2764" s="5">
        <f t="shared" si="852"/>
        <v>114</v>
      </c>
      <c r="C2764" s="5">
        <v>22</v>
      </c>
      <c r="D2764">
        <f t="shared" si="853"/>
        <v>32.547945205479451</v>
      </c>
      <c r="E2764">
        <f t="shared" si="844"/>
        <v>1.7978687987730522</v>
      </c>
      <c r="F2764">
        <f t="shared" si="845"/>
        <v>-9.820867201226946</v>
      </c>
      <c r="G2764">
        <f t="shared" si="854"/>
        <v>21.836318879979551</v>
      </c>
      <c r="H2764">
        <f t="shared" si="846"/>
        <v>147.54478319969326</v>
      </c>
      <c r="I2764">
        <f t="shared" si="855"/>
        <v>12.616221272573126</v>
      </c>
      <c r="J2764">
        <f t="shared" si="856"/>
        <v>-30.95768972994556</v>
      </c>
      <c r="K2764">
        <f t="shared" si="847"/>
        <v>120.95768972994556</v>
      </c>
      <c r="L2764">
        <f t="shared" si="857"/>
        <v>37.638349636090879</v>
      </c>
      <c r="M2764">
        <f t="shared" si="848"/>
        <v>322.36165036390912</v>
      </c>
      <c r="N2764">
        <f t="shared" si="858"/>
        <v>322.36165036390912</v>
      </c>
      <c r="O2764">
        <f t="shared" si="849"/>
        <v>-1.9439937109803367</v>
      </c>
      <c r="P2764" t="e">
        <f t="shared" si="850"/>
        <v>#NUM!</v>
      </c>
      <c r="Q2764">
        <f t="shared" si="859"/>
        <v>-0.86951519473229266</v>
      </c>
      <c r="R2764" t="e">
        <f t="shared" si="860"/>
        <v>#NUM!</v>
      </c>
      <c r="S2764" t="e">
        <f t="shared" si="842"/>
        <v>#NUM!</v>
      </c>
    </row>
    <row r="2765" spans="1:20" x14ac:dyDescent="0.2">
      <c r="A2765" s="3">
        <v>41388.9583333267</v>
      </c>
      <c r="B2765" s="5">
        <f t="shared" si="852"/>
        <v>114</v>
      </c>
      <c r="C2765" s="5">
        <v>23</v>
      </c>
      <c r="D2765">
        <f t="shared" si="853"/>
        <v>32.547945205479451</v>
      </c>
      <c r="E2765">
        <f t="shared" si="844"/>
        <v>1.7978687987730522</v>
      </c>
      <c r="F2765">
        <f t="shared" si="845"/>
        <v>-9.820867201226946</v>
      </c>
      <c r="G2765">
        <f t="shared" si="854"/>
        <v>22.836318879979551</v>
      </c>
      <c r="H2765">
        <f t="shared" si="846"/>
        <v>162.54478319969326</v>
      </c>
      <c r="I2765">
        <f t="shared" si="855"/>
        <v>12.616221272573126</v>
      </c>
      <c r="J2765">
        <f t="shared" si="856"/>
        <v>-36.805559838393407</v>
      </c>
      <c r="K2765">
        <f t="shared" si="847"/>
        <v>126.80555983839341</v>
      </c>
      <c r="L2765">
        <f t="shared" si="857"/>
        <v>21.443865113121774</v>
      </c>
      <c r="M2765">
        <f t="shared" si="848"/>
        <v>338.55613488687823</v>
      </c>
      <c r="N2765">
        <f t="shared" si="858"/>
        <v>338.55613488687823</v>
      </c>
      <c r="O2765">
        <f t="shared" si="849"/>
        <v>-1.6691668096607568</v>
      </c>
      <c r="P2765" t="e">
        <f t="shared" si="850"/>
        <v>#NUM!</v>
      </c>
      <c r="Q2765">
        <f t="shared" si="859"/>
        <v>-0.96222657891040231</v>
      </c>
      <c r="R2765" t="e">
        <f t="shared" si="860"/>
        <v>#NUM!</v>
      </c>
      <c r="S2765" t="e">
        <f t="shared" si="842"/>
        <v>#NUM!</v>
      </c>
    </row>
    <row r="2766" spans="1:20" x14ac:dyDescent="0.2">
      <c r="A2766" s="3">
        <v>41388.999999993364</v>
      </c>
      <c r="B2766" s="5">
        <f t="shared" si="852"/>
        <v>115</v>
      </c>
      <c r="C2766" s="5">
        <v>0</v>
      </c>
      <c r="D2766">
        <f t="shared" si="853"/>
        <v>33.534246575342465</v>
      </c>
      <c r="E2766">
        <f t="shared" si="844"/>
        <v>1.9846586780673228</v>
      </c>
      <c r="F2766">
        <f t="shared" si="845"/>
        <v>-9.6340773219326756</v>
      </c>
      <c r="G2766">
        <f t="shared" si="854"/>
        <v>-0.16056795536554461</v>
      </c>
      <c r="H2766">
        <f t="shared" si="846"/>
        <v>-182.40851933048319</v>
      </c>
      <c r="I2766">
        <f t="shared" si="855"/>
        <v>12.95460809378068</v>
      </c>
      <c r="J2766">
        <f t="shared" si="856"/>
        <v>-38.995360628591357</v>
      </c>
      <c r="K2766">
        <f t="shared" si="847"/>
        <v>128.99536062859136</v>
      </c>
      <c r="L2766">
        <f t="shared" si="857"/>
        <v>3.0206163827301111</v>
      </c>
      <c r="M2766">
        <f t="shared" si="848"/>
        <v>356.97938361726989</v>
      </c>
      <c r="N2766">
        <f t="shared" si="858"/>
        <v>3.0206163827301111</v>
      </c>
      <c r="O2766">
        <f t="shared" si="849"/>
        <v>-1.5891746397740827</v>
      </c>
      <c r="P2766" t="e">
        <f t="shared" si="850"/>
        <v>#NUM!</v>
      </c>
      <c r="Q2766">
        <f t="shared" si="859"/>
        <v>-0.99695393506840668</v>
      </c>
      <c r="R2766" t="e">
        <f t="shared" si="860"/>
        <v>#NUM!</v>
      </c>
      <c r="S2766" t="e">
        <f t="shared" si="842"/>
        <v>#NUM!</v>
      </c>
      <c r="T2766">
        <f t="shared" ref="T2766" si="861">SUMIF(S2772:S2786,"&gt;0,01")</f>
        <v>17.462809952030423</v>
      </c>
    </row>
    <row r="2767" spans="1:20" x14ac:dyDescent="0.2">
      <c r="A2767" s="3">
        <v>41389.041666660029</v>
      </c>
      <c r="B2767" s="5">
        <f t="shared" si="852"/>
        <v>115</v>
      </c>
      <c r="C2767" s="5">
        <v>1</v>
      </c>
      <c r="D2767">
        <f t="shared" si="853"/>
        <v>33.534246575342465</v>
      </c>
      <c r="E2767">
        <f t="shared" si="844"/>
        <v>1.9846586780673228</v>
      </c>
      <c r="F2767">
        <f t="shared" si="845"/>
        <v>-9.6340773219326756</v>
      </c>
      <c r="G2767">
        <f t="shared" si="854"/>
        <v>0.83943204463445542</v>
      </c>
      <c r="H2767">
        <f t="shared" si="846"/>
        <v>-167.40851933048319</v>
      </c>
      <c r="I2767">
        <f t="shared" si="855"/>
        <v>12.95460809378068</v>
      </c>
      <c r="J2767">
        <f t="shared" si="856"/>
        <v>-37.695576578811512</v>
      </c>
      <c r="K2767">
        <f t="shared" si="847"/>
        <v>127.69557657881151</v>
      </c>
      <c r="L2767">
        <f t="shared" si="857"/>
        <v>15.574534561568015</v>
      </c>
      <c r="M2767">
        <f t="shared" si="848"/>
        <v>344.42546543843196</v>
      </c>
      <c r="N2767">
        <f t="shared" si="858"/>
        <v>15.574534561568015</v>
      </c>
      <c r="O2767">
        <f t="shared" si="849"/>
        <v>-1.6354140317438497</v>
      </c>
      <c r="P2767" t="e">
        <f t="shared" si="850"/>
        <v>#NUM!</v>
      </c>
      <c r="Q2767">
        <f t="shared" si="859"/>
        <v>-0.97920344698295803</v>
      </c>
      <c r="R2767" t="e">
        <f t="shared" si="860"/>
        <v>#NUM!</v>
      </c>
      <c r="S2767" t="e">
        <f t="shared" si="842"/>
        <v>#NUM!</v>
      </c>
    </row>
    <row r="2768" spans="1:20" x14ac:dyDescent="0.2">
      <c r="A2768" s="3">
        <v>41389.083333326693</v>
      </c>
      <c r="B2768" s="5">
        <f t="shared" si="852"/>
        <v>115</v>
      </c>
      <c r="C2768" s="5">
        <v>2</v>
      </c>
      <c r="D2768">
        <f t="shared" si="853"/>
        <v>33.534246575342465</v>
      </c>
      <c r="E2768">
        <f t="shared" si="844"/>
        <v>1.9846586780673228</v>
      </c>
      <c r="F2768">
        <f t="shared" si="845"/>
        <v>-9.6340773219326756</v>
      </c>
      <c r="G2768">
        <f t="shared" si="854"/>
        <v>1.8394320446344554</v>
      </c>
      <c r="H2768">
        <f t="shared" si="846"/>
        <v>-152.40851933048319</v>
      </c>
      <c r="I2768">
        <f t="shared" si="855"/>
        <v>12.95460809378068</v>
      </c>
      <c r="J2768">
        <f t="shared" si="856"/>
        <v>-32.860693837461554</v>
      </c>
      <c r="K2768">
        <f t="shared" si="847"/>
        <v>122.86069383746155</v>
      </c>
      <c r="L2768">
        <f t="shared" si="857"/>
        <v>32.503903085889903</v>
      </c>
      <c r="M2768">
        <f t="shared" si="848"/>
        <v>327.49609691411013</v>
      </c>
      <c r="N2768">
        <f t="shared" si="858"/>
        <v>32.503903085889903</v>
      </c>
      <c r="O2768">
        <f t="shared" si="849"/>
        <v>-1.8429839437543358</v>
      </c>
      <c r="P2768" t="e">
        <f t="shared" si="850"/>
        <v>#NUM!</v>
      </c>
      <c r="Q2768">
        <f t="shared" si="859"/>
        <v>-0.9059079065650355</v>
      </c>
      <c r="R2768" t="e">
        <f t="shared" si="860"/>
        <v>#NUM!</v>
      </c>
      <c r="S2768" t="e">
        <f t="shared" si="842"/>
        <v>#NUM!</v>
      </c>
    </row>
    <row r="2769" spans="1:19" x14ac:dyDescent="0.2">
      <c r="A2769" s="3">
        <v>41389.124999993357</v>
      </c>
      <c r="B2769" s="5">
        <f t="shared" si="852"/>
        <v>115</v>
      </c>
      <c r="C2769" s="5">
        <v>3</v>
      </c>
      <c r="D2769">
        <f t="shared" si="853"/>
        <v>33.534246575342465</v>
      </c>
      <c r="E2769">
        <f t="shared" si="844"/>
        <v>1.9846586780673228</v>
      </c>
      <c r="F2769">
        <f t="shared" si="845"/>
        <v>-9.6340773219326756</v>
      </c>
      <c r="G2769">
        <f t="shared" si="854"/>
        <v>2.8394320446344552</v>
      </c>
      <c r="H2769">
        <f t="shared" si="846"/>
        <v>-137.40851933048319</v>
      </c>
      <c r="I2769">
        <f t="shared" si="855"/>
        <v>12.95460809378068</v>
      </c>
      <c r="J2769">
        <f t="shared" si="856"/>
        <v>-25.299361629248018</v>
      </c>
      <c r="K2769">
        <f t="shared" si="847"/>
        <v>115.29936162924801</v>
      </c>
      <c r="L2769">
        <f t="shared" si="857"/>
        <v>46.845396050834182</v>
      </c>
      <c r="M2769">
        <f t="shared" si="848"/>
        <v>313.15460394916579</v>
      </c>
      <c r="N2769">
        <f t="shared" si="858"/>
        <v>46.845396050834182</v>
      </c>
      <c r="O2769">
        <f t="shared" si="849"/>
        <v>-2.340014439139583</v>
      </c>
      <c r="P2769" t="e">
        <f t="shared" si="850"/>
        <v>#NUM!</v>
      </c>
      <c r="Q2769">
        <f t="shared" si="859"/>
        <v>-0.77250338830349952</v>
      </c>
      <c r="R2769" t="e">
        <f t="shared" si="860"/>
        <v>#NUM!</v>
      </c>
      <c r="S2769" t="e">
        <f t="shared" si="842"/>
        <v>#NUM!</v>
      </c>
    </row>
    <row r="2770" spans="1:19" x14ac:dyDescent="0.2">
      <c r="A2770" s="3">
        <v>41389.166666660021</v>
      </c>
      <c r="B2770" s="5">
        <f t="shared" si="852"/>
        <v>115</v>
      </c>
      <c r="C2770" s="5">
        <v>4</v>
      </c>
      <c r="D2770">
        <f t="shared" si="853"/>
        <v>33.534246575342465</v>
      </c>
      <c r="E2770">
        <f t="shared" si="844"/>
        <v>1.9846586780673228</v>
      </c>
      <c r="F2770">
        <f t="shared" si="845"/>
        <v>-9.6340773219326756</v>
      </c>
      <c r="G2770">
        <f t="shared" si="854"/>
        <v>3.8394320446344552</v>
      </c>
      <c r="H2770">
        <f t="shared" si="846"/>
        <v>-122.40851933048317</v>
      </c>
      <c r="I2770">
        <f t="shared" si="855"/>
        <v>12.95460809378068</v>
      </c>
      <c r="J2770">
        <f t="shared" si="856"/>
        <v>-15.876723328900058</v>
      </c>
      <c r="K2770">
        <f t="shared" si="847"/>
        <v>105.87672332890006</v>
      </c>
      <c r="L2770">
        <f t="shared" si="857"/>
        <v>58.803005982999252</v>
      </c>
      <c r="M2770">
        <f t="shared" si="848"/>
        <v>301.19699401700075</v>
      </c>
      <c r="N2770">
        <f t="shared" si="858"/>
        <v>58.803005982999252</v>
      </c>
      <c r="O2770">
        <f t="shared" si="849"/>
        <v>-3.6553918208477736</v>
      </c>
      <c r="P2770" t="e">
        <f t="shared" si="850"/>
        <v>#NUM!</v>
      </c>
      <c r="Q2770">
        <f t="shared" si="859"/>
        <v>-0.58308022002217363</v>
      </c>
      <c r="R2770" t="e">
        <f t="shared" si="860"/>
        <v>#NUM!</v>
      </c>
      <c r="S2770" t="e">
        <f t="shared" si="842"/>
        <v>#NUM!</v>
      </c>
    </row>
    <row r="2771" spans="1:19" x14ac:dyDescent="0.2">
      <c r="A2771" s="3">
        <v>41389.208333326686</v>
      </c>
      <c r="B2771" s="5">
        <f t="shared" si="852"/>
        <v>115</v>
      </c>
      <c r="C2771" s="5">
        <v>5</v>
      </c>
      <c r="D2771">
        <f t="shared" si="853"/>
        <v>33.534246575342465</v>
      </c>
      <c r="E2771">
        <f t="shared" si="844"/>
        <v>1.9846586780673228</v>
      </c>
      <c r="F2771">
        <f t="shared" si="845"/>
        <v>-9.6340773219326756</v>
      </c>
      <c r="G2771">
        <f t="shared" si="854"/>
        <v>4.8394320446344556</v>
      </c>
      <c r="H2771">
        <f t="shared" si="846"/>
        <v>-107.40851933048316</v>
      </c>
      <c r="I2771">
        <f t="shared" si="855"/>
        <v>12.95460809378068</v>
      </c>
      <c r="J2771">
        <f t="shared" si="856"/>
        <v>-5.2637281280780037</v>
      </c>
      <c r="K2771">
        <f t="shared" si="847"/>
        <v>95.263728128078</v>
      </c>
      <c r="L2771">
        <f t="shared" si="857"/>
        <v>69.042772353749413</v>
      </c>
      <c r="M2771">
        <f t="shared" si="848"/>
        <v>290.9572276462506</v>
      </c>
      <c r="N2771">
        <f t="shared" si="858"/>
        <v>69.042772353749413</v>
      </c>
      <c r="O2771">
        <f t="shared" si="849"/>
        <v>-10.900345432015349</v>
      </c>
      <c r="P2771" t="e">
        <f t="shared" si="850"/>
        <v>#NUM!</v>
      </c>
      <c r="Q2771">
        <f t="shared" si="859"/>
        <v>-0.35055485898402944</v>
      </c>
      <c r="R2771" t="e">
        <f t="shared" si="860"/>
        <v>#NUM!</v>
      </c>
      <c r="S2771" t="e">
        <f t="shared" si="842"/>
        <v>#NUM!</v>
      </c>
    </row>
    <row r="2772" spans="1:19" x14ac:dyDescent="0.2">
      <c r="A2772" s="3">
        <v>41389.24999999335</v>
      </c>
      <c r="B2772" s="5">
        <f t="shared" si="852"/>
        <v>115</v>
      </c>
      <c r="C2772" s="5">
        <v>6</v>
      </c>
      <c r="D2772">
        <f t="shared" si="853"/>
        <v>33.534246575342465</v>
      </c>
      <c r="E2772">
        <f t="shared" si="844"/>
        <v>1.9846586780673228</v>
      </c>
      <c r="F2772">
        <f t="shared" si="845"/>
        <v>-9.6340773219326756</v>
      </c>
      <c r="G2772">
        <f t="shared" si="854"/>
        <v>5.8394320446344556</v>
      </c>
      <c r="H2772">
        <f t="shared" si="846"/>
        <v>-92.408519330483159</v>
      </c>
      <c r="I2772">
        <f t="shared" si="855"/>
        <v>12.95460809378068</v>
      </c>
      <c r="J2772">
        <f t="shared" si="856"/>
        <v>6.0701329756267937</v>
      </c>
      <c r="K2772">
        <f t="shared" si="847"/>
        <v>83.929867024373209</v>
      </c>
      <c r="L2772">
        <f t="shared" si="857"/>
        <v>78.287091580374536</v>
      </c>
      <c r="M2772">
        <f t="shared" si="848"/>
        <v>281.71290841962548</v>
      </c>
      <c r="N2772">
        <f t="shared" si="858"/>
        <v>78.287091580374536</v>
      </c>
      <c r="O2772">
        <f t="shared" si="849"/>
        <v>9.4566465723227324</v>
      </c>
      <c r="P2772">
        <f t="shared" si="850"/>
        <v>0.26346811296297001</v>
      </c>
      <c r="Q2772">
        <f t="shared" si="859"/>
        <v>-9.2711932347823212E-2</v>
      </c>
      <c r="R2772">
        <f t="shared" si="860"/>
        <v>-2.442663786483152E-2</v>
      </c>
      <c r="S2772">
        <f t="shared" si="842"/>
        <v>-7.0025112952281504E-2</v>
      </c>
    </row>
    <row r="2773" spans="1:19" x14ac:dyDescent="0.2">
      <c r="A2773" s="3">
        <v>41389.291666660014</v>
      </c>
      <c r="B2773" s="5">
        <f t="shared" si="852"/>
        <v>115</v>
      </c>
      <c r="C2773" s="5">
        <v>7</v>
      </c>
      <c r="D2773">
        <f t="shared" si="853"/>
        <v>33.534246575342465</v>
      </c>
      <c r="E2773">
        <f t="shared" si="844"/>
        <v>1.9846586780673228</v>
      </c>
      <c r="F2773">
        <f t="shared" si="845"/>
        <v>-9.6340773219326756</v>
      </c>
      <c r="G2773">
        <f t="shared" si="854"/>
        <v>6.8394320446344556</v>
      </c>
      <c r="H2773">
        <f t="shared" si="846"/>
        <v>-77.408519330483159</v>
      </c>
      <c r="I2773">
        <f t="shared" si="855"/>
        <v>12.95460809378068</v>
      </c>
      <c r="J2773">
        <f t="shared" si="856"/>
        <v>17.784095914362815</v>
      </c>
      <c r="K2773">
        <f t="shared" si="847"/>
        <v>72.215904085637192</v>
      </c>
      <c r="L2773">
        <f t="shared" si="857"/>
        <v>87.239578902916165</v>
      </c>
      <c r="M2773">
        <f t="shared" si="848"/>
        <v>272.76042109708385</v>
      </c>
      <c r="N2773">
        <f t="shared" si="858"/>
        <v>87.239578902916165</v>
      </c>
      <c r="O2773">
        <f t="shared" si="849"/>
        <v>3.2740618737981819</v>
      </c>
      <c r="P2773">
        <f t="shared" si="850"/>
        <v>0.60972032588499891</v>
      </c>
      <c r="Q2773">
        <f t="shared" si="859"/>
        <v>0.17069532550612712</v>
      </c>
      <c r="R2773">
        <f t="shared" si="860"/>
        <v>0.10407640949464179</v>
      </c>
      <c r="S2773">
        <f t="shared" si="842"/>
        <v>0.29836125507158345</v>
      </c>
    </row>
    <row r="2774" spans="1:19" x14ac:dyDescent="0.2">
      <c r="A2774" s="3">
        <v>41389.333333326678</v>
      </c>
      <c r="B2774" s="5">
        <f t="shared" si="852"/>
        <v>115</v>
      </c>
      <c r="C2774" s="5">
        <v>8</v>
      </c>
      <c r="D2774">
        <f t="shared" si="853"/>
        <v>33.534246575342465</v>
      </c>
      <c r="E2774">
        <f t="shared" si="844"/>
        <v>1.9846586780673228</v>
      </c>
      <c r="F2774">
        <f t="shared" si="845"/>
        <v>-9.6340773219326756</v>
      </c>
      <c r="G2774">
        <f t="shared" si="854"/>
        <v>7.8394320446344556</v>
      </c>
      <c r="H2774">
        <f t="shared" si="846"/>
        <v>-62.408519330483166</v>
      </c>
      <c r="I2774">
        <f t="shared" si="855"/>
        <v>12.95460809378068</v>
      </c>
      <c r="J2774">
        <f t="shared" si="856"/>
        <v>29.584549738268244</v>
      </c>
      <c r="K2774">
        <f t="shared" si="847"/>
        <v>60.415450261731756</v>
      </c>
      <c r="L2774">
        <f t="shared" si="857"/>
        <v>96.685341567012458</v>
      </c>
      <c r="M2774">
        <f t="shared" si="848"/>
        <v>263.31465843298753</v>
      </c>
      <c r="N2774">
        <f t="shared" si="858"/>
        <v>96.685341567012458</v>
      </c>
      <c r="O2774">
        <f t="shared" si="849"/>
        <v>2.0254912841288881</v>
      </c>
      <c r="P2774">
        <f t="shared" si="850"/>
        <v>0.76090378128934189</v>
      </c>
      <c r="Q2774">
        <f t="shared" si="859"/>
        <v>0.41962843789476212</v>
      </c>
      <c r="R2774">
        <f t="shared" si="860"/>
        <v>0.31929686513066424</v>
      </c>
      <c r="S2774">
        <f t="shared" si="842"/>
        <v>0.91534492670706225</v>
      </c>
    </row>
    <row r="2775" spans="1:19" x14ac:dyDescent="0.2">
      <c r="A2775" s="3">
        <v>41389.374999993342</v>
      </c>
      <c r="B2775" s="5">
        <f t="shared" si="852"/>
        <v>115</v>
      </c>
      <c r="C2775" s="5">
        <v>9</v>
      </c>
      <c r="D2775">
        <f t="shared" si="853"/>
        <v>33.534246575342465</v>
      </c>
      <c r="E2775">
        <f t="shared" si="844"/>
        <v>1.9846586780673228</v>
      </c>
      <c r="F2775">
        <f t="shared" si="845"/>
        <v>-9.6340773219326756</v>
      </c>
      <c r="G2775">
        <f t="shared" si="854"/>
        <v>8.8394320446344548</v>
      </c>
      <c r="H2775">
        <f t="shared" si="846"/>
        <v>-47.40851933048318</v>
      </c>
      <c r="I2775">
        <f t="shared" si="855"/>
        <v>12.95460809378068</v>
      </c>
      <c r="J2775">
        <f t="shared" si="856"/>
        <v>41.128054662048683</v>
      </c>
      <c r="K2775">
        <f t="shared" si="847"/>
        <v>48.871945337951317</v>
      </c>
      <c r="L2775">
        <f t="shared" si="857"/>
        <v>107.7310189500575</v>
      </c>
      <c r="M2775">
        <f t="shared" si="848"/>
        <v>252.26898104994251</v>
      </c>
      <c r="N2775">
        <f t="shared" si="858"/>
        <v>107.7310189500575</v>
      </c>
      <c r="O2775">
        <f t="shared" si="849"/>
        <v>1.5203480037119683</v>
      </c>
      <c r="P2775">
        <f t="shared" si="850"/>
        <v>0.84238870002210664</v>
      </c>
      <c r="Q2775">
        <f t="shared" si="859"/>
        <v>0.6348060131681571</v>
      </c>
      <c r="R2775">
        <f t="shared" si="860"/>
        <v>0.53475341219894013</v>
      </c>
      <c r="S2775">
        <f t="shared" si="842"/>
        <v>1.5330054139281364</v>
      </c>
    </row>
    <row r="2776" spans="1:19" x14ac:dyDescent="0.2">
      <c r="A2776" s="3">
        <v>41389.416666660007</v>
      </c>
      <c r="B2776" s="5">
        <f t="shared" si="852"/>
        <v>115</v>
      </c>
      <c r="C2776" s="5">
        <v>10</v>
      </c>
      <c r="D2776">
        <f t="shared" si="853"/>
        <v>33.534246575342465</v>
      </c>
      <c r="E2776">
        <f t="shared" si="844"/>
        <v>1.9846586780673228</v>
      </c>
      <c r="F2776">
        <f t="shared" si="845"/>
        <v>-9.6340773219326756</v>
      </c>
      <c r="G2776">
        <f t="shared" si="854"/>
        <v>9.8394320446344548</v>
      </c>
      <c r="H2776">
        <f t="shared" si="846"/>
        <v>-32.40851933048318</v>
      </c>
      <c r="I2776">
        <f t="shared" si="855"/>
        <v>12.95460809378068</v>
      </c>
      <c r="J2776">
        <f t="shared" si="856"/>
        <v>51.846865333320139</v>
      </c>
      <c r="K2776">
        <f t="shared" si="847"/>
        <v>38.153134666679861</v>
      </c>
      <c r="L2776">
        <f t="shared" si="857"/>
        <v>122.27608289861176</v>
      </c>
      <c r="M2776">
        <f t="shared" si="848"/>
        <v>237.72391710138822</v>
      </c>
      <c r="N2776">
        <f t="shared" si="858"/>
        <v>122.27608289861176</v>
      </c>
      <c r="O2776">
        <f t="shared" si="849"/>
        <v>1.2716782028191012</v>
      </c>
      <c r="P2776">
        <f t="shared" si="850"/>
        <v>0.8891639431100935</v>
      </c>
      <c r="Q2776">
        <f t="shared" si="859"/>
        <v>0.79833385730967732</v>
      </c>
      <c r="R2776">
        <f t="shared" si="860"/>
        <v>0.7098496804837634</v>
      </c>
      <c r="S2776">
        <f t="shared" si="842"/>
        <v>2.0349629912261902</v>
      </c>
    </row>
    <row r="2777" spans="1:19" x14ac:dyDescent="0.2">
      <c r="A2777" s="3">
        <v>41389.458333326671</v>
      </c>
      <c r="B2777" s="5">
        <f t="shared" si="852"/>
        <v>115</v>
      </c>
      <c r="C2777" s="5">
        <v>11</v>
      </c>
      <c r="D2777">
        <f t="shared" si="853"/>
        <v>33.534246575342465</v>
      </c>
      <c r="E2777">
        <f t="shared" si="844"/>
        <v>1.9846586780673228</v>
      </c>
      <c r="F2777">
        <f t="shared" si="845"/>
        <v>-9.6340773219326756</v>
      </c>
      <c r="G2777">
        <f t="shared" si="854"/>
        <v>10.839432044634455</v>
      </c>
      <c r="H2777">
        <f t="shared" si="846"/>
        <v>-17.40851933048318</v>
      </c>
      <c r="I2777">
        <f t="shared" si="855"/>
        <v>12.95460809378068</v>
      </c>
      <c r="J2777">
        <f t="shared" si="856"/>
        <v>60.55141157835898</v>
      </c>
      <c r="K2777">
        <f t="shared" si="847"/>
        <v>29.44858842164102</v>
      </c>
      <c r="L2777">
        <f t="shared" si="857"/>
        <v>143.62634853862852</v>
      </c>
      <c r="M2777">
        <f t="shared" si="848"/>
        <v>216.37365146137148</v>
      </c>
      <c r="N2777">
        <f t="shared" si="858"/>
        <v>143.62634853862852</v>
      </c>
      <c r="O2777">
        <f t="shared" si="849"/>
        <v>1.1483730109831529</v>
      </c>
      <c r="P2777">
        <f t="shared" si="850"/>
        <v>0.91445637125467472</v>
      </c>
      <c r="Q2777">
        <f t="shared" si="859"/>
        <v>0.89550366295521511</v>
      </c>
      <c r="R2777">
        <f t="shared" si="860"/>
        <v>0.81889903007129528</v>
      </c>
      <c r="S2777">
        <f t="shared" si="842"/>
        <v>2.3475804322549467</v>
      </c>
    </row>
    <row r="2778" spans="1:19" x14ac:dyDescent="0.2">
      <c r="A2778" s="3">
        <v>41389.499999993335</v>
      </c>
      <c r="B2778" s="5">
        <f t="shared" si="852"/>
        <v>115</v>
      </c>
      <c r="C2778" s="5">
        <v>12</v>
      </c>
      <c r="D2778">
        <f t="shared" si="853"/>
        <v>33.534246575342465</v>
      </c>
      <c r="E2778">
        <f t="shared" si="844"/>
        <v>1.9846586780673228</v>
      </c>
      <c r="F2778">
        <f t="shared" si="845"/>
        <v>-9.6340773219326756</v>
      </c>
      <c r="G2778">
        <f t="shared" si="854"/>
        <v>11.839432044634455</v>
      </c>
      <c r="H2778">
        <f t="shared" si="846"/>
        <v>-2.4085193304831787</v>
      </c>
      <c r="I2778">
        <f t="shared" si="855"/>
        <v>12.95460809378068</v>
      </c>
      <c r="J2778">
        <f t="shared" si="856"/>
        <v>64.862945723991317</v>
      </c>
      <c r="K2778">
        <f t="shared" si="847"/>
        <v>25.137054276008683</v>
      </c>
      <c r="L2778">
        <f t="shared" si="857"/>
        <v>174.46737265457671</v>
      </c>
      <c r="M2778">
        <f t="shared" si="848"/>
        <v>185.53262734542329</v>
      </c>
      <c r="N2778">
        <f t="shared" si="858"/>
        <v>174.46737265457671</v>
      </c>
      <c r="O2778">
        <f t="shared" si="849"/>
        <v>1.1046131972484743</v>
      </c>
      <c r="P2778">
        <f t="shared" si="850"/>
        <v>0.92381708931065143</v>
      </c>
      <c r="Q2778">
        <f t="shared" si="859"/>
        <v>0.92696793555380497</v>
      </c>
      <c r="R2778">
        <f t="shared" si="860"/>
        <v>0.85634882010761959</v>
      </c>
      <c r="S2778">
        <f t="shared" si="842"/>
        <v>2.4549396927411595</v>
      </c>
    </row>
    <row r="2779" spans="1:19" x14ac:dyDescent="0.2">
      <c r="A2779" s="3">
        <v>41389.541666659999</v>
      </c>
      <c r="B2779" s="5">
        <f t="shared" si="852"/>
        <v>115</v>
      </c>
      <c r="C2779" s="5">
        <v>13</v>
      </c>
      <c r="D2779">
        <f t="shared" si="853"/>
        <v>33.534246575342465</v>
      </c>
      <c r="E2779">
        <f t="shared" si="844"/>
        <v>1.9846586780673228</v>
      </c>
      <c r="F2779">
        <f t="shared" si="845"/>
        <v>-9.6340773219326756</v>
      </c>
      <c r="G2779">
        <f t="shared" si="854"/>
        <v>12.839432044634455</v>
      </c>
      <c r="H2779">
        <f t="shared" si="846"/>
        <v>12.591480669516821</v>
      </c>
      <c r="I2779">
        <f t="shared" si="855"/>
        <v>12.95460809378068</v>
      </c>
      <c r="J2779">
        <f t="shared" si="856"/>
        <v>62.561103448229083</v>
      </c>
      <c r="K2779">
        <f t="shared" si="847"/>
        <v>27.438896551770917</v>
      </c>
      <c r="L2779">
        <f t="shared" si="857"/>
        <v>152.54558060042123</v>
      </c>
      <c r="M2779">
        <f t="shared" si="848"/>
        <v>207.45441939957877</v>
      </c>
      <c r="N2779">
        <f t="shared" si="858"/>
        <v>207.45441939957877</v>
      </c>
      <c r="O2779">
        <f t="shared" si="849"/>
        <v>1.1267570549867398</v>
      </c>
      <c r="P2779">
        <f t="shared" si="850"/>
        <v>0.9190537213400124</v>
      </c>
      <c r="Q2779">
        <f t="shared" si="859"/>
        <v>0.91185576328214835</v>
      </c>
      <c r="R2779">
        <f t="shared" si="860"/>
        <v>0.83804443256979588</v>
      </c>
      <c r="S2779">
        <f t="shared" si="842"/>
        <v>2.4024655531583283</v>
      </c>
    </row>
    <row r="2780" spans="1:19" x14ac:dyDescent="0.2">
      <c r="A2780" s="3">
        <v>41389.583333326664</v>
      </c>
      <c r="B2780" s="5">
        <f t="shared" si="852"/>
        <v>115</v>
      </c>
      <c r="C2780" s="5">
        <v>14</v>
      </c>
      <c r="D2780">
        <f t="shared" si="853"/>
        <v>33.534246575342465</v>
      </c>
      <c r="E2780">
        <f t="shared" si="844"/>
        <v>1.9846586780673228</v>
      </c>
      <c r="F2780">
        <f t="shared" si="845"/>
        <v>-9.6340773219326756</v>
      </c>
      <c r="G2780">
        <f t="shared" si="854"/>
        <v>13.839432044634455</v>
      </c>
      <c r="H2780">
        <f t="shared" si="846"/>
        <v>27.59148066951682</v>
      </c>
      <c r="I2780">
        <f t="shared" si="855"/>
        <v>12.95460809378068</v>
      </c>
      <c r="J2780">
        <f t="shared" si="856"/>
        <v>54.948397963640979</v>
      </c>
      <c r="K2780">
        <f t="shared" si="847"/>
        <v>35.051602036359021</v>
      </c>
      <c r="L2780">
        <f t="shared" si="857"/>
        <v>128.1923828607467</v>
      </c>
      <c r="M2780">
        <f t="shared" si="848"/>
        <v>231.8076171392533</v>
      </c>
      <c r="N2780">
        <f t="shared" si="858"/>
        <v>231.8076171392533</v>
      </c>
      <c r="O2780">
        <f t="shared" si="849"/>
        <v>1.2215454208085494</v>
      </c>
      <c r="P2780">
        <f t="shared" si="850"/>
        <v>0.89926222539778355</v>
      </c>
      <c r="Q2780">
        <f t="shared" si="859"/>
        <v>0.83726909813199368</v>
      </c>
      <c r="R2780">
        <f t="shared" si="860"/>
        <v>0.75292447244297189</v>
      </c>
      <c r="S2780">
        <f t="shared" si="842"/>
        <v>2.1584477372248352</v>
      </c>
    </row>
    <row r="2781" spans="1:19" x14ac:dyDescent="0.2">
      <c r="A2781" s="3">
        <v>41389.624999993328</v>
      </c>
      <c r="B2781" s="5">
        <f t="shared" si="852"/>
        <v>115</v>
      </c>
      <c r="C2781" s="5">
        <v>15</v>
      </c>
      <c r="D2781">
        <f t="shared" si="853"/>
        <v>33.534246575342465</v>
      </c>
      <c r="E2781">
        <f t="shared" si="844"/>
        <v>1.9846586780673228</v>
      </c>
      <c r="F2781">
        <f t="shared" si="845"/>
        <v>-9.6340773219326756</v>
      </c>
      <c r="G2781">
        <f t="shared" si="854"/>
        <v>14.839432044634455</v>
      </c>
      <c r="H2781">
        <f t="shared" si="846"/>
        <v>42.59148066951682</v>
      </c>
      <c r="I2781">
        <f t="shared" si="855"/>
        <v>12.95460809378068</v>
      </c>
      <c r="J2781">
        <f t="shared" si="856"/>
        <v>44.699185680549512</v>
      </c>
      <c r="K2781">
        <f t="shared" si="847"/>
        <v>45.300814319450488</v>
      </c>
      <c r="L2781">
        <f t="shared" si="857"/>
        <v>111.89424297109581</v>
      </c>
      <c r="M2781">
        <f t="shared" si="848"/>
        <v>248.10575702890418</v>
      </c>
      <c r="N2781">
        <f t="shared" si="858"/>
        <v>248.10575702890418</v>
      </c>
      <c r="O2781">
        <f t="shared" si="849"/>
        <v>1.4216973180000714</v>
      </c>
      <c r="P2781">
        <f t="shared" si="850"/>
        <v>0.8603260992738978</v>
      </c>
      <c r="Q2781">
        <f t="shared" si="859"/>
        <v>0.6937597986437527</v>
      </c>
      <c r="R2781">
        <f t="shared" si="860"/>
        <v>0.59685966140022451</v>
      </c>
      <c r="S2781">
        <f t="shared" si="842"/>
        <v>1.711048628038417</v>
      </c>
    </row>
    <row r="2782" spans="1:19" x14ac:dyDescent="0.2">
      <c r="A2782" s="3">
        <v>41389.666666659992</v>
      </c>
      <c r="B2782" s="5">
        <f t="shared" si="852"/>
        <v>115</v>
      </c>
      <c r="C2782" s="5">
        <v>16</v>
      </c>
      <c r="D2782">
        <f t="shared" si="853"/>
        <v>33.534246575342465</v>
      </c>
      <c r="E2782">
        <f t="shared" si="844"/>
        <v>1.9846586780673228</v>
      </c>
      <c r="F2782">
        <f t="shared" si="845"/>
        <v>-9.6340773219326756</v>
      </c>
      <c r="G2782">
        <f t="shared" si="854"/>
        <v>15.839432044634455</v>
      </c>
      <c r="H2782">
        <f t="shared" si="846"/>
        <v>57.59148066951682</v>
      </c>
      <c r="I2782">
        <f t="shared" si="855"/>
        <v>12.95460809378068</v>
      </c>
      <c r="J2782">
        <f t="shared" si="856"/>
        <v>33.339938730384894</v>
      </c>
      <c r="K2782">
        <f t="shared" si="847"/>
        <v>56.660061269615106</v>
      </c>
      <c r="L2782">
        <f t="shared" si="857"/>
        <v>99.988960990739074</v>
      </c>
      <c r="M2782">
        <f t="shared" si="848"/>
        <v>260.01103900926091</v>
      </c>
      <c r="N2782">
        <f t="shared" si="858"/>
        <v>260.01103900926091</v>
      </c>
      <c r="O2782">
        <f t="shared" si="849"/>
        <v>1.8194875671301138</v>
      </c>
      <c r="P2782">
        <f t="shared" si="850"/>
        <v>0.7922501487205359</v>
      </c>
      <c r="Q2782">
        <f t="shared" si="859"/>
        <v>0.49330072562776961</v>
      </c>
      <c r="R2782">
        <f t="shared" si="860"/>
        <v>0.39081757324254873</v>
      </c>
      <c r="S2782">
        <f t="shared" ref="S2782:S2845" si="862">R2782*$E$10</f>
        <v>1.1203770597282234</v>
      </c>
    </row>
    <row r="2783" spans="1:19" x14ac:dyDescent="0.2">
      <c r="A2783" s="3">
        <v>41389.708333326656</v>
      </c>
      <c r="B2783" s="5">
        <f t="shared" si="852"/>
        <v>115</v>
      </c>
      <c r="C2783" s="5">
        <v>17</v>
      </c>
      <c r="D2783">
        <f t="shared" si="853"/>
        <v>33.534246575342465</v>
      </c>
      <c r="E2783">
        <f t="shared" ref="E2783:E2846" si="863">9.87*SIN(RADIANS(2*D2783))-7.53*COS(RADIANS(D2783))-1.5*SIN(RADIANS(D2783))</f>
        <v>1.9846586780673228</v>
      </c>
      <c r="F2783">
        <f t="shared" ref="F2783:F2846" si="864">4*($B$6-$B$5)+E2783</f>
        <v>-9.6340773219326756</v>
      </c>
      <c r="G2783">
        <f t="shared" si="854"/>
        <v>16.839432044634457</v>
      </c>
      <c r="H2783">
        <f t="shared" ref="H2783:H2846" si="865">15*(G2783-12)</f>
        <v>72.591480669516841</v>
      </c>
      <c r="I2783">
        <f t="shared" si="855"/>
        <v>12.95460809378068</v>
      </c>
      <c r="J2783">
        <f t="shared" si="856"/>
        <v>21.578585640723222</v>
      </c>
      <c r="K2783">
        <f t="shared" ref="K2783:K2846" si="866">90-J2783</f>
        <v>68.421414359276781</v>
      </c>
      <c r="L2783">
        <f t="shared" si="857"/>
        <v>90.17569908168079</v>
      </c>
      <c r="M2783">
        <f t="shared" ref="M2783:M2846" si="867">360-L2783</f>
        <v>269.82430091831918</v>
      </c>
      <c r="N2783">
        <f t="shared" si="858"/>
        <v>269.82430091831918</v>
      </c>
      <c r="O2783">
        <f t="shared" ref="O2783:O2846" si="868">1/(COS(RADIANS(K2783)))</f>
        <v>2.7190388200749589</v>
      </c>
      <c r="P2783">
        <f t="shared" ref="P2783:P2846" si="869">1.353*0.7^(O2783^0.678)</f>
        <v>0.67002893615423353</v>
      </c>
      <c r="Q2783">
        <f t="shared" si="859"/>
        <v>0.25316250639047716</v>
      </c>
      <c r="R2783">
        <f t="shared" si="860"/>
        <v>0.16962620483095076</v>
      </c>
      <c r="S2783">
        <f t="shared" si="862"/>
        <v>0.48627626195153789</v>
      </c>
    </row>
    <row r="2784" spans="1:19" x14ac:dyDescent="0.2">
      <c r="A2784" s="3">
        <v>41389.749999993321</v>
      </c>
      <c r="B2784" s="5">
        <f t="shared" si="852"/>
        <v>115</v>
      </c>
      <c r="C2784" s="5">
        <v>18</v>
      </c>
      <c r="D2784">
        <f t="shared" si="853"/>
        <v>33.534246575342465</v>
      </c>
      <c r="E2784">
        <f t="shared" si="863"/>
        <v>1.9846586780673228</v>
      </c>
      <c r="F2784">
        <f t="shared" si="864"/>
        <v>-9.6340773219326756</v>
      </c>
      <c r="G2784">
        <f t="shared" si="854"/>
        <v>17.839432044634457</v>
      </c>
      <c r="H2784">
        <f t="shared" si="865"/>
        <v>87.591480669516841</v>
      </c>
      <c r="I2784">
        <f t="shared" si="855"/>
        <v>12.95460809378068</v>
      </c>
      <c r="J2784">
        <f t="shared" si="856"/>
        <v>9.8047434638776281</v>
      </c>
      <c r="K2784">
        <f t="shared" si="866"/>
        <v>80.195256536122372</v>
      </c>
      <c r="L2784">
        <f t="shared" si="857"/>
        <v>81.159397965197485</v>
      </c>
      <c r="M2784">
        <f t="shared" si="867"/>
        <v>278.84060203480249</v>
      </c>
      <c r="N2784">
        <f t="shared" si="858"/>
        <v>278.84060203480249</v>
      </c>
      <c r="O2784">
        <f t="shared" si="868"/>
        <v>5.8722981994899257</v>
      </c>
      <c r="P2784">
        <f t="shared" si="869"/>
        <v>0.4138934024352075</v>
      </c>
      <c r="Q2784">
        <f t="shared" si="859"/>
        <v>-7.7609933670954034E-3</v>
      </c>
      <c r="R2784">
        <f t="shared" si="860"/>
        <v>-3.2122239509841939E-3</v>
      </c>
      <c r="S2784">
        <f t="shared" si="862"/>
        <v>-9.208649435931842E-3</v>
      </c>
    </row>
    <row r="2785" spans="1:20" x14ac:dyDescent="0.2">
      <c r="A2785" s="3">
        <v>41389.791666659985</v>
      </c>
      <c r="B2785" s="5">
        <f t="shared" si="852"/>
        <v>115</v>
      </c>
      <c r="C2785" s="5">
        <v>19</v>
      </c>
      <c r="D2785">
        <f t="shared" si="853"/>
        <v>33.534246575342465</v>
      </c>
      <c r="E2785">
        <f t="shared" si="863"/>
        <v>1.9846586780673228</v>
      </c>
      <c r="F2785">
        <f t="shared" si="864"/>
        <v>-9.6340773219326756</v>
      </c>
      <c r="G2785">
        <f t="shared" si="854"/>
        <v>18.839432044634457</v>
      </c>
      <c r="H2785">
        <f t="shared" si="865"/>
        <v>102.59148066951684</v>
      </c>
      <c r="I2785">
        <f t="shared" si="855"/>
        <v>12.95460809378068</v>
      </c>
      <c r="J2785">
        <f t="shared" si="856"/>
        <v>-1.6844057798665208</v>
      </c>
      <c r="K2785">
        <f t="shared" si="866"/>
        <v>91.684405779866523</v>
      </c>
      <c r="L2785">
        <f t="shared" si="857"/>
        <v>72.086220379869488</v>
      </c>
      <c r="M2785">
        <f t="shared" si="867"/>
        <v>287.91377962013053</v>
      </c>
      <c r="N2785">
        <f t="shared" si="858"/>
        <v>287.91377962013053</v>
      </c>
      <c r="O2785">
        <f t="shared" si="868"/>
        <v>-34.020325848409072</v>
      </c>
      <c r="P2785" t="e">
        <f t="shared" si="869"/>
        <v>#NUM!</v>
      </c>
      <c r="Q2785">
        <f t="shared" si="859"/>
        <v>-0.2695841017759863</v>
      </c>
      <c r="R2785" t="e">
        <f t="shared" si="860"/>
        <v>#NUM!</v>
      </c>
      <c r="S2785" t="e">
        <f t="shared" si="862"/>
        <v>#NUM!</v>
      </c>
    </row>
    <row r="2786" spans="1:20" x14ac:dyDescent="0.2">
      <c r="A2786" s="3">
        <v>41389.833333326649</v>
      </c>
      <c r="B2786" s="5">
        <f t="shared" si="852"/>
        <v>115</v>
      </c>
      <c r="C2786" s="5">
        <v>20</v>
      </c>
      <c r="D2786">
        <f t="shared" si="853"/>
        <v>33.534246575342465</v>
      </c>
      <c r="E2786">
        <f t="shared" si="863"/>
        <v>1.9846586780673228</v>
      </c>
      <c r="F2786">
        <f t="shared" si="864"/>
        <v>-9.6340773219326756</v>
      </c>
      <c r="G2786">
        <f t="shared" si="854"/>
        <v>19.839432044634457</v>
      </c>
      <c r="H2786">
        <f t="shared" si="865"/>
        <v>117.59148066951684</v>
      </c>
      <c r="I2786">
        <f t="shared" si="855"/>
        <v>12.95460809378068</v>
      </c>
      <c r="J2786">
        <f t="shared" si="856"/>
        <v>-12.572251241986708</v>
      </c>
      <c r="K2786">
        <f t="shared" si="866"/>
        <v>102.57225124198671</v>
      </c>
      <c r="L2786">
        <f t="shared" si="857"/>
        <v>62.243364232538539</v>
      </c>
      <c r="M2786">
        <f t="shared" si="867"/>
        <v>297.75663576746149</v>
      </c>
      <c r="N2786">
        <f t="shared" si="858"/>
        <v>297.75663576746149</v>
      </c>
      <c r="O2786">
        <f t="shared" si="868"/>
        <v>-4.5940982711232552</v>
      </c>
      <c r="P2786" t="e">
        <f t="shared" si="869"/>
        <v>#NUM!</v>
      </c>
      <c r="Q2786">
        <f t="shared" si="859"/>
        <v>-0.51231674970411123</v>
      </c>
      <c r="R2786" t="e">
        <f t="shared" si="860"/>
        <v>#NUM!</v>
      </c>
      <c r="S2786" t="e">
        <f t="shared" si="862"/>
        <v>#NUM!</v>
      </c>
    </row>
    <row r="2787" spans="1:20" x14ac:dyDescent="0.2">
      <c r="A2787" s="3">
        <v>41389.874999993313</v>
      </c>
      <c r="B2787" s="5">
        <f t="shared" si="852"/>
        <v>115</v>
      </c>
      <c r="C2787" s="5">
        <v>21</v>
      </c>
      <c r="D2787">
        <f t="shared" si="853"/>
        <v>33.534246575342465</v>
      </c>
      <c r="E2787">
        <f t="shared" si="863"/>
        <v>1.9846586780673228</v>
      </c>
      <c r="F2787">
        <f t="shared" si="864"/>
        <v>-9.6340773219326756</v>
      </c>
      <c r="G2787">
        <f t="shared" si="854"/>
        <v>20.839432044634457</v>
      </c>
      <c r="H2787">
        <f t="shared" si="865"/>
        <v>132.59148066951684</v>
      </c>
      <c r="I2787">
        <f t="shared" si="855"/>
        <v>12.95460809378068</v>
      </c>
      <c r="J2787">
        <f t="shared" si="856"/>
        <v>-22.439479165405956</v>
      </c>
      <c r="K2787">
        <f t="shared" si="866"/>
        <v>112.43947916540596</v>
      </c>
      <c r="L2787">
        <f t="shared" si="857"/>
        <v>50.917038031413028</v>
      </c>
      <c r="M2787">
        <f t="shared" si="867"/>
        <v>309.08296196858697</v>
      </c>
      <c r="N2787">
        <f t="shared" si="858"/>
        <v>309.08296196858697</v>
      </c>
      <c r="O2787">
        <f t="shared" si="868"/>
        <v>-2.6198081743917658</v>
      </c>
      <c r="P2787" t="e">
        <f t="shared" si="869"/>
        <v>#NUM!</v>
      </c>
      <c r="Q2787">
        <f t="shared" si="859"/>
        <v>-0.71729953412099423</v>
      </c>
      <c r="R2787" t="e">
        <f t="shared" si="860"/>
        <v>#NUM!</v>
      </c>
      <c r="S2787" t="e">
        <f t="shared" si="862"/>
        <v>#NUM!</v>
      </c>
    </row>
    <row r="2788" spans="1:20" x14ac:dyDescent="0.2">
      <c r="A2788" s="3">
        <v>41389.916666659978</v>
      </c>
      <c r="B2788" s="5">
        <f t="shared" si="852"/>
        <v>115</v>
      </c>
      <c r="C2788" s="5">
        <v>22</v>
      </c>
      <c r="D2788">
        <f t="shared" si="853"/>
        <v>33.534246575342465</v>
      </c>
      <c r="E2788">
        <f t="shared" si="863"/>
        <v>1.9846586780673228</v>
      </c>
      <c r="F2788">
        <f t="shared" si="864"/>
        <v>-9.6340773219326756</v>
      </c>
      <c r="G2788">
        <f t="shared" si="854"/>
        <v>21.839432044634457</v>
      </c>
      <c r="H2788">
        <f t="shared" si="865"/>
        <v>147.59148066951684</v>
      </c>
      <c r="I2788">
        <f t="shared" si="855"/>
        <v>12.95460809378068</v>
      </c>
      <c r="J2788">
        <f t="shared" si="856"/>
        <v>-30.685523558080011</v>
      </c>
      <c r="K2788">
        <f t="shared" si="866"/>
        <v>120.68552355808001</v>
      </c>
      <c r="L2788">
        <f t="shared" si="857"/>
        <v>37.398275117632608</v>
      </c>
      <c r="M2788">
        <f t="shared" si="867"/>
        <v>322.60172488236742</v>
      </c>
      <c r="N2788">
        <f t="shared" si="858"/>
        <v>322.60172488236742</v>
      </c>
      <c r="O2788">
        <f t="shared" si="868"/>
        <v>-1.9595330942563933</v>
      </c>
      <c r="P2788" t="e">
        <f t="shared" si="869"/>
        <v>#NUM!</v>
      </c>
      <c r="Q2788">
        <f t="shared" si="859"/>
        <v>-0.86963763952467543</v>
      </c>
      <c r="R2788" t="e">
        <f t="shared" si="860"/>
        <v>#NUM!</v>
      </c>
      <c r="S2788" t="e">
        <f t="shared" si="862"/>
        <v>#NUM!</v>
      </c>
    </row>
    <row r="2789" spans="1:20" x14ac:dyDescent="0.2">
      <c r="A2789" s="3">
        <v>41389.958333326642</v>
      </c>
      <c r="B2789" s="5">
        <f t="shared" si="852"/>
        <v>115</v>
      </c>
      <c r="C2789" s="5">
        <v>23</v>
      </c>
      <c r="D2789">
        <f t="shared" si="853"/>
        <v>33.534246575342465</v>
      </c>
      <c r="E2789">
        <f t="shared" si="863"/>
        <v>1.9846586780673228</v>
      </c>
      <c r="F2789">
        <f t="shared" si="864"/>
        <v>-9.6340773219326756</v>
      </c>
      <c r="G2789">
        <f t="shared" si="854"/>
        <v>22.839432044634457</v>
      </c>
      <c r="H2789">
        <f t="shared" si="865"/>
        <v>162.59148066951684</v>
      </c>
      <c r="I2789">
        <f t="shared" si="855"/>
        <v>12.95460809378068</v>
      </c>
      <c r="J2789">
        <f t="shared" si="856"/>
        <v>-36.495552567838914</v>
      </c>
      <c r="K2789">
        <f t="shared" si="866"/>
        <v>126.49555256783891</v>
      </c>
      <c r="L2789">
        <f t="shared" si="857"/>
        <v>21.265511748198122</v>
      </c>
      <c r="M2789">
        <f t="shared" si="867"/>
        <v>338.73448825180185</v>
      </c>
      <c r="N2789">
        <f t="shared" si="858"/>
        <v>338.73448825180185</v>
      </c>
      <c r="O2789">
        <f t="shared" si="868"/>
        <v>-1.6813493646486577</v>
      </c>
      <c r="P2789" t="e">
        <f t="shared" si="869"/>
        <v>#NUM!</v>
      </c>
      <c r="Q2789">
        <f t="shared" si="859"/>
        <v>-0.96203913722203005</v>
      </c>
      <c r="R2789" t="e">
        <f t="shared" si="860"/>
        <v>#NUM!</v>
      </c>
      <c r="S2789" t="e">
        <f t="shared" si="862"/>
        <v>#NUM!</v>
      </c>
    </row>
    <row r="2790" spans="1:20" x14ac:dyDescent="0.2">
      <c r="A2790" s="3">
        <v>41389.999999993306</v>
      </c>
      <c r="B2790" s="5">
        <f t="shared" si="852"/>
        <v>116</v>
      </c>
      <c r="C2790" s="5">
        <v>0</v>
      </c>
      <c r="D2790">
        <f t="shared" si="853"/>
        <v>34.520547945205479</v>
      </c>
      <c r="E2790">
        <f t="shared" si="863"/>
        <v>2.1627805806912122</v>
      </c>
      <c r="F2790">
        <f t="shared" si="864"/>
        <v>-9.4559554193087862</v>
      </c>
      <c r="G2790">
        <f t="shared" si="854"/>
        <v>-0.15759925698847976</v>
      </c>
      <c r="H2790">
        <f t="shared" si="865"/>
        <v>-182.3639888548272</v>
      </c>
      <c r="I2790">
        <f t="shared" si="855"/>
        <v>13.289156185026709</v>
      </c>
      <c r="J2790">
        <f t="shared" si="856"/>
        <v>-38.662935920405737</v>
      </c>
      <c r="K2790">
        <f t="shared" si="866"/>
        <v>128.66293592040574</v>
      </c>
      <c r="L2790">
        <f t="shared" si="857"/>
        <v>2.9469086876263191</v>
      </c>
      <c r="M2790">
        <f t="shared" si="867"/>
        <v>357.05309131237368</v>
      </c>
      <c r="N2790">
        <f t="shared" si="858"/>
        <v>2.9469086876263191</v>
      </c>
      <c r="O2790">
        <f t="shared" si="868"/>
        <v>-1.6006718397498816</v>
      </c>
      <c r="P2790" t="e">
        <f t="shared" si="869"/>
        <v>#NUM!</v>
      </c>
      <c r="Q2790">
        <f t="shared" si="859"/>
        <v>-0.99655841572245174</v>
      </c>
      <c r="R2790" t="e">
        <f t="shared" si="860"/>
        <v>#NUM!</v>
      </c>
      <c r="S2790" t="e">
        <f t="shared" si="862"/>
        <v>#NUM!</v>
      </c>
      <c r="T2790">
        <f t="shared" ref="T2790" si="870">SUMIF(S2796:S2810,"&gt;0,01")</f>
        <v>17.431398177229021</v>
      </c>
    </row>
    <row r="2791" spans="1:20" x14ac:dyDescent="0.2">
      <c r="A2791" s="3">
        <v>41390.04166665997</v>
      </c>
      <c r="B2791" s="5">
        <f t="shared" si="852"/>
        <v>116</v>
      </c>
      <c r="C2791" s="5">
        <v>1</v>
      </c>
      <c r="D2791">
        <f t="shared" si="853"/>
        <v>34.520547945205479</v>
      </c>
      <c r="E2791">
        <f t="shared" si="863"/>
        <v>2.1627805806912122</v>
      </c>
      <c r="F2791">
        <f t="shared" si="864"/>
        <v>-9.4559554193087862</v>
      </c>
      <c r="G2791">
        <f t="shared" si="854"/>
        <v>0.84240074301152024</v>
      </c>
      <c r="H2791">
        <f t="shared" si="865"/>
        <v>-167.3639888548272</v>
      </c>
      <c r="I2791">
        <f t="shared" si="855"/>
        <v>13.289156185026709</v>
      </c>
      <c r="J2791">
        <f t="shared" si="856"/>
        <v>-37.359589049818318</v>
      </c>
      <c r="K2791">
        <f t="shared" si="866"/>
        <v>127.35958904981831</v>
      </c>
      <c r="L2791">
        <f t="shared" si="857"/>
        <v>15.536380621936928</v>
      </c>
      <c r="M2791">
        <f t="shared" si="867"/>
        <v>344.46361937806307</v>
      </c>
      <c r="N2791">
        <f t="shared" si="858"/>
        <v>15.536380621936928</v>
      </c>
      <c r="O2791">
        <f t="shared" si="868"/>
        <v>-1.6479476708690475</v>
      </c>
      <c r="P2791" t="e">
        <f t="shared" si="869"/>
        <v>#NUM!</v>
      </c>
      <c r="Q2791">
        <f t="shared" si="859"/>
        <v>-0.97865159071825136</v>
      </c>
      <c r="R2791" t="e">
        <f t="shared" si="860"/>
        <v>#NUM!</v>
      </c>
      <c r="S2791" t="e">
        <f t="shared" si="862"/>
        <v>#NUM!</v>
      </c>
    </row>
    <row r="2792" spans="1:20" x14ac:dyDescent="0.2">
      <c r="A2792" s="3">
        <v>41390.083333326635</v>
      </c>
      <c r="B2792" s="5">
        <f t="shared" si="852"/>
        <v>116</v>
      </c>
      <c r="C2792" s="5">
        <v>2</v>
      </c>
      <c r="D2792">
        <f t="shared" si="853"/>
        <v>34.520547945205479</v>
      </c>
      <c r="E2792">
        <f t="shared" si="863"/>
        <v>2.1627805806912122</v>
      </c>
      <c r="F2792">
        <f t="shared" si="864"/>
        <v>-9.4559554193087862</v>
      </c>
      <c r="G2792">
        <f t="shared" si="854"/>
        <v>1.8424007430115203</v>
      </c>
      <c r="H2792">
        <f t="shared" si="865"/>
        <v>-152.3639888548272</v>
      </c>
      <c r="I2792">
        <f t="shared" si="855"/>
        <v>13.289156185026709</v>
      </c>
      <c r="J2792">
        <f t="shared" si="856"/>
        <v>-32.540478800602941</v>
      </c>
      <c r="K2792">
        <f t="shared" si="866"/>
        <v>122.54047880060294</v>
      </c>
      <c r="L2792">
        <f t="shared" si="857"/>
        <v>32.377772644413255</v>
      </c>
      <c r="M2792">
        <f t="shared" si="867"/>
        <v>327.62222735558674</v>
      </c>
      <c r="N2792">
        <f t="shared" si="858"/>
        <v>32.377772644413255</v>
      </c>
      <c r="O2792">
        <f t="shared" si="868"/>
        <v>-1.8590977872588166</v>
      </c>
      <c r="P2792" t="e">
        <f t="shared" si="869"/>
        <v>#NUM!</v>
      </c>
      <c r="Q2792">
        <f t="shared" si="859"/>
        <v>-0.9052552150245341</v>
      </c>
      <c r="R2792" t="e">
        <f t="shared" si="860"/>
        <v>#NUM!</v>
      </c>
      <c r="S2792" t="e">
        <f t="shared" si="862"/>
        <v>#NUM!</v>
      </c>
    </row>
    <row r="2793" spans="1:20" x14ac:dyDescent="0.2">
      <c r="A2793" s="3">
        <v>41390.124999993299</v>
      </c>
      <c r="B2793" s="5">
        <f t="shared" si="852"/>
        <v>116</v>
      </c>
      <c r="C2793" s="5">
        <v>3</v>
      </c>
      <c r="D2793">
        <f t="shared" si="853"/>
        <v>34.520547945205479</v>
      </c>
      <c r="E2793">
        <f t="shared" si="863"/>
        <v>2.1627805806912122</v>
      </c>
      <c r="F2793">
        <f t="shared" si="864"/>
        <v>-9.4559554193087862</v>
      </c>
      <c r="G2793">
        <f t="shared" si="854"/>
        <v>2.8424007430115203</v>
      </c>
      <c r="H2793">
        <f t="shared" si="865"/>
        <v>-137.3639888548272</v>
      </c>
      <c r="I2793">
        <f t="shared" si="855"/>
        <v>13.289156185026709</v>
      </c>
      <c r="J2793">
        <f t="shared" si="856"/>
        <v>-25.003540717613873</v>
      </c>
      <c r="K2793">
        <f t="shared" si="866"/>
        <v>115.00354071761387</v>
      </c>
      <c r="L2793">
        <f t="shared" si="857"/>
        <v>46.666259687374861</v>
      </c>
      <c r="M2793">
        <f t="shared" si="867"/>
        <v>313.33374031262514</v>
      </c>
      <c r="N2793">
        <f t="shared" si="858"/>
        <v>46.666259687374861</v>
      </c>
      <c r="O2793">
        <f t="shared" si="868"/>
        <v>-2.3658880495850578</v>
      </c>
      <c r="P2793" t="e">
        <f t="shared" si="869"/>
        <v>#NUM!</v>
      </c>
      <c r="Q2793">
        <f t="shared" si="859"/>
        <v>-0.7719163667655935</v>
      </c>
      <c r="R2793" t="e">
        <f t="shared" si="860"/>
        <v>#NUM!</v>
      </c>
      <c r="S2793" t="e">
        <f t="shared" si="862"/>
        <v>#NUM!</v>
      </c>
    </row>
    <row r="2794" spans="1:20" x14ac:dyDescent="0.2">
      <c r="A2794" s="3">
        <v>41390.166666659963</v>
      </c>
      <c r="B2794" s="5">
        <f t="shared" si="852"/>
        <v>116</v>
      </c>
      <c r="C2794" s="5">
        <v>4</v>
      </c>
      <c r="D2794">
        <f t="shared" si="853"/>
        <v>34.520547945205479</v>
      </c>
      <c r="E2794">
        <f t="shared" si="863"/>
        <v>2.1627805806912122</v>
      </c>
      <c r="F2794">
        <f t="shared" si="864"/>
        <v>-9.4559554193087862</v>
      </c>
      <c r="G2794">
        <f t="shared" si="854"/>
        <v>3.8424007430115203</v>
      </c>
      <c r="H2794">
        <f t="shared" si="865"/>
        <v>-122.3639888548272</v>
      </c>
      <c r="I2794">
        <f t="shared" si="855"/>
        <v>13.289156185026709</v>
      </c>
      <c r="J2794">
        <f t="shared" si="856"/>
        <v>-15.605028613335953</v>
      </c>
      <c r="K2794">
        <f t="shared" si="866"/>
        <v>105.60502861333595</v>
      </c>
      <c r="L2794">
        <f t="shared" si="857"/>
        <v>58.595251732708448</v>
      </c>
      <c r="M2794">
        <f t="shared" si="867"/>
        <v>301.40474826729155</v>
      </c>
      <c r="N2794">
        <f t="shared" si="858"/>
        <v>58.595251732708448</v>
      </c>
      <c r="O2794">
        <f t="shared" si="868"/>
        <v>-3.7174119719248209</v>
      </c>
      <c r="P2794" t="e">
        <f t="shared" si="869"/>
        <v>#NUM!</v>
      </c>
      <c r="Q2794">
        <f t="shared" si="859"/>
        <v>-0.58272666549800489</v>
      </c>
      <c r="R2794" t="e">
        <f t="shared" si="860"/>
        <v>#NUM!</v>
      </c>
      <c r="S2794" t="e">
        <f t="shared" si="862"/>
        <v>#NUM!</v>
      </c>
    </row>
    <row r="2795" spans="1:20" x14ac:dyDescent="0.2">
      <c r="A2795" s="3">
        <v>41390.208333326627</v>
      </c>
      <c r="B2795" s="5">
        <f t="shared" si="852"/>
        <v>116</v>
      </c>
      <c r="C2795" s="5">
        <v>5</v>
      </c>
      <c r="D2795">
        <f t="shared" si="853"/>
        <v>34.520547945205479</v>
      </c>
      <c r="E2795">
        <f t="shared" si="863"/>
        <v>2.1627805806912122</v>
      </c>
      <c r="F2795">
        <f t="shared" si="864"/>
        <v>-9.4559554193087862</v>
      </c>
      <c r="G2795">
        <f t="shared" si="854"/>
        <v>4.8424007430115203</v>
      </c>
      <c r="H2795">
        <f t="shared" si="865"/>
        <v>-107.3639888548272</v>
      </c>
      <c r="I2795">
        <f t="shared" si="855"/>
        <v>13.289156185026709</v>
      </c>
      <c r="J2795">
        <f t="shared" si="856"/>
        <v>-5.0116284714940313</v>
      </c>
      <c r="K2795">
        <f t="shared" si="866"/>
        <v>95.011628471494035</v>
      </c>
      <c r="L2795">
        <f t="shared" si="857"/>
        <v>68.817705172346663</v>
      </c>
      <c r="M2795">
        <f t="shared" si="867"/>
        <v>291.18229482765332</v>
      </c>
      <c r="N2795">
        <f t="shared" si="858"/>
        <v>68.817705172346663</v>
      </c>
      <c r="O2795">
        <f t="shared" si="868"/>
        <v>-11.447158505547904</v>
      </c>
      <c r="P2795" t="e">
        <f t="shared" si="869"/>
        <v>#NUM!</v>
      </c>
      <c r="Q2795">
        <f t="shared" si="859"/>
        <v>-0.35054615043629728</v>
      </c>
      <c r="R2795" t="e">
        <f t="shared" si="860"/>
        <v>#NUM!</v>
      </c>
      <c r="S2795" t="e">
        <f t="shared" si="862"/>
        <v>#NUM!</v>
      </c>
    </row>
    <row r="2796" spans="1:20" x14ac:dyDescent="0.2">
      <c r="A2796" s="3">
        <v>41390.249999993292</v>
      </c>
      <c r="B2796" s="5">
        <f t="shared" si="852"/>
        <v>116</v>
      </c>
      <c r="C2796" s="5">
        <v>6</v>
      </c>
      <c r="D2796">
        <f t="shared" si="853"/>
        <v>34.520547945205479</v>
      </c>
      <c r="E2796">
        <f t="shared" si="863"/>
        <v>2.1627805806912122</v>
      </c>
      <c r="F2796">
        <f t="shared" si="864"/>
        <v>-9.4559554193087862</v>
      </c>
      <c r="G2796">
        <f t="shared" si="854"/>
        <v>5.8424007430115203</v>
      </c>
      <c r="H2796">
        <f t="shared" si="865"/>
        <v>-92.363988854827198</v>
      </c>
      <c r="I2796">
        <f t="shared" si="855"/>
        <v>13.289156185026709</v>
      </c>
      <c r="J2796">
        <f t="shared" si="856"/>
        <v>6.3087505675107067</v>
      </c>
      <c r="K2796">
        <f t="shared" si="866"/>
        <v>83.691249432489286</v>
      </c>
      <c r="L2796">
        <f t="shared" si="857"/>
        <v>78.047229739711753</v>
      </c>
      <c r="M2796">
        <f t="shared" si="867"/>
        <v>281.95277026028828</v>
      </c>
      <c r="N2796">
        <f t="shared" si="858"/>
        <v>78.047229739711753</v>
      </c>
      <c r="O2796">
        <f t="shared" si="868"/>
        <v>9.1003309361458999</v>
      </c>
      <c r="P2796">
        <f t="shared" si="869"/>
        <v>0.2747846389477534</v>
      </c>
      <c r="Q2796">
        <f t="shared" si="859"/>
        <v>-9.3107391147948845E-2</v>
      </c>
      <c r="R2796">
        <f t="shared" si="860"/>
        <v>-2.5584480859956373E-2</v>
      </c>
      <c r="S2796">
        <f t="shared" si="862"/>
        <v>-7.3344361674241673E-2</v>
      </c>
    </row>
    <row r="2797" spans="1:20" x14ac:dyDescent="0.2">
      <c r="A2797" s="3">
        <v>41390.291666659956</v>
      </c>
      <c r="B2797" s="5">
        <f t="shared" si="852"/>
        <v>116</v>
      </c>
      <c r="C2797" s="5">
        <v>7</v>
      </c>
      <c r="D2797">
        <f t="shared" si="853"/>
        <v>34.520547945205479</v>
      </c>
      <c r="E2797">
        <f t="shared" si="863"/>
        <v>2.1627805806912122</v>
      </c>
      <c r="F2797">
        <f t="shared" si="864"/>
        <v>-9.4559554193087862</v>
      </c>
      <c r="G2797">
        <f t="shared" si="854"/>
        <v>6.8424007430115203</v>
      </c>
      <c r="H2797">
        <f t="shared" si="865"/>
        <v>-77.363988854827198</v>
      </c>
      <c r="I2797">
        <f t="shared" si="855"/>
        <v>13.289156185026709</v>
      </c>
      <c r="J2797">
        <f t="shared" si="856"/>
        <v>18.016201079614024</v>
      </c>
      <c r="K2797">
        <f t="shared" si="866"/>
        <v>71.983798920385979</v>
      </c>
      <c r="L2797">
        <f t="shared" si="857"/>
        <v>86.982318822491308</v>
      </c>
      <c r="M2797">
        <f t="shared" si="867"/>
        <v>273.01768117750868</v>
      </c>
      <c r="N2797">
        <f t="shared" si="858"/>
        <v>86.982318822491308</v>
      </c>
      <c r="O2797">
        <f t="shared" si="868"/>
        <v>3.2332543590679252</v>
      </c>
      <c r="P2797">
        <f t="shared" si="869"/>
        <v>0.6138494409868972</v>
      </c>
      <c r="Q2797">
        <f t="shared" si="859"/>
        <v>0.16987837808656484</v>
      </c>
      <c r="R2797">
        <f t="shared" si="860"/>
        <v>0.10427974742419859</v>
      </c>
      <c r="S2797">
        <f t="shared" si="862"/>
        <v>0.29894417448781624</v>
      </c>
    </row>
    <row r="2798" spans="1:20" x14ac:dyDescent="0.2">
      <c r="A2798" s="3">
        <v>41390.33333332662</v>
      </c>
      <c r="B2798" s="5">
        <f t="shared" si="852"/>
        <v>116</v>
      </c>
      <c r="C2798" s="5">
        <v>8</v>
      </c>
      <c r="D2798">
        <f t="shared" si="853"/>
        <v>34.520547945205479</v>
      </c>
      <c r="E2798">
        <f t="shared" si="863"/>
        <v>2.1627805806912122</v>
      </c>
      <c r="F2798">
        <f t="shared" si="864"/>
        <v>-9.4559554193087862</v>
      </c>
      <c r="G2798">
        <f t="shared" si="854"/>
        <v>7.8424007430115203</v>
      </c>
      <c r="H2798">
        <f t="shared" si="865"/>
        <v>-62.363988854827198</v>
      </c>
      <c r="I2798">
        <f t="shared" si="855"/>
        <v>13.289156185026709</v>
      </c>
      <c r="J2798">
        <f t="shared" si="856"/>
        <v>29.818404839610988</v>
      </c>
      <c r="K2798">
        <f t="shared" si="866"/>
        <v>60.181595160389008</v>
      </c>
      <c r="L2798">
        <f t="shared" si="857"/>
        <v>96.405430380824043</v>
      </c>
      <c r="M2798">
        <f t="shared" si="867"/>
        <v>263.59456961917596</v>
      </c>
      <c r="N2798">
        <f t="shared" si="858"/>
        <v>96.405430380824043</v>
      </c>
      <c r="O2798">
        <f t="shared" si="868"/>
        <v>2.0110499820657894</v>
      </c>
      <c r="P2798">
        <f t="shared" si="869"/>
        <v>0.76302624573873368</v>
      </c>
      <c r="Q2798">
        <f t="shared" si="859"/>
        <v>0.41841432868860368</v>
      </c>
      <c r="R2798">
        <f t="shared" si="860"/>
        <v>0.31926111438255778</v>
      </c>
      <c r="S2798">
        <f t="shared" si="862"/>
        <v>0.91524243817842654</v>
      </c>
    </row>
    <row r="2799" spans="1:20" x14ac:dyDescent="0.2">
      <c r="A2799" s="3">
        <v>41390.374999993284</v>
      </c>
      <c r="B2799" s="5">
        <f t="shared" si="852"/>
        <v>116</v>
      </c>
      <c r="C2799" s="5">
        <v>9</v>
      </c>
      <c r="D2799">
        <f t="shared" si="853"/>
        <v>34.520547945205479</v>
      </c>
      <c r="E2799">
        <f t="shared" si="863"/>
        <v>2.1627805806912122</v>
      </c>
      <c r="F2799">
        <f t="shared" si="864"/>
        <v>-9.4559554193087862</v>
      </c>
      <c r="G2799">
        <f t="shared" si="854"/>
        <v>8.8424007430115203</v>
      </c>
      <c r="H2799">
        <f t="shared" si="865"/>
        <v>-47.363988854827198</v>
      </c>
      <c r="I2799">
        <f t="shared" si="855"/>
        <v>13.289156185026709</v>
      </c>
      <c r="J2799">
        <f t="shared" si="856"/>
        <v>41.374413556074806</v>
      </c>
      <c r="K2799">
        <f t="shared" si="866"/>
        <v>48.625586443925194</v>
      </c>
      <c r="L2799">
        <f t="shared" si="857"/>
        <v>107.42448800891684</v>
      </c>
      <c r="M2799">
        <f t="shared" si="867"/>
        <v>252.57551199108315</v>
      </c>
      <c r="N2799">
        <f t="shared" si="858"/>
        <v>107.42448800891684</v>
      </c>
      <c r="O2799">
        <f t="shared" si="868"/>
        <v>1.5129123497978447</v>
      </c>
      <c r="P2799">
        <f t="shared" si="869"/>
        <v>0.84371436083606421</v>
      </c>
      <c r="Q2799">
        <f t="shared" si="859"/>
        <v>0.63326614221143618</v>
      </c>
      <c r="R2799">
        <f t="shared" si="860"/>
        <v>0.53429573841504197</v>
      </c>
      <c r="S2799">
        <f t="shared" si="862"/>
        <v>1.5316933766927989</v>
      </c>
    </row>
    <row r="2800" spans="1:20" x14ac:dyDescent="0.2">
      <c r="A2800" s="3">
        <v>41390.416666659949</v>
      </c>
      <c r="B2800" s="5">
        <f t="shared" si="852"/>
        <v>116</v>
      </c>
      <c r="C2800" s="5">
        <v>10</v>
      </c>
      <c r="D2800">
        <f t="shared" si="853"/>
        <v>34.520547945205479</v>
      </c>
      <c r="E2800">
        <f t="shared" si="863"/>
        <v>2.1627805806912122</v>
      </c>
      <c r="F2800">
        <f t="shared" si="864"/>
        <v>-9.4559554193087862</v>
      </c>
      <c r="G2800">
        <f t="shared" si="854"/>
        <v>9.8424007430115203</v>
      </c>
      <c r="H2800">
        <f t="shared" si="865"/>
        <v>-32.363988854827198</v>
      </c>
      <c r="I2800">
        <f t="shared" si="855"/>
        <v>13.289156185026709</v>
      </c>
      <c r="J2800">
        <f t="shared" si="856"/>
        <v>52.120217833305013</v>
      </c>
      <c r="K2800">
        <f t="shared" si="866"/>
        <v>37.879782166694987</v>
      </c>
      <c r="L2800">
        <f t="shared" si="857"/>
        <v>121.9550960030179</v>
      </c>
      <c r="M2800">
        <f t="shared" si="867"/>
        <v>238.0449039969821</v>
      </c>
      <c r="N2800">
        <f t="shared" si="858"/>
        <v>121.9550960030179</v>
      </c>
      <c r="O2800">
        <f t="shared" si="868"/>
        <v>1.2669441151164198</v>
      </c>
      <c r="P2800">
        <f t="shared" si="869"/>
        <v>0.89010713891051951</v>
      </c>
      <c r="Q2800">
        <f t="shared" si="859"/>
        <v>0.79657724683495601</v>
      </c>
      <c r="R2800">
        <f t="shared" si="860"/>
        <v>0.70903909410148136</v>
      </c>
      <c r="S2800">
        <f t="shared" si="862"/>
        <v>2.0326392410936105</v>
      </c>
    </row>
    <row r="2801" spans="1:20" x14ac:dyDescent="0.2">
      <c r="A2801" s="3">
        <v>41390.458333326613</v>
      </c>
      <c r="B2801" s="5">
        <f t="shared" si="852"/>
        <v>116</v>
      </c>
      <c r="C2801" s="5">
        <v>11</v>
      </c>
      <c r="D2801">
        <f t="shared" si="853"/>
        <v>34.520547945205479</v>
      </c>
      <c r="E2801">
        <f t="shared" si="863"/>
        <v>2.1627805806912122</v>
      </c>
      <c r="F2801">
        <f t="shared" si="864"/>
        <v>-9.4559554193087862</v>
      </c>
      <c r="G2801">
        <f t="shared" si="854"/>
        <v>10.84240074301152</v>
      </c>
      <c r="H2801">
        <f t="shared" si="865"/>
        <v>-17.363988854827195</v>
      </c>
      <c r="I2801">
        <f t="shared" si="855"/>
        <v>13.289156185026709</v>
      </c>
      <c r="J2801">
        <f t="shared" si="856"/>
        <v>60.865536798267321</v>
      </c>
      <c r="K2801">
        <f t="shared" si="866"/>
        <v>29.134463201732679</v>
      </c>
      <c r="L2801">
        <f t="shared" si="857"/>
        <v>143.37494556273506</v>
      </c>
      <c r="M2801">
        <f t="shared" si="867"/>
        <v>216.62505443726494</v>
      </c>
      <c r="N2801">
        <f t="shared" si="858"/>
        <v>143.37494556273506</v>
      </c>
      <c r="O2801">
        <f t="shared" si="868"/>
        <v>1.1448465118452902</v>
      </c>
      <c r="P2801">
        <f t="shared" si="869"/>
        <v>0.91520291372614637</v>
      </c>
      <c r="Q2801">
        <f t="shared" si="859"/>
        <v>0.89357574329897649</v>
      </c>
      <c r="R2801">
        <f t="shared" si="860"/>
        <v>0.81780312390223031</v>
      </c>
      <c r="S2801">
        <f t="shared" si="862"/>
        <v>2.3444387410529672</v>
      </c>
    </row>
    <row r="2802" spans="1:20" x14ac:dyDescent="0.2">
      <c r="A2802" s="3">
        <v>41390.499999993277</v>
      </c>
      <c r="B2802" s="5">
        <f t="shared" si="852"/>
        <v>116</v>
      </c>
      <c r="C2802" s="5">
        <v>12</v>
      </c>
      <c r="D2802">
        <f t="shared" si="853"/>
        <v>34.520547945205479</v>
      </c>
      <c r="E2802">
        <f t="shared" si="863"/>
        <v>2.1627805806912122</v>
      </c>
      <c r="F2802">
        <f t="shared" si="864"/>
        <v>-9.4559554193087862</v>
      </c>
      <c r="G2802">
        <f t="shared" si="854"/>
        <v>11.84240074301152</v>
      </c>
      <c r="H2802">
        <f t="shared" si="865"/>
        <v>-2.3639888548271948</v>
      </c>
      <c r="I2802">
        <f t="shared" si="855"/>
        <v>13.289156185026709</v>
      </c>
      <c r="J2802">
        <f t="shared" si="856"/>
        <v>65.199852506631004</v>
      </c>
      <c r="K2802">
        <f t="shared" si="866"/>
        <v>24.800147493368996</v>
      </c>
      <c r="L2802">
        <f t="shared" si="857"/>
        <v>174.50819997300979</v>
      </c>
      <c r="M2802">
        <f t="shared" si="867"/>
        <v>185.49180002699021</v>
      </c>
      <c r="N2802">
        <f t="shared" si="858"/>
        <v>174.50819997300979</v>
      </c>
      <c r="O2802">
        <f t="shared" si="868"/>
        <v>1.1015928607184731</v>
      </c>
      <c r="P2802">
        <f t="shared" si="869"/>
        <v>0.92447108514615561</v>
      </c>
      <c r="Q2802">
        <f t="shared" si="859"/>
        <v>0.92479226322515684</v>
      </c>
      <c r="R2802">
        <f t="shared" si="860"/>
        <v>0.85494370711852996</v>
      </c>
      <c r="S2802">
        <f t="shared" si="862"/>
        <v>2.4509115822694607</v>
      </c>
    </row>
    <row r="2803" spans="1:20" x14ac:dyDescent="0.2">
      <c r="A2803" s="3">
        <v>41390.541666659941</v>
      </c>
      <c r="B2803" s="5">
        <f t="shared" si="852"/>
        <v>116</v>
      </c>
      <c r="C2803" s="5">
        <v>13</v>
      </c>
      <c r="D2803">
        <f t="shared" si="853"/>
        <v>34.520547945205479</v>
      </c>
      <c r="E2803">
        <f t="shared" si="863"/>
        <v>2.1627805806912122</v>
      </c>
      <c r="F2803">
        <f t="shared" si="864"/>
        <v>-9.4559554193087862</v>
      </c>
      <c r="G2803">
        <f t="shared" si="854"/>
        <v>12.84240074301152</v>
      </c>
      <c r="H2803">
        <f t="shared" si="865"/>
        <v>12.636011145172805</v>
      </c>
      <c r="I2803">
        <f t="shared" si="855"/>
        <v>13.289156185026709</v>
      </c>
      <c r="J2803">
        <f t="shared" si="856"/>
        <v>62.854920235890596</v>
      </c>
      <c r="K2803">
        <f t="shared" si="866"/>
        <v>27.145079764109404</v>
      </c>
      <c r="L2803">
        <f t="shared" si="857"/>
        <v>152.18407836535749</v>
      </c>
      <c r="M2803">
        <f t="shared" si="867"/>
        <v>207.81592163464251</v>
      </c>
      <c r="N2803">
        <f t="shared" si="858"/>
        <v>207.81592163464251</v>
      </c>
      <c r="O2803">
        <f t="shared" si="868"/>
        <v>1.1237797161051686</v>
      </c>
      <c r="P2803">
        <f t="shared" si="869"/>
        <v>0.91969098267704119</v>
      </c>
      <c r="Q2803">
        <f t="shared" si="859"/>
        <v>0.90960880518739806</v>
      </c>
      <c r="R2803">
        <f t="shared" si="860"/>
        <v>0.83655901589448745</v>
      </c>
      <c r="S2803">
        <f t="shared" si="862"/>
        <v>2.3982072319335543</v>
      </c>
    </row>
    <row r="2804" spans="1:20" x14ac:dyDescent="0.2">
      <c r="A2804" s="3">
        <v>41390.583333326605</v>
      </c>
      <c r="B2804" s="5">
        <f t="shared" si="852"/>
        <v>116</v>
      </c>
      <c r="C2804" s="5">
        <v>14</v>
      </c>
      <c r="D2804">
        <f t="shared" si="853"/>
        <v>34.520547945205479</v>
      </c>
      <c r="E2804">
        <f t="shared" si="863"/>
        <v>2.1627805806912122</v>
      </c>
      <c r="F2804">
        <f t="shared" si="864"/>
        <v>-9.4559554193087862</v>
      </c>
      <c r="G2804">
        <f t="shared" si="854"/>
        <v>13.84240074301152</v>
      </c>
      <c r="H2804">
        <f t="shared" si="865"/>
        <v>27.636011145172805</v>
      </c>
      <c r="I2804">
        <f t="shared" si="855"/>
        <v>13.289156185026709</v>
      </c>
      <c r="J2804">
        <f t="shared" si="856"/>
        <v>55.178404977219934</v>
      </c>
      <c r="K2804">
        <f t="shared" si="866"/>
        <v>34.821595022780066</v>
      </c>
      <c r="L2804">
        <f t="shared" si="857"/>
        <v>127.76145249495057</v>
      </c>
      <c r="M2804">
        <f t="shared" si="867"/>
        <v>232.23854750504944</v>
      </c>
      <c r="N2804">
        <f t="shared" si="858"/>
        <v>232.23854750504944</v>
      </c>
      <c r="O2804">
        <f t="shared" si="868"/>
        <v>1.2181246524376812</v>
      </c>
      <c r="P2804">
        <f t="shared" si="869"/>
        <v>0.89996028407049899</v>
      </c>
      <c r="Q2804">
        <f t="shared" si="859"/>
        <v>0.83480774919832323</v>
      </c>
      <c r="R2804">
        <f t="shared" si="860"/>
        <v>0.75129381911277682</v>
      </c>
      <c r="S2804">
        <f t="shared" si="862"/>
        <v>2.1537730585291919</v>
      </c>
    </row>
    <row r="2805" spans="1:20" x14ac:dyDescent="0.2">
      <c r="A2805" s="3">
        <v>41390.62499999327</v>
      </c>
      <c r="B2805" s="5">
        <f t="shared" si="852"/>
        <v>116</v>
      </c>
      <c r="C2805" s="5">
        <v>15</v>
      </c>
      <c r="D2805">
        <f t="shared" si="853"/>
        <v>34.520547945205479</v>
      </c>
      <c r="E2805">
        <f t="shared" si="863"/>
        <v>2.1627805806912122</v>
      </c>
      <c r="F2805">
        <f t="shared" si="864"/>
        <v>-9.4559554193087862</v>
      </c>
      <c r="G2805">
        <f t="shared" si="854"/>
        <v>14.84240074301152</v>
      </c>
      <c r="H2805">
        <f t="shared" si="865"/>
        <v>42.636011145172802</v>
      </c>
      <c r="I2805">
        <f t="shared" si="855"/>
        <v>13.289156185026709</v>
      </c>
      <c r="J2805">
        <f t="shared" si="856"/>
        <v>44.887174589308671</v>
      </c>
      <c r="K2805">
        <f t="shared" si="866"/>
        <v>45.112825410691329</v>
      </c>
      <c r="L2805">
        <f t="shared" si="857"/>
        <v>111.49952436343011</v>
      </c>
      <c r="M2805">
        <f t="shared" si="867"/>
        <v>248.50047563656989</v>
      </c>
      <c r="N2805">
        <f t="shared" si="858"/>
        <v>248.50047563656989</v>
      </c>
      <c r="O2805">
        <f t="shared" si="868"/>
        <v>1.4170066418038094</v>
      </c>
      <c r="P2805">
        <f t="shared" si="869"/>
        <v>0.86119836334576616</v>
      </c>
      <c r="Q2805">
        <f t="shared" si="859"/>
        <v>0.691101209521503</v>
      </c>
      <c r="R2805">
        <f t="shared" si="860"/>
        <v>0.59517523054619781</v>
      </c>
      <c r="S2805">
        <f t="shared" si="862"/>
        <v>1.7062197825187742</v>
      </c>
    </row>
    <row r="2806" spans="1:20" x14ac:dyDescent="0.2">
      <c r="A2806" s="3">
        <v>41390.666666659934</v>
      </c>
      <c r="B2806" s="5">
        <f t="shared" si="852"/>
        <v>116</v>
      </c>
      <c r="C2806" s="5">
        <v>16</v>
      </c>
      <c r="D2806">
        <f t="shared" si="853"/>
        <v>34.520547945205479</v>
      </c>
      <c r="E2806">
        <f t="shared" si="863"/>
        <v>2.1627805806912122</v>
      </c>
      <c r="F2806">
        <f t="shared" si="864"/>
        <v>-9.4559554193087862</v>
      </c>
      <c r="G2806">
        <f t="shared" si="854"/>
        <v>15.84240074301152</v>
      </c>
      <c r="H2806">
        <f t="shared" si="865"/>
        <v>57.636011145172802</v>
      </c>
      <c r="I2806">
        <f t="shared" si="855"/>
        <v>13.289156185026709</v>
      </c>
      <c r="J2806">
        <f t="shared" si="856"/>
        <v>33.5072898960129</v>
      </c>
      <c r="K2806">
        <f t="shared" si="866"/>
        <v>56.4927101039871</v>
      </c>
      <c r="L2806">
        <f t="shared" si="857"/>
        <v>99.638009763615869</v>
      </c>
      <c r="M2806">
        <f t="shared" si="867"/>
        <v>260.36199023638414</v>
      </c>
      <c r="N2806">
        <f t="shared" si="858"/>
        <v>260.36199023638414</v>
      </c>
      <c r="O2806">
        <f t="shared" si="868"/>
        <v>1.8114528361393121</v>
      </c>
      <c r="P2806">
        <f t="shared" si="869"/>
        <v>0.79352157115033461</v>
      </c>
      <c r="Q2806">
        <f t="shared" si="859"/>
        <v>0.49064716604004371</v>
      </c>
      <c r="R2806">
        <f t="shared" si="860"/>
        <v>0.38933911007655458</v>
      </c>
      <c r="S2806">
        <f t="shared" si="862"/>
        <v>1.1161386724901834</v>
      </c>
    </row>
    <row r="2807" spans="1:20" x14ac:dyDescent="0.2">
      <c r="A2807" s="3">
        <v>41390.708333326598</v>
      </c>
      <c r="B2807" s="5">
        <f t="shared" si="852"/>
        <v>116</v>
      </c>
      <c r="C2807" s="5">
        <v>17</v>
      </c>
      <c r="D2807">
        <f t="shared" si="853"/>
        <v>34.520547945205479</v>
      </c>
      <c r="E2807">
        <f t="shared" si="863"/>
        <v>2.1627805806912122</v>
      </c>
      <c r="F2807">
        <f t="shared" si="864"/>
        <v>-9.4559554193087862</v>
      </c>
      <c r="G2807">
        <f t="shared" si="854"/>
        <v>16.84240074301152</v>
      </c>
      <c r="H2807">
        <f t="shared" si="865"/>
        <v>72.636011145172802</v>
      </c>
      <c r="I2807">
        <f t="shared" si="855"/>
        <v>13.289156185026709</v>
      </c>
      <c r="J2807">
        <f t="shared" si="856"/>
        <v>21.740081776331902</v>
      </c>
      <c r="K2807">
        <f t="shared" si="866"/>
        <v>68.259918223668095</v>
      </c>
      <c r="L2807">
        <f t="shared" si="857"/>
        <v>89.857019109241207</v>
      </c>
      <c r="M2807">
        <f t="shared" si="867"/>
        <v>270.14298089075879</v>
      </c>
      <c r="N2807">
        <f t="shared" si="858"/>
        <v>270.14298089075879</v>
      </c>
      <c r="O2807">
        <f t="shared" si="868"/>
        <v>2.699808436776522</v>
      </c>
      <c r="P2807">
        <f t="shared" si="869"/>
        <v>0.67229321864656477</v>
      </c>
      <c r="Q2807">
        <f t="shared" si="859"/>
        <v>0.25070845076737841</v>
      </c>
      <c r="R2807">
        <f t="shared" si="860"/>
        <v>0.16854959130829467</v>
      </c>
      <c r="S2807">
        <f t="shared" si="862"/>
        <v>0.4831898779822365</v>
      </c>
    </row>
    <row r="2808" spans="1:20" x14ac:dyDescent="0.2">
      <c r="A2808" s="3">
        <v>41390.749999993262</v>
      </c>
      <c r="B2808" s="5">
        <f t="shared" si="852"/>
        <v>116</v>
      </c>
      <c r="C2808" s="5">
        <v>18</v>
      </c>
      <c r="D2808">
        <f t="shared" si="853"/>
        <v>34.520547945205479</v>
      </c>
      <c r="E2808">
        <f t="shared" si="863"/>
        <v>2.1627805806912122</v>
      </c>
      <c r="F2808">
        <f t="shared" si="864"/>
        <v>-9.4559554193087862</v>
      </c>
      <c r="G2808">
        <f t="shared" si="854"/>
        <v>17.84240074301152</v>
      </c>
      <c r="H2808">
        <f t="shared" si="865"/>
        <v>87.636011145172802</v>
      </c>
      <c r="I2808">
        <f t="shared" si="855"/>
        <v>13.289156185026709</v>
      </c>
      <c r="J2808">
        <f t="shared" si="856"/>
        <v>9.9711694538223874</v>
      </c>
      <c r="K2808">
        <f t="shared" si="866"/>
        <v>80.028830546177616</v>
      </c>
      <c r="L2808">
        <f t="shared" si="857"/>
        <v>80.861535723295987</v>
      </c>
      <c r="M2808">
        <f t="shared" si="867"/>
        <v>279.13846427670398</v>
      </c>
      <c r="N2808">
        <f t="shared" si="858"/>
        <v>279.13846427670398</v>
      </c>
      <c r="O2808">
        <f t="shared" si="868"/>
        <v>5.7752521702927577</v>
      </c>
      <c r="P2808">
        <f t="shared" si="869"/>
        <v>0.41943796962249907</v>
      </c>
      <c r="Q2808">
        <f t="shared" si="859"/>
        <v>-9.8611713039711696E-3</v>
      </c>
      <c r="R2808">
        <f t="shared" si="860"/>
        <v>-4.1361496698373188E-3</v>
      </c>
      <c r="S2808">
        <f t="shared" si="862"/>
        <v>-1.1857315338305478E-2</v>
      </c>
    </row>
    <row r="2809" spans="1:20" x14ac:dyDescent="0.2">
      <c r="A2809" s="3">
        <v>41390.791666659927</v>
      </c>
      <c r="B2809" s="5">
        <f t="shared" si="852"/>
        <v>116</v>
      </c>
      <c r="C2809" s="5">
        <v>19</v>
      </c>
      <c r="D2809">
        <f t="shared" si="853"/>
        <v>34.520547945205479</v>
      </c>
      <c r="E2809">
        <f t="shared" si="863"/>
        <v>2.1627805806912122</v>
      </c>
      <c r="F2809">
        <f t="shared" si="864"/>
        <v>-9.4559554193087862</v>
      </c>
      <c r="G2809">
        <f t="shared" si="854"/>
        <v>18.84240074301152</v>
      </c>
      <c r="H2809">
        <f t="shared" si="865"/>
        <v>102.6360111451728</v>
      </c>
      <c r="I2809">
        <f t="shared" si="855"/>
        <v>13.289156185026709</v>
      </c>
      <c r="J2809">
        <f t="shared" si="856"/>
        <v>-1.5040252952684379</v>
      </c>
      <c r="K2809">
        <f t="shared" si="866"/>
        <v>91.504025295268434</v>
      </c>
      <c r="L2809">
        <f t="shared" si="857"/>
        <v>71.801037846017962</v>
      </c>
      <c r="M2809">
        <f t="shared" si="867"/>
        <v>288.19896215398205</v>
      </c>
      <c r="N2809">
        <f t="shared" si="858"/>
        <v>288.19896215398205</v>
      </c>
      <c r="O2809">
        <f t="shared" si="868"/>
        <v>-38.099332758256757</v>
      </c>
      <c r="P2809" t="e">
        <f t="shared" si="869"/>
        <v>#NUM!</v>
      </c>
      <c r="Q2809">
        <f t="shared" si="859"/>
        <v>-0.2712154958603627</v>
      </c>
      <c r="R2809" t="e">
        <f t="shared" si="860"/>
        <v>#NUM!</v>
      </c>
      <c r="S2809" t="e">
        <f t="shared" si="862"/>
        <v>#NUM!</v>
      </c>
    </row>
    <row r="2810" spans="1:20" x14ac:dyDescent="0.2">
      <c r="A2810" s="3">
        <v>41390.833333326591</v>
      </c>
      <c r="B2810" s="5">
        <f t="shared" si="852"/>
        <v>116</v>
      </c>
      <c r="C2810" s="5">
        <v>20</v>
      </c>
      <c r="D2810">
        <f t="shared" si="853"/>
        <v>34.520547945205479</v>
      </c>
      <c r="E2810">
        <f t="shared" si="863"/>
        <v>2.1627805806912122</v>
      </c>
      <c r="F2810">
        <f t="shared" si="864"/>
        <v>-9.4559554193087862</v>
      </c>
      <c r="G2810">
        <f t="shared" si="854"/>
        <v>19.84240074301152</v>
      </c>
      <c r="H2810">
        <f t="shared" si="865"/>
        <v>117.6360111451728</v>
      </c>
      <c r="I2810">
        <f t="shared" si="855"/>
        <v>13.289156185026709</v>
      </c>
      <c r="J2810">
        <f t="shared" si="856"/>
        <v>-12.369416007879009</v>
      </c>
      <c r="K2810">
        <f t="shared" si="866"/>
        <v>102.36941600787901</v>
      </c>
      <c r="L2810">
        <f t="shared" si="857"/>
        <v>61.96729332301777</v>
      </c>
      <c r="M2810">
        <f t="shared" si="867"/>
        <v>298.03270667698223</v>
      </c>
      <c r="N2810">
        <f t="shared" si="858"/>
        <v>298.03270667698223</v>
      </c>
      <c r="O2810">
        <f t="shared" si="868"/>
        <v>-4.6682298962029751</v>
      </c>
      <c r="P2810" t="e">
        <f t="shared" si="869"/>
        <v>#NUM!</v>
      </c>
      <c r="Q2810">
        <f t="shared" si="859"/>
        <v>-0.5134083017412534</v>
      </c>
      <c r="R2810" t="e">
        <f t="shared" si="860"/>
        <v>#NUM!</v>
      </c>
      <c r="S2810" t="e">
        <f t="shared" si="862"/>
        <v>#NUM!</v>
      </c>
    </row>
    <row r="2811" spans="1:20" x14ac:dyDescent="0.2">
      <c r="A2811" s="3">
        <v>41390.874999993255</v>
      </c>
      <c r="B2811" s="5">
        <f t="shared" si="852"/>
        <v>116</v>
      </c>
      <c r="C2811" s="5">
        <v>21</v>
      </c>
      <c r="D2811">
        <f t="shared" si="853"/>
        <v>34.520547945205479</v>
      </c>
      <c r="E2811">
        <f t="shared" si="863"/>
        <v>2.1627805806912122</v>
      </c>
      <c r="F2811">
        <f t="shared" si="864"/>
        <v>-9.4559554193087862</v>
      </c>
      <c r="G2811">
        <f t="shared" si="854"/>
        <v>20.84240074301152</v>
      </c>
      <c r="H2811">
        <f t="shared" si="865"/>
        <v>132.6360111451728</v>
      </c>
      <c r="I2811">
        <f t="shared" si="855"/>
        <v>13.289156185026709</v>
      </c>
      <c r="J2811">
        <f t="shared" si="856"/>
        <v>-22.206022051794864</v>
      </c>
      <c r="K2811">
        <f t="shared" si="866"/>
        <v>112.20602205179486</v>
      </c>
      <c r="L2811">
        <f t="shared" si="857"/>
        <v>50.65379193511535</v>
      </c>
      <c r="M2811">
        <f t="shared" si="867"/>
        <v>309.34620806488465</v>
      </c>
      <c r="N2811">
        <f t="shared" si="858"/>
        <v>309.34620806488465</v>
      </c>
      <c r="O2811">
        <f t="shared" si="868"/>
        <v>-2.6459359488877743</v>
      </c>
      <c r="P2811" t="e">
        <f t="shared" si="869"/>
        <v>#NUM!</v>
      </c>
      <c r="Q2811">
        <f t="shared" si="859"/>
        <v>-0.71784208591245191</v>
      </c>
      <c r="R2811" t="e">
        <f t="shared" si="860"/>
        <v>#NUM!</v>
      </c>
      <c r="S2811" t="e">
        <f t="shared" si="862"/>
        <v>#NUM!</v>
      </c>
    </row>
    <row r="2812" spans="1:20" x14ac:dyDescent="0.2">
      <c r="A2812" s="3">
        <v>41390.916666659919</v>
      </c>
      <c r="B2812" s="5">
        <f t="shared" si="852"/>
        <v>116</v>
      </c>
      <c r="C2812" s="5">
        <v>22</v>
      </c>
      <c r="D2812">
        <f t="shared" si="853"/>
        <v>34.520547945205479</v>
      </c>
      <c r="E2812">
        <f t="shared" si="863"/>
        <v>2.1627805806912122</v>
      </c>
      <c r="F2812">
        <f t="shared" si="864"/>
        <v>-9.4559554193087862</v>
      </c>
      <c r="G2812">
        <f t="shared" si="854"/>
        <v>21.84240074301152</v>
      </c>
      <c r="H2812">
        <f t="shared" si="865"/>
        <v>147.6360111451728</v>
      </c>
      <c r="I2812">
        <f t="shared" si="855"/>
        <v>13.289156185026709</v>
      </c>
      <c r="J2812">
        <f t="shared" si="856"/>
        <v>-30.415167347408783</v>
      </c>
      <c r="K2812">
        <f t="shared" si="866"/>
        <v>120.41516734740878</v>
      </c>
      <c r="L2812">
        <f t="shared" si="857"/>
        <v>37.163981847109454</v>
      </c>
      <c r="M2812">
        <f t="shared" si="867"/>
        <v>322.83601815289057</v>
      </c>
      <c r="N2812">
        <f t="shared" si="858"/>
        <v>322.83601815289057</v>
      </c>
      <c r="O2812">
        <f t="shared" si="868"/>
        <v>-1.975261543403191</v>
      </c>
      <c r="P2812" t="e">
        <f t="shared" si="869"/>
        <v>#NUM!</v>
      </c>
      <c r="Q2812">
        <f t="shared" si="859"/>
        <v>-0.86971303860348304</v>
      </c>
      <c r="R2812" t="e">
        <f t="shared" si="860"/>
        <v>#NUM!</v>
      </c>
      <c r="S2812" t="e">
        <f t="shared" si="862"/>
        <v>#NUM!</v>
      </c>
    </row>
    <row r="2813" spans="1:20" x14ac:dyDescent="0.2">
      <c r="A2813" s="3">
        <v>41390.958333326584</v>
      </c>
      <c r="B2813" s="5">
        <f t="shared" si="852"/>
        <v>116</v>
      </c>
      <c r="C2813" s="5">
        <v>23</v>
      </c>
      <c r="D2813">
        <f t="shared" si="853"/>
        <v>34.520547945205479</v>
      </c>
      <c r="E2813">
        <f t="shared" si="863"/>
        <v>2.1627805806912122</v>
      </c>
      <c r="F2813">
        <f t="shared" si="864"/>
        <v>-9.4559554193087862</v>
      </c>
      <c r="G2813">
        <f t="shared" si="854"/>
        <v>22.84240074301152</v>
      </c>
      <c r="H2813">
        <f t="shared" si="865"/>
        <v>162.6360111451728</v>
      </c>
      <c r="I2813">
        <f t="shared" si="855"/>
        <v>13.289156185026709</v>
      </c>
      <c r="J2813">
        <f t="shared" si="856"/>
        <v>-36.188295659532059</v>
      </c>
      <c r="K2813">
        <f t="shared" si="866"/>
        <v>126.18829565953206</v>
      </c>
      <c r="L2813">
        <f t="shared" si="857"/>
        <v>21.092610189482741</v>
      </c>
      <c r="M2813">
        <f t="shared" si="867"/>
        <v>338.90738981051726</v>
      </c>
      <c r="N2813">
        <f t="shared" si="858"/>
        <v>338.90738981051726</v>
      </c>
      <c r="O2813">
        <f t="shared" si="868"/>
        <v>-1.6936498680574963</v>
      </c>
      <c r="P2813" t="e">
        <f t="shared" si="869"/>
        <v>#NUM!</v>
      </c>
      <c r="Q2813">
        <f t="shared" si="859"/>
        <v>-0.9618134993804861</v>
      </c>
      <c r="R2813" t="e">
        <f t="shared" si="860"/>
        <v>#NUM!</v>
      </c>
      <c r="S2813" t="e">
        <f t="shared" si="862"/>
        <v>#NUM!</v>
      </c>
    </row>
    <row r="2814" spans="1:20" x14ac:dyDescent="0.2">
      <c r="A2814" s="3">
        <v>41390.999999993248</v>
      </c>
      <c r="B2814" s="5">
        <f t="shared" si="852"/>
        <v>117</v>
      </c>
      <c r="C2814" s="5">
        <v>0</v>
      </c>
      <c r="D2814">
        <f t="shared" si="853"/>
        <v>35.506849315068493</v>
      </c>
      <c r="E2814">
        <f t="shared" si="863"/>
        <v>2.3320688496083162</v>
      </c>
      <c r="F2814">
        <f t="shared" si="864"/>
        <v>-9.2866671503916827</v>
      </c>
      <c r="G2814">
        <f t="shared" si="854"/>
        <v>-0.15477778583986138</v>
      </c>
      <c r="H2814">
        <f t="shared" si="865"/>
        <v>-182.32166678759793</v>
      </c>
      <c r="I2814">
        <f t="shared" si="855"/>
        <v>13.61976641249163</v>
      </c>
      <c r="J2814">
        <f t="shared" si="856"/>
        <v>-38.334300071275962</v>
      </c>
      <c r="K2814">
        <f t="shared" si="866"/>
        <v>128.33430007127595</v>
      </c>
      <c r="L2814">
        <f t="shared" si="857"/>
        <v>2.8769721007089402</v>
      </c>
      <c r="M2814">
        <f t="shared" si="867"/>
        <v>357.12302789929106</v>
      </c>
      <c r="N2814">
        <f t="shared" si="858"/>
        <v>2.8769721007089402</v>
      </c>
      <c r="O2814">
        <f t="shared" si="868"/>
        <v>-1.6122564341953192</v>
      </c>
      <c r="P2814" t="e">
        <f t="shared" si="869"/>
        <v>#NUM!</v>
      </c>
      <c r="Q2814">
        <f t="shared" si="859"/>
        <v>-0.99613285393681728</v>
      </c>
      <c r="R2814" t="e">
        <f t="shared" si="860"/>
        <v>#NUM!</v>
      </c>
      <c r="S2814" t="e">
        <f t="shared" si="862"/>
        <v>#NUM!</v>
      </c>
      <c r="T2814">
        <f t="shared" ref="T2814" si="871">SUMIF(S2820:S2834,"&gt;0,01")</f>
        <v>17.399228832866068</v>
      </c>
    </row>
    <row r="2815" spans="1:20" x14ac:dyDescent="0.2">
      <c r="A2815" s="3">
        <v>41391.041666659912</v>
      </c>
      <c r="B2815" s="5">
        <f t="shared" si="852"/>
        <v>117</v>
      </c>
      <c r="C2815" s="5">
        <v>1</v>
      </c>
      <c r="D2815">
        <f t="shared" si="853"/>
        <v>35.506849315068493</v>
      </c>
      <c r="E2815">
        <f t="shared" si="863"/>
        <v>2.3320688496083162</v>
      </c>
      <c r="F2815">
        <f t="shared" si="864"/>
        <v>-9.2866671503916827</v>
      </c>
      <c r="G2815">
        <f t="shared" si="854"/>
        <v>0.84522221416013865</v>
      </c>
      <c r="H2815">
        <f t="shared" si="865"/>
        <v>-167.32166678759793</v>
      </c>
      <c r="I2815">
        <f t="shared" si="855"/>
        <v>13.61976641249163</v>
      </c>
      <c r="J2815">
        <f t="shared" si="856"/>
        <v>-37.027917024513897</v>
      </c>
      <c r="K2815">
        <f t="shared" si="866"/>
        <v>127.0279170245139</v>
      </c>
      <c r="L2815">
        <f t="shared" si="857"/>
        <v>15.496862618957124</v>
      </c>
      <c r="M2815">
        <f t="shared" si="867"/>
        <v>344.50313738104285</v>
      </c>
      <c r="N2815">
        <f t="shared" si="858"/>
        <v>15.496862618957124</v>
      </c>
      <c r="O2815">
        <f t="shared" si="868"/>
        <v>-1.6605666248330295</v>
      </c>
      <c r="P2815" t="e">
        <f t="shared" si="869"/>
        <v>#NUM!</v>
      </c>
      <c r="Q2815">
        <f t="shared" si="859"/>
        <v>-0.97807831305463233</v>
      </c>
      <c r="R2815" t="e">
        <f t="shared" si="860"/>
        <v>#NUM!</v>
      </c>
      <c r="S2815" t="e">
        <f t="shared" si="862"/>
        <v>#NUM!</v>
      </c>
    </row>
    <row r="2816" spans="1:20" x14ac:dyDescent="0.2">
      <c r="A2816" s="3">
        <v>41391.083333326576</v>
      </c>
      <c r="B2816" s="5">
        <f t="shared" si="852"/>
        <v>117</v>
      </c>
      <c r="C2816" s="5">
        <v>2</v>
      </c>
      <c r="D2816">
        <f t="shared" si="853"/>
        <v>35.506849315068493</v>
      </c>
      <c r="E2816">
        <f t="shared" si="863"/>
        <v>2.3320688496083162</v>
      </c>
      <c r="F2816">
        <f t="shared" si="864"/>
        <v>-9.2866671503916827</v>
      </c>
      <c r="G2816">
        <f t="shared" si="854"/>
        <v>1.8452222141601387</v>
      </c>
      <c r="H2816">
        <f t="shared" si="865"/>
        <v>-152.32166678759793</v>
      </c>
      <c r="I2816">
        <f t="shared" si="855"/>
        <v>13.61976641249163</v>
      </c>
      <c r="J2816">
        <f t="shared" si="856"/>
        <v>-32.224662305507458</v>
      </c>
      <c r="K2816">
        <f t="shared" si="866"/>
        <v>122.22466230550745</v>
      </c>
      <c r="L2816">
        <f t="shared" si="857"/>
        <v>32.252134242148571</v>
      </c>
      <c r="M2816">
        <f t="shared" si="867"/>
        <v>327.7478657578514</v>
      </c>
      <c r="N2816">
        <f t="shared" si="858"/>
        <v>32.252134242148571</v>
      </c>
      <c r="O2816">
        <f t="shared" si="868"/>
        <v>-1.8753265620266939</v>
      </c>
      <c r="P2816" t="e">
        <f t="shared" si="869"/>
        <v>#NUM!</v>
      </c>
      <c r="Q2816">
        <f t="shared" si="859"/>
        <v>-0.90459171429143659</v>
      </c>
      <c r="R2816" t="e">
        <f t="shared" si="860"/>
        <v>#NUM!</v>
      </c>
      <c r="S2816" t="e">
        <f t="shared" si="862"/>
        <v>#NUM!</v>
      </c>
    </row>
    <row r="2817" spans="1:19" x14ac:dyDescent="0.2">
      <c r="A2817" s="3">
        <v>41391.124999993241</v>
      </c>
      <c r="B2817" s="5">
        <f t="shared" si="852"/>
        <v>117</v>
      </c>
      <c r="C2817" s="5">
        <v>3</v>
      </c>
      <c r="D2817">
        <f t="shared" si="853"/>
        <v>35.506849315068493</v>
      </c>
      <c r="E2817">
        <f t="shared" si="863"/>
        <v>2.3320688496083162</v>
      </c>
      <c r="F2817">
        <f t="shared" si="864"/>
        <v>-9.2866671503916827</v>
      </c>
      <c r="G2817">
        <f t="shared" si="854"/>
        <v>2.8452222141601387</v>
      </c>
      <c r="H2817">
        <f t="shared" si="865"/>
        <v>-137.32166678759793</v>
      </c>
      <c r="I2817">
        <f t="shared" si="855"/>
        <v>13.61976641249163</v>
      </c>
      <c r="J2817">
        <f t="shared" si="856"/>
        <v>-24.712017484431893</v>
      </c>
      <c r="K2817">
        <f t="shared" si="866"/>
        <v>114.7120174844319</v>
      </c>
      <c r="L2817">
        <f t="shared" si="857"/>
        <v>46.488510825595824</v>
      </c>
      <c r="M2817">
        <f t="shared" si="867"/>
        <v>313.51148917440418</v>
      </c>
      <c r="N2817">
        <f t="shared" si="858"/>
        <v>46.488510825595824</v>
      </c>
      <c r="O2817">
        <f t="shared" si="868"/>
        <v>-2.3920147694903773</v>
      </c>
      <c r="P2817" t="e">
        <f t="shared" si="869"/>
        <v>#NUM!</v>
      </c>
      <c r="Q2817">
        <f t="shared" si="859"/>
        <v>-0.77132838757851774</v>
      </c>
      <c r="R2817" t="e">
        <f t="shared" si="860"/>
        <v>#NUM!</v>
      </c>
      <c r="S2817" t="e">
        <f t="shared" si="862"/>
        <v>#NUM!</v>
      </c>
    </row>
    <row r="2818" spans="1:19" x14ac:dyDescent="0.2">
      <c r="A2818" s="3">
        <v>41391.166666659905</v>
      </c>
      <c r="B2818" s="5">
        <f t="shared" si="852"/>
        <v>117</v>
      </c>
      <c r="C2818" s="5">
        <v>4</v>
      </c>
      <c r="D2818">
        <f t="shared" si="853"/>
        <v>35.506849315068493</v>
      </c>
      <c r="E2818">
        <f t="shared" si="863"/>
        <v>2.3320688496083162</v>
      </c>
      <c r="F2818">
        <f t="shared" si="864"/>
        <v>-9.2866671503916827</v>
      </c>
      <c r="G2818">
        <f t="shared" si="854"/>
        <v>3.8452222141601387</v>
      </c>
      <c r="H2818">
        <f t="shared" si="865"/>
        <v>-122.32166678759793</v>
      </c>
      <c r="I2818">
        <f t="shared" si="855"/>
        <v>13.61976641249163</v>
      </c>
      <c r="J2818">
        <f t="shared" si="856"/>
        <v>-15.337546543137897</v>
      </c>
      <c r="K2818">
        <f t="shared" si="866"/>
        <v>105.3375465431379</v>
      </c>
      <c r="L2818">
        <f t="shared" si="857"/>
        <v>58.389161804835595</v>
      </c>
      <c r="M2818">
        <f t="shared" si="867"/>
        <v>301.61083819516443</v>
      </c>
      <c r="N2818">
        <f t="shared" si="858"/>
        <v>58.389161804835595</v>
      </c>
      <c r="O2818">
        <f t="shared" si="868"/>
        <v>-3.7806457515680769</v>
      </c>
      <c r="P2818" t="e">
        <f t="shared" si="869"/>
        <v>#NUM!</v>
      </c>
      <c r="Q2818">
        <f t="shared" si="859"/>
        <v>-0.58238086668119482</v>
      </c>
      <c r="R2818" t="e">
        <f t="shared" si="860"/>
        <v>#NUM!</v>
      </c>
      <c r="S2818" t="e">
        <f t="shared" si="862"/>
        <v>#NUM!</v>
      </c>
    </row>
    <row r="2819" spans="1:19" x14ac:dyDescent="0.2">
      <c r="A2819" s="3">
        <v>41391.208333326569</v>
      </c>
      <c r="B2819" s="5">
        <f t="shared" si="852"/>
        <v>117</v>
      </c>
      <c r="C2819" s="5">
        <v>5</v>
      </c>
      <c r="D2819">
        <f t="shared" si="853"/>
        <v>35.506849315068493</v>
      </c>
      <c r="E2819">
        <f t="shared" si="863"/>
        <v>2.3320688496083162</v>
      </c>
      <c r="F2819">
        <f t="shared" si="864"/>
        <v>-9.2866671503916827</v>
      </c>
      <c r="G2819">
        <f t="shared" si="854"/>
        <v>4.8452222141601382</v>
      </c>
      <c r="H2819">
        <f t="shared" si="865"/>
        <v>-107.32166678759793</v>
      </c>
      <c r="I2819">
        <f t="shared" si="855"/>
        <v>13.61976641249163</v>
      </c>
      <c r="J2819">
        <f t="shared" si="856"/>
        <v>-4.7637399614966638</v>
      </c>
      <c r="K2819">
        <f t="shared" si="866"/>
        <v>94.763739961496668</v>
      </c>
      <c r="L2819">
        <f t="shared" si="857"/>
        <v>68.594297466824074</v>
      </c>
      <c r="M2819">
        <f t="shared" si="867"/>
        <v>291.40570253317594</v>
      </c>
      <c r="N2819">
        <f t="shared" si="858"/>
        <v>68.594297466824074</v>
      </c>
      <c r="O2819">
        <f t="shared" si="868"/>
        <v>-12.041346746435794</v>
      </c>
      <c r="P2819" t="e">
        <f t="shared" si="869"/>
        <v>#NUM!</v>
      </c>
      <c r="Q2819">
        <f t="shared" si="859"/>
        <v>-0.35055297081334602</v>
      </c>
      <c r="R2819" t="e">
        <f t="shared" si="860"/>
        <v>#NUM!</v>
      </c>
      <c r="S2819" t="e">
        <f t="shared" si="862"/>
        <v>#NUM!</v>
      </c>
    </row>
    <row r="2820" spans="1:19" x14ac:dyDescent="0.2">
      <c r="A2820" s="3">
        <v>41391.249999993233</v>
      </c>
      <c r="B2820" s="5">
        <f t="shared" si="852"/>
        <v>117</v>
      </c>
      <c r="C2820" s="5">
        <v>6</v>
      </c>
      <c r="D2820">
        <f t="shared" si="853"/>
        <v>35.506849315068493</v>
      </c>
      <c r="E2820">
        <f t="shared" si="863"/>
        <v>2.3320688496083162</v>
      </c>
      <c r="F2820">
        <f t="shared" si="864"/>
        <v>-9.2866671503916827</v>
      </c>
      <c r="G2820">
        <f t="shared" si="854"/>
        <v>5.8452222141601382</v>
      </c>
      <c r="H2820">
        <f t="shared" si="865"/>
        <v>-92.321666787597934</v>
      </c>
      <c r="I2820">
        <f t="shared" si="855"/>
        <v>13.61976641249163</v>
      </c>
      <c r="J2820">
        <f t="shared" si="856"/>
        <v>6.5430659463433063</v>
      </c>
      <c r="K2820">
        <f t="shared" si="866"/>
        <v>83.456934053656695</v>
      </c>
      <c r="L2820">
        <f t="shared" si="857"/>
        <v>77.808891286810493</v>
      </c>
      <c r="M2820">
        <f t="shared" si="867"/>
        <v>282.19110871318952</v>
      </c>
      <c r="N2820">
        <f t="shared" si="858"/>
        <v>77.808891286810493</v>
      </c>
      <c r="O2820">
        <f t="shared" si="868"/>
        <v>8.7757794193621788</v>
      </c>
      <c r="P2820">
        <f t="shared" si="869"/>
        <v>0.28564725151332787</v>
      </c>
      <c r="Q2820">
        <f t="shared" si="859"/>
        <v>-9.3524879605216563E-2</v>
      </c>
      <c r="R2820">
        <f t="shared" si="860"/>
        <v>-2.6715124807345003E-2</v>
      </c>
      <c r="S2820">
        <f t="shared" si="862"/>
        <v>-7.6585637471705922E-2</v>
      </c>
    </row>
    <row r="2821" spans="1:19" x14ac:dyDescent="0.2">
      <c r="A2821" s="3">
        <v>41391.291666659898</v>
      </c>
      <c r="B2821" s="5">
        <f t="shared" ref="B2821:B2884" si="872">B2797+1</f>
        <v>117</v>
      </c>
      <c r="C2821" s="5">
        <v>7</v>
      </c>
      <c r="D2821">
        <f t="shared" si="853"/>
        <v>35.506849315068493</v>
      </c>
      <c r="E2821">
        <f t="shared" si="863"/>
        <v>2.3320688496083162</v>
      </c>
      <c r="F2821">
        <f t="shared" si="864"/>
        <v>-9.2866671503916827</v>
      </c>
      <c r="G2821">
        <f t="shared" si="854"/>
        <v>6.8452222141601382</v>
      </c>
      <c r="H2821">
        <f t="shared" si="865"/>
        <v>-77.321666787597934</v>
      </c>
      <c r="I2821">
        <f t="shared" si="855"/>
        <v>13.61976641249163</v>
      </c>
      <c r="J2821">
        <f t="shared" si="856"/>
        <v>18.243823963489572</v>
      </c>
      <c r="K2821">
        <f t="shared" si="866"/>
        <v>71.756176036510425</v>
      </c>
      <c r="L2821">
        <f t="shared" si="857"/>
        <v>86.726329513315264</v>
      </c>
      <c r="M2821">
        <f t="shared" si="867"/>
        <v>273.27367048668475</v>
      </c>
      <c r="N2821">
        <f t="shared" si="858"/>
        <v>86.726329513315264</v>
      </c>
      <c r="O2821">
        <f t="shared" si="868"/>
        <v>3.1942612206165872</v>
      </c>
      <c r="P2821">
        <f t="shared" si="869"/>
        <v>0.61783695314742204</v>
      </c>
      <c r="Q2821">
        <f t="shared" si="859"/>
        <v>0.16903464741143556</v>
      </c>
      <c r="R2821">
        <f t="shared" si="860"/>
        <v>0.10443585153303012</v>
      </c>
      <c r="S2821">
        <f t="shared" si="862"/>
        <v>0.29939168625401724</v>
      </c>
    </row>
    <row r="2822" spans="1:19" x14ac:dyDescent="0.2">
      <c r="A2822" s="3">
        <v>41391.333333326562</v>
      </c>
      <c r="B2822" s="5">
        <f t="shared" si="872"/>
        <v>117</v>
      </c>
      <c r="C2822" s="5">
        <v>8</v>
      </c>
      <c r="D2822">
        <f t="shared" si="853"/>
        <v>35.506849315068493</v>
      </c>
      <c r="E2822">
        <f t="shared" si="863"/>
        <v>2.3320688496083162</v>
      </c>
      <c r="F2822">
        <f t="shared" si="864"/>
        <v>-9.2866671503916827</v>
      </c>
      <c r="G2822">
        <f t="shared" si="854"/>
        <v>7.8452222141601382</v>
      </c>
      <c r="H2822">
        <f t="shared" si="865"/>
        <v>-62.321666787597927</v>
      </c>
      <c r="I2822">
        <f t="shared" si="855"/>
        <v>13.61976641249163</v>
      </c>
      <c r="J2822">
        <f t="shared" si="856"/>
        <v>30.047515265257029</v>
      </c>
      <c r="K2822">
        <f t="shared" si="866"/>
        <v>59.952484734742967</v>
      </c>
      <c r="L2822">
        <f t="shared" si="857"/>
        <v>96.12631984468419</v>
      </c>
      <c r="M2822">
        <f t="shared" si="867"/>
        <v>263.87368015531581</v>
      </c>
      <c r="N2822">
        <f t="shared" si="858"/>
        <v>96.12631984468419</v>
      </c>
      <c r="O2822">
        <f t="shared" si="868"/>
        <v>1.9971320346521397</v>
      </c>
      <c r="P2822">
        <f t="shared" si="869"/>
        <v>0.76508206211832808</v>
      </c>
      <c r="Q2822">
        <f t="shared" si="859"/>
        <v>0.41717076979063206</v>
      </c>
      <c r="R2822">
        <f t="shared" si="860"/>
        <v>0.31916987280690712</v>
      </c>
      <c r="S2822">
        <f t="shared" si="862"/>
        <v>0.91498087120894689</v>
      </c>
    </row>
    <row r="2823" spans="1:19" x14ac:dyDescent="0.2">
      <c r="A2823" s="3">
        <v>41391.374999993226</v>
      </c>
      <c r="B2823" s="5">
        <f t="shared" si="872"/>
        <v>117</v>
      </c>
      <c r="C2823" s="5">
        <v>9</v>
      </c>
      <c r="D2823">
        <f t="shared" si="853"/>
        <v>35.506849315068493</v>
      </c>
      <c r="E2823">
        <f t="shared" si="863"/>
        <v>2.3320688496083162</v>
      </c>
      <c r="F2823">
        <f t="shared" si="864"/>
        <v>-9.2866671503916827</v>
      </c>
      <c r="G2823">
        <f t="shared" si="854"/>
        <v>8.8452222141601382</v>
      </c>
      <c r="H2823">
        <f t="shared" si="865"/>
        <v>-47.321666787597927</v>
      </c>
      <c r="I2823">
        <f t="shared" si="855"/>
        <v>13.61976641249163</v>
      </c>
      <c r="J2823">
        <f t="shared" si="856"/>
        <v>41.615712934969913</v>
      </c>
      <c r="K2823">
        <f t="shared" si="866"/>
        <v>48.384287065030087</v>
      </c>
      <c r="L2823">
        <f t="shared" si="857"/>
        <v>107.11778820937366</v>
      </c>
      <c r="M2823">
        <f t="shared" si="867"/>
        <v>252.88221179062634</v>
      </c>
      <c r="N2823">
        <f t="shared" si="858"/>
        <v>107.11778820937366</v>
      </c>
      <c r="O2823">
        <f t="shared" si="868"/>
        <v>1.5057264304526978</v>
      </c>
      <c r="P2823">
        <f t="shared" si="869"/>
        <v>0.8449994795890382</v>
      </c>
      <c r="Q2823">
        <f t="shared" si="859"/>
        <v>0.63169665624484084</v>
      </c>
      <c r="R2823">
        <f t="shared" si="860"/>
        <v>0.53378334578502606</v>
      </c>
      <c r="S2823">
        <f t="shared" si="862"/>
        <v>1.5302244740959154</v>
      </c>
    </row>
    <row r="2824" spans="1:19" x14ac:dyDescent="0.2">
      <c r="A2824" s="3">
        <v>41391.41666665989</v>
      </c>
      <c r="B2824" s="5">
        <f t="shared" si="872"/>
        <v>117</v>
      </c>
      <c r="C2824" s="5">
        <v>10</v>
      </c>
      <c r="D2824">
        <f t="shared" si="853"/>
        <v>35.506849315068493</v>
      </c>
      <c r="E2824">
        <f t="shared" si="863"/>
        <v>2.3320688496083162</v>
      </c>
      <c r="F2824">
        <f t="shared" si="864"/>
        <v>-9.2866671503916827</v>
      </c>
      <c r="G2824">
        <f t="shared" si="854"/>
        <v>9.8452222141601382</v>
      </c>
      <c r="H2824">
        <f t="shared" si="865"/>
        <v>-32.321666787597927</v>
      </c>
      <c r="I2824">
        <f t="shared" si="855"/>
        <v>13.61976641249163</v>
      </c>
      <c r="J2824">
        <f t="shared" si="856"/>
        <v>52.388280567390282</v>
      </c>
      <c r="K2824">
        <f t="shared" si="866"/>
        <v>37.611719432609718</v>
      </c>
      <c r="L2824">
        <f t="shared" si="857"/>
        <v>121.63191384208808</v>
      </c>
      <c r="M2824">
        <f t="shared" si="867"/>
        <v>238.36808615791193</v>
      </c>
      <c r="N2824">
        <f t="shared" si="858"/>
        <v>121.63191384208808</v>
      </c>
      <c r="O2824">
        <f t="shared" si="868"/>
        <v>1.2623635474752675</v>
      </c>
      <c r="P2824">
        <f t="shared" si="869"/>
        <v>0.89102178302347934</v>
      </c>
      <c r="Q2824">
        <f t="shared" si="859"/>
        <v>0.79479486627622697</v>
      </c>
      <c r="R2824">
        <f t="shared" si="860"/>
        <v>0.70817953888735163</v>
      </c>
      <c r="S2824">
        <f t="shared" si="862"/>
        <v>2.0301751094643938</v>
      </c>
    </row>
    <row r="2825" spans="1:19" x14ac:dyDescent="0.2">
      <c r="A2825" s="3">
        <v>41391.458333326555</v>
      </c>
      <c r="B2825" s="5">
        <f t="shared" si="872"/>
        <v>117</v>
      </c>
      <c r="C2825" s="5">
        <v>11</v>
      </c>
      <c r="D2825">
        <f t="shared" ref="D2825:D2888" si="873">(360/365)*(B2825-81)</f>
        <v>35.506849315068493</v>
      </c>
      <c r="E2825">
        <f t="shared" si="863"/>
        <v>2.3320688496083162</v>
      </c>
      <c r="F2825">
        <f t="shared" si="864"/>
        <v>-9.2866671503916827</v>
      </c>
      <c r="G2825">
        <f t="shared" ref="G2825:G2888" si="874">C2825+(F2825/60)</f>
        <v>10.845222214160138</v>
      </c>
      <c r="H2825">
        <f t="shared" si="865"/>
        <v>-17.321666787597927</v>
      </c>
      <c r="I2825">
        <f t="shared" ref="I2825:I2888" si="875">23.45*SIN(RADIANS(D2825))</f>
        <v>13.61976641249163</v>
      </c>
      <c r="J2825">
        <f t="shared" ref="J2825:J2888" si="876">DEGREES(ASIN(SIN(RADIANS(I2825))*SIN(RADIANS($B$11))+COS(RADIANS(I2825))*COS(RADIANS($B$11))*COS(RADIANS(H2825))))</f>
        <v>61.174647606162225</v>
      </c>
      <c r="K2825">
        <f t="shared" si="866"/>
        <v>28.825352393837775</v>
      </c>
      <c r="L2825">
        <f t="shared" ref="L2825:L2888" si="877">180-DEGREES(ACOS((SIN(RADIANS($B$11))*COS(RADIANS(K2825))-SIN(RADIANS(I2825)))/(COS(RADIANS($B$11))*SIN(RADIANS(K2825)))))</f>
        <v>143.11841262663037</v>
      </c>
      <c r="M2825">
        <f t="shared" si="867"/>
        <v>216.88158737336963</v>
      </c>
      <c r="N2825">
        <f t="shared" ref="N2825:N2888" si="878">IF(C2825&lt;12.1,L2825,M2825)</f>
        <v>143.11841262663037</v>
      </c>
      <c r="O2825">
        <f t="shared" si="868"/>
        <v>1.1414307762910763</v>
      </c>
      <c r="P2825">
        <f t="shared" si="869"/>
        <v>0.91592729625320557</v>
      </c>
      <c r="Q2825">
        <f t="shared" ref="Q2825:Q2888" si="879">(COS(RADIANS(J2825))*SIN((RADIANS($B$21))*COS(RADIANS(N2825-$B$20)))+(SIN(RADIANS(J2825))*COS(RADIANS($B$21))))</f>
        <v>0.89163214435054461</v>
      </c>
      <c r="R2825">
        <f t="shared" ref="R2825:R2888" si="880">P2825*Q2825</f>
        <v>0.81667021922744221</v>
      </c>
      <c r="S2825">
        <f t="shared" si="862"/>
        <v>2.341190984310709</v>
      </c>
    </row>
    <row r="2826" spans="1:19" x14ac:dyDescent="0.2">
      <c r="A2826" s="3">
        <v>41391.499999993219</v>
      </c>
      <c r="B2826" s="5">
        <f t="shared" si="872"/>
        <v>117</v>
      </c>
      <c r="C2826" s="5">
        <v>12</v>
      </c>
      <c r="D2826">
        <f t="shared" si="873"/>
        <v>35.506849315068493</v>
      </c>
      <c r="E2826">
        <f t="shared" si="863"/>
        <v>2.3320688496083162</v>
      </c>
      <c r="F2826">
        <f t="shared" si="864"/>
        <v>-9.2866671503916827</v>
      </c>
      <c r="G2826">
        <f t="shared" si="874"/>
        <v>11.845222214160138</v>
      </c>
      <c r="H2826">
        <f t="shared" si="865"/>
        <v>-2.3216667875979269</v>
      </c>
      <c r="I2826">
        <f t="shared" si="875"/>
        <v>13.61976641249163</v>
      </c>
      <c r="J2826">
        <f t="shared" si="876"/>
        <v>65.532654944947197</v>
      </c>
      <c r="K2826">
        <f t="shared" si="866"/>
        <v>24.467345055052803</v>
      </c>
      <c r="L2826">
        <f t="shared" si="877"/>
        <v>174.54535602450608</v>
      </c>
      <c r="M2826">
        <f t="shared" si="867"/>
        <v>185.45464397549392</v>
      </c>
      <c r="N2826">
        <f t="shared" si="878"/>
        <v>174.54535602450608</v>
      </c>
      <c r="O2826">
        <f t="shared" si="868"/>
        <v>1.0986626869145</v>
      </c>
      <c r="P2826">
        <f t="shared" si="869"/>
        <v>0.92510655301661382</v>
      </c>
      <c r="Q2826">
        <f t="shared" si="879"/>
        <v>0.92260995806148549</v>
      </c>
      <c r="R2826">
        <f t="shared" si="880"/>
        <v>0.85351251808106343</v>
      </c>
      <c r="S2826">
        <f t="shared" si="862"/>
        <v>2.4468087182339255</v>
      </c>
    </row>
    <row r="2827" spans="1:19" x14ac:dyDescent="0.2">
      <c r="A2827" s="3">
        <v>41391.541666659883</v>
      </c>
      <c r="B2827" s="5">
        <f t="shared" si="872"/>
        <v>117</v>
      </c>
      <c r="C2827" s="5">
        <v>13</v>
      </c>
      <c r="D2827">
        <f t="shared" si="873"/>
        <v>35.506849315068493</v>
      </c>
      <c r="E2827">
        <f t="shared" si="863"/>
        <v>2.3320688496083162</v>
      </c>
      <c r="F2827">
        <f t="shared" si="864"/>
        <v>-9.2866671503916827</v>
      </c>
      <c r="G2827">
        <f t="shared" si="874"/>
        <v>12.845222214160138</v>
      </c>
      <c r="H2827">
        <f t="shared" si="865"/>
        <v>12.678333212402073</v>
      </c>
      <c r="I2827">
        <f t="shared" si="875"/>
        <v>13.61976641249163</v>
      </c>
      <c r="J2827">
        <f t="shared" si="876"/>
        <v>63.145029365066435</v>
      </c>
      <c r="K2827">
        <f t="shared" si="866"/>
        <v>26.854970634933565</v>
      </c>
      <c r="L2827">
        <f t="shared" si="877"/>
        <v>151.82324892267184</v>
      </c>
      <c r="M2827">
        <f t="shared" si="867"/>
        <v>208.17675107732816</v>
      </c>
      <c r="N2827">
        <f t="shared" si="878"/>
        <v>208.17675107732816</v>
      </c>
      <c r="O2827">
        <f t="shared" si="868"/>
        <v>1.1208841907546283</v>
      </c>
      <c r="P2827">
        <f t="shared" si="869"/>
        <v>0.92031167888181609</v>
      </c>
      <c r="Q2827">
        <f t="shared" si="879"/>
        <v>0.90736260104066346</v>
      </c>
      <c r="R2827">
        <f t="shared" si="880"/>
        <v>0.8350563987183045</v>
      </c>
      <c r="S2827">
        <f t="shared" si="862"/>
        <v>2.3938996011384974</v>
      </c>
    </row>
    <row r="2828" spans="1:19" x14ac:dyDescent="0.2">
      <c r="A2828" s="3">
        <v>41391.583333326547</v>
      </c>
      <c r="B2828" s="5">
        <f t="shared" si="872"/>
        <v>117</v>
      </c>
      <c r="C2828" s="5">
        <v>14</v>
      </c>
      <c r="D2828">
        <f t="shared" si="873"/>
        <v>35.506849315068493</v>
      </c>
      <c r="E2828">
        <f t="shared" si="863"/>
        <v>2.3320688496083162</v>
      </c>
      <c r="F2828">
        <f t="shared" si="864"/>
        <v>-9.2866671503916827</v>
      </c>
      <c r="G2828">
        <f t="shared" si="874"/>
        <v>13.845222214160138</v>
      </c>
      <c r="H2828">
        <f t="shared" si="865"/>
        <v>27.678333212402073</v>
      </c>
      <c r="I2828">
        <f t="shared" si="875"/>
        <v>13.61976641249163</v>
      </c>
      <c r="J2828">
        <f t="shared" si="876"/>
        <v>55.405331704722428</v>
      </c>
      <c r="K2828">
        <f t="shared" si="866"/>
        <v>34.594668295277572</v>
      </c>
      <c r="L2828">
        <f t="shared" si="877"/>
        <v>127.33304961408919</v>
      </c>
      <c r="M2828">
        <f t="shared" si="867"/>
        <v>232.66695038591081</v>
      </c>
      <c r="N2828">
        <f t="shared" si="878"/>
        <v>232.66695038591081</v>
      </c>
      <c r="O2828">
        <f t="shared" si="868"/>
        <v>1.2147875513413675</v>
      </c>
      <c r="P2828">
        <f t="shared" si="869"/>
        <v>0.90064240054688971</v>
      </c>
      <c r="Q2828">
        <f t="shared" si="879"/>
        <v>0.83235501989322569</v>
      </c>
      <c r="R2828">
        <f t="shared" si="880"/>
        <v>0.74965422322388897</v>
      </c>
      <c r="S2828">
        <f t="shared" si="862"/>
        <v>2.1490727437355308</v>
      </c>
    </row>
    <row r="2829" spans="1:19" x14ac:dyDescent="0.2">
      <c r="A2829" s="3">
        <v>41391.624999993212</v>
      </c>
      <c r="B2829" s="5">
        <f t="shared" si="872"/>
        <v>117</v>
      </c>
      <c r="C2829" s="5">
        <v>15</v>
      </c>
      <c r="D2829">
        <f t="shared" si="873"/>
        <v>35.506849315068493</v>
      </c>
      <c r="E2829">
        <f t="shared" si="863"/>
        <v>2.3320688496083162</v>
      </c>
      <c r="F2829">
        <f t="shared" si="864"/>
        <v>-9.2866671503916827</v>
      </c>
      <c r="G2829">
        <f t="shared" si="874"/>
        <v>14.845222214160138</v>
      </c>
      <c r="H2829">
        <f t="shared" si="865"/>
        <v>42.678333212402073</v>
      </c>
      <c r="I2829">
        <f t="shared" si="875"/>
        <v>13.61976641249163</v>
      </c>
      <c r="J2829">
        <f t="shared" si="876"/>
        <v>45.072938322076801</v>
      </c>
      <c r="K2829">
        <f t="shared" si="866"/>
        <v>44.927061677923199</v>
      </c>
      <c r="L2829">
        <f t="shared" si="877"/>
        <v>111.10853498489631</v>
      </c>
      <c r="M2829">
        <f t="shared" si="867"/>
        <v>248.89146501510368</v>
      </c>
      <c r="N2829">
        <f t="shared" si="878"/>
        <v>248.89146501510368</v>
      </c>
      <c r="O2829">
        <f t="shared" si="868"/>
        <v>1.4124166812875325</v>
      </c>
      <c r="P2829">
        <f t="shared" si="869"/>
        <v>0.86205365654065702</v>
      </c>
      <c r="Q2829">
        <f t="shared" si="879"/>
        <v>0.68846593378018262</v>
      </c>
      <c r="R2829">
        <f t="shared" si="880"/>
        <v>0.5934945756188843</v>
      </c>
      <c r="S2829">
        <f t="shared" si="862"/>
        <v>1.7014017616445882</v>
      </c>
    </row>
    <row r="2830" spans="1:19" x14ac:dyDescent="0.2">
      <c r="A2830" s="3">
        <v>41391.666666659876</v>
      </c>
      <c r="B2830" s="5">
        <f t="shared" si="872"/>
        <v>117</v>
      </c>
      <c r="C2830" s="5">
        <v>16</v>
      </c>
      <c r="D2830">
        <f t="shared" si="873"/>
        <v>35.506849315068493</v>
      </c>
      <c r="E2830">
        <f t="shared" si="863"/>
        <v>2.3320688496083162</v>
      </c>
      <c r="F2830">
        <f t="shared" si="864"/>
        <v>-9.2866671503916827</v>
      </c>
      <c r="G2830">
        <f t="shared" si="874"/>
        <v>15.845222214160138</v>
      </c>
      <c r="H2830">
        <f t="shared" si="865"/>
        <v>57.678333212402073</v>
      </c>
      <c r="I2830">
        <f t="shared" si="875"/>
        <v>13.61976641249163</v>
      </c>
      <c r="J2830">
        <f t="shared" si="876"/>
        <v>33.67310374018259</v>
      </c>
      <c r="K2830">
        <f t="shared" si="866"/>
        <v>56.32689625981741</v>
      </c>
      <c r="L2830">
        <f t="shared" si="877"/>
        <v>99.291114399613619</v>
      </c>
      <c r="M2830">
        <f t="shared" si="867"/>
        <v>260.7088856003864</v>
      </c>
      <c r="N2830">
        <f t="shared" si="878"/>
        <v>260.7088856003864</v>
      </c>
      <c r="O2830">
        <f t="shared" si="868"/>
        <v>1.8035767047969009</v>
      </c>
      <c r="P2830">
        <f t="shared" si="869"/>
        <v>0.79477164488389629</v>
      </c>
      <c r="Q2830">
        <f t="shared" si="879"/>
        <v>0.48803219671143594</v>
      </c>
      <c r="R2830">
        <f t="shared" si="880"/>
        <v>0.38787415173664919</v>
      </c>
      <c r="S2830">
        <f t="shared" si="862"/>
        <v>1.1119390002393428</v>
      </c>
    </row>
    <row r="2831" spans="1:19" x14ac:dyDescent="0.2">
      <c r="A2831" s="3">
        <v>41391.70833332654</v>
      </c>
      <c r="B2831" s="5">
        <f t="shared" si="872"/>
        <v>117</v>
      </c>
      <c r="C2831" s="5">
        <v>17</v>
      </c>
      <c r="D2831">
        <f t="shared" si="873"/>
        <v>35.506849315068493</v>
      </c>
      <c r="E2831">
        <f t="shared" si="863"/>
        <v>2.3320688496083162</v>
      </c>
      <c r="F2831">
        <f t="shared" si="864"/>
        <v>-9.2866671503916827</v>
      </c>
      <c r="G2831">
        <f t="shared" si="874"/>
        <v>16.845222214160138</v>
      </c>
      <c r="H2831">
        <f t="shared" si="865"/>
        <v>72.678333212402066</v>
      </c>
      <c r="I2831">
        <f t="shared" si="875"/>
        <v>13.61976641249163</v>
      </c>
      <c r="J2831">
        <f t="shared" si="876"/>
        <v>21.900503395662401</v>
      </c>
      <c r="K2831">
        <f t="shared" si="866"/>
        <v>68.099496604337602</v>
      </c>
      <c r="L2831">
        <f t="shared" si="877"/>
        <v>89.542487094789891</v>
      </c>
      <c r="M2831">
        <f t="shared" si="867"/>
        <v>270.45751290521014</v>
      </c>
      <c r="N2831">
        <f t="shared" si="878"/>
        <v>270.45751290521014</v>
      </c>
      <c r="O2831">
        <f t="shared" si="868"/>
        <v>2.6809943692217733</v>
      </c>
      <c r="P2831">
        <f t="shared" si="869"/>
        <v>0.67452094352049008</v>
      </c>
      <c r="Q2831">
        <f t="shared" si="879"/>
        <v>0.24830521275327724</v>
      </c>
      <c r="R2831">
        <f t="shared" si="880"/>
        <v>0.1674870663873966</v>
      </c>
      <c r="S2831">
        <f t="shared" si="862"/>
        <v>0.48014388254020213</v>
      </c>
    </row>
    <row r="2832" spans="1:19" x14ac:dyDescent="0.2">
      <c r="A2832" s="3">
        <v>41391.749999993204</v>
      </c>
      <c r="B2832" s="5">
        <f t="shared" si="872"/>
        <v>117</v>
      </c>
      <c r="C2832" s="5">
        <v>18</v>
      </c>
      <c r="D2832">
        <f t="shared" si="873"/>
        <v>35.506849315068493</v>
      </c>
      <c r="E2832">
        <f t="shared" si="863"/>
        <v>2.3320688496083162</v>
      </c>
      <c r="F2832">
        <f t="shared" si="864"/>
        <v>-9.2866671503916827</v>
      </c>
      <c r="G2832">
        <f t="shared" si="874"/>
        <v>17.845222214160138</v>
      </c>
      <c r="H2832">
        <f t="shared" si="865"/>
        <v>87.678333212402066</v>
      </c>
      <c r="I2832">
        <f t="shared" si="875"/>
        <v>13.61976641249163</v>
      </c>
      <c r="J2832">
        <f t="shared" si="876"/>
        <v>10.136784577792984</v>
      </c>
      <c r="K2832">
        <f t="shared" si="866"/>
        <v>79.86321542220702</v>
      </c>
      <c r="L2832">
        <f t="shared" si="877"/>
        <v>80.567944205711328</v>
      </c>
      <c r="M2832">
        <f t="shared" si="867"/>
        <v>279.43205579428866</v>
      </c>
      <c r="N2832">
        <f t="shared" si="878"/>
        <v>279.43205579428866</v>
      </c>
      <c r="O2832">
        <f t="shared" si="868"/>
        <v>5.6818584468448723</v>
      </c>
      <c r="P2832">
        <f t="shared" si="869"/>
        <v>0.42487294923120678</v>
      </c>
      <c r="Q2832">
        <f t="shared" si="879"/>
        <v>-1.1902355719995414E-2</v>
      </c>
      <c r="R2832">
        <f t="shared" si="880"/>
        <v>-5.0569889775533752E-3</v>
      </c>
      <c r="S2832">
        <f t="shared" si="862"/>
        <v>-1.4497133265379098E-2</v>
      </c>
    </row>
    <row r="2833" spans="1:20" x14ac:dyDescent="0.2">
      <c r="A2833" s="3">
        <v>41391.791666659868</v>
      </c>
      <c r="B2833" s="5">
        <f t="shared" si="872"/>
        <v>117</v>
      </c>
      <c r="C2833" s="5">
        <v>19</v>
      </c>
      <c r="D2833">
        <f t="shared" si="873"/>
        <v>35.506849315068493</v>
      </c>
      <c r="E2833">
        <f t="shared" si="863"/>
        <v>2.3320688496083162</v>
      </c>
      <c r="F2833">
        <f t="shared" si="864"/>
        <v>-9.2866671503916827</v>
      </c>
      <c r="G2833">
        <f t="shared" si="874"/>
        <v>18.845222214160138</v>
      </c>
      <c r="H2833">
        <f t="shared" si="865"/>
        <v>102.67833321240207</v>
      </c>
      <c r="I2833">
        <f t="shared" si="875"/>
        <v>13.61976641249163</v>
      </c>
      <c r="J2833">
        <f t="shared" si="876"/>
        <v>-1.324377472974291</v>
      </c>
      <c r="K2833">
        <f t="shared" si="866"/>
        <v>91.324377472974291</v>
      </c>
      <c r="L2833">
        <f t="shared" si="877"/>
        <v>71.520374324755366</v>
      </c>
      <c r="M2833">
        <f t="shared" si="867"/>
        <v>288.47962567524462</v>
      </c>
      <c r="N2833">
        <f t="shared" si="878"/>
        <v>288.47962567524462</v>
      </c>
      <c r="O2833">
        <f t="shared" si="868"/>
        <v>-43.266276502662386</v>
      </c>
      <c r="P2833" t="e">
        <f t="shared" si="869"/>
        <v>#NUM!</v>
      </c>
      <c r="Q2833">
        <f t="shared" si="879"/>
        <v>-0.27278423291437204</v>
      </c>
      <c r="R2833" t="e">
        <f t="shared" si="880"/>
        <v>#NUM!</v>
      </c>
      <c r="S2833" t="e">
        <f t="shared" si="862"/>
        <v>#NUM!</v>
      </c>
    </row>
    <row r="2834" spans="1:20" x14ac:dyDescent="0.2">
      <c r="A2834" s="3">
        <v>41391.833333326533</v>
      </c>
      <c r="B2834" s="5">
        <f t="shared" si="872"/>
        <v>117</v>
      </c>
      <c r="C2834" s="5">
        <v>20</v>
      </c>
      <c r="D2834">
        <f t="shared" si="873"/>
        <v>35.506849315068493</v>
      </c>
      <c r="E2834">
        <f t="shared" si="863"/>
        <v>2.3320688496083162</v>
      </c>
      <c r="F2834">
        <f t="shared" si="864"/>
        <v>-9.2866671503916827</v>
      </c>
      <c r="G2834">
        <f t="shared" si="874"/>
        <v>19.845222214160138</v>
      </c>
      <c r="H2834">
        <f t="shared" si="865"/>
        <v>117.67833321240207</v>
      </c>
      <c r="I2834">
        <f t="shared" si="875"/>
        <v>13.61976641249163</v>
      </c>
      <c r="J2834">
        <f t="shared" si="876"/>
        <v>-12.167437559353727</v>
      </c>
      <c r="K2834">
        <f t="shared" si="866"/>
        <v>102.16743755935373</v>
      </c>
      <c r="L2834">
        <f t="shared" si="877"/>
        <v>61.696144248205115</v>
      </c>
      <c r="M2834">
        <f t="shared" si="867"/>
        <v>298.30385575179491</v>
      </c>
      <c r="N2834">
        <f t="shared" si="878"/>
        <v>298.30385575179491</v>
      </c>
      <c r="O2834">
        <f t="shared" si="868"/>
        <v>-4.7445245383868402</v>
      </c>
      <c r="P2834" t="e">
        <f t="shared" si="869"/>
        <v>#NUM!</v>
      </c>
      <c r="Q2834">
        <f t="shared" si="879"/>
        <v>-0.51443840884381553</v>
      </c>
      <c r="R2834" t="e">
        <f t="shared" si="880"/>
        <v>#NUM!</v>
      </c>
      <c r="S2834" t="e">
        <f t="shared" si="862"/>
        <v>#NUM!</v>
      </c>
    </row>
    <row r="2835" spans="1:20" x14ac:dyDescent="0.2">
      <c r="A2835" s="3">
        <v>41391.874999993197</v>
      </c>
      <c r="B2835" s="5">
        <f t="shared" si="872"/>
        <v>117</v>
      </c>
      <c r="C2835" s="5">
        <v>21</v>
      </c>
      <c r="D2835">
        <f t="shared" si="873"/>
        <v>35.506849315068493</v>
      </c>
      <c r="E2835">
        <f t="shared" si="863"/>
        <v>2.3320688496083162</v>
      </c>
      <c r="F2835">
        <f t="shared" si="864"/>
        <v>-9.2866671503916827</v>
      </c>
      <c r="G2835">
        <f t="shared" si="874"/>
        <v>20.845222214160138</v>
      </c>
      <c r="H2835">
        <f t="shared" si="865"/>
        <v>132.67833321240207</v>
      </c>
      <c r="I2835">
        <f t="shared" si="875"/>
        <v>13.61976641249163</v>
      </c>
      <c r="J2835">
        <f t="shared" si="876"/>
        <v>-21.97379661400635</v>
      </c>
      <c r="K2835">
        <f t="shared" si="866"/>
        <v>111.97379661400635</v>
      </c>
      <c r="L2835">
        <f t="shared" si="877"/>
        <v>50.395976203008644</v>
      </c>
      <c r="M2835">
        <f t="shared" si="867"/>
        <v>309.60402379699133</v>
      </c>
      <c r="N2835">
        <f t="shared" si="878"/>
        <v>309.60402379699133</v>
      </c>
      <c r="O2835">
        <f t="shared" si="868"/>
        <v>-2.6724925558206225</v>
      </c>
      <c r="P2835" t="e">
        <f t="shared" si="869"/>
        <v>#NUM!</v>
      </c>
      <c r="Q2835">
        <f t="shared" si="879"/>
        <v>-0.71832923580701402</v>
      </c>
      <c r="R2835" t="e">
        <f t="shared" si="880"/>
        <v>#NUM!</v>
      </c>
      <c r="S2835" t="e">
        <f t="shared" si="862"/>
        <v>#NUM!</v>
      </c>
    </row>
    <row r="2836" spans="1:20" x14ac:dyDescent="0.2">
      <c r="A2836" s="3">
        <v>41391.916666659861</v>
      </c>
      <c r="B2836" s="5">
        <f t="shared" si="872"/>
        <v>117</v>
      </c>
      <c r="C2836" s="5">
        <v>22</v>
      </c>
      <c r="D2836">
        <f t="shared" si="873"/>
        <v>35.506849315068493</v>
      </c>
      <c r="E2836">
        <f t="shared" si="863"/>
        <v>2.3320688496083162</v>
      </c>
      <c r="F2836">
        <f t="shared" si="864"/>
        <v>-9.2866671503916827</v>
      </c>
      <c r="G2836">
        <f t="shared" si="874"/>
        <v>21.845222214160138</v>
      </c>
      <c r="H2836">
        <f t="shared" si="865"/>
        <v>147.67833321240207</v>
      </c>
      <c r="I2836">
        <f t="shared" si="875"/>
        <v>13.61976641249163</v>
      </c>
      <c r="J2836">
        <f t="shared" si="876"/>
        <v>-30.146723341847334</v>
      </c>
      <c r="K2836">
        <f t="shared" si="866"/>
        <v>120.14672334184733</v>
      </c>
      <c r="L2836">
        <f t="shared" si="877"/>
        <v>36.935486436921025</v>
      </c>
      <c r="M2836">
        <f t="shared" si="867"/>
        <v>323.064513563079</v>
      </c>
      <c r="N2836">
        <f t="shared" si="878"/>
        <v>323.064513563079</v>
      </c>
      <c r="O2836">
        <f t="shared" si="868"/>
        <v>-1.9911747920233083</v>
      </c>
      <c r="P2836" t="e">
        <f t="shared" si="869"/>
        <v>#NUM!</v>
      </c>
      <c r="Q2836">
        <f t="shared" si="879"/>
        <v>-0.86974239886732541</v>
      </c>
      <c r="R2836" t="e">
        <f t="shared" si="880"/>
        <v>#NUM!</v>
      </c>
      <c r="S2836" t="e">
        <f t="shared" si="862"/>
        <v>#NUM!</v>
      </c>
    </row>
    <row r="2837" spans="1:20" x14ac:dyDescent="0.2">
      <c r="A2837" s="3">
        <v>41391.958333326525</v>
      </c>
      <c r="B2837" s="5">
        <f t="shared" si="872"/>
        <v>117</v>
      </c>
      <c r="C2837" s="5">
        <v>23</v>
      </c>
      <c r="D2837">
        <f t="shared" si="873"/>
        <v>35.506849315068493</v>
      </c>
      <c r="E2837">
        <f t="shared" si="863"/>
        <v>2.3320688496083162</v>
      </c>
      <c r="F2837">
        <f t="shared" si="864"/>
        <v>-9.2866671503916827</v>
      </c>
      <c r="G2837">
        <f t="shared" si="874"/>
        <v>22.845222214160138</v>
      </c>
      <c r="H2837">
        <f t="shared" si="865"/>
        <v>162.67833321240207</v>
      </c>
      <c r="I2837">
        <f t="shared" si="875"/>
        <v>13.61976641249163</v>
      </c>
      <c r="J2837">
        <f t="shared" si="876"/>
        <v>-35.883897716134733</v>
      </c>
      <c r="K2837">
        <f t="shared" si="866"/>
        <v>125.88389771613473</v>
      </c>
      <c r="L2837">
        <f t="shared" si="877"/>
        <v>20.925141802375805</v>
      </c>
      <c r="M2837">
        <f t="shared" si="867"/>
        <v>339.07485819762417</v>
      </c>
      <c r="N2837">
        <f t="shared" si="878"/>
        <v>339.07485819762417</v>
      </c>
      <c r="O2837">
        <f t="shared" si="868"/>
        <v>-1.7060634209712333</v>
      </c>
      <c r="P2837" t="e">
        <f t="shared" si="869"/>
        <v>#NUM!</v>
      </c>
      <c r="Q2837">
        <f t="shared" si="879"/>
        <v>-0.96155084554822312</v>
      </c>
      <c r="R2837" t="e">
        <f t="shared" si="880"/>
        <v>#NUM!</v>
      </c>
      <c r="S2837" t="e">
        <f t="shared" si="862"/>
        <v>#NUM!</v>
      </c>
    </row>
    <row r="2838" spans="1:20" x14ac:dyDescent="0.2">
      <c r="A2838" s="3">
        <v>41391.99999999319</v>
      </c>
      <c r="B2838" s="5">
        <f t="shared" si="872"/>
        <v>118</v>
      </c>
      <c r="C2838" s="5">
        <v>0</v>
      </c>
      <c r="D2838">
        <f t="shared" si="873"/>
        <v>36.493150684931507</v>
      </c>
      <c r="E2838">
        <f t="shared" si="863"/>
        <v>2.4923701554198168</v>
      </c>
      <c r="F2838">
        <f t="shared" si="864"/>
        <v>-9.1263658445801816</v>
      </c>
      <c r="G2838">
        <f t="shared" si="874"/>
        <v>-0.15210609740966968</v>
      </c>
      <c r="H2838">
        <f t="shared" si="865"/>
        <v>-182.28159146114504</v>
      </c>
      <c r="I2838">
        <f t="shared" si="875"/>
        <v>13.9463408092299</v>
      </c>
      <c r="J2838">
        <f t="shared" si="876"/>
        <v>-38.009557181652752</v>
      </c>
      <c r="K2838">
        <f t="shared" si="866"/>
        <v>128.00955718165275</v>
      </c>
      <c r="L2838">
        <f t="shared" si="877"/>
        <v>2.810781574345981</v>
      </c>
      <c r="M2838">
        <f t="shared" si="867"/>
        <v>357.18921842565402</v>
      </c>
      <c r="N2838">
        <f t="shared" si="878"/>
        <v>2.810781574345981</v>
      </c>
      <c r="O2838">
        <f t="shared" si="868"/>
        <v>-1.6239225610129835</v>
      </c>
      <c r="P2838" t="e">
        <f t="shared" si="869"/>
        <v>#NUM!</v>
      </c>
      <c r="Q2838">
        <f t="shared" si="879"/>
        <v>-0.99567863640727716</v>
      </c>
      <c r="R2838" t="e">
        <f t="shared" si="880"/>
        <v>#NUM!</v>
      </c>
      <c r="S2838" t="e">
        <f t="shared" si="862"/>
        <v>#NUM!</v>
      </c>
      <c r="T2838">
        <f t="shared" ref="T2838" si="881">SUMIF(S2844:S2858,"&gt;0,01")</f>
        <v>17.36635818160498</v>
      </c>
    </row>
    <row r="2839" spans="1:20" x14ac:dyDescent="0.2">
      <c r="A2839" s="3">
        <v>41392.041666659854</v>
      </c>
      <c r="B2839" s="5">
        <f t="shared" si="872"/>
        <v>118</v>
      </c>
      <c r="C2839" s="5">
        <v>1</v>
      </c>
      <c r="D2839">
        <f t="shared" si="873"/>
        <v>36.493150684931507</v>
      </c>
      <c r="E2839">
        <f t="shared" si="863"/>
        <v>2.4923701554198168</v>
      </c>
      <c r="F2839">
        <f t="shared" si="864"/>
        <v>-9.1263658445801816</v>
      </c>
      <c r="G2839">
        <f t="shared" si="874"/>
        <v>0.84789390259033026</v>
      </c>
      <c r="H2839">
        <f t="shared" si="865"/>
        <v>-167.28159146114504</v>
      </c>
      <c r="I2839">
        <f t="shared" si="875"/>
        <v>13.9463408092299</v>
      </c>
      <c r="J2839">
        <f t="shared" si="876"/>
        <v>-36.700661945843933</v>
      </c>
      <c r="K2839">
        <f t="shared" si="866"/>
        <v>126.70066194584393</v>
      </c>
      <c r="L2839">
        <f t="shared" si="877"/>
        <v>15.455980405637717</v>
      </c>
      <c r="M2839">
        <f t="shared" si="867"/>
        <v>344.54401959436228</v>
      </c>
      <c r="N2839">
        <f t="shared" si="878"/>
        <v>15.455980405637717</v>
      </c>
      <c r="O2839">
        <f t="shared" si="868"/>
        <v>-1.6732637601492795</v>
      </c>
      <c r="P2839" t="e">
        <f t="shared" si="869"/>
        <v>#NUM!</v>
      </c>
      <c r="Q2839">
        <f t="shared" si="879"/>
        <v>-0.97748512155482437</v>
      </c>
      <c r="R2839" t="e">
        <f t="shared" si="880"/>
        <v>#NUM!</v>
      </c>
      <c r="S2839" t="e">
        <f t="shared" si="862"/>
        <v>#NUM!</v>
      </c>
    </row>
    <row r="2840" spans="1:20" x14ac:dyDescent="0.2">
      <c r="A2840" s="3">
        <v>41392.083333326518</v>
      </c>
      <c r="B2840" s="5">
        <f t="shared" si="872"/>
        <v>118</v>
      </c>
      <c r="C2840" s="5">
        <v>2</v>
      </c>
      <c r="D2840">
        <f t="shared" si="873"/>
        <v>36.493150684931507</v>
      </c>
      <c r="E2840">
        <f t="shared" si="863"/>
        <v>2.4923701554198168</v>
      </c>
      <c r="F2840">
        <f t="shared" si="864"/>
        <v>-9.1263658445801816</v>
      </c>
      <c r="G2840">
        <f t="shared" si="874"/>
        <v>1.8478939025903303</v>
      </c>
      <c r="H2840">
        <f t="shared" si="865"/>
        <v>-152.28159146114504</v>
      </c>
      <c r="I2840">
        <f t="shared" si="875"/>
        <v>13.9463408092299</v>
      </c>
      <c r="J2840">
        <f t="shared" si="876"/>
        <v>-31.913347313578452</v>
      </c>
      <c r="K2840">
        <f t="shared" si="866"/>
        <v>121.91334731357846</v>
      </c>
      <c r="L2840">
        <f t="shared" si="877"/>
        <v>32.126976206064654</v>
      </c>
      <c r="M2840">
        <f t="shared" si="867"/>
        <v>327.87302379393532</v>
      </c>
      <c r="N2840">
        <f t="shared" si="878"/>
        <v>32.126976206064654</v>
      </c>
      <c r="O2840">
        <f t="shared" si="868"/>
        <v>-1.8916604725382389</v>
      </c>
      <c r="P2840" t="e">
        <f t="shared" si="869"/>
        <v>#NUM!</v>
      </c>
      <c r="Q2840">
        <f t="shared" si="879"/>
        <v>-0.9039189135726442</v>
      </c>
      <c r="R2840" t="e">
        <f t="shared" si="880"/>
        <v>#NUM!</v>
      </c>
      <c r="S2840" t="e">
        <f t="shared" si="862"/>
        <v>#NUM!</v>
      </c>
    </row>
    <row r="2841" spans="1:20" x14ac:dyDescent="0.2">
      <c r="A2841" s="3">
        <v>41392.124999993182</v>
      </c>
      <c r="B2841" s="5">
        <f t="shared" si="872"/>
        <v>118</v>
      </c>
      <c r="C2841" s="5">
        <v>3</v>
      </c>
      <c r="D2841">
        <f t="shared" si="873"/>
        <v>36.493150684931507</v>
      </c>
      <c r="E2841">
        <f t="shared" si="863"/>
        <v>2.4923701554198168</v>
      </c>
      <c r="F2841">
        <f t="shared" si="864"/>
        <v>-9.1263658445801816</v>
      </c>
      <c r="G2841">
        <f t="shared" si="874"/>
        <v>2.8478939025903305</v>
      </c>
      <c r="H2841">
        <f t="shared" si="865"/>
        <v>-137.28159146114504</v>
      </c>
      <c r="I2841">
        <f t="shared" si="875"/>
        <v>13.9463408092299</v>
      </c>
      <c r="J2841">
        <f t="shared" si="876"/>
        <v>-24.424894737160567</v>
      </c>
      <c r="K2841">
        <f t="shared" si="866"/>
        <v>114.42489473716057</v>
      </c>
      <c r="L2841">
        <f t="shared" si="877"/>
        <v>46.312149729315735</v>
      </c>
      <c r="M2841">
        <f t="shared" si="867"/>
        <v>313.68785027068429</v>
      </c>
      <c r="N2841">
        <f t="shared" si="878"/>
        <v>46.312149729315735</v>
      </c>
      <c r="O2841">
        <f t="shared" si="868"/>
        <v>-2.4183792268882862</v>
      </c>
      <c r="P2841" t="e">
        <f t="shared" si="869"/>
        <v>#NUM!</v>
      </c>
      <c r="Q2841">
        <f t="shared" si="879"/>
        <v>-0.77074085505568357</v>
      </c>
      <c r="R2841" t="e">
        <f t="shared" si="880"/>
        <v>#NUM!</v>
      </c>
      <c r="S2841" t="e">
        <f t="shared" si="862"/>
        <v>#NUM!</v>
      </c>
    </row>
    <row r="2842" spans="1:20" x14ac:dyDescent="0.2">
      <c r="A2842" s="3">
        <v>41392.166666659847</v>
      </c>
      <c r="B2842" s="5">
        <f t="shared" si="872"/>
        <v>118</v>
      </c>
      <c r="C2842" s="5">
        <v>4</v>
      </c>
      <c r="D2842">
        <f t="shared" si="873"/>
        <v>36.493150684931507</v>
      </c>
      <c r="E2842">
        <f t="shared" si="863"/>
        <v>2.4923701554198168</v>
      </c>
      <c r="F2842">
        <f t="shared" si="864"/>
        <v>-9.1263658445801816</v>
      </c>
      <c r="G2842">
        <f t="shared" si="874"/>
        <v>3.8478939025903305</v>
      </c>
      <c r="H2842">
        <f t="shared" si="865"/>
        <v>-122.28159146114504</v>
      </c>
      <c r="I2842">
        <f t="shared" si="875"/>
        <v>13.9463408092299</v>
      </c>
      <c r="J2842">
        <f t="shared" si="876"/>
        <v>-15.074375810331064</v>
      </c>
      <c r="K2842">
        <f t="shared" si="866"/>
        <v>105.07437581033106</v>
      </c>
      <c r="L2842">
        <f t="shared" si="877"/>
        <v>58.184756970232357</v>
      </c>
      <c r="M2842">
        <f t="shared" si="867"/>
        <v>301.81524302976766</v>
      </c>
      <c r="N2842">
        <f t="shared" si="878"/>
        <v>58.184756970232357</v>
      </c>
      <c r="O2842">
        <f t="shared" si="868"/>
        <v>-3.8450787372805504</v>
      </c>
      <c r="P2842" t="e">
        <f t="shared" si="869"/>
        <v>#NUM!</v>
      </c>
      <c r="Q2842">
        <f t="shared" si="879"/>
        <v>-0.5820439810441439</v>
      </c>
      <c r="R2842" t="e">
        <f t="shared" si="880"/>
        <v>#NUM!</v>
      </c>
      <c r="S2842" t="e">
        <f t="shared" si="862"/>
        <v>#NUM!</v>
      </c>
    </row>
    <row r="2843" spans="1:20" x14ac:dyDescent="0.2">
      <c r="A2843" s="3">
        <v>41392.208333326511</v>
      </c>
      <c r="B2843" s="5">
        <f t="shared" si="872"/>
        <v>118</v>
      </c>
      <c r="C2843" s="5">
        <v>5</v>
      </c>
      <c r="D2843">
        <f t="shared" si="873"/>
        <v>36.493150684931507</v>
      </c>
      <c r="E2843">
        <f t="shared" si="863"/>
        <v>2.4923701554198168</v>
      </c>
      <c r="F2843">
        <f t="shared" si="864"/>
        <v>-9.1263658445801816</v>
      </c>
      <c r="G2843">
        <f t="shared" si="874"/>
        <v>4.8478939025903305</v>
      </c>
      <c r="H2843">
        <f t="shared" si="865"/>
        <v>-107.28159146114504</v>
      </c>
      <c r="I2843">
        <f t="shared" si="875"/>
        <v>13.9463408092299</v>
      </c>
      <c r="J2843">
        <f t="shared" si="876"/>
        <v>-4.520154702334005</v>
      </c>
      <c r="K2843">
        <f t="shared" si="866"/>
        <v>94.520154702334011</v>
      </c>
      <c r="L2843">
        <f t="shared" si="877"/>
        <v>68.372590608040454</v>
      </c>
      <c r="M2843">
        <f t="shared" si="867"/>
        <v>291.62740939195953</v>
      </c>
      <c r="N2843">
        <f t="shared" si="878"/>
        <v>68.372590608040454</v>
      </c>
      <c r="O2843">
        <f t="shared" si="868"/>
        <v>-12.688781726988813</v>
      </c>
      <c r="P2843" t="e">
        <f t="shared" si="869"/>
        <v>#NUM!</v>
      </c>
      <c r="Q2843">
        <f t="shared" si="879"/>
        <v>-0.35057609218286623</v>
      </c>
      <c r="R2843" t="e">
        <f t="shared" si="880"/>
        <v>#NUM!</v>
      </c>
      <c r="S2843" t="e">
        <f t="shared" si="862"/>
        <v>#NUM!</v>
      </c>
    </row>
    <row r="2844" spans="1:20" x14ac:dyDescent="0.2">
      <c r="A2844" s="3">
        <v>41392.249999993175</v>
      </c>
      <c r="B2844" s="5">
        <f t="shared" si="872"/>
        <v>118</v>
      </c>
      <c r="C2844" s="5">
        <v>6</v>
      </c>
      <c r="D2844">
        <f t="shared" si="873"/>
        <v>36.493150684931507</v>
      </c>
      <c r="E2844">
        <f t="shared" si="863"/>
        <v>2.4923701554198168</v>
      </c>
      <c r="F2844">
        <f t="shared" si="864"/>
        <v>-9.1263658445801816</v>
      </c>
      <c r="G2844">
        <f t="shared" si="874"/>
        <v>5.8478939025903305</v>
      </c>
      <c r="H2844">
        <f t="shared" si="865"/>
        <v>-92.281591461145041</v>
      </c>
      <c r="I2844">
        <f t="shared" si="875"/>
        <v>13.9463408092299</v>
      </c>
      <c r="J2844">
        <f t="shared" si="876"/>
        <v>6.7729940791478427</v>
      </c>
      <c r="K2844">
        <f t="shared" si="866"/>
        <v>83.22700592085215</v>
      </c>
      <c r="L2844">
        <f t="shared" si="877"/>
        <v>77.572137539372903</v>
      </c>
      <c r="M2844">
        <f t="shared" si="867"/>
        <v>282.42786246062713</v>
      </c>
      <c r="N2844">
        <f t="shared" si="878"/>
        <v>77.572137539372903</v>
      </c>
      <c r="O2844">
        <f t="shared" si="868"/>
        <v>8.4791802801079239</v>
      </c>
      <c r="P2844">
        <f t="shared" si="869"/>
        <v>0.29606950805027055</v>
      </c>
      <c r="Q2844">
        <f t="shared" si="879"/>
        <v>-9.3964687569016936E-2</v>
      </c>
      <c r="R2844">
        <f t="shared" si="880"/>
        <v>-2.7820078822656216E-2</v>
      </c>
      <c r="S2844">
        <f t="shared" si="862"/>
        <v>-7.9753266605007381E-2</v>
      </c>
    </row>
    <row r="2845" spans="1:20" x14ac:dyDescent="0.2">
      <c r="A2845" s="3">
        <v>41392.291666659839</v>
      </c>
      <c r="B2845" s="5">
        <f t="shared" si="872"/>
        <v>118</v>
      </c>
      <c r="C2845" s="5">
        <v>7</v>
      </c>
      <c r="D2845">
        <f t="shared" si="873"/>
        <v>36.493150684931507</v>
      </c>
      <c r="E2845">
        <f t="shared" si="863"/>
        <v>2.4923701554198168</v>
      </c>
      <c r="F2845">
        <f t="shared" si="864"/>
        <v>-9.1263658445801816</v>
      </c>
      <c r="G2845">
        <f t="shared" si="874"/>
        <v>6.8478939025903305</v>
      </c>
      <c r="H2845">
        <f t="shared" si="865"/>
        <v>-77.281591461145041</v>
      </c>
      <c r="I2845">
        <f t="shared" si="875"/>
        <v>13.9463408092299</v>
      </c>
      <c r="J2845">
        <f t="shared" si="876"/>
        <v>18.466885368306382</v>
      </c>
      <c r="K2845">
        <f t="shared" si="866"/>
        <v>71.533114631693621</v>
      </c>
      <c r="L2845">
        <f t="shared" si="877"/>
        <v>86.471693658913608</v>
      </c>
      <c r="M2845">
        <f t="shared" si="867"/>
        <v>273.52830634108636</v>
      </c>
      <c r="N2845">
        <f t="shared" si="878"/>
        <v>86.471693658913608</v>
      </c>
      <c r="O2845">
        <f t="shared" si="868"/>
        <v>3.1569990372652148</v>
      </c>
      <c r="P2845">
        <f t="shared" si="869"/>
        <v>0.62168646593846577</v>
      </c>
      <c r="Q2845">
        <f t="shared" si="879"/>
        <v>0.16816437189026126</v>
      </c>
      <c r="R2845">
        <f t="shared" si="880"/>
        <v>0.1045455140572184</v>
      </c>
      <c r="S2845">
        <f t="shared" si="862"/>
        <v>0.29970606151455909</v>
      </c>
    </row>
    <row r="2846" spans="1:20" x14ac:dyDescent="0.2">
      <c r="A2846" s="3">
        <v>41392.333333326504</v>
      </c>
      <c r="B2846" s="5">
        <f t="shared" si="872"/>
        <v>118</v>
      </c>
      <c r="C2846" s="5">
        <v>8</v>
      </c>
      <c r="D2846">
        <f t="shared" si="873"/>
        <v>36.493150684931507</v>
      </c>
      <c r="E2846">
        <f t="shared" si="863"/>
        <v>2.4923701554198168</v>
      </c>
      <c r="F2846">
        <f t="shared" si="864"/>
        <v>-9.1263658445801816</v>
      </c>
      <c r="G2846">
        <f t="shared" si="874"/>
        <v>7.8478939025903305</v>
      </c>
      <c r="H2846">
        <f t="shared" si="865"/>
        <v>-62.281591461145041</v>
      </c>
      <c r="I2846">
        <f t="shared" si="875"/>
        <v>13.9463408092299</v>
      </c>
      <c r="J2846">
        <f t="shared" si="876"/>
        <v>30.271804392520899</v>
      </c>
      <c r="K2846">
        <f t="shared" si="866"/>
        <v>59.728195607479101</v>
      </c>
      <c r="L2846">
        <f t="shared" si="877"/>
        <v>95.848117651803278</v>
      </c>
      <c r="M2846">
        <f t="shared" si="867"/>
        <v>264.15188234819675</v>
      </c>
      <c r="N2846">
        <f t="shared" si="878"/>
        <v>95.848117651803278</v>
      </c>
      <c r="O2846">
        <f t="shared" si="868"/>
        <v>1.9837228381824952</v>
      </c>
      <c r="P2846">
        <f t="shared" si="869"/>
        <v>0.76707235491981229</v>
      </c>
      <c r="Q2846">
        <f t="shared" si="879"/>
        <v>0.41589851698781144</v>
      </c>
      <c r="R2846">
        <f t="shared" si="880"/>
        <v>0.31902425483349806</v>
      </c>
      <c r="S2846">
        <f t="shared" ref="S2846:S2909" si="882">R2846*$E$10</f>
        <v>0.91456342059244045</v>
      </c>
    </row>
    <row r="2847" spans="1:20" x14ac:dyDescent="0.2">
      <c r="A2847" s="3">
        <v>41392.374999993168</v>
      </c>
      <c r="B2847" s="5">
        <f t="shared" si="872"/>
        <v>118</v>
      </c>
      <c r="C2847" s="5">
        <v>9</v>
      </c>
      <c r="D2847">
        <f t="shared" si="873"/>
        <v>36.493150684931507</v>
      </c>
      <c r="E2847">
        <f t="shared" ref="E2847:E2910" si="883">9.87*SIN(RADIANS(2*D2847))-7.53*COS(RADIANS(D2847))-1.5*SIN(RADIANS(D2847))</f>
        <v>2.4923701554198168</v>
      </c>
      <c r="F2847">
        <f t="shared" ref="F2847:F2910" si="884">4*($B$6-$B$5)+E2847</f>
        <v>-9.1263658445801816</v>
      </c>
      <c r="G2847">
        <f t="shared" si="874"/>
        <v>8.8478939025903305</v>
      </c>
      <c r="H2847">
        <f t="shared" ref="H2847:H2910" si="885">15*(G2847-12)</f>
        <v>-47.281591461145041</v>
      </c>
      <c r="I2847">
        <f t="shared" si="875"/>
        <v>13.9463408092299</v>
      </c>
      <c r="J2847">
        <f t="shared" si="876"/>
        <v>41.851872092737786</v>
      </c>
      <c r="K2847">
        <f t="shared" ref="K2847:K2910" si="886">90-J2847</f>
        <v>48.148127907262214</v>
      </c>
      <c r="L2847">
        <f t="shared" si="877"/>
        <v>106.81105379441998</v>
      </c>
      <c r="M2847">
        <f t="shared" ref="M2847:M2910" si="887">360-L2847</f>
        <v>253.18894620558001</v>
      </c>
      <c r="N2847">
        <f t="shared" si="878"/>
        <v>106.81105379441998</v>
      </c>
      <c r="O2847">
        <f t="shared" ref="O2847:O2910" si="888">1/(COS(RADIANS(K2847)))</f>
        <v>1.4987849979079406</v>
      </c>
      <c r="P2847">
        <f t="shared" ref="P2847:P2910" si="889">1.353*0.7^(O2847^0.678)</f>
        <v>0.84624461407571183</v>
      </c>
      <c r="Q2847">
        <f t="shared" si="879"/>
        <v>0.63009874238840846</v>
      </c>
      <c r="R2847">
        <f t="shared" si="880"/>
        <v>0.53321766708207008</v>
      </c>
      <c r="S2847">
        <f t="shared" si="882"/>
        <v>1.5286028135428591</v>
      </c>
    </row>
    <row r="2848" spans="1:20" x14ac:dyDescent="0.2">
      <c r="A2848" s="3">
        <v>41392.416666659832</v>
      </c>
      <c r="B2848" s="5">
        <f t="shared" si="872"/>
        <v>118</v>
      </c>
      <c r="C2848" s="5">
        <v>10</v>
      </c>
      <c r="D2848">
        <f t="shared" si="873"/>
        <v>36.493150684931507</v>
      </c>
      <c r="E2848">
        <f t="shared" si="883"/>
        <v>2.4923701554198168</v>
      </c>
      <c r="F2848">
        <f t="shared" si="884"/>
        <v>-9.1263658445801816</v>
      </c>
      <c r="G2848">
        <f t="shared" si="874"/>
        <v>9.8478939025903305</v>
      </c>
      <c r="H2848">
        <f t="shared" si="885"/>
        <v>-32.281591461145041</v>
      </c>
      <c r="I2848">
        <f t="shared" si="875"/>
        <v>13.9463408092299</v>
      </c>
      <c r="J2848">
        <f t="shared" si="876"/>
        <v>52.650957191892928</v>
      </c>
      <c r="K2848">
        <f t="shared" si="886"/>
        <v>37.349042808107072</v>
      </c>
      <c r="L2848">
        <f t="shared" si="877"/>
        <v>121.30667089480873</v>
      </c>
      <c r="M2848">
        <f t="shared" si="887"/>
        <v>238.69332910519125</v>
      </c>
      <c r="N2848">
        <f t="shared" si="878"/>
        <v>121.30667089480873</v>
      </c>
      <c r="O2848">
        <f t="shared" si="888"/>
        <v>1.2579336481983199</v>
      </c>
      <c r="P2848">
        <f t="shared" si="889"/>
        <v>0.89190825437688226</v>
      </c>
      <c r="Q2848">
        <f t="shared" si="879"/>
        <v>0.79298816982382925</v>
      </c>
      <c r="R2848">
        <f t="shared" si="880"/>
        <v>0.70727269428909023</v>
      </c>
      <c r="S2848">
        <f t="shared" si="882"/>
        <v>2.0275754108986388</v>
      </c>
    </row>
    <row r="2849" spans="1:20" x14ac:dyDescent="0.2">
      <c r="A2849" s="3">
        <v>41392.458333326496</v>
      </c>
      <c r="B2849" s="5">
        <f t="shared" si="872"/>
        <v>118</v>
      </c>
      <c r="C2849" s="5">
        <v>11</v>
      </c>
      <c r="D2849">
        <f t="shared" si="873"/>
        <v>36.493150684931507</v>
      </c>
      <c r="E2849">
        <f t="shared" si="883"/>
        <v>2.4923701554198168</v>
      </c>
      <c r="F2849">
        <f t="shared" si="884"/>
        <v>-9.1263658445801816</v>
      </c>
      <c r="G2849">
        <f t="shared" si="874"/>
        <v>10.84789390259033</v>
      </c>
      <c r="H2849">
        <f t="shared" si="885"/>
        <v>-17.281591461145041</v>
      </c>
      <c r="I2849">
        <f t="shared" si="875"/>
        <v>13.9463408092299</v>
      </c>
      <c r="J2849">
        <f t="shared" si="876"/>
        <v>61.478626974213995</v>
      </c>
      <c r="K2849">
        <f t="shared" si="886"/>
        <v>28.521373025786005</v>
      </c>
      <c r="L2849">
        <f t="shared" si="877"/>
        <v>142.8567506840489</v>
      </c>
      <c r="M2849">
        <f t="shared" si="887"/>
        <v>217.1432493159511</v>
      </c>
      <c r="N2849">
        <f t="shared" si="878"/>
        <v>142.8567506840489</v>
      </c>
      <c r="O2849">
        <f t="shared" si="888"/>
        <v>1.1381237743375916</v>
      </c>
      <c r="P2849">
        <f t="shared" si="889"/>
        <v>0.91662983176045931</v>
      </c>
      <c r="Q2849">
        <f t="shared" si="879"/>
        <v>0.88967455447644095</v>
      </c>
      <c r="R2849">
        <f t="shared" si="880"/>
        <v>0.81550223719130166</v>
      </c>
      <c r="S2849">
        <f t="shared" si="882"/>
        <v>2.3378426694726393</v>
      </c>
    </row>
    <row r="2850" spans="1:20" x14ac:dyDescent="0.2">
      <c r="A2850" s="3">
        <v>41392.499999993161</v>
      </c>
      <c r="B2850" s="5">
        <f t="shared" si="872"/>
        <v>118</v>
      </c>
      <c r="C2850" s="5">
        <v>12</v>
      </c>
      <c r="D2850">
        <f t="shared" si="873"/>
        <v>36.493150684931507</v>
      </c>
      <c r="E2850">
        <f t="shared" si="883"/>
        <v>2.4923701554198168</v>
      </c>
      <c r="F2850">
        <f t="shared" si="884"/>
        <v>-9.1263658445801816</v>
      </c>
      <c r="G2850">
        <f t="shared" si="874"/>
        <v>11.84789390259033</v>
      </c>
      <c r="H2850">
        <f t="shared" si="885"/>
        <v>-2.2815914611450427</v>
      </c>
      <c r="I2850">
        <f t="shared" si="875"/>
        <v>13.9463408092299</v>
      </c>
      <c r="J2850">
        <f t="shared" si="876"/>
        <v>65.861255253143895</v>
      </c>
      <c r="K2850">
        <f t="shared" si="886"/>
        <v>24.138744746856105</v>
      </c>
      <c r="L2850">
        <f t="shared" si="877"/>
        <v>174.57863124340062</v>
      </c>
      <c r="M2850">
        <f t="shared" si="887"/>
        <v>185.42136875659938</v>
      </c>
      <c r="N2850">
        <f t="shared" si="878"/>
        <v>174.57863124340062</v>
      </c>
      <c r="O2850">
        <f t="shared" si="888"/>
        <v>1.0958209437984339</v>
      </c>
      <c r="P2850">
        <f t="shared" si="889"/>
        <v>0.92572378213241946</v>
      </c>
      <c r="Q2850">
        <f t="shared" si="879"/>
        <v>0.92042291974546364</v>
      </c>
      <c r="R2850">
        <f t="shared" si="880"/>
        <v>0.852057386428135</v>
      </c>
      <c r="S2850">
        <f t="shared" si="882"/>
        <v>2.4426372166576296</v>
      </c>
    </row>
    <row r="2851" spans="1:20" x14ac:dyDescent="0.2">
      <c r="A2851" s="3">
        <v>41392.541666659825</v>
      </c>
      <c r="B2851" s="5">
        <f t="shared" si="872"/>
        <v>118</v>
      </c>
      <c r="C2851" s="5">
        <v>13</v>
      </c>
      <c r="D2851">
        <f t="shared" si="873"/>
        <v>36.493150684931507</v>
      </c>
      <c r="E2851">
        <f t="shared" si="883"/>
        <v>2.4923701554198168</v>
      </c>
      <c r="F2851">
        <f t="shared" si="884"/>
        <v>-9.1263658445801816</v>
      </c>
      <c r="G2851">
        <f t="shared" si="874"/>
        <v>12.84789390259033</v>
      </c>
      <c r="H2851">
        <f t="shared" si="885"/>
        <v>12.718408538854957</v>
      </c>
      <c r="I2851">
        <f t="shared" si="875"/>
        <v>13.9463408092299</v>
      </c>
      <c r="J2851">
        <f t="shared" si="876"/>
        <v>63.431381563301173</v>
      </c>
      <c r="K2851">
        <f t="shared" si="886"/>
        <v>26.568618436698827</v>
      </c>
      <c r="L2851">
        <f t="shared" si="877"/>
        <v>151.46336689268983</v>
      </c>
      <c r="M2851">
        <f t="shared" si="887"/>
        <v>208.53663310731017</v>
      </c>
      <c r="N2851">
        <f t="shared" si="878"/>
        <v>208.53663310731017</v>
      </c>
      <c r="O2851">
        <f t="shared" si="888"/>
        <v>1.1180687966364875</v>
      </c>
      <c r="P2851">
        <f t="shared" si="889"/>
        <v>0.92091609526282181</v>
      </c>
      <c r="Q2851">
        <f t="shared" si="879"/>
        <v>0.90511904332915205</v>
      </c>
      <c r="R2851">
        <f t="shared" si="880"/>
        <v>0.83353869513070356</v>
      </c>
      <c r="S2851">
        <f t="shared" si="882"/>
        <v>2.3895487213433353</v>
      </c>
    </row>
    <row r="2852" spans="1:20" x14ac:dyDescent="0.2">
      <c r="A2852" s="3">
        <v>41392.583333326489</v>
      </c>
      <c r="B2852" s="5">
        <f t="shared" si="872"/>
        <v>118</v>
      </c>
      <c r="C2852" s="5">
        <v>14</v>
      </c>
      <c r="D2852">
        <f t="shared" si="873"/>
        <v>36.493150684931507</v>
      </c>
      <c r="E2852">
        <f t="shared" si="883"/>
        <v>2.4923701554198168</v>
      </c>
      <c r="F2852">
        <f t="shared" si="884"/>
        <v>-9.1263658445801816</v>
      </c>
      <c r="G2852">
        <f t="shared" si="874"/>
        <v>13.84789390259033</v>
      </c>
      <c r="H2852">
        <f t="shared" si="885"/>
        <v>27.718408538854959</v>
      </c>
      <c r="I2852">
        <f t="shared" si="875"/>
        <v>13.9463408092299</v>
      </c>
      <c r="J2852">
        <f t="shared" si="876"/>
        <v>55.629170476424072</v>
      </c>
      <c r="K2852">
        <f t="shared" si="886"/>
        <v>34.370829523575928</v>
      </c>
      <c r="L2852">
        <f t="shared" si="877"/>
        <v>126.90744076065511</v>
      </c>
      <c r="M2852">
        <f t="shared" si="887"/>
        <v>233.09255923934489</v>
      </c>
      <c r="N2852">
        <f t="shared" si="878"/>
        <v>233.09255923934489</v>
      </c>
      <c r="O2852">
        <f t="shared" si="888"/>
        <v>1.2115322931535399</v>
      </c>
      <c r="P2852">
        <f t="shared" si="889"/>
        <v>0.90130886839640134</v>
      </c>
      <c r="Q2852">
        <f t="shared" si="879"/>
        <v>0.82991305794650794</v>
      </c>
      <c r="R2852">
        <f t="shared" si="880"/>
        <v>0.74800799912516414</v>
      </c>
      <c r="S2852">
        <f t="shared" si="882"/>
        <v>2.1443534275080633</v>
      </c>
    </row>
    <row r="2853" spans="1:20" x14ac:dyDescent="0.2">
      <c r="A2853" s="3">
        <v>41392.624999993153</v>
      </c>
      <c r="B2853" s="5">
        <f t="shared" si="872"/>
        <v>118</v>
      </c>
      <c r="C2853" s="5">
        <v>15</v>
      </c>
      <c r="D2853">
        <f t="shared" si="873"/>
        <v>36.493150684931507</v>
      </c>
      <c r="E2853">
        <f t="shared" si="883"/>
        <v>2.4923701554198168</v>
      </c>
      <c r="F2853">
        <f t="shared" si="884"/>
        <v>-9.1263658445801816</v>
      </c>
      <c r="G2853">
        <f t="shared" si="874"/>
        <v>14.84789390259033</v>
      </c>
      <c r="H2853">
        <f t="shared" si="885"/>
        <v>42.718408538854959</v>
      </c>
      <c r="I2853">
        <f t="shared" si="875"/>
        <v>13.9463408092299</v>
      </c>
      <c r="J2853">
        <f t="shared" si="876"/>
        <v>45.25648168996544</v>
      </c>
      <c r="K2853">
        <f t="shared" si="886"/>
        <v>44.74351831003456</v>
      </c>
      <c r="L2853">
        <f t="shared" si="877"/>
        <v>110.72147267288653</v>
      </c>
      <c r="M2853">
        <f t="shared" si="887"/>
        <v>249.27852732711347</v>
      </c>
      <c r="N2853">
        <f t="shared" si="878"/>
        <v>249.27852732711347</v>
      </c>
      <c r="O2853">
        <f t="shared" si="888"/>
        <v>1.4079251831948358</v>
      </c>
      <c r="P2853">
        <f t="shared" si="889"/>
        <v>0.86289229263126432</v>
      </c>
      <c r="Q2853">
        <f t="shared" si="879"/>
        <v>0.68585619782026508</v>
      </c>
      <c r="R2853">
        <f t="shared" si="880"/>
        <v>0.59182002695249047</v>
      </c>
      <c r="S2853">
        <f t="shared" si="882"/>
        <v>1.6966012459061064</v>
      </c>
    </row>
    <row r="2854" spans="1:20" x14ac:dyDescent="0.2">
      <c r="A2854" s="3">
        <v>41392.666666659818</v>
      </c>
      <c r="B2854" s="5">
        <f t="shared" si="872"/>
        <v>118</v>
      </c>
      <c r="C2854" s="5">
        <v>16</v>
      </c>
      <c r="D2854">
        <f t="shared" si="873"/>
        <v>36.493150684931507</v>
      </c>
      <c r="E2854">
        <f t="shared" si="883"/>
        <v>2.4923701554198168</v>
      </c>
      <c r="F2854">
        <f t="shared" si="884"/>
        <v>-9.1263658445801816</v>
      </c>
      <c r="G2854">
        <f t="shared" si="874"/>
        <v>15.84789390259033</v>
      </c>
      <c r="H2854">
        <f t="shared" si="885"/>
        <v>57.718408538854959</v>
      </c>
      <c r="I2854">
        <f t="shared" si="875"/>
        <v>13.9463408092299</v>
      </c>
      <c r="J2854">
        <f t="shared" si="876"/>
        <v>33.837379900254881</v>
      </c>
      <c r="K2854">
        <f t="shared" si="886"/>
        <v>56.162620099745119</v>
      </c>
      <c r="L2854">
        <f t="shared" si="877"/>
        <v>98.948423406694985</v>
      </c>
      <c r="M2854">
        <f t="shared" si="887"/>
        <v>261.05157659330501</v>
      </c>
      <c r="N2854">
        <f t="shared" si="878"/>
        <v>261.05157659330501</v>
      </c>
      <c r="O2854">
        <f t="shared" si="888"/>
        <v>1.7958556322923001</v>
      </c>
      <c r="P2854">
        <f t="shared" si="889"/>
        <v>0.79600073105639746</v>
      </c>
      <c r="Q2854">
        <f t="shared" si="879"/>
        <v>0.485457773415371</v>
      </c>
      <c r="R2854">
        <f t="shared" si="880"/>
        <v>0.38642474253564624</v>
      </c>
      <c r="S2854">
        <f t="shared" si="882"/>
        <v>1.1077839035135493</v>
      </c>
    </row>
    <row r="2855" spans="1:20" x14ac:dyDescent="0.2">
      <c r="A2855" s="3">
        <v>41392.708333326482</v>
      </c>
      <c r="B2855" s="5">
        <f t="shared" si="872"/>
        <v>118</v>
      </c>
      <c r="C2855" s="5">
        <v>17</v>
      </c>
      <c r="D2855">
        <f t="shared" si="873"/>
        <v>36.493150684931507</v>
      </c>
      <c r="E2855">
        <f t="shared" si="883"/>
        <v>2.4923701554198168</v>
      </c>
      <c r="F2855">
        <f t="shared" si="884"/>
        <v>-9.1263658445801816</v>
      </c>
      <c r="G2855">
        <f t="shared" si="874"/>
        <v>16.847893902590329</v>
      </c>
      <c r="H2855">
        <f t="shared" si="885"/>
        <v>72.718408538854931</v>
      </c>
      <c r="I2855">
        <f t="shared" si="875"/>
        <v>13.9463408092299</v>
      </c>
      <c r="J2855">
        <f t="shared" si="876"/>
        <v>22.05983774944341</v>
      </c>
      <c r="K2855">
        <f t="shared" si="886"/>
        <v>67.940162250556597</v>
      </c>
      <c r="L2855">
        <f t="shared" si="877"/>
        <v>89.232222735478203</v>
      </c>
      <c r="M2855">
        <f t="shared" si="887"/>
        <v>270.76777726452178</v>
      </c>
      <c r="N2855">
        <f t="shared" si="878"/>
        <v>270.76777726452178</v>
      </c>
      <c r="O2855">
        <f t="shared" si="888"/>
        <v>2.6625861078657942</v>
      </c>
      <c r="P2855">
        <f t="shared" si="889"/>
        <v>0.67671266384566975</v>
      </c>
      <c r="Q2855">
        <f t="shared" si="879"/>
        <v>0.24595428508651965</v>
      </c>
      <c r="R2855">
        <f t="shared" si="880"/>
        <v>0.16644037944515599</v>
      </c>
      <c r="S2855">
        <f t="shared" si="882"/>
        <v>0.47714329065515998</v>
      </c>
    </row>
    <row r="2856" spans="1:20" x14ac:dyDescent="0.2">
      <c r="A2856" s="3">
        <v>41392.749999993146</v>
      </c>
      <c r="B2856" s="5">
        <f t="shared" si="872"/>
        <v>118</v>
      </c>
      <c r="C2856" s="5">
        <v>18</v>
      </c>
      <c r="D2856">
        <f t="shared" si="873"/>
        <v>36.493150684931507</v>
      </c>
      <c r="E2856">
        <f t="shared" si="883"/>
        <v>2.4923701554198168</v>
      </c>
      <c r="F2856">
        <f t="shared" si="884"/>
        <v>-9.1263658445801816</v>
      </c>
      <c r="G2856">
        <f t="shared" si="874"/>
        <v>17.847893902590329</v>
      </c>
      <c r="H2856">
        <f t="shared" si="885"/>
        <v>87.718408538854931</v>
      </c>
      <c r="I2856">
        <f t="shared" si="875"/>
        <v>13.9463408092299</v>
      </c>
      <c r="J2856">
        <f t="shared" si="876"/>
        <v>10.301560209057492</v>
      </c>
      <c r="K2856">
        <f t="shared" si="886"/>
        <v>79.698439790942501</v>
      </c>
      <c r="L2856">
        <f t="shared" si="877"/>
        <v>80.278725200147292</v>
      </c>
      <c r="M2856">
        <f t="shared" si="887"/>
        <v>279.72127479985272</v>
      </c>
      <c r="N2856">
        <f t="shared" si="878"/>
        <v>279.72127479985272</v>
      </c>
      <c r="O2856">
        <f t="shared" si="888"/>
        <v>5.5919339748532568</v>
      </c>
      <c r="P2856">
        <f t="shared" si="889"/>
        <v>0.43020034532272411</v>
      </c>
      <c r="Q2856">
        <f t="shared" si="879"/>
        <v>-1.3883615995491455E-2</v>
      </c>
      <c r="R2856">
        <f t="shared" si="880"/>
        <v>-5.9727363955885196E-3</v>
      </c>
      <c r="S2856">
        <f t="shared" si="882"/>
        <v>-1.7122354007526184E-2</v>
      </c>
    </row>
    <row r="2857" spans="1:20" x14ac:dyDescent="0.2">
      <c r="A2857" s="3">
        <v>41392.79166665981</v>
      </c>
      <c r="B2857" s="5">
        <f t="shared" si="872"/>
        <v>118</v>
      </c>
      <c r="C2857" s="5">
        <v>19</v>
      </c>
      <c r="D2857">
        <f t="shared" si="873"/>
        <v>36.493150684931507</v>
      </c>
      <c r="E2857">
        <f t="shared" si="883"/>
        <v>2.4923701554198168</v>
      </c>
      <c r="F2857">
        <f t="shared" si="884"/>
        <v>-9.1263658445801816</v>
      </c>
      <c r="G2857">
        <f t="shared" si="874"/>
        <v>18.847893902590329</v>
      </c>
      <c r="H2857">
        <f t="shared" si="885"/>
        <v>102.71840853885493</v>
      </c>
      <c r="I2857">
        <f t="shared" si="875"/>
        <v>13.9463408092299</v>
      </c>
      <c r="J2857">
        <f t="shared" si="876"/>
        <v>-1.1455092028486598</v>
      </c>
      <c r="K2857">
        <f t="shared" si="886"/>
        <v>91.145509202848658</v>
      </c>
      <c r="L2857">
        <f t="shared" si="877"/>
        <v>71.244317618483393</v>
      </c>
      <c r="M2857">
        <f t="shared" si="887"/>
        <v>288.75568238151664</v>
      </c>
      <c r="N2857">
        <f t="shared" si="878"/>
        <v>288.75568238151664</v>
      </c>
      <c r="O2857">
        <f t="shared" si="888"/>
        <v>-50.021070593289807</v>
      </c>
      <c r="P2857" t="e">
        <f t="shared" si="889"/>
        <v>#NUM!</v>
      </c>
      <c r="Q2857">
        <f t="shared" si="879"/>
        <v>-0.27428998743149369</v>
      </c>
      <c r="R2857" t="e">
        <f t="shared" si="880"/>
        <v>#NUM!</v>
      </c>
      <c r="S2857" t="e">
        <f t="shared" si="882"/>
        <v>#NUM!</v>
      </c>
    </row>
    <row r="2858" spans="1:20" x14ac:dyDescent="0.2">
      <c r="A2858" s="3">
        <v>41392.833333326475</v>
      </c>
      <c r="B2858" s="5">
        <f t="shared" si="872"/>
        <v>118</v>
      </c>
      <c r="C2858" s="5">
        <v>20</v>
      </c>
      <c r="D2858">
        <f t="shared" si="873"/>
        <v>36.493150684931507</v>
      </c>
      <c r="E2858">
        <f t="shared" si="883"/>
        <v>2.4923701554198168</v>
      </c>
      <c r="F2858">
        <f t="shared" si="884"/>
        <v>-9.1263658445801816</v>
      </c>
      <c r="G2858">
        <f t="shared" si="874"/>
        <v>19.847893902590329</v>
      </c>
      <c r="H2858">
        <f t="shared" si="885"/>
        <v>117.71840853885493</v>
      </c>
      <c r="I2858">
        <f t="shared" si="875"/>
        <v>13.9463408092299</v>
      </c>
      <c r="J2858">
        <f t="shared" si="876"/>
        <v>-11.966382749428361</v>
      </c>
      <c r="K2858">
        <f t="shared" si="886"/>
        <v>101.96638274942836</v>
      </c>
      <c r="L2858">
        <f t="shared" si="877"/>
        <v>61.429988939923248</v>
      </c>
      <c r="M2858">
        <f t="shared" si="887"/>
        <v>298.57001106007675</v>
      </c>
      <c r="N2858">
        <f t="shared" si="878"/>
        <v>298.57001106007675</v>
      </c>
      <c r="O2858">
        <f t="shared" si="888"/>
        <v>-4.8230485033891188</v>
      </c>
      <c r="P2858" t="e">
        <f t="shared" si="889"/>
        <v>#NUM!</v>
      </c>
      <c r="Q2858">
        <f t="shared" si="879"/>
        <v>-0.51540733328440114</v>
      </c>
      <c r="R2858" t="e">
        <f t="shared" si="880"/>
        <v>#NUM!</v>
      </c>
      <c r="S2858" t="e">
        <f t="shared" si="882"/>
        <v>#NUM!</v>
      </c>
    </row>
    <row r="2859" spans="1:20" x14ac:dyDescent="0.2">
      <c r="A2859" s="3">
        <v>41392.874999993139</v>
      </c>
      <c r="B2859" s="5">
        <f t="shared" si="872"/>
        <v>118</v>
      </c>
      <c r="C2859" s="5">
        <v>21</v>
      </c>
      <c r="D2859">
        <f t="shared" si="873"/>
        <v>36.493150684931507</v>
      </c>
      <c r="E2859">
        <f t="shared" si="883"/>
        <v>2.4923701554198168</v>
      </c>
      <c r="F2859">
        <f t="shared" si="884"/>
        <v>-9.1263658445801816</v>
      </c>
      <c r="G2859">
        <f t="shared" si="874"/>
        <v>20.847893902590329</v>
      </c>
      <c r="H2859">
        <f t="shared" si="885"/>
        <v>132.71840853885493</v>
      </c>
      <c r="I2859">
        <f t="shared" si="875"/>
        <v>13.9463408092299</v>
      </c>
      <c r="J2859">
        <f t="shared" si="876"/>
        <v>-21.742889616047414</v>
      </c>
      <c r="K2859">
        <f t="shared" si="886"/>
        <v>111.74288961604742</v>
      </c>
      <c r="L2859">
        <f t="shared" si="877"/>
        <v>50.143638930065862</v>
      </c>
      <c r="M2859">
        <f t="shared" si="887"/>
        <v>309.85636106993411</v>
      </c>
      <c r="N2859">
        <f t="shared" si="878"/>
        <v>309.85636106993411</v>
      </c>
      <c r="O2859">
        <f t="shared" si="888"/>
        <v>-2.6994766839537907</v>
      </c>
      <c r="P2859" t="e">
        <f t="shared" si="889"/>
        <v>#NUM!</v>
      </c>
      <c r="Q2859">
        <f t="shared" si="879"/>
        <v>-0.71876173268392574</v>
      </c>
      <c r="R2859" t="e">
        <f t="shared" si="880"/>
        <v>#NUM!</v>
      </c>
      <c r="S2859" t="e">
        <f t="shared" si="882"/>
        <v>#NUM!</v>
      </c>
    </row>
    <row r="2860" spans="1:20" x14ac:dyDescent="0.2">
      <c r="A2860" s="3">
        <v>41392.916666659803</v>
      </c>
      <c r="B2860" s="5">
        <f t="shared" si="872"/>
        <v>118</v>
      </c>
      <c r="C2860" s="5">
        <v>22</v>
      </c>
      <c r="D2860">
        <f t="shared" si="873"/>
        <v>36.493150684931507</v>
      </c>
      <c r="E2860">
        <f t="shared" si="883"/>
        <v>2.4923701554198168</v>
      </c>
      <c r="F2860">
        <f t="shared" si="884"/>
        <v>-9.1263658445801816</v>
      </c>
      <c r="G2860">
        <f t="shared" si="874"/>
        <v>21.847893902590329</v>
      </c>
      <c r="H2860">
        <f t="shared" si="885"/>
        <v>147.71840853885493</v>
      </c>
      <c r="I2860">
        <f t="shared" si="875"/>
        <v>13.9463408092299</v>
      </c>
      <c r="J2860">
        <f t="shared" si="876"/>
        <v>-29.880293900735879</v>
      </c>
      <c r="K2860">
        <f t="shared" si="886"/>
        <v>119.88029390073588</v>
      </c>
      <c r="L2860">
        <f t="shared" si="877"/>
        <v>36.712801821875189</v>
      </c>
      <c r="M2860">
        <f t="shared" si="887"/>
        <v>323.28719817812481</v>
      </c>
      <c r="N2860">
        <f t="shared" si="878"/>
        <v>323.28719817812481</v>
      </c>
      <c r="O2860">
        <f t="shared" si="888"/>
        <v>-2.0072681050262697</v>
      </c>
      <c r="P2860" t="e">
        <f t="shared" si="889"/>
        <v>#NUM!</v>
      </c>
      <c r="Q2860">
        <f t="shared" si="879"/>
        <v>-0.86972677347428262</v>
      </c>
      <c r="R2860" t="e">
        <f t="shared" si="880"/>
        <v>#NUM!</v>
      </c>
      <c r="S2860" t="e">
        <f t="shared" si="882"/>
        <v>#NUM!</v>
      </c>
    </row>
    <row r="2861" spans="1:20" x14ac:dyDescent="0.2">
      <c r="A2861" s="3">
        <v>41392.958333326467</v>
      </c>
      <c r="B2861" s="5">
        <f t="shared" si="872"/>
        <v>118</v>
      </c>
      <c r="C2861" s="5">
        <v>23</v>
      </c>
      <c r="D2861">
        <f t="shared" si="873"/>
        <v>36.493150684931507</v>
      </c>
      <c r="E2861">
        <f t="shared" si="883"/>
        <v>2.4923701554198168</v>
      </c>
      <c r="F2861">
        <f t="shared" si="884"/>
        <v>-9.1263658445801816</v>
      </c>
      <c r="G2861">
        <f t="shared" si="874"/>
        <v>22.847893902590329</v>
      </c>
      <c r="H2861">
        <f t="shared" si="885"/>
        <v>162.71840853885493</v>
      </c>
      <c r="I2861">
        <f t="shared" si="875"/>
        <v>13.9463408092299</v>
      </c>
      <c r="J2861">
        <f t="shared" si="876"/>
        <v>-35.582466608862568</v>
      </c>
      <c r="K2861">
        <f t="shared" si="886"/>
        <v>125.58246660886257</v>
      </c>
      <c r="L2861">
        <f t="shared" si="877"/>
        <v>20.763085040840593</v>
      </c>
      <c r="M2861">
        <f t="shared" si="887"/>
        <v>339.23691495915944</v>
      </c>
      <c r="N2861">
        <f t="shared" si="878"/>
        <v>339.23691495915944</v>
      </c>
      <c r="O2861">
        <f t="shared" si="888"/>
        <v>-1.7185847642483014</v>
      </c>
      <c r="P2861" t="e">
        <f t="shared" si="889"/>
        <v>#NUM!</v>
      </c>
      <c r="Q2861">
        <f t="shared" si="879"/>
        <v>-0.96125239181411626</v>
      </c>
      <c r="R2861" t="e">
        <f t="shared" si="880"/>
        <v>#NUM!</v>
      </c>
      <c r="S2861" t="e">
        <f t="shared" si="882"/>
        <v>#NUM!</v>
      </c>
    </row>
    <row r="2862" spans="1:20" x14ac:dyDescent="0.2">
      <c r="A2862" s="3">
        <v>41392.999999993131</v>
      </c>
      <c r="B2862" s="5">
        <f t="shared" si="872"/>
        <v>119</v>
      </c>
      <c r="C2862" s="5">
        <v>0</v>
      </c>
      <c r="D2862">
        <f t="shared" si="873"/>
        <v>37.479452054794521</v>
      </c>
      <c r="E2862">
        <f t="shared" si="883"/>
        <v>2.6435436640710588</v>
      </c>
      <c r="F2862">
        <f t="shared" si="884"/>
        <v>-8.9751923359289396</v>
      </c>
      <c r="G2862">
        <f t="shared" si="874"/>
        <v>-0.14958653893214899</v>
      </c>
      <c r="H2862">
        <f t="shared" si="885"/>
        <v>-182.24379808398226</v>
      </c>
      <c r="I2862">
        <f t="shared" si="875"/>
        <v>14.268782604199705</v>
      </c>
      <c r="J2862">
        <f t="shared" si="876"/>
        <v>-37.688809949656275</v>
      </c>
      <c r="K2862">
        <f t="shared" si="886"/>
        <v>127.68880994965627</v>
      </c>
      <c r="L2862">
        <f t="shared" si="877"/>
        <v>2.7483095518635707</v>
      </c>
      <c r="M2862">
        <f t="shared" si="887"/>
        <v>357.2516904481364</v>
      </c>
      <c r="N2862">
        <f t="shared" si="878"/>
        <v>2.7483095518635707</v>
      </c>
      <c r="O2862">
        <f t="shared" si="888"/>
        <v>-1.6356640182040119</v>
      </c>
      <c r="P2862" t="e">
        <f t="shared" si="889"/>
        <v>#NUM!</v>
      </c>
      <c r="Q2862">
        <f t="shared" si="879"/>
        <v>-0.99519717240650052</v>
      </c>
      <c r="R2862" t="e">
        <f t="shared" si="880"/>
        <v>#NUM!</v>
      </c>
      <c r="S2862" t="e">
        <f t="shared" si="882"/>
        <v>#NUM!</v>
      </c>
      <c r="T2862">
        <f t="shared" ref="T2862" si="890">SUMIF(S2868:S2882,"&gt;0,01")</f>
        <v>17.33284265543395</v>
      </c>
    </row>
    <row r="2863" spans="1:20" x14ac:dyDescent="0.2">
      <c r="A2863" s="3">
        <v>41393.041666659796</v>
      </c>
      <c r="B2863" s="5">
        <f t="shared" si="872"/>
        <v>119</v>
      </c>
      <c r="C2863" s="5">
        <v>1</v>
      </c>
      <c r="D2863">
        <f t="shared" si="873"/>
        <v>37.479452054794521</v>
      </c>
      <c r="E2863">
        <f t="shared" si="883"/>
        <v>2.6435436640710588</v>
      </c>
      <c r="F2863">
        <f t="shared" si="884"/>
        <v>-8.9751923359289396</v>
      </c>
      <c r="G2863">
        <f t="shared" si="874"/>
        <v>0.85041346106785098</v>
      </c>
      <c r="H2863">
        <f t="shared" si="885"/>
        <v>-167.24379808398226</v>
      </c>
      <c r="I2863">
        <f t="shared" si="875"/>
        <v>14.268782604199705</v>
      </c>
      <c r="J2863">
        <f t="shared" si="876"/>
        <v>-36.377923280869545</v>
      </c>
      <c r="K2863">
        <f t="shared" si="886"/>
        <v>126.37792328086954</v>
      </c>
      <c r="L2863">
        <f t="shared" si="877"/>
        <v>15.413737029632898</v>
      </c>
      <c r="M2863">
        <f t="shared" si="887"/>
        <v>344.5862629703671</v>
      </c>
      <c r="N2863">
        <f t="shared" si="878"/>
        <v>15.413737029632898</v>
      </c>
      <c r="O2863">
        <f t="shared" si="888"/>
        <v>-1.6860315603047968</v>
      </c>
      <c r="P2863" t="e">
        <f t="shared" si="889"/>
        <v>#NUM!</v>
      </c>
      <c r="Q2863">
        <f t="shared" si="879"/>
        <v>-0.97687353145714728</v>
      </c>
      <c r="R2863" t="e">
        <f t="shared" si="880"/>
        <v>#NUM!</v>
      </c>
      <c r="S2863" t="e">
        <f t="shared" si="882"/>
        <v>#NUM!</v>
      </c>
    </row>
    <row r="2864" spans="1:20" x14ac:dyDescent="0.2">
      <c r="A2864" s="3">
        <v>41393.08333332646</v>
      </c>
      <c r="B2864" s="5">
        <f t="shared" si="872"/>
        <v>119</v>
      </c>
      <c r="C2864" s="5">
        <v>2</v>
      </c>
      <c r="D2864">
        <f t="shared" si="873"/>
        <v>37.479452054794521</v>
      </c>
      <c r="E2864">
        <f t="shared" si="883"/>
        <v>2.6435436640710588</v>
      </c>
      <c r="F2864">
        <f t="shared" si="884"/>
        <v>-8.9751923359289396</v>
      </c>
      <c r="G2864">
        <f t="shared" si="874"/>
        <v>1.8504134610678511</v>
      </c>
      <c r="H2864">
        <f t="shared" si="885"/>
        <v>-152.24379808398223</v>
      </c>
      <c r="I2864">
        <f t="shared" si="875"/>
        <v>14.268782604199705</v>
      </c>
      <c r="J2864">
        <f t="shared" si="876"/>
        <v>-31.606634187735921</v>
      </c>
      <c r="K2864">
        <f t="shared" si="886"/>
        <v>121.60663418773592</v>
      </c>
      <c r="L2864">
        <f t="shared" si="877"/>
        <v>32.002290190011337</v>
      </c>
      <c r="M2864">
        <f t="shared" si="887"/>
        <v>327.99770980998869</v>
      </c>
      <c r="N2864">
        <f t="shared" si="878"/>
        <v>32.002290190011337</v>
      </c>
      <c r="O2864">
        <f t="shared" si="888"/>
        <v>-1.9080891667840587</v>
      </c>
      <c r="P2864" t="e">
        <f t="shared" si="889"/>
        <v>#NUM!</v>
      </c>
      <c r="Q2864">
        <f t="shared" si="879"/>
        <v>-0.90323831342940131</v>
      </c>
      <c r="R2864" t="e">
        <f t="shared" si="880"/>
        <v>#NUM!</v>
      </c>
      <c r="S2864" t="e">
        <f t="shared" si="882"/>
        <v>#NUM!</v>
      </c>
    </row>
    <row r="2865" spans="1:19" x14ac:dyDescent="0.2">
      <c r="A2865" s="3">
        <v>41393.124999993124</v>
      </c>
      <c r="B2865" s="5">
        <f t="shared" si="872"/>
        <v>119</v>
      </c>
      <c r="C2865" s="5">
        <v>3</v>
      </c>
      <c r="D2865">
        <f t="shared" si="873"/>
        <v>37.479452054794521</v>
      </c>
      <c r="E2865">
        <f t="shared" si="883"/>
        <v>2.6435436640710588</v>
      </c>
      <c r="F2865">
        <f t="shared" si="884"/>
        <v>-8.9751923359289396</v>
      </c>
      <c r="G2865">
        <f t="shared" si="874"/>
        <v>2.8504134610678511</v>
      </c>
      <c r="H2865">
        <f t="shared" si="885"/>
        <v>-137.24379808398223</v>
      </c>
      <c r="I2865">
        <f t="shared" si="875"/>
        <v>14.268782604199705</v>
      </c>
      <c r="J2865">
        <f t="shared" si="876"/>
        <v>-24.14227221874815</v>
      </c>
      <c r="K2865">
        <f t="shared" si="886"/>
        <v>114.14227221874815</v>
      </c>
      <c r="L2865">
        <f t="shared" si="877"/>
        <v>46.137179415336561</v>
      </c>
      <c r="M2865">
        <f t="shared" si="887"/>
        <v>313.86282058466344</v>
      </c>
      <c r="N2865">
        <f t="shared" si="878"/>
        <v>46.137179415336561</v>
      </c>
      <c r="O2865">
        <f t="shared" si="888"/>
        <v>-2.4449648882431285</v>
      </c>
      <c r="P2865" t="e">
        <f t="shared" si="889"/>
        <v>#NUM!</v>
      </c>
      <c r="Q2865">
        <f t="shared" si="879"/>
        <v>-0.77015514852272227</v>
      </c>
      <c r="R2865" t="e">
        <f t="shared" si="880"/>
        <v>#NUM!</v>
      </c>
      <c r="S2865" t="e">
        <f t="shared" si="882"/>
        <v>#NUM!</v>
      </c>
    </row>
    <row r="2866" spans="1:19" x14ac:dyDescent="0.2">
      <c r="A2866" s="3">
        <v>41393.166666659788</v>
      </c>
      <c r="B2866" s="5">
        <f t="shared" si="872"/>
        <v>119</v>
      </c>
      <c r="C2866" s="5">
        <v>4</v>
      </c>
      <c r="D2866">
        <f t="shared" si="873"/>
        <v>37.479452054794521</v>
      </c>
      <c r="E2866">
        <f t="shared" si="883"/>
        <v>2.6435436640710588</v>
      </c>
      <c r="F2866">
        <f t="shared" si="884"/>
        <v>-8.9751923359289396</v>
      </c>
      <c r="G2866">
        <f t="shared" si="874"/>
        <v>3.8504134610678511</v>
      </c>
      <c r="H2866">
        <f t="shared" si="885"/>
        <v>-122.24379808398223</v>
      </c>
      <c r="I2866">
        <f t="shared" si="875"/>
        <v>14.268782604199705</v>
      </c>
      <c r="J2866">
        <f t="shared" si="876"/>
        <v>-14.815611739697664</v>
      </c>
      <c r="K2866">
        <f t="shared" si="886"/>
        <v>104.81561173969766</v>
      </c>
      <c r="L2866">
        <f t="shared" si="877"/>
        <v>57.982060215512846</v>
      </c>
      <c r="M2866">
        <f t="shared" si="887"/>
        <v>302.01793978448717</v>
      </c>
      <c r="N2866">
        <f t="shared" si="878"/>
        <v>57.982060215512846</v>
      </c>
      <c r="O2866">
        <f t="shared" si="888"/>
        <v>-3.9106925334175204</v>
      </c>
      <c r="P2866" t="e">
        <f t="shared" si="889"/>
        <v>#NUM!</v>
      </c>
      <c r="Q2866">
        <f t="shared" si="879"/>
        <v>-0.58171712765606309</v>
      </c>
      <c r="R2866" t="e">
        <f t="shared" si="880"/>
        <v>#NUM!</v>
      </c>
      <c r="S2866" t="e">
        <f t="shared" si="882"/>
        <v>#NUM!</v>
      </c>
    </row>
    <row r="2867" spans="1:19" x14ac:dyDescent="0.2">
      <c r="A2867" s="3">
        <v>41393.208333326453</v>
      </c>
      <c r="B2867" s="5">
        <f t="shared" si="872"/>
        <v>119</v>
      </c>
      <c r="C2867" s="5">
        <v>5</v>
      </c>
      <c r="D2867">
        <f t="shared" si="873"/>
        <v>37.479452054794521</v>
      </c>
      <c r="E2867">
        <f t="shared" si="883"/>
        <v>2.6435436640710588</v>
      </c>
      <c r="F2867">
        <f t="shared" si="884"/>
        <v>-8.9751923359289396</v>
      </c>
      <c r="G2867">
        <f t="shared" si="874"/>
        <v>4.8504134610678511</v>
      </c>
      <c r="H2867">
        <f t="shared" si="885"/>
        <v>-107.24379808398223</v>
      </c>
      <c r="I2867">
        <f t="shared" si="875"/>
        <v>14.268782604199705</v>
      </c>
      <c r="J2867">
        <f t="shared" si="876"/>
        <v>-4.2809611899748328</v>
      </c>
      <c r="K2867">
        <f t="shared" si="886"/>
        <v>94.280961189974832</v>
      </c>
      <c r="L2867">
        <f t="shared" si="877"/>
        <v>68.152627949045169</v>
      </c>
      <c r="M2867">
        <f t="shared" si="887"/>
        <v>291.84737205095485</v>
      </c>
      <c r="N2867">
        <f t="shared" si="878"/>
        <v>68.152627949045169</v>
      </c>
      <c r="O2867">
        <f t="shared" si="888"/>
        <v>-13.3963195907598</v>
      </c>
      <c r="P2867" t="e">
        <f t="shared" si="889"/>
        <v>#NUM!</v>
      </c>
      <c r="Q2867">
        <f t="shared" si="879"/>
        <v>-0.35061623842047829</v>
      </c>
      <c r="R2867" t="e">
        <f t="shared" si="880"/>
        <v>#NUM!</v>
      </c>
      <c r="S2867" t="e">
        <f t="shared" si="882"/>
        <v>#NUM!</v>
      </c>
    </row>
    <row r="2868" spans="1:19" x14ac:dyDescent="0.2">
      <c r="A2868" s="3">
        <v>41393.249999993117</v>
      </c>
      <c r="B2868" s="5">
        <f t="shared" si="872"/>
        <v>119</v>
      </c>
      <c r="C2868" s="5">
        <v>6</v>
      </c>
      <c r="D2868">
        <f t="shared" si="873"/>
        <v>37.479452054794521</v>
      </c>
      <c r="E2868">
        <f t="shared" si="883"/>
        <v>2.6435436640710588</v>
      </c>
      <c r="F2868">
        <f t="shared" si="884"/>
        <v>-8.9751923359289396</v>
      </c>
      <c r="G2868">
        <f t="shared" si="874"/>
        <v>5.8504134610678511</v>
      </c>
      <c r="H2868">
        <f t="shared" si="885"/>
        <v>-92.243798083982227</v>
      </c>
      <c r="I2868">
        <f t="shared" si="875"/>
        <v>14.268782604199705</v>
      </c>
      <c r="J2868">
        <f t="shared" si="876"/>
        <v>6.9984537913387026</v>
      </c>
      <c r="K2868">
        <f t="shared" si="886"/>
        <v>83.001546208661296</v>
      </c>
      <c r="L2868">
        <f t="shared" si="877"/>
        <v>77.337031882126794</v>
      </c>
      <c r="M2868">
        <f t="shared" si="887"/>
        <v>282.66296811787322</v>
      </c>
      <c r="N2868">
        <f t="shared" si="878"/>
        <v>77.337031882126794</v>
      </c>
      <c r="O2868">
        <f t="shared" si="888"/>
        <v>8.2073129105778904</v>
      </c>
      <c r="P2868">
        <f t="shared" si="889"/>
        <v>0.30606540051535064</v>
      </c>
      <c r="Q2868">
        <f t="shared" si="879"/>
        <v>-9.4427050372067889E-2</v>
      </c>
      <c r="R2868">
        <f t="shared" si="880"/>
        <v>-2.8900852991610149E-2</v>
      </c>
      <c r="S2868">
        <f t="shared" si="882"/>
        <v>-8.2851578115404403E-2</v>
      </c>
    </row>
    <row r="2869" spans="1:19" x14ac:dyDescent="0.2">
      <c r="A2869" s="3">
        <v>41393.291666659781</v>
      </c>
      <c r="B2869" s="5">
        <f t="shared" si="872"/>
        <v>119</v>
      </c>
      <c r="C2869" s="5">
        <v>7</v>
      </c>
      <c r="D2869">
        <f t="shared" si="873"/>
        <v>37.479452054794521</v>
      </c>
      <c r="E2869">
        <f t="shared" si="883"/>
        <v>2.6435436640710588</v>
      </c>
      <c r="F2869">
        <f t="shared" si="884"/>
        <v>-8.9751923359289396</v>
      </c>
      <c r="G2869">
        <f t="shared" si="874"/>
        <v>6.8504134610678511</v>
      </c>
      <c r="H2869">
        <f t="shared" si="885"/>
        <v>-77.243798083982227</v>
      </c>
      <c r="I2869">
        <f t="shared" si="875"/>
        <v>14.268782604199705</v>
      </c>
      <c r="J2869">
        <f t="shared" si="876"/>
        <v>18.68531024857089</v>
      </c>
      <c r="K2869">
        <f t="shared" si="886"/>
        <v>71.314689751429114</v>
      </c>
      <c r="L2869">
        <f t="shared" si="877"/>
        <v>86.218496474076787</v>
      </c>
      <c r="M2869">
        <f t="shared" si="887"/>
        <v>273.7815035259232</v>
      </c>
      <c r="N2869">
        <f t="shared" si="878"/>
        <v>86.218496474076787</v>
      </c>
      <c r="O2869">
        <f t="shared" si="888"/>
        <v>3.1213896252765343</v>
      </c>
      <c r="P2869">
        <f t="shared" si="889"/>
        <v>0.6254014625606511</v>
      </c>
      <c r="Q2869">
        <f t="shared" si="879"/>
        <v>0.1672678474482599</v>
      </c>
      <c r="R2869">
        <f t="shared" si="880"/>
        <v>0.10460955643351361</v>
      </c>
      <c r="S2869">
        <f t="shared" si="882"/>
        <v>0.29988965512488808</v>
      </c>
    </row>
    <row r="2870" spans="1:19" x14ac:dyDescent="0.2">
      <c r="A2870" s="3">
        <v>41393.333333326445</v>
      </c>
      <c r="B2870" s="5">
        <f t="shared" si="872"/>
        <v>119</v>
      </c>
      <c r="C2870" s="5">
        <v>8</v>
      </c>
      <c r="D2870">
        <f t="shared" si="873"/>
        <v>37.479452054794521</v>
      </c>
      <c r="E2870">
        <f t="shared" si="883"/>
        <v>2.6435436640710588</v>
      </c>
      <c r="F2870">
        <f t="shared" si="884"/>
        <v>-8.9751923359289396</v>
      </c>
      <c r="G2870">
        <f t="shared" si="874"/>
        <v>7.8504134610678511</v>
      </c>
      <c r="H2870">
        <f t="shared" si="885"/>
        <v>-62.243798083982234</v>
      </c>
      <c r="I2870">
        <f t="shared" si="875"/>
        <v>14.268782604199705</v>
      </c>
      <c r="J2870">
        <f t="shared" si="876"/>
        <v>30.491200094603613</v>
      </c>
      <c r="K2870">
        <f t="shared" si="886"/>
        <v>59.508799905396387</v>
      </c>
      <c r="L2870">
        <f t="shared" si="877"/>
        <v>95.570935142164331</v>
      </c>
      <c r="M2870">
        <f t="shared" si="887"/>
        <v>264.42906485783567</v>
      </c>
      <c r="N2870">
        <f t="shared" si="878"/>
        <v>95.570935142164331</v>
      </c>
      <c r="O2870">
        <f t="shared" si="888"/>
        <v>1.970808302059023</v>
      </c>
      <c r="P2870">
        <f t="shared" si="889"/>
        <v>0.76899823594970451</v>
      </c>
      <c r="Q2870">
        <f t="shared" si="879"/>
        <v>0.41459838359249701</v>
      </c>
      <c r="R2870">
        <f t="shared" si="880"/>
        <v>0.31882542561022914</v>
      </c>
      <c r="S2870">
        <f t="shared" si="882"/>
        <v>0.91399342651897586</v>
      </c>
    </row>
    <row r="2871" spans="1:19" x14ac:dyDescent="0.2">
      <c r="A2871" s="3">
        <v>41393.37499999311</v>
      </c>
      <c r="B2871" s="5">
        <f t="shared" si="872"/>
        <v>119</v>
      </c>
      <c r="C2871" s="5">
        <v>9</v>
      </c>
      <c r="D2871">
        <f t="shared" si="873"/>
        <v>37.479452054794521</v>
      </c>
      <c r="E2871">
        <f t="shared" si="883"/>
        <v>2.6435436640710588</v>
      </c>
      <c r="F2871">
        <f t="shared" si="884"/>
        <v>-8.9751923359289396</v>
      </c>
      <c r="G2871">
        <f t="shared" si="874"/>
        <v>8.8504134610678502</v>
      </c>
      <c r="H2871">
        <f t="shared" si="885"/>
        <v>-47.243798083982249</v>
      </c>
      <c r="I2871">
        <f t="shared" si="875"/>
        <v>14.268782604199705</v>
      </c>
      <c r="J2871">
        <f t="shared" si="876"/>
        <v>42.08281513546082</v>
      </c>
      <c r="K2871">
        <f t="shared" si="886"/>
        <v>47.91718486453918</v>
      </c>
      <c r="L2871">
        <f t="shared" si="877"/>
        <v>106.50442515292579</v>
      </c>
      <c r="M2871">
        <f t="shared" si="887"/>
        <v>253.49557484707421</v>
      </c>
      <c r="N2871">
        <f t="shared" si="878"/>
        <v>106.50442515292579</v>
      </c>
      <c r="O2871">
        <f t="shared" si="888"/>
        <v>1.4920829047918884</v>
      </c>
      <c r="P2871">
        <f t="shared" si="889"/>
        <v>0.84745032439582479</v>
      </c>
      <c r="Q2871">
        <f t="shared" si="879"/>
        <v>0.62847364227059022</v>
      </c>
      <c r="R2871">
        <f t="shared" si="880"/>
        <v>0.53260019201643727</v>
      </c>
      <c r="S2871">
        <f t="shared" si="882"/>
        <v>1.5268326656635061</v>
      </c>
    </row>
    <row r="2872" spans="1:19" x14ac:dyDescent="0.2">
      <c r="A2872" s="3">
        <v>41393.416666659774</v>
      </c>
      <c r="B2872" s="5">
        <f t="shared" si="872"/>
        <v>119</v>
      </c>
      <c r="C2872" s="5">
        <v>10</v>
      </c>
      <c r="D2872">
        <f t="shared" si="873"/>
        <v>37.479452054794521</v>
      </c>
      <c r="E2872">
        <f t="shared" si="883"/>
        <v>2.6435436640710588</v>
      </c>
      <c r="F2872">
        <f t="shared" si="884"/>
        <v>-8.9751923359289396</v>
      </c>
      <c r="G2872">
        <f t="shared" si="874"/>
        <v>9.8504134610678502</v>
      </c>
      <c r="H2872">
        <f t="shared" si="885"/>
        <v>-32.243798083982249</v>
      </c>
      <c r="I2872">
        <f t="shared" si="875"/>
        <v>14.268782604199705</v>
      </c>
      <c r="J2872">
        <f t="shared" si="876"/>
        <v>52.908156031779846</v>
      </c>
      <c r="K2872">
        <f t="shared" si="886"/>
        <v>37.091843968220154</v>
      </c>
      <c r="L2872">
        <f t="shared" si="877"/>
        <v>120.97951282892515</v>
      </c>
      <c r="M2872">
        <f t="shared" si="887"/>
        <v>239.02048717107485</v>
      </c>
      <c r="N2872">
        <f t="shared" si="878"/>
        <v>120.97951282892515</v>
      </c>
      <c r="O2872">
        <f t="shared" si="888"/>
        <v>1.25365159379321</v>
      </c>
      <c r="P2872">
        <f t="shared" si="889"/>
        <v>0.89276693596468149</v>
      </c>
      <c r="Q2872">
        <f t="shared" si="879"/>
        <v>0.7911586556594763</v>
      </c>
      <c r="R2872">
        <f t="shared" si="880"/>
        <v>0.70632028887504716</v>
      </c>
      <c r="S2872">
        <f t="shared" si="882"/>
        <v>2.0248451007731196</v>
      </c>
    </row>
    <row r="2873" spans="1:19" x14ac:dyDescent="0.2">
      <c r="A2873" s="3">
        <v>41393.458333326438</v>
      </c>
      <c r="B2873" s="5">
        <f t="shared" si="872"/>
        <v>119</v>
      </c>
      <c r="C2873" s="5">
        <v>11</v>
      </c>
      <c r="D2873">
        <f t="shared" si="873"/>
        <v>37.479452054794521</v>
      </c>
      <c r="E2873">
        <f t="shared" si="883"/>
        <v>2.6435436640710588</v>
      </c>
      <c r="F2873">
        <f t="shared" si="884"/>
        <v>-8.9751923359289396</v>
      </c>
      <c r="G2873">
        <f t="shared" si="874"/>
        <v>10.85041346106785</v>
      </c>
      <c r="H2873">
        <f t="shared" si="885"/>
        <v>-17.243798083982249</v>
      </c>
      <c r="I2873">
        <f t="shared" si="875"/>
        <v>14.268782604199705</v>
      </c>
      <c r="J2873">
        <f t="shared" si="876"/>
        <v>61.777360812965014</v>
      </c>
      <c r="K2873">
        <f t="shared" si="886"/>
        <v>28.222639187034986</v>
      </c>
      <c r="L2873">
        <f t="shared" si="877"/>
        <v>142.58997495875283</v>
      </c>
      <c r="M2873">
        <f t="shared" si="887"/>
        <v>217.41002504124717</v>
      </c>
      <c r="N2873">
        <f t="shared" si="878"/>
        <v>142.58997495875283</v>
      </c>
      <c r="O2873">
        <f t="shared" si="888"/>
        <v>1.13492348930241</v>
      </c>
      <c r="P2873">
        <f t="shared" si="889"/>
        <v>0.91731083631332533</v>
      </c>
      <c r="Q2873">
        <f t="shared" si="879"/>
        <v>0.88770468290434901</v>
      </c>
      <c r="R2873">
        <f t="shared" si="880"/>
        <v>0.81430112507424368</v>
      </c>
      <c r="S2873">
        <f t="shared" si="882"/>
        <v>2.3343993789088389</v>
      </c>
    </row>
    <row r="2874" spans="1:19" x14ac:dyDescent="0.2">
      <c r="A2874" s="3">
        <v>41393.499999993102</v>
      </c>
      <c r="B2874" s="5">
        <f t="shared" si="872"/>
        <v>119</v>
      </c>
      <c r="C2874" s="5">
        <v>12</v>
      </c>
      <c r="D2874">
        <f t="shared" si="873"/>
        <v>37.479452054794521</v>
      </c>
      <c r="E2874">
        <f t="shared" si="883"/>
        <v>2.6435436640710588</v>
      </c>
      <c r="F2874">
        <f t="shared" si="884"/>
        <v>-8.9751923359289396</v>
      </c>
      <c r="G2874">
        <f t="shared" si="874"/>
        <v>11.85041346106785</v>
      </c>
      <c r="H2874">
        <f t="shared" si="885"/>
        <v>-2.2437980839822469</v>
      </c>
      <c r="I2874">
        <f t="shared" si="875"/>
        <v>14.268782604199705</v>
      </c>
      <c r="J2874">
        <f t="shared" si="876"/>
        <v>66.185556873939859</v>
      </c>
      <c r="K2874">
        <f t="shared" si="886"/>
        <v>23.814443126060141</v>
      </c>
      <c r="L2874">
        <f t="shared" si="877"/>
        <v>174.60781620779304</v>
      </c>
      <c r="M2874">
        <f t="shared" si="887"/>
        <v>185.39218379220696</v>
      </c>
      <c r="N2874">
        <f t="shared" si="878"/>
        <v>174.60781620779304</v>
      </c>
      <c r="O2874">
        <f t="shared" si="888"/>
        <v>1.0930659130188889</v>
      </c>
      <c r="P2874">
        <f t="shared" si="889"/>
        <v>0.92632306313109258</v>
      </c>
      <c r="Q2874">
        <f t="shared" si="879"/>
        <v>0.91823305711138103</v>
      </c>
      <c r="R2874">
        <f t="shared" si="880"/>
        <v>0.85058045813164196</v>
      </c>
      <c r="S2874">
        <f t="shared" si="882"/>
        <v>2.4384032295098015</v>
      </c>
    </row>
    <row r="2875" spans="1:19" x14ac:dyDescent="0.2">
      <c r="A2875" s="3">
        <v>41393.541666659767</v>
      </c>
      <c r="B2875" s="5">
        <f t="shared" si="872"/>
        <v>119</v>
      </c>
      <c r="C2875" s="5">
        <v>13</v>
      </c>
      <c r="D2875">
        <f t="shared" si="873"/>
        <v>37.479452054794521</v>
      </c>
      <c r="E2875">
        <f t="shared" si="883"/>
        <v>2.6435436640710588</v>
      </c>
      <c r="F2875">
        <f t="shared" si="884"/>
        <v>-8.9751923359289396</v>
      </c>
      <c r="G2875">
        <f t="shared" si="874"/>
        <v>12.85041346106785</v>
      </c>
      <c r="H2875">
        <f t="shared" si="885"/>
        <v>12.756201916017753</v>
      </c>
      <c r="I2875">
        <f t="shared" si="875"/>
        <v>14.268782604199705</v>
      </c>
      <c r="J2875">
        <f t="shared" si="876"/>
        <v>63.713929418793732</v>
      </c>
      <c r="K2875">
        <f t="shared" si="886"/>
        <v>26.286070581206268</v>
      </c>
      <c r="L2875">
        <f t="shared" si="877"/>
        <v>151.10471299367052</v>
      </c>
      <c r="M2875">
        <f t="shared" si="887"/>
        <v>208.89528700632948</v>
      </c>
      <c r="N2875">
        <f t="shared" si="878"/>
        <v>208.89528700632948</v>
      </c>
      <c r="O2875">
        <f t="shared" si="888"/>
        <v>1.1153318729233084</v>
      </c>
      <c r="P2875">
        <f t="shared" si="889"/>
        <v>0.92150451632166075</v>
      </c>
      <c r="Q2875">
        <f t="shared" si="879"/>
        <v>0.90288002331139872</v>
      </c>
      <c r="R2875">
        <f t="shared" si="880"/>
        <v>0.83200801917806022</v>
      </c>
      <c r="S2875">
        <f t="shared" si="882"/>
        <v>2.3851606529947431</v>
      </c>
    </row>
    <row r="2876" spans="1:19" x14ac:dyDescent="0.2">
      <c r="A2876" s="3">
        <v>41393.583333326431</v>
      </c>
      <c r="B2876" s="5">
        <f t="shared" si="872"/>
        <v>119</v>
      </c>
      <c r="C2876" s="5">
        <v>14</v>
      </c>
      <c r="D2876">
        <f t="shared" si="873"/>
        <v>37.479452054794521</v>
      </c>
      <c r="E2876">
        <f t="shared" si="883"/>
        <v>2.6435436640710588</v>
      </c>
      <c r="F2876">
        <f t="shared" si="884"/>
        <v>-8.9751923359289396</v>
      </c>
      <c r="G2876">
        <f t="shared" si="874"/>
        <v>13.85041346106785</v>
      </c>
      <c r="H2876">
        <f t="shared" si="885"/>
        <v>27.756201916017751</v>
      </c>
      <c r="I2876">
        <f t="shared" si="875"/>
        <v>14.268782604199705</v>
      </c>
      <c r="J2876">
        <f t="shared" si="876"/>
        <v>55.849914880326523</v>
      </c>
      <c r="K2876">
        <f t="shared" si="886"/>
        <v>34.150085119673477</v>
      </c>
      <c r="L2876">
        <f t="shared" si="877"/>
        <v>126.48489321527347</v>
      </c>
      <c r="M2876">
        <f t="shared" si="887"/>
        <v>233.51510678472653</v>
      </c>
      <c r="N2876">
        <f t="shared" si="878"/>
        <v>233.51510678472653</v>
      </c>
      <c r="O2876">
        <f t="shared" si="888"/>
        <v>1.2083570910317192</v>
      </c>
      <c r="P2876">
        <f t="shared" si="889"/>
        <v>0.90195997738789835</v>
      </c>
      <c r="Q2876">
        <f t="shared" si="879"/>
        <v>0.82748400210324613</v>
      </c>
      <c r="R2876">
        <f t="shared" si="880"/>
        <v>0.74635745182589153</v>
      </c>
      <c r="S2876">
        <f t="shared" si="882"/>
        <v>2.1396217177367789</v>
      </c>
    </row>
    <row r="2877" spans="1:19" x14ac:dyDescent="0.2">
      <c r="A2877" s="3">
        <v>41393.624999993095</v>
      </c>
      <c r="B2877" s="5">
        <f t="shared" si="872"/>
        <v>119</v>
      </c>
      <c r="C2877" s="5">
        <v>15</v>
      </c>
      <c r="D2877">
        <f t="shared" si="873"/>
        <v>37.479452054794521</v>
      </c>
      <c r="E2877">
        <f t="shared" si="883"/>
        <v>2.6435436640710588</v>
      </c>
      <c r="F2877">
        <f t="shared" si="884"/>
        <v>-8.9751923359289396</v>
      </c>
      <c r="G2877">
        <f t="shared" si="874"/>
        <v>14.85041346106785</v>
      </c>
      <c r="H2877">
        <f t="shared" si="885"/>
        <v>42.756201916017751</v>
      </c>
      <c r="I2877">
        <f t="shared" si="875"/>
        <v>14.268782604199705</v>
      </c>
      <c r="J2877">
        <f t="shared" si="876"/>
        <v>45.437809473675962</v>
      </c>
      <c r="K2877">
        <f t="shared" si="886"/>
        <v>44.562190526324038</v>
      </c>
      <c r="L2877">
        <f t="shared" si="877"/>
        <v>110.33853334033651</v>
      </c>
      <c r="M2877">
        <f t="shared" si="887"/>
        <v>249.66146665966349</v>
      </c>
      <c r="N2877">
        <f t="shared" si="878"/>
        <v>249.66146665966349</v>
      </c>
      <c r="O2877">
        <f t="shared" si="888"/>
        <v>1.4035299645678607</v>
      </c>
      <c r="P2877">
        <f t="shared" si="889"/>
        <v>0.86371457715178535</v>
      </c>
      <c r="Q2877">
        <f t="shared" si="879"/>
        <v>0.68327419035946724</v>
      </c>
      <c r="R2877">
        <f t="shared" si="880"/>
        <v>0.59015387840505573</v>
      </c>
      <c r="S2877">
        <f t="shared" si="882"/>
        <v>1.6918248112254508</v>
      </c>
    </row>
    <row r="2878" spans="1:19" x14ac:dyDescent="0.2">
      <c r="A2878" s="3">
        <v>41393.666666659759</v>
      </c>
      <c r="B2878" s="5">
        <f t="shared" si="872"/>
        <v>119</v>
      </c>
      <c r="C2878" s="5">
        <v>16</v>
      </c>
      <c r="D2878">
        <f t="shared" si="873"/>
        <v>37.479452054794521</v>
      </c>
      <c r="E2878">
        <f t="shared" si="883"/>
        <v>2.6435436640710588</v>
      </c>
      <c r="F2878">
        <f t="shared" si="884"/>
        <v>-8.9751923359289396</v>
      </c>
      <c r="G2878">
        <f t="shared" si="874"/>
        <v>15.85041346106785</v>
      </c>
      <c r="H2878">
        <f t="shared" si="885"/>
        <v>57.756201916017751</v>
      </c>
      <c r="I2878">
        <f t="shared" si="875"/>
        <v>14.268782604199705</v>
      </c>
      <c r="J2878">
        <f t="shared" si="876"/>
        <v>34.000117103585247</v>
      </c>
      <c r="K2878">
        <f t="shared" si="886"/>
        <v>55.999882896414753</v>
      </c>
      <c r="L2878">
        <f t="shared" si="877"/>
        <v>98.610082912216512</v>
      </c>
      <c r="M2878">
        <f t="shared" si="887"/>
        <v>261.38991708778349</v>
      </c>
      <c r="N2878">
        <f t="shared" si="878"/>
        <v>261.38991708778349</v>
      </c>
      <c r="O2878">
        <f t="shared" si="888"/>
        <v>1.788286231249598</v>
      </c>
      <c r="P2878">
        <f t="shared" si="889"/>
        <v>0.79720917495909527</v>
      </c>
      <c r="Q2878">
        <f t="shared" si="879"/>
        <v>0.48292578991681895</v>
      </c>
      <c r="R2878">
        <f t="shared" si="880"/>
        <v>0.38499287054605658</v>
      </c>
      <c r="S2878">
        <f t="shared" si="882"/>
        <v>1.103679081623649</v>
      </c>
    </row>
    <row r="2879" spans="1:19" x14ac:dyDescent="0.2">
      <c r="A2879" s="3">
        <v>41393.708333326424</v>
      </c>
      <c r="B2879" s="5">
        <f t="shared" si="872"/>
        <v>119</v>
      </c>
      <c r="C2879" s="5">
        <v>17</v>
      </c>
      <c r="D2879">
        <f t="shared" si="873"/>
        <v>37.479452054794521</v>
      </c>
      <c r="E2879">
        <f t="shared" si="883"/>
        <v>2.6435436640710588</v>
      </c>
      <c r="F2879">
        <f t="shared" si="884"/>
        <v>-8.9751923359289396</v>
      </c>
      <c r="G2879">
        <f t="shared" si="874"/>
        <v>16.850413461067852</v>
      </c>
      <c r="H2879">
        <f t="shared" si="885"/>
        <v>72.756201916017773</v>
      </c>
      <c r="I2879">
        <f t="shared" si="875"/>
        <v>14.268782604199705</v>
      </c>
      <c r="J2879">
        <f t="shared" si="876"/>
        <v>22.218070689226334</v>
      </c>
      <c r="K2879">
        <f t="shared" si="886"/>
        <v>67.781929310773663</v>
      </c>
      <c r="L2879">
        <f t="shared" si="877"/>
        <v>88.926343272332318</v>
      </c>
      <c r="M2879">
        <f t="shared" si="887"/>
        <v>271.0736567276677</v>
      </c>
      <c r="N2879">
        <f t="shared" si="878"/>
        <v>271.0736567276677</v>
      </c>
      <c r="O2879">
        <f t="shared" si="888"/>
        <v>2.6445736785101532</v>
      </c>
      <c r="P2879">
        <f t="shared" si="889"/>
        <v>0.67886889975642861</v>
      </c>
      <c r="Q2879">
        <f t="shared" si="879"/>
        <v>0.24365708376155926</v>
      </c>
      <c r="R2879">
        <f t="shared" si="880"/>
        <v>0.1654112163710697</v>
      </c>
      <c r="S2879">
        <f t="shared" si="882"/>
        <v>0.47419293535419693</v>
      </c>
    </row>
    <row r="2880" spans="1:19" x14ac:dyDescent="0.2">
      <c r="A2880" s="3">
        <v>41393.749999993088</v>
      </c>
      <c r="B2880" s="5">
        <f t="shared" si="872"/>
        <v>119</v>
      </c>
      <c r="C2880" s="5">
        <v>18</v>
      </c>
      <c r="D2880">
        <f t="shared" si="873"/>
        <v>37.479452054794521</v>
      </c>
      <c r="E2880">
        <f t="shared" si="883"/>
        <v>2.6435436640710588</v>
      </c>
      <c r="F2880">
        <f t="shared" si="884"/>
        <v>-8.9751923359289396</v>
      </c>
      <c r="G2880">
        <f t="shared" si="874"/>
        <v>17.850413461067852</v>
      </c>
      <c r="H2880">
        <f t="shared" si="885"/>
        <v>87.756201916017773</v>
      </c>
      <c r="I2880">
        <f t="shared" si="875"/>
        <v>14.268782604199705</v>
      </c>
      <c r="J2880">
        <f t="shared" si="876"/>
        <v>10.465466099907163</v>
      </c>
      <c r="K2880">
        <f t="shared" si="886"/>
        <v>79.534533900092839</v>
      </c>
      <c r="L2880">
        <f t="shared" si="877"/>
        <v>79.993977886246057</v>
      </c>
      <c r="M2880">
        <f t="shared" si="887"/>
        <v>280.00602211375394</v>
      </c>
      <c r="N2880">
        <f t="shared" si="878"/>
        <v>280.00602211375394</v>
      </c>
      <c r="O2880">
        <f t="shared" si="888"/>
        <v>5.5053087572828945</v>
      </c>
      <c r="P2880">
        <f t="shared" si="889"/>
        <v>0.43542207209974554</v>
      </c>
      <c r="Q2880">
        <f t="shared" si="879"/>
        <v>-1.5804104774892372E-2</v>
      </c>
      <c r="R2880">
        <f t="shared" si="880"/>
        <v>-6.8814560487651189E-3</v>
      </c>
      <c r="S2880">
        <f t="shared" si="882"/>
        <v>-1.9727427890709508E-2</v>
      </c>
    </row>
    <row r="2881" spans="1:20" x14ac:dyDescent="0.2">
      <c r="A2881" s="3">
        <v>41393.791666659752</v>
      </c>
      <c r="B2881" s="5">
        <f t="shared" si="872"/>
        <v>119</v>
      </c>
      <c r="C2881" s="5">
        <v>19</v>
      </c>
      <c r="D2881">
        <f t="shared" si="873"/>
        <v>37.479452054794521</v>
      </c>
      <c r="E2881">
        <f t="shared" si="883"/>
        <v>2.6435436640710588</v>
      </c>
      <c r="F2881">
        <f t="shared" si="884"/>
        <v>-8.9751923359289396</v>
      </c>
      <c r="G2881">
        <f t="shared" si="874"/>
        <v>18.850413461067852</v>
      </c>
      <c r="H2881">
        <f t="shared" si="885"/>
        <v>102.75620191601777</v>
      </c>
      <c r="I2881">
        <f t="shared" si="875"/>
        <v>14.268782604199705</v>
      </c>
      <c r="J2881">
        <f t="shared" si="876"/>
        <v>-0.96746899416658672</v>
      </c>
      <c r="K2881">
        <f t="shared" si="886"/>
        <v>90.96746899416658</v>
      </c>
      <c r="L2881">
        <f t="shared" si="877"/>
        <v>70.972952613581228</v>
      </c>
      <c r="M2881">
        <f t="shared" si="887"/>
        <v>289.02704738641876</v>
      </c>
      <c r="N2881">
        <f t="shared" si="878"/>
        <v>289.02704738641876</v>
      </c>
      <c r="O2881">
        <f t="shared" si="888"/>
        <v>-59.225156208495768</v>
      </c>
      <c r="P2881" t="e">
        <f t="shared" si="889"/>
        <v>#NUM!</v>
      </c>
      <c r="Q2881">
        <f t="shared" si="879"/>
        <v>-0.27573251603435195</v>
      </c>
      <c r="R2881" t="e">
        <f t="shared" si="880"/>
        <v>#NUM!</v>
      </c>
      <c r="S2881" t="e">
        <f t="shared" si="882"/>
        <v>#NUM!</v>
      </c>
    </row>
    <row r="2882" spans="1:20" x14ac:dyDescent="0.2">
      <c r="A2882" s="3">
        <v>41393.833333326416</v>
      </c>
      <c r="B2882" s="5">
        <f t="shared" si="872"/>
        <v>119</v>
      </c>
      <c r="C2882" s="5">
        <v>20</v>
      </c>
      <c r="D2882">
        <f t="shared" si="873"/>
        <v>37.479452054794521</v>
      </c>
      <c r="E2882">
        <f t="shared" si="883"/>
        <v>2.6435436640710588</v>
      </c>
      <c r="F2882">
        <f t="shared" si="884"/>
        <v>-8.9751923359289396</v>
      </c>
      <c r="G2882">
        <f t="shared" si="874"/>
        <v>19.850413461067852</v>
      </c>
      <c r="H2882">
        <f t="shared" si="885"/>
        <v>117.75620191601777</v>
      </c>
      <c r="I2882">
        <f t="shared" si="875"/>
        <v>14.268782604199705</v>
      </c>
      <c r="J2882">
        <f t="shared" si="876"/>
        <v>-11.766319804991623</v>
      </c>
      <c r="K2882">
        <f t="shared" si="886"/>
        <v>101.76631980499162</v>
      </c>
      <c r="L2882">
        <f t="shared" si="877"/>
        <v>61.168895984500267</v>
      </c>
      <c r="M2882">
        <f t="shared" si="887"/>
        <v>298.8311040154997</v>
      </c>
      <c r="N2882">
        <f t="shared" si="878"/>
        <v>298.8311040154997</v>
      </c>
      <c r="O2882">
        <f t="shared" si="888"/>
        <v>-4.9038692395193939</v>
      </c>
      <c r="P2882" t="e">
        <f t="shared" si="889"/>
        <v>#NUM!</v>
      </c>
      <c r="Q2882">
        <f t="shared" si="879"/>
        <v>-0.51631541084257349</v>
      </c>
      <c r="R2882" t="e">
        <f t="shared" si="880"/>
        <v>#NUM!</v>
      </c>
      <c r="S2882" t="e">
        <f t="shared" si="882"/>
        <v>#NUM!</v>
      </c>
    </row>
    <row r="2883" spans="1:20" x14ac:dyDescent="0.2">
      <c r="A2883" s="3">
        <v>41393.874999993081</v>
      </c>
      <c r="B2883" s="5">
        <f t="shared" si="872"/>
        <v>119</v>
      </c>
      <c r="C2883" s="5">
        <v>21</v>
      </c>
      <c r="D2883">
        <f t="shared" si="873"/>
        <v>37.479452054794521</v>
      </c>
      <c r="E2883">
        <f t="shared" si="883"/>
        <v>2.6435436640710588</v>
      </c>
      <c r="F2883">
        <f t="shared" si="884"/>
        <v>-8.9751923359289396</v>
      </c>
      <c r="G2883">
        <f t="shared" si="874"/>
        <v>20.850413461067852</v>
      </c>
      <c r="H2883">
        <f t="shared" si="885"/>
        <v>132.75620191601777</v>
      </c>
      <c r="I2883">
        <f t="shared" si="875"/>
        <v>14.268782604199705</v>
      </c>
      <c r="J2883">
        <f t="shared" si="876"/>
        <v>-21.513388658936055</v>
      </c>
      <c r="K2883">
        <f t="shared" si="886"/>
        <v>111.51338865893605</v>
      </c>
      <c r="L2883">
        <f t="shared" si="877"/>
        <v>49.896824501857708</v>
      </c>
      <c r="M2883">
        <f t="shared" si="887"/>
        <v>310.10317549814226</v>
      </c>
      <c r="N2883">
        <f t="shared" si="878"/>
        <v>310.10317549814226</v>
      </c>
      <c r="O2883">
        <f t="shared" si="888"/>
        <v>-2.726886254559449</v>
      </c>
      <c r="P2883" t="e">
        <f t="shared" si="889"/>
        <v>#NUM!</v>
      </c>
      <c r="Q2883">
        <f t="shared" si="879"/>
        <v>-0.71914038447173345</v>
      </c>
      <c r="R2883" t="e">
        <f t="shared" si="880"/>
        <v>#NUM!</v>
      </c>
      <c r="S2883" t="e">
        <f t="shared" si="882"/>
        <v>#NUM!</v>
      </c>
    </row>
    <row r="2884" spans="1:20" x14ac:dyDescent="0.2">
      <c r="A2884" s="3">
        <v>41393.916666659745</v>
      </c>
      <c r="B2884" s="5">
        <f t="shared" si="872"/>
        <v>119</v>
      </c>
      <c r="C2884" s="5">
        <v>22</v>
      </c>
      <c r="D2884">
        <f t="shared" si="873"/>
        <v>37.479452054794521</v>
      </c>
      <c r="E2884">
        <f t="shared" si="883"/>
        <v>2.6435436640710588</v>
      </c>
      <c r="F2884">
        <f t="shared" si="884"/>
        <v>-8.9751923359289396</v>
      </c>
      <c r="G2884">
        <f t="shared" si="874"/>
        <v>21.850413461067852</v>
      </c>
      <c r="H2884">
        <f t="shared" si="885"/>
        <v>147.75620191601777</v>
      </c>
      <c r="I2884">
        <f t="shared" si="875"/>
        <v>14.268782604199705</v>
      </c>
      <c r="J2884">
        <f t="shared" si="876"/>
        <v>-29.615981416632206</v>
      </c>
      <c r="K2884">
        <f t="shared" si="886"/>
        <v>119.61598141663221</v>
      </c>
      <c r="L2884">
        <f t="shared" si="877"/>
        <v>36.495937345426142</v>
      </c>
      <c r="M2884">
        <f t="shared" si="887"/>
        <v>323.50406265457389</v>
      </c>
      <c r="N2884">
        <f t="shared" si="878"/>
        <v>323.50406265457389</v>
      </c>
      <c r="O2884">
        <f t="shared" si="888"/>
        <v>-2.0235362595865678</v>
      </c>
      <c r="P2884" t="e">
        <f t="shared" si="889"/>
        <v>#NUM!</v>
      </c>
      <c r="Q2884">
        <f t="shared" si="879"/>
        <v>-0.86966725972226488</v>
      </c>
      <c r="R2884" t="e">
        <f t="shared" si="880"/>
        <v>#NUM!</v>
      </c>
      <c r="S2884" t="e">
        <f t="shared" si="882"/>
        <v>#NUM!</v>
      </c>
    </row>
    <row r="2885" spans="1:20" x14ac:dyDescent="0.2">
      <c r="A2885" s="3">
        <v>41393.958333326409</v>
      </c>
      <c r="B2885" s="5">
        <f t="shared" ref="B2885:B2948" si="891">B2861+1</f>
        <v>119</v>
      </c>
      <c r="C2885" s="5">
        <v>23</v>
      </c>
      <c r="D2885">
        <f t="shared" si="873"/>
        <v>37.479452054794521</v>
      </c>
      <c r="E2885">
        <f t="shared" si="883"/>
        <v>2.6435436640710588</v>
      </c>
      <c r="F2885">
        <f t="shared" si="884"/>
        <v>-8.9751923359289396</v>
      </c>
      <c r="G2885">
        <f t="shared" si="874"/>
        <v>22.850413461067852</v>
      </c>
      <c r="H2885">
        <f t="shared" si="885"/>
        <v>162.75620191601777</v>
      </c>
      <c r="I2885">
        <f t="shared" si="875"/>
        <v>14.268782604199705</v>
      </c>
      <c r="J2885">
        <f t="shared" si="876"/>
        <v>-35.284109411739784</v>
      </c>
      <c r="K2885">
        <f t="shared" si="886"/>
        <v>125.28410941173979</v>
      </c>
      <c r="L2885">
        <f t="shared" si="877"/>
        <v>20.606415540335433</v>
      </c>
      <c r="M2885">
        <f t="shared" si="887"/>
        <v>339.39358445966457</v>
      </c>
      <c r="N2885">
        <f t="shared" si="878"/>
        <v>339.39358445966457</v>
      </c>
      <c r="O2885">
        <f t="shared" si="888"/>
        <v>-1.7312082690463984</v>
      </c>
      <c r="P2885" t="e">
        <f t="shared" si="889"/>
        <v>#NUM!</v>
      </c>
      <c r="Q2885">
        <f t="shared" si="879"/>
        <v>-0.96091938806216848</v>
      </c>
      <c r="R2885" t="e">
        <f t="shared" si="880"/>
        <v>#NUM!</v>
      </c>
      <c r="S2885" t="e">
        <f t="shared" si="882"/>
        <v>#NUM!</v>
      </c>
    </row>
    <row r="2886" spans="1:20" x14ac:dyDescent="0.2">
      <c r="A2886" s="3">
        <v>41393.999999993073</v>
      </c>
      <c r="B2886" s="5">
        <f t="shared" si="891"/>
        <v>120</v>
      </c>
      <c r="C2886" s="5">
        <v>0</v>
      </c>
      <c r="D2886">
        <f t="shared" si="873"/>
        <v>38.465753424657535</v>
      </c>
      <c r="E2886">
        <f t="shared" si="883"/>
        <v>2.7854611892022039</v>
      </c>
      <c r="F2886">
        <f t="shared" si="884"/>
        <v>-8.8332748107977945</v>
      </c>
      <c r="G2886">
        <f t="shared" si="874"/>
        <v>-0.14722124684662991</v>
      </c>
      <c r="H2886">
        <f t="shared" si="885"/>
        <v>-182.20831870269944</v>
      </c>
      <c r="I2886">
        <f t="shared" si="875"/>
        <v>14.586996250938343</v>
      </c>
      <c r="J2886">
        <f t="shared" si="876"/>
        <v>-37.372159626670644</v>
      </c>
      <c r="K2886">
        <f t="shared" si="886"/>
        <v>127.37215962667065</v>
      </c>
      <c r="L2886">
        <f t="shared" si="877"/>
        <v>2.6895260437213722</v>
      </c>
      <c r="M2886">
        <f t="shared" si="887"/>
        <v>357.31047395627866</v>
      </c>
      <c r="N2886">
        <f t="shared" si="878"/>
        <v>2.6895260437213722</v>
      </c>
      <c r="O2886">
        <f t="shared" si="888"/>
        <v>-1.6474742586078936</v>
      </c>
      <c r="P2886" t="e">
        <f t="shared" si="889"/>
        <v>#NUM!</v>
      </c>
      <c r="Q2886">
        <f t="shared" si="879"/>
        <v>-0.99468989144502928</v>
      </c>
      <c r="R2886" t="e">
        <f t="shared" si="880"/>
        <v>#NUM!</v>
      </c>
      <c r="S2886" t="e">
        <f t="shared" si="882"/>
        <v>#NUM!</v>
      </c>
      <c r="T2886">
        <f t="shared" ref="T2886" si="892">SUMIF(S2892:S2906,"&gt;0,01")</f>
        <v>17.298738791578256</v>
      </c>
    </row>
    <row r="2887" spans="1:20" x14ac:dyDescent="0.2">
      <c r="A2887" s="3">
        <v>41394.041666659738</v>
      </c>
      <c r="B2887" s="5">
        <f t="shared" si="891"/>
        <v>120</v>
      </c>
      <c r="C2887" s="5">
        <v>1</v>
      </c>
      <c r="D2887">
        <f t="shared" si="873"/>
        <v>38.465753424657535</v>
      </c>
      <c r="E2887">
        <f t="shared" si="883"/>
        <v>2.7854611892022039</v>
      </c>
      <c r="F2887">
        <f t="shared" si="884"/>
        <v>-8.8332748107977945</v>
      </c>
      <c r="G2887">
        <f t="shared" si="874"/>
        <v>0.85277875315337015</v>
      </c>
      <c r="H2887">
        <f t="shared" si="885"/>
        <v>-167.20831870269944</v>
      </c>
      <c r="I2887">
        <f t="shared" si="875"/>
        <v>14.586996250938343</v>
      </c>
      <c r="J2887">
        <f t="shared" si="876"/>
        <v>-36.059798492510666</v>
      </c>
      <c r="K2887">
        <f t="shared" si="886"/>
        <v>126.05979849251067</v>
      </c>
      <c r="L2887">
        <f t="shared" si="877"/>
        <v>15.370138650822526</v>
      </c>
      <c r="M2887">
        <f t="shared" si="887"/>
        <v>344.62986134917747</v>
      </c>
      <c r="N2887">
        <f t="shared" si="878"/>
        <v>15.370138650822526</v>
      </c>
      <c r="O2887">
        <f t="shared" si="888"/>
        <v>-1.6988621217291691</v>
      </c>
      <c r="P2887" t="e">
        <f t="shared" si="889"/>
        <v>#NUM!</v>
      </c>
      <c r="Q2887">
        <f t="shared" si="879"/>
        <v>-0.97624506334332384</v>
      </c>
      <c r="R2887" t="e">
        <f t="shared" si="880"/>
        <v>#NUM!</v>
      </c>
      <c r="S2887" t="e">
        <f t="shared" si="882"/>
        <v>#NUM!</v>
      </c>
    </row>
    <row r="2888" spans="1:20" x14ac:dyDescent="0.2">
      <c r="A2888" s="3">
        <v>41394.083333326402</v>
      </c>
      <c r="B2888" s="5">
        <f t="shared" si="891"/>
        <v>120</v>
      </c>
      <c r="C2888" s="5">
        <v>2</v>
      </c>
      <c r="D2888">
        <f t="shared" si="873"/>
        <v>38.465753424657535</v>
      </c>
      <c r="E2888">
        <f t="shared" si="883"/>
        <v>2.7854611892022039</v>
      </c>
      <c r="F2888">
        <f t="shared" si="884"/>
        <v>-8.8332748107977945</v>
      </c>
      <c r="G2888">
        <f t="shared" si="874"/>
        <v>1.8527787531533702</v>
      </c>
      <c r="H2888">
        <f t="shared" si="885"/>
        <v>-152.20831870269944</v>
      </c>
      <c r="I2888">
        <f t="shared" si="875"/>
        <v>14.586996250938343</v>
      </c>
      <c r="J2888">
        <f t="shared" si="876"/>
        <v>-31.304620676176107</v>
      </c>
      <c r="K2888">
        <f t="shared" si="886"/>
        <v>121.30462067617611</v>
      </c>
      <c r="L2888">
        <f t="shared" si="877"/>
        <v>31.878071111797993</v>
      </c>
      <c r="M2888">
        <f t="shared" si="887"/>
        <v>328.12192888820198</v>
      </c>
      <c r="N2888">
        <f t="shared" si="878"/>
        <v>31.878071111797993</v>
      </c>
      <c r="O2888">
        <f t="shared" si="888"/>
        <v>-1.9246017299251266</v>
      </c>
      <c r="P2888" t="e">
        <f t="shared" si="889"/>
        <v>#NUM!</v>
      </c>
      <c r="Q2888">
        <f t="shared" si="879"/>
        <v>-0.90255140370838549</v>
      </c>
      <c r="R2888" t="e">
        <f t="shared" si="880"/>
        <v>#NUM!</v>
      </c>
      <c r="S2888" t="e">
        <f t="shared" si="882"/>
        <v>#NUM!</v>
      </c>
    </row>
    <row r="2889" spans="1:20" x14ac:dyDescent="0.2">
      <c r="A2889" s="3">
        <v>41394.124999993066</v>
      </c>
      <c r="B2889" s="5">
        <f t="shared" si="891"/>
        <v>120</v>
      </c>
      <c r="C2889" s="5">
        <v>3</v>
      </c>
      <c r="D2889">
        <f t="shared" ref="D2889:D2952" si="893">(360/365)*(B2889-81)</f>
        <v>38.465753424657535</v>
      </c>
      <c r="E2889">
        <f t="shared" si="883"/>
        <v>2.7854611892022039</v>
      </c>
      <c r="F2889">
        <f t="shared" si="884"/>
        <v>-8.8332748107977945</v>
      </c>
      <c r="G2889">
        <f t="shared" ref="G2889:G2952" si="894">C2889+(F2889/60)</f>
        <v>2.8527787531533702</v>
      </c>
      <c r="H2889">
        <f t="shared" si="885"/>
        <v>-137.20831870269944</v>
      </c>
      <c r="I2889">
        <f t="shared" ref="I2889:I2952" si="895">23.45*SIN(RADIANS(D2889))</f>
        <v>14.586996250938343</v>
      </c>
      <c r="J2889">
        <f t="shared" ref="J2889:J2952" si="896">DEGREES(ASIN(SIN(RADIANS(I2889))*SIN(RADIANS($B$11))+COS(RADIANS(I2889))*COS(RADIANS($B$11))*COS(RADIANS(H2889))))</f>
        <v>-23.864246593235531</v>
      </c>
      <c r="K2889">
        <f t="shared" si="886"/>
        <v>113.86424659323553</v>
      </c>
      <c r="L2889">
        <f t="shared" ref="L2889:L2952" si="897">180-DEGREES(ACOS((SIN(RADIANS($B$11))*COS(RADIANS(K2889))-SIN(RADIANS(I2889)))/(COS(RADIANS($B$11))*SIN(RADIANS(K2889)))))</f>
        <v>45.96360562290306</v>
      </c>
      <c r="M2889">
        <f t="shared" si="887"/>
        <v>314.03639437709694</v>
      </c>
      <c r="N2889">
        <f t="shared" ref="N2889:N2952" si="898">IF(C2889&lt;12.1,L2889,M2889)</f>
        <v>45.96360562290306</v>
      </c>
      <c r="O2889">
        <f t="shared" si="888"/>
        <v>-2.4717540304482042</v>
      </c>
      <c r="P2889" t="e">
        <f t="shared" si="889"/>
        <v>#NUM!</v>
      </c>
      <c r="Q2889">
        <f t="shared" ref="Q2889:Q2952" si="899">(COS(RADIANS(J2889))*SIN((RADIANS($B$21))*COS(RADIANS(N2889-$B$20)))+(SIN(RADIANS(J2889))*COS(RADIANS($B$21))))</f>
        <v>-0.76957262069548515</v>
      </c>
      <c r="R2889" t="e">
        <f t="shared" ref="R2889:R2952" si="900">P2889*Q2889</f>
        <v>#NUM!</v>
      </c>
      <c r="S2889" t="e">
        <f t="shared" si="882"/>
        <v>#NUM!</v>
      </c>
    </row>
    <row r="2890" spans="1:20" x14ac:dyDescent="0.2">
      <c r="A2890" s="3">
        <v>41394.16666665973</v>
      </c>
      <c r="B2890" s="5">
        <f t="shared" si="891"/>
        <v>120</v>
      </c>
      <c r="C2890" s="5">
        <v>4</v>
      </c>
      <c r="D2890">
        <f t="shared" si="893"/>
        <v>38.465753424657535</v>
      </c>
      <c r="E2890">
        <f t="shared" si="883"/>
        <v>2.7854611892022039</v>
      </c>
      <c r="F2890">
        <f t="shared" si="884"/>
        <v>-8.8332748107977945</v>
      </c>
      <c r="G2890">
        <f t="shared" si="894"/>
        <v>3.8527787531533702</v>
      </c>
      <c r="H2890">
        <f t="shared" si="885"/>
        <v>-122.20831870269946</v>
      </c>
      <c r="I2890">
        <f t="shared" si="895"/>
        <v>14.586996250938343</v>
      </c>
      <c r="J2890">
        <f t="shared" si="896"/>
        <v>-14.561346271176912</v>
      </c>
      <c r="K2890">
        <f t="shared" si="886"/>
        <v>104.56134627117692</v>
      </c>
      <c r="L2890">
        <f t="shared" si="897"/>
        <v>57.781096724448531</v>
      </c>
      <c r="M2890">
        <f t="shared" si="887"/>
        <v>302.2189032755515</v>
      </c>
      <c r="N2890">
        <f t="shared" si="898"/>
        <v>57.781096724448531</v>
      </c>
      <c r="O2890">
        <f t="shared" si="888"/>
        <v>-3.9774644720487355</v>
      </c>
      <c r="P2890" t="e">
        <f t="shared" si="889"/>
        <v>#NUM!</v>
      </c>
      <c r="Q2890">
        <f t="shared" si="899"/>
        <v>-0.58140138608849301</v>
      </c>
      <c r="R2890" t="e">
        <f t="shared" si="900"/>
        <v>#NUM!</v>
      </c>
      <c r="S2890" t="e">
        <f t="shared" si="882"/>
        <v>#NUM!</v>
      </c>
    </row>
    <row r="2891" spans="1:20" x14ac:dyDescent="0.2">
      <c r="A2891" s="3">
        <v>41394.208333326394</v>
      </c>
      <c r="B2891" s="5">
        <f t="shared" si="891"/>
        <v>120</v>
      </c>
      <c r="C2891" s="5">
        <v>5</v>
      </c>
      <c r="D2891">
        <f t="shared" si="893"/>
        <v>38.465753424657535</v>
      </c>
      <c r="E2891">
        <f t="shared" si="883"/>
        <v>2.7854611892022039</v>
      </c>
      <c r="F2891">
        <f t="shared" si="884"/>
        <v>-8.8332748107977945</v>
      </c>
      <c r="G2891">
        <f t="shared" si="894"/>
        <v>4.8527787531533697</v>
      </c>
      <c r="H2891">
        <f t="shared" si="885"/>
        <v>-107.20831870269946</v>
      </c>
      <c r="I2891">
        <f t="shared" si="895"/>
        <v>14.586996250938343</v>
      </c>
      <c r="J2891">
        <f t="shared" si="896"/>
        <v>-4.0462442915353591</v>
      </c>
      <c r="K2891">
        <f t="shared" si="886"/>
        <v>94.046244291535359</v>
      </c>
      <c r="L2891">
        <f t="shared" si="897"/>
        <v>67.934454798753009</v>
      </c>
      <c r="M2891">
        <f t="shared" si="887"/>
        <v>292.06554520124701</v>
      </c>
      <c r="N2891">
        <f t="shared" si="898"/>
        <v>67.934454798753009</v>
      </c>
      <c r="O2891">
        <f t="shared" si="888"/>
        <v>-14.172014241763094</v>
      </c>
      <c r="P2891" t="e">
        <f t="shared" si="889"/>
        <v>#NUM!</v>
      </c>
      <c r="Q2891">
        <f t="shared" si="899"/>
        <v>-0.35067408473814238</v>
      </c>
      <c r="R2891" t="e">
        <f t="shared" si="900"/>
        <v>#NUM!</v>
      </c>
      <c r="S2891" t="e">
        <f t="shared" si="882"/>
        <v>#NUM!</v>
      </c>
    </row>
    <row r="2892" spans="1:20" x14ac:dyDescent="0.2">
      <c r="A2892" s="3">
        <v>41394.249999993059</v>
      </c>
      <c r="B2892" s="5">
        <f t="shared" si="891"/>
        <v>120</v>
      </c>
      <c r="C2892" s="5">
        <v>6</v>
      </c>
      <c r="D2892">
        <f t="shared" si="893"/>
        <v>38.465753424657535</v>
      </c>
      <c r="E2892">
        <f t="shared" si="883"/>
        <v>2.7854611892022039</v>
      </c>
      <c r="F2892">
        <f t="shared" si="884"/>
        <v>-8.8332748107977945</v>
      </c>
      <c r="G2892">
        <f t="shared" si="894"/>
        <v>5.8527787531533697</v>
      </c>
      <c r="H2892">
        <f t="shared" si="885"/>
        <v>-92.208318702699458</v>
      </c>
      <c r="I2892">
        <f t="shared" si="895"/>
        <v>14.586996250938343</v>
      </c>
      <c r="J2892">
        <f t="shared" si="896"/>
        <v>7.2193677894201977</v>
      </c>
      <c r="K2892">
        <f t="shared" si="886"/>
        <v>82.780632210579796</v>
      </c>
      <c r="L2892">
        <f t="shared" si="897"/>
        <v>77.10363972042353</v>
      </c>
      <c r="M2892">
        <f t="shared" si="887"/>
        <v>282.89636027957647</v>
      </c>
      <c r="N2892">
        <f t="shared" si="898"/>
        <v>77.10363972042353</v>
      </c>
      <c r="O2892">
        <f t="shared" si="888"/>
        <v>7.9574377274867549</v>
      </c>
      <c r="P2892">
        <f t="shared" si="889"/>
        <v>0.31564906936371834</v>
      </c>
      <c r="Q2892">
        <f t="shared" si="899"/>
        <v>-9.4912149064362947E-2</v>
      </c>
      <c r="R2892">
        <f t="shared" si="900"/>
        <v>-2.9958931523476673E-2</v>
      </c>
      <c r="S2892">
        <f t="shared" si="882"/>
        <v>-8.5884826862789823E-2</v>
      </c>
    </row>
    <row r="2893" spans="1:20" x14ac:dyDescent="0.2">
      <c r="A2893" s="3">
        <v>41394.291666659723</v>
      </c>
      <c r="B2893" s="5">
        <f t="shared" si="891"/>
        <v>120</v>
      </c>
      <c r="C2893" s="5">
        <v>7</v>
      </c>
      <c r="D2893">
        <f t="shared" si="893"/>
        <v>38.465753424657535</v>
      </c>
      <c r="E2893">
        <f t="shared" si="883"/>
        <v>2.7854611892022039</v>
      </c>
      <c r="F2893">
        <f t="shared" si="884"/>
        <v>-8.8332748107977945</v>
      </c>
      <c r="G2893">
        <f t="shared" si="894"/>
        <v>6.8527787531533697</v>
      </c>
      <c r="H2893">
        <f t="shared" si="885"/>
        <v>-77.208318702699458</v>
      </c>
      <c r="I2893">
        <f t="shared" si="895"/>
        <v>14.586996250938343</v>
      </c>
      <c r="J2893">
        <f t="shared" si="896"/>
        <v>18.899027737285603</v>
      </c>
      <c r="K2893">
        <f t="shared" si="886"/>
        <v>71.100972262714393</v>
      </c>
      <c r="L2893">
        <f t="shared" si="897"/>
        <v>85.966825628833732</v>
      </c>
      <c r="M2893">
        <f t="shared" si="887"/>
        <v>274.0331743711663</v>
      </c>
      <c r="N2893">
        <f t="shared" si="898"/>
        <v>85.966825628833732</v>
      </c>
      <c r="O2893">
        <f t="shared" si="888"/>
        <v>3.0873596458590002</v>
      </c>
      <c r="P2893">
        <f t="shared" si="889"/>
        <v>0.62898531011069736</v>
      </c>
      <c r="Q2893">
        <f t="shared" si="899"/>
        <v>0.1663454265638184</v>
      </c>
      <c r="R2893">
        <f t="shared" si="900"/>
        <v>0.10462882971273955</v>
      </c>
      <c r="S2893">
        <f t="shared" si="882"/>
        <v>0.29994490683665564</v>
      </c>
    </row>
    <row r="2894" spans="1:20" x14ac:dyDescent="0.2">
      <c r="A2894" s="3">
        <v>41394.333333326387</v>
      </c>
      <c r="B2894" s="5">
        <f t="shared" si="891"/>
        <v>120</v>
      </c>
      <c r="C2894" s="5">
        <v>8</v>
      </c>
      <c r="D2894">
        <f t="shared" si="893"/>
        <v>38.465753424657535</v>
      </c>
      <c r="E2894">
        <f t="shared" si="883"/>
        <v>2.7854611892022039</v>
      </c>
      <c r="F2894">
        <f t="shared" si="884"/>
        <v>-8.8332748107977945</v>
      </c>
      <c r="G2894">
        <f t="shared" si="894"/>
        <v>7.8527787531533697</v>
      </c>
      <c r="H2894">
        <f t="shared" si="885"/>
        <v>-62.208318702699458</v>
      </c>
      <c r="I2894">
        <f t="shared" si="895"/>
        <v>14.586996250938343</v>
      </c>
      <c r="J2894">
        <f t="shared" si="896"/>
        <v>30.705634777288626</v>
      </c>
      <c r="K2894">
        <f t="shared" si="886"/>
        <v>59.294365222711377</v>
      </c>
      <c r="L2894">
        <f t="shared" si="897"/>
        <v>95.294887189810652</v>
      </c>
      <c r="M2894">
        <f t="shared" si="887"/>
        <v>264.70511281018935</v>
      </c>
      <c r="N2894">
        <f t="shared" si="898"/>
        <v>95.294887189810652</v>
      </c>
      <c r="O2894">
        <f t="shared" si="888"/>
        <v>1.9583748292812444</v>
      </c>
      <c r="P2894">
        <f t="shared" si="889"/>
        <v>0.77086080395613621</v>
      </c>
      <c r="Q2894">
        <f t="shared" si="899"/>
        <v>0.41327123882973094</v>
      </c>
      <c r="R2894">
        <f t="shared" si="900"/>
        <v>0.31857459941623478</v>
      </c>
      <c r="S2894">
        <f t="shared" si="882"/>
        <v>0.91327437002569012</v>
      </c>
    </row>
    <row r="2895" spans="1:20" x14ac:dyDescent="0.2">
      <c r="A2895" s="3">
        <v>41394.374999993051</v>
      </c>
      <c r="B2895" s="5">
        <f t="shared" si="891"/>
        <v>120</v>
      </c>
      <c r="C2895" s="5">
        <v>9</v>
      </c>
      <c r="D2895">
        <f t="shared" si="893"/>
        <v>38.465753424657535</v>
      </c>
      <c r="E2895">
        <f t="shared" si="883"/>
        <v>2.7854611892022039</v>
      </c>
      <c r="F2895">
        <f t="shared" si="884"/>
        <v>-8.8332748107977945</v>
      </c>
      <c r="G2895">
        <f t="shared" si="894"/>
        <v>8.8527787531533697</v>
      </c>
      <c r="H2895">
        <f t="shared" si="885"/>
        <v>-47.208318702699458</v>
      </c>
      <c r="I2895">
        <f t="shared" si="895"/>
        <v>14.586996250938343</v>
      </c>
      <c r="J2895">
        <f t="shared" si="896"/>
        <v>42.308471046036559</v>
      </c>
      <c r="K2895">
        <f t="shared" si="886"/>
        <v>47.691528953963441</v>
      </c>
      <c r="L2895">
        <f t="shared" si="897"/>
        <v>106.19804868946947</v>
      </c>
      <c r="M2895">
        <f t="shared" si="887"/>
        <v>253.80195131053051</v>
      </c>
      <c r="N2895">
        <f t="shared" si="898"/>
        <v>106.19804868946947</v>
      </c>
      <c r="O2895">
        <f t="shared" si="888"/>
        <v>1.4856151034531235</v>
      </c>
      <c r="P2895">
        <f t="shared" si="889"/>
        <v>0.84861717235035505</v>
      </c>
      <c r="Q2895">
        <f t="shared" si="899"/>
        <v>0.62682265004461279</v>
      </c>
      <c r="R2895">
        <f t="shared" si="900"/>
        <v>0.53193246484601542</v>
      </c>
      <c r="S2895">
        <f t="shared" si="882"/>
        <v>1.5249184574622447</v>
      </c>
    </row>
    <row r="2896" spans="1:20" x14ac:dyDescent="0.2">
      <c r="A2896" s="3">
        <v>41394.416666659716</v>
      </c>
      <c r="B2896" s="5">
        <f t="shared" si="891"/>
        <v>120</v>
      </c>
      <c r="C2896" s="5">
        <v>10</v>
      </c>
      <c r="D2896">
        <f t="shared" si="893"/>
        <v>38.465753424657535</v>
      </c>
      <c r="E2896">
        <f t="shared" si="883"/>
        <v>2.7854611892022039</v>
      </c>
      <c r="F2896">
        <f t="shared" si="884"/>
        <v>-8.8332748107977945</v>
      </c>
      <c r="G2896">
        <f t="shared" si="894"/>
        <v>9.8527787531533697</v>
      </c>
      <c r="H2896">
        <f t="shared" si="885"/>
        <v>-32.208318702699458</v>
      </c>
      <c r="I2896">
        <f t="shared" si="895"/>
        <v>14.586996250938343</v>
      </c>
      <c r="J2896">
        <f t="shared" si="896"/>
        <v>53.15979020300486</v>
      </c>
      <c r="K2896">
        <f t="shared" si="886"/>
        <v>36.84020979699514</v>
      </c>
      <c r="L2896">
        <f t="shared" si="897"/>
        <v>120.6505965391603</v>
      </c>
      <c r="M2896">
        <f t="shared" si="887"/>
        <v>239.34940346083971</v>
      </c>
      <c r="N2896">
        <f t="shared" si="898"/>
        <v>120.6505965391603</v>
      </c>
      <c r="O2896">
        <f t="shared" si="888"/>
        <v>1.2495145901024174</v>
      </c>
      <c r="P2896">
        <f t="shared" si="889"/>
        <v>0.89359821433281916</v>
      </c>
      <c r="Q2896">
        <f t="shared" si="899"/>
        <v>0.78930786409319409</v>
      </c>
      <c r="R2896">
        <f t="shared" si="900"/>
        <v>0.7053240979125297</v>
      </c>
      <c r="S2896">
        <f t="shared" si="882"/>
        <v>2.0219892683389409</v>
      </c>
    </row>
    <row r="2897" spans="1:20" x14ac:dyDescent="0.2">
      <c r="A2897" s="3">
        <v>41394.45833332638</v>
      </c>
      <c r="B2897" s="5">
        <f t="shared" si="891"/>
        <v>120</v>
      </c>
      <c r="C2897" s="5">
        <v>11</v>
      </c>
      <c r="D2897">
        <f t="shared" si="893"/>
        <v>38.465753424657535</v>
      </c>
      <c r="E2897">
        <f t="shared" si="883"/>
        <v>2.7854611892022039</v>
      </c>
      <c r="F2897">
        <f t="shared" si="884"/>
        <v>-8.8332748107977945</v>
      </c>
      <c r="G2897">
        <f t="shared" si="894"/>
        <v>10.85277875315337</v>
      </c>
      <c r="H2897">
        <f t="shared" si="885"/>
        <v>-17.208318702699454</v>
      </c>
      <c r="I2897">
        <f t="shared" si="895"/>
        <v>14.586996250938343</v>
      </c>
      <c r="J2897">
        <f t="shared" si="896"/>
        <v>62.070738108540993</v>
      </c>
      <c r="K2897">
        <f t="shared" si="886"/>
        <v>27.929261891459007</v>
      </c>
      <c r="L2897">
        <f t="shared" si="897"/>
        <v>142.31811569791643</v>
      </c>
      <c r="M2897">
        <f t="shared" si="887"/>
        <v>217.68188430208357</v>
      </c>
      <c r="N2897">
        <f t="shared" si="898"/>
        <v>142.31811569791643</v>
      </c>
      <c r="O2897">
        <f t="shared" si="888"/>
        <v>1.1318279190197997</v>
      </c>
      <c r="P2897">
        <f t="shared" si="889"/>
        <v>0.91797062868588852</v>
      </c>
      <c r="Q2897">
        <f t="shared" si="899"/>
        <v>0.88572425742635497</v>
      </c>
      <c r="R2897">
        <f t="shared" si="900"/>
        <v>0.81306885343201285</v>
      </c>
      <c r="S2897">
        <f t="shared" si="882"/>
        <v>2.3308667617139305</v>
      </c>
    </row>
    <row r="2898" spans="1:20" x14ac:dyDescent="0.2">
      <c r="A2898" s="3">
        <v>41394.499999993044</v>
      </c>
      <c r="B2898" s="5">
        <f t="shared" si="891"/>
        <v>120</v>
      </c>
      <c r="C2898" s="5">
        <v>12</v>
      </c>
      <c r="D2898">
        <f t="shared" si="893"/>
        <v>38.465753424657535</v>
      </c>
      <c r="E2898">
        <f t="shared" si="883"/>
        <v>2.7854611892022039</v>
      </c>
      <c r="F2898">
        <f t="shared" si="884"/>
        <v>-8.8332748107977945</v>
      </c>
      <c r="G2898">
        <f t="shared" si="894"/>
        <v>11.85277875315337</v>
      </c>
      <c r="H2898">
        <f t="shared" si="885"/>
        <v>-2.2083187026994544</v>
      </c>
      <c r="I2898">
        <f t="shared" si="895"/>
        <v>14.586996250938343</v>
      </c>
      <c r="J2898">
        <f t="shared" si="896"/>
        <v>66.505464469965347</v>
      </c>
      <c r="K2898">
        <f t="shared" si="886"/>
        <v>23.494535530034653</v>
      </c>
      <c r="L2898">
        <f t="shared" si="897"/>
        <v>174.63270212562489</v>
      </c>
      <c r="M2898">
        <f t="shared" si="887"/>
        <v>185.36729787437511</v>
      </c>
      <c r="N2898">
        <f t="shared" si="898"/>
        <v>174.63270212562489</v>
      </c>
      <c r="O2898">
        <f t="shared" si="888"/>
        <v>1.0903958910001506</v>
      </c>
      <c r="P2898">
        <f t="shared" si="889"/>
        <v>0.92690468770190904</v>
      </c>
      <c r="Q2898">
        <f t="shared" si="899"/>
        <v>0.91604228583829772</v>
      </c>
      <c r="R2898">
        <f t="shared" si="900"/>
        <v>0.84908388887669028</v>
      </c>
      <c r="S2898">
        <f t="shared" si="882"/>
        <v>2.4341129366050303</v>
      </c>
    </row>
    <row r="2899" spans="1:20" x14ac:dyDescent="0.2">
      <c r="A2899" s="3">
        <v>41394.541666659708</v>
      </c>
      <c r="B2899" s="5">
        <f t="shared" si="891"/>
        <v>120</v>
      </c>
      <c r="C2899" s="5">
        <v>13</v>
      </c>
      <c r="D2899">
        <f t="shared" si="893"/>
        <v>38.465753424657535</v>
      </c>
      <c r="E2899">
        <f t="shared" si="883"/>
        <v>2.7854611892022039</v>
      </c>
      <c r="F2899">
        <f t="shared" si="884"/>
        <v>-8.8332748107977945</v>
      </c>
      <c r="G2899">
        <f t="shared" si="894"/>
        <v>12.85277875315337</v>
      </c>
      <c r="H2899">
        <f t="shared" si="885"/>
        <v>12.791681297300546</v>
      </c>
      <c r="I2899">
        <f t="shared" si="895"/>
        <v>14.586996250938343</v>
      </c>
      <c r="J2899">
        <f t="shared" si="896"/>
        <v>63.992627325848169</v>
      </c>
      <c r="K2899">
        <f t="shared" si="886"/>
        <v>26.007372674151831</v>
      </c>
      <c r="L2899">
        <f t="shared" si="897"/>
        <v>150.74757394494537</v>
      </c>
      <c r="M2899">
        <f t="shared" si="887"/>
        <v>209.25242605505463</v>
      </c>
      <c r="N2899">
        <f t="shared" si="898"/>
        <v>209.25242605505463</v>
      </c>
      <c r="O2899">
        <f t="shared" si="888"/>
        <v>1.1126717811682652</v>
      </c>
      <c r="P2899">
        <f t="shared" si="889"/>
        <v>0.92207722542246384</v>
      </c>
      <c r="Q2899">
        <f t="shared" si="899"/>
        <v>0.90064742905618256</v>
      </c>
      <c r="R2899">
        <f t="shared" si="900"/>
        <v>0.83046648246800014</v>
      </c>
      <c r="S2899">
        <f t="shared" si="882"/>
        <v>2.380741449548105</v>
      </c>
    </row>
    <row r="2900" spans="1:20" x14ac:dyDescent="0.2">
      <c r="A2900" s="3">
        <v>41394.583333326373</v>
      </c>
      <c r="B2900" s="5">
        <f t="shared" si="891"/>
        <v>120</v>
      </c>
      <c r="C2900" s="5">
        <v>14</v>
      </c>
      <c r="D2900">
        <f t="shared" si="893"/>
        <v>38.465753424657535</v>
      </c>
      <c r="E2900">
        <f t="shared" si="883"/>
        <v>2.7854611892022039</v>
      </c>
      <c r="F2900">
        <f t="shared" si="884"/>
        <v>-8.8332748107977945</v>
      </c>
      <c r="G2900">
        <f t="shared" si="894"/>
        <v>13.85277875315337</v>
      </c>
      <c r="H2900">
        <f t="shared" si="885"/>
        <v>27.791681297300546</v>
      </c>
      <c r="I2900">
        <f t="shared" si="895"/>
        <v>14.586996250938343</v>
      </c>
      <c r="J2900">
        <f t="shared" si="896"/>
        <v>56.067559657557922</v>
      </c>
      <c r="K2900">
        <f t="shared" si="886"/>
        <v>33.932440342442078</v>
      </c>
      <c r="L2900">
        <f t="shared" si="897"/>
        <v>126.06567478597411</v>
      </c>
      <c r="M2900">
        <f t="shared" si="887"/>
        <v>233.93432521402588</v>
      </c>
      <c r="N2900">
        <f t="shared" si="898"/>
        <v>233.93432521402588</v>
      </c>
      <c r="O2900">
        <f t="shared" si="888"/>
        <v>1.2052601962390193</v>
      </c>
      <c r="P2900">
        <f t="shared" si="889"/>
        <v>0.90259601321167127</v>
      </c>
      <c r="Q2900">
        <f t="shared" si="899"/>
        <v>0.82506997944781957</v>
      </c>
      <c r="R2900">
        <f t="shared" si="900"/>
        <v>0.74470487407023744</v>
      </c>
      <c r="S2900">
        <f t="shared" si="882"/>
        <v>2.1348841871506021</v>
      </c>
    </row>
    <row r="2901" spans="1:20" x14ac:dyDescent="0.2">
      <c r="A2901" s="3">
        <v>41394.624999993037</v>
      </c>
      <c r="B2901" s="5">
        <f t="shared" si="891"/>
        <v>120</v>
      </c>
      <c r="C2901" s="5">
        <v>15</v>
      </c>
      <c r="D2901">
        <f t="shared" si="893"/>
        <v>38.465753424657535</v>
      </c>
      <c r="E2901">
        <f t="shared" si="883"/>
        <v>2.7854611892022039</v>
      </c>
      <c r="F2901">
        <f t="shared" si="884"/>
        <v>-8.8332748107977945</v>
      </c>
      <c r="G2901">
        <f t="shared" si="894"/>
        <v>14.85277875315337</v>
      </c>
      <c r="H2901">
        <f t="shared" si="885"/>
        <v>42.791681297300542</v>
      </c>
      <c r="I2901">
        <f t="shared" si="895"/>
        <v>14.586996250938343</v>
      </c>
      <c r="J2901">
        <f t="shared" si="896"/>
        <v>45.616926327885608</v>
      </c>
      <c r="K2901">
        <f t="shared" si="886"/>
        <v>44.383073672114392</v>
      </c>
      <c r="L2901">
        <f t="shared" si="897"/>
        <v>109.959910869327</v>
      </c>
      <c r="M2901">
        <f t="shared" si="887"/>
        <v>250.04008913067298</v>
      </c>
      <c r="N2901">
        <f t="shared" si="898"/>
        <v>250.04008913067298</v>
      </c>
      <c r="O2901">
        <f t="shared" si="888"/>
        <v>1.3992289124493071</v>
      </c>
      <c r="P2901">
        <f t="shared" si="889"/>
        <v>0.86452080721848057</v>
      </c>
      <c r="Q2901">
        <f t="shared" si="899"/>
        <v>0.68072205976790545</v>
      </c>
      <c r="R2901">
        <f t="shared" si="900"/>
        <v>0.58849838460197634</v>
      </c>
      <c r="S2901">
        <f t="shared" si="882"/>
        <v>1.6870789210544854</v>
      </c>
    </row>
    <row r="2902" spans="1:20" x14ac:dyDescent="0.2">
      <c r="A2902" s="3">
        <v>41394.666666659701</v>
      </c>
      <c r="B2902" s="5">
        <f t="shared" si="891"/>
        <v>120</v>
      </c>
      <c r="C2902" s="5">
        <v>16</v>
      </c>
      <c r="D2902">
        <f t="shared" si="893"/>
        <v>38.465753424657535</v>
      </c>
      <c r="E2902">
        <f t="shared" si="883"/>
        <v>2.7854611892022039</v>
      </c>
      <c r="F2902">
        <f t="shared" si="884"/>
        <v>-8.8332748107977945</v>
      </c>
      <c r="G2902">
        <f t="shared" si="894"/>
        <v>15.85277875315337</v>
      </c>
      <c r="H2902">
        <f t="shared" si="885"/>
        <v>57.791681297300542</v>
      </c>
      <c r="I2902">
        <f t="shared" si="895"/>
        <v>14.586996250938343</v>
      </c>
      <c r="J2902">
        <f t="shared" si="896"/>
        <v>34.161313106573161</v>
      </c>
      <c r="K2902">
        <f t="shared" si="886"/>
        <v>55.838686893426839</v>
      </c>
      <c r="L2902">
        <f t="shared" si="897"/>
        <v>98.276236612815808</v>
      </c>
      <c r="M2902">
        <f t="shared" si="887"/>
        <v>261.72376338718419</v>
      </c>
      <c r="N2902">
        <f t="shared" si="898"/>
        <v>261.72376338718419</v>
      </c>
      <c r="O2902">
        <f t="shared" si="888"/>
        <v>1.7808652641843421</v>
      </c>
      <c r="P2902">
        <f t="shared" si="889"/>
        <v>0.7983973061110482</v>
      </c>
      <c r="Q2902">
        <f t="shared" si="899"/>
        <v>0.48043807628560287</v>
      </c>
      <c r="R2902">
        <f t="shared" si="900"/>
        <v>0.3835804658595996</v>
      </c>
      <c r="S2902">
        <f t="shared" si="882"/>
        <v>1.0996300676639392</v>
      </c>
    </row>
    <row r="2903" spans="1:20" x14ac:dyDescent="0.2">
      <c r="A2903" s="3">
        <v>41394.708333326365</v>
      </c>
      <c r="B2903" s="5">
        <f t="shared" si="891"/>
        <v>120</v>
      </c>
      <c r="C2903" s="5">
        <v>17</v>
      </c>
      <c r="D2903">
        <f t="shared" si="893"/>
        <v>38.465753424657535</v>
      </c>
      <c r="E2903">
        <f t="shared" si="883"/>
        <v>2.7854611892022039</v>
      </c>
      <c r="F2903">
        <f t="shared" si="884"/>
        <v>-8.8332748107977945</v>
      </c>
      <c r="G2903">
        <f t="shared" si="894"/>
        <v>16.85277875315337</v>
      </c>
      <c r="H2903">
        <f t="shared" si="885"/>
        <v>72.791681297300542</v>
      </c>
      <c r="I2903">
        <f t="shared" si="895"/>
        <v>14.586996250938343</v>
      </c>
      <c r="J2903">
        <f t="shared" si="896"/>
        <v>22.375186641507032</v>
      </c>
      <c r="K2903">
        <f t="shared" si="886"/>
        <v>67.624813358492972</v>
      </c>
      <c r="L2903">
        <f t="shared" si="897"/>
        <v>88.624963458761286</v>
      </c>
      <c r="M2903">
        <f t="shared" si="887"/>
        <v>271.37503654123873</v>
      </c>
      <c r="N2903">
        <f t="shared" si="898"/>
        <v>271.37503654123873</v>
      </c>
      <c r="O2903">
        <f t="shared" si="888"/>
        <v>2.6269476177391784</v>
      </c>
      <c r="P2903">
        <f t="shared" si="889"/>
        <v>0.68099013935310237</v>
      </c>
      <c r="Q2903">
        <f t="shared" si="899"/>
        <v>0.24141494744288083</v>
      </c>
      <c r="R2903">
        <f t="shared" si="900"/>
        <v>0.1644011987010493</v>
      </c>
      <c r="S2903">
        <f t="shared" si="882"/>
        <v>0.47129746517863064</v>
      </c>
    </row>
    <row r="2904" spans="1:20" x14ac:dyDescent="0.2">
      <c r="A2904" s="3">
        <v>41394.74999999303</v>
      </c>
      <c r="B2904" s="5">
        <f t="shared" si="891"/>
        <v>120</v>
      </c>
      <c r="C2904" s="5">
        <v>18</v>
      </c>
      <c r="D2904">
        <f t="shared" si="893"/>
        <v>38.465753424657535</v>
      </c>
      <c r="E2904">
        <f t="shared" si="883"/>
        <v>2.7854611892022039</v>
      </c>
      <c r="F2904">
        <f t="shared" si="884"/>
        <v>-8.8332748107977945</v>
      </c>
      <c r="G2904">
        <f t="shared" si="894"/>
        <v>17.85277875315337</v>
      </c>
      <c r="H2904">
        <f t="shared" si="885"/>
        <v>87.791681297300542</v>
      </c>
      <c r="I2904">
        <f t="shared" si="895"/>
        <v>14.586996250938343</v>
      </c>
      <c r="J2904">
        <f t="shared" si="896"/>
        <v>10.628470387959659</v>
      </c>
      <c r="K2904">
        <f t="shared" si="886"/>
        <v>79.371529612040348</v>
      </c>
      <c r="L2904">
        <f t="shared" si="897"/>
        <v>79.713798812435897</v>
      </c>
      <c r="M2904">
        <f t="shared" si="887"/>
        <v>280.28620118756407</v>
      </c>
      <c r="N2904">
        <f t="shared" si="898"/>
        <v>280.28620118756407</v>
      </c>
      <c r="O2904">
        <f t="shared" si="888"/>
        <v>5.4218247295069411</v>
      </c>
      <c r="P2904">
        <f t="shared" si="889"/>
        <v>0.44053995656835221</v>
      </c>
      <c r="Q2904">
        <f t="shared" si="899"/>
        <v>-1.766305752509198E-2</v>
      </c>
      <c r="R2904">
        <f t="shared" si="900"/>
        <v>-7.7812825949683277E-3</v>
      </c>
      <c r="S2904">
        <f t="shared" si="882"/>
        <v>-2.230700744169065E-2</v>
      </c>
    </row>
    <row r="2905" spans="1:20" x14ac:dyDescent="0.2">
      <c r="A2905" s="3">
        <v>41394.791666659694</v>
      </c>
      <c r="B2905" s="5">
        <f t="shared" si="891"/>
        <v>120</v>
      </c>
      <c r="C2905" s="5">
        <v>19</v>
      </c>
      <c r="D2905">
        <f t="shared" si="893"/>
        <v>38.465753424657535</v>
      </c>
      <c r="E2905">
        <f t="shared" si="883"/>
        <v>2.7854611892022039</v>
      </c>
      <c r="F2905">
        <f t="shared" si="884"/>
        <v>-8.8332748107977945</v>
      </c>
      <c r="G2905">
        <f t="shared" si="894"/>
        <v>18.85277875315337</v>
      </c>
      <c r="H2905">
        <f t="shared" si="885"/>
        <v>102.79168129730054</v>
      </c>
      <c r="I2905">
        <f t="shared" si="895"/>
        <v>14.586996250938343</v>
      </c>
      <c r="J2905">
        <f t="shared" si="896"/>
        <v>-0.79030693948740438</v>
      </c>
      <c r="K2905">
        <f t="shared" si="886"/>
        <v>90.790306939487408</v>
      </c>
      <c r="L2905">
        <f t="shared" si="897"/>
        <v>70.706361268297897</v>
      </c>
      <c r="M2905">
        <f t="shared" si="887"/>
        <v>289.29363873170212</v>
      </c>
      <c r="N2905">
        <f t="shared" si="898"/>
        <v>289.29363873170212</v>
      </c>
      <c r="O2905">
        <f t="shared" si="888"/>
        <v>-72.500434369035588</v>
      </c>
      <c r="P2905" t="e">
        <f t="shared" si="889"/>
        <v>#NUM!</v>
      </c>
      <c r="Q2905">
        <f t="shared" si="899"/>
        <v>-0.27711165613945915</v>
      </c>
      <c r="R2905" t="e">
        <f t="shared" si="900"/>
        <v>#NUM!</v>
      </c>
      <c r="S2905" t="e">
        <f t="shared" si="882"/>
        <v>#NUM!</v>
      </c>
    </row>
    <row r="2906" spans="1:20" x14ac:dyDescent="0.2">
      <c r="A2906" s="3">
        <v>41394.833333326358</v>
      </c>
      <c r="B2906" s="5">
        <f t="shared" si="891"/>
        <v>120</v>
      </c>
      <c r="C2906" s="5">
        <v>20</v>
      </c>
      <c r="D2906">
        <f t="shared" si="893"/>
        <v>38.465753424657535</v>
      </c>
      <c r="E2906">
        <f t="shared" si="883"/>
        <v>2.7854611892022039</v>
      </c>
      <c r="F2906">
        <f t="shared" si="884"/>
        <v>-8.8332748107977945</v>
      </c>
      <c r="G2906">
        <f t="shared" si="894"/>
        <v>19.85277875315337</v>
      </c>
      <c r="H2906">
        <f t="shared" si="885"/>
        <v>117.79168129730054</v>
      </c>
      <c r="I2906">
        <f t="shared" si="895"/>
        <v>14.586996250938343</v>
      </c>
      <c r="J2906">
        <f t="shared" si="896"/>
        <v>-11.567318264303694</v>
      </c>
      <c r="K2906">
        <f t="shared" si="886"/>
        <v>101.56731826430369</v>
      </c>
      <c r="L2906">
        <f t="shared" si="897"/>
        <v>60.912930632906452</v>
      </c>
      <c r="M2906">
        <f t="shared" si="887"/>
        <v>299.08706936709353</v>
      </c>
      <c r="N2906">
        <f t="shared" si="898"/>
        <v>299.08706936709353</v>
      </c>
      <c r="O2906">
        <f t="shared" si="888"/>
        <v>-4.9870552271978701</v>
      </c>
      <c r="P2906" t="e">
        <f t="shared" si="889"/>
        <v>#NUM!</v>
      </c>
      <c r="Q2906">
        <f t="shared" si="899"/>
        <v>-0.51716304881818709</v>
      </c>
      <c r="R2906" t="e">
        <f t="shared" si="900"/>
        <v>#NUM!</v>
      </c>
      <c r="S2906" t="e">
        <f t="shared" si="882"/>
        <v>#NUM!</v>
      </c>
    </row>
    <row r="2907" spans="1:20" x14ac:dyDescent="0.2">
      <c r="A2907" s="3">
        <v>41394.874999993022</v>
      </c>
      <c r="B2907" s="5">
        <f t="shared" si="891"/>
        <v>120</v>
      </c>
      <c r="C2907" s="5">
        <v>21</v>
      </c>
      <c r="D2907">
        <f t="shared" si="893"/>
        <v>38.465753424657535</v>
      </c>
      <c r="E2907">
        <f t="shared" si="883"/>
        <v>2.7854611892022039</v>
      </c>
      <c r="F2907">
        <f t="shared" si="884"/>
        <v>-8.8332748107977945</v>
      </c>
      <c r="G2907">
        <f t="shared" si="894"/>
        <v>20.85277875315337</v>
      </c>
      <c r="H2907">
        <f t="shared" si="885"/>
        <v>132.79168129730056</v>
      </c>
      <c r="I2907">
        <f t="shared" si="895"/>
        <v>14.586996250938343</v>
      </c>
      <c r="J2907">
        <f t="shared" si="896"/>
        <v>-21.285382100417053</v>
      </c>
      <c r="K2907">
        <f t="shared" si="886"/>
        <v>111.28538210041705</v>
      </c>
      <c r="L2907">
        <f t="shared" si="897"/>
        <v>49.655573642677609</v>
      </c>
      <c r="M2907">
        <f t="shared" si="887"/>
        <v>310.34442635732239</v>
      </c>
      <c r="N2907">
        <f t="shared" si="898"/>
        <v>310.34442635732239</v>
      </c>
      <c r="O2907">
        <f t="shared" si="888"/>
        <v>-2.7547183683392236</v>
      </c>
      <c r="P2907" t="e">
        <f t="shared" si="889"/>
        <v>#NUM!</v>
      </c>
      <c r="Q2907">
        <f t="shared" si="899"/>
        <v>-0.71946605590209323</v>
      </c>
      <c r="R2907" t="e">
        <f t="shared" si="900"/>
        <v>#NUM!</v>
      </c>
      <c r="S2907" t="e">
        <f t="shared" si="882"/>
        <v>#NUM!</v>
      </c>
    </row>
    <row r="2908" spans="1:20" x14ac:dyDescent="0.2">
      <c r="A2908" s="3">
        <v>41394.916666659687</v>
      </c>
      <c r="B2908" s="5">
        <f t="shared" si="891"/>
        <v>120</v>
      </c>
      <c r="C2908" s="5">
        <v>22</v>
      </c>
      <c r="D2908">
        <f t="shared" si="893"/>
        <v>38.465753424657535</v>
      </c>
      <c r="E2908">
        <f t="shared" si="883"/>
        <v>2.7854611892022039</v>
      </c>
      <c r="F2908">
        <f t="shared" si="884"/>
        <v>-8.8332748107977945</v>
      </c>
      <c r="G2908">
        <f t="shared" si="894"/>
        <v>21.85277875315337</v>
      </c>
      <c r="H2908">
        <f t="shared" si="885"/>
        <v>147.79168129730056</v>
      </c>
      <c r="I2908">
        <f t="shared" si="895"/>
        <v>14.586996250938343</v>
      </c>
      <c r="J2908">
        <f t="shared" si="896"/>
        <v>-29.353888234454505</v>
      </c>
      <c r="K2908">
        <f t="shared" si="886"/>
        <v>119.3538882344545</v>
      </c>
      <c r="L2908">
        <f t="shared" si="897"/>
        <v>36.284898848023289</v>
      </c>
      <c r="M2908">
        <f t="shared" si="887"/>
        <v>323.71510115197668</v>
      </c>
      <c r="N2908">
        <f t="shared" si="898"/>
        <v>323.71510115197668</v>
      </c>
      <c r="O2908">
        <f t="shared" si="888"/>
        <v>-2.0399735261358511</v>
      </c>
      <c r="P2908" t="e">
        <f t="shared" si="889"/>
        <v>#NUM!</v>
      </c>
      <c r="Q2908">
        <f t="shared" si="899"/>
        <v>-0.86956499689702715</v>
      </c>
      <c r="R2908" t="e">
        <f t="shared" si="900"/>
        <v>#NUM!</v>
      </c>
      <c r="S2908" t="e">
        <f t="shared" si="882"/>
        <v>#NUM!</v>
      </c>
    </row>
    <row r="2909" spans="1:20" x14ac:dyDescent="0.2">
      <c r="A2909" s="3">
        <v>41394.958333326351</v>
      </c>
      <c r="B2909" s="5">
        <f t="shared" si="891"/>
        <v>120</v>
      </c>
      <c r="C2909" s="5">
        <v>23</v>
      </c>
      <c r="D2909">
        <f t="shared" si="893"/>
        <v>38.465753424657535</v>
      </c>
      <c r="E2909">
        <f t="shared" si="883"/>
        <v>2.7854611892022039</v>
      </c>
      <c r="F2909">
        <f t="shared" si="884"/>
        <v>-8.8332748107977945</v>
      </c>
      <c r="G2909">
        <f t="shared" si="894"/>
        <v>22.85277875315337</v>
      </c>
      <c r="H2909">
        <f t="shared" si="885"/>
        <v>162.79168129730056</v>
      </c>
      <c r="I2909">
        <f t="shared" si="895"/>
        <v>14.586996250938343</v>
      </c>
      <c r="J2909">
        <f t="shared" si="896"/>
        <v>-34.988932338012404</v>
      </c>
      <c r="K2909">
        <f t="shared" si="886"/>
        <v>124.9889323380124</v>
      </c>
      <c r="L2909">
        <f t="shared" si="897"/>
        <v>20.455106210749392</v>
      </c>
      <c r="M2909">
        <f t="shared" si="887"/>
        <v>339.54489378925064</v>
      </c>
      <c r="N2909">
        <f t="shared" si="898"/>
        <v>339.54489378925064</v>
      </c>
      <c r="O2909">
        <f t="shared" si="888"/>
        <v>-1.7439279277647788</v>
      </c>
      <c r="P2909" t="e">
        <f t="shared" si="889"/>
        <v>#NUM!</v>
      </c>
      <c r="Q2909">
        <f t="shared" si="899"/>
        <v>-0.96055311581350278</v>
      </c>
      <c r="R2909" t="e">
        <f t="shared" si="900"/>
        <v>#NUM!</v>
      </c>
      <c r="S2909" t="e">
        <f t="shared" si="882"/>
        <v>#NUM!</v>
      </c>
    </row>
    <row r="2910" spans="1:20" x14ac:dyDescent="0.2">
      <c r="A2910" s="3">
        <v>41394.999999993015</v>
      </c>
      <c r="B2910" s="5">
        <f t="shared" si="891"/>
        <v>121</v>
      </c>
      <c r="C2910" s="5">
        <v>0</v>
      </c>
      <c r="D2910">
        <f t="shared" si="893"/>
        <v>39.452054794520549</v>
      </c>
      <c r="E2910">
        <f t="shared" si="883"/>
        <v>2.9180073289668109</v>
      </c>
      <c r="F2910">
        <f t="shared" si="884"/>
        <v>-8.7007286710331879</v>
      </c>
      <c r="G2910">
        <f t="shared" si="894"/>
        <v>-0.1450121445172198</v>
      </c>
      <c r="H2910">
        <f t="shared" si="885"/>
        <v>-182.17518216775829</v>
      </c>
      <c r="I2910">
        <f t="shared" si="895"/>
        <v>14.90088745587466</v>
      </c>
      <c r="J2910">
        <f t="shared" si="896"/>
        <v>-37.059705975167724</v>
      </c>
      <c r="K2910">
        <f t="shared" si="886"/>
        <v>127.05970597516773</v>
      </c>
      <c r="L2910">
        <f t="shared" si="897"/>
        <v>2.6343987036195529</v>
      </c>
      <c r="M2910">
        <f t="shared" si="887"/>
        <v>357.36560129638042</v>
      </c>
      <c r="N2910">
        <f t="shared" si="898"/>
        <v>2.6343987036195529</v>
      </c>
      <c r="O2910">
        <f t="shared" si="888"/>
        <v>-1.6593463853147443</v>
      </c>
      <c r="P2910" t="e">
        <f t="shared" si="889"/>
        <v>#NUM!</v>
      </c>
      <c r="Q2910">
        <f t="shared" si="899"/>
        <v>-0.99415824093568261</v>
      </c>
      <c r="R2910" t="e">
        <f t="shared" si="900"/>
        <v>#NUM!</v>
      </c>
      <c r="S2910" t="e">
        <f t="shared" ref="S2910:S2973" si="901">R2910*$E$10</f>
        <v>#NUM!</v>
      </c>
      <c r="T2910">
        <f t="shared" ref="T2910" si="902">SUMIF(S2916:S2930,"&gt;0,01")</f>
        <v>17.264103168956289</v>
      </c>
    </row>
    <row r="2911" spans="1:20" x14ac:dyDescent="0.2">
      <c r="A2911" s="3">
        <v>41395.041666659679</v>
      </c>
      <c r="B2911" s="5">
        <f t="shared" si="891"/>
        <v>121</v>
      </c>
      <c r="C2911" s="5">
        <v>1</v>
      </c>
      <c r="D2911">
        <f t="shared" si="893"/>
        <v>39.452054794520549</v>
      </c>
      <c r="E2911">
        <f t="shared" ref="E2911:E2974" si="903">9.87*SIN(RADIANS(2*D2911))-7.53*COS(RADIANS(D2911))-1.5*SIN(RADIANS(D2911))</f>
        <v>2.9180073289668109</v>
      </c>
      <c r="F2911">
        <f t="shared" ref="F2911:F2974" si="904">4*($B$6-$B$5)+E2911</f>
        <v>-8.7007286710331879</v>
      </c>
      <c r="G2911">
        <f t="shared" si="894"/>
        <v>0.85498785548278022</v>
      </c>
      <c r="H2911">
        <f t="shared" ref="H2911:H2974" si="905">15*(G2911-12)</f>
        <v>-167.17518216775829</v>
      </c>
      <c r="I2911">
        <f t="shared" si="895"/>
        <v>14.90088745587466</v>
      </c>
      <c r="J2911">
        <f t="shared" si="896"/>
        <v>-35.746383013474585</v>
      </c>
      <c r="K2911">
        <f t="shared" ref="K2911:K2974" si="906">90-J2911</f>
        <v>125.74638301347458</v>
      </c>
      <c r="L2911">
        <f t="shared" si="897"/>
        <v>15.325194458593074</v>
      </c>
      <c r="M2911">
        <f t="shared" ref="M2911:M2974" si="907">360-L2911</f>
        <v>344.67480554140695</v>
      </c>
      <c r="N2911">
        <f t="shared" si="898"/>
        <v>15.325194458593074</v>
      </c>
      <c r="O2911">
        <f t="shared" ref="O2911:O2974" si="908">1/(COS(RADIANS(K2911)))</f>
        <v>-1.7117471507078061</v>
      </c>
      <c r="P2911" t="e">
        <f t="shared" ref="P2911:P2974" si="909">1.353*0.7^(O2911^0.678)</f>
        <v>#NUM!</v>
      </c>
      <c r="Q2911">
        <f t="shared" si="899"/>
        <v>-0.97560124084144906</v>
      </c>
      <c r="R2911" t="e">
        <f t="shared" si="900"/>
        <v>#NUM!</v>
      </c>
      <c r="S2911" t="e">
        <f t="shared" si="901"/>
        <v>#NUM!</v>
      </c>
    </row>
    <row r="2912" spans="1:20" x14ac:dyDescent="0.2">
      <c r="A2912" s="3">
        <v>41395.083333326344</v>
      </c>
      <c r="B2912" s="5">
        <f t="shared" si="891"/>
        <v>121</v>
      </c>
      <c r="C2912" s="5">
        <v>2</v>
      </c>
      <c r="D2912">
        <f t="shared" si="893"/>
        <v>39.452054794520549</v>
      </c>
      <c r="E2912">
        <f t="shared" si="903"/>
        <v>2.9180073289668109</v>
      </c>
      <c r="F2912">
        <f t="shared" si="904"/>
        <v>-8.7007286710331879</v>
      </c>
      <c r="G2912">
        <f t="shared" si="894"/>
        <v>1.8549878554827801</v>
      </c>
      <c r="H2912">
        <f t="shared" si="905"/>
        <v>-152.17518216775832</v>
      </c>
      <c r="I2912">
        <f t="shared" si="895"/>
        <v>14.90088745587466</v>
      </c>
      <c r="J2912">
        <f t="shared" si="896"/>
        <v>-31.007401898601689</v>
      </c>
      <c r="K2912">
        <f t="shared" si="906"/>
        <v>121.00740189860169</v>
      </c>
      <c r="L2912">
        <f t="shared" si="897"/>
        <v>31.754317087886818</v>
      </c>
      <c r="M2912">
        <f t="shared" si="907"/>
        <v>328.24568291211318</v>
      </c>
      <c r="N2912">
        <f t="shared" si="898"/>
        <v>31.754317087886818</v>
      </c>
      <c r="O2912">
        <f t="shared" si="908"/>
        <v>-1.9411866794994286</v>
      </c>
      <c r="P2912" t="e">
        <f t="shared" si="909"/>
        <v>#NUM!</v>
      </c>
      <c r="Q2912">
        <f t="shared" si="899"/>
        <v>-0.90185966153377906</v>
      </c>
      <c r="R2912" t="e">
        <f t="shared" si="900"/>
        <v>#NUM!</v>
      </c>
      <c r="S2912" t="e">
        <f t="shared" si="901"/>
        <v>#NUM!</v>
      </c>
    </row>
    <row r="2913" spans="1:19" x14ac:dyDescent="0.2">
      <c r="A2913" s="3">
        <v>41395.124999993008</v>
      </c>
      <c r="B2913" s="5">
        <f t="shared" si="891"/>
        <v>121</v>
      </c>
      <c r="C2913" s="5">
        <v>3</v>
      </c>
      <c r="D2913">
        <f t="shared" si="893"/>
        <v>39.452054794520549</v>
      </c>
      <c r="E2913">
        <f t="shared" si="903"/>
        <v>2.9180073289668109</v>
      </c>
      <c r="F2913">
        <f t="shared" si="904"/>
        <v>-8.7007286710331879</v>
      </c>
      <c r="G2913">
        <f t="shared" si="894"/>
        <v>2.8549878554827801</v>
      </c>
      <c r="H2913">
        <f t="shared" si="905"/>
        <v>-137.17518216775832</v>
      </c>
      <c r="I2913">
        <f t="shared" si="895"/>
        <v>14.90088745587466</v>
      </c>
      <c r="J2913">
        <f t="shared" si="896"/>
        <v>-23.590911434634545</v>
      </c>
      <c r="K2913">
        <f t="shared" si="906"/>
        <v>113.59091143463455</v>
      </c>
      <c r="L2913">
        <f t="shared" si="897"/>
        <v>45.791436778739978</v>
      </c>
      <c r="M2913">
        <f t="shared" si="907"/>
        <v>314.20856322126002</v>
      </c>
      <c r="N2913">
        <f t="shared" si="898"/>
        <v>45.791436778739978</v>
      </c>
      <c r="O2913">
        <f t="shared" si="908"/>
        <v>-2.498727715778569</v>
      </c>
      <c r="P2913" t="e">
        <f t="shared" si="909"/>
        <v>#NUM!</v>
      </c>
      <c r="Q2913">
        <f t="shared" si="899"/>
        <v>-0.76899459614019572</v>
      </c>
      <c r="R2913" t="e">
        <f t="shared" si="900"/>
        <v>#NUM!</v>
      </c>
      <c r="S2913" t="e">
        <f t="shared" si="901"/>
        <v>#NUM!</v>
      </c>
    </row>
    <row r="2914" spans="1:19" x14ac:dyDescent="0.2">
      <c r="A2914" s="3">
        <v>41395.166666659672</v>
      </c>
      <c r="B2914" s="5">
        <f t="shared" si="891"/>
        <v>121</v>
      </c>
      <c r="C2914" s="5">
        <v>4</v>
      </c>
      <c r="D2914">
        <f t="shared" si="893"/>
        <v>39.452054794520549</v>
      </c>
      <c r="E2914">
        <f t="shared" si="903"/>
        <v>2.9180073289668109</v>
      </c>
      <c r="F2914">
        <f t="shared" si="904"/>
        <v>-8.7007286710331879</v>
      </c>
      <c r="G2914">
        <f t="shared" si="894"/>
        <v>3.8549878554827801</v>
      </c>
      <c r="H2914">
        <f t="shared" si="905"/>
        <v>-122.17518216775831</v>
      </c>
      <c r="I2914">
        <f t="shared" si="895"/>
        <v>14.90088745587466</v>
      </c>
      <c r="J2914">
        <f t="shared" si="896"/>
        <v>-14.311667946443853</v>
      </c>
      <c r="K2914">
        <f t="shared" si="906"/>
        <v>104.31166794644385</v>
      </c>
      <c r="L2914">
        <f t="shared" si="897"/>
        <v>57.581893854193311</v>
      </c>
      <c r="M2914">
        <f t="shared" si="907"/>
        <v>302.41810614580669</v>
      </c>
      <c r="N2914">
        <f t="shared" si="898"/>
        <v>57.581893854193311</v>
      </c>
      <c r="O2914">
        <f t="shared" si="908"/>
        <v>-4.0453673069600589</v>
      </c>
      <c r="P2914" t="e">
        <f t="shared" si="909"/>
        <v>#NUM!</v>
      </c>
      <c r="Q2914">
        <f t="shared" si="899"/>
        <v>-0.5810977954194243</v>
      </c>
      <c r="R2914" t="e">
        <f t="shared" si="900"/>
        <v>#NUM!</v>
      </c>
      <c r="S2914" t="e">
        <f t="shared" si="901"/>
        <v>#NUM!</v>
      </c>
    </row>
    <row r="2915" spans="1:19" x14ac:dyDescent="0.2">
      <c r="A2915" s="3">
        <v>41395.208333326336</v>
      </c>
      <c r="B2915" s="5">
        <f t="shared" si="891"/>
        <v>121</v>
      </c>
      <c r="C2915" s="5">
        <v>5</v>
      </c>
      <c r="D2915">
        <f t="shared" si="893"/>
        <v>39.452054794520549</v>
      </c>
      <c r="E2915">
        <f t="shared" si="903"/>
        <v>2.9180073289668109</v>
      </c>
      <c r="F2915">
        <f t="shared" si="904"/>
        <v>-8.7007286710331879</v>
      </c>
      <c r="G2915">
        <f t="shared" si="894"/>
        <v>4.8549878554827801</v>
      </c>
      <c r="H2915">
        <f t="shared" si="905"/>
        <v>-107.17518216775829</v>
      </c>
      <c r="I2915">
        <f t="shared" si="895"/>
        <v>14.90088745587466</v>
      </c>
      <c r="J2915">
        <f t="shared" si="896"/>
        <v>-3.8160852297050467</v>
      </c>
      <c r="K2915">
        <f t="shared" si="906"/>
        <v>93.816085229705052</v>
      </c>
      <c r="L2915">
        <f t="shared" si="897"/>
        <v>67.718118390128524</v>
      </c>
      <c r="M2915">
        <f t="shared" si="907"/>
        <v>292.28188160987145</v>
      </c>
      <c r="N2915">
        <f t="shared" si="898"/>
        <v>67.718118390128524</v>
      </c>
      <c r="O2915">
        <f t="shared" si="908"/>
        <v>-15.025388220956094</v>
      </c>
      <c r="P2915" t="e">
        <f t="shared" si="909"/>
        <v>#NUM!</v>
      </c>
      <c r="Q2915">
        <f t="shared" si="899"/>
        <v>-0.35075025731854098</v>
      </c>
      <c r="R2915" t="e">
        <f t="shared" si="900"/>
        <v>#NUM!</v>
      </c>
      <c r="S2915" t="e">
        <f t="shared" si="901"/>
        <v>#NUM!</v>
      </c>
    </row>
    <row r="2916" spans="1:19" x14ac:dyDescent="0.2">
      <c r="A2916" s="3">
        <v>41395.249999993001</v>
      </c>
      <c r="B2916" s="5">
        <f t="shared" si="891"/>
        <v>121</v>
      </c>
      <c r="C2916" s="5">
        <v>6</v>
      </c>
      <c r="D2916">
        <f t="shared" si="893"/>
        <v>39.452054794520549</v>
      </c>
      <c r="E2916">
        <f t="shared" si="903"/>
        <v>2.9180073289668109</v>
      </c>
      <c r="F2916">
        <f t="shared" si="904"/>
        <v>-8.7007286710331879</v>
      </c>
      <c r="G2916">
        <f t="shared" si="894"/>
        <v>5.8549878554827801</v>
      </c>
      <c r="H2916">
        <f t="shared" si="905"/>
        <v>-92.175182167758294</v>
      </c>
      <c r="I2916">
        <f t="shared" si="895"/>
        <v>14.90088745587466</v>
      </c>
      <c r="J2916">
        <f t="shared" si="896"/>
        <v>7.4356626778697983</v>
      </c>
      <c r="K2916">
        <f t="shared" si="906"/>
        <v>82.5643373221302</v>
      </c>
      <c r="L2916">
        <f t="shared" si="897"/>
        <v>76.872028427633566</v>
      </c>
      <c r="M2916">
        <f t="shared" si="907"/>
        <v>283.12797157236645</v>
      </c>
      <c r="N2916">
        <f t="shared" si="898"/>
        <v>76.872028427633566</v>
      </c>
      <c r="O2916">
        <f t="shared" si="908"/>
        <v>7.7272097984092847</v>
      </c>
      <c r="P2916">
        <f t="shared" si="909"/>
        <v>0.32483459493322614</v>
      </c>
      <c r="Q2916">
        <f t="shared" si="899"/>
        <v>-9.5420110751820067E-2</v>
      </c>
      <c r="R2916">
        <f t="shared" si="900"/>
        <v>-3.0995753024551046E-2</v>
      </c>
      <c r="S2916">
        <f t="shared" si="901"/>
        <v>-8.885713697463779E-2</v>
      </c>
    </row>
    <row r="2917" spans="1:19" x14ac:dyDescent="0.2">
      <c r="A2917" s="3">
        <v>41395.291666659665</v>
      </c>
      <c r="B2917" s="5">
        <f t="shared" si="891"/>
        <v>121</v>
      </c>
      <c r="C2917" s="5">
        <v>7</v>
      </c>
      <c r="D2917">
        <f t="shared" si="893"/>
        <v>39.452054794520549</v>
      </c>
      <c r="E2917">
        <f t="shared" si="903"/>
        <v>2.9180073289668109</v>
      </c>
      <c r="F2917">
        <f t="shared" si="904"/>
        <v>-8.7007286710331879</v>
      </c>
      <c r="G2917">
        <f t="shared" si="894"/>
        <v>6.8549878554827801</v>
      </c>
      <c r="H2917">
        <f t="shared" si="905"/>
        <v>-77.175182167758294</v>
      </c>
      <c r="I2917">
        <f t="shared" si="895"/>
        <v>14.90088745587466</v>
      </c>
      <c r="J2917">
        <f t="shared" si="896"/>
        <v>19.107971165505329</v>
      </c>
      <c r="K2917">
        <f t="shared" si="906"/>
        <v>70.892028834494667</v>
      </c>
      <c r="L2917">
        <f t="shared" si="897"/>
        <v>85.716771164390025</v>
      </c>
      <c r="M2917">
        <f t="shared" si="907"/>
        <v>274.28322883560998</v>
      </c>
      <c r="N2917">
        <f t="shared" si="898"/>
        <v>85.716771164390025</v>
      </c>
      <c r="O2917">
        <f t="shared" si="908"/>
        <v>3.0548402475703607</v>
      </c>
      <c r="P2917">
        <f t="shared" si="909"/>
        <v>0.63244126370203169</v>
      </c>
      <c r="Q2917">
        <f t="shared" si="899"/>
        <v>0.16539751720802537</v>
      </c>
      <c r="R2917">
        <f t="shared" si="900"/>
        <v>0.10460421479622209</v>
      </c>
      <c r="S2917">
        <f t="shared" si="901"/>
        <v>0.29987434197549934</v>
      </c>
    </row>
    <row r="2918" spans="1:19" x14ac:dyDescent="0.2">
      <c r="A2918" s="3">
        <v>41395.333333326329</v>
      </c>
      <c r="B2918" s="5">
        <f t="shared" si="891"/>
        <v>121</v>
      </c>
      <c r="C2918" s="5">
        <v>8</v>
      </c>
      <c r="D2918">
        <f t="shared" si="893"/>
        <v>39.452054794520549</v>
      </c>
      <c r="E2918">
        <f t="shared" si="903"/>
        <v>2.9180073289668109</v>
      </c>
      <c r="F2918">
        <f t="shared" si="904"/>
        <v>-8.7007286710331879</v>
      </c>
      <c r="G2918">
        <f t="shared" si="894"/>
        <v>7.8549878554827801</v>
      </c>
      <c r="H2918">
        <f t="shared" si="905"/>
        <v>-62.175182167758301</v>
      </c>
      <c r="I2918">
        <f t="shared" si="895"/>
        <v>14.90088745587466</v>
      </c>
      <c r="J2918">
        <f t="shared" si="896"/>
        <v>30.915045407784742</v>
      </c>
      <c r="K2918">
        <f t="shared" si="906"/>
        <v>59.084954592215254</v>
      </c>
      <c r="L2918">
        <f t="shared" si="897"/>
        <v>95.020092077673254</v>
      </c>
      <c r="M2918">
        <f t="shared" si="907"/>
        <v>264.97990792232673</v>
      </c>
      <c r="N2918">
        <f t="shared" si="898"/>
        <v>95.020092077673254</v>
      </c>
      <c r="O2918">
        <f t="shared" si="908"/>
        <v>1.946409297739915</v>
      </c>
      <c r="P2918">
        <f t="shared" si="909"/>
        <v>0.7726611442957968</v>
      </c>
      <c r="Q2918">
        <f t="shared" si="899"/>
        <v>0.4119180061340183</v>
      </c>
      <c r="R2918">
        <f t="shared" si="900"/>
        <v>0.31827303797555362</v>
      </c>
      <c r="S2918">
        <f t="shared" si="901"/>
        <v>0.91240986816249459</v>
      </c>
    </row>
    <row r="2919" spans="1:19" x14ac:dyDescent="0.2">
      <c r="A2919" s="3">
        <v>41395.374999992993</v>
      </c>
      <c r="B2919" s="5">
        <f t="shared" si="891"/>
        <v>121</v>
      </c>
      <c r="C2919" s="5">
        <v>9</v>
      </c>
      <c r="D2919">
        <f t="shared" si="893"/>
        <v>39.452054794520549</v>
      </c>
      <c r="E2919">
        <f t="shared" si="903"/>
        <v>2.9180073289668109</v>
      </c>
      <c r="F2919">
        <f t="shared" si="904"/>
        <v>-8.7007286710331879</v>
      </c>
      <c r="G2919">
        <f t="shared" si="894"/>
        <v>8.854987855482781</v>
      </c>
      <c r="H2919">
        <f t="shared" si="905"/>
        <v>-47.175182167758287</v>
      </c>
      <c r="I2919">
        <f t="shared" si="895"/>
        <v>14.90088745587466</v>
      </c>
      <c r="J2919">
        <f t="shared" si="896"/>
        <v>42.52877374020801</v>
      </c>
      <c r="K2919">
        <f t="shared" si="906"/>
        <v>47.47122625979199</v>
      </c>
      <c r="L2919">
        <f t="shared" si="897"/>
        <v>105.89207667111525</v>
      </c>
      <c r="M2919">
        <f t="shared" si="907"/>
        <v>254.10792332888474</v>
      </c>
      <c r="N2919">
        <f t="shared" si="898"/>
        <v>105.89207667111525</v>
      </c>
      <c r="O2919">
        <f t="shared" si="908"/>
        <v>1.4793766451911841</v>
      </c>
      <c r="P2919">
        <f t="shared" si="909"/>
        <v>0.84974572086582567</v>
      </c>
      <c r="Q2919">
        <f t="shared" si="899"/>
        <v>0.62514711032063852</v>
      </c>
      <c r="R2919">
        <f t="shared" si="900"/>
        <v>0.53121608190659886</v>
      </c>
      <c r="S2919">
        <f t="shared" si="901"/>
        <v>1.5228647652379066</v>
      </c>
    </row>
    <row r="2920" spans="1:19" x14ac:dyDescent="0.2">
      <c r="A2920" s="3">
        <v>41395.416666659657</v>
      </c>
      <c r="B2920" s="5">
        <f t="shared" si="891"/>
        <v>121</v>
      </c>
      <c r="C2920" s="5">
        <v>10</v>
      </c>
      <c r="D2920">
        <f t="shared" si="893"/>
        <v>39.452054794520549</v>
      </c>
      <c r="E2920">
        <f t="shared" si="903"/>
        <v>2.9180073289668109</v>
      </c>
      <c r="F2920">
        <f t="shared" si="904"/>
        <v>-8.7007286710331879</v>
      </c>
      <c r="G2920">
        <f t="shared" si="894"/>
        <v>9.854987855482781</v>
      </c>
      <c r="H2920">
        <f t="shared" si="905"/>
        <v>-32.175182167758287</v>
      </c>
      <c r="I2920">
        <f t="shared" si="895"/>
        <v>14.90088745587466</v>
      </c>
      <c r="J2920">
        <f t="shared" si="896"/>
        <v>53.405777728193897</v>
      </c>
      <c r="K2920">
        <f t="shared" si="906"/>
        <v>36.594222271806103</v>
      </c>
      <c r="L2920">
        <f t="shared" si="897"/>
        <v>120.32009014329292</v>
      </c>
      <c r="M2920">
        <f t="shared" si="907"/>
        <v>239.67990985670707</v>
      </c>
      <c r="N2920">
        <f t="shared" si="898"/>
        <v>120.32009014329292</v>
      </c>
      <c r="O2920">
        <f t="shared" si="908"/>
        <v>1.245519873341437</v>
      </c>
      <c r="P2920">
        <f t="shared" si="909"/>
        <v>0.89440247908209602</v>
      </c>
      <c r="Q2920">
        <f t="shared" si="899"/>
        <v>0.78743737565508509</v>
      </c>
      <c r="R2920">
        <f t="shared" si="900"/>
        <v>0.70428594090780783</v>
      </c>
      <c r="S2920">
        <f t="shared" si="901"/>
        <v>2.0190131296693403</v>
      </c>
    </row>
    <row r="2921" spans="1:19" x14ac:dyDescent="0.2">
      <c r="A2921" s="3">
        <v>41395.458333326322</v>
      </c>
      <c r="B2921" s="5">
        <f t="shared" si="891"/>
        <v>121</v>
      </c>
      <c r="C2921" s="5">
        <v>11</v>
      </c>
      <c r="D2921">
        <f t="shared" si="893"/>
        <v>39.452054794520549</v>
      </c>
      <c r="E2921">
        <f t="shared" si="903"/>
        <v>2.9180073289668109</v>
      </c>
      <c r="F2921">
        <f t="shared" si="904"/>
        <v>-8.7007286710331879</v>
      </c>
      <c r="G2921">
        <f t="shared" si="894"/>
        <v>10.854987855482781</v>
      </c>
      <c r="H2921">
        <f t="shared" si="905"/>
        <v>-17.175182167758287</v>
      </c>
      <c r="I2921">
        <f t="shared" si="895"/>
        <v>14.90088745587466</v>
      </c>
      <c r="J2921">
        <f t="shared" si="896"/>
        <v>62.358651062432834</v>
      </c>
      <c r="K2921">
        <f t="shared" si="906"/>
        <v>27.641348937567166</v>
      </c>
      <c r="L2921">
        <f t="shared" si="897"/>
        <v>142.04121890974997</v>
      </c>
      <c r="M2921">
        <f t="shared" si="907"/>
        <v>217.95878109025003</v>
      </c>
      <c r="N2921">
        <f t="shared" si="898"/>
        <v>142.04121890974997</v>
      </c>
      <c r="O2921">
        <f t="shared" si="908"/>
        <v>1.1288350769936319</v>
      </c>
      <c r="P2921">
        <f t="shared" si="909"/>
        <v>0.91860952994047906</v>
      </c>
      <c r="Q2921">
        <f t="shared" si="899"/>
        <v>0.88373502213212474</v>
      </c>
      <c r="R2921">
        <f t="shared" si="900"/>
        <v>0.81180741327272998</v>
      </c>
      <c r="S2921">
        <f t="shared" si="901"/>
        <v>2.327250525614426</v>
      </c>
    </row>
    <row r="2922" spans="1:19" x14ac:dyDescent="0.2">
      <c r="A2922" s="3">
        <v>41395.499999992986</v>
      </c>
      <c r="B2922" s="5">
        <f t="shared" si="891"/>
        <v>121</v>
      </c>
      <c r="C2922" s="5">
        <v>12</v>
      </c>
      <c r="D2922">
        <f t="shared" si="893"/>
        <v>39.452054794520549</v>
      </c>
      <c r="E2922">
        <f t="shared" si="903"/>
        <v>2.9180073289668109</v>
      </c>
      <c r="F2922">
        <f t="shared" si="904"/>
        <v>-8.7007286710331879</v>
      </c>
      <c r="G2922">
        <f t="shared" si="894"/>
        <v>11.854987855482781</v>
      </c>
      <c r="H2922">
        <f t="shared" si="905"/>
        <v>-2.175182167758285</v>
      </c>
      <c r="I2922">
        <f t="shared" si="895"/>
        <v>14.90088745587466</v>
      </c>
      <c r="J2922">
        <f t="shared" si="896"/>
        <v>66.820883914949761</v>
      </c>
      <c r="K2922">
        <f t="shared" si="906"/>
        <v>23.179116085050239</v>
      </c>
      <c r="L2922">
        <f t="shared" si="897"/>
        <v>174.65308136170728</v>
      </c>
      <c r="M2922">
        <f t="shared" si="907"/>
        <v>185.34691863829272</v>
      </c>
      <c r="N2922">
        <f t="shared" si="898"/>
        <v>174.65308136170728</v>
      </c>
      <c r="O2922">
        <f t="shared" si="908"/>
        <v>1.0878091899826092</v>
      </c>
      <c r="P2922">
        <f t="shared" si="909"/>
        <v>0.92746894822057158</v>
      </c>
      <c r="Q2922">
        <f t="shared" si="899"/>
        <v>0.91385252617127166</v>
      </c>
      <c r="R2922">
        <f t="shared" si="900"/>
        <v>0.8475698412767817</v>
      </c>
      <c r="S2922">
        <f t="shared" si="901"/>
        <v>2.4297725376198973</v>
      </c>
    </row>
    <row r="2923" spans="1:19" x14ac:dyDescent="0.2">
      <c r="A2923" s="3">
        <v>41395.54166665965</v>
      </c>
      <c r="B2923" s="5">
        <f t="shared" si="891"/>
        <v>121</v>
      </c>
      <c r="C2923" s="5">
        <v>13</v>
      </c>
      <c r="D2923">
        <f t="shared" si="893"/>
        <v>39.452054794520549</v>
      </c>
      <c r="E2923">
        <f t="shared" si="903"/>
        <v>2.9180073289668109</v>
      </c>
      <c r="F2923">
        <f t="shared" si="904"/>
        <v>-8.7007286710331879</v>
      </c>
      <c r="G2923">
        <f t="shared" si="894"/>
        <v>12.854987855482781</v>
      </c>
      <c r="H2923">
        <f t="shared" si="905"/>
        <v>12.824817832241715</v>
      </c>
      <c r="I2923">
        <f t="shared" si="895"/>
        <v>14.90088745587466</v>
      </c>
      <c r="J2923">
        <f t="shared" si="896"/>
        <v>64.2674314258431</v>
      </c>
      <c r="K2923">
        <f t="shared" si="906"/>
        <v>25.7325685741569</v>
      </c>
      <c r="L2923">
        <f t="shared" si="897"/>
        <v>150.39224235249398</v>
      </c>
      <c r="M2923">
        <f t="shared" si="907"/>
        <v>209.60775764750602</v>
      </c>
      <c r="N2923">
        <f t="shared" si="898"/>
        <v>209.60775764750602</v>
      </c>
      <c r="O2923">
        <f t="shared" si="908"/>
        <v>1.1100869061699938</v>
      </c>
      <c r="P2923">
        <f t="shared" si="909"/>
        <v>0.92263450447186923</v>
      </c>
      <c r="Q2923">
        <f t="shared" si="899"/>
        <v>0.89842314351258334</v>
      </c>
      <c r="R2923">
        <f t="shared" si="900"/>
        <v>0.82891619182079135</v>
      </c>
      <c r="S2923">
        <f t="shared" si="901"/>
        <v>2.3762971507346378</v>
      </c>
    </row>
    <row r="2924" spans="1:19" x14ac:dyDescent="0.2">
      <c r="A2924" s="3">
        <v>41395.583333326314</v>
      </c>
      <c r="B2924" s="5">
        <f t="shared" si="891"/>
        <v>121</v>
      </c>
      <c r="C2924" s="5">
        <v>14</v>
      </c>
      <c r="D2924">
        <f t="shared" si="893"/>
        <v>39.452054794520549</v>
      </c>
      <c r="E2924">
        <f t="shared" si="903"/>
        <v>2.9180073289668109</v>
      </c>
      <c r="F2924">
        <f t="shared" si="904"/>
        <v>-8.7007286710331879</v>
      </c>
      <c r="G2924">
        <f t="shared" si="894"/>
        <v>13.854987855482781</v>
      </c>
      <c r="H2924">
        <f t="shared" si="905"/>
        <v>27.824817832241713</v>
      </c>
      <c r="I2924">
        <f t="shared" si="895"/>
        <v>14.90088745587466</v>
      </c>
      <c r="J2924">
        <f t="shared" si="896"/>
        <v>56.282100595567051</v>
      </c>
      <c r="K2924">
        <f t="shared" si="906"/>
        <v>33.717899404432949</v>
      </c>
      <c r="L2924">
        <f t="shared" si="897"/>
        <v>125.65005359679253</v>
      </c>
      <c r="M2924">
        <f t="shared" si="907"/>
        <v>234.34994640320747</v>
      </c>
      <c r="N2924">
        <f t="shared" si="898"/>
        <v>234.34994640320747</v>
      </c>
      <c r="O2924">
        <f t="shared" si="908"/>
        <v>1.2022398986785592</v>
      </c>
      <c r="P2924">
        <f t="shared" si="909"/>
        <v>0.90321725721425627</v>
      </c>
      <c r="Q2924">
        <f t="shared" si="899"/>
        <v>0.82267310275508776</v>
      </c>
      <c r="R2924">
        <f t="shared" si="900"/>
        <v>0.74305254345439242</v>
      </c>
      <c r="S2924">
        <f t="shared" si="901"/>
        <v>2.130147365052967</v>
      </c>
    </row>
    <row r="2925" spans="1:19" x14ac:dyDescent="0.2">
      <c r="A2925" s="3">
        <v>41395.624999992979</v>
      </c>
      <c r="B2925" s="5">
        <f t="shared" si="891"/>
        <v>121</v>
      </c>
      <c r="C2925" s="5">
        <v>15</v>
      </c>
      <c r="D2925">
        <f t="shared" si="893"/>
        <v>39.452054794520549</v>
      </c>
      <c r="E2925">
        <f t="shared" si="903"/>
        <v>2.9180073289668109</v>
      </c>
      <c r="F2925">
        <f t="shared" si="904"/>
        <v>-8.7007286710331879</v>
      </c>
      <c r="G2925">
        <f t="shared" si="894"/>
        <v>14.854987855482781</v>
      </c>
      <c r="H2925">
        <f t="shared" si="905"/>
        <v>42.824817832241713</v>
      </c>
      <c r="I2925">
        <f t="shared" si="895"/>
        <v>14.90088745587466</v>
      </c>
      <c r="J2925">
        <f t="shared" si="896"/>
        <v>45.793836687275714</v>
      </c>
      <c r="K2925">
        <f t="shared" si="906"/>
        <v>44.206163312724286</v>
      </c>
      <c r="L2925">
        <f t="shared" si="897"/>
        <v>109.58579700929275</v>
      </c>
      <c r="M2925">
        <f t="shared" si="907"/>
        <v>250.41420299070725</v>
      </c>
      <c r="N2925">
        <f t="shared" si="898"/>
        <v>250.41420299070725</v>
      </c>
      <c r="O2925">
        <f t="shared" si="908"/>
        <v>1.3950199835365444</v>
      </c>
      <c r="P2925">
        <f t="shared" si="909"/>
        <v>0.86531127136661279</v>
      </c>
      <c r="Q2925">
        <f t="shared" si="899"/>
        <v>0.67820191153091769</v>
      </c>
      <c r="R2925">
        <f t="shared" si="900"/>
        <v>0.58685575831008541</v>
      </c>
      <c r="S2925">
        <f t="shared" si="901"/>
        <v>1.6823699188469545</v>
      </c>
    </row>
    <row r="2926" spans="1:19" x14ac:dyDescent="0.2">
      <c r="A2926" s="3">
        <v>41395.666666659643</v>
      </c>
      <c r="B2926" s="5">
        <f t="shared" si="891"/>
        <v>121</v>
      </c>
      <c r="C2926" s="5">
        <v>16</v>
      </c>
      <c r="D2926">
        <f t="shared" si="893"/>
        <v>39.452054794520549</v>
      </c>
      <c r="E2926">
        <f t="shared" si="903"/>
        <v>2.9180073289668109</v>
      </c>
      <c r="F2926">
        <f t="shared" si="904"/>
        <v>-8.7007286710331879</v>
      </c>
      <c r="G2926">
        <f t="shared" si="894"/>
        <v>15.854987855482781</v>
      </c>
      <c r="H2926">
        <f t="shared" si="905"/>
        <v>57.824817832241713</v>
      </c>
      <c r="I2926">
        <f t="shared" si="895"/>
        <v>14.90088745587466</v>
      </c>
      <c r="J2926">
        <f t="shared" si="896"/>
        <v>34.320964636950436</v>
      </c>
      <c r="K2926">
        <f t="shared" si="906"/>
        <v>55.679035363049564</v>
      </c>
      <c r="L2926">
        <f t="shared" si="897"/>
        <v>97.947025727856754</v>
      </c>
      <c r="M2926">
        <f t="shared" si="907"/>
        <v>262.05297427214327</v>
      </c>
      <c r="N2926">
        <f t="shared" si="898"/>
        <v>262.05297427214327</v>
      </c>
      <c r="O2926">
        <f t="shared" si="908"/>
        <v>1.7735896399861033</v>
      </c>
      <c r="P2926">
        <f t="shared" si="909"/>
        <v>0.7995654383495846</v>
      </c>
      <c r="Q2926">
        <f t="shared" si="899"/>
        <v>0.47799639738247313</v>
      </c>
      <c r="R2926">
        <f t="shared" si="900"/>
        <v>0.38218939900263937</v>
      </c>
      <c r="S2926">
        <f t="shared" si="901"/>
        <v>1.0956422239696149</v>
      </c>
    </row>
    <row r="2927" spans="1:19" x14ac:dyDescent="0.2">
      <c r="A2927" s="3">
        <v>41395.708333326307</v>
      </c>
      <c r="B2927" s="5">
        <f t="shared" si="891"/>
        <v>121</v>
      </c>
      <c r="C2927" s="5">
        <v>17</v>
      </c>
      <c r="D2927">
        <f t="shared" si="893"/>
        <v>39.452054794520549</v>
      </c>
      <c r="E2927">
        <f t="shared" si="903"/>
        <v>2.9180073289668109</v>
      </c>
      <c r="F2927">
        <f t="shared" si="904"/>
        <v>-8.7007286710331879</v>
      </c>
      <c r="G2927">
        <f t="shared" si="894"/>
        <v>16.854987855482779</v>
      </c>
      <c r="H2927">
        <f t="shared" si="905"/>
        <v>72.824817832241692</v>
      </c>
      <c r="I2927">
        <f t="shared" si="895"/>
        <v>14.90088745587466</v>
      </c>
      <c r="J2927">
        <f t="shared" si="896"/>
        <v>22.531168585479712</v>
      </c>
      <c r="K2927">
        <f t="shared" si="906"/>
        <v>67.468831414520281</v>
      </c>
      <c r="L2927">
        <f t="shared" si="897"/>
        <v>88.328195531966784</v>
      </c>
      <c r="M2927">
        <f t="shared" si="907"/>
        <v>271.6718044680332</v>
      </c>
      <c r="N2927">
        <f t="shared" si="898"/>
        <v>271.6718044680332</v>
      </c>
      <c r="O2927">
        <f t="shared" si="908"/>
        <v>2.6096989494920018</v>
      </c>
      <c r="P2927">
        <f t="shared" si="909"/>
        <v>0.68307683960347454</v>
      </c>
      <c r="Q2927">
        <f t="shared" si="899"/>
        <v>0.23922913705542714</v>
      </c>
      <c r="R2927">
        <f t="shared" si="900"/>
        <v>0.16341188288088762</v>
      </c>
      <c r="S2927">
        <f t="shared" si="901"/>
        <v>0.46846134207255047</v>
      </c>
    </row>
    <row r="2928" spans="1:19" x14ac:dyDescent="0.2">
      <c r="A2928" s="3">
        <v>41395.749999992971</v>
      </c>
      <c r="B2928" s="5">
        <f t="shared" si="891"/>
        <v>121</v>
      </c>
      <c r="C2928" s="5">
        <v>18</v>
      </c>
      <c r="D2928">
        <f t="shared" si="893"/>
        <v>39.452054794520549</v>
      </c>
      <c r="E2928">
        <f t="shared" si="903"/>
        <v>2.9180073289668109</v>
      </c>
      <c r="F2928">
        <f t="shared" si="904"/>
        <v>-8.7007286710331879</v>
      </c>
      <c r="G2928">
        <f t="shared" si="894"/>
        <v>17.854987855482779</v>
      </c>
      <c r="H2928">
        <f t="shared" si="905"/>
        <v>87.824817832241692</v>
      </c>
      <c r="I2928">
        <f t="shared" si="895"/>
        <v>14.90088745587466</v>
      </c>
      <c r="J2928">
        <f t="shared" si="896"/>
        <v>10.790539605922724</v>
      </c>
      <c r="K2928">
        <f t="shared" si="906"/>
        <v>79.209460394077269</v>
      </c>
      <c r="L2928">
        <f t="shared" si="897"/>
        <v>79.438281875810745</v>
      </c>
      <c r="M2928">
        <f t="shared" si="907"/>
        <v>280.56171812418927</v>
      </c>
      <c r="N2928">
        <f t="shared" si="898"/>
        <v>280.56171812418927</v>
      </c>
      <c r="O2928">
        <f t="shared" si="908"/>
        <v>5.3413347482741207</v>
      </c>
      <c r="P2928">
        <f t="shared" si="909"/>
        <v>0.44555574130533759</v>
      </c>
      <c r="Q2928">
        <f t="shared" si="899"/>
        <v>-1.9459791933715387E-2</v>
      </c>
      <c r="R2928">
        <f t="shared" si="900"/>
        <v>-8.6704220206741886E-3</v>
      </c>
      <c r="S2928">
        <f t="shared" si="901"/>
        <v>-2.4855949668611779E-2</v>
      </c>
    </row>
    <row r="2929" spans="1:20" x14ac:dyDescent="0.2">
      <c r="A2929" s="3">
        <v>41395.791666659636</v>
      </c>
      <c r="B2929" s="5">
        <f t="shared" si="891"/>
        <v>121</v>
      </c>
      <c r="C2929" s="5">
        <v>19</v>
      </c>
      <c r="D2929">
        <f t="shared" si="893"/>
        <v>39.452054794520549</v>
      </c>
      <c r="E2929">
        <f t="shared" si="903"/>
        <v>2.9180073289668109</v>
      </c>
      <c r="F2929">
        <f t="shared" si="904"/>
        <v>-8.7007286710331879</v>
      </c>
      <c r="G2929">
        <f t="shared" si="894"/>
        <v>18.854987855482779</v>
      </c>
      <c r="H2929">
        <f t="shared" si="905"/>
        <v>102.82481783224169</v>
      </c>
      <c r="I2929">
        <f t="shared" si="895"/>
        <v>14.90088745587466</v>
      </c>
      <c r="J2929">
        <f t="shared" si="896"/>
        <v>-0.61407467568432184</v>
      </c>
      <c r="K2929">
        <f t="shared" si="906"/>
        <v>90.614074675684321</v>
      </c>
      <c r="L2929">
        <f t="shared" si="897"/>
        <v>70.444622604255997</v>
      </c>
      <c r="M2929">
        <f t="shared" si="907"/>
        <v>289.55537739574402</v>
      </c>
      <c r="N2929">
        <f t="shared" si="898"/>
        <v>289.55537739574402</v>
      </c>
      <c r="O2929">
        <f t="shared" si="908"/>
        <v>-93.306040291610401</v>
      </c>
      <c r="P2929" t="e">
        <f t="shared" si="909"/>
        <v>#NUM!</v>
      </c>
      <c r="Q2929">
        <f t="shared" si="899"/>
        <v>-0.27842732449315549</v>
      </c>
      <c r="R2929" t="e">
        <f t="shared" si="900"/>
        <v>#NUM!</v>
      </c>
      <c r="S2929" t="e">
        <f t="shared" si="901"/>
        <v>#NUM!</v>
      </c>
    </row>
    <row r="2930" spans="1:20" x14ac:dyDescent="0.2">
      <c r="A2930" s="3">
        <v>41395.8333333263</v>
      </c>
      <c r="B2930" s="5">
        <f t="shared" si="891"/>
        <v>121</v>
      </c>
      <c r="C2930" s="5">
        <v>20</v>
      </c>
      <c r="D2930">
        <f t="shared" si="893"/>
        <v>39.452054794520549</v>
      </c>
      <c r="E2930">
        <f t="shared" si="903"/>
        <v>2.9180073289668109</v>
      </c>
      <c r="F2930">
        <f t="shared" si="904"/>
        <v>-8.7007286710331879</v>
      </c>
      <c r="G2930">
        <f t="shared" si="894"/>
        <v>19.854987855482779</v>
      </c>
      <c r="H2930">
        <f t="shared" si="905"/>
        <v>117.82481783224169</v>
      </c>
      <c r="I2930">
        <f t="shared" si="895"/>
        <v>14.90088745587466</v>
      </c>
      <c r="J2930">
        <f t="shared" si="896"/>
        <v>-11.36944891277526</v>
      </c>
      <c r="K2930">
        <f t="shared" si="906"/>
        <v>101.36944891277525</v>
      </c>
      <c r="L2930">
        <f t="shared" si="897"/>
        <v>60.662154815057889</v>
      </c>
      <c r="M2930">
        <f t="shared" si="907"/>
        <v>299.33784518494213</v>
      </c>
      <c r="N2930">
        <f t="shared" si="898"/>
        <v>299.33784518494213</v>
      </c>
      <c r="O2930">
        <f t="shared" si="908"/>
        <v>-5.0726758466822783</v>
      </c>
      <c r="P2930" t="e">
        <f t="shared" si="909"/>
        <v>#NUM!</v>
      </c>
      <c r="Q2930">
        <f t="shared" si="899"/>
        <v>-0.51795072395836317</v>
      </c>
      <c r="R2930" t="e">
        <f t="shared" si="900"/>
        <v>#NUM!</v>
      </c>
      <c r="S2930" t="e">
        <f t="shared" si="901"/>
        <v>#NUM!</v>
      </c>
    </row>
    <row r="2931" spans="1:20" x14ac:dyDescent="0.2">
      <c r="A2931" s="3">
        <v>41395.874999992964</v>
      </c>
      <c r="B2931" s="5">
        <f t="shared" si="891"/>
        <v>121</v>
      </c>
      <c r="C2931" s="5">
        <v>21</v>
      </c>
      <c r="D2931">
        <f t="shared" si="893"/>
        <v>39.452054794520549</v>
      </c>
      <c r="E2931">
        <f t="shared" si="903"/>
        <v>2.9180073289668109</v>
      </c>
      <c r="F2931">
        <f t="shared" si="904"/>
        <v>-8.7007286710331879</v>
      </c>
      <c r="G2931">
        <f t="shared" si="894"/>
        <v>20.854987855482779</v>
      </c>
      <c r="H2931">
        <f t="shared" si="905"/>
        <v>132.82481783224168</v>
      </c>
      <c r="I2931">
        <f t="shared" si="895"/>
        <v>14.90088745587466</v>
      </c>
      <c r="J2931">
        <f t="shared" si="896"/>
        <v>-21.058958974565385</v>
      </c>
      <c r="K2931">
        <f t="shared" si="906"/>
        <v>111.05895897456539</v>
      </c>
      <c r="L2931">
        <f t="shared" si="897"/>
        <v>49.419923467500325</v>
      </c>
      <c r="M2931">
        <f t="shared" si="907"/>
        <v>310.58007653249967</v>
      </c>
      <c r="N2931">
        <f t="shared" si="898"/>
        <v>310.58007653249967</v>
      </c>
      <c r="O2931">
        <f t="shared" si="908"/>
        <v>-2.7829692503595784</v>
      </c>
      <c r="P2931" t="e">
        <f t="shared" si="909"/>
        <v>#NUM!</v>
      </c>
      <c r="Q2931">
        <f t="shared" si="899"/>
        <v>-0.7197396662178881</v>
      </c>
      <c r="R2931" t="e">
        <f t="shared" si="900"/>
        <v>#NUM!</v>
      </c>
      <c r="S2931" t="e">
        <f t="shared" si="901"/>
        <v>#NUM!</v>
      </c>
    </row>
    <row r="2932" spans="1:20" x14ac:dyDescent="0.2">
      <c r="A2932" s="3">
        <v>41395.916666659628</v>
      </c>
      <c r="B2932" s="5">
        <f t="shared" si="891"/>
        <v>121</v>
      </c>
      <c r="C2932" s="5">
        <v>22</v>
      </c>
      <c r="D2932">
        <f t="shared" si="893"/>
        <v>39.452054794520549</v>
      </c>
      <c r="E2932">
        <f t="shared" si="903"/>
        <v>2.9180073289668109</v>
      </c>
      <c r="F2932">
        <f t="shared" si="904"/>
        <v>-8.7007286710331879</v>
      </c>
      <c r="G2932">
        <f t="shared" si="894"/>
        <v>21.854987855482779</v>
      </c>
      <c r="H2932">
        <f t="shared" si="905"/>
        <v>147.82481783224168</v>
      </c>
      <c r="I2932">
        <f t="shared" si="895"/>
        <v>14.90088745587466</v>
      </c>
      <c r="J2932">
        <f t="shared" si="896"/>
        <v>-29.09411657210941</v>
      </c>
      <c r="K2932">
        <f t="shared" si="906"/>
        <v>119.09411657210941</v>
      </c>
      <c r="L2932">
        <f t="shared" si="897"/>
        <v>36.079688757293582</v>
      </c>
      <c r="M2932">
        <f t="shared" si="907"/>
        <v>323.92031124270642</v>
      </c>
      <c r="N2932">
        <f t="shared" si="898"/>
        <v>323.92031124270642</v>
      </c>
      <c r="O2932">
        <f t="shared" si="908"/>
        <v>-2.0565736494755216</v>
      </c>
      <c r="P2932" t="e">
        <f t="shared" si="909"/>
        <v>#NUM!</v>
      </c>
      <c r="Q2932">
        <f t="shared" si="899"/>
        <v>-0.86942116409249581</v>
      </c>
      <c r="R2932" t="e">
        <f t="shared" si="900"/>
        <v>#NUM!</v>
      </c>
      <c r="S2932" t="e">
        <f t="shared" si="901"/>
        <v>#NUM!</v>
      </c>
    </row>
    <row r="2933" spans="1:20" x14ac:dyDescent="0.2">
      <c r="A2933" s="3">
        <v>41395.958333326293</v>
      </c>
      <c r="B2933" s="5">
        <f t="shared" si="891"/>
        <v>121</v>
      </c>
      <c r="C2933" s="5">
        <v>23</v>
      </c>
      <c r="D2933">
        <f t="shared" si="893"/>
        <v>39.452054794520549</v>
      </c>
      <c r="E2933">
        <f t="shared" si="903"/>
        <v>2.9180073289668109</v>
      </c>
      <c r="F2933">
        <f t="shared" si="904"/>
        <v>-8.7007286710331879</v>
      </c>
      <c r="G2933">
        <f t="shared" si="894"/>
        <v>22.854987855482779</v>
      </c>
      <c r="H2933">
        <f t="shared" si="905"/>
        <v>162.82481783224168</v>
      </c>
      <c r="I2933">
        <f t="shared" si="895"/>
        <v>14.90088745587466</v>
      </c>
      <c r="J2933">
        <f t="shared" si="896"/>
        <v>-34.697040678772701</v>
      </c>
      <c r="K2933">
        <f t="shared" si="906"/>
        <v>124.69704067877271</v>
      </c>
      <c r="L2933">
        <f t="shared" si="897"/>
        <v>20.309127329198816</v>
      </c>
      <c r="M2933">
        <f t="shared" si="907"/>
        <v>339.69087267080118</v>
      </c>
      <c r="N2933">
        <f t="shared" si="898"/>
        <v>339.69087267080118</v>
      </c>
      <c r="O2933">
        <f t="shared" si="908"/>
        <v>-1.7567373454755733</v>
      </c>
      <c r="P2933" t="e">
        <f t="shared" si="909"/>
        <v>#NUM!</v>
      </c>
      <c r="Q2933">
        <f t="shared" si="899"/>
        <v>-0.96015488604650656</v>
      </c>
      <c r="R2933" t="e">
        <f t="shared" si="900"/>
        <v>#NUM!</v>
      </c>
      <c r="S2933" t="e">
        <f t="shared" si="901"/>
        <v>#NUM!</v>
      </c>
    </row>
    <row r="2934" spans="1:20" x14ac:dyDescent="0.2">
      <c r="A2934" s="3">
        <v>41395.999999992957</v>
      </c>
      <c r="B2934" s="5">
        <f t="shared" si="891"/>
        <v>122</v>
      </c>
      <c r="C2934" s="5">
        <v>0</v>
      </c>
      <c r="D2934">
        <f t="shared" si="893"/>
        <v>40.438356164383556</v>
      </c>
      <c r="E2934">
        <f t="shared" si="903"/>
        <v>3.0410795871605392</v>
      </c>
      <c r="F2934">
        <f t="shared" si="904"/>
        <v>-8.5776564128394597</v>
      </c>
      <c r="G2934">
        <f t="shared" si="894"/>
        <v>-0.142960940213991</v>
      </c>
      <c r="H2934">
        <f t="shared" si="905"/>
        <v>-182.14441410320987</v>
      </c>
      <c r="I2934">
        <f t="shared" si="895"/>
        <v>15.210363206270312</v>
      </c>
      <c r="J2934">
        <f t="shared" si="896"/>
        <v>-36.751547228768757</v>
      </c>
      <c r="K2934">
        <f t="shared" si="906"/>
        <v>126.75154722876876</v>
      </c>
      <c r="L2934">
        <f t="shared" si="897"/>
        <v>2.5828929044480731</v>
      </c>
      <c r="M2934">
        <f t="shared" si="907"/>
        <v>357.41710709555196</v>
      </c>
      <c r="N2934">
        <f t="shared" si="898"/>
        <v>2.5828929044480731</v>
      </c>
      <c r="O2934">
        <f t="shared" si="908"/>
        <v>-1.6712731478205771</v>
      </c>
      <c r="P2934" t="e">
        <f t="shared" si="909"/>
        <v>#NUM!</v>
      </c>
      <c r="Q2934">
        <f t="shared" si="899"/>
        <v>-0.99360368386612374</v>
      </c>
      <c r="R2934" t="e">
        <f t="shared" si="900"/>
        <v>#NUM!</v>
      </c>
      <c r="S2934" t="e">
        <f t="shared" si="901"/>
        <v>#NUM!</v>
      </c>
      <c r="T2934">
        <f t="shared" ref="T2934" si="910">SUMIF(S2940:S2954,"&gt;0,01")</f>
        <v>17.228992345297655</v>
      </c>
    </row>
    <row r="2935" spans="1:20" x14ac:dyDescent="0.2">
      <c r="A2935" s="3">
        <v>41396.041666659621</v>
      </c>
      <c r="B2935" s="5">
        <f t="shared" si="891"/>
        <v>122</v>
      </c>
      <c r="C2935" s="5">
        <v>1</v>
      </c>
      <c r="D2935">
        <f t="shared" si="893"/>
        <v>40.438356164383556</v>
      </c>
      <c r="E2935">
        <f t="shared" si="903"/>
        <v>3.0410795871605392</v>
      </c>
      <c r="F2935">
        <f t="shared" si="904"/>
        <v>-8.5776564128394597</v>
      </c>
      <c r="G2935">
        <f t="shared" si="894"/>
        <v>0.85703905978600903</v>
      </c>
      <c r="H2935">
        <f t="shared" si="905"/>
        <v>-167.14441410320987</v>
      </c>
      <c r="I2935">
        <f t="shared" si="895"/>
        <v>15.210363206270312</v>
      </c>
      <c r="J2935">
        <f t="shared" si="896"/>
        <v>-35.437770222364477</v>
      </c>
      <c r="K2935">
        <f t="shared" si="906"/>
        <v>125.43777022236448</v>
      </c>
      <c r="L2935">
        <f t="shared" si="897"/>
        <v>15.278916588916843</v>
      </c>
      <c r="M2935">
        <f t="shared" si="907"/>
        <v>344.72108341108316</v>
      </c>
      <c r="N2935">
        <f t="shared" si="898"/>
        <v>15.278916588916843</v>
      </c>
      <c r="O2935">
        <f t="shared" si="908"/>
        <v>-1.7246779613238901</v>
      </c>
      <c r="P2935" t="e">
        <f t="shared" si="909"/>
        <v>#NUM!</v>
      </c>
      <c r="Q2935">
        <f t="shared" si="899"/>
        <v>-0.97494358836775485</v>
      </c>
      <c r="R2935" t="e">
        <f t="shared" si="900"/>
        <v>#NUM!</v>
      </c>
      <c r="S2935" t="e">
        <f t="shared" si="901"/>
        <v>#NUM!</v>
      </c>
    </row>
    <row r="2936" spans="1:20" x14ac:dyDescent="0.2">
      <c r="A2936" s="3">
        <v>41396.083333326285</v>
      </c>
      <c r="B2936" s="5">
        <f t="shared" si="891"/>
        <v>122</v>
      </c>
      <c r="C2936" s="5">
        <v>2</v>
      </c>
      <c r="D2936">
        <f t="shared" si="893"/>
        <v>40.438356164383556</v>
      </c>
      <c r="E2936">
        <f t="shared" si="903"/>
        <v>3.0410795871605392</v>
      </c>
      <c r="F2936">
        <f t="shared" si="904"/>
        <v>-8.5776564128394597</v>
      </c>
      <c r="G2936">
        <f t="shared" si="894"/>
        <v>1.8570390597860089</v>
      </c>
      <c r="H2936">
        <f t="shared" si="905"/>
        <v>-152.14441410320987</v>
      </c>
      <c r="I2936">
        <f t="shared" si="895"/>
        <v>15.210363206270312</v>
      </c>
      <c r="J2936">
        <f t="shared" si="896"/>
        <v>-30.715070334891251</v>
      </c>
      <c r="K2936">
        <f t="shared" si="906"/>
        <v>120.71507033489125</v>
      </c>
      <c r="L2936">
        <f t="shared" si="897"/>
        <v>31.631029365907864</v>
      </c>
      <c r="M2936">
        <f t="shared" si="907"/>
        <v>328.36897063409214</v>
      </c>
      <c r="N2936">
        <f t="shared" si="898"/>
        <v>31.631029365907864</v>
      </c>
      <c r="O2936">
        <f t="shared" si="908"/>
        <v>-1.9578319623206657</v>
      </c>
      <c r="P2936" t="e">
        <f t="shared" si="909"/>
        <v>#NUM!</v>
      </c>
      <c r="Q2936">
        <f t="shared" si="899"/>
        <v>-0.90116454936252999</v>
      </c>
      <c r="R2936" t="e">
        <f t="shared" si="900"/>
        <v>#NUM!</v>
      </c>
      <c r="S2936" t="e">
        <f t="shared" si="901"/>
        <v>#NUM!</v>
      </c>
    </row>
    <row r="2937" spans="1:20" x14ac:dyDescent="0.2">
      <c r="A2937" s="3">
        <v>41396.12499999295</v>
      </c>
      <c r="B2937" s="5">
        <f t="shared" si="891"/>
        <v>122</v>
      </c>
      <c r="C2937" s="5">
        <v>3</v>
      </c>
      <c r="D2937">
        <f t="shared" si="893"/>
        <v>40.438356164383556</v>
      </c>
      <c r="E2937">
        <f t="shared" si="903"/>
        <v>3.0410795871605392</v>
      </c>
      <c r="F2937">
        <f t="shared" si="904"/>
        <v>-8.5776564128394597</v>
      </c>
      <c r="G2937">
        <f t="shared" si="894"/>
        <v>2.8570390597860089</v>
      </c>
      <c r="H2937">
        <f t="shared" si="905"/>
        <v>-137.14441410320987</v>
      </c>
      <c r="I2937">
        <f t="shared" si="895"/>
        <v>15.210363206270312</v>
      </c>
      <c r="J2937">
        <f t="shared" si="896"/>
        <v>-23.32235721901516</v>
      </c>
      <c r="K2937">
        <f t="shared" si="906"/>
        <v>113.32235721901516</v>
      </c>
      <c r="L2937">
        <f t="shared" si="897"/>
        <v>45.620683957922466</v>
      </c>
      <c r="M2937">
        <f t="shared" si="907"/>
        <v>314.37931604207756</v>
      </c>
      <c r="N2937">
        <f t="shared" si="898"/>
        <v>45.620683957922466</v>
      </c>
      <c r="O2937">
        <f t="shared" si="908"/>
        <v>-2.5258657702243794</v>
      </c>
      <c r="P2937" t="e">
        <f t="shared" si="909"/>
        <v>#NUM!</v>
      </c>
      <c r="Q2937">
        <f t="shared" si="899"/>
        <v>-0.7684223698160958</v>
      </c>
      <c r="R2937" t="e">
        <f t="shared" si="900"/>
        <v>#NUM!</v>
      </c>
      <c r="S2937" t="e">
        <f t="shared" si="901"/>
        <v>#NUM!</v>
      </c>
    </row>
    <row r="2938" spans="1:20" x14ac:dyDescent="0.2">
      <c r="A2938" s="3">
        <v>41396.166666659614</v>
      </c>
      <c r="B2938" s="5">
        <f t="shared" si="891"/>
        <v>122</v>
      </c>
      <c r="C2938" s="5">
        <v>4</v>
      </c>
      <c r="D2938">
        <f t="shared" si="893"/>
        <v>40.438356164383556</v>
      </c>
      <c r="E2938">
        <f t="shared" si="903"/>
        <v>3.0410795871605392</v>
      </c>
      <c r="F2938">
        <f t="shared" si="904"/>
        <v>-8.5776564128394597</v>
      </c>
      <c r="G2938">
        <f t="shared" si="894"/>
        <v>3.8570390597860089</v>
      </c>
      <c r="H2938">
        <f t="shared" si="905"/>
        <v>-122.14441410320985</v>
      </c>
      <c r="I2938">
        <f t="shared" si="895"/>
        <v>15.210363206270312</v>
      </c>
      <c r="J2938">
        <f t="shared" si="896"/>
        <v>-14.066661899585801</v>
      </c>
      <c r="K2938">
        <f t="shared" si="906"/>
        <v>104.0666618995858</v>
      </c>
      <c r="L2938">
        <f t="shared" si="897"/>
        <v>57.384481106569226</v>
      </c>
      <c r="M2938">
        <f t="shared" si="907"/>
        <v>302.61551889343076</v>
      </c>
      <c r="N2938">
        <f t="shared" si="898"/>
        <v>57.384481106569226</v>
      </c>
      <c r="O2938">
        <f t="shared" si="908"/>
        <v>-4.1143689026687129</v>
      </c>
      <c r="P2938" t="e">
        <f t="shared" si="909"/>
        <v>#NUM!</v>
      </c>
      <c r="Q2938">
        <f t="shared" si="899"/>
        <v>-0.58080735333435307</v>
      </c>
      <c r="R2938" t="e">
        <f t="shared" si="900"/>
        <v>#NUM!</v>
      </c>
      <c r="S2938" t="e">
        <f t="shared" si="901"/>
        <v>#NUM!</v>
      </c>
    </row>
    <row r="2939" spans="1:20" x14ac:dyDescent="0.2">
      <c r="A2939" s="3">
        <v>41396.208333326278</v>
      </c>
      <c r="B2939" s="5">
        <f t="shared" si="891"/>
        <v>122</v>
      </c>
      <c r="C2939" s="5">
        <v>5</v>
      </c>
      <c r="D2939">
        <f t="shared" si="893"/>
        <v>40.438356164383556</v>
      </c>
      <c r="E2939">
        <f t="shared" si="903"/>
        <v>3.0410795871605392</v>
      </c>
      <c r="F2939">
        <f t="shared" si="904"/>
        <v>-8.5776564128394597</v>
      </c>
      <c r="G2939">
        <f t="shared" si="894"/>
        <v>4.8570390597860094</v>
      </c>
      <c r="H2939">
        <f t="shared" si="905"/>
        <v>-107.14441410320985</v>
      </c>
      <c r="I2939">
        <f t="shared" si="895"/>
        <v>15.210363206270312</v>
      </c>
      <c r="J2939">
        <f t="shared" si="896"/>
        <v>-3.5905615720972919</v>
      </c>
      <c r="K2939">
        <f t="shared" si="906"/>
        <v>93.590561572097286</v>
      </c>
      <c r="L2939">
        <f t="shared" si="897"/>
        <v>67.503667843090369</v>
      </c>
      <c r="M2939">
        <f t="shared" si="907"/>
        <v>292.4963321569096</v>
      </c>
      <c r="N2939">
        <f t="shared" si="898"/>
        <v>67.503667843090369</v>
      </c>
      <c r="O2939">
        <f t="shared" si="908"/>
        <v>-15.967780316284435</v>
      </c>
      <c r="P2939" t="e">
        <f t="shared" si="909"/>
        <v>#NUM!</v>
      </c>
      <c r="Q2939">
        <f t="shared" si="899"/>
        <v>-0.35084533305200044</v>
      </c>
      <c r="R2939" t="e">
        <f t="shared" si="900"/>
        <v>#NUM!</v>
      </c>
      <c r="S2939" t="e">
        <f t="shared" si="901"/>
        <v>#NUM!</v>
      </c>
    </row>
    <row r="2940" spans="1:20" x14ac:dyDescent="0.2">
      <c r="A2940" s="3">
        <v>41396.249999992942</v>
      </c>
      <c r="B2940" s="5">
        <f t="shared" si="891"/>
        <v>122</v>
      </c>
      <c r="C2940" s="5">
        <v>6</v>
      </c>
      <c r="D2940">
        <f t="shared" si="893"/>
        <v>40.438356164383556</v>
      </c>
      <c r="E2940">
        <f t="shared" si="903"/>
        <v>3.0410795871605392</v>
      </c>
      <c r="F2940">
        <f t="shared" si="904"/>
        <v>-8.5776564128394597</v>
      </c>
      <c r="G2940">
        <f t="shared" si="894"/>
        <v>5.8570390597860094</v>
      </c>
      <c r="H2940">
        <f t="shared" si="905"/>
        <v>-92.144414103209854</v>
      </c>
      <c r="I2940">
        <f t="shared" si="895"/>
        <v>15.210363206270312</v>
      </c>
      <c r="J2940">
        <f t="shared" si="896"/>
        <v>7.6472689702577004</v>
      </c>
      <c r="K2940">
        <f t="shared" si="906"/>
        <v>82.352731029742301</v>
      </c>
      <c r="L2940">
        <f t="shared" si="897"/>
        <v>76.642267286571752</v>
      </c>
      <c r="M2940">
        <f t="shared" si="907"/>
        <v>283.35773271342828</v>
      </c>
      <c r="N2940">
        <f t="shared" si="898"/>
        <v>76.642267286571752</v>
      </c>
      <c r="O2940">
        <f t="shared" si="908"/>
        <v>7.5146104420321604</v>
      </c>
      <c r="P2940">
        <f t="shared" si="909"/>
        <v>0.33363584696716031</v>
      </c>
      <c r="Q2940">
        <f t="shared" si="899"/>
        <v>-9.5951009034581911E-2</v>
      </c>
      <c r="R2940">
        <f t="shared" si="900"/>
        <v>-3.2012696166606389E-2</v>
      </c>
      <c r="S2940">
        <f t="shared" si="901"/>
        <v>-9.1772460761011226E-2</v>
      </c>
    </row>
    <row r="2941" spans="1:20" x14ac:dyDescent="0.2">
      <c r="A2941" s="3">
        <v>41396.291666659607</v>
      </c>
      <c r="B2941" s="5">
        <f t="shared" si="891"/>
        <v>122</v>
      </c>
      <c r="C2941" s="5">
        <v>7</v>
      </c>
      <c r="D2941">
        <f t="shared" si="893"/>
        <v>40.438356164383556</v>
      </c>
      <c r="E2941">
        <f t="shared" si="903"/>
        <v>3.0410795871605392</v>
      </c>
      <c r="F2941">
        <f t="shared" si="904"/>
        <v>-8.5776564128394597</v>
      </c>
      <c r="G2941">
        <f t="shared" si="894"/>
        <v>6.8570390597860094</v>
      </c>
      <c r="H2941">
        <f t="shared" si="905"/>
        <v>-77.144414103209854</v>
      </c>
      <c r="I2941">
        <f t="shared" si="895"/>
        <v>15.210363206270312</v>
      </c>
      <c r="J2941">
        <f t="shared" si="896"/>
        <v>19.312078075149973</v>
      </c>
      <c r="K2941">
        <f t="shared" si="906"/>
        <v>70.687921924850031</v>
      </c>
      <c r="L2941">
        <f t="shared" si="897"/>
        <v>85.468425401325561</v>
      </c>
      <c r="M2941">
        <f t="shared" si="907"/>
        <v>274.53157459867441</v>
      </c>
      <c r="N2941">
        <f t="shared" si="898"/>
        <v>85.468425401325561</v>
      </c>
      <c r="O2941">
        <f t="shared" si="908"/>
        <v>3.0237667400696688</v>
      </c>
      <c r="P2941">
        <f t="shared" si="909"/>
        <v>0.63577247043867979</v>
      </c>
      <c r="Q2941">
        <f t="shared" si="899"/>
        <v>0.16442458169266277</v>
      </c>
      <c r="R2941">
        <f t="shared" si="900"/>
        <v>0.10453662250359073</v>
      </c>
      <c r="S2941">
        <f t="shared" si="901"/>
        <v>0.29968057163541384</v>
      </c>
    </row>
    <row r="2942" spans="1:20" x14ac:dyDescent="0.2">
      <c r="A2942" s="3">
        <v>41396.333333326271</v>
      </c>
      <c r="B2942" s="5">
        <f t="shared" si="891"/>
        <v>122</v>
      </c>
      <c r="C2942" s="5">
        <v>8</v>
      </c>
      <c r="D2942">
        <f t="shared" si="893"/>
        <v>40.438356164383556</v>
      </c>
      <c r="E2942">
        <f t="shared" si="903"/>
        <v>3.0410795871605392</v>
      </c>
      <c r="F2942">
        <f t="shared" si="904"/>
        <v>-8.5776564128394597</v>
      </c>
      <c r="G2942">
        <f t="shared" si="894"/>
        <v>7.8570390597860094</v>
      </c>
      <c r="H2942">
        <f t="shared" si="905"/>
        <v>-62.144414103209861</v>
      </c>
      <c r="I2942">
        <f t="shared" si="895"/>
        <v>15.210363206270312</v>
      </c>
      <c r="J2942">
        <f t="shared" si="896"/>
        <v>31.119373535629308</v>
      </c>
      <c r="K2942">
        <f t="shared" si="906"/>
        <v>58.880626464370692</v>
      </c>
      <c r="L2942">
        <f t="shared" si="897"/>
        <v>94.746671360307573</v>
      </c>
      <c r="M2942">
        <f t="shared" si="907"/>
        <v>265.25332863969243</v>
      </c>
      <c r="N2942">
        <f t="shared" si="898"/>
        <v>94.746671360307573</v>
      </c>
      <c r="O2942">
        <f t="shared" si="908"/>
        <v>1.9348990422849408</v>
      </c>
      <c r="P2942">
        <f t="shared" si="909"/>
        <v>0.77440032863804631</v>
      </c>
      <c r="Q2942">
        <f t="shared" si="899"/>
        <v>0.41053966136278897</v>
      </c>
      <c r="R2942">
        <f t="shared" si="900"/>
        <v>0.31792204867829604</v>
      </c>
      <c r="S2942">
        <f t="shared" si="901"/>
        <v>0.91140366889260283</v>
      </c>
    </row>
    <row r="2943" spans="1:20" x14ac:dyDescent="0.2">
      <c r="A2943" s="3">
        <v>41396.374999992935</v>
      </c>
      <c r="B2943" s="5">
        <f t="shared" si="891"/>
        <v>122</v>
      </c>
      <c r="C2943" s="5">
        <v>9</v>
      </c>
      <c r="D2943">
        <f t="shared" si="893"/>
        <v>40.438356164383556</v>
      </c>
      <c r="E2943">
        <f t="shared" si="903"/>
        <v>3.0410795871605392</v>
      </c>
      <c r="F2943">
        <f t="shared" si="904"/>
        <v>-8.5776564128394597</v>
      </c>
      <c r="G2943">
        <f t="shared" si="894"/>
        <v>8.8570390597860094</v>
      </c>
      <c r="H2943">
        <f t="shared" si="905"/>
        <v>-47.144414103209861</v>
      </c>
      <c r="I2943">
        <f t="shared" si="895"/>
        <v>15.210363206270312</v>
      </c>
      <c r="J2943">
        <f t="shared" si="896"/>
        <v>42.743662113589494</v>
      </c>
      <c r="K2943">
        <f t="shared" si="906"/>
        <v>47.256337886410506</v>
      </c>
      <c r="L2943">
        <f t="shared" si="897"/>
        <v>105.58666705132599</v>
      </c>
      <c r="M2943">
        <f t="shared" si="907"/>
        <v>254.413332948674</v>
      </c>
      <c r="N2943">
        <f t="shared" si="898"/>
        <v>105.58666705132599</v>
      </c>
      <c r="O2943">
        <f t="shared" si="908"/>
        <v>1.4733626794062411</v>
      </c>
      <c r="P2943">
        <f t="shared" si="909"/>
        <v>0.85083653344551846</v>
      </c>
      <c r="Q2943">
        <f t="shared" si="899"/>
        <v>0.62344841601991519</v>
      </c>
      <c r="R2943">
        <f t="shared" si="900"/>
        <v>0.53045268906848408</v>
      </c>
      <c r="S2943">
        <f t="shared" si="901"/>
        <v>1.5206763072924554</v>
      </c>
    </row>
    <row r="2944" spans="1:20" x14ac:dyDescent="0.2">
      <c r="A2944" s="3">
        <v>41396.416666659599</v>
      </c>
      <c r="B2944" s="5">
        <f t="shared" si="891"/>
        <v>122</v>
      </c>
      <c r="C2944" s="5">
        <v>10</v>
      </c>
      <c r="D2944">
        <f t="shared" si="893"/>
        <v>40.438356164383556</v>
      </c>
      <c r="E2944">
        <f t="shared" si="903"/>
        <v>3.0410795871605392</v>
      </c>
      <c r="F2944">
        <f t="shared" si="904"/>
        <v>-8.5776564128394597</v>
      </c>
      <c r="G2944">
        <f t="shared" si="894"/>
        <v>9.8570390597860094</v>
      </c>
      <c r="H2944">
        <f t="shared" si="905"/>
        <v>-32.144414103209861</v>
      </c>
      <c r="I2944">
        <f t="shared" si="895"/>
        <v>15.210363206270312</v>
      </c>
      <c r="J2944">
        <f t="shared" si="896"/>
        <v>53.646041645014122</v>
      </c>
      <c r="K2944">
        <f t="shared" si="906"/>
        <v>36.353958354985878</v>
      </c>
      <c r="L2944">
        <f t="shared" si="897"/>
        <v>119.98817293429002</v>
      </c>
      <c r="M2944">
        <f t="shared" si="907"/>
        <v>240.01182706570998</v>
      </c>
      <c r="N2944">
        <f t="shared" si="898"/>
        <v>119.98817293429002</v>
      </c>
      <c r="O2944">
        <f t="shared" si="908"/>
        <v>1.2416647110518735</v>
      </c>
      <c r="P2944">
        <f t="shared" si="909"/>
        <v>0.89518012238746691</v>
      </c>
      <c r="Q2944">
        <f t="shared" si="899"/>
        <v>0.7855488091440993</v>
      </c>
      <c r="R2944">
        <f t="shared" si="900"/>
        <v>0.70320767911094373</v>
      </c>
      <c r="S2944">
        <f t="shared" si="901"/>
        <v>2.0159220205066566</v>
      </c>
    </row>
    <row r="2945" spans="1:20" x14ac:dyDescent="0.2">
      <c r="A2945" s="3">
        <v>41396.458333326264</v>
      </c>
      <c r="B2945" s="5">
        <f t="shared" si="891"/>
        <v>122</v>
      </c>
      <c r="C2945" s="5">
        <v>11</v>
      </c>
      <c r="D2945">
        <f t="shared" si="893"/>
        <v>40.438356164383556</v>
      </c>
      <c r="E2945">
        <f t="shared" si="903"/>
        <v>3.0410795871605392</v>
      </c>
      <c r="F2945">
        <f t="shared" si="904"/>
        <v>-8.5776564128394597</v>
      </c>
      <c r="G2945">
        <f t="shared" si="894"/>
        <v>10.857039059786009</v>
      </c>
      <c r="H2945">
        <f t="shared" si="905"/>
        <v>-17.144414103209861</v>
      </c>
      <c r="I2945">
        <f t="shared" si="895"/>
        <v>15.210363206270312</v>
      </c>
      <c r="J2945">
        <f t="shared" si="896"/>
        <v>62.640995233524947</v>
      </c>
      <c r="K2945">
        <f t="shared" si="906"/>
        <v>27.359004766475053</v>
      </c>
      <c r="L2945">
        <f t="shared" si="897"/>
        <v>141.75934707935178</v>
      </c>
      <c r="M2945">
        <f t="shared" si="907"/>
        <v>218.24065292064822</v>
      </c>
      <c r="N2945">
        <f t="shared" si="898"/>
        <v>141.75934707935178</v>
      </c>
      <c r="O2945">
        <f t="shared" si="908"/>
        <v>1.1259429934907725</v>
      </c>
      <c r="P2945">
        <f t="shared" si="909"/>
        <v>0.91922786301874349</v>
      </c>
      <c r="Q2945">
        <f t="shared" si="899"/>
        <v>0.88173873517865564</v>
      </c>
      <c r="R2945">
        <f t="shared" si="900"/>
        <v>0.81051881327912545</v>
      </c>
      <c r="S2945">
        <f t="shared" si="901"/>
        <v>2.3235564290055599</v>
      </c>
    </row>
    <row r="2946" spans="1:20" x14ac:dyDescent="0.2">
      <c r="A2946" s="3">
        <v>41396.499999992928</v>
      </c>
      <c r="B2946" s="5">
        <f t="shared" si="891"/>
        <v>122</v>
      </c>
      <c r="C2946" s="5">
        <v>12</v>
      </c>
      <c r="D2946">
        <f t="shared" si="893"/>
        <v>40.438356164383556</v>
      </c>
      <c r="E2946">
        <f t="shared" si="903"/>
        <v>3.0410795871605392</v>
      </c>
      <c r="F2946">
        <f t="shared" si="904"/>
        <v>-8.5776564128394597</v>
      </c>
      <c r="G2946">
        <f t="shared" si="894"/>
        <v>11.857039059786009</v>
      </c>
      <c r="H2946">
        <f t="shared" si="905"/>
        <v>-2.1444141032098596</v>
      </c>
      <c r="I2946">
        <f t="shared" si="895"/>
        <v>15.210363206270312</v>
      </c>
      <c r="J2946">
        <f t="shared" si="896"/>
        <v>67.131722285011634</v>
      </c>
      <c r="K2946">
        <f t="shared" si="906"/>
        <v>22.868277714988366</v>
      </c>
      <c r="L2946">
        <f t="shared" si="897"/>
        <v>174.66874800766402</v>
      </c>
      <c r="M2946">
        <f t="shared" si="907"/>
        <v>185.33125199233598</v>
      </c>
      <c r="N2946">
        <f t="shared" si="898"/>
        <v>174.66874800766402</v>
      </c>
      <c r="O2946">
        <f t="shared" si="908"/>
        <v>1.0853041390172034</v>
      </c>
      <c r="P2946">
        <f t="shared" si="909"/>
        <v>0.92801613739376754</v>
      </c>
      <c r="Q2946">
        <f t="shared" si="899"/>
        <v>0.91166570067371788</v>
      </c>
      <c r="R2946">
        <f t="shared" si="900"/>
        <v>0.84604048213360628</v>
      </c>
      <c r="S2946">
        <f t="shared" si="901"/>
        <v>2.4253882442374808</v>
      </c>
    </row>
    <row r="2947" spans="1:20" x14ac:dyDescent="0.2">
      <c r="A2947" s="3">
        <v>41396.541666659592</v>
      </c>
      <c r="B2947" s="5">
        <f t="shared" si="891"/>
        <v>122</v>
      </c>
      <c r="C2947" s="5">
        <v>13</v>
      </c>
      <c r="D2947">
        <f t="shared" si="893"/>
        <v>40.438356164383556</v>
      </c>
      <c r="E2947">
        <f t="shared" si="903"/>
        <v>3.0410795871605392</v>
      </c>
      <c r="F2947">
        <f t="shared" si="904"/>
        <v>-8.5776564128394597</v>
      </c>
      <c r="G2947">
        <f t="shared" si="894"/>
        <v>12.857039059786009</v>
      </c>
      <c r="H2947">
        <f t="shared" si="905"/>
        <v>12.85558589679014</v>
      </c>
      <c r="I2947">
        <f t="shared" si="895"/>
        <v>15.210363206270312</v>
      </c>
      <c r="J2947">
        <f t="shared" si="896"/>
        <v>64.538299543756992</v>
      </c>
      <c r="K2947">
        <f t="shared" si="906"/>
        <v>25.461700456243008</v>
      </c>
      <c r="L2947">
        <f t="shared" si="897"/>
        <v>150.03901657568784</v>
      </c>
      <c r="M2947">
        <f t="shared" si="907"/>
        <v>209.96098342431216</v>
      </c>
      <c r="N2947">
        <f t="shared" si="898"/>
        <v>209.96098342431216</v>
      </c>
      <c r="O2947">
        <f t="shared" si="908"/>
        <v>1.1075756567949213</v>
      </c>
      <c r="P2947">
        <f t="shared" si="909"/>
        <v>0.92317663360940105</v>
      </c>
      <c r="Q2947">
        <f t="shared" si="899"/>
        <v>0.89620904261168588</v>
      </c>
      <c r="R2947">
        <f t="shared" si="900"/>
        <v>0.82735924696856045</v>
      </c>
      <c r="S2947">
        <f t="shared" si="901"/>
        <v>2.3718337759656154</v>
      </c>
    </row>
    <row r="2948" spans="1:20" x14ac:dyDescent="0.2">
      <c r="A2948" s="3">
        <v>41396.583333326256</v>
      </c>
      <c r="B2948" s="5">
        <f t="shared" si="891"/>
        <v>122</v>
      </c>
      <c r="C2948" s="5">
        <v>14</v>
      </c>
      <c r="D2948">
        <f t="shared" si="893"/>
        <v>40.438356164383556</v>
      </c>
      <c r="E2948">
        <f t="shared" si="903"/>
        <v>3.0410795871605392</v>
      </c>
      <c r="F2948">
        <f t="shared" si="904"/>
        <v>-8.5776564128394597</v>
      </c>
      <c r="G2948">
        <f t="shared" si="894"/>
        <v>13.857039059786009</v>
      </c>
      <c r="H2948">
        <f t="shared" si="905"/>
        <v>27.855585896790139</v>
      </c>
      <c r="I2948">
        <f t="shared" si="895"/>
        <v>15.210363206270312</v>
      </c>
      <c r="J2948">
        <f t="shared" si="896"/>
        <v>56.493534419343284</v>
      </c>
      <c r="K2948">
        <f t="shared" si="906"/>
        <v>33.506465580656716</v>
      </c>
      <c r="L2948">
        <f t="shared" si="897"/>
        <v>125.23829787581653</v>
      </c>
      <c r="M2948">
        <f t="shared" si="907"/>
        <v>234.76170212418347</v>
      </c>
      <c r="N2948">
        <f t="shared" si="898"/>
        <v>234.76170212418347</v>
      </c>
      <c r="O2948">
        <f t="shared" si="908"/>
        <v>1.1992945273824516</v>
      </c>
      <c r="P2948">
        <f t="shared" si="909"/>
        <v>0.90382398614578663</v>
      </c>
      <c r="Q2948">
        <f t="shared" si="899"/>
        <v>0.82029546787438035</v>
      </c>
      <c r="R2948">
        <f t="shared" si="900"/>
        <v>0.74140271959154547</v>
      </c>
      <c r="S2948">
        <f t="shared" si="901"/>
        <v>2.1254177291945027</v>
      </c>
    </row>
    <row r="2949" spans="1:20" x14ac:dyDescent="0.2">
      <c r="A2949" s="3">
        <v>41396.62499999292</v>
      </c>
      <c r="B2949" s="5">
        <f t="shared" ref="B2949:B3012" si="911">B2925+1</f>
        <v>122</v>
      </c>
      <c r="C2949" s="5">
        <v>15</v>
      </c>
      <c r="D2949">
        <f t="shared" si="893"/>
        <v>40.438356164383556</v>
      </c>
      <c r="E2949">
        <f t="shared" si="903"/>
        <v>3.0410795871605392</v>
      </c>
      <c r="F2949">
        <f t="shared" si="904"/>
        <v>-8.5776564128394597</v>
      </c>
      <c r="G2949">
        <f t="shared" si="894"/>
        <v>14.857039059786009</v>
      </c>
      <c r="H2949">
        <f t="shared" si="905"/>
        <v>42.855585896790139</v>
      </c>
      <c r="I2949">
        <f t="shared" si="895"/>
        <v>15.210363206270312</v>
      </c>
      <c r="J2949">
        <f t="shared" si="896"/>
        <v>45.968544674356501</v>
      </c>
      <c r="K2949">
        <f t="shared" si="906"/>
        <v>44.031455325643499</v>
      </c>
      <c r="L2949">
        <f t="shared" si="897"/>
        <v>109.21638127966133</v>
      </c>
      <c r="M2949">
        <f t="shared" si="907"/>
        <v>250.78361872033867</v>
      </c>
      <c r="N2949">
        <f t="shared" si="898"/>
        <v>250.78361872033867</v>
      </c>
      <c r="O2949">
        <f t="shared" si="908"/>
        <v>1.3909012037908548</v>
      </c>
      <c r="P2949">
        <f t="shared" si="909"/>
        <v>0.86608624940319345</v>
      </c>
      <c r="Q2949">
        <f t="shared" si="899"/>
        <v>0.67571580584380453</v>
      </c>
      <c r="R2949">
        <f t="shared" si="900"/>
        <v>0.58522816794571708</v>
      </c>
      <c r="S2949">
        <f t="shared" si="901"/>
        <v>1.6777040209147209</v>
      </c>
    </row>
    <row r="2950" spans="1:20" x14ac:dyDescent="0.2">
      <c r="A2950" s="3">
        <v>41396.666666659585</v>
      </c>
      <c r="B2950" s="5">
        <f t="shared" si="911"/>
        <v>122</v>
      </c>
      <c r="C2950" s="5">
        <v>16</v>
      </c>
      <c r="D2950">
        <f t="shared" si="893"/>
        <v>40.438356164383556</v>
      </c>
      <c r="E2950">
        <f t="shared" si="903"/>
        <v>3.0410795871605392</v>
      </c>
      <c r="F2950">
        <f t="shared" si="904"/>
        <v>-8.5776564128394597</v>
      </c>
      <c r="G2950">
        <f t="shared" si="894"/>
        <v>15.857039059786009</v>
      </c>
      <c r="H2950">
        <f t="shared" si="905"/>
        <v>57.855585896790139</v>
      </c>
      <c r="I2950">
        <f t="shared" si="895"/>
        <v>15.210363206270312</v>
      </c>
      <c r="J2950">
        <f t="shared" si="896"/>
        <v>34.479067339329553</v>
      </c>
      <c r="K2950">
        <f t="shared" si="906"/>
        <v>55.520932660670447</v>
      </c>
      <c r="L2950">
        <f t="shared" si="897"/>
        <v>97.622588956219403</v>
      </c>
      <c r="M2950">
        <f t="shared" si="907"/>
        <v>262.37741104378063</v>
      </c>
      <c r="N2950">
        <f t="shared" si="898"/>
        <v>262.37741104378063</v>
      </c>
      <c r="O2950">
        <f t="shared" si="908"/>
        <v>1.7664564104301974</v>
      </c>
      <c r="P2950">
        <f t="shared" si="909"/>
        <v>0.80071386993829508</v>
      </c>
      <c r="Q2950">
        <f t="shared" si="899"/>
        <v>0.47560245151679986</v>
      </c>
      <c r="R2950">
        <f t="shared" si="900"/>
        <v>0.38082147950615719</v>
      </c>
      <c r="S2950">
        <f t="shared" si="901"/>
        <v>1.0917207380172356</v>
      </c>
    </row>
    <row r="2951" spans="1:20" x14ac:dyDescent="0.2">
      <c r="A2951" s="3">
        <v>41396.708333326249</v>
      </c>
      <c r="B2951" s="5">
        <f t="shared" si="911"/>
        <v>122</v>
      </c>
      <c r="C2951" s="5">
        <v>17</v>
      </c>
      <c r="D2951">
        <f t="shared" si="893"/>
        <v>40.438356164383556</v>
      </c>
      <c r="E2951">
        <f t="shared" si="903"/>
        <v>3.0410795871605392</v>
      </c>
      <c r="F2951">
        <f t="shared" si="904"/>
        <v>-8.5776564128394597</v>
      </c>
      <c r="G2951">
        <f t="shared" si="894"/>
        <v>16.857039059786008</v>
      </c>
      <c r="H2951">
        <f t="shared" si="905"/>
        <v>72.855585896790117</v>
      </c>
      <c r="I2951">
        <f t="shared" si="895"/>
        <v>15.210363206270312</v>
      </c>
      <c r="J2951">
        <f t="shared" si="896"/>
        <v>22.685998034352284</v>
      </c>
      <c r="K2951">
        <f t="shared" si="906"/>
        <v>67.314001965647719</v>
      </c>
      <c r="L2951">
        <f t="shared" si="897"/>
        <v>88.036149187099156</v>
      </c>
      <c r="M2951">
        <f t="shared" si="907"/>
        <v>271.96385081290083</v>
      </c>
      <c r="N2951">
        <f t="shared" si="898"/>
        <v>271.96385081290083</v>
      </c>
      <c r="O2951">
        <f t="shared" si="908"/>
        <v>2.5928191627193149</v>
      </c>
      <c r="P2951">
        <f t="shared" si="909"/>
        <v>0.68512942724212356</v>
      </c>
      <c r="Q2951">
        <f t="shared" si="899"/>
        <v>0.23710083554666408</v>
      </c>
      <c r="R2951">
        <f t="shared" si="900"/>
        <v>0.1624447596567149</v>
      </c>
      <c r="S2951">
        <f t="shared" si="901"/>
        <v>0.46568883963540691</v>
      </c>
    </row>
    <row r="2952" spans="1:20" x14ac:dyDescent="0.2">
      <c r="A2952" s="3">
        <v>41396.749999992913</v>
      </c>
      <c r="B2952" s="5">
        <f t="shared" si="911"/>
        <v>122</v>
      </c>
      <c r="C2952" s="5">
        <v>18</v>
      </c>
      <c r="D2952">
        <f t="shared" si="893"/>
        <v>40.438356164383556</v>
      </c>
      <c r="E2952">
        <f t="shared" si="903"/>
        <v>3.0410795871605392</v>
      </c>
      <c r="F2952">
        <f t="shared" si="904"/>
        <v>-8.5776564128394597</v>
      </c>
      <c r="G2952">
        <f t="shared" si="894"/>
        <v>17.857039059786008</v>
      </c>
      <c r="H2952">
        <f t="shared" si="905"/>
        <v>87.855585896790117</v>
      </c>
      <c r="I2952">
        <f t="shared" si="895"/>
        <v>15.210363206270312</v>
      </c>
      <c r="J2952">
        <f t="shared" si="896"/>
        <v>10.951638694679984</v>
      </c>
      <c r="K2952">
        <f t="shared" si="906"/>
        <v>79.048361305320014</v>
      </c>
      <c r="L2952">
        <f t="shared" si="897"/>
        <v>79.167518304922311</v>
      </c>
      <c r="M2952">
        <f t="shared" si="907"/>
        <v>280.83248169507772</v>
      </c>
      <c r="N2952">
        <f t="shared" si="898"/>
        <v>280.83248169507772</v>
      </c>
      <c r="O2952">
        <f t="shared" si="908"/>
        <v>5.2637016814036066</v>
      </c>
      <c r="P2952">
        <f t="shared" si="909"/>
        <v>0.45047108729053659</v>
      </c>
      <c r="Q2952">
        <f t="shared" si="899"/>
        <v>-2.1193707154555069E-2</v>
      </c>
      <c r="R2952">
        <f t="shared" si="900"/>
        <v>-9.5471523056296463E-3</v>
      </c>
      <c r="S2952">
        <f t="shared" si="901"/>
        <v>-2.7369317966468409E-2</v>
      </c>
    </row>
    <row r="2953" spans="1:20" x14ac:dyDescent="0.2">
      <c r="A2953" s="3">
        <v>41396.791666659577</v>
      </c>
      <c r="B2953" s="5">
        <f t="shared" si="911"/>
        <v>122</v>
      </c>
      <c r="C2953" s="5">
        <v>19</v>
      </c>
      <c r="D2953">
        <f t="shared" ref="D2953:D3016" si="912">(360/365)*(B2953-81)</f>
        <v>40.438356164383556</v>
      </c>
      <c r="E2953">
        <f t="shared" si="903"/>
        <v>3.0410795871605392</v>
      </c>
      <c r="F2953">
        <f t="shared" si="904"/>
        <v>-8.5776564128394597</v>
      </c>
      <c r="G2953">
        <f t="shared" ref="G2953:G3016" si="913">C2953+(F2953/60)</f>
        <v>18.857039059786008</v>
      </c>
      <c r="H2953">
        <f t="shared" si="905"/>
        <v>102.85558589679012</v>
      </c>
      <c r="I2953">
        <f t="shared" ref="I2953:I3016" si="914">23.45*SIN(RADIANS(D2953))</f>
        <v>15.210363206270312</v>
      </c>
      <c r="J2953">
        <f t="shared" ref="J2953:J3016" si="915">DEGREES(ASIN(SIN(RADIANS(I2953))*SIN(RADIANS($B$11))+COS(RADIANS(I2953))*COS(RADIANS($B$11))*COS(RADIANS(H2953))))</f>
        <v>-0.4388253423188358</v>
      </c>
      <c r="K2953">
        <f t="shared" si="906"/>
        <v>90.438825342318836</v>
      </c>
      <c r="L2953">
        <f t="shared" ref="L2953:L3016" si="916">180-DEGREES(ACOS((SIN(RADIANS($B$11))*COS(RADIANS(K2953))-SIN(RADIANS(I2953)))/(COS(RADIANS($B$11))*SIN(RADIANS(K2953)))))</f>
        <v>70.187812701440151</v>
      </c>
      <c r="M2953">
        <f t="shared" si="907"/>
        <v>289.81218729855982</v>
      </c>
      <c r="N2953">
        <f t="shared" ref="N2953:N3016" si="917">IF(C2953&lt;12.1,L2953,M2953)</f>
        <v>289.81218729855982</v>
      </c>
      <c r="O2953">
        <f t="shared" si="908"/>
        <v>-130.56752686804677</v>
      </c>
      <c r="P2953" t="e">
        <f t="shared" si="909"/>
        <v>#NUM!</v>
      </c>
      <c r="Q2953">
        <f t="shared" ref="Q2953:Q3016" si="918">(COS(RADIANS(J2953))*SIN((RADIANS($B$21))*COS(RADIANS(N2953-$B$20)))+(SIN(RADIANS(J2953))*COS(RADIANS($B$21))))</f>
        <v>-0.279679515587199</v>
      </c>
      <c r="R2953" t="e">
        <f t="shared" ref="R2953:R3016" si="919">P2953*Q2953</f>
        <v>#NUM!</v>
      </c>
      <c r="S2953" t="e">
        <f t="shared" si="901"/>
        <v>#NUM!</v>
      </c>
    </row>
    <row r="2954" spans="1:20" x14ac:dyDescent="0.2">
      <c r="A2954" s="3">
        <v>41396.833333326242</v>
      </c>
      <c r="B2954" s="5">
        <f t="shared" si="911"/>
        <v>122</v>
      </c>
      <c r="C2954" s="5">
        <v>20</v>
      </c>
      <c r="D2954">
        <f t="shared" si="912"/>
        <v>40.438356164383556</v>
      </c>
      <c r="E2954">
        <f t="shared" si="903"/>
        <v>3.0410795871605392</v>
      </c>
      <c r="F2954">
        <f t="shared" si="904"/>
        <v>-8.5776564128394597</v>
      </c>
      <c r="G2954">
        <f t="shared" si="913"/>
        <v>19.857039059786008</v>
      </c>
      <c r="H2954">
        <f t="shared" si="905"/>
        <v>117.85558589679012</v>
      </c>
      <c r="I2954">
        <f t="shared" si="914"/>
        <v>15.210363206270312</v>
      </c>
      <c r="J2954">
        <f t="shared" si="915"/>
        <v>-11.172783717242247</v>
      </c>
      <c r="K2954">
        <f t="shared" si="906"/>
        <v>101.17278371724225</v>
      </c>
      <c r="L2954">
        <f t="shared" si="916"/>
        <v>60.416627158101278</v>
      </c>
      <c r="M2954">
        <f t="shared" si="907"/>
        <v>299.58337284189872</v>
      </c>
      <c r="N2954">
        <f t="shared" si="917"/>
        <v>299.58337284189872</v>
      </c>
      <c r="O2954">
        <f t="shared" si="908"/>
        <v>-5.16080122131988</v>
      </c>
      <c r="P2954" t="e">
        <f t="shared" si="909"/>
        <v>#NUM!</v>
      </c>
      <c r="Q2954">
        <f t="shared" si="918"/>
        <v>-0.51867898030625748</v>
      </c>
      <c r="R2954" t="e">
        <f t="shared" si="919"/>
        <v>#NUM!</v>
      </c>
      <c r="S2954" t="e">
        <f t="shared" si="901"/>
        <v>#NUM!</v>
      </c>
    </row>
    <row r="2955" spans="1:20" x14ac:dyDescent="0.2">
      <c r="A2955" s="3">
        <v>41396.874999992906</v>
      </c>
      <c r="B2955" s="5">
        <f t="shared" si="911"/>
        <v>122</v>
      </c>
      <c r="C2955" s="5">
        <v>21</v>
      </c>
      <c r="D2955">
        <f t="shared" si="912"/>
        <v>40.438356164383556</v>
      </c>
      <c r="E2955">
        <f t="shared" si="903"/>
        <v>3.0410795871605392</v>
      </c>
      <c r="F2955">
        <f t="shared" si="904"/>
        <v>-8.5776564128394597</v>
      </c>
      <c r="G2955">
        <f t="shared" si="913"/>
        <v>20.857039059786008</v>
      </c>
      <c r="H2955">
        <f t="shared" si="905"/>
        <v>132.8555858967901</v>
      </c>
      <c r="I2955">
        <f t="shared" si="914"/>
        <v>15.210363206270312</v>
      </c>
      <c r="J2955">
        <f t="shared" si="915"/>
        <v>-20.834208911476306</v>
      </c>
      <c r="K2955">
        <f t="shared" si="906"/>
        <v>110.83420891147631</v>
      </c>
      <c r="L2955">
        <f t="shared" si="916"/>
        <v>49.189907537502847</v>
      </c>
      <c r="M2955">
        <f t="shared" si="907"/>
        <v>310.81009246249715</v>
      </c>
      <c r="N2955">
        <f t="shared" si="917"/>
        <v>310.81009246249715</v>
      </c>
      <c r="O2955">
        <f t="shared" si="908"/>
        <v>-2.8116341930679392</v>
      </c>
      <c r="P2955" t="e">
        <f t="shared" si="909"/>
        <v>#NUM!</v>
      </c>
      <c r="Q2955">
        <f t="shared" si="918"/>
        <v>-0.71996218684198698</v>
      </c>
      <c r="R2955" t="e">
        <f t="shared" si="919"/>
        <v>#NUM!</v>
      </c>
      <c r="S2955" t="e">
        <f t="shared" si="901"/>
        <v>#NUM!</v>
      </c>
    </row>
    <row r="2956" spans="1:20" x14ac:dyDescent="0.2">
      <c r="A2956" s="3">
        <v>41396.91666665957</v>
      </c>
      <c r="B2956" s="5">
        <f t="shared" si="911"/>
        <v>122</v>
      </c>
      <c r="C2956" s="5">
        <v>22</v>
      </c>
      <c r="D2956">
        <f t="shared" si="912"/>
        <v>40.438356164383556</v>
      </c>
      <c r="E2956">
        <f t="shared" si="903"/>
        <v>3.0410795871605392</v>
      </c>
      <c r="F2956">
        <f t="shared" si="904"/>
        <v>-8.5776564128394597</v>
      </c>
      <c r="G2956">
        <f t="shared" si="913"/>
        <v>21.857039059786008</v>
      </c>
      <c r="H2956">
        <f t="shared" si="905"/>
        <v>147.8555858967901</v>
      </c>
      <c r="I2956">
        <f t="shared" si="914"/>
        <v>15.210363206270312</v>
      </c>
      <c r="J2956">
        <f t="shared" si="915"/>
        <v>-28.836768442728783</v>
      </c>
      <c r="K2956">
        <f t="shared" si="906"/>
        <v>118.83676844272878</v>
      </c>
      <c r="L2956">
        <f t="shared" si="916"/>
        <v>35.88030617978535</v>
      </c>
      <c r="M2956">
        <f t="shared" si="907"/>
        <v>324.11969382021465</v>
      </c>
      <c r="N2956">
        <f t="shared" si="917"/>
        <v>324.11969382021465</v>
      </c>
      <c r="O2956">
        <f t="shared" si="908"/>
        <v>-2.0733298301047651</v>
      </c>
      <c r="P2956" t="e">
        <f t="shared" si="909"/>
        <v>#NUM!</v>
      </c>
      <c r="Q2956">
        <f t="shared" si="918"/>
        <v>-0.86923697800798128</v>
      </c>
      <c r="R2956" t="e">
        <f t="shared" si="919"/>
        <v>#NUM!</v>
      </c>
      <c r="S2956" t="e">
        <f t="shared" si="901"/>
        <v>#NUM!</v>
      </c>
    </row>
    <row r="2957" spans="1:20" x14ac:dyDescent="0.2">
      <c r="A2957" s="3">
        <v>41396.958333326234</v>
      </c>
      <c r="B2957" s="5">
        <f t="shared" si="911"/>
        <v>122</v>
      </c>
      <c r="C2957" s="5">
        <v>23</v>
      </c>
      <c r="D2957">
        <f t="shared" si="912"/>
        <v>40.438356164383556</v>
      </c>
      <c r="E2957">
        <f t="shared" si="903"/>
        <v>3.0410795871605392</v>
      </c>
      <c r="F2957">
        <f t="shared" si="904"/>
        <v>-8.5776564128394597</v>
      </c>
      <c r="G2957">
        <f t="shared" si="913"/>
        <v>22.857039059786008</v>
      </c>
      <c r="H2957">
        <f t="shared" si="905"/>
        <v>162.8555858967901</v>
      </c>
      <c r="I2957">
        <f t="shared" si="914"/>
        <v>15.210363206270312</v>
      </c>
      <c r="J2957">
        <f t="shared" si="915"/>
        <v>-34.408538743837362</v>
      </c>
      <c r="K2957">
        <f t="shared" si="906"/>
        <v>124.40853874383737</v>
      </c>
      <c r="L2957">
        <f t="shared" si="916"/>
        <v>20.168446632541787</v>
      </c>
      <c r="M2957">
        <f t="shared" si="907"/>
        <v>339.83155336745824</v>
      </c>
      <c r="N2957">
        <f t="shared" si="917"/>
        <v>339.83155336745824</v>
      </c>
      <c r="O2957">
        <f t="shared" si="908"/>
        <v>-1.7696297319197869</v>
      </c>
      <c r="P2957" t="e">
        <f t="shared" si="909"/>
        <v>#NUM!</v>
      </c>
      <c r="Q2957">
        <f t="shared" si="918"/>
        <v>-0.95972603699994818</v>
      </c>
      <c r="R2957" t="e">
        <f t="shared" si="919"/>
        <v>#NUM!</v>
      </c>
      <c r="S2957" t="e">
        <f t="shared" si="901"/>
        <v>#NUM!</v>
      </c>
    </row>
    <row r="2958" spans="1:20" x14ac:dyDescent="0.2">
      <c r="A2958" s="3">
        <v>41396.999999992899</v>
      </c>
      <c r="B2958" s="5">
        <f t="shared" si="911"/>
        <v>123</v>
      </c>
      <c r="C2958" s="5">
        <v>0</v>
      </c>
      <c r="D2958">
        <f t="shared" si="912"/>
        <v>41.42465753424657</v>
      </c>
      <c r="E2958">
        <f t="shared" si="903"/>
        <v>3.1545884785211711</v>
      </c>
      <c r="F2958">
        <f t="shared" si="904"/>
        <v>-8.4641475214788269</v>
      </c>
      <c r="G2958">
        <f t="shared" si="913"/>
        <v>-0.14106912535798044</v>
      </c>
      <c r="H2958">
        <f t="shared" si="905"/>
        <v>-182.11603688036971</v>
      </c>
      <c r="I2958">
        <f t="shared" si="914"/>
        <v>15.515331797781426</v>
      </c>
      <c r="J2958">
        <f t="shared" si="915"/>
        <v>-36.447780054546534</v>
      </c>
      <c r="K2958">
        <f t="shared" si="906"/>
        <v>126.44778005454654</v>
      </c>
      <c r="L2958">
        <f t="shared" si="916"/>
        <v>2.5349718139811159</v>
      </c>
      <c r="M2958">
        <f t="shared" si="907"/>
        <v>357.46502818601891</v>
      </c>
      <c r="N2958">
        <f t="shared" si="917"/>
        <v>2.5349718139811159</v>
      </c>
      <c r="O2958">
        <f t="shared" si="908"/>
        <v>-1.6832469389981646</v>
      </c>
      <c r="P2958" t="e">
        <f t="shared" si="909"/>
        <v>#NUM!</v>
      </c>
      <c r="Q2958">
        <f t="shared" si="918"/>
        <v>-0.99302769648413169</v>
      </c>
      <c r="R2958" t="e">
        <f t="shared" si="919"/>
        <v>#NUM!</v>
      </c>
      <c r="S2958" t="e">
        <f t="shared" si="901"/>
        <v>#NUM!</v>
      </c>
      <c r="T2958">
        <f t="shared" ref="T2958" si="920">SUMIF(S2964:S2978,"&gt;0,01")</f>
        <v>17.193462795035508</v>
      </c>
    </row>
    <row r="2959" spans="1:20" x14ac:dyDescent="0.2">
      <c r="A2959" s="3">
        <v>41397.041666659563</v>
      </c>
      <c r="B2959" s="5">
        <f t="shared" si="911"/>
        <v>123</v>
      </c>
      <c r="C2959" s="5">
        <v>1</v>
      </c>
      <c r="D2959">
        <f t="shared" si="912"/>
        <v>41.42465753424657</v>
      </c>
      <c r="E2959">
        <f t="shared" si="903"/>
        <v>3.1545884785211711</v>
      </c>
      <c r="F2959">
        <f t="shared" si="904"/>
        <v>-8.4641475214788269</v>
      </c>
      <c r="G2959">
        <f t="shared" si="913"/>
        <v>0.85893087464201956</v>
      </c>
      <c r="H2959">
        <f t="shared" si="905"/>
        <v>-167.11603688036971</v>
      </c>
      <c r="I2959">
        <f t="shared" si="914"/>
        <v>15.515331797781426</v>
      </c>
      <c r="J2959">
        <f t="shared" si="915"/>
        <v>-35.134051421956507</v>
      </c>
      <c r="K2959">
        <f t="shared" si="906"/>
        <v>125.13405142195651</v>
      </c>
      <c r="L2959">
        <f t="shared" si="916"/>
        <v>15.231320041317275</v>
      </c>
      <c r="M2959">
        <f t="shared" si="907"/>
        <v>344.7686799586827</v>
      </c>
      <c r="N2959">
        <f t="shared" si="917"/>
        <v>15.231320041317275</v>
      </c>
      <c r="O2959">
        <f t="shared" si="908"/>
        <v>-1.7376454745146628</v>
      </c>
      <c r="P2959" t="e">
        <f t="shared" si="909"/>
        <v>#NUM!</v>
      </c>
      <c r="Q2959">
        <f t="shared" si="918"/>
        <v>-0.97427362891054026</v>
      </c>
      <c r="R2959" t="e">
        <f t="shared" si="919"/>
        <v>#NUM!</v>
      </c>
      <c r="S2959" t="e">
        <f t="shared" si="901"/>
        <v>#NUM!</v>
      </c>
    </row>
    <row r="2960" spans="1:20" x14ac:dyDescent="0.2">
      <c r="A2960" s="3">
        <v>41397.083333326227</v>
      </c>
      <c r="B2960" s="5">
        <f t="shared" si="911"/>
        <v>123</v>
      </c>
      <c r="C2960" s="5">
        <v>2</v>
      </c>
      <c r="D2960">
        <f t="shared" si="912"/>
        <v>41.42465753424657</v>
      </c>
      <c r="E2960">
        <f t="shared" si="903"/>
        <v>3.1545884785211711</v>
      </c>
      <c r="F2960">
        <f t="shared" si="904"/>
        <v>-8.4641475214788269</v>
      </c>
      <c r="G2960">
        <f t="shared" si="913"/>
        <v>1.8589308746420197</v>
      </c>
      <c r="H2960">
        <f t="shared" si="905"/>
        <v>-152.11603688036971</v>
      </c>
      <c r="I2960">
        <f t="shared" si="914"/>
        <v>15.515331797781426</v>
      </c>
      <c r="J2960">
        <f t="shared" si="915"/>
        <v>-30.427715816170917</v>
      </c>
      <c r="K2960">
        <f t="shared" si="906"/>
        <v>120.42771581617092</v>
      </c>
      <c r="L2960">
        <f t="shared" si="916"/>
        <v>31.5082122551986</v>
      </c>
      <c r="M2960">
        <f t="shared" si="907"/>
        <v>328.4917877448014</v>
      </c>
      <c r="N2960">
        <f t="shared" si="917"/>
        <v>31.5082122551986</v>
      </c>
      <c r="O2960">
        <f t="shared" si="908"/>
        <v>-1.9745249532161719</v>
      </c>
      <c r="P2960" t="e">
        <f t="shared" si="909"/>
        <v>#NUM!</v>
      </c>
      <c r="Q2960">
        <f t="shared" si="918"/>
        <v>-0.90046751310466178</v>
      </c>
      <c r="R2960" t="e">
        <f t="shared" si="919"/>
        <v>#NUM!</v>
      </c>
      <c r="S2960" t="e">
        <f t="shared" si="901"/>
        <v>#NUM!</v>
      </c>
    </row>
    <row r="2961" spans="1:19" x14ac:dyDescent="0.2">
      <c r="A2961" s="3">
        <v>41397.124999992891</v>
      </c>
      <c r="B2961" s="5">
        <f t="shared" si="911"/>
        <v>123</v>
      </c>
      <c r="C2961" s="5">
        <v>3</v>
      </c>
      <c r="D2961">
        <f t="shared" si="912"/>
        <v>41.42465753424657</v>
      </c>
      <c r="E2961">
        <f t="shared" si="903"/>
        <v>3.1545884785211711</v>
      </c>
      <c r="F2961">
        <f t="shared" si="904"/>
        <v>-8.4641475214788269</v>
      </c>
      <c r="G2961">
        <f t="shared" si="913"/>
        <v>2.8589308746420197</v>
      </c>
      <c r="H2961">
        <f t="shared" si="905"/>
        <v>-137.11603688036971</v>
      </c>
      <c r="I2961">
        <f t="shared" si="914"/>
        <v>15.515331797781426</v>
      </c>
      <c r="J2961">
        <f t="shared" si="915"/>
        <v>-23.058671319729754</v>
      </c>
      <c r="K2961">
        <f t="shared" si="906"/>
        <v>113.05867131972975</v>
      </c>
      <c r="L2961">
        <f t="shared" si="916"/>
        <v>45.451360840835406</v>
      </c>
      <c r="M2961">
        <f t="shared" si="907"/>
        <v>314.54863915916462</v>
      </c>
      <c r="N2961">
        <f t="shared" si="917"/>
        <v>45.451360840835406</v>
      </c>
      <c r="O2961">
        <f t="shared" si="908"/>
        <v>-2.5531467656466389</v>
      </c>
      <c r="P2961" t="e">
        <f t="shared" si="909"/>
        <v>#NUM!</v>
      </c>
      <c r="Q2961">
        <f t="shared" si="918"/>
        <v>-0.76785720570057747</v>
      </c>
      <c r="R2961" t="e">
        <f t="shared" si="919"/>
        <v>#NUM!</v>
      </c>
      <c r="S2961" t="e">
        <f t="shared" si="901"/>
        <v>#NUM!</v>
      </c>
    </row>
    <row r="2962" spans="1:19" x14ac:dyDescent="0.2">
      <c r="A2962" s="3">
        <v>41397.166666659556</v>
      </c>
      <c r="B2962" s="5">
        <f t="shared" si="911"/>
        <v>123</v>
      </c>
      <c r="C2962" s="5">
        <v>4</v>
      </c>
      <c r="D2962">
        <f t="shared" si="912"/>
        <v>41.42465753424657</v>
      </c>
      <c r="E2962">
        <f t="shared" si="903"/>
        <v>3.1545884785211711</v>
      </c>
      <c r="F2962">
        <f t="shared" si="904"/>
        <v>-8.4641475214788269</v>
      </c>
      <c r="G2962">
        <f t="shared" si="913"/>
        <v>3.8589308746420197</v>
      </c>
      <c r="H2962">
        <f t="shared" si="905"/>
        <v>-122.11603688036971</v>
      </c>
      <c r="I2962">
        <f t="shared" si="914"/>
        <v>15.515331797781426</v>
      </c>
      <c r="J2962">
        <f t="shared" si="915"/>
        <v>-13.82640985178733</v>
      </c>
      <c r="K2962">
        <f t="shared" si="906"/>
        <v>103.82640985178733</v>
      </c>
      <c r="L2962">
        <f t="shared" si="916"/>
        <v>57.188890094648855</v>
      </c>
      <c r="M2962">
        <f t="shared" si="907"/>
        <v>302.81110990535115</v>
      </c>
      <c r="N2962">
        <f t="shared" si="917"/>
        <v>57.188890094648855</v>
      </c>
      <c r="O2962">
        <f t="shared" si="908"/>
        <v>-4.1844319206786107</v>
      </c>
      <c r="P2962" t="e">
        <f t="shared" si="909"/>
        <v>#NUM!</v>
      </c>
      <c r="Q2962">
        <f t="shared" si="918"/>
        <v>-0.58053101532228935</v>
      </c>
      <c r="R2962" t="e">
        <f t="shared" si="919"/>
        <v>#NUM!</v>
      </c>
      <c r="S2962" t="e">
        <f t="shared" si="901"/>
        <v>#NUM!</v>
      </c>
    </row>
    <row r="2963" spans="1:19" x14ac:dyDescent="0.2">
      <c r="A2963" s="3">
        <v>41397.20833332622</v>
      </c>
      <c r="B2963" s="5">
        <f t="shared" si="911"/>
        <v>123</v>
      </c>
      <c r="C2963" s="5">
        <v>5</v>
      </c>
      <c r="D2963">
        <f t="shared" si="912"/>
        <v>41.42465753424657</v>
      </c>
      <c r="E2963">
        <f t="shared" si="903"/>
        <v>3.1545884785211711</v>
      </c>
      <c r="F2963">
        <f t="shared" si="904"/>
        <v>-8.4641475214788269</v>
      </c>
      <c r="G2963">
        <f t="shared" si="913"/>
        <v>4.8589308746420192</v>
      </c>
      <c r="H2963">
        <f t="shared" si="905"/>
        <v>-107.11603688036971</v>
      </c>
      <c r="I2963">
        <f t="shared" si="914"/>
        <v>15.515331797781426</v>
      </c>
      <c r="J2963">
        <f t="shared" si="915"/>
        <v>-3.369747225439057</v>
      </c>
      <c r="K2963">
        <f t="shared" si="906"/>
        <v>93.369747225439056</v>
      </c>
      <c r="L2963">
        <f t="shared" si="916"/>
        <v>67.291154122359771</v>
      </c>
      <c r="M2963">
        <f t="shared" si="907"/>
        <v>292.70884587764021</v>
      </c>
      <c r="N2963">
        <f t="shared" si="917"/>
        <v>67.291154122359771</v>
      </c>
      <c r="O2963">
        <f t="shared" si="908"/>
        <v>-17.012796491690089</v>
      </c>
      <c r="P2963" t="e">
        <f t="shared" si="909"/>
        <v>#NUM!</v>
      </c>
      <c r="Q2963">
        <f t="shared" si="918"/>
        <v>-0.35095983937219583</v>
      </c>
      <c r="R2963" t="e">
        <f t="shared" si="919"/>
        <v>#NUM!</v>
      </c>
      <c r="S2963" t="e">
        <f t="shared" si="901"/>
        <v>#NUM!</v>
      </c>
    </row>
    <row r="2964" spans="1:19" x14ac:dyDescent="0.2">
      <c r="A2964" s="3">
        <v>41397.249999992884</v>
      </c>
      <c r="B2964" s="5">
        <f t="shared" si="911"/>
        <v>123</v>
      </c>
      <c r="C2964" s="5">
        <v>6</v>
      </c>
      <c r="D2964">
        <f t="shared" si="912"/>
        <v>41.42465753424657</v>
      </c>
      <c r="E2964">
        <f t="shared" si="903"/>
        <v>3.1545884785211711</v>
      </c>
      <c r="F2964">
        <f t="shared" si="904"/>
        <v>-8.4641475214788269</v>
      </c>
      <c r="G2964">
        <f t="shared" si="913"/>
        <v>5.8589308746420192</v>
      </c>
      <c r="H2964">
        <f t="shared" si="905"/>
        <v>-92.116036880369705</v>
      </c>
      <c r="I2964">
        <f t="shared" si="914"/>
        <v>15.515331797781426</v>
      </c>
      <c r="J2964">
        <f t="shared" si="915"/>
        <v>7.8541210946692388</v>
      </c>
      <c r="K2964">
        <f t="shared" si="906"/>
        <v>82.145878905330761</v>
      </c>
      <c r="L2964">
        <f t="shared" si="916"/>
        <v>76.414427425203911</v>
      </c>
      <c r="M2964">
        <f t="shared" si="907"/>
        <v>283.58557257479606</v>
      </c>
      <c r="N2964">
        <f t="shared" si="917"/>
        <v>76.414427425203911</v>
      </c>
      <c r="O2964">
        <f t="shared" si="908"/>
        <v>7.3178925853513173</v>
      </c>
      <c r="P2964">
        <f t="shared" si="909"/>
        <v>0.34206637783954358</v>
      </c>
      <c r="Q2964">
        <f t="shared" si="918"/>
        <v>-9.6504864539688373E-2</v>
      </c>
      <c r="R2964">
        <f t="shared" si="919"/>
        <v>-3.3011069456987015E-2</v>
      </c>
      <c r="S2964">
        <f t="shared" si="901"/>
        <v>-9.4634549387956471E-2</v>
      </c>
    </row>
    <row r="2965" spans="1:19" x14ac:dyDescent="0.2">
      <c r="A2965" s="3">
        <v>41397.291666659548</v>
      </c>
      <c r="B2965" s="5">
        <f t="shared" si="911"/>
        <v>123</v>
      </c>
      <c r="C2965" s="5">
        <v>7</v>
      </c>
      <c r="D2965">
        <f t="shared" si="912"/>
        <v>41.42465753424657</v>
      </c>
      <c r="E2965">
        <f t="shared" si="903"/>
        <v>3.1545884785211711</v>
      </c>
      <c r="F2965">
        <f t="shared" si="904"/>
        <v>-8.4641475214788269</v>
      </c>
      <c r="G2965">
        <f t="shared" si="913"/>
        <v>6.8589308746420192</v>
      </c>
      <c r="H2965">
        <f t="shared" si="905"/>
        <v>-77.116036880369705</v>
      </c>
      <c r="I2965">
        <f t="shared" si="914"/>
        <v>15.515331797781426</v>
      </c>
      <c r="J2965">
        <f t="shared" si="915"/>
        <v>19.511290225100893</v>
      </c>
      <c r="K2965">
        <f t="shared" si="906"/>
        <v>70.488709774899107</v>
      </c>
      <c r="L2965">
        <f t="shared" si="916"/>
        <v>85.221882840380076</v>
      </c>
      <c r="M2965">
        <f t="shared" si="907"/>
        <v>274.77811715961991</v>
      </c>
      <c r="N2965">
        <f t="shared" si="917"/>
        <v>85.221882840380076</v>
      </c>
      <c r="O2965">
        <f t="shared" si="908"/>
        <v>2.9940782960735794</v>
      </c>
      <c r="P2965">
        <f t="shared" si="909"/>
        <v>0.63898197324354522</v>
      </c>
      <c r="Q2965">
        <f t="shared" si="918"/>
        <v>0.16342713543326165</v>
      </c>
      <c r="R2965">
        <f t="shared" si="919"/>
        <v>0.10442699348068564</v>
      </c>
      <c r="S2965">
        <f t="shared" si="901"/>
        <v>0.29936629241474261</v>
      </c>
    </row>
    <row r="2966" spans="1:19" x14ac:dyDescent="0.2">
      <c r="A2966" s="3">
        <v>41397.333333326213</v>
      </c>
      <c r="B2966" s="5">
        <f t="shared" si="911"/>
        <v>123</v>
      </c>
      <c r="C2966" s="5">
        <v>8</v>
      </c>
      <c r="D2966">
        <f t="shared" si="912"/>
        <v>41.42465753424657</v>
      </c>
      <c r="E2966">
        <f t="shared" si="903"/>
        <v>3.1545884785211711</v>
      </c>
      <c r="F2966">
        <f t="shared" si="904"/>
        <v>-8.4641475214788269</v>
      </c>
      <c r="G2966">
        <f t="shared" si="913"/>
        <v>7.8589308746420192</v>
      </c>
      <c r="H2966">
        <f t="shared" si="905"/>
        <v>-62.116036880369712</v>
      </c>
      <c r="I2966">
        <f t="shared" si="914"/>
        <v>15.515331797781426</v>
      </c>
      <c r="J2966">
        <f t="shared" si="915"/>
        <v>31.318565305590262</v>
      </c>
      <c r="K2966">
        <f t="shared" si="906"/>
        <v>58.681434694409738</v>
      </c>
      <c r="L2966">
        <f t="shared" si="916"/>
        <v>94.474749714975204</v>
      </c>
      <c r="M2966">
        <f t="shared" si="907"/>
        <v>265.52525028502481</v>
      </c>
      <c r="N2966">
        <f t="shared" si="917"/>
        <v>94.474749714975204</v>
      </c>
      <c r="O2966">
        <f t="shared" si="908"/>
        <v>1.9238318375378931</v>
      </c>
      <c r="P2966">
        <f t="shared" si="909"/>
        <v>0.77607941470340858</v>
      </c>
      <c r="Q2966">
        <f t="shared" si="918"/>
        <v>0.40913723093394516</v>
      </c>
      <c r="R2966">
        <f t="shared" si="919"/>
        <v>0.31752298271658946</v>
      </c>
      <c r="S2966">
        <f t="shared" si="901"/>
        <v>0.91025964574874851</v>
      </c>
    </row>
    <row r="2967" spans="1:19" x14ac:dyDescent="0.2">
      <c r="A2967" s="3">
        <v>41397.374999992877</v>
      </c>
      <c r="B2967" s="5">
        <f t="shared" si="911"/>
        <v>123</v>
      </c>
      <c r="C2967" s="5">
        <v>9</v>
      </c>
      <c r="D2967">
        <f t="shared" si="912"/>
        <v>41.42465753424657</v>
      </c>
      <c r="E2967">
        <f t="shared" si="903"/>
        <v>3.1545884785211711</v>
      </c>
      <c r="F2967">
        <f t="shared" si="904"/>
        <v>-8.4641475214788269</v>
      </c>
      <c r="G2967">
        <f t="shared" si="913"/>
        <v>8.8589308746420201</v>
      </c>
      <c r="H2967">
        <f t="shared" si="905"/>
        <v>-47.116036880369698</v>
      </c>
      <c r="I2967">
        <f t="shared" si="914"/>
        <v>15.515331797781426</v>
      </c>
      <c r="J2967">
        <f t="shared" si="915"/>
        <v>42.953080079415869</v>
      </c>
      <c r="K2967">
        <f t="shared" si="906"/>
        <v>47.046919920584131</v>
      </c>
      <c r="L2967">
        <f t="shared" si="916"/>
        <v>105.28198327134355</v>
      </c>
      <c r="M2967">
        <f t="shared" si="907"/>
        <v>254.71801672865644</v>
      </c>
      <c r="N2967">
        <f t="shared" si="917"/>
        <v>105.28198327134355</v>
      </c>
      <c r="O2967">
        <f t="shared" si="908"/>
        <v>1.4675684526785229</v>
      </c>
      <c r="P2967">
        <f t="shared" si="909"/>
        <v>0.85189017364641784</v>
      </c>
      <c r="Q2967">
        <f t="shared" si="918"/>
        <v>0.62172800615732138</v>
      </c>
      <c r="R2967">
        <f t="shared" si="919"/>
        <v>0.52964397912620165</v>
      </c>
      <c r="S2967">
        <f t="shared" si="901"/>
        <v>1.5183579364479973</v>
      </c>
    </row>
    <row r="2968" spans="1:19" x14ac:dyDescent="0.2">
      <c r="A2968" s="3">
        <v>41397.416666659541</v>
      </c>
      <c r="B2968" s="5">
        <f t="shared" si="911"/>
        <v>123</v>
      </c>
      <c r="C2968" s="5">
        <v>10</v>
      </c>
      <c r="D2968">
        <f t="shared" si="912"/>
        <v>41.42465753424657</v>
      </c>
      <c r="E2968">
        <f t="shared" si="903"/>
        <v>3.1545884785211711</v>
      </c>
      <c r="F2968">
        <f t="shared" si="904"/>
        <v>-8.4641475214788269</v>
      </c>
      <c r="G2968">
        <f t="shared" si="913"/>
        <v>9.8589308746420201</v>
      </c>
      <c r="H2968">
        <f t="shared" si="905"/>
        <v>-32.116036880369698</v>
      </c>
      <c r="I2968">
        <f t="shared" si="914"/>
        <v>15.515331797781426</v>
      </c>
      <c r="J2968">
        <f t="shared" si="915"/>
        <v>53.880510106557232</v>
      </c>
      <c r="K2968">
        <f t="shared" si="906"/>
        <v>36.119489893442768</v>
      </c>
      <c r="L2968">
        <f t="shared" si="916"/>
        <v>119.65503528692201</v>
      </c>
      <c r="M2968">
        <f t="shared" si="907"/>
        <v>240.34496471307799</v>
      </c>
      <c r="N2968">
        <f t="shared" si="917"/>
        <v>119.65503528692201</v>
      </c>
      <c r="O2968">
        <f t="shared" si="908"/>
        <v>1.2379464029757588</v>
      </c>
      <c r="P2968">
        <f t="shared" si="909"/>
        <v>0.89593153853328</v>
      </c>
      <c r="Q2968">
        <f t="shared" si="918"/>
        <v>0.78364381963584684</v>
      </c>
      <c r="R2968">
        <f t="shared" si="919"/>
        <v>0.70209121298844046</v>
      </c>
      <c r="S2968">
        <f t="shared" si="901"/>
        <v>2.0127213890170381</v>
      </c>
    </row>
    <row r="2969" spans="1:19" x14ac:dyDescent="0.2">
      <c r="A2969" s="3">
        <v>41397.458333326205</v>
      </c>
      <c r="B2969" s="5">
        <f t="shared" si="911"/>
        <v>123</v>
      </c>
      <c r="C2969" s="5">
        <v>11</v>
      </c>
      <c r="D2969">
        <f t="shared" si="912"/>
        <v>41.42465753424657</v>
      </c>
      <c r="E2969">
        <f t="shared" si="903"/>
        <v>3.1545884785211711</v>
      </c>
      <c r="F2969">
        <f t="shared" si="904"/>
        <v>-8.4641475214788269</v>
      </c>
      <c r="G2969">
        <f t="shared" si="913"/>
        <v>10.85893087464202</v>
      </c>
      <c r="H2969">
        <f t="shared" si="905"/>
        <v>-17.116036880369698</v>
      </c>
      <c r="I2969">
        <f t="shared" si="914"/>
        <v>15.515331797781426</v>
      </c>
      <c r="J2969">
        <f t="shared" si="915"/>
        <v>62.91766968197097</v>
      </c>
      <c r="K2969">
        <f t="shared" si="906"/>
        <v>27.08233031802903</v>
      </c>
      <c r="L2969">
        <f t="shared" si="916"/>
        <v>141.4725798563658</v>
      </c>
      <c r="M2969">
        <f t="shared" si="907"/>
        <v>218.5274201436342</v>
      </c>
      <c r="N2969">
        <f t="shared" si="917"/>
        <v>141.4725798563658</v>
      </c>
      <c r="O2969">
        <f t="shared" si="908"/>
        <v>1.1231497165785747</v>
      </c>
      <c r="P2969">
        <f t="shared" si="909"/>
        <v>0.91982595234396591</v>
      </c>
      <c r="Q2969">
        <f t="shared" si="918"/>
        <v>0.8797371666028273</v>
      </c>
      <c r="R2969">
        <f t="shared" si="919"/>
        <v>0.80920507708282785</v>
      </c>
      <c r="S2969">
        <f t="shared" si="901"/>
        <v>2.3197902731373516</v>
      </c>
    </row>
    <row r="2970" spans="1:19" x14ac:dyDescent="0.2">
      <c r="A2970" s="3">
        <v>41397.49999999287</v>
      </c>
      <c r="B2970" s="5">
        <f t="shared" si="911"/>
        <v>123</v>
      </c>
      <c r="C2970" s="5">
        <v>12</v>
      </c>
      <c r="D2970">
        <f t="shared" si="912"/>
        <v>41.42465753424657</v>
      </c>
      <c r="E2970">
        <f t="shared" si="903"/>
        <v>3.1545884785211711</v>
      </c>
      <c r="F2970">
        <f t="shared" si="904"/>
        <v>-8.4641475214788269</v>
      </c>
      <c r="G2970">
        <f t="shared" si="913"/>
        <v>11.85893087464202</v>
      </c>
      <c r="H2970">
        <f t="shared" si="905"/>
        <v>-2.1160368803696983</v>
      </c>
      <c r="I2970">
        <f t="shared" si="914"/>
        <v>15.515331797781426</v>
      </c>
      <c r="J2970">
        <f t="shared" si="915"/>
        <v>67.437887850381088</v>
      </c>
      <c r="K2970">
        <f t="shared" si="906"/>
        <v>22.562112149618912</v>
      </c>
      <c r="L2970">
        <f t="shared" si="916"/>
        <v>174.67949849667374</v>
      </c>
      <c r="M2970">
        <f t="shared" si="907"/>
        <v>185.32050150332626</v>
      </c>
      <c r="N2970">
        <f t="shared" si="917"/>
        <v>174.67949849667374</v>
      </c>
      <c r="O2970">
        <f t="shared" si="908"/>
        <v>1.0828790849162915</v>
      </c>
      <c r="P2970">
        <f t="shared" si="909"/>
        <v>0.9285465479134547</v>
      </c>
      <c r="Q2970">
        <f t="shared" si="918"/>
        <v>0.90948373201362198</v>
      </c>
      <c r="R2970">
        <f t="shared" si="919"/>
        <v>0.8444979797446942</v>
      </c>
      <c r="S2970">
        <f t="shared" si="901"/>
        <v>2.4209662724290624</v>
      </c>
    </row>
    <row r="2971" spans="1:19" x14ac:dyDescent="0.2">
      <c r="A2971" s="3">
        <v>41397.541666659534</v>
      </c>
      <c r="B2971" s="5">
        <f t="shared" si="911"/>
        <v>123</v>
      </c>
      <c r="C2971" s="5">
        <v>13</v>
      </c>
      <c r="D2971">
        <f t="shared" si="912"/>
        <v>41.42465753424657</v>
      </c>
      <c r="E2971">
        <f t="shared" si="903"/>
        <v>3.1545884785211711</v>
      </c>
      <c r="F2971">
        <f t="shared" si="904"/>
        <v>-8.4641475214788269</v>
      </c>
      <c r="G2971">
        <f t="shared" si="913"/>
        <v>12.85893087464202</v>
      </c>
      <c r="H2971">
        <f t="shared" si="905"/>
        <v>12.883963119630302</v>
      </c>
      <c r="I2971">
        <f t="shared" si="914"/>
        <v>15.515331797781426</v>
      </c>
      <c r="J2971">
        <f t="shared" si="915"/>
        <v>64.805191120294822</v>
      </c>
      <c r="K2971">
        <f t="shared" si="906"/>
        <v>25.194808879705178</v>
      </c>
      <c r="L2971">
        <f t="shared" si="916"/>
        <v>149.68820057388766</v>
      </c>
      <c r="M2971">
        <f t="shared" si="907"/>
        <v>210.31179942611234</v>
      </c>
      <c r="N2971">
        <f t="shared" si="917"/>
        <v>210.31179942611234</v>
      </c>
      <c r="O2971">
        <f t="shared" si="908"/>
        <v>1.1051364667590613</v>
      </c>
      <c r="P2971">
        <f t="shared" si="909"/>
        <v>0.92370389090807081</v>
      </c>
      <c r="Q2971">
        <f t="shared" si="918"/>
        <v>0.8940069934002286</v>
      </c>
      <c r="R2971">
        <f t="shared" si="919"/>
        <v>0.82579773830281711</v>
      </c>
      <c r="S2971">
        <f t="shared" si="901"/>
        <v>2.3673573178750784</v>
      </c>
    </row>
    <row r="2972" spans="1:19" x14ac:dyDescent="0.2">
      <c r="A2972" s="3">
        <v>41397.583333326198</v>
      </c>
      <c r="B2972" s="5">
        <f t="shared" si="911"/>
        <v>123</v>
      </c>
      <c r="C2972" s="5">
        <v>14</v>
      </c>
      <c r="D2972">
        <f t="shared" si="912"/>
        <v>41.42465753424657</v>
      </c>
      <c r="E2972">
        <f t="shared" si="903"/>
        <v>3.1545884785211711</v>
      </c>
      <c r="F2972">
        <f t="shared" si="904"/>
        <v>-8.4641475214788269</v>
      </c>
      <c r="G2972">
        <f t="shared" si="913"/>
        <v>13.85893087464202</v>
      </c>
      <c r="H2972">
        <f t="shared" si="905"/>
        <v>27.883963119630302</v>
      </c>
      <c r="I2972">
        <f t="shared" si="914"/>
        <v>15.515331797781426</v>
      </c>
      <c r="J2972">
        <f t="shared" si="915"/>
        <v>56.701858680893721</v>
      </c>
      <c r="K2972">
        <f t="shared" si="906"/>
        <v>33.298141319106279</v>
      </c>
      <c r="L2972">
        <f t="shared" si="916"/>
        <v>124.83067574275708</v>
      </c>
      <c r="M2972">
        <f t="shared" si="907"/>
        <v>235.16932425724292</v>
      </c>
      <c r="N2972">
        <f t="shared" si="917"/>
        <v>235.16932425724292</v>
      </c>
      <c r="O2972">
        <f t="shared" si="908"/>
        <v>1.1964224509575276</v>
      </c>
      <c r="P2972">
        <f t="shared" si="909"/>
        <v>0.9044164719195753</v>
      </c>
      <c r="Q2972">
        <f t="shared" si="918"/>
        <v>0.81793915115187765</v>
      </c>
      <c r="R2972">
        <f t="shared" si="919"/>
        <v>0.73975764132967337</v>
      </c>
      <c r="S2972">
        <f t="shared" si="901"/>
        <v>2.1207016977971245</v>
      </c>
    </row>
    <row r="2973" spans="1:19" x14ac:dyDescent="0.2">
      <c r="A2973" s="3">
        <v>41397.624999992862</v>
      </c>
      <c r="B2973" s="5">
        <f t="shared" si="911"/>
        <v>123</v>
      </c>
      <c r="C2973" s="5">
        <v>15</v>
      </c>
      <c r="D2973">
        <f t="shared" si="912"/>
        <v>41.42465753424657</v>
      </c>
      <c r="E2973">
        <f t="shared" si="903"/>
        <v>3.1545884785211711</v>
      </c>
      <c r="F2973">
        <f t="shared" si="904"/>
        <v>-8.4641475214788269</v>
      </c>
      <c r="G2973">
        <f t="shared" si="913"/>
        <v>14.85893087464202</v>
      </c>
      <c r="H2973">
        <f t="shared" si="905"/>
        <v>42.883963119630302</v>
      </c>
      <c r="I2973">
        <f t="shared" si="914"/>
        <v>15.515331797781426</v>
      </c>
      <c r="J2973">
        <f t="shared" si="915"/>
        <v>46.141054009228434</v>
      </c>
      <c r="K2973">
        <f t="shared" si="906"/>
        <v>43.858945990771566</v>
      </c>
      <c r="L2973">
        <f t="shared" si="916"/>
        <v>108.85185087671658</v>
      </c>
      <c r="M2973">
        <f t="shared" si="907"/>
        <v>251.14814912328342</v>
      </c>
      <c r="N2973">
        <f t="shared" si="917"/>
        <v>251.14814912328342</v>
      </c>
      <c r="O2973">
        <f t="shared" si="908"/>
        <v>1.3868706680048677</v>
      </c>
      <c r="P2973">
        <f t="shared" si="909"/>
        <v>0.86684601227493474</v>
      </c>
      <c r="Q2973">
        <f t="shared" si="918"/>
        <v>0.67326575534202759</v>
      </c>
      <c r="R2973">
        <f t="shared" si="919"/>
        <v>0.58361773521950844</v>
      </c>
      <c r="S2973">
        <f t="shared" si="901"/>
        <v>1.6730873096759968</v>
      </c>
    </row>
    <row r="2974" spans="1:19" x14ac:dyDescent="0.2">
      <c r="A2974" s="3">
        <v>41397.666666659527</v>
      </c>
      <c r="B2974" s="5">
        <f t="shared" si="911"/>
        <v>123</v>
      </c>
      <c r="C2974" s="5">
        <v>16</v>
      </c>
      <c r="D2974">
        <f t="shared" si="912"/>
        <v>41.42465753424657</v>
      </c>
      <c r="E2974">
        <f t="shared" si="903"/>
        <v>3.1545884785211711</v>
      </c>
      <c r="F2974">
        <f t="shared" si="904"/>
        <v>-8.4641475214788269</v>
      </c>
      <c r="G2974">
        <f t="shared" si="913"/>
        <v>15.85893087464202</v>
      </c>
      <c r="H2974">
        <f t="shared" si="905"/>
        <v>57.883963119630302</v>
      </c>
      <c r="I2974">
        <f t="shared" si="914"/>
        <v>15.515331797781426</v>
      </c>
      <c r="J2974">
        <f t="shared" si="915"/>
        <v>34.635615724018393</v>
      </c>
      <c r="K2974">
        <f t="shared" si="906"/>
        <v>55.364384275981607</v>
      </c>
      <c r="L2974">
        <f t="shared" si="916"/>
        <v>97.303062436210794</v>
      </c>
      <c r="M2974">
        <f t="shared" si="907"/>
        <v>262.69693756378922</v>
      </c>
      <c r="N2974">
        <f t="shared" si="917"/>
        <v>262.69693756378922</v>
      </c>
      <c r="O2974">
        <f t="shared" si="908"/>
        <v>1.7594627667221545</v>
      </c>
      <c r="P2974">
        <f t="shared" si="909"/>
        <v>0.80184288369129864</v>
      </c>
      <c r="Q2974">
        <f t="shared" si="918"/>
        <v>0.47325786927400726</v>
      </c>
      <c r="R2974">
        <f t="shared" si="919"/>
        <v>0.37947845462826962</v>
      </c>
      <c r="S2974">
        <f t="shared" ref="S2974:S3037" si="921">R2974*$E$10</f>
        <v>1.0878706187625016</v>
      </c>
    </row>
    <row r="2975" spans="1:19" x14ac:dyDescent="0.2">
      <c r="A2975" s="3">
        <v>41397.708333326191</v>
      </c>
      <c r="B2975" s="5">
        <f t="shared" si="911"/>
        <v>123</v>
      </c>
      <c r="C2975" s="5">
        <v>17</v>
      </c>
      <c r="D2975">
        <f t="shared" si="912"/>
        <v>41.42465753424657</v>
      </c>
      <c r="E2975">
        <f t="shared" ref="E2975:E3038" si="922">9.87*SIN(RADIANS(2*D2975))-7.53*COS(RADIANS(D2975))-1.5*SIN(RADIANS(D2975))</f>
        <v>3.1545884785211711</v>
      </c>
      <c r="F2975">
        <f t="shared" ref="F2975:F3038" si="923">4*($B$6-$B$5)+E2975</f>
        <v>-8.4641475214788269</v>
      </c>
      <c r="G2975">
        <f t="shared" si="913"/>
        <v>16.85893087464202</v>
      </c>
      <c r="H2975">
        <f t="shared" ref="H2975:H3038" si="924">15*(G2975-12)</f>
        <v>72.883963119630295</v>
      </c>
      <c r="I2975">
        <f t="shared" si="914"/>
        <v>15.515331797781426</v>
      </c>
      <c r="J2975">
        <f t="shared" si="915"/>
        <v>22.839655020138441</v>
      </c>
      <c r="K2975">
        <f t="shared" ref="K2975:K3038" si="925">90-J2975</f>
        <v>67.160344979861563</v>
      </c>
      <c r="L2975">
        <f t="shared" si="916"/>
        <v>87.748931553996314</v>
      </c>
      <c r="M2975">
        <f t="shared" ref="M2975:M3038" si="926">360-L2975</f>
        <v>272.25106844600367</v>
      </c>
      <c r="N2975">
        <f t="shared" si="917"/>
        <v>272.25106844600367</v>
      </c>
      <c r="O2975">
        <f t="shared" ref="O2975:O3038" si="927">1/(COS(RADIANS(K2975)))</f>
        <v>2.5763001900782099</v>
      </c>
      <c r="P2975">
        <f t="shared" ref="P2975:P3038" si="928">1.353*0.7^(O2975^0.678)</f>
        <v>0.68714829966548885</v>
      </c>
      <c r="Q2975">
        <f t="shared" si="918"/>
        <v>0.23503114781481765</v>
      </c>
      <c r="R2975">
        <f t="shared" si="919"/>
        <v>0.16150125358938014</v>
      </c>
      <c r="S2975">
        <f t="shared" si="921"/>
        <v>0.46298404172986285</v>
      </c>
    </row>
    <row r="2976" spans="1:19" x14ac:dyDescent="0.2">
      <c r="A2976" s="3">
        <v>41397.749999992855</v>
      </c>
      <c r="B2976" s="5">
        <f t="shared" si="911"/>
        <v>123</v>
      </c>
      <c r="C2976" s="5">
        <v>18</v>
      </c>
      <c r="D2976">
        <f t="shared" si="912"/>
        <v>41.42465753424657</v>
      </c>
      <c r="E2976">
        <f t="shared" si="922"/>
        <v>3.1545884785211711</v>
      </c>
      <c r="F2976">
        <f t="shared" si="923"/>
        <v>-8.4641475214788269</v>
      </c>
      <c r="G2976">
        <f t="shared" si="913"/>
        <v>17.85893087464202</v>
      </c>
      <c r="H2976">
        <f t="shared" si="924"/>
        <v>87.883963119630295</v>
      </c>
      <c r="I2976">
        <f t="shared" si="914"/>
        <v>15.515331797781426</v>
      </c>
      <c r="J2976">
        <f t="shared" si="915"/>
        <v>11.111731019550811</v>
      </c>
      <c r="K2976">
        <f t="shared" si="925"/>
        <v>78.888268980449183</v>
      </c>
      <c r="L2976">
        <f t="shared" si="916"/>
        <v>78.901596645357699</v>
      </c>
      <c r="M2976">
        <f t="shared" si="926"/>
        <v>281.0984033546423</v>
      </c>
      <c r="N2976">
        <f t="shared" si="917"/>
        <v>281.0984033546423</v>
      </c>
      <c r="O2976">
        <f t="shared" si="927"/>
        <v>5.1887975868175431</v>
      </c>
      <c r="P2976">
        <f t="shared" si="928"/>
        <v>0.45528757677019266</v>
      </c>
      <c r="Q2976">
        <f t="shared" si="918"/>
        <v>-2.2864282907798045E-2</v>
      </c>
      <c r="R2976">
        <f t="shared" si="919"/>
        <v>-1.0409823959679506E-2</v>
      </c>
      <c r="S2976">
        <f t="shared" si="921"/>
        <v>-2.9842383656059152E-2</v>
      </c>
    </row>
    <row r="2977" spans="1:20" x14ac:dyDescent="0.2">
      <c r="A2977" s="3">
        <v>41397.791666659519</v>
      </c>
      <c r="B2977" s="5">
        <f t="shared" si="911"/>
        <v>123</v>
      </c>
      <c r="C2977" s="5">
        <v>19</v>
      </c>
      <c r="D2977">
        <f t="shared" si="912"/>
        <v>41.42465753424657</v>
      </c>
      <c r="E2977">
        <f t="shared" si="922"/>
        <v>3.1545884785211711</v>
      </c>
      <c r="F2977">
        <f t="shared" si="923"/>
        <v>-8.4641475214788269</v>
      </c>
      <c r="G2977">
        <f t="shared" si="913"/>
        <v>18.85893087464202</v>
      </c>
      <c r="H2977">
        <f t="shared" si="924"/>
        <v>102.88396311963029</v>
      </c>
      <c r="I2977">
        <f t="shared" si="914"/>
        <v>15.515331797781426</v>
      </c>
      <c r="J2977">
        <f t="shared" si="915"/>
        <v>-0.26461353755444572</v>
      </c>
      <c r="K2977">
        <f t="shared" si="925"/>
        <v>90.264613537554439</v>
      </c>
      <c r="L2977">
        <f t="shared" si="916"/>
        <v>69.936004696533715</v>
      </c>
      <c r="M2977">
        <f t="shared" si="926"/>
        <v>290.0639953034663</v>
      </c>
      <c r="N2977">
        <f t="shared" si="917"/>
        <v>290.0639953034663</v>
      </c>
      <c r="O2977">
        <f t="shared" si="927"/>
        <v>-216.52702928196959</v>
      </c>
      <c r="P2977" t="e">
        <f t="shared" si="928"/>
        <v>#NUM!</v>
      </c>
      <c r="Q2977">
        <f t="shared" si="918"/>
        <v>-0.28086829996258156</v>
      </c>
      <c r="R2977" t="e">
        <f t="shared" si="919"/>
        <v>#NUM!</v>
      </c>
      <c r="S2977" t="e">
        <f t="shared" si="921"/>
        <v>#NUM!</v>
      </c>
    </row>
    <row r="2978" spans="1:20" x14ac:dyDescent="0.2">
      <c r="A2978" s="3">
        <v>41397.833333326183</v>
      </c>
      <c r="B2978" s="5">
        <f t="shared" si="911"/>
        <v>123</v>
      </c>
      <c r="C2978" s="5">
        <v>20</v>
      </c>
      <c r="D2978">
        <f t="shared" si="912"/>
        <v>41.42465753424657</v>
      </c>
      <c r="E2978">
        <f t="shared" si="922"/>
        <v>3.1545884785211711</v>
      </c>
      <c r="F2978">
        <f t="shared" si="923"/>
        <v>-8.4641475214788269</v>
      </c>
      <c r="G2978">
        <f t="shared" si="913"/>
        <v>19.85893087464202</v>
      </c>
      <c r="H2978">
        <f t="shared" si="924"/>
        <v>117.88396311963029</v>
      </c>
      <c r="I2978">
        <f t="shared" si="914"/>
        <v>15.515331797781426</v>
      </c>
      <c r="J2978">
        <f t="shared" si="915"/>
        <v>-10.977395758952387</v>
      </c>
      <c r="K2978">
        <f t="shared" si="925"/>
        <v>100.97739575895238</v>
      </c>
      <c r="L2978">
        <f t="shared" si="916"/>
        <v>60.176403008483689</v>
      </c>
      <c r="M2978">
        <f t="shared" si="926"/>
        <v>299.8235969915163</v>
      </c>
      <c r="N2978">
        <f t="shared" si="917"/>
        <v>299.8235969915163</v>
      </c>
      <c r="O2978">
        <f t="shared" si="927"/>
        <v>-5.2515020333776761</v>
      </c>
      <c r="P2978" t="e">
        <f t="shared" si="928"/>
        <v>#NUM!</v>
      </c>
      <c r="Q2978">
        <f t="shared" si="918"/>
        <v>-0.51934842697975125</v>
      </c>
      <c r="R2978" t="e">
        <f t="shared" si="919"/>
        <v>#NUM!</v>
      </c>
      <c r="S2978" t="e">
        <f t="shared" si="921"/>
        <v>#NUM!</v>
      </c>
    </row>
    <row r="2979" spans="1:20" x14ac:dyDescent="0.2">
      <c r="A2979" s="3">
        <v>41397.874999992848</v>
      </c>
      <c r="B2979" s="5">
        <f t="shared" si="911"/>
        <v>123</v>
      </c>
      <c r="C2979" s="5">
        <v>21</v>
      </c>
      <c r="D2979">
        <f t="shared" si="912"/>
        <v>41.42465753424657</v>
      </c>
      <c r="E2979">
        <f t="shared" si="922"/>
        <v>3.1545884785211711</v>
      </c>
      <c r="F2979">
        <f t="shared" si="923"/>
        <v>-8.4641475214788269</v>
      </c>
      <c r="G2979">
        <f t="shared" si="913"/>
        <v>20.85893087464202</v>
      </c>
      <c r="H2979">
        <f t="shared" si="924"/>
        <v>132.88396311963029</v>
      </c>
      <c r="I2979">
        <f t="shared" si="914"/>
        <v>15.515331797781426</v>
      </c>
      <c r="J2979">
        <f t="shared" si="915"/>
        <v>-20.611222057234087</v>
      </c>
      <c r="K2979">
        <f t="shared" si="925"/>
        <v>110.61122205723409</v>
      </c>
      <c r="L2979">
        <f t="shared" si="916"/>
        <v>48.965555918871644</v>
      </c>
      <c r="M2979">
        <f t="shared" si="926"/>
        <v>311.03444408112836</v>
      </c>
      <c r="N2979">
        <f t="shared" si="917"/>
        <v>311.03444408112836</v>
      </c>
      <c r="O2979">
        <f t="shared" si="927"/>
        <v>-2.8407074974787547</v>
      </c>
      <c r="P2979" t="e">
        <f t="shared" si="928"/>
        <v>#NUM!</v>
      </c>
      <c r="Q2979">
        <f t="shared" si="918"/>
        <v>-0.72013463901284291</v>
      </c>
      <c r="R2979" t="e">
        <f t="shared" si="919"/>
        <v>#NUM!</v>
      </c>
      <c r="S2979" t="e">
        <f t="shared" si="921"/>
        <v>#NUM!</v>
      </c>
    </row>
    <row r="2980" spans="1:20" x14ac:dyDescent="0.2">
      <c r="A2980" s="3">
        <v>41397.916666659512</v>
      </c>
      <c r="B2980" s="5">
        <f t="shared" si="911"/>
        <v>123</v>
      </c>
      <c r="C2980" s="5">
        <v>22</v>
      </c>
      <c r="D2980">
        <f t="shared" si="912"/>
        <v>41.42465753424657</v>
      </c>
      <c r="E2980">
        <f t="shared" si="922"/>
        <v>3.1545884785211711</v>
      </c>
      <c r="F2980">
        <f t="shared" si="923"/>
        <v>-8.4641475214788269</v>
      </c>
      <c r="G2980">
        <f t="shared" si="913"/>
        <v>21.85893087464202</v>
      </c>
      <c r="H2980">
        <f t="shared" si="924"/>
        <v>147.88396311963029</v>
      </c>
      <c r="I2980">
        <f t="shared" si="914"/>
        <v>15.515331797781426</v>
      </c>
      <c r="J2980">
        <f t="shared" si="915"/>
        <v>-28.58194557862916</v>
      </c>
      <c r="K2980">
        <f t="shared" si="925"/>
        <v>118.58194557862916</v>
      </c>
      <c r="L2980">
        <f t="shared" si="916"/>
        <v>35.686746994003528</v>
      </c>
      <c r="M2980">
        <f t="shared" si="926"/>
        <v>324.31325300599644</v>
      </c>
      <c r="N2980">
        <f t="shared" si="917"/>
        <v>324.31325300599644</v>
      </c>
      <c r="O2980">
        <f t="shared" si="927"/>
        <v>-2.0902347058679305</v>
      </c>
      <c r="P2980" t="e">
        <f t="shared" si="928"/>
        <v>#NUM!</v>
      </c>
      <c r="Q2980">
        <f t="shared" si="918"/>
        <v>-0.86901369072683421</v>
      </c>
      <c r="R2980" t="e">
        <f t="shared" si="919"/>
        <v>#NUM!</v>
      </c>
      <c r="S2980" t="e">
        <f t="shared" si="921"/>
        <v>#NUM!</v>
      </c>
    </row>
    <row r="2981" spans="1:20" x14ac:dyDescent="0.2">
      <c r="A2981" s="3">
        <v>41397.958333326176</v>
      </c>
      <c r="B2981" s="5">
        <f t="shared" si="911"/>
        <v>123</v>
      </c>
      <c r="C2981" s="5">
        <v>23</v>
      </c>
      <c r="D2981">
        <f t="shared" si="912"/>
        <v>41.42465753424657</v>
      </c>
      <c r="E2981">
        <f t="shared" si="922"/>
        <v>3.1545884785211711</v>
      </c>
      <c r="F2981">
        <f t="shared" si="923"/>
        <v>-8.4641475214788269</v>
      </c>
      <c r="G2981">
        <f t="shared" si="913"/>
        <v>22.85893087464202</v>
      </c>
      <c r="H2981">
        <f t="shared" si="924"/>
        <v>162.88396311963029</v>
      </c>
      <c r="I2981">
        <f t="shared" si="914"/>
        <v>15.515331797781426</v>
      </c>
      <c r="J2981">
        <f t="shared" si="915"/>
        <v>-34.123529804914689</v>
      </c>
      <c r="K2981">
        <f t="shared" si="925"/>
        <v>124.12352980491468</v>
      </c>
      <c r="L2981">
        <f t="shared" si="916"/>
        <v>20.033029409470487</v>
      </c>
      <c r="M2981">
        <f t="shared" si="926"/>
        <v>339.96697059052951</v>
      </c>
      <c r="N2981">
        <f t="shared" si="917"/>
        <v>339.96697059052951</v>
      </c>
      <c r="O2981">
        <f t="shared" si="927"/>
        <v>-1.7825978941476193</v>
      </c>
      <c r="P2981" t="e">
        <f t="shared" si="928"/>
        <v>#NUM!</v>
      </c>
      <c r="Q2981">
        <f t="shared" si="918"/>
        <v>-0.95926793196379012</v>
      </c>
      <c r="R2981" t="e">
        <f t="shared" si="919"/>
        <v>#NUM!</v>
      </c>
      <c r="S2981" t="e">
        <f t="shared" si="921"/>
        <v>#NUM!</v>
      </c>
    </row>
    <row r="2982" spans="1:20" x14ac:dyDescent="0.2">
      <c r="A2982" s="3">
        <v>41397.99999999284</v>
      </c>
      <c r="B2982" s="5">
        <f t="shared" si="911"/>
        <v>124</v>
      </c>
      <c r="C2982" s="5">
        <v>0</v>
      </c>
      <c r="D2982">
        <f t="shared" si="912"/>
        <v>42.410958904109584</v>
      </c>
      <c r="E2982">
        <f t="shared" si="922"/>
        <v>3.2584576180798459</v>
      </c>
      <c r="F2982">
        <f t="shared" si="923"/>
        <v>-8.3602783819201534</v>
      </c>
      <c r="G2982">
        <f t="shared" si="913"/>
        <v>-0.13933797303200254</v>
      </c>
      <c r="H2982">
        <f t="shared" si="924"/>
        <v>-182.09006959548003</v>
      </c>
      <c r="I2982">
        <f t="shared" si="914"/>
        <v>15.81570286163257</v>
      </c>
      <c r="J2982">
        <f t="shared" si="915"/>
        <v>-36.148499517561163</v>
      </c>
      <c r="K2982">
        <f t="shared" si="925"/>
        <v>126.14849951756116</v>
      </c>
      <c r="L2982">
        <f t="shared" si="916"/>
        <v>2.4905964702610675</v>
      </c>
      <c r="M2982">
        <f t="shared" si="926"/>
        <v>357.50940352973896</v>
      </c>
      <c r="N2982">
        <f t="shared" si="917"/>
        <v>2.4905964702610675</v>
      </c>
      <c r="O2982">
        <f t="shared" si="927"/>
        <v>-1.6952597929578332</v>
      </c>
      <c r="P2982" t="e">
        <f t="shared" si="928"/>
        <v>#NUM!</v>
      </c>
      <c r="Q2982">
        <f t="shared" si="918"/>
        <v>-0.99243176599987737</v>
      </c>
      <c r="R2982" t="e">
        <f t="shared" si="919"/>
        <v>#NUM!</v>
      </c>
      <c r="S2982" t="e">
        <f t="shared" si="921"/>
        <v>#NUM!</v>
      </c>
      <c r="T2982">
        <f t="shared" ref="T2982" si="929">SUMIF(S2988:S3002,"&gt;0,01")</f>
        <v>17.157570848079043</v>
      </c>
    </row>
    <row r="2983" spans="1:20" x14ac:dyDescent="0.2">
      <c r="A2983" s="3">
        <v>41398.041666659505</v>
      </c>
      <c r="B2983" s="5">
        <f t="shared" si="911"/>
        <v>124</v>
      </c>
      <c r="C2983" s="5">
        <v>1</v>
      </c>
      <c r="D2983">
        <f t="shared" si="912"/>
        <v>42.410958904109584</v>
      </c>
      <c r="E2983">
        <f t="shared" si="922"/>
        <v>3.2584576180798459</v>
      </c>
      <c r="F2983">
        <f t="shared" si="923"/>
        <v>-8.3602783819201534</v>
      </c>
      <c r="G2983">
        <f t="shared" si="913"/>
        <v>0.86066202696799743</v>
      </c>
      <c r="H2983">
        <f t="shared" si="924"/>
        <v>-167.09006959548003</v>
      </c>
      <c r="I2983">
        <f t="shared" si="914"/>
        <v>15.81570286163257</v>
      </c>
      <c r="J2983">
        <f t="shared" si="915"/>
        <v>-34.835315819625009</v>
      </c>
      <c r="K2983">
        <f t="shared" si="925"/>
        <v>124.83531581962501</v>
      </c>
      <c r="L2983">
        <f t="shared" si="916"/>
        <v>15.1824225958255</v>
      </c>
      <c r="M2983">
        <f t="shared" si="926"/>
        <v>344.81757740417447</v>
      </c>
      <c r="N2983">
        <f t="shared" si="917"/>
        <v>15.1824225958255</v>
      </c>
      <c r="O2983">
        <f t="shared" si="927"/>
        <v>-1.7506402183284666</v>
      </c>
      <c r="P2983" t="e">
        <f t="shared" si="928"/>
        <v>#NUM!</v>
      </c>
      <c r="Q2983">
        <f t="shared" si="918"/>
        <v>-0.97359288185930315</v>
      </c>
      <c r="R2983" t="e">
        <f t="shared" si="919"/>
        <v>#NUM!</v>
      </c>
      <c r="S2983" t="e">
        <f t="shared" si="921"/>
        <v>#NUM!</v>
      </c>
    </row>
    <row r="2984" spans="1:20" x14ac:dyDescent="0.2">
      <c r="A2984" s="3">
        <v>41398.083333326169</v>
      </c>
      <c r="B2984" s="5">
        <f t="shared" si="911"/>
        <v>124</v>
      </c>
      <c r="C2984" s="5">
        <v>2</v>
      </c>
      <c r="D2984">
        <f t="shared" si="912"/>
        <v>42.410958904109584</v>
      </c>
      <c r="E2984">
        <f t="shared" si="922"/>
        <v>3.2584576180798459</v>
      </c>
      <c r="F2984">
        <f t="shared" si="923"/>
        <v>-8.3602783819201534</v>
      </c>
      <c r="G2984">
        <f t="shared" si="913"/>
        <v>1.8606620269679974</v>
      </c>
      <c r="H2984">
        <f t="shared" si="924"/>
        <v>-152.09006959548003</v>
      </c>
      <c r="I2984">
        <f t="shared" si="914"/>
        <v>15.81570286163257</v>
      </c>
      <c r="J2984">
        <f t="shared" si="915"/>
        <v>-30.145425518243094</v>
      </c>
      <c r="K2984">
        <f t="shared" si="925"/>
        <v>120.14542551824309</v>
      </c>
      <c r="L2984">
        <f t="shared" si="916"/>
        <v>31.385873055566776</v>
      </c>
      <c r="M2984">
        <f t="shared" si="926"/>
        <v>328.61412694443322</v>
      </c>
      <c r="N2984">
        <f t="shared" si="917"/>
        <v>31.385873055566776</v>
      </c>
      <c r="O2984">
        <f t="shared" si="927"/>
        <v>-1.9912524557519953</v>
      </c>
      <c r="P2984" t="e">
        <f t="shared" si="928"/>
        <v>#NUM!</v>
      </c>
      <c r="Q2984">
        <f t="shared" si="918"/>
        <v>-0.89976998031016242</v>
      </c>
      <c r="R2984" t="e">
        <f t="shared" si="919"/>
        <v>#NUM!</v>
      </c>
      <c r="S2984" t="e">
        <f t="shared" si="921"/>
        <v>#NUM!</v>
      </c>
    </row>
    <row r="2985" spans="1:20" x14ac:dyDescent="0.2">
      <c r="A2985" s="3">
        <v>41398.124999992833</v>
      </c>
      <c r="B2985" s="5">
        <f t="shared" si="911"/>
        <v>124</v>
      </c>
      <c r="C2985" s="5">
        <v>3</v>
      </c>
      <c r="D2985">
        <f t="shared" si="912"/>
        <v>42.410958904109584</v>
      </c>
      <c r="E2985">
        <f t="shared" si="922"/>
        <v>3.2584576180798459</v>
      </c>
      <c r="F2985">
        <f t="shared" si="923"/>
        <v>-8.3602783819201534</v>
      </c>
      <c r="G2985">
        <f t="shared" si="913"/>
        <v>2.8606620269679977</v>
      </c>
      <c r="H2985">
        <f t="shared" si="924"/>
        <v>-137.09006959548003</v>
      </c>
      <c r="I2985">
        <f t="shared" si="914"/>
        <v>15.81570286163257</v>
      </c>
      <c r="J2985">
        <f t="shared" si="915"/>
        <v>-22.799938005694038</v>
      </c>
      <c r="K2985">
        <f t="shared" si="925"/>
        <v>112.79993800569403</v>
      </c>
      <c r="L2985">
        <f t="shared" si="916"/>
        <v>45.283483666475291</v>
      </c>
      <c r="M2985">
        <f t="shared" si="926"/>
        <v>314.71651633352474</v>
      </c>
      <c r="N2985">
        <f t="shared" si="917"/>
        <v>45.283483666475291</v>
      </c>
      <c r="O2985">
        <f t="shared" si="927"/>
        <v>-2.5805480062113917</v>
      </c>
      <c r="P2985" t="e">
        <f t="shared" si="928"/>
        <v>#NUM!</v>
      </c>
      <c r="Q2985">
        <f t="shared" si="918"/>
        <v>-0.76730033549645738</v>
      </c>
      <c r="R2985" t="e">
        <f t="shared" si="919"/>
        <v>#NUM!</v>
      </c>
      <c r="S2985" t="e">
        <f t="shared" si="921"/>
        <v>#NUM!</v>
      </c>
    </row>
    <row r="2986" spans="1:20" x14ac:dyDescent="0.2">
      <c r="A2986" s="3">
        <v>41398.166666659497</v>
      </c>
      <c r="B2986" s="5">
        <f t="shared" si="911"/>
        <v>124</v>
      </c>
      <c r="C2986" s="5">
        <v>4</v>
      </c>
      <c r="D2986">
        <f t="shared" si="912"/>
        <v>42.410958904109584</v>
      </c>
      <c r="E2986">
        <f t="shared" si="922"/>
        <v>3.2584576180798459</v>
      </c>
      <c r="F2986">
        <f t="shared" si="923"/>
        <v>-8.3602783819201534</v>
      </c>
      <c r="G2986">
        <f t="shared" si="913"/>
        <v>3.8606620269679977</v>
      </c>
      <c r="H2986">
        <f t="shared" si="924"/>
        <v>-122.09006959548005</v>
      </c>
      <c r="I2986">
        <f t="shared" si="914"/>
        <v>15.81570286163257</v>
      </c>
      <c r="J2986">
        <f t="shared" si="915"/>
        <v>-13.590990109925256</v>
      </c>
      <c r="K2986">
        <f t="shared" si="925"/>
        <v>103.59099010992526</v>
      </c>
      <c r="L2986">
        <f t="shared" si="916"/>
        <v>56.995154504875742</v>
      </c>
      <c r="M2986">
        <f t="shared" si="926"/>
        <v>303.00484549512424</v>
      </c>
      <c r="N2986">
        <f t="shared" si="917"/>
        <v>56.995154504875742</v>
      </c>
      <c r="O2986">
        <f t="shared" si="927"/>
        <v>-4.2555135055808453</v>
      </c>
      <c r="P2986" t="e">
        <f t="shared" si="928"/>
        <v>#NUM!</v>
      </c>
      <c r="Q2986">
        <f t="shared" si="918"/>
        <v>-0.58026969396441475</v>
      </c>
      <c r="R2986" t="e">
        <f t="shared" si="919"/>
        <v>#NUM!</v>
      </c>
      <c r="S2986" t="e">
        <f t="shared" si="921"/>
        <v>#NUM!</v>
      </c>
    </row>
    <row r="2987" spans="1:20" x14ac:dyDescent="0.2">
      <c r="A2987" s="3">
        <v>41398.208333326162</v>
      </c>
      <c r="B2987" s="5">
        <f t="shared" si="911"/>
        <v>124</v>
      </c>
      <c r="C2987" s="5">
        <v>5</v>
      </c>
      <c r="D2987">
        <f t="shared" si="912"/>
        <v>42.410958904109584</v>
      </c>
      <c r="E2987">
        <f t="shared" si="922"/>
        <v>3.2584576180798459</v>
      </c>
      <c r="F2987">
        <f t="shared" si="923"/>
        <v>-8.3602783819201534</v>
      </c>
      <c r="G2987">
        <f t="shared" si="913"/>
        <v>4.8606620269679972</v>
      </c>
      <c r="H2987">
        <f t="shared" si="924"/>
        <v>-107.09006959548005</v>
      </c>
      <c r="I2987">
        <f t="shared" si="914"/>
        <v>15.81570286163257</v>
      </c>
      <c r="J2987">
        <f t="shared" si="915"/>
        <v>-3.1537124345025247</v>
      </c>
      <c r="K2987">
        <f t="shared" si="925"/>
        <v>93.153712434502523</v>
      </c>
      <c r="L2987">
        <f t="shared" si="916"/>
        <v>67.080629990488958</v>
      </c>
      <c r="M2987">
        <f t="shared" si="926"/>
        <v>292.91937000951106</v>
      </c>
      <c r="N2987">
        <f t="shared" si="917"/>
        <v>67.080629990488958</v>
      </c>
      <c r="O2987">
        <f t="shared" si="927"/>
        <v>-18.17690179102982</v>
      </c>
      <c r="P2987" t="e">
        <f t="shared" si="928"/>
        <v>#NUM!</v>
      </c>
      <c r="Q2987">
        <f t="shared" si="918"/>
        <v>-0.35109425418661805</v>
      </c>
      <c r="R2987" t="e">
        <f t="shared" si="919"/>
        <v>#NUM!</v>
      </c>
      <c r="S2987" t="e">
        <f t="shared" si="921"/>
        <v>#NUM!</v>
      </c>
    </row>
    <row r="2988" spans="1:20" x14ac:dyDescent="0.2">
      <c r="A2988" s="3">
        <v>41398.249999992826</v>
      </c>
      <c r="B2988" s="5">
        <f t="shared" si="911"/>
        <v>124</v>
      </c>
      <c r="C2988" s="5">
        <v>6</v>
      </c>
      <c r="D2988">
        <f t="shared" si="912"/>
        <v>42.410958904109584</v>
      </c>
      <c r="E2988">
        <f t="shared" si="922"/>
        <v>3.2584576180798459</v>
      </c>
      <c r="F2988">
        <f t="shared" si="923"/>
        <v>-8.3602783819201534</v>
      </c>
      <c r="G2988">
        <f t="shared" si="913"/>
        <v>5.8606620269679972</v>
      </c>
      <c r="H2988">
        <f t="shared" si="924"/>
        <v>-92.090069595480045</v>
      </c>
      <c r="I2988">
        <f t="shared" si="914"/>
        <v>15.81570286163257</v>
      </c>
      <c r="J2988">
        <f t="shared" si="915"/>
        <v>8.0561573935117394</v>
      </c>
      <c r="K2988">
        <f t="shared" si="925"/>
        <v>81.943842606488261</v>
      </c>
      <c r="L2988">
        <f t="shared" si="916"/>
        <v>76.188581746905825</v>
      </c>
      <c r="M2988">
        <f t="shared" si="926"/>
        <v>283.81141825309419</v>
      </c>
      <c r="N2988">
        <f t="shared" si="917"/>
        <v>76.188581746905825</v>
      </c>
      <c r="O2988">
        <f t="shared" si="927"/>
        <v>7.135536754906747</v>
      </c>
      <c r="P2988">
        <f t="shared" si="928"/>
        <v>0.35013934864773039</v>
      </c>
      <c r="Q2988">
        <f t="shared" si="918"/>
        <v>-9.7081645542609757E-2</v>
      </c>
      <c r="R2988">
        <f t="shared" si="919"/>
        <v>-3.399210413593922E-2</v>
      </c>
      <c r="S2988">
        <f t="shared" si="921"/>
        <v>-9.7446932515912063E-2</v>
      </c>
    </row>
    <row r="2989" spans="1:20" x14ac:dyDescent="0.2">
      <c r="A2989" s="3">
        <v>41398.29166665949</v>
      </c>
      <c r="B2989" s="5">
        <f t="shared" si="911"/>
        <v>124</v>
      </c>
      <c r="C2989" s="5">
        <v>7</v>
      </c>
      <c r="D2989">
        <f t="shared" si="912"/>
        <v>42.410958904109584</v>
      </c>
      <c r="E2989">
        <f t="shared" si="922"/>
        <v>3.2584576180798459</v>
      </c>
      <c r="F2989">
        <f t="shared" si="923"/>
        <v>-8.3602783819201534</v>
      </c>
      <c r="G2989">
        <f t="shared" si="913"/>
        <v>6.8606620269679972</v>
      </c>
      <c r="H2989">
        <f t="shared" si="924"/>
        <v>-77.090069595480045</v>
      </c>
      <c r="I2989">
        <f t="shared" si="914"/>
        <v>15.81570286163257</v>
      </c>
      <c r="J2989">
        <f t="shared" si="915"/>
        <v>19.705553590627158</v>
      </c>
      <c r="K2989">
        <f t="shared" si="925"/>
        <v>70.294446409372839</v>
      </c>
      <c r="L2989">
        <f t="shared" si="916"/>
        <v>84.977240056186517</v>
      </c>
      <c r="M2989">
        <f t="shared" si="926"/>
        <v>275.02275994381347</v>
      </c>
      <c r="N2989">
        <f t="shared" si="917"/>
        <v>84.977240056186517</v>
      </c>
      <c r="O2989">
        <f t="shared" si="927"/>
        <v>2.9657176787279589</v>
      </c>
      <c r="P2989">
        <f t="shared" si="928"/>
        <v>0.6420727145430466</v>
      </c>
      <c r="Q2989">
        <f t="shared" si="918"/>
        <v>0.16240574563396429</v>
      </c>
      <c r="R2989">
        <f t="shared" si="919"/>
        <v>0.10427629795658699</v>
      </c>
      <c r="S2989">
        <f t="shared" si="921"/>
        <v>0.29893428571964176</v>
      </c>
    </row>
    <row r="2990" spans="1:20" x14ac:dyDescent="0.2">
      <c r="A2990" s="3">
        <v>41398.333333326154</v>
      </c>
      <c r="B2990" s="5">
        <f t="shared" si="911"/>
        <v>124</v>
      </c>
      <c r="C2990" s="5">
        <v>8</v>
      </c>
      <c r="D2990">
        <f t="shared" si="912"/>
        <v>42.410958904109584</v>
      </c>
      <c r="E2990">
        <f t="shared" si="922"/>
        <v>3.2584576180798459</v>
      </c>
      <c r="F2990">
        <f t="shared" si="923"/>
        <v>-8.3602783819201534</v>
      </c>
      <c r="G2990">
        <f t="shared" si="913"/>
        <v>7.8606620269679972</v>
      </c>
      <c r="H2990">
        <f t="shared" si="924"/>
        <v>-62.090069595480045</v>
      </c>
      <c r="I2990">
        <f t="shared" si="914"/>
        <v>15.81570286163257</v>
      </c>
      <c r="J2990">
        <f t="shared" si="915"/>
        <v>31.51257146253149</v>
      </c>
      <c r="K2990">
        <f t="shared" si="925"/>
        <v>58.48742853746851</v>
      </c>
      <c r="L2990">
        <f t="shared" si="916"/>
        <v>94.204454781567563</v>
      </c>
      <c r="M2990">
        <f t="shared" si="926"/>
        <v>265.79554521843244</v>
      </c>
      <c r="N2990">
        <f t="shared" si="917"/>
        <v>94.204454781567563</v>
      </c>
      <c r="O2990">
        <f t="shared" si="927"/>
        <v>1.9131958814204744</v>
      </c>
      <c r="P2990">
        <f t="shared" si="928"/>
        <v>0.77769944603385333</v>
      </c>
      <c r="Q2990">
        <f t="shared" si="918"/>
        <v>0.40771178989502099</v>
      </c>
      <c r="R2990">
        <f t="shared" si="919"/>
        <v>0.31707723314282865</v>
      </c>
      <c r="S2990">
        <f t="shared" si="921"/>
        <v>0.90898179226667064</v>
      </c>
    </row>
    <row r="2991" spans="1:20" x14ac:dyDescent="0.2">
      <c r="A2991" s="3">
        <v>41398.374999992819</v>
      </c>
      <c r="B2991" s="5">
        <f t="shared" si="911"/>
        <v>124</v>
      </c>
      <c r="C2991" s="5">
        <v>9</v>
      </c>
      <c r="D2991">
        <f t="shared" si="912"/>
        <v>42.410958904109584</v>
      </c>
      <c r="E2991">
        <f t="shared" si="922"/>
        <v>3.2584576180798459</v>
      </c>
      <c r="F2991">
        <f t="shared" si="923"/>
        <v>-8.3602783819201534</v>
      </c>
      <c r="G2991">
        <f t="shared" si="913"/>
        <v>8.8606620269679972</v>
      </c>
      <c r="H2991">
        <f t="shared" si="924"/>
        <v>-47.090069595480045</v>
      </c>
      <c r="I2991">
        <f t="shared" si="914"/>
        <v>15.81570286163257</v>
      </c>
      <c r="J2991">
        <f t="shared" si="915"/>
        <v>43.156976596772601</v>
      </c>
      <c r="K2991">
        <f t="shared" si="925"/>
        <v>46.843023403227399</v>
      </c>
      <c r="L2991">
        <f t="shared" si="916"/>
        <v>104.97819403951191</v>
      </c>
      <c r="M2991">
        <f t="shared" si="926"/>
        <v>255.02180596048811</v>
      </c>
      <c r="N2991">
        <f t="shared" si="917"/>
        <v>104.97819403951191</v>
      </c>
      <c r="O2991">
        <f t="shared" si="927"/>
        <v>1.4619893077873904</v>
      </c>
      <c r="P2991">
        <f t="shared" si="928"/>
        <v>0.85290720458074987</v>
      </c>
      <c r="Q2991">
        <f t="shared" si="918"/>
        <v>0.61998736355890993</v>
      </c>
      <c r="R2991">
        <f t="shared" si="919"/>
        <v>0.5287916891284189</v>
      </c>
      <c r="S2991">
        <f t="shared" si="921"/>
        <v>1.5159146323922736</v>
      </c>
    </row>
    <row r="2992" spans="1:20" x14ac:dyDescent="0.2">
      <c r="A2992" s="3">
        <v>41398.416666659483</v>
      </c>
      <c r="B2992" s="5">
        <f t="shared" si="911"/>
        <v>124</v>
      </c>
      <c r="C2992" s="5">
        <v>10</v>
      </c>
      <c r="D2992">
        <f t="shared" si="912"/>
        <v>42.410958904109584</v>
      </c>
      <c r="E2992">
        <f t="shared" si="922"/>
        <v>3.2584576180798459</v>
      </c>
      <c r="F2992">
        <f t="shared" si="923"/>
        <v>-8.3602783819201534</v>
      </c>
      <c r="G2992">
        <f t="shared" si="913"/>
        <v>9.8606620269679972</v>
      </c>
      <c r="H2992">
        <f t="shared" si="924"/>
        <v>-32.090069595480045</v>
      </c>
      <c r="I2992">
        <f t="shared" si="914"/>
        <v>15.81570286163257</v>
      </c>
      <c r="J2992">
        <f t="shared" si="915"/>
        <v>54.109116473068504</v>
      </c>
      <c r="K2992">
        <f t="shared" si="925"/>
        <v>35.890883526931496</v>
      </c>
      <c r="L2992">
        <f t="shared" si="916"/>
        <v>119.32087851755401</v>
      </c>
      <c r="M2992">
        <f t="shared" si="926"/>
        <v>240.67912148244599</v>
      </c>
      <c r="N2992">
        <f t="shared" si="917"/>
        <v>119.32087851755401</v>
      </c>
      <c r="O2992">
        <f t="shared" si="927"/>
        <v>1.2343622818570328</v>
      </c>
      <c r="P2992">
        <f t="shared" si="928"/>
        <v>0.89665712346397697</v>
      </c>
      <c r="Q2992">
        <f t="shared" si="918"/>
        <v>0.78172409645137342</v>
      </c>
      <c r="R2992">
        <f t="shared" si="919"/>
        <v>0.70093847966656497</v>
      </c>
      <c r="S2992">
        <f t="shared" si="921"/>
        <v>2.0094167884610852</v>
      </c>
    </row>
    <row r="2993" spans="1:20" x14ac:dyDescent="0.2">
      <c r="A2993" s="3">
        <v>41398.458333326147</v>
      </c>
      <c r="B2993" s="5">
        <f t="shared" si="911"/>
        <v>124</v>
      </c>
      <c r="C2993" s="5">
        <v>11</v>
      </c>
      <c r="D2993">
        <f t="shared" si="912"/>
        <v>42.410958904109584</v>
      </c>
      <c r="E2993">
        <f t="shared" si="922"/>
        <v>3.2584576180798459</v>
      </c>
      <c r="F2993">
        <f t="shared" si="923"/>
        <v>-8.3602783819201534</v>
      </c>
      <c r="G2993">
        <f t="shared" si="913"/>
        <v>10.860662026967997</v>
      </c>
      <c r="H2993">
        <f t="shared" si="924"/>
        <v>-17.090069595480042</v>
      </c>
      <c r="I2993">
        <f t="shared" si="914"/>
        <v>15.81570286163257</v>
      </c>
      <c r="J2993">
        <f t="shared" si="915"/>
        <v>63.18857711444128</v>
      </c>
      <c r="K2993">
        <f t="shared" si="925"/>
        <v>26.81142288555872</v>
      </c>
      <c r="L2993">
        <f t="shared" si="916"/>
        <v>141.18101470765035</v>
      </c>
      <c r="M2993">
        <f t="shared" si="926"/>
        <v>218.81898529234965</v>
      </c>
      <c r="N2993">
        <f t="shared" si="917"/>
        <v>141.18101470765035</v>
      </c>
      <c r="O2993">
        <f t="shared" si="927"/>
        <v>1.1204533131099166</v>
      </c>
      <c r="P2993">
        <f t="shared" si="928"/>
        <v>0.92040412343440703</v>
      </c>
      <c r="Q2993">
        <f t="shared" si="918"/>
        <v>0.87773209618250192</v>
      </c>
      <c r="R2993">
        <f t="shared" si="919"/>
        <v>0.80786824059710027</v>
      </c>
      <c r="S2993">
        <f t="shared" si="921"/>
        <v>2.3159578944682191</v>
      </c>
    </row>
    <row r="2994" spans="1:20" x14ac:dyDescent="0.2">
      <c r="A2994" s="3">
        <v>41398.499999992811</v>
      </c>
      <c r="B2994" s="5">
        <f t="shared" si="911"/>
        <v>124</v>
      </c>
      <c r="C2994" s="5">
        <v>12</v>
      </c>
      <c r="D2994">
        <f t="shared" si="912"/>
        <v>42.410958904109584</v>
      </c>
      <c r="E2994">
        <f t="shared" si="922"/>
        <v>3.2584576180798459</v>
      </c>
      <c r="F2994">
        <f t="shared" si="923"/>
        <v>-8.3602783819201534</v>
      </c>
      <c r="G2994">
        <f t="shared" si="913"/>
        <v>11.860662026967997</v>
      </c>
      <c r="H2994">
        <f t="shared" si="924"/>
        <v>-2.0900695954800419</v>
      </c>
      <c r="I2994">
        <f t="shared" si="914"/>
        <v>15.81570286163257</v>
      </c>
      <c r="J2994">
        <f t="shared" si="915"/>
        <v>67.739290067901123</v>
      </c>
      <c r="K2994">
        <f t="shared" si="925"/>
        <v>22.260709932098877</v>
      </c>
      <c r="L2994">
        <f t="shared" si="916"/>
        <v>174.68513226471717</v>
      </c>
      <c r="M2994">
        <f t="shared" si="926"/>
        <v>185.31486773528283</v>
      </c>
      <c r="N2994">
        <f t="shared" si="917"/>
        <v>174.68513226471717</v>
      </c>
      <c r="O2994">
        <f t="shared" si="927"/>
        <v>1.080532393163268</v>
      </c>
      <c r="P2994">
        <f t="shared" si="928"/>
        <v>0.92906047212071319</v>
      </c>
      <c r="Q2994">
        <f t="shared" si="918"/>
        <v>0.90730854078600698</v>
      </c>
      <c r="R2994">
        <f t="shared" si="919"/>
        <v>0.84294450126180298</v>
      </c>
      <c r="S2994">
        <f t="shared" si="921"/>
        <v>2.416512834881277</v>
      </c>
    </row>
    <row r="2995" spans="1:20" x14ac:dyDescent="0.2">
      <c r="A2995" s="3">
        <v>41398.541666659476</v>
      </c>
      <c r="B2995" s="5">
        <f t="shared" si="911"/>
        <v>124</v>
      </c>
      <c r="C2995" s="5">
        <v>13</v>
      </c>
      <c r="D2995">
        <f t="shared" si="912"/>
        <v>42.410958904109584</v>
      </c>
      <c r="E2995">
        <f t="shared" si="922"/>
        <v>3.2584576180798459</v>
      </c>
      <c r="F2995">
        <f t="shared" si="923"/>
        <v>-8.3602783819201534</v>
      </c>
      <c r="G2995">
        <f t="shared" si="913"/>
        <v>12.860662026967997</v>
      </c>
      <c r="H2995">
        <f t="shared" si="924"/>
        <v>12.909930404519958</v>
      </c>
      <c r="I2995">
        <f t="shared" si="914"/>
        <v>15.81570286163257</v>
      </c>
      <c r="J2995">
        <f t="shared" si="915"/>
        <v>65.068067139672095</v>
      </c>
      <c r="K2995">
        <f t="shared" si="925"/>
        <v>24.931932860327905</v>
      </c>
      <c r="L2995">
        <f t="shared" si="916"/>
        <v>149.34010373153592</v>
      </c>
      <c r="M2995">
        <f t="shared" si="926"/>
        <v>210.65989626846408</v>
      </c>
      <c r="N2995">
        <f t="shared" si="917"/>
        <v>210.65989626846408</v>
      </c>
      <c r="O2995">
        <f t="shared" si="927"/>
        <v>1.1027677953712027</v>
      </c>
      <c r="P2995">
        <f t="shared" si="928"/>
        <v>0.92421655208501396</v>
      </c>
      <c r="Q2995">
        <f t="shared" si="918"/>
        <v>0.89181885220631418</v>
      </c>
      <c r="R2995">
        <f t="shared" si="919"/>
        <v>0.82423374467053434</v>
      </c>
      <c r="S2995">
        <f t="shared" si="921"/>
        <v>2.3628737360017444</v>
      </c>
    </row>
    <row r="2996" spans="1:20" x14ac:dyDescent="0.2">
      <c r="A2996" s="3">
        <v>41398.58333332614</v>
      </c>
      <c r="B2996" s="5">
        <f t="shared" si="911"/>
        <v>124</v>
      </c>
      <c r="C2996" s="5">
        <v>14</v>
      </c>
      <c r="D2996">
        <f t="shared" si="912"/>
        <v>42.410958904109584</v>
      </c>
      <c r="E2996">
        <f t="shared" si="922"/>
        <v>3.2584576180798459</v>
      </c>
      <c r="F2996">
        <f t="shared" si="923"/>
        <v>-8.3602783819201534</v>
      </c>
      <c r="G2996">
        <f t="shared" si="913"/>
        <v>13.860662026967997</v>
      </c>
      <c r="H2996">
        <f t="shared" si="924"/>
        <v>27.909930404519958</v>
      </c>
      <c r="I2996">
        <f t="shared" si="914"/>
        <v>15.81570286163257</v>
      </c>
      <c r="J2996">
        <f t="shared" si="915"/>
        <v>56.907071647207246</v>
      </c>
      <c r="K2996">
        <f t="shared" si="925"/>
        <v>33.092928352792754</v>
      </c>
      <c r="L2996">
        <f t="shared" si="916"/>
        <v>124.4274549960858</v>
      </c>
      <c r="M2996">
        <f t="shared" si="926"/>
        <v>235.5725450039142</v>
      </c>
      <c r="N2996">
        <f t="shared" si="917"/>
        <v>235.5725450039142</v>
      </c>
      <c r="O2996">
        <f t="shared" si="927"/>
        <v>1.1936220779899183</v>
      </c>
      <c r="P2996">
        <f t="shared" si="928"/>
        <v>0.90499498138361512</v>
      </c>
      <c r="Q2996">
        <f t="shared" si="918"/>
        <v>0.81560620689685837</v>
      </c>
      <c r="R2996">
        <f t="shared" si="919"/>
        <v>0.73811952402698322</v>
      </c>
      <c r="S2996">
        <f t="shared" si="921"/>
        <v>2.1160056217434029</v>
      </c>
    </row>
    <row r="2997" spans="1:20" x14ac:dyDescent="0.2">
      <c r="A2997" s="3">
        <v>41398.624999992804</v>
      </c>
      <c r="B2997" s="5">
        <f t="shared" si="911"/>
        <v>124</v>
      </c>
      <c r="C2997" s="5">
        <v>15</v>
      </c>
      <c r="D2997">
        <f t="shared" si="912"/>
        <v>42.410958904109584</v>
      </c>
      <c r="E2997">
        <f t="shared" si="922"/>
        <v>3.2584576180798459</v>
      </c>
      <c r="F2997">
        <f t="shared" si="923"/>
        <v>-8.3602783819201534</v>
      </c>
      <c r="G2997">
        <f t="shared" si="913"/>
        <v>14.860662026967997</v>
      </c>
      <c r="H2997">
        <f t="shared" si="924"/>
        <v>42.909930404519955</v>
      </c>
      <c r="I2997">
        <f t="shared" si="914"/>
        <v>15.81570286163257</v>
      </c>
      <c r="J2997">
        <f t="shared" si="915"/>
        <v>46.311367921405733</v>
      </c>
      <c r="K2997">
        <f t="shared" si="925"/>
        <v>43.688632078594267</v>
      </c>
      <c r="L2997">
        <f t="shared" si="916"/>
        <v>108.49239058445278</v>
      </c>
      <c r="M2997">
        <f t="shared" si="926"/>
        <v>251.50760941554722</v>
      </c>
      <c r="N2997">
        <f t="shared" si="917"/>
        <v>251.50760941554722</v>
      </c>
      <c r="O2997">
        <f t="shared" si="927"/>
        <v>1.3829265393312766</v>
      </c>
      <c r="P2997">
        <f t="shared" si="928"/>
        <v>0.86759082195078652</v>
      </c>
      <c r="Q2997">
        <f t="shared" si="918"/>
        <v>0.6708537229696887</v>
      </c>
      <c r="R2997">
        <f t="shared" si="919"/>
        <v>0.58202653292001749</v>
      </c>
      <c r="S2997">
        <f t="shared" si="921"/>
        <v>1.6685257273015264</v>
      </c>
    </row>
    <row r="2998" spans="1:20" x14ac:dyDescent="0.2">
      <c r="A2998" s="3">
        <v>41398.666666659468</v>
      </c>
      <c r="B2998" s="5">
        <f t="shared" si="911"/>
        <v>124</v>
      </c>
      <c r="C2998" s="5">
        <v>16</v>
      </c>
      <c r="D2998">
        <f t="shared" si="912"/>
        <v>42.410958904109584</v>
      </c>
      <c r="E2998">
        <f t="shared" si="922"/>
        <v>3.2584576180798459</v>
      </c>
      <c r="F2998">
        <f t="shared" si="923"/>
        <v>-8.3602783819201534</v>
      </c>
      <c r="G2998">
        <f t="shared" si="913"/>
        <v>15.860662026967997</v>
      </c>
      <c r="H2998">
        <f t="shared" si="924"/>
        <v>57.909930404519955</v>
      </c>
      <c r="I2998">
        <f t="shared" si="914"/>
        <v>15.81570286163257</v>
      </c>
      <c r="J2998">
        <f t="shared" si="915"/>
        <v>34.790603119094051</v>
      </c>
      <c r="K2998">
        <f t="shared" si="925"/>
        <v>55.209396880905949</v>
      </c>
      <c r="L2998">
        <f t="shared" si="916"/>
        <v>96.988579708361726</v>
      </c>
      <c r="M2998">
        <f t="shared" si="926"/>
        <v>263.01142029163827</v>
      </c>
      <c r="N2998">
        <f t="shared" si="917"/>
        <v>263.01142029163827</v>
      </c>
      <c r="O2998">
        <f t="shared" si="927"/>
        <v>1.7526060360786859</v>
      </c>
      <c r="P2998">
        <f t="shared" si="928"/>
        <v>0.80295274711250708</v>
      </c>
      <c r="Q2998">
        <f t="shared" si="918"/>
        <v>0.47096421251019227</v>
      </c>
      <c r="R2998">
        <f t="shared" si="919"/>
        <v>0.37816200822673746</v>
      </c>
      <c r="S2998">
        <f t="shared" si="921"/>
        <v>1.0840966934080163</v>
      </c>
    </row>
    <row r="2999" spans="1:20" x14ac:dyDescent="0.2">
      <c r="A2999" s="3">
        <v>41398.708333326133</v>
      </c>
      <c r="B2999" s="5">
        <f t="shared" si="911"/>
        <v>124</v>
      </c>
      <c r="C2999" s="5">
        <v>17</v>
      </c>
      <c r="D2999">
        <f t="shared" si="912"/>
        <v>42.410958904109584</v>
      </c>
      <c r="E2999">
        <f t="shared" si="922"/>
        <v>3.2584576180798459</v>
      </c>
      <c r="F2999">
        <f t="shared" si="923"/>
        <v>-8.3602783819201534</v>
      </c>
      <c r="G2999">
        <f t="shared" si="913"/>
        <v>16.860662026967997</v>
      </c>
      <c r="H2999">
        <f t="shared" si="924"/>
        <v>72.909930404519955</v>
      </c>
      <c r="I2999">
        <f t="shared" si="914"/>
        <v>15.81570286163257</v>
      </c>
      <c r="J2999">
        <f t="shared" si="915"/>
        <v>22.992118081832917</v>
      </c>
      <c r="K2999">
        <f t="shared" si="925"/>
        <v>67.007881918167087</v>
      </c>
      <c r="L2999">
        <f t="shared" si="916"/>
        <v>87.46664717633611</v>
      </c>
      <c r="M2999">
        <f t="shared" si="926"/>
        <v>272.5333528236639</v>
      </c>
      <c r="N2999">
        <f t="shared" si="917"/>
        <v>272.5333528236639</v>
      </c>
      <c r="O2999">
        <f t="shared" si="927"/>
        <v>2.5601343876220484</v>
      </c>
      <c r="P2999">
        <f t="shared" si="928"/>
        <v>0.68913382582048754</v>
      </c>
      <c r="Q2999">
        <f t="shared" si="918"/>
        <v>0.23302110079732882</v>
      </c>
      <c r="R2999">
        <f t="shared" si="919"/>
        <v>0.16058272268936466</v>
      </c>
      <c r="S2999">
        <f t="shared" si="921"/>
        <v>0.46035084143518168</v>
      </c>
    </row>
    <row r="3000" spans="1:20" x14ac:dyDescent="0.2">
      <c r="A3000" s="3">
        <v>41398.749999992797</v>
      </c>
      <c r="B3000" s="5">
        <f t="shared" si="911"/>
        <v>124</v>
      </c>
      <c r="C3000" s="5">
        <v>18</v>
      </c>
      <c r="D3000">
        <f t="shared" si="912"/>
        <v>42.410958904109584</v>
      </c>
      <c r="E3000">
        <f t="shared" si="922"/>
        <v>3.2584576180798459</v>
      </c>
      <c r="F3000">
        <f t="shared" si="923"/>
        <v>-8.3602783819201534</v>
      </c>
      <c r="G3000">
        <f t="shared" si="913"/>
        <v>17.860662026967997</v>
      </c>
      <c r="H3000">
        <f t="shared" si="924"/>
        <v>87.909930404519955</v>
      </c>
      <c r="I3000">
        <f t="shared" si="914"/>
        <v>15.81570286163257</v>
      </c>
      <c r="J3000">
        <f t="shared" si="915"/>
        <v>11.270778389570873</v>
      </c>
      <c r="K3000">
        <f t="shared" si="925"/>
        <v>78.729221610429121</v>
      </c>
      <c r="L3000">
        <f t="shared" si="916"/>
        <v>78.640602747968202</v>
      </c>
      <c r="M3000">
        <f t="shared" si="926"/>
        <v>281.35939725203178</v>
      </c>
      <c r="N3000">
        <f t="shared" si="917"/>
        <v>281.35939725203178</v>
      </c>
      <c r="O3000">
        <f t="shared" si="927"/>
        <v>5.1165029709749481</v>
      </c>
      <c r="P3000">
        <f t="shared" si="928"/>
        <v>0.46000671612283095</v>
      </c>
      <c r="Q3000">
        <f t="shared" si="918"/>
        <v>-2.4471078442933947E-2</v>
      </c>
      <c r="R3000">
        <f t="shared" si="919"/>
        <v>-1.1256860434518245E-2</v>
      </c>
      <c r="S3000">
        <f t="shared" si="921"/>
        <v>-3.2270627164376058E-2</v>
      </c>
    </row>
    <row r="3001" spans="1:20" x14ac:dyDescent="0.2">
      <c r="A3001" s="3">
        <v>41398.791666659461</v>
      </c>
      <c r="B3001" s="5">
        <f t="shared" si="911"/>
        <v>124</v>
      </c>
      <c r="C3001" s="5">
        <v>19</v>
      </c>
      <c r="D3001">
        <f t="shared" si="912"/>
        <v>42.410958904109584</v>
      </c>
      <c r="E3001">
        <f t="shared" si="922"/>
        <v>3.2584576180798459</v>
      </c>
      <c r="F3001">
        <f t="shared" si="923"/>
        <v>-8.3602783819201534</v>
      </c>
      <c r="G3001">
        <f t="shared" si="913"/>
        <v>18.860662026967997</v>
      </c>
      <c r="H3001">
        <f t="shared" si="924"/>
        <v>102.90993040451995</v>
      </c>
      <c r="I3001">
        <f t="shared" si="914"/>
        <v>15.81570286163257</v>
      </c>
      <c r="J3001">
        <f t="shared" si="915"/>
        <v>-9.1495271804769657E-2</v>
      </c>
      <c r="K3001">
        <f t="shared" si="925"/>
        <v>90.091495271804774</v>
      </c>
      <c r="L3001">
        <f t="shared" si="916"/>
        <v>69.689268784458321</v>
      </c>
      <c r="M3001">
        <f t="shared" si="926"/>
        <v>290.31073121554169</v>
      </c>
      <c r="N3001">
        <f t="shared" si="917"/>
        <v>290.31073121554169</v>
      </c>
      <c r="O3001">
        <f t="shared" si="927"/>
        <v>-626.21600804374975</v>
      </c>
      <c r="P3001" t="e">
        <f t="shared" si="928"/>
        <v>#NUM!</v>
      </c>
      <c r="Q3001">
        <f t="shared" si="918"/>
        <v>-0.28199382241023385</v>
      </c>
      <c r="R3001" t="e">
        <f t="shared" si="919"/>
        <v>#NUM!</v>
      </c>
      <c r="S3001" t="e">
        <f t="shared" si="921"/>
        <v>#NUM!</v>
      </c>
    </row>
    <row r="3002" spans="1:20" x14ac:dyDescent="0.2">
      <c r="A3002" s="3">
        <v>41398.833333326125</v>
      </c>
      <c r="B3002" s="5">
        <f t="shared" si="911"/>
        <v>124</v>
      </c>
      <c r="C3002" s="5">
        <v>20</v>
      </c>
      <c r="D3002">
        <f t="shared" si="912"/>
        <v>42.410958904109584</v>
      </c>
      <c r="E3002">
        <f t="shared" si="922"/>
        <v>3.2584576180798459</v>
      </c>
      <c r="F3002">
        <f t="shared" si="923"/>
        <v>-8.3602783819201534</v>
      </c>
      <c r="G3002">
        <f t="shared" si="913"/>
        <v>19.860662026967997</v>
      </c>
      <c r="H3002">
        <f t="shared" si="924"/>
        <v>117.90993040451995</v>
      </c>
      <c r="I3002">
        <f t="shared" si="914"/>
        <v>15.81570286163257</v>
      </c>
      <c r="J3002">
        <f t="shared" si="915"/>
        <v>-10.783359165475195</v>
      </c>
      <c r="K3002">
        <f t="shared" si="925"/>
        <v>100.78335916547519</v>
      </c>
      <c r="L3002">
        <f t="shared" si="916"/>
        <v>59.941534457603467</v>
      </c>
      <c r="M3002">
        <f t="shared" si="926"/>
        <v>300.05846554239656</v>
      </c>
      <c r="N3002">
        <f t="shared" si="917"/>
        <v>300.05846554239656</v>
      </c>
      <c r="O3002">
        <f t="shared" si="927"/>
        <v>-5.344849309229124</v>
      </c>
      <c r="P3002" t="e">
        <f t="shared" si="928"/>
        <v>#NUM!</v>
      </c>
      <c r="Q3002">
        <f t="shared" si="918"/>
        <v>-0.51995973588806366</v>
      </c>
      <c r="R3002" t="e">
        <f t="shared" si="919"/>
        <v>#NUM!</v>
      </c>
      <c r="S3002" t="e">
        <f t="shared" si="921"/>
        <v>#NUM!</v>
      </c>
    </row>
    <row r="3003" spans="1:20" x14ac:dyDescent="0.2">
      <c r="A3003" s="3">
        <v>41398.87499999279</v>
      </c>
      <c r="B3003" s="5">
        <f t="shared" si="911"/>
        <v>124</v>
      </c>
      <c r="C3003" s="5">
        <v>21</v>
      </c>
      <c r="D3003">
        <f t="shared" si="912"/>
        <v>42.410958904109584</v>
      </c>
      <c r="E3003">
        <f t="shared" si="922"/>
        <v>3.2584576180798459</v>
      </c>
      <c r="F3003">
        <f t="shared" si="923"/>
        <v>-8.3602783819201534</v>
      </c>
      <c r="G3003">
        <f t="shared" si="913"/>
        <v>20.860662026967997</v>
      </c>
      <c r="H3003">
        <f t="shared" si="924"/>
        <v>132.90993040451997</v>
      </c>
      <c r="I3003">
        <f t="shared" si="914"/>
        <v>15.81570286163257</v>
      </c>
      <c r="J3003">
        <f t="shared" si="915"/>
        <v>-20.390088994341877</v>
      </c>
      <c r="K3003">
        <f t="shared" si="925"/>
        <v>110.39008899434188</v>
      </c>
      <c r="L3003">
        <f t="shared" si="916"/>
        <v>48.746895244620106</v>
      </c>
      <c r="M3003">
        <f t="shared" si="926"/>
        <v>311.25310475537992</v>
      </c>
      <c r="N3003">
        <f t="shared" si="917"/>
        <v>311.25310475537992</v>
      </c>
      <c r="O3003">
        <f t="shared" si="927"/>
        <v>-2.8701824126446414</v>
      </c>
      <c r="P3003" t="e">
        <f t="shared" si="928"/>
        <v>#NUM!</v>
      </c>
      <c r="Q3003">
        <f t="shared" si="918"/>
        <v>-0.72025809139297514</v>
      </c>
      <c r="R3003" t="e">
        <f t="shared" si="919"/>
        <v>#NUM!</v>
      </c>
      <c r="S3003" t="e">
        <f t="shared" si="921"/>
        <v>#NUM!</v>
      </c>
    </row>
    <row r="3004" spans="1:20" x14ac:dyDescent="0.2">
      <c r="A3004" s="3">
        <v>41398.916666659454</v>
      </c>
      <c r="B3004" s="5">
        <f t="shared" si="911"/>
        <v>124</v>
      </c>
      <c r="C3004" s="5">
        <v>22</v>
      </c>
      <c r="D3004">
        <f t="shared" si="912"/>
        <v>42.410958904109584</v>
      </c>
      <c r="E3004">
        <f t="shared" si="922"/>
        <v>3.2584576180798459</v>
      </c>
      <c r="F3004">
        <f t="shared" si="923"/>
        <v>-8.3602783819201534</v>
      </c>
      <c r="G3004">
        <f t="shared" si="913"/>
        <v>21.860662026967997</v>
      </c>
      <c r="H3004">
        <f t="shared" si="924"/>
        <v>147.90993040451997</v>
      </c>
      <c r="I3004">
        <f t="shared" si="914"/>
        <v>15.81570286163257</v>
      </c>
      <c r="J3004">
        <f t="shared" si="915"/>
        <v>-28.329749357095878</v>
      </c>
      <c r="K3004">
        <f t="shared" si="925"/>
        <v>118.32974935709588</v>
      </c>
      <c r="L3004">
        <f t="shared" si="916"/>
        <v>35.499003944477067</v>
      </c>
      <c r="M3004">
        <f t="shared" si="926"/>
        <v>324.50099605552293</v>
      </c>
      <c r="N3004">
        <f t="shared" si="917"/>
        <v>324.50099605552293</v>
      </c>
      <c r="O3004">
        <f t="shared" si="927"/>
        <v>-2.1072803340345301</v>
      </c>
      <c r="P3004" t="e">
        <f t="shared" si="928"/>
        <v>#NUM!</v>
      </c>
      <c r="Q3004">
        <f t="shared" si="918"/>
        <v>-0.86875258748096718</v>
      </c>
      <c r="R3004" t="e">
        <f t="shared" si="919"/>
        <v>#NUM!</v>
      </c>
      <c r="S3004" t="e">
        <f t="shared" si="921"/>
        <v>#NUM!</v>
      </c>
    </row>
    <row r="3005" spans="1:20" x14ac:dyDescent="0.2">
      <c r="A3005" s="3">
        <v>41398.958333326118</v>
      </c>
      <c r="B3005" s="5">
        <f t="shared" si="911"/>
        <v>124</v>
      </c>
      <c r="C3005" s="5">
        <v>23</v>
      </c>
      <c r="D3005">
        <f t="shared" si="912"/>
        <v>42.410958904109584</v>
      </c>
      <c r="E3005">
        <f t="shared" si="922"/>
        <v>3.2584576180798459</v>
      </c>
      <c r="F3005">
        <f t="shared" si="923"/>
        <v>-8.3602783819201534</v>
      </c>
      <c r="G3005">
        <f t="shared" si="913"/>
        <v>22.860662026967997</v>
      </c>
      <c r="H3005">
        <f t="shared" si="924"/>
        <v>162.90993040451997</v>
      </c>
      <c r="I3005">
        <f t="shared" si="914"/>
        <v>15.81570286163257</v>
      </c>
      <c r="J3005">
        <f t="shared" si="915"/>
        <v>-33.842116041086079</v>
      </c>
      <c r="K3005">
        <f t="shared" si="925"/>
        <v>123.84211604108609</v>
      </c>
      <c r="L3005">
        <f t="shared" si="916"/>
        <v>19.902838592049108</v>
      </c>
      <c r="M3005">
        <f t="shared" si="926"/>
        <v>340.09716140795092</v>
      </c>
      <c r="N3005">
        <f t="shared" si="917"/>
        <v>340.09716140795092</v>
      </c>
      <c r="O3005">
        <f t="shared" si="927"/>
        <v>-1.7956342298866208</v>
      </c>
      <c r="P3005" t="e">
        <f t="shared" si="928"/>
        <v>#NUM!</v>
      </c>
      <c r="Q3005">
        <f t="shared" si="918"/>
        <v>-0.95878195706231639</v>
      </c>
      <c r="R3005" t="e">
        <f t="shared" si="919"/>
        <v>#NUM!</v>
      </c>
      <c r="S3005" t="e">
        <f t="shared" si="921"/>
        <v>#NUM!</v>
      </c>
    </row>
    <row r="3006" spans="1:20" x14ac:dyDescent="0.2">
      <c r="A3006" s="3">
        <v>41398.999999992782</v>
      </c>
      <c r="B3006" s="5">
        <f t="shared" si="911"/>
        <v>125</v>
      </c>
      <c r="C3006" s="5">
        <v>0</v>
      </c>
      <c r="D3006">
        <f t="shared" si="912"/>
        <v>43.397260273972599</v>
      </c>
      <c r="E3006">
        <f t="shared" si="922"/>
        <v>3.3526237944626183</v>
      </c>
      <c r="F3006">
        <f t="shared" si="923"/>
        <v>-8.2661122055373806</v>
      </c>
      <c r="G3006">
        <f t="shared" si="913"/>
        <v>-0.13776853675895634</v>
      </c>
      <c r="H3006">
        <f t="shared" si="924"/>
        <v>-182.06652805138435</v>
      </c>
      <c r="I3006">
        <f t="shared" si="914"/>
        <v>16.111387391394992</v>
      </c>
      <c r="J3006">
        <f t="shared" si="915"/>
        <v>-35.853799047616889</v>
      </c>
      <c r="K3006">
        <f t="shared" si="925"/>
        <v>125.85379904761689</v>
      </c>
      <c r="L3006">
        <f t="shared" si="916"/>
        <v>2.4497258565816367</v>
      </c>
      <c r="M3006">
        <f t="shared" si="926"/>
        <v>357.55027414341839</v>
      </c>
      <c r="N3006">
        <f t="shared" si="917"/>
        <v>2.4497258565816367</v>
      </c>
      <c r="O3006">
        <f t="shared" si="927"/>
        <v>-1.7073033838738592</v>
      </c>
      <c r="P3006" t="e">
        <f t="shared" si="928"/>
        <v>#NUM!</v>
      </c>
      <c r="Q3006">
        <f t="shared" si="918"/>
        <v>-0.99181738830928645</v>
      </c>
      <c r="R3006" t="e">
        <f t="shared" si="919"/>
        <v>#NUM!</v>
      </c>
      <c r="S3006" t="e">
        <f t="shared" si="921"/>
        <v>#NUM!</v>
      </c>
      <c r="T3006">
        <f t="shared" ref="T3006" si="930">SUMIF(S3012:S3026,"&gt;0,01")</f>
        <v>17.121372629564615</v>
      </c>
    </row>
    <row r="3007" spans="1:20" x14ac:dyDescent="0.2">
      <c r="A3007" s="3">
        <v>41399.041666659446</v>
      </c>
      <c r="B3007" s="5">
        <f t="shared" si="911"/>
        <v>125</v>
      </c>
      <c r="C3007" s="5">
        <v>1</v>
      </c>
      <c r="D3007">
        <f t="shared" si="912"/>
        <v>43.397260273972599</v>
      </c>
      <c r="E3007">
        <f t="shared" si="922"/>
        <v>3.3526237944626183</v>
      </c>
      <c r="F3007">
        <f t="shared" si="923"/>
        <v>-8.2661122055373806</v>
      </c>
      <c r="G3007">
        <f t="shared" si="913"/>
        <v>0.86223146324104372</v>
      </c>
      <c r="H3007">
        <f t="shared" si="924"/>
        <v>-167.06652805138435</v>
      </c>
      <c r="I3007">
        <f t="shared" si="914"/>
        <v>16.111387391394992</v>
      </c>
      <c r="J3007">
        <f t="shared" si="915"/>
        <v>-34.541650509888882</v>
      </c>
      <c r="K3007">
        <f t="shared" si="925"/>
        <v>124.54165050988888</v>
      </c>
      <c r="L3007">
        <f t="shared" si="916"/>
        <v>15.132244730016879</v>
      </c>
      <c r="M3007">
        <f t="shared" si="926"/>
        <v>344.86775526998315</v>
      </c>
      <c r="N3007">
        <f t="shared" si="917"/>
        <v>15.132244730016879</v>
      </c>
      <c r="O3007">
        <f t="shared" si="927"/>
        <v>-1.7636523294688717</v>
      </c>
      <c r="P3007" t="e">
        <f t="shared" si="928"/>
        <v>#NUM!</v>
      </c>
      <c r="Q3007">
        <f t="shared" si="918"/>
        <v>-0.97290286088186173</v>
      </c>
      <c r="R3007" t="e">
        <f t="shared" si="919"/>
        <v>#NUM!</v>
      </c>
      <c r="S3007" t="e">
        <f t="shared" si="921"/>
        <v>#NUM!</v>
      </c>
    </row>
    <row r="3008" spans="1:20" x14ac:dyDescent="0.2">
      <c r="A3008" s="3">
        <v>41399.083333326111</v>
      </c>
      <c r="B3008" s="5">
        <f t="shared" si="911"/>
        <v>125</v>
      </c>
      <c r="C3008" s="5">
        <v>2</v>
      </c>
      <c r="D3008">
        <f t="shared" si="912"/>
        <v>43.397260273972599</v>
      </c>
      <c r="E3008">
        <f t="shared" si="922"/>
        <v>3.3526237944626183</v>
      </c>
      <c r="F3008">
        <f t="shared" si="923"/>
        <v>-8.2661122055373806</v>
      </c>
      <c r="G3008">
        <f t="shared" si="913"/>
        <v>1.8622314632410437</v>
      </c>
      <c r="H3008">
        <f t="shared" si="924"/>
        <v>-152.06652805138435</v>
      </c>
      <c r="I3008">
        <f t="shared" si="914"/>
        <v>16.111387391394992</v>
      </c>
      <c r="J3008">
        <f t="shared" si="915"/>
        <v>-29.868283957320756</v>
      </c>
      <c r="K3008">
        <f t="shared" si="925"/>
        <v>119.86828395732076</v>
      </c>
      <c r="L3008">
        <f t="shared" si="916"/>
        <v>31.264021984472492</v>
      </c>
      <c r="M3008">
        <f t="shared" si="926"/>
        <v>328.73597801552751</v>
      </c>
      <c r="N3008">
        <f t="shared" si="917"/>
        <v>31.264021984472492</v>
      </c>
      <c r="O3008">
        <f t="shared" si="927"/>
        <v>-2.0080007050925612</v>
      </c>
      <c r="P3008" t="e">
        <f t="shared" si="928"/>
        <v>#NUM!</v>
      </c>
      <c r="Q3008">
        <f t="shared" si="918"/>
        <v>-0.8990733584236501</v>
      </c>
      <c r="R3008" t="e">
        <f t="shared" si="919"/>
        <v>#NUM!</v>
      </c>
      <c r="S3008" t="e">
        <f t="shared" si="921"/>
        <v>#NUM!</v>
      </c>
    </row>
    <row r="3009" spans="1:19" x14ac:dyDescent="0.2">
      <c r="A3009" s="3">
        <v>41399.124999992775</v>
      </c>
      <c r="B3009" s="5">
        <f t="shared" si="911"/>
        <v>125</v>
      </c>
      <c r="C3009" s="5">
        <v>3</v>
      </c>
      <c r="D3009">
        <f t="shared" si="912"/>
        <v>43.397260273972599</v>
      </c>
      <c r="E3009">
        <f t="shared" si="922"/>
        <v>3.3526237944626183</v>
      </c>
      <c r="F3009">
        <f t="shared" si="923"/>
        <v>-8.2661122055373806</v>
      </c>
      <c r="G3009">
        <f t="shared" si="913"/>
        <v>2.8622314632410437</v>
      </c>
      <c r="H3009">
        <f t="shared" si="924"/>
        <v>-137.06652805138435</v>
      </c>
      <c r="I3009">
        <f t="shared" si="914"/>
        <v>16.111387391394992</v>
      </c>
      <c r="J3009">
        <f t="shared" si="915"/>
        <v>-22.546238442638927</v>
      </c>
      <c r="K3009">
        <f t="shared" si="925"/>
        <v>112.54623844263892</v>
      </c>
      <c r="L3009">
        <f t="shared" si="916"/>
        <v>45.117071182347814</v>
      </c>
      <c r="M3009">
        <f t="shared" si="926"/>
        <v>314.88292881765221</v>
      </c>
      <c r="N3009">
        <f t="shared" si="917"/>
        <v>45.117071182347814</v>
      </c>
      <c r="O3009">
        <f t="shared" si="927"/>
        <v>-2.608045519569048</v>
      </c>
      <c r="P3009" t="e">
        <f t="shared" si="928"/>
        <v>#NUM!</v>
      </c>
      <c r="Q3009">
        <f t="shared" si="918"/>
        <v>-0.76675295742072791</v>
      </c>
      <c r="R3009" t="e">
        <f t="shared" si="919"/>
        <v>#NUM!</v>
      </c>
      <c r="S3009" t="e">
        <f t="shared" si="921"/>
        <v>#NUM!</v>
      </c>
    </row>
    <row r="3010" spans="1:19" x14ac:dyDescent="0.2">
      <c r="A3010" s="3">
        <v>41399.166666659439</v>
      </c>
      <c r="B3010" s="5">
        <f t="shared" si="911"/>
        <v>125</v>
      </c>
      <c r="C3010" s="5">
        <v>4</v>
      </c>
      <c r="D3010">
        <f t="shared" si="912"/>
        <v>43.397260273972599</v>
      </c>
      <c r="E3010">
        <f t="shared" si="922"/>
        <v>3.3526237944626183</v>
      </c>
      <c r="F3010">
        <f t="shared" si="923"/>
        <v>-8.2661122055373806</v>
      </c>
      <c r="G3010">
        <f t="shared" si="913"/>
        <v>3.8622314632410437</v>
      </c>
      <c r="H3010">
        <f t="shared" si="924"/>
        <v>-122.06652805138435</v>
      </c>
      <c r="I3010">
        <f t="shared" si="914"/>
        <v>16.111387391394992</v>
      </c>
      <c r="J3010">
        <f t="shared" si="915"/>
        <v>-13.360477568968358</v>
      </c>
      <c r="K3010">
        <f t="shared" si="925"/>
        <v>103.36047756896836</v>
      </c>
      <c r="L3010">
        <f t="shared" si="916"/>
        <v>56.80331005496852</v>
      </c>
      <c r="M3010">
        <f t="shared" si="926"/>
        <v>303.19668994503149</v>
      </c>
      <c r="N3010">
        <f t="shared" si="917"/>
        <v>56.80331005496852</v>
      </c>
      <c r="O3010">
        <f t="shared" si="927"/>
        <v>-4.3275649740053961</v>
      </c>
      <c r="P3010" t="e">
        <f t="shared" si="928"/>
        <v>#NUM!</v>
      </c>
      <c r="Q3010">
        <f t="shared" si="918"/>
        <v>-0.58002425831281623</v>
      </c>
      <c r="R3010" t="e">
        <f t="shared" si="919"/>
        <v>#NUM!</v>
      </c>
      <c r="S3010" t="e">
        <f t="shared" si="921"/>
        <v>#NUM!</v>
      </c>
    </row>
    <row r="3011" spans="1:19" x14ac:dyDescent="0.2">
      <c r="A3011" s="3">
        <v>41399.208333326103</v>
      </c>
      <c r="B3011" s="5">
        <f t="shared" si="911"/>
        <v>125</v>
      </c>
      <c r="C3011" s="5">
        <v>5</v>
      </c>
      <c r="D3011">
        <f t="shared" si="912"/>
        <v>43.397260273972599</v>
      </c>
      <c r="E3011">
        <f t="shared" si="922"/>
        <v>3.3526237944626183</v>
      </c>
      <c r="F3011">
        <f t="shared" si="923"/>
        <v>-8.2661122055373806</v>
      </c>
      <c r="G3011">
        <f t="shared" si="913"/>
        <v>4.8622314632410433</v>
      </c>
      <c r="H3011">
        <f t="shared" si="924"/>
        <v>-107.06652805138435</v>
      </c>
      <c r="I3011">
        <f t="shared" si="914"/>
        <v>16.111387391394992</v>
      </c>
      <c r="J3011">
        <f t="shared" si="915"/>
        <v>-2.942523785670792</v>
      </c>
      <c r="K3011">
        <f t="shared" si="925"/>
        <v>92.942523785670787</v>
      </c>
      <c r="L3011">
        <f t="shared" si="916"/>
        <v>66.872149956314203</v>
      </c>
      <c r="M3011">
        <f t="shared" si="926"/>
        <v>293.12785004368578</v>
      </c>
      <c r="N3011">
        <f t="shared" si="917"/>
        <v>66.872149956314203</v>
      </c>
      <c r="O3011">
        <f t="shared" si="927"/>
        <v>-19.480207413654053</v>
      </c>
      <c r="P3011" t="e">
        <f t="shared" si="928"/>
        <v>#NUM!</v>
      </c>
      <c r="Q3011">
        <f t="shared" si="918"/>
        <v>-0.3512490058975653</v>
      </c>
      <c r="R3011" t="e">
        <f t="shared" si="919"/>
        <v>#NUM!</v>
      </c>
      <c r="S3011" t="e">
        <f t="shared" si="921"/>
        <v>#NUM!</v>
      </c>
    </row>
    <row r="3012" spans="1:19" x14ac:dyDescent="0.2">
      <c r="A3012" s="3">
        <v>41399.249999992768</v>
      </c>
      <c r="B3012" s="5">
        <f t="shared" si="911"/>
        <v>125</v>
      </c>
      <c r="C3012" s="5">
        <v>6</v>
      </c>
      <c r="D3012">
        <f t="shared" si="912"/>
        <v>43.397260273972599</v>
      </c>
      <c r="E3012">
        <f t="shared" si="922"/>
        <v>3.3526237944626183</v>
      </c>
      <c r="F3012">
        <f t="shared" si="923"/>
        <v>-8.2661122055373806</v>
      </c>
      <c r="G3012">
        <f t="shared" si="913"/>
        <v>5.8622314632410433</v>
      </c>
      <c r="H3012">
        <f t="shared" si="924"/>
        <v>-92.066528051384353</v>
      </c>
      <c r="I3012">
        <f t="shared" si="914"/>
        <v>16.111387391394992</v>
      </c>
      <c r="J3012">
        <f t="shared" si="915"/>
        <v>8.2533201178022821</v>
      </c>
      <c r="K3012">
        <f t="shared" si="925"/>
        <v>81.746679882197725</v>
      </c>
      <c r="L3012">
        <f t="shared" si="916"/>
        <v>75.964804855561937</v>
      </c>
      <c r="M3012">
        <f t="shared" si="926"/>
        <v>284.03519514443803</v>
      </c>
      <c r="N3012">
        <f t="shared" si="917"/>
        <v>75.964804855561937</v>
      </c>
      <c r="O3012">
        <f t="shared" si="927"/>
        <v>6.9662153639118749</v>
      </c>
      <c r="P3012">
        <f t="shared" si="928"/>
        <v>0.35786748000858609</v>
      </c>
      <c r="Q3012">
        <f t="shared" si="918"/>
        <v>-9.7681268671975546E-2</v>
      </c>
      <c r="R3012">
        <f t="shared" si="919"/>
        <v>-3.4956949463681539E-2</v>
      </c>
      <c r="S3012">
        <f t="shared" si="921"/>
        <v>-0.10021290478890801</v>
      </c>
    </row>
    <row r="3013" spans="1:19" x14ac:dyDescent="0.2">
      <c r="A3013" s="3">
        <v>41399.291666659432</v>
      </c>
      <c r="B3013" s="5">
        <f t="shared" ref="B3013:B3076" si="931">B2989+1</f>
        <v>125</v>
      </c>
      <c r="C3013" s="5">
        <v>7</v>
      </c>
      <c r="D3013">
        <f t="shared" si="912"/>
        <v>43.397260273972599</v>
      </c>
      <c r="E3013">
        <f t="shared" si="922"/>
        <v>3.3526237944626183</v>
      </c>
      <c r="F3013">
        <f t="shared" si="923"/>
        <v>-8.2661122055373806</v>
      </c>
      <c r="G3013">
        <f t="shared" si="913"/>
        <v>6.8622314632410433</v>
      </c>
      <c r="H3013">
        <f t="shared" si="924"/>
        <v>-77.066528051384353</v>
      </c>
      <c r="I3013">
        <f t="shared" si="914"/>
        <v>16.111387391394992</v>
      </c>
      <c r="J3013">
        <f t="shared" si="915"/>
        <v>19.894818356208237</v>
      </c>
      <c r="K3013">
        <f t="shared" si="925"/>
        <v>70.105181643791767</v>
      </c>
      <c r="L3013">
        <f t="shared" si="916"/>
        <v>84.73459558434196</v>
      </c>
      <c r="M3013">
        <f t="shared" si="926"/>
        <v>275.26540441565805</v>
      </c>
      <c r="N3013">
        <f t="shared" si="917"/>
        <v>84.73459558434196</v>
      </c>
      <c r="O3013">
        <f t="shared" si="927"/>
        <v>2.938630991916543</v>
      </c>
      <c r="P3013">
        <f t="shared" si="928"/>
        <v>0.64504753981076179</v>
      </c>
      <c r="Q3013">
        <f t="shared" si="918"/>
        <v>0.16136102990106294</v>
      </c>
      <c r="R3013">
        <f t="shared" si="919"/>
        <v>0.10408553535901142</v>
      </c>
      <c r="S3013">
        <f t="shared" si="921"/>
        <v>0.2983874166615168</v>
      </c>
    </row>
    <row r="3014" spans="1:19" x14ac:dyDescent="0.2">
      <c r="A3014" s="3">
        <v>41399.333333326096</v>
      </c>
      <c r="B3014" s="5">
        <f t="shared" si="931"/>
        <v>125</v>
      </c>
      <c r="C3014" s="5">
        <v>8</v>
      </c>
      <c r="D3014">
        <f t="shared" si="912"/>
        <v>43.397260273972599</v>
      </c>
      <c r="E3014">
        <f t="shared" si="922"/>
        <v>3.3526237944626183</v>
      </c>
      <c r="F3014">
        <f t="shared" si="923"/>
        <v>-8.2661122055373806</v>
      </c>
      <c r="G3014">
        <f t="shared" si="913"/>
        <v>7.8622314632410433</v>
      </c>
      <c r="H3014">
        <f t="shared" si="924"/>
        <v>-62.066528051384353</v>
      </c>
      <c r="I3014">
        <f t="shared" si="914"/>
        <v>16.111387391394992</v>
      </c>
      <c r="J3014">
        <f t="shared" si="915"/>
        <v>31.701347348232794</v>
      </c>
      <c r="K3014">
        <f t="shared" si="925"/>
        <v>58.298652651767206</v>
      </c>
      <c r="L3014">
        <f t="shared" si="916"/>
        <v>93.935916991929844</v>
      </c>
      <c r="M3014">
        <f t="shared" si="926"/>
        <v>266.06408300807016</v>
      </c>
      <c r="N3014">
        <f t="shared" si="917"/>
        <v>93.935916991929844</v>
      </c>
      <c r="O3014">
        <f t="shared" si="927"/>
        <v>1.9029797793710339</v>
      </c>
      <c r="P3014">
        <f t="shared" si="928"/>
        <v>0.77926145179245454</v>
      </c>
      <c r="Q3014">
        <f t="shared" si="918"/>
        <v>0.406264459931583</v>
      </c>
      <c r="R3014">
        <f t="shared" si="919"/>
        <v>0.31658623285796283</v>
      </c>
      <c r="S3014">
        <f t="shared" si="921"/>
        <v>0.90757421621803092</v>
      </c>
    </row>
    <row r="3015" spans="1:19" x14ac:dyDescent="0.2">
      <c r="A3015" s="3">
        <v>41399.37499999276</v>
      </c>
      <c r="B3015" s="5">
        <f t="shared" si="931"/>
        <v>125</v>
      </c>
      <c r="C3015" s="5">
        <v>9</v>
      </c>
      <c r="D3015">
        <f t="shared" si="912"/>
        <v>43.397260273972599</v>
      </c>
      <c r="E3015">
        <f t="shared" si="922"/>
        <v>3.3526237944626183</v>
      </c>
      <c r="F3015">
        <f t="shared" si="923"/>
        <v>-8.2661122055373806</v>
      </c>
      <c r="G3015">
        <f t="shared" si="913"/>
        <v>8.8622314632410433</v>
      </c>
      <c r="H3015">
        <f t="shared" si="924"/>
        <v>-47.066528051384353</v>
      </c>
      <c r="I3015">
        <f t="shared" si="914"/>
        <v>16.111387391394992</v>
      </c>
      <c r="J3015">
        <f t="shared" si="915"/>
        <v>43.355305689096838</v>
      </c>
      <c r="K3015">
        <f t="shared" si="925"/>
        <v>46.644694310903162</v>
      </c>
      <c r="L3015">
        <f t="shared" si="916"/>
        <v>104.6754730891643</v>
      </c>
      <c r="M3015">
        <f t="shared" si="926"/>
        <v>255.32452691083569</v>
      </c>
      <c r="N3015">
        <f t="shared" si="917"/>
        <v>104.6754730891643</v>
      </c>
      <c r="O3015">
        <f t="shared" si="927"/>
        <v>1.4566206826791575</v>
      </c>
      <c r="P3015">
        <f t="shared" si="928"/>
        <v>0.85388818844103365</v>
      </c>
      <c r="Q3015">
        <f t="shared" si="918"/>
        <v>0.61822801252123427</v>
      </c>
      <c r="R3015">
        <f t="shared" si="919"/>
        <v>0.52789759765525734</v>
      </c>
      <c r="S3015">
        <f t="shared" si="921"/>
        <v>1.5133514938734047</v>
      </c>
    </row>
    <row r="3016" spans="1:19" x14ac:dyDescent="0.2">
      <c r="A3016" s="3">
        <v>41399.416666659425</v>
      </c>
      <c r="B3016" s="5">
        <f t="shared" si="931"/>
        <v>125</v>
      </c>
      <c r="C3016" s="5">
        <v>10</v>
      </c>
      <c r="D3016">
        <f t="shared" si="912"/>
        <v>43.397260273972599</v>
      </c>
      <c r="E3016">
        <f t="shared" si="922"/>
        <v>3.3526237944626183</v>
      </c>
      <c r="F3016">
        <f t="shared" si="923"/>
        <v>-8.2661122055373806</v>
      </c>
      <c r="G3016">
        <f t="shared" si="913"/>
        <v>9.8622314632410433</v>
      </c>
      <c r="H3016">
        <f t="shared" si="924"/>
        <v>-32.066528051384353</v>
      </c>
      <c r="I3016">
        <f t="shared" si="914"/>
        <v>16.111387391394992</v>
      </c>
      <c r="J3016">
        <f t="shared" si="915"/>
        <v>54.331799394359898</v>
      </c>
      <c r="K3016">
        <f t="shared" si="925"/>
        <v>35.668200605640102</v>
      </c>
      <c r="L3016">
        <f t="shared" si="916"/>
        <v>118.98591469609957</v>
      </c>
      <c r="M3016">
        <f t="shared" si="926"/>
        <v>241.01408530390043</v>
      </c>
      <c r="N3016">
        <f t="shared" si="917"/>
        <v>118.98591469609957</v>
      </c>
      <c r="O3016">
        <f t="shared" si="927"/>
        <v>1.2309097141758003</v>
      </c>
      <c r="P3016">
        <f t="shared" si="928"/>
        <v>0.89735727434978407</v>
      </c>
      <c r="Q3016">
        <f t="shared" si="918"/>
        <v>0.77979136108872615</v>
      </c>
      <c r="R3016">
        <f t="shared" si="919"/>
        <v>0.69975145034808761</v>
      </c>
      <c r="S3016">
        <f t="shared" si="921"/>
        <v>2.0060138697882817</v>
      </c>
    </row>
    <row r="3017" spans="1:19" x14ac:dyDescent="0.2">
      <c r="A3017" s="3">
        <v>41399.458333326089</v>
      </c>
      <c r="B3017" s="5">
        <f t="shared" si="931"/>
        <v>125</v>
      </c>
      <c r="C3017" s="5">
        <v>11</v>
      </c>
      <c r="D3017">
        <f t="shared" ref="D3017:D3080" si="932">(360/365)*(B3017-81)</f>
        <v>43.397260273972599</v>
      </c>
      <c r="E3017">
        <f t="shared" si="922"/>
        <v>3.3526237944626183</v>
      </c>
      <c r="F3017">
        <f t="shared" si="923"/>
        <v>-8.2661122055373806</v>
      </c>
      <c r="G3017">
        <f t="shared" ref="G3017:G3080" si="933">C3017+(F3017/60)</f>
        <v>10.862231463241043</v>
      </c>
      <c r="H3017">
        <f t="shared" si="924"/>
        <v>-17.066528051384353</v>
      </c>
      <c r="I3017">
        <f t="shared" ref="I3017:I3080" si="934">23.45*SIN(RADIANS(D3017))</f>
        <v>16.111387391394992</v>
      </c>
      <c r="J3017">
        <f t="shared" ref="J3017:J3080" si="935">DEGREES(ASIN(SIN(RADIANS(I3017))*SIN(RADIANS($B$11))+COS(RADIANS(I3017))*COS(RADIANS($B$11))*COS(RADIANS(H3017))))</f>
        <v>63.453624030186852</v>
      </c>
      <c r="K3017">
        <f t="shared" si="925"/>
        <v>26.546375969813148</v>
      </c>
      <c r="L3017">
        <f t="shared" ref="L3017:L3080" si="936">180-DEGREES(ACOS((SIN(RADIANS($B$11))*COS(RADIANS(K3017))-SIN(RADIANS(I3017)))/(COS(RADIANS($B$11))*SIN(RADIANS(K3017)))))</f>
        <v>140.88476752783635</v>
      </c>
      <c r="M3017">
        <f t="shared" si="926"/>
        <v>219.11523247216365</v>
      </c>
      <c r="N3017">
        <f t="shared" ref="N3017:N3080" si="937">IF(C3017&lt;12.1,L3017,M3017)</f>
        <v>140.88476752783635</v>
      </c>
      <c r="O3017">
        <f t="shared" si="927"/>
        <v>1.1178518696590689</v>
      </c>
      <c r="P3017">
        <f t="shared" si="928"/>
        <v>0.92096270252741752</v>
      </c>
      <c r="Q3017">
        <f t="shared" ref="Q3017:Q3080" si="938">(COS(RADIANS(J3017))*SIN((RADIANS($B$21))*COS(RADIANS(N3017-$B$20)))+(SIN(RADIANS(J3017))*COS(RADIANS($B$21))))</f>
        <v>0.87572531135139386</v>
      </c>
      <c r="R3017">
        <f t="shared" ref="R3017:R3080" si="939">P3017*Q3017</f>
        <v>0.80651034941384381</v>
      </c>
      <c r="S3017">
        <f t="shared" si="921"/>
        <v>2.3120651572028361</v>
      </c>
    </row>
    <row r="3018" spans="1:19" x14ac:dyDescent="0.2">
      <c r="A3018" s="3">
        <v>41399.499999992753</v>
      </c>
      <c r="B3018" s="5">
        <f t="shared" si="931"/>
        <v>125</v>
      </c>
      <c r="C3018" s="5">
        <v>12</v>
      </c>
      <c r="D3018">
        <f t="shared" si="932"/>
        <v>43.397260273972599</v>
      </c>
      <c r="E3018">
        <f t="shared" si="922"/>
        <v>3.3526237944626183</v>
      </c>
      <c r="F3018">
        <f t="shared" si="923"/>
        <v>-8.2661122055373806</v>
      </c>
      <c r="G3018">
        <f t="shared" si="933"/>
        <v>11.862231463241043</v>
      </c>
      <c r="H3018">
        <f t="shared" si="924"/>
        <v>-2.0665280513843509</v>
      </c>
      <c r="I3018">
        <f t="shared" si="934"/>
        <v>16.111387391394992</v>
      </c>
      <c r="J3018">
        <f t="shared" si="935"/>
        <v>68.035839574669879</v>
      </c>
      <c r="K3018">
        <f t="shared" si="925"/>
        <v>21.964160425330121</v>
      </c>
      <c r="L3018">
        <f t="shared" si="936"/>
        <v>174.6854524598252</v>
      </c>
      <c r="M3018">
        <f t="shared" si="926"/>
        <v>185.3145475401748</v>
      </c>
      <c r="N3018">
        <f t="shared" si="937"/>
        <v>174.6854524598252</v>
      </c>
      <c r="O3018">
        <f t="shared" si="927"/>
        <v>1.0782624487831476</v>
      </c>
      <c r="P3018">
        <f t="shared" si="928"/>
        <v>0.92955820167898895</v>
      </c>
      <c r="Q3018">
        <f t="shared" si="938"/>
        <v>0.90514204337370419</v>
      </c>
      <c r="R3018">
        <f t="shared" si="939"/>
        <v>0.84138221010250591</v>
      </c>
      <c r="S3018">
        <f t="shared" si="921"/>
        <v>2.4120341335757796</v>
      </c>
    </row>
    <row r="3019" spans="1:19" x14ac:dyDescent="0.2">
      <c r="A3019" s="3">
        <v>41399.541666659417</v>
      </c>
      <c r="B3019" s="5">
        <f t="shared" si="931"/>
        <v>125</v>
      </c>
      <c r="C3019" s="5">
        <v>13</v>
      </c>
      <c r="D3019">
        <f t="shared" si="932"/>
        <v>43.397260273972599</v>
      </c>
      <c r="E3019">
        <f t="shared" si="922"/>
        <v>3.3526237944626183</v>
      </c>
      <c r="F3019">
        <f t="shared" si="923"/>
        <v>-8.2661122055373806</v>
      </c>
      <c r="G3019">
        <f t="shared" si="933"/>
        <v>12.862231463241043</v>
      </c>
      <c r="H3019">
        <f t="shared" si="924"/>
        <v>12.933471948615649</v>
      </c>
      <c r="I3019">
        <f t="shared" si="934"/>
        <v>16.111387391394992</v>
      </c>
      <c r="J3019">
        <f t="shared" si="935"/>
        <v>65.326890053122881</v>
      </c>
      <c r="K3019">
        <f t="shared" si="925"/>
        <v>24.673109946877119</v>
      </c>
      <c r="L3019">
        <f t="shared" si="936"/>
        <v>148.99504066034496</v>
      </c>
      <c r="M3019">
        <f t="shared" si="926"/>
        <v>211.00495933965504</v>
      </c>
      <c r="N3019">
        <f t="shared" si="937"/>
        <v>211.00495933965504</v>
      </c>
      <c r="O3019">
        <f t="shared" si="927"/>
        <v>1.1004681282393627</v>
      </c>
      <c r="P3019">
        <f t="shared" si="928"/>
        <v>0.9247148902219624</v>
      </c>
      <c r="Q3019">
        <f t="shared" si="938"/>
        <v>0.88964646283713344</v>
      </c>
      <c r="R3019">
        <f t="shared" si="939"/>
        <v>0.82266933121879704</v>
      </c>
      <c r="S3019">
        <f t="shared" si="921"/>
        <v>2.3583889506101494</v>
      </c>
    </row>
    <row r="3020" spans="1:19" x14ac:dyDescent="0.2">
      <c r="A3020" s="3">
        <v>41399.583333326082</v>
      </c>
      <c r="B3020" s="5">
        <f t="shared" si="931"/>
        <v>125</v>
      </c>
      <c r="C3020" s="5">
        <v>14</v>
      </c>
      <c r="D3020">
        <f t="shared" si="932"/>
        <v>43.397260273972599</v>
      </c>
      <c r="E3020">
        <f t="shared" si="922"/>
        <v>3.3526237944626183</v>
      </c>
      <c r="F3020">
        <f t="shared" si="923"/>
        <v>-8.2661122055373806</v>
      </c>
      <c r="G3020">
        <f t="shared" si="933"/>
        <v>13.862231463241043</v>
      </c>
      <c r="H3020">
        <f t="shared" si="924"/>
        <v>27.933471948615647</v>
      </c>
      <c r="I3020">
        <f t="shared" si="934"/>
        <v>16.111387391394992</v>
      </c>
      <c r="J3020">
        <f t="shared" si="935"/>
        <v>57.109172186931794</v>
      </c>
      <c r="K3020">
        <f t="shared" si="925"/>
        <v>32.890827813068206</v>
      </c>
      <c r="L3020">
        <f t="shared" si="936"/>
        <v>124.02890289973706</v>
      </c>
      <c r="M3020">
        <f t="shared" si="926"/>
        <v>235.97109710026294</v>
      </c>
      <c r="N3020">
        <f t="shared" si="937"/>
        <v>235.97109710026294</v>
      </c>
      <c r="O3020">
        <f t="shared" si="927"/>
        <v>1.1908918574106133</v>
      </c>
      <c r="P3020">
        <f t="shared" si="928"/>
        <v>0.90555977610366534</v>
      </c>
      <c r="Q3020">
        <f t="shared" si="938"/>
        <v>0.81329866489710101</v>
      </c>
      <c r="R3020">
        <f t="shared" si="939"/>
        <v>0.73649055688962872</v>
      </c>
      <c r="S3020">
        <f t="shared" si="921"/>
        <v>2.1113357769444576</v>
      </c>
    </row>
    <row r="3021" spans="1:19" x14ac:dyDescent="0.2">
      <c r="A3021" s="3">
        <v>41399.624999992746</v>
      </c>
      <c r="B3021" s="5">
        <f t="shared" si="931"/>
        <v>125</v>
      </c>
      <c r="C3021" s="5">
        <v>15</v>
      </c>
      <c r="D3021">
        <f t="shared" si="932"/>
        <v>43.397260273972599</v>
      </c>
      <c r="E3021">
        <f t="shared" si="922"/>
        <v>3.3526237944626183</v>
      </c>
      <c r="F3021">
        <f t="shared" si="923"/>
        <v>-8.2661122055373806</v>
      </c>
      <c r="G3021">
        <f t="shared" si="933"/>
        <v>14.862231463241043</v>
      </c>
      <c r="H3021">
        <f t="shared" si="924"/>
        <v>42.933471948615647</v>
      </c>
      <c r="I3021">
        <f t="shared" si="934"/>
        <v>16.111387391394992</v>
      </c>
      <c r="J3021">
        <f t="shared" si="935"/>
        <v>46.479489063811243</v>
      </c>
      <c r="K3021">
        <f t="shared" si="925"/>
        <v>43.520510936188757</v>
      </c>
      <c r="L3021">
        <f t="shared" si="936"/>
        <v>108.13818268915708</v>
      </c>
      <c r="M3021">
        <f t="shared" si="926"/>
        <v>251.86181731084292</v>
      </c>
      <c r="N3021">
        <f t="shared" si="937"/>
        <v>251.86181731084292</v>
      </c>
      <c r="O3021">
        <f t="shared" si="927"/>
        <v>1.3790670487759891</v>
      </c>
      <c r="P3021">
        <f t="shared" si="928"/>
        <v>0.86832093131840993</v>
      </c>
      <c r="Q3021">
        <f t="shared" si="938"/>
        <v>0.66848161998833278</v>
      </c>
      <c r="R3021">
        <f t="shared" si="939"/>
        <v>0.58045658283750856</v>
      </c>
      <c r="S3021">
        <f t="shared" si="921"/>
        <v>1.6640250697625938</v>
      </c>
    </row>
    <row r="3022" spans="1:19" x14ac:dyDescent="0.2">
      <c r="A3022" s="3">
        <v>41399.66666665941</v>
      </c>
      <c r="B3022" s="5">
        <f t="shared" si="931"/>
        <v>125</v>
      </c>
      <c r="C3022" s="5">
        <v>16</v>
      </c>
      <c r="D3022">
        <f t="shared" si="932"/>
        <v>43.397260273972599</v>
      </c>
      <c r="E3022">
        <f t="shared" si="922"/>
        <v>3.3526237944626183</v>
      </c>
      <c r="F3022">
        <f t="shared" si="923"/>
        <v>-8.2661122055373806</v>
      </c>
      <c r="G3022">
        <f t="shared" si="933"/>
        <v>15.862231463241043</v>
      </c>
      <c r="H3022">
        <f t="shared" si="924"/>
        <v>57.933471948615647</v>
      </c>
      <c r="I3022">
        <f t="shared" si="934"/>
        <v>16.111387391394992</v>
      </c>
      <c r="J3022">
        <f t="shared" si="935"/>
        <v>34.944021625713837</v>
      </c>
      <c r="K3022">
        <f t="shared" si="925"/>
        <v>55.055978374286163</v>
      </c>
      <c r="L3022">
        <f t="shared" si="936"/>
        <v>96.679271680864517</v>
      </c>
      <c r="M3022">
        <f t="shared" si="926"/>
        <v>263.32072831913547</v>
      </c>
      <c r="N3022">
        <f t="shared" si="937"/>
        <v>263.32072831913547</v>
      </c>
      <c r="O3022">
        <f t="shared" si="927"/>
        <v>1.7458836783491372</v>
      </c>
      <c r="P3022">
        <f t="shared" si="928"/>
        <v>0.80404371254858897</v>
      </c>
      <c r="Q3022">
        <f t="shared" si="938"/>
        <v>0.46872297351067588</v>
      </c>
      <c r="R3022">
        <f t="shared" si="939"/>
        <v>0.37687375977833776</v>
      </c>
      <c r="S3022">
        <f t="shared" si="921"/>
        <v>1.0804036045920697</v>
      </c>
    </row>
    <row r="3023" spans="1:19" x14ac:dyDescent="0.2">
      <c r="A3023" s="3">
        <v>41399.708333326074</v>
      </c>
      <c r="B3023" s="5">
        <f t="shared" si="931"/>
        <v>125</v>
      </c>
      <c r="C3023" s="5">
        <v>17</v>
      </c>
      <c r="D3023">
        <f t="shared" si="932"/>
        <v>43.397260273972599</v>
      </c>
      <c r="E3023">
        <f t="shared" si="922"/>
        <v>3.3526237944626183</v>
      </c>
      <c r="F3023">
        <f t="shared" si="923"/>
        <v>-8.2661122055373806</v>
      </c>
      <c r="G3023">
        <f t="shared" si="933"/>
        <v>16.862231463241045</v>
      </c>
      <c r="H3023">
        <f t="shared" si="924"/>
        <v>72.933471948615676</v>
      </c>
      <c r="I3023">
        <f t="shared" si="934"/>
        <v>16.111387391394992</v>
      </c>
      <c r="J3023">
        <f t="shared" si="935"/>
        <v>23.143364256864867</v>
      </c>
      <c r="K3023">
        <f t="shared" si="925"/>
        <v>66.856635743135129</v>
      </c>
      <c r="L3023">
        <f t="shared" si="936"/>
        <v>87.189397993027143</v>
      </c>
      <c r="M3023">
        <f t="shared" si="926"/>
        <v>272.81060200697289</v>
      </c>
      <c r="N3023">
        <f t="shared" si="937"/>
        <v>272.81060200697289</v>
      </c>
      <c r="O3023">
        <f t="shared" si="927"/>
        <v>2.5443145154458158</v>
      </c>
      <c r="P3023">
        <f t="shared" si="928"/>
        <v>0.69108634708453121</v>
      </c>
      <c r="Q3023">
        <f t="shared" si="938"/>
        <v>0.23107164371310771</v>
      </c>
      <c r="R3023">
        <f t="shared" si="939"/>
        <v>0.15969045816850988</v>
      </c>
      <c r="S3023">
        <f t="shared" si="921"/>
        <v>0.45779294033549217</v>
      </c>
    </row>
    <row r="3024" spans="1:19" x14ac:dyDescent="0.2">
      <c r="A3024" s="3">
        <v>41399.749999992739</v>
      </c>
      <c r="B3024" s="5">
        <f t="shared" si="931"/>
        <v>125</v>
      </c>
      <c r="C3024" s="5">
        <v>18</v>
      </c>
      <c r="D3024">
        <f t="shared" si="932"/>
        <v>43.397260273972599</v>
      </c>
      <c r="E3024">
        <f t="shared" si="922"/>
        <v>3.3526237944626183</v>
      </c>
      <c r="F3024">
        <f t="shared" si="923"/>
        <v>-8.2661122055373806</v>
      </c>
      <c r="G3024">
        <f t="shared" si="933"/>
        <v>17.862231463241045</v>
      </c>
      <c r="H3024">
        <f t="shared" si="924"/>
        <v>87.933471948615676</v>
      </c>
      <c r="I3024">
        <f t="shared" si="934"/>
        <v>16.111387391394992</v>
      </c>
      <c r="J3024">
        <f t="shared" si="935"/>
        <v>11.428741079632854</v>
      </c>
      <c r="K3024">
        <f t="shared" si="925"/>
        <v>78.571258920367143</v>
      </c>
      <c r="L3024">
        <f t="shared" si="936"/>
        <v>78.384619759608597</v>
      </c>
      <c r="M3024">
        <f t="shared" si="926"/>
        <v>281.6153802403914</v>
      </c>
      <c r="N3024">
        <f t="shared" si="937"/>
        <v>281.6153802403914</v>
      </c>
      <c r="O3024">
        <f t="shared" si="927"/>
        <v>5.0467061180193502</v>
      </c>
      <c r="P3024">
        <f t="shared" si="928"/>
        <v>0.46462993870368108</v>
      </c>
      <c r="Q3024">
        <f t="shared" si="938"/>
        <v>-2.6013731372515697E-2</v>
      </c>
      <c r="R3024">
        <f t="shared" si="939"/>
        <v>-1.2086758413065994E-2</v>
      </c>
      <c r="S3024">
        <f t="shared" si="921"/>
        <v>-3.4649738854173773E-2</v>
      </c>
    </row>
    <row r="3025" spans="1:20" x14ac:dyDescent="0.2">
      <c r="A3025" s="3">
        <v>41399.791666659403</v>
      </c>
      <c r="B3025" s="5">
        <f t="shared" si="931"/>
        <v>125</v>
      </c>
      <c r="C3025" s="5">
        <v>19</v>
      </c>
      <c r="D3025">
        <f t="shared" si="932"/>
        <v>43.397260273972599</v>
      </c>
      <c r="E3025">
        <f t="shared" si="922"/>
        <v>3.3526237944626183</v>
      </c>
      <c r="F3025">
        <f t="shared" si="923"/>
        <v>-8.2661122055373806</v>
      </c>
      <c r="G3025">
        <f t="shared" si="933"/>
        <v>18.862231463241045</v>
      </c>
      <c r="H3025">
        <f t="shared" si="924"/>
        <v>102.93347194861568</v>
      </c>
      <c r="I3025">
        <f t="shared" si="934"/>
        <v>16.111387391394992</v>
      </c>
      <c r="J3025">
        <f t="shared" si="935"/>
        <v>8.0472080686235556E-2</v>
      </c>
      <c r="K3025">
        <f t="shared" si="925"/>
        <v>89.919527919313765</v>
      </c>
      <c r="L3025">
        <f t="shared" si="936"/>
        <v>69.447672222962993</v>
      </c>
      <c r="M3025">
        <f t="shared" si="926"/>
        <v>290.55232777703702</v>
      </c>
      <c r="N3025">
        <f t="shared" si="937"/>
        <v>290.55232777703702</v>
      </c>
      <c r="O3025">
        <f t="shared" si="927"/>
        <v>711.99598496393753</v>
      </c>
      <c r="P3025">
        <f t="shared" si="928"/>
        <v>6.6931357310581771E-14</v>
      </c>
      <c r="Q3025">
        <f t="shared" si="938"/>
        <v>-0.28305630007736327</v>
      </c>
      <c r="R3025">
        <f t="shared" si="939"/>
        <v>-1.8945342359489257E-14</v>
      </c>
      <c r="S3025">
        <f t="shared" si="921"/>
        <v>-5.4311598099750559E-14</v>
      </c>
    </row>
    <row r="3026" spans="1:20" x14ac:dyDescent="0.2">
      <c r="A3026" s="3">
        <v>41399.833333326067</v>
      </c>
      <c r="B3026" s="5">
        <f t="shared" si="931"/>
        <v>125</v>
      </c>
      <c r="C3026" s="5">
        <v>20</v>
      </c>
      <c r="D3026">
        <f t="shared" si="932"/>
        <v>43.397260273972599</v>
      </c>
      <c r="E3026">
        <f t="shared" si="922"/>
        <v>3.3526237944626183</v>
      </c>
      <c r="F3026">
        <f t="shared" si="923"/>
        <v>-8.2661122055373806</v>
      </c>
      <c r="G3026">
        <f t="shared" si="933"/>
        <v>19.862231463241045</v>
      </c>
      <c r="H3026">
        <f t="shared" si="924"/>
        <v>117.93347194861568</v>
      </c>
      <c r="I3026">
        <f t="shared" si="934"/>
        <v>16.111387391394992</v>
      </c>
      <c r="J3026">
        <f t="shared" si="935"/>
        <v>-10.590749041743495</v>
      </c>
      <c r="K3026">
        <f t="shared" si="925"/>
        <v>100.59074904174349</v>
      </c>
      <c r="L3026">
        <f t="shared" si="936"/>
        <v>59.712070370830986</v>
      </c>
      <c r="M3026">
        <f t="shared" si="926"/>
        <v>300.28792962916901</v>
      </c>
      <c r="N3026">
        <f t="shared" si="937"/>
        <v>300.28792962916901</v>
      </c>
      <c r="O3026">
        <f t="shared" si="927"/>
        <v>-5.4409141703861463</v>
      </c>
      <c r="P3026" t="e">
        <f t="shared" si="928"/>
        <v>#NUM!</v>
      </c>
      <c r="Q3026">
        <f t="shared" si="938"/>
        <v>-0.52051363939420603</v>
      </c>
      <c r="R3026" t="e">
        <f t="shared" si="939"/>
        <v>#NUM!</v>
      </c>
      <c r="S3026" t="e">
        <f t="shared" si="921"/>
        <v>#NUM!</v>
      </c>
    </row>
    <row r="3027" spans="1:20" x14ac:dyDescent="0.2">
      <c r="A3027" s="3">
        <v>41399.874999992731</v>
      </c>
      <c r="B3027" s="5">
        <f t="shared" si="931"/>
        <v>125</v>
      </c>
      <c r="C3027" s="5">
        <v>21</v>
      </c>
      <c r="D3027">
        <f t="shared" si="932"/>
        <v>43.397260273972599</v>
      </c>
      <c r="E3027">
        <f t="shared" si="922"/>
        <v>3.3526237944626183</v>
      </c>
      <c r="F3027">
        <f t="shared" si="923"/>
        <v>-8.2661122055373806</v>
      </c>
      <c r="G3027">
        <f t="shared" si="933"/>
        <v>20.862231463241045</v>
      </c>
      <c r="H3027">
        <f t="shared" si="924"/>
        <v>132.93347194861568</v>
      </c>
      <c r="I3027">
        <f t="shared" si="934"/>
        <v>16.111387391394992</v>
      </c>
      <c r="J3027">
        <f t="shared" si="935"/>
        <v>-20.170900662785986</v>
      </c>
      <c r="K3027">
        <f t="shared" si="925"/>
        <v>110.17090066278598</v>
      </c>
      <c r="L3027">
        <f t="shared" si="936"/>
        <v>48.533948779136267</v>
      </c>
      <c r="M3027">
        <f t="shared" si="926"/>
        <v>311.46605122086373</v>
      </c>
      <c r="N3027">
        <f t="shared" si="937"/>
        <v>311.46605122086373</v>
      </c>
      <c r="O3027">
        <f t="shared" si="927"/>
        <v>-2.9000510735562486</v>
      </c>
      <c r="P3027" t="e">
        <f t="shared" si="928"/>
        <v>#NUM!</v>
      </c>
      <c r="Q3027">
        <f t="shared" si="938"/>
        <v>-0.72033365765622159</v>
      </c>
      <c r="R3027" t="e">
        <f t="shared" si="939"/>
        <v>#NUM!</v>
      </c>
      <c r="S3027" t="e">
        <f t="shared" si="921"/>
        <v>#NUM!</v>
      </c>
    </row>
    <row r="3028" spans="1:20" x14ac:dyDescent="0.2">
      <c r="A3028" s="3">
        <v>41399.916666659396</v>
      </c>
      <c r="B3028" s="5">
        <f t="shared" si="931"/>
        <v>125</v>
      </c>
      <c r="C3028" s="5">
        <v>22</v>
      </c>
      <c r="D3028">
        <f t="shared" si="932"/>
        <v>43.397260273972599</v>
      </c>
      <c r="E3028">
        <f t="shared" si="922"/>
        <v>3.3526237944626183</v>
      </c>
      <c r="F3028">
        <f t="shared" si="923"/>
        <v>-8.2661122055373806</v>
      </c>
      <c r="G3028">
        <f t="shared" si="933"/>
        <v>21.862231463241045</v>
      </c>
      <c r="H3028">
        <f t="shared" si="924"/>
        <v>147.93347194861568</v>
      </c>
      <c r="I3028">
        <f t="shared" si="934"/>
        <v>16.111387391394992</v>
      </c>
      <c r="J3028">
        <f t="shared" si="935"/>
        <v>-28.080280728083942</v>
      </c>
      <c r="K3028">
        <f t="shared" si="925"/>
        <v>118.08028072808395</v>
      </c>
      <c r="L3028">
        <f t="shared" si="936"/>
        <v>35.317066736601618</v>
      </c>
      <c r="M3028">
        <f t="shared" si="926"/>
        <v>324.68293326339835</v>
      </c>
      <c r="N3028">
        <f t="shared" si="937"/>
        <v>324.68293326339835</v>
      </c>
      <c r="O3028">
        <f t="shared" si="927"/>
        <v>-2.1244581739345079</v>
      </c>
      <c r="P3028" t="e">
        <f t="shared" si="928"/>
        <v>#NUM!</v>
      </c>
      <c r="Q3028">
        <f t="shared" si="938"/>
        <v>-0.8684549844056233</v>
      </c>
      <c r="R3028" t="e">
        <f t="shared" si="939"/>
        <v>#NUM!</v>
      </c>
      <c r="S3028" t="e">
        <f t="shared" si="921"/>
        <v>#NUM!</v>
      </c>
    </row>
    <row r="3029" spans="1:20" x14ac:dyDescent="0.2">
      <c r="A3029" s="3">
        <v>41399.95833332606</v>
      </c>
      <c r="B3029" s="5">
        <f t="shared" si="931"/>
        <v>125</v>
      </c>
      <c r="C3029" s="5">
        <v>23</v>
      </c>
      <c r="D3029">
        <f t="shared" si="932"/>
        <v>43.397260273972599</v>
      </c>
      <c r="E3029">
        <f t="shared" si="922"/>
        <v>3.3526237944626183</v>
      </c>
      <c r="F3029">
        <f t="shared" si="923"/>
        <v>-8.2661122055373806</v>
      </c>
      <c r="G3029">
        <f t="shared" si="933"/>
        <v>22.862231463241045</v>
      </c>
      <c r="H3029">
        <f t="shared" si="924"/>
        <v>162.93347194861568</v>
      </c>
      <c r="I3029">
        <f t="shared" si="934"/>
        <v>16.111387391394992</v>
      </c>
      <c r="J3029">
        <f t="shared" si="935"/>
        <v>-33.564398486619034</v>
      </c>
      <c r="K3029">
        <f t="shared" si="925"/>
        <v>123.56439848661904</v>
      </c>
      <c r="L3029">
        <f t="shared" si="936"/>
        <v>19.777834846566066</v>
      </c>
      <c r="M3029">
        <f t="shared" si="926"/>
        <v>340.22216515343393</v>
      </c>
      <c r="N3029">
        <f t="shared" si="937"/>
        <v>340.22216515343393</v>
      </c>
      <c r="O3029">
        <f t="shared" si="927"/>
        <v>-1.8087307217248105</v>
      </c>
      <c r="P3029" t="e">
        <f t="shared" si="928"/>
        <v>#NUM!</v>
      </c>
      <c r="Q3029">
        <f t="shared" si="938"/>
        <v>-0.95826951903407365</v>
      </c>
      <c r="R3029" t="e">
        <f t="shared" si="939"/>
        <v>#NUM!</v>
      </c>
      <c r="S3029" t="e">
        <f t="shared" si="921"/>
        <v>#NUM!</v>
      </c>
    </row>
    <row r="3030" spans="1:20" x14ac:dyDescent="0.2">
      <c r="A3030" s="3">
        <v>41399.999999992724</v>
      </c>
      <c r="B3030" s="5">
        <f t="shared" si="931"/>
        <v>126</v>
      </c>
      <c r="C3030" s="5">
        <v>0</v>
      </c>
      <c r="D3030">
        <f t="shared" si="932"/>
        <v>44.383561643835613</v>
      </c>
      <c r="E3030">
        <f t="shared" si="922"/>
        <v>3.4370370270605552</v>
      </c>
      <c r="F3030">
        <f t="shared" si="923"/>
        <v>-8.1816989729394436</v>
      </c>
      <c r="G3030">
        <f t="shared" si="933"/>
        <v>-0.13636164954899072</v>
      </c>
      <c r="H3030">
        <f t="shared" si="924"/>
        <v>-182.04542474323486</v>
      </c>
      <c r="I3030">
        <f t="shared" si="934"/>
        <v>16.402297769361123</v>
      </c>
      <c r="J3030">
        <f t="shared" si="935"/>
        <v>-35.563770408220329</v>
      </c>
      <c r="K3030">
        <f t="shared" si="925"/>
        <v>125.56377040822034</v>
      </c>
      <c r="L3030">
        <f t="shared" si="936"/>
        <v>2.4123169759723453</v>
      </c>
      <c r="M3030">
        <f t="shared" si="926"/>
        <v>357.58768302402768</v>
      </c>
      <c r="N3030">
        <f t="shared" si="937"/>
        <v>2.4123169759723453</v>
      </c>
      <c r="O3030">
        <f t="shared" si="927"/>
        <v>-1.7193690258529832</v>
      </c>
      <c r="P3030" t="e">
        <f t="shared" si="928"/>
        <v>#NUM!</v>
      </c>
      <c r="Q3030">
        <f t="shared" si="938"/>
        <v>-0.99118606574234414</v>
      </c>
      <c r="R3030" t="e">
        <f t="shared" si="939"/>
        <v>#NUM!</v>
      </c>
      <c r="S3030" t="e">
        <f t="shared" si="921"/>
        <v>#NUM!</v>
      </c>
      <c r="T3030">
        <f t="shared" ref="T3030" si="940">SUMIF(S3036:S3050,"&gt;0,01")</f>
        <v>17.084924000677468</v>
      </c>
    </row>
    <row r="3031" spans="1:20" x14ac:dyDescent="0.2">
      <c r="A3031" s="3">
        <v>41400.041666659388</v>
      </c>
      <c r="B3031" s="5">
        <f t="shared" si="931"/>
        <v>126</v>
      </c>
      <c r="C3031" s="5">
        <v>1</v>
      </c>
      <c r="D3031">
        <f t="shared" si="932"/>
        <v>44.383561643835613</v>
      </c>
      <c r="E3031">
        <f t="shared" si="922"/>
        <v>3.4370370270605552</v>
      </c>
      <c r="F3031">
        <f t="shared" si="923"/>
        <v>-8.1816989729394436</v>
      </c>
      <c r="G3031">
        <f t="shared" si="933"/>
        <v>0.86363835045100923</v>
      </c>
      <c r="H3031">
        <f t="shared" si="924"/>
        <v>-167.04542474323486</v>
      </c>
      <c r="I3031">
        <f t="shared" si="934"/>
        <v>16.402297769361123</v>
      </c>
      <c r="J3031">
        <f t="shared" si="935"/>
        <v>-34.25314045904517</v>
      </c>
      <c r="K3031">
        <f t="shared" si="925"/>
        <v>124.25314045904517</v>
      </c>
      <c r="L3031">
        <f t="shared" si="936"/>
        <v>15.080809536232522</v>
      </c>
      <c r="M3031">
        <f t="shared" si="926"/>
        <v>344.91919046376745</v>
      </c>
      <c r="N3031">
        <f t="shared" si="937"/>
        <v>15.080809536232522</v>
      </c>
      <c r="O3031">
        <f t="shared" si="927"/>
        <v>-1.7766715562116577</v>
      </c>
      <c r="P3031" t="e">
        <f t="shared" si="928"/>
        <v>#NUM!</v>
      </c>
      <c r="Q3031">
        <f t="shared" si="938"/>
        <v>-0.97220507185191996</v>
      </c>
      <c r="R3031" t="e">
        <f t="shared" si="939"/>
        <v>#NUM!</v>
      </c>
      <c r="S3031" t="e">
        <f t="shared" si="921"/>
        <v>#NUM!</v>
      </c>
    </row>
    <row r="3032" spans="1:20" x14ac:dyDescent="0.2">
      <c r="A3032" s="3">
        <v>41400.083333326053</v>
      </c>
      <c r="B3032" s="5">
        <f t="shared" si="931"/>
        <v>126</v>
      </c>
      <c r="C3032" s="5">
        <v>2</v>
      </c>
      <c r="D3032">
        <f t="shared" si="932"/>
        <v>44.383561643835613</v>
      </c>
      <c r="E3032">
        <f t="shared" si="922"/>
        <v>3.4370370270605552</v>
      </c>
      <c r="F3032">
        <f t="shared" si="923"/>
        <v>-8.1816989729394436</v>
      </c>
      <c r="G3032">
        <f t="shared" si="933"/>
        <v>1.8636383504510092</v>
      </c>
      <c r="H3032">
        <f t="shared" si="924"/>
        <v>-152.04542474323486</v>
      </c>
      <c r="I3032">
        <f t="shared" si="934"/>
        <v>16.402297769361123</v>
      </c>
      <c r="J3032">
        <f t="shared" si="935"/>
        <v>-29.596372988009346</v>
      </c>
      <c r="K3032">
        <f t="shared" si="925"/>
        <v>119.59637298800935</v>
      </c>
      <c r="L3032">
        <f t="shared" si="936"/>
        <v>31.142672102821564</v>
      </c>
      <c r="M3032">
        <f t="shared" si="926"/>
        <v>328.85732789717844</v>
      </c>
      <c r="N3032">
        <f t="shared" si="937"/>
        <v>31.142672102821564</v>
      </c>
      <c r="O3032">
        <f t="shared" si="927"/>
        <v>-2.0247553731405028</v>
      </c>
      <c r="P3032" t="e">
        <f t="shared" si="928"/>
        <v>#NUM!</v>
      </c>
      <c r="Q3032">
        <f t="shared" si="938"/>
        <v>-0.8983790331076984</v>
      </c>
      <c r="R3032" t="e">
        <f t="shared" si="939"/>
        <v>#NUM!</v>
      </c>
      <c r="S3032" t="e">
        <f t="shared" si="921"/>
        <v>#NUM!</v>
      </c>
    </row>
    <row r="3033" spans="1:20" x14ac:dyDescent="0.2">
      <c r="A3033" s="3">
        <v>41400.124999992717</v>
      </c>
      <c r="B3033" s="5">
        <f t="shared" si="931"/>
        <v>126</v>
      </c>
      <c r="C3033" s="5">
        <v>3</v>
      </c>
      <c r="D3033">
        <f t="shared" si="932"/>
        <v>44.383561643835613</v>
      </c>
      <c r="E3033">
        <f t="shared" si="922"/>
        <v>3.4370370270605552</v>
      </c>
      <c r="F3033">
        <f t="shared" si="923"/>
        <v>-8.1816989729394436</v>
      </c>
      <c r="G3033">
        <f t="shared" si="933"/>
        <v>2.8636383504510095</v>
      </c>
      <c r="H3033">
        <f t="shared" si="924"/>
        <v>-137.04542474323486</v>
      </c>
      <c r="I3033">
        <f t="shared" si="934"/>
        <v>16.402297769361123</v>
      </c>
      <c r="J3033">
        <f t="shared" si="935"/>
        <v>-22.297650697240535</v>
      </c>
      <c r="K3033">
        <f t="shared" si="925"/>
        <v>112.29765069724053</v>
      </c>
      <c r="L3033">
        <f t="shared" si="936"/>
        <v>44.952144591211436</v>
      </c>
      <c r="M3033">
        <f t="shared" si="926"/>
        <v>315.04785540878856</v>
      </c>
      <c r="N3033">
        <f t="shared" si="937"/>
        <v>44.952144591211436</v>
      </c>
      <c r="O3033">
        <f t="shared" si="927"/>
        <v>-2.6356140532524317</v>
      </c>
      <c r="P3033" t="e">
        <f t="shared" si="928"/>
        <v>#NUM!</v>
      </c>
      <c r="Q3033">
        <f t="shared" si="938"/>
        <v>-0.76621623507382897</v>
      </c>
      <c r="R3033" t="e">
        <f t="shared" si="939"/>
        <v>#NUM!</v>
      </c>
      <c r="S3033" t="e">
        <f t="shared" si="921"/>
        <v>#NUM!</v>
      </c>
    </row>
    <row r="3034" spans="1:20" x14ac:dyDescent="0.2">
      <c r="A3034" s="3">
        <v>41400.166666659381</v>
      </c>
      <c r="B3034" s="5">
        <f t="shared" si="931"/>
        <v>126</v>
      </c>
      <c r="C3034" s="5">
        <v>4</v>
      </c>
      <c r="D3034">
        <f t="shared" si="932"/>
        <v>44.383561643835613</v>
      </c>
      <c r="E3034">
        <f t="shared" si="922"/>
        <v>3.4370370270605552</v>
      </c>
      <c r="F3034">
        <f t="shared" si="923"/>
        <v>-8.1816989729394436</v>
      </c>
      <c r="G3034">
        <f t="shared" si="933"/>
        <v>3.8636383504510095</v>
      </c>
      <c r="H3034">
        <f t="shared" si="924"/>
        <v>-122.04542474323488</v>
      </c>
      <c r="I3034">
        <f t="shared" si="934"/>
        <v>16.402297769361123</v>
      </c>
      <c r="J3034">
        <f t="shared" si="935"/>
        <v>-13.134943718067323</v>
      </c>
      <c r="K3034">
        <f t="shared" si="925"/>
        <v>103.13494371806732</v>
      </c>
      <c r="L3034">
        <f t="shared" si="936"/>
        <v>56.613394447859221</v>
      </c>
      <c r="M3034">
        <f t="shared" si="926"/>
        <v>303.38660555214079</v>
      </c>
      <c r="N3034">
        <f t="shared" si="937"/>
        <v>56.613394447859221</v>
      </c>
      <c r="O3034">
        <f t="shared" si="927"/>
        <v>-4.4005315098507136</v>
      </c>
      <c r="P3034" t="e">
        <f t="shared" si="928"/>
        <v>#NUM!</v>
      </c>
      <c r="Q3034">
        <f t="shared" si="938"/>
        <v>-0.57979553335644363</v>
      </c>
      <c r="R3034" t="e">
        <f t="shared" si="939"/>
        <v>#NUM!</v>
      </c>
      <c r="S3034" t="e">
        <f t="shared" si="921"/>
        <v>#NUM!</v>
      </c>
    </row>
    <row r="3035" spans="1:20" x14ac:dyDescent="0.2">
      <c r="A3035" s="3">
        <v>41400.208333326045</v>
      </c>
      <c r="B3035" s="5">
        <f t="shared" si="931"/>
        <v>126</v>
      </c>
      <c r="C3035" s="5">
        <v>5</v>
      </c>
      <c r="D3035">
        <f t="shared" si="932"/>
        <v>44.383561643835613</v>
      </c>
      <c r="E3035">
        <f t="shared" si="922"/>
        <v>3.4370370270605552</v>
      </c>
      <c r="F3035">
        <f t="shared" si="923"/>
        <v>-8.1816989729394436</v>
      </c>
      <c r="G3035">
        <f t="shared" si="933"/>
        <v>4.8636383504510095</v>
      </c>
      <c r="H3035">
        <f t="shared" si="924"/>
        <v>-107.04542474323486</v>
      </c>
      <c r="I3035">
        <f t="shared" si="934"/>
        <v>16.402297769361123</v>
      </c>
      <c r="J3035">
        <f t="shared" si="935"/>
        <v>-2.7362442150188837</v>
      </c>
      <c r="K3035">
        <f t="shared" si="925"/>
        <v>92.736244215018885</v>
      </c>
      <c r="L3035">
        <f t="shared" si="936"/>
        <v>66.665770219090447</v>
      </c>
      <c r="M3035">
        <f t="shared" si="926"/>
        <v>293.33422978090954</v>
      </c>
      <c r="N3035">
        <f t="shared" si="937"/>
        <v>66.665770219090447</v>
      </c>
      <c r="O3035">
        <f t="shared" si="927"/>
        <v>-20.94753234715877</v>
      </c>
      <c r="P3035" t="e">
        <f t="shared" si="928"/>
        <v>#NUM!</v>
      </c>
      <c r="Q3035">
        <f t="shared" si="938"/>
        <v>-0.3514244735091685</v>
      </c>
      <c r="R3035" t="e">
        <f t="shared" si="939"/>
        <v>#NUM!</v>
      </c>
      <c r="S3035" t="e">
        <f t="shared" si="921"/>
        <v>#NUM!</v>
      </c>
    </row>
    <row r="3036" spans="1:20" x14ac:dyDescent="0.2">
      <c r="A3036" s="3">
        <v>41400.249999992709</v>
      </c>
      <c r="B3036" s="5">
        <f t="shared" si="931"/>
        <v>126</v>
      </c>
      <c r="C3036" s="5">
        <v>6</v>
      </c>
      <c r="D3036">
        <f t="shared" si="932"/>
        <v>44.383561643835613</v>
      </c>
      <c r="E3036">
        <f t="shared" si="922"/>
        <v>3.4370370270605552</v>
      </c>
      <c r="F3036">
        <f t="shared" si="923"/>
        <v>-8.1816989729394436</v>
      </c>
      <c r="G3036">
        <f t="shared" si="933"/>
        <v>5.8636383504510095</v>
      </c>
      <c r="H3036">
        <f t="shared" si="924"/>
        <v>-92.045424743234861</v>
      </c>
      <c r="I3036">
        <f t="shared" si="934"/>
        <v>16.402297769361123</v>
      </c>
      <c r="J3036">
        <f t="shared" si="935"/>
        <v>8.4455554160473305</v>
      </c>
      <c r="K3036">
        <f t="shared" si="925"/>
        <v>81.554444583952673</v>
      </c>
      <c r="L3036">
        <f t="shared" si="936"/>
        <v>75.743172975808065</v>
      </c>
      <c r="M3036">
        <f t="shared" si="926"/>
        <v>284.25682702419192</v>
      </c>
      <c r="N3036">
        <f t="shared" si="937"/>
        <v>75.743172975808065</v>
      </c>
      <c r="O3036">
        <f t="shared" si="927"/>
        <v>6.8087635268004263</v>
      </c>
      <c r="P3036">
        <f t="shared" si="928"/>
        <v>0.36526302138689054</v>
      </c>
      <c r="Q3036">
        <f t="shared" si="938"/>
        <v>-9.8303599691670934E-2</v>
      </c>
      <c r="R3036">
        <f t="shared" si="939"/>
        <v>-3.5906669836587128E-2</v>
      </c>
      <c r="S3036">
        <f t="shared" si="921"/>
        <v>-0.10293551756737586</v>
      </c>
    </row>
    <row r="3037" spans="1:20" x14ac:dyDescent="0.2">
      <c r="A3037" s="3">
        <v>41400.291666659374</v>
      </c>
      <c r="B3037" s="5">
        <f t="shared" si="931"/>
        <v>126</v>
      </c>
      <c r="C3037" s="5">
        <v>7</v>
      </c>
      <c r="D3037">
        <f t="shared" si="932"/>
        <v>44.383561643835613</v>
      </c>
      <c r="E3037">
        <f t="shared" si="922"/>
        <v>3.4370370270605552</v>
      </c>
      <c r="F3037">
        <f t="shared" si="923"/>
        <v>-8.1816989729394436</v>
      </c>
      <c r="G3037">
        <f t="shared" si="933"/>
        <v>6.8636383504510095</v>
      </c>
      <c r="H3037">
        <f t="shared" si="924"/>
        <v>-77.045424743234861</v>
      </c>
      <c r="I3037">
        <f t="shared" si="934"/>
        <v>16.402297769361123</v>
      </c>
      <c r="J3037">
        <f t="shared" si="935"/>
        <v>20.07903890183989</v>
      </c>
      <c r="K3037">
        <f t="shared" si="925"/>
        <v>69.920961098160106</v>
      </c>
      <c r="L3037">
        <f t="shared" si="936"/>
        <v>84.494049802234244</v>
      </c>
      <c r="M3037">
        <f t="shared" si="926"/>
        <v>275.50595019776574</v>
      </c>
      <c r="N3037">
        <f t="shared" si="937"/>
        <v>84.494049802234244</v>
      </c>
      <c r="O3037">
        <f t="shared" si="927"/>
        <v>2.9127674513005464</v>
      </c>
      <c r="P3037">
        <f t="shared" si="928"/>
        <v>0.64790920097326821</v>
      </c>
      <c r="Q3037">
        <f t="shared" si="938"/>
        <v>0.1602936547921609</v>
      </c>
      <c r="R3037">
        <f t="shared" si="939"/>
        <v>0.10385573379747386</v>
      </c>
      <c r="S3037">
        <f t="shared" si="921"/>
        <v>0.29772863257537585</v>
      </c>
    </row>
    <row r="3038" spans="1:20" x14ac:dyDescent="0.2">
      <c r="A3038" s="3">
        <v>41400.333333326038</v>
      </c>
      <c r="B3038" s="5">
        <f t="shared" si="931"/>
        <v>126</v>
      </c>
      <c r="C3038" s="5">
        <v>8</v>
      </c>
      <c r="D3038">
        <f t="shared" si="932"/>
        <v>44.383561643835613</v>
      </c>
      <c r="E3038">
        <f t="shared" si="922"/>
        <v>3.4370370270605552</v>
      </c>
      <c r="F3038">
        <f t="shared" si="923"/>
        <v>-8.1816989729394436</v>
      </c>
      <c r="G3038">
        <f t="shared" si="933"/>
        <v>7.8636383504510095</v>
      </c>
      <c r="H3038">
        <f t="shared" si="924"/>
        <v>-62.045424743234861</v>
      </c>
      <c r="I3038">
        <f t="shared" si="934"/>
        <v>16.402297769361123</v>
      </c>
      <c r="J3038">
        <f t="shared" si="935"/>
        <v>31.88485289018406</v>
      </c>
      <c r="K3038">
        <f t="shared" si="925"/>
        <v>58.115147109815936</v>
      </c>
      <c r="L3038">
        <f t="shared" si="936"/>
        <v>93.669269389201716</v>
      </c>
      <c r="M3038">
        <f t="shared" si="926"/>
        <v>266.3307306107983</v>
      </c>
      <c r="N3038">
        <f t="shared" si="937"/>
        <v>93.669269389201716</v>
      </c>
      <c r="O3038">
        <f t="shared" si="927"/>
        <v>1.8931725292220087</v>
      </c>
      <c r="P3038">
        <f t="shared" si="928"/>
        <v>0.78076644659019201</v>
      </c>
      <c r="Q3038">
        <f t="shared" si="938"/>
        <v>0.40479640732257566</v>
      </c>
      <c r="R3038">
        <f t="shared" si="939"/>
        <v>0.31605145253772338</v>
      </c>
      <c r="S3038">
        <f t="shared" ref="S3038:S3101" si="941">R3038*$E$10</f>
        <v>0.90604113366542383</v>
      </c>
    </row>
    <row r="3039" spans="1:20" x14ac:dyDescent="0.2">
      <c r="A3039" s="3">
        <v>41400.374999992702</v>
      </c>
      <c r="B3039" s="5">
        <f t="shared" si="931"/>
        <v>126</v>
      </c>
      <c r="C3039" s="5">
        <v>9</v>
      </c>
      <c r="D3039">
        <f t="shared" si="932"/>
        <v>44.383561643835613</v>
      </c>
      <c r="E3039">
        <f t="shared" ref="E3039:E3102" si="942">9.87*SIN(RADIANS(2*D3039))-7.53*COS(RADIANS(D3039))-1.5*SIN(RADIANS(D3039))</f>
        <v>3.4370370270605552</v>
      </c>
      <c r="F3039">
        <f t="shared" ref="F3039:F3102" si="943">4*($B$6-$B$5)+E3039</f>
        <v>-8.1816989729394436</v>
      </c>
      <c r="G3039">
        <f t="shared" si="933"/>
        <v>8.8636383504510086</v>
      </c>
      <c r="H3039">
        <f t="shared" ref="H3039:H3102" si="944">15*(G3039-12)</f>
        <v>-47.045424743234875</v>
      </c>
      <c r="I3039">
        <f t="shared" si="934"/>
        <v>16.402297769361123</v>
      </c>
      <c r="J3039">
        <f t="shared" si="935"/>
        <v>43.548026452774657</v>
      </c>
      <c r="K3039">
        <f t="shared" ref="K3039:K3102" si="945">90-J3039</f>
        <v>46.451973547225343</v>
      </c>
      <c r="L3039">
        <f t="shared" si="936"/>
        <v>104.37399891583874</v>
      </c>
      <c r="M3039">
        <f t="shared" ref="M3039:M3102" si="946">360-L3039</f>
        <v>255.62600108416126</v>
      </c>
      <c r="N3039">
        <f t="shared" si="937"/>
        <v>104.37399891583874</v>
      </c>
      <c r="O3039">
        <f t="shared" ref="O3039:O3102" si="947">1/(COS(RADIANS(K3039)))</f>
        <v>1.4514581093920012</v>
      </c>
      <c r="P3039">
        <f t="shared" ref="P3039:P3102" si="948">1.353*0.7^(O3039^0.678)</f>
        <v>0.85483368604759535</v>
      </c>
      <c r="Q3039">
        <f t="shared" si="938"/>
        <v>0.61645151641938822</v>
      </c>
      <c r="R3039">
        <f t="shared" si="939"/>
        <v>0.52696352205041541</v>
      </c>
      <c r="S3039">
        <f t="shared" si="941"/>
        <v>1.5106737307650728</v>
      </c>
    </row>
    <row r="3040" spans="1:20" x14ac:dyDescent="0.2">
      <c r="A3040" s="3">
        <v>41400.416666659366</v>
      </c>
      <c r="B3040" s="5">
        <f t="shared" si="931"/>
        <v>126</v>
      </c>
      <c r="C3040" s="5">
        <v>10</v>
      </c>
      <c r="D3040">
        <f t="shared" si="932"/>
        <v>44.383561643835613</v>
      </c>
      <c r="E3040">
        <f t="shared" si="942"/>
        <v>3.4370370270605552</v>
      </c>
      <c r="F3040">
        <f t="shared" si="943"/>
        <v>-8.1816989729394436</v>
      </c>
      <c r="G3040">
        <f t="shared" si="933"/>
        <v>9.8636383504510086</v>
      </c>
      <c r="H3040">
        <f t="shared" si="944"/>
        <v>-32.045424743234875</v>
      </c>
      <c r="I3040">
        <f t="shared" si="934"/>
        <v>16.402297769361123</v>
      </c>
      <c r="J3040">
        <f t="shared" si="935"/>
        <v>54.548502882259697</v>
      </c>
      <c r="K3040">
        <f t="shared" si="945"/>
        <v>35.451497117740303</v>
      </c>
      <c r="L3040">
        <f t="shared" si="936"/>
        <v>118.65036640944535</v>
      </c>
      <c r="M3040">
        <f t="shared" si="946"/>
        <v>241.34963359055465</v>
      </c>
      <c r="N3040">
        <f t="shared" si="937"/>
        <v>118.65036640944535</v>
      </c>
      <c r="O3040">
        <f t="shared" si="947"/>
        <v>1.2275861008206415</v>
      </c>
      <c r="P3040">
        <f t="shared" si="948"/>
        <v>0.89803238916693451</v>
      </c>
      <c r="Q3040">
        <f t="shared" si="938"/>
        <v>0.77784736511910557</v>
      </c>
      <c r="R3040">
        <f t="shared" si="939"/>
        <v>0.69853212770511519</v>
      </c>
      <c r="S3040">
        <f t="shared" si="941"/>
        <v>2.0025183741628951</v>
      </c>
    </row>
    <row r="3041" spans="1:20" x14ac:dyDescent="0.2">
      <c r="A3041" s="3">
        <v>41400.458333326031</v>
      </c>
      <c r="B3041" s="5">
        <f t="shared" si="931"/>
        <v>126</v>
      </c>
      <c r="C3041" s="5">
        <v>11</v>
      </c>
      <c r="D3041">
        <f t="shared" si="932"/>
        <v>44.383561643835613</v>
      </c>
      <c r="E3041">
        <f t="shared" si="942"/>
        <v>3.4370370270605552</v>
      </c>
      <c r="F3041">
        <f t="shared" si="943"/>
        <v>-8.1816989729394436</v>
      </c>
      <c r="G3041">
        <f t="shared" si="933"/>
        <v>10.863638350451009</v>
      </c>
      <c r="H3041">
        <f t="shared" si="944"/>
        <v>-17.045424743234872</v>
      </c>
      <c r="I3041">
        <f t="shared" si="934"/>
        <v>16.402297769361123</v>
      </c>
      <c r="J3041">
        <f t="shared" si="935"/>
        <v>63.712720867281881</v>
      </c>
      <c r="K3041">
        <f t="shared" si="945"/>
        <v>26.287279132718119</v>
      </c>
      <c r="L3041">
        <f t="shared" si="936"/>
        <v>140.58397320038145</v>
      </c>
      <c r="M3041">
        <f t="shared" si="946"/>
        <v>219.41602679961855</v>
      </c>
      <c r="N3041">
        <f t="shared" si="937"/>
        <v>140.58397320038145</v>
      </c>
      <c r="O3041">
        <f t="shared" si="947"/>
        <v>1.1153434934115021</v>
      </c>
      <c r="P3041">
        <f t="shared" si="948"/>
        <v>0.92150201621408978</v>
      </c>
      <c r="Q3041">
        <f t="shared" si="938"/>
        <v>0.87371860517232469</v>
      </c>
      <c r="R3041">
        <f t="shared" si="939"/>
        <v>0.8051334562700595</v>
      </c>
      <c r="S3041">
        <f t="shared" si="941"/>
        <v>2.3081179460291064</v>
      </c>
    </row>
    <row r="3042" spans="1:20" x14ac:dyDescent="0.2">
      <c r="A3042" s="3">
        <v>41400.499999992695</v>
      </c>
      <c r="B3042" s="5">
        <f t="shared" si="931"/>
        <v>126</v>
      </c>
      <c r="C3042" s="5">
        <v>12</v>
      </c>
      <c r="D3042">
        <f t="shared" si="932"/>
        <v>44.383561643835613</v>
      </c>
      <c r="E3042">
        <f t="shared" si="942"/>
        <v>3.4370370270605552</v>
      </c>
      <c r="F3042">
        <f t="shared" si="943"/>
        <v>-8.1816989729394436</v>
      </c>
      <c r="G3042">
        <f t="shared" si="933"/>
        <v>11.863638350451009</v>
      </c>
      <c r="H3042">
        <f t="shared" si="944"/>
        <v>-2.0454247432348716</v>
      </c>
      <c r="I3042">
        <f t="shared" si="934"/>
        <v>16.402297769361123</v>
      </c>
      <c r="J3042">
        <f t="shared" si="935"/>
        <v>68.327448183202321</v>
      </c>
      <c r="K3042">
        <f t="shared" si="945"/>
        <v>21.672551816797679</v>
      </c>
      <c r="L3042">
        <f t="shared" si="936"/>
        <v>174.68026670061383</v>
      </c>
      <c r="M3042">
        <f t="shared" si="946"/>
        <v>185.31973329938617</v>
      </c>
      <c r="N3042">
        <f t="shared" si="937"/>
        <v>174.68026670061383</v>
      </c>
      <c r="O3042">
        <f t="shared" si="947"/>
        <v>1.0760676571762349</v>
      </c>
      <c r="P3042">
        <f t="shared" si="948"/>
        <v>0.93004002725655754</v>
      </c>
      <c r="Q3042">
        <f t="shared" si="938"/>
        <v>0.90298614984816894</v>
      </c>
      <c r="R3042">
        <f t="shared" si="939"/>
        <v>0.83981326341708495</v>
      </c>
      <c r="S3042">
        <f t="shared" si="941"/>
        <v>2.407536352527456</v>
      </c>
    </row>
    <row r="3043" spans="1:20" x14ac:dyDescent="0.2">
      <c r="A3043" s="3">
        <v>41400.541666659359</v>
      </c>
      <c r="B3043" s="5">
        <f t="shared" si="931"/>
        <v>126</v>
      </c>
      <c r="C3043" s="5">
        <v>13</v>
      </c>
      <c r="D3043">
        <f t="shared" si="932"/>
        <v>44.383561643835613</v>
      </c>
      <c r="E3043">
        <f t="shared" si="942"/>
        <v>3.4370370270605552</v>
      </c>
      <c r="F3043">
        <f t="shared" si="943"/>
        <v>-8.1816989729394436</v>
      </c>
      <c r="G3043">
        <f t="shared" si="933"/>
        <v>12.863638350451009</v>
      </c>
      <c r="H3043">
        <f t="shared" si="944"/>
        <v>12.954575256765128</v>
      </c>
      <c r="I3043">
        <f t="shared" si="934"/>
        <v>16.402297769361123</v>
      </c>
      <c r="J3043">
        <f t="shared" si="935"/>
        <v>65.581623698211104</v>
      </c>
      <c r="K3043">
        <f t="shared" si="945"/>
        <v>24.418376301788896</v>
      </c>
      <c r="L3043">
        <f t="shared" si="936"/>
        <v>148.65333097715117</v>
      </c>
      <c r="M3043">
        <f t="shared" si="946"/>
        <v>211.34666902284883</v>
      </c>
      <c r="N3043">
        <f t="shared" si="937"/>
        <v>211.34666902284883</v>
      </c>
      <c r="O3043">
        <f t="shared" si="947"/>
        <v>1.0982359779423061</v>
      </c>
      <c r="P3043">
        <f t="shared" si="948"/>
        <v>0.9251991754953498</v>
      </c>
      <c r="Q3043">
        <f t="shared" si="938"/>
        <v>0.88749165480853576</v>
      </c>
      <c r="R3043">
        <f t="shared" si="939"/>
        <v>0.82110654728786092</v>
      </c>
      <c r="S3043">
        <f t="shared" si="941"/>
        <v>2.3539088366505707</v>
      </c>
    </row>
    <row r="3044" spans="1:20" x14ac:dyDescent="0.2">
      <c r="A3044" s="3">
        <v>41400.583333326023</v>
      </c>
      <c r="B3044" s="5">
        <f t="shared" si="931"/>
        <v>126</v>
      </c>
      <c r="C3044" s="5">
        <v>14</v>
      </c>
      <c r="D3044">
        <f t="shared" si="932"/>
        <v>44.383561643835613</v>
      </c>
      <c r="E3044">
        <f t="shared" si="942"/>
        <v>3.4370370270605552</v>
      </c>
      <c r="F3044">
        <f t="shared" si="943"/>
        <v>-8.1816989729394436</v>
      </c>
      <c r="G3044">
        <f t="shared" si="933"/>
        <v>13.863638350451009</v>
      </c>
      <c r="H3044">
        <f t="shared" si="944"/>
        <v>27.954575256765128</v>
      </c>
      <c r="I3044">
        <f t="shared" si="934"/>
        <v>16.402297769361123</v>
      </c>
      <c r="J3044">
        <f t="shared" si="935"/>
        <v>57.308159655990046</v>
      </c>
      <c r="K3044">
        <f t="shared" si="945"/>
        <v>32.691840344009954</v>
      </c>
      <c r="L3044">
        <f t="shared" si="936"/>
        <v>123.6352859693375</v>
      </c>
      <c r="M3044">
        <f t="shared" si="946"/>
        <v>236.3647140306625</v>
      </c>
      <c r="N3044">
        <f t="shared" si="937"/>
        <v>236.3647140306625</v>
      </c>
      <c r="O3044">
        <f t="shared" si="947"/>
        <v>1.1882302788240757</v>
      </c>
      <c r="P3044">
        <f t="shared" si="948"/>
        <v>0.90611111215757756</v>
      </c>
      <c r="Q3044">
        <f t="shared" si="938"/>
        <v>0.81101852798856844</v>
      </c>
      <c r="R3044">
        <f t="shared" si="939"/>
        <v>0.73487290037612318</v>
      </c>
      <c r="S3044">
        <f t="shared" si="941"/>
        <v>2.1066983568990527</v>
      </c>
    </row>
    <row r="3045" spans="1:20" x14ac:dyDescent="0.2">
      <c r="A3045" s="3">
        <v>41400.624999992688</v>
      </c>
      <c r="B3045" s="5">
        <f t="shared" si="931"/>
        <v>126</v>
      </c>
      <c r="C3045" s="5">
        <v>15</v>
      </c>
      <c r="D3045">
        <f t="shared" si="932"/>
        <v>44.383561643835613</v>
      </c>
      <c r="E3045">
        <f t="shared" si="942"/>
        <v>3.4370370270605552</v>
      </c>
      <c r="F3045">
        <f t="shared" si="943"/>
        <v>-8.1816989729394436</v>
      </c>
      <c r="G3045">
        <f t="shared" si="933"/>
        <v>14.863638350451009</v>
      </c>
      <c r="H3045">
        <f t="shared" si="944"/>
        <v>42.954575256765125</v>
      </c>
      <c r="I3045">
        <f t="shared" si="934"/>
        <v>16.402297769361123</v>
      </c>
      <c r="J3045">
        <f t="shared" si="935"/>
        <v>46.645419429039769</v>
      </c>
      <c r="K3045">
        <f t="shared" si="945"/>
        <v>43.354580570960231</v>
      </c>
      <c r="L3045">
        <f t="shared" si="936"/>
        <v>107.78940689743668</v>
      </c>
      <c r="M3045">
        <f t="shared" si="946"/>
        <v>252.21059310256334</v>
      </c>
      <c r="N3045">
        <f t="shared" si="937"/>
        <v>252.21059310256334</v>
      </c>
      <c r="O3045">
        <f t="shared" si="947"/>
        <v>1.375290494658848</v>
      </c>
      <c r="P3045">
        <f t="shared" si="948"/>
        <v>0.86903658409392326</v>
      </c>
      <c r="Q3045">
        <f t="shared" si="938"/>
        <v>0.66615130412744505</v>
      </c>
      <c r="R3045">
        <f t="shared" si="939"/>
        <v>0.57890985382862703</v>
      </c>
      <c r="S3045">
        <f t="shared" si="941"/>
        <v>1.6595909812829246</v>
      </c>
    </row>
    <row r="3046" spans="1:20" x14ac:dyDescent="0.2">
      <c r="A3046" s="3">
        <v>41400.666666659352</v>
      </c>
      <c r="B3046" s="5">
        <f t="shared" si="931"/>
        <v>126</v>
      </c>
      <c r="C3046" s="5">
        <v>16</v>
      </c>
      <c r="D3046">
        <f t="shared" si="932"/>
        <v>44.383561643835613</v>
      </c>
      <c r="E3046">
        <f t="shared" si="942"/>
        <v>3.4370370270605552</v>
      </c>
      <c r="F3046">
        <f t="shared" si="943"/>
        <v>-8.1816989729394436</v>
      </c>
      <c r="G3046">
        <f t="shared" si="933"/>
        <v>15.863638350451009</v>
      </c>
      <c r="H3046">
        <f t="shared" si="944"/>
        <v>57.954575256765125</v>
      </c>
      <c r="I3046">
        <f t="shared" si="934"/>
        <v>16.402297769361123</v>
      </c>
      <c r="J3046">
        <f t="shared" si="935"/>
        <v>35.095862076630489</v>
      </c>
      <c r="K3046">
        <f t="shared" si="945"/>
        <v>54.904137923369511</v>
      </c>
      <c r="L3046">
        <f t="shared" si="936"/>
        <v>96.375266597400923</v>
      </c>
      <c r="M3046">
        <f t="shared" si="946"/>
        <v>263.62473340259908</v>
      </c>
      <c r="N3046">
        <f t="shared" si="937"/>
        <v>263.62473340259908</v>
      </c>
      <c r="O3046">
        <f t="shared" si="947"/>
        <v>1.7392932826814496</v>
      </c>
      <c r="P3046">
        <f t="shared" si="948"/>
        <v>0.80511601735432303</v>
      </c>
      <c r="Q3046">
        <f t="shared" si="938"/>
        <v>0.46653557430865622</v>
      </c>
      <c r="R3046">
        <f t="shared" si="939"/>
        <v>0.3756152635414971</v>
      </c>
      <c r="S3046">
        <f t="shared" si="941"/>
        <v>1.0767958079881141</v>
      </c>
    </row>
    <row r="3047" spans="1:20" x14ac:dyDescent="0.2">
      <c r="A3047" s="3">
        <v>41400.708333326016</v>
      </c>
      <c r="B3047" s="5">
        <f t="shared" si="931"/>
        <v>126</v>
      </c>
      <c r="C3047" s="5">
        <v>17</v>
      </c>
      <c r="D3047">
        <f t="shared" si="932"/>
        <v>44.383561643835613</v>
      </c>
      <c r="E3047">
        <f t="shared" si="942"/>
        <v>3.4370370270605552</v>
      </c>
      <c r="F3047">
        <f t="shared" si="943"/>
        <v>-8.1816989729394436</v>
      </c>
      <c r="G3047">
        <f t="shared" si="933"/>
        <v>16.863638350451009</v>
      </c>
      <c r="H3047">
        <f t="shared" si="944"/>
        <v>72.954575256765125</v>
      </c>
      <c r="I3047">
        <f t="shared" si="934"/>
        <v>16.402297769361123</v>
      </c>
      <c r="J3047">
        <f t="shared" si="935"/>
        <v>23.293369075717322</v>
      </c>
      <c r="K3047">
        <f t="shared" si="945"/>
        <v>66.706630924282678</v>
      </c>
      <c r="L3047">
        <f t="shared" si="936"/>
        <v>86.917283321659511</v>
      </c>
      <c r="M3047">
        <f t="shared" si="946"/>
        <v>273.08271667834049</v>
      </c>
      <c r="N3047">
        <f t="shared" si="937"/>
        <v>273.08271667834049</v>
      </c>
      <c r="O3047">
        <f t="shared" si="947"/>
        <v>2.5288337192502723</v>
      </c>
      <c r="P3047">
        <f t="shared" si="948"/>
        <v>0.69300617813484189</v>
      </c>
      <c r="Q3047">
        <f t="shared" si="938"/>
        <v>0.2291836484517753</v>
      </c>
      <c r="R3047">
        <f t="shared" si="939"/>
        <v>0.15882568430456398</v>
      </c>
      <c r="S3047">
        <f t="shared" si="941"/>
        <v>0.45531384813147752</v>
      </c>
    </row>
    <row r="3048" spans="1:20" x14ac:dyDescent="0.2">
      <c r="A3048" s="3">
        <v>41400.74999999268</v>
      </c>
      <c r="B3048" s="5">
        <f t="shared" si="931"/>
        <v>126</v>
      </c>
      <c r="C3048" s="5">
        <v>18</v>
      </c>
      <c r="D3048">
        <f t="shared" si="932"/>
        <v>44.383561643835613</v>
      </c>
      <c r="E3048">
        <f t="shared" si="942"/>
        <v>3.4370370270605552</v>
      </c>
      <c r="F3048">
        <f t="shared" si="943"/>
        <v>-8.1816989729394436</v>
      </c>
      <c r="G3048">
        <f t="shared" si="933"/>
        <v>17.863638350451009</v>
      </c>
      <c r="H3048">
        <f t="shared" si="944"/>
        <v>87.954575256765125</v>
      </c>
      <c r="I3048">
        <f t="shared" si="934"/>
        <v>16.402297769361123</v>
      </c>
      <c r="J3048">
        <f t="shared" si="935"/>
        <v>11.585577855323214</v>
      </c>
      <c r="K3048">
        <f t="shared" si="945"/>
        <v>78.414422144676792</v>
      </c>
      <c r="L3048">
        <f t="shared" si="936"/>
        <v>78.133728116241457</v>
      </c>
      <c r="M3048">
        <f t="shared" si="946"/>
        <v>281.86627188375854</v>
      </c>
      <c r="N3048">
        <f t="shared" si="937"/>
        <v>281.86627188375854</v>
      </c>
      <c r="O3048">
        <f t="shared" si="947"/>
        <v>4.9793024820263421</v>
      </c>
      <c r="P3048">
        <f t="shared" si="948"/>
        <v>0.46915860764765138</v>
      </c>
      <c r="Q3048">
        <f t="shared" si="938"/>
        <v>-2.7491956385129024E-2</v>
      </c>
      <c r="R3048">
        <f t="shared" si="939"/>
        <v>-1.2898087979157091E-2</v>
      </c>
      <c r="S3048">
        <f t="shared" si="941"/>
        <v>-3.6975619510424558E-2</v>
      </c>
    </row>
    <row r="3049" spans="1:20" x14ac:dyDescent="0.2">
      <c r="A3049" s="3">
        <v>41400.791666659345</v>
      </c>
      <c r="B3049" s="5">
        <f t="shared" si="931"/>
        <v>126</v>
      </c>
      <c r="C3049" s="5">
        <v>19</v>
      </c>
      <c r="D3049">
        <f t="shared" si="932"/>
        <v>44.383561643835613</v>
      </c>
      <c r="E3049">
        <f t="shared" si="942"/>
        <v>3.4370370270605552</v>
      </c>
      <c r="F3049">
        <f t="shared" si="943"/>
        <v>-8.1816989729394436</v>
      </c>
      <c r="G3049">
        <f t="shared" si="933"/>
        <v>18.863638350451009</v>
      </c>
      <c r="H3049">
        <f t="shared" si="944"/>
        <v>102.95457525676512</v>
      </c>
      <c r="I3049">
        <f t="shared" si="934"/>
        <v>16.402297769361123</v>
      </c>
      <c r="J3049">
        <f t="shared" si="935"/>
        <v>0.25122983213550615</v>
      </c>
      <c r="K3049">
        <f t="shared" si="945"/>
        <v>89.748770167864492</v>
      </c>
      <c r="L3049">
        <f t="shared" si="936"/>
        <v>69.211279340103133</v>
      </c>
      <c r="M3049">
        <f t="shared" si="946"/>
        <v>290.78872065989685</v>
      </c>
      <c r="N3049">
        <f t="shared" si="937"/>
        <v>290.78872065989685</v>
      </c>
      <c r="O3049">
        <f t="shared" si="947"/>
        <v>228.06194083208547</v>
      </c>
      <c r="P3049">
        <f t="shared" si="948"/>
        <v>9.5967602995633479E-7</v>
      </c>
      <c r="Q3049">
        <f t="shared" si="938"/>
        <v>-0.28405602048812462</v>
      </c>
      <c r="R3049">
        <f t="shared" si="939"/>
        <v>-2.7260175402723873E-7</v>
      </c>
      <c r="S3049">
        <f t="shared" si="941"/>
        <v>-7.8148162356109494E-7</v>
      </c>
    </row>
    <row r="3050" spans="1:20" x14ac:dyDescent="0.2">
      <c r="A3050" s="3">
        <v>41400.833333326009</v>
      </c>
      <c r="B3050" s="5">
        <f t="shared" si="931"/>
        <v>126</v>
      </c>
      <c r="C3050" s="5">
        <v>20</v>
      </c>
      <c r="D3050">
        <f t="shared" si="932"/>
        <v>44.383561643835613</v>
      </c>
      <c r="E3050">
        <f t="shared" si="942"/>
        <v>3.4370370270605552</v>
      </c>
      <c r="F3050">
        <f t="shared" si="943"/>
        <v>-8.1816989729394436</v>
      </c>
      <c r="G3050">
        <f t="shared" si="933"/>
        <v>19.863638350451009</v>
      </c>
      <c r="H3050">
        <f t="shared" si="944"/>
        <v>117.95457525676512</v>
      </c>
      <c r="I3050">
        <f t="shared" si="934"/>
        <v>16.402297769361123</v>
      </c>
      <c r="J3050">
        <f t="shared" si="935"/>
        <v>-10.399641400428692</v>
      </c>
      <c r="K3050">
        <f t="shared" si="945"/>
        <v>100.39964140042869</v>
      </c>
      <c r="L3050">
        <f t="shared" si="936"/>
        <v>59.488056419683161</v>
      </c>
      <c r="M3050">
        <f t="shared" si="946"/>
        <v>300.51194358031682</v>
      </c>
      <c r="N3050">
        <f t="shared" si="937"/>
        <v>300.51194358031682</v>
      </c>
      <c r="O3050">
        <f t="shared" si="947"/>
        <v>-5.5397675465636214</v>
      </c>
      <c r="P3050" t="e">
        <f t="shared" si="948"/>
        <v>#NUM!</v>
      </c>
      <c r="Q3050">
        <f t="shared" si="938"/>
        <v>-0.52101092793102244</v>
      </c>
      <c r="R3050" t="e">
        <f t="shared" si="939"/>
        <v>#NUM!</v>
      </c>
      <c r="S3050" t="e">
        <f t="shared" si="941"/>
        <v>#NUM!</v>
      </c>
    </row>
    <row r="3051" spans="1:20" x14ac:dyDescent="0.2">
      <c r="A3051" s="3">
        <v>41400.874999992673</v>
      </c>
      <c r="B3051" s="5">
        <f t="shared" si="931"/>
        <v>126</v>
      </c>
      <c r="C3051" s="5">
        <v>21</v>
      </c>
      <c r="D3051">
        <f t="shared" si="932"/>
        <v>44.383561643835613</v>
      </c>
      <c r="E3051">
        <f t="shared" si="942"/>
        <v>3.4370370270605552</v>
      </c>
      <c r="F3051">
        <f t="shared" si="943"/>
        <v>-8.1816989729394436</v>
      </c>
      <c r="G3051">
        <f t="shared" si="933"/>
        <v>20.863638350451009</v>
      </c>
      <c r="H3051">
        <f t="shared" si="944"/>
        <v>132.95457525676514</v>
      </c>
      <c r="I3051">
        <f t="shared" si="934"/>
        <v>16.402297769361123</v>
      </c>
      <c r="J3051">
        <f t="shared" si="935"/>
        <v>-19.953748281898012</v>
      </c>
      <c r="K3051">
        <f t="shared" si="945"/>
        <v>109.95374828189802</v>
      </c>
      <c r="L3051">
        <f t="shared" si="936"/>
        <v>48.326736485184597</v>
      </c>
      <c r="M3051">
        <f t="shared" si="946"/>
        <v>311.6732635148154</v>
      </c>
      <c r="N3051">
        <f t="shared" si="937"/>
        <v>311.6732635148154</v>
      </c>
      <c r="O3051">
        <f t="shared" si="947"/>
        <v>-2.9303044376458933</v>
      </c>
      <c r="P3051" t="e">
        <f t="shared" si="948"/>
        <v>#NUM!</v>
      </c>
      <c r="Q3051">
        <f t="shared" si="938"/>
        <v>-0.72036249405946529</v>
      </c>
      <c r="R3051" t="e">
        <f t="shared" si="939"/>
        <v>#NUM!</v>
      </c>
      <c r="S3051" t="e">
        <f t="shared" si="941"/>
        <v>#NUM!</v>
      </c>
    </row>
    <row r="3052" spans="1:20" x14ac:dyDescent="0.2">
      <c r="A3052" s="3">
        <v>41400.916666659337</v>
      </c>
      <c r="B3052" s="5">
        <f t="shared" si="931"/>
        <v>126</v>
      </c>
      <c r="C3052" s="5">
        <v>22</v>
      </c>
      <c r="D3052">
        <f t="shared" si="932"/>
        <v>44.383561643835613</v>
      </c>
      <c r="E3052">
        <f t="shared" si="942"/>
        <v>3.4370370270605552</v>
      </c>
      <c r="F3052">
        <f t="shared" si="943"/>
        <v>-8.1816989729394436</v>
      </c>
      <c r="G3052">
        <f t="shared" si="933"/>
        <v>21.863638350451009</v>
      </c>
      <c r="H3052">
        <f t="shared" si="944"/>
        <v>147.95457525676514</v>
      </c>
      <c r="I3052">
        <f t="shared" si="934"/>
        <v>16.402297769361123</v>
      </c>
      <c r="J3052">
        <f t="shared" si="935"/>
        <v>-27.833640143916856</v>
      </c>
      <c r="K3052">
        <f t="shared" si="945"/>
        <v>117.83364014391685</v>
      </c>
      <c r="L3052">
        <f t="shared" si="936"/>
        <v>35.140922132010388</v>
      </c>
      <c r="M3052">
        <f t="shared" si="946"/>
        <v>324.85907786798964</v>
      </c>
      <c r="N3052">
        <f t="shared" si="937"/>
        <v>324.85907786798964</v>
      </c>
      <c r="O3052">
        <f t="shared" si="947"/>
        <v>-2.1417590702809597</v>
      </c>
      <c r="P3052" t="e">
        <f t="shared" si="948"/>
        <v>#NUM!</v>
      </c>
      <c r="Q3052">
        <f t="shared" si="938"/>
        <v>-0.86812222628864977</v>
      </c>
      <c r="R3052" t="e">
        <f t="shared" si="939"/>
        <v>#NUM!</v>
      </c>
      <c r="S3052" t="e">
        <f t="shared" si="941"/>
        <v>#NUM!</v>
      </c>
    </row>
    <row r="3053" spans="1:20" x14ac:dyDescent="0.2">
      <c r="A3053" s="3">
        <v>41400.958333326002</v>
      </c>
      <c r="B3053" s="5">
        <f t="shared" si="931"/>
        <v>126</v>
      </c>
      <c r="C3053" s="5">
        <v>23</v>
      </c>
      <c r="D3053">
        <f t="shared" si="932"/>
        <v>44.383561643835613</v>
      </c>
      <c r="E3053">
        <f t="shared" si="942"/>
        <v>3.4370370270605552</v>
      </c>
      <c r="F3053">
        <f t="shared" si="943"/>
        <v>-8.1816989729394436</v>
      </c>
      <c r="G3053">
        <f t="shared" si="933"/>
        <v>22.863638350451009</v>
      </c>
      <c r="H3053">
        <f t="shared" si="944"/>
        <v>162.95457525676514</v>
      </c>
      <c r="I3053">
        <f t="shared" si="934"/>
        <v>16.402297769361123</v>
      </c>
      <c r="J3053">
        <f t="shared" si="935"/>
        <v>-33.290476981121401</v>
      </c>
      <c r="K3053">
        <f t="shared" si="945"/>
        <v>123.2904769811214</v>
      </c>
      <c r="L3053">
        <f t="shared" si="936"/>
        <v>19.65797666357247</v>
      </c>
      <c r="M3053">
        <f t="shared" si="946"/>
        <v>340.34202333642753</v>
      </c>
      <c r="N3053">
        <f t="shared" si="937"/>
        <v>340.34202333642753</v>
      </c>
      <c r="O3053">
        <f t="shared" si="947"/>
        <v>-1.8218789321991691</v>
      </c>
      <c r="P3053" t="e">
        <f t="shared" si="948"/>
        <v>#NUM!</v>
      </c>
      <c r="Q3053">
        <f t="shared" si="938"/>
        <v>-0.95773204301300408</v>
      </c>
      <c r="R3053" t="e">
        <f t="shared" si="939"/>
        <v>#NUM!</v>
      </c>
      <c r="S3053" t="e">
        <f t="shared" si="941"/>
        <v>#NUM!</v>
      </c>
    </row>
    <row r="3054" spans="1:20" x14ac:dyDescent="0.2">
      <c r="A3054" s="3">
        <v>41400.999999992666</v>
      </c>
      <c r="B3054" s="5">
        <f t="shared" si="931"/>
        <v>127</v>
      </c>
      <c r="C3054" s="5">
        <v>0</v>
      </c>
      <c r="D3054">
        <f t="shared" si="932"/>
        <v>45.369863013698627</v>
      </c>
      <c r="E3054">
        <f t="shared" si="942"/>
        <v>3.5116606070058483</v>
      </c>
      <c r="F3054">
        <f t="shared" si="943"/>
        <v>-8.107075392994151</v>
      </c>
      <c r="G3054">
        <f t="shared" si="933"/>
        <v>-0.13511792321656918</v>
      </c>
      <c r="H3054">
        <f t="shared" si="944"/>
        <v>-182.02676884824854</v>
      </c>
      <c r="I3054">
        <f t="shared" si="934"/>
        <v>16.688347792507614</v>
      </c>
      <c r="J3054">
        <f t="shared" si="935"/>
        <v>-35.278503667712627</v>
      </c>
      <c r="K3054">
        <f t="shared" si="945"/>
        <v>125.27850366771263</v>
      </c>
      <c r="L3054">
        <f t="shared" si="936"/>
        <v>2.3783249251282257</v>
      </c>
      <c r="M3054">
        <f t="shared" si="946"/>
        <v>357.62167507487175</v>
      </c>
      <c r="N3054">
        <f t="shared" si="937"/>
        <v>2.3783249251282257</v>
      </c>
      <c r="O3054">
        <f t="shared" si="947"/>
        <v>-1.7314476739220468</v>
      </c>
      <c r="P3054" t="e">
        <f t="shared" si="948"/>
        <v>#NUM!</v>
      </c>
      <c r="Q3054">
        <f t="shared" si="938"/>
        <v>-0.99053930483993147</v>
      </c>
      <c r="R3054" t="e">
        <f t="shared" si="939"/>
        <v>#NUM!</v>
      </c>
      <c r="S3054" t="e">
        <f t="shared" si="941"/>
        <v>#NUM!</v>
      </c>
      <c r="T3054">
        <f t="shared" ref="T3054" si="949">SUMIF(S3060:S3074,"&gt;0,01")</f>
        <v>17.048280500627786</v>
      </c>
    </row>
    <row r="3055" spans="1:20" x14ac:dyDescent="0.2">
      <c r="A3055" s="3">
        <v>41401.04166665933</v>
      </c>
      <c r="B3055" s="5">
        <f t="shared" si="931"/>
        <v>127</v>
      </c>
      <c r="C3055" s="5">
        <v>1</v>
      </c>
      <c r="D3055">
        <f t="shared" si="932"/>
        <v>45.369863013698627</v>
      </c>
      <c r="E3055">
        <f t="shared" si="942"/>
        <v>3.5116606070058483</v>
      </c>
      <c r="F3055">
        <f t="shared" si="943"/>
        <v>-8.107075392994151</v>
      </c>
      <c r="G3055">
        <f t="shared" si="933"/>
        <v>0.86488207678343088</v>
      </c>
      <c r="H3055">
        <f t="shared" si="944"/>
        <v>-167.02676884824854</v>
      </c>
      <c r="I3055">
        <f t="shared" si="934"/>
        <v>16.688347792507614</v>
      </c>
      <c r="J3055">
        <f t="shared" si="935"/>
        <v>-33.969868491848743</v>
      </c>
      <c r="K3055">
        <f t="shared" si="945"/>
        <v>123.96986849184874</v>
      </c>
      <c r="L3055">
        <f t="shared" si="936"/>
        <v>15.028142639079448</v>
      </c>
      <c r="M3055">
        <f t="shared" si="946"/>
        <v>344.97185736092058</v>
      </c>
      <c r="N3055">
        <f t="shared" si="937"/>
        <v>15.028142639079448</v>
      </c>
      <c r="O3055">
        <f t="shared" si="947"/>
        <v>-1.7896872627789917</v>
      </c>
      <c r="P3055" t="e">
        <f t="shared" si="948"/>
        <v>#NUM!</v>
      </c>
      <c r="Q3055">
        <f t="shared" si="938"/>
        <v>-0.97150101082927642</v>
      </c>
      <c r="R3055" t="e">
        <f t="shared" si="939"/>
        <v>#NUM!</v>
      </c>
      <c r="S3055" t="e">
        <f t="shared" si="941"/>
        <v>#NUM!</v>
      </c>
    </row>
    <row r="3056" spans="1:20" x14ac:dyDescent="0.2">
      <c r="A3056" s="3">
        <v>41401.083333325994</v>
      </c>
      <c r="B3056" s="5">
        <f t="shared" si="931"/>
        <v>127</v>
      </c>
      <c r="C3056" s="5">
        <v>2</v>
      </c>
      <c r="D3056">
        <f t="shared" si="932"/>
        <v>45.369863013698627</v>
      </c>
      <c r="E3056">
        <f t="shared" si="942"/>
        <v>3.5116606070058483</v>
      </c>
      <c r="F3056">
        <f t="shared" si="943"/>
        <v>-8.107075392994151</v>
      </c>
      <c r="G3056">
        <f t="shared" si="933"/>
        <v>1.8648820767834309</v>
      </c>
      <c r="H3056">
        <f t="shared" si="944"/>
        <v>-152.02676884824854</v>
      </c>
      <c r="I3056">
        <f t="shared" si="934"/>
        <v>16.688347792507614</v>
      </c>
      <c r="J3056">
        <f t="shared" si="935"/>
        <v>-29.329771803471132</v>
      </c>
      <c r="K3056">
        <f t="shared" si="945"/>
        <v>119.32977180347113</v>
      </c>
      <c r="L3056">
        <f t="shared" si="936"/>
        <v>31.021839239560393</v>
      </c>
      <c r="M3056">
        <f t="shared" si="946"/>
        <v>328.97816076043961</v>
      </c>
      <c r="N3056">
        <f t="shared" si="937"/>
        <v>31.021839239560393</v>
      </c>
      <c r="O3056">
        <f t="shared" si="947"/>
        <v>-2.0415015760989328</v>
      </c>
      <c r="P3056" t="e">
        <f t="shared" si="948"/>
        <v>#NUM!</v>
      </c>
      <c r="Q3056">
        <f t="shared" si="938"/>
        <v>-0.89768836663538754</v>
      </c>
      <c r="R3056" t="e">
        <f t="shared" si="939"/>
        <v>#NUM!</v>
      </c>
      <c r="S3056" t="e">
        <f t="shared" si="941"/>
        <v>#NUM!</v>
      </c>
    </row>
    <row r="3057" spans="1:19" x14ac:dyDescent="0.2">
      <c r="A3057" s="3">
        <v>41401.124999992659</v>
      </c>
      <c r="B3057" s="5">
        <f t="shared" si="931"/>
        <v>127</v>
      </c>
      <c r="C3057" s="5">
        <v>3</v>
      </c>
      <c r="D3057">
        <f t="shared" si="932"/>
        <v>45.369863013698627</v>
      </c>
      <c r="E3057">
        <f t="shared" si="942"/>
        <v>3.5116606070058483</v>
      </c>
      <c r="F3057">
        <f t="shared" si="943"/>
        <v>-8.107075392994151</v>
      </c>
      <c r="G3057">
        <f t="shared" si="933"/>
        <v>2.8648820767834309</v>
      </c>
      <c r="H3057">
        <f t="shared" si="944"/>
        <v>-137.02676884824854</v>
      </c>
      <c r="I3057">
        <f t="shared" si="934"/>
        <v>16.688347792507614</v>
      </c>
      <c r="J3057">
        <f t="shared" si="935"/>
        <v>-22.054249744029757</v>
      </c>
      <c r="K3057">
        <f t="shared" si="945"/>
        <v>112.05424974402976</v>
      </c>
      <c r="L3057">
        <f t="shared" si="936"/>
        <v>44.788727494916543</v>
      </c>
      <c r="M3057">
        <f t="shared" si="946"/>
        <v>315.21127250508346</v>
      </c>
      <c r="N3057">
        <f t="shared" si="937"/>
        <v>44.788727494916543</v>
      </c>
      <c r="O3057">
        <f t="shared" si="947"/>
        <v>-2.6632270767695028</v>
      </c>
      <c r="P3057" t="e">
        <f t="shared" si="948"/>
        <v>#NUM!</v>
      </c>
      <c r="Q3057">
        <f t="shared" si="938"/>
        <v>-0.76569129638819133</v>
      </c>
      <c r="R3057" t="e">
        <f t="shared" si="939"/>
        <v>#NUM!</v>
      </c>
      <c r="S3057" t="e">
        <f t="shared" si="941"/>
        <v>#NUM!</v>
      </c>
    </row>
    <row r="3058" spans="1:19" x14ac:dyDescent="0.2">
      <c r="A3058" s="3">
        <v>41401.166666659323</v>
      </c>
      <c r="B3058" s="5">
        <f t="shared" si="931"/>
        <v>127</v>
      </c>
      <c r="C3058" s="5">
        <v>4</v>
      </c>
      <c r="D3058">
        <f t="shared" si="932"/>
        <v>45.369863013698627</v>
      </c>
      <c r="E3058">
        <f t="shared" si="942"/>
        <v>3.5116606070058483</v>
      </c>
      <c r="F3058">
        <f t="shared" si="943"/>
        <v>-8.107075392994151</v>
      </c>
      <c r="G3058">
        <f t="shared" si="933"/>
        <v>3.8648820767834309</v>
      </c>
      <c r="H3058">
        <f t="shared" si="944"/>
        <v>-122.02676884824854</v>
      </c>
      <c r="I3058">
        <f t="shared" si="934"/>
        <v>16.688347792507614</v>
      </c>
      <c r="J3058">
        <f t="shared" si="935"/>
        <v>-12.914456650213424</v>
      </c>
      <c r="K3058">
        <f t="shared" si="945"/>
        <v>102.91445665021342</v>
      </c>
      <c r="L3058">
        <f t="shared" si="936"/>
        <v>56.425447321918739</v>
      </c>
      <c r="M3058">
        <f t="shared" si="946"/>
        <v>303.57455267808126</v>
      </c>
      <c r="N3058">
        <f t="shared" si="937"/>
        <v>56.425447321918739</v>
      </c>
      <c r="O3058">
        <f t="shared" si="947"/>
        <v>-4.474351869651807</v>
      </c>
      <c r="P3058" t="e">
        <f t="shared" si="948"/>
        <v>#NUM!</v>
      </c>
      <c r="Q3058">
        <f t="shared" si="938"/>
        <v>-0.57958429957120705</v>
      </c>
      <c r="R3058" t="e">
        <f t="shared" si="939"/>
        <v>#NUM!</v>
      </c>
      <c r="S3058" t="e">
        <f t="shared" si="941"/>
        <v>#NUM!</v>
      </c>
    </row>
    <row r="3059" spans="1:19" x14ac:dyDescent="0.2">
      <c r="A3059" s="3">
        <v>41401.208333325987</v>
      </c>
      <c r="B3059" s="5">
        <f t="shared" si="931"/>
        <v>127</v>
      </c>
      <c r="C3059" s="5">
        <v>5</v>
      </c>
      <c r="D3059">
        <f t="shared" si="932"/>
        <v>45.369863013698627</v>
      </c>
      <c r="E3059">
        <f t="shared" si="942"/>
        <v>3.5116606070058483</v>
      </c>
      <c r="F3059">
        <f t="shared" si="943"/>
        <v>-8.107075392994151</v>
      </c>
      <c r="G3059">
        <f t="shared" si="933"/>
        <v>4.8648820767834309</v>
      </c>
      <c r="H3059">
        <f t="shared" si="944"/>
        <v>-107.02676884824854</v>
      </c>
      <c r="I3059">
        <f t="shared" si="934"/>
        <v>16.688347792507614</v>
      </c>
      <c r="J3059">
        <f t="shared" si="935"/>
        <v>-2.534933020780834</v>
      </c>
      <c r="K3059">
        <f t="shared" si="945"/>
        <v>92.534933020780841</v>
      </c>
      <c r="L3059">
        <f t="shared" si="936"/>
        <v>66.461548608570112</v>
      </c>
      <c r="M3059">
        <f t="shared" si="946"/>
        <v>293.53845139142987</v>
      </c>
      <c r="N3059">
        <f t="shared" si="937"/>
        <v>66.461548608570112</v>
      </c>
      <c r="O3059">
        <f t="shared" si="947"/>
        <v>-22.609858112928624</v>
      </c>
      <c r="P3059" t="e">
        <f t="shared" si="948"/>
        <v>#NUM!</v>
      </c>
      <c r="Q3059">
        <f t="shared" si="938"/>
        <v>-0.35162098681582543</v>
      </c>
      <c r="R3059" t="e">
        <f t="shared" si="939"/>
        <v>#NUM!</v>
      </c>
      <c r="S3059" t="e">
        <f t="shared" si="941"/>
        <v>#NUM!</v>
      </c>
    </row>
    <row r="3060" spans="1:19" x14ac:dyDescent="0.2">
      <c r="A3060" s="3">
        <v>41401.249999992651</v>
      </c>
      <c r="B3060" s="5">
        <f t="shared" si="931"/>
        <v>127</v>
      </c>
      <c r="C3060" s="5">
        <v>6</v>
      </c>
      <c r="D3060">
        <f t="shared" si="932"/>
        <v>45.369863013698627</v>
      </c>
      <c r="E3060">
        <f t="shared" si="942"/>
        <v>3.5116606070058483</v>
      </c>
      <c r="F3060">
        <f t="shared" si="943"/>
        <v>-8.107075392994151</v>
      </c>
      <c r="G3060">
        <f t="shared" si="933"/>
        <v>5.8648820767834309</v>
      </c>
      <c r="H3060">
        <f t="shared" si="944"/>
        <v>-92.026768848248537</v>
      </c>
      <c r="I3060">
        <f t="shared" si="934"/>
        <v>16.688347792507614</v>
      </c>
      <c r="J3060">
        <f t="shared" si="935"/>
        <v>8.6328133178397959</v>
      </c>
      <c r="K3060">
        <f t="shared" si="945"/>
        <v>81.367186682160209</v>
      </c>
      <c r="L3060">
        <f t="shared" si="936"/>
        <v>75.523763868736111</v>
      </c>
      <c r="M3060">
        <f t="shared" si="946"/>
        <v>284.47623613126387</v>
      </c>
      <c r="N3060">
        <f t="shared" si="937"/>
        <v>75.523763868736111</v>
      </c>
      <c r="O3060">
        <f t="shared" si="947"/>
        <v>6.6621550508529168</v>
      </c>
      <c r="P3060">
        <f t="shared" si="948"/>
        <v>0.37233773427742783</v>
      </c>
      <c r="Q3060">
        <f t="shared" si="938"/>
        <v>-9.8948454354378448E-2</v>
      </c>
      <c r="R3060">
        <f t="shared" si="939"/>
        <v>-3.6842243304562761E-2</v>
      </c>
      <c r="S3060">
        <f t="shared" si="941"/>
        <v>-0.10561757467784194</v>
      </c>
    </row>
    <row r="3061" spans="1:19" x14ac:dyDescent="0.2">
      <c r="A3061" s="3">
        <v>41401.291666659316</v>
      </c>
      <c r="B3061" s="5">
        <f t="shared" si="931"/>
        <v>127</v>
      </c>
      <c r="C3061" s="5">
        <v>7</v>
      </c>
      <c r="D3061">
        <f t="shared" si="932"/>
        <v>45.369863013698627</v>
      </c>
      <c r="E3061">
        <f t="shared" si="942"/>
        <v>3.5116606070058483</v>
      </c>
      <c r="F3061">
        <f t="shared" si="943"/>
        <v>-8.107075392994151</v>
      </c>
      <c r="G3061">
        <f t="shared" si="933"/>
        <v>6.8648820767834309</v>
      </c>
      <c r="H3061">
        <f t="shared" si="944"/>
        <v>-77.026768848248537</v>
      </c>
      <c r="I3061">
        <f t="shared" si="934"/>
        <v>16.688347792507614</v>
      </c>
      <c r="J3061">
        <f t="shared" si="935"/>
        <v>20.258173782929411</v>
      </c>
      <c r="K3061">
        <f t="shared" si="945"/>
        <v>69.741826217070582</v>
      </c>
      <c r="L3061">
        <f t="shared" si="936"/>
        <v>84.255704804066767</v>
      </c>
      <c r="M3061">
        <f t="shared" si="946"/>
        <v>275.7442951959332</v>
      </c>
      <c r="N3061">
        <f t="shared" si="937"/>
        <v>84.255704804066767</v>
      </c>
      <c r="O3061">
        <f t="shared" si="947"/>
        <v>2.8880791741222942</v>
      </c>
      <c r="P3061">
        <f t="shared" si="948"/>
        <v>0.65066035968176805</v>
      </c>
      <c r="Q3061">
        <f t="shared" si="938"/>
        <v>0.15920433430792647</v>
      </c>
      <c r="R3061">
        <f t="shared" si="939"/>
        <v>0.10358794942369189</v>
      </c>
      <c r="S3061">
        <f t="shared" si="941"/>
        <v>0.29696096118626764</v>
      </c>
    </row>
    <row r="3062" spans="1:19" x14ac:dyDescent="0.2">
      <c r="A3062" s="3">
        <v>41401.33333332598</v>
      </c>
      <c r="B3062" s="5">
        <f t="shared" si="931"/>
        <v>127</v>
      </c>
      <c r="C3062" s="5">
        <v>8</v>
      </c>
      <c r="D3062">
        <f t="shared" si="932"/>
        <v>45.369863013698627</v>
      </c>
      <c r="E3062">
        <f t="shared" si="942"/>
        <v>3.5116606070058483</v>
      </c>
      <c r="F3062">
        <f t="shared" si="943"/>
        <v>-8.107075392994151</v>
      </c>
      <c r="G3062">
        <f t="shared" si="933"/>
        <v>7.8648820767834309</v>
      </c>
      <c r="H3062">
        <f t="shared" si="944"/>
        <v>-62.026768848248537</v>
      </c>
      <c r="I3062">
        <f t="shared" si="934"/>
        <v>16.688347792507614</v>
      </c>
      <c r="J3062">
        <f t="shared" si="935"/>
        <v>32.063052582400601</v>
      </c>
      <c r="K3062">
        <f t="shared" si="945"/>
        <v>57.936947417599399</v>
      </c>
      <c r="L3062">
        <f t="shared" si="936"/>
        <v>93.404647437843977</v>
      </c>
      <c r="M3062">
        <f t="shared" si="946"/>
        <v>266.59535256215599</v>
      </c>
      <c r="N3062">
        <f t="shared" si="937"/>
        <v>93.404647437843977</v>
      </c>
      <c r="O3062">
        <f t="shared" si="947"/>
        <v>1.8837635067119916</v>
      </c>
      <c r="P3062">
        <f t="shared" si="948"/>
        <v>0.78221543033782237</v>
      </c>
      <c r="Q3062">
        <f t="shared" si="938"/>
        <v>0.40330884085030827</v>
      </c>
      <c r="R3062">
        <f t="shared" si="939"/>
        <v>0.31547439850477221</v>
      </c>
      <c r="S3062">
        <f t="shared" si="941"/>
        <v>0.90438686286235304</v>
      </c>
    </row>
    <row r="3063" spans="1:19" x14ac:dyDescent="0.2">
      <c r="A3063" s="3">
        <v>41401.374999992644</v>
      </c>
      <c r="B3063" s="5">
        <f t="shared" si="931"/>
        <v>127</v>
      </c>
      <c r="C3063" s="5">
        <v>9</v>
      </c>
      <c r="D3063">
        <f t="shared" si="932"/>
        <v>45.369863013698627</v>
      </c>
      <c r="E3063">
        <f t="shared" si="942"/>
        <v>3.5116606070058483</v>
      </c>
      <c r="F3063">
        <f t="shared" si="943"/>
        <v>-8.107075392994151</v>
      </c>
      <c r="G3063">
        <f t="shared" si="933"/>
        <v>8.8648820767834309</v>
      </c>
      <c r="H3063">
        <f t="shared" si="944"/>
        <v>-47.026768848248537</v>
      </c>
      <c r="I3063">
        <f t="shared" si="934"/>
        <v>16.688347792507614</v>
      </c>
      <c r="J3063">
        <f t="shared" si="935"/>
        <v>43.735103055697778</v>
      </c>
      <c r="K3063">
        <f t="shared" si="945"/>
        <v>46.264896944302222</v>
      </c>
      <c r="L3063">
        <f t="shared" si="936"/>
        <v>104.07395449472908</v>
      </c>
      <c r="M3063">
        <f t="shared" si="946"/>
        <v>255.92604550527091</v>
      </c>
      <c r="N3063">
        <f t="shared" si="937"/>
        <v>104.07395449472908</v>
      </c>
      <c r="O3063">
        <f t="shared" si="947"/>
        <v>1.4464972129455795</v>
      </c>
      <c r="P3063">
        <f t="shared" si="948"/>
        <v>0.85574425641755292</v>
      </c>
      <c r="Q3063">
        <f t="shared" si="938"/>
        <v>0.61465947527083076</v>
      </c>
      <c r="R3063">
        <f t="shared" si="939"/>
        <v>0.52599131561564028</v>
      </c>
      <c r="S3063">
        <f t="shared" si="941"/>
        <v>1.5078866560237685</v>
      </c>
    </row>
    <row r="3064" spans="1:19" x14ac:dyDescent="0.2">
      <c r="A3064" s="3">
        <v>41401.416666659308</v>
      </c>
      <c r="B3064" s="5">
        <f t="shared" si="931"/>
        <v>127</v>
      </c>
      <c r="C3064" s="5">
        <v>10</v>
      </c>
      <c r="D3064">
        <f t="shared" si="932"/>
        <v>45.369863013698627</v>
      </c>
      <c r="E3064">
        <f t="shared" si="942"/>
        <v>3.5116606070058483</v>
      </c>
      <c r="F3064">
        <f t="shared" si="943"/>
        <v>-8.107075392994151</v>
      </c>
      <c r="G3064">
        <f t="shared" si="933"/>
        <v>9.8648820767834309</v>
      </c>
      <c r="H3064">
        <f t="shared" si="944"/>
        <v>-32.026768848248537</v>
      </c>
      <c r="I3064">
        <f t="shared" si="934"/>
        <v>16.688347792507614</v>
      </c>
      <c r="J3064">
        <f t="shared" si="935"/>
        <v>54.759176372471735</v>
      </c>
      <c r="K3064">
        <f t="shared" si="945"/>
        <v>35.240823627528265</v>
      </c>
      <c r="L3064">
        <f t="shared" si="936"/>
        <v>118.31446647599803</v>
      </c>
      <c r="M3064">
        <f t="shared" si="946"/>
        <v>241.68553352400198</v>
      </c>
      <c r="N3064">
        <f t="shared" si="937"/>
        <v>118.31446647599803</v>
      </c>
      <c r="O3064">
        <f t="shared" si="947"/>
        <v>1.2243888777039427</v>
      </c>
      <c r="P3064">
        <f t="shared" si="948"/>
        <v>0.89868286629197036</v>
      </c>
      <c r="Q3064">
        <f t="shared" si="938"/>
        <v>0.77589388804937198</v>
      </c>
      <c r="R3064">
        <f t="shared" si="939"/>
        <v>0.69728254325063077</v>
      </c>
      <c r="S3064">
        <f t="shared" si="941"/>
        <v>1.9989361254288329</v>
      </c>
    </row>
    <row r="3065" spans="1:19" x14ac:dyDescent="0.2">
      <c r="A3065" s="3">
        <v>41401.458333325972</v>
      </c>
      <c r="B3065" s="5">
        <f t="shared" si="931"/>
        <v>127</v>
      </c>
      <c r="C3065" s="5">
        <v>11</v>
      </c>
      <c r="D3065">
        <f t="shared" si="932"/>
        <v>45.369863013698627</v>
      </c>
      <c r="E3065">
        <f t="shared" si="942"/>
        <v>3.5116606070058483</v>
      </c>
      <c r="F3065">
        <f t="shared" si="943"/>
        <v>-8.107075392994151</v>
      </c>
      <c r="G3065">
        <f t="shared" si="933"/>
        <v>10.864882076783431</v>
      </c>
      <c r="H3065">
        <f t="shared" si="944"/>
        <v>-17.026768848248537</v>
      </c>
      <c r="I3065">
        <f t="shared" si="934"/>
        <v>16.688347792507614</v>
      </c>
      <c r="J3065">
        <f t="shared" si="935"/>
        <v>63.965782148324379</v>
      </c>
      <c r="K3065">
        <f t="shared" si="945"/>
        <v>26.034217851675621</v>
      </c>
      <c r="L3065">
        <f t="shared" si="936"/>
        <v>140.27878610152206</v>
      </c>
      <c r="M3065">
        <f t="shared" si="946"/>
        <v>219.72121389847794</v>
      </c>
      <c r="N3065">
        <f t="shared" si="937"/>
        <v>140.27878610152206</v>
      </c>
      <c r="O3065">
        <f t="shared" si="947"/>
        <v>1.1129263130105993</v>
      </c>
      <c r="P3065">
        <f t="shared" si="948"/>
        <v>0.92202239108420947</v>
      </c>
      <c r="Q3065">
        <f t="shared" si="938"/>
        <v>0.87171377437281516</v>
      </c>
      <c r="R3065">
        <f t="shared" si="939"/>
        <v>0.80373961858826415</v>
      </c>
      <c r="S3065">
        <f t="shared" si="941"/>
        <v>2.3041221590671439</v>
      </c>
    </row>
    <row r="3066" spans="1:19" x14ac:dyDescent="0.2">
      <c r="A3066" s="3">
        <v>41401.499999992637</v>
      </c>
      <c r="B3066" s="5">
        <f t="shared" si="931"/>
        <v>127</v>
      </c>
      <c r="C3066" s="5">
        <v>12</v>
      </c>
      <c r="D3066">
        <f t="shared" si="932"/>
        <v>45.369863013698627</v>
      </c>
      <c r="E3066">
        <f t="shared" si="942"/>
        <v>3.5116606070058483</v>
      </c>
      <c r="F3066">
        <f t="shared" si="943"/>
        <v>-8.107075392994151</v>
      </c>
      <c r="G3066">
        <f t="shared" si="933"/>
        <v>11.864882076783431</v>
      </c>
      <c r="H3066">
        <f t="shared" si="944"/>
        <v>-2.0267688482485369</v>
      </c>
      <c r="I3066">
        <f t="shared" si="934"/>
        <v>16.688347792507614</v>
      </c>
      <c r="J3066">
        <f t="shared" si="935"/>
        <v>68.614028878500548</v>
      </c>
      <c r="K3066">
        <f t="shared" si="945"/>
        <v>21.385971121499452</v>
      </c>
      <c r="L3066">
        <f t="shared" si="936"/>
        <v>174.66938788500627</v>
      </c>
      <c r="M3066">
        <f t="shared" si="946"/>
        <v>185.33061211499373</v>
      </c>
      <c r="N3066">
        <f t="shared" si="937"/>
        <v>174.66938788500627</v>
      </c>
      <c r="O3066">
        <f t="shared" si="947"/>
        <v>1.0739464449169114</v>
      </c>
      <c r="P3066">
        <f t="shared" si="948"/>
        <v>0.93050623821803091</v>
      </c>
      <c r="Q3066">
        <f t="shared" si="938"/>
        <v>0.90084276191174262</v>
      </c>
      <c r="R3066">
        <f t="shared" si="939"/>
        <v>0.83823980961243683</v>
      </c>
      <c r="S3066">
        <f t="shared" si="941"/>
        <v>2.4030256506860734</v>
      </c>
    </row>
    <row r="3067" spans="1:19" x14ac:dyDescent="0.2">
      <c r="A3067" s="3">
        <v>41401.541666659301</v>
      </c>
      <c r="B3067" s="5">
        <f t="shared" si="931"/>
        <v>127</v>
      </c>
      <c r="C3067" s="5">
        <v>13</v>
      </c>
      <c r="D3067">
        <f t="shared" si="932"/>
        <v>45.369863013698627</v>
      </c>
      <c r="E3067">
        <f t="shared" si="942"/>
        <v>3.5116606070058483</v>
      </c>
      <c r="F3067">
        <f t="shared" si="943"/>
        <v>-8.107075392994151</v>
      </c>
      <c r="G3067">
        <f t="shared" si="933"/>
        <v>12.864882076783431</v>
      </c>
      <c r="H3067">
        <f t="shared" si="944"/>
        <v>12.973231151751463</v>
      </c>
      <c r="I3067">
        <f t="shared" si="934"/>
        <v>16.688347792507614</v>
      </c>
      <c r="J3067">
        <f t="shared" si="935"/>
        <v>65.832233214036634</v>
      </c>
      <c r="K3067">
        <f t="shared" si="945"/>
        <v>24.167766785963366</v>
      </c>
      <c r="L3067">
        <f t="shared" si="936"/>
        <v>148.31529905596483</v>
      </c>
      <c r="M3067">
        <f t="shared" si="946"/>
        <v>211.68470094403517</v>
      </c>
      <c r="N3067">
        <f t="shared" si="937"/>
        <v>211.68470094403517</v>
      </c>
      <c r="O3067">
        <f t="shared" si="947"/>
        <v>1.0960698846678933</v>
      </c>
      <c r="P3067">
        <f t="shared" si="948"/>
        <v>0.92566967491583285</v>
      </c>
      <c r="Q3067">
        <f t="shared" si="938"/>
        <v>0.88535624160615423</v>
      </c>
      <c r="R3067">
        <f t="shared" si="939"/>
        <v>0.81954742435227235</v>
      </c>
      <c r="S3067">
        <f t="shared" si="941"/>
        <v>2.3494392178567263</v>
      </c>
    </row>
    <row r="3068" spans="1:19" x14ac:dyDescent="0.2">
      <c r="A3068" s="3">
        <v>41401.583333325965</v>
      </c>
      <c r="B3068" s="5">
        <f t="shared" si="931"/>
        <v>127</v>
      </c>
      <c r="C3068" s="5">
        <v>14</v>
      </c>
      <c r="D3068">
        <f t="shared" si="932"/>
        <v>45.369863013698627</v>
      </c>
      <c r="E3068">
        <f t="shared" si="942"/>
        <v>3.5116606070058483</v>
      </c>
      <c r="F3068">
        <f t="shared" si="943"/>
        <v>-8.107075392994151</v>
      </c>
      <c r="G3068">
        <f t="shared" si="933"/>
        <v>13.864882076783431</v>
      </c>
      <c r="H3068">
        <f t="shared" si="944"/>
        <v>27.973231151751463</v>
      </c>
      <c r="I3068">
        <f t="shared" si="934"/>
        <v>16.688347792507614</v>
      </c>
      <c r="J3068">
        <f t="shared" si="935"/>
        <v>57.504033782353034</v>
      </c>
      <c r="K3068">
        <f t="shared" si="945"/>
        <v>32.495966217646966</v>
      </c>
      <c r="L3068">
        <f t="shared" si="936"/>
        <v>123.24686975787725</v>
      </c>
      <c r="M3068">
        <f t="shared" si="946"/>
        <v>236.75313024212275</v>
      </c>
      <c r="N3068">
        <f t="shared" si="937"/>
        <v>236.75313024212275</v>
      </c>
      <c r="O3068">
        <f t="shared" si="947"/>
        <v>1.1856358728019942</v>
      </c>
      <c r="P3068">
        <f t="shared" si="948"/>
        <v>0.90664923994050572</v>
      </c>
      <c r="Q3068">
        <f t="shared" si="938"/>
        <v>0.80876776968423303</v>
      </c>
      <c r="R3068">
        <f t="shared" si="939"/>
        <v>0.73326868367258791</v>
      </c>
      <c r="S3068">
        <f t="shared" si="941"/>
        <v>2.1020994654557592</v>
      </c>
    </row>
    <row r="3069" spans="1:19" x14ac:dyDescent="0.2">
      <c r="A3069" s="3">
        <v>41401.624999992629</v>
      </c>
      <c r="B3069" s="5">
        <f t="shared" si="931"/>
        <v>127</v>
      </c>
      <c r="C3069" s="5">
        <v>15</v>
      </c>
      <c r="D3069">
        <f t="shared" si="932"/>
        <v>45.369863013698627</v>
      </c>
      <c r="E3069">
        <f t="shared" si="942"/>
        <v>3.5116606070058483</v>
      </c>
      <c r="F3069">
        <f t="shared" si="943"/>
        <v>-8.107075392994151</v>
      </c>
      <c r="G3069">
        <f t="shared" si="933"/>
        <v>14.864882076783431</v>
      </c>
      <c r="H3069">
        <f t="shared" si="944"/>
        <v>42.973231151751463</v>
      </c>
      <c r="I3069">
        <f t="shared" si="934"/>
        <v>16.688347792507614</v>
      </c>
      <c r="J3069">
        <f t="shared" si="935"/>
        <v>46.809160267970874</v>
      </c>
      <c r="K3069">
        <f t="shared" si="945"/>
        <v>43.190839732029126</v>
      </c>
      <c r="L3069">
        <f t="shared" si="936"/>
        <v>107.44624025738132</v>
      </c>
      <c r="M3069">
        <f t="shared" si="946"/>
        <v>252.55375974261869</v>
      </c>
      <c r="N3069">
        <f t="shared" si="937"/>
        <v>252.55375974261869</v>
      </c>
      <c r="O3069">
        <f t="shared" si="947"/>
        <v>1.3715952420451289</v>
      </c>
      <c r="P3069">
        <f t="shared" si="948"/>
        <v>0.86973801474423518</v>
      </c>
      <c r="Q3069">
        <f t="shared" si="938"/>
        <v>0.66386457787724373</v>
      </c>
      <c r="R3069">
        <f t="shared" si="939"/>
        <v>0.57738826002197363</v>
      </c>
      <c r="S3069">
        <f t="shared" si="941"/>
        <v>1.6552289491945134</v>
      </c>
    </row>
    <row r="3070" spans="1:19" x14ac:dyDescent="0.2">
      <c r="A3070" s="3">
        <v>41401.666666659294</v>
      </c>
      <c r="B3070" s="5">
        <f t="shared" si="931"/>
        <v>127</v>
      </c>
      <c r="C3070" s="5">
        <v>16</v>
      </c>
      <c r="D3070">
        <f t="shared" si="932"/>
        <v>45.369863013698627</v>
      </c>
      <c r="E3070">
        <f t="shared" si="942"/>
        <v>3.5116606070058483</v>
      </c>
      <c r="F3070">
        <f t="shared" si="943"/>
        <v>-8.107075392994151</v>
      </c>
      <c r="G3070">
        <f t="shared" si="933"/>
        <v>15.864882076783431</v>
      </c>
      <c r="H3070">
        <f t="shared" si="944"/>
        <v>57.973231151751463</v>
      </c>
      <c r="I3070">
        <f t="shared" si="934"/>
        <v>16.688347792507614</v>
      </c>
      <c r="J3070">
        <f t="shared" si="935"/>
        <v>35.246113997865443</v>
      </c>
      <c r="K3070">
        <f t="shared" si="945"/>
        <v>54.753886002134557</v>
      </c>
      <c r="L3070">
        <f t="shared" si="936"/>
        <v>96.076690007100538</v>
      </c>
      <c r="M3070">
        <f t="shared" si="946"/>
        <v>263.92330999289948</v>
      </c>
      <c r="N3070">
        <f t="shared" si="937"/>
        <v>263.92330999289948</v>
      </c>
      <c r="O3070">
        <f t="shared" si="947"/>
        <v>1.7328325642368461</v>
      </c>
      <c r="P3070">
        <f t="shared" si="948"/>
        <v>0.80616988406901602</v>
      </c>
      <c r="Q3070">
        <f t="shared" si="938"/>
        <v>0.46440336615951017</v>
      </c>
      <c r="R3070">
        <f t="shared" si="939"/>
        <v>0.37438800785807314</v>
      </c>
      <c r="S3070">
        <f t="shared" si="941"/>
        <v>1.0732775703031472</v>
      </c>
    </row>
    <row r="3071" spans="1:19" x14ac:dyDescent="0.2">
      <c r="A3071" s="3">
        <v>41401.708333325958</v>
      </c>
      <c r="B3071" s="5">
        <f t="shared" si="931"/>
        <v>127</v>
      </c>
      <c r="C3071" s="5">
        <v>17</v>
      </c>
      <c r="D3071">
        <f t="shared" si="932"/>
        <v>45.369863013698627</v>
      </c>
      <c r="E3071">
        <f t="shared" si="942"/>
        <v>3.5116606070058483</v>
      </c>
      <c r="F3071">
        <f t="shared" si="943"/>
        <v>-8.107075392994151</v>
      </c>
      <c r="G3071">
        <f t="shared" si="933"/>
        <v>16.864882076783431</v>
      </c>
      <c r="H3071">
        <f t="shared" si="944"/>
        <v>72.973231151751463</v>
      </c>
      <c r="I3071">
        <f t="shared" si="934"/>
        <v>16.688347792507614</v>
      </c>
      <c r="J3071">
        <f t="shared" si="935"/>
        <v>23.442106559590982</v>
      </c>
      <c r="K3071">
        <f t="shared" si="945"/>
        <v>66.557893440409018</v>
      </c>
      <c r="L3071">
        <f t="shared" si="936"/>
        <v>86.65039984383202</v>
      </c>
      <c r="M3071">
        <f t="shared" si="946"/>
        <v>273.34960015616798</v>
      </c>
      <c r="N3071">
        <f t="shared" si="937"/>
        <v>273.34960015616798</v>
      </c>
      <c r="O3071">
        <f t="shared" si="947"/>
        <v>2.5136855127910676</v>
      </c>
      <c r="P3071">
        <f t="shared" si="948"/>
        <v>0.69489360780499521</v>
      </c>
      <c r="Q3071">
        <f t="shared" si="938"/>
        <v>0.22735791010268977</v>
      </c>
      <c r="R3071">
        <f t="shared" si="939"/>
        <v>0.15798955841426185</v>
      </c>
      <c r="S3071">
        <f t="shared" si="941"/>
        <v>0.45291688256320212</v>
      </c>
    </row>
    <row r="3072" spans="1:19" x14ac:dyDescent="0.2">
      <c r="A3072" s="3">
        <v>41401.749999992622</v>
      </c>
      <c r="B3072" s="5">
        <f t="shared" si="931"/>
        <v>127</v>
      </c>
      <c r="C3072" s="5">
        <v>18</v>
      </c>
      <c r="D3072">
        <f t="shared" si="932"/>
        <v>45.369863013698627</v>
      </c>
      <c r="E3072">
        <f t="shared" si="942"/>
        <v>3.5116606070058483</v>
      </c>
      <c r="F3072">
        <f t="shared" si="943"/>
        <v>-8.107075392994151</v>
      </c>
      <c r="G3072">
        <f t="shared" si="933"/>
        <v>17.864882076783431</v>
      </c>
      <c r="H3072">
        <f t="shared" si="944"/>
        <v>87.973231151751463</v>
      </c>
      <c r="I3072">
        <f t="shared" si="934"/>
        <v>16.688347792507614</v>
      </c>
      <c r="J3072">
        <f t="shared" si="935"/>
        <v>11.741246000286017</v>
      </c>
      <c r="K3072">
        <f t="shared" si="945"/>
        <v>78.258753999713988</v>
      </c>
      <c r="L3072">
        <f t="shared" si="936"/>
        <v>77.888005538255271</v>
      </c>
      <c r="M3072">
        <f t="shared" si="946"/>
        <v>282.11199446174476</v>
      </c>
      <c r="N3072">
        <f t="shared" si="937"/>
        <v>282.11199446174476</v>
      </c>
      <c r="O3072">
        <f t="shared" si="947"/>
        <v>4.9141941356641032</v>
      </c>
      <c r="P3072">
        <f t="shared" si="948"/>
        <v>0.4735940186142103</v>
      </c>
      <c r="Q3072">
        <f t="shared" si="938"/>
        <v>-2.8905543846105275E-2</v>
      </c>
      <c r="R3072">
        <f t="shared" si="939"/>
        <v>-1.3689492670306254E-2</v>
      </c>
      <c r="S3072">
        <f t="shared" si="941"/>
        <v>-3.9244380491585809E-2</v>
      </c>
    </row>
    <row r="3073" spans="1:20" x14ac:dyDescent="0.2">
      <c r="A3073" s="3">
        <v>41401.791666659286</v>
      </c>
      <c r="B3073" s="5">
        <f t="shared" si="931"/>
        <v>127</v>
      </c>
      <c r="C3073" s="5">
        <v>19</v>
      </c>
      <c r="D3073">
        <f t="shared" si="932"/>
        <v>45.369863013698627</v>
      </c>
      <c r="E3073">
        <f t="shared" si="942"/>
        <v>3.5116606070058483</v>
      </c>
      <c r="F3073">
        <f t="shared" si="943"/>
        <v>-8.107075392994151</v>
      </c>
      <c r="G3073">
        <f t="shared" si="933"/>
        <v>18.864882076783431</v>
      </c>
      <c r="H3073">
        <f t="shared" si="944"/>
        <v>102.97323115175146</v>
      </c>
      <c r="I3073">
        <f t="shared" si="934"/>
        <v>16.688347792507614</v>
      </c>
      <c r="J3073">
        <f t="shared" si="935"/>
        <v>0.42071803318616557</v>
      </c>
      <c r="K3073">
        <f t="shared" si="945"/>
        <v>89.579281966813838</v>
      </c>
      <c r="L3073">
        <f t="shared" si="936"/>
        <v>68.980151544443004</v>
      </c>
      <c r="M3073">
        <f t="shared" si="946"/>
        <v>291.019848455557</v>
      </c>
      <c r="N3073">
        <f t="shared" si="937"/>
        <v>291.019848455557</v>
      </c>
      <c r="O3073">
        <f t="shared" si="947"/>
        <v>136.18692302108573</v>
      </c>
      <c r="P3073">
        <f t="shared" si="948"/>
        <v>6.2543449775954979E-5</v>
      </c>
      <c r="Q3073">
        <f t="shared" si="938"/>
        <v>-0.28499333948734545</v>
      </c>
      <c r="R3073">
        <f t="shared" si="939"/>
        <v>-1.7824466614708478E-5</v>
      </c>
      <c r="S3073">
        <f t="shared" si="941"/>
        <v>-5.1098325316648773E-5</v>
      </c>
    </row>
    <row r="3074" spans="1:20" x14ac:dyDescent="0.2">
      <c r="A3074" s="3">
        <v>41401.833333325951</v>
      </c>
      <c r="B3074" s="5">
        <f t="shared" si="931"/>
        <v>127</v>
      </c>
      <c r="C3074" s="5">
        <v>20</v>
      </c>
      <c r="D3074">
        <f t="shared" si="932"/>
        <v>45.369863013698627</v>
      </c>
      <c r="E3074">
        <f t="shared" si="942"/>
        <v>3.5116606070058483</v>
      </c>
      <c r="F3074">
        <f t="shared" si="943"/>
        <v>-8.107075392994151</v>
      </c>
      <c r="G3074">
        <f t="shared" si="933"/>
        <v>19.864882076783431</v>
      </c>
      <c r="H3074">
        <f t="shared" si="944"/>
        <v>117.97323115175146</v>
      </c>
      <c r="I3074">
        <f t="shared" si="934"/>
        <v>16.688347792507614</v>
      </c>
      <c r="J3074">
        <f t="shared" si="935"/>
        <v>-10.210113091847195</v>
      </c>
      <c r="K3074">
        <f t="shared" si="945"/>
        <v>100.21011309184719</v>
      </c>
      <c r="L3074">
        <f t="shared" si="936"/>
        <v>59.269535116929049</v>
      </c>
      <c r="M3074">
        <f t="shared" si="946"/>
        <v>300.73046488307097</v>
      </c>
      <c r="N3074">
        <f t="shared" si="937"/>
        <v>300.73046488307097</v>
      </c>
      <c r="O3074">
        <f t="shared" si="947"/>
        <v>-5.6414798466519498</v>
      </c>
      <c r="P3074" t="e">
        <f t="shared" si="948"/>
        <v>#NUM!</v>
      </c>
      <c r="Q3074">
        <f t="shared" si="938"/>
        <v>-0.52145244757842057</v>
      </c>
      <c r="R3074" t="e">
        <f t="shared" si="939"/>
        <v>#NUM!</v>
      </c>
      <c r="S3074" t="e">
        <f t="shared" si="941"/>
        <v>#NUM!</v>
      </c>
    </row>
    <row r="3075" spans="1:20" x14ac:dyDescent="0.2">
      <c r="A3075" s="3">
        <v>41401.874999992615</v>
      </c>
      <c r="B3075" s="5">
        <f t="shared" si="931"/>
        <v>127</v>
      </c>
      <c r="C3075" s="5">
        <v>21</v>
      </c>
      <c r="D3075">
        <f t="shared" si="932"/>
        <v>45.369863013698627</v>
      </c>
      <c r="E3075">
        <f t="shared" si="942"/>
        <v>3.5116606070058483</v>
      </c>
      <c r="F3075">
        <f t="shared" si="943"/>
        <v>-8.107075392994151</v>
      </c>
      <c r="G3075">
        <f t="shared" si="933"/>
        <v>20.864882076783431</v>
      </c>
      <c r="H3075">
        <f t="shared" si="944"/>
        <v>132.97323115175146</v>
      </c>
      <c r="I3075">
        <f t="shared" si="934"/>
        <v>16.688347792507614</v>
      </c>
      <c r="J3075">
        <f t="shared" si="935"/>
        <v>-19.738723273168695</v>
      </c>
      <c r="K3075">
        <f t="shared" si="945"/>
        <v>109.73872327316869</v>
      </c>
      <c r="L3075">
        <f t="shared" si="936"/>
        <v>48.125275093084838</v>
      </c>
      <c r="M3075">
        <f t="shared" si="946"/>
        <v>311.87472490691516</v>
      </c>
      <c r="N3075">
        <f t="shared" si="937"/>
        <v>311.87472490691516</v>
      </c>
      <c r="O3075">
        <f t="shared" si="947"/>
        <v>-2.9609322201041839</v>
      </c>
      <c r="P3075" t="e">
        <f t="shared" si="948"/>
        <v>#NUM!</v>
      </c>
      <c r="Q3075">
        <f t="shared" si="938"/>
        <v>-0.72034579700436274</v>
      </c>
      <c r="R3075" t="e">
        <f t="shared" si="939"/>
        <v>#NUM!</v>
      </c>
      <c r="S3075" t="e">
        <f t="shared" si="941"/>
        <v>#NUM!</v>
      </c>
    </row>
    <row r="3076" spans="1:20" x14ac:dyDescent="0.2">
      <c r="A3076" s="3">
        <v>41401.916666659279</v>
      </c>
      <c r="B3076" s="5">
        <f t="shared" si="931"/>
        <v>127</v>
      </c>
      <c r="C3076" s="5">
        <v>22</v>
      </c>
      <c r="D3076">
        <f t="shared" si="932"/>
        <v>45.369863013698627</v>
      </c>
      <c r="E3076">
        <f t="shared" si="942"/>
        <v>3.5116606070058483</v>
      </c>
      <c r="F3076">
        <f t="shared" si="943"/>
        <v>-8.107075392994151</v>
      </c>
      <c r="G3076">
        <f t="shared" si="933"/>
        <v>21.864882076783431</v>
      </c>
      <c r="H3076">
        <f t="shared" si="944"/>
        <v>147.97323115175146</v>
      </c>
      <c r="I3076">
        <f t="shared" si="934"/>
        <v>16.688347792507614</v>
      </c>
      <c r="J3076">
        <f t="shared" si="935"/>
        <v>-27.589927491053668</v>
      </c>
      <c r="K3076">
        <f t="shared" si="945"/>
        <v>117.58992749105367</v>
      </c>
      <c r="L3076">
        <f t="shared" si="936"/>
        <v>34.97055404423412</v>
      </c>
      <c r="M3076">
        <f t="shared" si="946"/>
        <v>325.02944595576588</v>
      </c>
      <c r="N3076">
        <f t="shared" si="937"/>
        <v>325.02944595576588</v>
      </c>
      <c r="O3076">
        <f t="shared" si="947"/>
        <v>-2.1591732373221082</v>
      </c>
      <c r="P3076" t="e">
        <f t="shared" si="948"/>
        <v>#NUM!</v>
      </c>
      <c r="Q3076">
        <f t="shared" si="938"/>
        <v>-0.86775568431842043</v>
      </c>
      <c r="R3076" t="e">
        <f t="shared" si="939"/>
        <v>#NUM!</v>
      </c>
      <c r="S3076" t="e">
        <f t="shared" si="941"/>
        <v>#NUM!</v>
      </c>
    </row>
    <row r="3077" spans="1:20" x14ac:dyDescent="0.2">
      <c r="A3077" s="3">
        <v>41401.958333325943</v>
      </c>
      <c r="B3077" s="5">
        <f t="shared" ref="B3077:B3140" si="950">B3053+1</f>
        <v>127</v>
      </c>
      <c r="C3077" s="5">
        <v>23</v>
      </c>
      <c r="D3077">
        <f t="shared" si="932"/>
        <v>45.369863013698627</v>
      </c>
      <c r="E3077">
        <f t="shared" si="942"/>
        <v>3.5116606070058483</v>
      </c>
      <c r="F3077">
        <f t="shared" si="943"/>
        <v>-8.107075392994151</v>
      </c>
      <c r="G3077">
        <f t="shared" si="933"/>
        <v>22.864882076783431</v>
      </c>
      <c r="H3077">
        <f t="shared" si="944"/>
        <v>162.97323115175146</v>
      </c>
      <c r="I3077">
        <f t="shared" si="934"/>
        <v>16.688347792507614</v>
      </c>
      <c r="J3077">
        <f t="shared" si="935"/>
        <v>-33.020450122037424</v>
      </c>
      <c r="K3077">
        <f t="shared" si="945"/>
        <v>123.02045012203743</v>
      </c>
      <c r="L3077">
        <f t="shared" si="936"/>
        <v>19.54322044698651</v>
      </c>
      <c r="M3077">
        <f t="shared" si="946"/>
        <v>340.45677955301346</v>
      </c>
      <c r="N3077">
        <f t="shared" si="937"/>
        <v>340.45677955301346</v>
      </c>
      <c r="O3077">
        <f t="shared" si="947"/>
        <v>-1.8350699998829378</v>
      </c>
      <c r="P3077" t="e">
        <f t="shared" si="948"/>
        <v>#NUM!</v>
      </c>
      <c r="Q3077">
        <f t="shared" si="938"/>
        <v>-0.95717097031498233</v>
      </c>
      <c r="R3077" t="e">
        <f t="shared" si="939"/>
        <v>#NUM!</v>
      </c>
      <c r="S3077" t="e">
        <f t="shared" si="941"/>
        <v>#NUM!</v>
      </c>
    </row>
    <row r="3078" spans="1:20" x14ac:dyDescent="0.2">
      <c r="A3078" s="3">
        <v>41401.999999992608</v>
      </c>
      <c r="B3078" s="5">
        <f t="shared" si="950"/>
        <v>128</v>
      </c>
      <c r="C3078" s="5">
        <v>0</v>
      </c>
      <c r="D3078">
        <f t="shared" si="932"/>
        <v>46.356164383561641</v>
      </c>
      <c r="E3078">
        <f t="shared" si="942"/>
        <v>3.5764711219108332</v>
      </c>
      <c r="F3078">
        <f t="shared" si="943"/>
        <v>-8.0422648780891652</v>
      </c>
      <c r="G3078">
        <f t="shared" si="933"/>
        <v>-0.13403774796815277</v>
      </c>
      <c r="H3078">
        <f t="shared" si="944"/>
        <v>-182.01056621952227</v>
      </c>
      <c r="I3078">
        <f t="shared" si="934"/>
        <v>16.969452698039142</v>
      </c>
      <c r="J3078">
        <f t="shared" si="935"/>
        <v>-34.998087172543158</v>
      </c>
      <c r="K3078">
        <f t="shared" si="945"/>
        <v>124.99808717254317</v>
      </c>
      <c r="L3078">
        <f t="shared" si="936"/>
        <v>2.3477029676771224</v>
      </c>
      <c r="M3078">
        <f t="shared" si="946"/>
        <v>357.65229703232285</v>
      </c>
      <c r="N3078">
        <f t="shared" si="937"/>
        <v>2.3477029676771224</v>
      </c>
      <c r="O3078">
        <f t="shared" si="947"/>
        <v>-1.7435299262114803</v>
      </c>
      <c r="P3078" t="e">
        <f t="shared" si="948"/>
        <v>#NUM!</v>
      </c>
      <c r="Q3078">
        <f t="shared" si="938"/>
        <v>-0.98987861416256262</v>
      </c>
      <c r="R3078" t="e">
        <f t="shared" si="939"/>
        <v>#NUM!</v>
      </c>
      <c r="S3078" t="e">
        <f t="shared" si="941"/>
        <v>#NUM!</v>
      </c>
      <c r="T3078">
        <f t="shared" ref="T3078" si="951">SUMIF(S3084:S3098,"&gt;0,01")</f>
        <v>17.011497289857829</v>
      </c>
    </row>
    <row r="3079" spans="1:20" x14ac:dyDescent="0.2">
      <c r="A3079" s="3">
        <v>41402.041666659272</v>
      </c>
      <c r="B3079" s="5">
        <f t="shared" si="950"/>
        <v>128</v>
      </c>
      <c r="C3079" s="5">
        <v>1</v>
      </c>
      <c r="D3079">
        <f t="shared" si="932"/>
        <v>46.356164383561641</v>
      </c>
      <c r="E3079">
        <f t="shared" si="942"/>
        <v>3.5764711219108332</v>
      </c>
      <c r="F3079">
        <f t="shared" si="943"/>
        <v>-8.0422648780891652</v>
      </c>
      <c r="G3079">
        <f t="shared" si="933"/>
        <v>0.86596225203184729</v>
      </c>
      <c r="H3079">
        <f t="shared" si="944"/>
        <v>-167.01056621952227</v>
      </c>
      <c r="I3079">
        <f t="shared" si="934"/>
        <v>16.969452698039142</v>
      </c>
      <c r="J3079">
        <f t="shared" si="935"/>
        <v>-33.691915280190855</v>
      </c>
      <c r="K3079">
        <f t="shared" si="945"/>
        <v>123.69191528019086</v>
      </c>
      <c r="L3079">
        <f t="shared" si="936"/>
        <v>14.974272113314441</v>
      </c>
      <c r="M3079">
        <f t="shared" si="946"/>
        <v>345.02572788668556</v>
      </c>
      <c r="N3079">
        <f t="shared" si="937"/>
        <v>14.974272113314441</v>
      </c>
      <c r="O3079">
        <f t="shared" si="947"/>
        <v>-1.8026884352529868</v>
      </c>
      <c r="P3079" t="e">
        <f t="shared" si="948"/>
        <v>#NUM!</v>
      </c>
      <c r="Q3079">
        <f t="shared" si="938"/>
        <v>-0.97079216209455965</v>
      </c>
      <c r="R3079" t="e">
        <f t="shared" si="939"/>
        <v>#NUM!</v>
      </c>
      <c r="S3079" t="e">
        <f t="shared" si="941"/>
        <v>#NUM!</v>
      </c>
    </row>
    <row r="3080" spans="1:20" x14ac:dyDescent="0.2">
      <c r="A3080" s="3">
        <v>41402.083333325936</v>
      </c>
      <c r="B3080" s="5">
        <f t="shared" si="950"/>
        <v>128</v>
      </c>
      <c r="C3080" s="5">
        <v>2</v>
      </c>
      <c r="D3080">
        <f t="shared" si="932"/>
        <v>46.356164383561641</v>
      </c>
      <c r="E3080">
        <f t="shared" si="942"/>
        <v>3.5764711219108332</v>
      </c>
      <c r="F3080">
        <f t="shared" si="943"/>
        <v>-8.0422648780891652</v>
      </c>
      <c r="G3080">
        <f t="shared" si="933"/>
        <v>1.8659622520318473</v>
      </c>
      <c r="H3080">
        <f t="shared" si="944"/>
        <v>-152.01056621952227</v>
      </c>
      <c r="I3080">
        <f t="shared" si="934"/>
        <v>16.969452698039142</v>
      </c>
      <c r="J3080">
        <f t="shared" si="935"/>
        <v>-29.068556937702034</v>
      </c>
      <c r="K3080">
        <f t="shared" si="945"/>
        <v>119.06855693770203</v>
      </c>
      <c r="L3080">
        <f t="shared" si="936"/>
        <v>30.901541915255791</v>
      </c>
      <c r="M3080">
        <f t="shared" si="946"/>
        <v>329.09845808474421</v>
      </c>
      <c r="N3080">
        <f t="shared" si="937"/>
        <v>30.901541915255791</v>
      </c>
      <c r="O3080">
        <f t="shared" si="947"/>
        <v>-2.0582238845934193</v>
      </c>
      <c r="P3080" t="e">
        <f t="shared" si="948"/>
        <v>#NUM!</v>
      </c>
      <c r="Q3080">
        <f t="shared" si="938"/>
        <v>-0.89700269635237817</v>
      </c>
      <c r="R3080" t="e">
        <f t="shared" si="939"/>
        <v>#NUM!</v>
      </c>
      <c r="S3080" t="e">
        <f t="shared" si="941"/>
        <v>#NUM!</v>
      </c>
    </row>
    <row r="3081" spans="1:20" x14ac:dyDescent="0.2">
      <c r="A3081" s="3">
        <v>41402.1249999926</v>
      </c>
      <c r="B3081" s="5">
        <f t="shared" si="950"/>
        <v>128</v>
      </c>
      <c r="C3081" s="5">
        <v>3</v>
      </c>
      <c r="D3081">
        <f t="shared" ref="D3081:D3144" si="952">(360/365)*(B3081-81)</f>
        <v>46.356164383561641</v>
      </c>
      <c r="E3081">
        <f t="shared" si="942"/>
        <v>3.5764711219108332</v>
      </c>
      <c r="F3081">
        <f t="shared" si="943"/>
        <v>-8.0422648780891652</v>
      </c>
      <c r="G3081">
        <f t="shared" ref="G3081:G3144" si="953">C3081+(F3081/60)</f>
        <v>2.8659622520318471</v>
      </c>
      <c r="H3081">
        <f t="shared" si="944"/>
        <v>-137.01056621952227</v>
      </c>
      <c r="I3081">
        <f t="shared" ref="I3081:I3144" si="954">23.45*SIN(RADIANS(D3081))</f>
        <v>16.969452698039142</v>
      </c>
      <c r="J3081">
        <f t="shared" ref="J3081:J3144" si="955">DEGREES(ASIN(SIN(RADIANS(I3081))*SIN(RADIANS($B$11))+COS(RADIANS(I3081))*COS(RADIANS($B$11))*COS(RADIANS(H3081))))</f>
        <v>-21.816107474976306</v>
      </c>
      <c r="K3081">
        <f t="shared" si="945"/>
        <v>111.81610747497631</v>
      </c>
      <c r="L3081">
        <f t="shared" ref="L3081:L3144" si="956">180-DEGREES(ACOS((SIN(RADIANS($B$11))*COS(RADIANS(K3081))-SIN(RADIANS(I3081)))/(COS(RADIANS($B$11))*SIN(RADIANS(K3081)))))</f>
        <v>44.626845835586039</v>
      </c>
      <c r="M3081">
        <f t="shared" si="946"/>
        <v>315.37315416441396</v>
      </c>
      <c r="N3081">
        <f t="shared" ref="N3081:N3144" si="957">IF(C3081&lt;12.1,L3081,M3081)</f>
        <v>44.626845835586039</v>
      </c>
      <c r="O3081">
        <f t="shared" si="947"/>
        <v>-2.6908567898640396</v>
      </c>
      <c r="P3081" t="e">
        <f t="shared" si="948"/>
        <v>#NUM!</v>
      </c>
      <c r="Q3081">
        <f t="shared" ref="Q3081:Q3144" si="958">(COS(RADIANS(J3081))*SIN((RADIANS($B$21))*COS(RADIANS(N3081-$B$20)))+(SIN(RADIANS(J3081))*COS(RADIANS($B$21))))</f>
        <v>-0.76517923265453858</v>
      </c>
      <c r="R3081" t="e">
        <f t="shared" ref="R3081:R3144" si="959">P3081*Q3081</f>
        <v>#NUM!</v>
      </c>
      <c r="S3081" t="e">
        <f t="shared" si="941"/>
        <v>#NUM!</v>
      </c>
    </row>
    <row r="3082" spans="1:20" x14ac:dyDescent="0.2">
      <c r="A3082" s="3">
        <v>41402.166666659265</v>
      </c>
      <c r="B3082" s="5">
        <f t="shared" si="950"/>
        <v>128</v>
      </c>
      <c r="C3082" s="5">
        <v>4</v>
      </c>
      <c r="D3082">
        <f t="shared" si="952"/>
        <v>46.356164383561641</v>
      </c>
      <c r="E3082">
        <f t="shared" si="942"/>
        <v>3.5764711219108332</v>
      </c>
      <c r="F3082">
        <f t="shared" si="943"/>
        <v>-8.0422648780891652</v>
      </c>
      <c r="G3082">
        <f t="shared" si="953"/>
        <v>3.8659622520318471</v>
      </c>
      <c r="H3082">
        <f t="shared" si="944"/>
        <v>-122.01056621952229</v>
      </c>
      <c r="I3082">
        <f t="shared" si="954"/>
        <v>16.969452698039142</v>
      </c>
      <c r="J3082">
        <f t="shared" si="955"/>
        <v>-12.699081075337313</v>
      </c>
      <c r="K3082">
        <f t="shared" si="945"/>
        <v>102.69908107533732</v>
      </c>
      <c r="L3082">
        <f t="shared" si="956"/>
        <v>56.239510197725579</v>
      </c>
      <c r="M3082">
        <f t="shared" si="946"/>
        <v>303.76048980227444</v>
      </c>
      <c r="N3082">
        <f t="shared" si="957"/>
        <v>56.239510197725579</v>
      </c>
      <c r="O3082">
        <f t="shared" si="947"/>
        <v>-4.5489581023883963</v>
      </c>
      <c r="P3082" t="e">
        <f t="shared" si="948"/>
        <v>#NUM!</v>
      </c>
      <c r="Q3082">
        <f t="shared" si="958"/>
        <v>-0.57939129255092103</v>
      </c>
      <c r="R3082" t="e">
        <f t="shared" si="959"/>
        <v>#NUM!</v>
      </c>
      <c r="S3082" t="e">
        <f t="shared" si="941"/>
        <v>#NUM!</v>
      </c>
    </row>
    <row r="3083" spans="1:20" x14ac:dyDescent="0.2">
      <c r="A3083" s="3">
        <v>41402.208333325929</v>
      </c>
      <c r="B3083" s="5">
        <f t="shared" si="950"/>
        <v>128</v>
      </c>
      <c r="C3083" s="5">
        <v>5</v>
      </c>
      <c r="D3083">
        <f t="shared" si="952"/>
        <v>46.356164383561641</v>
      </c>
      <c r="E3083">
        <f t="shared" si="942"/>
        <v>3.5764711219108332</v>
      </c>
      <c r="F3083">
        <f t="shared" si="943"/>
        <v>-8.0422648780891652</v>
      </c>
      <c r="G3083">
        <f t="shared" si="953"/>
        <v>4.8659622520318475</v>
      </c>
      <c r="H3083">
        <f t="shared" si="944"/>
        <v>-107.01056621952229</v>
      </c>
      <c r="I3083">
        <f t="shared" si="954"/>
        <v>16.969452698039142</v>
      </c>
      <c r="J3083">
        <f t="shared" si="955"/>
        <v>-2.3386458800637877</v>
      </c>
      <c r="K3083">
        <f t="shared" si="945"/>
        <v>92.338645880063794</v>
      </c>
      <c r="L3083">
        <f t="shared" si="956"/>
        <v>66.259544521298437</v>
      </c>
      <c r="M3083">
        <f t="shared" si="946"/>
        <v>293.74045547870156</v>
      </c>
      <c r="N3083">
        <f t="shared" si="957"/>
        <v>66.259544521298437</v>
      </c>
      <c r="O3083">
        <f t="shared" si="947"/>
        <v>-24.506357520905816</v>
      </c>
      <c r="P3083" t="e">
        <f t="shared" si="948"/>
        <v>#NUM!</v>
      </c>
      <c r="Q3083">
        <f t="shared" si="958"/>
        <v>-0.35183882666723193</v>
      </c>
      <c r="R3083" t="e">
        <f t="shared" si="959"/>
        <v>#NUM!</v>
      </c>
      <c r="S3083" t="e">
        <f t="shared" si="941"/>
        <v>#NUM!</v>
      </c>
    </row>
    <row r="3084" spans="1:20" x14ac:dyDescent="0.2">
      <c r="A3084" s="3">
        <v>41402.249999992593</v>
      </c>
      <c r="B3084" s="5">
        <f t="shared" si="950"/>
        <v>128</v>
      </c>
      <c r="C3084" s="5">
        <v>6</v>
      </c>
      <c r="D3084">
        <f t="shared" si="952"/>
        <v>46.356164383561641</v>
      </c>
      <c r="E3084">
        <f t="shared" si="942"/>
        <v>3.5764711219108332</v>
      </c>
      <c r="F3084">
        <f t="shared" si="943"/>
        <v>-8.0422648780891652</v>
      </c>
      <c r="G3084">
        <f t="shared" si="953"/>
        <v>5.8659622520318475</v>
      </c>
      <c r="H3084">
        <f t="shared" si="944"/>
        <v>-92.010566219522289</v>
      </c>
      <c r="I3084">
        <f t="shared" si="954"/>
        <v>16.969452698039142</v>
      </c>
      <c r="J3084">
        <f t="shared" si="955"/>
        <v>8.8150477123124436</v>
      </c>
      <c r="K3084">
        <f t="shared" si="945"/>
        <v>81.184952287687551</v>
      </c>
      <c r="L3084">
        <f t="shared" si="956"/>
        <v>75.306656743392395</v>
      </c>
      <c r="M3084">
        <f t="shared" si="946"/>
        <v>284.69334325660759</v>
      </c>
      <c r="N3084">
        <f t="shared" si="957"/>
        <v>75.306656743392395</v>
      </c>
      <c r="O3084">
        <f t="shared" si="947"/>
        <v>6.5254825646749639</v>
      </c>
      <c r="P3084">
        <f t="shared" si="948"/>
        <v>0.37910288568581169</v>
      </c>
      <c r="Q3084">
        <f t="shared" si="958"/>
        <v>-9.961559932056202E-2</v>
      </c>
      <c r="R3084">
        <f t="shared" si="959"/>
        <v>-3.7764561161746646E-2</v>
      </c>
      <c r="S3084">
        <f t="shared" si="941"/>
        <v>-0.10826163123955955</v>
      </c>
    </row>
    <row r="3085" spans="1:20" x14ac:dyDescent="0.2">
      <c r="A3085" s="3">
        <v>41402.291666659257</v>
      </c>
      <c r="B3085" s="5">
        <f t="shared" si="950"/>
        <v>128</v>
      </c>
      <c r="C3085" s="5">
        <v>7</v>
      </c>
      <c r="D3085">
        <f t="shared" si="952"/>
        <v>46.356164383561641</v>
      </c>
      <c r="E3085">
        <f t="shared" si="942"/>
        <v>3.5764711219108332</v>
      </c>
      <c r="F3085">
        <f t="shared" si="943"/>
        <v>-8.0422648780891652</v>
      </c>
      <c r="G3085">
        <f t="shared" si="953"/>
        <v>6.8659622520318475</v>
      </c>
      <c r="H3085">
        <f t="shared" si="944"/>
        <v>-77.010566219522289</v>
      </c>
      <c r="I3085">
        <f t="shared" si="954"/>
        <v>16.969452698039142</v>
      </c>
      <c r="J3085">
        <f t="shared" si="955"/>
        <v>20.432185703906711</v>
      </c>
      <c r="K3085">
        <f t="shared" si="945"/>
        <v>69.567814296093289</v>
      </c>
      <c r="L3085">
        <f t="shared" si="956"/>
        <v>84.019664270548446</v>
      </c>
      <c r="M3085">
        <f t="shared" si="946"/>
        <v>275.98033572945155</v>
      </c>
      <c r="N3085">
        <f t="shared" si="957"/>
        <v>84.019664270548446</v>
      </c>
      <c r="O3085">
        <f t="shared" si="947"/>
        <v>2.8645209860160912</v>
      </c>
      <c r="P3085">
        <f t="shared" si="948"/>
        <v>0.65330359045340891</v>
      </c>
      <c r="Q3085">
        <f t="shared" si="958"/>
        <v>0.15809382833343122</v>
      </c>
      <c r="R3085">
        <f t="shared" si="959"/>
        <v>0.10328326567875548</v>
      </c>
      <c r="S3085">
        <f t="shared" si="941"/>
        <v>0.29608750845110371</v>
      </c>
    </row>
    <row r="3086" spans="1:20" x14ac:dyDescent="0.2">
      <c r="A3086" s="3">
        <v>41402.333333325922</v>
      </c>
      <c r="B3086" s="5">
        <f t="shared" si="950"/>
        <v>128</v>
      </c>
      <c r="C3086" s="5">
        <v>8</v>
      </c>
      <c r="D3086">
        <f t="shared" si="952"/>
        <v>46.356164383561641</v>
      </c>
      <c r="E3086">
        <f t="shared" si="942"/>
        <v>3.5764711219108332</v>
      </c>
      <c r="F3086">
        <f t="shared" si="943"/>
        <v>-8.0422648780891652</v>
      </c>
      <c r="G3086">
        <f t="shared" si="953"/>
        <v>7.8659622520318475</v>
      </c>
      <c r="H3086">
        <f t="shared" si="944"/>
        <v>-62.010566219522289</v>
      </c>
      <c r="I3086">
        <f t="shared" si="954"/>
        <v>16.969452698039142</v>
      </c>
      <c r="J3086">
        <f t="shared" si="955"/>
        <v>32.23591545833618</v>
      </c>
      <c r="K3086">
        <f t="shared" si="945"/>
        <v>57.76408454166382</v>
      </c>
      <c r="L3086">
        <f t="shared" si="956"/>
        <v>93.142188825072594</v>
      </c>
      <c r="M3086">
        <f t="shared" si="946"/>
        <v>266.85781117492741</v>
      </c>
      <c r="N3086">
        <f t="shared" si="957"/>
        <v>93.142188825072594</v>
      </c>
      <c r="O3086">
        <f t="shared" si="947"/>
        <v>1.8747424516068767</v>
      </c>
      <c r="P3086">
        <f t="shared" si="948"/>
        <v>0.78360938812090508</v>
      </c>
      <c r="Q3086">
        <f t="shared" si="958"/>
        <v>0.40180300967279453</v>
      </c>
      <c r="R3086">
        <f t="shared" si="959"/>
        <v>0.3148566105548366</v>
      </c>
      <c r="S3086">
        <f t="shared" si="941"/>
        <v>0.9026158180212992</v>
      </c>
    </row>
    <row r="3087" spans="1:20" x14ac:dyDescent="0.2">
      <c r="A3087" s="3">
        <v>41402.374999992586</v>
      </c>
      <c r="B3087" s="5">
        <f t="shared" si="950"/>
        <v>128</v>
      </c>
      <c r="C3087" s="5">
        <v>9</v>
      </c>
      <c r="D3087">
        <f t="shared" si="952"/>
        <v>46.356164383561641</v>
      </c>
      <c r="E3087">
        <f t="shared" si="942"/>
        <v>3.5764711219108332</v>
      </c>
      <c r="F3087">
        <f t="shared" si="943"/>
        <v>-8.0422648780891652</v>
      </c>
      <c r="G3087">
        <f t="shared" si="953"/>
        <v>8.8659622520318475</v>
      </c>
      <c r="H3087">
        <f t="shared" si="944"/>
        <v>-47.010566219522289</v>
      </c>
      <c r="I3087">
        <f t="shared" si="954"/>
        <v>16.969452698039142</v>
      </c>
      <c r="J3087">
        <f t="shared" si="955"/>
        <v>43.916504725682643</v>
      </c>
      <c r="K3087">
        <f t="shared" si="945"/>
        <v>46.083495274317357</v>
      </c>
      <c r="L3087">
        <f t="shared" si="956"/>
        <v>103.77552697941415</v>
      </c>
      <c r="M3087">
        <f t="shared" si="946"/>
        <v>256.22447302058583</v>
      </c>
      <c r="N3087">
        <f t="shared" si="957"/>
        <v>103.77552697941415</v>
      </c>
      <c r="O3087">
        <f t="shared" si="947"/>
        <v>1.4417337102023411</v>
      </c>
      <c r="P3087">
        <f t="shared" si="948"/>
        <v>0.85662045635431106</v>
      </c>
      <c r="Q3087">
        <f t="shared" si="958"/>
        <v>0.6128535232621477</v>
      </c>
      <c r="R3087">
        <f t="shared" si="959"/>
        <v>0.52498286477516831</v>
      </c>
      <c r="S3087">
        <f t="shared" si="941"/>
        <v>1.5049956775599438</v>
      </c>
    </row>
    <row r="3088" spans="1:20" x14ac:dyDescent="0.2">
      <c r="A3088" s="3">
        <v>41402.41666665925</v>
      </c>
      <c r="B3088" s="5">
        <f t="shared" si="950"/>
        <v>128</v>
      </c>
      <c r="C3088" s="5">
        <v>10</v>
      </c>
      <c r="D3088">
        <f t="shared" si="952"/>
        <v>46.356164383561641</v>
      </c>
      <c r="E3088">
        <f t="shared" si="942"/>
        <v>3.5764711219108332</v>
      </c>
      <c r="F3088">
        <f t="shared" si="943"/>
        <v>-8.0422648780891652</v>
      </c>
      <c r="G3088">
        <f t="shared" si="953"/>
        <v>9.8659622520318475</v>
      </c>
      <c r="H3088">
        <f t="shared" si="944"/>
        <v>-32.010566219522289</v>
      </c>
      <c r="I3088">
        <f t="shared" si="954"/>
        <v>16.969452698039142</v>
      </c>
      <c r="J3088">
        <f t="shared" si="955"/>
        <v>54.963774775245909</v>
      </c>
      <c r="K3088">
        <f t="shared" si="945"/>
        <v>35.036225224754091</v>
      </c>
      <c r="L3088">
        <f t="shared" si="956"/>
        <v>117.97845761137285</v>
      </c>
      <c r="M3088">
        <f t="shared" si="946"/>
        <v>242.02154238862715</v>
      </c>
      <c r="N3088">
        <f t="shared" si="957"/>
        <v>117.97845761137285</v>
      </c>
      <c r="O3088">
        <f t="shared" si="947"/>
        <v>1.2213155163249048</v>
      </c>
      <c r="P3088">
        <f t="shared" si="948"/>
        <v>0.89930910410968945</v>
      </c>
      <c r="Q3088">
        <f t="shared" si="958"/>
        <v>0.77393273515272198</v>
      </c>
      <c r="R3088">
        <f t="shared" si="959"/>
        <v>0.69600475469135592</v>
      </c>
      <c r="S3088">
        <f t="shared" si="941"/>
        <v>1.9952730225209545</v>
      </c>
    </row>
    <row r="3089" spans="1:20" x14ac:dyDescent="0.2">
      <c r="A3089" s="3">
        <v>41402.458333325914</v>
      </c>
      <c r="B3089" s="5">
        <f t="shared" si="950"/>
        <v>128</v>
      </c>
      <c r="C3089" s="5">
        <v>11</v>
      </c>
      <c r="D3089">
        <f t="shared" si="952"/>
        <v>46.356164383561641</v>
      </c>
      <c r="E3089">
        <f t="shared" si="942"/>
        <v>3.5764711219108332</v>
      </c>
      <c r="F3089">
        <f t="shared" si="943"/>
        <v>-8.0422648780891652</v>
      </c>
      <c r="G3089">
        <f t="shared" si="953"/>
        <v>10.865962252031848</v>
      </c>
      <c r="H3089">
        <f t="shared" si="944"/>
        <v>-17.010566219522289</v>
      </c>
      <c r="I3089">
        <f t="shared" si="954"/>
        <v>16.969452698039142</v>
      </c>
      <c r="J3089">
        <f t="shared" si="955"/>
        <v>64.212726624792353</v>
      </c>
      <c r="K3089">
        <f t="shared" si="945"/>
        <v>25.787273375207647</v>
      </c>
      <c r="L3089">
        <f t="shared" si="956"/>
        <v>139.96938053940349</v>
      </c>
      <c r="M3089">
        <f t="shared" si="946"/>
        <v>220.03061946059651</v>
      </c>
      <c r="N3089">
        <f t="shared" si="957"/>
        <v>139.96938053940349</v>
      </c>
      <c r="O3089">
        <f t="shared" si="947"/>
        <v>1.1105984793640702</v>
      </c>
      <c r="P3089">
        <f t="shared" si="948"/>
        <v>0.92252415338127147</v>
      </c>
      <c r="Q3089">
        <f t="shared" si="958"/>
        <v>0.86971261744625528</v>
      </c>
      <c r="R3089">
        <f t="shared" si="959"/>
        <v>0.80233089609461627</v>
      </c>
      <c r="S3089">
        <f t="shared" si="941"/>
        <v>2.300083701041034</v>
      </c>
    </row>
    <row r="3090" spans="1:20" x14ac:dyDescent="0.2">
      <c r="A3090" s="3">
        <v>41402.499999992579</v>
      </c>
      <c r="B3090" s="5">
        <f t="shared" si="950"/>
        <v>128</v>
      </c>
      <c r="C3090" s="5">
        <v>12</v>
      </c>
      <c r="D3090">
        <f t="shared" si="952"/>
        <v>46.356164383561641</v>
      </c>
      <c r="E3090">
        <f t="shared" si="942"/>
        <v>3.5764711219108332</v>
      </c>
      <c r="F3090">
        <f t="shared" si="943"/>
        <v>-8.0422648780891652</v>
      </c>
      <c r="G3090">
        <f t="shared" si="953"/>
        <v>11.865962252031848</v>
      </c>
      <c r="H3090">
        <f t="shared" si="944"/>
        <v>-2.0105662195222873</v>
      </c>
      <c r="I3090">
        <f t="shared" si="954"/>
        <v>16.969452698039142</v>
      </c>
      <c r="J3090">
        <f t="shared" si="955"/>
        <v>68.895495817435162</v>
      </c>
      <c r="K3090">
        <f t="shared" si="945"/>
        <v>21.104504182564838</v>
      </c>
      <c r="L3090">
        <f t="shared" si="956"/>
        <v>174.65263504971784</v>
      </c>
      <c r="M3090">
        <f t="shared" si="946"/>
        <v>185.34736495028216</v>
      </c>
      <c r="N3090">
        <f t="shared" si="957"/>
        <v>174.65263504971784</v>
      </c>
      <c r="O3090">
        <f t="shared" si="947"/>
        <v>1.0718972605194681</v>
      </c>
      <c r="P3090">
        <f t="shared" si="948"/>
        <v>0.9309571223247266</v>
      </c>
      <c r="Q3090">
        <f t="shared" si="958"/>
        <v>0.89871377088245319</v>
      </c>
      <c r="R3090">
        <f t="shared" si="959"/>
        <v>0.83666398593433233</v>
      </c>
      <c r="S3090">
        <f t="shared" si="941"/>
        <v>2.3985081550052199</v>
      </c>
    </row>
    <row r="3091" spans="1:20" x14ac:dyDescent="0.2">
      <c r="A3091" s="3">
        <v>41402.541666659243</v>
      </c>
      <c r="B3091" s="5">
        <f t="shared" si="950"/>
        <v>128</v>
      </c>
      <c r="C3091" s="5">
        <v>13</v>
      </c>
      <c r="D3091">
        <f t="shared" si="952"/>
        <v>46.356164383561641</v>
      </c>
      <c r="E3091">
        <f t="shared" si="942"/>
        <v>3.5764711219108332</v>
      </c>
      <c r="F3091">
        <f t="shared" si="943"/>
        <v>-8.0422648780891652</v>
      </c>
      <c r="G3091">
        <f t="shared" si="953"/>
        <v>12.865962252031848</v>
      </c>
      <c r="H3091">
        <f t="shared" si="944"/>
        <v>12.989433780477713</v>
      </c>
      <c r="I3091">
        <f t="shared" si="954"/>
        <v>16.969452698039142</v>
      </c>
      <c r="J3091">
        <f t="shared" si="955"/>
        <v>66.078684952444235</v>
      </c>
      <c r="K3091">
        <f t="shared" si="945"/>
        <v>23.921315047555765</v>
      </c>
      <c r="L3091">
        <f t="shared" si="956"/>
        <v>147.9812737527335</v>
      </c>
      <c r="M3091">
        <f t="shared" si="946"/>
        <v>212.0187262472665</v>
      </c>
      <c r="N3091">
        <f t="shared" si="957"/>
        <v>212.0187262472665</v>
      </c>
      <c r="O3091">
        <f t="shared" si="947"/>
        <v>1.0939684168199417</v>
      </c>
      <c r="P3091">
        <f t="shared" si="948"/>
        <v>0.92612665207701161</v>
      </c>
      <c r="Q3091">
        <f t="shared" si="958"/>
        <v>0.88324201897774024</v>
      </c>
      <c r="R3091">
        <f t="shared" si="959"/>
        <v>0.81799397400959495</v>
      </c>
      <c r="S3091">
        <f t="shared" si="941"/>
        <v>2.3449858609799552</v>
      </c>
    </row>
    <row r="3092" spans="1:20" x14ac:dyDescent="0.2">
      <c r="A3092" s="3">
        <v>41402.583333325907</v>
      </c>
      <c r="B3092" s="5">
        <f t="shared" si="950"/>
        <v>128</v>
      </c>
      <c r="C3092" s="5">
        <v>14</v>
      </c>
      <c r="D3092">
        <f t="shared" si="952"/>
        <v>46.356164383561641</v>
      </c>
      <c r="E3092">
        <f t="shared" si="942"/>
        <v>3.5764711219108332</v>
      </c>
      <c r="F3092">
        <f t="shared" si="943"/>
        <v>-8.0422648780891652</v>
      </c>
      <c r="G3092">
        <f t="shared" si="953"/>
        <v>13.865962252031848</v>
      </c>
      <c r="H3092">
        <f t="shared" si="944"/>
        <v>27.989433780477711</v>
      </c>
      <c r="I3092">
        <f t="shared" si="954"/>
        <v>16.969452698039142</v>
      </c>
      <c r="J3092">
        <f t="shared" si="955"/>
        <v>57.696794550190624</v>
      </c>
      <c r="K3092">
        <f t="shared" si="945"/>
        <v>32.303205449809376</v>
      </c>
      <c r="L3092">
        <f t="shared" si="956"/>
        <v>122.86391864070291</v>
      </c>
      <c r="M3092">
        <f t="shared" si="946"/>
        <v>237.13608135929709</v>
      </c>
      <c r="N3092">
        <f t="shared" si="957"/>
        <v>237.13608135929709</v>
      </c>
      <c r="O3092">
        <f t="shared" si="947"/>
        <v>1.1831072111442034</v>
      </c>
      <c r="P3092">
        <f t="shared" si="948"/>
        <v>0.9071744039806281</v>
      </c>
      <c r="Q3092">
        <f t="shared" si="958"/>
        <v>0.80654833186667552</v>
      </c>
      <c r="R3092">
        <f t="shared" si="959"/>
        <v>0.73168000224272123</v>
      </c>
      <c r="S3092">
        <f t="shared" si="941"/>
        <v>2.0975451097893263</v>
      </c>
    </row>
    <row r="3093" spans="1:20" x14ac:dyDescent="0.2">
      <c r="A3093" s="3">
        <v>41402.624999992571</v>
      </c>
      <c r="B3093" s="5">
        <f t="shared" si="950"/>
        <v>128</v>
      </c>
      <c r="C3093" s="5">
        <v>15</v>
      </c>
      <c r="D3093">
        <f t="shared" si="952"/>
        <v>46.356164383561641</v>
      </c>
      <c r="E3093">
        <f t="shared" si="942"/>
        <v>3.5764711219108332</v>
      </c>
      <c r="F3093">
        <f t="shared" si="943"/>
        <v>-8.0422648780891652</v>
      </c>
      <c r="G3093">
        <f t="shared" si="953"/>
        <v>14.865962252031848</v>
      </c>
      <c r="H3093">
        <f t="shared" si="944"/>
        <v>42.989433780477711</v>
      </c>
      <c r="I3093">
        <f t="shared" si="954"/>
        <v>16.969452698039142</v>
      </c>
      <c r="J3093">
        <f t="shared" si="955"/>
        <v>46.970712010801343</v>
      </c>
      <c r="K3093">
        <f t="shared" si="945"/>
        <v>43.029287989198657</v>
      </c>
      <c r="L3093">
        <f t="shared" si="956"/>
        <v>107.10885708253487</v>
      </c>
      <c r="M3093">
        <f t="shared" si="946"/>
        <v>252.89114291746512</v>
      </c>
      <c r="N3093">
        <f t="shared" si="957"/>
        <v>252.89114291746512</v>
      </c>
      <c r="O3093">
        <f t="shared" si="947"/>
        <v>1.3679797221509753</v>
      </c>
      <c r="P3093">
        <f t="shared" si="948"/>
        <v>0.87042544842127301</v>
      </c>
      <c r="Q3093">
        <f t="shared" si="958"/>
        <v>0.66162318692371525</v>
      </c>
      <c r="R3093">
        <f t="shared" si="959"/>
        <v>0.5758936591639866</v>
      </c>
      <c r="S3093">
        <f t="shared" si="941"/>
        <v>1.6509442991956773</v>
      </c>
    </row>
    <row r="3094" spans="1:20" x14ac:dyDescent="0.2">
      <c r="A3094" s="3">
        <v>41402.666666659235</v>
      </c>
      <c r="B3094" s="5">
        <f t="shared" si="950"/>
        <v>128</v>
      </c>
      <c r="C3094" s="5">
        <v>16</v>
      </c>
      <c r="D3094">
        <f t="shared" si="952"/>
        <v>46.356164383561641</v>
      </c>
      <c r="E3094">
        <f t="shared" si="942"/>
        <v>3.5764711219108332</v>
      </c>
      <c r="F3094">
        <f t="shared" si="943"/>
        <v>-8.0422648780891652</v>
      </c>
      <c r="G3094">
        <f t="shared" si="953"/>
        <v>15.865962252031848</v>
      </c>
      <c r="H3094">
        <f t="shared" si="944"/>
        <v>57.989433780477711</v>
      </c>
      <c r="I3094">
        <f t="shared" si="954"/>
        <v>16.969452698039142</v>
      </c>
      <c r="J3094">
        <f t="shared" si="955"/>
        <v>35.394765573485422</v>
      </c>
      <c r="K3094">
        <f t="shared" si="945"/>
        <v>54.605234426514578</v>
      </c>
      <c r="L3094">
        <f t="shared" si="956"/>
        <v>95.783664736367754</v>
      </c>
      <c r="M3094">
        <f t="shared" si="946"/>
        <v>264.21633526363223</v>
      </c>
      <c r="N3094">
        <f t="shared" si="957"/>
        <v>264.21633526363223</v>
      </c>
      <c r="O3094">
        <f t="shared" si="947"/>
        <v>1.7264993609574211</v>
      </c>
      <c r="P3094">
        <f t="shared" si="948"/>
        <v>0.80720552060267081</v>
      </c>
      <c r="Q3094">
        <f t="shared" si="958"/>
        <v>0.46232762916580272</v>
      </c>
      <c r="R3094">
        <f t="shared" si="959"/>
        <v>0.37319341458978034</v>
      </c>
      <c r="S3094">
        <f t="shared" si="941"/>
        <v>1.0698529676620823</v>
      </c>
    </row>
    <row r="3095" spans="1:20" x14ac:dyDescent="0.2">
      <c r="A3095" s="3">
        <v>41402.7083333259</v>
      </c>
      <c r="B3095" s="5">
        <f t="shared" si="950"/>
        <v>128</v>
      </c>
      <c r="C3095" s="5">
        <v>17</v>
      </c>
      <c r="D3095">
        <f t="shared" si="952"/>
        <v>46.356164383561641</v>
      </c>
      <c r="E3095">
        <f t="shared" si="942"/>
        <v>3.5764711219108332</v>
      </c>
      <c r="F3095">
        <f t="shared" si="943"/>
        <v>-8.0422648780891652</v>
      </c>
      <c r="G3095">
        <f t="shared" si="953"/>
        <v>16.865962252031846</v>
      </c>
      <c r="H3095">
        <f t="shared" si="944"/>
        <v>72.989433780477682</v>
      </c>
      <c r="I3095">
        <f t="shared" si="954"/>
        <v>16.969452698039142</v>
      </c>
      <c r="J3095">
        <f t="shared" si="955"/>
        <v>23.58954922098685</v>
      </c>
      <c r="K3095">
        <f t="shared" si="945"/>
        <v>66.410450779013146</v>
      </c>
      <c r="L3095">
        <f t="shared" si="956"/>
        <v>86.388841592171374</v>
      </c>
      <c r="M3095">
        <f t="shared" si="946"/>
        <v>273.61115840782861</v>
      </c>
      <c r="N3095">
        <f t="shared" si="957"/>
        <v>273.61115840782861</v>
      </c>
      <c r="O3095">
        <f t="shared" si="947"/>
        <v>2.4988637611811422</v>
      </c>
      <c r="P3095">
        <f t="shared" si="948"/>
        <v>0.69674889992670808</v>
      </c>
      <c r="Q3095">
        <f t="shared" si="958"/>
        <v>0.22559514761629618</v>
      </c>
      <c r="R3095">
        <f t="shared" si="959"/>
        <v>0.15718317093045769</v>
      </c>
      <c r="S3095">
        <f t="shared" si="941"/>
        <v>0.45060516963123159</v>
      </c>
    </row>
    <row r="3096" spans="1:20" x14ac:dyDescent="0.2">
      <c r="A3096" s="3">
        <v>41402.749999992564</v>
      </c>
      <c r="B3096" s="5">
        <f t="shared" si="950"/>
        <v>128</v>
      </c>
      <c r="C3096" s="5">
        <v>18</v>
      </c>
      <c r="D3096">
        <f t="shared" si="952"/>
        <v>46.356164383561641</v>
      </c>
      <c r="E3096">
        <f t="shared" si="942"/>
        <v>3.5764711219108332</v>
      </c>
      <c r="F3096">
        <f t="shared" si="943"/>
        <v>-8.0422648780891652</v>
      </c>
      <c r="G3096">
        <f t="shared" si="953"/>
        <v>17.865962252031846</v>
      </c>
      <c r="H3096">
        <f t="shared" si="944"/>
        <v>87.989433780477682</v>
      </c>
      <c r="I3096">
        <f t="shared" si="954"/>
        <v>16.969452698039142</v>
      </c>
      <c r="J3096">
        <f t="shared" si="955"/>
        <v>11.895701345943882</v>
      </c>
      <c r="K3096">
        <f t="shared" si="945"/>
        <v>78.104298654056123</v>
      </c>
      <c r="L3096">
        <f t="shared" si="956"/>
        <v>77.647527027842443</v>
      </c>
      <c r="M3096">
        <f t="shared" si="946"/>
        <v>282.35247297215756</v>
      </c>
      <c r="N3096">
        <f t="shared" si="957"/>
        <v>282.35247297215756</v>
      </c>
      <c r="O3096">
        <f t="shared" si="947"/>
        <v>4.851289269380759</v>
      </c>
      <c r="P3096">
        <f t="shared" si="948"/>
        <v>0.47793740246045313</v>
      </c>
      <c r="Q3096">
        <f t="shared" si="958"/>
        <v>-3.0254358294583894E-2</v>
      </c>
      <c r="R3096">
        <f t="shared" si="959"/>
        <v>-1.4459689416421291E-2</v>
      </c>
      <c r="S3096">
        <f t="shared" si="941"/>
        <v>-4.1452343553904585E-2</v>
      </c>
    </row>
    <row r="3097" spans="1:20" x14ac:dyDescent="0.2">
      <c r="A3097" s="3">
        <v>41402.791666659228</v>
      </c>
      <c r="B3097" s="5">
        <f t="shared" si="950"/>
        <v>128</v>
      </c>
      <c r="C3097" s="5">
        <v>19</v>
      </c>
      <c r="D3097">
        <f t="shared" si="952"/>
        <v>46.356164383561641</v>
      </c>
      <c r="E3097">
        <f t="shared" si="942"/>
        <v>3.5764711219108332</v>
      </c>
      <c r="F3097">
        <f t="shared" si="943"/>
        <v>-8.0422648780891652</v>
      </c>
      <c r="G3097">
        <f t="shared" si="953"/>
        <v>18.865962252031846</v>
      </c>
      <c r="H3097">
        <f t="shared" si="944"/>
        <v>102.98943378047768</v>
      </c>
      <c r="I3097">
        <f t="shared" si="954"/>
        <v>16.969452698039142</v>
      </c>
      <c r="J3097">
        <f t="shared" si="955"/>
        <v>0.58887552635340223</v>
      </c>
      <c r="K3097">
        <f t="shared" si="945"/>
        <v>89.411124473646595</v>
      </c>
      <c r="L3097">
        <f t="shared" si="956"/>
        <v>68.754347337810799</v>
      </c>
      <c r="M3097">
        <f t="shared" si="946"/>
        <v>291.24565266218917</v>
      </c>
      <c r="N3097">
        <f t="shared" si="957"/>
        <v>291.24565266218917</v>
      </c>
      <c r="O3097">
        <f t="shared" si="947"/>
        <v>97.29864069257772</v>
      </c>
      <c r="P3097">
        <f t="shared" si="948"/>
        <v>4.7853489151070946E-4</v>
      </c>
      <c r="Q3097">
        <f t="shared" si="958"/>
        <v>-0.28586867911591873</v>
      </c>
      <c r="R3097">
        <f t="shared" si="959"/>
        <v>-1.36798137347046E-4</v>
      </c>
      <c r="S3097">
        <f t="shared" si="941"/>
        <v>-3.9216633383591892E-4</v>
      </c>
    </row>
    <row r="3098" spans="1:20" x14ac:dyDescent="0.2">
      <c r="A3098" s="3">
        <v>41402.833333325892</v>
      </c>
      <c r="B3098" s="5">
        <f t="shared" si="950"/>
        <v>128</v>
      </c>
      <c r="C3098" s="5">
        <v>20</v>
      </c>
      <c r="D3098">
        <f t="shared" si="952"/>
        <v>46.356164383561641</v>
      </c>
      <c r="E3098">
        <f t="shared" si="942"/>
        <v>3.5764711219108332</v>
      </c>
      <c r="F3098">
        <f t="shared" si="943"/>
        <v>-8.0422648780891652</v>
      </c>
      <c r="G3098">
        <f t="shared" si="953"/>
        <v>19.865962252031846</v>
      </c>
      <c r="H3098">
        <f t="shared" si="944"/>
        <v>117.98943378047768</v>
      </c>
      <c r="I3098">
        <f t="shared" si="954"/>
        <v>16.969452698039142</v>
      </c>
      <c r="J3098">
        <f t="shared" si="955"/>
        <v>-10.02224173358743</v>
      </c>
      <c r="K3098">
        <f t="shared" si="945"/>
        <v>100.02224173358744</v>
      </c>
      <c r="L3098">
        <f t="shared" si="956"/>
        <v>59.056545854403396</v>
      </c>
      <c r="M3098">
        <f t="shared" si="946"/>
        <v>300.9434541455966</v>
      </c>
      <c r="N3098">
        <f t="shared" si="957"/>
        <v>300.9434541455966</v>
      </c>
      <c r="O3098">
        <f t="shared" si="947"/>
        <v>-5.7461205831569702</v>
      </c>
      <c r="P3098" t="e">
        <f t="shared" si="948"/>
        <v>#NUM!</v>
      </c>
      <c r="Q3098">
        <f t="shared" si="958"/>
        <v>-0.52183909760917047</v>
      </c>
      <c r="R3098" t="e">
        <f t="shared" si="959"/>
        <v>#NUM!</v>
      </c>
      <c r="S3098" t="e">
        <f t="shared" si="941"/>
        <v>#NUM!</v>
      </c>
    </row>
    <row r="3099" spans="1:20" x14ac:dyDescent="0.2">
      <c r="A3099" s="3">
        <v>41402.874999992557</v>
      </c>
      <c r="B3099" s="5">
        <f t="shared" si="950"/>
        <v>128</v>
      </c>
      <c r="C3099" s="5">
        <v>21</v>
      </c>
      <c r="D3099">
        <f t="shared" si="952"/>
        <v>46.356164383561641</v>
      </c>
      <c r="E3099">
        <f t="shared" si="942"/>
        <v>3.5764711219108332</v>
      </c>
      <c r="F3099">
        <f t="shared" si="943"/>
        <v>-8.0422648780891652</v>
      </c>
      <c r="G3099">
        <f t="shared" si="953"/>
        <v>20.865962252031846</v>
      </c>
      <c r="H3099">
        <f t="shared" si="944"/>
        <v>132.9894337804777</v>
      </c>
      <c r="I3099">
        <f t="shared" si="954"/>
        <v>16.969452698039142</v>
      </c>
      <c r="J3099">
        <f t="shared" si="955"/>
        <v>-19.525917184156157</v>
      </c>
      <c r="K3099">
        <f t="shared" si="945"/>
        <v>109.52591718415616</v>
      </c>
      <c r="L3099">
        <f t="shared" si="956"/>
        <v>47.929578171794475</v>
      </c>
      <c r="M3099">
        <f t="shared" si="946"/>
        <v>312.07042182820555</v>
      </c>
      <c r="N3099">
        <f t="shared" si="957"/>
        <v>312.07042182820555</v>
      </c>
      <c r="O3099">
        <f t="shared" si="947"/>
        <v>-2.9919228282560622</v>
      </c>
      <c r="P3099" t="e">
        <f t="shared" si="948"/>
        <v>#NUM!</v>
      </c>
      <c r="Q3099">
        <f t="shared" si="958"/>
        <v>-0.72028480059440436</v>
      </c>
      <c r="R3099" t="e">
        <f t="shared" si="959"/>
        <v>#NUM!</v>
      </c>
      <c r="S3099" t="e">
        <f t="shared" si="941"/>
        <v>#NUM!</v>
      </c>
    </row>
    <row r="3100" spans="1:20" x14ac:dyDescent="0.2">
      <c r="A3100" s="3">
        <v>41402.916666659221</v>
      </c>
      <c r="B3100" s="5">
        <f t="shared" si="950"/>
        <v>128</v>
      </c>
      <c r="C3100" s="5">
        <v>22</v>
      </c>
      <c r="D3100">
        <f t="shared" si="952"/>
        <v>46.356164383561641</v>
      </c>
      <c r="E3100">
        <f t="shared" si="942"/>
        <v>3.5764711219108332</v>
      </c>
      <c r="F3100">
        <f t="shared" si="943"/>
        <v>-8.0422648780891652</v>
      </c>
      <c r="G3100">
        <f t="shared" si="953"/>
        <v>21.865962252031846</v>
      </c>
      <c r="H3100">
        <f t="shared" si="944"/>
        <v>147.9894337804777</v>
      </c>
      <c r="I3100">
        <f t="shared" si="954"/>
        <v>16.969452698039142</v>
      </c>
      <c r="J3100">
        <f t="shared" si="955"/>
        <v>-27.349242023984942</v>
      </c>
      <c r="K3100">
        <f t="shared" si="945"/>
        <v>117.34924202398494</v>
      </c>
      <c r="L3100">
        <f t="shared" si="956"/>
        <v>34.805943634418071</v>
      </c>
      <c r="M3100">
        <f t="shared" si="946"/>
        <v>325.1940563655819</v>
      </c>
      <c r="N3100">
        <f t="shared" si="957"/>
        <v>325.1940563655819</v>
      </c>
      <c r="O3100">
        <f t="shared" si="947"/>
        <v>-2.1766902439737734</v>
      </c>
      <c r="P3100" t="e">
        <f t="shared" si="948"/>
        <v>#NUM!</v>
      </c>
      <c r="Q3100">
        <f t="shared" si="958"/>
        <v>-0.86735675383446265</v>
      </c>
      <c r="R3100" t="e">
        <f t="shared" si="959"/>
        <v>#NUM!</v>
      </c>
      <c r="S3100" t="e">
        <f t="shared" si="941"/>
        <v>#NUM!</v>
      </c>
    </row>
    <row r="3101" spans="1:20" x14ac:dyDescent="0.2">
      <c r="A3101" s="3">
        <v>41402.958333325885</v>
      </c>
      <c r="B3101" s="5">
        <f t="shared" si="950"/>
        <v>128</v>
      </c>
      <c r="C3101" s="5">
        <v>23</v>
      </c>
      <c r="D3101">
        <f t="shared" si="952"/>
        <v>46.356164383561641</v>
      </c>
      <c r="E3101">
        <f t="shared" si="942"/>
        <v>3.5764711219108332</v>
      </c>
      <c r="F3101">
        <f t="shared" si="943"/>
        <v>-8.0422648780891652</v>
      </c>
      <c r="G3101">
        <f t="shared" si="953"/>
        <v>22.865962252031846</v>
      </c>
      <c r="H3101">
        <f t="shared" si="944"/>
        <v>162.9894337804777</v>
      </c>
      <c r="I3101">
        <f t="shared" si="954"/>
        <v>16.969452698039142</v>
      </c>
      <c r="J3101">
        <f t="shared" si="955"/>
        <v>-32.75441521947964</v>
      </c>
      <c r="K3101">
        <f t="shared" si="945"/>
        <v>122.75441521947964</v>
      </c>
      <c r="L3101">
        <f t="shared" si="956"/>
        <v>19.433520602147524</v>
      </c>
      <c r="M3101">
        <f t="shared" si="946"/>
        <v>340.5664793978525</v>
      </c>
      <c r="N3101">
        <f t="shared" si="957"/>
        <v>340.5664793978525</v>
      </c>
      <c r="O3101">
        <f t="shared" si="947"/>
        <v>-1.8482946365676953</v>
      </c>
      <c r="P3101" t="e">
        <f t="shared" si="948"/>
        <v>#NUM!</v>
      </c>
      <c r="Q3101">
        <f t="shared" si="958"/>
        <v>-0.95658775623381831</v>
      </c>
      <c r="R3101" t="e">
        <f t="shared" si="959"/>
        <v>#NUM!</v>
      </c>
      <c r="S3101" t="e">
        <f t="shared" si="941"/>
        <v>#NUM!</v>
      </c>
    </row>
    <row r="3102" spans="1:20" x14ac:dyDescent="0.2">
      <c r="A3102" s="3">
        <v>41402.999999992549</v>
      </c>
      <c r="B3102" s="5">
        <f t="shared" si="950"/>
        <v>129</v>
      </c>
      <c r="C3102" s="5">
        <v>0</v>
      </c>
      <c r="D3102">
        <f t="shared" si="952"/>
        <v>47.342465753424655</v>
      </c>
      <c r="E3102">
        <f t="shared" si="942"/>
        <v>3.6314584643461121</v>
      </c>
      <c r="F3102">
        <f t="shared" si="943"/>
        <v>-7.9872775356538863</v>
      </c>
      <c r="G3102">
        <f t="shared" si="953"/>
        <v>-0.13312129226089811</v>
      </c>
      <c r="H3102">
        <f t="shared" si="944"/>
        <v>-181.99681938391345</v>
      </c>
      <c r="I3102">
        <f t="shared" si="954"/>
        <v>17.245529188505461</v>
      </c>
      <c r="J3102">
        <f t="shared" si="955"/>
        <v>-34.722607522645774</v>
      </c>
      <c r="K3102">
        <f t="shared" si="945"/>
        <v>124.72260752264577</v>
      </c>
      <c r="L3102">
        <f t="shared" si="956"/>
        <v>2.3204026067134293</v>
      </c>
      <c r="M3102">
        <f t="shared" si="946"/>
        <v>357.6795973932866</v>
      </c>
      <c r="N3102">
        <f t="shared" si="957"/>
        <v>2.3204026067134293</v>
      </c>
      <c r="O3102">
        <f t="shared" si="947"/>
        <v>-1.7556060274106757</v>
      </c>
      <c r="P3102" t="e">
        <f t="shared" si="948"/>
        <v>#NUM!</v>
      </c>
      <c r="Q3102">
        <f t="shared" si="958"/>
        <v>-0.9892055021341255</v>
      </c>
      <c r="R3102" t="e">
        <f t="shared" si="959"/>
        <v>#NUM!</v>
      </c>
      <c r="S3102" t="e">
        <f t="shared" ref="S3102:S3165" si="960">R3102*$E$10</f>
        <v>#NUM!</v>
      </c>
      <c r="T3102">
        <f t="shared" ref="T3102" si="961">SUMIF(S3108:S3122,"&gt;0,01")</f>
        <v>16.974629094548472</v>
      </c>
    </row>
    <row r="3103" spans="1:20" x14ac:dyDescent="0.2">
      <c r="A3103" s="3">
        <v>41403.041666659214</v>
      </c>
      <c r="B3103" s="5">
        <f t="shared" si="950"/>
        <v>129</v>
      </c>
      <c r="C3103" s="5">
        <v>1</v>
      </c>
      <c r="D3103">
        <f t="shared" si="952"/>
        <v>47.342465753424655</v>
      </c>
      <c r="E3103">
        <f t="shared" ref="E3103:E3166" si="962">9.87*SIN(RADIANS(2*D3103))-7.53*COS(RADIANS(D3103))-1.5*SIN(RADIANS(D3103))</f>
        <v>3.6314584643461121</v>
      </c>
      <c r="F3103">
        <f t="shared" ref="F3103:F3166" si="963">4*($B$6-$B$5)+E3103</f>
        <v>-7.9872775356538863</v>
      </c>
      <c r="G3103">
        <f t="shared" si="953"/>
        <v>0.86687870773910192</v>
      </c>
      <c r="H3103">
        <f t="shared" ref="H3103:H3166" si="964">15*(G3103-12)</f>
        <v>-166.99681938391345</v>
      </c>
      <c r="I3103">
        <f t="shared" si="954"/>
        <v>17.245529188505461</v>
      </c>
      <c r="J3103">
        <f t="shared" si="955"/>
        <v>-33.419359333723506</v>
      </c>
      <c r="K3103">
        <f t="shared" ref="K3103:K3166" si="965">90-J3103</f>
        <v>123.41935933372351</v>
      </c>
      <c r="L3103">
        <f t="shared" si="956"/>
        <v>14.91922840220667</v>
      </c>
      <c r="M3103">
        <f t="shared" ref="M3103:M3166" si="966">360-L3103</f>
        <v>345.08077159779333</v>
      </c>
      <c r="N3103">
        <f t="shared" si="957"/>
        <v>14.91922840220667</v>
      </c>
      <c r="O3103">
        <f t="shared" ref="O3103:O3166" si="967">1/(COS(RADIANS(K3103)))</f>
        <v>-1.8156636891076945</v>
      </c>
      <c r="P3103" t="e">
        <f t="shared" ref="P3103:P3166" si="968">1.353*0.7^(O3103^0.678)</f>
        <v>#NUM!</v>
      </c>
      <c r="Q3103">
        <f t="shared" si="958"/>
        <v>-0.97007999624011965</v>
      </c>
      <c r="R3103" t="e">
        <f t="shared" si="959"/>
        <v>#NUM!</v>
      </c>
      <c r="S3103" t="e">
        <f t="shared" si="960"/>
        <v>#NUM!</v>
      </c>
    </row>
    <row r="3104" spans="1:20" x14ac:dyDescent="0.2">
      <c r="A3104" s="3">
        <v>41403.083333325878</v>
      </c>
      <c r="B3104" s="5">
        <f t="shared" si="950"/>
        <v>129</v>
      </c>
      <c r="C3104" s="5">
        <v>2</v>
      </c>
      <c r="D3104">
        <f t="shared" si="952"/>
        <v>47.342465753424655</v>
      </c>
      <c r="E3104">
        <f t="shared" si="962"/>
        <v>3.6314584643461121</v>
      </c>
      <c r="F3104">
        <f t="shared" si="963"/>
        <v>-7.9872775356538863</v>
      </c>
      <c r="G3104">
        <f t="shared" si="953"/>
        <v>1.8668787077391018</v>
      </c>
      <c r="H3104">
        <f t="shared" si="964"/>
        <v>-151.99681938391348</v>
      </c>
      <c r="I3104">
        <f t="shared" si="954"/>
        <v>17.245529188505461</v>
      </c>
      <c r="J3104">
        <f t="shared" si="955"/>
        <v>-28.81280226984402</v>
      </c>
      <c r="K3104">
        <f t="shared" si="965"/>
        <v>118.81280226984401</v>
      </c>
      <c r="L3104">
        <f t="shared" si="956"/>
        <v>30.781801264844574</v>
      </c>
      <c r="M3104">
        <f t="shared" si="966"/>
        <v>329.2181987351554</v>
      </c>
      <c r="N3104">
        <f t="shared" si="957"/>
        <v>30.781801264844574</v>
      </c>
      <c r="O3104">
        <f t="shared" si="967"/>
        <v>-2.0749063364843776</v>
      </c>
      <c r="P3104" t="e">
        <f t="shared" si="968"/>
        <v>#NUM!</v>
      </c>
      <c r="Q3104">
        <f t="shared" si="958"/>
        <v>-0.89632333320848878</v>
      </c>
      <c r="R3104" t="e">
        <f t="shared" si="959"/>
        <v>#NUM!</v>
      </c>
      <c r="S3104" t="e">
        <f t="shared" si="960"/>
        <v>#NUM!</v>
      </c>
    </row>
    <row r="3105" spans="1:19" x14ac:dyDescent="0.2">
      <c r="A3105" s="3">
        <v>41403.124999992542</v>
      </c>
      <c r="B3105" s="5">
        <f t="shared" si="950"/>
        <v>129</v>
      </c>
      <c r="C3105" s="5">
        <v>3</v>
      </c>
      <c r="D3105">
        <f t="shared" si="952"/>
        <v>47.342465753424655</v>
      </c>
      <c r="E3105">
        <f t="shared" si="962"/>
        <v>3.6314584643461121</v>
      </c>
      <c r="F3105">
        <f t="shared" si="963"/>
        <v>-7.9872775356538863</v>
      </c>
      <c r="G3105">
        <f t="shared" si="953"/>
        <v>2.8668787077391018</v>
      </c>
      <c r="H3105">
        <f t="shared" si="964"/>
        <v>-136.99681938391348</v>
      </c>
      <c r="I3105">
        <f t="shared" si="954"/>
        <v>17.245529188505461</v>
      </c>
      <c r="J3105">
        <f t="shared" si="955"/>
        <v>-21.583292711637203</v>
      </c>
      <c r="K3105">
        <f t="shared" si="965"/>
        <v>111.5832927116372</v>
      </c>
      <c r="L3105">
        <f t="shared" si="956"/>
        <v>44.466527834382163</v>
      </c>
      <c r="M3105">
        <f t="shared" si="966"/>
        <v>315.53347216561781</v>
      </c>
      <c r="N3105">
        <f t="shared" si="957"/>
        <v>44.466527834382163</v>
      </c>
      <c r="O3105">
        <f t="shared" si="967"/>
        <v>-2.7184741374090935</v>
      </c>
      <c r="P3105" t="e">
        <f t="shared" si="968"/>
        <v>#NUM!</v>
      </c>
      <c r="Q3105">
        <f t="shared" si="958"/>
        <v>-0.7646810976241939</v>
      </c>
      <c r="R3105" t="e">
        <f t="shared" si="959"/>
        <v>#NUM!</v>
      </c>
      <c r="S3105" t="e">
        <f t="shared" si="960"/>
        <v>#NUM!</v>
      </c>
    </row>
    <row r="3106" spans="1:19" x14ac:dyDescent="0.2">
      <c r="A3106" s="3">
        <v>41403.166666659206</v>
      </c>
      <c r="B3106" s="5">
        <f t="shared" si="950"/>
        <v>129</v>
      </c>
      <c r="C3106" s="5">
        <v>4</v>
      </c>
      <c r="D3106">
        <f t="shared" si="952"/>
        <v>47.342465753424655</v>
      </c>
      <c r="E3106">
        <f t="shared" si="962"/>
        <v>3.6314584643461121</v>
      </c>
      <c r="F3106">
        <f t="shared" si="963"/>
        <v>-7.9872775356538863</v>
      </c>
      <c r="G3106">
        <f t="shared" si="953"/>
        <v>3.8668787077391018</v>
      </c>
      <c r="H3106">
        <f t="shared" si="964"/>
        <v>-121.99681938391349</v>
      </c>
      <c r="I3106">
        <f t="shared" si="954"/>
        <v>17.245529188505461</v>
      </c>
      <c r="J3106">
        <f t="shared" si="955"/>
        <v>-12.488878336712025</v>
      </c>
      <c r="K3106">
        <f t="shared" si="965"/>
        <v>102.48887833671202</v>
      </c>
      <c r="L3106">
        <f t="shared" si="956"/>
        <v>56.055626421635225</v>
      </c>
      <c r="M3106">
        <f t="shared" si="966"/>
        <v>303.94437357836478</v>
      </c>
      <c r="N3106">
        <f t="shared" si="957"/>
        <v>56.055626421635225</v>
      </c>
      <c r="O3106">
        <f t="shared" si="967"/>
        <v>-4.6242752884740499</v>
      </c>
      <c r="P3106" t="e">
        <f t="shared" si="968"/>
        <v>#NUM!</v>
      </c>
      <c r="Q3106">
        <f t="shared" si="958"/>
        <v>-0.57921720271560972</v>
      </c>
      <c r="R3106" t="e">
        <f t="shared" si="959"/>
        <v>#NUM!</v>
      </c>
      <c r="S3106" t="e">
        <f t="shared" si="960"/>
        <v>#NUM!</v>
      </c>
    </row>
    <row r="3107" spans="1:19" x14ac:dyDescent="0.2">
      <c r="A3107" s="3">
        <v>41403.208333325871</v>
      </c>
      <c r="B3107" s="5">
        <f t="shared" si="950"/>
        <v>129</v>
      </c>
      <c r="C3107" s="5">
        <v>5</v>
      </c>
      <c r="D3107">
        <f t="shared" si="952"/>
        <v>47.342465753424655</v>
      </c>
      <c r="E3107">
        <f t="shared" si="962"/>
        <v>3.6314584643461121</v>
      </c>
      <c r="F3107">
        <f t="shared" si="963"/>
        <v>-7.9872775356538863</v>
      </c>
      <c r="G3107">
        <f t="shared" si="953"/>
        <v>4.8668787077391018</v>
      </c>
      <c r="H3107">
        <f t="shared" si="964"/>
        <v>-106.99681938391348</v>
      </c>
      <c r="I3107">
        <f t="shared" si="954"/>
        <v>17.245529188505461</v>
      </c>
      <c r="J3107">
        <f t="shared" si="955"/>
        <v>-2.1474348696607812</v>
      </c>
      <c r="K3107">
        <f t="shared" si="965"/>
        <v>92.147434869660785</v>
      </c>
      <c r="L3107">
        <f t="shared" si="956"/>
        <v>66.059818853401865</v>
      </c>
      <c r="M3107">
        <f t="shared" si="966"/>
        <v>293.94018114659815</v>
      </c>
      <c r="N3107">
        <f t="shared" si="957"/>
        <v>66.059818853401865</v>
      </c>
      <c r="O3107">
        <f t="shared" si="967"/>
        <v>-26.687280141961175</v>
      </c>
      <c r="P3107" t="e">
        <f t="shared" si="968"/>
        <v>#NUM!</v>
      </c>
      <c r="Q3107">
        <f t="shared" si="958"/>
        <v>-0.35207822530511296</v>
      </c>
      <c r="R3107" t="e">
        <f t="shared" si="959"/>
        <v>#NUM!</v>
      </c>
      <c r="S3107" t="e">
        <f t="shared" si="960"/>
        <v>#NUM!</v>
      </c>
    </row>
    <row r="3108" spans="1:19" x14ac:dyDescent="0.2">
      <c r="A3108" s="3">
        <v>41403.249999992535</v>
      </c>
      <c r="B3108" s="5">
        <f t="shared" si="950"/>
        <v>129</v>
      </c>
      <c r="C3108" s="5">
        <v>6</v>
      </c>
      <c r="D3108">
        <f t="shared" si="952"/>
        <v>47.342465753424655</v>
      </c>
      <c r="E3108">
        <f t="shared" si="962"/>
        <v>3.6314584643461121</v>
      </c>
      <c r="F3108">
        <f t="shared" si="963"/>
        <v>-7.9872775356538863</v>
      </c>
      <c r="G3108">
        <f t="shared" si="953"/>
        <v>5.8668787077391018</v>
      </c>
      <c r="H3108">
        <f t="shared" si="964"/>
        <v>-91.996819383913476</v>
      </c>
      <c r="I3108">
        <f t="shared" si="954"/>
        <v>17.245529188505461</v>
      </c>
      <c r="J3108">
        <f t="shared" si="955"/>
        <v>8.9922163216004733</v>
      </c>
      <c r="K3108">
        <f t="shared" si="965"/>
        <v>81.007783678399534</v>
      </c>
      <c r="L3108">
        <f t="shared" si="956"/>
        <v>75.091932164411205</v>
      </c>
      <c r="M3108">
        <f t="shared" si="966"/>
        <v>284.90806783558878</v>
      </c>
      <c r="N3108">
        <f t="shared" si="957"/>
        <v>75.091932164411205</v>
      </c>
      <c r="O3108">
        <f t="shared" si="967"/>
        <v>6.3979409755270327</v>
      </c>
      <c r="P3108">
        <f t="shared" si="968"/>
        <v>0.38556924920222935</v>
      </c>
      <c r="Q3108">
        <f t="shared" si="958"/>
        <v>-0.1003047531368628</v>
      </c>
      <c r="R3108">
        <f t="shared" si="959"/>
        <v>-3.8674428358395144E-2</v>
      </c>
      <c r="S3108">
        <f t="shared" si="960"/>
        <v>-0.11086999484528602</v>
      </c>
    </row>
    <row r="3109" spans="1:19" x14ac:dyDescent="0.2">
      <c r="A3109" s="3">
        <v>41403.291666659199</v>
      </c>
      <c r="B3109" s="5">
        <f t="shared" si="950"/>
        <v>129</v>
      </c>
      <c r="C3109" s="5">
        <v>7</v>
      </c>
      <c r="D3109">
        <f t="shared" si="952"/>
        <v>47.342465753424655</v>
      </c>
      <c r="E3109">
        <f t="shared" si="962"/>
        <v>3.6314584643461121</v>
      </c>
      <c r="F3109">
        <f t="shared" si="963"/>
        <v>-7.9872775356538863</v>
      </c>
      <c r="G3109">
        <f t="shared" si="953"/>
        <v>6.8668787077391018</v>
      </c>
      <c r="H3109">
        <f t="shared" si="964"/>
        <v>-76.996819383913476</v>
      </c>
      <c r="I3109">
        <f t="shared" si="954"/>
        <v>17.245529188505461</v>
      </c>
      <c r="J3109">
        <f t="shared" si="955"/>
        <v>20.601041485696175</v>
      </c>
      <c r="K3109">
        <f t="shared" si="965"/>
        <v>69.398958514303828</v>
      </c>
      <c r="L3109">
        <f t="shared" si="956"/>
        <v>83.786033333734991</v>
      </c>
      <c r="M3109">
        <f t="shared" si="966"/>
        <v>276.21396666626504</v>
      </c>
      <c r="N3109">
        <f t="shared" si="957"/>
        <v>83.786033333734991</v>
      </c>
      <c r="O3109">
        <f t="shared" si="967"/>
        <v>2.842050243255017</v>
      </c>
      <c r="P3109">
        <f t="shared" si="968"/>
        <v>0.65584138368641742</v>
      </c>
      <c r="Q3109">
        <f t="shared" si="958"/>
        <v>0.15696294103600567</v>
      </c>
      <c r="R3109">
        <f t="shared" si="959"/>
        <v>0.1029427924365435</v>
      </c>
      <c r="S3109">
        <f t="shared" si="960"/>
        <v>0.29511145610304607</v>
      </c>
    </row>
    <row r="3110" spans="1:19" x14ac:dyDescent="0.2">
      <c r="A3110" s="3">
        <v>41403.333333325863</v>
      </c>
      <c r="B3110" s="5">
        <f t="shared" si="950"/>
        <v>129</v>
      </c>
      <c r="C3110" s="5">
        <v>8</v>
      </c>
      <c r="D3110">
        <f t="shared" si="952"/>
        <v>47.342465753424655</v>
      </c>
      <c r="E3110">
        <f t="shared" si="962"/>
        <v>3.6314584643461121</v>
      </c>
      <c r="F3110">
        <f t="shared" si="963"/>
        <v>-7.9872775356538863</v>
      </c>
      <c r="G3110">
        <f t="shared" si="953"/>
        <v>7.8668787077391018</v>
      </c>
      <c r="H3110">
        <f t="shared" si="964"/>
        <v>-61.996819383913476</v>
      </c>
      <c r="I3110">
        <f t="shared" si="954"/>
        <v>17.245529188505461</v>
      </c>
      <c r="J3110">
        <f t="shared" si="955"/>
        <v>32.403415055997783</v>
      </c>
      <c r="K3110">
        <f t="shared" si="965"/>
        <v>57.596584944002217</v>
      </c>
      <c r="L3110">
        <f t="shared" si="956"/>
        <v>92.882033254465156</v>
      </c>
      <c r="M3110">
        <f t="shared" si="966"/>
        <v>267.11796674553483</v>
      </c>
      <c r="N3110">
        <f t="shared" si="957"/>
        <v>92.882033254465156</v>
      </c>
      <c r="O3110">
        <f t="shared" si="967"/>
        <v>1.8660994544054168</v>
      </c>
      <c r="P3110">
        <f t="shared" si="968"/>
        <v>0.78494929009620451</v>
      </c>
      <c r="Q3110">
        <f t="shared" si="958"/>
        <v>0.40028020116605539</v>
      </c>
      <c r="R3110">
        <f t="shared" si="959"/>
        <v>0.31419965974486114</v>
      </c>
      <c r="S3110">
        <f t="shared" si="960"/>
        <v>0.90073250297290042</v>
      </c>
    </row>
    <row r="3111" spans="1:19" x14ac:dyDescent="0.2">
      <c r="A3111" s="3">
        <v>41403.374999992528</v>
      </c>
      <c r="B3111" s="5">
        <f t="shared" si="950"/>
        <v>129</v>
      </c>
      <c r="C3111" s="5">
        <v>9</v>
      </c>
      <c r="D3111">
        <f t="shared" si="952"/>
        <v>47.342465753424655</v>
      </c>
      <c r="E3111">
        <f t="shared" si="962"/>
        <v>3.6314584643461121</v>
      </c>
      <c r="F3111">
        <f t="shared" si="963"/>
        <v>-7.9872775356538863</v>
      </c>
      <c r="G3111">
        <f t="shared" si="953"/>
        <v>8.8668787077391027</v>
      </c>
      <c r="H3111">
        <f t="shared" si="964"/>
        <v>-46.996819383913461</v>
      </c>
      <c r="I3111">
        <f t="shared" si="954"/>
        <v>17.245529188505461</v>
      </c>
      <c r="J3111">
        <f t="shared" si="955"/>
        <v>44.092205728697451</v>
      </c>
      <c r="K3111">
        <f t="shared" si="965"/>
        <v>45.907794271302549</v>
      </c>
      <c r="L3111">
        <f t="shared" si="956"/>
        <v>103.47890738304081</v>
      </c>
      <c r="M3111">
        <f t="shared" si="966"/>
        <v>256.52109261695921</v>
      </c>
      <c r="N3111">
        <f t="shared" si="957"/>
        <v>103.47890738304081</v>
      </c>
      <c r="O3111">
        <f t="shared" si="967"/>
        <v>1.4371634087068521</v>
      </c>
      <c r="P3111">
        <f t="shared" si="968"/>
        <v>0.85746284005665974</v>
      </c>
      <c r="Q3111">
        <f t="shared" si="958"/>
        <v>0.61103532624599144</v>
      </c>
      <c r="R3111">
        <f t="shared" si="959"/>
        <v>0.5239400862178355</v>
      </c>
      <c r="S3111">
        <f t="shared" si="960"/>
        <v>1.5020062900451527</v>
      </c>
    </row>
    <row r="3112" spans="1:19" x14ac:dyDescent="0.2">
      <c r="A3112" s="3">
        <v>41403.416666659192</v>
      </c>
      <c r="B3112" s="5">
        <f t="shared" si="950"/>
        <v>129</v>
      </c>
      <c r="C3112" s="5">
        <v>10</v>
      </c>
      <c r="D3112">
        <f t="shared" si="952"/>
        <v>47.342465753424655</v>
      </c>
      <c r="E3112">
        <f t="shared" si="962"/>
        <v>3.6314584643461121</v>
      </c>
      <c r="F3112">
        <f t="shared" si="963"/>
        <v>-7.9872775356538863</v>
      </c>
      <c r="G3112">
        <f t="shared" si="953"/>
        <v>9.8668787077391027</v>
      </c>
      <c r="H3112">
        <f t="shared" si="964"/>
        <v>-31.996819383913461</v>
      </c>
      <c r="I3112">
        <f t="shared" si="954"/>
        <v>17.245529188505461</v>
      </c>
      <c r="J3112">
        <f t="shared" si="955"/>
        <v>55.162258514296305</v>
      </c>
      <c r="K3112">
        <f t="shared" si="965"/>
        <v>34.837741485703695</v>
      </c>
      <c r="L3112">
        <f t="shared" si="956"/>
        <v>117.64259204562465</v>
      </c>
      <c r="M3112">
        <f t="shared" si="966"/>
        <v>242.35740795437533</v>
      </c>
      <c r="N3112">
        <f t="shared" si="957"/>
        <v>117.64259204562465</v>
      </c>
      <c r="O3112">
        <f t="shared" si="967"/>
        <v>1.2183635242846012</v>
      </c>
      <c r="P3112">
        <f t="shared" si="968"/>
        <v>0.89991150063430736</v>
      </c>
      <c r="Q3112">
        <f t="shared" si="958"/>
        <v>0.77196573526941425</v>
      </c>
      <c r="R3112">
        <f t="shared" si="959"/>
        <v>0.69470084326456505</v>
      </c>
      <c r="S3112">
        <f t="shared" si="960"/>
        <v>1.9915350318303791</v>
      </c>
    </row>
    <row r="3113" spans="1:19" x14ac:dyDescent="0.2">
      <c r="A3113" s="3">
        <v>41403.458333325856</v>
      </c>
      <c r="B3113" s="5">
        <f t="shared" si="950"/>
        <v>129</v>
      </c>
      <c r="C3113" s="5">
        <v>11</v>
      </c>
      <c r="D3113">
        <f t="shared" si="952"/>
        <v>47.342465753424655</v>
      </c>
      <c r="E3113">
        <f t="shared" si="962"/>
        <v>3.6314584643461121</v>
      </c>
      <c r="F3113">
        <f t="shared" si="963"/>
        <v>-7.9872775356538863</v>
      </c>
      <c r="G3113">
        <f t="shared" si="953"/>
        <v>10.866878707739103</v>
      </c>
      <c r="H3113">
        <f t="shared" si="964"/>
        <v>-16.996819383913461</v>
      </c>
      <c r="I3113">
        <f t="shared" si="954"/>
        <v>17.245529188505461</v>
      </c>
      <c r="J3113">
        <f t="shared" si="955"/>
        <v>64.453477419171861</v>
      </c>
      <c r="K3113">
        <f t="shared" si="965"/>
        <v>25.546522580828139</v>
      </c>
      <c r="L3113">
        <f t="shared" si="956"/>
        <v>139.65595112063573</v>
      </c>
      <c r="M3113">
        <f t="shared" si="966"/>
        <v>220.34404887936427</v>
      </c>
      <c r="N3113">
        <f t="shared" si="957"/>
        <v>139.65595112063573</v>
      </c>
      <c r="O3113">
        <f t="shared" si="967"/>
        <v>1.1083581664127125</v>
      </c>
      <c r="P3113">
        <f t="shared" si="968"/>
        <v>0.92300762866732744</v>
      </c>
      <c r="Q3113">
        <f t="shared" si="958"/>
        <v>0.8677169328211114</v>
      </c>
      <c r="R3113">
        <f t="shared" si="959"/>
        <v>0.80090934851770068</v>
      </c>
      <c r="S3113">
        <f t="shared" si="960"/>
        <v>2.2960084766818163</v>
      </c>
    </row>
    <row r="3114" spans="1:19" x14ac:dyDescent="0.2">
      <c r="A3114" s="3">
        <v>41403.49999999252</v>
      </c>
      <c r="B3114" s="5">
        <f t="shared" si="950"/>
        <v>129</v>
      </c>
      <c r="C3114" s="5">
        <v>12</v>
      </c>
      <c r="D3114">
        <f t="shared" si="952"/>
        <v>47.342465753424655</v>
      </c>
      <c r="E3114">
        <f t="shared" si="962"/>
        <v>3.6314584643461121</v>
      </c>
      <c r="F3114">
        <f t="shared" si="963"/>
        <v>-7.9872775356538863</v>
      </c>
      <c r="G3114">
        <f t="shared" si="953"/>
        <v>11.866878707739103</v>
      </c>
      <c r="H3114">
        <f t="shared" si="964"/>
        <v>-1.9968193839134596</v>
      </c>
      <c r="I3114">
        <f t="shared" si="954"/>
        <v>17.245529188505461</v>
      </c>
      <c r="J3114">
        <f t="shared" si="955"/>
        <v>69.171764330847438</v>
      </c>
      <c r="K3114">
        <f t="shared" si="965"/>
        <v>20.828235669152562</v>
      </c>
      <c r="L3114">
        <f t="shared" si="956"/>
        <v>174.62983428060542</v>
      </c>
      <c r="M3114">
        <f t="shared" si="966"/>
        <v>185.37016571939458</v>
      </c>
      <c r="N3114">
        <f t="shared" si="957"/>
        <v>174.62983428060542</v>
      </c>
      <c r="O3114">
        <f t="shared" si="967"/>
        <v>1.0699185751728233</v>
      </c>
      <c r="P3114">
        <f t="shared" si="968"/>
        <v>0.93139296544371797</v>
      </c>
      <c r="Q3114">
        <f t="shared" si="958"/>
        <v>0.89660105572214999</v>
      </c>
      <c r="R3114">
        <f t="shared" si="959"/>
        <v>0.83508791610902144</v>
      </c>
      <c r="S3114">
        <f t="shared" si="960"/>
        <v>2.3939899536813702</v>
      </c>
    </row>
    <row r="3115" spans="1:19" x14ac:dyDescent="0.2">
      <c r="A3115" s="3">
        <v>41403.541666659185</v>
      </c>
      <c r="B3115" s="5">
        <f t="shared" si="950"/>
        <v>129</v>
      </c>
      <c r="C3115" s="5">
        <v>13</v>
      </c>
      <c r="D3115">
        <f t="shared" si="952"/>
        <v>47.342465753424655</v>
      </c>
      <c r="E3115">
        <f t="shared" si="962"/>
        <v>3.6314584643461121</v>
      </c>
      <c r="F3115">
        <f t="shared" si="963"/>
        <v>-7.9872775356538863</v>
      </c>
      <c r="G3115">
        <f t="shared" si="953"/>
        <v>12.866878707739103</v>
      </c>
      <c r="H3115">
        <f t="shared" si="964"/>
        <v>13.00318061608654</v>
      </c>
      <c r="I3115">
        <f t="shared" si="954"/>
        <v>17.245529188505461</v>
      </c>
      <c r="J3115">
        <f t="shared" si="955"/>
        <v>66.320946385357686</v>
      </c>
      <c r="K3115">
        <f t="shared" si="965"/>
        <v>23.679053614642314</v>
      </c>
      <c r="L3115">
        <f t="shared" si="956"/>
        <v>147.65158810130768</v>
      </c>
      <c r="M3115">
        <f t="shared" si="966"/>
        <v>212.34841189869232</v>
      </c>
      <c r="N3115">
        <f t="shared" si="957"/>
        <v>212.34841189869232</v>
      </c>
      <c r="O3115">
        <f t="shared" si="967"/>
        <v>1.0919301715952461</v>
      </c>
      <c r="P3115">
        <f t="shared" si="968"/>
        <v>0.92657036691312122</v>
      </c>
      <c r="Q3115">
        <f t="shared" si="958"/>
        <v>0.88115076325629271</v>
      </c>
      <c r="R3115">
        <f t="shared" si="959"/>
        <v>0.81644818601615998</v>
      </c>
      <c r="S3115">
        <f t="shared" si="960"/>
        <v>2.3405544701581995</v>
      </c>
    </row>
    <row r="3116" spans="1:19" x14ac:dyDescent="0.2">
      <c r="A3116" s="3">
        <v>41403.583333325849</v>
      </c>
      <c r="B3116" s="5">
        <f t="shared" si="950"/>
        <v>129</v>
      </c>
      <c r="C3116" s="5">
        <v>14</v>
      </c>
      <c r="D3116">
        <f t="shared" si="952"/>
        <v>47.342465753424655</v>
      </c>
      <c r="E3116">
        <f t="shared" si="962"/>
        <v>3.6314584643461121</v>
      </c>
      <c r="F3116">
        <f t="shared" si="963"/>
        <v>-7.9872775356538863</v>
      </c>
      <c r="G3116">
        <f t="shared" si="953"/>
        <v>13.866878707739103</v>
      </c>
      <c r="H3116">
        <f t="shared" si="964"/>
        <v>28.003180616086539</v>
      </c>
      <c r="I3116">
        <f t="shared" si="954"/>
        <v>17.245529188505461</v>
      </c>
      <c r="J3116">
        <f t="shared" si="955"/>
        <v>57.886442083611527</v>
      </c>
      <c r="K3116">
        <f t="shared" si="965"/>
        <v>32.113557916388473</v>
      </c>
      <c r="L3116">
        <f t="shared" si="956"/>
        <v>122.48669559966453</v>
      </c>
      <c r="M3116">
        <f t="shared" si="966"/>
        <v>237.51330440033547</v>
      </c>
      <c r="N3116">
        <f t="shared" si="957"/>
        <v>237.51330440033547</v>
      </c>
      <c r="O3116">
        <f t="shared" si="967"/>
        <v>1.1806429071088038</v>
      </c>
      <c r="P3116">
        <f t="shared" si="968"/>
        <v>0.90768684276500533</v>
      </c>
      <c r="Q3116">
        <f t="shared" si="958"/>
        <v>0.80436212254876804</v>
      </c>
      <c r="R3116">
        <f t="shared" si="959"/>
        <v>0.73010891545604961</v>
      </c>
      <c r="S3116">
        <f t="shared" si="960"/>
        <v>2.0930411936014619</v>
      </c>
    </row>
    <row r="3117" spans="1:19" x14ac:dyDescent="0.2">
      <c r="A3117" s="3">
        <v>41403.624999992513</v>
      </c>
      <c r="B3117" s="5">
        <f t="shared" si="950"/>
        <v>129</v>
      </c>
      <c r="C3117" s="5">
        <v>15</v>
      </c>
      <c r="D3117">
        <f t="shared" si="952"/>
        <v>47.342465753424655</v>
      </c>
      <c r="E3117">
        <f t="shared" si="962"/>
        <v>3.6314584643461121</v>
      </c>
      <c r="F3117">
        <f t="shared" si="963"/>
        <v>-7.9872775356538863</v>
      </c>
      <c r="G3117">
        <f t="shared" si="953"/>
        <v>14.866878707739103</v>
      </c>
      <c r="H3117">
        <f t="shared" si="964"/>
        <v>43.003180616086539</v>
      </c>
      <c r="I3117">
        <f t="shared" si="954"/>
        <v>17.245529188505461</v>
      </c>
      <c r="J3117">
        <f t="shared" si="955"/>
        <v>47.130074190553231</v>
      </c>
      <c r="K3117">
        <f t="shared" si="965"/>
        <v>42.869925809446769</v>
      </c>
      <c r="L3117">
        <f t="shared" si="956"/>
        <v>106.77742887832886</v>
      </c>
      <c r="M3117">
        <f t="shared" si="966"/>
        <v>253.22257112167114</v>
      </c>
      <c r="N3117">
        <f t="shared" si="957"/>
        <v>253.22257112167114</v>
      </c>
      <c r="O3117">
        <f t="shared" si="967"/>
        <v>1.3644424317259878</v>
      </c>
      <c r="P3117">
        <f t="shared" si="968"/>
        <v>0.87109910090739451</v>
      </c>
      <c r="Q3117">
        <f t="shared" si="958"/>
        <v>0.65942881872511994</v>
      </c>
      <c r="R3117">
        <f t="shared" si="959"/>
        <v>0.57442785110387717</v>
      </c>
      <c r="S3117">
        <f t="shared" si="960"/>
        <v>1.6467421910077427</v>
      </c>
    </row>
    <row r="3118" spans="1:19" x14ac:dyDescent="0.2">
      <c r="A3118" s="3">
        <v>41403.666666659177</v>
      </c>
      <c r="B3118" s="5">
        <f t="shared" si="950"/>
        <v>129</v>
      </c>
      <c r="C3118" s="5">
        <v>16</v>
      </c>
      <c r="D3118">
        <f t="shared" si="952"/>
        <v>47.342465753424655</v>
      </c>
      <c r="E3118">
        <f t="shared" si="962"/>
        <v>3.6314584643461121</v>
      </c>
      <c r="F3118">
        <f t="shared" si="963"/>
        <v>-7.9872775356538863</v>
      </c>
      <c r="G3118">
        <f t="shared" si="953"/>
        <v>15.866878707739103</v>
      </c>
      <c r="H3118">
        <f t="shared" si="964"/>
        <v>58.003180616086539</v>
      </c>
      <c r="I3118">
        <f t="shared" si="954"/>
        <v>17.245529188505461</v>
      </c>
      <c r="J3118">
        <f t="shared" si="955"/>
        <v>35.541803613416633</v>
      </c>
      <c r="K3118">
        <f t="shared" si="965"/>
        <v>54.458196386583367</v>
      </c>
      <c r="L3118">
        <f t="shared" si="956"/>
        <v>95.496310862309713</v>
      </c>
      <c r="M3118">
        <f t="shared" si="966"/>
        <v>264.50368913769029</v>
      </c>
      <c r="N3118">
        <f t="shared" si="957"/>
        <v>264.50368913769029</v>
      </c>
      <c r="O3118">
        <f t="shared" si="967"/>
        <v>1.7202916303909319</v>
      </c>
      <c r="P3118">
        <f t="shared" si="968"/>
        <v>0.80822312043057509</v>
      </c>
      <c r="Q3118">
        <f t="shared" si="958"/>
        <v>0.46030957204754069</v>
      </c>
      <c r="R3118">
        <f t="shared" si="959"/>
        <v>0.37203283868432596</v>
      </c>
      <c r="S3118">
        <f t="shared" si="960"/>
        <v>1.0665258843639691</v>
      </c>
    </row>
    <row r="3119" spans="1:19" x14ac:dyDescent="0.2">
      <c r="A3119" s="3">
        <v>41403.708333325842</v>
      </c>
      <c r="B3119" s="5">
        <f t="shared" si="950"/>
        <v>129</v>
      </c>
      <c r="C3119" s="5">
        <v>17</v>
      </c>
      <c r="D3119">
        <f t="shared" si="952"/>
        <v>47.342465753424655</v>
      </c>
      <c r="E3119">
        <f t="shared" si="962"/>
        <v>3.6314584643461121</v>
      </c>
      <c r="F3119">
        <f t="shared" si="963"/>
        <v>-7.9872775356538863</v>
      </c>
      <c r="G3119">
        <f t="shared" si="953"/>
        <v>16.866878707739101</v>
      </c>
      <c r="H3119">
        <f t="shared" si="964"/>
        <v>73.00318061608651</v>
      </c>
      <c r="I3119">
        <f t="shared" si="954"/>
        <v>17.245529188505461</v>
      </c>
      <c r="J3119">
        <f t="shared" si="955"/>
        <v>23.735668067073693</v>
      </c>
      <c r="K3119">
        <f t="shared" si="965"/>
        <v>66.264331932926311</v>
      </c>
      <c r="L3119">
        <f t="shared" si="956"/>
        <v>86.132699938855552</v>
      </c>
      <c r="M3119">
        <f t="shared" si="966"/>
        <v>273.86730006114442</v>
      </c>
      <c r="N3119">
        <f t="shared" si="957"/>
        <v>273.86730006114442</v>
      </c>
      <c r="O3119">
        <f t="shared" si="967"/>
        <v>2.4843626650171222</v>
      </c>
      <c r="P3119">
        <f t="shared" si="968"/>
        <v>0.69857229415491695</v>
      </c>
      <c r="Q3119">
        <f t="shared" si="958"/>
        <v>0.22389600459001002</v>
      </c>
      <c r="R3119">
        <f t="shared" si="959"/>
        <v>0.15640754557856312</v>
      </c>
      <c r="S3119">
        <f t="shared" si="960"/>
        <v>0.44838164410243714</v>
      </c>
    </row>
    <row r="3120" spans="1:19" x14ac:dyDescent="0.2">
      <c r="A3120" s="3">
        <v>41403.749999992506</v>
      </c>
      <c r="B3120" s="5">
        <f t="shared" si="950"/>
        <v>129</v>
      </c>
      <c r="C3120" s="5">
        <v>18</v>
      </c>
      <c r="D3120">
        <f t="shared" si="952"/>
        <v>47.342465753424655</v>
      </c>
      <c r="E3120">
        <f t="shared" si="962"/>
        <v>3.6314584643461121</v>
      </c>
      <c r="F3120">
        <f t="shared" si="963"/>
        <v>-7.9872775356538863</v>
      </c>
      <c r="G3120">
        <f t="shared" si="953"/>
        <v>17.866878707739101</v>
      </c>
      <c r="H3120">
        <f t="shared" si="964"/>
        <v>88.00318061608651</v>
      </c>
      <c r="I3120">
        <f t="shared" si="954"/>
        <v>17.245529188505461</v>
      </c>
      <c r="J3120">
        <f t="shared" si="955"/>
        <v>12.04889830340249</v>
      </c>
      <c r="K3120">
        <f t="shared" si="965"/>
        <v>77.951101696597505</v>
      </c>
      <c r="L3120">
        <f t="shared" si="956"/>
        <v>77.4123648682788</v>
      </c>
      <c r="M3120">
        <f t="shared" si="966"/>
        <v>282.58763513172119</v>
      </c>
      <c r="N3120">
        <f t="shared" si="957"/>
        <v>282.58763513172119</v>
      </c>
      <c r="O3120">
        <f t="shared" si="967"/>
        <v>4.7905017359277675</v>
      </c>
      <c r="P3120">
        <f t="shared" si="968"/>
        <v>0.48218992783107562</v>
      </c>
      <c r="Q3120">
        <f t="shared" si="958"/>
        <v>-3.1538336845658238E-2</v>
      </c>
      <c r="R3120">
        <f t="shared" si="959"/>
        <v>-1.5207468367520099E-2</v>
      </c>
      <c r="S3120">
        <f t="shared" si="960"/>
        <v>-4.3596040357524991E-2</v>
      </c>
    </row>
    <row r="3121" spans="1:20" x14ac:dyDescent="0.2">
      <c r="A3121" s="3">
        <v>41403.79166665917</v>
      </c>
      <c r="B3121" s="5">
        <f t="shared" si="950"/>
        <v>129</v>
      </c>
      <c r="C3121" s="5">
        <v>19</v>
      </c>
      <c r="D3121">
        <f t="shared" si="952"/>
        <v>47.342465753424655</v>
      </c>
      <c r="E3121">
        <f t="shared" si="962"/>
        <v>3.6314584643461121</v>
      </c>
      <c r="F3121">
        <f t="shared" si="963"/>
        <v>-7.9872775356538863</v>
      </c>
      <c r="G3121">
        <f t="shared" si="953"/>
        <v>18.866878707739101</v>
      </c>
      <c r="H3121">
        <f t="shared" si="964"/>
        <v>103.00318061608651</v>
      </c>
      <c r="I3121">
        <f t="shared" si="954"/>
        <v>17.245529188505461</v>
      </c>
      <c r="J3121">
        <f t="shared" si="955"/>
        <v>0.75564000075799653</v>
      </c>
      <c r="K3121">
        <f t="shared" si="965"/>
        <v>89.244359999242008</v>
      </c>
      <c r="L3121">
        <f t="shared" si="956"/>
        <v>68.533922330430926</v>
      </c>
      <c r="M3121">
        <f t="shared" si="966"/>
        <v>291.46607766956907</v>
      </c>
      <c r="N3121">
        <f t="shared" si="957"/>
        <v>291.46607766956907</v>
      </c>
      <c r="O3121">
        <f t="shared" si="967"/>
        <v>75.826372925151148</v>
      </c>
      <c r="P3121">
        <f t="shared" si="968"/>
        <v>1.6471150812084974E-3</v>
      </c>
      <c r="Q3121">
        <f t="shared" si="958"/>
        <v>-0.28668252542641548</v>
      </c>
      <c r="R3121">
        <f t="shared" si="959"/>
        <v>-4.7219911114878746E-4</v>
      </c>
      <c r="S3121">
        <f t="shared" si="960"/>
        <v>-1.3536777462840092E-3</v>
      </c>
    </row>
    <row r="3122" spans="1:20" x14ac:dyDescent="0.2">
      <c r="A3122" s="3">
        <v>41403.833333325834</v>
      </c>
      <c r="B3122" s="5">
        <f t="shared" si="950"/>
        <v>129</v>
      </c>
      <c r="C3122" s="5">
        <v>20</v>
      </c>
      <c r="D3122">
        <f t="shared" si="952"/>
        <v>47.342465753424655</v>
      </c>
      <c r="E3122">
        <f t="shared" si="962"/>
        <v>3.6314584643461121</v>
      </c>
      <c r="F3122">
        <f t="shared" si="963"/>
        <v>-7.9872775356538863</v>
      </c>
      <c r="G3122">
        <f t="shared" si="953"/>
        <v>19.866878707739101</v>
      </c>
      <c r="H3122">
        <f t="shared" si="964"/>
        <v>118.00318061608651</v>
      </c>
      <c r="I3122">
        <f t="shared" si="954"/>
        <v>17.245529188505461</v>
      </c>
      <c r="J3122">
        <f t="shared" si="955"/>
        <v>-9.8361056400413158</v>
      </c>
      <c r="K3122">
        <f t="shared" si="965"/>
        <v>99.83610564004131</v>
      </c>
      <c r="L3122">
        <f t="shared" si="956"/>
        <v>58.849124943299799</v>
      </c>
      <c r="M3122">
        <f t="shared" si="966"/>
        <v>301.15087505670022</v>
      </c>
      <c r="N3122">
        <f t="shared" si="957"/>
        <v>301.15087505670022</v>
      </c>
      <c r="O3122">
        <f t="shared" si="967"/>
        <v>-5.8537579453482955</v>
      </c>
      <c r="P3122" t="e">
        <f t="shared" si="968"/>
        <v>#NUM!</v>
      </c>
      <c r="Q3122">
        <f t="shared" si="958"/>
        <v>-0.52217182801049544</v>
      </c>
      <c r="R3122" t="e">
        <f t="shared" si="959"/>
        <v>#NUM!</v>
      </c>
      <c r="S3122" t="e">
        <f t="shared" si="960"/>
        <v>#NUM!</v>
      </c>
    </row>
    <row r="3123" spans="1:20" x14ac:dyDescent="0.2">
      <c r="A3123" s="3">
        <v>41403.874999992498</v>
      </c>
      <c r="B3123" s="5">
        <f t="shared" si="950"/>
        <v>129</v>
      </c>
      <c r="C3123" s="5">
        <v>21</v>
      </c>
      <c r="D3123">
        <f t="shared" si="952"/>
        <v>47.342465753424655</v>
      </c>
      <c r="E3123">
        <f t="shared" si="962"/>
        <v>3.6314584643461121</v>
      </c>
      <c r="F3123">
        <f t="shared" si="963"/>
        <v>-7.9872775356538863</v>
      </c>
      <c r="G3123">
        <f t="shared" si="953"/>
        <v>20.866878707739101</v>
      </c>
      <c r="H3123">
        <f t="shared" si="964"/>
        <v>133.00318061608652</v>
      </c>
      <c r="I3123">
        <f t="shared" si="954"/>
        <v>17.245529188505461</v>
      </c>
      <c r="J3123">
        <f t="shared" si="955"/>
        <v>-19.315421613621936</v>
      </c>
      <c r="K3123">
        <f t="shared" si="965"/>
        <v>109.31542161362194</v>
      </c>
      <c r="L3123">
        <f t="shared" si="956"/>
        <v>47.739656201625905</v>
      </c>
      <c r="M3123">
        <f t="shared" si="966"/>
        <v>312.26034379837409</v>
      </c>
      <c r="N3123">
        <f t="shared" si="957"/>
        <v>312.26034379837409</v>
      </c>
      <c r="O3123">
        <f t="shared" si="967"/>
        <v>-3.0232632952827361</v>
      </c>
      <c r="P3123" t="e">
        <f t="shared" si="968"/>
        <v>#NUM!</v>
      </c>
      <c r="Q3123">
        <f t="shared" si="958"/>
        <v>-0.72018077419244286</v>
      </c>
      <c r="R3123" t="e">
        <f t="shared" si="959"/>
        <v>#NUM!</v>
      </c>
      <c r="S3123" t="e">
        <f t="shared" si="960"/>
        <v>#NUM!</v>
      </c>
    </row>
    <row r="3124" spans="1:20" x14ac:dyDescent="0.2">
      <c r="A3124" s="3">
        <v>41403.916666659163</v>
      </c>
      <c r="B3124" s="5">
        <f t="shared" si="950"/>
        <v>129</v>
      </c>
      <c r="C3124" s="5">
        <v>22</v>
      </c>
      <c r="D3124">
        <f t="shared" si="952"/>
        <v>47.342465753424655</v>
      </c>
      <c r="E3124">
        <f t="shared" si="962"/>
        <v>3.6314584643461121</v>
      </c>
      <c r="F3124">
        <f t="shared" si="963"/>
        <v>-7.9872775356538863</v>
      </c>
      <c r="G3124">
        <f t="shared" si="953"/>
        <v>21.866878707739101</v>
      </c>
      <c r="H3124">
        <f t="shared" si="964"/>
        <v>148.00318061608652</v>
      </c>
      <c r="I3124">
        <f t="shared" si="954"/>
        <v>17.245529188505461</v>
      </c>
      <c r="J3124">
        <f t="shared" si="955"/>
        <v>-27.111682301307809</v>
      </c>
      <c r="K3124">
        <f t="shared" si="965"/>
        <v>117.11168230130781</v>
      </c>
      <c r="L3124">
        <f t="shared" si="956"/>
        <v>34.647069406873271</v>
      </c>
      <c r="M3124">
        <f t="shared" si="966"/>
        <v>325.35293059312676</v>
      </c>
      <c r="N3124">
        <f t="shared" si="957"/>
        <v>325.35293059312676</v>
      </c>
      <c r="O3124">
        <f t="shared" si="967"/>
        <v>-2.1942990000928848</v>
      </c>
      <c r="P3124" t="e">
        <f t="shared" si="968"/>
        <v>#NUM!</v>
      </c>
      <c r="Q3124">
        <f t="shared" si="958"/>
        <v>-0.866926852084688</v>
      </c>
      <c r="R3124" t="e">
        <f t="shared" si="959"/>
        <v>#NUM!</v>
      </c>
      <c r="S3124" t="e">
        <f t="shared" si="960"/>
        <v>#NUM!</v>
      </c>
    </row>
    <row r="3125" spans="1:20" x14ac:dyDescent="0.2">
      <c r="A3125" s="3">
        <v>41403.958333325827</v>
      </c>
      <c r="B3125" s="5">
        <f t="shared" si="950"/>
        <v>129</v>
      </c>
      <c r="C3125" s="5">
        <v>23</v>
      </c>
      <c r="D3125">
        <f t="shared" si="952"/>
        <v>47.342465753424655</v>
      </c>
      <c r="E3125">
        <f t="shared" si="962"/>
        <v>3.6314584643461121</v>
      </c>
      <c r="F3125">
        <f t="shared" si="963"/>
        <v>-7.9872775356538863</v>
      </c>
      <c r="G3125">
        <f t="shared" si="953"/>
        <v>22.866878707739101</v>
      </c>
      <c r="H3125">
        <f t="shared" si="964"/>
        <v>163.00318061608652</v>
      </c>
      <c r="I3125">
        <f t="shared" si="954"/>
        <v>17.245529188505461</v>
      </c>
      <c r="J3125">
        <f t="shared" si="955"/>
        <v>-32.492468253382796</v>
      </c>
      <c r="K3125">
        <f t="shared" si="965"/>
        <v>122.4924682533828</v>
      </c>
      <c r="L3125">
        <f t="shared" si="956"/>
        <v>19.328829622702841</v>
      </c>
      <c r="M3125">
        <f t="shared" si="966"/>
        <v>340.67117037729713</v>
      </c>
      <c r="N3125">
        <f t="shared" si="957"/>
        <v>340.67117037729713</v>
      </c>
      <c r="O3125">
        <f t="shared" si="967"/>
        <v>-1.8615431256381625</v>
      </c>
      <c r="P3125" t="e">
        <f t="shared" si="968"/>
        <v>#NUM!</v>
      </c>
      <c r="Q3125">
        <f t="shared" si="958"/>
        <v>-0.95598386785063116</v>
      </c>
      <c r="R3125" t="e">
        <f t="shared" si="959"/>
        <v>#NUM!</v>
      </c>
      <c r="S3125" t="e">
        <f t="shared" si="960"/>
        <v>#NUM!</v>
      </c>
    </row>
    <row r="3126" spans="1:20" x14ac:dyDescent="0.2">
      <c r="A3126" s="3">
        <v>41403.999999992491</v>
      </c>
      <c r="B3126" s="5">
        <f t="shared" si="950"/>
        <v>130</v>
      </c>
      <c r="C3126" s="5">
        <v>0</v>
      </c>
      <c r="D3126">
        <f t="shared" si="952"/>
        <v>48.328767123287669</v>
      </c>
      <c r="E3126">
        <f t="shared" si="962"/>
        <v>3.6766258240534686</v>
      </c>
      <c r="F3126">
        <f t="shared" si="963"/>
        <v>-7.9421101759465298</v>
      </c>
      <c r="G3126">
        <f t="shared" si="953"/>
        <v>-0.13236850293244215</v>
      </c>
      <c r="H3126">
        <f t="shared" si="964"/>
        <v>-181.98552754398662</v>
      </c>
      <c r="I3126">
        <f t="shared" si="954"/>
        <v>17.516495456484218</v>
      </c>
      <c r="J3126">
        <f t="shared" si="955"/>
        <v>-34.452149548872576</v>
      </c>
      <c r="K3126">
        <f t="shared" si="965"/>
        <v>124.45214954887257</v>
      </c>
      <c r="L3126">
        <f t="shared" si="956"/>
        <v>2.2963736565101271</v>
      </c>
      <c r="M3126">
        <f t="shared" si="966"/>
        <v>357.70362634348987</v>
      </c>
      <c r="N3126">
        <f t="shared" si="957"/>
        <v>2.2963736565101271</v>
      </c>
      <c r="O3126">
        <f t="shared" si="967"/>
        <v>-1.767665873569767</v>
      </c>
      <c r="P3126" t="e">
        <f t="shared" si="968"/>
        <v>#NUM!</v>
      </c>
      <c r="Q3126">
        <f t="shared" si="958"/>
        <v>-0.98852147492348652</v>
      </c>
      <c r="R3126" t="e">
        <f t="shared" si="959"/>
        <v>#NUM!</v>
      </c>
      <c r="S3126" t="e">
        <f t="shared" si="960"/>
        <v>#NUM!</v>
      </c>
      <c r="T3126">
        <f t="shared" ref="T3126" si="969">SUMIF(S3132:S3146,"&gt;0,01")</f>
        <v>16.937730152486179</v>
      </c>
    </row>
    <row r="3127" spans="1:20" x14ac:dyDescent="0.2">
      <c r="A3127" s="3">
        <v>41404.041666659155</v>
      </c>
      <c r="B3127" s="5">
        <f t="shared" si="950"/>
        <v>130</v>
      </c>
      <c r="C3127" s="5">
        <v>1</v>
      </c>
      <c r="D3127">
        <f t="shared" si="952"/>
        <v>48.328767123287669</v>
      </c>
      <c r="E3127">
        <f t="shared" si="962"/>
        <v>3.6766258240534686</v>
      </c>
      <c r="F3127">
        <f t="shared" si="963"/>
        <v>-7.9421101759465298</v>
      </c>
      <c r="G3127">
        <f t="shared" si="953"/>
        <v>0.86763149706755782</v>
      </c>
      <c r="H3127">
        <f t="shared" si="964"/>
        <v>-166.98552754398662</v>
      </c>
      <c r="I3127">
        <f t="shared" si="954"/>
        <v>17.516495456484218</v>
      </c>
      <c r="J3127">
        <f t="shared" si="955"/>
        <v>-33.152276992370325</v>
      </c>
      <c r="K3127">
        <f t="shared" si="965"/>
        <v>123.15227699237033</v>
      </c>
      <c r="L3127">
        <f t="shared" si="956"/>
        <v>14.863044236482096</v>
      </c>
      <c r="M3127">
        <f t="shared" si="966"/>
        <v>345.1369557635179</v>
      </c>
      <c r="N3127">
        <f t="shared" si="957"/>
        <v>14.863044236482096</v>
      </c>
      <c r="O3127">
        <f t="shared" si="967"/>
        <v>-1.8286012784346539</v>
      </c>
      <c r="P3127" t="e">
        <f t="shared" si="968"/>
        <v>#NUM!</v>
      </c>
      <c r="Q3127">
        <f t="shared" si="958"/>
        <v>-0.96936596831841815</v>
      </c>
      <c r="R3127" t="e">
        <f t="shared" si="959"/>
        <v>#NUM!</v>
      </c>
      <c r="S3127" t="e">
        <f t="shared" si="960"/>
        <v>#NUM!</v>
      </c>
    </row>
    <row r="3128" spans="1:20" x14ac:dyDescent="0.2">
      <c r="A3128" s="3">
        <v>41404.08333332582</v>
      </c>
      <c r="B3128" s="5">
        <f t="shared" si="950"/>
        <v>130</v>
      </c>
      <c r="C3128" s="5">
        <v>2</v>
      </c>
      <c r="D3128">
        <f t="shared" si="952"/>
        <v>48.328767123287669</v>
      </c>
      <c r="E3128">
        <f t="shared" si="962"/>
        <v>3.6766258240534686</v>
      </c>
      <c r="F3128">
        <f t="shared" si="963"/>
        <v>-7.9421101759465298</v>
      </c>
      <c r="G3128">
        <f t="shared" si="953"/>
        <v>1.8676314970675578</v>
      </c>
      <c r="H3128">
        <f t="shared" si="964"/>
        <v>-151.98552754398662</v>
      </c>
      <c r="I3128">
        <f t="shared" si="954"/>
        <v>17.516495456484218</v>
      </c>
      <c r="J3128">
        <f t="shared" si="955"/>
        <v>-28.562579030451523</v>
      </c>
      <c r="K3128">
        <f t="shared" si="965"/>
        <v>118.56257903045153</v>
      </c>
      <c r="L3128">
        <f t="shared" si="956"/>
        <v>30.66264095973068</v>
      </c>
      <c r="M3128">
        <f t="shared" si="966"/>
        <v>329.33735904026935</v>
      </c>
      <c r="N3128">
        <f t="shared" si="957"/>
        <v>30.66264095973068</v>
      </c>
      <c r="O3128">
        <f t="shared" si="967"/>
        <v>-2.0915324524919874</v>
      </c>
      <c r="P3128" t="e">
        <f t="shared" si="968"/>
        <v>#NUM!</v>
      </c>
      <c r="Q3128">
        <f t="shared" si="958"/>
        <v>-0.89565156035852644</v>
      </c>
      <c r="R3128" t="e">
        <f t="shared" si="959"/>
        <v>#NUM!</v>
      </c>
      <c r="S3128" t="e">
        <f t="shared" si="960"/>
        <v>#NUM!</v>
      </c>
    </row>
    <row r="3129" spans="1:20" x14ac:dyDescent="0.2">
      <c r="A3129" s="3">
        <v>41404.124999992484</v>
      </c>
      <c r="B3129" s="5">
        <f t="shared" si="950"/>
        <v>130</v>
      </c>
      <c r="C3129" s="5">
        <v>3</v>
      </c>
      <c r="D3129">
        <f t="shared" si="952"/>
        <v>48.328767123287669</v>
      </c>
      <c r="E3129">
        <f t="shared" si="962"/>
        <v>3.6766258240534686</v>
      </c>
      <c r="F3129">
        <f t="shared" si="963"/>
        <v>-7.9421101759465298</v>
      </c>
      <c r="G3129">
        <f t="shared" si="953"/>
        <v>2.867631497067558</v>
      </c>
      <c r="H3129">
        <f t="shared" si="964"/>
        <v>-136.98552754398662</v>
      </c>
      <c r="I3129">
        <f t="shared" si="954"/>
        <v>17.516495456484218</v>
      </c>
      <c r="J3129">
        <f t="shared" si="955"/>
        <v>-21.355871219754246</v>
      </c>
      <c r="K3129">
        <f t="shared" si="965"/>
        <v>111.35587121975425</v>
      </c>
      <c r="L3129">
        <f t="shared" si="956"/>
        <v>44.3078039281001</v>
      </c>
      <c r="M3129">
        <f t="shared" si="966"/>
        <v>315.6921960718999</v>
      </c>
      <c r="N3129">
        <f t="shared" si="957"/>
        <v>44.3078039281001</v>
      </c>
      <c r="O3129">
        <f t="shared" si="967"/>
        <v>-2.7460488313834026</v>
      </c>
      <c r="P3129" t="e">
        <f t="shared" si="968"/>
        <v>#NUM!</v>
      </c>
      <c r="Q3129">
        <f t="shared" si="958"/>
        <v>-0.76419790668541332</v>
      </c>
      <c r="R3129" t="e">
        <f t="shared" si="959"/>
        <v>#NUM!</v>
      </c>
      <c r="S3129" t="e">
        <f t="shared" si="960"/>
        <v>#NUM!</v>
      </c>
    </row>
    <row r="3130" spans="1:20" x14ac:dyDescent="0.2">
      <c r="A3130" s="3">
        <v>41404.166666659148</v>
      </c>
      <c r="B3130" s="5">
        <f t="shared" si="950"/>
        <v>130</v>
      </c>
      <c r="C3130" s="5">
        <v>4</v>
      </c>
      <c r="D3130">
        <f t="shared" si="952"/>
        <v>48.328767123287669</v>
      </c>
      <c r="E3130">
        <f t="shared" si="962"/>
        <v>3.6766258240534686</v>
      </c>
      <c r="F3130">
        <f t="shared" si="963"/>
        <v>-7.9421101759465298</v>
      </c>
      <c r="G3130">
        <f t="shared" si="953"/>
        <v>3.867631497067558</v>
      </c>
      <c r="H3130">
        <f t="shared" si="964"/>
        <v>-121.98552754398663</v>
      </c>
      <c r="I3130">
        <f t="shared" si="954"/>
        <v>17.516495456484218</v>
      </c>
      <c r="J3130">
        <f t="shared" si="955"/>
        <v>-12.283906430518147</v>
      </c>
      <c r="K3130">
        <f t="shared" si="965"/>
        <v>102.28390643051814</v>
      </c>
      <c r="L3130">
        <f t="shared" si="956"/>
        <v>55.873841106408591</v>
      </c>
      <c r="M3130">
        <f t="shared" si="966"/>
        <v>304.12615889359142</v>
      </c>
      <c r="N3130">
        <f t="shared" si="957"/>
        <v>55.873841106408591</v>
      </c>
      <c r="O3130">
        <f t="shared" si="967"/>
        <v>-4.7002213030950166</v>
      </c>
      <c r="P3130" t="e">
        <f t="shared" si="968"/>
        <v>#NUM!</v>
      </c>
      <c r="Q3130">
        <f t="shared" si="958"/>
        <v>-0.57906267509353138</v>
      </c>
      <c r="R3130" t="e">
        <f t="shared" si="959"/>
        <v>#NUM!</v>
      </c>
      <c r="S3130" t="e">
        <f t="shared" si="960"/>
        <v>#NUM!</v>
      </c>
    </row>
    <row r="3131" spans="1:20" x14ac:dyDescent="0.2">
      <c r="A3131" s="3">
        <v>41404.208333325812</v>
      </c>
      <c r="B3131" s="5">
        <f t="shared" si="950"/>
        <v>130</v>
      </c>
      <c r="C3131" s="5">
        <v>5</v>
      </c>
      <c r="D3131">
        <f t="shared" si="952"/>
        <v>48.328767123287669</v>
      </c>
      <c r="E3131">
        <f t="shared" si="962"/>
        <v>3.6766258240534686</v>
      </c>
      <c r="F3131">
        <f t="shared" si="963"/>
        <v>-7.9421101759465298</v>
      </c>
      <c r="G3131">
        <f t="shared" si="953"/>
        <v>4.867631497067558</v>
      </c>
      <c r="H3131">
        <f t="shared" si="964"/>
        <v>-106.98552754398663</v>
      </c>
      <c r="I3131">
        <f t="shared" si="954"/>
        <v>17.516495456484218</v>
      </c>
      <c r="J3131">
        <f t="shared" si="955"/>
        <v>-1.9613484908044907</v>
      </c>
      <c r="K3131">
        <f t="shared" si="965"/>
        <v>91.961348490804497</v>
      </c>
      <c r="L3131">
        <f t="shared" si="956"/>
        <v>65.862433930152505</v>
      </c>
      <c r="M3131">
        <f t="shared" si="966"/>
        <v>294.13756606984748</v>
      </c>
      <c r="N3131">
        <f t="shared" si="957"/>
        <v>65.862433930152505</v>
      </c>
      <c r="O3131">
        <f t="shared" si="967"/>
        <v>-29.218148358182123</v>
      </c>
      <c r="P3131" t="e">
        <f t="shared" si="968"/>
        <v>#NUM!</v>
      </c>
      <c r="Q3131">
        <f t="shared" si="958"/>
        <v>-0.35233936676664501</v>
      </c>
      <c r="R3131" t="e">
        <f t="shared" si="959"/>
        <v>#NUM!</v>
      </c>
      <c r="S3131" t="e">
        <f t="shared" si="960"/>
        <v>#NUM!</v>
      </c>
    </row>
    <row r="3132" spans="1:20" x14ac:dyDescent="0.2">
      <c r="A3132" s="3">
        <v>41404.249999992477</v>
      </c>
      <c r="B3132" s="5">
        <f t="shared" si="950"/>
        <v>130</v>
      </c>
      <c r="C3132" s="5">
        <v>6</v>
      </c>
      <c r="D3132">
        <f t="shared" si="952"/>
        <v>48.328767123287669</v>
      </c>
      <c r="E3132">
        <f t="shared" si="962"/>
        <v>3.6766258240534686</v>
      </c>
      <c r="F3132">
        <f t="shared" si="963"/>
        <v>-7.9421101759465298</v>
      </c>
      <c r="G3132">
        <f t="shared" si="953"/>
        <v>5.867631497067558</v>
      </c>
      <c r="H3132">
        <f t="shared" si="964"/>
        <v>-91.985527543986635</v>
      </c>
      <c r="I3132">
        <f t="shared" si="954"/>
        <v>17.516495456484218</v>
      </c>
      <c r="J3132">
        <f t="shared" si="955"/>
        <v>9.1642806694784369</v>
      </c>
      <c r="K3132">
        <f t="shared" si="965"/>
        <v>80.835719330521556</v>
      </c>
      <c r="L3132">
        <f t="shared" si="956"/>
        <v>74.879671956136278</v>
      </c>
      <c r="M3132">
        <f t="shared" si="966"/>
        <v>285.12032804386371</v>
      </c>
      <c r="N3132">
        <f t="shared" si="957"/>
        <v>74.879671956136278</v>
      </c>
      <c r="O3132">
        <f t="shared" si="967"/>
        <v>6.2788136229918026</v>
      </c>
      <c r="P3132">
        <f t="shared" si="968"/>
        <v>0.39174711160653503</v>
      </c>
      <c r="Q3132">
        <f t="shared" si="958"/>
        <v>-0.10101558726785764</v>
      </c>
      <c r="R3132">
        <f t="shared" si="959"/>
        <v>-3.957256453942111E-2</v>
      </c>
      <c r="S3132">
        <f t="shared" si="960"/>
        <v>-0.11344472853851457</v>
      </c>
    </row>
    <row r="3133" spans="1:20" x14ac:dyDescent="0.2">
      <c r="A3133" s="3">
        <v>41404.291666659141</v>
      </c>
      <c r="B3133" s="5">
        <f t="shared" si="950"/>
        <v>130</v>
      </c>
      <c r="C3133" s="5">
        <v>7</v>
      </c>
      <c r="D3133">
        <f t="shared" si="952"/>
        <v>48.328767123287669</v>
      </c>
      <c r="E3133">
        <f t="shared" si="962"/>
        <v>3.6766258240534686</v>
      </c>
      <c r="F3133">
        <f t="shared" si="963"/>
        <v>-7.9421101759465298</v>
      </c>
      <c r="G3133">
        <f t="shared" si="953"/>
        <v>6.867631497067558</v>
      </c>
      <c r="H3133">
        <f t="shared" si="964"/>
        <v>-76.985527543986635</v>
      </c>
      <c r="I3133">
        <f t="shared" si="954"/>
        <v>17.516495456484218</v>
      </c>
      <c r="J3133">
        <f t="shared" si="955"/>
        <v>20.764712027213768</v>
      </c>
      <c r="K3133">
        <f t="shared" si="965"/>
        <v>69.235287972786239</v>
      </c>
      <c r="L3133">
        <f t="shared" si="956"/>
        <v>83.554918437525899</v>
      </c>
      <c r="M3133">
        <f t="shared" si="966"/>
        <v>276.44508156247412</v>
      </c>
      <c r="N3133">
        <f t="shared" si="957"/>
        <v>83.554918437525899</v>
      </c>
      <c r="O3133">
        <f t="shared" si="967"/>
        <v>2.8206266690257666</v>
      </c>
      <c r="P3133">
        <f t="shared" si="968"/>
        <v>0.65827614855333172</v>
      </c>
      <c r="Q3133">
        <f t="shared" si="958"/>
        <v>0.15581251922648701</v>
      </c>
      <c r="R3133">
        <f t="shared" si="959"/>
        <v>0.10256766505280382</v>
      </c>
      <c r="S3133">
        <f t="shared" si="960"/>
        <v>0.29403605892545553</v>
      </c>
    </row>
    <row r="3134" spans="1:20" x14ac:dyDescent="0.2">
      <c r="A3134" s="3">
        <v>41404.333333325805</v>
      </c>
      <c r="B3134" s="5">
        <f t="shared" si="950"/>
        <v>130</v>
      </c>
      <c r="C3134" s="5">
        <v>8</v>
      </c>
      <c r="D3134">
        <f t="shared" si="952"/>
        <v>48.328767123287669</v>
      </c>
      <c r="E3134">
        <f t="shared" si="962"/>
        <v>3.6766258240534686</v>
      </c>
      <c r="F3134">
        <f t="shared" si="963"/>
        <v>-7.9421101759465298</v>
      </c>
      <c r="G3134">
        <f t="shared" si="953"/>
        <v>7.867631497067558</v>
      </c>
      <c r="H3134">
        <f t="shared" si="964"/>
        <v>-61.985527543986628</v>
      </c>
      <c r="I3134">
        <f t="shared" si="954"/>
        <v>17.516495456484218</v>
      </c>
      <c r="J3134">
        <f t="shared" si="955"/>
        <v>32.56552937539599</v>
      </c>
      <c r="K3134">
        <f t="shared" si="965"/>
        <v>57.43447062460401</v>
      </c>
      <c r="L3134">
        <f t="shared" si="956"/>
        <v>92.624322232547314</v>
      </c>
      <c r="M3134">
        <f t="shared" si="966"/>
        <v>267.37567776745266</v>
      </c>
      <c r="N3134">
        <f t="shared" si="957"/>
        <v>92.624322232547314</v>
      </c>
      <c r="O3134">
        <f t="shared" si="967"/>
        <v>1.8578249436052285</v>
      </c>
      <c r="P3134">
        <f t="shared" si="968"/>
        <v>0.78623609140783812</v>
      </c>
      <c r="Q3134">
        <f t="shared" si="958"/>
        <v>0.39874173874393321</v>
      </c>
      <c r="R3134">
        <f t="shared" si="959"/>
        <v>0.3135051461511954</v>
      </c>
      <c r="S3134">
        <f t="shared" si="960"/>
        <v>0.89874150473923198</v>
      </c>
    </row>
    <row r="3135" spans="1:20" x14ac:dyDescent="0.2">
      <c r="A3135" s="3">
        <v>41404.374999992469</v>
      </c>
      <c r="B3135" s="5">
        <f t="shared" si="950"/>
        <v>130</v>
      </c>
      <c r="C3135" s="5">
        <v>9</v>
      </c>
      <c r="D3135">
        <f t="shared" si="952"/>
        <v>48.328767123287669</v>
      </c>
      <c r="E3135">
        <f t="shared" si="962"/>
        <v>3.6766258240534686</v>
      </c>
      <c r="F3135">
        <f t="shared" si="963"/>
        <v>-7.9421101759465298</v>
      </c>
      <c r="G3135">
        <f t="shared" si="953"/>
        <v>8.867631497067558</v>
      </c>
      <c r="H3135">
        <f t="shared" si="964"/>
        <v>-46.985527543986628</v>
      </c>
      <c r="I3135">
        <f t="shared" si="954"/>
        <v>17.516495456484218</v>
      </c>
      <c r="J3135">
        <f t="shared" si="955"/>
        <v>44.262185336885949</v>
      </c>
      <c r="K3135">
        <f t="shared" si="965"/>
        <v>45.737814663114051</v>
      </c>
      <c r="L3135">
        <f t="shared" si="956"/>
        <v>103.18429024325967</v>
      </c>
      <c r="M3135">
        <f t="shared" si="966"/>
        <v>256.81570975674032</v>
      </c>
      <c r="N3135">
        <f t="shared" si="957"/>
        <v>103.18429024325967</v>
      </c>
      <c r="O3135">
        <f t="shared" si="967"/>
        <v>1.4327822055089188</v>
      </c>
      <c r="P3135">
        <f t="shared" si="968"/>
        <v>0.85827195874660545</v>
      </c>
      <c r="Q3135">
        <f t="shared" si="958"/>
        <v>0.60920657921545884</v>
      </c>
      <c r="R3135">
        <f t="shared" si="959"/>
        <v>0.52286492402457097</v>
      </c>
      <c r="S3135">
        <f t="shared" si="960"/>
        <v>1.4989240666772874</v>
      </c>
    </row>
    <row r="3136" spans="1:20" x14ac:dyDescent="0.2">
      <c r="A3136" s="3">
        <v>41404.416666659134</v>
      </c>
      <c r="B3136" s="5">
        <f t="shared" si="950"/>
        <v>130</v>
      </c>
      <c r="C3136" s="5">
        <v>10</v>
      </c>
      <c r="D3136">
        <f t="shared" si="952"/>
        <v>48.328767123287669</v>
      </c>
      <c r="E3136">
        <f t="shared" si="962"/>
        <v>3.6766258240534686</v>
      </c>
      <c r="F3136">
        <f t="shared" si="963"/>
        <v>-7.9421101759465298</v>
      </c>
      <c r="G3136">
        <f t="shared" si="953"/>
        <v>9.867631497067558</v>
      </c>
      <c r="H3136">
        <f t="shared" si="964"/>
        <v>-31.985527543986628</v>
      </c>
      <c r="I3136">
        <f t="shared" si="954"/>
        <v>17.516495456484218</v>
      </c>
      <c r="J3136">
        <f t="shared" si="955"/>
        <v>55.35459355344689</v>
      </c>
      <c r="K3136">
        <f t="shared" si="965"/>
        <v>34.64540644655311</v>
      </c>
      <c r="L3136">
        <f t="shared" si="956"/>
        <v>117.30713109281902</v>
      </c>
      <c r="M3136">
        <f t="shared" si="966"/>
        <v>242.69286890718098</v>
      </c>
      <c r="N3136">
        <f t="shared" si="957"/>
        <v>117.30713109281902</v>
      </c>
      <c r="O3136">
        <f t="shared" si="967"/>
        <v>1.2155304457571645</v>
      </c>
      <c r="P3136">
        <f t="shared" si="968"/>
        <v>0.90049045314342857</v>
      </c>
      <c r="Q3136">
        <f t="shared" si="958"/>
        <v>0.76999473857954659</v>
      </c>
      <c r="R3136">
        <f t="shared" si="959"/>
        <v>0.69337291106155174</v>
      </c>
      <c r="S3136">
        <f t="shared" si="960"/>
        <v>1.9877281795315263</v>
      </c>
    </row>
    <row r="3137" spans="1:20" x14ac:dyDescent="0.2">
      <c r="A3137" s="3">
        <v>41404.458333325798</v>
      </c>
      <c r="B3137" s="5">
        <f t="shared" si="950"/>
        <v>130</v>
      </c>
      <c r="C3137" s="5">
        <v>11</v>
      </c>
      <c r="D3137">
        <f t="shared" si="952"/>
        <v>48.328767123287669</v>
      </c>
      <c r="E3137">
        <f t="shared" si="962"/>
        <v>3.6766258240534686</v>
      </c>
      <c r="F3137">
        <f t="shared" si="963"/>
        <v>-7.9421101759465298</v>
      </c>
      <c r="G3137">
        <f t="shared" si="953"/>
        <v>10.867631497067558</v>
      </c>
      <c r="H3137">
        <f t="shared" si="964"/>
        <v>-16.985527543986628</v>
      </c>
      <c r="I3137">
        <f t="shared" si="954"/>
        <v>17.516495456484218</v>
      </c>
      <c r="J3137">
        <f t="shared" si="955"/>
        <v>64.687962163896529</v>
      </c>
      <c r="K3137">
        <f t="shared" si="965"/>
        <v>25.312037836103471</v>
      </c>
      <c r="L3137">
        <f t="shared" si="956"/>
        <v>139.33871303659194</v>
      </c>
      <c r="M3137">
        <f t="shared" si="966"/>
        <v>220.66128696340806</v>
      </c>
      <c r="N3137">
        <f t="shared" si="957"/>
        <v>139.33871303659194</v>
      </c>
      <c r="O3137">
        <f t="shared" si="967"/>
        <v>1.1062035718640169</v>
      </c>
      <c r="P3137">
        <f t="shared" si="968"/>
        <v>0.92347314149744042</v>
      </c>
      <c r="Q3137">
        <f t="shared" si="958"/>
        <v>0.86572851709981369</v>
      </c>
      <c r="R3137">
        <f t="shared" si="959"/>
        <v>0.79947703337008547</v>
      </c>
      <c r="S3137">
        <f t="shared" si="960"/>
        <v>2.2919023843677597</v>
      </c>
    </row>
    <row r="3138" spans="1:20" x14ac:dyDescent="0.2">
      <c r="A3138" s="3">
        <v>41404.499999992462</v>
      </c>
      <c r="B3138" s="5">
        <f t="shared" si="950"/>
        <v>130</v>
      </c>
      <c r="C3138" s="5">
        <v>12</v>
      </c>
      <c r="D3138">
        <f t="shared" si="952"/>
        <v>48.328767123287669</v>
      </c>
      <c r="E3138">
        <f t="shared" si="962"/>
        <v>3.6766258240534686</v>
      </c>
      <c r="F3138">
        <f t="shared" si="963"/>
        <v>-7.9421101759465298</v>
      </c>
      <c r="G3138">
        <f t="shared" si="953"/>
        <v>11.867631497067558</v>
      </c>
      <c r="H3138">
        <f t="shared" si="964"/>
        <v>-1.9855275439866293</v>
      </c>
      <c r="I3138">
        <f t="shared" si="954"/>
        <v>17.516495456484218</v>
      </c>
      <c r="J3138">
        <f t="shared" si="955"/>
        <v>69.442750928787305</v>
      </c>
      <c r="K3138">
        <f t="shared" si="965"/>
        <v>20.557249071212695</v>
      </c>
      <c r="L3138">
        <f t="shared" si="956"/>
        <v>174.60081967342919</v>
      </c>
      <c r="M3138">
        <f t="shared" si="966"/>
        <v>185.39918032657081</v>
      </c>
      <c r="N3138">
        <f t="shared" si="957"/>
        <v>174.60081967342919</v>
      </c>
      <c r="O3138">
        <f t="shared" si="967"/>
        <v>1.0680088834458734</v>
      </c>
      <c r="P3138">
        <f t="shared" si="968"/>
        <v>0.93181405126538264</v>
      </c>
      <c r="Q3138">
        <f t="shared" si="958"/>
        <v>0.89450648110846731</v>
      </c>
      <c r="R3138">
        <f t="shared" si="959"/>
        <v>0.83351370804482239</v>
      </c>
      <c r="S3138">
        <f t="shared" si="960"/>
        <v>2.3894770895649113</v>
      </c>
    </row>
    <row r="3139" spans="1:20" x14ac:dyDescent="0.2">
      <c r="A3139" s="3">
        <v>41404.541666659126</v>
      </c>
      <c r="B3139" s="5">
        <f t="shared" si="950"/>
        <v>130</v>
      </c>
      <c r="C3139" s="5">
        <v>13</v>
      </c>
      <c r="D3139">
        <f t="shared" si="952"/>
        <v>48.328767123287669</v>
      </c>
      <c r="E3139">
        <f t="shared" si="962"/>
        <v>3.6766258240534686</v>
      </c>
      <c r="F3139">
        <f t="shared" si="963"/>
        <v>-7.9421101759465298</v>
      </c>
      <c r="G3139">
        <f t="shared" si="953"/>
        <v>12.867631497067558</v>
      </c>
      <c r="H3139">
        <f t="shared" si="964"/>
        <v>13.014472456013371</v>
      </c>
      <c r="I3139">
        <f t="shared" si="954"/>
        <v>17.516495456484218</v>
      </c>
      <c r="J3139">
        <f t="shared" si="955"/>
        <v>66.558986008381112</v>
      </c>
      <c r="K3139">
        <f t="shared" si="965"/>
        <v>23.441013991618888</v>
      </c>
      <c r="L3139">
        <f t="shared" si="956"/>
        <v>147.32657897909621</v>
      </c>
      <c r="M3139">
        <f t="shared" si="966"/>
        <v>212.67342102090379</v>
      </c>
      <c r="N3139">
        <f t="shared" si="957"/>
        <v>212.67342102090379</v>
      </c>
      <c r="O3139">
        <f t="shared" si="967"/>
        <v>1.0899537755323339</v>
      </c>
      <c r="P3139">
        <f t="shared" si="968"/>
        <v>0.92700107546546606</v>
      </c>
      <c r="Q3139">
        <f t="shared" si="958"/>
        <v>0.87908422971356015</v>
      </c>
      <c r="R3139">
        <f t="shared" si="959"/>
        <v>0.81491202636920113</v>
      </c>
      <c r="S3139">
        <f t="shared" si="960"/>
        <v>2.3361506814179607</v>
      </c>
    </row>
    <row r="3140" spans="1:20" x14ac:dyDescent="0.2">
      <c r="A3140" s="3">
        <v>41404.583333325791</v>
      </c>
      <c r="B3140" s="5">
        <f t="shared" si="950"/>
        <v>130</v>
      </c>
      <c r="C3140" s="5">
        <v>14</v>
      </c>
      <c r="D3140">
        <f t="shared" si="952"/>
        <v>48.328767123287669</v>
      </c>
      <c r="E3140">
        <f t="shared" si="962"/>
        <v>3.6766258240534686</v>
      </c>
      <c r="F3140">
        <f t="shared" si="963"/>
        <v>-7.9421101759465298</v>
      </c>
      <c r="G3140">
        <f t="shared" si="953"/>
        <v>13.867631497067558</v>
      </c>
      <c r="H3140">
        <f t="shared" si="964"/>
        <v>28.014472456013372</v>
      </c>
      <c r="I3140">
        <f t="shared" si="954"/>
        <v>17.516495456484218</v>
      </c>
      <c r="J3140">
        <f t="shared" si="955"/>
        <v>58.072976530204699</v>
      </c>
      <c r="K3140">
        <f t="shared" si="965"/>
        <v>31.927023469795301</v>
      </c>
      <c r="L3140">
        <f t="shared" si="956"/>
        <v>122.11546200621365</v>
      </c>
      <c r="M3140">
        <f t="shared" si="966"/>
        <v>237.88453799378635</v>
      </c>
      <c r="N3140">
        <f t="shared" si="957"/>
        <v>237.88453799378635</v>
      </c>
      <c r="O3140">
        <f t="shared" si="967"/>
        <v>1.1782416156134659</v>
      </c>
      <c r="P3140">
        <f t="shared" si="968"/>
        <v>0.90818678857518542</v>
      </c>
      <c r="Q3140">
        <f t="shared" si="958"/>
        <v>0.8022110137064481</v>
      </c>
      <c r="R3140">
        <f t="shared" si="959"/>
        <v>0.72855744429770319</v>
      </c>
      <c r="S3140">
        <f t="shared" si="960"/>
        <v>2.0885935105553299</v>
      </c>
    </row>
    <row r="3141" spans="1:20" x14ac:dyDescent="0.2">
      <c r="A3141" s="3">
        <v>41404.624999992455</v>
      </c>
      <c r="B3141" s="5">
        <f t="shared" ref="B3141:B3204" si="970">B3117+1</f>
        <v>130</v>
      </c>
      <c r="C3141" s="5">
        <v>15</v>
      </c>
      <c r="D3141">
        <f t="shared" si="952"/>
        <v>48.328767123287669</v>
      </c>
      <c r="E3141">
        <f t="shared" si="962"/>
        <v>3.6766258240534686</v>
      </c>
      <c r="F3141">
        <f t="shared" si="963"/>
        <v>-7.9421101759465298</v>
      </c>
      <c r="G3141">
        <f t="shared" si="953"/>
        <v>14.867631497067558</v>
      </c>
      <c r="H3141">
        <f t="shared" si="964"/>
        <v>43.014472456013372</v>
      </c>
      <c r="I3141">
        <f t="shared" si="954"/>
        <v>17.516495456484218</v>
      </c>
      <c r="J3141">
        <f t="shared" si="955"/>
        <v>47.287245369103246</v>
      </c>
      <c r="K3141">
        <f t="shared" si="965"/>
        <v>42.712754630896754</v>
      </c>
      <c r="L3141">
        <f t="shared" si="956"/>
        <v>106.45212427061817</v>
      </c>
      <c r="M3141">
        <f t="shared" si="966"/>
        <v>253.54787572938181</v>
      </c>
      <c r="N3141">
        <f t="shared" si="957"/>
        <v>253.54787572938181</v>
      </c>
      <c r="O3141">
        <f t="shared" si="967"/>
        <v>1.3609819324161292</v>
      </c>
      <c r="P3141">
        <f t="shared" si="968"/>
        <v>0.87175917857127316</v>
      </c>
      <c r="Q3141">
        <f t="shared" si="958"/>
        <v>0.65728310122858213</v>
      </c>
      <c r="R3141">
        <f t="shared" si="959"/>
        <v>0.5729925764158077</v>
      </c>
      <c r="S3141">
        <f t="shared" si="960"/>
        <v>1.6426276144251701</v>
      </c>
    </row>
    <row r="3142" spans="1:20" x14ac:dyDescent="0.2">
      <c r="A3142" s="3">
        <v>41404.666666659119</v>
      </c>
      <c r="B3142" s="5">
        <f t="shared" si="970"/>
        <v>130</v>
      </c>
      <c r="C3142" s="5">
        <v>16</v>
      </c>
      <c r="D3142">
        <f t="shared" si="952"/>
        <v>48.328767123287669</v>
      </c>
      <c r="E3142">
        <f t="shared" si="962"/>
        <v>3.6766258240534686</v>
      </c>
      <c r="F3142">
        <f t="shared" si="963"/>
        <v>-7.9421101759465298</v>
      </c>
      <c r="G3142">
        <f t="shared" si="953"/>
        <v>15.867631497067558</v>
      </c>
      <c r="H3142">
        <f t="shared" si="964"/>
        <v>58.014472456013372</v>
      </c>
      <c r="I3142">
        <f t="shared" si="954"/>
        <v>17.516495456484218</v>
      </c>
      <c r="J3142">
        <f t="shared" si="955"/>
        <v>35.687213524223914</v>
      </c>
      <c r="K3142">
        <f t="shared" si="965"/>
        <v>54.312786475776086</v>
      </c>
      <c r="L3142">
        <f t="shared" si="956"/>
        <v>95.214745687497384</v>
      </c>
      <c r="M3142">
        <f t="shared" si="966"/>
        <v>264.78525431250262</v>
      </c>
      <c r="N3142">
        <f t="shared" si="957"/>
        <v>264.78525431250262</v>
      </c>
      <c r="O3142">
        <f t="shared" si="967"/>
        <v>1.7142074465770103</v>
      </c>
      <c r="P3142">
        <f t="shared" si="968"/>
        <v>0.80922286279500788</v>
      </c>
      <c r="Q3142">
        <f t="shared" si="958"/>
        <v>0.45835033205180625</v>
      </c>
      <c r="R3142">
        <f t="shared" si="959"/>
        <v>0.37090756786600509</v>
      </c>
      <c r="S3142">
        <f t="shared" si="960"/>
        <v>1.0633000119950062</v>
      </c>
    </row>
    <row r="3143" spans="1:20" x14ac:dyDescent="0.2">
      <c r="A3143" s="3">
        <v>41404.708333325783</v>
      </c>
      <c r="B3143" s="5">
        <f t="shared" si="970"/>
        <v>130</v>
      </c>
      <c r="C3143" s="5">
        <v>17</v>
      </c>
      <c r="D3143">
        <f t="shared" si="952"/>
        <v>48.328767123287669</v>
      </c>
      <c r="E3143">
        <f t="shared" si="962"/>
        <v>3.6766258240534686</v>
      </c>
      <c r="F3143">
        <f t="shared" si="963"/>
        <v>-7.9421101759465298</v>
      </c>
      <c r="G3143">
        <f t="shared" si="953"/>
        <v>16.867631497067556</v>
      </c>
      <c r="H3143">
        <f t="shared" si="964"/>
        <v>73.014472456013351</v>
      </c>
      <c r="I3143">
        <f t="shared" si="954"/>
        <v>17.516495456484218</v>
      </c>
      <c r="J3143">
        <f t="shared" si="955"/>
        <v>23.88043260570516</v>
      </c>
      <c r="K3143">
        <f t="shared" si="965"/>
        <v>66.119567394294847</v>
      </c>
      <c r="L3143">
        <f t="shared" si="956"/>
        <v>85.882063585454958</v>
      </c>
      <c r="M3143">
        <f t="shared" si="966"/>
        <v>274.11793641454506</v>
      </c>
      <c r="N3143">
        <f t="shared" si="957"/>
        <v>274.11793641454506</v>
      </c>
      <c r="O3143">
        <f t="shared" si="967"/>
        <v>2.4701767453019614</v>
      </c>
      <c r="P3143">
        <f t="shared" si="968"/>
        <v>0.70036400677431421</v>
      </c>
      <c r="Q3143">
        <f t="shared" si="958"/>
        <v>0.2222610501707116</v>
      </c>
      <c r="R3143">
        <f t="shared" si="959"/>
        <v>0.15566363964742644</v>
      </c>
      <c r="S3143">
        <f t="shared" si="960"/>
        <v>0.44624905028653916</v>
      </c>
    </row>
    <row r="3144" spans="1:20" x14ac:dyDescent="0.2">
      <c r="A3144" s="3">
        <v>41404.749999992448</v>
      </c>
      <c r="B3144" s="5">
        <f t="shared" si="970"/>
        <v>130</v>
      </c>
      <c r="C3144" s="5">
        <v>18</v>
      </c>
      <c r="D3144">
        <f t="shared" si="952"/>
        <v>48.328767123287669</v>
      </c>
      <c r="E3144">
        <f t="shared" si="962"/>
        <v>3.6766258240534686</v>
      </c>
      <c r="F3144">
        <f t="shared" si="963"/>
        <v>-7.9421101759465298</v>
      </c>
      <c r="G3144">
        <f t="shared" si="953"/>
        <v>17.867631497067556</v>
      </c>
      <c r="H3144">
        <f t="shared" si="964"/>
        <v>88.014472456013351</v>
      </c>
      <c r="I3144">
        <f t="shared" si="954"/>
        <v>17.516495456484218</v>
      </c>
      <c r="J3144">
        <f t="shared" si="955"/>
        <v>12.200789897367132</v>
      </c>
      <c r="K3144">
        <f t="shared" si="965"/>
        <v>77.79921010263287</v>
      </c>
      <c r="L3144">
        <f t="shared" si="956"/>
        <v>77.182588624945481</v>
      </c>
      <c r="M3144">
        <f t="shared" si="966"/>
        <v>282.81741137505452</v>
      </c>
      <c r="N3144">
        <f t="shared" si="957"/>
        <v>282.81741137505452</v>
      </c>
      <c r="O3144">
        <f t="shared" si="967"/>
        <v>4.7317506356310091</v>
      </c>
      <c r="P3144">
        <f t="shared" si="968"/>
        <v>0.48635270365617594</v>
      </c>
      <c r="Q3144">
        <f t="shared" si="958"/>
        <v>-3.2757487506285515E-2</v>
      </c>
      <c r="R3144">
        <f t="shared" si="959"/>
        <v>-1.5931692613665366E-2</v>
      </c>
      <c r="S3144">
        <f t="shared" si="960"/>
        <v>-4.5672211663610428E-2</v>
      </c>
    </row>
    <row r="3145" spans="1:20" x14ac:dyDescent="0.2">
      <c r="A3145" s="3">
        <v>41404.791666659112</v>
      </c>
      <c r="B3145" s="5">
        <f t="shared" si="970"/>
        <v>130</v>
      </c>
      <c r="C3145" s="5">
        <v>19</v>
      </c>
      <c r="D3145">
        <f t="shared" ref="D3145:D3208" si="971">(360/365)*(B3145-81)</f>
        <v>48.328767123287669</v>
      </c>
      <c r="E3145">
        <f t="shared" si="962"/>
        <v>3.6766258240534686</v>
      </c>
      <c r="F3145">
        <f t="shared" si="963"/>
        <v>-7.9421101759465298</v>
      </c>
      <c r="G3145">
        <f t="shared" ref="G3145:G3208" si="972">C3145+(F3145/60)</f>
        <v>18.867631497067556</v>
      </c>
      <c r="H3145">
        <f t="shared" si="964"/>
        <v>103.01447245601335</v>
      </c>
      <c r="I3145">
        <f t="shared" ref="I3145:I3208" si="973">23.45*SIN(RADIANS(D3145))</f>
        <v>17.516495456484218</v>
      </c>
      <c r="J3145">
        <f t="shared" ref="J3145:J3208" si="974">DEGREES(ASIN(SIN(RADIANS(I3145))*SIN(RADIANS($B$11))+COS(RADIANS(I3145))*COS(RADIANS($B$11))*COS(RADIANS(H3145))))</f>
        <v>0.92094804796013419</v>
      </c>
      <c r="K3145">
        <f t="shared" si="965"/>
        <v>89.079051952039862</v>
      </c>
      <c r="L3145">
        <f t="shared" ref="L3145:L3208" si="975">180-DEGREES(ACOS((SIN(RADIANS($B$11))*COS(RADIANS(K3145))-SIN(RADIANS(I3145)))/(COS(RADIANS($B$11))*SIN(RADIANS(K3145)))))</f>
        <v>68.318929258255707</v>
      </c>
      <c r="M3145">
        <f t="shared" si="966"/>
        <v>291.68107074174429</v>
      </c>
      <c r="N3145">
        <f t="shared" ref="N3145:N3208" si="976">IF(C3145&lt;12.1,L3145,M3145)</f>
        <v>291.68107074174429</v>
      </c>
      <c r="O3145">
        <f t="shared" si="967"/>
        <v>62.216589599221344</v>
      </c>
      <c r="P3145">
        <f t="shared" si="968"/>
        <v>3.8243626783996537E-3</v>
      </c>
      <c r="Q3145">
        <f t="shared" ref="Q3145:Q3208" si="977">(COS(RADIANS(J3145))*SIN((RADIANS($B$21))*COS(RADIANS(N3145-$B$20)))+(SIN(RADIANS(J3145))*COS(RADIANS($B$21))))</f>
        <v>-0.28743542624728718</v>
      </c>
      <c r="R3145">
        <f t="shared" ref="R3145:R3208" si="978">P3145*Q3145</f>
        <v>-1.0992573165900213E-3</v>
      </c>
      <c r="S3145">
        <f t="shared" si="960"/>
        <v>-3.1512981108490776E-3</v>
      </c>
    </row>
    <row r="3146" spans="1:20" x14ac:dyDescent="0.2">
      <c r="A3146" s="3">
        <v>41404.833333325776</v>
      </c>
      <c r="B3146" s="5">
        <f t="shared" si="970"/>
        <v>130</v>
      </c>
      <c r="C3146" s="5">
        <v>20</v>
      </c>
      <c r="D3146">
        <f t="shared" si="971"/>
        <v>48.328767123287669</v>
      </c>
      <c r="E3146">
        <f t="shared" si="962"/>
        <v>3.6766258240534686</v>
      </c>
      <c r="F3146">
        <f t="shared" si="963"/>
        <v>-7.9421101759465298</v>
      </c>
      <c r="G3146">
        <f t="shared" si="972"/>
        <v>19.867631497067556</v>
      </c>
      <c r="H3146">
        <f t="shared" si="964"/>
        <v>118.01447245601335</v>
      </c>
      <c r="I3146">
        <f t="shared" si="973"/>
        <v>17.516495456484218</v>
      </c>
      <c r="J3146">
        <f t="shared" si="974"/>
        <v>-9.6517837520145093</v>
      </c>
      <c r="K3146">
        <f t="shared" si="965"/>
        <v>99.651783752014509</v>
      </c>
      <c r="L3146">
        <f t="shared" si="975"/>
        <v>58.647305656716554</v>
      </c>
      <c r="M3146">
        <f t="shared" si="966"/>
        <v>301.35269434328347</v>
      </c>
      <c r="N3146">
        <f t="shared" si="976"/>
        <v>301.35269434328347</v>
      </c>
      <c r="O3146">
        <f t="shared" si="967"/>
        <v>-5.9644583160463149</v>
      </c>
      <c r="P3146" t="e">
        <f t="shared" si="968"/>
        <v>#NUM!</v>
      </c>
      <c r="Q3146">
        <f t="shared" si="977"/>
        <v>-0.5224516369883887</v>
      </c>
      <c r="R3146" t="e">
        <f t="shared" si="978"/>
        <v>#NUM!</v>
      </c>
      <c r="S3146" t="e">
        <f t="shared" si="960"/>
        <v>#NUM!</v>
      </c>
    </row>
    <row r="3147" spans="1:20" x14ac:dyDescent="0.2">
      <c r="A3147" s="3">
        <v>41404.87499999244</v>
      </c>
      <c r="B3147" s="5">
        <f t="shared" si="970"/>
        <v>130</v>
      </c>
      <c r="C3147" s="5">
        <v>21</v>
      </c>
      <c r="D3147">
        <f t="shared" si="971"/>
        <v>48.328767123287669</v>
      </c>
      <c r="E3147">
        <f t="shared" si="962"/>
        <v>3.6766258240534686</v>
      </c>
      <c r="F3147">
        <f t="shared" si="963"/>
        <v>-7.9421101759465298</v>
      </c>
      <c r="G3147">
        <f t="shared" si="972"/>
        <v>20.867631497067556</v>
      </c>
      <c r="H3147">
        <f t="shared" si="964"/>
        <v>133.01447245601335</v>
      </c>
      <c r="I3147">
        <f t="shared" si="973"/>
        <v>17.516495456484218</v>
      </c>
      <c r="J3147">
        <f t="shared" si="974"/>
        <v>-19.107328138016637</v>
      </c>
      <c r="K3147">
        <f t="shared" si="965"/>
        <v>109.10732813801664</v>
      </c>
      <c r="L3147">
        <f t="shared" si="975"/>
        <v>47.555516648332969</v>
      </c>
      <c r="M3147">
        <f t="shared" si="966"/>
        <v>312.44448335166703</v>
      </c>
      <c r="N3147">
        <f t="shared" si="976"/>
        <v>312.44448335166703</v>
      </c>
      <c r="O3147">
        <f t="shared" si="967"/>
        <v>-3.0549392136188227</v>
      </c>
      <c r="P3147" t="e">
        <f t="shared" si="968"/>
        <v>#NUM!</v>
      </c>
      <c r="Q3147">
        <f t="shared" si="977"/>
        <v>-0.72003501998362107</v>
      </c>
      <c r="R3147" t="e">
        <f t="shared" si="978"/>
        <v>#NUM!</v>
      </c>
      <c r="S3147" t="e">
        <f t="shared" si="960"/>
        <v>#NUM!</v>
      </c>
    </row>
    <row r="3148" spans="1:20" x14ac:dyDescent="0.2">
      <c r="A3148" s="3">
        <v>41404.916666659105</v>
      </c>
      <c r="B3148" s="5">
        <f t="shared" si="970"/>
        <v>130</v>
      </c>
      <c r="C3148" s="5">
        <v>22</v>
      </c>
      <c r="D3148">
        <f t="shared" si="971"/>
        <v>48.328767123287669</v>
      </c>
      <c r="E3148">
        <f t="shared" si="962"/>
        <v>3.6766258240534686</v>
      </c>
      <c r="F3148">
        <f t="shared" si="963"/>
        <v>-7.9421101759465298</v>
      </c>
      <c r="G3148">
        <f t="shared" si="972"/>
        <v>21.867631497067556</v>
      </c>
      <c r="H3148">
        <f t="shared" si="964"/>
        <v>148.01447245601335</v>
      </c>
      <c r="I3148">
        <f t="shared" si="973"/>
        <v>17.516495456484218</v>
      </c>
      <c r="J3148">
        <f t="shared" si="974"/>
        <v>-26.877346124020335</v>
      </c>
      <c r="K3148">
        <f t="shared" si="965"/>
        <v>116.87734612402033</v>
      </c>
      <c r="L3148">
        <f t="shared" si="975"/>
        <v>34.493907304250257</v>
      </c>
      <c r="M3148">
        <f t="shared" si="966"/>
        <v>325.50609269574977</v>
      </c>
      <c r="N3148">
        <f t="shared" si="976"/>
        <v>325.50609269574977</v>
      </c>
      <c r="O3148">
        <f t="shared" si="967"/>
        <v>-2.2119877440616196</v>
      </c>
      <c r="P3148" t="e">
        <f t="shared" si="968"/>
        <v>#NUM!</v>
      </c>
      <c r="Q3148">
        <f t="shared" si="977"/>
        <v>-0.86646741599299926</v>
      </c>
      <c r="R3148" t="e">
        <f t="shared" si="978"/>
        <v>#NUM!</v>
      </c>
      <c r="S3148" t="e">
        <f t="shared" si="960"/>
        <v>#NUM!</v>
      </c>
    </row>
    <row r="3149" spans="1:20" x14ac:dyDescent="0.2">
      <c r="A3149" s="3">
        <v>41404.958333325769</v>
      </c>
      <c r="B3149" s="5">
        <f t="shared" si="970"/>
        <v>130</v>
      </c>
      <c r="C3149" s="5">
        <v>23</v>
      </c>
      <c r="D3149">
        <f t="shared" si="971"/>
        <v>48.328767123287669</v>
      </c>
      <c r="E3149">
        <f t="shared" si="962"/>
        <v>3.6766258240534686</v>
      </c>
      <c r="F3149">
        <f t="shared" si="963"/>
        <v>-7.9421101759465298</v>
      </c>
      <c r="G3149">
        <f t="shared" si="972"/>
        <v>22.867631497067556</v>
      </c>
      <c r="H3149">
        <f t="shared" si="964"/>
        <v>163.01447245601335</v>
      </c>
      <c r="I3149">
        <f t="shared" si="973"/>
        <v>17.516495456484218</v>
      </c>
      <c r="J3149">
        <f t="shared" si="974"/>
        <v>-32.234703832959489</v>
      </c>
      <c r="K3149">
        <f t="shared" si="965"/>
        <v>122.2347038329595</v>
      </c>
      <c r="L3149">
        <f t="shared" si="975"/>
        <v>19.229098176223459</v>
      </c>
      <c r="M3149">
        <f t="shared" si="966"/>
        <v>340.77090182377651</v>
      </c>
      <c r="N3149">
        <f t="shared" si="976"/>
        <v>340.77090182377651</v>
      </c>
      <c r="O3149">
        <f t="shared" si="967"/>
        <v>-1.874805321739226</v>
      </c>
      <c r="P3149" t="e">
        <f t="shared" si="968"/>
        <v>#NUM!</v>
      </c>
      <c r="Q3149">
        <f t="shared" si="977"/>
        <v>-0.95536078186030271</v>
      </c>
      <c r="R3149" t="e">
        <f t="shared" si="978"/>
        <v>#NUM!</v>
      </c>
      <c r="S3149" t="e">
        <f t="shared" si="960"/>
        <v>#NUM!</v>
      </c>
    </row>
    <row r="3150" spans="1:20" x14ac:dyDescent="0.2">
      <c r="A3150" s="3">
        <v>41404.999999992433</v>
      </c>
      <c r="B3150" s="5">
        <f t="shared" si="970"/>
        <v>131</v>
      </c>
      <c r="C3150" s="5">
        <v>0</v>
      </c>
      <c r="D3150">
        <f t="shared" si="971"/>
        <v>49.315068493150683</v>
      </c>
      <c r="E3150">
        <f t="shared" si="962"/>
        <v>3.7119896639086498</v>
      </c>
      <c r="F3150">
        <f t="shared" si="963"/>
        <v>-7.9067463360913486</v>
      </c>
      <c r="G3150">
        <f t="shared" si="972"/>
        <v>-0.13177910560152248</v>
      </c>
      <c r="H3150">
        <f t="shared" si="964"/>
        <v>-181.97668658402284</v>
      </c>
      <c r="I3150">
        <f t="shared" si="973"/>
        <v>17.782271208822287</v>
      </c>
      <c r="J3150">
        <f t="shared" si="974"/>
        <v>-34.186796292435339</v>
      </c>
      <c r="K3150">
        <f t="shared" si="965"/>
        <v>124.18679629243533</v>
      </c>
      <c r="L3150">
        <f t="shared" si="975"/>
        <v>2.2755643133200465</v>
      </c>
      <c r="M3150">
        <f t="shared" si="966"/>
        <v>357.72443568667995</v>
      </c>
      <c r="N3150">
        <f t="shared" si="976"/>
        <v>2.2755643133200465</v>
      </c>
      <c r="O3150">
        <f t="shared" si="967"/>
        <v>-1.779699018320184</v>
      </c>
      <c r="P3150" t="e">
        <f t="shared" si="968"/>
        <v>#NUM!</v>
      </c>
      <c r="Q3150">
        <f t="shared" si="977"/>
        <v>-0.98782803436657485</v>
      </c>
      <c r="R3150" t="e">
        <f t="shared" si="978"/>
        <v>#NUM!</v>
      </c>
      <c r="S3150" t="e">
        <f t="shared" si="960"/>
        <v>#NUM!</v>
      </c>
      <c r="T3150">
        <f t="shared" ref="T3150" si="979">SUMIF(S3156:S3170,"&gt;0,01")</f>
        <v>16.900854160342821</v>
      </c>
    </row>
    <row r="3151" spans="1:20" x14ac:dyDescent="0.2">
      <c r="A3151" s="3">
        <v>41405.041666659097</v>
      </c>
      <c r="B3151" s="5">
        <f t="shared" si="970"/>
        <v>131</v>
      </c>
      <c r="C3151" s="5">
        <v>1</v>
      </c>
      <c r="D3151">
        <f t="shared" si="971"/>
        <v>49.315068493150683</v>
      </c>
      <c r="E3151">
        <f t="shared" si="962"/>
        <v>3.7119896639086498</v>
      </c>
      <c r="F3151">
        <f t="shared" si="963"/>
        <v>-7.9067463360913486</v>
      </c>
      <c r="G3151">
        <f t="shared" si="972"/>
        <v>0.86822089439847749</v>
      </c>
      <c r="H3151">
        <f t="shared" si="964"/>
        <v>-166.97668658402284</v>
      </c>
      <c r="I3151">
        <f t="shared" si="973"/>
        <v>17.782271208822287</v>
      </c>
      <c r="J3151">
        <f t="shared" si="974"/>
        <v>-32.890742420659798</v>
      </c>
      <c r="K3151">
        <f t="shared" si="965"/>
        <v>122.89074242065979</v>
      </c>
      <c r="L3151">
        <f t="shared" si="975"/>
        <v>14.805754553949072</v>
      </c>
      <c r="M3151">
        <f t="shared" si="966"/>
        <v>345.1942454460509</v>
      </c>
      <c r="N3151">
        <f t="shared" si="976"/>
        <v>14.805754553949072</v>
      </c>
      <c r="O3151">
        <f t="shared" si="967"/>
        <v>-1.841489106932114</v>
      </c>
      <c r="P3151" t="e">
        <f t="shared" si="968"/>
        <v>#NUM!</v>
      </c>
      <c r="Q3151">
        <f t="shared" si="977"/>
        <v>-0.96865151604900168</v>
      </c>
      <c r="R3151" t="e">
        <f t="shared" si="978"/>
        <v>#NUM!</v>
      </c>
      <c r="S3151" t="e">
        <f t="shared" si="960"/>
        <v>#NUM!</v>
      </c>
    </row>
    <row r="3152" spans="1:20" x14ac:dyDescent="0.2">
      <c r="A3152" s="3">
        <v>41405.083333325761</v>
      </c>
      <c r="B3152" s="5">
        <f t="shared" si="970"/>
        <v>131</v>
      </c>
      <c r="C3152" s="5">
        <v>2</v>
      </c>
      <c r="D3152">
        <f t="shared" si="971"/>
        <v>49.315068493150683</v>
      </c>
      <c r="E3152">
        <f t="shared" si="962"/>
        <v>3.7119896639086498</v>
      </c>
      <c r="F3152">
        <f t="shared" si="963"/>
        <v>-7.9067463360913486</v>
      </c>
      <c r="G3152">
        <f t="shared" si="972"/>
        <v>1.8682208943984775</v>
      </c>
      <c r="H3152">
        <f t="shared" si="964"/>
        <v>-151.97668658402284</v>
      </c>
      <c r="I3152">
        <f t="shared" si="973"/>
        <v>17.782271208822287</v>
      </c>
      <c r="J3152">
        <f t="shared" si="974"/>
        <v>-28.317955809625129</v>
      </c>
      <c r="K3152">
        <f t="shared" si="965"/>
        <v>118.31795580962513</v>
      </c>
      <c r="L3152">
        <f t="shared" si="975"/>
        <v>30.544087129405142</v>
      </c>
      <c r="M3152">
        <f t="shared" si="966"/>
        <v>329.45591287059483</v>
      </c>
      <c r="N3152">
        <f t="shared" si="976"/>
        <v>30.544087129405142</v>
      </c>
      <c r="O3152">
        <f t="shared" si="967"/>
        <v>-2.1080852547454203</v>
      </c>
      <c r="P3152" t="e">
        <f t="shared" si="968"/>
        <v>#NUM!</v>
      </c>
      <c r="Q3152">
        <f t="shared" si="977"/>
        <v>-0.89498863183185096</v>
      </c>
      <c r="R3152" t="e">
        <f t="shared" si="978"/>
        <v>#NUM!</v>
      </c>
      <c r="S3152" t="e">
        <f t="shared" si="960"/>
        <v>#NUM!</v>
      </c>
    </row>
    <row r="3153" spans="1:19" x14ac:dyDescent="0.2">
      <c r="A3153" s="3">
        <v>41405.124999992426</v>
      </c>
      <c r="B3153" s="5">
        <f t="shared" si="970"/>
        <v>131</v>
      </c>
      <c r="C3153" s="5">
        <v>3</v>
      </c>
      <c r="D3153">
        <f t="shared" si="971"/>
        <v>49.315068493150683</v>
      </c>
      <c r="E3153">
        <f t="shared" si="962"/>
        <v>3.7119896639086498</v>
      </c>
      <c r="F3153">
        <f t="shared" si="963"/>
        <v>-7.9067463360913486</v>
      </c>
      <c r="G3153">
        <f t="shared" si="972"/>
        <v>2.8682208943984775</v>
      </c>
      <c r="H3153">
        <f t="shared" si="964"/>
        <v>-136.97668658402284</v>
      </c>
      <c r="I3153">
        <f t="shared" si="973"/>
        <v>17.782271208822287</v>
      </c>
      <c r="J3153">
        <f t="shared" si="974"/>
        <v>-21.133905726180082</v>
      </c>
      <c r="K3153">
        <f t="shared" si="965"/>
        <v>111.13390572618007</v>
      </c>
      <c r="L3153">
        <f t="shared" si="975"/>
        <v>44.150706703825819</v>
      </c>
      <c r="M3153">
        <f t="shared" si="966"/>
        <v>315.84929329617421</v>
      </c>
      <c r="N3153">
        <f t="shared" si="976"/>
        <v>44.150706703825819</v>
      </c>
      <c r="O3153">
        <f t="shared" si="967"/>
        <v>-2.773549380359416</v>
      </c>
      <c r="P3153" t="e">
        <f t="shared" si="968"/>
        <v>#NUM!</v>
      </c>
      <c r="Q3153">
        <f t="shared" si="977"/>
        <v>-0.76373063611156977</v>
      </c>
      <c r="R3153" t="e">
        <f t="shared" si="978"/>
        <v>#NUM!</v>
      </c>
      <c r="S3153" t="e">
        <f t="shared" si="960"/>
        <v>#NUM!</v>
      </c>
    </row>
    <row r="3154" spans="1:19" x14ac:dyDescent="0.2">
      <c r="A3154" s="3">
        <v>41405.16666665909</v>
      </c>
      <c r="B3154" s="5">
        <f t="shared" si="970"/>
        <v>131</v>
      </c>
      <c r="C3154" s="5">
        <v>4</v>
      </c>
      <c r="D3154">
        <f t="shared" si="971"/>
        <v>49.315068493150683</v>
      </c>
      <c r="E3154">
        <f t="shared" si="962"/>
        <v>3.7119896639086498</v>
      </c>
      <c r="F3154">
        <f t="shared" si="963"/>
        <v>-7.9067463360913486</v>
      </c>
      <c r="G3154">
        <f t="shared" si="972"/>
        <v>3.8682208943984775</v>
      </c>
      <c r="H3154">
        <f t="shared" si="964"/>
        <v>-121.97668658402283</v>
      </c>
      <c r="I3154">
        <f t="shared" si="973"/>
        <v>17.782271208822287</v>
      </c>
      <c r="J3154">
        <f t="shared" si="974"/>
        <v>-12.084220028423447</v>
      </c>
      <c r="K3154">
        <f t="shared" si="965"/>
        <v>102.08422002842345</v>
      </c>
      <c r="L3154">
        <f t="shared" si="975"/>
        <v>55.694201069158538</v>
      </c>
      <c r="M3154">
        <f t="shared" si="966"/>
        <v>304.30579893084143</v>
      </c>
      <c r="N3154">
        <f t="shared" si="976"/>
        <v>55.694201069158538</v>
      </c>
      <c r="O3154">
        <f t="shared" si="967"/>
        <v>-4.7767066094713542</v>
      </c>
      <c r="P3154" t="e">
        <f t="shared" si="968"/>
        <v>#NUM!</v>
      </c>
      <c r="Q3154">
        <f t="shared" si="977"/>
        <v>-0.57892830917314719</v>
      </c>
      <c r="R3154" t="e">
        <f t="shared" si="978"/>
        <v>#NUM!</v>
      </c>
      <c r="S3154" t="e">
        <f t="shared" si="960"/>
        <v>#NUM!</v>
      </c>
    </row>
    <row r="3155" spans="1:19" x14ac:dyDescent="0.2">
      <c r="A3155" s="3">
        <v>41405.208333325754</v>
      </c>
      <c r="B3155" s="5">
        <f t="shared" si="970"/>
        <v>131</v>
      </c>
      <c r="C3155" s="5">
        <v>5</v>
      </c>
      <c r="D3155">
        <f t="shared" si="971"/>
        <v>49.315068493150683</v>
      </c>
      <c r="E3155">
        <f t="shared" si="962"/>
        <v>3.7119896639086498</v>
      </c>
      <c r="F3155">
        <f t="shared" si="963"/>
        <v>-7.9067463360913486</v>
      </c>
      <c r="G3155">
        <f t="shared" si="972"/>
        <v>4.8682208943984779</v>
      </c>
      <c r="H3155">
        <f t="shared" si="964"/>
        <v>-106.97668658402283</v>
      </c>
      <c r="I3155">
        <f t="shared" si="973"/>
        <v>17.782271208822287</v>
      </c>
      <c r="J3155">
        <f t="shared" si="974"/>
        <v>-1.7804316976962149</v>
      </c>
      <c r="K3155">
        <f t="shared" si="965"/>
        <v>91.780431697696216</v>
      </c>
      <c r="L3155">
        <f t="shared" si="975"/>
        <v>65.667453432594684</v>
      </c>
      <c r="M3155">
        <f t="shared" si="966"/>
        <v>294.3325465674053</v>
      </c>
      <c r="N3155">
        <f t="shared" si="976"/>
        <v>65.667453432594684</v>
      </c>
      <c r="O3155">
        <f t="shared" si="967"/>
        <v>-32.186015110365211</v>
      </c>
      <c r="P3155" t="e">
        <f t="shared" si="968"/>
        <v>#NUM!</v>
      </c>
      <c r="Q3155">
        <f t="shared" si="977"/>
        <v>-0.35262238734951945</v>
      </c>
      <c r="R3155" t="e">
        <f t="shared" si="978"/>
        <v>#NUM!</v>
      </c>
      <c r="S3155" t="e">
        <f t="shared" si="960"/>
        <v>#NUM!</v>
      </c>
    </row>
    <row r="3156" spans="1:19" x14ac:dyDescent="0.2">
      <c r="A3156" s="3">
        <v>41405.249999992418</v>
      </c>
      <c r="B3156" s="5">
        <f t="shared" si="970"/>
        <v>131</v>
      </c>
      <c r="C3156" s="5">
        <v>6</v>
      </c>
      <c r="D3156">
        <f t="shared" si="971"/>
        <v>49.315068493150683</v>
      </c>
      <c r="E3156">
        <f t="shared" si="962"/>
        <v>3.7119896639086498</v>
      </c>
      <c r="F3156">
        <f t="shared" si="963"/>
        <v>-7.9067463360913486</v>
      </c>
      <c r="G3156">
        <f t="shared" si="972"/>
        <v>5.8682208943984779</v>
      </c>
      <c r="H3156">
        <f t="shared" si="964"/>
        <v>-91.976686584022829</v>
      </c>
      <c r="I3156">
        <f t="shared" si="973"/>
        <v>17.782271208822287</v>
      </c>
      <c r="J3156">
        <f t="shared" si="974"/>
        <v>9.3312060453493331</v>
      </c>
      <c r="K3156">
        <f t="shared" si="965"/>
        <v>80.668793954650667</v>
      </c>
      <c r="L3156">
        <f t="shared" si="975"/>
        <v>74.669959103588155</v>
      </c>
      <c r="M3156">
        <f t="shared" si="966"/>
        <v>285.33004089641184</v>
      </c>
      <c r="N3156">
        <f t="shared" si="976"/>
        <v>74.669959103588155</v>
      </c>
      <c r="O3156">
        <f t="shared" si="967"/>
        <v>6.1674606302104547</v>
      </c>
      <c r="P3156">
        <f t="shared" si="968"/>
        <v>0.3976462834334803</v>
      </c>
      <c r="Q3156">
        <f t="shared" si="977"/>
        <v>-0.10174772717517891</v>
      </c>
      <c r="R3156">
        <f t="shared" si="978"/>
        <v>-4.0459605559013616E-2</v>
      </c>
      <c r="S3156">
        <f t="shared" si="960"/>
        <v>-0.11598765515551343</v>
      </c>
    </row>
    <row r="3157" spans="1:19" x14ac:dyDescent="0.2">
      <c r="A3157" s="3">
        <v>41405.291666659083</v>
      </c>
      <c r="B3157" s="5">
        <f t="shared" si="970"/>
        <v>131</v>
      </c>
      <c r="C3157" s="5">
        <v>7</v>
      </c>
      <c r="D3157">
        <f t="shared" si="971"/>
        <v>49.315068493150683</v>
      </c>
      <c r="E3157">
        <f t="shared" si="962"/>
        <v>3.7119896639086498</v>
      </c>
      <c r="F3157">
        <f t="shared" si="963"/>
        <v>-7.9067463360913486</v>
      </c>
      <c r="G3157">
        <f t="shared" si="972"/>
        <v>6.8682208943984779</v>
      </c>
      <c r="H3157">
        <f t="shared" si="964"/>
        <v>-76.976686584022829</v>
      </c>
      <c r="I3157">
        <f t="shared" si="973"/>
        <v>17.782271208822287</v>
      </c>
      <c r="J3157">
        <f t="shared" si="974"/>
        <v>20.923172261071542</v>
      </c>
      <c r="K3157">
        <f t="shared" si="965"/>
        <v>69.076827738928458</v>
      </c>
      <c r="L3157">
        <f t="shared" si="975"/>
        <v>83.326427194335508</v>
      </c>
      <c r="M3157">
        <f t="shared" si="966"/>
        <v>276.67357280566449</v>
      </c>
      <c r="N3157">
        <f t="shared" si="976"/>
        <v>83.326427194335508</v>
      </c>
      <c r="O3157">
        <f t="shared" si="967"/>
        <v>2.8002122024684519</v>
      </c>
      <c r="P3157">
        <f t="shared" si="968"/>
        <v>0.66061021577670442</v>
      </c>
      <c r="Q3157">
        <f t="shared" si="977"/>
        <v>0.15464345069061014</v>
      </c>
      <c r="R3157">
        <f t="shared" si="978"/>
        <v>0.10215904332917812</v>
      </c>
      <c r="S3157">
        <f t="shared" si="960"/>
        <v>0.29286464178200811</v>
      </c>
    </row>
    <row r="3158" spans="1:19" x14ac:dyDescent="0.2">
      <c r="A3158" s="3">
        <v>41405.333333325747</v>
      </c>
      <c r="B3158" s="5">
        <f t="shared" si="970"/>
        <v>131</v>
      </c>
      <c r="C3158" s="5">
        <v>8</v>
      </c>
      <c r="D3158">
        <f t="shared" si="971"/>
        <v>49.315068493150683</v>
      </c>
      <c r="E3158">
        <f t="shared" si="962"/>
        <v>3.7119896639086498</v>
      </c>
      <c r="F3158">
        <f t="shared" si="963"/>
        <v>-7.9067463360913486</v>
      </c>
      <c r="G3158">
        <f t="shared" si="972"/>
        <v>7.8682208943984779</v>
      </c>
      <c r="H3158">
        <f t="shared" si="964"/>
        <v>-61.976686584022829</v>
      </c>
      <c r="I3158">
        <f t="shared" si="973"/>
        <v>17.782271208822287</v>
      </c>
      <c r="J3158">
        <f t="shared" si="974"/>
        <v>32.722240828492126</v>
      </c>
      <c r="K3158">
        <f t="shared" si="965"/>
        <v>57.277759171507874</v>
      </c>
      <c r="L3158">
        <f t="shared" si="975"/>
        <v>92.369198849200984</v>
      </c>
      <c r="M3158">
        <f t="shared" si="966"/>
        <v>267.63080115079902</v>
      </c>
      <c r="N3158">
        <f t="shared" si="976"/>
        <v>92.369198849200984</v>
      </c>
      <c r="O3158">
        <f t="shared" si="967"/>
        <v>1.8499096735061507</v>
      </c>
      <c r="P3158">
        <f t="shared" si="968"/>
        <v>0.7874707321216583</v>
      </c>
      <c r="Q3158">
        <f t="shared" si="977"/>
        <v>0.39718897966279448</v>
      </c>
      <c r="R3158">
        <f t="shared" si="978"/>
        <v>0.31277469660571522</v>
      </c>
      <c r="S3158">
        <f t="shared" si="960"/>
        <v>0.89664748704382757</v>
      </c>
    </row>
    <row r="3159" spans="1:19" x14ac:dyDescent="0.2">
      <c r="A3159" s="3">
        <v>41405.374999992411</v>
      </c>
      <c r="B3159" s="5">
        <f t="shared" si="970"/>
        <v>131</v>
      </c>
      <c r="C3159" s="5">
        <v>9</v>
      </c>
      <c r="D3159">
        <f t="shared" si="971"/>
        <v>49.315068493150683</v>
      </c>
      <c r="E3159">
        <f t="shared" si="962"/>
        <v>3.7119896639086498</v>
      </c>
      <c r="F3159">
        <f t="shared" si="963"/>
        <v>-7.9067463360913486</v>
      </c>
      <c r="G3159">
        <f t="shared" si="972"/>
        <v>8.8682208943984779</v>
      </c>
      <c r="H3159">
        <f t="shared" si="964"/>
        <v>-46.976686584022829</v>
      </c>
      <c r="I3159">
        <f t="shared" si="973"/>
        <v>17.782271208822287</v>
      </c>
      <c r="J3159">
        <f t="shared" si="974"/>
        <v>44.426427786422622</v>
      </c>
      <c r="K3159">
        <f t="shared" si="965"/>
        <v>45.573572213577378</v>
      </c>
      <c r="L3159">
        <f t="shared" si="975"/>
        <v>102.89187327232837</v>
      </c>
      <c r="M3159">
        <f t="shared" si="966"/>
        <v>257.10812672767162</v>
      </c>
      <c r="N3159">
        <f t="shared" si="976"/>
        <v>102.89187327232837</v>
      </c>
      <c r="O3159">
        <f t="shared" si="967"/>
        <v>1.4285860859757094</v>
      </c>
      <c r="P3159">
        <f t="shared" si="968"/>
        <v>0.8590483603151079</v>
      </c>
      <c r="Q3159">
        <f t="shared" si="977"/>
        <v>0.60736900376318315</v>
      </c>
      <c r="R3159">
        <f t="shared" si="978"/>
        <v>0.52175934678898306</v>
      </c>
      <c r="S3159">
        <f t="shared" si="960"/>
        <v>1.4957546509260111</v>
      </c>
    </row>
    <row r="3160" spans="1:19" x14ac:dyDescent="0.2">
      <c r="A3160" s="3">
        <v>41405.416666659075</v>
      </c>
      <c r="B3160" s="5">
        <f t="shared" si="970"/>
        <v>131</v>
      </c>
      <c r="C3160" s="5">
        <v>10</v>
      </c>
      <c r="D3160">
        <f t="shared" si="971"/>
        <v>49.315068493150683</v>
      </c>
      <c r="E3160">
        <f t="shared" si="962"/>
        <v>3.7119896639086498</v>
      </c>
      <c r="F3160">
        <f t="shared" si="963"/>
        <v>-7.9067463360913486</v>
      </c>
      <c r="G3160">
        <f t="shared" si="972"/>
        <v>9.8682208943984779</v>
      </c>
      <c r="H3160">
        <f t="shared" si="964"/>
        <v>-31.976686584022829</v>
      </c>
      <c r="I3160">
        <f t="shared" si="973"/>
        <v>17.782271208822287</v>
      </c>
      <c r="J3160">
        <f t="shared" si="974"/>
        <v>55.54075141053481</v>
      </c>
      <c r="K3160">
        <f t="shared" si="965"/>
        <v>34.45924858946519</v>
      </c>
      <c r="L3160">
        <f t="shared" si="975"/>
        <v>116.97234467414475</v>
      </c>
      <c r="M3160">
        <f t="shared" si="966"/>
        <v>243.02765532585525</v>
      </c>
      <c r="N3160">
        <f t="shared" si="976"/>
        <v>116.97234467414475</v>
      </c>
      <c r="O3160">
        <f t="shared" si="967"/>
        <v>1.2128138619209157</v>
      </c>
      <c r="P3160">
        <f t="shared" si="968"/>
        <v>0.901046357824422</v>
      </c>
      <c r="Q3160">
        <f t="shared" si="977"/>
        <v>0.76802161435003713</v>
      </c>
      <c r="R3160">
        <f t="shared" si="978"/>
        <v>0.69202307834053378</v>
      </c>
      <c r="S3160">
        <f t="shared" si="960"/>
        <v>1.9838585438788825</v>
      </c>
    </row>
    <row r="3161" spans="1:19" x14ac:dyDescent="0.2">
      <c r="A3161" s="3">
        <v>41405.45833332574</v>
      </c>
      <c r="B3161" s="5">
        <f t="shared" si="970"/>
        <v>131</v>
      </c>
      <c r="C3161" s="5">
        <v>11</v>
      </c>
      <c r="D3161">
        <f t="shared" si="971"/>
        <v>49.315068493150683</v>
      </c>
      <c r="E3161">
        <f t="shared" si="962"/>
        <v>3.7119896639086498</v>
      </c>
      <c r="F3161">
        <f t="shared" si="963"/>
        <v>-7.9067463360913486</v>
      </c>
      <c r="G3161">
        <f t="shared" si="972"/>
        <v>10.868220894398478</v>
      </c>
      <c r="H3161">
        <f t="shared" si="964"/>
        <v>-16.976686584022829</v>
      </c>
      <c r="I3161">
        <f t="shared" si="973"/>
        <v>17.782271208822287</v>
      </c>
      <c r="J3161">
        <f t="shared" si="974"/>
        <v>64.91611313606532</v>
      </c>
      <c r="K3161">
        <f t="shared" si="965"/>
        <v>25.08388686393468</v>
      </c>
      <c r="L3161">
        <f t="shared" si="975"/>
        <v>139.01790226194703</v>
      </c>
      <c r="M3161">
        <f t="shared" si="966"/>
        <v>220.98209773805297</v>
      </c>
      <c r="N3161">
        <f t="shared" si="976"/>
        <v>139.01790226194703</v>
      </c>
      <c r="O3161">
        <f t="shared" si="967"/>
        <v>1.1041329178929644</v>
      </c>
      <c r="P3161">
        <f t="shared" si="968"/>
        <v>0.92392101510351454</v>
      </c>
      <c r="Q3161">
        <f t="shared" si="977"/>
        <v>0.86374916336809748</v>
      </c>
      <c r="R3161">
        <f t="shared" si="978"/>
        <v>0.79803600381386408</v>
      </c>
      <c r="S3161">
        <f t="shared" si="960"/>
        <v>2.2877713100054033</v>
      </c>
    </row>
    <row r="3162" spans="1:19" x14ac:dyDescent="0.2">
      <c r="A3162" s="3">
        <v>41405.499999992404</v>
      </c>
      <c r="B3162" s="5">
        <f t="shared" si="970"/>
        <v>131</v>
      </c>
      <c r="C3162" s="5">
        <v>12</v>
      </c>
      <c r="D3162">
        <f t="shared" si="971"/>
        <v>49.315068493150683</v>
      </c>
      <c r="E3162">
        <f t="shared" si="962"/>
        <v>3.7119896639086498</v>
      </c>
      <c r="F3162">
        <f t="shared" si="963"/>
        <v>-7.9067463360913486</v>
      </c>
      <c r="G3162">
        <f t="shared" si="972"/>
        <v>11.868220894398478</v>
      </c>
      <c r="H3162">
        <f t="shared" si="964"/>
        <v>-1.9766865840228309</v>
      </c>
      <c r="I3162">
        <f t="shared" si="973"/>
        <v>17.782271208822287</v>
      </c>
      <c r="J3162">
        <f t="shared" si="974"/>
        <v>69.708373309305401</v>
      </c>
      <c r="K3162">
        <f t="shared" si="965"/>
        <v>20.291626690694599</v>
      </c>
      <c r="L3162">
        <f t="shared" si="975"/>
        <v>174.56543434402053</v>
      </c>
      <c r="M3162">
        <f t="shared" si="966"/>
        <v>185.43456565597947</v>
      </c>
      <c r="N3162">
        <f t="shared" si="976"/>
        <v>174.56543434402053</v>
      </c>
      <c r="O3162">
        <f t="shared" si="967"/>
        <v>1.0661667039651246</v>
      </c>
      <c r="P3162">
        <f t="shared" si="968"/>
        <v>0.93222066102927204</v>
      </c>
      <c r="Q3162">
        <f t="shared" si="977"/>
        <v>0.892431895550858</v>
      </c>
      <c r="R3162">
        <f t="shared" si="978"/>
        <v>0.83194345159402705</v>
      </c>
      <c r="S3162">
        <f t="shared" si="960"/>
        <v>2.3849755537440811</v>
      </c>
    </row>
    <row r="3163" spans="1:19" x14ac:dyDescent="0.2">
      <c r="A3163" s="3">
        <v>41405.541666659068</v>
      </c>
      <c r="B3163" s="5">
        <f t="shared" si="970"/>
        <v>131</v>
      </c>
      <c r="C3163" s="5">
        <v>13</v>
      </c>
      <c r="D3163">
        <f t="shared" si="971"/>
        <v>49.315068493150683</v>
      </c>
      <c r="E3163">
        <f t="shared" si="962"/>
        <v>3.7119896639086498</v>
      </c>
      <c r="F3163">
        <f t="shared" si="963"/>
        <v>-7.9067463360913486</v>
      </c>
      <c r="G3163">
        <f t="shared" si="972"/>
        <v>12.868220894398478</v>
      </c>
      <c r="H3163">
        <f t="shared" si="964"/>
        <v>13.023313415977169</v>
      </c>
      <c r="I3163">
        <f t="shared" si="973"/>
        <v>17.782271208822287</v>
      </c>
      <c r="J3163">
        <f t="shared" si="974"/>
        <v>66.792773240827827</v>
      </c>
      <c r="K3163">
        <f t="shared" si="965"/>
        <v>23.207226759172173</v>
      </c>
      <c r="L3163">
        <f t="shared" si="975"/>
        <v>147.00658674089277</v>
      </c>
      <c r="M3163">
        <f t="shared" si="966"/>
        <v>212.99341325910723</v>
      </c>
      <c r="N3163">
        <f t="shared" si="976"/>
        <v>212.99341325910723</v>
      </c>
      <c r="O3163">
        <f t="shared" si="967"/>
        <v>1.0880378850334811</v>
      </c>
      <c r="P3163">
        <f t="shared" si="968"/>
        <v>0.92741902965736189</v>
      </c>
      <c r="Q3163">
        <f t="shared" si="977"/>
        <v>0.87704415094349486</v>
      </c>
      <c r="R3163">
        <f t="shared" si="978"/>
        <v>0.81338743543468084</v>
      </c>
      <c r="S3163">
        <f t="shared" si="960"/>
        <v>2.3317800573072427</v>
      </c>
    </row>
    <row r="3164" spans="1:19" x14ac:dyDescent="0.2">
      <c r="A3164" s="3">
        <v>41405.583333325732</v>
      </c>
      <c r="B3164" s="5">
        <f t="shared" si="970"/>
        <v>131</v>
      </c>
      <c r="C3164" s="5">
        <v>14</v>
      </c>
      <c r="D3164">
        <f t="shared" si="971"/>
        <v>49.315068493150683</v>
      </c>
      <c r="E3164">
        <f t="shared" si="962"/>
        <v>3.7119896639086498</v>
      </c>
      <c r="F3164">
        <f t="shared" si="963"/>
        <v>-7.9067463360913486</v>
      </c>
      <c r="G3164">
        <f t="shared" si="972"/>
        <v>13.868220894398478</v>
      </c>
      <c r="H3164">
        <f t="shared" si="964"/>
        <v>28.023313415977171</v>
      </c>
      <c r="I3164">
        <f t="shared" si="973"/>
        <v>17.782271208822287</v>
      </c>
      <c r="J3164">
        <f t="shared" si="974"/>
        <v>58.256397944588613</v>
      </c>
      <c r="K3164">
        <f t="shared" si="965"/>
        <v>31.743602055411387</v>
      </c>
      <c r="L3164">
        <f t="shared" si="975"/>
        <v>121.75047740320517</v>
      </c>
      <c r="M3164">
        <f t="shared" si="966"/>
        <v>238.24952259679483</v>
      </c>
      <c r="N3164">
        <f t="shared" si="976"/>
        <v>238.24952259679483</v>
      </c>
      <c r="O3164">
        <f t="shared" si="967"/>
        <v>1.1759020334098786</v>
      </c>
      <c r="P3164">
        <f t="shared" si="968"/>
        <v>0.90867446733216595</v>
      </c>
      <c r="Q3164">
        <f t="shared" si="977"/>
        <v>0.80009683918722418</v>
      </c>
      <c r="R3164">
        <f t="shared" si="978"/>
        <v>0.72702756916260058</v>
      </c>
      <c r="S3164">
        <f t="shared" si="960"/>
        <v>2.0842077379520241</v>
      </c>
    </row>
    <row r="3165" spans="1:19" x14ac:dyDescent="0.2">
      <c r="A3165" s="3">
        <v>41405.624999992397</v>
      </c>
      <c r="B3165" s="5">
        <f t="shared" si="970"/>
        <v>131</v>
      </c>
      <c r="C3165" s="5">
        <v>15</v>
      </c>
      <c r="D3165">
        <f t="shared" si="971"/>
        <v>49.315068493150683</v>
      </c>
      <c r="E3165">
        <f t="shared" si="962"/>
        <v>3.7119896639086498</v>
      </c>
      <c r="F3165">
        <f t="shared" si="963"/>
        <v>-7.9067463360913486</v>
      </c>
      <c r="G3165">
        <f t="shared" si="972"/>
        <v>14.868220894398478</v>
      </c>
      <c r="H3165">
        <f t="shared" si="964"/>
        <v>43.023313415977171</v>
      </c>
      <c r="I3165">
        <f t="shared" si="973"/>
        <v>17.782271208822287</v>
      </c>
      <c r="J3165">
        <f t="shared" si="974"/>
        <v>47.442223065768403</v>
      </c>
      <c r="K3165">
        <f t="shared" si="965"/>
        <v>42.557776934231597</v>
      </c>
      <c r="L3165">
        <f t="shared" si="975"/>
        <v>106.13310893594358</v>
      </c>
      <c r="M3165">
        <f t="shared" si="966"/>
        <v>253.8668910640564</v>
      </c>
      <c r="N3165">
        <f t="shared" si="976"/>
        <v>253.8668910640564</v>
      </c>
      <c r="O3165">
        <f t="shared" si="967"/>
        <v>1.3575968501101217</v>
      </c>
      <c r="P3165">
        <f t="shared" si="968"/>
        <v>0.87240587833353456</v>
      </c>
      <c r="Q3165">
        <f t="shared" si="977"/>
        <v>0.65518760172471702</v>
      </c>
      <c r="R3165">
        <f t="shared" si="978"/>
        <v>0.57158951515589373</v>
      </c>
      <c r="S3165">
        <f t="shared" si="960"/>
        <v>1.6386053857521892</v>
      </c>
    </row>
    <row r="3166" spans="1:19" x14ac:dyDescent="0.2">
      <c r="A3166" s="3">
        <v>41405.666666659061</v>
      </c>
      <c r="B3166" s="5">
        <f t="shared" si="970"/>
        <v>131</v>
      </c>
      <c r="C3166" s="5">
        <v>16</v>
      </c>
      <c r="D3166">
        <f t="shared" si="971"/>
        <v>49.315068493150683</v>
      </c>
      <c r="E3166">
        <f t="shared" si="962"/>
        <v>3.7119896639086498</v>
      </c>
      <c r="F3166">
        <f t="shared" si="963"/>
        <v>-7.9067463360913486</v>
      </c>
      <c r="G3166">
        <f t="shared" si="972"/>
        <v>15.868220894398478</v>
      </c>
      <c r="H3166">
        <f t="shared" si="964"/>
        <v>58.023313415977171</v>
      </c>
      <c r="I3166">
        <f t="shared" si="973"/>
        <v>17.782271208822287</v>
      </c>
      <c r="J3166">
        <f t="shared" si="974"/>
        <v>35.830979282774486</v>
      </c>
      <c r="K3166">
        <f t="shared" si="965"/>
        <v>54.169020717225514</v>
      </c>
      <c r="L3166">
        <f t="shared" si="975"/>
        <v>94.939083715790062</v>
      </c>
      <c r="M3166">
        <f t="shared" si="966"/>
        <v>265.06091628420995</v>
      </c>
      <c r="N3166">
        <f t="shared" si="976"/>
        <v>265.06091628420995</v>
      </c>
      <c r="O3166">
        <f t="shared" si="967"/>
        <v>1.7082449969990239</v>
      </c>
      <c r="P3166">
        <f t="shared" si="968"/>
        <v>0.81020491291276608</v>
      </c>
      <c r="Q3166">
        <f t="shared" si="977"/>
        <v>0.45645097499548282</v>
      </c>
      <c r="R3166">
        <f t="shared" si="978"/>
        <v>0.36981882244516234</v>
      </c>
      <c r="S3166">
        <f t="shared" ref="S3166:S3229" si="980">R3166*$E$10</f>
        <v>1.0601788488823143</v>
      </c>
    </row>
    <row r="3167" spans="1:19" x14ac:dyDescent="0.2">
      <c r="A3167" s="3">
        <v>41405.708333325725</v>
      </c>
      <c r="B3167" s="5">
        <f t="shared" si="970"/>
        <v>131</v>
      </c>
      <c r="C3167" s="5">
        <v>17</v>
      </c>
      <c r="D3167">
        <f t="shared" si="971"/>
        <v>49.315068493150683</v>
      </c>
      <c r="E3167">
        <f t="shared" ref="E3167:E3230" si="981">9.87*SIN(RADIANS(2*D3167))-7.53*COS(RADIANS(D3167))-1.5*SIN(RADIANS(D3167))</f>
        <v>3.7119896639086498</v>
      </c>
      <c r="F3167">
        <f t="shared" ref="F3167:F3230" si="982">4*($B$6-$B$5)+E3167</f>
        <v>-7.9067463360913486</v>
      </c>
      <c r="G3167">
        <f t="shared" si="972"/>
        <v>16.868220894398476</v>
      </c>
      <c r="H3167">
        <f t="shared" ref="H3167:H3230" si="983">15*(G3167-12)</f>
        <v>73.023313415977142</v>
      </c>
      <c r="I3167">
        <f t="shared" si="973"/>
        <v>17.782271208822287</v>
      </c>
      <c r="J3167">
        <f t="shared" si="974"/>
        <v>24.023810853946017</v>
      </c>
      <c r="K3167">
        <f t="shared" ref="K3167:K3230" si="984">90-J3167</f>
        <v>65.976189146053983</v>
      </c>
      <c r="L3167">
        <f t="shared" si="975"/>
        <v>85.637018553902593</v>
      </c>
      <c r="M3167">
        <f t="shared" ref="M3167:M3230" si="985">360-L3167</f>
        <v>274.36298144609742</v>
      </c>
      <c r="N3167">
        <f t="shared" si="976"/>
        <v>274.36298144609742</v>
      </c>
      <c r="O3167">
        <f t="shared" ref="O3167:O3230" si="986">1/(COS(RADIANS(K3167)))</f>
        <v>2.4563008291380277</v>
      </c>
      <c r="P3167">
        <f t="shared" ref="P3167:P3230" si="987">1.353*0.7^(O3167^0.678)</f>
        <v>0.70212423148555991</v>
      </c>
      <c r="Q3167">
        <f t="shared" si="977"/>
        <v>0.22069078006569787</v>
      </c>
      <c r="R3167">
        <f t="shared" si="978"/>
        <v>0.15495234434957683</v>
      </c>
      <c r="S3167">
        <f t="shared" si="980"/>
        <v>0.44420994306883821</v>
      </c>
    </row>
    <row r="3168" spans="1:19" x14ac:dyDescent="0.2">
      <c r="A3168" s="3">
        <v>41405.749999992389</v>
      </c>
      <c r="B3168" s="5">
        <f t="shared" si="970"/>
        <v>131</v>
      </c>
      <c r="C3168" s="5">
        <v>18</v>
      </c>
      <c r="D3168">
        <f t="shared" si="971"/>
        <v>49.315068493150683</v>
      </c>
      <c r="E3168">
        <f t="shared" si="981"/>
        <v>3.7119896639086498</v>
      </c>
      <c r="F3168">
        <f t="shared" si="982"/>
        <v>-7.9067463360913486</v>
      </c>
      <c r="G3168">
        <f t="shared" si="972"/>
        <v>17.868220894398476</v>
      </c>
      <c r="H3168">
        <f t="shared" si="983"/>
        <v>88.023313415977142</v>
      </c>
      <c r="I3168">
        <f t="shared" si="973"/>
        <v>17.782271208822287</v>
      </c>
      <c r="J3168">
        <f t="shared" si="974"/>
        <v>12.351327801898309</v>
      </c>
      <c r="K3168">
        <f t="shared" si="984"/>
        <v>77.648672198101693</v>
      </c>
      <c r="L3168">
        <f t="shared" si="975"/>
        <v>76.958265147931627</v>
      </c>
      <c r="M3168">
        <f t="shared" si="985"/>
        <v>283.04173485206837</v>
      </c>
      <c r="N3168">
        <f t="shared" si="976"/>
        <v>283.04173485206837</v>
      </c>
      <c r="O3168">
        <f t="shared" si="986"/>
        <v>4.6749599383475484</v>
      </c>
      <c r="P3168">
        <f t="shared" si="987"/>
        <v>0.49042678154959501</v>
      </c>
      <c r="Q3168">
        <f t="shared" si="977"/>
        <v>-3.3911887413689029E-2</v>
      </c>
      <c r="R3168">
        <f t="shared" si="978"/>
        <v>-1.663129780056773E-2</v>
      </c>
      <c r="S3168">
        <f t="shared" si="980"/>
        <v>-4.7677806232373152E-2</v>
      </c>
    </row>
    <row r="3169" spans="1:20" x14ac:dyDescent="0.2">
      <c r="A3169" s="3">
        <v>41405.791666659054</v>
      </c>
      <c r="B3169" s="5">
        <f t="shared" si="970"/>
        <v>131</v>
      </c>
      <c r="C3169" s="5">
        <v>19</v>
      </c>
      <c r="D3169">
        <f t="shared" si="971"/>
        <v>49.315068493150683</v>
      </c>
      <c r="E3169">
        <f t="shared" si="981"/>
        <v>3.7119896639086498</v>
      </c>
      <c r="F3169">
        <f t="shared" si="982"/>
        <v>-7.9067463360913486</v>
      </c>
      <c r="G3169">
        <f t="shared" si="972"/>
        <v>18.868220894398476</v>
      </c>
      <c r="H3169">
        <f t="shared" si="983"/>
        <v>103.02331341597714</v>
      </c>
      <c r="I3169">
        <f t="shared" si="973"/>
        <v>17.782271208822287</v>
      </c>
      <c r="J3169">
        <f t="shared" si="974"/>
        <v>1.0847352187093511</v>
      </c>
      <c r="K3169">
        <f t="shared" si="984"/>
        <v>88.915264781290645</v>
      </c>
      <c r="L3169">
        <f t="shared" si="975"/>
        <v>68.109418002315721</v>
      </c>
      <c r="M3169">
        <f t="shared" si="985"/>
        <v>291.89058199768431</v>
      </c>
      <c r="N3169">
        <f t="shared" si="976"/>
        <v>291.89058199768431</v>
      </c>
      <c r="O3169">
        <f t="shared" si="986"/>
        <v>52.823215661732675</v>
      </c>
      <c r="P3169">
        <f t="shared" si="987"/>
        <v>7.0837256546882688E-3</v>
      </c>
      <c r="Q3169">
        <f t="shared" si="977"/>
        <v>-0.28812798890391522</v>
      </c>
      <c r="R3169">
        <f t="shared" si="978"/>
        <v>-2.0410196268324009E-3</v>
      </c>
      <c r="S3169">
        <f t="shared" si="980"/>
        <v>-5.8510970972610408E-3</v>
      </c>
    </row>
    <row r="3170" spans="1:20" x14ac:dyDescent="0.2">
      <c r="A3170" s="3">
        <v>41405.833333325718</v>
      </c>
      <c r="B3170" s="5">
        <f t="shared" si="970"/>
        <v>131</v>
      </c>
      <c r="C3170" s="5">
        <v>20</v>
      </c>
      <c r="D3170">
        <f t="shared" si="971"/>
        <v>49.315068493150683</v>
      </c>
      <c r="E3170">
        <f t="shared" si="981"/>
        <v>3.7119896639086498</v>
      </c>
      <c r="F3170">
        <f t="shared" si="982"/>
        <v>-7.9067463360913486</v>
      </c>
      <c r="G3170">
        <f t="shared" si="972"/>
        <v>19.868220894398476</v>
      </c>
      <c r="H3170">
        <f t="shared" si="983"/>
        <v>118.02331341597714</v>
      </c>
      <c r="I3170">
        <f t="shared" si="973"/>
        <v>17.782271208822287</v>
      </c>
      <c r="J3170">
        <f t="shared" si="974"/>
        <v>-9.4693555665827223</v>
      </c>
      <c r="K3170">
        <f t="shared" si="984"/>
        <v>99.46935556658272</v>
      </c>
      <c r="L3170">
        <f t="shared" si="975"/>
        <v>58.451118274226758</v>
      </c>
      <c r="M3170">
        <f t="shared" si="985"/>
        <v>301.54888172577324</v>
      </c>
      <c r="N3170">
        <f t="shared" si="976"/>
        <v>301.54888172577324</v>
      </c>
      <c r="O3170">
        <f t="shared" si="986"/>
        <v>-6.0782857266808445</v>
      </c>
      <c r="P3170" t="e">
        <f t="shared" si="987"/>
        <v>#NUM!</v>
      </c>
      <c r="Q3170">
        <f t="shared" si="977"/>
        <v>-0.52267956846140273</v>
      </c>
      <c r="R3170" t="e">
        <f t="shared" si="978"/>
        <v>#NUM!</v>
      </c>
      <c r="S3170" t="e">
        <f t="shared" si="980"/>
        <v>#NUM!</v>
      </c>
    </row>
    <row r="3171" spans="1:20" x14ac:dyDescent="0.2">
      <c r="A3171" s="3">
        <v>41405.874999992382</v>
      </c>
      <c r="B3171" s="5">
        <f t="shared" si="970"/>
        <v>131</v>
      </c>
      <c r="C3171" s="5">
        <v>21</v>
      </c>
      <c r="D3171">
        <f t="shared" si="971"/>
        <v>49.315068493150683</v>
      </c>
      <c r="E3171">
        <f t="shared" si="981"/>
        <v>3.7119896639086498</v>
      </c>
      <c r="F3171">
        <f t="shared" si="982"/>
        <v>-7.9067463360913486</v>
      </c>
      <c r="G3171">
        <f t="shared" si="972"/>
        <v>20.868220894398476</v>
      </c>
      <c r="H3171">
        <f t="shared" si="983"/>
        <v>133.02331341597716</v>
      </c>
      <c r="I3171">
        <f t="shared" si="973"/>
        <v>17.782271208822287</v>
      </c>
      <c r="J3171">
        <f t="shared" si="974"/>
        <v>-18.901728239426454</v>
      </c>
      <c r="K3171">
        <f t="shared" si="984"/>
        <v>108.90172823942646</v>
      </c>
      <c r="L3171">
        <f t="shared" si="975"/>
        <v>47.377164038308734</v>
      </c>
      <c r="M3171">
        <f t="shared" si="985"/>
        <v>312.62283596169129</v>
      </c>
      <c r="N3171">
        <f t="shared" si="976"/>
        <v>312.62283596169129</v>
      </c>
      <c r="O3171">
        <f t="shared" si="986"/>
        <v>-3.0869346683998713</v>
      </c>
      <c r="P3171" t="e">
        <f t="shared" si="987"/>
        <v>#NUM!</v>
      </c>
      <c r="Q3171">
        <f t="shared" si="977"/>
        <v>-0.71984887054840518</v>
      </c>
      <c r="R3171" t="e">
        <f t="shared" si="978"/>
        <v>#NUM!</v>
      </c>
      <c r="S3171" t="e">
        <f t="shared" si="980"/>
        <v>#NUM!</v>
      </c>
    </row>
    <row r="3172" spans="1:20" x14ac:dyDescent="0.2">
      <c r="A3172" s="3">
        <v>41405.916666659046</v>
      </c>
      <c r="B3172" s="5">
        <f t="shared" si="970"/>
        <v>131</v>
      </c>
      <c r="C3172" s="5">
        <v>22</v>
      </c>
      <c r="D3172">
        <f t="shared" si="971"/>
        <v>49.315068493150683</v>
      </c>
      <c r="E3172">
        <f t="shared" si="981"/>
        <v>3.7119896639086498</v>
      </c>
      <c r="F3172">
        <f t="shared" si="982"/>
        <v>-7.9067463360913486</v>
      </c>
      <c r="G3172">
        <f t="shared" si="972"/>
        <v>21.868220894398476</v>
      </c>
      <c r="H3172">
        <f t="shared" si="983"/>
        <v>148.02331341597716</v>
      </c>
      <c r="I3172">
        <f t="shared" si="973"/>
        <v>17.782271208822287</v>
      </c>
      <c r="J3172">
        <f t="shared" si="974"/>
        <v>-26.646330476066137</v>
      </c>
      <c r="K3172">
        <f t="shared" si="984"/>
        <v>116.64633047606614</v>
      </c>
      <c r="L3172">
        <f t="shared" si="975"/>
        <v>34.346430802130413</v>
      </c>
      <c r="M3172">
        <f t="shared" si="985"/>
        <v>325.65356919786961</v>
      </c>
      <c r="N3172">
        <f t="shared" si="976"/>
        <v>325.65356919786961</v>
      </c>
      <c r="O3172">
        <f t="shared" si="986"/>
        <v>-2.2297440318602266</v>
      </c>
      <c r="P3172" t="e">
        <f t="shared" si="987"/>
        <v>#NUM!</v>
      </c>
      <c r="Q3172">
        <f t="shared" si="977"/>
        <v>-0.86597989994092572</v>
      </c>
      <c r="R3172" t="e">
        <f t="shared" si="978"/>
        <v>#NUM!</v>
      </c>
      <c r="S3172" t="e">
        <f t="shared" si="980"/>
        <v>#NUM!</v>
      </c>
    </row>
    <row r="3173" spans="1:20" x14ac:dyDescent="0.2">
      <c r="A3173" s="3">
        <v>41405.958333325711</v>
      </c>
      <c r="B3173" s="5">
        <f t="shared" si="970"/>
        <v>131</v>
      </c>
      <c r="C3173" s="5">
        <v>23</v>
      </c>
      <c r="D3173">
        <f t="shared" si="971"/>
        <v>49.315068493150683</v>
      </c>
      <c r="E3173">
        <f t="shared" si="981"/>
        <v>3.7119896639086498</v>
      </c>
      <c r="F3173">
        <f t="shared" si="982"/>
        <v>-7.9067463360913486</v>
      </c>
      <c r="G3173">
        <f t="shared" si="972"/>
        <v>22.868220894398476</v>
      </c>
      <c r="H3173">
        <f t="shared" si="983"/>
        <v>163.02331341597716</v>
      </c>
      <c r="I3173">
        <f t="shared" si="973"/>
        <v>17.782271208822287</v>
      </c>
      <c r="J3173">
        <f t="shared" si="974"/>
        <v>-31.98121515842983</v>
      </c>
      <c r="K3173">
        <f t="shared" si="984"/>
        <v>121.98121515842983</v>
      </c>
      <c r="L3173">
        <f t="shared" si="975"/>
        <v>19.134275188442643</v>
      </c>
      <c r="M3173">
        <f t="shared" si="985"/>
        <v>340.86572481155736</v>
      </c>
      <c r="N3173">
        <f t="shared" si="976"/>
        <v>340.86572481155736</v>
      </c>
      <c r="O3173">
        <f t="shared" si="986"/>
        <v>-1.8880706518354264</v>
      </c>
      <c r="P3173" t="e">
        <f t="shared" si="987"/>
        <v>#NUM!</v>
      </c>
      <c r="Q3173">
        <f t="shared" si="977"/>
        <v>-0.95471998241854761</v>
      </c>
      <c r="R3173" t="e">
        <f t="shared" si="978"/>
        <v>#NUM!</v>
      </c>
      <c r="S3173" t="e">
        <f t="shared" si="980"/>
        <v>#NUM!</v>
      </c>
    </row>
    <row r="3174" spans="1:20" x14ac:dyDescent="0.2">
      <c r="A3174" s="3">
        <v>41405.999999992375</v>
      </c>
      <c r="B3174" s="5">
        <f t="shared" si="970"/>
        <v>132</v>
      </c>
      <c r="C3174" s="5">
        <v>0</v>
      </c>
      <c r="D3174">
        <f t="shared" si="971"/>
        <v>50.301369863013697</v>
      </c>
      <c r="E3174">
        <f t="shared" si="981"/>
        <v>3.7375796796685163</v>
      </c>
      <c r="F3174">
        <f t="shared" si="982"/>
        <v>-7.8811563203314821</v>
      </c>
      <c r="G3174">
        <f t="shared" si="972"/>
        <v>-0.13135260533885804</v>
      </c>
      <c r="H3174">
        <f t="shared" si="983"/>
        <v>-181.97028908008286</v>
      </c>
      <c r="I3174">
        <f t="shared" si="973"/>
        <v>18.042777690428341</v>
      </c>
      <c r="J3174">
        <f t="shared" si="974"/>
        <v>-33.926628986299512</v>
      </c>
      <c r="K3174">
        <f t="shared" si="984"/>
        <v>123.92662898629951</v>
      </c>
      <c r="L3174">
        <f t="shared" si="975"/>
        <v>2.2579212252069283</v>
      </c>
      <c r="M3174">
        <f t="shared" si="985"/>
        <v>357.74207877479307</v>
      </c>
      <c r="N3174">
        <f t="shared" si="976"/>
        <v>2.2579212252069283</v>
      </c>
      <c r="O3174">
        <f t="shared" si="986"/>
        <v>-1.7916946805833684</v>
      </c>
      <c r="P3174" t="e">
        <f t="shared" si="987"/>
        <v>#NUM!</v>
      </c>
      <c r="Q3174">
        <f t="shared" si="977"/>
        <v>-0.98712667593129999</v>
      </c>
      <c r="R3174" t="e">
        <f t="shared" si="978"/>
        <v>#NUM!</v>
      </c>
      <c r="S3174" t="e">
        <f t="shared" si="980"/>
        <v>#NUM!</v>
      </c>
      <c r="T3174">
        <f t="shared" ref="T3174" si="988">SUMIF(S3180:S3194,"&gt;0,01")</f>
        <v>16.864054222413632</v>
      </c>
    </row>
    <row r="3175" spans="1:20" x14ac:dyDescent="0.2">
      <c r="A3175" s="3">
        <v>41406.041666659039</v>
      </c>
      <c r="B3175" s="5">
        <f t="shared" si="970"/>
        <v>132</v>
      </c>
      <c r="C3175" s="5">
        <v>1</v>
      </c>
      <c r="D3175">
        <f t="shared" si="971"/>
        <v>50.301369863013697</v>
      </c>
      <c r="E3175">
        <f t="shared" si="981"/>
        <v>3.7375796796685163</v>
      </c>
      <c r="F3175">
        <f t="shared" si="982"/>
        <v>-7.8811563203314821</v>
      </c>
      <c r="G3175">
        <f t="shared" si="972"/>
        <v>0.86864739466114194</v>
      </c>
      <c r="H3175">
        <f t="shared" si="983"/>
        <v>-166.97028908008286</v>
      </c>
      <c r="I3175">
        <f t="shared" si="973"/>
        <v>18.042777690428341</v>
      </c>
      <c r="J3175">
        <f t="shared" si="974"/>
        <v>-32.634827603811956</v>
      </c>
      <c r="K3175">
        <f t="shared" si="984"/>
        <v>122.63482760381196</v>
      </c>
      <c r="L3175">
        <f t="shared" si="975"/>
        <v>14.747396419903026</v>
      </c>
      <c r="M3175">
        <f t="shared" si="985"/>
        <v>345.252603580097</v>
      </c>
      <c r="N3175">
        <f t="shared" si="976"/>
        <v>14.747396419903026</v>
      </c>
      <c r="O3175">
        <f t="shared" si="986"/>
        <v>-1.8543147407220075</v>
      </c>
      <c r="P3175" t="e">
        <f t="shared" si="987"/>
        <v>#NUM!</v>
      </c>
      <c r="Q3175">
        <f t="shared" si="977"/>
        <v>-0.96793805808489108</v>
      </c>
      <c r="R3175" t="e">
        <f t="shared" si="978"/>
        <v>#NUM!</v>
      </c>
      <c r="S3175" t="e">
        <f t="shared" si="980"/>
        <v>#NUM!</v>
      </c>
    </row>
    <row r="3176" spans="1:20" x14ac:dyDescent="0.2">
      <c r="A3176" s="3">
        <v>41406.083333325703</v>
      </c>
      <c r="B3176" s="5">
        <f t="shared" si="970"/>
        <v>132</v>
      </c>
      <c r="C3176" s="5">
        <v>2</v>
      </c>
      <c r="D3176">
        <f t="shared" si="971"/>
        <v>50.301369863013697</v>
      </c>
      <c r="E3176">
        <f t="shared" si="981"/>
        <v>3.7375796796685163</v>
      </c>
      <c r="F3176">
        <f t="shared" si="982"/>
        <v>-7.8811563203314821</v>
      </c>
      <c r="G3176">
        <f t="shared" si="972"/>
        <v>1.8686473946611419</v>
      </c>
      <c r="H3176">
        <f t="shared" si="983"/>
        <v>-151.97028908008286</v>
      </c>
      <c r="I3176">
        <f t="shared" si="973"/>
        <v>18.042777690428341</v>
      </c>
      <c r="J3176">
        <f t="shared" si="974"/>
        <v>-28.078998566920909</v>
      </c>
      <c r="K3176">
        <f t="shared" si="984"/>
        <v>118.07899856692092</v>
      </c>
      <c r="L3176">
        <f t="shared" si="975"/>
        <v>30.426168282760926</v>
      </c>
      <c r="M3176">
        <f t="shared" si="985"/>
        <v>329.57383171723905</v>
      </c>
      <c r="N3176">
        <f t="shared" si="976"/>
        <v>30.426168282760926</v>
      </c>
      <c r="O3176">
        <f t="shared" si="986"/>
        <v>-2.1245472883556729</v>
      </c>
      <c r="P3176" t="e">
        <f t="shared" si="987"/>
        <v>#NUM!</v>
      </c>
      <c r="Q3176">
        <f t="shared" si="977"/>
        <v>-0.89433577126993091</v>
      </c>
      <c r="R3176" t="e">
        <f t="shared" si="978"/>
        <v>#NUM!</v>
      </c>
      <c r="S3176" t="e">
        <f t="shared" si="980"/>
        <v>#NUM!</v>
      </c>
    </row>
    <row r="3177" spans="1:20" x14ac:dyDescent="0.2">
      <c r="A3177" s="3">
        <v>41406.124999992368</v>
      </c>
      <c r="B3177" s="5">
        <f t="shared" si="970"/>
        <v>132</v>
      </c>
      <c r="C3177" s="5">
        <v>3</v>
      </c>
      <c r="D3177">
        <f t="shared" si="971"/>
        <v>50.301369863013697</v>
      </c>
      <c r="E3177">
        <f t="shared" si="981"/>
        <v>3.7375796796685163</v>
      </c>
      <c r="F3177">
        <f t="shared" si="982"/>
        <v>-7.8811563203314821</v>
      </c>
      <c r="G3177">
        <f t="shared" si="972"/>
        <v>2.8686473946611422</v>
      </c>
      <c r="H3177">
        <f t="shared" si="983"/>
        <v>-136.97028908008286</v>
      </c>
      <c r="I3177">
        <f t="shared" si="973"/>
        <v>18.042777690428341</v>
      </c>
      <c r="J3177">
        <f t="shared" si="974"/>
        <v>-20.91745593800831</v>
      </c>
      <c r="K3177">
        <f t="shared" si="984"/>
        <v>110.91745593800832</v>
      </c>
      <c r="L3177">
        <f t="shared" si="975"/>
        <v>43.995270831892526</v>
      </c>
      <c r="M3177">
        <f t="shared" si="985"/>
        <v>316.00472916810747</v>
      </c>
      <c r="N3177">
        <f t="shared" si="976"/>
        <v>43.995270831892526</v>
      </c>
      <c r="O3177">
        <f t="shared" si="986"/>
        <v>-2.8009431269027458</v>
      </c>
      <c r="P3177" t="e">
        <f t="shared" si="987"/>
        <v>#NUM!</v>
      </c>
      <c r="Q3177">
        <f t="shared" si="977"/>
        <v>-0.76328022237882465</v>
      </c>
      <c r="R3177" t="e">
        <f t="shared" si="978"/>
        <v>#NUM!</v>
      </c>
      <c r="S3177" t="e">
        <f t="shared" si="980"/>
        <v>#NUM!</v>
      </c>
    </row>
    <row r="3178" spans="1:20" x14ac:dyDescent="0.2">
      <c r="A3178" s="3">
        <v>41406.166666659032</v>
      </c>
      <c r="B3178" s="5">
        <f t="shared" si="970"/>
        <v>132</v>
      </c>
      <c r="C3178" s="5">
        <v>4</v>
      </c>
      <c r="D3178">
        <f t="shared" si="971"/>
        <v>50.301369863013697</v>
      </c>
      <c r="E3178">
        <f t="shared" si="981"/>
        <v>3.7375796796685163</v>
      </c>
      <c r="F3178">
        <f t="shared" si="982"/>
        <v>-7.8811563203314821</v>
      </c>
      <c r="G3178">
        <f t="shared" si="972"/>
        <v>3.8686473946611422</v>
      </c>
      <c r="H3178">
        <f t="shared" si="983"/>
        <v>-121.97028908008286</v>
      </c>
      <c r="I3178">
        <f t="shared" si="973"/>
        <v>18.042777690428341</v>
      </c>
      <c r="J3178">
        <f t="shared" si="974"/>
        <v>-11.889870503023324</v>
      </c>
      <c r="K3178">
        <f t="shared" si="984"/>
        <v>101.88987050302333</v>
      </c>
      <c r="L3178">
        <f t="shared" si="975"/>
        <v>55.516754766871784</v>
      </c>
      <c r="M3178">
        <f t="shared" si="985"/>
        <v>304.48324523312823</v>
      </c>
      <c r="N3178">
        <f t="shared" si="976"/>
        <v>55.516754766871784</v>
      </c>
      <c r="O3178">
        <f t="shared" si="986"/>
        <v>-4.8536340879794446</v>
      </c>
      <c r="P3178" t="e">
        <f t="shared" si="987"/>
        <v>#NUM!</v>
      </c>
      <c r="Q3178">
        <f t="shared" si="977"/>
        <v>-0.57881465882115368</v>
      </c>
      <c r="R3178" t="e">
        <f t="shared" si="978"/>
        <v>#NUM!</v>
      </c>
      <c r="S3178" t="e">
        <f t="shared" si="980"/>
        <v>#NUM!</v>
      </c>
    </row>
    <row r="3179" spans="1:20" x14ac:dyDescent="0.2">
      <c r="A3179" s="3">
        <v>41406.208333325696</v>
      </c>
      <c r="B3179" s="5">
        <f t="shared" si="970"/>
        <v>132</v>
      </c>
      <c r="C3179" s="5">
        <v>5</v>
      </c>
      <c r="D3179">
        <f t="shared" si="971"/>
        <v>50.301369863013697</v>
      </c>
      <c r="E3179">
        <f t="shared" si="981"/>
        <v>3.7375796796685163</v>
      </c>
      <c r="F3179">
        <f t="shared" si="982"/>
        <v>-7.8811563203314821</v>
      </c>
      <c r="G3179">
        <f t="shared" si="972"/>
        <v>4.8686473946611422</v>
      </c>
      <c r="H3179">
        <f t="shared" si="983"/>
        <v>-106.97028908008286</v>
      </c>
      <c r="I3179">
        <f t="shared" si="973"/>
        <v>18.042777690428341</v>
      </c>
      <c r="J3179">
        <f t="shared" si="974"/>
        <v>-1.604725929636641</v>
      </c>
      <c r="K3179">
        <f t="shared" si="984"/>
        <v>91.604725929636643</v>
      </c>
      <c r="L3179">
        <f t="shared" si="975"/>
        <v>65.474942321522136</v>
      </c>
      <c r="M3179">
        <f t="shared" si="985"/>
        <v>294.52505767847788</v>
      </c>
      <c r="N3179">
        <f t="shared" si="976"/>
        <v>65.474942321522136</v>
      </c>
      <c r="O3179">
        <f t="shared" si="986"/>
        <v>-35.709070274518702</v>
      </c>
      <c r="P3179" t="e">
        <f t="shared" si="987"/>
        <v>#NUM!</v>
      </c>
      <c r="Q3179">
        <f t="shared" si="977"/>
        <v>-0.35292737613356423</v>
      </c>
      <c r="R3179" t="e">
        <f t="shared" si="978"/>
        <v>#NUM!</v>
      </c>
      <c r="S3179" t="e">
        <f t="shared" si="980"/>
        <v>#NUM!</v>
      </c>
    </row>
    <row r="3180" spans="1:20" x14ac:dyDescent="0.2">
      <c r="A3180" s="3">
        <v>41406.24999999236</v>
      </c>
      <c r="B3180" s="5">
        <f t="shared" si="970"/>
        <v>132</v>
      </c>
      <c r="C3180" s="5">
        <v>6</v>
      </c>
      <c r="D3180">
        <f t="shared" si="971"/>
        <v>50.301369863013697</v>
      </c>
      <c r="E3180">
        <f t="shared" si="981"/>
        <v>3.7375796796685163</v>
      </c>
      <c r="F3180">
        <f t="shared" si="982"/>
        <v>-7.8811563203314821</v>
      </c>
      <c r="G3180">
        <f t="shared" si="972"/>
        <v>5.8686473946611422</v>
      </c>
      <c r="H3180">
        <f t="shared" si="983"/>
        <v>-91.970289080082864</v>
      </c>
      <c r="I3180">
        <f t="shared" si="973"/>
        <v>18.042777690428341</v>
      </c>
      <c r="J3180">
        <f t="shared" si="974"/>
        <v>9.4929614637745896</v>
      </c>
      <c r="K3180">
        <f t="shared" si="984"/>
        <v>80.507038536225409</v>
      </c>
      <c r="L3180">
        <f t="shared" si="975"/>
        <v>74.462877650643662</v>
      </c>
      <c r="M3180">
        <f t="shared" si="985"/>
        <v>285.53712234935631</v>
      </c>
      <c r="N3180">
        <f t="shared" si="976"/>
        <v>74.462877650643662</v>
      </c>
      <c r="O3180">
        <f t="shared" si="986"/>
        <v>6.0633090566676966</v>
      </c>
      <c r="P3180">
        <f t="shared" si="987"/>
        <v>0.40327611230140603</v>
      </c>
      <c r="Q3180">
        <f t="shared" si="977"/>
        <v>-0.10250075343803204</v>
      </c>
      <c r="R3180">
        <f t="shared" si="978"/>
        <v>-4.133610535445454E-2</v>
      </c>
      <c r="S3180">
        <f t="shared" si="980"/>
        <v>-0.1185003626970933</v>
      </c>
    </row>
    <row r="3181" spans="1:20" x14ac:dyDescent="0.2">
      <c r="A3181" s="3">
        <v>41406.291666659024</v>
      </c>
      <c r="B3181" s="5">
        <f t="shared" si="970"/>
        <v>132</v>
      </c>
      <c r="C3181" s="5">
        <v>7</v>
      </c>
      <c r="D3181">
        <f t="shared" si="971"/>
        <v>50.301369863013697</v>
      </c>
      <c r="E3181">
        <f t="shared" si="981"/>
        <v>3.7375796796685163</v>
      </c>
      <c r="F3181">
        <f t="shared" si="982"/>
        <v>-7.8811563203314821</v>
      </c>
      <c r="G3181">
        <f t="shared" si="972"/>
        <v>6.8686473946611422</v>
      </c>
      <c r="H3181">
        <f t="shared" si="983"/>
        <v>-76.970289080082864</v>
      </c>
      <c r="I3181">
        <f t="shared" si="973"/>
        <v>18.042777690428341</v>
      </c>
      <c r="J3181">
        <f t="shared" si="974"/>
        <v>21.076401103689257</v>
      </c>
      <c r="K3181">
        <f t="shared" si="984"/>
        <v>68.92359889631075</v>
      </c>
      <c r="L3181">
        <f t="shared" si="975"/>
        <v>83.100668238468955</v>
      </c>
      <c r="M3181">
        <f t="shared" si="985"/>
        <v>276.89933176153102</v>
      </c>
      <c r="N3181">
        <f t="shared" si="976"/>
        <v>83.100668238468955</v>
      </c>
      <c r="O3181">
        <f t="shared" si="986"/>
        <v>2.7807708593463332</v>
      </c>
      <c r="P3181">
        <f t="shared" si="987"/>
        <v>0.66284584029170046</v>
      </c>
      <c r="Q3181">
        <f t="shared" si="977"/>
        <v>0.15345666249716883</v>
      </c>
      <c r="R3181">
        <f t="shared" si="978"/>
        <v>0.10171811040129575</v>
      </c>
      <c r="S3181">
        <f t="shared" si="980"/>
        <v>0.29160059642913549</v>
      </c>
    </row>
    <row r="3182" spans="1:20" x14ac:dyDescent="0.2">
      <c r="A3182" s="3">
        <v>41406.333333325689</v>
      </c>
      <c r="B3182" s="5">
        <f t="shared" si="970"/>
        <v>132</v>
      </c>
      <c r="C3182" s="5">
        <v>8</v>
      </c>
      <c r="D3182">
        <f t="shared" si="971"/>
        <v>50.301369863013697</v>
      </c>
      <c r="E3182">
        <f t="shared" si="981"/>
        <v>3.7375796796685163</v>
      </c>
      <c r="F3182">
        <f t="shared" si="982"/>
        <v>-7.8811563203314821</v>
      </c>
      <c r="G3182">
        <f t="shared" si="972"/>
        <v>7.8686473946611422</v>
      </c>
      <c r="H3182">
        <f t="shared" si="983"/>
        <v>-61.970289080082864</v>
      </c>
      <c r="I3182">
        <f t="shared" si="973"/>
        <v>18.042777690428341</v>
      </c>
      <c r="J3182">
        <f t="shared" si="974"/>
        <v>32.873536181832186</v>
      </c>
      <c r="K3182">
        <f t="shared" si="984"/>
        <v>57.126463818167814</v>
      </c>
      <c r="L3182">
        <f t="shared" si="975"/>
        <v>92.116807552766545</v>
      </c>
      <c r="M3182">
        <f t="shared" si="985"/>
        <v>267.88319244723345</v>
      </c>
      <c r="N3182">
        <f t="shared" si="976"/>
        <v>92.116807552766545</v>
      </c>
      <c r="O3182">
        <f t="shared" si="986"/>
        <v>1.8423447125285966</v>
      </c>
      <c r="P3182">
        <f t="shared" si="987"/>
        <v>0.78865413717648136</v>
      </c>
      <c r="Q3182">
        <f t="shared" si="977"/>
        <v>0.39562331281834834</v>
      </c>
      <c r="R3182">
        <f t="shared" si="978"/>
        <v>0.31200996241765566</v>
      </c>
      <c r="S3182">
        <f t="shared" si="980"/>
        <v>0.89445518378073952</v>
      </c>
    </row>
    <row r="3183" spans="1:20" x14ac:dyDescent="0.2">
      <c r="A3183" s="3">
        <v>41406.374999992353</v>
      </c>
      <c r="B3183" s="5">
        <f t="shared" si="970"/>
        <v>132</v>
      </c>
      <c r="C3183" s="5">
        <v>9</v>
      </c>
      <c r="D3183">
        <f t="shared" si="971"/>
        <v>50.301369863013697</v>
      </c>
      <c r="E3183">
        <f t="shared" si="981"/>
        <v>3.7375796796685163</v>
      </c>
      <c r="F3183">
        <f t="shared" si="982"/>
        <v>-7.8811563203314821</v>
      </c>
      <c r="G3183">
        <f t="shared" si="972"/>
        <v>8.8686473946611422</v>
      </c>
      <c r="H3183">
        <f t="shared" si="983"/>
        <v>-46.970289080082864</v>
      </c>
      <c r="I3183">
        <f t="shared" si="973"/>
        <v>18.042777690428341</v>
      </c>
      <c r="J3183">
        <f t="shared" si="974"/>
        <v>44.584922225279414</v>
      </c>
      <c r="K3183">
        <f t="shared" si="984"/>
        <v>45.415077774720586</v>
      </c>
      <c r="L3183">
        <f t="shared" si="975"/>
        <v>102.60185699390152</v>
      </c>
      <c r="M3183">
        <f t="shared" si="985"/>
        <v>257.39814300609851</v>
      </c>
      <c r="N3183">
        <f t="shared" si="976"/>
        <v>102.60185699390152</v>
      </c>
      <c r="O3183">
        <f t="shared" si="986"/>
        <v>1.4245711225975943</v>
      </c>
      <c r="P3183">
        <f t="shared" si="987"/>
        <v>0.85979258898494215</v>
      </c>
      <c r="Q3183">
        <f t="shared" si="977"/>
        <v>0.60552434553236567</v>
      </c>
      <c r="R3183">
        <f t="shared" si="978"/>
        <v>0.52062534473868538</v>
      </c>
      <c r="S3183">
        <f t="shared" si="980"/>
        <v>1.4925037482803163</v>
      </c>
    </row>
    <row r="3184" spans="1:20" x14ac:dyDescent="0.2">
      <c r="A3184" s="3">
        <v>41406.416666659017</v>
      </c>
      <c r="B3184" s="5">
        <f t="shared" si="970"/>
        <v>132</v>
      </c>
      <c r="C3184" s="5">
        <v>10</v>
      </c>
      <c r="D3184">
        <f t="shared" si="971"/>
        <v>50.301369863013697</v>
      </c>
      <c r="E3184">
        <f t="shared" si="981"/>
        <v>3.7375796796685163</v>
      </c>
      <c r="F3184">
        <f t="shared" si="982"/>
        <v>-7.8811563203314821</v>
      </c>
      <c r="G3184">
        <f t="shared" si="972"/>
        <v>9.8686473946611422</v>
      </c>
      <c r="H3184">
        <f t="shared" si="983"/>
        <v>-31.970289080082868</v>
      </c>
      <c r="I3184">
        <f t="shared" si="973"/>
        <v>18.042777690428341</v>
      </c>
      <c r="J3184">
        <f t="shared" si="974"/>
        <v>55.720709158157874</v>
      </c>
      <c r="K3184">
        <f t="shared" si="984"/>
        <v>34.279290841842126</v>
      </c>
      <c r="L3184">
        <f t="shared" si="975"/>
        <v>116.63851079617467</v>
      </c>
      <c r="M3184">
        <f t="shared" si="985"/>
        <v>243.36148920382533</v>
      </c>
      <c r="N3184">
        <f t="shared" si="976"/>
        <v>116.63851079617467</v>
      </c>
      <c r="O3184">
        <f t="shared" si="986"/>
        <v>1.2102113913529877</v>
      </c>
      <c r="P3184">
        <f t="shared" si="987"/>
        <v>0.90157960943282311</v>
      </c>
      <c r="Q3184">
        <f t="shared" si="977"/>
        <v>0.76604824865815213</v>
      </c>
      <c r="R3184">
        <f t="shared" si="978"/>
        <v>0.69065348083191491</v>
      </c>
      <c r="S3184">
        <f t="shared" si="980"/>
        <v>1.9799322474818544</v>
      </c>
    </row>
    <row r="3185" spans="1:20" x14ac:dyDescent="0.2">
      <c r="A3185" s="3">
        <v>41406.458333325681</v>
      </c>
      <c r="B3185" s="5">
        <f t="shared" si="970"/>
        <v>132</v>
      </c>
      <c r="C3185" s="5">
        <v>11</v>
      </c>
      <c r="D3185">
        <f t="shared" si="971"/>
        <v>50.301369863013697</v>
      </c>
      <c r="E3185">
        <f t="shared" si="981"/>
        <v>3.7375796796685163</v>
      </c>
      <c r="F3185">
        <f t="shared" si="982"/>
        <v>-7.8811563203314821</v>
      </c>
      <c r="G3185">
        <f t="shared" si="972"/>
        <v>10.868647394661142</v>
      </c>
      <c r="H3185">
        <f t="shared" si="983"/>
        <v>-16.970289080082868</v>
      </c>
      <c r="I3185">
        <f t="shared" si="973"/>
        <v>18.042777690428341</v>
      </c>
      <c r="J3185">
        <f t="shared" si="974"/>
        <v>65.137867386840497</v>
      </c>
      <c r="K3185">
        <f t="shared" si="984"/>
        <v>24.862132613159503</v>
      </c>
      <c r="L3185">
        <f t="shared" si="975"/>
        <v>138.69377565826113</v>
      </c>
      <c r="M3185">
        <f t="shared" si="985"/>
        <v>221.30622434173887</v>
      </c>
      <c r="N3185">
        <f t="shared" si="976"/>
        <v>138.69377565826113</v>
      </c>
      <c r="O3185">
        <f t="shared" si="986"/>
        <v>1.1021444518122174</v>
      </c>
      <c r="P3185">
        <f t="shared" si="987"/>
        <v>0.92435157108728905</v>
      </c>
      <c r="Q3185">
        <f t="shared" si="977"/>
        <v>0.86178065957470174</v>
      </c>
      <c r="R3185">
        <f t="shared" si="978"/>
        <v>0.79658830661051572</v>
      </c>
      <c r="S3185">
        <f t="shared" si="980"/>
        <v>2.2836211211523096</v>
      </c>
    </row>
    <row r="3186" spans="1:20" x14ac:dyDescent="0.2">
      <c r="A3186" s="3">
        <v>41406.499999992346</v>
      </c>
      <c r="B3186" s="5">
        <f t="shared" si="970"/>
        <v>132</v>
      </c>
      <c r="C3186" s="5">
        <v>12</v>
      </c>
      <c r="D3186">
        <f t="shared" si="971"/>
        <v>50.301369863013697</v>
      </c>
      <c r="E3186">
        <f t="shared" si="981"/>
        <v>3.7375796796685163</v>
      </c>
      <c r="F3186">
        <f t="shared" si="982"/>
        <v>-7.8811563203314821</v>
      </c>
      <c r="G3186">
        <f t="shared" si="972"/>
        <v>11.868647394661142</v>
      </c>
      <c r="H3186">
        <f t="shared" si="983"/>
        <v>-1.9702890800828676</v>
      </c>
      <c r="I3186">
        <f t="shared" si="973"/>
        <v>18.042777690428341</v>
      </c>
      <c r="J3186">
        <f t="shared" si="974"/>
        <v>69.968550371213652</v>
      </c>
      <c r="K3186">
        <f t="shared" si="984"/>
        <v>20.031449628786348</v>
      </c>
      <c r="L3186">
        <f t="shared" si="975"/>
        <v>174.52353148609978</v>
      </c>
      <c r="M3186">
        <f t="shared" si="985"/>
        <v>185.47646851390022</v>
      </c>
      <c r="N3186">
        <f t="shared" si="976"/>
        <v>174.52353148609978</v>
      </c>
      <c r="O3186">
        <f t="shared" si="986"/>
        <v>1.0643905800661773</v>
      </c>
      <c r="P3186">
        <f t="shared" si="987"/>
        <v>0.93261307325811194</v>
      </c>
      <c r="Q3186">
        <f t="shared" si="977"/>
        <v>0.89037912955067755</v>
      </c>
      <c r="R3186">
        <f t="shared" si="978"/>
        <v>0.83037921637514001</v>
      </c>
      <c r="S3186">
        <f t="shared" si="980"/>
        <v>2.3804912793018662</v>
      </c>
    </row>
    <row r="3187" spans="1:20" x14ac:dyDescent="0.2">
      <c r="A3187" s="3">
        <v>41406.54166665901</v>
      </c>
      <c r="B3187" s="5">
        <f t="shared" si="970"/>
        <v>132</v>
      </c>
      <c r="C3187" s="5">
        <v>13</v>
      </c>
      <c r="D3187">
        <f t="shared" si="971"/>
        <v>50.301369863013697</v>
      </c>
      <c r="E3187">
        <f t="shared" si="981"/>
        <v>3.7375796796685163</v>
      </c>
      <c r="F3187">
        <f t="shared" si="982"/>
        <v>-7.8811563203314821</v>
      </c>
      <c r="G3187">
        <f t="shared" si="972"/>
        <v>12.868647394661142</v>
      </c>
      <c r="H3187">
        <f t="shared" si="983"/>
        <v>13.029710919917132</v>
      </c>
      <c r="I3187">
        <f t="shared" si="973"/>
        <v>18.042777690428341</v>
      </c>
      <c r="J3187">
        <f t="shared" si="974"/>
        <v>67.022278322359568</v>
      </c>
      <c r="K3187">
        <f t="shared" si="984"/>
        <v>22.977721677640432</v>
      </c>
      <c r="L3187">
        <f t="shared" si="975"/>
        <v>146.69195481936995</v>
      </c>
      <c r="M3187">
        <f t="shared" si="985"/>
        <v>213.30804518063005</v>
      </c>
      <c r="N3187">
        <f t="shared" si="976"/>
        <v>213.30804518063005</v>
      </c>
      <c r="O3187">
        <f t="shared" si="986"/>
        <v>1.0861811868614504</v>
      </c>
      <c r="P3187">
        <f t="shared" si="987"/>
        <v>0.92782447707735316</v>
      </c>
      <c r="Q3187">
        <f t="shared" si="977"/>
        <v>0.87503223527527563</v>
      </c>
      <c r="R3187">
        <f t="shared" si="978"/>
        <v>0.81187632612011007</v>
      </c>
      <c r="S3187">
        <f t="shared" si="980"/>
        <v>2.3274480816574785</v>
      </c>
    </row>
    <row r="3188" spans="1:20" x14ac:dyDescent="0.2">
      <c r="A3188" s="3">
        <v>41406.583333325674</v>
      </c>
      <c r="B3188" s="5">
        <f t="shared" si="970"/>
        <v>132</v>
      </c>
      <c r="C3188" s="5">
        <v>14</v>
      </c>
      <c r="D3188">
        <f t="shared" si="971"/>
        <v>50.301369863013697</v>
      </c>
      <c r="E3188">
        <f t="shared" si="981"/>
        <v>3.7375796796685163</v>
      </c>
      <c r="F3188">
        <f t="shared" si="982"/>
        <v>-7.8811563203314821</v>
      </c>
      <c r="G3188">
        <f t="shared" si="972"/>
        <v>13.868647394661142</v>
      </c>
      <c r="H3188">
        <f t="shared" si="983"/>
        <v>28.029710919917132</v>
      </c>
      <c r="I3188">
        <f t="shared" si="973"/>
        <v>18.042777690428341</v>
      </c>
      <c r="J3188">
        <f t="shared" si="974"/>
        <v>58.436706172173395</v>
      </c>
      <c r="K3188">
        <f t="shared" si="984"/>
        <v>31.563293827826605</v>
      </c>
      <c r="L3188">
        <f t="shared" si="975"/>
        <v>121.3919992851215</v>
      </c>
      <c r="M3188">
        <f t="shared" si="985"/>
        <v>238.6080007148785</v>
      </c>
      <c r="N3188">
        <f t="shared" si="976"/>
        <v>238.6080007148785</v>
      </c>
      <c r="O3188">
        <f t="shared" si="986"/>
        <v>1.173622899233272</v>
      </c>
      <c r="P3188">
        <f t="shared" si="987"/>
        <v>0.9091500984503158</v>
      </c>
      <c r="Q3188">
        <f t="shared" si="977"/>
        <v>0.79802139269769379</v>
      </c>
      <c r="R3188">
        <f t="shared" si="978"/>
        <v>0.72552122773656647</v>
      </c>
      <c r="S3188">
        <f t="shared" si="980"/>
        <v>2.0798894306562579</v>
      </c>
    </row>
    <row r="3189" spans="1:20" x14ac:dyDescent="0.2">
      <c r="A3189" s="3">
        <v>41406.624999992338</v>
      </c>
      <c r="B3189" s="5">
        <f t="shared" si="970"/>
        <v>132</v>
      </c>
      <c r="C3189" s="5">
        <v>15</v>
      </c>
      <c r="D3189">
        <f t="shared" si="971"/>
        <v>50.301369863013697</v>
      </c>
      <c r="E3189">
        <f t="shared" si="981"/>
        <v>3.7375796796685163</v>
      </c>
      <c r="F3189">
        <f t="shared" si="982"/>
        <v>-7.8811563203314821</v>
      </c>
      <c r="G3189">
        <f t="shared" si="972"/>
        <v>14.868647394661142</v>
      </c>
      <c r="H3189">
        <f t="shared" si="983"/>
        <v>43.029710919917136</v>
      </c>
      <c r="I3189">
        <f t="shared" si="973"/>
        <v>18.042777690428341</v>
      </c>
      <c r="J3189">
        <f t="shared" si="974"/>
        <v>47.595003688473227</v>
      </c>
      <c r="K3189">
        <f t="shared" si="984"/>
        <v>42.404996311526773</v>
      </c>
      <c r="L3189">
        <f t="shared" si="975"/>
        <v>105.82054553313736</v>
      </c>
      <c r="M3189">
        <f t="shared" si="985"/>
        <v>254.17945446686264</v>
      </c>
      <c r="N3189">
        <f t="shared" si="976"/>
        <v>254.17945446686264</v>
      </c>
      <c r="O3189">
        <f t="shared" si="986"/>
        <v>1.3542858742724562</v>
      </c>
      <c r="P3189">
        <f t="shared" si="987"/>
        <v>0.8730393876414263</v>
      </c>
      <c r="Q3189">
        <f t="shared" si="977"/>
        <v>0.65314382583769515</v>
      </c>
      <c r="R3189">
        <f t="shared" si="978"/>
        <v>0.57022028575111972</v>
      </c>
      <c r="S3189">
        <f t="shared" si="980"/>
        <v>1.6346801446175945</v>
      </c>
    </row>
    <row r="3190" spans="1:20" x14ac:dyDescent="0.2">
      <c r="A3190" s="3">
        <v>41406.666666659003</v>
      </c>
      <c r="B3190" s="5">
        <f t="shared" si="970"/>
        <v>132</v>
      </c>
      <c r="C3190" s="5">
        <v>16</v>
      </c>
      <c r="D3190">
        <f t="shared" si="971"/>
        <v>50.301369863013697</v>
      </c>
      <c r="E3190">
        <f t="shared" si="981"/>
        <v>3.7375796796685163</v>
      </c>
      <c r="F3190">
        <f t="shared" si="982"/>
        <v>-7.8811563203314821</v>
      </c>
      <c r="G3190">
        <f t="shared" si="972"/>
        <v>15.868647394661142</v>
      </c>
      <c r="H3190">
        <f t="shared" si="983"/>
        <v>58.029710919917136</v>
      </c>
      <c r="I3190">
        <f t="shared" si="973"/>
        <v>18.042777690428341</v>
      </c>
      <c r="J3190">
        <f t="shared" si="974"/>
        <v>35.973083412700774</v>
      </c>
      <c r="K3190">
        <f t="shared" si="984"/>
        <v>54.026916587299226</v>
      </c>
      <c r="L3190">
        <f t="shared" si="975"/>
        <v>94.669436628955495</v>
      </c>
      <c r="M3190">
        <f t="shared" si="985"/>
        <v>265.33056337104449</v>
      </c>
      <c r="N3190">
        <f t="shared" si="976"/>
        <v>265.33056337104449</v>
      </c>
      <c r="O3190">
        <f t="shared" si="986"/>
        <v>1.7024025796057223</v>
      </c>
      <c r="P3190">
        <f t="shared" si="987"/>
        <v>0.81116942218723509</v>
      </c>
      <c r="Q3190">
        <f t="shared" si="977"/>
        <v>0.45461249543448562</v>
      </c>
      <c r="R3190">
        <f t="shared" si="978"/>
        <v>0.36876775524068878</v>
      </c>
      <c r="S3190">
        <f t="shared" si="980"/>
        <v>1.0571656998717553</v>
      </c>
    </row>
    <row r="3191" spans="1:20" x14ac:dyDescent="0.2">
      <c r="A3191" s="3">
        <v>41406.708333325667</v>
      </c>
      <c r="B3191" s="5">
        <f t="shared" si="970"/>
        <v>132</v>
      </c>
      <c r="C3191" s="5">
        <v>17</v>
      </c>
      <c r="D3191">
        <f t="shared" si="971"/>
        <v>50.301369863013697</v>
      </c>
      <c r="E3191">
        <f t="shared" si="981"/>
        <v>3.7375796796685163</v>
      </c>
      <c r="F3191">
        <f t="shared" si="982"/>
        <v>-7.8811563203314821</v>
      </c>
      <c r="G3191">
        <f t="shared" si="972"/>
        <v>16.868647394661142</v>
      </c>
      <c r="H3191">
        <f t="shared" si="983"/>
        <v>73.029710919917136</v>
      </c>
      <c r="I3191">
        <f t="shared" si="973"/>
        <v>18.042777690428341</v>
      </c>
      <c r="J3191">
        <f t="shared" si="974"/>
        <v>24.165769348966556</v>
      </c>
      <c r="K3191">
        <f t="shared" si="984"/>
        <v>65.834230651033437</v>
      </c>
      <c r="L3191">
        <f t="shared" si="975"/>
        <v>85.397648178408048</v>
      </c>
      <c r="M3191">
        <f t="shared" si="985"/>
        <v>274.60235182159192</v>
      </c>
      <c r="N3191">
        <f t="shared" si="976"/>
        <v>274.60235182159192</v>
      </c>
      <c r="O3191">
        <f t="shared" si="986"/>
        <v>2.4427300361660427</v>
      </c>
      <c r="P3191">
        <f t="shared" si="987"/>
        <v>0.70385314016950462</v>
      </c>
      <c r="Q3191">
        <f t="shared" si="977"/>
        <v>0.21918561765386768</v>
      </c>
      <c r="R3191">
        <f t="shared" si="978"/>
        <v>0.15427448526566717</v>
      </c>
      <c r="S3191">
        <f t="shared" si="980"/>
        <v>0.44226668918432205</v>
      </c>
    </row>
    <row r="3192" spans="1:20" x14ac:dyDescent="0.2">
      <c r="A3192" s="3">
        <v>41406.749999992331</v>
      </c>
      <c r="B3192" s="5">
        <f t="shared" si="970"/>
        <v>132</v>
      </c>
      <c r="C3192" s="5">
        <v>18</v>
      </c>
      <c r="D3192">
        <f t="shared" si="971"/>
        <v>50.301369863013697</v>
      </c>
      <c r="E3192">
        <f t="shared" si="981"/>
        <v>3.7375796796685163</v>
      </c>
      <c r="F3192">
        <f t="shared" si="982"/>
        <v>-7.8811563203314821</v>
      </c>
      <c r="G3192">
        <f t="shared" si="972"/>
        <v>17.868647394661142</v>
      </c>
      <c r="H3192">
        <f t="shared" si="983"/>
        <v>88.029710919917136</v>
      </c>
      <c r="I3192">
        <f t="shared" si="973"/>
        <v>18.042777690428341</v>
      </c>
      <c r="J3192">
        <f t="shared" si="974"/>
        <v>12.500462377836223</v>
      </c>
      <c r="K3192">
        <f t="shared" si="984"/>
        <v>77.499537622163771</v>
      </c>
      <c r="L3192">
        <f t="shared" si="975"/>
        <v>76.739458576056109</v>
      </c>
      <c r="M3192">
        <f t="shared" si="985"/>
        <v>283.26054142394389</v>
      </c>
      <c r="N3192">
        <f t="shared" si="976"/>
        <v>283.26054142394389</v>
      </c>
      <c r="O3192">
        <f t="shared" si="986"/>
        <v>4.6200581385042581</v>
      </c>
      <c r="P3192">
        <f t="shared" si="987"/>
        <v>0.49441315810211722</v>
      </c>
      <c r="Q3192">
        <f t="shared" si="977"/>
        <v>-3.5001681004885599E-2</v>
      </c>
      <c r="R3192">
        <f t="shared" si="978"/>
        <v>-1.7305291644508378E-2</v>
      </c>
      <c r="S3192">
        <f t="shared" si="980"/>
        <v>-4.9609979432477698E-2</v>
      </c>
    </row>
    <row r="3193" spans="1:20" x14ac:dyDescent="0.2">
      <c r="A3193" s="3">
        <v>41406.791666658995</v>
      </c>
      <c r="B3193" s="5">
        <f t="shared" si="970"/>
        <v>132</v>
      </c>
      <c r="C3193" s="5">
        <v>19</v>
      </c>
      <c r="D3193">
        <f t="shared" si="971"/>
        <v>50.301369863013697</v>
      </c>
      <c r="E3193">
        <f t="shared" si="981"/>
        <v>3.7375796796685163</v>
      </c>
      <c r="F3193">
        <f t="shared" si="982"/>
        <v>-7.8811563203314821</v>
      </c>
      <c r="G3193">
        <f t="shared" si="972"/>
        <v>18.868647394661142</v>
      </c>
      <c r="H3193">
        <f t="shared" si="983"/>
        <v>103.02971091991714</v>
      </c>
      <c r="I3193">
        <f t="shared" si="973"/>
        <v>18.042777690428341</v>
      </c>
      <c r="J3193">
        <f t="shared" si="974"/>
        <v>1.2469360804324381</v>
      </c>
      <c r="K3193">
        <f t="shared" si="984"/>
        <v>88.753063919567566</v>
      </c>
      <c r="L3193">
        <f t="shared" si="975"/>
        <v>67.905435609907883</v>
      </c>
      <c r="M3193">
        <f t="shared" si="985"/>
        <v>292.0945643900921</v>
      </c>
      <c r="N3193">
        <f t="shared" si="976"/>
        <v>292.0945643900921</v>
      </c>
      <c r="O3193">
        <f t="shared" si="986"/>
        <v>45.952878849460419</v>
      </c>
      <c r="P3193">
        <f t="shared" si="987"/>
        <v>1.1373204563037313E-2</v>
      </c>
      <c r="Q3193">
        <f t="shared" si="977"/>
        <v>-0.28876087790452687</v>
      </c>
      <c r="R3193">
        <f t="shared" si="978"/>
        <v>-3.2841365342104255E-3</v>
      </c>
      <c r="S3193">
        <f t="shared" si="980"/>
        <v>-9.4148049777208077E-3</v>
      </c>
    </row>
    <row r="3194" spans="1:20" x14ac:dyDescent="0.2">
      <c r="A3194" s="3">
        <v>41406.83333332566</v>
      </c>
      <c r="B3194" s="5">
        <f t="shared" si="970"/>
        <v>132</v>
      </c>
      <c r="C3194" s="5">
        <v>20</v>
      </c>
      <c r="D3194">
        <f t="shared" si="971"/>
        <v>50.301369863013697</v>
      </c>
      <c r="E3194">
        <f t="shared" si="981"/>
        <v>3.7375796796685163</v>
      </c>
      <c r="F3194">
        <f t="shared" si="982"/>
        <v>-7.8811563203314821</v>
      </c>
      <c r="G3194">
        <f t="shared" si="972"/>
        <v>19.868647394661142</v>
      </c>
      <c r="H3194">
        <f t="shared" si="983"/>
        <v>118.02971091991714</v>
      </c>
      <c r="I3194">
        <f t="shared" si="973"/>
        <v>18.042777690428341</v>
      </c>
      <c r="J3194">
        <f t="shared" si="974"/>
        <v>-9.28890106735175</v>
      </c>
      <c r="K3194">
        <f t="shared" si="984"/>
        <v>99.288901067351745</v>
      </c>
      <c r="L3194">
        <f t="shared" si="975"/>
        <v>58.26059012824679</v>
      </c>
      <c r="M3194">
        <f t="shared" si="985"/>
        <v>301.7394098717532</v>
      </c>
      <c r="N3194">
        <f t="shared" si="976"/>
        <v>301.7394098717532</v>
      </c>
      <c r="O3194">
        <f t="shared" si="986"/>
        <v>-6.1953012449827201</v>
      </c>
      <c r="P3194" t="e">
        <f t="shared" si="987"/>
        <v>#NUM!</v>
      </c>
      <c r="Q3194">
        <f t="shared" si="977"/>
        <v>-0.52285670955036156</v>
      </c>
      <c r="R3194" t="e">
        <f t="shared" si="978"/>
        <v>#NUM!</v>
      </c>
      <c r="S3194" t="e">
        <f t="shared" si="980"/>
        <v>#NUM!</v>
      </c>
    </row>
    <row r="3195" spans="1:20" x14ac:dyDescent="0.2">
      <c r="A3195" s="3">
        <v>41406.874999992324</v>
      </c>
      <c r="B3195" s="5">
        <f t="shared" si="970"/>
        <v>132</v>
      </c>
      <c r="C3195" s="5">
        <v>21</v>
      </c>
      <c r="D3195">
        <f t="shared" si="971"/>
        <v>50.301369863013697</v>
      </c>
      <c r="E3195">
        <f t="shared" si="981"/>
        <v>3.7375796796685163</v>
      </c>
      <c r="F3195">
        <f t="shared" si="982"/>
        <v>-7.8811563203314821</v>
      </c>
      <c r="G3195">
        <f t="shared" si="972"/>
        <v>20.868647394661142</v>
      </c>
      <c r="H3195">
        <f t="shared" si="983"/>
        <v>133.02971091991714</v>
      </c>
      <c r="I3195">
        <f t="shared" si="973"/>
        <v>18.042777690428341</v>
      </c>
      <c r="J3195">
        <f t="shared" si="974"/>
        <v>-18.698713235081446</v>
      </c>
      <c r="K3195">
        <f t="shared" si="984"/>
        <v>108.69871323508144</v>
      </c>
      <c r="L3195">
        <f t="shared" si="975"/>
        <v>47.204600034642652</v>
      </c>
      <c r="M3195">
        <f t="shared" si="985"/>
        <v>312.79539996535732</v>
      </c>
      <c r="N3195">
        <f t="shared" si="976"/>
        <v>312.79539996535732</v>
      </c>
      <c r="O3195">
        <f t="shared" si="986"/>
        <v>-3.119232171383524</v>
      </c>
      <c r="P3195" t="e">
        <f t="shared" si="987"/>
        <v>#NUM!</v>
      </c>
      <c r="Q3195">
        <f t="shared" si="977"/>
        <v>-0.71962368645022634</v>
      </c>
      <c r="R3195" t="e">
        <f t="shared" si="978"/>
        <v>#NUM!</v>
      </c>
      <c r="S3195" t="e">
        <f t="shared" si="980"/>
        <v>#NUM!</v>
      </c>
    </row>
    <row r="3196" spans="1:20" x14ac:dyDescent="0.2">
      <c r="A3196" s="3">
        <v>41406.916666658988</v>
      </c>
      <c r="B3196" s="5">
        <f t="shared" si="970"/>
        <v>132</v>
      </c>
      <c r="C3196" s="5">
        <v>22</v>
      </c>
      <c r="D3196">
        <f t="shared" si="971"/>
        <v>50.301369863013697</v>
      </c>
      <c r="E3196">
        <f t="shared" si="981"/>
        <v>3.7375796796685163</v>
      </c>
      <c r="F3196">
        <f t="shared" si="982"/>
        <v>-7.8811563203314821</v>
      </c>
      <c r="G3196">
        <f t="shared" si="972"/>
        <v>21.868647394661142</v>
      </c>
      <c r="H3196">
        <f t="shared" si="983"/>
        <v>148.02971091991714</v>
      </c>
      <c r="I3196">
        <f t="shared" si="973"/>
        <v>18.042777690428341</v>
      </c>
      <c r="J3196">
        <f t="shared" si="974"/>
        <v>-26.418731467150714</v>
      </c>
      <c r="K3196">
        <f t="shared" si="984"/>
        <v>116.41873146715071</v>
      </c>
      <c r="L3196">
        <f t="shared" si="975"/>
        <v>34.204611002842626</v>
      </c>
      <c r="M3196">
        <f t="shared" si="985"/>
        <v>325.79538899715737</v>
      </c>
      <c r="N3196">
        <f t="shared" si="976"/>
        <v>325.79538899715737</v>
      </c>
      <c r="O3196">
        <f t="shared" si="986"/>
        <v>-2.2475547278145771</v>
      </c>
      <c r="P3196" t="e">
        <f t="shared" si="987"/>
        <v>#NUM!</v>
      </c>
      <c r="Q3196">
        <f t="shared" si="977"/>
        <v>-0.86546577356674881</v>
      </c>
      <c r="R3196" t="e">
        <f t="shared" si="978"/>
        <v>#NUM!</v>
      </c>
      <c r="S3196" t="e">
        <f t="shared" si="980"/>
        <v>#NUM!</v>
      </c>
    </row>
    <row r="3197" spans="1:20" x14ac:dyDescent="0.2">
      <c r="A3197" s="3">
        <v>41406.958333325652</v>
      </c>
      <c r="B3197" s="5">
        <f t="shared" si="970"/>
        <v>132</v>
      </c>
      <c r="C3197" s="5">
        <v>23</v>
      </c>
      <c r="D3197">
        <f t="shared" si="971"/>
        <v>50.301369863013697</v>
      </c>
      <c r="E3197">
        <f t="shared" si="981"/>
        <v>3.7375796796685163</v>
      </c>
      <c r="F3197">
        <f t="shared" si="982"/>
        <v>-7.8811563203314821</v>
      </c>
      <c r="G3197">
        <f t="shared" si="972"/>
        <v>22.868647394661142</v>
      </c>
      <c r="H3197">
        <f t="shared" si="983"/>
        <v>163.02971091991714</v>
      </c>
      <c r="I3197">
        <f t="shared" si="973"/>
        <v>18.042777690428341</v>
      </c>
      <c r="J3197">
        <f t="shared" si="974"/>
        <v>-31.732093984992179</v>
      </c>
      <c r="K3197">
        <f t="shared" si="984"/>
        <v>121.73209398499218</v>
      </c>
      <c r="L3197">
        <f t="shared" si="975"/>
        <v>19.044307926020934</v>
      </c>
      <c r="M3197">
        <f t="shared" si="985"/>
        <v>340.95569207397909</v>
      </c>
      <c r="N3197">
        <f t="shared" si="976"/>
        <v>340.95569207397909</v>
      </c>
      <c r="O3197">
        <f t="shared" si="986"/>
        <v>-1.9013281177632364</v>
      </c>
      <c r="P3197" t="e">
        <f t="shared" si="987"/>
        <v>#NUM!</v>
      </c>
      <c r="Q3197">
        <f t="shared" si="977"/>
        <v>-0.95406295901293803</v>
      </c>
      <c r="R3197" t="e">
        <f t="shared" si="978"/>
        <v>#NUM!</v>
      </c>
      <c r="S3197" t="e">
        <f t="shared" si="980"/>
        <v>#NUM!</v>
      </c>
    </row>
    <row r="3198" spans="1:20" x14ac:dyDescent="0.2">
      <c r="A3198" s="3">
        <v>41406.999999992317</v>
      </c>
      <c r="B3198" s="5">
        <f t="shared" si="970"/>
        <v>133</v>
      </c>
      <c r="C3198" s="5">
        <v>0</v>
      </c>
      <c r="D3198">
        <f t="shared" si="971"/>
        <v>51.287671232876711</v>
      </c>
      <c r="E3198">
        <f t="shared" si="981"/>
        <v>3.7534387435564067</v>
      </c>
      <c r="F3198">
        <f t="shared" si="982"/>
        <v>-7.8652972564435917</v>
      </c>
      <c r="G3198">
        <f t="shared" si="972"/>
        <v>-0.13108828760739319</v>
      </c>
      <c r="H3198">
        <f t="shared" si="983"/>
        <v>-181.96632431411092</v>
      </c>
      <c r="I3198">
        <f t="shared" si="973"/>
        <v>18.297937707609684</v>
      </c>
      <c r="J3198">
        <f t="shared" si="974"/>
        <v>-33.671727038471346</v>
      </c>
      <c r="K3198">
        <f t="shared" si="984"/>
        <v>123.67172703847135</v>
      </c>
      <c r="L3198">
        <f t="shared" si="975"/>
        <v>2.2433895607874774</v>
      </c>
      <c r="M3198">
        <f t="shared" si="985"/>
        <v>357.75661043921252</v>
      </c>
      <c r="N3198">
        <f t="shared" si="976"/>
        <v>2.2433895607874774</v>
      </c>
      <c r="O3198">
        <f t="shared" si="986"/>
        <v>-1.8036417538332237</v>
      </c>
      <c r="P3198" t="e">
        <f t="shared" si="987"/>
        <v>#NUM!</v>
      </c>
      <c r="Q3198">
        <f t="shared" si="977"/>
        <v>-0.98641888672743749</v>
      </c>
      <c r="R3198" t="e">
        <f t="shared" si="978"/>
        <v>#NUM!</v>
      </c>
      <c r="S3198" t="e">
        <f t="shared" si="980"/>
        <v>#NUM!</v>
      </c>
      <c r="T3198">
        <f t="shared" ref="T3198" si="989">SUMIF(S3204:S3218,"&gt;0,01")</f>
        <v>16.827382800850177</v>
      </c>
    </row>
    <row r="3199" spans="1:20" x14ac:dyDescent="0.2">
      <c r="A3199" s="3">
        <v>41407.041666658981</v>
      </c>
      <c r="B3199" s="5">
        <f t="shared" si="970"/>
        <v>133</v>
      </c>
      <c r="C3199" s="5">
        <v>1</v>
      </c>
      <c r="D3199">
        <f t="shared" si="971"/>
        <v>51.287671232876711</v>
      </c>
      <c r="E3199">
        <f t="shared" si="981"/>
        <v>3.7534387435564067</v>
      </c>
      <c r="F3199">
        <f t="shared" si="982"/>
        <v>-7.8652972564435917</v>
      </c>
      <c r="G3199">
        <f t="shared" si="972"/>
        <v>0.86891171239260678</v>
      </c>
      <c r="H3199">
        <f t="shared" si="983"/>
        <v>-166.96632431411092</v>
      </c>
      <c r="I3199">
        <f t="shared" si="973"/>
        <v>18.297937707609684</v>
      </c>
      <c r="J3199">
        <f t="shared" si="974"/>
        <v>-32.384602345504668</v>
      </c>
      <c r="K3199">
        <f t="shared" si="984"/>
        <v>122.38460234550467</v>
      </c>
      <c r="L3199">
        <f t="shared" si="975"/>
        <v>14.68800894840922</v>
      </c>
      <c r="M3199">
        <f t="shared" si="985"/>
        <v>345.31199105159078</v>
      </c>
      <c r="N3199">
        <f t="shared" si="976"/>
        <v>14.68800894840922</v>
      </c>
      <c r="O3199">
        <f t="shared" si="986"/>
        <v>-1.8670654230517283</v>
      </c>
      <c r="P3199" t="e">
        <f t="shared" si="987"/>
        <v>#NUM!</v>
      </c>
      <c r="Q3199">
        <f t="shared" si="977"/>
        <v>-0.96722699233898135</v>
      </c>
      <c r="R3199" t="e">
        <f t="shared" si="978"/>
        <v>#NUM!</v>
      </c>
      <c r="S3199" t="e">
        <f t="shared" si="980"/>
        <v>#NUM!</v>
      </c>
    </row>
    <row r="3200" spans="1:20" x14ac:dyDescent="0.2">
      <c r="A3200" s="3">
        <v>41407.083333325645</v>
      </c>
      <c r="B3200" s="5">
        <f t="shared" si="970"/>
        <v>133</v>
      </c>
      <c r="C3200" s="5">
        <v>2</v>
      </c>
      <c r="D3200">
        <f t="shared" si="971"/>
        <v>51.287671232876711</v>
      </c>
      <c r="E3200">
        <f t="shared" si="981"/>
        <v>3.7534387435564067</v>
      </c>
      <c r="F3200">
        <f t="shared" si="982"/>
        <v>-7.8652972564435917</v>
      </c>
      <c r="G3200">
        <f t="shared" si="972"/>
        <v>1.8689117123926069</v>
      </c>
      <c r="H3200">
        <f t="shared" si="983"/>
        <v>-151.96632431411092</v>
      </c>
      <c r="I3200">
        <f t="shared" si="973"/>
        <v>18.297937707609684</v>
      </c>
      <c r="J3200">
        <f t="shared" si="974"/>
        <v>-27.845770642940508</v>
      </c>
      <c r="K3200">
        <f t="shared" si="984"/>
        <v>117.84577064294051</v>
      </c>
      <c r="L3200">
        <f t="shared" si="975"/>
        <v>30.308915229269957</v>
      </c>
      <c r="M3200">
        <f t="shared" si="985"/>
        <v>329.69108477073007</v>
      </c>
      <c r="N3200">
        <f t="shared" si="976"/>
        <v>30.308915229269957</v>
      </c>
      <c r="O3200">
        <f t="shared" si="986"/>
        <v>-2.1409006460968989</v>
      </c>
      <c r="P3200" t="e">
        <f t="shared" si="987"/>
        <v>#NUM!</v>
      </c>
      <c r="Q3200">
        <f t="shared" si="977"/>
        <v>-0.89369417073093649</v>
      </c>
      <c r="R3200" t="e">
        <f t="shared" si="978"/>
        <v>#NUM!</v>
      </c>
      <c r="S3200" t="e">
        <f t="shared" si="980"/>
        <v>#NUM!</v>
      </c>
    </row>
    <row r="3201" spans="1:19" x14ac:dyDescent="0.2">
      <c r="A3201" s="3">
        <v>41407.124999992309</v>
      </c>
      <c r="B3201" s="5">
        <f t="shared" si="970"/>
        <v>133</v>
      </c>
      <c r="C3201" s="5">
        <v>3</v>
      </c>
      <c r="D3201">
        <f t="shared" si="971"/>
        <v>51.287671232876711</v>
      </c>
      <c r="E3201">
        <f t="shared" si="981"/>
        <v>3.7534387435564067</v>
      </c>
      <c r="F3201">
        <f t="shared" si="982"/>
        <v>-7.8652972564435917</v>
      </c>
      <c r="G3201">
        <f t="shared" si="972"/>
        <v>2.8689117123926069</v>
      </c>
      <c r="H3201">
        <f t="shared" si="983"/>
        <v>-136.96632431411092</v>
      </c>
      <c r="I3201">
        <f t="shared" si="973"/>
        <v>18.297937707609684</v>
      </c>
      <c r="J3201">
        <f t="shared" si="974"/>
        <v>-20.706578563779214</v>
      </c>
      <c r="K3201">
        <f t="shared" si="984"/>
        <v>110.70657856377922</v>
      </c>
      <c r="L3201">
        <f t="shared" si="975"/>
        <v>43.841532997365277</v>
      </c>
      <c r="M3201">
        <f t="shared" si="985"/>
        <v>316.15846700263472</v>
      </c>
      <c r="N3201">
        <f t="shared" si="976"/>
        <v>43.841532997365277</v>
      </c>
      <c r="O3201">
        <f t="shared" si="986"/>
        <v>-2.8281962932462825</v>
      </c>
      <c r="P3201" t="e">
        <f t="shared" si="987"/>
        <v>#NUM!</v>
      </c>
      <c r="Q3201">
        <f t="shared" si="977"/>
        <v>-0.76284756155077726</v>
      </c>
      <c r="R3201" t="e">
        <f t="shared" si="978"/>
        <v>#NUM!</v>
      </c>
      <c r="S3201" t="e">
        <f t="shared" si="980"/>
        <v>#NUM!</v>
      </c>
    </row>
    <row r="3202" spans="1:19" x14ac:dyDescent="0.2">
      <c r="A3202" s="3">
        <v>41407.166666658974</v>
      </c>
      <c r="B3202" s="5">
        <f t="shared" si="970"/>
        <v>133</v>
      </c>
      <c r="C3202" s="5">
        <v>4</v>
      </c>
      <c r="D3202">
        <f t="shared" si="971"/>
        <v>51.287671232876711</v>
      </c>
      <c r="E3202">
        <f t="shared" si="981"/>
        <v>3.7534387435564067</v>
      </c>
      <c r="F3202">
        <f t="shared" si="982"/>
        <v>-7.8652972564435917</v>
      </c>
      <c r="G3202">
        <f t="shared" si="972"/>
        <v>3.8689117123926069</v>
      </c>
      <c r="H3202">
        <f t="shared" si="983"/>
        <v>-121.96632431411091</v>
      </c>
      <c r="I3202">
        <f t="shared" si="973"/>
        <v>18.297937707609684</v>
      </c>
      <c r="J3202">
        <f t="shared" si="974"/>
        <v>-11.70090595598411</v>
      </c>
      <c r="K3202">
        <f t="shared" si="984"/>
        <v>101.70090595598411</v>
      </c>
      <c r="L3202">
        <f t="shared" si="975"/>
        <v>55.341552229763707</v>
      </c>
      <c r="M3202">
        <f t="shared" si="985"/>
        <v>304.65844777023631</v>
      </c>
      <c r="N3202">
        <f t="shared" si="976"/>
        <v>55.341552229763707</v>
      </c>
      <c r="O3202">
        <f t="shared" si="986"/>
        <v>-4.9308989073887277</v>
      </c>
      <c r="P3202" t="e">
        <f t="shared" si="987"/>
        <v>#NUM!</v>
      </c>
      <c r="Q3202">
        <f t="shared" si="977"/>
        <v>-0.57872223226260799</v>
      </c>
      <c r="R3202" t="e">
        <f t="shared" si="978"/>
        <v>#NUM!</v>
      </c>
      <c r="S3202" t="e">
        <f t="shared" si="980"/>
        <v>#NUM!</v>
      </c>
    </row>
    <row r="3203" spans="1:19" x14ac:dyDescent="0.2">
      <c r="A3203" s="3">
        <v>41407.208333325638</v>
      </c>
      <c r="B3203" s="5">
        <f t="shared" si="970"/>
        <v>133</v>
      </c>
      <c r="C3203" s="5">
        <v>5</v>
      </c>
      <c r="D3203">
        <f t="shared" si="971"/>
        <v>51.287671232876711</v>
      </c>
      <c r="E3203">
        <f t="shared" si="981"/>
        <v>3.7534387435564067</v>
      </c>
      <c r="F3203">
        <f t="shared" si="982"/>
        <v>-7.8652972564435917</v>
      </c>
      <c r="G3203">
        <f t="shared" si="972"/>
        <v>4.8689117123926069</v>
      </c>
      <c r="H3203">
        <f t="shared" si="983"/>
        <v>-106.96632431411089</v>
      </c>
      <c r="I3203">
        <f t="shared" si="973"/>
        <v>18.297937707609684</v>
      </c>
      <c r="J3203">
        <f t="shared" si="974"/>
        <v>-1.4342691465775832</v>
      </c>
      <c r="K3203">
        <f t="shared" si="984"/>
        <v>91.434269146577577</v>
      </c>
      <c r="L3203">
        <f t="shared" si="975"/>
        <v>65.284966759096378</v>
      </c>
      <c r="M3203">
        <f t="shared" si="985"/>
        <v>294.71503324090361</v>
      </c>
      <c r="N3203">
        <f t="shared" si="976"/>
        <v>65.284966759096378</v>
      </c>
      <c r="O3203">
        <f t="shared" si="986"/>
        <v>-39.951890501207977</v>
      </c>
      <c r="P3203" t="e">
        <f t="shared" si="987"/>
        <v>#NUM!</v>
      </c>
      <c r="Q3203">
        <f t="shared" si="977"/>
        <v>-0.35325437555384015</v>
      </c>
      <c r="R3203" t="e">
        <f t="shared" si="978"/>
        <v>#NUM!</v>
      </c>
      <c r="S3203" t="e">
        <f t="shared" si="980"/>
        <v>#NUM!</v>
      </c>
    </row>
    <row r="3204" spans="1:19" x14ac:dyDescent="0.2">
      <c r="A3204" s="3">
        <v>41407.249999992302</v>
      </c>
      <c r="B3204" s="5">
        <f t="shared" si="970"/>
        <v>133</v>
      </c>
      <c r="C3204" s="5">
        <v>6</v>
      </c>
      <c r="D3204">
        <f t="shared" si="971"/>
        <v>51.287671232876711</v>
      </c>
      <c r="E3204">
        <f t="shared" si="981"/>
        <v>3.7534387435564067</v>
      </c>
      <c r="F3204">
        <f t="shared" si="982"/>
        <v>-7.8652972564435917</v>
      </c>
      <c r="G3204">
        <f t="shared" si="972"/>
        <v>5.8689117123926069</v>
      </c>
      <c r="H3204">
        <f t="shared" si="983"/>
        <v>-91.966324314110892</v>
      </c>
      <c r="I3204">
        <f t="shared" si="973"/>
        <v>18.297937707609684</v>
      </c>
      <c r="J3204">
        <f t="shared" si="974"/>
        <v>9.6495196197449538</v>
      </c>
      <c r="K3204">
        <f t="shared" si="984"/>
        <v>80.35048038025505</v>
      </c>
      <c r="L3204">
        <f t="shared" si="975"/>
        <v>74.25851259579585</v>
      </c>
      <c r="M3204">
        <f t="shared" si="985"/>
        <v>285.74148740420412</v>
      </c>
      <c r="N3204">
        <f t="shared" si="976"/>
        <v>74.25851259579585</v>
      </c>
      <c r="O3204">
        <f t="shared" si="986"/>
        <v>5.9658445360422885</v>
      </c>
      <c r="P3204">
        <f t="shared" si="987"/>
        <v>0.4086454980943634</v>
      </c>
      <c r="Q3204">
        <f t="shared" si="977"/>
        <v>-0.10327420290925028</v>
      </c>
      <c r="R3204">
        <f t="shared" si="978"/>
        <v>-4.2202538088148937E-2</v>
      </c>
      <c r="S3204">
        <f t="shared" si="980"/>
        <v>-0.12098421046927718</v>
      </c>
    </row>
    <row r="3205" spans="1:19" x14ac:dyDescent="0.2">
      <c r="A3205" s="3">
        <v>41407.291666658966</v>
      </c>
      <c r="B3205" s="5">
        <f t="shared" ref="B3205:B3268" si="990">B3181+1</f>
        <v>133</v>
      </c>
      <c r="C3205" s="5">
        <v>7</v>
      </c>
      <c r="D3205">
        <f t="shared" si="971"/>
        <v>51.287671232876711</v>
      </c>
      <c r="E3205">
        <f t="shared" si="981"/>
        <v>3.7534387435564067</v>
      </c>
      <c r="F3205">
        <f t="shared" si="982"/>
        <v>-7.8652972564435917</v>
      </c>
      <c r="G3205">
        <f t="shared" si="972"/>
        <v>6.8689117123926069</v>
      </c>
      <c r="H3205">
        <f t="shared" si="983"/>
        <v>-76.966324314110892</v>
      </c>
      <c r="I3205">
        <f t="shared" si="973"/>
        <v>18.297937707609684</v>
      </c>
      <c r="J3205">
        <f t="shared" si="974"/>
        <v>21.224381400029468</v>
      </c>
      <c r="K3205">
        <f t="shared" si="984"/>
        <v>68.775618599970528</v>
      </c>
      <c r="L3205">
        <f t="shared" si="975"/>
        <v>82.877751076741163</v>
      </c>
      <c r="M3205">
        <f t="shared" si="985"/>
        <v>277.12224892325884</v>
      </c>
      <c r="N3205">
        <f t="shared" si="976"/>
        <v>82.877751076741163</v>
      </c>
      <c r="O3205">
        <f t="shared" si="986"/>
        <v>2.7622686033241335</v>
      </c>
      <c r="P3205">
        <f t="shared" si="987"/>
        <v>0.66498520380002935</v>
      </c>
      <c r="Q3205">
        <f t="shared" si="977"/>
        <v>0.1522531192893849</v>
      </c>
      <c r="R3205">
        <f t="shared" si="978"/>
        <v>0.10124607155984179</v>
      </c>
      <c r="S3205">
        <f t="shared" si="980"/>
        <v>0.29024737813631968</v>
      </c>
    </row>
    <row r="3206" spans="1:19" x14ac:dyDescent="0.2">
      <c r="A3206" s="3">
        <v>41407.333333325631</v>
      </c>
      <c r="B3206" s="5">
        <f t="shared" si="990"/>
        <v>133</v>
      </c>
      <c r="C3206" s="5">
        <v>8</v>
      </c>
      <c r="D3206">
        <f t="shared" si="971"/>
        <v>51.287671232876711</v>
      </c>
      <c r="E3206">
        <f t="shared" si="981"/>
        <v>3.7534387435564067</v>
      </c>
      <c r="F3206">
        <f t="shared" si="982"/>
        <v>-7.8652972564435917</v>
      </c>
      <c r="G3206">
        <f t="shared" si="972"/>
        <v>7.8689117123926069</v>
      </c>
      <c r="H3206">
        <f t="shared" si="983"/>
        <v>-61.966324314110899</v>
      </c>
      <c r="I3206">
        <f t="shared" si="973"/>
        <v>18.297937707609684</v>
      </c>
      <c r="J3206">
        <f t="shared" si="974"/>
        <v>33.019406492083704</v>
      </c>
      <c r="K3206">
        <f t="shared" si="984"/>
        <v>56.980593507916296</v>
      </c>
      <c r="L3206">
        <f t="shared" si="975"/>
        <v>91.867293920734824</v>
      </c>
      <c r="M3206">
        <f t="shared" si="985"/>
        <v>268.13270607926518</v>
      </c>
      <c r="N3206">
        <f t="shared" si="976"/>
        <v>91.867293920734824</v>
      </c>
      <c r="O3206">
        <f t="shared" si="986"/>
        <v>1.8351214320253229</v>
      </c>
      <c r="P3206">
        <f t="shared" si="987"/>
        <v>0.78978721635088722</v>
      </c>
      <c r="Q3206">
        <f t="shared" si="977"/>
        <v>0.39404615654157382</v>
      </c>
      <c r="R3206">
        <f t="shared" si="978"/>
        <v>0.31121261708873554</v>
      </c>
      <c r="S3206">
        <f t="shared" si="980"/>
        <v>0.89216939246436711</v>
      </c>
    </row>
    <row r="3207" spans="1:19" x14ac:dyDescent="0.2">
      <c r="A3207" s="3">
        <v>41407.374999992295</v>
      </c>
      <c r="B3207" s="5">
        <f t="shared" si="990"/>
        <v>133</v>
      </c>
      <c r="C3207" s="5">
        <v>9</v>
      </c>
      <c r="D3207">
        <f t="shared" si="971"/>
        <v>51.287671232876711</v>
      </c>
      <c r="E3207">
        <f t="shared" si="981"/>
        <v>3.7534387435564067</v>
      </c>
      <c r="F3207">
        <f t="shared" si="982"/>
        <v>-7.8652972564435917</v>
      </c>
      <c r="G3207">
        <f t="shared" si="972"/>
        <v>8.868911712392606</v>
      </c>
      <c r="H3207">
        <f t="shared" si="983"/>
        <v>-46.966324314110906</v>
      </c>
      <c r="I3207">
        <f t="shared" si="973"/>
        <v>18.297937707609684</v>
      </c>
      <c r="J3207">
        <f t="shared" si="974"/>
        <v>44.737662651031343</v>
      </c>
      <c r="K3207">
        <f t="shared" si="984"/>
        <v>45.262337348968657</v>
      </c>
      <c r="L3207">
        <f t="shared" si="975"/>
        <v>102.31444436812124</v>
      </c>
      <c r="M3207">
        <f t="shared" si="985"/>
        <v>257.68555563187874</v>
      </c>
      <c r="N3207">
        <f t="shared" si="976"/>
        <v>102.31444436812124</v>
      </c>
      <c r="O3207">
        <f t="shared" si="986"/>
        <v>1.4207334737919368</v>
      </c>
      <c r="P3207">
        <f t="shared" si="987"/>
        <v>0.86050518498993323</v>
      </c>
      <c r="Q3207">
        <f t="shared" si="977"/>
        <v>0.60367437166692195</v>
      </c>
      <c r="R3207">
        <f t="shared" si="978"/>
        <v>0.5194649268649264</v>
      </c>
      <c r="S3207">
        <f t="shared" si="980"/>
        <v>1.4891771180198818</v>
      </c>
    </row>
    <row r="3208" spans="1:19" x14ac:dyDescent="0.2">
      <c r="A3208" s="3">
        <v>41407.416666658959</v>
      </c>
      <c r="B3208" s="5">
        <f t="shared" si="990"/>
        <v>133</v>
      </c>
      <c r="C3208" s="5">
        <v>10</v>
      </c>
      <c r="D3208">
        <f t="shared" si="971"/>
        <v>51.287671232876711</v>
      </c>
      <c r="E3208">
        <f t="shared" si="981"/>
        <v>3.7534387435564067</v>
      </c>
      <c r="F3208">
        <f t="shared" si="982"/>
        <v>-7.8652972564435917</v>
      </c>
      <c r="G3208">
        <f t="shared" si="972"/>
        <v>9.868911712392606</v>
      </c>
      <c r="H3208">
        <f t="shared" si="983"/>
        <v>-31.96632431411091</v>
      </c>
      <c r="I3208">
        <f t="shared" si="973"/>
        <v>18.297937707609684</v>
      </c>
      <c r="J3208">
        <f t="shared" si="974"/>
        <v>55.894449410917865</v>
      </c>
      <c r="K3208">
        <f t="shared" si="984"/>
        <v>34.105550589082135</v>
      </c>
      <c r="L3208">
        <f t="shared" si="975"/>
        <v>116.30591498628667</v>
      </c>
      <c r="M3208">
        <f t="shared" si="985"/>
        <v>243.69408501371333</v>
      </c>
      <c r="N3208">
        <f t="shared" si="976"/>
        <v>116.30591498628667</v>
      </c>
      <c r="O3208">
        <f t="shared" si="986"/>
        <v>1.2077206903907403</v>
      </c>
      <c r="P3208">
        <f t="shared" si="987"/>
        <v>0.9020906009623878</v>
      </c>
      <c r="Q3208">
        <f t="shared" si="977"/>
        <v>0.76407654209415832</v>
      </c>
      <c r="R3208">
        <f t="shared" si="978"/>
        <v>0.68926626703898253</v>
      </c>
      <c r="S3208">
        <f t="shared" si="980"/>
        <v>1.9759554495665379</v>
      </c>
    </row>
    <row r="3209" spans="1:19" x14ac:dyDescent="0.2">
      <c r="A3209" s="3">
        <v>41407.458333325623</v>
      </c>
      <c r="B3209" s="5">
        <f t="shared" si="990"/>
        <v>133</v>
      </c>
      <c r="C3209" s="5">
        <v>11</v>
      </c>
      <c r="D3209">
        <f t="shared" ref="D3209:D3272" si="991">(360/365)*(B3209-81)</f>
        <v>51.287671232876711</v>
      </c>
      <c r="E3209">
        <f t="shared" si="981"/>
        <v>3.7534387435564067</v>
      </c>
      <c r="F3209">
        <f t="shared" si="982"/>
        <v>-7.8652972564435917</v>
      </c>
      <c r="G3209">
        <f t="shared" ref="G3209:G3272" si="992">C3209+(F3209/60)</f>
        <v>10.868911712392606</v>
      </c>
      <c r="H3209">
        <f t="shared" si="983"/>
        <v>-16.96632431411091</v>
      </c>
      <c r="I3209">
        <f t="shared" ref="I3209:I3272" si="993">23.45*SIN(RADIANS(D3209))</f>
        <v>18.297937707609684</v>
      </c>
      <c r="J3209">
        <f t="shared" ref="J3209:J3272" si="994">DEGREES(ASIN(SIN(RADIANS(I3209))*SIN(RADIANS($B$11))+COS(RADIANS(I3209))*COS(RADIANS($B$11))*COS(RADIANS(H3209))))</f>
        <v>65.353166864370877</v>
      </c>
      <c r="K3209">
        <f t="shared" si="984"/>
        <v>24.646833135629123</v>
      </c>
      <c r="L3209">
        <f t="shared" ref="L3209:L3272" si="995">180-DEGREES(ACOS((SIN(RADIANS($B$11))*COS(RADIANS(K3209))-SIN(RADIANS(I3209)))/(COS(RADIANS($B$11))*SIN(RADIANS(K3209)))))</f>
        <v>138.36661097583917</v>
      </c>
      <c r="M3209">
        <f t="shared" si="985"/>
        <v>221.63338902416083</v>
      </c>
      <c r="N3209">
        <f t="shared" ref="N3209:N3272" si="996">IF(C3209&lt;12.1,L3209,M3209)</f>
        <v>138.36661097583917</v>
      </c>
      <c r="O3209">
        <f t="shared" si="986"/>
        <v>1.1002364467137669</v>
      </c>
      <c r="P3209">
        <f t="shared" si="987"/>
        <v>0.92476512912227815</v>
      </c>
      <c r="Q3209">
        <f t="shared" ref="Q3209:Q3272" si="997">(COS(RADIANS(J3209))*SIN((RADIANS($B$21))*COS(RADIANS(N3209-$B$20)))+(SIN(RADIANS(J3209))*COS(RADIANS($B$21))))</f>
        <v>0.85982478698039877</v>
      </c>
      <c r="R3209">
        <f t="shared" ref="R3209:R3272" si="998">P3209*Q3209</f>
        <v>0.79513598015446374</v>
      </c>
      <c r="S3209">
        <f t="shared" si="980"/>
        <v>2.2794576613797699</v>
      </c>
    </row>
    <row r="3210" spans="1:19" x14ac:dyDescent="0.2">
      <c r="A3210" s="3">
        <v>41407.499999992287</v>
      </c>
      <c r="B3210" s="5">
        <f t="shared" si="990"/>
        <v>133</v>
      </c>
      <c r="C3210" s="5">
        <v>12</v>
      </c>
      <c r="D3210">
        <f t="shared" si="991"/>
        <v>51.287671232876711</v>
      </c>
      <c r="E3210">
        <f t="shared" si="981"/>
        <v>3.7534387435564067</v>
      </c>
      <c r="F3210">
        <f t="shared" si="982"/>
        <v>-7.8652972564435917</v>
      </c>
      <c r="G3210">
        <f t="shared" si="992"/>
        <v>11.868911712392606</v>
      </c>
      <c r="H3210">
        <f t="shared" si="983"/>
        <v>-1.9663243141109099</v>
      </c>
      <c r="I3210">
        <f t="shared" si="993"/>
        <v>18.297937707609684</v>
      </c>
      <c r="J3210">
        <f t="shared" si="994"/>
        <v>70.223202231222487</v>
      </c>
      <c r="K3210">
        <f t="shared" si="984"/>
        <v>19.776797768777513</v>
      </c>
      <c r="L3210">
        <f t="shared" si="995"/>
        <v>174.47497547424041</v>
      </c>
      <c r="M3210">
        <f t="shared" si="985"/>
        <v>185.52502452575959</v>
      </c>
      <c r="N3210">
        <f t="shared" si="996"/>
        <v>174.47497547424041</v>
      </c>
      <c r="O3210">
        <f t="shared" si="986"/>
        <v>1.0626790804205306</v>
      </c>
      <c r="P3210">
        <f t="shared" si="987"/>
        <v>0.9329915634997642</v>
      </c>
      <c r="Q3210">
        <f t="shared" si="997"/>
        <v>0.88834999380508695</v>
      </c>
      <c r="R3210">
        <f t="shared" si="998"/>
        <v>0.82882304965521392</v>
      </c>
      <c r="S3210">
        <f t="shared" si="980"/>
        <v>2.3760301352451845</v>
      </c>
    </row>
    <row r="3211" spans="1:19" x14ac:dyDescent="0.2">
      <c r="A3211" s="3">
        <v>41407.541666658952</v>
      </c>
      <c r="B3211" s="5">
        <f t="shared" si="990"/>
        <v>133</v>
      </c>
      <c r="C3211" s="5">
        <v>13</v>
      </c>
      <c r="D3211">
        <f t="shared" si="991"/>
        <v>51.287671232876711</v>
      </c>
      <c r="E3211">
        <f t="shared" si="981"/>
        <v>3.7534387435564067</v>
      </c>
      <c r="F3211">
        <f t="shared" si="982"/>
        <v>-7.8652972564435917</v>
      </c>
      <c r="G3211">
        <f t="shared" si="992"/>
        <v>12.868911712392606</v>
      </c>
      <c r="H3211">
        <f t="shared" si="983"/>
        <v>13.03367568588909</v>
      </c>
      <c r="I3211">
        <f t="shared" si="993"/>
        <v>18.297937707609684</v>
      </c>
      <c r="J3211">
        <f t="shared" si="994"/>
        <v>67.247472206441401</v>
      </c>
      <c r="K3211">
        <f t="shared" si="984"/>
        <v>22.752527793558599</v>
      </c>
      <c r="L3211">
        <f t="shared" si="995"/>
        <v>146.38302929075542</v>
      </c>
      <c r="M3211">
        <f t="shared" si="985"/>
        <v>213.61697070924458</v>
      </c>
      <c r="N3211">
        <f t="shared" si="996"/>
        <v>213.61697070924458</v>
      </c>
      <c r="O3211">
        <f t="shared" si="986"/>
        <v>1.0843823986123611</v>
      </c>
      <c r="P3211">
        <f t="shared" si="987"/>
        <v>0.92821766077046508</v>
      </c>
      <c r="Q3211">
        <f t="shared" si="997"/>
        <v>0.87305016521557666</v>
      </c>
      <c r="R3211">
        <f t="shared" si="998"/>
        <v>0.81038058209167063</v>
      </c>
      <c r="S3211">
        <f t="shared" si="980"/>
        <v>2.3231601544724616</v>
      </c>
    </row>
    <row r="3212" spans="1:19" x14ac:dyDescent="0.2">
      <c r="A3212" s="3">
        <v>41407.583333325616</v>
      </c>
      <c r="B3212" s="5">
        <f t="shared" si="990"/>
        <v>133</v>
      </c>
      <c r="C3212" s="5">
        <v>14</v>
      </c>
      <c r="D3212">
        <f t="shared" si="991"/>
        <v>51.287671232876711</v>
      </c>
      <c r="E3212">
        <f t="shared" si="981"/>
        <v>3.7534387435564067</v>
      </c>
      <c r="F3212">
        <f t="shared" si="982"/>
        <v>-7.8652972564435917</v>
      </c>
      <c r="G3212">
        <f t="shared" si="992"/>
        <v>13.868911712392606</v>
      </c>
      <c r="H3212">
        <f t="shared" si="983"/>
        <v>28.03367568588909</v>
      </c>
      <c r="I3212">
        <f t="shared" si="993"/>
        <v>18.297937707609684</v>
      </c>
      <c r="J3212">
        <f t="shared" si="994"/>
        <v>58.613900733337893</v>
      </c>
      <c r="K3212">
        <f t="shared" si="984"/>
        <v>31.386099266662107</v>
      </c>
      <c r="L3212">
        <f t="shared" si="995"/>
        <v>121.04028287639929</v>
      </c>
      <c r="M3212">
        <f t="shared" si="985"/>
        <v>238.95971712360071</v>
      </c>
      <c r="N3212">
        <f t="shared" si="996"/>
        <v>238.95971712360071</v>
      </c>
      <c r="O3212">
        <f t="shared" si="986"/>
        <v>1.171402993928891</v>
      </c>
      <c r="P3212">
        <f t="shared" si="987"/>
        <v>0.90961389469985798</v>
      </c>
      <c r="Q3212">
        <f t="shared" si="997"/>
        <v>0.79598642587295942</v>
      </c>
      <c r="R3212">
        <f t="shared" si="998"/>
        <v>0.72404031296652238</v>
      </c>
      <c r="S3212">
        <f t="shared" si="980"/>
        <v>2.0756440152774047</v>
      </c>
    </row>
    <row r="3213" spans="1:19" x14ac:dyDescent="0.2">
      <c r="A3213" s="3">
        <v>41407.62499999228</v>
      </c>
      <c r="B3213" s="5">
        <f t="shared" si="990"/>
        <v>133</v>
      </c>
      <c r="C3213" s="5">
        <v>15</v>
      </c>
      <c r="D3213">
        <f t="shared" si="991"/>
        <v>51.287671232876711</v>
      </c>
      <c r="E3213">
        <f t="shared" si="981"/>
        <v>3.7534387435564067</v>
      </c>
      <c r="F3213">
        <f t="shared" si="982"/>
        <v>-7.8652972564435917</v>
      </c>
      <c r="G3213">
        <f t="shared" si="992"/>
        <v>14.868911712392606</v>
      </c>
      <c r="H3213">
        <f t="shared" si="983"/>
        <v>43.033675685889094</v>
      </c>
      <c r="I3213">
        <f t="shared" si="993"/>
        <v>18.297937707609684</v>
      </c>
      <c r="J3213">
        <f t="shared" si="994"/>
        <v>47.745582467516158</v>
      </c>
      <c r="K3213">
        <f t="shared" si="984"/>
        <v>42.254417532483842</v>
      </c>
      <c r="L3213">
        <f t="shared" si="995"/>
        <v>105.51459363587855</v>
      </c>
      <c r="M3213">
        <f t="shared" si="985"/>
        <v>254.48540636412145</v>
      </c>
      <c r="N3213">
        <f t="shared" si="996"/>
        <v>254.48540636412145</v>
      </c>
      <c r="O3213">
        <f t="shared" si="986"/>
        <v>1.351047757266111</v>
      </c>
      <c r="P3213">
        <f t="shared" si="987"/>
        <v>0.87365988445180298</v>
      </c>
      <c r="Q3213">
        <f t="shared" si="997"/>
        <v>0.65115321664756687</v>
      </c>
      <c r="R3213">
        <f t="shared" si="998"/>
        <v>0.56888644401673305</v>
      </c>
      <c r="S3213">
        <f t="shared" si="980"/>
        <v>1.630856351157858</v>
      </c>
    </row>
    <row r="3214" spans="1:19" x14ac:dyDescent="0.2">
      <c r="A3214" s="3">
        <v>41407.666666658944</v>
      </c>
      <c r="B3214" s="5">
        <f t="shared" si="990"/>
        <v>133</v>
      </c>
      <c r="C3214" s="5">
        <v>16</v>
      </c>
      <c r="D3214">
        <f t="shared" si="991"/>
        <v>51.287671232876711</v>
      </c>
      <c r="E3214">
        <f t="shared" si="981"/>
        <v>3.7534387435564067</v>
      </c>
      <c r="F3214">
        <f t="shared" si="982"/>
        <v>-7.8652972564435917</v>
      </c>
      <c r="G3214">
        <f t="shared" si="992"/>
        <v>15.868911712392606</v>
      </c>
      <c r="H3214">
        <f t="shared" si="983"/>
        <v>58.033675685889094</v>
      </c>
      <c r="I3214">
        <f t="shared" si="993"/>
        <v>18.297937707609684</v>
      </c>
      <c r="J3214">
        <f t="shared" si="994"/>
        <v>36.11350696357183</v>
      </c>
      <c r="K3214">
        <f t="shared" si="984"/>
        <v>53.88649303642817</v>
      </c>
      <c r="L3214">
        <f t="shared" si="995"/>
        <v>94.405913263819428</v>
      </c>
      <c r="M3214">
        <f t="shared" si="985"/>
        <v>265.59408673618054</v>
      </c>
      <c r="N3214">
        <f t="shared" si="996"/>
        <v>265.59408673618054</v>
      </c>
      <c r="O3214">
        <f t="shared" si="986"/>
        <v>1.6966785999067158</v>
      </c>
      <c r="P3214">
        <f t="shared" si="987"/>
        <v>0.81211652842375892</v>
      </c>
      <c r="Q3214">
        <f t="shared" si="997"/>
        <v>0.45283581695259567</v>
      </c>
      <c r="R3214">
        <f t="shared" si="998"/>
        <v>0.36775545160947876</v>
      </c>
      <c r="S3214">
        <f t="shared" si="980"/>
        <v>1.0542636764123767</v>
      </c>
    </row>
    <row r="3215" spans="1:19" x14ac:dyDescent="0.2">
      <c r="A3215" s="3">
        <v>41407.708333325609</v>
      </c>
      <c r="B3215" s="5">
        <f t="shared" si="990"/>
        <v>133</v>
      </c>
      <c r="C3215" s="5">
        <v>17</v>
      </c>
      <c r="D3215">
        <f t="shared" si="991"/>
        <v>51.287671232876711</v>
      </c>
      <c r="E3215">
        <f t="shared" si="981"/>
        <v>3.7534387435564067</v>
      </c>
      <c r="F3215">
        <f t="shared" si="982"/>
        <v>-7.8652972564435917</v>
      </c>
      <c r="G3215">
        <f t="shared" si="992"/>
        <v>16.868911712392606</v>
      </c>
      <c r="H3215">
        <f t="shared" si="983"/>
        <v>73.033675685889094</v>
      </c>
      <c r="I3215">
        <f t="shared" si="993"/>
        <v>18.297937707609684</v>
      </c>
      <c r="J3215">
        <f t="shared" si="994"/>
        <v>24.306273161162668</v>
      </c>
      <c r="K3215">
        <f t="shared" si="984"/>
        <v>65.693726838837335</v>
      </c>
      <c r="L3215">
        <f t="shared" si="995"/>
        <v>85.164033098130844</v>
      </c>
      <c r="M3215">
        <f t="shared" si="985"/>
        <v>274.83596690186914</v>
      </c>
      <c r="N3215">
        <f t="shared" si="996"/>
        <v>274.83596690186914</v>
      </c>
      <c r="O3215">
        <f t="shared" si="986"/>
        <v>2.4294597657266781</v>
      </c>
      <c r="P3215">
        <f t="shared" si="987"/>
        <v>0.70555088362784768</v>
      </c>
      <c r="Q3215">
        <f t="shared" si="997"/>
        <v>0.21774591518883479</v>
      </c>
      <c r="R3215">
        <f t="shared" si="998"/>
        <v>0.15363082286783677</v>
      </c>
      <c r="S3215">
        <f t="shared" si="980"/>
        <v>0.44042146871801696</v>
      </c>
    </row>
    <row r="3216" spans="1:19" x14ac:dyDescent="0.2">
      <c r="A3216" s="3">
        <v>41407.749999992273</v>
      </c>
      <c r="B3216" s="5">
        <f t="shared" si="990"/>
        <v>133</v>
      </c>
      <c r="C3216" s="5">
        <v>18</v>
      </c>
      <c r="D3216">
        <f t="shared" si="991"/>
        <v>51.287671232876711</v>
      </c>
      <c r="E3216">
        <f t="shared" si="981"/>
        <v>3.7534387435564067</v>
      </c>
      <c r="F3216">
        <f t="shared" si="982"/>
        <v>-7.8652972564435917</v>
      </c>
      <c r="G3216">
        <f t="shared" si="992"/>
        <v>17.868911712392606</v>
      </c>
      <c r="H3216">
        <f t="shared" si="983"/>
        <v>88.033675685889094</v>
      </c>
      <c r="I3216">
        <f t="shared" si="993"/>
        <v>18.297937707609684</v>
      </c>
      <c r="J3216">
        <f t="shared" si="994"/>
        <v>12.648142711726559</v>
      </c>
      <c r="K3216">
        <f t="shared" si="984"/>
        <v>77.351857288273436</v>
      </c>
      <c r="L3216">
        <f t="shared" si="995"/>
        <v>76.526230342147429</v>
      </c>
      <c r="M3216">
        <f t="shared" si="985"/>
        <v>283.47376965785259</v>
      </c>
      <c r="N3216">
        <f t="shared" si="996"/>
        <v>283.47376965785259</v>
      </c>
      <c r="O3216">
        <f t="shared" si="986"/>
        <v>4.5669779400153461</v>
      </c>
      <c r="P3216">
        <f t="shared" si="987"/>
        <v>0.49831277706523625</v>
      </c>
      <c r="Q3216">
        <f t="shared" si="997"/>
        <v>-3.6027078125873219E-2</v>
      </c>
      <c r="R3216">
        <f t="shared" si="998"/>
        <v>-1.7952753350450112E-2</v>
      </c>
      <c r="S3216">
        <f t="shared" si="980"/>
        <v>-5.1466091572909572E-2</v>
      </c>
    </row>
    <row r="3217" spans="1:20" x14ac:dyDescent="0.2">
      <c r="A3217" s="3">
        <v>41407.791666658937</v>
      </c>
      <c r="B3217" s="5">
        <f t="shared" si="990"/>
        <v>133</v>
      </c>
      <c r="C3217" s="5">
        <v>19</v>
      </c>
      <c r="D3217">
        <f t="shared" si="991"/>
        <v>51.287671232876711</v>
      </c>
      <c r="E3217">
        <f t="shared" si="981"/>
        <v>3.7534387435564067</v>
      </c>
      <c r="F3217">
        <f t="shared" si="982"/>
        <v>-7.8652972564435917</v>
      </c>
      <c r="G3217">
        <f t="shared" si="992"/>
        <v>18.868911712392606</v>
      </c>
      <c r="H3217">
        <f t="shared" si="983"/>
        <v>103.03367568588909</v>
      </c>
      <c r="I3217">
        <f t="shared" si="993"/>
        <v>18.297937707609684</v>
      </c>
      <c r="J3217">
        <f t="shared" si="994"/>
        <v>1.4074842752871874</v>
      </c>
      <c r="K3217">
        <f t="shared" si="984"/>
        <v>88.592515724712811</v>
      </c>
      <c r="L3217">
        <f t="shared" si="995"/>
        <v>67.70702631743994</v>
      </c>
      <c r="M3217">
        <f t="shared" si="985"/>
        <v>292.29297368256005</v>
      </c>
      <c r="N3217">
        <f t="shared" si="996"/>
        <v>292.29297368256005</v>
      </c>
      <c r="O3217">
        <f t="shared" si="986"/>
        <v>40.712030290633415</v>
      </c>
      <c r="P3217">
        <f t="shared" si="987"/>
        <v>1.6575599214815748E-2</v>
      </c>
      <c r="Q3217">
        <f t="shared" si="997"/>
        <v>-0.28933481259880833</v>
      </c>
      <c r="R3217">
        <f t="shared" si="998"/>
        <v>-4.7958978925316687E-3</v>
      </c>
      <c r="S3217">
        <f t="shared" si="980"/>
        <v>-1.3748649875210951E-2</v>
      </c>
    </row>
    <row r="3218" spans="1:20" x14ac:dyDescent="0.2">
      <c r="A3218" s="3">
        <v>41407.833333325601</v>
      </c>
      <c r="B3218" s="5">
        <f t="shared" si="990"/>
        <v>133</v>
      </c>
      <c r="C3218" s="5">
        <v>20</v>
      </c>
      <c r="D3218">
        <f t="shared" si="991"/>
        <v>51.287671232876711</v>
      </c>
      <c r="E3218">
        <f t="shared" si="981"/>
        <v>3.7534387435564067</v>
      </c>
      <c r="F3218">
        <f t="shared" si="982"/>
        <v>-7.8652972564435917</v>
      </c>
      <c r="G3218">
        <f t="shared" si="992"/>
        <v>19.868911712392606</v>
      </c>
      <c r="H3218">
        <f t="shared" si="983"/>
        <v>118.03367568588909</v>
      </c>
      <c r="I3218">
        <f t="shared" si="993"/>
        <v>18.297937707609684</v>
      </c>
      <c r="J3218">
        <f t="shared" si="994"/>
        <v>-9.1105006552696928</v>
      </c>
      <c r="K3218">
        <f t="shared" si="984"/>
        <v>99.110500655269689</v>
      </c>
      <c r="L3218">
        <f t="shared" si="995"/>
        <v>58.075745651979247</v>
      </c>
      <c r="M3218">
        <f t="shared" si="985"/>
        <v>301.92425434802078</v>
      </c>
      <c r="N3218">
        <f t="shared" si="996"/>
        <v>301.92425434802078</v>
      </c>
      <c r="O3218">
        <f t="shared" si="986"/>
        <v>-6.3155622894362384</v>
      </c>
      <c r="P3218" t="e">
        <f t="shared" si="987"/>
        <v>#NUM!</v>
      </c>
      <c r="Q3218">
        <f t="shared" si="997"/>
        <v>-0.52298418807019309</v>
      </c>
      <c r="R3218" t="e">
        <f t="shared" si="998"/>
        <v>#NUM!</v>
      </c>
      <c r="S3218" t="e">
        <f t="shared" si="980"/>
        <v>#NUM!</v>
      </c>
    </row>
    <row r="3219" spans="1:20" x14ac:dyDescent="0.2">
      <c r="A3219" s="3">
        <v>41407.874999992266</v>
      </c>
      <c r="B3219" s="5">
        <f t="shared" si="990"/>
        <v>133</v>
      </c>
      <c r="C3219" s="5">
        <v>21</v>
      </c>
      <c r="D3219">
        <f t="shared" si="991"/>
        <v>51.287671232876711</v>
      </c>
      <c r="E3219">
        <f t="shared" si="981"/>
        <v>3.7534387435564067</v>
      </c>
      <c r="F3219">
        <f t="shared" si="982"/>
        <v>-7.8652972564435917</v>
      </c>
      <c r="G3219">
        <f t="shared" si="992"/>
        <v>20.868911712392606</v>
      </c>
      <c r="H3219">
        <f t="shared" si="983"/>
        <v>133.03367568588908</v>
      </c>
      <c r="I3219">
        <f t="shared" si="993"/>
        <v>18.297937707609684</v>
      </c>
      <c r="J3219">
        <f t="shared" si="994"/>
        <v>-18.498374208515425</v>
      </c>
      <c r="K3219">
        <f t="shared" si="984"/>
        <v>108.49837420851543</v>
      </c>
      <c r="L3219">
        <f t="shared" si="995"/>
        <v>47.037823513793057</v>
      </c>
      <c r="M3219">
        <f t="shared" si="985"/>
        <v>312.96217648620694</v>
      </c>
      <c r="N3219">
        <f t="shared" si="996"/>
        <v>312.96217648620694</v>
      </c>
      <c r="O3219">
        <f t="shared" si="986"/>
        <v>-3.1518125958182948</v>
      </c>
      <c r="P3219" t="e">
        <f t="shared" si="987"/>
        <v>#NUM!</v>
      </c>
      <c r="Q3219">
        <f t="shared" si="997"/>
        <v>-0.71936085384201542</v>
      </c>
      <c r="R3219" t="e">
        <f t="shared" si="998"/>
        <v>#NUM!</v>
      </c>
      <c r="S3219" t="e">
        <f t="shared" si="980"/>
        <v>#NUM!</v>
      </c>
    </row>
    <row r="3220" spans="1:20" x14ac:dyDescent="0.2">
      <c r="A3220" s="3">
        <v>41407.91666665893</v>
      </c>
      <c r="B3220" s="5">
        <f t="shared" si="990"/>
        <v>133</v>
      </c>
      <c r="C3220" s="5">
        <v>22</v>
      </c>
      <c r="D3220">
        <f t="shared" si="991"/>
        <v>51.287671232876711</v>
      </c>
      <c r="E3220">
        <f t="shared" si="981"/>
        <v>3.7534387435564067</v>
      </c>
      <c r="F3220">
        <f t="shared" si="982"/>
        <v>-7.8652972564435917</v>
      </c>
      <c r="G3220">
        <f t="shared" si="992"/>
        <v>21.868911712392606</v>
      </c>
      <c r="H3220">
        <f t="shared" si="983"/>
        <v>148.03367568588908</v>
      </c>
      <c r="I3220">
        <f t="shared" si="993"/>
        <v>18.297937707609684</v>
      </c>
      <c r="J3220">
        <f t="shared" si="994"/>
        <v>-26.19464427784208</v>
      </c>
      <c r="K3220">
        <f t="shared" si="984"/>
        <v>116.19464427784209</v>
      </c>
      <c r="L3220">
        <f t="shared" si="995"/>
        <v>34.068416728320983</v>
      </c>
      <c r="M3220">
        <f t="shared" si="985"/>
        <v>325.93158327167902</v>
      </c>
      <c r="N3220">
        <f t="shared" si="996"/>
        <v>325.93158327167902</v>
      </c>
      <c r="O3220">
        <f t="shared" si="986"/>
        <v>-2.2654059972115825</v>
      </c>
      <c r="P3220" t="e">
        <f t="shared" si="987"/>
        <v>#NUM!</v>
      </c>
      <c r="Q3220">
        <f t="shared" si="997"/>
        <v>-0.86492651958547095</v>
      </c>
      <c r="R3220" t="e">
        <f t="shared" si="998"/>
        <v>#NUM!</v>
      </c>
      <c r="S3220" t="e">
        <f t="shared" si="980"/>
        <v>#NUM!</v>
      </c>
    </row>
    <row r="3221" spans="1:20" x14ac:dyDescent="0.2">
      <c r="A3221" s="3">
        <v>41407.958333325594</v>
      </c>
      <c r="B3221" s="5">
        <f t="shared" si="990"/>
        <v>133</v>
      </c>
      <c r="C3221" s="5">
        <v>23</v>
      </c>
      <c r="D3221">
        <f t="shared" si="991"/>
        <v>51.287671232876711</v>
      </c>
      <c r="E3221">
        <f t="shared" si="981"/>
        <v>3.7534387435564067</v>
      </c>
      <c r="F3221">
        <f t="shared" si="982"/>
        <v>-7.8652972564435917</v>
      </c>
      <c r="G3221">
        <f t="shared" si="992"/>
        <v>22.868911712392606</v>
      </c>
      <c r="H3221">
        <f t="shared" si="983"/>
        <v>163.03367568588908</v>
      </c>
      <c r="I3221">
        <f t="shared" si="993"/>
        <v>18.297937707609684</v>
      </c>
      <c r="J3221">
        <f t="shared" si="994"/>
        <v>-31.48743058899527</v>
      </c>
      <c r="K3221">
        <f t="shared" si="984"/>
        <v>121.48743058899527</v>
      </c>
      <c r="L3221">
        <f t="shared" si="995"/>
        <v>18.959142077745298</v>
      </c>
      <c r="M3221">
        <f t="shared" si="985"/>
        <v>341.0408579222547</v>
      </c>
      <c r="N3221">
        <f t="shared" si="996"/>
        <v>341.0408579222547</v>
      </c>
      <c r="O3221">
        <f t="shared" si="986"/>
        <v>-1.9145663003756717</v>
      </c>
      <c r="P3221" t="e">
        <f t="shared" si="987"/>
        <v>#NUM!</v>
      </c>
      <c r="Q3221">
        <f t="shared" si="997"/>
        <v>-0.95339120436102753</v>
      </c>
      <c r="R3221" t="e">
        <f t="shared" si="998"/>
        <v>#NUM!</v>
      </c>
      <c r="S3221" t="e">
        <f t="shared" si="980"/>
        <v>#NUM!</v>
      </c>
    </row>
    <row r="3222" spans="1:20" x14ac:dyDescent="0.2">
      <c r="A3222" s="3">
        <v>41407.999999992258</v>
      </c>
      <c r="B3222" s="5">
        <f t="shared" si="990"/>
        <v>134</v>
      </c>
      <c r="C3222" s="5">
        <v>0</v>
      </c>
      <c r="D3222">
        <f t="shared" si="991"/>
        <v>52.273972602739725</v>
      </c>
      <c r="E3222">
        <f t="shared" si="981"/>
        <v>3.759622831758854</v>
      </c>
      <c r="F3222">
        <f t="shared" si="982"/>
        <v>-7.8591131682411444</v>
      </c>
      <c r="G3222">
        <f t="shared" si="992"/>
        <v>-0.13098521947068573</v>
      </c>
      <c r="H3222">
        <f t="shared" si="983"/>
        <v>-181.96477829206029</v>
      </c>
      <c r="I3222">
        <f t="shared" si="993"/>
        <v>18.547675650946424</v>
      </c>
      <c r="J3222">
        <f t="shared" si="994"/>
        <v>-33.422168017113982</v>
      </c>
      <c r="K3222">
        <f t="shared" si="984"/>
        <v>123.42216801711399</v>
      </c>
      <c r="L3222">
        <f t="shared" si="995"/>
        <v>2.2319130768449327</v>
      </c>
      <c r="M3222">
        <f t="shared" si="985"/>
        <v>357.76808692315507</v>
      </c>
      <c r="N3222">
        <f t="shared" si="996"/>
        <v>2.2319130768449327</v>
      </c>
      <c r="O3222">
        <f t="shared" si="986"/>
        <v>-1.8155288169732184</v>
      </c>
      <c r="P3222" t="e">
        <f t="shared" si="987"/>
        <v>#NUM!</v>
      </c>
      <c r="Q3222">
        <f t="shared" si="997"/>
        <v>-0.9857061435633554</v>
      </c>
      <c r="R3222" t="e">
        <f t="shared" si="998"/>
        <v>#NUM!</v>
      </c>
      <c r="S3222" t="e">
        <f t="shared" si="980"/>
        <v>#NUM!</v>
      </c>
      <c r="T3222">
        <f t="shared" ref="T3222" si="999">SUMIF(S3228:S3242,"&gt;0,01")</f>
        <v>16.790891667418002</v>
      </c>
    </row>
    <row r="3223" spans="1:20" x14ac:dyDescent="0.2">
      <c r="A3223" s="3">
        <v>41408.041666658923</v>
      </c>
      <c r="B3223" s="5">
        <f t="shared" si="990"/>
        <v>134</v>
      </c>
      <c r="C3223" s="5">
        <v>1</v>
      </c>
      <c r="D3223">
        <f t="shared" si="991"/>
        <v>52.273972602739725</v>
      </c>
      <c r="E3223">
        <f t="shared" si="981"/>
        <v>3.759622831758854</v>
      </c>
      <c r="F3223">
        <f t="shared" si="982"/>
        <v>-7.8591131682411444</v>
      </c>
      <c r="G3223">
        <f t="shared" si="992"/>
        <v>0.86901478052931425</v>
      </c>
      <c r="H3223">
        <f t="shared" si="983"/>
        <v>-166.96477829206029</v>
      </c>
      <c r="I3223">
        <f t="shared" si="993"/>
        <v>18.547675650946424</v>
      </c>
      <c r="J3223">
        <f t="shared" si="994"/>
        <v>-32.140134267242004</v>
      </c>
      <c r="K3223">
        <f t="shared" si="984"/>
        <v>122.140134267242</v>
      </c>
      <c r="L3223">
        <f t="shared" si="995"/>
        <v>14.627633224560753</v>
      </c>
      <c r="M3223">
        <f t="shared" si="985"/>
        <v>345.37236677543922</v>
      </c>
      <c r="N3223">
        <f t="shared" si="996"/>
        <v>14.627633224560753</v>
      </c>
      <c r="O3223">
        <f t="shared" si="986"/>
        <v>-1.879728090929571</v>
      </c>
      <c r="P3223" t="e">
        <f t="shared" si="987"/>
        <v>#NUM!</v>
      </c>
      <c r="Q3223">
        <f t="shared" si="997"/>
        <v>-0.96651969437080587</v>
      </c>
      <c r="R3223" t="e">
        <f t="shared" si="998"/>
        <v>#NUM!</v>
      </c>
      <c r="S3223" t="e">
        <f t="shared" si="980"/>
        <v>#NUM!</v>
      </c>
    </row>
    <row r="3224" spans="1:20" x14ac:dyDescent="0.2">
      <c r="A3224" s="3">
        <v>41408.083333325587</v>
      </c>
      <c r="B3224" s="5">
        <f t="shared" si="990"/>
        <v>134</v>
      </c>
      <c r="C3224" s="5">
        <v>2</v>
      </c>
      <c r="D3224">
        <f t="shared" si="991"/>
        <v>52.273972602739725</v>
      </c>
      <c r="E3224">
        <f t="shared" si="981"/>
        <v>3.759622831758854</v>
      </c>
      <c r="F3224">
        <f t="shared" si="982"/>
        <v>-7.8591131682411444</v>
      </c>
      <c r="G3224">
        <f t="shared" si="992"/>
        <v>1.8690147805293142</v>
      </c>
      <c r="H3224">
        <f t="shared" si="983"/>
        <v>-151.96477829206029</v>
      </c>
      <c r="I3224">
        <f t="shared" si="993"/>
        <v>18.547675650946424</v>
      </c>
      <c r="J3224">
        <f t="shared" si="994"/>
        <v>-27.618332772501933</v>
      </c>
      <c r="K3224">
        <f t="shared" si="984"/>
        <v>117.61833277250193</v>
      </c>
      <c r="L3224">
        <f t="shared" si="995"/>
        <v>30.19236100018631</v>
      </c>
      <c r="M3224">
        <f t="shared" si="985"/>
        <v>329.80763899981366</v>
      </c>
      <c r="N3224">
        <f t="shared" si="996"/>
        <v>30.19236100018631</v>
      </c>
      <c r="O3224">
        <f t="shared" si="986"/>
        <v>-2.157126996264557</v>
      </c>
      <c r="P3224" t="e">
        <f t="shared" si="987"/>
        <v>#NUM!</v>
      </c>
      <c r="Q3224">
        <f t="shared" si="997"/>
        <v>-0.89306498956020919</v>
      </c>
      <c r="R3224" t="e">
        <f t="shared" si="998"/>
        <v>#NUM!</v>
      </c>
      <c r="S3224" t="e">
        <f t="shared" si="980"/>
        <v>#NUM!</v>
      </c>
    </row>
    <row r="3225" spans="1:20" x14ac:dyDescent="0.2">
      <c r="A3225" s="3">
        <v>41408.124999992251</v>
      </c>
      <c r="B3225" s="5">
        <f t="shared" si="990"/>
        <v>134</v>
      </c>
      <c r="C3225" s="5">
        <v>3</v>
      </c>
      <c r="D3225">
        <f t="shared" si="991"/>
        <v>52.273972602739725</v>
      </c>
      <c r="E3225">
        <f t="shared" si="981"/>
        <v>3.759622831758854</v>
      </c>
      <c r="F3225">
        <f t="shared" si="982"/>
        <v>-7.8591131682411444</v>
      </c>
      <c r="G3225">
        <f t="shared" si="992"/>
        <v>2.8690147805293145</v>
      </c>
      <c r="H3225">
        <f t="shared" si="983"/>
        <v>-136.96477829206029</v>
      </c>
      <c r="I3225">
        <f t="shared" si="993"/>
        <v>18.547675650946424</v>
      </c>
      <c r="J3225">
        <f t="shared" si="994"/>
        <v>-20.50132733662895</v>
      </c>
      <c r="K3225">
        <f t="shared" si="984"/>
        <v>110.50132733662895</v>
      </c>
      <c r="L3225">
        <f t="shared" si="995"/>
        <v>43.689531830277986</v>
      </c>
      <c r="M3225">
        <f t="shared" si="985"/>
        <v>316.31046816972201</v>
      </c>
      <c r="N3225">
        <f t="shared" si="996"/>
        <v>43.689531830277986</v>
      </c>
      <c r="O3225">
        <f t="shared" si="986"/>
        <v>-2.855274035557462</v>
      </c>
      <c r="P3225" t="e">
        <f t="shared" si="987"/>
        <v>#NUM!</v>
      </c>
      <c r="Q3225">
        <f t="shared" si="997"/>
        <v>-0.76243350872744597</v>
      </c>
      <c r="R3225" t="e">
        <f t="shared" si="998"/>
        <v>#NUM!</v>
      </c>
      <c r="S3225" t="e">
        <f t="shared" si="980"/>
        <v>#NUM!</v>
      </c>
    </row>
    <row r="3226" spans="1:20" x14ac:dyDescent="0.2">
      <c r="A3226" s="3">
        <v>41408.166666658915</v>
      </c>
      <c r="B3226" s="5">
        <f t="shared" si="990"/>
        <v>134</v>
      </c>
      <c r="C3226" s="5">
        <v>4</v>
      </c>
      <c r="D3226">
        <f t="shared" si="991"/>
        <v>52.273972602739725</v>
      </c>
      <c r="E3226">
        <f t="shared" si="981"/>
        <v>3.759622831758854</v>
      </c>
      <c r="F3226">
        <f t="shared" si="982"/>
        <v>-7.8591131682411444</v>
      </c>
      <c r="G3226">
        <f t="shared" si="992"/>
        <v>3.8690147805293145</v>
      </c>
      <c r="H3226">
        <f t="shared" si="983"/>
        <v>-121.96477829206029</v>
      </c>
      <c r="I3226">
        <f t="shared" si="993"/>
        <v>18.547675650946424</v>
      </c>
      <c r="J3226">
        <f t="shared" si="994"/>
        <v>-11.517371248726837</v>
      </c>
      <c r="K3226">
        <f t="shared" si="984"/>
        <v>101.51737124872683</v>
      </c>
      <c r="L3226">
        <f t="shared" si="995"/>
        <v>55.168644992719393</v>
      </c>
      <c r="M3226">
        <f t="shared" si="985"/>
        <v>304.83135500728059</v>
      </c>
      <c r="N3226">
        <f t="shared" si="996"/>
        <v>55.168644992719393</v>
      </c>
      <c r="O3226">
        <f t="shared" si="986"/>
        <v>-5.0083884447089515</v>
      </c>
      <c r="P3226" t="e">
        <f t="shared" si="987"/>
        <v>#NUM!</v>
      </c>
      <c r="Q3226">
        <f t="shared" si="997"/>
        <v>-0.57865149211913702</v>
      </c>
      <c r="R3226" t="e">
        <f t="shared" si="998"/>
        <v>#NUM!</v>
      </c>
      <c r="S3226" t="e">
        <f t="shared" si="980"/>
        <v>#NUM!</v>
      </c>
    </row>
    <row r="3227" spans="1:20" x14ac:dyDescent="0.2">
      <c r="A3227" s="3">
        <v>41408.20833332558</v>
      </c>
      <c r="B3227" s="5">
        <f t="shared" si="990"/>
        <v>134</v>
      </c>
      <c r="C3227" s="5">
        <v>5</v>
      </c>
      <c r="D3227">
        <f t="shared" si="991"/>
        <v>52.273972602739725</v>
      </c>
      <c r="E3227">
        <f t="shared" si="981"/>
        <v>3.759622831758854</v>
      </c>
      <c r="F3227">
        <f t="shared" si="982"/>
        <v>-7.8591131682411444</v>
      </c>
      <c r="G3227">
        <f t="shared" si="992"/>
        <v>4.869014780529314</v>
      </c>
      <c r="H3227">
        <f t="shared" si="983"/>
        <v>-106.96477829206029</v>
      </c>
      <c r="I3227">
        <f t="shared" si="993"/>
        <v>18.547675650946424</v>
      </c>
      <c r="J3227">
        <f t="shared" si="994"/>
        <v>-1.2690958679080671</v>
      </c>
      <c r="K3227">
        <f t="shared" si="984"/>
        <v>91.269095867908064</v>
      </c>
      <c r="L3227">
        <f t="shared" si="995"/>
        <v>65.097594028395946</v>
      </c>
      <c r="M3227">
        <f t="shared" si="985"/>
        <v>294.90240597160403</v>
      </c>
      <c r="N3227">
        <f t="shared" si="996"/>
        <v>65.097594028395946</v>
      </c>
      <c r="O3227">
        <f t="shared" si="986"/>
        <v>-45.150619656319897</v>
      </c>
      <c r="P3227" t="e">
        <f t="shared" si="987"/>
        <v>#NUM!</v>
      </c>
      <c r="Q3227">
        <f t="shared" si="997"/>
        <v>-0.35360338202016667</v>
      </c>
      <c r="R3227" t="e">
        <f t="shared" si="998"/>
        <v>#NUM!</v>
      </c>
      <c r="S3227" t="e">
        <f t="shared" si="980"/>
        <v>#NUM!</v>
      </c>
    </row>
    <row r="3228" spans="1:20" x14ac:dyDescent="0.2">
      <c r="A3228" s="3">
        <v>41408.249999992244</v>
      </c>
      <c r="B3228" s="5">
        <f t="shared" si="990"/>
        <v>134</v>
      </c>
      <c r="C3228" s="5">
        <v>6</v>
      </c>
      <c r="D3228">
        <f t="shared" si="991"/>
        <v>52.273972602739725</v>
      </c>
      <c r="E3228">
        <f t="shared" si="981"/>
        <v>3.759622831758854</v>
      </c>
      <c r="F3228">
        <f t="shared" si="982"/>
        <v>-7.8591131682411444</v>
      </c>
      <c r="G3228">
        <f t="shared" si="992"/>
        <v>5.869014780529314</v>
      </c>
      <c r="H3228">
        <f t="shared" si="983"/>
        <v>-91.964778292060288</v>
      </c>
      <c r="I3228">
        <f t="shared" si="993"/>
        <v>18.547675650946424</v>
      </c>
      <c r="J3228">
        <f t="shared" si="994"/>
        <v>9.8008568399013942</v>
      </c>
      <c r="K3228">
        <f t="shared" si="984"/>
        <v>80.1991431600986</v>
      </c>
      <c r="L3228">
        <f t="shared" si="995"/>
        <v>74.056949785864916</v>
      </c>
      <c r="M3228">
        <f t="shared" si="985"/>
        <v>285.9430502141351</v>
      </c>
      <c r="N3228">
        <f t="shared" si="996"/>
        <v>74.056949785864916</v>
      </c>
      <c r="O3228">
        <f t="shared" si="986"/>
        <v>5.8746041446457751</v>
      </c>
      <c r="P3228">
        <f t="shared" si="987"/>
        <v>0.41376290930769921</v>
      </c>
      <c r="Q3228">
        <f t="shared" si="997"/>
        <v>-0.10406756990115179</v>
      </c>
      <c r="R3228">
        <f t="shared" si="998"/>
        <v>-4.3059300486882918E-2</v>
      </c>
      <c r="S3228">
        <f t="shared" si="980"/>
        <v>-0.12344033578937262</v>
      </c>
    </row>
    <row r="3229" spans="1:20" x14ac:dyDescent="0.2">
      <c r="A3229" s="3">
        <v>41408.291666658908</v>
      </c>
      <c r="B3229" s="5">
        <f t="shared" si="990"/>
        <v>134</v>
      </c>
      <c r="C3229" s="5">
        <v>7</v>
      </c>
      <c r="D3229">
        <f t="shared" si="991"/>
        <v>52.273972602739725</v>
      </c>
      <c r="E3229">
        <f t="shared" si="981"/>
        <v>3.759622831758854</v>
      </c>
      <c r="F3229">
        <f t="shared" si="982"/>
        <v>-7.8591131682411444</v>
      </c>
      <c r="G3229">
        <f t="shared" si="992"/>
        <v>6.869014780529314</v>
      </c>
      <c r="H3229">
        <f t="shared" si="983"/>
        <v>-76.964778292060288</v>
      </c>
      <c r="I3229">
        <f t="shared" si="993"/>
        <v>18.547675650946424</v>
      </c>
      <c r="J3229">
        <f t="shared" si="994"/>
        <v>21.367099863187846</v>
      </c>
      <c r="K3229">
        <f t="shared" si="984"/>
        <v>68.632900136812154</v>
      </c>
      <c r="L3229">
        <f t="shared" si="995"/>
        <v>82.657785936882561</v>
      </c>
      <c r="M3229">
        <f t="shared" si="985"/>
        <v>277.34221406311747</v>
      </c>
      <c r="N3229">
        <f t="shared" si="996"/>
        <v>82.657785936882561</v>
      </c>
      <c r="O3229">
        <f t="shared" si="986"/>
        <v>2.7446732269346961</v>
      </c>
      <c r="P3229">
        <f t="shared" si="987"/>
        <v>0.66703041721961542</v>
      </c>
      <c r="Q3229">
        <f t="shared" si="997"/>
        <v>0.15103382156572251</v>
      </c>
      <c r="R3229">
        <f t="shared" si="998"/>
        <v>0.10074415301325683</v>
      </c>
      <c r="S3229">
        <f t="shared" si="980"/>
        <v>0.28880850213906012</v>
      </c>
    </row>
    <row r="3230" spans="1:20" x14ac:dyDescent="0.2">
      <c r="A3230" s="3">
        <v>41408.333333325572</v>
      </c>
      <c r="B3230" s="5">
        <f t="shared" si="990"/>
        <v>134</v>
      </c>
      <c r="C3230" s="5">
        <v>8</v>
      </c>
      <c r="D3230">
        <f t="shared" si="991"/>
        <v>52.273972602739725</v>
      </c>
      <c r="E3230">
        <f t="shared" si="981"/>
        <v>3.759622831758854</v>
      </c>
      <c r="F3230">
        <f t="shared" si="982"/>
        <v>-7.8591131682411444</v>
      </c>
      <c r="G3230">
        <f t="shared" si="992"/>
        <v>7.869014780529314</v>
      </c>
      <c r="H3230">
        <f t="shared" si="983"/>
        <v>-61.964778292060288</v>
      </c>
      <c r="I3230">
        <f t="shared" si="993"/>
        <v>18.547675650946424</v>
      </c>
      <c r="J3230">
        <f t="shared" si="994"/>
        <v>33.159847034718645</v>
      </c>
      <c r="K3230">
        <f t="shared" si="984"/>
        <v>56.840152965281355</v>
      </c>
      <c r="L3230">
        <f t="shared" si="995"/>
        <v>91.620804426941902</v>
      </c>
      <c r="M3230">
        <f t="shared" si="985"/>
        <v>268.3791955730581</v>
      </c>
      <c r="N3230">
        <f t="shared" si="996"/>
        <v>91.620804426941902</v>
      </c>
      <c r="O3230">
        <f t="shared" si="986"/>
        <v>1.8282314955658043</v>
      </c>
      <c r="P3230">
        <f t="shared" si="987"/>
        <v>0.79087086424441788</v>
      </c>
      <c r="Q3230">
        <f t="shared" si="997"/>
        <v>0.39245895640051631</v>
      </c>
      <c r="R3230">
        <f t="shared" si="998"/>
        <v>0.31038435402893866</v>
      </c>
      <c r="S3230">
        <f t="shared" ref="S3230:S3293" si="1000">R3230*$E$10</f>
        <v>0.88979496768116817</v>
      </c>
    </row>
    <row r="3231" spans="1:20" x14ac:dyDescent="0.2">
      <c r="A3231" s="3">
        <v>41408.374999992237</v>
      </c>
      <c r="B3231" s="5">
        <f t="shared" si="990"/>
        <v>134</v>
      </c>
      <c r="C3231" s="5">
        <v>9</v>
      </c>
      <c r="D3231">
        <f t="shared" si="991"/>
        <v>52.273972602739725</v>
      </c>
      <c r="E3231">
        <f t="shared" ref="E3231:E3294" si="1001">9.87*SIN(RADIANS(2*D3231))-7.53*COS(RADIANS(D3231))-1.5*SIN(RADIANS(D3231))</f>
        <v>3.759622831758854</v>
      </c>
      <c r="F3231">
        <f t="shared" ref="F3231:F3294" si="1002">4*($B$6-$B$5)+E3231</f>
        <v>-7.8591131682411444</v>
      </c>
      <c r="G3231">
        <f t="shared" si="992"/>
        <v>8.869014780529314</v>
      </c>
      <c r="H3231">
        <f t="shared" ref="H3231:H3294" si="1003">15*(G3231-12)</f>
        <v>-46.964778292060288</v>
      </c>
      <c r="I3231">
        <f t="shared" si="993"/>
        <v>18.547675650946424</v>
      </c>
      <c r="J3231">
        <f t="shared" si="994"/>
        <v>44.884647838874955</v>
      </c>
      <c r="K3231">
        <f t="shared" ref="K3231:K3294" si="1004">90-J3231</f>
        <v>45.115352161125045</v>
      </c>
      <c r="L3231">
        <f t="shared" si="995"/>
        <v>102.02984040670087</v>
      </c>
      <c r="M3231">
        <f t="shared" ref="M3231:M3294" si="1005">360-L3231</f>
        <v>257.97015959329912</v>
      </c>
      <c r="N3231">
        <f t="shared" si="996"/>
        <v>102.02984040670087</v>
      </c>
      <c r="O3231">
        <f t="shared" ref="O3231:O3294" si="1006">1/(COS(RADIANS(K3231)))</f>
        <v>1.4170693827086283</v>
      </c>
      <c r="P3231">
        <f t="shared" ref="P3231:P3294" si="1007">1.353*0.7^(O3231^0.678)</f>
        <v>0.86118668426986311</v>
      </c>
      <c r="Q3231">
        <f t="shared" si="997"/>
        <v>0.60182086826777792</v>
      </c>
      <c r="R3231">
        <f t="shared" si="998"/>
        <v>0.51828011806793772</v>
      </c>
      <c r="S3231">
        <f t="shared" si="1000"/>
        <v>1.485780565031497</v>
      </c>
    </row>
    <row r="3232" spans="1:20" x14ac:dyDescent="0.2">
      <c r="A3232" s="3">
        <v>41408.416666658901</v>
      </c>
      <c r="B3232" s="5">
        <f t="shared" si="990"/>
        <v>134</v>
      </c>
      <c r="C3232" s="5">
        <v>10</v>
      </c>
      <c r="D3232">
        <f t="shared" si="991"/>
        <v>52.273972602739725</v>
      </c>
      <c r="E3232">
        <f t="shared" si="1001"/>
        <v>3.759622831758854</v>
      </c>
      <c r="F3232">
        <f t="shared" si="1002"/>
        <v>-7.8591131682411444</v>
      </c>
      <c r="G3232">
        <f t="shared" si="992"/>
        <v>9.869014780529314</v>
      </c>
      <c r="H3232">
        <f t="shared" si="1003"/>
        <v>-31.964778292060288</v>
      </c>
      <c r="I3232">
        <f t="shared" si="993"/>
        <v>18.547675650946424</v>
      </c>
      <c r="J3232">
        <f t="shared" si="994"/>
        <v>56.061960298880457</v>
      </c>
      <c r="K3232">
        <f t="shared" si="1004"/>
        <v>33.938039701119543</v>
      </c>
      <c r="L3232">
        <f t="shared" si="995"/>
        <v>115.97484968764907</v>
      </c>
      <c r="M3232">
        <f t="shared" si="1005"/>
        <v>244.02515031235095</v>
      </c>
      <c r="N3232">
        <f t="shared" si="996"/>
        <v>115.97484968764907</v>
      </c>
      <c r="O3232">
        <f t="shared" si="1006"/>
        <v>1.20533945346303</v>
      </c>
      <c r="P3232">
        <f t="shared" si="1007"/>
        <v>0.90257972332644631</v>
      </c>
      <c r="Q3232">
        <f t="shared" si="997"/>
        <v>0.76210840744591013</v>
      </c>
      <c r="R3232">
        <f t="shared" si="998"/>
        <v>0.68786359553728815</v>
      </c>
      <c r="S3232">
        <f t="shared" si="1000"/>
        <v>1.9719343382337124</v>
      </c>
    </row>
    <row r="3233" spans="1:20" x14ac:dyDescent="0.2">
      <c r="A3233" s="3">
        <v>41408.458333325565</v>
      </c>
      <c r="B3233" s="5">
        <f t="shared" si="990"/>
        <v>134</v>
      </c>
      <c r="C3233" s="5">
        <v>11</v>
      </c>
      <c r="D3233">
        <f t="shared" si="991"/>
        <v>52.273972602739725</v>
      </c>
      <c r="E3233">
        <f t="shared" si="1001"/>
        <v>3.759622831758854</v>
      </c>
      <c r="F3233">
        <f t="shared" si="1002"/>
        <v>-7.8591131682411444</v>
      </c>
      <c r="G3233">
        <f t="shared" si="992"/>
        <v>10.869014780529314</v>
      </c>
      <c r="H3233">
        <f t="shared" si="1003"/>
        <v>-16.964778292060288</v>
      </c>
      <c r="I3233">
        <f t="shared" si="993"/>
        <v>18.547675650946424</v>
      </c>
      <c r="J3233">
        <f t="shared" si="994"/>
        <v>65.56195852903879</v>
      </c>
      <c r="K3233">
        <f t="shared" si="1004"/>
        <v>24.43804147096121</v>
      </c>
      <c r="L3233">
        <f t="shared" si="995"/>
        <v>138.03670674766335</v>
      </c>
      <c r="M3233">
        <f t="shared" si="1005"/>
        <v>221.96329325233665</v>
      </c>
      <c r="N3233">
        <f t="shared" si="996"/>
        <v>138.03670674766335</v>
      </c>
      <c r="O3233">
        <f t="shared" si="1006"/>
        <v>1.0984072020839621</v>
      </c>
      <c r="P3233">
        <f t="shared" si="1007"/>
        <v>0.92516200666445181</v>
      </c>
      <c r="Q3233">
        <f t="shared" si="997"/>
        <v>0.85788331867443923</v>
      </c>
      <c r="R3233">
        <f t="shared" si="998"/>
        <v>0.79368105258880361</v>
      </c>
      <c r="S3233">
        <f t="shared" si="1000"/>
        <v>2.2752867448710585</v>
      </c>
    </row>
    <row r="3234" spans="1:20" x14ac:dyDescent="0.2">
      <c r="A3234" s="3">
        <v>41408.499999992229</v>
      </c>
      <c r="B3234" s="5">
        <f t="shared" si="990"/>
        <v>134</v>
      </c>
      <c r="C3234" s="5">
        <v>12</v>
      </c>
      <c r="D3234">
        <f t="shared" si="991"/>
        <v>52.273972602739725</v>
      </c>
      <c r="E3234">
        <f t="shared" si="1001"/>
        <v>3.759622831758854</v>
      </c>
      <c r="F3234">
        <f t="shared" si="1002"/>
        <v>-7.8591131682411444</v>
      </c>
      <c r="G3234">
        <f t="shared" si="992"/>
        <v>11.869014780529314</v>
      </c>
      <c r="H3234">
        <f t="shared" si="1003"/>
        <v>-1.9647782920602896</v>
      </c>
      <c r="I3234">
        <f t="shared" si="993"/>
        <v>18.547675650946424</v>
      </c>
      <c r="J3234">
        <f t="shared" si="994"/>
        <v>70.472250245850788</v>
      </c>
      <c r="K3234">
        <f t="shared" si="1004"/>
        <v>19.527749754149212</v>
      </c>
      <c r="L3234">
        <f t="shared" si="995"/>
        <v>174.41964300861957</v>
      </c>
      <c r="M3234">
        <f t="shared" si="1005"/>
        <v>185.58035699138043</v>
      </c>
      <c r="N3234">
        <f t="shared" si="996"/>
        <v>174.41964300861957</v>
      </c>
      <c r="O3234">
        <f t="shared" si="1006"/>
        <v>1.0610307996390971</v>
      </c>
      <c r="P3234">
        <f t="shared" si="1007"/>
        <v>0.93335640407696574</v>
      </c>
      <c r="Q3234">
        <f t="shared" si="997"/>
        <v>0.8863462774543418</v>
      </c>
      <c r="R3234">
        <f t="shared" si="998"/>
        <v>0.82727697429178904</v>
      </c>
      <c r="S3234">
        <f t="shared" si="1000"/>
        <v>2.3715979206049354</v>
      </c>
    </row>
    <row r="3235" spans="1:20" x14ac:dyDescent="0.2">
      <c r="A3235" s="3">
        <v>41408.541666658894</v>
      </c>
      <c r="B3235" s="5">
        <f t="shared" si="990"/>
        <v>134</v>
      </c>
      <c r="C3235" s="5">
        <v>13</v>
      </c>
      <c r="D3235">
        <f t="shared" si="991"/>
        <v>52.273972602739725</v>
      </c>
      <c r="E3235">
        <f t="shared" si="1001"/>
        <v>3.759622831758854</v>
      </c>
      <c r="F3235">
        <f t="shared" si="1002"/>
        <v>-7.8591131682411444</v>
      </c>
      <c r="G3235">
        <f t="shared" si="992"/>
        <v>12.869014780529314</v>
      </c>
      <c r="H3235">
        <f t="shared" si="1003"/>
        <v>13.03522170793971</v>
      </c>
      <c r="I3235">
        <f t="shared" si="993"/>
        <v>18.547675650946424</v>
      </c>
      <c r="J3235">
        <f t="shared" si="994"/>
        <v>67.468326450844089</v>
      </c>
      <c r="K3235">
        <f t="shared" si="1004"/>
        <v>22.531673549155911</v>
      </c>
      <c r="L3235">
        <f t="shared" si="995"/>
        <v>146.08015840424258</v>
      </c>
      <c r="M3235">
        <f t="shared" si="1005"/>
        <v>213.91984159575742</v>
      </c>
      <c r="N3235">
        <f t="shared" si="996"/>
        <v>213.91984159575742</v>
      </c>
      <c r="O3235">
        <f t="shared" si="1006"/>
        <v>1.0826402691660333</v>
      </c>
      <c r="P3235">
        <f t="shared" si="1007"/>
        <v>0.92859881903725827</v>
      </c>
      <c r="Q3235">
        <f t="shared" si="997"/>
        <v>0.87109959591984365</v>
      </c>
      <c r="R3235">
        <f t="shared" si="998"/>
        <v>0.80890205603499965</v>
      </c>
      <c r="S3235">
        <f t="shared" si="1000"/>
        <v>2.318921586942448</v>
      </c>
    </row>
    <row r="3236" spans="1:20" x14ac:dyDescent="0.2">
      <c r="A3236" s="3">
        <v>41408.583333325558</v>
      </c>
      <c r="B3236" s="5">
        <f t="shared" si="990"/>
        <v>134</v>
      </c>
      <c r="C3236" s="5">
        <v>14</v>
      </c>
      <c r="D3236">
        <f t="shared" si="991"/>
        <v>52.273972602739725</v>
      </c>
      <c r="E3236">
        <f t="shared" si="1001"/>
        <v>3.759622831758854</v>
      </c>
      <c r="F3236">
        <f t="shared" si="1002"/>
        <v>-7.8591131682411444</v>
      </c>
      <c r="G3236">
        <f t="shared" si="992"/>
        <v>13.869014780529314</v>
      </c>
      <c r="H3236">
        <f t="shared" si="1003"/>
        <v>28.035221707939712</v>
      </c>
      <c r="I3236">
        <f t="shared" si="993"/>
        <v>18.547675650946424</v>
      </c>
      <c r="J3236">
        <f t="shared" si="994"/>
        <v>58.787980708221802</v>
      </c>
      <c r="K3236">
        <f t="shared" si="1004"/>
        <v>31.212019291778198</v>
      </c>
      <c r="L3236">
        <f t="shared" si="995"/>
        <v>120.69558090750522</v>
      </c>
      <c r="M3236">
        <f t="shared" si="1005"/>
        <v>239.30441909249478</v>
      </c>
      <c r="N3236">
        <f t="shared" si="996"/>
        <v>239.30441909249478</v>
      </c>
      <c r="O3236">
        <f t="shared" si="1006"/>
        <v>1.1692411405572749</v>
      </c>
      <c r="P3236">
        <f t="shared" si="1007"/>
        <v>0.91006606207751517</v>
      </c>
      <c r="Q3236">
        <f t="shared" si="997"/>
        <v>0.79399364643041381</v>
      </c>
      <c r="R3236">
        <f t="shared" si="998"/>
        <v>0.72258667112149366</v>
      </c>
      <c r="S3236">
        <f t="shared" si="1000"/>
        <v>2.0714767846108848</v>
      </c>
    </row>
    <row r="3237" spans="1:20" x14ac:dyDescent="0.2">
      <c r="A3237" s="3">
        <v>41408.624999992222</v>
      </c>
      <c r="B3237" s="5">
        <f t="shared" si="990"/>
        <v>134</v>
      </c>
      <c r="C3237" s="5">
        <v>15</v>
      </c>
      <c r="D3237">
        <f t="shared" si="991"/>
        <v>52.273972602739725</v>
      </c>
      <c r="E3237">
        <f t="shared" si="1001"/>
        <v>3.759622831758854</v>
      </c>
      <c r="F3237">
        <f t="shared" si="1002"/>
        <v>-7.8591131682411444</v>
      </c>
      <c r="G3237">
        <f t="shared" si="992"/>
        <v>14.869014780529314</v>
      </c>
      <c r="H3237">
        <f t="shared" si="1003"/>
        <v>43.035221707939712</v>
      </c>
      <c r="I3237">
        <f t="shared" si="993"/>
        <v>18.547675650946424</v>
      </c>
      <c r="J3237">
        <f t="shared" si="994"/>
        <v>47.893953391945296</v>
      </c>
      <c r="K3237">
        <f t="shared" si="1004"/>
        <v>42.106046608054704</v>
      </c>
      <c r="L3237">
        <f t="shared" si="995"/>
        <v>105.21540966579975</v>
      </c>
      <c r="M3237">
        <f t="shared" si="1005"/>
        <v>254.78459033420023</v>
      </c>
      <c r="N3237">
        <f t="shared" si="996"/>
        <v>254.78459033420023</v>
      </c>
      <c r="O3237">
        <f t="shared" si="1006"/>
        <v>1.347881313668009</v>
      </c>
      <c r="P3237">
        <f t="shared" si="1007"/>
        <v>0.87426753722171591</v>
      </c>
      <c r="Q3237">
        <f t="shared" si="997"/>
        <v>0.64921715394117196</v>
      </c>
      <c r="R3237">
        <f t="shared" si="998"/>
        <v>0.56758948229824002</v>
      </c>
      <c r="S3237">
        <f t="shared" si="1000"/>
        <v>1.6271382835574446</v>
      </c>
    </row>
    <row r="3238" spans="1:20" x14ac:dyDescent="0.2">
      <c r="A3238" s="3">
        <v>41408.666666658886</v>
      </c>
      <c r="B3238" s="5">
        <f t="shared" si="990"/>
        <v>134</v>
      </c>
      <c r="C3238" s="5">
        <v>16</v>
      </c>
      <c r="D3238">
        <f t="shared" si="991"/>
        <v>52.273972602739725</v>
      </c>
      <c r="E3238">
        <f t="shared" si="1001"/>
        <v>3.759622831758854</v>
      </c>
      <c r="F3238">
        <f t="shared" si="1002"/>
        <v>-7.8591131682411444</v>
      </c>
      <c r="G3238">
        <f t="shared" si="992"/>
        <v>15.869014780529314</v>
      </c>
      <c r="H3238">
        <f t="shared" si="1003"/>
        <v>58.035221707939712</v>
      </c>
      <c r="I3238">
        <f t="shared" si="993"/>
        <v>18.547675650946424</v>
      </c>
      <c r="J3238">
        <f t="shared" si="994"/>
        <v>36.252229492680016</v>
      </c>
      <c r="K3238">
        <f t="shared" si="1004"/>
        <v>53.747770507319984</v>
      </c>
      <c r="L3238">
        <f t="shared" si="995"/>
        <v>94.148619589681672</v>
      </c>
      <c r="M3238">
        <f t="shared" si="1005"/>
        <v>265.85138041031831</v>
      </c>
      <c r="N3238">
        <f t="shared" si="996"/>
        <v>265.85138041031831</v>
      </c>
      <c r="O3238">
        <f t="shared" si="1006"/>
        <v>1.6910715681457105</v>
      </c>
      <c r="P3238">
        <f t="shared" si="1007"/>
        <v>0.81304635604708919</v>
      </c>
      <c r="Q3238">
        <f t="shared" si="997"/>
        <v>0.45112179256277107</v>
      </c>
      <c r="R3238">
        <f t="shared" si="998"/>
        <v>0.36678292957659187</v>
      </c>
      <c r="S3238">
        <f t="shared" si="1000"/>
        <v>1.0514756969295542</v>
      </c>
    </row>
    <row r="3239" spans="1:20" x14ac:dyDescent="0.2">
      <c r="A3239" s="3">
        <v>41408.70833332555</v>
      </c>
      <c r="B3239" s="5">
        <f t="shared" si="990"/>
        <v>134</v>
      </c>
      <c r="C3239" s="5">
        <v>17</v>
      </c>
      <c r="D3239">
        <f t="shared" si="991"/>
        <v>52.273972602739725</v>
      </c>
      <c r="E3239">
        <f t="shared" si="1001"/>
        <v>3.759622831758854</v>
      </c>
      <c r="F3239">
        <f t="shared" si="1002"/>
        <v>-7.8591131682411444</v>
      </c>
      <c r="G3239">
        <f t="shared" si="992"/>
        <v>16.869014780529316</v>
      </c>
      <c r="H3239">
        <f t="shared" si="1003"/>
        <v>73.035221707939741</v>
      </c>
      <c r="I3239">
        <f t="shared" si="993"/>
        <v>18.547675650946424</v>
      </c>
      <c r="J3239">
        <f t="shared" si="994"/>
        <v>24.445285909359765</v>
      </c>
      <c r="K3239">
        <f t="shared" si="1004"/>
        <v>65.554714090640232</v>
      </c>
      <c r="L3239">
        <f t="shared" si="995"/>
        <v>84.936251250431653</v>
      </c>
      <c r="M3239">
        <f t="shared" si="1005"/>
        <v>275.06374874956833</v>
      </c>
      <c r="N3239">
        <f t="shared" si="996"/>
        <v>275.06374874956833</v>
      </c>
      <c r="O3239">
        <f t="shared" si="1006"/>
        <v>2.4164856847226672</v>
      </c>
      <c r="P3239">
        <f t="shared" si="1007"/>
        <v>0.70721759229876746</v>
      </c>
      <c r="Q3239">
        <f t="shared" si="997"/>
        <v>0.21637195508563753</v>
      </c>
      <c r="R3239">
        <f t="shared" si="998"/>
        <v>0.15302205311664163</v>
      </c>
      <c r="S3239">
        <f t="shared" si="1000"/>
        <v>0.43867627681623877</v>
      </c>
    </row>
    <row r="3240" spans="1:20" x14ac:dyDescent="0.2">
      <c r="A3240" s="3">
        <v>41408.749999992215</v>
      </c>
      <c r="B3240" s="5">
        <f t="shared" si="990"/>
        <v>134</v>
      </c>
      <c r="C3240" s="5">
        <v>18</v>
      </c>
      <c r="D3240">
        <f t="shared" si="991"/>
        <v>52.273972602739725</v>
      </c>
      <c r="E3240">
        <f t="shared" si="1001"/>
        <v>3.759622831758854</v>
      </c>
      <c r="F3240">
        <f t="shared" si="1002"/>
        <v>-7.8591131682411444</v>
      </c>
      <c r="G3240">
        <f t="shared" si="992"/>
        <v>17.869014780529316</v>
      </c>
      <c r="H3240">
        <f t="shared" si="1003"/>
        <v>88.035221707939741</v>
      </c>
      <c r="I3240">
        <f t="shared" si="993"/>
        <v>18.547675650946424</v>
      </c>
      <c r="J3240">
        <f t="shared" si="994"/>
        <v>12.794316656082659</v>
      </c>
      <c r="K3240">
        <f t="shared" si="1004"/>
        <v>77.205683343917343</v>
      </c>
      <c r="L3240">
        <f t="shared" si="995"/>
        <v>76.318639179421169</v>
      </c>
      <c r="M3240">
        <f t="shared" si="1005"/>
        <v>283.68136082057885</v>
      </c>
      <c r="N3240">
        <f t="shared" si="996"/>
        <v>283.68136082057885</v>
      </c>
      <c r="O3240">
        <f t="shared" si="1006"/>
        <v>4.5156559682278168</v>
      </c>
      <c r="P3240">
        <f t="shared" si="1007"/>
        <v>0.50212653142233021</v>
      </c>
      <c r="Q3240">
        <f t="shared" si="997"/>
        <v>-3.6988352088904386E-2</v>
      </c>
      <c r="R3240">
        <f t="shared" si="998"/>
        <v>-1.8572832937429461E-2</v>
      </c>
      <c r="S3240">
        <f t="shared" si="1000"/>
        <v>-5.32437059690418E-2</v>
      </c>
    </row>
    <row r="3241" spans="1:20" x14ac:dyDescent="0.2">
      <c r="A3241" s="3">
        <v>41408.791666658879</v>
      </c>
      <c r="B3241" s="5">
        <f t="shared" si="990"/>
        <v>134</v>
      </c>
      <c r="C3241" s="5">
        <v>19</v>
      </c>
      <c r="D3241">
        <f t="shared" si="991"/>
        <v>52.273972602739725</v>
      </c>
      <c r="E3241">
        <f t="shared" si="1001"/>
        <v>3.759622831758854</v>
      </c>
      <c r="F3241">
        <f t="shared" si="1002"/>
        <v>-7.8591131682411444</v>
      </c>
      <c r="G3241">
        <f t="shared" si="992"/>
        <v>18.869014780529316</v>
      </c>
      <c r="H3241">
        <f t="shared" si="1003"/>
        <v>103.03522170793974</v>
      </c>
      <c r="I3241">
        <f t="shared" si="993"/>
        <v>18.547675650946424</v>
      </c>
      <c r="J3241">
        <f t="shared" si="994"/>
        <v>1.566312578616053</v>
      </c>
      <c r="K3241">
        <f t="shared" si="1004"/>
        <v>88.433687421383951</v>
      </c>
      <c r="L3241">
        <f t="shared" si="995"/>
        <v>67.514231574750255</v>
      </c>
      <c r="M3241">
        <f t="shared" si="1005"/>
        <v>292.48576842524972</v>
      </c>
      <c r="N3241">
        <f t="shared" si="996"/>
        <v>292.48576842524972</v>
      </c>
      <c r="O3241">
        <f t="shared" si="1006"/>
        <v>36.584598361896617</v>
      </c>
      <c r="P3241">
        <f t="shared" si="1007"/>
        <v>2.2549052889608193E-2</v>
      </c>
      <c r="Q3241">
        <f t="shared" si="997"/>
        <v>-0.28985056481678756</v>
      </c>
      <c r="R3241">
        <f t="shared" si="998"/>
        <v>-6.5358557161365504E-3</v>
      </c>
      <c r="S3241">
        <f t="shared" si="1000"/>
        <v>-1.8736677445945895E-2</v>
      </c>
    </row>
    <row r="3242" spans="1:20" x14ac:dyDescent="0.2">
      <c r="A3242" s="3">
        <v>41408.833333325543</v>
      </c>
      <c r="B3242" s="5">
        <f t="shared" si="990"/>
        <v>134</v>
      </c>
      <c r="C3242" s="5">
        <v>20</v>
      </c>
      <c r="D3242">
        <f t="shared" si="991"/>
        <v>52.273972602739725</v>
      </c>
      <c r="E3242">
        <f t="shared" si="1001"/>
        <v>3.759622831758854</v>
      </c>
      <c r="F3242">
        <f t="shared" si="1002"/>
        <v>-7.8591131682411444</v>
      </c>
      <c r="G3242">
        <f t="shared" si="992"/>
        <v>19.869014780529316</v>
      </c>
      <c r="H3242">
        <f t="shared" si="1003"/>
        <v>118.03522170793974</v>
      </c>
      <c r="I3242">
        <f t="shared" si="993"/>
        <v>18.547675650946424</v>
      </c>
      <c r="J3242">
        <f t="shared" si="994"/>
        <v>-8.9342350801305468</v>
      </c>
      <c r="K3242">
        <f t="shared" si="1004"/>
        <v>98.934235080130549</v>
      </c>
      <c r="L3242">
        <f t="shared" si="995"/>
        <v>57.896606428709177</v>
      </c>
      <c r="M3242">
        <f t="shared" si="1005"/>
        <v>302.10339357129084</v>
      </c>
      <c r="N3242">
        <f t="shared" si="996"/>
        <v>302.10339357129084</v>
      </c>
      <c r="O3242">
        <f t="shared" si="1006"/>
        <v>-6.4391218644405166</v>
      </c>
      <c r="P3242" t="e">
        <f t="shared" si="1007"/>
        <v>#NUM!</v>
      </c>
      <c r="Q3242">
        <f t="shared" si="997"/>
        <v>-0.52306317002980518</v>
      </c>
      <c r="R3242" t="e">
        <f t="shared" si="998"/>
        <v>#NUM!</v>
      </c>
      <c r="S3242" t="e">
        <f t="shared" si="1000"/>
        <v>#NUM!</v>
      </c>
    </row>
    <row r="3243" spans="1:20" x14ac:dyDescent="0.2">
      <c r="A3243" s="3">
        <v>41408.874999992207</v>
      </c>
      <c r="B3243" s="5">
        <f t="shared" si="990"/>
        <v>134</v>
      </c>
      <c r="C3243" s="5">
        <v>21</v>
      </c>
      <c r="D3243">
        <f t="shared" si="991"/>
        <v>52.273972602739725</v>
      </c>
      <c r="E3243">
        <f t="shared" si="1001"/>
        <v>3.759622831758854</v>
      </c>
      <c r="F3243">
        <f t="shared" si="1002"/>
        <v>-7.8591131682411444</v>
      </c>
      <c r="G3243">
        <f t="shared" si="992"/>
        <v>20.869014780529316</v>
      </c>
      <c r="H3243">
        <f t="shared" si="1003"/>
        <v>133.03522170793974</v>
      </c>
      <c r="I3243">
        <f t="shared" si="993"/>
        <v>18.547675650946424</v>
      </c>
      <c r="J3243">
        <f t="shared" si="994"/>
        <v>-18.30080194245658</v>
      </c>
      <c r="K3243">
        <f t="shared" si="1004"/>
        <v>108.30080194245659</v>
      </c>
      <c r="L3243">
        <f t="shared" si="995"/>
        <v>46.876830642639646</v>
      </c>
      <c r="M3243">
        <f t="shared" si="1005"/>
        <v>313.12316935736033</v>
      </c>
      <c r="N3243">
        <f t="shared" si="996"/>
        <v>313.12316935736033</v>
      </c>
      <c r="O3243">
        <f t="shared" si="1006"/>
        <v>-3.184655112786571</v>
      </c>
      <c r="P3243" t="e">
        <f t="shared" si="1007"/>
        <v>#NUM!</v>
      </c>
      <c r="Q3243">
        <f t="shared" si="997"/>
        <v>-0.71906178209566152</v>
      </c>
      <c r="R3243" t="e">
        <f t="shared" si="998"/>
        <v>#NUM!</v>
      </c>
      <c r="S3243" t="e">
        <f t="shared" si="1000"/>
        <v>#NUM!</v>
      </c>
    </row>
    <row r="3244" spans="1:20" x14ac:dyDescent="0.2">
      <c r="A3244" s="3">
        <v>41408.916666658872</v>
      </c>
      <c r="B3244" s="5">
        <f t="shared" si="990"/>
        <v>134</v>
      </c>
      <c r="C3244" s="5">
        <v>22</v>
      </c>
      <c r="D3244">
        <f t="shared" si="991"/>
        <v>52.273972602739725</v>
      </c>
      <c r="E3244">
        <f t="shared" si="1001"/>
        <v>3.759622831758854</v>
      </c>
      <c r="F3244">
        <f t="shared" si="1002"/>
        <v>-7.8591131682411444</v>
      </c>
      <c r="G3244">
        <f t="shared" si="992"/>
        <v>21.869014780529316</v>
      </c>
      <c r="H3244">
        <f t="shared" si="1003"/>
        <v>148.03522170793974</v>
      </c>
      <c r="I3244">
        <f t="shared" si="993"/>
        <v>18.547675650946424</v>
      </c>
      <c r="J3244">
        <f t="shared" si="994"/>
        <v>-25.974163106959629</v>
      </c>
      <c r="K3244">
        <f t="shared" si="1004"/>
        <v>115.97416310695962</v>
      </c>
      <c r="L3244">
        <f t="shared" si="995"/>
        <v>33.937814611832465</v>
      </c>
      <c r="M3244">
        <f t="shared" si="1005"/>
        <v>326.06218538816756</v>
      </c>
      <c r="N3244">
        <f t="shared" si="996"/>
        <v>326.06218538816756</v>
      </c>
      <c r="O3244">
        <f t="shared" si="1006"/>
        <v>-2.2832833009819029</v>
      </c>
      <c r="P3244" t="e">
        <f t="shared" si="1007"/>
        <v>#NUM!</v>
      </c>
      <c r="Q3244">
        <f t="shared" si="997"/>
        <v>-0.86436363163277641</v>
      </c>
      <c r="R3244" t="e">
        <f t="shared" si="998"/>
        <v>#NUM!</v>
      </c>
      <c r="S3244" t="e">
        <f t="shared" si="1000"/>
        <v>#NUM!</v>
      </c>
    </row>
    <row r="3245" spans="1:20" x14ac:dyDescent="0.2">
      <c r="A3245" s="3">
        <v>41408.958333325536</v>
      </c>
      <c r="B3245" s="5">
        <f t="shared" si="990"/>
        <v>134</v>
      </c>
      <c r="C3245" s="5">
        <v>23</v>
      </c>
      <c r="D3245">
        <f t="shared" si="991"/>
        <v>52.273972602739725</v>
      </c>
      <c r="E3245">
        <f t="shared" si="1001"/>
        <v>3.759622831758854</v>
      </c>
      <c r="F3245">
        <f t="shared" si="1002"/>
        <v>-7.8591131682411444</v>
      </c>
      <c r="G3245">
        <f t="shared" si="992"/>
        <v>22.869014780529316</v>
      </c>
      <c r="H3245">
        <f t="shared" si="1003"/>
        <v>163.03522170793974</v>
      </c>
      <c r="I3245">
        <f t="shared" si="993"/>
        <v>18.547675650946424</v>
      </c>
      <c r="J3245">
        <f t="shared" si="994"/>
        <v>-31.247313736267227</v>
      </c>
      <c r="K3245">
        <f t="shared" si="1004"/>
        <v>121.24731373626723</v>
      </c>
      <c r="L3245">
        <f t="shared" si="995"/>
        <v>18.878721834071882</v>
      </c>
      <c r="M3245">
        <f t="shared" si="1005"/>
        <v>341.12127816592812</v>
      </c>
      <c r="N3245">
        <f t="shared" si="996"/>
        <v>341.12127816592812</v>
      </c>
      <c r="O3245">
        <f t="shared" si="1006"/>
        <v>-1.9277733653771127</v>
      </c>
      <c r="P3245" t="e">
        <f t="shared" si="1007"/>
        <v>#NUM!</v>
      </c>
      <c r="Q3245">
        <f t="shared" si="997"/>
        <v>-0.95270621233852926</v>
      </c>
      <c r="R3245" t="e">
        <f t="shared" si="998"/>
        <v>#NUM!</v>
      </c>
      <c r="S3245" t="e">
        <f t="shared" si="1000"/>
        <v>#NUM!</v>
      </c>
    </row>
    <row r="3246" spans="1:20" x14ac:dyDescent="0.2">
      <c r="A3246" s="3">
        <v>41408.9999999922</v>
      </c>
      <c r="B3246" s="5">
        <f t="shared" si="990"/>
        <v>135</v>
      </c>
      <c r="C3246" s="5">
        <v>0</v>
      </c>
      <c r="D3246">
        <f t="shared" si="991"/>
        <v>53.260273972602739</v>
      </c>
      <c r="E3246">
        <f t="shared" si="1001"/>
        <v>3.7562009359260493</v>
      </c>
      <c r="F3246">
        <f t="shared" si="1002"/>
        <v>-7.8625350640739491</v>
      </c>
      <c r="G3246">
        <f t="shared" si="992"/>
        <v>-0.13104225106789916</v>
      </c>
      <c r="H3246">
        <f t="shared" si="1003"/>
        <v>-181.9656337660185</v>
      </c>
      <c r="I3246">
        <f t="shared" si="993"/>
        <v>18.791917517696163</v>
      </c>
      <c r="J3246">
        <f t="shared" si="994"/>
        <v>-33.178027637425068</v>
      </c>
      <c r="K3246">
        <f t="shared" si="1004"/>
        <v>123.17802763742506</v>
      </c>
      <c r="L3246">
        <f t="shared" si="995"/>
        <v>2.2234341847085375</v>
      </c>
      <c r="M3246">
        <f t="shared" si="1005"/>
        <v>357.77656581529146</v>
      </c>
      <c r="N3246">
        <f t="shared" si="996"/>
        <v>2.2234341847085375</v>
      </c>
      <c r="O3246">
        <f t="shared" si="1006"/>
        <v>-1.8273441468834271</v>
      </c>
      <c r="P3246" t="e">
        <f t="shared" si="1007"/>
        <v>#NUM!</v>
      </c>
      <c r="Q3246">
        <f t="shared" si="997"/>
        <v>-0.98498991105123446</v>
      </c>
      <c r="R3246" t="e">
        <f t="shared" si="998"/>
        <v>#NUM!</v>
      </c>
      <c r="S3246" t="e">
        <f t="shared" si="1000"/>
        <v>#NUM!</v>
      </c>
      <c r="T3246">
        <f t="shared" ref="T3246" si="1008">SUMIF(S3252:S3266,"&gt;0,01")</f>
        <v>16.754631856801023</v>
      </c>
    </row>
    <row r="3247" spans="1:20" x14ac:dyDescent="0.2">
      <c r="A3247" s="3">
        <v>41409.041666658864</v>
      </c>
      <c r="B3247" s="5">
        <f t="shared" si="990"/>
        <v>135</v>
      </c>
      <c r="C3247" s="5">
        <v>1</v>
      </c>
      <c r="D3247">
        <f t="shared" si="991"/>
        <v>53.260273972602739</v>
      </c>
      <c r="E3247">
        <f t="shared" si="1001"/>
        <v>3.7562009359260493</v>
      </c>
      <c r="F3247">
        <f t="shared" si="1002"/>
        <v>-7.8625350640739491</v>
      </c>
      <c r="G3247">
        <f t="shared" si="992"/>
        <v>0.86895774893210087</v>
      </c>
      <c r="H3247">
        <f t="shared" si="1003"/>
        <v>-166.9656337660185</v>
      </c>
      <c r="I3247">
        <f t="shared" si="993"/>
        <v>18.791917517696163</v>
      </c>
      <c r="J3247">
        <f t="shared" si="994"/>
        <v>-31.901488809243748</v>
      </c>
      <c r="K3247">
        <f t="shared" si="1004"/>
        <v>121.90148880924374</v>
      </c>
      <c r="L3247">
        <f t="shared" si="995"/>
        <v>14.566312227805469</v>
      </c>
      <c r="M3247">
        <f t="shared" si="1005"/>
        <v>345.4336877721945</v>
      </c>
      <c r="N3247">
        <f t="shared" si="996"/>
        <v>14.566312227805469</v>
      </c>
      <c r="O3247">
        <f t="shared" si="1006"/>
        <v>-1.8922893937334035</v>
      </c>
      <c r="P3247" t="e">
        <f t="shared" si="1007"/>
        <v>#NUM!</v>
      </c>
      <c r="Q3247">
        <f t="shared" si="997"/>
        <v>-0.96581751583382203</v>
      </c>
      <c r="R3247" t="e">
        <f t="shared" si="998"/>
        <v>#NUM!</v>
      </c>
      <c r="S3247" t="e">
        <f t="shared" si="1000"/>
        <v>#NUM!</v>
      </c>
    </row>
    <row r="3248" spans="1:20" x14ac:dyDescent="0.2">
      <c r="A3248" s="3">
        <v>41409.083333325529</v>
      </c>
      <c r="B3248" s="5">
        <f t="shared" si="990"/>
        <v>135</v>
      </c>
      <c r="C3248" s="5">
        <v>2</v>
      </c>
      <c r="D3248">
        <f t="shared" si="991"/>
        <v>53.260273972602739</v>
      </c>
      <c r="E3248">
        <f t="shared" si="1001"/>
        <v>3.7562009359260493</v>
      </c>
      <c r="F3248">
        <f t="shared" si="1002"/>
        <v>-7.8625350640739491</v>
      </c>
      <c r="G3248">
        <f t="shared" si="992"/>
        <v>1.8689577489321008</v>
      </c>
      <c r="H3248">
        <f t="shared" si="1003"/>
        <v>-151.9656337660185</v>
      </c>
      <c r="I3248">
        <f t="shared" si="993"/>
        <v>18.791917517696163</v>
      </c>
      <c r="J3248">
        <f t="shared" si="994"/>
        <v>-27.396743099289569</v>
      </c>
      <c r="K3248">
        <f t="shared" si="1004"/>
        <v>117.39674309928957</v>
      </c>
      <c r="L3248">
        <f t="shared" si="995"/>
        <v>30.076540769933843</v>
      </c>
      <c r="M3248">
        <f t="shared" si="1005"/>
        <v>329.92345923006616</v>
      </c>
      <c r="N3248">
        <f t="shared" si="996"/>
        <v>30.076540769933843</v>
      </c>
      <c r="O3248">
        <f t="shared" si="1006"/>
        <v>-2.1732076137600123</v>
      </c>
      <c r="P3248" t="e">
        <f t="shared" si="1007"/>
        <v>#NUM!</v>
      </c>
      <c r="Q3248">
        <f t="shared" si="997"/>
        <v>-0.89244935332529274</v>
      </c>
      <c r="R3248" t="e">
        <f t="shared" si="998"/>
        <v>#NUM!</v>
      </c>
      <c r="S3248" t="e">
        <f t="shared" si="1000"/>
        <v>#NUM!</v>
      </c>
    </row>
    <row r="3249" spans="1:19" x14ac:dyDescent="0.2">
      <c r="A3249" s="3">
        <v>41409.124999992193</v>
      </c>
      <c r="B3249" s="5">
        <f t="shared" si="990"/>
        <v>135</v>
      </c>
      <c r="C3249" s="5">
        <v>3</v>
      </c>
      <c r="D3249">
        <f t="shared" si="991"/>
        <v>53.260273972602739</v>
      </c>
      <c r="E3249">
        <f t="shared" si="1001"/>
        <v>3.7562009359260493</v>
      </c>
      <c r="F3249">
        <f t="shared" si="1002"/>
        <v>-7.8625350640739491</v>
      </c>
      <c r="G3249">
        <f t="shared" si="992"/>
        <v>2.8689577489321008</v>
      </c>
      <c r="H3249">
        <f t="shared" si="1003"/>
        <v>-136.9656337660185</v>
      </c>
      <c r="I3249">
        <f t="shared" si="993"/>
        <v>18.791917517696163</v>
      </c>
      <c r="J3249">
        <f t="shared" si="994"/>
        <v>-20.301753039247995</v>
      </c>
      <c r="K3249">
        <f t="shared" si="1004"/>
        <v>110.301753039248</v>
      </c>
      <c r="L3249">
        <f t="shared" si="995"/>
        <v>43.539307834843527</v>
      </c>
      <c r="M3249">
        <f t="shared" si="1005"/>
        <v>316.4606921651565</v>
      </c>
      <c r="N3249">
        <f t="shared" si="996"/>
        <v>43.539307834843527</v>
      </c>
      <c r="O3249">
        <f t="shared" si="1006"/>
        <v>-2.8821405070640695</v>
      </c>
      <c r="P3249" t="e">
        <f t="shared" si="1007"/>
        <v>#NUM!</v>
      </c>
      <c r="Q3249">
        <f t="shared" si="997"/>
        <v>-0.76203887755582655</v>
      </c>
      <c r="R3249" t="e">
        <f t="shared" si="998"/>
        <v>#NUM!</v>
      </c>
      <c r="S3249" t="e">
        <f t="shared" si="1000"/>
        <v>#NUM!</v>
      </c>
    </row>
    <row r="3250" spans="1:19" x14ac:dyDescent="0.2">
      <c r="A3250" s="3">
        <v>41409.166666658857</v>
      </c>
      <c r="B3250" s="5">
        <f t="shared" si="990"/>
        <v>135</v>
      </c>
      <c r="C3250" s="5">
        <v>4</v>
      </c>
      <c r="D3250">
        <f t="shared" si="991"/>
        <v>53.260273972602739</v>
      </c>
      <c r="E3250">
        <f t="shared" si="1001"/>
        <v>3.7562009359260493</v>
      </c>
      <c r="F3250">
        <f t="shared" si="1002"/>
        <v>-7.8625350640739491</v>
      </c>
      <c r="G3250">
        <f t="shared" si="992"/>
        <v>3.8689577489321008</v>
      </c>
      <c r="H3250">
        <f t="shared" si="1003"/>
        <v>-121.9656337660185</v>
      </c>
      <c r="I3250">
        <f t="shared" si="993"/>
        <v>18.791917517696163</v>
      </c>
      <c r="J3250">
        <f t="shared" si="994"/>
        <v>-11.339308035485709</v>
      </c>
      <c r="K3250">
        <f t="shared" si="1004"/>
        <v>101.33930803548571</v>
      </c>
      <c r="L3250">
        <f t="shared" si="995"/>
        <v>54.99808602507234</v>
      </c>
      <c r="M3250">
        <f t="shared" si="1005"/>
        <v>305.00191397492767</v>
      </c>
      <c r="N3250">
        <f t="shared" si="996"/>
        <v>54.99808602507234</v>
      </c>
      <c r="O3250">
        <f t="shared" si="1006"/>
        <v>-5.0859822602995672</v>
      </c>
      <c r="P3250" t="e">
        <f t="shared" si="1007"/>
        <v>#NUM!</v>
      </c>
      <c r="Q3250">
        <f t="shared" si="997"/>
        <v>-0.5786028555011834</v>
      </c>
      <c r="R3250" t="e">
        <f t="shared" si="998"/>
        <v>#NUM!</v>
      </c>
      <c r="S3250" t="e">
        <f t="shared" si="1000"/>
        <v>#NUM!</v>
      </c>
    </row>
    <row r="3251" spans="1:19" x14ac:dyDescent="0.2">
      <c r="A3251" s="3">
        <v>41409.208333325521</v>
      </c>
      <c r="B3251" s="5">
        <f t="shared" si="990"/>
        <v>135</v>
      </c>
      <c r="C3251" s="5">
        <v>5</v>
      </c>
      <c r="D3251">
        <f t="shared" si="991"/>
        <v>53.260273972602739</v>
      </c>
      <c r="E3251">
        <f t="shared" si="1001"/>
        <v>3.7562009359260493</v>
      </c>
      <c r="F3251">
        <f t="shared" si="1002"/>
        <v>-7.8625350640739491</v>
      </c>
      <c r="G3251">
        <f t="shared" si="992"/>
        <v>4.8689577489321012</v>
      </c>
      <c r="H3251">
        <f t="shared" si="1003"/>
        <v>-106.96563376601848</v>
      </c>
      <c r="I3251">
        <f t="shared" si="993"/>
        <v>18.791917517696163</v>
      </c>
      <c r="J3251">
        <f t="shared" si="994"/>
        <v>-1.1092372142822593</v>
      </c>
      <c r="K3251">
        <f t="shared" si="1004"/>
        <v>91.10923721428226</v>
      </c>
      <c r="L3251">
        <f t="shared" si="995"/>
        <v>64.912892451185542</v>
      </c>
      <c r="M3251">
        <f t="shared" si="1005"/>
        <v>295.08710754881446</v>
      </c>
      <c r="N3251">
        <f t="shared" si="996"/>
        <v>64.912892451185542</v>
      </c>
      <c r="O3251">
        <f t="shared" si="1006"/>
        <v>-51.656542028410982</v>
      </c>
      <c r="P3251" t="e">
        <f t="shared" si="1007"/>
        <v>#NUM!</v>
      </c>
      <c r="Q3251">
        <f t="shared" si="997"/>
        <v>-0.35397434657808324</v>
      </c>
      <c r="R3251" t="e">
        <f t="shared" si="998"/>
        <v>#NUM!</v>
      </c>
      <c r="S3251" t="e">
        <f t="shared" si="1000"/>
        <v>#NUM!</v>
      </c>
    </row>
    <row r="3252" spans="1:19" x14ac:dyDescent="0.2">
      <c r="A3252" s="3">
        <v>41409.249999992186</v>
      </c>
      <c r="B3252" s="5">
        <f t="shared" si="990"/>
        <v>135</v>
      </c>
      <c r="C3252" s="5">
        <v>6</v>
      </c>
      <c r="D3252">
        <f t="shared" si="991"/>
        <v>53.260273972602739</v>
      </c>
      <c r="E3252">
        <f t="shared" si="1001"/>
        <v>3.7562009359260493</v>
      </c>
      <c r="F3252">
        <f t="shared" si="1002"/>
        <v>-7.8625350640739491</v>
      </c>
      <c r="G3252">
        <f t="shared" si="992"/>
        <v>5.8689577489321012</v>
      </c>
      <c r="H3252">
        <f t="shared" si="1003"/>
        <v>-91.965633766018485</v>
      </c>
      <c r="I3252">
        <f t="shared" si="993"/>
        <v>18.791917517696163</v>
      </c>
      <c r="J3252">
        <f t="shared" si="994"/>
        <v>9.9469530299246269</v>
      </c>
      <c r="K3252">
        <f t="shared" si="1004"/>
        <v>80.053046970075371</v>
      </c>
      <c r="L3252">
        <f t="shared" si="995"/>
        <v>73.858275808031834</v>
      </c>
      <c r="M3252">
        <f t="shared" si="1005"/>
        <v>286.14172419196814</v>
      </c>
      <c r="N3252">
        <f t="shared" si="996"/>
        <v>73.858275808031834</v>
      </c>
      <c r="O3252">
        <f t="shared" si="1006"/>
        <v>5.7891702946402281</v>
      </c>
      <c r="P3252">
        <f t="shared" si="1007"/>
        <v>0.41863640003622765</v>
      </c>
      <c r="Q3252">
        <f t="shared" si="997"/>
        <v>-0.10488030739558647</v>
      </c>
      <c r="R3252">
        <f t="shared" si="998"/>
        <v>-4.3906714322781266E-2</v>
      </c>
      <c r="S3252">
        <f t="shared" si="1000"/>
        <v>-0.12586966109826189</v>
      </c>
    </row>
    <row r="3253" spans="1:19" x14ac:dyDescent="0.2">
      <c r="A3253" s="3">
        <v>41409.29166665885</v>
      </c>
      <c r="B3253" s="5">
        <f t="shared" si="990"/>
        <v>135</v>
      </c>
      <c r="C3253" s="5">
        <v>7</v>
      </c>
      <c r="D3253">
        <f t="shared" si="991"/>
        <v>53.260273972602739</v>
      </c>
      <c r="E3253">
        <f t="shared" si="1001"/>
        <v>3.7562009359260493</v>
      </c>
      <c r="F3253">
        <f t="shared" si="1002"/>
        <v>-7.8625350640739491</v>
      </c>
      <c r="G3253">
        <f t="shared" si="992"/>
        <v>6.8689577489321012</v>
      </c>
      <c r="H3253">
        <f t="shared" si="1003"/>
        <v>-76.965633766018485</v>
      </c>
      <c r="I3253">
        <f t="shared" si="993"/>
        <v>18.791917517696163</v>
      </c>
      <c r="J3253">
        <f t="shared" si="994"/>
        <v>21.504547009085179</v>
      </c>
      <c r="K3253">
        <f t="shared" si="1004"/>
        <v>68.495452990914828</v>
      </c>
      <c r="L3253">
        <f t="shared" si="995"/>
        <v>82.440883614277695</v>
      </c>
      <c r="M3253">
        <f t="shared" si="1005"/>
        <v>277.55911638572229</v>
      </c>
      <c r="N3253">
        <f t="shared" si="996"/>
        <v>82.440883614277695</v>
      </c>
      <c r="O3253">
        <f t="shared" si="1006"/>
        <v>2.7279542414034865</v>
      </c>
      <c r="P3253">
        <f t="shared" si="1007"/>
        <v>0.66898352303438569</v>
      </c>
      <c r="Q3253">
        <f t="shared" si="997"/>
        <v>0.14979980395616455</v>
      </c>
      <c r="R3253">
        <f t="shared" si="998"/>
        <v>0.10021360060045527</v>
      </c>
      <c r="S3253">
        <f t="shared" si="1000"/>
        <v>0.28728753994855644</v>
      </c>
    </row>
    <row r="3254" spans="1:19" x14ac:dyDescent="0.2">
      <c r="A3254" s="3">
        <v>41409.333333325514</v>
      </c>
      <c r="B3254" s="5">
        <f t="shared" si="990"/>
        <v>135</v>
      </c>
      <c r="C3254" s="5">
        <v>8</v>
      </c>
      <c r="D3254">
        <f t="shared" si="991"/>
        <v>53.260273972602739</v>
      </c>
      <c r="E3254">
        <f t="shared" si="1001"/>
        <v>3.7562009359260493</v>
      </c>
      <c r="F3254">
        <f t="shared" si="1002"/>
        <v>-7.8625350640739491</v>
      </c>
      <c r="G3254">
        <f t="shared" si="992"/>
        <v>7.8689577489321012</v>
      </c>
      <c r="H3254">
        <f t="shared" si="1003"/>
        <v>-61.965633766018485</v>
      </c>
      <c r="I3254">
        <f t="shared" si="993"/>
        <v>18.791917517696163</v>
      </c>
      <c r="J3254">
        <f t="shared" si="994"/>
        <v>33.294857226110153</v>
      </c>
      <c r="K3254">
        <f t="shared" si="1004"/>
        <v>56.705142773889847</v>
      </c>
      <c r="L3254">
        <f t="shared" si="995"/>
        <v>91.377486206191236</v>
      </c>
      <c r="M3254">
        <f t="shared" si="1005"/>
        <v>268.62251379380876</v>
      </c>
      <c r="N3254">
        <f t="shared" si="996"/>
        <v>91.377486206191236</v>
      </c>
      <c r="O3254">
        <f t="shared" si="1006"/>
        <v>1.8216668486731225</v>
      </c>
      <c r="P3254">
        <f t="shared" si="1007"/>
        <v>0.79190596027210269</v>
      </c>
      <c r="Q3254">
        <f t="shared" si="997"/>
        <v>0.39086318301442841</v>
      </c>
      <c r="R3254">
        <f t="shared" si="998"/>
        <v>0.30952688428005154</v>
      </c>
      <c r="S3254">
        <f t="shared" si="1000"/>
        <v>0.88733681456360658</v>
      </c>
    </row>
    <row r="3255" spans="1:19" x14ac:dyDescent="0.2">
      <c r="A3255" s="3">
        <v>41409.374999992178</v>
      </c>
      <c r="B3255" s="5">
        <f t="shared" si="990"/>
        <v>135</v>
      </c>
      <c r="C3255" s="5">
        <v>9</v>
      </c>
      <c r="D3255">
        <f t="shared" si="991"/>
        <v>53.260273972602739</v>
      </c>
      <c r="E3255">
        <f t="shared" si="1001"/>
        <v>3.7562009359260493</v>
      </c>
      <c r="F3255">
        <f t="shared" si="1002"/>
        <v>-7.8625350640739491</v>
      </c>
      <c r="G3255">
        <f t="shared" si="992"/>
        <v>8.8689577489321003</v>
      </c>
      <c r="H3255">
        <f t="shared" si="1003"/>
        <v>-46.965633766018499</v>
      </c>
      <c r="I3255">
        <f t="shared" si="993"/>
        <v>18.791917517696163</v>
      </c>
      <c r="J3255">
        <f t="shared" si="994"/>
        <v>45.025881260080254</v>
      </c>
      <c r="K3255">
        <f t="shared" si="1004"/>
        <v>44.974118739919746</v>
      </c>
      <c r="L3255">
        <f t="shared" si="995"/>
        <v>101.74825177976393</v>
      </c>
      <c r="M3255">
        <f t="shared" si="1005"/>
        <v>258.2517482202361</v>
      </c>
      <c r="N3255">
        <f t="shared" si="996"/>
        <v>101.74825177976393</v>
      </c>
      <c r="O3255">
        <f t="shared" si="1006"/>
        <v>1.4135751760407502</v>
      </c>
      <c r="P3255">
        <f t="shared" si="1007"/>
        <v>0.86183761818037974</v>
      </c>
      <c r="Q3255">
        <f t="shared" si="997"/>
        <v>0.59996563786223078</v>
      </c>
      <c r="R3255">
        <f t="shared" si="998"/>
        <v>0.51707295632525718</v>
      </c>
      <c r="S3255">
        <f t="shared" si="1000"/>
        <v>1.482319931691344</v>
      </c>
    </row>
    <row r="3256" spans="1:19" x14ac:dyDescent="0.2">
      <c r="A3256" s="3">
        <v>41409.416666658843</v>
      </c>
      <c r="B3256" s="5">
        <f t="shared" si="990"/>
        <v>135</v>
      </c>
      <c r="C3256" s="5">
        <v>10</v>
      </c>
      <c r="D3256">
        <f t="shared" si="991"/>
        <v>53.260273972602739</v>
      </c>
      <c r="E3256">
        <f t="shared" si="1001"/>
        <v>3.7562009359260493</v>
      </c>
      <c r="F3256">
        <f t="shared" si="1002"/>
        <v>-7.8625350640739491</v>
      </c>
      <c r="G3256">
        <f t="shared" si="992"/>
        <v>9.8689577489321003</v>
      </c>
      <c r="H3256">
        <f t="shared" si="1003"/>
        <v>-31.965633766018495</v>
      </c>
      <c r="I3256">
        <f t="shared" si="993"/>
        <v>18.791917517696163</v>
      </c>
      <c r="J3256">
        <f t="shared" si="994"/>
        <v>56.223235427048927</v>
      </c>
      <c r="K3256">
        <f t="shared" si="1004"/>
        <v>33.776764572951073</v>
      </c>
      <c r="L3256">
        <f t="shared" si="995"/>
        <v>115.64561361655693</v>
      </c>
      <c r="M3256">
        <f t="shared" si="1005"/>
        <v>244.35438638344306</v>
      </c>
      <c r="N3256">
        <f t="shared" si="996"/>
        <v>115.64561361655693</v>
      </c>
      <c r="O3256">
        <f t="shared" si="1006"/>
        <v>1.2030654133941643</v>
      </c>
      <c r="P3256">
        <f t="shared" si="1007"/>
        <v>0.90304736505021532</v>
      </c>
      <c r="Q3256">
        <f t="shared" si="997"/>
        <v>0.76014576736847217</v>
      </c>
      <c r="R3256">
        <f t="shared" si="998"/>
        <v>0.68644763227617278</v>
      </c>
      <c r="S3256">
        <f t="shared" si="1000"/>
        <v>1.9678751227229834</v>
      </c>
    </row>
    <row r="3257" spans="1:19" x14ac:dyDescent="0.2">
      <c r="A3257" s="3">
        <v>41409.458333325507</v>
      </c>
      <c r="B3257" s="5">
        <f t="shared" si="990"/>
        <v>135</v>
      </c>
      <c r="C3257" s="5">
        <v>11</v>
      </c>
      <c r="D3257">
        <f t="shared" si="991"/>
        <v>53.260273972602739</v>
      </c>
      <c r="E3257">
        <f t="shared" si="1001"/>
        <v>3.7562009359260493</v>
      </c>
      <c r="F3257">
        <f t="shared" si="1002"/>
        <v>-7.8625350640739491</v>
      </c>
      <c r="G3257">
        <f t="shared" si="992"/>
        <v>10.8689577489321</v>
      </c>
      <c r="H3257">
        <f t="shared" si="1003"/>
        <v>-16.965633766018495</v>
      </c>
      <c r="I3257">
        <f t="shared" si="993"/>
        <v>18.791917517696163</v>
      </c>
      <c r="J3257">
        <f t="shared" si="994"/>
        <v>65.764194459794624</v>
      </c>
      <c r="K3257">
        <f t="shared" si="1004"/>
        <v>24.235805540205376</v>
      </c>
      <c r="L3257">
        <f t="shared" si="995"/>
        <v>137.70438206989135</v>
      </c>
      <c r="M3257">
        <f t="shared" si="1005"/>
        <v>222.29561793010865</v>
      </c>
      <c r="N3257">
        <f t="shared" si="996"/>
        <v>137.70438206989135</v>
      </c>
      <c r="O3257">
        <f t="shared" si="1006"/>
        <v>1.0966550443937206</v>
      </c>
      <c r="P3257">
        <f t="shared" si="1007"/>
        <v>0.92554251867145521</v>
      </c>
      <c r="Q3257">
        <f t="shared" si="997"/>
        <v>0.85595801815559047</v>
      </c>
      <c r="R3257">
        <f t="shared" si="998"/>
        <v>0.7922255400007524</v>
      </c>
      <c r="S3257">
        <f t="shared" si="1000"/>
        <v>2.2711141512482378</v>
      </c>
    </row>
    <row r="3258" spans="1:19" x14ac:dyDescent="0.2">
      <c r="A3258" s="3">
        <v>41409.499999992171</v>
      </c>
      <c r="B3258" s="5">
        <f t="shared" si="990"/>
        <v>135</v>
      </c>
      <c r="C3258" s="5">
        <v>12</v>
      </c>
      <c r="D3258">
        <f t="shared" si="991"/>
        <v>53.260273972602739</v>
      </c>
      <c r="E3258">
        <f t="shared" si="1001"/>
        <v>3.7562009359260493</v>
      </c>
      <c r="F3258">
        <f t="shared" si="1002"/>
        <v>-7.8625350640739491</v>
      </c>
      <c r="G3258">
        <f t="shared" si="992"/>
        <v>11.8689577489321</v>
      </c>
      <c r="H3258">
        <f t="shared" si="1003"/>
        <v>-1.9656337660184953</v>
      </c>
      <c r="I3258">
        <f t="shared" si="993"/>
        <v>18.791917517696163</v>
      </c>
      <c r="J3258">
        <f t="shared" si="994"/>
        <v>70.715617038484439</v>
      </c>
      <c r="K3258">
        <f t="shared" si="1004"/>
        <v>19.284382961515561</v>
      </c>
      <c r="L3258">
        <f t="shared" si="995"/>
        <v>174.35742429720597</v>
      </c>
      <c r="M3258">
        <f t="shared" si="1005"/>
        <v>185.64257570279403</v>
      </c>
      <c r="N3258">
        <f t="shared" si="996"/>
        <v>174.35742429720597</v>
      </c>
      <c r="O3258">
        <f t="shared" si="1006"/>
        <v>1.0594443588537255</v>
      </c>
      <c r="P3258">
        <f t="shared" si="1007"/>
        <v>0.93370786384467541</v>
      </c>
      <c r="Q3258">
        <f t="shared" si="997"/>
        <v>0.88436974637188004</v>
      </c>
      <c r="R3258">
        <f t="shared" si="998"/>
        <v>0.82574298673374547</v>
      </c>
      <c r="S3258">
        <f t="shared" si="1000"/>
        <v>2.3672003587049391</v>
      </c>
    </row>
    <row r="3259" spans="1:19" x14ac:dyDescent="0.2">
      <c r="A3259" s="3">
        <v>41409.541666658835</v>
      </c>
      <c r="B3259" s="5">
        <f t="shared" si="990"/>
        <v>135</v>
      </c>
      <c r="C3259" s="5">
        <v>13</v>
      </c>
      <c r="D3259">
        <f t="shared" si="991"/>
        <v>53.260273972602739</v>
      </c>
      <c r="E3259">
        <f t="shared" si="1001"/>
        <v>3.7562009359260493</v>
      </c>
      <c r="F3259">
        <f t="shared" si="1002"/>
        <v>-7.8625350640739491</v>
      </c>
      <c r="G3259">
        <f t="shared" si="992"/>
        <v>12.8689577489321</v>
      </c>
      <c r="H3259">
        <f t="shared" si="1003"/>
        <v>13.034366233981505</v>
      </c>
      <c r="I3259">
        <f t="shared" si="993"/>
        <v>18.791917517696163</v>
      </c>
      <c r="J3259">
        <f t="shared" si="994"/>
        <v>67.684813105451653</v>
      </c>
      <c r="K3259">
        <f t="shared" si="1004"/>
        <v>22.315186894548347</v>
      </c>
      <c r="L3259">
        <f t="shared" si="995"/>
        <v>145.78369207373768</v>
      </c>
      <c r="M3259">
        <f t="shared" si="1005"/>
        <v>214.21630792626232</v>
      </c>
      <c r="N3259">
        <f t="shared" si="996"/>
        <v>214.21630792626232</v>
      </c>
      <c r="O3259">
        <f t="shared" si="1006"/>
        <v>1.0809535791150959</v>
      </c>
      <c r="P3259">
        <f t="shared" si="1007"/>
        <v>0.92896818524044844</v>
      </c>
      <c r="Q3259">
        <f t="shared" si="997"/>
        <v>0.86918215369245422</v>
      </c>
      <c r="R3259">
        <f t="shared" si="998"/>
        <v>0.80744256795906377</v>
      </c>
      <c r="S3259">
        <f t="shared" si="1000"/>
        <v>2.3147375965817827</v>
      </c>
    </row>
    <row r="3260" spans="1:19" x14ac:dyDescent="0.2">
      <c r="A3260" s="3">
        <v>41409.5833333255</v>
      </c>
      <c r="B3260" s="5">
        <f t="shared" si="990"/>
        <v>135</v>
      </c>
      <c r="C3260" s="5">
        <v>14</v>
      </c>
      <c r="D3260">
        <f t="shared" si="991"/>
        <v>53.260273972602739</v>
      </c>
      <c r="E3260">
        <f t="shared" si="1001"/>
        <v>3.7562009359260493</v>
      </c>
      <c r="F3260">
        <f t="shared" si="1002"/>
        <v>-7.8625350640739491</v>
      </c>
      <c r="G3260">
        <f t="shared" si="992"/>
        <v>13.8689577489321</v>
      </c>
      <c r="H3260">
        <f t="shared" si="1003"/>
        <v>28.034366233981505</v>
      </c>
      <c r="I3260">
        <f t="shared" si="993"/>
        <v>18.791917517696163</v>
      </c>
      <c r="J3260">
        <f t="shared" si="994"/>
        <v>58.958944622332041</v>
      </c>
      <c r="K3260">
        <f t="shared" si="1004"/>
        <v>31.041055377667959</v>
      </c>
      <c r="L3260">
        <f t="shared" si="995"/>
        <v>120.35814338837763</v>
      </c>
      <c r="M3260">
        <f t="shared" si="1005"/>
        <v>239.64185661162236</v>
      </c>
      <c r="N3260">
        <f t="shared" si="996"/>
        <v>239.64185661162236</v>
      </c>
      <c r="O3260">
        <f t="shared" si="1006"/>
        <v>1.1671362044801228</v>
      </c>
      <c r="P3260">
        <f t="shared" si="1007"/>
        <v>0.91050679968492088</v>
      </c>
      <c r="Q3260">
        <f t="shared" si="997"/>
        <v>0.79204471640995711</v>
      </c>
      <c r="R3260">
        <f t="shared" si="998"/>
        <v>0.72116209994578073</v>
      </c>
      <c r="S3260">
        <f t="shared" si="1000"/>
        <v>2.0673928923437672</v>
      </c>
    </row>
    <row r="3261" spans="1:19" x14ac:dyDescent="0.2">
      <c r="A3261" s="3">
        <v>41409.624999992164</v>
      </c>
      <c r="B3261" s="5">
        <f t="shared" si="990"/>
        <v>135</v>
      </c>
      <c r="C3261" s="5">
        <v>15</v>
      </c>
      <c r="D3261">
        <f t="shared" si="991"/>
        <v>53.260273972602739</v>
      </c>
      <c r="E3261">
        <f t="shared" si="1001"/>
        <v>3.7562009359260493</v>
      </c>
      <c r="F3261">
        <f t="shared" si="1002"/>
        <v>-7.8625350640739491</v>
      </c>
      <c r="G3261">
        <f t="shared" si="992"/>
        <v>14.8689577489321</v>
      </c>
      <c r="H3261">
        <f t="shared" si="1003"/>
        <v>43.034366233981501</v>
      </c>
      <c r="I3261">
        <f t="shared" si="993"/>
        <v>18.791917517696163</v>
      </c>
      <c r="J3261">
        <f t="shared" si="994"/>
        <v>48.040109148548353</v>
      </c>
      <c r="K3261">
        <f t="shared" si="1004"/>
        <v>41.959890851451647</v>
      </c>
      <c r="L3261">
        <f t="shared" si="995"/>
        <v>104.9231468257445</v>
      </c>
      <c r="M3261">
        <f t="shared" si="1005"/>
        <v>255.07685317425552</v>
      </c>
      <c r="N3261">
        <f t="shared" si="996"/>
        <v>255.07685317425552</v>
      </c>
      <c r="O3261">
        <f t="shared" si="1006"/>
        <v>1.3447854195801832</v>
      </c>
      <c r="P3261">
        <f t="shared" si="1007"/>
        <v>0.87486250490590389</v>
      </c>
      <c r="Q3261">
        <f t="shared" si="997"/>
        <v>0.64733695358748755</v>
      </c>
      <c r="R3261">
        <f t="shared" si="998"/>
        <v>0.56633082873370622</v>
      </c>
      <c r="S3261">
        <f t="shared" si="1000"/>
        <v>1.6235300359340104</v>
      </c>
    </row>
    <row r="3262" spans="1:19" x14ac:dyDescent="0.2">
      <c r="A3262" s="3">
        <v>41409.666666658828</v>
      </c>
      <c r="B3262" s="5">
        <f t="shared" si="990"/>
        <v>135</v>
      </c>
      <c r="C3262" s="5">
        <v>16</v>
      </c>
      <c r="D3262">
        <f t="shared" si="991"/>
        <v>53.260273972602739</v>
      </c>
      <c r="E3262">
        <f t="shared" si="1001"/>
        <v>3.7562009359260493</v>
      </c>
      <c r="F3262">
        <f t="shared" si="1002"/>
        <v>-7.8625350640739491</v>
      </c>
      <c r="G3262">
        <f t="shared" si="992"/>
        <v>15.8689577489321</v>
      </c>
      <c r="H3262">
        <f t="shared" si="1003"/>
        <v>58.034366233981501</v>
      </c>
      <c r="I3262">
        <f t="shared" si="993"/>
        <v>18.791917517696163</v>
      </c>
      <c r="J3262">
        <f t="shared" si="994"/>
        <v>36.389229049347776</v>
      </c>
      <c r="K3262">
        <f t="shared" si="1004"/>
        <v>53.610770950652224</v>
      </c>
      <c r="L3262">
        <f t="shared" si="995"/>
        <v>93.897658685742286</v>
      </c>
      <c r="M3262">
        <f t="shared" si="1005"/>
        <v>266.10234131425773</v>
      </c>
      <c r="N3262">
        <f t="shared" si="996"/>
        <v>266.10234131425773</v>
      </c>
      <c r="O3262">
        <f t="shared" si="1006"/>
        <v>1.6855800965552423</v>
      </c>
      <c r="P3262">
        <f t="shared" si="1007"/>
        <v>0.81395901631974188</v>
      </c>
      <c r="Q3262">
        <f t="shared" si="997"/>
        <v>0.44947120521363243</v>
      </c>
      <c r="R3262">
        <f t="shared" si="998"/>
        <v>0.36585114005973707</v>
      </c>
      <c r="S3262">
        <f t="shared" si="1000"/>
        <v>1.0488044874685316</v>
      </c>
    </row>
    <row r="3263" spans="1:19" x14ac:dyDescent="0.2">
      <c r="A3263" s="3">
        <v>41409.708333325492</v>
      </c>
      <c r="B3263" s="5">
        <f t="shared" si="990"/>
        <v>135</v>
      </c>
      <c r="C3263" s="5">
        <v>17</v>
      </c>
      <c r="D3263">
        <f t="shared" si="991"/>
        <v>53.260273972602739</v>
      </c>
      <c r="E3263">
        <f t="shared" si="1001"/>
        <v>3.7562009359260493</v>
      </c>
      <c r="F3263">
        <f t="shared" si="1002"/>
        <v>-7.8625350640739491</v>
      </c>
      <c r="G3263">
        <f t="shared" si="992"/>
        <v>16.8689577489321</v>
      </c>
      <c r="H3263">
        <f t="shared" si="1003"/>
        <v>73.034366233981501</v>
      </c>
      <c r="I3263">
        <f t="shared" si="993"/>
        <v>18.791917517696163</v>
      </c>
      <c r="J3263">
        <f t="shared" si="994"/>
        <v>24.58276977796033</v>
      </c>
      <c r="K3263">
        <f t="shared" si="1004"/>
        <v>65.417230222039677</v>
      </c>
      <c r="L3263">
        <f t="shared" si="995"/>
        <v>84.714377864524579</v>
      </c>
      <c r="M3263">
        <f t="shared" si="1005"/>
        <v>275.28562213547542</v>
      </c>
      <c r="N3263">
        <f t="shared" si="996"/>
        <v>275.28562213547542</v>
      </c>
      <c r="O3263">
        <f t="shared" si="1006"/>
        <v>2.4038037161602941</v>
      </c>
      <c r="P3263">
        <f t="shared" si="1007"/>
        <v>0.70885337694616801</v>
      </c>
      <c r="Q3263">
        <f t="shared" si="997"/>
        <v>0.21506395128273401</v>
      </c>
      <c r="R3263">
        <f t="shared" si="998"/>
        <v>0.15244880812615216</v>
      </c>
      <c r="S3263">
        <f t="shared" si="1000"/>
        <v>0.43703292559326312</v>
      </c>
    </row>
    <row r="3264" spans="1:19" x14ac:dyDescent="0.2">
      <c r="A3264" s="3">
        <v>41409.749999992157</v>
      </c>
      <c r="B3264" s="5">
        <f t="shared" si="990"/>
        <v>135</v>
      </c>
      <c r="C3264" s="5">
        <v>18</v>
      </c>
      <c r="D3264">
        <f t="shared" si="991"/>
        <v>53.260273972602739</v>
      </c>
      <c r="E3264">
        <f t="shared" si="1001"/>
        <v>3.7562009359260493</v>
      </c>
      <c r="F3264">
        <f t="shared" si="1002"/>
        <v>-7.8625350640739491</v>
      </c>
      <c r="G3264">
        <f t="shared" si="992"/>
        <v>17.8689577489321</v>
      </c>
      <c r="H3264">
        <f t="shared" si="1003"/>
        <v>88.034366233981501</v>
      </c>
      <c r="I3264">
        <f t="shared" si="993"/>
        <v>18.791917517696163</v>
      </c>
      <c r="J3264">
        <f t="shared" si="994"/>
        <v>12.938930870825267</v>
      </c>
      <c r="K3264">
        <f t="shared" si="1004"/>
        <v>77.06106912917474</v>
      </c>
      <c r="L3264">
        <f t="shared" si="995"/>
        <v>76.116741128797713</v>
      </c>
      <c r="M3264">
        <f t="shared" si="1005"/>
        <v>283.88325887120232</v>
      </c>
      <c r="N3264">
        <f t="shared" si="996"/>
        <v>283.88325887120232</v>
      </c>
      <c r="O3264">
        <f t="shared" si="1006"/>
        <v>4.4660325063519224</v>
      </c>
      <c r="P3264">
        <f t="shared" si="1007"/>
        <v>0.50585526534515468</v>
      </c>
      <c r="Q3264">
        <f t="shared" si="997"/>
        <v>-3.7885837686070428E-2</v>
      </c>
      <c r="R3264">
        <f t="shared" si="998"/>
        <v>-1.9164750475510618E-2</v>
      </c>
      <c r="S3264">
        <f t="shared" si="1000"/>
        <v>-5.4940586755171029E-2</v>
      </c>
    </row>
    <row r="3265" spans="1:20" x14ac:dyDescent="0.2">
      <c r="A3265" s="3">
        <v>41409.791666658821</v>
      </c>
      <c r="B3265" s="5">
        <f t="shared" si="990"/>
        <v>135</v>
      </c>
      <c r="C3265" s="5">
        <v>19</v>
      </c>
      <c r="D3265">
        <f t="shared" si="991"/>
        <v>53.260273972602739</v>
      </c>
      <c r="E3265">
        <f t="shared" si="1001"/>
        <v>3.7562009359260493</v>
      </c>
      <c r="F3265">
        <f t="shared" si="1002"/>
        <v>-7.8625350640739491</v>
      </c>
      <c r="G3265">
        <f t="shared" si="992"/>
        <v>18.8689577489321</v>
      </c>
      <c r="H3265">
        <f t="shared" si="1003"/>
        <v>103.0343662339815</v>
      </c>
      <c r="I3265">
        <f t="shared" si="993"/>
        <v>18.791917517696163</v>
      </c>
      <c r="J3265">
        <f t="shared" si="994"/>
        <v>1.7233529576425897</v>
      </c>
      <c r="K3265">
        <f t="shared" si="1004"/>
        <v>88.276647042357411</v>
      </c>
      <c r="L3265">
        <f t="shared" si="995"/>
        <v>67.327090070725603</v>
      </c>
      <c r="M3265">
        <f t="shared" si="1005"/>
        <v>292.6729099292744</v>
      </c>
      <c r="N3265">
        <f t="shared" si="996"/>
        <v>292.6729099292744</v>
      </c>
      <c r="O3265">
        <f t="shared" si="1006"/>
        <v>33.251702381635333</v>
      </c>
      <c r="P3265">
        <f t="shared" si="1007"/>
        <v>2.915002239934707E-2</v>
      </c>
      <c r="Q3265">
        <f t="shared" si="997"/>
        <v>-0.29030895649529376</v>
      </c>
      <c r="R3265">
        <f t="shared" si="998"/>
        <v>-8.4625125845688865E-3</v>
      </c>
      <c r="S3265">
        <f t="shared" si="1000"/>
        <v>-2.4259924876838031E-2</v>
      </c>
    </row>
    <row r="3266" spans="1:20" x14ac:dyDescent="0.2">
      <c r="A3266" s="3">
        <v>41409.833333325485</v>
      </c>
      <c r="B3266" s="5">
        <f t="shared" si="990"/>
        <v>135</v>
      </c>
      <c r="C3266" s="5">
        <v>20</v>
      </c>
      <c r="D3266">
        <f t="shared" si="991"/>
        <v>53.260273972602739</v>
      </c>
      <c r="E3266">
        <f t="shared" si="1001"/>
        <v>3.7562009359260493</v>
      </c>
      <c r="F3266">
        <f t="shared" si="1002"/>
        <v>-7.8625350640739491</v>
      </c>
      <c r="G3266">
        <f t="shared" si="992"/>
        <v>19.8689577489321</v>
      </c>
      <c r="H3266">
        <f t="shared" si="1003"/>
        <v>118.0343662339815</v>
      </c>
      <c r="I3266">
        <f t="shared" si="993"/>
        <v>18.791917517696163</v>
      </c>
      <c r="J3266">
        <f t="shared" si="994"/>
        <v>-8.760185372897741</v>
      </c>
      <c r="K3266">
        <f t="shared" si="1004"/>
        <v>98.760185372897737</v>
      </c>
      <c r="L3266">
        <f t="shared" si="995"/>
        <v>57.723191242238514</v>
      </c>
      <c r="M3266">
        <f t="shared" si="1005"/>
        <v>302.2768087577615</v>
      </c>
      <c r="N3266">
        <f t="shared" si="996"/>
        <v>302.2768087577615</v>
      </c>
      <c r="O3266">
        <f t="shared" si="1006"/>
        <v>-6.5660277100222011</v>
      </c>
      <c r="P3266" t="e">
        <f t="shared" si="1007"/>
        <v>#NUM!</v>
      </c>
      <c r="Q3266">
        <f t="shared" si="997"/>
        <v>-0.52309485714562043</v>
      </c>
      <c r="R3266" t="e">
        <f t="shared" si="998"/>
        <v>#NUM!</v>
      </c>
      <c r="S3266" t="e">
        <f t="shared" si="1000"/>
        <v>#NUM!</v>
      </c>
    </row>
    <row r="3267" spans="1:20" x14ac:dyDescent="0.2">
      <c r="A3267" s="3">
        <v>41409.874999992149</v>
      </c>
      <c r="B3267" s="5">
        <f t="shared" si="990"/>
        <v>135</v>
      </c>
      <c r="C3267" s="5">
        <v>21</v>
      </c>
      <c r="D3267">
        <f t="shared" si="991"/>
        <v>53.260273972602739</v>
      </c>
      <c r="E3267">
        <f t="shared" si="1001"/>
        <v>3.7562009359260493</v>
      </c>
      <c r="F3267">
        <f t="shared" si="1002"/>
        <v>-7.8625350640739491</v>
      </c>
      <c r="G3267">
        <f t="shared" si="992"/>
        <v>20.8689577489321</v>
      </c>
      <c r="H3267">
        <f t="shared" si="1003"/>
        <v>133.0343662339815</v>
      </c>
      <c r="I3267">
        <f t="shared" si="993"/>
        <v>18.791917517696163</v>
      </c>
      <c r="J3267">
        <f t="shared" si="994"/>
        <v>-18.106086853517187</v>
      </c>
      <c r="K3267">
        <f t="shared" si="1004"/>
        <v>108.10608685351718</v>
      </c>
      <c r="L3267">
        <f t="shared" si="995"/>
        <v>46.721614955689461</v>
      </c>
      <c r="M3267">
        <f t="shared" si="1005"/>
        <v>313.27838504431054</v>
      </c>
      <c r="N3267">
        <f t="shared" si="996"/>
        <v>313.27838504431054</v>
      </c>
      <c r="O3267">
        <f t="shared" si="1006"/>
        <v>-3.217737129602642</v>
      </c>
      <c r="P3267" t="e">
        <f t="shared" si="1007"/>
        <v>#NUM!</v>
      </c>
      <c r="Q3267">
        <f t="shared" si="997"/>
        <v>-0.71872790145824661</v>
      </c>
      <c r="R3267" t="e">
        <f t="shared" si="998"/>
        <v>#NUM!</v>
      </c>
      <c r="S3267" t="e">
        <f t="shared" si="1000"/>
        <v>#NUM!</v>
      </c>
    </row>
    <row r="3268" spans="1:20" x14ac:dyDescent="0.2">
      <c r="A3268" s="3">
        <v>41409.916666658813</v>
      </c>
      <c r="B3268" s="5">
        <f t="shared" si="990"/>
        <v>135</v>
      </c>
      <c r="C3268" s="5">
        <v>22</v>
      </c>
      <c r="D3268">
        <f t="shared" si="991"/>
        <v>53.260273972602739</v>
      </c>
      <c r="E3268">
        <f t="shared" si="1001"/>
        <v>3.7562009359260493</v>
      </c>
      <c r="F3268">
        <f t="shared" si="1002"/>
        <v>-7.8625350640739491</v>
      </c>
      <c r="G3268">
        <f t="shared" si="992"/>
        <v>21.8689577489321</v>
      </c>
      <c r="H3268">
        <f t="shared" si="1003"/>
        <v>148.0343662339815</v>
      </c>
      <c r="I3268">
        <f t="shared" si="993"/>
        <v>18.791917517696163</v>
      </c>
      <c r="J3268">
        <f t="shared" si="994"/>
        <v>-25.757381121246709</v>
      </c>
      <c r="K3268">
        <f t="shared" si="1004"/>
        <v>115.75738112124671</v>
      </c>
      <c r="L3268">
        <f t="shared" si="995"/>
        <v>33.812769188412119</v>
      </c>
      <c r="M3268">
        <f t="shared" si="1005"/>
        <v>326.18723081158788</v>
      </c>
      <c r="N3268">
        <f t="shared" si="996"/>
        <v>326.18723081158788</v>
      </c>
      <c r="O3268">
        <f t="shared" si="1006"/>
        <v>-2.3011713926543633</v>
      </c>
      <c r="P3268" t="e">
        <f t="shared" si="1007"/>
        <v>#NUM!</v>
      </c>
      <c r="Q3268">
        <f t="shared" si="997"/>
        <v>-0.86377861213599649</v>
      </c>
      <c r="R3268" t="e">
        <f t="shared" si="998"/>
        <v>#NUM!</v>
      </c>
      <c r="S3268" t="e">
        <f t="shared" si="1000"/>
        <v>#NUM!</v>
      </c>
    </row>
    <row r="3269" spans="1:20" x14ac:dyDescent="0.2">
      <c r="A3269" s="3">
        <v>41409.958333325478</v>
      </c>
      <c r="B3269" s="5">
        <f t="shared" ref="B3269:B3332" si="1009">B3245+1</f>
        <v>135</v>
      </c>
      <c r="C3269" s="5">
        <v>23</v>
      </c>
      <c r="D3269">
        <f t="shared" si="991"/>
        <v>53.260273972602739</v>
      </c>
      <c r="E3269">
        <f t="shared" si="1001"/>
        <v>3.7562009359260493</v>
      </c>
      <c r="F3269">
        <f t="shared" si="1002"/>
        <v>-7.8625350640739491</v>
      </c>
      <c r="G3269">
        <f t="shared" si="992"/>
        <v>22.8689577489321</v>
      </c>
      <c r="H3269">
        <f t="shared" si="1003"/>
        <v>163.0343662339815</v>
      </c>
      <c r="I3269">
        <f t="shared" si="993"/>
        <v>18.791917517696163</v>
      </c>
      <c r="J3269">
        <f t="shared" si="994"/>
        <v>-31.011830652550927</v>
      </c>
      <c r="K3269">
        <f t="shared" si="1004"/>
        <v>121.01183065255093</v>
      </c>
      <c r="L3269">
        <f t="shared" si="995"/>
        <v>18.802989964937723</v>
      </c>
      <c r="M3269">
        <f t="shared" si="1005"/>
        <v>341.19701003506225</v>
      </c>
      <c r="N3269">
        <f t="shared" si="996"/>
        <v>341.19701003506225</v>
      </c>
      <c r="O3269">
        <f t="shared" si="1006"/>
        <v>-1.9409370709435911</v>
      </c>
      <c r="P3269" t="e">
        <f t="shared" si="1007"/>
        <v>#NUM!</v>
      </c>
      <c r="Q3269">
        <f t="shared" si="997"/>
        <v>-0.9520094759402663</v>
      </c>
      <c r="R3269" t="e">
        <f t="shared" si="998"/>
        <v>#NUM!</v>
      </c>
      <c r="S3269" t="e">
        <f t="shared" si="1000"/>
        <v>#NUM!</v>
      </c>
    </row>
    <row r="3270" spans="1:20" x14ac:dyDescent="0.2">
      <c r="A3270" s="3">
        <v>41409.999999992142</v>
      </c>
      <c r="B3270" s="5">
        <f t="shared" si="1009"/>
        <v>136</v>
      </c>
      <c r="C3270" s="5">
        <v>0</v>
      </c>
      <c r="D3270">
        <f t="shared" si="991"/>
        <v>54.246575342465754</v>
      </c>
      <c r="E3270">
        <f t="shared" si="1001"/>
        <v>3.7432549587874782</v>
      </c>
      <c r="F3270">
        <f t="shared" si="1002"/>
        <v>-7.8754810412125202</v>
      </c>
      <c r="G3270">
        <f t="shared" si="992"/>
        <v>-0.13125801735354201</v>
      </c>
      <c r="H3270">
        <f t="shared" si="1003"/>
        <v>-181.96887026030313</v>
      </c>
      <c r="I3270">
        <f t="shared" si="993"/>
        <v>19.030590933722614</v>
      </c>
      <c r="J3270">
        <f t="shared" si="994"/>
        <v>-32.939379750204665</v>
      </c>
      <c r="K3270">
        <f t="shared" si="1004"/>
        <v>122.93937975020467</v>
      </c>
      <c r="L3270">
        <f t="shared" si="995"/>
        <v>2.2178940153376914</v>
      </c>
      <c r="M3270">
        <f t="shared" si="1005"/>
        <v>357.78210598466228</v>
      </c>
      <c r="N3270">
        <f t="shared" si="996"/>
        <v>2.2178940153376914</v>
      </c>
      <c r="O3270">
        <f t="shared" si="1006"/>
        <v>-1.8390757326862881</v>
      </c>
      <c r="P3270" t="e">
        <f t="shared" si="1007"/>
        <v>#NUM!</v>
      </c>
      <c r="Q3270">
        <f t="shared" si="997"/>
        <v>-0.98427163976220988</v>
      </c>
      <c r="R3270" t="e">
        <f t="shared" si="998"/>
        <v>#NUM!</v>
      </c>
      <c r="S3270" t="e">
        <f t="shared" si="1000"/>
        <v>#NUM!</v>
      </c>
      <c r="T3270">
        <f t="shared" ref="T3270" si="1010">SUMIF(S3276:S3290,"&gt;0,01")</f>
        <v>16.718653621467674</v>
      </c>
    </row>
    <row r="3271" spans="1:20" x14ac:dyDescent="0.2">
      <c r="A3271" s="3">
        <v>41410.041666658806</v>
      </c>
      <c r="B3271" s="5">
        <f t="shared" si="1009"/>
        <v>136</v>
      </c>
      <c r="C3271" s="5">
        <v>1</v>
      </c>
      <c r="D3271">
        <f t="shared" si="991"/>
        <v>54.246575342465754</v>
      </c>
      <c r="E3271">
        <f t="shared" si="1001"/>
        <v>3.7432549587874782</v>
      </c>
      <c r="F3271">
        <f t="shared" si="1002"/>
        <v>-7.8754810412125202</v>
      </c>
      <c r="G3271">
        <f t="shared" si="992"/>
        <v>0.86874198264645797</v>
      </c>
      <c r="H3271">
        <f t="shared" si="1003"/>
        <v>-166.96887026030313</v>
      </c>
      <c r="I3271">
        <f t="shared" si="993"/>
        <v>19.030590933722614</v>
      </c>
      <c r="J3271">
        <f t="shared" si="994"/>
        <v>-31.668729232771334</v>
      </c>
      <c r="K3271">
        <f t="shared" si="1004"/>
        <v>121.66872923277134</v>
      </c>
      <c r="L3271">
        <f t="shared" si="995"/>
        <v>14.504090756435602</v>
      </c>
      <c r="M3271">
        <f t="shared" si="1005"/>
        <v>345.49590924356437</v>
      </c>
      <c r="N3271">
        <f t="shared" si="996"/>
        <v>14.504090756435602</v>
      </c>
      <c r="O3271">
        <f t="shared" si="1006"/>
        <v>-1.9047357138217689</v>
      </c>
      <c r="P3271" t="e">
        <f t="shared" si="1007"/>
        <v>#NUM!</v>
      </c>
      <c r="Q3271">
        <f t="shared" si="997"/>
        <v>-0.96512178298315376</v>
      </c>
      <c r="R3271" t="e">
        <f t="shared" si="998"/>
        <v>#NUM!</v>
      </c>
      <c r="S3271" t="e">
        <f t="shared" si="1000"/>
        <v>#NUM!</v>
      </c>
    </row>
    <row r="3272" spans="1:20" x14ac:dyDescent="0.2">
      <c r="A3272" s="3">
        <v>41410.08333332547</v>
      </c>
      <c r="B3272" s="5">
        <f t="shared" si="1009"/>
        <v>136</v>
      </c>
      <c r="C3272" s="5">
        <v>2</v>
      </c>
      <c r="D3272">
        <f t="shared" si="991"/>
        <v>54.246575342465754</v>
      </c>
      <c r="E3272">
        <f t="shared" si="1001"/>
        <v>3.7432549587874782</v>
      </c>
      <c r="F3272">
        <f t="shared" si="1002"/>
        <v>-7.8754810412125202</v>
      </c>
      <c r="G3272">
        <f t="shared" si="992"/>
        <v>1.868741982646458</v>
      </c>
      <c r="H3272">
        <f t="shared" si="1003"/>
        <v>-151.96887026030313</v>
      </c>
      <c r="I3272">
        <f t="shared" si="993"/>
        <v>19.030590933722614</v>
      </c>
      <c r="J3272">
        <f t="shared" si="994"/>
        <v>-27.181057191877688</v>
      </c>
      <c r="K3272">
        <f t="shared" si="1004"/>
        <v>117.18105719187768</v>
      </c>
      <c r="L3272">
        <f t="shared" si="995"/>
        <v>29.961491777832663</v>
      </c>
      <c r="M3272">
        <f t="shared" si="1005"/>
        <v>330.03850822216737</v>
      </c>
      <c r="N3272">
        <f t="shared" si="996"/>
        <v>29.961491777832663</v>
      </c>
      <c r="O3272">
        <f t="shared" si="1006"/>
        <v>-2.1891234144306022</v>
      </c>
      <c r="P3272" t="e">
        <f t="shared" si="1007"/>
        <v>#NUM!</v>
      </c>
      <c r="Q3272">
        <f t="shared" si="997"/>
        <v>-0.89184835281403219</v>
      </c>
      <c r="R3272" t="e">
        <f t="shared" si="998"/>
        <v>#NUM!</v>
      </c>
      <c r="S3272" t="e">
        <f t="shared" si="1000"/>
        <v>#NUM!</v>
      </c>
    </row>
    <row r="3273" spans="1:20" x14ac:dyDescent="0.2">
      <c r="A3273" s="3">
        <v>41410.124999992135</v>
      </c>
      <c r="B3273" s="5">
        <f t="shared" si="1009"/>
        <v>136</v>
      </c>
      <c r="C3273" s="5">
        <v>3</v>
      </c>
      <c r="D3273">
        <f t="shared" ref="D3273:D3336" si="1011">(360/365)*(B3273-81)</f>
        <v>54.246575342465754</v>
      </c>
      <c r="E3273">
        <f t="shared" si="1001"/>
        <v>3.7432549587874782</v>
      </c>
      <c r="F3273">
        <f t="shared" si="1002"/>
        <v>-7.8754810412125202</v>
      </c>
      <c r="G3273">
        <f t="shared" ref="G3273:G3336" si="1012">C3273+(F3273/60)</f>
        <v>2.868741982646458</v>
      </c>
      <c r="H3273">
        <f t="shared" si="1003"/>
        <v>-136.96887026030313</v>
      </c>
      <c r="I3273">
        <f t="shared" ref="I3273:I3336" si="1013">23.45*SIN(RADIANS(D3273))</f>
        <v>19.030590933722614</v>
      </c>
      <c r="J3273">
        <f t="shared" ref="J3273:J3336" si="1014">DEGREES(ASIN(SIN(RADIANS(I3273))*SIN(RADIANS($B$11))+COS(RADIANS(I3273))*COS(RADIANS($B$11))*COS(RADIANS(H3273))))</f>
        <v>-20.107903530511031</v>
      </c>
      <c r="K3273">
        <f t="shared" si="1004"/>
        <v>110.10790353051104</v>
      </c>
      <c r="L3273">
        <f t="shared" ref="L3273:L3336" si="1015">180-DEGREES(ACOS((SIN(RADIANS($B$11))*COS(RADIANS(K3273))-SIN(RADIANS(I3273)))/(COS(RADIANS($B$11))*SIN(RADIANS(K3273)))))</f>
        <v>43.390903317851865</v>
      </c>
      <c r="M3273">
        <f t="shared" si="1005"/>
        <v>316.60909668214811</v>
      </c>
      <c r="N3273">
        <f t="shared" ref="N3273:N3336" si="1016">IF(C3273&lt;12.1,L3273,M3273)</f>
        <v>43.390903317851865</v>
      </c>
      <c r="O3273">
        <f t="shared" si="1006"/>
        <v>-2.9087589302425649</v>
      </c>
      <c r="P3273" t="e">
        <f t="shared" si="1007"/>
        <v>#NUM!</v>
      </c>
      <c r="Q3273">
        <f t="shared" ref="Q3273:Q3336" si="1017">(COS(RADIANS(J3273))*SIN((RADIANS($B$21))*COS(RADIANS(N3273-$B$20)))+(SIN(RADIANS(J3273))*COS(RADIANS($B$21))))</f>
        <v>-0.76166443979917042</v>
      </c>
      <c r="R3273" t="e">
        <f t="shared" ref="R3273:R3336" si="1018">P3273*Q3273</f>
        <v>#NUM!</v>
      </c>
      <c r="S3273" t="e">
        <f t="shared" si="1000"/>
        <v>#NUM!</v>
      </c>
    </row>
    <row r="3274" spans="1:20" x14ac:dyDescent="0.2">
      <c r="A3274" s="3">
        <v>41410.166666658799</v>
      </c>
      <c r="B3274" s="5">
        <f t="shared" si="1009"/>
        <v>136</v>
      </c>
      <c r="C3274" s="5">
        <v>4</v>
      </c>
      <c r="D3274">
        <f t="shared" si="1011"/>
        <v>54.246575342465754</v>
      </c>
      <c r="E3274">
        <f t="shared" si="1001"/>
        <v>3.7432549587874782</v>
      </c>
      <c r="F3274">
        <f t="shared" si="1002"/>
        <v>-7.8754810412125202</v>
      </c>
      <c r="G3274">
        <f t="shared" si="1012"/>
        <v>3.868741982646458</v>
      </c>
      <c r="H3274">
        <f t="shared" si="1003"/>
        <v>-121.96887026030312</v>
      </c>
      <c r="I3274">
        <f t="shared" si="1013"/>
        <v>19.030590933722614</v>
      </c>
      <c r="J3274">
        <f t="shared" si="1014"/>
        <v>-11.16675479857216</v>
      </c>
      <c r="K3274">
        <f t="shared" si="1004"/>
        <v>101.16675479857216</v>
      </c>
      <c r="L3274">
        <f t="shared" si="1015"/>
        <v>54.829929658968439</v>
      </c>
      <c r="M3274">
        <f t="shared" si="1005"/>
        <v>305.17007034103153</v>
      </c>
      <c r="N3274">
        <f t="shared" si="1016"/>
        <v>54.829929658968439</v>
      </c>
      <c r="O3274">
        <f t="shared" si="1006"/>
        <v>-5.1635521349410221</v>
      </c>
      <c r="P3274" t="e">
        <f t="shared" si="1007"/>
        <v>#NUM!</v>
      </c>
      <c r="Q3274">
        <f t="shared" si="1017"/>
        <v>-0.57857669415022961</v>
      </c>
      <c r="R3274" t="e">
        <f t="shared" si="1018"/>
        <v>#NUM!</v>
      </c>
      <c r="S3274" t="e">
        <f t="shared" si="1000"/>
        <v>#NUM!</v>
      </c>
    </row>
    <row r="3275" spans="1:20" x14ac:dyDescent="0.2">
      <c r="A3275" s="3">
        <v>41410.208333325463</v>
      </c>
      <c r="B3275" s="5">
        <f t="shared" si="1009"/>
        <v>136</v>
      </c>
      <c r="C3275" s="5">
        <v>5</v>
      </c>
      <c r="D3275">
        <f t="shared" si="1011"/>
        <v>54.246575342465754</v>
      </c>
      <c r="E3275">
        <f t="shared" si="1001"/>
        <v>3.7432549587874782</v>
      </c>
      <c r="F3275">
        <f t="shared" si="1002"/>
        <v>-7.8754810412125202</v>
      </c>
      <c r="G3275">
        <f t="shared" si="1012"/>
        <v>4.8687419826464584</v>
      </c>
      <c r="H3275">
        <f t="shared" si="1003"/>
        <v>-106.96887026030312</v>
      </c>
      <c r="I3275">
        <f t="shared" si="1013"/>
        <v>19.030590933722614</v>
      </c>
      <c r="J3275">
        <f t="shared" si="1014"/>
        <v>-0.9547209522920862</v>
      </c>
      <c r="K3275">
        <f t="shared" si="1004"/>
        <v>90.954720952292092</v>
      </c>
      <c r="L3275">
        <f t="shared" si="1015"/>
        <v>64.730931304191998</v>
      </c>
      <c r="M3275">
        <f t="shared" si="1005"/>
        <v>295.26906869580802</v>
      </c>
      <c r="N3275">
        <f t="shared" si="1016"/>
        <v>64.730931304191998</v>
      </c>
      <c r="O3275">
        <f t="shared" si="1006"/>
        <v>-60.015893528306343</v>
      </c>
      <c r="P3275" t="e">
        <f t="shared" si="1007"/>
        <v>#NUM!</v>
      </c>
      <c r="Q3275">
        <f t="shared" si="1017"/>
        <v>-0.35436717560633268</v>
      </c>
      <c r="R3275" t="e">
        <f t="shared" si="1018"/>
        <v>#NUM!</v>
      </c>
      <c r="S3275" t="e">
        <f t="shared" si="1000"/>
        <v>#NUM!</v>
      </c>
    </row>
    <row r="3276" spans="1:20" x14ac:dyDescent="0.2">
      <c r="A3276" s="3">
        <v>41410.249999992127</v>
      </c>
      <c r="B3276" s="5">
        <f t="shared" si="1009"/>
        <v>136</v>
      </c>
      <c r="C3276" s="5">
        <v>6</v>
      </c>
      <c r="D3276">
        <f t="shared" si="1011"/>
        <v>54.246575342465754</v>
      </c>
      <c r="E3276">
        <f t="shared" si="1001"/>
        <v>3.7432549587874782</v>
      </c>
      <c r="F3276">
        <f t="shared" si="1002"/>
        <v>-7.8754810412125202</v>
      </c>
      <c r="G3276">
        <f t="shared" si="1012"/>
        <v>5.8687419826464584</v>
      </c>
      <c r="H3276">
        <f t="shared" si="1003"/>
        <v>-91.96887026030312</v>
      </c>
      <c r="I3276">
        <f t="shared" si="1013"/>
        <v>19.030590933722614</v>
      </c>
      <c r="J3276">
        <f t="shared" si="1014"/>
        <v>10.087791618319198</v>
      </c>
      <c r="K3276">
        <f t="shared" si="1004"/>
        <v>79.912208381680799</v>
      </c>
      <c r="L3276">
        <f t="shared" si="1015"/>
        <v>73.662577880562964</v>
      </c>
      <c r="M3276">
        <f t="shared" si="1005"/>
        <v>286.33742211943706</v>
      </c>
      <c r="N3276">
        <f t="shared" si="1016"/>
        <v>73.662577880562964</v>
      </c>
      <c r="O3276">
        <f t="shared" si="1006"/>
        <v>5.7091654846684392</v>
      </c>
      <c r="P3276">
        <f t="shared" si="1007"/>
        <v>0.42327362721431505</v>
      </c>
      <c r="Q3276">
        <f t="shared" si="1017"/>
        <v>-0.10571182827276128</v>
      </c>
      <c r="R3276">
        <f t="shared" si="1018"/>
        <v>-4.4745028992468447E-2</v>
      </c>
      <c r="S3276">
        <f t="shared" si="1000"/>
        <v>-0.12827290135421696</v>
      </c>
    </row>
    <row r="3277" spans="1:20" x14ac:dyDescent="0.2">
      <c r="A3277" s="3">
        <v>41410.291666658792</v>
      </c>
      <c r="B3277" s="5">
        <f t="shared" si="1009"/>
        <v>136</v>
      </c>
      <c r="C3277" s="5">
        <v>7</v>
      </c>
      <c r="D3277">
        <f t="shared" si="1011"/>
        <v>54.246575342465754</v>
      </c>
      <c r="E3277">
        <f t="shared" si="1001"/>
        <v>3.7432549587874782</v>
      </c>
      <c r="F3277">
        <f t="shared" si="1002"/>
        <v>-7.8754810412125202</v>
      </c>
      <c r="G3277">
        <f t="shared" si="1012"/>
        <v>6.8687419826464584</v>
      </c>
      <c r="H3277">
        <f t="shared" si="1003"/>
        <v>-76.96887026030312</v>
      </c>
      <c r="I3277">
        <f t="shared" si="1013"/>
        <v>19.030590933722614</v>
      </c>
      <c r="J3277">
        <f t="shared" si="1014"/>
        <v>21.636717086520417</v>
      </c>
      <c r="K3277">
        <f t="shared" si="1004"/>
        <v>68.36328291347958</v>
      </c>
      <c r="L3277">
        <f t="shared" si="1015"/>
        <v>82.227155317580298</v>
      </c>
      <c r="M3277">
        <f t="shared" si="1005"/>
        <v>277.7728446824197</v>
      </c>
      <c r="N3277">
        <f t="shared" si="1016"/>
        <v>82.227155317580298</v>
      </c>
      <c r="O3277">
        <f t="shared" si="1006"/>
        <v>2.7120827745807432</v>
      </c>
      <c r="P3277">
        <f t="shared" si="1007"/>
        <v>0.67084649754846448</v>
      </c>
      <c r="Q3277">
        <f t="shared" si="1017"/>
        <v>0.14855213349968857</v>
      </c>
      <c r="R3277">
        <f t="shared" si="1018"/>
        <v>9.9655678461617991E-2</v>
      </c>
      <c r="S3277">
        <f t="shared" si="1000"/>
        <v>0.28568811554120038</v>
      </c>
    </row>
    <row r="3278" spans="1:20" x14ac:dyDescent="0.2">
      <c r="A3278" s="3">
        <v>41410.333333325456</v>
      </c>
      <c r="B3278" s="5">
        <f t="shared" si="1009"/>
        <v>136</v>
      </c>
      <c r="C3278" s="5">
        <v>8</v>
      </c>
      <c r="D3278">
        <f t="shared" si="1011"/>
        <v>54.246575342465754</v>
      </c>
      <c r="E3278">
        <f t="shared" si="1001"/>
        <v>3.7432549587874782</v>
      </c>
      <c r="F3278">
        <f t="shared" si="1002"/>
        <v>-7.8754810412125202</v>
      </c>
      <c r="G3278">
        <f t="shared" si="1012"/>
        <v>7.8687419826464584</v>
      </c>
      <c r="H3278">
        <f t="shared" si="1003"/>
        <v>-61.96887026030312</v>
      </c>
      <c r="I3278">
        <f t="shared" si="1013"/>
        <v>19.030590933722614</v>
      </c>
      <c r="J3278">
        <f t="shared" si="1014"/>
        <v>33.424440539334881</v>
      </c>
      <c r="K3278">
        <f t="shared" si="1004"/>
        <v>56.575559460665119</v>
      </c>
      <c r="L3278">
        <f t="shared" si="1015"/>
        <v>91.137486817232514</v>
      </c>
      <c r="M3278">
        <f t="shared" si="1005"/>
        <v>268.86251318276749</v>
      </c>
      <c r="N3278">
        <f t="shared" si="1016"/>
        <v>91.137486817232514</v>
      </c>
      <c r="O3278">
        <f t="shared" si="1006"/>
        <v>1.8154197089940085</v>
      </c>
      <c r="P3278">
        <f t="shared" si="1007"/>
        <v>0.79289336867132798</v>
      </c>
      <c r="Q3278">
        <f t="shared" si="1017"/>
        <v>0.38926032988642512</v>
      </c>
      <c r="R3278">
        <f t="shared" si="1018"/>
        <v>0.30864193425376002</v>
      </c>
      <c r="S3278">
        <f t="shared" si="1000"/>
        <v>0.88479988230583528</v>
      </c>
    </row>
    <row r="3279" spans="1:20" x14ac:dyDescent="0.2">
      <c r="A3279" s="3">
        <v>41410.37499999212</v>
      </c>
      <c r="B3279" s="5">
        <f t="shared" si="1009"/>
        <v>136</v>
      </c>
      <c r="C3279" s="5">
        <v>9</v>
      </c>
      <c r="D3279">
        <f t="shared" si="1011"/>
        <v>54.246575342465754</v>
      </c>
      <c r="E3279">
        <f t="shared" si="1001"/>
        <v>3.7432549587874782</v>
      </c>
      <c r="F3279">
        <f t="shared" si="1002"/>
        <v>-7.8754810412125202</v>
      </c>
      <c r="G3279">
        <f t="shared" si="1012"/>
        <v>8.8687419826464584</v>
      </c>
      <c r="H3279">
        <f t="shared" si="1003"/>
        <v>-46.96887026030312</v>
      </c>
      <c r="I3279">
        <f t="shared" si="1013"/>
        <v>19.030590933722614</v>
      </c>
      <c r="J3279">
        <f t="shared" si="1014"/>
        <v>45.161370991142483</v>
      </c>
      <c r="K3279">
        <f t="shared" si="1004"/>
        <v>44.838629008857517</v>
      </c>
      <c r="L3279">
        <f t="shared" si="1015"/>
        <v>101.46988641625012</v>
      </c>
      <c r="M3279">
        <f t="shared" si="1005"/>
        <v>258.53011358374988</v>
      </c>
      <c r="N3279">
        <f t="shared" si="1016"/>
        <v>101.46988641625012</v>
      </c>
      <c r="O3279">
        <f t="shared" si="1006"/>
        <v>1.4102472628433709</v>
      </c>
      <c r="P3279">
        <f t="shared" si="1007"/>
        <v>0.86245851321727218</v>
      </c>
      <c r="Q3279">
        <f t="shared" si="1017"/>
        <v>0.5981104968930705</v>
      </c>
      <c r="R3279">
        <f t="shared" si="1018"/>
        <v>0.51584548989004142</v>
      </c>
      <c r="S3279">
        <f t="shared" si="1000"/>
        <v>1.4788010898332564</v>
      </c>
    </row>
    <row r="3280" spans="1:20" x14ac:dyDescent="0.2">
      <c r="A3280" s="3">
        <v>41410.416666658784</v>
      </c>
      <c r="B3280" s="5">
        <f t="shared" si="1009"/>
        <v>136</v>
      </c>
      <c r="C3280" s="5">
        <v>10</v>
      </c>
      <c r="D3280">
        <f t="shared" si="1011"/>
        <v>54.246575342465754</v>
      </c>
      <c r="E3280">
        <f t="shared" si="1001"/>
        <v>3.7432549587874782</v>
      </c>
      <c r="F3280">
        <f t="shared" si="1002"/>
        <v>-7.8754810412125202</v>
      </c>
      <c r="G3280">
        <f t="shared" si="1012"/>
        <v>9.8687419826464584</v>
      </c>
      <c r="H3280">
        <f t="shared" si="1003"/>
        <v>-31.968870260303124</v>
      </c>
      <c r="I3280">
        <f t="shared" si="1013"/>
        <v>19.030590933722614</v>
      </c>
      <c r="J3280">
        <f t="shared" si="1014"/>
        <v>56.378273820729568</v>
      </c>
      <c r="K3280">
        <f t="shared" si="1004"/>
        <v>33.621726179270432</v>
      </c>
      <c r="L3280">
        <f t="shared" si="1015"/>
        <v>115.31851108526364</v>
      </c>
      <c r="M3280">
        <f t="shared" si="1005"/>
        <v>244.68148891473635</v>
      </c>
      <c r="N3280">
        <f t="shared" si="1016"/>
        <v>115.31851108526364</v>
      </c>
      <c r="O3280">
        <f t="shared" si="1006"/>
        <v>1.2008963416831482</v>
      </c>
      <c r="P3280">
        <f t="shared" si="1007"/>
        <v>0.90349391197374329</v>
      </c>
      <c r="Q3280">
        <f t="shared" si="1017"/>
        <v>0.75819055204214814</v>
      </c>
      <c r="R3280">
        <f t="shared" si="1018"/>
        <v>0.68502054788609246</v>
      </c>
      <c r="S3280">
        <f t="shared" si="1000"/>
        <v>1.9637840256935519</v>
      </c>
    </row>
    <row r="3281" spans="1:20" x14ac:dyDescent="0.2">
      <c r="A3281" s="3">
        <v>41410.458333325449</v>
      </c>
      <c r="B3281" s="5">
        <f t="shared" si="1009"/>
        <v>136</v>
      </c>
      <c r="C3281" s="5">
        <v>11</v>
      </c>
      <c r="D3281">
        <f t="shared" si="1011"/>
        <v>54.246575342465754</v>
      </c>
      <c r="E3281">
        <f t="shared" si="1001"/>
        <v>3.7432549587874782</v>
      </c>
      <c r="F3281">
        <f t="shared" si="1002"/>
        <v>-7.8754810412125202</v>
      </c>
      <c r="G3281">
        <f t="shared" si="1012"/>
        <v>10.868741982646458</v>
      </c>
      <c r="H3281">
        <f t="shared" si="1003"/>
        <v>-16.968870260303124</v>
      </c>
      <c r="I3281">
        <f t="shared" si="1013"/>
        <v>19.030590933722614</v>
      </c>
      <c r="J3281">
        <f t="shared" si="1014"/>
        <v>65.95983195032457</v>
      </c>
      <c r="K3281">
        <f t="shared" si="1004"/>
        <v>24.04016804967543</v>
      </c>
      <c r="L3281">
        <f t="shared" si="1015"/>
        <v>137.3699762642498</v>
      </c>
      <c r="M3281">
        <f t="shared" si="1005"/>
        <v>222.6300237357502</v>
      </c>
      <c r="N3281">
        <f t="shared" si="1016"/>
        <v>137.3699762642498</v>
      </c>
      <c r="O3281">
        <f t="shared" si="1006"/>
        <v>1.0949783276655696</v>
      </c>
      <c r="P3281">
        <f t="shared" si="1007"/>
        <v>0.92590697733017691</v>
      </c>
      <c r="Q3281">
        <f t="shared" si="1017"/>
        <v>0.85405063797408265</v>
      </c>
      <c r="R3281">
        <f t="shared" si="1018"/>
        <v>0.79077144469349203</v>
      </c>
      <c r="S3281">
        <f t="shared" si="1000"/>
        <v>2.2669456206179581</v>
      </c>
    </row>
    <row r="3282" spans="1:20" x14ac:dyDescent="0.2">
      <c r="A3282" s="3">
        <v>41410.499999992113</v>
      </c>
      <c r="B3282" s="5">
        <f t="shared" si="1009"/>
        <v>136</v>
      </c>
      <c r="C3282" s="5">
        <v>12</v>
      </c>
      <c r="D3282">
        <f t="shared" si="1011"/>
        <v>54.246575342465754</v>
      </c>
      <c r="E3282">
        <f t="shared" si="1001"/>
        <v>3.7432549587874782</v>
      </c>
      <c r="F3282">
        <f t="shared" si="1002"/>
        <v>-7.8754810412125202</v>
      </c>
      <c r="G3282">
        <f t="shared" si="1012"/>
        <v>11.868741982646458</v>
      </c>
      <c r="H3282">
        <f t="shared" si="1003"/>
        <v>-1.9688702603031238</v>
      </c>
      <c r="I3282">
        <f t="shared" si="1013"/>
        <v>19.030590933722614</v>
      </c>
      <c r="J3282">
        <f t="shared" si="1014"/>
        <v>70.953226531935812</v>
      </c>
      <c r="K3282">
        <f t="shared" si="1004"/>
        <v>19.046773468064188</v>
      </c>
      <c r="L3282">
        <f t="shared" si="1015"/>
        <v>174.28822427006261</v>
      </c>
      <c r="M3282">
        <f t="shared" si="1005"/>
        <v>185.71177572993739</v>
      </c>
      <c r="N3282">
        <f t="shared" si="1016"/>
        <v>174.28822427006261</v>
      </c>
      <c r="O3282">
        <f t="shared" si="1006"/>
        <v>1.0579184062779432</v>
      </c>
      <c r="P3282">
        <f t="shared" si="1007"/>
        <v>0.93404620795485604</v>
      </c>
      <c r="Q3282">
        <f t="shared" si="1017"/>
        <v>0.88242214149648723</v>
      </c>
      <c r="R3282">
        <f t="shared" si="1018"/>
        <v>0.82422305508019733</v>
      </c>
      <c r="S3282">
        <f t="shared" si="1000"/>
        <v>2.3628430915972665</v>
      </c>
    </row>
    <row r="3283" spans="1:20" x14ac:dyDescent="0.2">
      <c r="A3283" s="3">
        <v>41410.541666658777</v>
      </c>
      <c r="B3283" s="5">
        <f t="shared" si="1009"/>
        <v>136</v>
      </c>
      <c r="C3283" s="5">
        <v>13</v>
      </c>
      <c r="D3283">
        <f t="shared" si="1011"/>
        <v>54.246575342465754</v>
      </c>
      <c r="E3283">
        <f t="shared" si="1001"/>
        <v>3.7432549587874782</v>
      </c>
      <c r="F3283">
        <f t="shared" si="1002"/>
        <v>-7.8754810412125202</v>
      </c>
      <c r="G3283">
        <f t="shared" si="1012"/>
        <v>12.868741982646458</v>
      </c>
      <c r="H3283">
        <f t="shared" si="1003"/>
        <v>13.031129739696876</v>
      </c>
      <c r="I3283">
        <f t="shared" si="1013"/>
        <v>19.030590933722614</v>
      </c>
      <c r="J3283">
        <f t="shared" si="1014"/>
        <v>67.896904597663294</v>
      </c>
      <c r="K3283">
        <f t="shared" si="1004"/>
        <v>22.103095402336706</v>
      </c>
      <c r="L3283">
        <f t="shared" si="1015"/>
        <v>145.49398133061499</v>
      </c>
      <c r="M3283">
        <f t="shared" si="1005"/>
        <v>214.50601866938501</v>
      </c>
      <c r="N3283">
        <f t="shared" si="1016"/>
        <v>214.50601866938501</v>
      </c>
      <c r="O3283">
        <f t="shared" si="1006"/>
        <v>1.0793211411740777</v>
      </c>
      <c r="P3283">
        <f t="shared" si="1007"/>
        <v>0.92932598761885987</v>
      </c>
      <c r="Q3283">
        <f t="shared" si="1017"/>
        <v>0.86729943451576064</v>
      </c>
      <c r="R3283">
        <f t="shared" si="1018"/>
        <v>0.80600390354263796</v>
      </c>
      <c r="S3283">
        <f t="shared" si="1000"/>
        <v>2.3106133024886653</v>
      </c>
    </row>
    <row r="3284" spans="1:20" x14ac:dyDescent="0.2">
      <c r="A3284" s="3">
        <v>41410.583333325441</v>
      </c>
      <c r="B3284" s="5">
        <f t="shared" si="1009"/>
        <v>136</v>
      </c>
      <c r="C3284" s="5">
        <v>14</v>
      </c>
      <c r="D3284">
        <f t="shared" si="1011"/>
        <v>54.246575342465754</v>
      </c>
      <c r="E3284">
        <f t="shared" si="1001"/>
        <v>3.7432549587874782</v>
      </c>
      <c r="F3284">
        <f t="shared" si="1002"/>
        <v>-7.8754810412125202</v>
      </c>
      <c r="G3284">
        <f t="shared" si="1012"/>
        <v>13.868741982646458</v>
      </c>
      <c r="H3284">
        <f t="shared" si="1003"/>
        <v>28.031129739696876</v>
      </c>
      <c r="I3284">
        <f t="shared" si="1013"/>
        <v>19.030590933722614</v>
      </c>
      <c r="J3284">
        <f t="shared" si="1014"/>
        <v>59.126790333161786</v>
      </c>
      <c r="K3284">
        <f t="shared" si="1004"/>
        <v>30.873209666838214</v>
      </c>
      <c r="L3284">
        <f t="shared" si="1015"/>
        <v>120.02821737882122</v>
      </c>
      <c r="M3284">
        <f t="shared" si="1005"/>
        <v>239.97178262117876</v>
      </c>
      <c r="N3284">
        <f t="shared" si="1016"/>
        <v>239.97178262117876</v>
      </c>
      <c r="O3284">
        <f t="shared" si="1006"/>
        <v>1.1650870934285071</v>
      </c>
      <c r="P3284">
        <f t="shared" si="1007"/>
        <v>0.9109362996144027</v>
      </c>
      <c r="Q3284">
        <f t="shared" si="1017"/>
        <v>0.7901412505022718</v>
      </c>
      <c r="R3284">
        <f t="shared" si="1018"/>
        <v>0.71976834690523628</v>
      </c>
      <c r="S3284">
        <f t="shared" si="1000"/>
        <v>2.0633973480272805</v>
      </c>
    </row>
    <row r="3285" spans="1:20" x14ac:dyDescent="0.2">
      <c r="A3285" s="3">
        <v>41410.624999992106</v>
      </c>
      <c r="B3285" s="5">
        <f t="shared" si="1009"/>
        <v>136</v>
      </c>
      <c r="C3285" s="5">
        <v>15</v>
      </c>
      <c r="D3285">
        <f t="shared" si="1011"/>
        <v>54.246575342465754</v>
      </c>
      <c r="E3285">
        <f t="shared" si="1001"/>
        <v>3.7432549587874782</v>
      </c>
      <c r="F3285">
        <f t="shared" si="1002"/>
        <v>-7.8754810412125202</v>
      </c>
      <c r="G3285">
        <f t="shared" si="1012"/>
        <v>14.868741982646458</v>
      </c>
      <c r="H3285">
        <f t="shared" si="1003"/>
        <v>43.03112973969688</v>
      </c>
      <c r="I3285">
        <f t="shared" si="1013"/>
        <v>19.030590933722614</v>
      </c>
      <c r="J3285">
        <f t="shared" si="1014"/>
        <v>48.18404106345686</v>
      </c>
      <c r="K3285">
        <f t="shared" si="1004"/>
        <v>41.81595893654314</v>
      </c>
      <c r="L3285">
        <f t="shared" si="1015"/>
        <v>104.63795503277275</v>
      </c>
      <c r="M3285">
        <f t="shared" si="1005"/>
        <v>255.36204496722723</v>
      </c>
      <c r="N3285">
        <f t="shared" si="1016"/>
        <v>255.36204496722723</v>
      </c>
      <c r="O3285">
        <f t="shared" si="1006"/>
        <v>1.3417590119395495</v>
      </c>
      <c r="P3285">
        <f t="shared" si="1007"/>
        <v>0.87544493696049408</v>
      </c>
      <c r="Q3285">
        <f t="shared" si="1017"/>
        <v>0.64551386703284308</v>
      </c>
      <c r="R3285">
        <f t="shared" si="1018"/>
        <v>0.56511184663169212</v>
      </c>
      <c r="S3285">
        <f t="shared" si="1000"/>
        <v>1.620035516555097</v>
      </c>
    </row>
    <row r="3286" spans="1:20" x14ac:dyDescent="0.2">
      <c r="A3286" s="3">
        <v>41410.66666665877</v>
      </c>
      <c r="B3286" s="5">
        <f t="shared" si="1009"/>
        <v>136</v>
      </c>
      <c r="C3286" s="5">
        <v>16</v>
      </c>
      <c r="D3286">
        <f t="shared" si="1011"/>
        <v>54.246575342465754</v>
      </c>
      <c r="E3286">
        <f t="shared" si="1001"/>
        <v>3.7432549587874782</v>
      </c>
      <c r="F3286">
        <f t="shared" si="1002"/>
        <v>-7.8754810412125202</v>
      </c>
      <c r="G3286">
        <f t="shared" si="1012"/>
        <v>15.868741982646458</v>
      </c>
      <c r="H3286">
        <f t="shared" si="1003"/>
        <v>58.03112973969688</v>
      </c>
      <c r="I3286">
        <f t="shared" si="1013"/>
        <v>19.030590933722614</v>
      </c>
      <c r="J3286">
        <f t="shared" si="1014"/>
        <v>36.524482161657815</v>
      </c>
      <c r="K3286">
        <f t="shared" si="1004"/>
        <v>53.475517838342185</v>
      </c>
      <c r="L3286">
        <f t="shared" si="1015"/>
        <v>93.653130718285269</v>
      </c>
      <c r="M3286">
        <f t="shared" si="1005"/>
        <v>266.3468692817147</v>
      </c>
      <c r="N3286">
        <f t="shared" si="1016"/>
        <v>266.3468692817147</v>
      </c>
      <c r="O3286">
        <f t="shared" si="1006"/>
        <v>1.6802028966965366</v>
      </c>
      <c r="P3286">
        <f t="shared" si="1007"/>
        <v>0.81485460756011152</v>
      </c>
      <c r="Q3286">
        <f t="shared" si="1017"/>
        <v>0.4478847683936541</v>
      </c>
      <c r="R3286">
        <f t="shared" si="1018"/>
        <v>0.36496096718156246</v>
      </c>
      <c r="S3286">
        <f t="shared" si="1000"/>
        <v>1.0462525825896789</v>
      </c>
    </row>
    <row r="3287" spans="1:20" x14ac:dyDescent="0.2">
      <c r="A3287" s="3">
        <v>41410.708333325434</v>
      </c>
      <c r="B3287" s="5">
        <f t="shared" si="1009"/>
        <v>136</v>
      </c>
      <c r="C3287" s="5">
        <v>17</v>
      </c>
      <c r="D3287">
        <f t="shared" si="1011"/>
        <v>54.246575342465754</v>
      </c>
      <c r="E3287">
        <f t="shared" si="1001"/>
        <v>3.7432549587874782</v>
      </c>
      <c r="F3287">
        <f t="shared" si="1002"/>
        <v>-7.8754810412125202</v>
      </c>
      <c r="G3287">
        <f t="shared" si="1012"/>
        <v>16.868741982646458</v>
      </c>
      <c r="H3287">
        <f t="shared" si="1003"/>
        <v>73.03112973969688</v>
      </c>
      <c r="I3287">
        <f t="shared" si="1013"/>
        <v>19.030590933722614</v>
      </c>
      <c r="J3287">
        <f t="shared" si="1014"/>
        <v>24.718685535896604</v>
      </c>
      <c r="K3287">
        <f t="shared" si="1004"/>
        <v>65.281314464103389</v>
      </c>
      <c r="L3287">
        <f t="shared" si="1015"/>
        <v>84.498485455357653</v>
      </c>
      <c r="M3287">
        <f t="shared" si="1005"/>
        <v>275.50151454464236</v>
      </c>
      <c r="N3287">
        <f t="shared" si="1016"/>
        <v>275.50151454464236</v>
      </c>
      <c r="O3287">
        <f t="shared" si="1006"/>
        <v>2.3914100283499504</v>
      </c>
      <c r="P3287">
        <f t="shared" si="1007"/>
        <v>0.71045832932130482</v>
      </c>
      <c r="Q3287">
        <f t="shared" si="1017"/>
        <v>0.21382205067103666</v>
      </c>
      <c r="R3287">
        <f t="shared" si="1018"/>
        <v>0.15191165689180008</v>
      </c>
      <c r="S3287">
        <f t="shared" si="1000"/>
        <v>0.43549304621788182</v>
      </c>
    </row>
    <row r="3288" spans="1:20" x14ac:dyDescent="0.2">
      <c r="A3288" s="3">
        <v>41410.749999992098</v>
      </c>
      <c r="B3288" s="5">
        <f t="shared" si="1009"/>
        <v>136</v>
      </c>
      <c r="C3288" s="5">
        <v>18</v>
      </c>
      <c r="D3288">
        <f t="shared" si="1011"/>
        <v>54.246575342465754</v>
      </c>
      <c r="E3288">
        <f t="shared" si="1001"/>
        <v>3.7432549587874782</v>
      </c>
      <c r="F3288">
        <f t="shared" si="1002"/>
        <v>-7.8754810412125202</v>
      </c>
      <c r="G3288">
        <f t="shared" si="1012"/>
        <v>17.868741982646458</v>
      </c>
      <c r="H3288">
        <f t="shared" si="1003"/>
        <v>88.03112973969688</v>
      </c>
      <c r="I3288">
        <f t="shared" si="1013"/>
        <v>19.030590933722614</v>
      </c>
      <c r="J3288">
        <f t="shared" si="1014"/>
        <v>13.081930865744127</v>
      </c>
      <c r="K3288">
        <f t="shared" si="1004"/>
        <v>76.918069134255873</v>
      </c>
      <c r="L3288">
        <f t="shared" si="1015"/>
        <v>75.920589547004312</v>
      </c>
      <c r="M3288">
        <f t="shared" si="1005"/>
        <v>284.07941045299572</v>
      </c>
      <c r="N3288">
        <f t="shared" si="1016"/>
        <v>284.07941045299572</v>
      </c>
      <c r="O3288">
        <f t="shared" si="1006"/>
        <v>4.4180512541060555</v>
      </c>
      <c r="P3288">
        <f t="shared" si="1007"/>
        <v>0.50949977603437668</v>
      </c>
      <c r="Q3288">
        <f t="shared" si="1017"/>
        <v>-3.87199291672638E-2</v>
      </c>
      <c r="R3288">
        <f t="shared" si="1018"/>
        <v>-1.9727795238787836E-2</v>
      </c>
      <c r="S3288">
        <f t="shared" si="1000"/>
        <v>-5.6554696456385521E-2</v>
      </c>
    </row>
    <row r="3289" spans="1:20" x14ac:dyDescent="0.2">
      <c r="A3289" s="3">
        <v>41410.791666658763</v>
      </c>
      <c r="B3289" s="5">
        <f t="shared" si="1009"/>
        <v>136</v>
      </c>
      <c r="C3289" s="5">
        <v>19</v>
      </c>
      <c r="D3289">
        <f t="shared" si="1011"/>
        <v>54.246575342465754</v>
      </c>
      <c r="E3289">
        <f t="shared" si="1001"/>
        <v>3.7432549587874782</v>
      </c>
      <c r="F3289">
        <f t="shared" si="1002"/>
        <v>-7.8754810412125202</v>
      </c>
      <c r="G3289">
        <f t="shared" si="1012"/>
        <v>18.868741982646458</v>
      </c>
      <c r="H3289">
        <f t="shared" si="1003"/>
        <v>103.03112973969688</v>
      </c>
      <c r="I3289">
        <f t="shared" si="1013"/>
        <v>19.030590933722614</v>
      </c>
      <c r="J3289">
        <f t="shared" si="1014"/>
        <v>1.8785366302595794</v>
      </c>
      <c r="K3289">
        <f t="shared" si="1004"/>
        <v>88.121463369740425</v>
      </c>
      <c r="L3289">
        <f t="shared" si="1015"/>
        <v>67.145637760039747</v>
      </c>
      <c r="M3289">
        <f t="shared" si="1005"/>
        <v>292.85436223996027</v>
      </c>
      <c r="N3289">
        <f t="shared" si="1016"/>
        <v>292.85436223996027</v>
      </c>
      <c r="O3289">
        <f t="shared" si="1006"/>
        <v>30.505684601055258</v>
      </c>
      <c r="P3289">
        <f t="shared" si="1007"/>
        <v>3.6244755619641744E-2</v>
      </c>
      <c r="Q3289">
        <f t="shared" si="1017"/>
        <v>-0.29071085729903623</v>
      </c>
      <c r="R3289">
        <f t="shared" si="1018"/>
        <v>-1.0536743978780112E-2</v>
      </c>
      <c r="S3289">
        <f t="shared" si="1000"/>
        <v>-3.0206231874655851E-2</v>
      </c>
    </row>
    <row r="3290" spans="1:20" x14ac:dyDescent="0.2">
      <c r="A3290" s="3">
        <v>41410.833333325427</v>
      </c>
      <c r="B3290" s="5">
        <f t="shared" si="1009"/>
        <v>136</v>
      </c>
      <c r="C3290" s="5">
        <v>20</v>
      </c>
      <c r="D3290">
        <f t="shared" si="1011"/>
        <v>54.246575342465754</v>
      </c>
      <c r="E3290">
        <f t="shared" si="1001"/>
        <v>3.7432549587874782</v>
      </c>
      <c r="F3290">
        <f t="shared" si="1002"/>
        <v>-7.8754810412125202</v>
      </c>
      <c r="G3290">
        <f t="shared" si="1012"/>
        <v>19.868741982646458</v>
      </c>
      <c r="H3290">
        <f t="shared" si="1003"/>
        <v>118.03112973969688</v>
      </c>
      <c r="I3290">
        <f t="shared" si="1013"/>
        <v>19.030590933722614</v>
      </c>
      <c r="J3290">
        <f t="shared" si="1014"/>
        <v>-8.5884327789668387</v>
      </c>
      <c r="K3290">
        <f t="shared" si="1004"/>
        <v>98.588432778966833</v>
      </c>
      <c r="L3290">
        <f t="shared" si="1015"/>
        <v>57.55551612824749</v>
      </c>
      <c r="M3290">
        <f t="shared" si="1005"/>
        <v>302.44448387175248</v>
      </c>
      <c r="N3290">
        <f t="shared" si="1016"/>
        <v>302.44448387175248</v>
      </c>
      <c r="O3290">
        <f t="shared" si="1006"/>
        <v>-6.6963213599315905</v>
      </c>
      <c r="P3290" t="e">
        <f t="shared" si="1007"/>
        <v>#NUM!</v>
      </c>
      <c r="Q3290">
        <f t="shared" si="1017"/>
        <v>-0.5230804843741077</v>
      </c>
      <c r="R3290" t="e">
        <f t="shared" si="1018"/>
        <v>#NUM!</v>
      </c>
      <c r="S3290" t="e">
        <f t="shared" si="1000"/>
        <v>#NUM!</v>
      </c>
    </row>
    <row r="3291" spans="1:20" x14ac:dyDescent="0.2">
      <c r="A3291" s="3">
        <v>41410.874999992091</v>
      </c>
      <c r="B3291" s="5">
        <f t="shared" si="1009"/>
        <v>136</v>
      </c>
      <c r="C3291" s="5">
        <v>21</v>
      </c>
      <c r="D3291">
        <f t="shared" si="1011"/>
        <v>54.246575342465754</v>
      </c>
      <c r="E3291">
        <f t="shared" si="1001"/>
        <v>3.7432549587874782</v>
      </c>
      <c r="F3291">
        <f t="shared" si="1002"/>
        <v>-7.8754810412125202</v>
      </c>
      <c r="G3291">
        <f t="shared" si="1012"/>
        <v>20.868741982646458</v>
      </c>
      <c r="H3291">
        <f t="shared" si="1003"/>
        <v>133.03112973969687</v>
      </c>
      <c r="I3291">
        <f t="shared" si="1013"/>
        <v>19.030590933722614</v>
      </c>
      <c r="J3291">
        <f t="shared" si="1014"/>
        <v>-17.914318928741213</v>
      </c>
      <c r="K3291">
        <f t="shared" si="1004"/>
        <v>107.91431892874121</v>
      </c>
      <c r="L3291">
        <f t="shared" si="1015"/>
        <v>46.572167432220482</v>
      </c>
      <c r="M3291">
        <f t="shared" si="1005"/>
        <v>313.42783256777955</v>
      </c>
      <c r="N3291">
        <f t="shared" si="1016"/>
        <v>313.42783256777955</v>
      </c>
      <c r="O3291">
        <f t="shared" si="1006"/>
        <v>-3.2510342309018414</v>
      </c>
      <c r="P3291" t="e">
        <f t="shared" si="1007"/>
        <v>#NUM!</v>
      </c>
      <c r="Q3291">
        <f t="shared" si="1017"/>
        <v>-0.7183606607386297</v>
      </c>
      <c r="R3291" t="e">
        <f t="shared" si="1018"/>
        <v>#NUM!</v>
      </c>
      <c r="S3291" t="e">
        <f t="shared" si="1000"/>
        <v>#NUM!</v>
      </c>
    </row>
    <row r="3292" spans="1:20" x14ac:dyDescent="0.2">
      <c r="A3292" s="3">
        <v>41410.916666658755</v>
      </c>
      <c r="B3292" s="5">
        <f t="shared" si="1009"/>
        <v>136</v>
      </c>
      <c r="C3292" s="5">
        <v>22</v>
      </c>
      <c r="D3292">
        <f t="shared" si="1011"/>
        <v>54.246575342465754</v>
      </c>
      <c r="E3292">
        <f t="shared" si="1001"/>
        <v>3.7432549587874782</v>
      </c>
      <c r="F3292">
        <f t="shared" si="1002"/>
        <v>-7.8754810412125202</v>
      </c>
      <c r="G3292">
        <f t="shared" si="1012"/>
        <v>21.868741982646458</v>
      </c>
      <c r="H3292">
        <f t="shared" si="1003"/>
        <v>148.03112973969687</v>
      </c>
      <c r="I3292">
        <f t="shared" si="1013"/>
        <v>19.030590933722614</v>
      </c>
      <c r="J3292">
        <f t="shared" si="1014"/>
        <v>-25.544390407315195</v>
      </c>
      <c r="K3292">
        <f t="shared" si="1004"/>
        <v>115.54439040731519</v>
      </c>
      <c r="L3292">
        <f t="shared" si="1015"/>
        <v>33.693242983854617</v>
      </c>
      <c r="M3292">
        <f t="shared" si="1005"/>
        <v>326.30675701614541</v>
      </c>
      <c r="N3292">
        <f t="shared" si="1016"/>
        <v>326.30675701614541</v>
      </c>
      <c r="O3292">
        <f t="shared" si="1006"/>
        <v>-2.3190543177902176</v>
      </c>
      <c r="P3292" t="e">
        <f t="shared" si="1007"/>
        <v>#NUM!</v>
      </c>
      <c r="Q3292">
        <f t="shared" si="1017"/>
        <v>-0.86317297021491779</v>
      </c>
      <c r="R3292" t="e">
        <f t="shared" si="1018"/>
        <v>#NUM!</v>
      </c>
      <c r="S3292" t="e">
        <f t="shared" si="1000"/>
        <v>#NUM!</v>
      </c>
    </row>
    <row r="3293" spans="1:20" x14ac:dyDescent="0.2">
      <c r="A3293" s="3">
        <v>41410.95833332542</v>
      </c>
      <c r="B3293" s="5">
        <f t="shared" si="1009"/>
        <v>136</v>
      </c>
      <c r="C3293" s="5">
        <v>23</v>
      </c>
      <c r="D3293">
        <f t="shared" si="1011"/>
        <v>54.246575342465754</v>
      </c>
      <c r="E3293">
        <f t="shared" si="1001"/>
        <v>3.7432549587874782</v>
      </c>
      <c r="F3293">
        <f t="shared" si="1002"/>
        <v>-7.8754810412125202</v>
      </c>
      <c r="G3293">
        <f t="shared" si="1012"/>
        <v>22.868741982646458</v>
      </c>
      <c r="H3293">
        <f t="shared" si="1003"/>
        <v>163.03112973969687</v>
      </c>
      <c r="I3293">
        <f t="shared" si="1013"/>
        <v>19.030590933722614</v>
      </c>
      <c r="J3293">
        <f t="shared" si="1014"/>
        <v>-30.781066995991765</v>
      </c>
      <c r="K3293">
        <f t="shared" si="1004"/>
        <v>120.78106699599176</v>
      </c>
      <c r="L3293">
        <f t="shared" si="1015"/>
        <v>18.731887895756557</v>
      </c>
      <c r="M3293">
        <f t="shared" si="1005"/>
        <v>341.26811210424341</v>
      </c>
      <c r="N3293">
        <f t="shared" si="1016"/>
        <v>341.26811210424341</v>
      </c>
      <c r="O3293">
        <f t="shared" si="1006"/>
        <v>-1.9540447772199645</v>
      </c>
      <c r="P3293" t="e">
        <f t="shared" si="1007"/>
        <v>#NUM!</v>
      </c>
      <c r="Q3293">
        <f t="shared" si="1017"/>
        <v>-0.95130248527646466</v>
      </c>
      <c r="R3293" t="e">
        <f t="shared" si="1018"/>
        <v>#NUM!</v>
      </c>
      <c r="S3293" t="e">
        <f t="shared" si="1000"/>
        <v>#NUM!</v>
      </c>
    </row>
    <row r="3294" spans="1:20" x14ac:dyDescent="0.2">
      <c r="A3294" s="3">
        <v>41410.999999992084</v>
      </c>
      <c r="B3294" s="5">
        <f t="shared" si="1009"/>
        <v>137</v>
      </c>
      <c r="C3294" s="5">
        <v>0</v>
      </c>
      <c r="D3294">
        <f t="shared" si="1011"/>
        <v>55.232876712328761</v>
      </c>
      <c r="E3294">
        <f t="shared" si="1001"/>
        <v>3.7208795940131294</v>
      </c>
      <c r="F3294">
        <f t="shared" si="1002"/>
        <v>-7.897856405986869</v>
      </c>
      <c r="G3294">
        <f t="shared" si="1012"/>
        <v>-0.13163094009978116</v>
      </c>
      <c r="H3294">
        <f t="shared" si="1003"/>
        <v>-181.97446410149672</v>
      </c>
      <c r="I3294">
        <f t="shared" si="1013"/>
        <v>19.263625174941613</v>
      </c>
      <c r="J3294">
        <f t="shared" si="1014"/>
        <v>-32.706296332039237</v>
      </c>
      <c r="K3294">
        <f t="shared" si="1004"/>
        <v>122.70629633203924</v>
      </c>
      <c r="L3294">
        <f t="shared" si="1015"/>
        <v>2.2152324830379087</v>
      </c>
      <c r="M3294">
        <f t="shared" si="1005"/>
        <v>357.78476751696212</v>
      </c>
      <c r="N3294">
        <f t="shared" si="1016"/>
        <v>2.2152324830379087</v>
      </c>
      <c r="O3294">
        <f t="shared" si="1006"/>
        <v>-1.8507112917722908</v>
      </c>
      <c r="P3294" t="e">
        <f t="shared" si="1007"/>
        <v>#NUM!</v>
      </c>
      <c r="Q3294">
        <f t="shared" si="1017"/>
        <v>-0.98355276443263639</v>
      </c>
      <c r="R3294" t="e">
        <f t="shared" si="1018"/>
        <v>#NUM!</v>
      </c>
      <c r="S3294" t="e">
        <f t="shared" ref="S3294:S3357" si="1019">R3294*$E$10</f>
        <v>#NUM!</v>
      </c>
      <c r="T3294">
        <f t="shared" ref="T3294" si="1020">SUMIF(S3300:S3314,"&gt;0,01")</f>
        <v>16.683006388107056</v>
      </c>
    </row>
    <row r="3295" spans="1:20" x14ac:dyDescent="0.2">
      <c r="A3295" s="3">
        <v>41411.041666658748</v>
      </c>
      <c r="B3295" s="5">
        <f t="shared" si="1009"/>
        <v>137</v>
      </c>
      <c r="C3295" s="5">
        <v>1</v>
      </c>
      <c r="D3295">
        <f t="shared" si="1011"/>
        <v>55.232876712328761</v>
      </c>
      <c r="E3295">
        <f t="shared" ref="E3295:E3358" si="1021">9.87*SIN(RADIANS(2*D3295))-7.53*COS(RADIANS(D3295))-1.5*SIN(RADIANS(D3295))</f>
        <v>3.7208795940131294</v>
      </c>
      <c r="F3295">
        <f t="shared" ref="F3295:F3358" si="1022">4*($B$6-$B$5)+E3295</f>
        <v>-7.897856405986869</v>
      </c>
      <c r="G3295">
        <f t="shared" si="1012"/>
        <v>0.86836905990021884</v>
      </c>
      <c r="H3295">
        <f t="shared" ref="H3295:H3358" si="1023">15*(G3295-12)</f>
        <v>-166.97446410149672</v>
      </c>
      <c r="I3295">
        <f t="shared" si="1013"/>
        <v>19.263625174941613</v>
      </c>
      <c r="J3295">
        <f t="shared" si="1014"/>
        <v>-31.441916623803579</v>
      </c>
      <c r="K3295">
        <f t="shared" ref="K3295:K3358" si="1024">90-J3295</f>
        <v>121.44191662380358</v>
      </c>
      <c r="L3295">
        <f t="shared" si="1015"/>
        <v>14.44101535333138</v>
      </c>
      <c r="M3295">
        <f t="shared" ref="M3295:M3358" si="1025">360-L3295</f>
        <v>345.55898464666859</v>
      </c>
      <c r="N3295">
        <f t="shared" si="1016"/>
        <v>14.44101535333138</v>
      </c>
      <c r="O3295">
        <f t="shared" ref="O3295:O3358" si="1026">1/(COS(RADIANS(K3295)))</f>
        <v>-1.9170531891651164</v>
      </c>
      <c r="P3295" t="e">
        <f t="shared" ref="P3295:P3358" si="1027">1.353*0.7^(O3295^0.678)</f>
        <v>#NUM!</v>
      </c>
      <c r="Q3295">
        <f t="shared" si="1017"/>
        <v>-0.96443379524355255</v>
      </c>
      <c r="R3295" t="e">
        <f t="shared" si="1018"/>
        <v>#NUM!</v>
      </c>
      <c r="S3295" t="e">
        <f t="shared" si="1019"/>
        <v>#NUM!</v>
      </c>
    </row>
    <row r="3296" spans="1:20" x14ac:dyDescent="0.2">
      <c r="A3296" s="3">
        <v>41411.083333325412</v>
      </c>
      <c r="B3296" s="5">
        <f t="shared" si="1009"/>
        <v>137</v>
      </c>
      <c r="C3296" s="5">
        <v>2</v>
      </c>
      <c r="D3296">
        <f t="shared" si="1011"/>
        <v>55.232876712328761</v>
      </c>
      <c r="E3296">
        <f t="shared" si="1021"/>
        <v>3.7208795940131294</v>
      </c>
      <c r="F3296">
        <f t="shared" si="1022"/>
        <v>-7.897856405986869</v>
      </c>
      <c r="G3296">
        <f t="shared" si="1012"/>
        <v>1.868369059900219</v>
      </c>
      <c r="H3296">
        <f t="shared" si="1023"/>
        <v>-151.97446410149672</v>
      </c>
      <c r="I3296">
        <f t="shared" si="1013"/>
        <v>19.263625174941613</v>
      </c>
      <c r="J3296">
        <f t="shared" si="1014"/>
        <v>-26.971328061020309</v>
      </c>
      <c r="K3296">
        <f t="shared" si="1024"/>
        <v>116.9713280610203</v>
      </c>
      <c r="L3296">
        <f t="shared" si="1015"/>
        <v>29.847253250314424</v>
      </c>
      <c r="M3296">
        <f t="shared" si="1025"/>
        <v>330.15274674968555</v>
      </c>
      <c r="N3296">
        <f t="shared" si="1016"/>
        <v>29.847253250314424</v>
      </c>
      <c r="O3296">
        <f t="shared" si="1026"/>
        <v>-2.2048549926714109</v>
      </c>
      <c r="P3296" t="e">
        <f t="shared" si="1027"/>
        <v>#NUM!</v>
      </c>
      <c r="Q3296">
        <f t="shared" si="1017"/>
        <v>-0.89126304309412174</v>
      </c>
      <c r="R3296" t="e">
        <f t="shared" si="1018"/>
        <v>#NUM!</v>
      </c>
      <c r="S3296" t="e">
        <f t="shared" si="1019"/>
        <v>#NUM!</v>
      </c>
    </row>
    <row r="3297" spans="1:19" x14ac:dyDescent="0.2">
      <c r="A3297" s="3">
        <v>41411.124999992076</v>
      </c>
      <c r="B3297" s="5">
        <f t="shared" si="1009"/>
        <v>137</v>
      </c>
      <c r="C3297" s="5">
        <v>3</v>
      </c>
      <c r="D3297">
        <f t="shared" si="1011"/>
        <v>55.232876712328761</v>
      </c>
      <c r="E3297">
        <f t="shared" si="1021"/>
        <v>3.7208795940131294</v>
      </c>
      <c r="F3297">
        <f t="shared" si="1022"/>
        <v>-7.897856405986869</v>
      </c>
      <c r="G3297">
        <f t="shared" si="1012"/>
        <v>2.868369059900219</v>
      </c>
      <c r="H3297">
        <f t="shared" si="1023"/>
        <v>-136.97446410149672</v>
      </c>
      <c r="I3297">
        <f t="shared" si="1013"/>
        <v>19.263625174941613</v>
      </c>
      <c r="J3297">
        <f t="shared" si="1014"/>
        <v>-19.919823773640129</v>
      </c>
      <c r="K3297">
        <f t="shared" si="1024"/>
        <v>109.91982377364013</v>
      </c>
      <c r="L3297">
        <f t="shared" si="1015"/>
        <v>43.244362316462542</v>
      </c>
      <c r="M3297">
        <f t="shared" si="1025"/>
        <v>316.75563768353743</v>
      </c>
      <c r="N3297">
        <f t="shared" si="1016"/>
        <v>43.244362316462542</v>
      </c>
      <c r="O3297">
        <f t="shared" si="1026"/>
        <v>-2.9350916782026282</v>
      </c>
      <c r="P3297" t="e">
        <f t="shared" si="1027"/>
        <v>#NUM!</v>
      </c>
      <c r="Q3297">
        <f t="shared" si="1017"/>
        <v>-0.76131092496209818</v>
      </c>
      <c r="R3297" t="e">
        <f t="shared" si="1018"/>
        <v>#NUM!</v>
      </c>
      <c r="S3297" t="e">
        <f t="shared" si="1019"/>
        <v>#NUM!</v>
      </c>
    </row>
    <row r="3298" spans="1:19" x14ac:dyDescent="0.2">
      <c r="A3298" s="3">
        <v>41411.166666658741</v>
      </c>
      <c r="B3298" s="5">
        <f t="shared" si="1009"/>
        <v>137</v>
      </c>
      <c r="C3298" s="5">
        <v>4</v>
      </c>
      <c r="D3298">
        <f t="shared" si="1011"/>
        <v>55.232876712328761</v>
      </c>
      <c r="E3298">
        <f t="shared" si="1021"/>
        <v>3.7208795940131294</v>
      </c>
      <c r="F3298">
        <f t="shared" si="1022"/>
        <v>-7.897856405986869</v>
      </c>
      <c r="G3298">
        <f t="shared" si="1012"/>
        <v>3.868369059900219</v>
      </c>
      <c r="H3298">
        <f t="shared" si="1023"/>
        <v>-121.97446410149671</v>
      </c>
      <c r="I3298">
        <f t="shared" si="1013"/>
        <v>19.263625174941613</v>
      </c>
      <c r="J3298">
        <f t="shared" si="1014"/>
        <v>-10.999746885673934</v>
      </c>
      <c r="K3298">
        <f t="shared" si="1024"/>
        <v>100.99974688567393</v>
      </c>
      <c r="L3298">
        <f t="shared" si="1015"/>
        <v>54.66423151655701</v>
      </c>
      <c r="M3298">
        <f t="shared" si="1025"/>
        <v>305.33576848344296</v>
      </c>
      <c r="N3298">
        <f t="shared" si="1016"/>
        <v>54.66423151655701</v>
      </c>
      <c r="O3298">
        <f t="shared" si="1026"/>
        <v>-5.2409621754878444</v>
      </c>
      <c r="P3298" t="e">
        <f t="shared" si="1027"/>
        <v>#NUM!</v>
      </c>
      <c r="Q3298">
        <f t="shared" si="1017"/>
        <v>-0.57857333462698479</v>
      </c>
      <c r="R3298" t="e">
        <f t="shared" si="1018"/>
        <v>#NUM!</v>
      </c>
      <c r="S3298" t="e">
        <f t="shared" si="1019"/>
        <v>#NUM!</v>
      </c>
    </row>
    <row r="3299" spans="1:19" x14ac:dyDescent="0.2">
      <c r="A3299" s="3">
        <v>41411.208333325405</v>
      </c>
      <c r="B3299" s="5">
        <f t="shared" si="1009"/>
        <v>137</v>
      </c>
      <c r="C3299" s="5">
        <v>5</v>
      </c>
      <c r="D3299">
        <f t="shared" si="1011"/>
        <v>55.232876712328761</v>
      </c>
      <c r="E3299">
        <f t="shared" si="1021"/>
        <v>3.7208795940131294</v>
      </c>
      <c r="F3299">
        <f t="shared" si="1022"/>
        <v>-7.897856405986869</v>
      </c>
      <c r="G3299">
        <f t="shared" si="1012"/>
        <v>4.8683690599002185</v>
      </c>
      <c r="H3299">
        <f t="shared" si="1023"/>
        <v>-106.97446410149672</v>
      </c>
      <c r="I3299">
        <f t="shared" si="1013"/>
        <v>19.263625174941613</v>
      </c>
      <c r="J3299">
        <f t="shared" si="1014"/>
        <v>-0.80557154178369694</v>
      </c>
      <c r="K3299">
        <f t="shared" si="1024"/>
        <v>90.805571541783692</v>
      </c>
      <c r="L3299">
        <f t="shared" si="1015"/>
        <v>64.551780734169625</v>
      </c>
      <c r="M3299">
        <f t="shared" si="1025"/>
        <v>295.4482192658304</v>
      </c>
      <c r="N3299">
        <f t="shared" si="1016"/>
        <v>64.551780734169625</v>
      </c>
      <c r="O3299">
        <f t="shared" si="1026"/>
        <v>-71.126727162825176</v>
      </c>
      <c r="P3299" t="e">
        <f t="shared" si="1027"/>
        <v>#NUM!</v>
      </c>
      <c r="Q3299">
        <f t="shared" si="1017"/>
        <v>-0.3547817315460689</v>
      </c>
      <c r="R3299" t="e">
        <f t="shared" si="1018"/>
        <v>#NUM!</v>
      </c>
      <c r="S3299" t="e">
        <f t="shared" si="1019"/>
        <v>#NUM!</v>
      </c>
    </row>
    <row r="3300" spans="1:19" x14ac:dyDescent="0.2">
      <c r="A3300" s="3">
        <v>41411.249999992069</v>
      </c>
      <c r="B3300" s="5">
        <f t="shared" si="1009"/>
        <v>137</v>
      </c>
      <c r="C3300" s="5">
        <v>6</v>
      </c>
      <c r="D3300">
        <f t="shared" si="1011"/>
        <v>55.232876712328761</v>
      </c>
      <c r="E3300">
        <f t="shared" si="1021"/>
        <v>3.7208795940131294</v>
      </c>
      <c r="F3300">
        <f t="shared" si="1022"/>
        <v>-7.897856405986869</v>
      </c>
      <c r="G3300">
        <f t="shared" si="1012"/>
        <v>5.8683690599002185</v>
      </c>
      <c r="H3300">
        <f t="shared" si="1023"/>
        <v>-91.974464101496721</v>
      </c>
      <c r="I3300">
        <f t="shared" si="1013"/>
        <v>19.263625174941613</v>
      </c>
      <c r="J3300">
        <f t="shared" si="1014"/>
        <v>10.223359496825294</v>
      </c>
      <c r="K3300">
        <f t="shared" si="1024"/>
        <v>79.776640503174704</v>
      </c>
      <c r="L3300">
        <f t="shared" si="1015"/>
        <v>73.469943742591497</v>
      </c>
      <c r="M3300">
        <f t="shared" si="1025"/>
        <v>286.53005625740849</v>
      </c>
      <c r="N3300">
        <f t="shared" si="1016"/>
        <v>73.469943742591497</v>
      </c>
      <c r="O3300">
        <f t="shared" si="1026"/>
        <v>5.6342477710802594</v>
      </c>
      <c r="P3300">
        <f t="shared" si="1027"/>
        <v>0.42768186781747419</v>
      </c>
      <c r="Q3300">
        <f t="shared" si="1017"/>
        <v>-0.10656150655360745</v>
      </c>
      <c r="R3300">
        <f t="shared" si="1018"/>
        <v>-4.5574424160290852E-2</v>
      </c>
      <c r="S3300">
        <f t="shared" si="1019"/>
        <v>-0.13065057161036217</v>
      </c>
    </row>
    <row r="3301" spans="1:19" x14ac:dyDescent="0.2">
      <c r="A3301" s="3">
        <v>41411.291666658733</v>
      </c>
      <c r="B3301" s="5">
        <f t="shared" si="1009"/>
        <v>137</v>
      </c>
      <c r="C3301" s="5">
        <v>7</v>
      </c>
      <c r="D3301">
        <f t="shared" si="1011"/>
        <v>55.232876712328761</v>
      </c>
      <c r="E3301">
        <f t="shared" si="1021"/>
        <v>3.7208795940131294</v>
      </c>
      <c r="F3301">
        <f t="shared" si="1022"/>
        <v>-7.897856405986869</v>
      </c>
      <c r="G3301">
        <f t="shared" si="1012"/>
        <v>6.8683690599002185</v>
      </c>
      <c r="H3301">
        <f t="shared" si="1023"/>
        <v>-76.974464101496721</v>
      </c>
      <c r="I3301">
        <f t="shared" si="1013"/>
        <v>19.263625174941613</v>
      </c>
      <c r="J3301">
        <f t="shared" si="1014"/>
        <v>21.763608002856817</v>
      </c>
      <c r="K3301">
        <f t="shared" si="1024"/>
        <v>68.236391997143187</v>
      </c>
      <c r="L3301">
        <f t="shared" si="1015"/>
        <v>82.016712513745262</v>
      </c>
      <c r="M3301">
        <f t="shared" si="1025"/>
        <v>277.98328748625477</v>
      </c>
      <c r="N3301">
        <f t="shared" si="1016"/>
        <v>82.016712513745262</v>
      </c>
      <c r="O3301">
        <f t="shared" si="1026"/>
        <v>2.6970314763024725</v>
      </c>
      <c r="P3301">
        <f t="shared" si="1027"/>
        <v>0.67262125304899667</v>
      </c>
      <c r="Q3301">
        <f t="shared" si="1017"/>
        <v>0.14729190792842228</v>
      </c>
      <c r="R3301">
        <f t="shared" si="1018"/>
        <v>9.9071667674792849E-2</v>
      </c>
      <c r="S3301">
        <f t="shared" si="1019"/>
        <v>0.28401390145004785</v>
      </c>
    </row>
    <row r="3302" spans="1:19" x14ac:dyDescent="0.2">
      <c r="A3302" s="3">
        <v>41411.333333325398</v>
      </c>
      <c r="B3302" s="5">
        <f t="shared" si="1009"/>
        <v>137</v>
      </c>
      <c r="C3302" s="5">
        <v>8</v>
      </c>
      <c r="D3302">
        <f t="shared" si="1011"/>
        <v>55.232876712328761</v>
      </c>
      <c r="E3302">
        <f t="shared" si="1021"/>
        <v>3.7208795940131294</v>
      </c>
      <c r="F3302">
        <f t="shared" si="1022"/>
        <v>-7.897856405986869</v>
      </c>
      <c r="G3302">
        <f t="shared" si="1012"/>
        <v>7.8683690599002185</v>
      </c>
      <c r="H3302">
        <f t="shared" si="1023"/>
        <v>-61.974464101496721</v>
      </c>
      <c r="I3302">
        <f t="shared" si="1013"/>
        <v>19.263625174941613</v>
      </c>
      <c r="J3302">
        <f t="shared" si="1014"/>
        <v>33.548604413994347</v>
      </c>
      <c r="K3302">
        <f t="shared" si="1024"/>
        <v>56.451395586005653</v>
      </c>
      <c r="L3302">
        <f t="shared" si="1015"/>
        <v>90.900954005023934</v>
      </c>
      <c r="M3302">
        <f t="shared" si="1025"/>
        <v>269.09904599497605</v>
      </c>
      <c r="N3302">
        <f t="shared" si="1016"/>
        <v>90.900954005023934</v>
      </c>
      <c r="O3302">
        <f t="shared" si="1026"/>
        <v>1.8094825568834125</v>
      </c>
      <c r="P3302">
        <f t="shared" si="1027"/>
        <v>0.79383393852015138</v>
      </c>
      <c r="Q3302">
        <f t="shared" si="1017"/>
        <v>0.38765191126047732</v>
      </c>
      <c r="R3302">
        <f t="shared" si="1018"/>
        <v>0.30773124349076891</v>
      </c>
      <c r="S3302">
        <f t="shared" si="1019"/>
        <v>0.88218915773964901</v>
      </c>
    </row>
    <row r="3303" spans="1:19" x14ac:dyDescent="0.2">
      <c r="A3303" s="3">
        <v>41411.374999992062</v>
      </c>
      <c r="B3303" s="5">
        <f t="shared" si="1009"/>
        <v>137</v>
      </c>
      <c r="C3303" s="5">
        <v>9</v>
      </c>
      <c r="D3303">
        <f t="shared" si="1011"/>
        <v>55.232876712328761</v>
      </c>
      <c r="E3303">
        <f t="shared" si="1021"/>
        <v>3.7208795940131294</v>
      </c>
      <c r="F3303">
        <f t="shared" si="1022"/>
        <v>-7.897856405986869</v>
      </c>
      <c r="G3303">
        <f t="shared" si="1012"/>
        <v>8.8683690599002194</v>
      </c>
      <c r="H3303">
        <f t="shared" si="1023"/>
        <v>-46.974464101496707</v>
      </c>
      <c r="I3303">
        <f t="shared" si="1013"/>
        <v>19.263625174941613</v>
      </c>
      <c r="J3303">
        <f t="shared" si="1014"/>
        <v>45.291129613944591</v>
      </c>
      <c r="K3303">
        <f t="shared" si="1024"/>
        <v>44.708870386055409</v>
      </c>
      <c r="L3303">
        <f t="shared" si="1015"/>
        <v>101.19495309973885</v>
      </c>
      <c r="M3303">
        <f t="shared" si="1025"/>
        <v>258.80504690026112</v>
      </c>
      <c r="N3303">
        <f t="shared" si="1016"/>
        <v>101.19495309973885</v>
      </c>
      <c r="O3303">
        <f t="shared" si="1026"/>
        <v>1.4070821333631238</v>
      </c>
      <c r="P3303">
        <f t="shared" si="1027"/>
        <v>0.8630498907545171</v>
      </c>
      <c r="Q3303">
        <f t="shared" si="1017"/>
        <v>0.59625727323394651</v>
      </c>
      <c r="R3303">
        <f t="shared" si="1018"/>
        <v>0.5145997745261438</v>
      </c>
      <c r="S3303">
        <f t="shared" si="1019"/>
        <v>1.4752299328223721</v>
      </c>
    </row>
    <row r="3304" spans="1:19" x14ac:dyDescent="0.2">
      <c r="A3304" s="3">
        <v>41411.416666658726</v>
      </c>
      <c r="B3304" s="5">
        <f t="shared" si="1009"/>
        <v>137</v>
      </c>
      <c r="C3304" s="5">
        <v>10</v>
      </c>
      <c r="D3304">
        <f t="shared" si="1011"/>
        <v>55.232876712328761</v>
      </c>
      <c r="E3304">
        <f t="shared" si="1021"/>
        <v>3.7208795940131294</v>
      </c>
      <c r="F3304">
        <f t="shared" si="1022"/>
        <v>-7.897856405986869</v>
      </c>
      <c r="G3304">
        <f t="shared" si="1012"/>
        <v>9.8683690599002194</v>
      </c>
      <c r="H3304">
        <f t="shared" si="1023"/>
        <v>-31.974464101496707</v>
      </c>
      <c r="I3304">
        <f t="shared" si="1013"/>
        <v>19.263625174941613</v>
      </c>
      <c r="J3304">
        <f t="shared" si="1014"/>
        <v>56.527079856750888</v>
      </c>
      <c r="K3304">
        <f t="shared" si="1024"/>
        <v>33.472920143249112</v>
      </c>
      <c r="L3304">
        <f t="shared" si="1015"/>
        <v>114.9938512937851</v>
      </c>
      <c r="M3304">
        <f t="shared" si="1025"/>
        <v>245.0061487062149</v>
      </c>
      <c r="N3304">
        <f t="shared" si="1016"/>
        <v>114.9938512937851</v>
      </c>
      <c r="O3304">
        <f t="shared" si="1026"/>
        <v>1.198830048760636</v>
      </c>
      <c r="P3304">
        <f t="shared" si="1027"/>
        <v>0.90391974696517607</v>
      </c>
      <c r="Q3304">
        <f t="shared" si="1017"/>
        <v>0.75624469682258066</v>
      </c>
      <c r="R3304">
        <f t="shared" si="1018"/>
        <v>0.68358451499562345</v>
      </c>
      <c r="S3304">
        <f t="shared" si="1019"/>
        <v>1.959667275532734</v>
      </c>
    </row>
    <row r="3305" spans="1:19" x14ac:dyDescent="0.2">
      <c r="A3305" s="3">
        <v>41411.45833332539</v>
      </c>
      <c r="B3305" s="5">
        <f t="shared" si="1009"/>
        <v>137</v>
      </c>
      <c r="C3305" s="5">
        <v>11</v>
      </c>
      <c r="D3305">
        <f t="shared" si="1011"/>
        <v>55.232876712328761</v>
      </c>
      <c r="E3305">
        <f t="shared" si="1021"/>
        <v>3.7208795940131294</v>
      </c>
      <c r="F3305">
        <f t="shared" si="1022"/>
        <v>-7.897856405986869</v>
      </c>
      <c r="G3305">
        <f t="shared" si="1012"/>
        <v>10.868369059900219</v>
      </c>
      <c r="H3305">
        <f t="shared" si="1023"/>
        <v>-16.974464101496707</v>
      </c>
      <c r="I3305">
        <f t="shared" si="1013"/>
        <v>19.263625174941613</v>
      </c>
      <c r="J3305">
        <f t="shared" si="1014"/>
        <v>66.148833593789689</v>
      </c>
      <c r="K3305">
        <f t="shared" si="1024"/>
        <v>23.851166406210311</v>
      </c>
      <c r="L3305">
        <f t="shared" si="1015"/>
        <v>137.03384841860861</v>
      </c>
      <c r="M3305">
        <f t="shared" si="1025"/>
        <v>222.96615158139139</v>
      </c>
      <c r="N3305">
        <f t="shared" si="1016"/>
        <v>137.03384841860861</v>
      </c>
      <c r="O3305">
        <f t="shared" si="1026"/>
        <v>1.09337543401907</v>
      </c>
      <c r="P3305">
        <f t="shared" si="1027"/>
        <v>0.92625569179247569</v>
      </c>
      <c r="Q3305">
        <f t="shared" si="1017"/>
        <v>0.85216291842996283</v>
      </c>
      <c r="R3305">
        <f t="shared" si="1018"/>
        <v>0.78932075353024023</v>
      </c>
      <c r="S3305">
        <f t="shared" si="1019"/>
        <v>2.2627868488243239</v>
      </c>
    </row>
    <row r="3306" spans="1:19" x14ac:dyDescent="0.2">
      <c r="A3306" s="3">
        <v>41411.499999992055</v>
      </c>
      <c r="B3306" s="5">
        <f t="shared" si="1009"/>
        <v>137</v>
      </c>
      <c r="C3306" s="5">
        <v>12</v>
      </c>
      <c r="D3306">
        <f t="shared" si="1011"/>
        <v>55.232876712328761</v>
      </c>
      <c r="E3306">
        <f t="shared" si="1021"/>
        <v>3.7208795940131294</v>
      </c>
      <c r="F3306">
        <f t="shared" si="1022"/>
        <v>-7.897856405986869</v>
      </c>
      <c r="G3306">
        <f t="shared" si="1012"/>
        <v>11.868369059900219</v>
      </c>
      <c r="H3306">
        <f t="shared" si="1023"/>
        <v>-1.974464101496709</v>
      </c>
      <c r="I3306">
        <f t="shared" si="1013"/>
        <v>19.263625174941613</v>
      </c>
      <c r="J3306">
        <f t="shared" si="1014"/>
        <v>71.18500398682194</v>
      </c>
      <c r="K3306">
        <f t="shared" si="1024"/>
        <v>18.81499601317806</v>
      </c>
      <c r="L3306">
        <f t="shared" si="1015"/>
        <v>174.21196381929107</v>
      </c>
      <c r="M3306">
        <f t="shared" si="1025"/>
        <v>185.78803618070893</v>
      </c>
      <c r="N3306">
        <f t="shared" si="1016"/>
        <v>174.21196381929107</v>
      </c>
      <c r="O3306">
        <f t="shared" si="1026"/>
        <v>1.0564516177480512</v>
      </c>
      <c r="P3306">
        <f t="shared" si="1027"/>
        <v>0.93437169762852712</v>
      </c>
      <c r="Q3306">
        <f t="shared" si="1017"/>
        <v>0.88050517720573329</v>
      </c>
      <c r="R3306">
        <f t="shared" si="1018"/>
        <v>0.8227191171964281</v>
      </c>
      <c r="S3306">
        <f t="shared" si="1019"/>
        <v>2.3585316746610951</v>
      </c>
    </row>
    <row r="3307" spans="1:19" x14ac:dyDescent="0.2">
      <c r="A3307" s="3">
        <v>41411.541666658719</v>
      </c>
      <c r="B3307" s="5">
        <f t="shared" si="1009"/>
        <v>137</v>
      </c>
      <c r="C3307" s="5">
        <v>13</v>
      </c>
      <c r="D3307">
        <f t="shared" si="1011"/>
        <v>55.232876712328761</v>
      </c>
      <c r="E3307">
        <f t="shared" si="1021"/>
        <v>3.7208795940131294</v>
      </c>
      <c r="F3307">
        <f t="shared" si="1022"/>
        <v>-7.897856405986869</v>
      </c>
      <c r="G3307">
        <f t="shared" si="1012"/>
        <v>12.868369059900219</v>
      </c>
      <c r="H3307">
        <f t="shared" si="1023"/>
        <v>13.025535898503291</v>
      </c>
      <c r="I3307">
        <f t="shared" si="1013"/>
        <v>19.263625174941613</v>
      </c>
      <c r="J3307">
        <f t="shared" si="1014"/>
        <v>68.104573615707963</v>
      </c>
      <c r="K3307">
        <f t="shared" si="1024"/>
        <v>21.895426384292037</v>
      </c>
      <c r="L3307">
        <f t="shared" si="1015"/>
        <v>145.21137773623329</v>
      </c>
      <c r="M3307">
        <f t="shared" si="1025"/>
        <v>214.78862226376671</v>
      </c>
      <c r="N3307">
        <f t="shared" si="1016"/>
        <v>214.78862226376671</v>
      </c>
      <c r="O3307">
        <f t="shared" si="1026"/>
        <v>1.0777418005696486</v>
      </c>
      <c r="P3307">
        <f t="shared" si="1027"/>
        <v>0.92967244910848279</v>
      </c>
      <c r="Q3307">
        <f t="shared" si="1017"/>
        <v>0.86545300260817448</v>
      </c>
      <c r="R3307">
        <f t="shared" si="1018"/>
        <v>0.80458781252303169</v>
      </c>
      <c r="S3307">
        <f t="shared" si="1019"/>
        <v>2.3065537207260269</v>
      </c>
    </row>
    <row r="3308" spans="1:19" x14ac:dyDescent="0.2">
      <c r="A3308" s="3">
        <v>41411.583333325383</v>
      </c>
      <c r="B3308" s="5">
        <f t="shared" si="1009"/>
        <v>137</v>
      </c>
      <c r="C3308" s="5">
        <v>14</v>
      </c>
      <c r="D3308">
        <f t="shared" si="1011"/>
        <v>55.232876712328761</v>
      </c>
      <c r="E3308">
        <f t="shared" si="1021"/>
        <v>3.7208795940131294</v>
      </c>
      <c r="F3308">
        <f t="shared" si="1022"/>
        <v>-7.897856405986869</v>
      </c>
      <c r="G3308">
        <f t="shared" si="1012"/>
        <v>13.868369059900219</v>
      </c>
      <c r="H3308">
        <f t="shared" si="1023"/>
        <v>28.025535898503293</v>
      </c>
      <c r="I3308">
        <f t="shared" si="1013"/>
        <v>19.263625174941613</v>
      </c>
      <c r="J3308">
        <f t="shared" si="1014"/>
        <v>59.291514918021633</v>
      </c>
      <c r="K3308">
        <f t="shared" si="1024"/>
        <v>30.708485081978367</v>
      </c>
      <c r="L3308">
        <f t="shared" si="1015"/>
        <v>119.70604675542023</v>
      </c>
      <c r="M3308">
        <f t="shared" si="1025"/>
        <v>240.29395324457977</v>
      </c>
      <c r="N3308">
        <f t="shared" si="1016"/>
        <v>240.29395324457977</v>
      </c>
      <c r="O3308">
        <f t="shared" si="1026"/>
        <v>1.1630927575551031</v>
      </c>
      <c r="P3308">
        <f t="shared" si="1027"/>
        <v>0.91135474684175133</v>
      </c>
      <c r="Q3308">
        <f t="shared" si="1017"/>
        <v>0.78828481446636078</v>
      </c>
      <c r="R3308">
        <f t="shared" si="1018"/>
        <v>0.71840710752718717</v>
      </c>
      <c r="S3308">
        <f t="shared" si="1019"/>
        <v>2.0594950123177793</v>
      </c>
    </row>
    <row r="3309" spans="1:19" x14ac:dyDescent="0.2">
      <c r="A3309" s="3">
        <v>41411.624999992047</v>
      </c>
      <c r="B3309" s="5">
        <f t="shared" si="1009"/>
        <v>137</v>
      </c>
      <c r="C3309" s="5">
        <v>15</v>
      </c>
      <c r="D3309">
        <f t="shared" si="1011"/>
        <v>55.232876712328761</v>
      </c>
      <c r="E3309">
        <f t="shared" si="1021"/>
        <v>3.7208795940131294</v>
      </c>
      <c r="F3309">
        <f t="shared" si="1022"/>
        <v>-7.897856405986869</v>
      </c>
      <c r="G3309">
        <f t="shared" si="1012"/>
        <v>14.868369059900219</v>
      </c>
      <c r="H3309">
        <f t="shared" si="1023"/>
        <v>43.025535898503293</v>
      </c>
      <c r="I3309">
        <f t="shared" si="1013"/>
        <v>19.263625174941613</v>
      </c>
      <c r="J3309">
        <f t="shared" si="1014"/>
        <v>48.325739046362067</v>
      </c>
      <c r="K3309">
        <f t="shared" si="1024"/>
        <v>41.674260953637933</v>
      </c>
      <c r="L3309">
        <f t="shared" si="1015"/>
        <v>104.35998085051614</v>
      </c>
      <c r="M3309">
        <f t="shared" si="1025"/>
        <v>255.64001914948386</v>
      </c>
      <c r="N3309">
        <f t="shared" si="1016"/>
        <v>255.64001914948386</v>
      </c>
      <c r="O3309">
        <f t="shared" si="1026"/>
        <v>1.3388010878290837</v>
      </c>
      <c r="P3309">
        <f t="shared" si="1027"/>
        <v>0.87601497335223844</v>
      </c>
      <c r="Q3309">
        <f t="shared" si="1017"/>
        <v>0.64374908091104954</v>
      </c>
      <c r="R3309">
        <f t="shared" si="1018"/>
        <v>0.563933833959821</v>
      </c>
      <c r="S3309">
        <f t="shared" si="1019"/>
        <v>1.6166584463719853</v>
      </c>
    </row>
    <row r="3310" spans="1:19" x14ac:dyDescent="0.2">
      <c r="A3310" s="3">
        <v>41411.666666658712</v>
      </c>
      <c r="B3310" s="5">
        <f t="shared" si="1009"/>
        <v>137</v>
      </c>
      <c r="C3310" s="5">
        <v>16</v>
      </c>
      <c r="D3310">
        <f t="shared" si="1011"/>
        <v>55.232876712328761</v>
      </c>
      <c r="E3310">
        <f t="shared" si="1021"/>
        <v>3.7208795940131294</v>
      </c>
      <c r="F3310">
        <f t="shared" si="1022"/>
        <v>-7.897856405986869</v>
      </c>
      <c r="G3310">
        <f t="shared" si="1012"/>
        <v>15.868369059900219</v>
      </c>
      <c r="H3310">
        <f t="shared" si="1023"/>
        <v>58.025535898503293</v>
      </c>
      <c r="I3310">
        <f t="shared" si="1013"/>
        <v>19.263625174941613</v>
      </c>
      <c r="J3310">
        <f t="shared" si="1014"/>
        <v>36.657963825511935</v>
      </c>
      <c r="K3310">
        <f t="shared" si="1024"/>
        <v>53.342036174488065</v>
      </c>
      <c r="L3310">
        <f t="shared" si="1015"/>
        <v>93.415132917377576</v>
      </c>
      <c r="M3310">
        <f t="shared" si="1025"/>
        <v>266.5848670826224</v>
      </c>
      <c r="N3310">
        <f t="shared" si="1016"/>
        <v>266.5848670826224</v>
      </c>
      <c r="O3310">
        <f t="shared" si="1026"/>
        <v>1.6749387768878365</v>
      </c>
      <c r="P3310">
        <f t="shared" si="1027"/>
        <v>0.81573321535926469</v>
      </c>
      <c r="Q3310">
        <f t="shared" si="1017"/>
        <v>0.4463631268255347</v>
      </c>
      <c r="R3310">
        <f t="shared" si="1018"/>
        <v>0.36411322866320867</v>
      </c>
      <c r="S3310">
        <f t="shared" si="1019"/>
        <v>1.043822326496711</v>
      </c>
    </row>
    <row r="3311" spans="1:19" x14ac:dyDescent="0.2">
      <c r="A3311" s="3">
        <v>41411.708333325376</v>
      </c>
      <c r="B3311" s="5">
        <f t="shared" si="1009"/>
        <v>137</v>
      </c>
      <c r="C3311" s="5">
        <v>17</v>
      </c>
      <c r="D3311">
        <f t="shared" si="1011"/>
        <v>55.232876712328761</v>
      </c>
      <c r="E3311">
        <f t="shared" si="1021"/>
        <v>3.7208795940131294</v>
      </c>
      <c r="F3311">
        <f t="shared" si="1022"/>
        <v>-7.897856405986869</v>
      </c>
      <c r="G3311">
        <f t="shared" si="1012"/>
        <v>16.868369059900218</v>
      </c>
      <c r="H3311">
        <f t="shared" si="1023"/>
        <v>73.025535898503264</v>
      </c>
      <c r="I3311">
        <f t="shared" si="1013"/>
        <v>19.263625174941613</v>
      </c>
      <c r="J3311">
        <f t="shared" si="1014"/>
        <v>24.852992557254993</v>
      </c>
      <c r="K3311">
        <f t="shared" si="1024"/>
        <v>65.147007442745007</v>
      </c>
      <c r="L3311">
        <f t="shared" si="1015"/>
        <v>84.288643817555169</v>
      </c>
      <c r="M3311">
        <f t="shared" si="1025"/>
        <v>275.71135618244483</v>
      </c>
      <c r="N3311">
        <f t="shared" si="1016"/>
        <v>275.71135618244483</v>
      </c>
      <c r="O3311">
        <f t="shared" si="1026"/>
        <v>2.3793010247461903</v>
      </c>
      <c r="P3311">
        <f t="shared" si="1027"/>
        <v>0.71203252279567109</v>
      </c>
      <c r="Q3311">
        <f t="shared" si="1017"/>
        <v>0.21264633458184429</v>
      </c>
      <c r="R3311">
        <f t="shared" si="1018"/>
        <v>0.15141110607556293</v>
      </c>
      <c r="S3311">
        <f t="shared" si="1019"/>
        <v>0.4340580911643323</v>
      </c>
    </row>
    <row r="3312" spans="1:19" x14ac:dyDescent="0.2">
      <c r="A3312" s="3">
        <v>41411.74999999204</v>
      </c>
      <c r="B3312" s="5">
        <f t="shared" si="1009"/>
        <v>137</v>
      </c>
      <c r="C3312" s="5">
        <v>18</v>
      </c>
      <c r="D3312">
        <f t="shared" si="1011"/>
        <v>55.232876712328761</v>
      </c>
      <c r="E3312">
        <f t="shared" si="1021"/>
        <v>3.7208795940131294</v>
      </c>
      <c r="F3312">
        <f t="shared" si="1022"/>
        <v>-7.897856405986869</v>
      </c>
      <c r="G3312">
        <f t="shared" si="1012"/>
        <v>17.868369059900218</v>
      </c>
      <c r="H3312">
        <f t="shared" si="1023"/>
        <v>88.025535898503264</v>
      </c>
      <c r="I3312">
        <f t="shared" si="1013"/>
        <v>19.263625174941613</v>
      </c>
      <c r="J3312">
        <f t="shared" si="1014"/>
        <v>13.22326104383461</v>
      </c>
      <c r="K3312">
        <f t="shared" si="1024"/>
        <v>76.776738956165389</v>
      </c>
      <c r="L3312">
        <f t="shared" si="1015"/>
        <v>75.730235115311444</v>
      </c>
      <c r="M3312">
        <f t="shared" si="1025"/>
        <v>284.26976488468858</v>
      </c>
      <c r="N3312">
        <f t="shared" si="1016"/>
        <v>284.26976488468858</v>
      </c>
      <c r="O3312">
        <f t="shared" si="1026"/>
        <v>4.3716591065440644</v>
      </c>
      <c r="P3312">
        <f t="shared" si="1027"/>
        <v>0.51306081544369031</v>
      </c>
      <c r="Q3312">
        <f t="shared" si="1017"/>
        <v>-3.9491078190310364E-2</v>
      </c>
      <c r="R3312">
        <f t="shared" si="1018"/>
        <v>-2.0261324779071169E-2</v>
      </c>
      <c r="S3312">
        <f t="shared" si="1019"/>
        <v>-5.8084193333051849E-2</v>
      </c>
    </row>
    <row r="3313" spans="1:20" x14ac:dyDescent="0.2">
      <c r="A3313" s="3">
        <v>41411.791666658704</v>
      </c>
      <c r="B3313" s="5">
        <f t="shared" si="1009"/>
        <v>137</v>
      </c>
      <c r="C3313" s="5">
        <v>19</v>
      </c>
      <c r="D3313">
        <f t="shared" si="1011"/>
        <v>55.232876712328761</v>
      </c>
      <c r="E3313">
        <f t="shared" si="1021"/>
        <v>3.7208795940131294</v>
      </c>
      <c r="F3313">
        <f t="shared" si="1022"/>
        <v>-7.897856405986869</v>
      </c>
      <c r="G3313">
        <f t="shared" si="1012"/>
        <v>18.868369059900218</v>
      </c>
      <c r="H3313">
        <f t="shared" si="1023"/>
        <v>103.02553589850326</v>
      </c>
      <c r="I3313">
        <f t="shared" si="1013"/>
        <v>19.263625174941613</v>
      </c>
      <c r="J3313">
        <f t="shared" si="1014"/>
        <v>2.0317941237689787</v>
      </c>
      <c r="K3313">
        <f t="shared" si="1024"/>
        <v>87.968205876231025</v>
      </c>
      <c r="L3313">
        <f t="shared" si="1015"/>
        <v>66.969907890842393</v>
      </c>
      <c r="M3313">
        <f t="shared" si="1025"/>
        <v>293.03009210915764</v>
      </c>
      <c r="N3313">
        <f t="shared" si="1016"/>
        <v>293.03009210915764</v>
      </c>
      <c r="O3313">
        <f t="shared" si="1026"/>
        <v>28.205510103078044</v>
      </c>
      <c r="P3313">
        <f t="shared" si="1027"/>
        <v>4.3714098932041007E-2</v>
      </c>
      <c r="Q3313">
        <f t="shared" si="1017"/>
        <v>-0.29105718224300325</v>
      </c>
      <c r="R3313">
        <f t="shared" si="1018"/>
        <v>-1.2723302459451732E-2</v>
      </c>
      <c r="S3313">
        <f t="shared" si="1019"/>
        <v>-3.6474552772238183E-2</v>
      </c>
    </row>
    <row r="3314" spans="1:20" x14ac:dyDescent="0.2">
      <c r="A3314" s="3">
        <v>41411.833333325369</v>
      </c>
      <c r="B3314" s="5">
        <f t="shared" si="1009"/>
        <v>137</v>
      </c>
      <c r="C3314" s="5">
        <v>20</v>
      </c>
      <c r="D3314">
        <f t="shared" si="1011"/>
        <v>55.232876712328761</v>
      </c>
      <c r="E3314">
        <f t="shared" si="1021"/>
        <v>3.7208795940131294</v>
      </c>
      <c r="F3314">
        <f t="shared" si="1022"/>
        <v>-7.897856405986869</v>
      </c>
      <c r="G3314">
        <f t="shared" si="1012"/>
        <v>19.868369059900218</v>
      </c>
      <c r="H3314">
        <f t="shared" si="1023"/>
        <v>118.02553589850326</v>
      </c>
      <c r="I3314">
        <f t="shared" si="1013"/>
        <v>19.263625174941613</v>
      </c>
      <c r="J3314">
        <f t="shared" si="1014"/>
        <v>-8.4190586924747741</v>
      </c>
      <c r="K3314">
        <f t="shared" si="1024"/>
        <v>98.419058692474778</v>
      </c>
      <c r="L3314">
        <f t="shared" si="1015"/>
        <v>57.393594426379536</v>
      </c>
      <c r="M3314">
        <f t="shared" si="1025"/>
        <v>302.60640557362046</v>
      </c>
      <c r="N3314">
        <f t="shared" si="1016"/>
        <v>302.60640557362046</v>
      </c>
      <c r="O3314">
        <f t="shared" si="1026"/>
        <v>-6.8300371020681769</v>
      </c>
      <c r="P3314" t="e">
        <f t="shared" si="1027"/>
        <v>#NUM!</v>
      </c>
      <c r="Q3314">
        <f t="shared" si="1017"/>
        <v>-0.5230213174683207</v>
      </c>
      <c r="R3314" t="e">
        <f t="shared" si="1018"/>
        <v>#NUM!</v>
      </c>
      <c r="S3314" t="e">
        <f t="shared" si="1019"/>
        <v>#NUM!</v>
      </c>
    </row>
    <row r="3315" spans="1:20" x14ac:dyDescent="0.2">
      <c r="A3315" s="3">
        <v>41411.874999992033</v>
      </c>
      <c r="B3315" s="5">
        <f t="shared" si="1009"/>
        <v>137</v>
      </c>
      <c r="C3315" s="5">
        <v>21</v>
      </c>
      <c r="D3315">
        <f t="shared" si="1011"/>
        <v>55.232876712328761</v>
      </c>
      <c r="E3315">
        <f t="shared" si="1021"/>
        <v>3.7208795940131294</v>
      </c>
      <c r="F3315">
        <f t="shared" si="1022"/>
        <v>-7.897856405986869</v>
      </c>
      <c r="G3315">
        <f t="shared" si="1012"/>
        <v>20.868369059900218</v>
      </c>
      <c r="H3315">
        <f t="shared" si="1023"/>
        <v>133.02553589850328</v>
      </c>
      <c r="I3315">
        <f t="shared" si="1013"/>
        <v>19.263625174941613</v>
      </c>
      <c r="J3315">
        <f t="shared" si="1014"/>
        <v>-17.725587664056508</v>
      </c>
      <c r="K3315">
        <f t="shared" si="1024"/>
        <v>107.7255876640565</v>
      </c>
      <c r="L3315">
        <f t="shared" si="1015"/>
        <v>46.428476573157837</v>
      </c>
      <c r="M3315">
        <f t="shared" si="1025"/>
        <v>313.57152342684219</v>
      </c>
      <c r="N3315">
        <f t="shared" si="1016"/>
        <v>313.57152342684219</v>
      </c>
      <c r="O3315">
        <f t="shared" si="1026"/>
        <v>-3.2845201231127872</v>
      </c>
      <c r="P3315" t="e">
        <f t="shared" si="1027"/>
        <v>#NUM!</v>
      </c>
      <c r="Q3315">
        <f t="shared" si="1017"/>
        <v>-0.71796152502774735</v>
      </c>
      <c r="R3315" t="e">
        <f t="shared" si="1018"/>
        <v>#NUM!</v>
      </c>
      <c r="S3315" t="e">
        <f t="shared" si="1019"/>
        <v>#NUM!</v>
      </c>
    </row>
    <row r="3316" spans="1:20" x14ac:dyDescent="0.2">
      <c r="A3316" s="3">
        <v>41411.916666658697</v>
      </c>
      <c r="B3316" s="5">
        <f t="shared" si="1009"/>
        <v>137</v>
      </c>
      <c r="C3316" s="5">
        <v>22</v>
      </c>
      <c r="D3316">
        <f t="shared" si="1011"/>
        <v>55.232876712328761</v>
      </c>
      <c r="E3316">
        <f t="shared" si="1021"/>
        <v>3.7208795940131294</v>
      </c>
      <c r="F3316">
        <f t="shared" si="1022"/>
        <v>-7.897856405986869</v>
      </c>
      <c r="G3316">
        <f t="shared" si="1012"/>
        <v>21.868369059900218</v>
      </c>
      <c r="H3316">
        <f t="shared" si="1023"/>
        <v>148.02553589850328</v>
      </c>
      <c r="I3316">
        <f t="shared" si="1013"/>
        <v>19.263625174941613</v>
      </c>
      <c r="J3316">
        <f t="shared" si="1014"/>
        <v>-25.335281925841549</v>
      </c>
      <c r="K3316">
        <f t="shared" si="1024"/>
        <v>115.33528192584154</v>
      </c>
      <c r="L3316">
        <f t="shared" si="1015"/>
        <v>33.579196602124057</v>
      </c>
      <c r="M3316">
        <f t="shared" si="1025"/>
        <v>326.42080339787594</v>
      </c>
      <c r="N3316">
        <f t="shared" si="1016"/>
        <v>326.42080339787594</v>
      </c>
      <c r="O3316">
        <f t="shared" si="1026"/>
        <v>-2.3369154161076091</v>
      </c>
      <c r="P3316" t="e">
        <f t="shared" si="1027"/>
        <v>#NUM!</v>
      </c>
      <c r="Q3316">
        <f t="shared" si="1017"/>
        <v>-0.86254821961507167</v>
      </c>
      <c r="R3316" t="e">
        <f t="shared" si="1018"/>
        <v>#NUM!</v>
      </c>
      <c r="S3316" t="e">
        <f t="shared" si="1019"/>
        <v>#NUM!</v>
      </c>
    </row>
    <row r="3317" spans="1:20" x14ac:dyDescent="0.2">
      <c r="A3317" s="3">
        <v>41411.958333325361</v>
      </c>
      <c r="B3317" s="5">
        <f t="shared" si="1009"/>
        <v>137</v>
      </c>
      <c r="C3317" s="5">
        <v>23</v>
      </c>
      <c r="D3317">
        <f t="shared" si="1011"/>
        <v>55.232876712328761</v>
      </c>
      <c r="E3317">
        <f t="shared" si="1021"/>
        <v>3.7208795940131294</v>
      </c>
      <c r="F3317">
        <f t="shared" si="1022"/>
        <v>-7.897856405986869</v>
      </c>
      <c r="G3317">
        <f t="shared" si="1012"/>
        <v>22.868369059900218</v>
      </c>
      <c r="H3317">
        <f t="shared" si="1023"/>
        <v>163.02553589850328</v>
      </c>
      <c r="I3317">
        <f t="shared" si="1013"/>
        <v>19.263625174941613</v>
      </c>
      <c r="J3317">
        <f t="shared" si="1014"/>
        <v>-30.555106831617771</v>
      </c>
      <c r="K3317">
        <f t="shared" si="1024"/>
        <v>120.55510683161776</v>
      </c>
      <c r="L3317">
        <f t="shared" si="1015"/>
        <v>18.66535578153858</v>
      </c>
      <c r="M3317">
        <f t="shared" si="1025"/>
        <v>341.33464421846145</v>
      </c>
      <c r="N3317">
        <f t="shared" si="1016"/>
        <v>341.33464421846145</v>
      </c>
      <c r="O3317">
        <f t="shared" si="1026"/>
        <v>-1.9670834577806833</v>
      </c>
      <c r="P3317" t="e">
        <f t="shared" si="1027"/>
        <v>#NUM!</v>
      </c>
      <c r="Q3317">
        <f t="shared" si="1017"/>
        <v>-0.95058672560669122</v>
      </c>
      <c r="R3317" t="e">
        <f t="shared" si="1018"/>
        <v>#NUM!</v>
      </c>
      <c r="S3317" t="e">
        <f t="shared" si="1019"/>
        <v>#NUM!</v>
      </c>
    </row>
    <row r="3318" spans="1:20" x14ac:dyDescent="0.2">
      <c r="A3318" s="3">
        <v>41411.999999992026</v>
      </c>
      <c r="B3318" s="5">
        <f t="shared" si="1009"/>
        <v>138</v>
      </c>
      <c r="C3318" s="5">
        <v>0</v>
      </c>
      <c r="D3318">
        <f t="shared" si="1011"/>
        <v>56.219178082191775</v>
      </c>
      <c r="E3318">
        <f t="shared" si="1021"/>
        <v>3.6891821904695723</v>
      </c>
      <c r="F3318">
        <f t="shared" si="1022"/>
        <v>-7.9295538095304261</v>
      </c>
      <c r="G3318">
        <f t="shared" si="1012"/>
        <v>-0.13215923015884043</v>
      </c>
      <c r="H3318">
        <f t="shared" si="1023"/>
        <v>-181.98238845238262</v>
      </c>
      <c r="I3318">
        <f t="shared" si="1013"/>
        <v>19.490951188278192</v>
      </c>
      <c r="J3318">
        <f t="shared" si="1014"/>
        <v>-32.478847477024793</v>
      </c>
      <c r="K3318">
        <f t="shared" si="1024"/>
        <v>122.4788474770248</v>
      </c>
      <c r="L3318">
        <f t="shared" si="1015"/>
        <v>2.215388347742504</v>
      </c>
      <c r="M3318">
        <f t="shared" si="1025"/>
        <v>357.78461165225747</v>
      </c>
      <c r="N3318">
        <f t="shared" si="1016"/>
        <v>2.215388347742504</v>
      </c>
      <c r="O3318">
        <f t="shared" si="1026"/>
        <v>-1.8622382876183654</v>
      </c>
      <c r="P3318" t="e">
        <f t="shared" si="1027"/>
        <v>#NUM!</v>
      </c>
      <c r="Q3318">
        <f t="shared" si="1017"/>
        <v>-0.98283470222247615</v>
      </c>
      <c r="R3318" t="e">
        <f t="shared" si="1018"/>
        <v>#NUM!</v>
      </c>
      <c r="S3318" t="e">
        <f t="shared" si="1019"/>
        <v>#NUM!</v>
      </c>
      <c r="T3318">
        <f t="shared" ref="T3318" si="1028">SUMIF(S3324:S3338,"&gt;0,01")</f>
        <v>16.647738715636965</v>
      </c>
    </row>
    <row r="3319" spans="1:20" x14ac:dyDescent="0.2">
      <c r="A3319" s="3">
        <v>41412.04166665869</v>
      </c>
      <c r="B3319" s="5">
        <f t="shared" si="1009"/>
        <v>138</v>
      </c>
      <c r="C3319" s="5">
        <v>1</v>
      </c>
      <c r="D3319">
        <f t="shared" si="1011"/>
        <v>56.219178082191775</v>
      </c>
      <c r="E3319">
        <f t="shared" si="1021"/>
        <v>3.6891821904695723</v>
      </c>
      <c r="F3319">
        <f t="shared" si="1022"/>
        <v>-7.9295538095304261</v>
      </c>
      <c r="G3319">
        <f t="shared" si="1012"/>
        <v>0.86784076984115954</v>
      </c>
      <c r="H3319">
        <f t="shared" si="1023"/>
        <v>-166.98238845238262</v>
      </c>
      <c r="I3319">
        <f t="shared" si="1013"/>
        <v>19.490951188278192</v>
      </c>
      <c r="J3319">
        <f t="shared" si="1014"/>
        <v>-31.221109897972955</v>
      </c>
      <c r="K3319">
        <f t="shared" si="1024"/>
        <v>121.22110989797295</v>
      </c>
      <c r="L3319">
        <f t="shared" si="1015"/>
        <v>14.377134233042938</v>
      </c>
      <c r="M3319">
        <f t="shared" si="1025"/>
        <v>345.62286576695703</v>
      </c>
      <c r="N3319">
        <f t="shared" si="1016"/>
        <v>14.377134233042938</v>
      </c>
      <c r="O3319">
        <f t="shared" si="1026"/>
        <v>-1.9292277380022587</v>
      </c>
      <c r="P3319" t="e">
        <f t="shared" si="1027"/>
        <v>#NUM!</v>
      </c>
      <c r="Q3319">
        <f t="shared" si="1017"/>
        <v>-0.9637548238371596</v>
      </c>
      <c r="R3319" t="e">
        <f t="shared" si="1018"/>
        <v>#NUM!</v>
      </c>
      <c r="S3319" t="e">
        <f t="shared" si="1019"/>
        <v>#NUM!</v>
      </c>
    </row>
    <row r="3320" spans="1:20" x14ac:dyDescent="0.2">
      <c r="A3320" s="3">
        <v>41412.083333325354</v>
      </c>
      <c r="B3320" s="5">
        <f t="shared" si="1009"/>
        <v>138</v>
      </c>
      <c r="C3320" s="5">
        <v>2</v>
      </c>
      <c r="D3320">
        <f t="shared" si="1011"/>
        <v>56.219178082191775</v>
      </c>
      <c r="E3320">
        <f t="shared" si="1021"/>
        <v>3.6891821904695723</v>
      </c>
      <c r="F3320">
        <f t="shared" si="1022"/>
        <v>-7.9295538095304261</v>
      </c>
      <c r="G3320">
        <f t="shared" si="1012"/>
        <v>1.8678407698411597</v>
      </c>
      <c r="H3320">
        <f t="shared" si="1023"/>
        <v>-151.98238845238262</v>
      </c>
      <c r="I3320">
        <f t="shared" si="1013"/>
        <v>19.490951188278192</v>
      </c>
      <c r="J3320">
        <f t="shared" si="1014"/>
        <v>-26.76760617809839</v>
      </c>
      <c r="K3320">
        <f t="shared" si="1024"/>
        <v>116.76760617809839</v>
      </c>
      <c r="L3320">
        <f t="shared" si="1015"/>
        <v>29.733866323768439</v>
      </c>
      <c r="M3320">
        <f t="shared" si="1025"/>
        <v>330.26613367623156</v>
      </c>
      <c r="N3320">
        <f t="shared" si="1016"/>
        <v>29.733866323768439</v>
      </c>
      <c r="O3320">
        <f t="shared" si="1026"/>
        <v>-2.2203826622703708</v>
      </c>
      <c r="P3320" t="e">
        <f t="shared" si="1027"/>
        <v>#NUM!</v>
      </c>
      <c r="Q3320">
        <f t="shared" si="1017"/>
        <v>-0.89069444263236841</v>
      </c>
      <c r="R3320" t="e">
        <f t="shared" si="1018"/>
        <v>#NUM!</v>
      </c>
      <c r="S3320" t="e">
        <f t="shared" si="1019"/>
        <v>#NUM!</v>
      </c>
    </row>
    <row r="3321" spans="1:20" x14ac:dyDescent="0.2">
      <c r="A3321" s="3">
        <v>41412.124999992018</v>
      </c>
      <c r="B3321" s="5">
        <f t="shared" si="1009"/>
        <v>138</v>
      </c>
      <c r="C3321" s="5">
        <v>3</v>
      </c>
      <c r="D3321">
        <f t="shared" si="1011"/>
        <v>56.219178082191775</v>
      </c>
      <c r="E3321">
        <f t="shared" si="1021"/>
        <v>3.6891821904695723</v>
      </c>
      <c r="F3321">
        <f t="shared" si="1022"/>
        <v>-7.9295538095304261</v>
      </c>
      <c r="G3321">
        <f t="shared" si="1012"/>
        <v>2.8678407698411594</v>
      </c>
      <c r="H3321">
        <f t="shared" si="1023"/>
        <v>-136.98238845238262</v>
      </c>
      <c r="I3321">
        <f t="shared" si="1013"/>
        <v>19.490951188278192</v>
      </c>
      <c r="J3321">
        <f t="shared" si="1014"/>
        <v>-19.737555865760868</v>
      </c>
      <c r="K3321">
        <f t="shared" si="1024"/>
        <v>109.73755586576087</v>
      </c>
      <c r="L3321">
        <f t="shared" si="1015"/>
        <v>43.099730525595646</v>
      </c>
      <c r="M3321">
        <f t="shared" si="1025"/>
        <v>316.90026947440435</v>
      </c>
      <c r="N3321">
        <f t="shared" si="1016"/>
        <v>43.099730525595646</v>
      </c>
      <c r="O3321">
        <f t="shared" si="1026"/>
        <v>-2.9611003653236514</v>
      </c>
      <c r="P3321" t="e">
        <f t="shared" si="1027"/>
        <v>#NUM!</v>
      </c>
      <c r="Q3321">
        <f t="shared" si="1017"/>
        <v>-0.76097901996857265</v>
      </c>
      <c r="R3321" t="e">
        <f t="shared" si="1018"/>
        <v>#NUM!</v>
      </c>
      <c r="S3321" t="e">
        <f t="shared" si="1019"/>
        <v>#NUM!</v>
      </c>
    </row>
    <row r="3322" spans="1:20" x14ac:dyDescent="0.2">
      <c r="A3322" s="3">
        <v>41412.166666658683</v>
      </c>
      <c r="B3322" s="5">
        <f t="shared" si="1009"/>
        <v>138</v>
      </c>
      <c r="C3322" s="5">
        <v>4</v>
      </c>
      <c r="D3322">
        <f t="shared" si="1011"/>
        <v>56.219178082191775</v>
      </c>
      <c r="E3322">
        <f t="shared" si="1021"/>
        <v>3.6891821904695723</v>
      </c>
      <c r="F3322">
        <f t="shared" si="1022"/>
        <v>-7.9295538095304261</v>
      </c>
      <c r="G3322">
        <f t="shared" si="1012"/>
        <v>3.8678407698411594</v>
      </c>
      <c r="H3322">
        <f t="shared" si="1023"/>
        <v>-121.98238845238262</v>
      </c>
      <c r="I3322">
        <f t="shared" si="1013"/>
        <v>19.490951188278192</v>
      </c>
      <c r="J3322">
        <f t="shared" si="1014"/>
        <v>-10.838316549015939</v>
      </c>
      <c r="K3322">
        <f t="shared" si="1024"/>
        <v>100.83831654901594</v>
      </c>
      <c r="L3322">
        <f t="shared" si="1015"/>
        <v>54.501048436246705</v>
      </c>
      <c r="M3322">
        <f t="shared" si="1025"/>
        <v>305.49895156375328</v>
      </c>
      <c r="N3322">
        <f t="shared" si="1016"/>
        <v>54.501048436246705</v>
      </c>
      <c r="O3322">
        <f t="shared" si="1026"/>
        <v>-5.3180689954985674</v>
      </c>
      <c r="P3322" t="e">
        <f t="shared" si="1027"/>
        <v>#NUM!</v>
      </c>
      <c r="Q3322">
        <f t="shared" si="1017"/>
        <v>-0.5785930585415332</v>
      </c>
      <c r="R3322" t="e">
        <f t="shared" si="1018"/>
        <v>#NUM!</v>
      </c>
      <c r="S3322" t="e">
        <f t="shared" si="1019"/>
        <v>#NUM!</v>
      </c>
    </row>
    <row r="3323" spans="1:20" x14ac:dyDescent="0.2">
      <c r="A3323" s="3">
        <v>41412.208333325347</v>
      </c>
      <c r="B3323" s="5">
        <f t="shared" si="1009"/>
        <v>138</v>
      </c>
      <c r="C3323" s="5">
        <v>5</v>
      </c>
      <c r="D3323">
        <f t="shared" si="1011"/>
        <v>56.219178082191775</v>
      </c>
      <c r="E3323">
        <f t="shared" si="1021"/>
        <v>3.6891821904695723</v>
      </c>
      <c r="F3323">
        <f t="shared" si="1022"/>
        <v>-7.9295538095304261</v>
      </c>
      <c r="G3323">
        <f t="shared" si="1012"/>
        <v>4.8678407698411599</v>
      </c>
      <c r="H3323">
        <f t="shared" si="1023"/>
        <v>-106.98238845238261</v>
      </c>
      <c r="I3323">
        <f t="shared" si="1013"/>
        <v>19.490951188278192</v>
      </c>
      <c r="J3323">
        <f t="shared" si="1014"/>
        <v>-0.66181018561356297</v>
      </c>
      <c r="K3323">
        <f t="shared" si="1024"/>
        <v>90.661810185613561</v>
      </c>
      <c r="L3323">
        <f t="shared" si="1015"/>
        <v>64.375511672033241</v>
      </c>
      <c r="M3323">
        <f t="shared" si="1025"/>
        <v>295.62448832796679</v>
      </c>
      <c r="N3323">
        <f t="shared" si="1016"/>
        <v>64.375511672033241</v>
      </c>
      <c r="O3323">
        <f t="shared" si="1026"/>
        <v>-86.576264384594268</v>
      </c>
      <c r="P3323" t="e">
        <f t="shared" si="1027"/>
        <v>#NUM!</v>
      </c>
      <c r="Q3323">
        <f t="shared" si="1017"/>
        <v>-0.35521783365711712</v>
      </c>
      <c r="R3323" t="e">
        <f t="shared" si="1018"/>
        <v>#NUM!</v>
      </c>
      <c r="S3323" t="e">
        <f t="shared" si="1019"/>
        <v>#NUM!</v>
      </c>
    </row>
    <row r="3324" spans="1:20" x14ac:dyDescent="0.2">
      <c r="A3324" s="3">
        <v>41412.249999992011</v>
      </c>
      <c r="B3324" s="5">
        <f t="shared" si="1009"/>
        <v>138</v>
      </c>
      <c r="C3324" s="5">
        <v>6</v>
      </c>
      <c r="D3324">
        <f t="shared" si="1011"/>
        <v>56.219178082191775</v>
      </c>
      <c r="E3324">
        <f t="shared" si="1021"/>
        <v>3.6891821904695723</v>
      </c>
      <c r="F3324">
        <f t="shared" si="1022"/>
        <v>-7.9295538095304261</v>
      </c>
      <c r="G3324">
        <f t="shared" si="1012"/>
        <v>5.8678407698411599</v>
      </c>
      <c r="H3324">
        <f t="shared" si="1023"/>
        <v>-91.982388452382608</v>
      </c>
      <c r="I3324">
        <f t="shared" si="1013"/>
        <v>19.490951188278192</v>
      </c>
      <c r="J3324">
        <f t="shared" si="1014"/>
        <v>10.353646957697087</v>
      </c>
      <c r="K3324">
        <f t="shared" si="1024"/>
        <v>79.646353042302906</v>
      </c>
      <c r="L3324">
        <f t="shared" si="1015"/>
        <v>73.280461543315809</v>
      </c>
      <c r="M3324">
        <f t="shared" si="1025"/>
        <v>286.71953845668418</v>
      </c>
      <c r="N3324">
        <f t="shared" si="1016"/>
        <v>73.280461543315809</v>
      </c>
      <c r="O3324">
        <f t="shared" si="1026"/>
        <v>5.5641068473570421</v>
      </c>
      <c r="P3324">
        <f t="shared" si="1027"/>
        <v>0.43186803581233224</v>
      </c>
      <c r="Q3324">
        <f t="shared" si="1017"/>
        <v>-0.10742867865067673</v>
      </c>
      <c r="R3324">
        <f t="shared" si="1018"/>
        <v>-4.6395012438781989E-2</v>
      </c>
      <c r="S3324">
        <f t="shared" si="1019"/>
        <v>-0.1330029946989032</v>
      </c>
    </row>
    <row r="3325" spans="1:20" x14ac:dyDescent="0.2">
      <c r="A3325" s="3">
        <v>41412.291666658675</v>
      </c>
      <c r="B3325" s="5">
        <f t="shared" si="1009"/>
        <v>138</v>
      </c>
      <c r="C3325" s="5">
        <v>7</v>
      </c>
      <c r="D3325">
        <f t="shared" si="1011"/>
        <v>56.219178082191775</v>
      </c>
      <c r="E3325">
        <f t="shared" si="1021"/>
        <v>3.6891821904695723</v>
      </c>
      <c r="F3325">
        <f t="shared" si="1022"/>
        <v>-7.9295538095304261</v>
      </c>
      <c r="G3325">
        <f t="shared" si="1012"/>
        <v>6.8678407698411599</v>
      </c>
      <c r="H3325">
        <f t="shared" si="1023"/>
        <v>-76.982388452382608</v>
      </c>
      <c r="I3325">
        <f t="shared" si="1013"/>
        <v>19.490951188278192</v>
      </c>
      <c r="J3325">
        <f t="shared" si="1014"/>
        <v>21.885221245623114</v>
      </c>
      <c r="K3325">
        <f t="shared" si="1024"/>
        <v>68.114778754376886</v>
      </c>
      <c r="L3325">
        <f t="shared" si="1015"/>
        <v>81.809666773009553</v>
      </c>
      <c r="M3325">
        <f t="shared" si="1025"/>
        <v>278.19033322699045</v>
      </c>
      <c r="N3325">
        <f t="shared" si="1016"/>
        <v>81.809666773009553</v>
      </c>
      <c r="O3325">
        <f t="shared" si="1026"/>
        <v>2.6827744305654448</v>
      </c>
      <c r="P3325">
        <f t="shared" si="1027"/>
        <v>0.67430963988172488</v>
      </c>
      <c r="Q3325">
        <f t="shared" si="1017"/>
        <v>0.14602025396364071</v>
      </c>
      <c r="R3325">
        <f t="shared" si="1018"/>
        <v>9.8462864865660582E-2</v>
      </c>
      <c r="S3325">
        <f t="shared" si="1019"/>
        <v>0.28226861477936227</v>
      </c>
    </row>
    <row r="3326" spans="1:20" x14ac:dyDescent="0.2">
      <c r="A3326" s="3">
        <v>41412.333333325339</v>
      </c>
      <c r="B3326" s="5">
        <f t="shared" si="1009"/>
        <v>138</v>
      </c>
      <c r="C3326" s="5">
        <v>8</v>
      </c>
      <c r="D3326">
        <f t="shared" si="1011"/>
        <v>56.219178082191775</v>
      </c>
      <c r="E3326">
        <f t="shared" si="1021"/>
        <v>3.6891821904695723</v>
      </c>
      <c r="F3326">
        <f t="shared" si="1022"/>
        <v>-7.9295538095304261</v>
      </c>
      <c r="G3326">
        <f t="shared" si="1012"/>
        <v>7.8678407698411599</v>
      </c>
      <c r="H3326">
        <f t="shared" si="1023"/>
        <v>-61.982388452382601</v>
      </c>
      <c r="I3326">
        <f t="shared" si="1013"/>
        <v>19.490951188278192</v>
      </c>
      <c r="J3326">
        <f t="shared" si="1014"/>
        <v>33.667360160390039</v>
      </c>
      <c r="K3326">
        <f t="shared" si="1024"/>
        <v>56.332639839609961</v>
      </c>
      <c r="L3326">
        <f t="shared" si="1015"/>
        <v>90.668035463197754</v>
      </c>
      <c r="M3326">
        <f t="shared" si="1025"/>
        <v>269.33196453680227</v>
      </c>
      <c r="N3326">
        <f t="shared" si="1016"/>
        <v>90.668035463197754</v>
      </c>
      <c r="O3326">
        <f t="shared" si="1026"/>
        <v>1.8038481263856143</v>
      </c>
      <c r="P3326">
        <f t="shared" si="1027"/>
        <v>0.79472850376624504</v>
      </c>
      <c r="Q3326">
        <f t="shared" si="1017"/>
        <v>0.38603946000822226</v>
      </c>
      <c r="R3326">
        <f t="shared" si="1018"/>
        <v>0.30679656244706366</v>
      </c>
      <c r="S3326">
        <f t="shared" si="1019"/>
        <v>0.87950965898824485</v>
      </c>
    </row>
    <row r="3327" spans="1:20" x14ac:dyDescent="0.2">
      <c r="A3327" s="3">
        <v>41412.374999992004</v>
      </c>
      <c r="B3327" s="5">
        <f t="shared" si="1009"/>
        <v>138</v>
      </c>
      <c r="C3327" s="5">
        <v>9</v>
      </c>
      <c r="D3327">
        <f t="shared" si="1011"/>
        <v>56.219178082191775</v>
      </c>
      <c r="E3327">
        <f t="shared" si="1021"/>
        <v>3.6891821904695723</v>
      </c>
      <c r="F3327">
        <f t="shared" si="1022"/>
        <v>-7.9295538095304261</v>
      </c>
      <c r="G3327">
        <f t="shared" si="1012"/>
        <v>8.867840769841159</v>
      </c>
      <c r="H3327">
        <f t="shared" si="1023"/>
        <v>-46.982388452382615</v>
      </c>
      <c r="I3327">
        <f t="shared" si="1013"/>
        <v>19.490951188278192</v>
      </c>
      <c r="J3327">
        <f t="shared" si="1014"/>
        <v>45.415174107284848</v>
      </c>
      <c r="K3327">
        <f t="shared" si="1024"/>
        <v>44.584825892715152</v>
      </c>
      <c r="L3327">
        <f t="shared" si="1015"/>
        <v>100.92366106156145</v>
      </c>
      <c r="M3327">
        <f t="shared" si="1025"/>
        <v>259.07633893843854</v>
      </c>
      <c r="N3327">
        <f t="shared" si="1016"/>
        <v>100.92366106156145</v>
      </c>
      <c r="O3327">
        <f t="shared" si="1026"/>
        <v>1.4040763578808861</v>
      </c>
      <c r="P3327">
        <f t="shared" si="1027"/>
        <v>0.86361226679553238</v>
      </c>
      <c r="Q3327">
        <f t="shared" si="1017"/>
        <v>0.59440780373718505</v>
      </c>
      <c r="R3327">
        <f t="shared" si="1018"/>
        <v>0.51333787078642434</v>
      </c>
      <c r="S3327">
        <f t="shared" si="1019"/>
        <v>1.471612367752724</v>
      </c>
    </row>
    <row r="3328" spans="1:20" x14ac:dyDescent="0.2">
      <c r="A3328" s="3">
        <v>41412.416666658668</v>
      </c>
      <c r="B3328" s="5">
        <f t="shared" si="1009"/>
        <v>138</v>
      </c>
      <c r="C3328" s="5">
        <v>10</v>
      </c>
      <c r="D3328">
        <f t="shared" si="1011"/>
        <v>56.219178082191775</v>
      </c>
      <c r="E3328">
        <f t="shared" si="1021"/>
        <v>3.6891821904695723</v>
      </c>
      <c r="F3328">
        <f t="shared" si="1022"/>
        <v>-7.9295538095304261</v>
      </c>
      <c r="G3328">
        <f t="shared" si="1012"/>
        <v>9.867840769841159</v>
      </c>
      <c r="H3328">
        <f t="shared" si="1023"/>
        <v>-31.982388452382615</v>
      </c>
      <c r="I3328">
        <f t="shared" si="1013"/>
        <v>19.490951188278192</v>
      </c>
      <c r="J3328">
        <f t="shared" si="1014"/>
        <v>56.66966318058752</v>
      </c>
      <c r="K3328">
        <f t="shared" si="1024"/>
        <v>33.33033681941248</v>
      </c>
      <c r="L3328">
        <f t="shared" si="1015"/>
        <v>114.67194759445685</v>
      </c>
      <c r="M3328">
        <f t="shared" si="1025"/>
        <v>245.32805240554313</v>
      </c>
      <c r="N3328">
        <f t="shared" si="1016"/>
        <v>114.67194759445685</v>
      </c>
      <c r="O3328">
        <f t="shared" si="1026"/>
        <v>1.1968643842257802</v>
      </c>
      <c r="P3328">
        <f t="shared" si="1027"/>
        <v>0.90432524964404948</v>
      </c>
      <c r="Q3328">
        <f t="shared" si="1017"/>
        <v>0.75431013988687123</v>
      </c>
      <c r="R3328">
        <f t="shared" si="1018"/>
        <v>0.68214170556223275</v>
      </c>
      <c r="S3328">
        <f t="shared" si="1019"/>
        <v>1.9555310987039425</v>
      </c>
    </row>
    <row r="3329" spans="1:20" x14ac:dyDescent="0.2">
      <c r="A3329" s="3">
        <v>41412.458333325332</v>
      </c>
      <c r="B3329" s="5">
        <f t="shared" si="1009"/>
        <v>138</v>
      </c>
      <c r="C3329" s="5">
        <v>11</v>
      </c>
      <c r="D3329">
        <f t="shared" si="1011"/>
        <v>56.219178082191775</v>
      </c>
      <c r="E3329">
        <f t="shared" si="1021"/>
        <v>3.6891821904695723</v>
      </c>
      <c r="F3329">
        <f t="shared" si="1022"/>
        <v>-7.9295538095304261</v>
      </c>
      <c r="G3329">
        <f t="shared" si="1012"/>
        <v>10.867840769841159</v>
      </c>
      <c r="H3329">
        <f t="shared" si="1023"/>
        <v>-16.982388452382615</v>
      </c>
      <c r="I3329">
        <f t="shared" si="1013"/>
        <v>19.490951188278192</v>
      </c>
      <c r="J3329">
        <f t="shared" si="1014"/>
        <v>66.33116735488943</v>
      </c>
      <c r="K3329">
        <f t="shared" si="1024"/>
        <v>23.66883264511057</v>
      </c>
      <c r="L3329">
        <f t="shared" si="1015"/>
        <v>136.69637680311251</v>
      </c>
      <c r="M3329">
        <f t="shared" si="1025"/>
        <v>223.30362319688749</v>
      </c>
      <c r="N3329">
        <f t="shared" si="1016"/>
        <v>136.69637680311251</v>
      </c>
      <c r="O3329">
        <f t="shared" si="1026"/>
        <v>1.0918447741960311</v>
      </c>
      <c r="P3329">
        <f t="shared" si="1027"/>
        <v>0.92658896791889045</v>
      </c>
      <c r="Q3329">
        <f t="shared" si="1017"/>
        <v>0.85029658632259597</v>
      </c>
      <c r="R3329">
        <f t="shared" si="1018"/>
        <v>0.78787543634560997</v>
      </c>
      <c r="S3329">
        <f t="shared" si="1019"/>
        <v>2.2586434828946507</v>
      </c>
    </row>
    <row r="3330" spans="1:20" x14ac:dyDescent="0.2">
      <c r="A3330" s="3">
        <v>41412.499999991996</v>
      </c>
      <c r="B3330" s="5">
        <f t="shared" si="1009"/>
        <v>138</v>
      </c>
      <c r="C3330" s="5">
        <v>12</v>
      </c>
      <c r="D3330">
        <f t="shared" si="1011"/>
        <v>56.219178082191775</v>
      </c>
      <c r="E3330">
        <f t="shared" si="1021"/>
        <v>3.6891821904695723</v>
      </c>
      <c r="F3330">
        <f t="shared" si="1022"/>
        <v>-7.9295538095304261</v>
      </c>
      <c r="G3330">
        <f t="shared" si="1012"/>
        <v>11.867840769841159</v>
      </c>
      <c r="H3330">
        <f t="shared" si="1023"/>
        <v>-1.9823884523826152</v>
      </c>
      <c r="I3330">
        <f t="shared" si="1013"/>
        <v>19.490951188278192</v>
      </c>
      <c r="J3330">
        <f t="shared" si="1014"/>
        <v>71.410876046038922</v>
      </c>
      <c r="K3330">
        <f t="shared" si="1024"/>
        <v>18.589123953961078</v>
      </c>
      <c r="L3330">
        <f t="shared" si="1015"/>
        <v>174.12858105699505</v>
      </c>
      <c r="M3330">
        <f t="shared" si="1025"/>
        <v>185.87141894300495</v>
      </c>
      <c r="N3330">
        <f t="shared" si="1016"/>
        <v>174.12858105699505</v>
      </c>
      <c r="O3330">
        <f t="shared" si="1026"/>
        <v>1.0550426972456111</v>
      </c>
      <c r="P3330">
        <f t="shared" si="1027"/>
        <v>0.9346845899349302</v>
      </c>
      <c r="Q3330">
        <f t="shared" si="1017"/>
        <v>0.87862053972982723</v>
      </c>
      <c r="R3330">
        <f t="shared" si="1018"/>
        <v>0.82123307888578057</v>
      </c>
      <c r="S3330">
        <f t="shared" si="1019"/>
        <v>2.35427157136197</v>
      </c>
    </row>
    <row r="3331" spans="1:20" x14ac:dyDescent="0.2">
      <c r="A3331" s="3">
        <v>41412.541666658661</v>
      </c>
      <c r="B3331" s="5">
        <f t="shared" si="1009"/>
        <v>138</v>
      </c>
      <c r="C3331" s="5">
        <v>13</v>
      </c>
      <c r="D3331">
        <f t="shared" si="1011"/>
        <v>56.219178082191775</v>
      </c>
      <c r="E3331">
        <f t="shared" si="1021"/>
        <v>3.6891821904695723</v>
      </c>
      <c r="F3331">
        <f t="shared" si="1022"/>
        <v>-7.9295538095304261</v>
      </c>
      <c r="G3331">
        <f t="shared" si="1012"/>
        <v>12.867840769841159</v>
      </c>
      <c r="H3331">
        <f t="shared" si="1023"/>
        <v>13.017611547617385</v>
      </c>
      <c r="I3331">
        <f t="shared" si="1013"/>
        <v>19.490951188278192</v>
      </c>
      <c r="J3331">
        <f t="shared" si="1014"/>
        <v>68.307792990225551</v>
      </c>
      <c r="K3331">
        <f t="shared" si="1024"/>
        <v>21.692207009774449</v>
      </c>
      <c r="L3331">
        <f t="shared" si="1015"/>
        <v>144.93623275308056</v>
      </c>
      <c r="M3331">
        <f t="shared" si="1025"/>
        <v>215.06376724691944</v>
      </c>
      <c r="N3331">
        <f t="shared" si="1016"/>
        <v>215.06376724691944</v>
      </c>
      <c r="O3331">
        <f t="shared" si="1026"/>
        <v>1.0762144354131056</v>
      </c>
      <c r="P3331">
        <f t="shared" si="1027"/>
        <v>0.93000778717041332</v>
      </c>
      <c r="Q3331">
        <f t="shared" si="1017"/>
        <v>0.86364438901161189</v>
      </c>
      <c r="R3331">
        <f t="shared" si="1018"/>
        <v>0.80319600712683281</v>
      </c>
      <c r="S3331">
        <f t="shared" si="1019"/>
        <v>2.302563759822863</v>
      </c>
    </row>
    <row r="3332" spans="1:20" x14ac:dyDescent="0.2">
      <c r="A3332" s="3">
        <v>41412.583333325325</v>
      </c>
      <c r="B3332" s="5">
        <f t="shared" si="1009"/>
        <v>138</v>
      </c>
      <c r="C3332" s="5">
        <v>14</v>
      </c>
      <c r="D3332">
        <f t="shared" si="1011"/>
        <v>56.219178082191775</v>
      </c>
      <c r="E3332">
        <f t="shared" si="1021"/>
        <v>3.6891821904695723</v>
      </c>
      <c r="F3332">
        <f t="shared" si="1022"/>
        <v>-7.9295538095304261</v>
      </c>
      <c r="G3332">
        <f t="shared" si="1012"/>
        <v>13.867840769841159</v>
      </c>
      <c r="H3332">
        <f t="shared" si="1023"/>
        <v>28.017611547617385</v>
      </c>
      <c r="I3332">
        <f t="shared" si="1013"/>
        <v>19.490951188278192</v>
      </c>
      <c r="J3332">
        <f t="shared" si="1014"/>
        <v>59.453114563283172</v>
      </c>
      <c r="K3332">
        <f t="shared" si="1024"/>
        <v>30.546885436716828</v>
      </c>
      <c r="L3332">
        <f t="shared" si="1015"/>
        <v>119.39187197451281</v>
      </c>
      <c r="M3332">
        <f t="shared" si="1025"/>
        <v>240.60812802548719</v>
      </c>
      <c r="N3332">
        <f t="shared" si="1016"/>
        <v>240.60812802548719</v>
      </c>
      <c r="O3332">
        <f t="shared" si="1026"/>
        <v>1.1611521894720771</v>
      </c>
      <c r="P3332">
        <f t="shared" si="1027"/>
        <v>0.91176231912559125</v>
      </c>
      <c r="Q3332">
        <f t="shared" si="1017"/>
        <v>0.78647692363711308</v>
      </c>
      <c r="R3332">
        <f t="shared" si="1018"/>
        <v>0.71708002383413472</v>
      </c>
      <c r="S3332">
        <f t="shared" si="1019"/>
        <v>2.0556905924865538</v>
      </c>
    </row>
    <row r="3333" spans="1:20" x14ac:dyDescent="0.2">
      <c r="A3333" s="3">
        <v>41412.624999991989</v>
      </c>
      <c r="B3333" s="5">
        <f t="shared" ref="B3333:B3396" si="1029">B3309+1</f>
        <v>138</v>
      </c>
      <c r="C3333" s="5">
        <v>15</v>
      </c>
      <c r="D3333">
        <f t="shared" si="1011"/>
        <v>56.219178082191775</v>
      </c>
      <c r="E3333">
        <f t="shared" si="1021"/>
        <v>3.6891821904695723</v>
      </c>
      <c r="F3333">
        <f t="shared" si="1022"/>
        <v>-7.9295538095304261</v>
      </c>
      <c r="G3333">
        <f t="shared" si="1012"/>
        <v>14.867840769841159</v>
      </c>
      <c r="H3333">
        <f t="shared" si="1023"/>
        <v>43.017611547617385</v>
      </c>
      <c r="I3333">
        <f t="shared" si="1013"/>
        <v>19.490951188278192</v>
      </c>
      <c r="J3333">
        <f t="shared" si="1014"/>
        <v>48.46519153733788</v>
      </c>
      <c r="K3333">
        <f t="shared" si="1024"/>
        <v>41.53480846266212</v>
      </c>
      <c r="L3333">
        <f t="shared" si="1015"/>
        <v>104.08936742048714</v>
      </c>
      <c r="M3333">
        <f t="shared" si="1025"/>
        <v>255.91063257951288</v>
      </c>
      <c r="N3333">
        <f t="shared" si="1016"/>
        <v>255.91063257951288</v>
      </c>
      <c r="O3333">
        <f t="shared" si="1026"/>
        <v>1.3359107037931175</v>
      </c>
      <c r="P3333">
        <f t="shared" si="1027"/>
        <v>0.87657274457262724</v>
      </c>
      <c r="Q3333">
        <f t="shared" si="1017"/>
        <v>0.64204371676316874</v>
      </c>
      <c r="R3333">
        <f t="shared" si="1018"/>
        <v>0.56279802293870129</v>
      </c>
      <c r="S3333">
        <f t="shared" si="1019"/>
        <v>1.6134023578555683</v>
      </c>
    </row>
    <row r="3334" spans="1:20" x14ac:dyDescent="0.2">
      <c r="A3334" s="3">
        <v>41412.666666658653</v>
      </c>
      <c r="B3334" s="5">
        <f t="shared" si="1029"/>
        <v>138</v>
      </c>
      <c r="C3334" s="5">
        <v>16</v>
      </c>
      <c r="D3334">
        <f t="shared" si="1011"/>
        <v>56.219178082191775</v>
      </c>
      <c r="E3334">
        <f t="shared" si="1021"/>
        <v>3.6891821904695723</v>
      </c>
      <c r="F3334">
        <f t="shared" si="1022"/>
        <v>-7.9295538095304261</v>
      </c>
      <c r="G3334">
        <f t="shared" si="1012"/>
        <v>15.867840769841159</v>
      </c>
      <c r="H3334">
        <f t="shared" si="1023"/>
        <v>58.017611547617385</v>
      </c>
      <c r="I3334">
        <f t="shared" si="1013"/>
        <v>19.490951188278192</v>
      </c>
      <c r="J3334">
        <f t="shared" si="1014"/>
        <v>36.789647495923745</v>
      </c>
      <c r="K3334">
        <f t="shared" si="1024"/>
        <v>53.210352504076255</v>
      </c>
      <c r="L3334">
        <f t="shared" si="1015"/>
        <v>93.183759552847135</v>
      </c>
      <c r="M3334">
        <f t="shared" si="1025"/>
        <v>266.81624044715284</v>
      </c>
      <c r="N3334">
        <f t="shared" si="1016"/>
        <v>266.81624044715284</v>
      </c>
      <c r="O3334">
        <f t="shared" si="1026"/>
        <v>1.6697866397244165</v>
      </c>
      <c r="P3334">
        <f t="shared" si="1027"/>
        <v>0.81659491279536101</v>
      </c>
      <c r="Q3334">
        <f t="shared" si="1017"/>
        <v>0.44490685724315082</v>
      </c>
      <c r="R3334">
        <f t="shared" si="1018"/>
        <v>0.36330867629252889</v>
      </c>
      <c r="S3334">
        <f t="shared" si="1019"/>
        <v>1.0415158743789601</v>
      </c>
    </row>
    <row r="3335" spans="1:20" x14ac:dyDescent="0.2">
      <c r="A3335" s="3">
        <v>41412.708333325318</v>
      </c>
      <c r="B3335" s="5">
        <f t="shared" si="1029"/>
        <v>138</v>
      </c>
      <c r="C3335" s="5">
        <v>17</v>
      </c>
      <c r="D3335">
        <f t="shared" si="1011"/>
        <v>56.219178082191775</v>
      </c>
      <c r="E3335">
        <f t="shared" si="1021"/>
        <v>3.6891821904695723</v>
      </c>
      <c r="F3335">
        <f t="shared" si="1022"/>
        <v>-7.9295538095304261</v>
      </c>
      <c r="G3335">
        <f t="shared" si="1012"/>
        <v>16.867840769841159</v>
      </c>
      <c r="H3335">
        <f t="shared" si="1023"/>
        <v>73.017611547617378</v>
      </c>
      <c r="I3335">
        <f t="shared" si="1013"/>
        <v>19.490951188278192</v>
      </c>
      <c r="J3335">
        <f t="shared" si="1014"/>
        <v>24.985648843441087</v>
      </c>
      <c r="K3335">
        <f t="shared" si="1024"/>
        <v>65.014351156558917</v>
      </c>
      <c r="L3335">
        <f t="shared" si="1015"/>
        <v>84.084920019261205</v>
      </c>
      <c r="M3335">
        <f t="shared" si="1025"/>
        <v>275.91507998073882</v>
      </c>
      <c r="N3335">
        <f t="shared" si="1016"/>
        <v>275.91507998073882</v>
      </c>
      <c r="O3335">
        <f t="shared" si="1026"/>
        <v>2.3674733344084298</v>
      </c>
      <c r="P3335">
        <f t="shared" si="1027"/>
        <v>0.71357601296414586</v>
      </c>
      <c r="Q3335">
        <f t="shared" si="1017"/>
        <v>0.21153682032564733</v>
      </c>
      <c r="R3335">
        <f t="shared" si="1018"/>
        <v>0.15094760084308831</v>
      </c>
      <c r="S3335">
        <f t="shared" si="1019"/>
        <v>0.4327293366121252</v>
      </c>
    </row>
    <row r="3336" spans="1:20" x14ac:dyDescent="0.2">
      <c r="A3336" s="3">
        <v>41412.749999991982</v>
      </c>
      <c r="B3336" s="5">
        <f t="shared" si="1029"/>
        <v>138</v>
      </c>
      <c r="C3336" s="5">
        <v>18</v>
      </c>
      <c r="D3336">
        <f t="shared" si="1011"/>
        <v>56.219178082191775</v>
      </c>
      <c r="E3336">
        <f t="shared" si="1021"/>
        <v>3.6891821904695723</v>
      </c>
      <c r="F3336">
        <f t="shared" si="1022"/>
        <v>-7.9295538095304261</v>
      </c>
      <c r="G3336">
        <f t="shared" si="1012"/>
        <v>17.867840769841159</v>
      </c>
      <c r="H3336">
        <f t="shared" si="1023"/>
        <v>88.017611547617378</v>
      </c>
      <c r="I3336">
        <f t="shared" si="1013"/>
        <v>19.490951188278192</v>
      </c>
      <c r="J3336">
        <f t="shared" si="1014"/>
        <v>13.362864745366512</v>
      </c>
      <c r="K3336">
        <f t="shared" si="1024"/>
        <v>76.637135254633492</v>
      </c>
      <c r="L3336">
        <f t="shared" si="1015"/>
        <v>75.545725848755822</v>
      </c>
      <c r="M3336">
        <f t="shared" si="1025"/>
        <v>284.45427415124419</v>
      </c>
      <c r="N3336">
        <f t="shared" si="1016"/>
        <v>284.45427415124419</v>
      </c>
      <c r="O3336">
        <f t="shared" si="1026"/>
        <v>4.3268059512456318</v>
      </c>
      <c r="P3336">
        <f t="shared" si="1027"/>
        <v>0.5165390918876186</v>
      </c>
      <c r="Q3336">
        <f t="shared" si="1017"/>
        <v>-4.0199791750858249E-2</v>
      </c>
      <c r="R3336">
        <f t="shared" si="1018"/>
        <v>-2.0764763925059701E-2</v>
      </c>
      <c r="S3336">
        <f t="shared" si="1019"/>
        <v>-5.9527428511692765E-2</v>
      </c>
    </row>
    <row r="3337" spans="1:20" x14ac:dyDescent="0.2">
      <c r="A3337" s="3">
        <v>41412.791666658646</v>
      </c>
      <c r="B3337" s="5">
        <f t="shared" si="1029"/>
        <v>138</v>
      </c>
      <c r="C3337" s="5">
        <v>19</v>
      </c>
      <c r="D3337">
        <f t="shared" ref="D3337:D3400" si="1030">(360/365)*(B3337-81)</f>
        <v>56.219178082191775</v>
      </c>
      <c r="E3337">
        <f t="shared" si="1021"/>
        <v>3.6891821904695723</v>
      </c>
      <c r="F3337">
        <f t="shared" si="1022"/>
        <v>-7.9295538095304261</v>
      </c>
      <c r="G3337">
        <f t="shared" ref="G3337:G3400" si="1031">C3337+(F3337/60)</f>
        <v>18.867840769841159</v>
      </c>
      <c r="H3337">
        <f t="shared" si="1023"/>
        <v>103.01761154761738</v>
      </c>
      <c r="I3337">
        <f t="shared" ref="I3337:I3400" si="1032">23.45*SIN(RADIANS(D3337))</f>
        <v>19.490951188278192</v>
      </c>
      <c r="J3337">
        <f t="shared" ref="J3337:J3400" si="1033">DEGREES(ASIN(SIN(RADIANS(I3337))*SIN(RADIANS($B$11))+COS(RADIANS(I3337))*COS(RADIANS($B$11))*COS(RADIANS(H3337))))</f>
        <v>2.1830553334400311</v>
      </c>
      <c r="K3337">
        <f t="shared" si="1024"/>
        <v>87.816944666559962</v>
      </c>
      <c r="L3337">
        <f t="shared" ref="L3337:L3400" si="1034">180-DEGREES(ACOS((SIN(RADIANS($B$11))*COS(RADIANS(K3337))-SIN(RADIANS(I3337)))/(COS(RADIANS($B$11))*SIN(RADIANS(K3337)))))</f>
        <v>66.799931033229967</v>
      </c>
      <c r="M3337">
        <f t="shared" si="1025"/>
        <v>293.20006896677</v>
      </c>
      <c r="N3337">
        <f t="shared" ref="N3337:N3400" si="1035">IF(C3337&lt;12.1,L3337,M3337)</f>
        <v>293.20006896677</v>
      </c>
      <c r="O3337">
        <f t="shared" si="1026"/>
        <v>26.25203490349071</v>
      </c>
      <c r="P3337">
        <f t="shared" si="1027"/>
        <v>5.1454705624979127E-2</v>
      </c>
      <c r="Q3337">
        <f t="shared" ref="Q3337:Q3400" si="1036">(COS(RADIANS(J3337))*SIN((RADIANS($B$21))*COS(RADIANS(N3337-$B$20)))+(SIN(RADIANS(J3337))*COS(RADIANS($B$21))))</f>
        <v>-0.29134888932261588</v>
      </c>
      <c r="R3337">
        <f t="shared" ref="R3337:R3400" si="1037">P3337*Q3337</f>
        <v>-1.4991271334259825E-2</v>
      </c>
      <c r="S3337">
        <f t="shared" si="1019"/>
        <v>-4.2976257080032033E-2</v>
      </c>
    </row>
    <row r="3338" spans="1:20" x14ac:dyDescent="0.2">
      <c r="A3338" s="3">
        <v>41412.83333332531</v>
      </c>
      <c r="B3338" s="5">
        <f t="shared" si="1029"/>
        <v>138</v>
      </c>
      <c r="C3338" s="5">
        <v>20</v>
      </c>
      <c r="D3338">
        <f t="shared" si="1030"/>
        <v>56.219178082191775</v>
      </c>
      <c r="E3338">
        <f t="shared" si="1021"/>
        <v>3.6891821904695723</v>
      </c>
      <c r="F3338">
        <f t="shared" si="1022"/>
        <v>-7.9295538095304261</v>
      </c>
      <c r="G3338">
        <f t="shared" si="1031"/>
        <v>19.867840769841159</v>
      </c>
      <c r="H3338">
        <f t="shared" si="1023"/>
        <v>118.01761154761738</v>
      </c>
      <c r="I3338">
        <f t="shared" si="1032"/>
        <v>19.490951188278192</v>
      </c>
      <c r="J3338">
        <f t="shared" si="1033"/>
        <v>-8.252144591754492</v>
      </c>
      <c r="K3338">
        <f t="shared" si="1024"/>
        <v>98.252144591754487</v>
      </c>
      <c r="L3338">
        <f t="shared" si="1034"/>
        <v>57.237436832852438</v>
      </c>
      <c r="M3338">
        <f t="shared" si="1025"/>
        <v>302.76256316714756</v>
      </c>
      <c r="N3338">
        <f t="shared" si="1035"/>
        <v>302.76256316714756</v>
      </c>
      <c r="O3338">
        <f t="shared" si="1026"/>
        <v>-6.9672008354482147</v>
      </c>
      <c r="P3338" t="e">
        <f t="shared" si="1027"/>
        <v>#NUM!</v>
      </c>
      <c r="Q3338">
        <f t="shared" si="1036"/>
        <v>-0.52291865056317344</v>
      </c>
      <c r="R3338" t="e">
        <f t="shared" si="1037"/>
        <v>#NUM!</v>
      </c>
      <c r="S3338" t="e">
        <f t="shared" si="1019"/>
        <v>#NUM!</v>
      </c>
    </row>
    <row r="3339" spans="1:20" x14ac:dyDescent="0.2">
      <c r="A3339" s="3">
        <v>41412.874999991975</v>
      </c>
      <c r="B3339" s="5">
        <f t="shared" si="1029"/>
        <v>138</v>
      </c>
      <c r="C3339" s="5">
        <v>21</v>
      </c>
      <c r="D3339">
        <f t="shared" si="1030"/>
        <v>56.219178082191775</v>
      </c>
      <c r="E3339">
        <f t="shared" si="1021"/>
        <v>3.6891821904695723</v>
      </c>
      <c r="F3339">
        <f t="shared" si="1022"/>
        <v>-7.9295538095304261</v>
      </c>
      <c r="G3339">
        <f t="shared" si="1031"/>
        <v>20.867840769841159</v>
      </c>
      <c r="H3339">
        <f t="shared" si="1023"/>
        <v>133.01761154761738</v>
      </c>
      <c r="I3339">
        <f t="shared" si="1032"/>
        <v>19.490951188278192</v>
      </c>
      <c r="J3339">
        <f t="shared" si="1033"/>
        <v>-17.53998200467041</v>
      </c>
      <c r="K3339">
        <f t="shared" si="1024"/>
        <v>107.53998200467041</v>
      </c>
      <c r="L3339">
        <f t="shared" si="1034"/>
        <v>46.290528477486873</v>
      </c>
      <c r="M3339">
        <f t="shared" si="1025"/>
        <v>313.70947152251313</v>
      </c>
      <c r="N3339">
        <f t="shared" si="1035"/>
        <v>313.70947152251313</v>
      </c>
      <c r="O3339">
        <f t="shared" si="1026"/>
        <v>-3.3181665830598712</v>
      </c>
      <c r="P3339" t="e">
        <f t="shared" si="1027"/>
        <v>#NUM!</v>
      </c>
      <c r="Q3339">
        <f t="shared" si="1036"/>
        <v>-0.71753197345577102</v>
      </c>
      <c r="R3339" t="e">
        <f t="shared" si="1037"/>
        <v>#NUM!</v>
      </c>
      <c r="S3339" t="e">
        <f t="shared" si="1019"/>
        <v>#NUM!</v>
      </c>
    </row>
    <row r="3340" spans="1:20" x14ac:dyDescent="0.2">
      <c r="A3340" s="3">
        <v>41412.916666658639</v>
      </c>
      <c r="B3340" s="5">
        <f t="shared" si="1029"/>
        <v>138</v>
      </c>
      <c r="C3340" s="5">
        <v>22</v>
      </c>
      <c r="D3340">
        <f t="shared" si="1030"/>
        <v>56.219178082191775</v>
      </c>
      <c r="E3340">
        <f t="shared" si="1021"/>
        <v>3.6891821904695723</v>
      </c>
      <c r="F3340">
        <f t="shared" si="1022"/>
        <v>-7.9295538095304261</v>
      </c>
      <c r="G3340">
        <f t="shared" si="1031"/>
        <v>21.867840769841159</v>
      </c>
      <c r="H3340">
        <f t="shared" si="1023"/>
        <v>148.01761154761738</v>
      </c>
      <c r="I3340">
        <f t="shared" si="1032"/>
        <v>19.490951188278192</v>
      </c>
      <c r="J3340">
        <f t="shared" si="1033"/>
        <v>-25.130145467988012</v>
      </c>
      <c r="K3340">
        <f t="shared" si="1024"/>
        <v>115.13014546798802</v>
      </c>
      <c r="L3340">
        <f t="shared" si="1034"/>
        <v>33.470588811053432</v>
      </c>
      <c r="M3340">
        <f t="shared" si="1025"/>
        <v>326.5294111889466</v>
      </c>
      <c r="N3340">
        <f t="shared" si="1035"/>
        <v>326.5294111889466</v>
      </c>
      <c r="O3340">
        <f t="shared" si="1026"/>
        <v>-2.3547373265069216</v>
      </c>
      <c r="P3340" t="e">
        <f t="shared" si="1027"/>
        <v>#NUM!</v>
      </c>
      <c r="Q3340">
        <f t="shared" si="1036"/>
        <v>-0.86190587667600216</v>
      </c>
      <c r="R3340" t="e">
        <f t="shared" si="1037"/>
        <v>#NUM!</v>
      </c>
      <c r="S3340" t="e">
        <f t="shared" si="1019"/>
        <v>#NUM!</v>
      </c>
    </row>
    <row r="3341" spans="1:20" x14ac:dyDescent="0.2">
      <c r="A3341" s="3">
        <v>41412.958333325303</v>
      </c>
      <c r="B3341" s="5">
        <f t="shared" si="1029"/>
        <v>138</v>
      </c>
      <c r="C3341" s="5">
        <v>23</v>
      </c>
      <c r="D3341">
        <f t="shared" si="1030"/>
        <v>56.219178082191775</v>
      </c>
      <c r="E3341">
        <f t="shared" si="1021"/>
        <v>3.6891821904695723</v>
      </c>
      <c r="F3341">
        <f t="shared" si="1022"/>
        <v>-7.9295538095304261</v>
      </c>
      <c r="G3341">
        <f t="shared" si="1031"/>
        <v>22.867840769841159</v>
      </c>
      <c r="H3341">
        <f t="shared" si="1023"/>
        <v>163.01761154761738</v>
      </c>
      <c r="I3341">
        <f t="shared" si="1032"/>
        <v>19.490951188278192</v>
      </c>
      <c r="J3341">
        <f t="shared" si="1033"/>
        <v>-30.334032607749631</v>
      </c>
      <c r="K3341">
        <f t="shared" si="1024"/>
        <v>120.33403260774963</v>
      </c>
      <c r="L3341">
        <f t="shared" si="1034"/>
        <v>18.603332579063846</v>
      </c>
      <c r="M3341">
        <f t="shared" si="1025"/>
        <v>341.39666742093618</v>
      </c>
      <c r="N3341">
        <f t="shared" si="1035"/>
        <v>341.39666742093618</v>
      </c>
      <c r="O3341">
        <f t="shared" si="1026"/>
        <v>-1.9800397131346386</v>
      </c>
      <c r="P3341" t="e">
        <f t="shared" si="1027"/>
        <v>#NUM!</v>
      </c>
      <c r="Q3341">
        <f t="shared" si="1036"/>
        <v>-0.94986367541359062</v>
      </c>
      <c r="R3341" t="e">
        <f t="shared" si="1037"/>
        <v>#NUM!</v>
      </c>
      <c r="S3341" t="e">
        <f t="shared" si="1019"/>
        <v>#NUM!</v>
      </c>
    </row>
    <row r="3342" spans="1:20" x14ac:dyDescent="0.2">
      <c r="A3342" s="3">
        <v>41412.999999991967</v>
      </c>
      <c r="B3342" s="5">
        <f t="shared" si="1029"/>
        <v>139</v>
      </c>
      <c r="C3342" s="5">
        <v>0</v>
      </c>
      <c r="D3342">
        <f t="shared" si="1030"/>
        <v>57.205479452054789</v>
      </c>
      <c r="E3342">
        <f t="shared" si="1021"/>
        <v>3.6482826010386571</v>
      </c>
      <c r="F3342">
        <f t="shared" si="1022"/>
        <v>-7.9704533989613413</v>
      </c>
      <c r="G3342">
        <f t="shared" si="1031"/>
        <v>-0.13284088998268903</v>
      </c>
      <c r="H3342">
        <f t="shared" si="1023"/>
        <v>-181.99261334974034</v>
      </c>
      <c r="I3342">
        <f t="shared" si="1032"/>
        <v>19.712501612128509</v>
      </c>
      <c r="J3342">
        <f t="shared" si="1033"/>
        <v>-32.257101389950101</v>
      </c>
      <c r="K3342">
        <f t="shared" si="1024"/>
        <v>122.25710138995009</v>
      </c>
      <c r="L3342">
        <f t="shared" si="1034"/>
        <v>2.2182992757789179</v>
      </c>
      <c r="M3342">
        <f t="shared" si="1025"/>
        <v>357.78170072422108</v>
      </c>
      <c r="N3342">
        <f t="shared" si="1035"/>
        <v>2.2182992757789179</v>
      </c>
      <c r="O3342">
        <f t="shared" si="1026"/>
        <v>-1.8736439494221746</v>
      </c>
      <c r="P3342" t="e">
        <f t="shared" si="1027"/>
        <v>#NUM!</v>
      </c>
      <c r="Q3342">
        <f t="shared" si="1036"/>
        <v>-0.98211885102661223</v>
      </c>
      <c r="R3342" t="e">
        <f t="shared" si="1037"/>
        <v>#NUM!</v>
      </c>
      <c r="S3342" t="e">
        <f t="shared" si="1019"/>
        <v>#NUM!</v>
      </c>
      <c r="T3342">
        <f t="shared" ref="T3342" si="1038">SUMIF(S3348:S3362,"&gt;0,01")</f>
        <v>16.612898254779648</v>
      </c>
    </row>
    <row r="3343" spans="1:20" x14ac:dyDescent="0.2">
      <c r="A3343" s="3">
        <v>41413.041666658632</v>
      </c>
      <c r="B3343" s="5">
        <f t="shared" si="1029"/>
        <v>139</v>
      </c>
      <c r="C3343" s="5">
        <v>1</v>
      </c>
      <c r="D3343">
        <f t="shared" si="1030"/>
        <v>57.205479452054789</v>
      </c>
      <c r="E3343">
        <f t="shared" si="1021"/>
        <v>3.6482826010386571</v>
      </c>
      <c r="F3343">
        <f t="shared" si="1022"/>
        <v>-7.9704533989613413</v>
      </c>
      <c r="G3343">
        <f t="shared" si="1031"/>
        <v>0.86715911001731094</v>
      </c>
      <c r="H3343">
        <f t="shared" si="1023"/>
        <v>-166.99261334974034</v>
      </c>
      <c r="I3343">
        <f t="shared" si="1032"/>
        <v>19.712501612128509</v>
      </c>
      <c r="J3343">
        <f t="shared" si="1033"/>
        <v>-31.006365806671244</v>
      </c>
      <c r="K3343">
        <f t="shared" si="1024"/>
        <v>121.00636580667124</v>
      </c>
      <c r="L3343">
        <f t="shared" si="1034"/>
        <v>14.312497210297323</v>
      </c>
      <c r="M3343">
        <f t="shared" si="1025"/>
        <v>345.68750278970265</v>
      </c>
      <c r="N3343">
        <f t="shared" si="1035"/>
        <v>14.312497210297323</v>
      </c>
      <c r="O3343">
        <f t="shared" si="1026"/>
        <v>-1.9412450855135859</v>
      </c>
      <c r="P3343" t="e">
        <f t="shared" si="1027"/>
        <v>#NUM!</v>
      </c>
      <c r="Q3343">
        <f t="shared" si="1036"/>
        <v>-0.96308611047049753</v>
      </c>
      <c r="R3343" t="e">
        <f t="shared" si="1037"/>
        <v>#NUM!</v>
      </c>
      <c r="S3343" t="e">
        <f t="shared" si="1019"/>
        <v>#NUM!</v>
      </c>
    </row>
    <row r="3344" spans="1:20" x14ac:dyDescent="0.2">
      <c r="A3344" s="3">
        <v>41413.083333325296</v>
      </c>
      <c r="B3344" s="5">
        <f t="shared" si="1029"/>
        <v>139</v>
      </c>
      <c r="C3344" s="5">
        <v>2</v>
      </c>
      <c r="D3344">
        <f t="shared" si="1030"/>
        <v>57.205479452054789</v>
      </c>
      <c r="E3344">
        <f t="shared" si="1021"/>
        <v>3.6482826010386571</v>
      </c>
      <c r="F3344">
        <f t="shared" si="1022"/>
        <v>-7.9704533989613413</v>
      </c>
      <c r="G3344">
        <f t="shared" si="1031"/>
        <v>1.8671591100173111</v>
      </c>
      <c r="H3344">
        <f t="shared" si="1023"/>
        <v>-151.99261334974034</v>
      </c>
      <c r="I3344">
        <f t="shared" si="1032"/>
        <v>19.712501612128509</v>
      </c>
      <c r="J3344">
        <f t="shared" si="1033"/>
        <v>-26.569939494614161</v>
      </c>
      <c r="K3344">
        <f t="shared" si="1024"/>
        <v>116.56993949461416</v>
      </c>
      <c r="L3344">
        <f t="shared" si="1034"/>
        <v>29.621373968158565</v>
      </c>
      <c r="M3344">
        <f t="shared" si="1025"/>
        <v>330.37862603184146</v>
      </c>
      <c r="N3344">
        <f t="shared" si="1035"/>
        <v>29.621373968158565</v>
      </c>
      <c r="O3344">
        <f t="shared" si="1026"/>
        <v>-2.2356865004520023</v>
      </c>
      <c r="P3344" t="e">
        <f t="shared" si="1027"/>
        <v>#NUM!</v>
      </c>
      <c r="Q3344">
        <f t="shared" si="1036"/>
        <v>-0.89014353247182942</v>
      </c>
      <c r="R3344" t="e">
        <f t="shared" si="1037"/>
        <v>#NUM!</v>
      </c>
      <c r="S3344" t="e">
        <f t="shared" si="1019"/>
        <v>#NUM!</v>
      </c>
    </row>
    <row r="3345" spans="1:19" x14ac:dyDescent="0.2">
      <c r="A3345" s="3">
        <v>41413.12499999196</v>
      </c>
      <c r="B3345" s="5">
        <f t="shared" si="1029"/>
        <v>139</v>
      </c>
      <c r="C3345" s="5">
        <v>3</v>
      </c>
      <c r="D3345">
        <f t="shared" si="1030"/>
        <v>57.205479452054789</v>
      </c>
      <c r="E3345">
        <f t="shared" si="1021"/>
        <v>3.6482826010386571</v>
      </c>
      <c r="F3345">
        <f t="shared" si="1022"/>
        <v>-7.9704533989613413</v>
      </c>
      <c r="G3345">
        <f t="shared" si="1031"/>
        <v>2.8671591100173108</v>
      </c>
      <c r="H3345">
        <f t="shared" si="1023"/>
        <v>-136.99261334974034</v>
      </c>
      <c r="I3345">
        <f t="shared" si="1032"/>
        <v>19.712501612128509</v>
      </c>
      <c r="J3345">
        <f t="shared" si="1033"/>
        <v>-19.561139068710617</v>
      </c>
      <c r="K3345">
        <f t="shared" si="1024"/>
        <v>109.56113906871062</v>
      </c>
      <c r="L3345">
        <f t="shared" si="1034"/>
        <v>42.957055225114743</v>
      </c>
      <c r="M3345">
        <f t="shared" si="1025"/>
        <v>317.04294477488526</v>
      </c>
      <c r="N3345">
        <f t="shared" si="1035"/>
        <v>42.957055225114743</v>
      </c>
      <c r="O3345">
        <f t="shared" si="1026"/>
        <v>-2.986745947112603</v>
      </c>
      <c r="P3345" t="e">
        <f t="shared" si="1027"/>
        <v>#NUM!</v>
      </c>
      <c r="Q3345">
        <f t="shared" si="1036"/>
        <v>-0.76066936888977166</v>
      </c>
      <c r="R3345" t="e">
        <f t="shared" si="1037"/>
        <v>#NUM!</v>
      </c>
      <c r="S3345" t="e">
        <f t="shared" si="1019"/>
        <v>#NUM!</v>
      </c>
    </row>
    <row r="3346" spans="1:19" x14ac:dyDescent="0.2">
      <c r="A3346" s="3">
        <v>41413.166666658624</v>
      </c>
      <c r="B3346" s="5">
        <f t="shared" si="1029"/>
        <v>139</v>
      </c>
      <c r="C3346" s="5">
        <v>4</v>
      </c>
      <c r="D3346">
        <f t="shared" si="1030"/>
        <v>57.205479452054789</v>
      </c>
      <c r="E3346">
        <f t="shared" si="1021"/>
        <v>3.6482826010386571</v>
      </c>
      <c r="F3346">
        <f t="shared" si="1022"/>
        <v>-7.9704533989613413</v>
      </c>
      <c r="G3346">
        <f t="shared" si="1031"/>
        <v>3.8671591100173108</v>
      </c>
      <c r="H3346">
        <f t="shared" si="1023"/>
        <v>-121.99261334974032</v>
      </c>
      <c r="I3346">
        <f t="shared" si="1032"/>
        <v>19.712501612128509</v>
      </c>
      <c r="J3346">
        <f t="shared" si="1033"/>
        <v>-10.682492986210063</v>
      </c>
      <c r="K3346">
        <f t="shared" si="1024"/>
        <v>100.68249298621006</v>
      </c>
      <c r="L3346">
        <f t="shared" si="1034"/>
        <v>54.340438398256467</v>
      </c>
      <c r="M3346">
        <f t="shared" si="1025"/>
        <v>305.65956160174352</v>
      </c>
      <c r="N3346">
        <f t="shared" si="1035"/>
        <v>54.340438398256467</v>
      </c>
      <c r="O3346">
        <f t="shared" si="1026"/>
        <v>-5.3947219768463652</v>
      </c>
      <c r="P3346" t="e">
        <f t="shared" si="1027"/>
        <v>#NUM!</v>
      </c>
      <c r="Q3346">
        <f t="shared" si="1036"/>
        <v>-0.57863610282153344</v>
      </c>
      <c r="R3346" t="e">
        <f t="shared" si="1037"/>
        <v>#NUM!</v>
      </c>
      <c r="S3346" t="e">
        <f t="shared" si="1019"/>
        <v>#NUM!</v>
      </c>
    </row>
    <row r="3347" spans="1:19" x14ac:dyDescent="0.2">
      <c r="A3347" s="3">
        <v>41413.208333325289</v>
      </c>
      <c r="B3347" s="5">
        <f t="shared" si="1029"/>
        <v>139</v>
      </c>
      <c r="C3347" s="5">
        <v>5</v>
      </c>
      <c r="D3347">
        <f t="shared" si="1030"/>
        <v>57.205479452054789</v>
      </c>
      <c r="E3347">
        <f t="shared" si="1021"/>
        <v>3.6482826010386571</v>
      </c>
      <c r="F3347">
        <f t="shared" si="1022"/>
        <v>-7.9704533989613413</v>
      </c>
      <c r="G3347">
        <f t="shared" si="1031"/>
        <v>4.8671591100173108</v>
      </c>
      <c r="H3347">
        <f t="shared" si="1023"/>
        <v>-106.99261334974034</v>
      </c>
      <c r="I3347">
        <f t="shared" si="1032"/>
        <v>19.712501612128509</v>
      </c>
      <c r="J3347">
        <f t="shared" si="1033"/>
        <v>-0.52345488163849052</v>
      </c>
      <c r="K3347">
        <f t="shared" si="1024"/>
        <v>90.523454881638486</v>
      </c>
      <c r="L3347">
        <f t="shared" si="1034"/>
        <v>64.202195746331228</v>
      </c>
      <c r="M3347">
        <f t="shared" si="1025"/>
        <v>295.7978042536688</v>
      </c>
      <c r="N3347">
        <f t="shared" si="1035"/>
        <v>64.202195746331228</v>
      </c>
      <c r="O3347">
        <f t="shared" si="1026"/>
        <v>-109.45848167424184</v>
      </c>
      <c r="P3347" t="e">
        <f t="shared" si="1027"/>
        <v>#NUM!</v>
      </c>
      <c r="Q3347">
        <f t="shared" si="1036"/>
        <v>-0.35567525879676998</v>
      </c>
      <c r="R3347" t="e">
        <f t="shared" si="1037"/>
        <v>#NUM!</v>
      </c>
      <c r="S3347" t="e">
        <f t="shared" si="1019"/>
        <v>#NUM!</v>
      </c>
    </row>
    <row r="3348" spans="1:19" x14ac:dyDescent="0.2">
      <c r="A3348" s="3">
        <v>41413.249999991953</v>
      </c>
      <c r="B3348" s="5">
        <f t="shared" si="1029"/>
        <v>139</v>
      </c>
      <c r="C3348" s="5">
        <v>6</v>
      </c>
      <c r="D3348">
        <f t="shared" si="1030"/>
        <v>57.205479452054789</v>
      </c>
      <c r="E3348">
        <f t="shared" si="1021"/>
        <v>3.6482826010386571</v>
      </c>
      <c r="F3348">
        <f t="shared" si="1022"/>
        <v>-7.9704533989613413</v>
      </c>
      <c r="G3348">
        <f t="shared" si="1031"/>
        <v>5.8671591100173108</v>
      </c>
      <c r="H3348">
        <f t="shared" si="1023"/>
        <v>-91.992613349740338</v>
      </c>
      <c r="I3348">
        <f t="shared" si="1032"/>
        <v>19.712501612128509</v>
      </c>
      <c r="J3348">
        <f t="shared" si="1033"/>
        <v>10.478647628090691</v>
      </c>
      <c r="K3348">
        <f t="shared" si="1024"/>
        <v>79.521352371909302</v>
      </c>
      <c r="L3348">
        <f t="shared" si="1034"/>
        <v>73.094219730966927</v>
      </c>
      <c r="M3348">
        <f t="shared" si="1025"/>
        <v>286.90578026903307</v>
      </c>
      <c r="N3348">
        <f t="shared" si="1035"/>
        <v>73.094219730966927</v>
      </c>
      <c r="O3348">
        <f t="shared" si="1026"/>
        <v>5.498460638960438</v>
      </c>
      <c r="P3348">
        <f t="shared" si="1027"/>
        <v>0.43583869870130276</v>
      </c>
      <c r="Q3348">
        <f t="shared" si="1036"/>
        <v>-0.10831264462280436</v>
      </c>
      <c r="R3348">
        <f t="shared" si="1037"/>
        <v>-4.7206842085299711E-2</v>
      </c>
      <c r="S3348">
        <f t="shared" si="1019"/>
        <v>-0.13533030896171716</v>
      </c>
    </row>
    <row r="3349" spans="1:19" x14ac:dyDescent="0.2">
      <c r="A3349" s="3">
        <v>41413.291666658617</v>
      </c>
      <c r="B3349" s="5">
        <f t="shared" si="1029"/>
        <v>139</v>
      </c>
      <c r="C3349" s="5">
        <v>7</v>
      </c>
      <c r="D3349">
        <f t="shared" si="1030"/>
        <v>57.205479452054789</v>
      </c>
      <c r="E3349">
        <f t="shared" si="1021"/>
        <v>3.6482826010386571</v>
      </c>
      <c r="F3349">
        <f t="shared" si="1022"/>
        <v>-7.9704533989613413</v>
      </c>
      <c r="G3349">
        <f t="shared" si="1031"/>
        <v>6.8671591100173108</v>
      </c>
      <c r="H3349">
        <f t="shared" si="1023"/>
        <v>-76.992613349740338</v>
      </c>
      <c r="I3349">
        <f t="shared" si="1032"/>
        <v>19.712501612128509</v>
      </c>
      <c r="J3349">
        <f t="shared" si="1033"/>
        <v>22.001561800321269</v>
      </c>
      <c r="K3349">
        <f t="shared" si="1024"/>
        <v>67.998438199678731</v>
      </c>
      <c r="L3349">
        <f t="shared" si="1034"/>
        <v>81.606129614343175</v>
      </c>
      <c r="M3349">
        <f t="shared" si="1025"/>
        <v>278.39387038565684</v>
      </c>
      <c r="N3349">
        <f t="shared" si="1035"/>
        <v>81.606129614343175</v>
      </c>
      <c r="O3349">
        <f t="shared" si="1026"/>
        <v>2.6692870739586771</v>
      </c>
      <c r="P3349">
        <f t="shared" si="1027"/>
        <v>0.6759134484433228</v>
      </c>
      <c r="Q3349">
        <f t="shared" si="1036"/>
        <v>0.14473832562844463</v>
      </c>
      <c r="R3349">
        <f t="shared" si="1037"/>
        <v>9.7830580797434577E-2</v>
      </c>
      <c r="S3349">
        <f t="shared" si="1019"/>
        <v>0.28045601316220725</v>
      </c>
    </row>
    <row r="3350" spans="1:19" x14ac:dyDescent="0.2">
      <c r="A3350" s="3">
        <v>41413.333333325281</v>
      </c>
      <c r="B3350" s="5">
        <f t="shared" si="1029"/>
        <v>139</v>
      </c>
      <c r="C3350" s="5">
        <v>8</v>
      </c>
      <c r="D3350">
        <f t="shared" si="1030"/>
        <v>57.205479452054789</v>
      </c>
      <c r="E3350">
        <f t="shared" si="1021"/>
        <v>3.6482826010386571</v>
      </c>
      <c r="F3350">
        <f t="shared" si="1022"/>
        <v>-7.9704533989613413</v>
      </c>
      <c r="G3350">
        <f t="shared" si="1031"/>
        <v>7.8671591100173108</v>
      </c>
      <c r="H3350">
        <f t="shared" si="1023"/>
        <v>-61.992613349740338</v>
      </c>
      <c r="I3350">
        <f t="shared" si="1032"/>
        <v>19.712501612128509</v>
      </c>
      <c r="J3350">
        <f t="shared" si="1033"/>
        <v>33.780722858404516</v>
      </c>
      <c r="K3350">
        <f t="shared" si="1024"/>
        <v>56.219277141595484</v>
      </c>
      <c r="L3350">
        <f t="shared" si="1034"/>
        <v>90.438878597632922</v>
      </c>
      <c r="M3350">
        <f t="shared" si="1025"/>
        <v>269.56112140236706</v>
      </c>
      <c r="N3350">
        <f t="shared" si="1035"/>
        <v>90.438878597632922</v>
      </c>
      <c r="O3350">
        <f t="shared" si="1026"/>
        <v>1.7985093965946279</v>
      </c>
      <c r="P3350">
        <f t="shared" si="1027"/>
        <v>0.7955778832657141</v>
      </c>
      <c r="Q3350">
        <f t="shared" si="1036"/>
        <v>0.38442452555066281</v>
      </c>
      <c r="R3350">
        <f t="shared" si="1037"/>
        <v>0.30583965031302274</v>
      </c>
      <c r="S3350">
        <f t="shared" si="1019"/>
        <v>0.87676642921415882</v>
      </c>
    </row>
    <row r="3351" spans="1:19" x14ac:dyDescent="0.2">
      <c r="A3351" s="3">
        <v>41413.374999991946</v>
      </c>
      <c r="B3351" s="5">
        <f t="shared" si="1029"/>
        <v>139</v>
      </c>
      <c r="C3351" s="5">
        <v>9</v>
      </c>
      <c r="D3351">
        <f t="shared" si="1030"/>
        <v>57.205479452054789</v>
      </c>
      <c r="E3351">
        <f t="shared" si="1021"/>
        <v>3.6482826010386571</v>
      </c>
      <c r="F3351">
        <f t="shared" si="1022"/>
        <v>-7.9704533989613413</v>
      </c>
      <c r="G3351">
        <f t="shared" si="1031"/>
        <v>8.8671591100173117</v>
      </c>
      <c r="H3351">
        <f t="shared" si="1023"/>
        <v>-46.992613349740324</v>
      </c>
      <c r="I3351">
        <f t="shared" si="1032"/>
        <v>19.712501612128509</v>
      </c>
      <c r="J3351">
        <f t="shared" si="1033"/>
        <v>45.533525730164165</v>
      </c>
      <c r="K3351">
        <f t="shared" si="1024"/>
        <v>44.466474269835835</v>
      </c>
      <c r="L3351">
        <f t="shared" si="1034"/>
        <v>100.65621957307782</v>
      </c>
      <c r="M3351">
        <f t="shared" si="1025"/>
        <v>259.34378042692219</v>
      </c>
      <c r="N3351">
        <f t="shared" si="1035"/>
        <v>100.65621957307782</v>
      </c>
      <c r="O3351">
        <f t="shared" si="1026"/>
        <v>1.4012265855695858</v>
      </c>
      <c r="P3351">
        <f t="shared" si="1027"/>
        <v>0.86414615173710074</v>
      </c>
      <c r="Q3351">
        <f t="shared" si="1036"/>
        <v>0.5925639318199577</v>
      </c>
      <c r="R3351">
        <f t="shared" si="1037"/>
        <v>0.51206184134042221</v>
      </c>
      <c r="S3351">
        <f t="shared" si="1019"/>
        <v>1.4679543077863384</v>
      </c>
    </row>
    <row r="3352" spans="1:19" x14ac:dyDescent="0.2">
      <c r="A3352" s="3">
        <v>41413.41666665861</v>
      </c>
      <c r="B3352" s="5">
        <f t="shared" si="1029"/>
        <v>139</v>
      </c>
      <c r="C3352" s="5">
        <v>10</v>
      </c>
      <c r="D3352">
        <f t="shared" si="1030"/>
        <v>57.205479452054789</v>
      </c>
      <c r="E3352">
        <f t="shared" si="1021"/>
        <v>3.6482826010386571</v>
      </c>
      <c r="F3352">
        <f t="shared" si="1022"/>
        <v>-7.9704533989613413</v>
      </c>
      <c r="G3352">
        <f t="shared" si="1031"/>
        <v>9.8671591100173117</v>
      </c>
      <c r="H3352">
        <f t="shared" si="1023"/>
        <v>-31.992613349740324</v>
      </c>
      <c r="I3352">
        <f t="shared" si="1032"/>
        <v>19.712501612128509</v>
      </c>
      <c r="J3352">
        <f t="shared" si="1033"/>
        <v>56.806038609529196</v>
      </c>
      <c r="K3352">
        <f t="shared" si="1024"/>
        <v>33.193961390470804</v>
      </c>
      <c r="L3352">
        <f t="shared" si="1034"/>
        <v>114.35311673328783</v>
      </c>
      <c r="M3352">
        <f t="shared" si="1025"/>
        <v>245.64688326671217</v>
      </c>
      <c r="N3352">
        <f t="shared" si="1035"/>
        <v>114.35311673328783</v>
      </c>
      <c r="O3352">
        <f t="shared" si="1026"/>
        <v>1.1949972370650017</v>
      </c>
      <c r="P3352">
        <f t="shared" si="1027"/>
        <v>0.90471079611432226</v>
      </c>
      <c r="Q3352">
        <f t="shared" si="1036"/>
        <v>0.75238881987993933</v>
      </c>
      <c r="R3352">
        <f t="shared" si="1037"/>
        <v>0.68069428822109534</v>
      </c>
      <c r="S3352">
        <f t="shared" si="1019"/>
        <v>1.9513817121464021</v>
      </c>
    </row>
    <row r="3353" spans="1:19" x14ac:dyDescent="0.2">
      <c r="A3353" s="3">
        <v>41413.458333325274</v>
      </c>
      <c r="B3353" s="5">
        <f t="shared" si="1029"/>
        <v>139</v>
      </c>
      <c r="C3353" s="5">
        <v>11</v>
      </c>
      <c r="D3353">
        <f t="shared" si="1030"/>
        <v>57.205479452054789</v>
      </c>
      <c r="E3353">
        <f t="shared" si="1021"/>
        <v>3.6482826010386571</v>
      </c>
      <c r="F3353">
        <f t="shared" si="1022"/>
        <v>-7.9704533989613413</v>
      </c>
      <c r="G3353">
        <f t="shared" si="1031"/>
        <v>10.867159110017312</v>
      </c>
      <c r="H3353">
        <f t="shared" si="1023"/>
        <v>-16.992613349740324</v>
      </c>
      <c r="I3353">
        <f t="shared" si="1032"/>
        <v>19.712501612128509</v>
      </c>
      <c r="J3353">
        <f t="shared" si="1033"/>
        <v>66.506806628032081</v>
      </c>
      <c r="K3353">
        <f t="shared" si="1024"/>
        <v>23.493193371967919</v>
      </c>
      <c r="L3353">
        <f t="shared" si="1034"/>
        <v>136.35795816044163</v>
      </c>
      <c r="M3353">
        <f t="shared" si="1025"/>
        <v>223.64204183955837</v>
      </c>
      <c r="N3353">
        <f t="shared" si="1035"/>
        <v>136.35795816044163</v>
      </c>
      <c r="O3353">
        <f t="shared" si="1026"/>
        <v>1.0903847880668163</v>
      </c>
      <c r="P3353">
        <f t="shared" si="1027"/>
        <v>0.92690710803016407</v>
      </c>
      <c r="Q3353">
        <f t="shared" si="1036"/>
        <v>0.84845335374539688</v>
      </c>
      <c r="R3353">
        <f t="shared" si="1037"/>
        <v>0.78643744441863961</v>
      </c>
      <c r="S3353">
        <f t="shared" si="1019"/>
        <v>2.2545211166620245</v>
      </c>
    </row>
    <row r="3354" spans="1:19" x14ac:dyDescent="0.2">
      <c r="A3354" s="3">
        <v>41413.499999991938</v>
      </c>
      <c r="B3354" s="5">
        <f t="shared" si="1029"/>
        <v>139</v>
      </c>
      <c r="C3354" s="5">
        <v>12</v>
      </c>
      <c r="D3354">
        <f t="shared" si="1030"/>
        <v>57.205479452054789</v>
      </c>
      <c r="E3354">
        <f t="shared" si="1021"/>
        <v>3.6482826010386571</v>
      </c>
      <c r="F3354">
        <f t="shared" si="1022"/>
        <v>-7.9704533989613413</v>
      </c>
      <c r="G3354">
        <f t="shared" si="1031"/>
        <v>11.867159110017312</v>
      </c>
      <c r="H3354">
        <f t="shared" si="1023"/>
        <v>-1.9926133497403242</v>
      </c>
      <c r="I3354">
        <f t="shared" si="1032"/>
        <v>19.712501612128509</v>
      </c>
      <c r="J3354">
        <f t="shared" si="1033"/>
        <v>71.630770785560955</v>
      </c>
      <c r="K3354">
        <f t="shared" si="1024"/>
        <v>18.369229214439045</v>
      </c>
      <c r="L3354">
        <f t="shared" si="1034"/>
        <v>174.03803258244622</v>
      </c>
      <c r="M3354">
        <f t="shared" si="1025"/>
        <v>185.96196741755378</v>
      </c>
      <c r="N3354">
        <f t="shared" si="1035"/>
        <v>174.03803258244622</v>
      </c>
      <c r="O3354">
        <f t="shared" si="1026"/>
        <v>1.0536903774022928</v>
      </c>
      <c r="P3354">
        <f t="shared" si="1027"/>
        <v>0.93498513757764823</v>
      </c>
      <c r="Q3354">
        <f t="shared" si="1036"/>
        <v>0.87676988560502722</v>
      </c>
      <c r="R3354">
        <f t="shared" si="1037"/>
        <v>0.81976681211635527</v>
      </c>
      <c r="S3354">
        <f t="shared" si="1019"/>
        <v>2.3500681481681864</v>
      </c>
    </row>
    <row r="3355" spans="1:19" x14ac:dyDescent="0.2">
      <c r="A3355" s="3">
        <v>41413.541666658602</v>
      </c>
      <c r="B3355" s="5">
        <f t="shared" si="1029"/>
        <v>139</v>
      </c>
      <c r="C3355" s="5">
        <v>13</v>
      </c>
      <c r="D3355">
        <f t="shared" si="1030"/>
        <v>57.205479452054789</v>
      </c>
      <c r="E3355">
        <f t="shared" si="1021"/>
        <v>3.6482826010386571</v>
      </c>
      <c r="F3355">
        <f t="shared" si="1022"/>
        <v>-7.9704533989613413</v>
      </c>
      <c r="G3355">
        <f t="shared" si="1031"/>
        <v>12.867159110017312</v>
      </c>
      <c r="H3355">
        <f t="shared" si="1023"/>
        <v>13.007386650259676</v>
      </c>
      <c r="I3355">
        <f t="shared" si="1032"/>
        <v>19.712501612128509</v>
      </c>
      <c r="J3355">
        <f t="shared" si="1033"/>
        <v>68.506535574502379</v>
      </c>
      <c r="K3355">
        <f t="shared" si="1024"/>
        <v>21.493464425497621</v>
      </c>
      <c r="L3355">
        <f t="shared" si="1034"/>
        <v>144.6688970735382</v>
      </c>
      <c r="M3355">
        <f t="shared" si="1025"/>
        <v>215.3311029264618</v>
      </c>
      <c r="N3355">
        <f t="shared" si="1035"/>
        <v>215.3311029264618</v>
      </c>
      <c r="O3355">
        <f t="shared" si="1026"/>
        <v>1.0747379570561397</v>
      </c>
      <c r="P3355">
        <f t="shared" si="1027"/>
        <v>0.93033221362545138</v>
      </c>
      <c r="Q3355">
        <f t="shared" si="1036"/>
        <v>0.8618750902088026</v>
      </c>
      <c r="R3355">
        <f t="shared" si="1037"/>
        <v>0.80183016054259093</v>
      </c>
      <c r="S3355">
        <f t="shared" si="1019"/>
        <v>2.2986482163957942</v>
      </c>
    </row>
    <row r="3356" spans="1:19" x14ac:dyDescent="0.2">
      <c r="A3356" s="3">
        <v>41413.583333325267</v>
      </c>
      <c r="B3356" s="5">
        <f t="shared" si="1029"/>
        <v>139</v>
      </c>
      <c r="C3356" s="5">
        <v>14</v>
      </c>
      <c r="D3356">
        <f t="shared" si="1030"/>
        <v>57.205479452054789</v>
      </c>
      <c r="E3356">
        <f t="shared" si="1021"/>
        <v>3.6482826010386571</v>
      </c>
      <c r="F3356">
        <f t="shared" si="1022"/>
        <v>-7.9704533989613413</v>
      </c>
      <c r="G3356">
        <f t="shared" si="1031"/>
        <v>13.867159110017312</v>
      </c>
      <c r="H3356">
        <f t="shared" si="1023"/>
        <v>28.007386650259676</v>
      </c>
      <c r="I3356">
        <f t="shared" si="1032"/>
        <v>19.712501612128509</v>
      </c>
      <c r="J3356">
        <f t="shared" si="1033"/>
        <v>59.611584455238187</v>
      </c>
      <c r="K3356">
        <f t="shared" si="1024"/>
        <v>30.388415544761813</v>
      </c>
      <c r="L3356">
        <f t="shared" si="1034"/>
        <v>119.08592983075732</v>
      </c>
      <c r="M3356">
        <f t="shared" si="1025"/>
        <v>240.91407016924268</v>
      </c>
      <c r="N3356">
        <f t="shared" si="1035"/>
        <v>240.91407016924268</v>
      </c>
      <c r="O3356">
        <f t="shared" si="1026"/>
        <v>1.1592644242761834</v>
      </c>
      <c r="P3356">
        <f t="shared" si="1027"/>
        <v>0.91215918691298592</v>
      </c>
      <c r="Q3356">
        <f t="shared" si="1036"/>
        <v>0.78471904152325012</v>
      </c>
      <c r="R3356">
        <f t="shared" si="1037"/>
        <v>0.71578868287098552</v>
      </c>
      <c r="S3356">
        <f t="shared" si="1019"/>
        <v>2.0519886381977641</v>
      </c>
    </row>
    <row r="3357" spans="1:19" x14ac:dyDescent="0.2">
      <c r="A3357" s="3">
        <v>41413.624999991931</v>
      </c>
      <c r="B3357" s="5">
        <f t="shared" si="1029"/>
        <v>139</v>
      </c>
      <c r="C3357" s="5">
        <v>15</v>
      </c>
      <c r="D3357">
        <f t="shared" si="1030"/>
        <v>57.205479452054789</v>
      </c>
      <c r="E3357">
        <f t="shared" si="1021"/>
        <v>3.6482826010386571</v>
      </c>
      <c r="F3357">
        <f t="shared" si="1022"/>
        <v>-7.9704533989613413</v>
      </c>
      <c r="G3357">
        <f t="shared" si="1031"/>
        <v>14.867159110017312</v>
      </c>
      <c r="H3357">
        <f t="shared" si="1023"/>
        <v>43.007386650259676</v>
      </c>
      <c r="I3357">
        <f t="shared" si="1032"/>
        <v>19.712501612128509</v>
      </c>
      <c r="J3357">
        <f t="shared" si="1033"/>
        <v>48.602385456266198</v>
      </c>
      <c r="K3357">
        <f t="shared" si="1024"/>
        <v>41.397614543733802</v>
      </c>
      <c r="L3357">
        <f t="shared" si="1034"/>
        <v>103.82625439195573</v>
      </c>
      <c r="M3357">
        <f t="shared" si="1025"/>
        <v>256.17374560804427</v>
      </c>
      <c r="N3357">
        <f t="shared" si="1035"/>
        <v>256.17374560804427</v>
      </c>
      <c r="O3357">
        <f t="shared" si="1026"/>
        <v>1.3330869751593464</v>
      </c>
      <c r="P3357">
        <f t="shared" si="1027"/>
        <v>0.87711837165624473</v>
      </c>
      <c r="Q3357">
        <f t="shared" si="1036"/>
        <v>0.64039883086134963</v>
      </c>
      <c r="R3357">
        <f t="shared" si="1037"/>
        <v>0.56170557973566992</v>
      </c>
      <c r="S3357">
        <f t="shared" si="1019"/>
        <v>1.6102705941183917</v>
      </c>
    </row>
    <row r="3358" spans="1:19" x14ac:dyDescent="0.2">
      <c r="A3358" s="3">
        <v>41413.666666658595</v>
      </c>
      <c r="B3358" s="5">
        <f t="shared" si="1029"/>
        <v>139</v>
      </c>
      <c r="C3358" s="5">
        <v>16</v>
      </c>
      <c r="D3358">
        <f t="shared" si="1030"/>
        <v>57.205479452054789</v>
      </c>
      <c r="E3358">
        <f t="shared" si="1021"/>
        <v>3.6482826010386571</v>
      </c>
      <c r="F3358">
        <f t="shared" si="1022"/>
        <v>-7.9704533989613413</v>
      </c>
      <c r="G3358">
        <f t="shared" si="1031"/>
        <v>15.867159110017312</v>
      </c>
      <c r="H3358">
        <f t="shared" si="1023"/>
        <v>58.007386650259676</v>
      </c>
      <c r="I3358">
        <f t="shared" si="1032"/>
        <v>19.712501612128509</v>
      </c>
      <c r="J3358">
        <f t="shared" si="1033"/>
        <v>36.919505080455153</v>
      </c>
      <c r="K3358">
        <f t="shared" si="1024"/>
        <v>53.080494919544847</v>
      </c>
      <c r="L3358">
        <f t="shared" si="1034"/>
        <v>92.959101909316402</v>
      </c>
      <c r="M3358">
        <f t="shared" si="1025"/>
        <v>267.04089809068358</v>
      </c>
      <c r="N3358">
        <f t="shared" si="1035"/>
        <v>267.04089809068358</v>
      </c>
      <c r="O3358">
        <f t="shared" si="1026"/>
        <v>1.6647454796931782</v>
      </c>
      <c r="P3358">
        <f t="shared" si="1027"/>
        <v>0.81743976064472013</v>
      </c>
      <c r="Q3358">
        <f t="shared" si="1036"/>
        <v>0.44351646924351223</v>
      </c>
      <c r="R3358">
        <f t="shared" si="1037"/>
        <v>0.36254799646040803</v>
      </c>
      <c r="S3358">
        <f t="shared" ref="S3358:S3421" si="1039">R3358*$E$10</f>
        <v>1.039335193948868</v>
      </c>
    </row>
    <row r="3359" spans="1:19" x14ac:dyDescent="0.2">
      <c r="A3359" s="3">
        <v>41413.708333325259</v>
      </c>
      <c r="B3359" s="5">
        <f t="shared" si="1029"/>
        <v>139</v>
      </c>
      <c r="C3359" s="5">
        <v>17</v>
      </c>
      <c r="D3359">
        <f t="shared" si="1030"/>
        <v>57.205479452054789</v>
      </c>
      <c r="E3359">
        <f t="shared" ref="E3359:E3422" si="1040">9.87*SIN(RADIANS(2*D3359))-7.53*COS(RADIANS(D3359))-1.5*SIN(RADIANS(D3359))</f>
        <v>3.6482826010386571</v>
      </c>
      <c r="F3359">
        <f t="shared" ref="F3359:F3422" si="1041">4*($B$6-$B$5)+E3359</f>
        <v>-7.9704533989613413</v>
      </c>
      <c r="G3359">
        <f t="shared" si="1031"/>
        <v>16.867159110017312</v>
      </c>
      <c r="H3359">
        <f t="shared" ref="H3359:H3422" si="1042">15*(G3359-12)</f>
        <v>73.007386650259676</v>
      </c>
      <c r="I3359">
        <f t="shared" si="1032"/>
        <v>19.712501612128509</v>
      </c>
      <c r="J3359">
        <f t="shared" si="1033"/>
        <v>25.116611046762028</v>
      </c>
      <c r="K3359">
        <f t="shared" ref="K3359:K3422" si="1043">90-J3359</f>
        <v>64.883388953237969</v>
      </c>
      <c r="L3359">
        <f t="shared" si="1034"/>
        <v>83.887378395731659</v>
      </c>
      <c r="M3359">
        <f t="shared" ref="M3359:M3422" si="1044">360-L3359</f>
        <v>276.11262160426833</v>
      </c>
      <c r="N3359">
        <f t="shared" si="1035"/>
        <v>276.11262160426833</v>
      </c>
      <c r="O3359">
        <f t="shared" ref="O3359:O3422" si="1045">1/(COS(RADIANS(K3359)))</f>
        <v>2.355923803063944</v>
      </c>
      <c r="P3359">
        <f t="shared" ref="P3359:P3422" si="1046">1.353*0.7^(O3359^0.678)</f>
        <v>0.71508883821752556</v>
      </c>
      <c r="Q3359">
        <f t="shared" si="1036"/>
        <v>0.21049346277398787</v>
      </c>
      <c r="R3359">
        <f t="shared" si="1037"/>
        <v>0.15052152574743494</v>
      </c>
      <c r="S3359">
        <f t="shared" si="1039"/>
        <v>0.4315078849795107</v>
      </c>
    </row>
    <row r="3360" spans="1:19" x14ac:dyDescent="0.2">
      <c r="A3360" s="3">
        <v>41413.749999991924</v>
      </c>
      <c r="B3360" s="5">
        <f t="shared" si="1029"/>
        <v>139</v>
      </c>
      <c r="C3360" s="5">
        <v>18</v>
      </c>
      <c r="D3360">
        <f t="shared" si="1030"/>
        <v>57.205479452054789</v>
      </c>
      <c r="E3360">
        <f t="shared" si="1040"/>
        <v>3.6482826010386571</v>
      </c>
      <c r="F3360">
        <f t="shared" si="1041"/>
        <v>-7.9704533989613413</v>
      </c>
      <c r="G3360">
        <f t="shared" si="1031"/>
        <v>17.867159110017312</v>
      </c>
      <c r="H3360">
        <f t="shared" si="1042"/>
        <v>88.007386650259676</v>
      </c>
      <c r="I3360">
        <f t="shared" si="1032"/>
        <v>19.712501612128509</v>
      </c>
      <c r="J3360">
        <f t="shared" si="1033"/>
        <v>13.500684292552434</v>
      </c>
      <c r="K3360">
        <f t="shared" si="1043"/>
        <v>76.499315707447565</v>
      </c>
      <c r="L3360">
        <f t="shared" si="1034"/>
        <v>75.367107105709891</v>
      </c>
      <c r="M3360">
        <f t="shared" si="1044"/>
        <v>284.63289289429008</v>
      </c>
      <c r="N3360">
        <f t="shared" si="1035"/>
        <v>284.63289289429008</v>
      </c>
      <c r="O3360">
        <f t="shared" si="1045"/>
        <v>4.2834444822366455</v>
      </c>
      <c r="P3360">
        <f t="shared" si="1046"/>
        <v>0.51993527153371999</v>
      </c>
      <c r="Q3360">
        <f t="shared" si="1036"/>
        <v>-4.0846630099286019E-2</v>
      </c>
      <c r="R3360">
        <f t="shared" si="1037"/>
        <v>-2.1237603711909695E-2</v>
      </c>
      <c r="S3360">
        <f t="shared" si="1039"/>
        <v>-6.088294291632456E-2</v>
      </c>
    </row>
    <row r="3361" spans="1:20" x14ac:dyDescent="0.2">
      <c r="A3361" s="3">
        <v>41413.791666658588</v>
      </c>
      <c r="B3361" s="5">
        <f t="shared" si="1029"/>
        <v>139</v>
      </c>
      <c r="C3361" s="5">
        <v>19</v>
      </c>
      <c r="D3361">
        <f t="shared" si="1030"/>
        <v>57.205479452054789</v>
      </c>
      <c r="E3361">
        <f t="shared" si="1040"/>
        <v>3.6482826010386571</v>
      </c>
      <c r="F3361">
        <f t="shared" si="1041"/>
        <v>-7.9704533989613413</v>
      </c>
      <c r="G3361">
        <f t="shared" si="1031"/>
        <v>18.867159110017312</v>
      </c>
      <c r="H3361">
        <f t="shared" si="1042"/>
        <v>103.00738665025968</v>
      </c>
      <c r="I3361">
        <f t="shared" si="1032"/>
        <v>19.712501612128509</v>
      </c>
      <c r="J3361">
        <f t="shared" si="1033"/>
        <v>2.3322495807641634</v>
      </c>
      <c r="K3361">
        <f t="shared" si="1043"/>
        <v>87.66775041923583</v>
      </c>
      <c r="L3361">
        <f t="shared" si="1034"/>
        <v>66.635735108337343</v>
      </c>
      <c r="M3361">
        <f t="shared" si="1044"/>
        <v>293.36426489166263</v>
      </c>
      <c r="N3361">
        <f t="shared" si="1035"/>
        <v>293.36426489166263</v>
      </c>
      <c r="O3361">
        <f t="shared" si="1045"/>
        <v>24.57353003022121</v>
      </c>
      <c r="P3361">
        <f t="shared" si="1046"/>
        <v>5.9378438014378032E-2</v>
      </c>
      <c r="Q3361">
        <f t="shared" si="1036"/>
        <v>-0.29158697715769488</v>
      </c>
      <c r="R3361">
        <f t="shared" si="1037"/>
        <v>-1.7313979248958049E-2</v>
      </c>
      <c r="S3361">
        <f t="shared" si="1039"/>
        <v>-4.9634884639908998E-2</v>
      </c>
    </row>
    <row r="3362" spans="1:20" x14ac:dyDescent="0.2">
      <c r="A3362" s="3">
        <v>41413.833333325252</v>
      </c>
      <c r="B3362" s="5">
        <f t="shared" si="1029"/>
        <v>139</v>
      </c>
      <c r="C3362" s="5">
        <v>20</v>
      </c>
      <c r="D3362">
        <f t="shared" si="1030"/>
        <v>57.205479452054789</v>
      </c>
      <c r="E3362">
        <f t="shared" si="1040"/>
        <v>3.6482826010386571</v>
      </c>
      <c r="F3362">
        <f t="shared" si="1041"/>
        <v>-7.9704533989613413</v>
      </c>
      <c r="G3362">
        <f t="shared" si="1031"/>
        <v>19.867159110017312</v>
      </c>
      <c r="H3362">
        <f t="shared" si="1042"/>
        <v>118.00738665025968</v>
      </c>
      <c r="I3362">
        <f t="shared" si="1032"/>
        <v>19.712501612128509</v>
      </c>
      <c r="J3362">
        <f t="shared" si="1033"/>
        <v>-8.08777197602077</v>
      </c>
      <c r="K3362">
        <f t="shared" si="1043"/>
        <v>98.087771976020775</v>
      </c>
      <c r="L3362">
        <f t="shared" si="1034"/>
        <v>57.087051453407085</v>
      </c>
      <c r="M3362">
        <f t="shared" si="1044"/>
        <v>302.91294854659293</v>
      </c>
      <c r="N3362">
        <f t="shared" si="1035"/>
        <v>302.91294854659293</v>
      </c>
      <c r="O3362">
        <f t="shared" si="1045"/>
        <v>-7.1078288183860163</v>
      </c>
      <c r="P3362" t="e">
        <f t="shared" si="1046"/>
        <v>#NUM!</v>
      </c>
      <c r="Q3362">
        <f t="shared" si="1036"/>
        <v>-0.52277380379384619</v>
      </c>
      <c r="R3362" t="e">
        <f t="shared" si="1037"/>
        <v>#NUM!</v>
      </c>
      <c r="S3362" t="e">
        <f t="shared" si="1039"/>
        <v>#NUM!</v>
      </c>
    </row>
    <row r="3363" spans="1:20" x14ac:dyDescent="0.2">
      <c r="A3363" s="3">
        <v>41413.874999991916</v>
      </c>
      <c r="B3363" s="5">
        <f t="shared" si="1029"/>
        <v>139</v>
      </c>
      <c r="C3363" s="5">
        <v>21</v>
      </c>
      <c r="D3363">
        <f t="shared" si="1030"/>
        <v>57.205479452054789</v>
      </c>
      <c r="E3363">
        <f t="shared" si="1040"/>
        <v>3.6482826010386571</v>
      </c>
      <c r="F3363">
        <f t="shared" si="1041"/>
        <v>-7.9704533989613413</v>
      </c>
      <c r="G3363">
        <f t="shared" si="1031"/>
        <v>20.867159110017312</v>
      </c>
      <c r="H3363">
        <f t="shared" si="1042"/>
        <v>133.00738665025966</v>
      </c>
      <c r="I3363">
        <f t="shared" si="1032"/>
        <v>19.712501612128509</v>
      </c>
      <c r="J3363">
        <f t="shared" si="1033"/>
        <v>-17.357590287435681</v>
      </c>
      <c r="K3363">
        <f t="shared" si="1043"/>
        <v>107.35759028743568</v>
      </c>
      <c r="L3363">
        <f t="shared" si="1034"/>
        <v>46.158306918022134</v>
      </c>
      <c r="M3363">
        <f t="shared" si="1044"/>
        <v>313.84169308197784</v>
      </c>
      <c r="N3363">
        <f t="shared" si="1035"/>
        <v>313.84169308197784</v>
      </c>
      <c r="O3363">
        <f t="shared" si="1045"/>
        <v>-3.3519434114976212</v>
      </c>
      <c r="P3363" t="e">
        <f t="shared" si="1046"/>
        <v>#NUM!</v>
      </c>
      <c r="Q3363">
        <f t="shared" si="1036"/>
        <v>-0.71707349698900613</v>
      </c>
      <c r="R3363" t="e">
        <f t="shared" si="1037"/>
        <v>#NUM!</v>
      </c>
      <c r="S3363" t="e">
        <f t="shared" si="1039"/>
        <v>#NUM!</v>
      </c>
    </row>
    <row r="3364" spans="1:20" x14ac:dyDescent="0.2">
      <c r="A3364" s="3">
        <v>41413.916666658581</v>
      </c>
      <c r="B3364" s="5">
        <f t="shared" si="1029"/>
        <v>139</v>
      </c>
      <c r="C3364" s="5">
        <v>22</v>
      </c>
      <c r="D3364">
        <f t="shared" si="1030"/>
        <v>57.205479452054789</v>
      </c>
      <c r="E3364">
        <f t="shared" si="1040"/>
        <v>3.6482826010386571</v>
      </c>
      <c r="F3364">
        <f t="shared" si="1041"/>
        <v>-7.9704533989613413</v>
      </c>
      <c r="G3364">
        <f t="shared" si="1031"/>
        <v>21.867159110017312</v>
      </c>
      <c r="H3364">
        <f t="shared" si="1042"/>
        <v>148.00738665025966</v>
      </c>
      <c r="I3364">
        <f t="shared" si="1032"/>
        <v>19.712501612128509</v>
      </c>
      <c r="J3364">
        <f t="shared" si="1033"/>
        <v>-24.929069614015081</v>
      </c>
      <c r="K3364">
        <f t="shared" si="1043"/>
        <v>114.92906961401508</v>
      </c>
      <c r="L3364">
        <f t="shared" si="1034"/>
        <v>33.367376626216014</v>
      </c>
      <c r="M3364">
        <f t="shared" si="1044"/>
        <v>326.63262337378399</v>
      </c>
      <c r="N3364">
        <f t="shared" si="1035"/>
        <v>326.63262337378399</v>
      </c>
      <c r="O3364">
        <f t="shared" si="1045"/>
        <v>-2.3725019952061035</v>
      </c>
      <c r="P3364" t="e">
        <f t="shared" si="1046"/>
        <v>#NUM!</v>
      </c>
      <c r="Q3364">
        <f t="shared" si="1036"/>
        <v>-0.86124745833680849</v>
      </c>
      <c r="R3364" t="e">
        <f t="shared" si="1037"/>
        <v>#NUM!</v>
      </c>
      <c r="S3364" t="e">
        <f t="shared" si="1039"/>
        <v>#NUM!</v>
      </c>
    </row>
    <row r="3365" spans="1:20" x14ac:dyDescent="0.2">
      <c r="A3365" s="3">
        <v>41413.958333325245</v>
      </c>
      <c r="B3365" s="5">
        <f t="shared" si="1029"/>
        <v>139</v>
      </c>
      <c r="C3365" s="5">
        <v>23</v>
      </c>
      <c r="D3365">
        <f t="shared" si="1030"/>
        <v>57.205479452054789</v>
      </c>
      <c r="E3365">
        <f t="shared" si="1040"/>
        <v>3.6482826010386571</v>
      </c>
      <c r="F3365">
        <f t="shared" si="1041"/>
        <v>-7.9704533989613413</v>
      </c>
      <c r="G3365">
        <f t="shared" si="1031"/>
        <v>22.867159110017312</v>
      </c>
      <c r="H3365">
        <f t="shared" si="1042"/>
        <v>163.00738665025966</v>
      </c>
      <c r="I3365">
        <f t="shared" si="1032"/>
        <v>19.712501612128509</v>
      </c>
      <c r="J3365">
        <f t="shared" si="1033"/>
        <v>-30.117925134273488</v>
      </c>
      <c r="K3365">
        <f t="shared" si="1043"/>
        <v>120.11792513427349</v>
      </c>
      <c r="L3365">
        <f t="shared" si="1034"/>
        <v>18.545756117055362</v>
      </c>
      <c r="M3365">
        <f t="shared" si="1044"/>
        <v>341.45424388294464</v>
      </c>
      <c r="N3365">
        <f t="shared" si="1035"/>
        <v>341.45424388294464</v>
      </c>
      <c r="O3365">
        <f t="shared" si="1045"/>
        <v>-1.9928997863473439</v>
      </c>
      <c r="P3365" t="e">
        <f t="shared" si="1046"/>
        <v>#NUM!</v>
      </c>
      <c r="Q3365">
        <f t="shared" si="1036"/>
        <v>-0.9491348045183392</v>
      </c>
      <c r="R3365" t="e">
        <f t="shared" si="1037"/>
        <v>#NUM!</v>
      </c>
      <c r="S3365" t="e">
        <f t="shared" si="1039"/>
        <v>#NUM!</v>
      </c>
    </row>
    <row r="3366" spans="1:20" x14ac:dyDescent="0.2">
      <c r="A3366" s="3">
        <v>41413.999999991909</v>
      </c>
      <c r="B3366" s="5">
        <f t="shared" si="1029"/>
        <v>140</v>
      </c>
      <c r="C3366" s="5">
        <v>0</v>
      </c>
      <c r="D3366">
        <f t="shared" si="1030"/>
        <v>58.191780821917803</v>
      </c>
      <c r="E3366">
        <f t="shared" si="1040"/>
        <v>3.5983130161851964</v>
      </c>
      <c r="F3366">
        <f t="shared" si="1041"/>
        <v>-8.020422983814802</v>
      </c>
      <c r="G3366">
        <f t="shared" si="1031"/>
        <v>-0.13367371639691336</v>
      </c>
      <c r="H3366">
        <f t="shared" si="1042"/>
        <v>-182.0051057459537</v>
      </c>
      <c r="I3366">
        <f t="shared" si="1032"/>
        <v>19.928210796320528</v>
      </c>
      <c r="J3366">
        <f t="shared" si="1033"/>
        <v>-32.041124380858818</v>
      </c>
      <c r="K3366">
        <f t="shared" si="1043"/>
        <v>122.04112438085882</v>
      </c>
      <c r="L3366">
        <f t="shared" si="1034"/>
        <v>2.2239018990879345</v>
      </c>
      <c r="M3366">
        <f t="shared" si="1044"/>
        <v>357.77609810091207</v>
      </c>
      <c r="N3366">
        <f t="shared" si="1035"/>
        <v>2.2239018990879345</v>
      </c>
      <c r="O3366">
        <f t="shared" si="1045"/>
        <v>-1.8849152935651514</v>
      </c>
      <c r="P3366" t="e">
        <f t="shared" si="1046"/>
        <v>#NUM!</v>
      </c>
      <c r="Q3366">
        <f t="shared" si="1036"/>
        <v>-0.98140658783968648</v>
      </c>
      <c r="R3366" t="e">
        <f t="shared" si="1037"/>
        <v>#NUM!</v>
      </c>
      <c r="S3366" t="e">
        <f t="shared" si="1039"/>
        <v>#NUM!</v>
      </c>
      <c r="T3366">
        <f t="shared" ref="T3366" si="1047">SUMIF(S3372:S3386,"&gt;0,01")</f>
        <v>16.578531709195943</v>
      </c>
    </row>
    <row r="3367" spans="1:20" x14ac:dyDescent="0.2">
      <c r="A3367" s="3">
        <v>41414.041666658573</v>
      </c>
      <c r="B3367" s="5">
        <f t="shared" si="1029"/>
        <v>140</v>
      </c>
      <c r="C3367" s="5">
        <v>1</v>
      </c>
      <c r="D3367">
        <f t="shared" si="1030"/>
        <v>58.191780821917803</v>
      </c>
      <c r="E3367">
        <f t="shared" si="1040"/>
        <v>3.5983130161851964</v>
      </c>
      <c r="F3367">
        <f t="shared" si="1041"/>
        <v>-8.020422983814802</v>
      </c>
      <c r="G3367">
        <f t="shared" si="1031"/>
        <v>0.86632628360308661</v>
      </c>
      <c r="H3367">
        <f t="shared" si="1042"/>
        <v>-167.0051057459537</v>
      </c>
      <c r="I3367">
        <f t="shared" si="1032"/>
        <v>19.928210796320528</v>
      </c>
      <c r="J3367">
        <f t="shared" si="1033"/>
        <v>-30.797738944232457</v>
      </c>
      <c r="K3367">
        <f t="shared" si="1043"/>
        <v>120.79773894423246</v>
      </c>
      <c r="L3367">
        <f t="shared" si="1034"/>
        <v>14.24715563001007</v>
      </c>
      <c r="M3367">
        <f t="shared" si="1044"/>
        <v>345.75284436998993</v>
      </c>
      <c r="N3367">
        <f t="shared" si="1035"/>
        <v>14.24715563001007</v>
      </c>
      <c r="O3367">
        <f t="shared" si="1045"/>
        <v>-1.9530907924879817</v>
      </c>
      <c r="P3367" t="e">
        <f t="shared" si="1046"/>
        <v>#NUM!</v>
      </c>
      <c r="Q3367">
        <f t="shared" si="1036"/>
        <v>-0.96242886607997136</v>
      </c>
      <c r="R3367" t="e">
        <f t="shared" si="1037"/>
        <v>#NUM!</v>
      </c>
      <c r="S3367" t="e">
        <f t="shared" si="1039"/>
        <v>#NUM!</v>
      </c>
    </row>
    <row r="3368" spans="1:20" x14ac:dyDescent="0.2">
      <c r="A3368" s="3">
        <v>41414.083333325238</v>
      </c>
      <c r="B3368" s="5">
        <f t="shared" si="1029"/>
        <v>140</v>
      </c>
      <c r="C3368" s="5">
        <v>2</v>
      </c>
      <c r="D3368">
        <f t="shared" si="1030"/>
        <v>58.191780821917803</v>
      </c>
      <c r="E3368">
        <f t="shared" si="1040"/>
        <v>3.5983130161851964</v>
      </c>
      <c r="F3368">
        <f t="shared" si="1041"/>
        <v>-8.020422983814802</v>
      </c>
      <c r="G3368">
        <f t="shared" si="1031"/>
        <v>1.8663262836030867</v>
      </c>
      <c r="H3368">
        <f t="shared" si="1042"/>
        <v>-152.0051057459537</v>
      </c>
      <c r="I3368">
        <f t="shared" si="1032"/>
        <v>19.928210796320528</v>
      </c>
      <c r="J3368">
        <f t="shared" si="1033"/>
        <v>-26.37837346262133</v>
      </c>
      <c r="K3368">
        <f t="shared" si="1043"/>
        <v>116.37837346262133</v>
      </c>
      <c r="L3368">
        <f t="shared" si="1034"/>
        <v>29.509820911541055</v>
      </c>
      <c r="M3368">
        <f t="shared" si="1044"/>
        <v>330.49017908845894</v>
      </c>
      <c r="N3368">
        <f t="shared" si="1035"/>
        <v>29.509820911541055</v>
      </c>
      <c r="O3368">
        <f t="shared" si="1045"/>
        <v>-2.2507463950469933</v>
      </c>
      <c r="P3368" t="e">
        <f t="shared" si="1046"/>
        <v>#NUM!</v>
      </c>
      <c r="Q3368">
        <f t="shared" si="1036"/>
        <v>-0.88961125546491004</v>
      </c>
      <c r="R3368" t="e">
        <f t="shared" si="1037"/>
        <v>#NUM!</v>
      </c>
      <c r="S3368" t="e">
        <f t="shared" si="1039"/>
        <v>#NUM!</v>
      </c>
    </row>
    <row r="3369" spans="1:20" x14ac:dyDescent="0.2">
      <c r="A3369" s="3">
        <v>41414.124999991902</v>
      </c>
      <c r="B3369" s="5">
        <f t="shared" si="1029"/>
        <v>140</v>
      </c>
      <c r="C3369" s="5">
        <v>3</v>
      </c>
      <c r="D3369">
        <f t="shared" si="1030"/>
        <v>58.191780821917803</v>
      </c>
      <c r="E3369">
        <f t="shared" si="1040"/>
        <v>3.5983130161851964</v>
      </c>
      <c r="F3369">
        <f t="shared" si="1041"/>
        <v>-8.020422983814802</v>
      </c>
      <c r="G3369">
        <f t="shared" si="1031"/>
        <v>2.8663262836030867</v>
      </c>
      <c r="H3369">
        <f t="shared" si="1042"/>
        <v>-137.0051057459537</v>
      </c>
      <c r="I3369">
        <f t="shared" si="1032"/>
        <v>19.928210796320528</v>
      </c>
      <c r="J3369">
        <f t="shared" si="1033"/>
        <v>-19.390609840958714</v>
      </c>
      <c r="K3369">
        <f t="shared" si="1043"/>
        <v>109.39060984095872</v>
      </c>
      <c r="L3369">
        <f t="shared" si="1034"/>
        <v>42.816385206989935</v>
      </c>
      <c r="M3369">
        <f t="shared" si="1044"/>
        <v>317.18361479301007</v>
      </c>
      <c r="N3369">
        <f t="shared" si="1035"/>
        <v>42.816385206989935</v>
      </c>
      <c r="O3369">
        <f t="shared" si="1045"/>
        <v>-3.0119888291592383</v>
      </c>
      <c r="P3369" t="e">
        <f t="shared" si="1046"/>
        <v>#NUM!</v>
      </c>
      <c r="Q3369">
        <f t="shared" si="1036"/>
        <v>-0.76038257271888821</v>
      </c>
      <c r="R3369" t="e">
        <f t="shared" si="1037"/>
        <v>#NUM!</v>
      </c>
      <c r="S3369" t="e">
        <f t="shared" si="1039"/>
        <v>#NUM!</v>
      </c>
    </row>
    <row r="3370" spans="1:20" x14ac:dyDescent="0.2">
      <c r="A3370" s="3">
        <v>41414.166666658566</v>
      </c>
      <c r="B3370" s="5">
        <f t="shared" si="1029"/>
        <v>140</v>
      </c>
      <c r="C3370" s="5">
        <v>4</v>
      </c>
      <c r="D3370">
        <f t="shared" si="1030"/>
        <v>58.191780821917803</v>
      </c>
      <c r="E3370">
        <f t="shared" si="1040"/>
        <v>3.5983130161851964</v>
      </c>
      <c r="F3370">
        <f t="shared" si="1041"/>
        <v>-8.020422983814802</v>
      </c>
      <c r="G3370">
        <f t="shared" si="1031"/>
        <v>3.8663262836030867</v>
      </c>
      <c r="H3370">
        <f t="shared" si="1042"/>
        <v>-122.0051057459537</v>
      </c>
      <c r="I3370">
        <f t="shared" si="1032"/>
        <v>19.928210796320528</v>
      </c>
      <c r="J3370">
        <f t="shared" si="1033"/>
        <v>-10.532302382620395</v>
      </c>
      <c r="K3370">
        <f t="shared" si="1043"/>
        <v>100.5323023826204</v>
      </c>
      <c r="L3370">
        <f t="shared" si="1034"/>
        <v>54.182460449685195</v>
      </c>
      <c r="M3370">
        <f t="shared" si="1044"/>
        <v>305.81753955031479</v>
      </c>
      <c r="N3370">
        <f t="shared" si="1035"/>
        <v>54.182460449685195</v>
      </c>
      <c r="O3370">
        <f t="shared" si="1045"/>
        <v>-5.4707636177430139</v>
      </c>
      <c r="P3370" t="e">
        <f t="shared" si="1046"/>
        <v>#NUM!</v>
      </c>
      <c r="Q3370">
        <f t="shared" si="1036"/>
        <v>-0.57870266001464155</v>
      </c>
      <c r="R3370" t="e">
        <f t="shared" si="1037"/>
        <v>#NUM!</v>
      </c>
      <c r="S3370" t="e">
        <f t="shared" si="1039"/>
        <v>#NUM!</v>
      </c>
    </row>
    <row r="3371" spans="1:20" x14ac:dyDescent="0.2">
      <c r="A3371" s="3">
        <v>41414.20833332523</v>
      </c>
      <c r="B3371" s="5">
        <f t="shared" si="1029"/>
        <v>140</v>
      </c>
      <c r="C3371" s="5">
        <v>5</v>
      </c>
      <c r="D3371">
        <f t="shared" si="1030"/>
        <v>58.191780821917803</v>
      </c>
      <c r="E3371">
        <f t="shared" si="1040"/>
        <v>3.5983130161851964</v>
      </c>
      <c r="F3371">
        <f t="shared" si="1041"/>
        <v>-8.020422983814802</v>
      </c>
      <c r="G3371">
        <f t="shared" si="1031"/>
        <v>4.8663262836030867</v>
      </c>
      <c r="H3371">
        <f t="shared" si="1042"/>
        <v>-107.0051057459537</v>
      </c>
      <c r="I3371">
        <f t="shared" si="1032"/>
        <v>19.928210796320528</v>
      </c>
      <c r="J3371">
        <f t="shared" si="1033"/>
        <v>-0.3905204767318492</v>
      </c>
      <c r="K3371">
        <f t="shared" si="1043"/>
        <v>90.390520476731851</v>
      </c>
      <c r="L3371">
        <f t="shared" si="1034"/>
        <v>64.031905196323692</v>
      </c>
      <c r="M3371">
        <f t="shared" si="1044"/>
        <v>295.96809480367631</v>
      </c>
      <c r="N3371">
        <f t="shared" si="1035"/>
        <v>64.031905196323692</v>
      </c>
      <c r="O3371">
        <f t="shared" si="1045"/>
        <v>-146.71758986279053</v>
      </c>
      <c r="P3371" t="e">
        <f t="shared" si="1046"/>
        <v>#NUM!</v>
      </c>
      <c r="Q3371">
        <f t="shared" si="1036"/>
        <v>-0.35615374221677321</v>
      </c>
      <c r="R3371" t="e">
        <f t="shared" si="1037"/>
        <v>#NUM!</v>
      </c>
      <c r="S3371" t="e">
        <f t="shared" si="1039"/>
        <v>#NUM!</v>
      </c>
    </row>
    <row r="3372" spans="1:20" x14ac:dyDescent="0.2">
      <c r="A3372" s="3">
        <v>41414.249999991895</v>
      </c>
      <c r="B3372" s="5">
        <f t="shared" si="1029"/>
        <v>140</v>
      </c>
      <c r="C3372" s="5">
        <v>6</v>
      </c>
      <c r="D3372">
        <f t="shared" si="1030"/>
        <v>58.191780821917803</v>
      </c>
      <c r="E3372">
        <f t="shared" si="1040"/>
        <v>3.5983130161851964</v>
      </c>
      <c r="F3372">
        <f t="shared" si="1041"/>
        <v>-8.020422983814802</v>
      </c>
      <c r="G3372">
        <f t="shared" si="1031"/>
        <v>5.8663262836030867</v>
      </c>
      <c r="H3372">
        <f t="shared" si="1042"/>
        <v>-92.005105745953699</v>
      </c>
      <c r="I3372">
        <f t="shared" si="1032"/>
        <v>19.928210796320528</v>
      </c>
      <c r="J3372">
        <f t="shared" si="1033"/>
        <v>10.598358401808888</v>
      </c>
      <c r="K3372">
        <f t="shared" si="1043"/>
        <v>79.401641598191105</v>
      </c>
      <c r="L3372">
        <f t="shared" si="1034"/>
        <v>72.911306941889322</v>
      </c>
      <c r="M3372">
        <f t="shared" si="1044"/>
        <v>287.08869305811066</v>
      </c>
      <c r="N3372">
        <f t="shared" si="1035"/>
        <v>72.911306941889322</v>
      </c>
      <c r="O3372">
        <f t="shared" si="1045"/>
        <v>5.4370523366850989</v>
      </c>
      <c r="P3372">
        <f t="shared" si="1046"/>
        <v>0.43960009355405488</v>
      </c>
      <c r="Q3372">
        <f t="shared" si="1036"/>
        <v>-0.10921266942901398</v>
      </c>
      <c r="R3372">
        <f t="shared" si="1037"/>
        <v>-4.8009899698282614E-2</v>
      </c>
      <c r="S3372">
        <f t="shared" si="1039"/>
        <v>-0.13763247597985112</v>
      </c>
    </row>
    <row r="3373" spans="1:20" x14ac:dyDescent="0.2">
      <c r="A3373" s="3">
        <v>41414.291666658559</v>
      </c>
      <c r="B3373" s="5">
        <f t="shared" si="1029"/>
        <v>140</v>
      </c>
      <c r="C3373" s="5">
        <v>7</v>
      </c>
      <c r="D3373">
        <f t="shared" si="1030"/>
        <v>58.191780821917803</v>
      </c>
      <c r="E3373">
        <f t="shared" si="1040"/>
        <v>3.5983130161851964</v>
      </c>
      <c r="F3373">
        <f t="shared" si="1041"/>
        <v>-8.020422983814802</v>
      </c>
      <c r="G3373">
        <f t="shared" si="1031"/>
        <v>6.8663262836030867</v>
      </c>
      <c r="H3373">
        <f t="shared" si="1042"/>
        <v>-77.005105745953699</v>
      </c>
      <c r="I3373">
        <f t="shared" si="1032"/>
        <v>19.928210796320528</v>
      </c>
      <c r="J3373">
        <f t="shared" si="1033"/>
        <v>22.112638064740093</v>
      </c>
      <c r="K3373">
        <f t="shared" si="1043"/>
        <v>67.887361935259904</v>
      </c>
      <c r="L3373">
        <f t="shared" si="1034"/>
        <v>81.40621235187885</v>
      </c>
      <c r="M3373">
        <f t="shared" si="1044"/>
        <v>278.59378764812118</v>
      </c>
      <c r="N3373">
        <f t="shared" si="1035"/>
        <v>81.40621235187885</v>
      </c>
      <c r="O3373">
        <f t="shared" si="1045"/>
        <v>2.6565461198450122</v>
      </c>
      <c r="P3373">
        <f t="shared" si="1046"/>
        <v>0.67743441109439806</v>
      </c>
      <c r="Q3373">
        <f t="shared" si="1036"/>
        <v>0.14344730258163874</v>
      </c>
      <c r="R3373">
        <f t="shared" si="1037"/>
        <v>9.717613894747236E-2</v>
      </c>
      <c r="S3373">
        <f t="shared" si="1039"/>
        <v>0.27857989067994438</v>
      </c>
    </row>
    <row r="3374" spans="1:20" x14ac:dyDescent="0.2">
      <c r="A3374" s="3">
        <v>41414.333333325223</v>
      </c>
      <c r="B3374" s="5">
        <f t="shared" si="1029"/>
        <v>140</v>
      </c>
      <c r="C3374" s="5">
        <v>8</v>
      </c>
      <c r="D3374">
        <f t="shared" si="1030"/>
        <v>58.191780821917803</v>
      </c>
      <c r="E3374">
        <f t="shared" si="1040"/>
        <v>3.5983130161851964</v>
      </c>
      <c r="F3374">
        <f t="shared" si="1041"/>
        <v>-8.020422983814802</v>
      </c>
      <c r="G3374">
        <f t="shared" si="1031"/>
        <v>7.8663262836030867</v>
      </c>
      <c r="H3374">
        <f t="shared" si="1042"/>
        <v>-62.005105745953699</v>
      </c>
      <c r="I3374">
        <f t="shared" si="1032"/>
        <v>19.928210796320528</v>
      </c>
      <c r="J3374">
        <f t="shared" si="1033"/>
        <v>33.888711251458545</v>
      </c>
      <c r="K3374">
        <f t="shared" si="1043"/>
        <v>56.111288748541455</v>
      </c>
      <c r="L3374">
        <f t="shared" si="1034"/>
        <v>90.213630292019502</v>
      </c>
      <c r="M3374">
        <f t="shared" si="1044"/>
        <v>269.7863697079805</v>
      </c>
      <c r="N3374">
        <f t="shared" si="1035"/>
        <v>90.213630292019502</v>
      </c>
      <c r="O3374">
        <f t="shared" si="1045"/>
        <v>1.7934595833772424</v>
      </c>
      <c r="P3374">
        <f t="shared" si="1046"/>
        <v>0.79638288083111741</v>
      </c>
      <c r="Q3374">
        <f t="shared" si="1036"/>
        <v>0.38280867181945255</v>
      </c>
      <c r="R3374">
        <f t="shared" si="1037"/>
        <v>0.30486227287070944</v>
      </c>
      <c r="S3374">
        <f t="shared" si="1039"/>
        <v>0.87396453047665223</v>
      </c>
    </row>
    <row r="3375" spans="1:20" x14ac:dyDescent="0.2">
      <c r="A3375" s="3">
        <v>41414.374999991887</v>
      </c>
      <c r="B3375" s="5">
        <f t="shared" si="1029"/>
        <v>140</v>
      </c>
      <c r="C3375" s="5">
        <v>9</v>
      </c>
      <c r="D3375">
        <f t="shared" si="1030"/>
        <v>58.191780821917803</v>
      </c>
      <c r="E3375">
        <f t="shared" si="1040"/>
        <v>3.5983130161851964</v>
      </c>
      <c r="F3375">
        <f t="shared" si="1041"/>
        <v>-8.020422983814802</v>
      </c>
      <c r="G3375">
        <f t="shared" si="1031"/>
        <v>8.8663262836030867</v>
      </c>
      <c r="H3375">
        <f t="shared" si="1042"/>
        <v>-47.005105745953699</v>
      </c>
      <c r="I3375">
        <f t="shared" si="1032"/>
        <v>19.928210796320528</v>
      </c>
      <c r="J3375">
        <f t="shared" si="1033"/>
        <v>45.646209897266537</v>
      </c>
      <c r="K3375">
        <f t="shared" si="1043"/>
        <v>44.353790102733463</v>
      </c>
      <c r="L3375">
        <f t="shared" si="1034"/>
        <v>100.39283753898357</v>
      </c>
      <c r="M3375">
        <f t="shared" si="1044"/>
        <v>259.6071624610164</v>
      </c>
      <c r="N3375">
        <f t="shared" si="1035"/>
        <v>100.39283753898357</v>
      </c>
      <c r="O3375">
        <f t="shared" si="1045"/>
        <v>1.3985295433688851</v>
      </c>
      <c r="P3375">
        <f t="shared" si="1046"/>
        <v>0.8646520501454622</v>
      </c>
      <c r="Q3375">
        <f t="shared" si="1036"/>
        <v>0.59072750509435235</v>
      </c>
      <c r="R3375">
        <f t="shared" si="1037"/>
        <v>0.51077374835714573</v>
      </c>
      <c r="S3375">
        <f t="shared" si="1039"/>
        <v>1.4642616646503446</v>
      </c>
    </row>
    <row r="3376" spans="1:20" x14ac:dyDescent="0.2">
      <c r="A3376" s="3">
        <v>41414.416666658552</v>
      </c>
      <c r="B3376" s="5">
        <f t="shared" si="1029"/>
        <v>140</v>
      </c>
      <c r="C3376" s="5">
        <v>10</v>
      </c>
      <c r="D3376">
        <f t="shared" si="1030"/>
        <v>58.191780821917803</v>
      </c>
      <c r="E3376">
        <f t="shared" si="1040"/>
        <v>3.5983130161851964</v>
      </c>
      <c r="F3376">
        <f t="shared" si="1041"/>
        <v>-8.020422983814802</v>
      </c>
      <c r="G3376">
        <f t="shared" si="1031"/>
        <v>9.8663262836030867</v>
      </c>
      <c r="H3376">
        <f t="shared" si="1042"/>
        <v>-32.005105745953699</v>
      </c>
      <c r="I3376">
        <f t="shared" si="1032"/>
        <v>19.928210796320528</v>
      </c>
      <c r="J3376">
        <f t="shared" si="1033"/>
        <v>56.936226022125922</v>
      </c>
      <c r="K3376">
        <f t="shared" si="1043"/>
        <v>33.063773977874078</v>
      </c>
      <c r="L3376">
        <f t="shared" si="1034"/>
        <v>114.03767807237816</v>
      </c>
      <c r="M3376">
        <f t="shared" si="1044"/>
        <v>245.96232192762184</v>
      </c>
      <c r="N3376">
        <f t="shared" si="1035"/>
        <v>114.03767807237816</v>
      </c>
      <c r="O3376">
        <f t="shared" si="1045"/>
        <v>1.1932265358545202</v>
      </c>
      <c r="P3376">
        <f t="shared" si="1046"/>
        <v>0.90507675870688309</v>
      </c>
      <c r="Q3376">
        <f t="shared" si="1036"/>
        <v>0.75048267356558296</v>
      </c>
      <c r="R3376">
        <f t="shared" si="1037"/>
        <v>0.67924442565641363</v>
      </c>
      <c r="S3376">
        <f t="shared" si="1039"/>
        <v>1.9472253157393757</v>
      </c>
    </row>
    <row r="3377" spans="1:20" x14ac:dyDescent="0.2">
      <c r="A3377" s="3">
        <v>41414.458333325216</v>
      </c>
      <c r="B3377" s="5">
        <f t="shared" si="1029"/>
        <v>140</v>
      </c>
      <c r="C3377" s="5">
        <v>11</v>
      </c>
      <c r="D3377">
        <f t="shared" si="1030"/>
        <v>58.191780821917803</v>
      </c>
      <c r="E3377">
        <f t="shared" si="1040"/>
        <v>3.5983130161851964</v>
      </c>
      <c r="F3377">
        <f t="shared" si="1041"/>
        <v>-8.020422983814802</v>
      </c>
      <c r="G3377">
        <f t="shared" si="1031"/>
        <v>10.866326283603087</v>
      </c>
      <c r="H3377">
        <f t="shared" si="1042"/>
        <v>-17.005105745953699</v>
      </c>
      <c r="I3377">
        <f t="shared" si="1032"/>
        <v>19.928210796320528</v>
      </c>
      <c r="J3377">
        <f t="shared" si="1033"/>
        <v>66.675730280443972</v>
      </c>
      <c r="K3377">
        <f t="shared" si="1043"/>
        <v>23.324269719556028</v>
      </c>
      <c r="L3377">
        <f t="shared" si="1034"/>
        <v>136.01900687006551</v>
      </c>
      <c r="M3377">
        <f t="shared" si="1044"/>
        <v>223.98099312993449</v>
      </c>
      <c r="N3377">
        <f t="shared" si="1035"/>
        <v>136.01900687006551</v>
      </c>
      <c r="O3377">
        <f t="shared" si="1045"/>
        <v>1.0889939451189301</v>
      </c>
      <c r="P3377">
        <f t="shared" si="1046"/>
        <v>0.92721041066641496</v>
      </c>
      <c r="Q3377">
        <f t="shared" si="1036"/>
        <v>0.84663491691930026</v>
      </c>
      <c r="R3377">
        <f t="shared" si="1037"/>
        <v>0.78500870900127051</v>
      </c>
      <c r="S3377">
        <f t="shared" si="1039"/>
        <v>2.2504252865468111</v>
      </c>
    </row>
    <row r="3378" spans="1:20" x14ac:dyDescent="0.2">
      <c r="A3378" s="3">
        <v>41414.49999999188</v>
      </c>
      <c r="B3378" s="5">
        <f t="shared" si="1029"/>
        <v>140</v>
      </c>
      <c r="C3378" s="5">
        <v>12</v>
      </c>
      <c r="D3378">
        <f t="shared" si="1030"/>
        <v>58.191780821917803</v>
      </c>
      <c r="E3378">
        <f t="shared" si="1040"/>
        <v>3.5983130161851964</v>
      </c>
      <c r="F3378">
        <f t="shared" si="1041"/>
        <v>-8.020422983814802</v>
      </c>
      <c r="G3378">
        <f t="shared" si="1031"/>
        <v>11.866326283603087</v>
      </c>
      <c r="H3378">
        <f t="shared" si="1042"/>
        <v>-2.0051057459536992</v>
      </c>
      <c r="I3378">
        <f t="shared" si="1032"/>
        <v>19.928210796320528</v>
      </c>
      <c r="J3378">
        <f t="shared" si="1033"/>
        <v>71.844617771732473</v>
      </c>
      <c r="K3378">
        <f t="shared" si="1043"/>
        <v>18.155382228267527</v>
      </c>
      <c r="L3378">
        <f t="shared" si="1034"/>
        <v>173.94029474832982</v>
      </c>
      <c r="M3378">
        <f t="shared" si="1044"/>
        <v>186.05970525167018</v>
      </c>
      <c r="N3378">
        <f t="shared" si="1035"/>
        <v>173.94029474832982</v>
      </c>
      <c r="O3378">
        <f t="shared" si="1045"/>
        <v>1.0523934199879641</v>
      </c>
      <c r="P3378">
        <f t="shared" si="1046"/>
        <v>0.93527358868753441</v>
      </c>
      <c r="Q3378">
        <f t="shared" si="1036"/>
        <v>0.87495484016578451</v>
      </c>
      <c r="R3378">
        <f t="shared" si="1037"/>
        <v>0.81832215330138136</v>
      </c>
      <c r="S3378">
        <f t="shared" si="1039"/>
        <v>2.3459266696210421</v>
      </c>
    </row>
    <row r="3379" spans="1:20" x14ac:dyDescent="0.2">
      <c r="A3379" s="3">
        <v>41414.541666658544</v>
      </c>
      <c r="B3379" s="5">
        <f t="shared" si="1029"/>
        <v>140</v>
      </c>
      <c r="C3379" s="5">
        <v>13</v>
      </c>
      <c r="D3379">
        <f t="shared" si="1030"/>
        <v>58.191780821917803</v>
      </c>
      <c r="E3379">
        <f t="shared" si="1040"/>
        <v>3.5983130161851964</v>
      </c>
      <c r="F3379">
        <f t="shared" si="1041"/>
        <v>-8.020422983814802</v>
      </c>
      <c r="G3379">
        <f t="shared" si="1031"/>
        <v>12.866326283603087</v>
      </c>
      <c r="H3379">
        <f t="shared" si="1042"/>
        <v>12.994894254046301</v>
      </c>
      <c r="I3379">
        <f t="shared" si="1032"/>
        <v>19.928210796320528</v>
      </c>
      <c r="J3379">
        <f t="shared" si="1033"/>
        <v>68.700774123786871</v>
      </c>
      <c r="K3379">
        <f t="shared" si="1043"/>
        <v>21.299225876213129</v>
      </c>
      <c r="L3379">
        <f t="shared" si="1034"/>
        <v>144.40971990541573</v>
      </c>
      <c r="M3379">
        <f t="shared" si="1044"/>
        <v>215.59028009458427</v>
      </c>
      <c r="N3379">
        <f t="shared" si="1035"/>
        <v>215.59028009458427</v>
      </c>
      <c r="O3379">
        <f t="shared" si="1045"/>
        <v>1.0733113104308512</v>
      </c>
      <c r="P3379">
        <f t="shared" si="1046"/>
        <v>0.93064593449515431</v>
      </c>
      <c r="Q3379">
        <f t="shared" si="1036"/>
        <v>0.86014656677116141</v>
      </c>
      <c r="R3379">
        <f t="shared" si="1037"/>
        <v>0.80049190543554616</v>
      </c>
      <c r="S3379">
        <f t="shared" si="1039"/>
        <v>2.2948117708911635</v>
      </c>
    </row>
    <row r="3380" spans="1:20" x14ac:dyDescent="0.2">
      <c r="A3380" s="3">
        <v>41414.583333325209</v>
      </c>
      <c r="B3380" s="5">
        <f t="shared" si="1029"/>
        <v>140</v>
      </c>
      <c r="C3380" s="5">
        <v>14</v>
      </c>
      <c r="D3380">
        <f t="shared" si="1030"/>
        <v>58.191780821917803</v>
      </c>
      <c r="E3380">
        <f t="shared" si="1040"/>
        <v>3.5983130161851964</v>
      </c>
      <c r="F3380">
        <f t="shared" si="1041"/>
        <v>-8.020422983814802</v>
      </c>
      <c r="G3380">
        <f t="shared" si="1031"/>
        <v>13.866326283603087</v>
      </c>
      <c r="H3380">
        <f t="shared" si="1042"/>
        <v>27.994894254046301</v>
      </c>
      <c r="I3380">
        <f t="shared" si="1032"/>
        <v>19.928210796320528</v>
      </c>
      <c r="J3380">
        <f t="shared" si="1033"/>
        <v>59.766918672780122</v>
      </c>
      <c r="K3380">
        <f t="shared" si="1043"/>
        <v>30.233081327219878</v>
      </c>
      <c r="L3380">
        <f t="shared" si="1034"/>
        <v>118.78845321080854</v>
      </c>
      <c r="M3380">
        <f t="shared" si="1044"/>
        <v>241.21154678919146</v>
      </c>
      <c r="N3380">
        <f t="shared" si="1035"/>
        <v>241.21154678919146</v>
      </c>
      <c r="O3380">
        <f t="shared" si="1045"/>
        <v>1.1574285395625694</v>
      </c>
      <c r="P3380">
        <f t="shared" si="1046"/>
        <v>0.91254551325091504</v>
      </c>
      <c r="Q3380">
        <f t="shared" si="1036"/>
        <v>0.78301257849558092</v>
      </c>
      <c r="R3380">
        <f t="shared" si="1037"/>
        <v>0.71453461532517226</v>
      </c>
      <c r="S3380">
        <f t="shared" si="1039"/>
        <v>2.048393537552669</v>
      </c>
    </row>
    <row r="3381" spans="1:20" x14ac:dyDescent="0.2">
      <c r="A3381" s="3">
        <v>41414.624999991873</v>
      </c>
      <c r="B3381" s="5">
        <f t="shared" si="1029"/>
        <v>140</v>
      </c>
      <c r="C3381" s="5">
        <v>15</v>
      </c>
      <c r="D3381">
        <f t="shared" si="1030"/>
        <v>58.191780821917803</v>
      </c>
      <c r="E3381">
        <f t="shared" si="1040"/>
        <v>3.5983130161851964</v>
      </c>
      <c r="F3381">
        <f t="shared" si="1041"/>
        <v>-8.020422983814802</v>
      </c>
      <c r="G3381">
        <f t="shared" si="1031"/>
        <v>14.866326283603087</v>
      </c>
      <c r="H3381">
        <f t="shared" si="1042"/>
        <v>42.994894254046301</v>
      </c>
      <c r="I3381">
        <f t="shared" si="1032"/>
        <v>19.928210796320528</v>
      </c>
      <c r="J3381">
        <f t="shared" si="1033"/>
        <v>48.737306154860974</v>
      </c>
      <c r="K3381">
        <f t="shared" si="1043"/>
        <v>41.262693845139026</v>
      </c>
      <c r="L3381">
        <f t="shared" si="1034"/>
        <v>103.57077785001611</v>
      </c>
      <c r="M3381">
        <f t="shared" si="1044"/>
        <v>256.4292221499839</v>
      </c>
      <c r="N3381">
        <f t="shared" si="1035"/>
        <v>256.4292221499839</v>
      </c>
      <c r="O3381">
        <f t="shared" si="1045"/>
        <v>1.3303290753700365</v>
      </c>
      <c r="P3381">
        <f t="shared" si="1046"/>
        <v>0.8776519662027531</v>
      </c>
      <c r="Q3381">
        <f t="shared" si="1036"/>
        <v>0.6388154141309399</v>
      </c>
      <c r="R3381">
        <f t="shared" si="1037"/>
        <v>0.56065760425264544</v>
      </c>
      <c r="S3381">
        <f t="shared" si="1039"/>
        <v>1.6072663083064802</v>
      </c>
    </row>
    <row r="3382" spans="1:20" x14ac:dyDescent="0.2">
      <c r="A3382" s="3">
        <v>41414.666666658537</v>
      </c>
      <c r="B3382" s="5">
        <f t="shared" si="1029"/>
        <v>140</v>
      </c>
      <c r="C3382" s="5">
        <v>16</v>
      </c>
      <c r="D3382">
        <f t="shared" si="1030"/>
        <v>58.191780821917803</v>
      </c>
      <c r="E3382">
        <f t="shared" si="1040"/>
        <v>3.5983130161851964</v>
      </c>
      <c r="F3382">
        <f t="shared" si="1041"/>
        <v>-8.020422983814802</v>
      </c>
      <c r="G3382">
        <f t="shared" si="1031"/>
        <v>15.866326283603087</v>
      </c>
      <c r="H3382">
        <f t="shared" si="1042"/>
        <v>57.994894254046301</v>
      </c>
      <c r="I3382">
        <f t="shared" si="1032"/>
        <v>19.928210796320528</v>
      </c>
      <c r="J3382">
        <f t="shared" si="1033"/>
        <v>37.047506934709247</v>
      </c>
      <c r="K3382">
        <f t="shared" si="1043"/>
        <v>52.952493065290753</v>
      </c>
      <c r="L3382">
        <f t="shared" si="1034"/>
        <v>92.741248260077285</v>
      </c>
      <c r="M3382">
        <f t="shared" si="1044"/>
        <v>267.25875173992273</v>
      </c>
      <c r="N3382">
        <f t="shared" si="1035"/>
        <v>267.25875173992273</v>
      </c>
      <c r="O3382">
        <f t="shared" si="1045"/>
        <v>1.6598143808845316</v>
      </c>
      <c r="P3382">
        <f t="shared" si="1046"/>
        <v>0.81826780758860096</v>
      </c>
      <c r="Q3382">
        <f t="shared" si="1036"/>
        <v>0.44219240620617428</v>
      </c>
      <c r="R3382">
        <f t="shared" si="1037"/>
        <v>0.36183181075865428</v>
      </c>
      <c r="S3382">
        <f t="shared" si="1039"/>
        <v>1.0372820671559939</v>
      </c>
    </row>
    <row r="3383" spans="1:20" x14ac:dyDescent="0.2">
      <c r="A3383" s="3">
        <v>41414.708333325201</v>
      </c>
      <c r="B3383" s="5">
        <f t="shared" si="1029"/>
        <v>140</v>
      </c>
      <c r="C3383" s="5">
        <v>17</v>
      </c>
      <c r="D3383">
        <f t="shared" si="1030"/>
        <v>58.191780821917803</v>
      </c>
      <c r="E3383">
        <f t="shared" si="1040"/>
        <v>3.5983130161851964</v>
      </c>
      <c r="F3383">
        <f t="shared" si="1041"/>
        <v>-8.020422983814802</v>
      </c>
      <c r="G3383">
        <f t="shared" si="1031"/>
        <v>16.866326283603087</v>
      </c>
      <c r="H3383">
        <f t="shared" si="1042"/>
        <v>72.994894254046301</v>
      </c>
      <c r="I3383">
        <f t="shared" si="1032"/>
        <v>19.928210796320528</v>
      </c>
      <c r="J3383">
        <f t="shared" si="1033"/>
        <v>25.245834495307388</v>
      </c>
      <c r="K3383">
        <f t="shared" si="1043"/>
        <v>64.754165504692608</v>
      </c>
      <c r="L3383">
        <f t="shared" si="1034"/>
        <v>83.69608054253051</v>
      </c>
      <c r="M3383">
        <f t="shared" si="1044"/>
        <v>276.30391945746948</v>
      </c>
      <c r="N3383">
        <f t="shared" si="1035"/>
        <v>276.30391945746948</v>
      </c>
      <c r="O3383">
        <f t="shared" si="1045"/>
        <v>2.3446494847554011</v>
      </c>
      <c r="P3383">
        <f t="shared" si="1046"/>
        <v>0.71657102028369013</v>
      </c>
      <c r="Q3383">
        <f t="shared" si="1036"/>
        <v>0.20951615597672274</v>
      </c>
      <c r="R3383">
        <f t="shared" si="1037"/>
        <v>0.15013320565415697</v>
      </c>
      <c r="S3383">
        <f t="shared" si="1039"/>
        <v>0.43039466757546591</v>
      </c>
    </row>
    <row r="3384" spans="1:20" x14ac:dyDescent="0.2">
      <c r="A3384" s="3">
        <v>41414.749999991865</v>
      </c>
      <c r="B3384" s="5">
        <f t="shared" si="1029"/>
        <v>140</v>
      </c>
      <c r="C3384" s="5">
        <v>18</v>
      </c>
      <c r="D3384">
        <f t="shared" si="1030"/>
        <v>58.191780821917803</v>
      </c>
      <c r="E3384">
        <f t="shared" si="1040"/>
        <v>3.5983130161851964</v>
      </c>
      <c r="F3384">
        <f t="shared" si="1041"/>
        <v>-8.020422983814802</v>
      </c>
      <c r="G3384">
        <f t="shared" si="1031"/>
        <v>17.866326283603087</v>
      </c>
      <c r="H3384">
        <f t="shared" si="1042"/>
        <v>87.994894254046301</v>
      </c>
      <c r="I3384">
        <f t="shared" si="1032"/>
        <v>19.928210796320528</v>
      </c>
      <c r="J3384">
        <f t="shared" si="1033"/>
        <v>13.636661034689467</v>
      </c>
      <c r="K3384">
        <f t="shared" si="1043"/>
        <v>76.363338965310533</v>
      </c>
      <c r="L3384">
        <f t="shared" si="1034"/>
        <v>75.194421597662085</v>
      </c>
      <c r="M3384">
        <f t="shared" si="1044"/>
        <v>284.80557840233791</v>
      </c>
      <c r="N3384">
        <f t="shared" si="1035"/>
        <v>284.80557840233791</v>
      </c>
      <c r="O3384">
        <f t="shared" si="1045"/>
        <v>4.2415300291733145</v>
      </c>
      <c r="P3384">
        <f t="shared" si="1046"/>
        <v>0.52324997978032695</v>
      </c>
      <c r="Q3384">
        <f t="shared" si="1036"/>
        <v>-4.1432204651630139E-2</v>
      </c>
      <c r="R3384">
        <f t="shared" si="1037"/>
        <v>-2.1679400246219838E-2</v>
      </c>
      <c r="S3384">
        <f t="shared" si="1039"/>
        <v>-6.2149464014651233E-2</v>
      </c>
    </row>
    <row r="3385" spans="1:20" x14ac:dyDescent="0.2">
      <c r="A3385" s="3">
        <v>41414.79166665853</v>
      </c>
      <c r="B3385" s="5">
        <f t="shared" si="1029"/>
        <v>140</v>
      </c>
      <c r="C3385" s="5">
        <v>19</v>
      </c>
      <c r="D3385">
        <f t="shared" si="1030"/>
        <v>58.191780821917803</v>
      </c>
      <c r="E3385">
        <f t="shared" si="1040"/>
        <v>3.5983130161851964</v>
      </c>
      <c r="F3385">
        <f t="shared" si="1041"/>
        <v>-8.020422983814802</v>
      </c>
      <c r="G3385">
        <f t="shared" si="1031"/>
        <v>18.866326283603087</v>
      </c>
      <c r="H3385">
        <f t="shared" si="1042"/>
        <v>102.9948942540463</v>
      </c>
      <c r="I3385">
        <f t="shared" si="1032"/>
        <v>19.928210796320528</v>
      </c>
      <c r="J3385">
        <f t="shared" si="1033"/>
        <v>2.4793056712932264</v>
      </c>
      <c r="K3385">
        <f t="shared" si="1043"/>
        <v>87.520694328706767</v>
      </c>
      <c r="L3385">
        <f t="shared" si="1034"/>
        <v>66.477345417894909</v>
      </c>
      <c r="M3385">
        <f t="shared" si="1044"/>
        <v>293.52265458210508</v>
      </c>
      <c r="N3385">
        <f t="shared" si="1035"/>
        <v>293.52265458210508</v>
      </c>
      <c r="O3385">
        <f t="shared" si="1045"/>
        <v>23.116820509701331</v>
      </c>
      <c r="P3385">
        <f t="shared" si="1046"/>
        <v>6.7410960377875084E-2</v>
      </c>
      <c r="Q3385">
        <f t="shared" si="1036"/>
        <v>-0.29177248265597494</v>
      </c>
      <c r="R3385">
        <f t="shared" si="1037"/>
        <v>-1.9668663267676172E-2</v>
      </c>
      <c r="S3385">
        <f t="shared" si="1039"/>
        <v>-5.6385179759937218E-2</v>
      </c>
    </row>
    <row r="3386" spans="1:20" x14ac:dyDescent="0.2">
      <c r="A3386" s="3">
        <v>41414.833333325194</v>
      </c>
      <c r="B3386" s="5">
        <f t="shared" si="1029"/>
        <v>140</v>
      </c>
      <c r="C3386" s="5">
        <v>20</v>
      </c>
      <c r="D3386">
        <f t="shared" si="1030"/>
        <v>58.191780821917803</v>
      </c>
      <c r="E3386">
        <f t="shared" si="1040"/>
        <v>3.5983130161851964</v>
      </c>
      <c r="F3386">
        <f t="shared" si="1041"/>
        <v>-8.020422983814802</v>
      </c>
      <c r="G3386">
        <f t="shared" si="1031"/>
        <v>19.866326283603087</v>
      </c>
      <c r="H3386">
        <f t="shared" si="1042"/>
        <v>117.9948942540463</v>
      </c>
      <c r="I3386">
        <f t="shared" si="1032"/>
        <v>19.928210796320528</v>
      </c>
      <c r="J3386">
        <f t="shared" si="1033"/>
        <v>-7.9260223033641122</v>
      </c>
      <c r="K3386">
        <f t="shared" si="1043"/>
        <v>97.926022303364107</v>
      </c>
      <c r="L3386">
        <f t="shared" si="1034"/>
        <v>56.942443856414414</v>
      </c>
      <c r="M3386">
        <f t="shared" si="1044"/>
        <v>303.0575561435856</v>
      </c>
      <c r="N3386">
        <f t="shared" si="1035"/>
        <v>303.0575561435856</v>
      </c>
      <c r="O3386">
        <f t="shared" si="1045"/>
        <v>-7.2519263032495918</v>
      </c>
      <c r="P3386" t="e">
        <f t="shared" si="1046"/>
        <v>#NUM!</v>
      </c>
      <c r="Q3386">
        <f t="shared" si="1036"/>
        <v>-0.52258812095140761</v>
      </c>
      <c r="R3386" t="e">
        <f t="shared" si="1037"/>
        <v>#NUM!</v>
      </c>
      <c r="S3386" t="e">
        <f t="shared" si="1039"/>
        <v>#NUM!</v>
      </c>
    </row>
    <row r="3387" spans="1:20" x14ac:dyDescent="0.2">
      <c r="A3387" s="3">
        <v>41414.874999991858</v>
      </c>
      <c r="B3387" s="5">
        <f t="shared" si="1029"/>
        <v>140</v>
      </c>
      <c r="C3387" s="5">
        <v>21</v>
      </c>
      <c r="D3387">
        <f t="shared" si="1030"/>
        <v>58.191780821917803</v>
      </c>
      <c r="E3387">
        <f t="shared" si="1040"/>
        <v>3.5983130161851964</v>
      </c>
      <c r="F3387">
        <f t="shared" si="1041"/>
        <v>-8.020422983814802</v>
      </c>
      <c r="G3387">
        <f t="shared" si="1031"/>
        <v>20.866326283603087</v>
      </c>
      <c r="H3387">
        <f t="shared" si="1042"/>
        <v>132.9948942540463</v>
      </c>
      <c r="I3387">
        <f t="shared" si="1032"/>
        <v>19.928210796320528</v>
      </c>
      <c r="J3387">
        <f t="shared" si="1033"/>
        <v>-17.178500185205351</v>
      </c>
      <c r="K3387">
        <f t="shared" si="1043"/>
        <v>107.17850018520535</v>
      </c>
      <c r="L3387">
        <f t="shared" si="1034"/>
        <v>46.031793416360131</v>
      </c>
      <c r="M3387">
        <f t="shared" si="1044"/>
        <v>313.96820658363987</v>
      </c>
      <c r="N3387">
        <f t="shared" si="1035"/>
        <v>313.96820658363987</v>
      </c>
      <c r="O3387">
        <f t="shared" si="1045"/>
        <v>-3.3858183924304228</v>
      </c>
      <c r="P3387" t="e">
        <f t="shared" si="1046"/>
        <v>#NUM!</v>
      </c>
      <c r="Q3387">
        <f t="shared" si="1036"/>
        <v>-0.71658759626920521</v>
      </c>
      <c r="R3387" t="e">
        <f t="shared" si="1037"/>
        <v>#NUM!</v>
      </c>
      <c r="S3387" t="e">
        <f t="shared" si="1039"/>
        <v>#NUM!</v>
      </c>
    </row>
    <row r="3388" spans="1:20" x14ac:dyDescent="0.2">
      <c r="A3388" s="3">
        <v>41414.916666658522</v>
      </c>
      <c r="B3388" s="5">
        <f t="shared" si="1029"/>
        <v>140</v>
      </c>
      <c r="C3388" s="5">
        <v>22</v>
      </c>
      <c r="D3388">
        <f t="shared" si="1030"/>
        <v>58.191780821917803</v>
      </c>
      <c r="E3388">
        <f t="shared" si="1040"/>
        <v>3.5983130161851964</v>
      </c>
      <c r="F3388">
        <f t="shared" si="1041"/>
        <v>-8.020422983814802</v>
      </c>
      <c r="G3388">
        <f t="shared" si="1031"/>
        <v>21.866326283603087</v>
      </c>
      <c r="H3388">
        <f t="shared" si="1042"/>
        <v>147.9948942540463</v>
      </c>
      <c r="I3388">
        <f t="shared" si="1032"/>
        <v>19.928210796320528</v>
      </c>
      <c r="J3388">
        <f t="shared" si="1033"/>
        <v>-24.732141694045019</v>
      </c>
      <c r="K3388">
        <f t="shared" si="1043"/>
        <v>114.73214169404503</v>
      </c>
      <c r="L3388">
        <f t="shared" si="1034"/>
        <v>33.269515392865571</v>
      </c>
      <c r="M3388">
        <f t="shared" si="1044"/>
        <v>326.73048460713443</v>
      </c>
      <c r="N3388">
        <f t="shared" si="1035"/>
        <v>326.73048460713443</v>
      </c>
      <c r="O3388">
        <f t="shared" si="1045"/>
        <v>-2.3901906871912932</v>
      </c>
      <c r="P3388" t="e">
        <f t="shared" si="1046"/>
        <v>#NUM!</v>
      </c>
      <c r="Q3388">
        <f t="shared" si="1036"/>
        <v>-0.86057448018107996</v>
      </c>
      <c r="R3388" t="e">
        <f t="shared" si="1037"/>
        <v>#NUM!</v>
      </c>
      <c r="S3388" t="e">
        <f t="shared" si="1039"/>
        <v>#NUM!</v>
      </c>
    </row>
    <row r="3389" spans="1:20" x14ac:dyDescent="0.2">
      <c r="A3389" s="3">
        <v>41414.958333325187</v>
      </c>
      <c r="B3389" s="5">
        <f t="shared" si="1029"/>
        <v>140</v>
      </c>
      <c r="C3389" s="5">
        <v>23</v>
      </c>
      <c r="D3389">
        <f t="shared" si="1030"/>
        <v>58.191780821917803</v>
      </c>
      <c r="E3389">
        <f t="shared" si="1040"/>
        <v>3.5983130161851964</v>
      </c>
      <c r="F3389">
        <f t="shared" si="1041"/>
        <v>-8.020422983814802</v>
      </c>
      <c r="G3389">
        <f t="shared" si="1031"/>
        <v>22.866326283603087</v>
      </c>
      <c r="H3389">
        <f t="shared" si="1042"/>
        <v>162.9948942540463</v>
      </c>
      <c r="I3389">
        <f t="shared" si="1032"/>
        <v>19.928210796320528</v>
      </c>
      <c r="J3389">
        <f t="shared" si="1033"/>
        <v>-29.906863562706214</v>
      </c>
      <c r="K3389">
        <f t="shared" si="1043"/>
        <v>119.90686356270621</v>
      </c>
      <c r="L3389">
        <f t="shared" si="1034"/>
        <v>18.492563164302084</v>
      </c>
      <c r="M3389">
        <f t="shared" si="1044"/>
        <v>341.50743683569794</v>
      </c>
      <c r="N3389">
        <f t="shared" si="1035"/>
        <v>341.50743683569794</v>
      </c>
      <c r="O3389">
        <f t="shared" si="1045"/>
        <v>-2.0056495808450205</v>
      </c>
      <c r="P3389" t="e">
        <f t="shared" si="1046"/>
        <v>#NUM!</v>
      </c>
      <c r="Q3389">
        <f t="shared" si="1036"/>
        <v>-0.94840157223954613</v>
      </c>
      <c r="R3389" t="e">
        <f t="shared" si="1037"/>
        <v>#NUM!</v>
      </c>
      <c r="S3389" t="e">
        <f t="shared" si="1039"/>
        <v>#NUM!</v>
      </c>
    </row>
    <row r="3390" spans="1:20" x14ac:dyDescent="0.2">
      <c r="A3390" s="3">
        <v>41414.999999991851</v>
      </c>
      <c r="B3390" s="5">
        <f t="shared" si="1029"/>
        <v>141</v>
      </c>
      <c r="C3390" s="5">
        <v>0</v>
      </c>
      <c r="D3390">
        <f t="shared" si="1030"/>
        <v>59.178082191780817</v>
      </c>
      <c r="E3390">
        <f t="shared" si="1040"/>
        <v>3.539417782478063</v>
      </c>
      <c r="F3390">
        <f t="shared" si="1041"/>
        <v>-8.0793182175219354</v>
      </c>
      <c r="G3390">
        <f t="shared" si="1031"/>
        <v>-0.1346553036253656</v>
      </c>
      <c r="H3390">
        <f t="shared" si="1042"/>
        <v>-182.01982955438046</v>
      </c>
      <c r="I3390">
        <f t="shared" si="1032"/>
        <v>20.138014821567577</v>
      </c>
      <c r="J3390">
        <f t="shared" si="1033"/>
        <v>-31.83098086090796</v>
      </c>
      <c r="K3390">
        <f t="shared" si="1043"/>
        <v>121.83098086090796</v>
      </c>
      <c r="L3390">
        <f t="shared" si="1034"/>
        <v>2.2321318728136816</v>
      </c>
      <c r="M3390">
        <f t="shared" si="1044"/>
        <v>357.76786812718632</v>
      </c>
      <c r="N3390">
        <f t="shared" si="1035"/>
        <v>2.2321318728136816</v>
      </c>
      <c r="O3390">
        <f t="shared" si="1045"/>
        <v>-1.896039146905637</v>
      </c>
      <c r="P3390" t="e">
        <f t="shared" si="1046"/>
        <v>#NUM!</v>
      </c>
      <c r="Q3390">
        <f t="shared" si="1036"/>
        <v>-0.98069926717489997</v>
      </c>
      <c r="R3390" t="e">
        <f t="shared" si="1037"/>
        <v>#NUM!</v>
      </c>
      <c r="S3390" t="e">
        <f t="shared" si="1039"/>
        <v>#NUM!</v>
      </c>
      <c r="T3390">
        <f t="shared" ref="T3390" si="1048">SUMIF(S3396:S3410,"&gt;0,01")</f>
        <v>16.544684798163374</v>
      </c>
    </row>
    <row r="3391" spans="1:20" x14ac:dyDescent="0.2">
      <c r="A3391" s="3">
        <v>41415.041666658515</v>
      </c>
      <c r="B3391" s="5">
        <f t="shared" si="1029"/>
        <v>141</v>
      </c>
      <c r="C3391" s="5">
        <v>1</v>
      </c>
      <c r="D3391">
        <f t="shared" si="1030"/>
        <v>59.178082191780817</v>
      </c>
      <c r="E3391">
        <f t="shared" si="1040"/>
        <v>3.539417782478063</v>
      </c>
      <c r="F3391">
        <f t="shared" si="1041"/>
        <v>-8.0793182175219354</v>
      </c>
      <c r="G3391">
        <f t="shared" si="1031"/>
        <v>0.8653446963746344</v>
      </c>
      <c r="H3391">
        <f t="shared" si="1042"/>
        <v>-167.01982955438046</v>
      </c>
      <c r="I3391">
        <f t="shared" si="1032"/>
        <v>20.138014821567577</v>
      </c>
      <c r="J3391">
        <f t="shared" si="1033"/>
        <v>-30.595281756099769</v>
      </c>
      <c r="K3391">
        <f t="shared" si="1043"/>
        <v>120.59528175609977</v>
      </c>
      <c r="L3391">
        <f t="shared" si="1034"/>
        <v>14.181162298875961</v>
      </c>
      <c r="M3391">
        <f t="shared" si="1044"/>
        <v>345.81883770112404</v>
      </c>
      <c r="N3391">
        <f t="shared" si="1035"/>
        <v>14.181162298875961</v>
      </c>
      <c r="O3391">
        <f t="shared" si="1045"/>
        <v>-1.9647502859449029</v>
      </c>
      <c r="P3391" t="e">
        <f t="shared" si="1046"/>
        <v>#NUM!</v>
      </c>
      <c r="Q3391">
        <f t="shared" si="1036"/>
        <v>-0.96178426963504082</v>
      </c>
      <c r="R3391" t="e">
        <f t="shared" si="1037"/>
        <v>#NUM!</v>
      </c>
      <c r="S3391" t="e">
        <f t="shared" si="1039"/>
        <v>#NUM!</v>
      </c>
    </row>
    <row r="3392" spans="1:20" x14ac:dyDescent="0.2">
      <c r="A3392" s="3">
        <v>41415.083333325179</v>
      </c>
      <c r="B3392" s="5">
        <f t="shared" si="1029"/>
        <v>141</v>
      </c>
      <c r="C3392" s="5">
        <v>2</v>
      </c>
      <c r="D3392">
        <f t="shared" si="1030"/>
        <v>59.178082191780817</v>
      </c>
      <c r="E3392">
        <f t="shared" si="1040"/>
        <v>3.539417782478063</v>
      </c>
      <c r="F3392">
        <f t="shared" si="1041"/>
        <v>-8.0793182175219354</v>
      </c>
      <c r="G3392">
        <f t="shared" si="1031"/>
        <v>1.8653446963746343</v>
      </c>
      <c r="H3392">
        <f t="shared" si="1042"/>
        <v>-152.01982955438046</v>
      </c>
      <c r="I3392">
        <f t="shared" si="1032"/>
        <v>20.138014821567577</v>
      </c>
      <c r="J3392">
        <f t="shared" si="1033"/>
        <v>-26.192951055980394</v>
      </c>
      <c r="K3392">
        <f t="shared" si="1043"/>
        <v>116.19295105598039</v>
      </c>
      <c r="L3392">
        <f t="shared" si="1034"/>
        <v>29.399253565610593</v>
      </c>
      <c r="M3392">
        <f t="shared" si="1044"/>
        <v>330.60074643438941</v>
      </c>
      <c r="N3392">
        <f t="shared" si="1035"/>
        <v>29.399253565610593</v>
      </c>
      <c r="O3392">
        <f t="shared" si="1045"/>
        <v>-2.2655420946856042</v>
      </c>
      <c r="P3392" t="e">
        <f t="shared" si="1046"/>
        <v>#NUM!</v>
      </c>
      <c r="Q3392">
        <f t="shared" si="1036"/>
        <v>-0.88909851556044406</v>
      </c>
      <c r="R3392" t="e">
        <f t="shared" si="1037"/>
        <v>#NUM!</v>
      </c>
      <c r="S3392" t="e">
        <f t="shared" si="1039"/>
        <v>#NUM!</v>
      </c>
    </row>
    <row r="3393" spans="1:19" x14ac:dyDescent="0.2">
      <c r="A3393" s="3">
        <v>41415.124999991844</v>
      </c>
      <c r="B3393" s="5">
        <f t="shared" si="1029"/>
        <v>141</v>
      </c>
      <c r="C3393" s="5">
        <v>3</v>
      </c>
      <c r="D3393">
        <f t="shared" si="1030"/>
        <v>59.178082191780817</v>
      </c>
      <c r="E3393">
        <f t="shared" si="1040"/>
        <v>3.539417782478063</v>
      </c>
      <c r="F3393">
        <f t="shared" si="1041"/>
        <v>-8.0793182175219354</v>
      </c>
      <c r="G3393">
        <f t="shared" si="1031"/>
        <v>2.8653446963746343</v>
      </c>
      <c r="H3393">
        <f t="shared" si="1042"/>
        <v>-137.01982955438046</v>
      </c>
      <c r="I3393">
        <f t="shared" si="1032"/>
        <v>20.138014821567577</v>
      </c>
      <c r="J3393">
        <f t="shared" si="1033"/>
        <v>-19.226001870498081</v>
      </c>
      <c r="K3393">
        <f t="shared" si="1043"/>
        <v>109.22600187049808</v>
      </c>
      <c r="L3393">
        <f t="shared" si="1034"/>
        <v>42.677770702620592</v>
      </c>
      <c r="M3393">
        <f t="shared" si="1044"/>
        <v>317.32222929737941</v>
      </c>
      <c r="N3393">
        <f t="shared" si="1035"/>
        <v>42.677770702620592</v>
      </c>
      <c r="O3393">
        <f t="shared" si="1045"/>
        <v>-3.0367889849646867</v>
      </c>
      <c r="P3393" t="e">
        <f t="shared" si="1046"/>
        <v>#NUM!</v>
      </c>
      <c r="Q3393">
        <f t="shared" si="1036"/>
        <v>-0.76011918918989296</v>
      </c>
      <c r="R3393" t="e">
        <f t="shared" si="1037"/>
        <v>#NUM!</v>
      </c>
      <c r="S3393" t="e">
        <f t="shared" si="1039"/>
        <v>#NUM!</v>
      </c>
    </row>
    <row r="3394" spans="1:19" x14ac:dyDescent="0.2">
      <c r="A3394" s="3">
        <v>41415.166666658508</v>
      </c>
      <c r="B3394" s="5">
        <f t="shared" si="1029"/>
        <v>141</v>
      </c>
      <c r="C3394" s="5">
        <v>4</v>
      </c>
      <c r="D3394">
        <f t="shared" si="1030"/>
        <v>59.178082191780817</v>
      </c>
      <c r="E3394">
        <f t="shared" si="1040"/>
        <v>3.539417782478063</v>
      </c>
      <c r="F3394">
        <f t="shared" si="1041"/>
        <v>-8.0793182175219354</v>
      </c>
      <c r="G3394">
        <f t="shared" si="1031"/>
        <v>3.8653446963746343</v>
      </c>
      <c r="H3394">
        <f t="shared" si="1042"/>
        <v>-122.01982955438048</v>
      </c>
      <c r="I3394">
        <f t="shared" si="1032"/>
        <v>20.138014821567577</v>
      </c>
      <c r="J3394">
        <f t="shared" si="1033"/>
        <v>-10.387767955070352</v>
      </c>
      <c r="K3394">
        <f t="shared" si="1043"/>
        <v>100.38776795507036</v>
      </c>
      <c r="L3394">
        <f t="shared" si="1034"/>
        <v>54.027174629316704</v>
      </c>
      <c r="M3394">
        <f t="shared" si="1044"/>
        <v>305.97282537068327</v>
      </c>
      <c r="N3394">
        <f t="shared" si="1035"/>
        <v>54.027174629316704</v>
      </c>
      <c r="O3394">
        <f t="shared" si="1045"/>
        <v>-5.546029971843689</v>
      </c>
      <c r="P3394" t="e">
        <f t="shared" si="1046"/>
        <v>#NUM!</v>
      </c>
      <c r="Q3394">
        <f t="shared" si="1036"/>
        <v>-0.57879287862141482</v>
      </c>
      <c r="R3394" t="e">
        <f t="shared" si="1037"/>
        <v>#NUM!</v>
      </c>
      <c r="S3394" t="e">
        <f t="shared" si="1039"/>
        <v>#NUM!</v>
      </c>
    </row>
    <row r="3395" spans="1:19" x14ac:dyDescent="0.2">
      <c r="A3395" s="3">
        <v>41415.208333325172</v>
      </c>
      <c r="B3395" s="5">
        <f t="shared" si="1029"/>
        <v>141</v>
      </c>
      <c r="C3395" s="5">
        <v>5</v>
      </c>
      <c r="D3395">
        <f t="shared" si="1030"/>
        <v>59.178082191780817</v>
      </c>
      <c r="E3395">
        <f t="shared" si="1040"/>
        <v>3.539417782478063</v>
      </c>
      <c r="F3395">
        <f t="shared" si="1041"/>
        <v>-8.0793182175219354</v>
      </c>
      <c r="G3395">
        <f t="shared" si="1031"/>
        <v>4.8653446963746347</v>
      </c>
      <c r="H3395">
        <f t="shared" si="1042"/>
        <v>-107.01982955438048</v>
      </c>
      <c r="I3395">
        <f t="shared" si="1032"/>
        <v>20.138014821567577</v>
      </c>
      <c r="J3395">
        <f t="shared" si="1033"/>
        <v>-0.26301872261882292</v>
      </c>
      <c r="K3395">
        <f t="shared" si="1043"/>
        <v>90.263018722618824</v>
      </c>
      <c r="L3395">
        <f t="shared" si="1034"/>
        <v>63.864712784922759</v>
      </c>
      <c r="M3395">
        <f t="shared" si="1044"/>
        <v>296.13528721507726</v>
      </c>
      <c r="N3395">
        <f t="shared" si="1035"/>
        <v>63.864712784922759</v>
      </c>
      <c r="O3395">
        <f t="shared" si="1045"/>
        <v>-217.83993236757382</v>
      </c>
      <c r="P3395" t="e">
        <f t="shared" si="1046"/>
        <v>#NUM!</v>
      </c>
      <c r="Q3395">
        <f t="shared" si="1036"/>
        <v>-0.35665297837435517</v>
      </c>
      <c r="R3395" t="e">
        <f t="shared" si="1037"/>
        <v>#NUM!</v>
      </c>
      <c r="S3395" t="e">
        <f t="shared" si="1039"/>
        <v>#NUM!</v>
      </c>
    </row>
    <row r="3396" spans="1:19" x14ac:dyDescent="0.2">
      <c r="A3396" s="3">
        <v>41415.249999991836</v>
      </c>
      <c r="B3396" s="5">
        <f t="shared" si="1029"/>
        <v>141</v>
      </c>
      <c r="C3396" s="5">
        <v>6</v>
      </c>
      <c r="D3396">
        <f t="shared" si="1030"/>
        <v>59.178082191780817</v>
      </c>
      <c r="E3396">
        <f t="shared" si="1040"/>
        <v>3.539417782478063</v>
      </c>
      <c r="F3396">
        <f t="shared" si="1041"/>
        <v>-8.0793182175219354</v>
      </c>
      <c r="G3396">
        <f t="shared" si="1031"/>
        <v>5.8653446963746347</v>
      </c>
      <c r="H3396">
        <f t="shared" si="1042"/>
        <v>-92.019829554380479</v>
      </c>
      <c r="I3396">
        <f t="shared" si="1032"/>
        <v>20.138014821567577</v>
      </c>
      <c r="J3396">
        <f t="shared" si="1033"/>
        <v>10.712779368651631</v>
      </c>
      <c r="K3396">
        <f t="shared" si="1043"/>
        <v>79.287220631348362</v>
      </c>
      <c r="L3396">
        <f t="shared" si="1034"/>
        <v>72.731811890068272</v>
      </c>
      <c r="M3396">
        <f t="shared" si="1044"/>
        <v>287.26818810993171</v>
      </c>
      <c r="N3396">
        <f t="shared" si="1035"/>
        <v>72.731811890068272</v>
      </c>
      <c r="O3396">
        <f t="shared" si="1045"/>
        <v>5.3796478044663569</v>
      </c>
      <c r="P3396">
        <f t="shared" si="1046"/>
        <v>0.4431581424529471</v>
      </c>
      <c r="Q3396">
        <f t="shared" si="1036"/>
        <v>-0.11012798417742778</v>
      </c>
      <c r="R3396">
        <f t="shared" si="1037"/>
        <v>-4.8804112900156446E-2</v>
      </c>
      <c r="S3396">
        <f t="shared" si="1039"/>
        <v>-0.13990928826474933</v>
      </c>
    </row>
    <row r="3397" spans="1:19" x14ac:dyDescent="0.2">
      <c r="A3397" s="3">
        <v>41415.291666658501</v>
      </c>
      <c r="B3397" s="5">
        <f t="shared" ref="B3397:B3460" si="1049">B3373+1</f>
        <v>141</v>
      </c>
      <c r="C3397" s="5">
        <v>7</v>
      </c>
      <c r="D3397">
        <f t="shared" si="1030"/>
        <v>59.178082191780817</v>
      </c>
      <c r="E3397">
        <f t="shared" si="1040"/>
        <v>3.539417782478063</v>
      </c>
      <c r="F3397">
        <f t="shared" si="1041"/>
        <v>-8.0793182175219354</v>
      </c>
      <c r="G3397">
        <f t="shared" si="1031"/>
        <v>6.8653446963746347</v>
      </c>
      <c r="H3397">
        <f t="shared" si="1042"/>
        <v>-77.019829554380479</v>
      </c>
      <c r="I3397">
        <f t="shared" si="1032"/>
        <v>20.138014821567577</v>
      </c>
      <c r="J3397">
        <f t="shared" si="1033"/>
        <v>22.218461760079773</v>
      </c>
      <c r="K3397">
        <f t="shared" si="1043"/>
        <v>67.781538239920224</v>
      </c>
      <c r="L3397">
        <f t="shared" si="1034"/>
        <v>81.2100259428112</v>
      </c>
      <c r="M3397">
        <f t="shared" si="1044"/>
        <v>278.78997405718883</v>
      </c>
      <c r="N3397">
        <f t="shared" si="1035"/>
        <v>81.2100259428112</v>
      </c>
      <c r="O3397">
        <f t="shared" si="1045"/>
        <v>2.6445294878326426</v>
      </c>
      <c r="P3397">
        <f t="shared" si="1046"/>
        <v>0.67887420399693521</v>
      </c>
      <c r="Q3397">
        <f t="shared" si="1036"/>
        <v>0.14214838847694775</v>
      </c>
      <c r="R3397">
        <f t="shared" si="1037"/>
        <v>9.6500874076735021E-2</v>
      </c>
      <c r="S3397">
        <f t="shared" si="1039"/>
        <v>0.27664407376122835</v>
      </c>
    </row>
    <row r="3398" spans="1:19" x14ac:dyDescent="0.2">
      <c r="A3398" s="3">
        <v>41415.333333325165</v>
      </c>
      <c r="B3398" s="5">
        <f t="shared" si="1049"/>
        <v>141</v>
      </c>
      <c r="C3398" s="5">
        <v>8</v>
      </c>
      <c r="D3398">
        <f t="shared" si="1030"/>
        <v>59.178082191780817</v>
      </c>
      <c r="E3398">
        <f t="shared" si="1040"/>
        <v>3.539417782478063</v>
      </c>
      <c r="F3398">
        <f t="shared" si="1041"/>
        <v>-8.0793182175219354</v>
      </c>
      <c r="G3398">
        <f t="shared" si="1031"/>
        <v>7.8653446963746347</v>
      </c>
      <c r="H3398">
        <f t="shared" si="1042"/>
        <v>-62.019829554380479</v>
      </c>
      <c r="I3398">
        <f t="shared" si="1032"/>
        <v>20.138014821567577</v>
      </c>
      <c r="J3398">
        <f t="shared" si="1033"/>
        <v>33.991347635927106</v>
      </c>
      <c r="K3398">
        <f t="shared" si="1043"/>
        <v>56.008652364072894</v>
      </c>
      <c r="L3398">
        <f t="shared" si="1034"/>
        <v>89.992436676271595</v>
      </c>
      <c r="M3398">
        <f t="shared" si="1044"/>
        <v>270.00756332372839</v>
      </c>
      <c r="N3398">
        <f t="shared" si="1035"/>
        <v>89.992436676271595</v>
      </c>
      <c r="O3398">
        <f t="shared" si="1045"/>
        <v>1.7886921314427655</v>
      </c>
      <c r="P3398">
        <f t="shared" si="1046"/>
        <v>0.79714428528806003</v>
      </c>
      <c r="Q3398">
        <f t="shared" si="1036"/>
        <v>0.38119347526200748</v>
      </c>
      <c r="R3398">
        <f t="shared" si="1037"/>
        <v>0.30386620039420476</v>
      </c>
      <c r="S3398">
        <f t="shared" si="1039"/>
        <v>0.87110903771248749</v>
      </c>
    </row>
    <row r="3399" spans="1:19" x14ac:dyDescent="0.2">
      <c r="A3399" s="3">
        <v>41415.374999991829</v>
      </c>
      <c r="B3399" s="5">
        <f t="shared" si="1049"/>
        <v>141</v>
      </c>
      <c r="C3399" s="5">
        <v>9</v>
      </c>
      <c r="D3399">
        <f t="shared" si="1030"/>
        <v>59.178082191780817</v>
      </c>
      <c r="E3399">
        <f t="shared" si="1040"/>
        <v>3.539417782478063</v>
      </c>
      <c r="F3399">
        <f t="shared" si="1041"/>
        <v>-8.0793182175219354</v>
      </c>
      <c r="G3399">
        <f t="shared" si="1031"/>
        <v>8.8653446963746347</v>
      </c>
      <c r="H3399">
        <f t="shared" si="1042"/>
        <v>-47.019829554380479</v>
      </c>
      <c r="I3399">
        <f t="shared" si="1032"/>
        <v>20.138014821567577</v>
      </c>
      <c r="J3399">
        <f t="shared" si="1033"/>
        <v>45.753256047102226</v>
      </c>
      <c r="K3399">
        <f t="shared" si="1043"/>
        <v>44.246743952897774</v>
      </c>
      <c r="L3399">
        <f t="shared" si="1034"/>
        <v>100.13372309348605</v>
      </c>
      <c r="M3399">
        <f t="shared" si="1044"/>
        <v>259.86627690651392</v>
      </c>
      <c r="N3399">
        <f t="shared" si="1035"/>
        <v>100.13372309348605</v>
      </c>
      <c r="O3399">
        <f t="shared" si="1045"/>
        <v>1.3959820348782179</v>
      </c>
      <c r="P3399">
        <f t="shared" si="1046"/>
        <v>0.86513046054410248</v>
      </c>
      <c r="Q3399">
        <f t="shared" si="1036"/>
        <v>0.5889003730465342</v>
      </c>
      <c r="R3399">
        <f t="shared" si="1037"/>
        <v>0.50947565094834191</v>
      </c>
      <c r="S3399">
        <f t="shared" si="1039"/>
        <v>1.4605403413074616</v>
      </c>
    </row>
    <row r="3400" spans="1:19" x14ac:dyDescent="0.2">
      <c r="A3400" s="3">
        <v>41415.416666658493</v>
      </c>
      <c r="B3400" s="5">
        <f t="shared" si="1049"/>
        <v>141</v>
      </c>
      <c r="C3400" s="5">
        <v>10</v>
      </c>
      <c r="D3400">
        <f t="shared" si="1030"/>
        <v>59.178082191780817</v>
      </c>
      <c r="E3400">
        <f t="shared" si="1040"/>
        <v>3.539417782478063</v>
      </c>
      <c r="F3400">
        <f t="shared" si="1041"/>
        <v>-8.0793182175219354</v>
      </c>
      <c r="G3400">
        <f t="shared" si="1031"/>
        <v>9.8653446963746347</v>
      </c>
      <c r="H3400">
        <f t="shared" si="1042"/>
        <v>-32.019829554380479</v>
      </c>
      <c r="I3400">
        <f t="shared" si="1032"/>
        <v>20.138014821567577</v>
      </c>
      <c r="J3400">
        <f t="shared" si="1033"/>
        <v>57.060250234233131</v>
      </c>
      <c r="K3400">
        <f t="shared" si="1043"/>
        <v>32.939749765766869</v>
      </c>
      <c r="L3400">
        <f t="shared" si="1034"/>
        <v>113.72595279784937</v>
      </c>
      <c r="M3400">
        <f t="shared" si="1044"/>
        <v>246.27404720215063</v>
      </c>
      <c r="N3400">
        <f t="shared" si="1035"/>
        <v>113.72595279784937</v>
      </c>
      <c r="O3400">
        <f t="shared" si="1045"/>
        <v>1.1915502489483012</v>
      </c>
      <c r="P3400">
        <f t="shared" si="1046"/>
        <v>0.90542350573127606</v>
      </c>
      <c r="Q3400">
        <f t="shared" si="1036"/>
        <v>0.7485936334869373</v>
      </c>
      <c r="R3400">
        <f t="shared" si="1037"/>
        <v>0.67779427199985676</v>
      </c>
      <c r="S3400">
        <f t="shared" si="1039"/>
        <v>1.943068084844134</v>
      </c>
    </row>
    <row r="3401" spans="1:19" x14ac:dyDescent="0.2">
      <c r="A3401" s="3">
        <v>41415.458333325158</v>
      </c>
      <c r="B3401" s="5">
        <f t="shared" si="1049"/>
        <v>141</v>
      </c>
      <c r="C3401" s="5">
        <v>11</v>
      </c>
      <c r="D3401">
        <f t="shared" ref="D3401:D3464" si="1050">(360/365)*(B3401-81)</f>
        <v>59.178082191780817</v>
      </c>
      <c r="E3401">
        <f t="shared" si="1040"/>
        <v>3.539417782478063</v>
      </c>
      <c r="F3401">
        <f t="shared" si="1041"/>
        <v>-8.0793182175219354</v>
      </c>
      <c r="G3401">
        <f t="shared" ref="G3401:G3464" si="1051">C3401+(F3401/60)</f>
        <v>10.865344696374635</v>
      </c>
      <c r="H3401">
        <f t="shared" si="1042"/>
        <v>-17.019829554380479</v>
      </c>
      <c r="I3401">
        <f t="shared" ref="I3401:I3464" si="1052">23.45*SIN(RADIANS(D3401))</f>
        <v>20.138014821567577</v>
      </c>
      <c r="J3401">
        <f t="shared" ref="J3401:J3464" si="1053">DEGREES(ASIN(SIN(RADIANS(I3401))*SIN(RADIANS($B$11))+COS(RADIANS(I3401))*COS(RADIANS($B$11))*COS(RADIANS(H3401))))</f>
        <v>66.837922679119615</v>
      </c>
      <c r="K3401">
        <f t="shared" si="1043"/>
        <v>23.162077320880385</v>
      </c>
      <c r="L3401">
        <f t="shared" ref="L3401:L3464" si="1054">180-DEGREES(ACOS((SIN(RADIANS($B$11))*COS(RADIANS(K3401))-SIN(RADIANS(I3401)))/(COS(RADIANS($B$11))*SIN(RADIANS(K3401)))))</f>
        <v>135.67995398773292</v>
      </c>
      <c r="M3401">
        <f t="shared" si="1044"/>
        <v>224.32004601226708</v>
      </c>
      <c r="N3401">
        <f t="shared" ref="N3401:N3464" si="1055">IF(C3401&lt;12.1,L3401,M3401)</f>
        <v>135.67995398773292</v>
      </c>
      <c r="O3401">
        <f t="shared" si="1045"/>
        <v>1.0876707449289584</v>
      </c>
      <c r="P3401">
        <f t="shared" si="1046"/>
        <v>0.92749917035380669</v>
      </c>
      <c r="Q3401">
        <f t="shared" ref="Q3401:Q3464" si="1056">(COS(RADIANS(J3401))*SIN((RADIANS($B$21))*COS(RADIANS(N3401-$B$20)))+(SIN(RADIANS(J3401))*COS(RADIANS($B$21))))</f>
        <v>0.84484295505804208</v>
      </c>
      <c r="R3401">
        <f t="shared" ref="R3401:R3464" si="1057">P3401*Q3401</f>
        <v>0.78359113989559237</v>
      </c>
      <c r="S3401">
        <f t="shared" si="1039"/>
        <v>2.2463614674779699</v>
      </c>
    </row>
    <row r="3402" spans="1:19" x14ac:dyDescent="0.2">
      <c r="A3402" s="3">
        <v>41415.499999991822</v>
      </c>
      <c r="B3402" s="5">
        <f t="shared" si="1049"/>
        <v>141</v>
      </c>
      <c r="C3402" s="5">
        <v>12</v>
      </c>
      <c r="D3402">
        <f t="shared" si="1050"/>
        <v>59.178082191780817</v>
      </c>
      <c r="E3402">
        <f t="shared" si="1040"/>
        <v>3.539417782478063</v>
      </c>
      <c r="F3402">
        <f t="shared" si="1041"/>
        <v>-8.0793182175219354</v>
      </c>
      <c r="G3402">
        <f t="shared" si="1051"/>
        <v>11.865344696374635</v>
      </c>
      <c r="H3402">
        <f t="shared" si="1042"/>
        <v>-2.019829554380479</v>
      </c>
      <c r="I3402">
        <f t="shared" si="1052"/>
        <v>20.138014821567577</v>
      </c>
      <c r="J3402">
        <f t="shared" si="1053"/>
        <v>72.052348125155518</v>
      </c>
      <c r="K3402">
        <f t="shared" si="1043"/>
        <v>17.947651874844482</v>
      </c>
      <c r="L3402">
        <f t="shared" si="1054"/>
        <v>173.83536491473635</v>
      </c>
      <c r="M3402">
        <f t="shared" si="1044"/>
        <v>186.16463508526365</v>
      </c>
      <c r="N3402">
        <f t="shared" si="1055"/>
        <v>173.83536491473635</v>
      </c>
      <c r="O3402">
        <f t="shared" si="1045"/>
        <v>1.0511506163828259</v>
      </c>
      <c r="P3402">
        <f t="shared" si="1046"/>
        <v>0.93555018662230871</v>
      </c>
      <c r="Q3402">
        <f t="shared" si="1056"/>
        <v>0.87317699607488375</v>
      </c>
      <c r="R3402">
        <f t="shared" si="1057"/>
        <v>0.81690090163216444</v>
      </c>
      <c r="S3402">
        <f t="shared" si="1039"/>
        <v>2.3418522935558115</v>
      </c>
    </row>
    <row r="3403" spans="1:19" x14ac:dyDescent="0.2">
      <c r="A3403" s="3">
        <v>41415.541666658486</v>
      </c>
      <c r="B3403" s="5">
        <f t="shared" si="1049"/>
        <v>141</v>
      </c>
      <c r="C3403" s="5">
        <v>13</v>
      </c>
      <c r="D3403">
        <f t="shared" si="1050"/>
        <v>59.178082191780817</v>
      </c>
      <c r="E3403">
        <f t="shared" si="1040"/>
        <v>3.539417782478063</v>
      </c>
      <c r="F3403">
        <f t="shared" si="1041"/>
        <v>-8.0793182175219354</v>
      </c>
      <c r="G3403">
        <f t="shared" si="1051"/>
        <v>12.865344696374635</v>
      </c>
      <c r="H3403">
        <f t="shared" si="1042"/>
        <v>12.980170445619521</v>
      </c>
      <c r="I3403">
        <f t="shared" si="1052"/>
        <v>20.138014821567577</v>
      </c>
      <c r="J3403">
        <f t="shared" si="1053"/>
        <v>68.890481174149144</v>
      </c>
      <c r="K3403">
        <f t="shared" si="1043"/>
        <v>21.109518825850856</v>
      </c>
      <c r="L3403">
        <f t="shared" si="1054"/>
        <v>144.15904821358774</v>
      </c>
      <c r="M3403">
        <f t="shared" si="1044"/>
        <v>215.84095178641226</v>
      </c>
      <c r="N3403">
        <f t="shared" si="1055"/>
        <v>215.84095178641226</v>
      </c>
      <c r="O3403">
        <f t="shared" si="1045"/>
        <v>1.0719334743749185</v>
      </c>
      <c r="P3403">
        <f t="shared" si="1046"/>
        <v>0.93094914984913224</v>
      </c>
      <c r="Q3403">
        <f t="shared" si="1056"/>
        <v>0.85846024203811622</v>
      </c>
      <c r="R3403">
        <f t="shared" si="1057"/>
        <v>0.7991828325046646</v>
      </c>
      <c r="S3403">
        <f t="shared" si="1039"/>
        <v>2.291058983448413</v>
      </c>
    </row>
    <row r="3404" spans="1:19" x14ac:dyDescent="0.2">
      <c r="A3404" s="3">
        <v>41415.58333332515</v>
      </c>
      <c r="B3404" s="5">
        <f t="shared" si="1049"/>
        <v>141</v>
      </c>
      <c r="C3404" s="5">
        <v>14</v>
      </c>
      <c r="D3404">
        <f t="shared" si="1050"/>
        <v>59.178082191780817</v>
      </c>
      <c r="E3404">
        <f t="shared" si="1040"/>
        <v>3.539417782478063</v>
      </c>
      <c r="F3404">
        <f t="shared" si="1041"/>
        <v>-8.0793182175219354</v>
      </c>
      <c r="G3404">
        <f t="shared" si="1051"/>
        <v>13.865344696374635</v>
      </c>
      <c r="H3404">
        <f t="shared" si="1042"/>
        <v>27.980170445619521</v>
      </c>
      <c r="I3404">
        <f t="shared" si="1052"/>
        <v>20.138014821567577</v>
      </c>
      <c r="J3404">
        <f t="shared" si="1053"/>
        <v>59.919110082118898</v>
      </c>
      <c r="K3404">
        <f t="shared" si="1043"/>
        <v>30.080889917881102</v>
      </c>
      <c r="L3404">
        <f t="shared" si="1054"/>
        <v>118.49967084161898</v>
      </c>
      <c r="M3404">
        <f t="shared" si="1044"/>
        <v>241.50032915838102</v>
      </c>
      <c r="N3404">
        <f t="shared" si="1055"/>
        <v>241.50032915838102</v>
      </c>
      <c r="O3404">
        <f t="shared" si="1045"/>
        <v>1.1556436554287055</v>
      </c>
      <c r="P3404">
        <f t="shared" si="1046"/>
        <v>0.91292145370327371</v>
      </c>
      <c r="Q3404">
        <f t="shared" si="1056"/>
        <v>0.78135889056510133</v>
      </c>
      <c r="R3404">
        <f t="shared" si="1057"/>
        <v>0.71331929423866947</v>
      </c>
      <c r="S3404">
        <f t="shared" si="1039"/>
        <v>2.044909513397295</v>
      </c>
    </row>
    <row r="3405" spans="1:19" x14ac:dyDescent="0.2">
      <c r="A3405" s="3">
        <v>41415.624999991815</v>
      </c>
      <c r="B3405" s="5">
        <f t="shared" si="1049"/>
        <v>141</v>
      </c>
      <c r="C3405" s="5">
        <v>15</v>
      </c>
      <c r="D3405">
        <f t="shared" si="1050"/>
        <v>59.178082191780817</v>
      </c>
      <c r="E3405">
        <f t="shared" si="1040"/>
        <v>3.539417782478063</v>
      </c>
      <c r="F3405">
        <f t="shared" si="1041"/>
        <v>-8.0793182175219354</v>
      </c>
      <c r="G3405">
        <f t="shared" si="1051"/>
        <v>14.865344696374635</v>
      </c>
      <c r="H3405">
        <f t="shared" si="1042"/>
        <v>42.980170445619521</v>
      </c>
      <c r="I3405">
        <f t="shared" si="1052"/>
        <v>20.138014821567577</v>
      </c>
      <c r="J3405">
        <f t="shared" si="1053"/>
        <v>48.869937371289289</v>
      </c>
      <c r="K3405">
        <f t="shared" si="1043"/>
        <v>41.130062628710711</v>
      </c>
      <c r="L3405">
        <f t="shared" si="1054"/>
        <v>103.32307024147842</v>
      </c>
      <c r="M3405">
        <f t="shared" si="1044"/>
        <v>256.67692975852157</v>
      </c>
      <c r="N3405">
        <f t="shared" si="1055"/>
        <v>256.67692975852157</v>
      </c>
      <c r="O3405">
        <f t="shared" si="1045"/>
        <v>1.3276362353247817</v>
      </c>
      <c r="P3405">
        <f t="shared" si="1046"/>
        <v>0.87817363040191787</v>
      </c>
      <c r="Q3405">
        <f t="shared" si="1056"/>
        <v>0.63729439216487571</v>
      </c>
      <c r="R3405">
        <f t="shared" si="1057"/>
        <v>0.55965513000221245</v>
      </c>
      <c r="S3405">
        <f t="shared" si="1039"/>
        <v>1.6043924632441031</v>
      </c>
    </row>
    <row r="3406" spans="1:19" x14ac:dyDescent="0.2">
      <c r="A3406" s="3">
        <v>41415.666666658479</v>
      </c>
      <c r="B3406" s="5">
        <f t="shared" si="1049"/>
        <v>141</v>
      </c>
      <c r="C3406" s="5">
        <v>16</v>
      </c>
      <c r="D3406">
        <f t="shared" si="1050"/>
        <v>59.178082191780817</v>
      </c>
      <c r="E3406">
        <f t="shared" si="1040"/>
        <v>3.539417782478063</v>
      </c>
      <c r="F3406">
        <f t="shared" si="1041"/>
        <v>-8.0793182175219354</v>
      </c>
      <c r="G3406">
        <f t="shared" si="1051"/>
        <v>15.865344696374635</v>
      </c>
      <c r="H3406">
        <f t="shared" si="1042"/>
        <v>57.980170445619521</v>
      </c>
      <c r="I3406">
        <f t="shared" si="1052"/>
        <v>20.138014821567577</v>
      </c>
      <c r="J3406">
        <f t="shared" si="1053"/>
        <v>37.173621859797777</v>
      </c>
      <c r="K3406">
        <f t="shared" si="1043"/>
        <v>52.826378140202223</v>
      </c>
      <c r="L3406">
        <f t="shared" si="1054"/>
        <v>92.530283839606895</v>
      </c>
      <c r="M3406">
        <f t="shared" si="1044"/>
        <v>267.46971616039309</v>
      </c>
      <c r="N3406">
        <f t="shared" si="1055"/>
        <v>267.46971616039309</v>
      </c>
      <c r="O3406">
        <f t="shared" si="1045"/>
        <v>1.6549925148039779</v>
      </c>
      <c r="P3406">
        <f t="shared" si="1046"/>
        <v>0.81907909041482574</v>
      </c>
      <c r="Q3406">
        <f t="shared" si="1056"/>
        <v>0.44093504627264501</v>
      </c>
      <c r="R3406">
        <f t="shared" si="1057"/>
        <v>0.36116067663301715</v>
      </c>
      <c r="S3406">
        <f t="shared" si="1039"/>
        <v>1.0353580920590555</v>
      </c>
    </row>
    <row r="3407" spans="1:19" x14ac:dyDescent="0.2">
      <c r="A3407" s="3">
        <v>41415.708333325143</v>
      </c>
      <c r="B3407" s="5">
        <f t="shared" si="1049"/>
        <v>141</v>
      </c>
      <c r="C3407" s="5">
        <v>17</v>
      </c>
      <c r="D3407">
        <f t="shared" si="1050"/>
        <v>59.178082191780817</v>
      </c>
      <c r="E3407">
        <f t="shared" si="1040"/>
        <v>3.539417782478063</v>
      </c>
      <c r="F3407">
        <f t="shared" si="1041"/>
        <v>-8.0793182175219354</v>
      </c>
      <c r="G3407">
        <f t="shared" si="1051"/>
        <v>16.865344696374635</v>
      </c>
      <c r="H3407">
        <f t="shared" si="1042"/>
        <v>72.980170445619521</v>
      </c>
      <c r="I3407">
        <f t="shared" si="1052"/>
        <v>20.138014821567577</v>
      </c>
      <c r="J3407">
        <f t="shared" si="1053"/>
        <v>25.373273219017673</v>
      </c>
      <c r="K3407">
        <f t="shared" si="1043"/>
        <v>64.626726780982324</v>
      </c>
      <c r="L3407">
        <f t="shared" si="1054"/>
        <v>83.511085308193927</v>
      </c>
      <c r="M3407">
        <f t="shared" si="1044"/>
        <v>276.48891469180609</v>
      </c>
      <c r="N3407">
        <f t="shared" si="1055"/>
        <v>276.48891469180609</v>
      </c>
      <c r="O3407">
        <f t="shared" si="1045"/>
        <v>2.3336476340556351</v>
      </c>
      <c r="P3407">
        <f t="shared" si="1046"/>
        <v>0.71802256473676651</v>
      </c>
      <c r="Q3407">
        <f t="shared" si="1056"/>
        <v>0.2086047348073036</v>
      </c>
      <c r="R3407">
        <f t="shared" si="1057"/>
        <v>0.14978290670257316</v>
      </c>
      <c r="S3407">
        <f t="shared" si="1039"/>
        <v>0.42939044735541515</v>
      </c>
    </row>
    <row r="3408" spans="1:19" x14ac:dyDescent="0.2">
      <c r="A3408" s="3">
        <v>41415.749999991807</v>
      </c>
      <c r="B3408" s="5">
        <f t="shared" si="1049"/>
        <v>141</v>
      </c>
      <c r="C3408" s="5">
        <v>18</v>
      </c>
      <c r="D3408">
        <f t="shared" si="1050"/>
        <v>59.178082191780817</v>
      </c>
      <c r="E3408">
        <f t="shared" si="1040"/>
        <v>3.539417782478063</v>
      </c>
      <c r="F3408">
        <f t="shared" si="1041"/>
        <v>-8.0793182175219354</v>
      </c>
      <c r="G3408">
        <f t="shared" si="1051"/>
        <v>17.865344696374635</v>
      </c>
      <c r="H3408">
        <f t="shared" si="1042"/>
        <v>87.980170445619521</v>
      </c>
      <c r="I3408">
        <f t="shared" si="1052"/>
        <v>20.138014821567577</v>
      </c>
      <c r="J3408">
        <f t="shared" si="1053"/>
        <v>13.770735393657633</v>
      </c>
      <c r="K3408">
        <f t="shared" si="1043"/>
        <v>76.229264606342369</v>
      </c>
      <c r="L3408">
        <f t="shared" si="1054"/>
        <v>75.027709399080521</v>
      </c>
      <c r="M3408">
        <f t="shared" si="1044"/>
        <v>284.97229060091945</v>
      </c>
      <c r="N3408">
        <f t="shared" si="1055"/>
        <v>284.97229060091945</v>
      </c>
      <c r="O3408">
        <f t="shared" si="1045"/>
        <v>4.2010204004709948</v>
      </c>
      <c r="P3408">
        <f t="shared" si="1046"/>
        <v>0.52648380252135685</v>
      </c>
      <c r="Q3408">
        <f t="shared" si="1056"/>
        <v>-4.1957175901176341E-2</v>
      </c>
      <c r="R3408">
        <f t="shared" si="1057"/>
        <v>-2.2089773511508759E-2</v>
      </c>
      <c r="S3408">
        <f t="shared" si="1039"/>
        <v>-6.3325902393664771E-2</v>
      </c>
    </row>
    <row r="3409" spans="1:20" x14ac:dyDescent="0.2">
      <c r="A3409" s="3">
        <v>41415.791666658472</v>
      </c>
      <c r="B3409" s="5">
        <f t="shared" si="1049"/>
        <v>141</v>
      </c>
      <c r="C3409" s="5">
        <v>19</v>
      </c>
      <c r="D3409">
        <f t="shared" si="1050"/>
        <v>59.178082191780817</v>
      </c>
      <c r="E3409">
        <f t="shared" si="1040"/>
        <v>3.539417782478063</v>
      </c>
      <c r="F3409">
        <f t="shared" si="1041"/>
        <v>-8.0793182175219354</v>
      </c>
      <c r="G3409">
        <f t="shared" si="1051"/>
        <v>18.865344696374635</v>
      </c>
      <c r="H3409">
        <f t="shared" si="1042"/>
        <v>102.98017044561952</v>
      </c>
      <c r="I3409">
        <f t="shared" si="1052"/>
        <v>20.138014821567577</v>
      </c>
      <c r="J3409">
        <f t="shared" si="1053"/>
        <v>2.6241519519586411</v>
      </c>
      <c r="K3409">
        <f t="shared" si="1043"/>
        <v>87.375848048041362</v>
      </c>
      <c r="L3409">
        <f t="shared" si="1054"/>
        <v>66.324784674102318</v>
      </c>
      <c r="M3409">
        <f t="shared" si="1044"/>
        <v>293.67521532589768</v>
      </c>
      <c r="N3409">
        <f t="shared" si="1055"/>
        <v>293.67521532589768</v>
      </c>
      <c r="O3409">
        <f t="shared" si="1045"/>
        <v>21.84165266807296</v>
      </c>
      <c r="P3409">
        <f t="shared" si="1046"/>
        <v>7.5490055839914305E-2</v>
      </c>
      <c r="Q3409">
        <f t="shared" si="1056"/>
        <v>-0.29190647870156583</v>
      </c>
      <c r="R3409">
        <f t="shared" si="1057"/>
        <v>-2.203603637721396E-2</v>
      </c>
      <c r="S3409">
        <f t="shared" si="1039"/>
        <v>-6.3171851356450898E-2</v>
      </c>
    </row>
    <row r="3410" spans="1:20" x14ac:dyDescent="0.2">
      <c r="A3410" s="3">
        <v>41415.833333325136</v>
      </c>
      <c r="B3410" s="5">
        <f t="shared" si="1049"/>
        <v>141</v>
      </c>
      <c r="C3410" s="5">
        <v>20</v>
      </c>
      <c r="D3410">
        <f t="shared" si="1050"/>
        <v>59.178082191780817</v>
      </c>
      <c r="E3410">
        <f t="shared" si="1040"/>
        <v>3.539417782478063</v>
      </c>
      <c r="F3410">
        <f t="shared" si="1041"/>
        <v>-8.0793182175219354</v>
      </c>
      <c r="G3410">
        <f t="shared" si="1051"/>
        <v>19.865344696374635</v>
      </c>
      <c r="H3410">
        <f t="shared" si="1042"/>
        <v>117.98017044561952</v>
      </c>
      <c r="I3410">
        <f t="shared" si="1052"/>
        <v>20.138014821567577</v>
      </c>
      <c r="J3410">
        <f t="shared" si="1053"/>
        <v>-7.7669769301182345</v>
      </c>
      <c r="K3410">
        <f t="shared" si="1043"/>
        <v>97.766976930118233</v>
      </c>
      <c r="L3410">
        <f t="shared" si="1054"/>
        <v>56.80361712596941</v>
      </c>
      <c r="M3410">
        <f t="shared" si="1044"/>
        <v>303.19638287403058</v>
      </c>
      <c r="N3410">
        <f t="shared" si="1055"/>
        <v>303.19638287403058</v>
      </c>
      <c r="O3410">
        <f t="shared" si="1045"/>
        <v>-7.3994860541164913</v>
      </c>
      <c r="P3410" t="e">
        <f t="shared" si="1046"/>
        <v>#NUM!</v>
      </c>
      <c r="Q3410">
        <f t="shared" si="1056"/>
        <v>-0.52236296717943609</v>
      </c>
      <c r="R3410" t="e">
        <f t="shared" si="1057"/>
        <v>#NUM!</v>
      </c>
      <c r="S3410" t="e">
        <f t="shared" si="1039"/>
        <v>#NUM!</v>
      </c>
    </row>
    <row r="3411" spans="1:20" x14ac:dyDescent="0.2">
      <c r="A3411" s="3">
        <v>41415.8749999918</v>
      </c>
      <c r="B3411" s="5">
        <f t="shared" si="1049"/>
        <v>141</v>
      </c>
      <c r="C3411" s="5">
        <v>21</v>
      </c>
      <c r="D3411">
        <f t="shared" si="1050"/>
        <v>59.178082191780817</v>
      </c>
      <c r="E3411">
        <f t="shared" si="1040"/>
        <v>3.539417782478063</v>
      </c>
      <c r="F3411">
        <f t="shared" si="1041"/>
        <v>-8.0793182175219354</v>
      </c>
      <c r="G3411">
        <f t="shared" si="1051"/>
        <v>20.865344696374635</v>
      </c>
      <c r="H3411">
        <f t="shared" si="1042"/>
        <v>132.98017044561954</v>
      </c>
      <c r="I3411">
        <f t="shared" si="1052"/>
        <v>20.138014821567577</v>
      </c>
      <c r="J3411">
        <f t="shared" si="1053"/>
        <v>-17.002798653185181</v>
      </c>
      <c r="K3411">
        <f t="shared" si="1043"/>
        <v>107.00279865318518</v>
      </c>
      <c r="L3411">
        <f t="shared" si="1054"/>
        <v>45.910967316859256</v>
      </c>
      <c r="M3411">
        <f t="shared" si="1044"/>
        <v>314.08903268314077</v>
      </c>
      <c r="N3411">
        <f t="shared" si="1055"/>
        <v>314.08903268314077</v>
      </c>
      <c r="O3411">
        <f t="shared" si="1045"/>
        <v>-3.4197572591197547</v>
      </c>
      <c r="P3411" t="e">
        <f t="shared" si="1046"/>
        <v>#NUM!</v>
      </c>
      <c r="Q3411">
        <f t="shared" si="1056"/>
        <v>-0.7160757794977215</v>
      </c>
      <c r="R3411" t="e">
        <f t="shared" si="1057"/>
        <v>#NUM!</v>
      </c>
      <c r="S3411" t="e">
        <f t="shared" si="1039"/>
        <v>#NUM!</v>
      </c>
    </row>
    <row r="3412" spans="1:20" x14ac:dyDescent="0.2">
      <c r="A3412" s="3">
        <v>41415.916666658464</v>
      </c>
      <c r="B3412" s="5">
        <f t="shared" si="1049"/>
        <v>141</v>
      </c>
      <c r="C3412" s="5">
        <v>22</v>
      </c>
      <c r="D3412">
        <f t="shared" si="1050"/>
        <v>59.178082191780817</v>
      </c>
      <c r="E3412">
        <f t="shared" si="1040"/>
        <v>3.539417782478063</v>
      </c>
      <c r="F3412">
        <f t="shared" si="1041"/>
        <v>-8.0793182175219354</v>
      </c>
      <c r="G3412">
        <f t="shared" si="1051"/>
        <v>21.865344696374635</v>
      </c>
      <c r="H3412">
        <f t="shared" si="1042"/>
        <v>147.98017044561954</v>
      </c>
      <c r="I3412">
        <f t="shared" si="1052"/>
        <v>20.138014821567577</v>
      </c>
      <c r="J3412">
        <f t="shared" si="1053"/>
        <v>-24.539447750930659</v>
      </c>
      <c r="K3412">
        <f t="shared" si="1043"/>
        <v>114.53944775093066</v>
      </c>
      <c r="L3412">
        <f t="shared" si="1054"/>
        <v>33.176958865850111</v>
      </c>
      <c r="M3412">
        <f t="shared" si="1044"/>
        <v>326.82304113414989</v>
      </c>
      <c r="N3412">
        <f t="shared" si="1055"/>
        <v>326.82304113414989</v>
      </c>
      <c r="O3412">
        <f t="shared" si="1045"/>
        <v>-2.4077840011817995</v>
      </c>
      <c r="P3412" t="e">
        <f t="shared" si="1046"/>
        <v>#NUM!</v>
      </c>
      <c r="Q3412">
        <f t="shared" si="1056"/>
        <v>-0.85988845452316198</v>
      </c>
      <c r="R3412" t="e">
        <f t="shared" si="1057"/>
        <v>#NUM!</v>
      </c>
      <c r="S3412" t="e">
        <f t="shared" si="1039"/>
        <v>#NUM!</v>
      </c>
    </row>
    <row r="3413" spans="1:20" x14ac:dyDescent="0.2">
      <c r="A3413" s="3">
        <v>41415.958333325128</v>
      </c>
      <c r="B3413" s="5">
        <f t="shared" si="1049"/>
        <v>141</v>
      </c>
      <c r="C3413" s="5">
        <v>23</v>
      </c>
      <c r="D3413">
        <f t="shared" si="1050"/>
        <v>59.178082191780817</v>
      </c>
      <c r="E3413">
        <f t="shared" si="1040"/>
        <v>3.539417782478063</v>
      </c>
      <c r="F3413">
        <f t="shared" si="1041"/>
        <v>-8.0793182175219354</v>
      </c>
      <c r="G3413">
        <f t="shared" si="1051"/>
        <v>22.865344696374635</v>
      </c>
      <c r="H3413">
        <f t="shared" si="1042"/>
        <v>162.98017044561954</v>
      </c>
      <c r="I3413">
        <f t="shared" si="1052"/>
        <v>20.138014821567577</v>
      </c>
      <c r="J3413">
        <f t="shared" si="1053"/>
        <v>-29.700925367980659</v>
      </c>
      <c r="K3413">
        <f t="shared" si="1043"/>
        <v>119.70092536798066</v>
      </c>
      <c r="L3413">
        <f t="shared" si="1054"/>
        <v>18.443689495685277</v>
      </c>
      <c r="M3413">
        <f t="shared" si="1044"/>
        <v>341.55631050431475</v>
      </c>
      <c r="N3413">
        <f t="shared" si="1055"/>
        <v>341.55631050431475</v>
      </c>
      <c r="O3413">
        <f t="shared" si="1045"/>
        <v>-2.018274680455141</v>
      </c>
      <c r="P3413" t="e">
        <f t="shared" si="1046"/>
        <v>#NUM!</v>
      </c>
      <c r="Q3413">
        <f t="shared" si="1056"/>
        <v>-0.94766542559714617</v>
      </c>
      <c r="R3413" t="e">
        <f t="shared" si="1057"/>
        <v>#NUM!</v>
      </c>
      <c r="S3413" t="e">
        <f t="shared" si="1039"/>
        <v>#NUM!</v>
      </c>
    </row>
    <row r="3414" spans="1:20" x14ac:dyDescent="0.2">
      <c r="A3414" s="3">
        <v>41415.999999991793</v>
      </c>
      <c r="B3414" s="5">
        <f t="shared" si="1049"/>
        <v>142</v>
      </c>
      <c r="C3414" s="5">
        <v>0</v>
      </c>
      <c r="D3414">
        <f t="shared" si="1050"/>
        <v>60.164383561643831</v>
      </c>
      <c r="E3414">
        <f t="shared" si="1040"/>
        <v>3.4717532062871586</v>
      </c>
      <c r="F3414">
        <f t="shared" si="1041"/>
        <v>-8.1469827937128407</v>
      </c>
      <c r="G3414">
        <f t="shared" si="1051"/>
        <v>-0.13578304656188067</v>
      </c>
      <c r="H3414">
        <f t="shared" si="1042"/>
        <v>-182.03674569842823</v>
      </c>
      <c r="I3414">
        <f t="shared" si="1052"/>
        <v>20.341851518409047</v>
      </c>
      <c r="J3414">
        <f t="shared" si="1053"/>
        <v>-31.626733339438672</v>
      </c>
      <c r="K3414">
        <f t="shared" si="1043"/>
        <v>121.62673333943867</v>
      </c>
      <c r="L3414">
        <f t="shared" si="1054"/>
        <v>2.2429239312274376</v>
      </c>
      <c r="M3414">
        <f t="shared" si="1044"/>
        <v>357.75707606877256</v>
      </c>
      <c r="N3414">
        <f t="shared" si="1055"/>
        <v>2.2429239312274376</v>
      </c>
      <c r="O3414">
        <f t="shared" si="1045"/>
        <v>-1.9070021718912111</v>
      </c>
      <c r="P3414" t="e">
        <f t="shared" si="1046"/>
        <v>#NUM!</v>
      </c>
      <c r="Q3414">
        <f t="shared" si="1056"/>
        <v>-0.97999821953703115</v>
      </c>
      <c r="R3414" t="e">
        <f t="shared" si="1057"/>
        <v>#NUM!</v>
      </c>
      <c r="S3414" t="e">
        <f t="shared" si="1039"/>
        <v>#NUM!</v>
      </c>
      <c r="T3414">
        <f t="shared" ref="T3414" si="1058">SUMIF(S3420:S3434,"&gt;0,01")</f>
        <v>16.511402220779559</v>
      </c>
    </row>
    <row r="3415" spans="1:20" x14ac:dyDescent="0.2">
      <c r="A3415" s="3">
        <v>41416.041666658457</v>
      </c>
      <c r="B3415" s="5">
        <f t="shared" si="1049"/>
        <v>142</v>
      </c>
      <c r="C3415" s="5">
        <v>1</v>
      </c>
      <c r="D3415">
        <f t="shared" si="1050"/>
        <v>60.164383561643831</v>
      </c>
      <c r="E3415">
        <f t="shared" si="1040"/>
        <v>3.4717532062871586</v>
      </c>
      <c r="F3415">
        <f t="shared" si="1041"/>
        <v>-8.1469827937128407</v>
      </c>
      <c r="G3415">
        <f t="shared" si="1051"/>
        <v>0.86421695343811933</v>
      </c>
      <c r="H3415">
        <f t="shared" si="1042"/>
        <v>-167.03674569842823</v>
      </c>
      <c r="I3415">
        <f t="shared" si="1052"/>
        <v>20.341851518409047</v>
      </c>
      <c r="J3415">
        <f t="shared" si="1053"/>
        <v>-30.399044547882689</v>
      </c>
      <c r="K3415">
        <f t="shared" si="1043"/>
        <v>120.39904454788268</v>
      </c>
      <c r="L3415">
        <f t="shared" si="1054"/>
        <v>14.114571418611604</v>
      </c>
      <c r="M3415">
        <f t="shared" si="1044"/>
        <v>345.8854285813884</v>
      </c>
      <c r="N3415">
        <f t="shared" si="1055"/>
        <v>14.114571418611604</v>
      </c>
      <c r="O3415">
        <f t="shared" si="1045"/>
        <v>-1.9762088916568801</v>
      </c>
      <c r="P3415" t="e">
        <f t="shared" si="1046"/>
        <v>#NUM!</v>
      </c>
      <c r="Q3415">
        <f t="shared" si="1056"/>
        <v>-0.96115346699810922</v>
      </c>
      <c r="R3415" t="e">
        <f t="shared" si="1057"/>
        <v>#NUM!</v>
      </c>
      <c r="S3415" t="e">
        <f t="shared" si="1039"/>
        <v>#NUM!</v>
      </c>
    </row>
    <row r="3416" spans="1:20" x14ac:dyDescent="0.2">
      <c r="A3416" s="3">
        <v>41416.083333325121</v>
      </c>
      <c r="B3416" s="5">
        <f t="shared" si="1049"/>
        <v>142</v>
      </c>
      <c r="C3416" s="5">
        <v>2</v>
      </c>
      <c r="D3416">
        <f t="shared" si="1050"/>
        <v>60.164383561643831</v>
      </c>
      <c r="E3416">
        <f t="shared" si="1040"/>
        <v>3.4717532062871586</v>
      </c>
      <c r="F3416">
        <f t="shared" si="1041"/>
        <v>-8.1469827937128407</v>
      </c>
      <c r="G3416">
        <f t="shared" si="1051"/>
        <v>1.8642169534381194</v>
      </c>
      <c r="H3416">
        <f t="shared" si="1042"/>
        <v>-152.03674569842821</v>
      </c>
      <c r="I3416">
        <f t="shared" si="1052"/>
        <v>20.341851518409047</v>
      </c>
      <c r="J3416">
        <f t="shared" si="1053"/>
        <v>-26.013712792327848</v>
      </c>
      <c r="K3416">
        <f t="shared" si="1043"/>
        <v>116.01371279232785</v>
      </c>
      <c r="L3416">
        <f t="shared" si="1054"/>
        <v>29.289719952391181</v>
      </c>
      <c r="M3416">
        <f t="shared" si="1044"/>
        <v>330.71028004760882</v>
      </c>
      <c r="N3416">
        <f t="shared" si="1055"/>
        <v>29.289719952391181</v>
      </c>
      <c r="O3416">
        <f t="shared" si="1045"/>
        <v>-2.2800532618822431</v>
      </c>
      <c r="P3416" t="e">
        <f t="shared" si="1046"/>
        <v>#NUM!</v>
      </c>
      <c r="Q3416">
        <f t="shared" si="1056"/>
        <v>-0.88860617714274681</v>
      </c>
      <c r="R3416" t="e">
        <f t="shared" si="1057"/>
        <v>#NUM!</v>
      </c>
      <c r="S3416" t="e">
        <f t="shared" si="1039"/>
        <v>#NUM!</v>
      </c>
    </row>
    <row r="3417" spans="1:20" x14ac:dyDescent="0.2">
      <c r="A3417" s="3">
        <v>41416.124999991785</v>
      </c>
      <c r="B3417" s="5">
        <f t="shared" si="1049"/>
        <v>142</v>
      </c>
      <c r="C3417" s="5">
        <v>3</v>
      </c>
      <c r="D3417">
        <f t="shared" si="1050"/>
        <v>60.164383561643831</v>
      </c>
      <c r="E3417">
        <f t="shared" si="1040"/>
        <v>3.4717532062871586</v>
      </c>
      <c r="F3417">
        <f t="shared" si="1041"/>
        <v>-8.1469827937128407</v>
      </c>
      <c r="G3417">
        <f t="shared" si="1051"/>
        <v>2.8642169534381194</v>
      </c>
      <c r="H3417">
        <f t="shared" si="1042"/>
        <v>-137.03674569842821</v>
      </c>
      <c r="I3417">
        <f t="shared" si="1052"/>
        <v>20.341851518409047</v>
      </c>
      <c r="J3417">
        <f t="shared" si="1053"/>
        <v>-19.067346108569406</v>
      </c>
      <c r="K3417">
        <f t="shared" si="1043"/>
        <v>109.06734610856941</v>
      </c>
      <c r="L3417">
        <f t="shared" si="1054"/>
        <v>42.541263310488773</v>
      </c>
      <c r="M3417">
        <f t="shared" si="1044"/>
        <v>317.45873668951123</v>
      </c>
      <c r="N3417">
        <f t="shared" si="1055"/>
        <v>42.541263310488773</v>
      </c>
      <c r="O3417">
        <f t="shared" si="1045"/>
        <v>-3.061106082313882</v>
      </c>
      <c r="P3417" t="e">
        <f t="shared" si="1046"/>
        <v>#NUM!</v>
      </c>
      <c r="Q3417">
        <f t="shared" si="1056"/>
        <v>-0.75987973263735997</v>
      </c>
      <c r="R3417" t="e">
        <f t="shared" si="1057"/>
        <v>#NUM!</v>
      </c>
      <c r="S3417" t="e">
        <f t="shared" si="1039"/>
        <v>#NUM!</v>
      </c>
    </row>
    <row r="3418" spans="1:20" x14ac:dyDescent="0.2">
      <c r="A3418" s="3">
        <v>41416.16666665845</v>
      </c>
      <c r="B3418" s="5">
        <f t="shared" si="1049"/>
        <v>142</v>
      </c>
      <c r="C3418" s="5">
        <v>4</v>
      </c>
      <c r="D3418">
        <f t="shared" si="1050"/>
        <v>60.164383561643831</v>
      </c>
      <c r="E3418">
        <f t="shared" si="1040"/>
        <v>3.4717532062871586</v>
      </c>
      <c r="F3418">
        <f t="shared" si="1041"/>
        <v>-8.1469827937128407</v>
      </c>
      <c r="G3418">
        <f t="shared" si="1051"/>
        <v>3.8642169534381194</v>
      </c>
      <c r="H3418">
        <f t="shared" si="1042"/>
        <v>-122.03674569842819</v>
      </c>
      <c r="I3418">
        <f t="shared" si="1052"/>
        <v>20.341851518409047</v>
      </c>
      <c r="J3418">
        <f t="shared" si="1053"/>
        <v>-10.248909996720966</v>
      </c>
      <c r="K3418">
        <f t="shared" si="1043"/>
        <v>100.24890999672097</v>
      </c>
      <c r="L3418">
        <f t="shared" si="1054"/>
        <v>53.874641892366938</v>
      </c>
      <c r="M3418">
        <f t="shared" si="1044"/>
        <v>306.12535810763308</v>
      </c>
      <c r="N3418">
        <f t="shared" si="1055"/>
        <v>53.874641892366938</v>
      </c>
      <c r="O3418">
        <f t="shared" si="1045"/>
        <v>-5.6203511821296201</v>
      </c>
      <c r="P3418" t="e">
        <f t="shared" si="1046"/>
        <v>#NUM!</v>
      </c>
      <c r="Q3418">
        <f t="shared" si="1056"/>
        <v>-0.57890686345511788</v>
      </c>
      <c r="R3418" t="e">
        <f t="shared" si="1057"/>
        <v>#NUM!</v>
      </c>
      <c r="S3418" t="e">
        <f t="shared" si="1039"/>
        <v>#NUM!</v>
      </c>
    </row>
    <row r="3419" spans="1:20" x14ac:dyDescent="0.2">
      <c r="A3419" s="3">
        <v>41416.208333325114</v>
      </c>
      <c r="B3419" s="5">
        <f t="shared" si="1049"/>
        <v>142</v>
      </c>
      <c r="C3419" s="5">
        <v>5</v>
      </c>
      <c r="D3419">
        <f t="shared" si="1050"/>
        <v>60.164383561643831</v>
      </c>
      <c r="E3419">
        <f t="shared" si="1040"/>
        <v>3.4717532062871586</v>
      </c>
      <c r="F3419">
        <f t="shared" si="1041"/>
        <v>-8.1469827937128407</v>
      </c>
      <c r="G3419">
        <f t="shared" si="1051"/>
        <v>4.8642169534381194</v>
      </c>
      <c r="H3419">
        <f t="shared" si="1042"/>
        <v>-107.03674569842821</v>
      </c>
      <c r="I3419">
        <f t="shared" si="1052"/>
        <v>20.341851518409047</v>
      </c>
      <c r="J3419">
        <f t="shared" si="1053"/>
        <v>-0.1409583333233671</v>
      </c>
      <c r="K3419">
        <f t="shared" si="1043"/>
        <v>90.140958333323368</v>
      </c>
      <c r="L3419">
        <f t="shared" si="1054"/>
        <v>63.700691711743062</v>
      </c>
      <c r="M3419">
        <f t="shared" si="1044"/>
        <v>296.29930828825695</v>
      </c>
      <c r="N3419">
        <f t="shared" si="1055"/>
        <v>63.700691711743062</v>
      </c>
      <c r="O3419">
        <f t="shared" si="1045"/>
        <v>-406.47357243502239</v>
      </c>
      <c r="P3419" t="e">
        <f t="shared" si="1046"/>
        <v>#NUM!</v>
      </c>
      <c r="Q3419">
        <f t="shared" si="1056"/>
        <v>-0.35717262175335324</v>
      </c>
      <c r="R3419" t="e">
        <f t="shared" si="1057"/>
        <v>#NUM!</v>
      </c>
      <c r="S3419" t="e">
        <f t="shared" si="1039"/>
        <v>#NUM!</v>
      </c>
    </row>
    <row r="3420" spans="1:20" x14ac:dyDescent="0.2">
      <c r="A3420" s="3">
        <v>41416.249999991778</v>
      </c>
      <c r="B3420" s="5">
        <f t="shared" si="1049"/>
        <v>142</v>
      </c>
      <c r="C3420" s="5">
        <v>6</v>
      </c>
      <c r="D3420">
        <f t="shared" si="1050"/>
        <v>60.164383561643831</v>
      </c>
      <c r="E3420">
        <f t="shared" si="1040"/>
        <v>3.4717532062871586</v>
      </c>
      <c r="F3420">
        <f t="shared" si="1041"/>
        <v>-8.1469827937128407</v>
      </c>
      <c r="G3420">
        <f t="shared" si="1051"/>
        <v>5.8642169534381194</v>
      </c>
      <c r="H3420">
        <f t="shared" si="1042"/>
        <v>-92.036745698428206</v>
      </c>
      <c r="I3420">
        <f t="shared" si="1052"/>
        <v>20.341851518409047</v>
      </c>
      <c r="J3420">
        <f t="shared" si="1053"/>
        <v>10.821913741622424</v>
      </c>
      <c r="K3420">
        <f t="shared" si="1043"/>
        <v>79.178086258377576</v>
      </c>
      <c r="L3420">
        <f t="shared" si="1054"/>
        <v>72.555823257424549</v>
      </c>
      <c r="M3420">
        <f t="shared" si="1044"/>
        <v>287.44417674257545</v>
      </c>
      <c r="N3420">
        <f t="shared" si="1055"/>
        <v>72.555823257424549</v>
      </c>
      <c r="O3420">
        <f t="shared" si="1045"/>
        <v>5.3260333080937698</v>
      </c>
      <c r="P3420">
        <f t="shared" si="1046"/>
        <v>0.44651846730641309</v>
      </c>
      <c r="Q3420">
        <f t="shared" si="1056"/>
        <v>-0.11105778736523306</v>
      </c>
      <c r="R3420">
        <f t="shared" si="1057"/>
        <v>-4.9589352996765396E-2</v>
      </c>
      <c r="S3420">
        <f t="shared" si="1039"/>
        <v>-0.14216037688218322</v>
      </c>
    </row>
    <row r="3421" spans="1:20" x14ac:dyDescent="0.2">
      <c r="A3421" s="3">
        <v>41416.291666658442</v>
      </c>
      <c r="B3421" s="5">
        <f t="shared" si="1049"/>
        <v>142</v>
      </c>
      <c r="C3421" s="5">
        <v>7</v>
      </c>
      <c r="D3421">
        <f t="shared" si="1050"/>
        <v>60.164383561643831</v>
      </c>
      <c r="E3421">
        <f t="shared" si="1040"/>
        <v>3.4717532062871586</v>
      </c>
      <c r="F3421">
        <f t="shared" si="1041"/>
        <v>-8.1469827937128407</v>
      </c>
      <c r="G3421">
        <f t="shared" si="1051"/>
        <v>6.8642169534381194</v>
      </c>
      <c r="H3421">
        <f t="shared" si="1042"/>
        <v>-77.036745698428206</v>
      </c>
      <c r="I3421">
        <f t="shared" si="1052"/>
        <v>20.341851518409047</v>
      </c>
      <c r="J3421">
        <f t="shared" si="1053"/>
        <v>22.319047839197356</v>
      </c>
      <c r="K3421">
        <f t="shared" si="1043"/>
        <v>67.680952160802647</v>
      </c>
      <c r="L3421">
        <f t="shared" si="1054"/>
        <v>81.017680837238686</v>
      </c>
      <c r="M3421">
        <f t="shared" si="1044"/>
        <v>278.98231916276131</v>
      </c>
      <c r="N3421">
        <f t="shared" si="1055"/>
        <v>81.017680837238686</v>
      </c>
      <c r="O3421">
        <f t="shared" si="1045"/>
        <v>2.6332162381176469</v>
      </c>
      <c r="P3421">
        <f t="shared" si="1046"/>
        <v>0.68023444887984086</v>
      </c>
      <c r="Q3421">
        <f t="shared" si="1056"/>
        <v>0.14084280935137544</v>
      </c>
      <c r="R3421">
        <f t="shared" si="1057"/>
        <v>9.5806130797821368E-2</v>
      </c>
      <c r="S3421">
        <f t="shared" si="1039"/>
        <v>0.27465241707691607</v>
      </c>
    </row>
    <row r="3422" spans="1:20" x14ac:dyDescent="0.2">
      <c r="A3422" s="3">
        <v>41416.333333325107</v>
      </c>
      <c r="B3422" s="5">
        <f t="shared" si="1049"/>
        <v>142</v>
      </c>
      <c r="C3422" s="5">
        <v>8</v>
      </c>
      <c r="D3422">
        <f t="shared" si="1050"/>
        <v>60.164383561643831</v>
      </c>
      <c r="E3422">
        <f t="shared" si="1040"/>
        <v>3.4717532062871586</v>
      </c>
      <c r="F3422">
        <f t="shared" si="1041"/>
        <v>-8.1469827937128407</v>
      </c>
      <c r="G3422">
        <f t="shared" si="1051"/>
        <v>7.8642169534381194</v>
      </c>
      <c r="H3422">
        <f t="shared" si="1042"/>
        <v>-62.036745698428206</v>
      </c>
      <c r="I3422">
        <f t="shared" si="1052"/>
        <v>20.341851518409047</v>
      </c>
      <c r="J3422">
        <f t="shared" si="1053"/>
        <v>34.088657746411059</v>
      </c>
      <c r="K3422">
        <f t="shared" si="1043"/>
        <v>55.911342253588941</v>
      </c>
      <c r="L3422">
        <f t="shared" si="1054"/>
        <v>89.775442898614671</v>
      </c>
      <c r="M3422">
        <f t="shared" si="1044"/>
        <v>270.22455710138536</v>
      </c>
      <c r="N3422">
        <f t="shared" si="1055"/>
        <v>89.775442898614671</v>
      </c>
      <c r="O3422">
        <f t="shared" si="1045"/>
        <v>1.7842007067440806</v>
      </c>
      <c r="P3422">
        <f t="shared" si="1046"/>
        <v>0.79786287053979943</v>
      </c>
      <c r="Q3422">
        <f t="shared" si="1056"/>
        <v>0.37958052289428929</v>
      </c>
      <c r="R3422">
        <f t="shared" si="1057"/>
        <v>0.30285320559743573</v>
      </c>
      <c r="S3422">
        <f t="shared" ref="S3422:S3485" si="1059">R3422*$E$10</f>
        <v>0.86820503285286033</v>
      </c>
    </row>
    <row r="3423" spans="1:20" x14ac:dyDescent="0.2">
      <c r="A3423" s="3">
        <v>41416.374999991771</v>
      </c>
      <c r="B3423" s="5">
        <f t="shared" si="1049"/>
        <v>142</v>
      </c>
      <c r="C3423" s="5">
        <v>9</v>
      </c>
      <c r="D3423">
        <f t="shared" si="1050"/>
        <v>60.164383561643831</v>
      </c>
      <c r="E3423">
        <f t="shared" ref="E3423:E3486" si="1060">9.87*SIN(RADIANS(2*D3423))-7.53*COS(RADIANS(D3423))-1.5*SIN(RADIANS(D3423))</f>
        <v>3.4717532062871586</v>
      </c>
      <c r="F3423">
        <f t="shared" ref="F3423:F3486" si="1061">4*($B$6-$B$5)+E3423</f>
        <v>-8.1469827937128407</v>
      </c>
      <c r="G3423">
        <f t="shared" si="1051"/>
        <v>8.8642169534381186</v>
      </c>
      <c r="H3423">
        <f t="shared" ref="H3423:H3486" si="1062">15*(G3423-12)</f>
        <v>-47.03674569842822</v>
      </c>
      <c r="I3423">
        <f t="shared" si="1052"/>
        <v>20.341851518409047</v>
      </c>
      <c r="J3423">
        <f t="shared" si="1053"/>
        <v>45.854697503314291</v>
      </c>
      <c r="K3423">
        <f t="shared" ref="K3423:K3486" si="1063">90-J3423</f>
        <v>44.145302496685709</v>
      </c>
      <c r="L3423">
        <f t="shared" si="1054"/>
        <v>99.879083201145974</v>
      </c>
      <c r="M3423">
        <f t="shared" ref="M3423:M3486" si="1064">360-L3423</f>
        <v>260.12091679885401</v>
      </c>
      <c r="N3423">
        <f t="shared" si="1055"/>
        <v>99.879083201145974</v>
      </c>
      <c r="O3423">
        <f t="shared" ref="O3423:O3486" si="1065">1/(COS(RADIANS(K3423)))</f>
        <v>1.3935809392694625</v>
      </c>
      <c r="P3423">
        <f t="shared" ref="P3423:P3486" si="1066">1.353*0.7^(O3423^0.678)</f>
        <v>0.86558187521278118</v>
      </c>
      <c r="Q3423">
        <f t="shared" si="1056"/>
        <v>0.58708438476974956</v>
      </c>
      <c r="R3423">
        <f t="shared" si="1057"/>
        <v>0.50816960267714173</v>
      </c>
      <c r="S3423">
        <f t="shared" si="1059"/>
        <v>1.4567962248139019</v>
      </c>
    </row>
    <row r="3424" spans="1:20" x14ac:dyDescent="0.2">
      <c r="A3424" s="3">
        <v>41416.416666658435</v>
      </c>
      <c r="B3424" s="5">
        <f t="shared" si="1049"/>
        <v>142</v>
      </c>
      <c r="C3424" s="5">
        <v>10</v>
      </c>
      <c r="D3424">
        <f t="shared" si="1050"/>
        <v>60.164383561643831</v>
      </c>
      <c r="E3424">
        <f t="shared" si="1060"/>
        <v>3.4717532062871586</v>
      </c>
      <c r="F3424">
        <f t="shared" si="1061"/>
        <v>-8.1469827937128407</v>
      </c>
      <c r="G3424">
        <f t="shared" si="1051"/>
        <v>9.8642169534381186</v>
      </c>
      <c r="H3424">
        <f t="shared" si="1062"/>
        <v>-32.03674569842822</v>
      </c>
      <c r="I3424">
        <f t="shared" si="1052"/>
        <v>20.341851518409047</v>
      </c>
      <c r="J3424">
        <f t="shared" si="1053"/>
        <v>57.178140862067984</v>
      </c>
      <c r="K3424">
        <f t="shared" si="1063"/>
        <v>32.821859137932016</v>
      </c>
      <c r="L3424">
        <f t="shared" si="1054"/>
        <v>113.41826311786259</v>
      </c>
      <c r="M3424">
        <f t="shared" si="1064"/>
        <v>246.58173688213742</v>
      </c>
      <c r="N3424">
        <f t="shared" si="1055"/>
        <v>113.41826311786259</v>
      </c>
      <c r="O3424">
        <f t="shared" si="1065"/>
        <v>1.1899663846529505</v>
      </c>
      <c r="P3424">
        <f t="shared" si="1066"/>
        <v>0.90575140123639986</v>
      </c>
      <c r="Q3424">
        <f t="shared" si="1056"/>
        <v>0.74672362564117678</v>
      </c>
      <c r="R3424">
        <f t="shared" si="1057"/>
        <v>0.67634597026082077</v>
      </c>
      <c r="S3424">
        <f t="shared" si="1059"/>
        <v>1.938916162937149</v>
      </c>
    </row>
    <row r="3425" spans="1:20" x14ac:dyDescent="0.2">
      <c r="A3425" s="3">
        <v>41416.458333325099</v>
      </c>
      <c r="B3425" s="5">
        <f t="shared" si="1049"/>
        <v>142</v>
      </c>
      <c r="C3425" s="5">
        <v>11</v>
      </c>
      <c r="D3425">
        <f t="shared" si="1050"/>
        <v>60.164383561643831</v>
      </c>
      <c r="E3425">
        <f t="shared" si="1060"/>
        <v>3.4717532062871586</v>
      </c>
      <c r="F3425">
        <f t="shared" si="1061"/>
        <v>-8.1469827937128407</v>
      </c>
      <c r="G3425">
        <f t="shared" si="1051"/>
        <v>10.864216953438119</v>
      </c>
      <c r="H3425">
        <f t="shared" si="1062"/>
        <v>-17.03674569842822</v>
      </c>
      <c r="I3425">
        <f t="shared" si="1052"/>
        <v>20.341851518409047</v>
      </c>
      <c r="J3425">
        <f t="shared" si="1053"/>
        <v>66.993373700602589</v>
      </c>
      <c r="K3425">
        <f t="shared" si="1063"/>
        <v>23.006626299397411</v>
      </c>
      <c r="L3425">
        <f t="shared" si="1054"/>
        <v>135.34124616286758</v>
      </c>
      <c r="M3425">
        <f t="shared" si="1064"/>
        <v>224.65875383713242</v>
      </c>
      <c r="N3425">
        <f t="shared" si="1055"/>
        <v>135.34124616286758</v>
      </c>
      <c r="O3425">
        <f t="shared" si="1065"/>
        <v>1.0864137176188418</v>
      </c>
      <c r="P3425">
        <f t="shared" si="1066"/>
        <v>0.92777367737856842</v>
      </c>
      <c r="Q3425">
        <f t="shared" si="1056"/>
        <v>0.84307912925800532</v>
      </c>
      <c r="R3425">
        <f t="shared" si="1057"/>
        <v>0.78218662407282102</v>
      </c>
      <c r="S3425">
        <f t="shared" si="1059"/>
        <v>2.2423350689340085</v>
      </c>
    </row>
    <row r="3426" spans="1:20" x14ac:dyDescent="0.2">
      <c r="A3426" s="3">
        <v>41416.499999991764</v>
      </c>
      <c r="B3426" s="5">
        <f t="shared" si="1049"/>
        <v>142</v>
      </c>
      <c r="C3426" s="5">
        <v>12</v>
      </c>
      <c r="D3426">
        <f t="shared" si="1050"/>
        <v>60.164383561643831</v>
      </c>
      <c r="E3426">
        <f t="shared" si="1060"/>
        <v>3.4717532062871586</v>
      </c>
      <c r="F3426">
        <f t="shared" si="1061"/>
        <v>-8.1469827937128407</v>
      </c>
      <c r="G3426">
        <f t="shared" si="1051"/>
        <v>11.864216953438119</v>
      </c>
      <c r="H3426">
        <f t="shared" si="1062"/>
        <v>-2.0367456984282217</v>
      </c>
      <c r="I3426">
        <f t="shared" si="1052"/>
        <v>20.341851518409047</v>
      </c>
      <c r="J3426">
        <f t="shared" si="1053"/>
        <v>72.25389459119603</v>
      </c>
      <c r="K3426">
        <f t="shared" si="1063"/>
        <v>17.74610540880397</v>
      </c>
      <c r="L3426">
        <f t="shared" si="1054"/>
        <v>173.72326267827594</v>
      </c>
      <c r="M3426">
        <f t="shared" si="1064"/>
        <v>186.27673732172406</v>
      </c>
      <c r="N3426">
        <f t="shared" si="1055"/>
        <v>173.72326267827594</v>
      </c>
      <c r="O3426">
        <f t="shared" si="1065"/>
        <v>1.0499607880343251</v>
      </c>
      <c r="P3426">
        <f t="shared" si="1066"/>
        <v>0.93581516977268531</v>
      </c>
      <c r="Q3426">
        <f t="shared" si="1056"/>
        <v>0.87143791189097197</v>
      </c>
      <c r="R3426">
        <f t="shared" si="1057"/>
        <v>0.81550481746260428</v>
      </c>
      <c r="S3426">
        <f t="shared" si="1059"/>
        <v>2.3378500664705566</v>
      </c>
    </row>
    <row r="3427" spans="1:20" x14ac:dyDescent="0.2">
      <c r="A3427" s="3">
        <v>41416.541666658428</v>
      </c>
      <c r="B3427" s="5">
        <f t="shared" si="1049"/>
        <v>142</v>
      </c>
      <c r="C3427" s="5">
        <v>13</v>
      </c>
      <c r="D3427">
        <f t="shared" si="1050"/>
        <v>60.164383561643831</v>
      </c>
      <c r="E3427">
        <f t="shared" si="1060"/>
        <v>3.4717532062871586</v>
      </c>
      <c r="F3427">
        <f t="shared" si="1061"/>
        <v>-8.1469827937128407</v>
      </c>
      <c r="G3427">
        <f t="shared" si="1051"/>
        <v>12.864216953438119</v>
      </c>
      <c r="H3427">
        <f t="shared" si="1062"/>
        <v>12.963254301571778</v>
      </c>
      <c r="I3427">
        <f t="shared" si="1052"/>
        <v>20.341851518409047</v>
      </c>
      <c r="J3427">
        <f t="shared" si="1053"/>
        <v>69.075628921389153</v>
      </c>
      <c r="K3427">
        <f t="shared" si="1063"/>
        <v>20.924371078610847</v>
      </c>
      <c r="L3427">
        <f t="shared" si="1054"/>
        <v>143.91722591727932</v>
      </c>
      <c r="M3427">
        <f t="shared" si="1064"/>
        <v>216.08277408272068</v>
      </c>
      <c r="N3427">
        <f t="shared" si="1055"/>
        <v>216.08277408272068</v>
      </c>
      <c r="O3427">
        <f t="shared" si="1065"/>
        <v>1.0706034619427562</v>
      </c>
      <c r="P3427">
        <f t="shared" si="1066"/>
        <v>0.93124205365839718</v>
      </c>
      <c r="Q3427">
        <f t="shared" si="1056"/>
        <v>0.85681750082899888</v>
      </c>
      <c r="R3427">
        <f t="shared" si="1057"/>
        <v>0.79790448908245237</v>
      </c>
      <c r="S3427">
        <f t="shared" si="1059"/>
        <v>2.2873942898860991</v>
      </c>
    </row>
    <row r="3428" spans="1:20" x14ac:dyDescent="0.2">
      <c r="A3428" s="3">
        <v>41416.583333325092</v>
      </c>
      <c r="B3428" s="5">
        <f t="shared" si="1049"/>
        <v>142</v>
      </c>
      <c r="C3428" s="5">
        <v>14</v>
      </c>
      <c r="D3428">
        <f t="shared" si="1050"/>
        <v>60.164383561643831</v>
      </c>
      <c r="E3428">
        <f t="shared" si="1060"/>
        <v>3.4717532062871586</v>
      </c>
      <c r="F3428">
        <f t="shared" si="1061"/>
        <v>-8.1469827937128407</v>
      </c>
      <c r="G3428">
        <f t="shared" si="1051"/>
        <v>13.864216953438119</v>
      </c>
      <c r="H3428">
        <f t="shared" si="1062"/>
        <v>27.96325430157178</v>
      </c>
      <c r="I3428">
        <f t="shared" si="1052"/>
        <v>20.341851518409047</v>
      </c>
      <c r="J3428">
        <f t="shared" si="1053"/>
        <v>60.068150233746451</v>
      </c>
      <c r="K3428">
        <f t="shared" si="1063"/>
        <v>29.931849766253549</v>
      </c>
      <c r="L3428">
        <f t="shared" si="1054"/>
        <v>118.2198070328817</v>
      </c>
      <c r="M3428">
        <f t="shared" si="1064"/>
        <v>241.7801929671183</v>
      </c>
      <c r="N3428">
        <f t="shared" si="1055"/>
        <v>241.7801929671183</v>
      </c>
      <c r="O3428">
        <f t="shared" si="1065"/>
        <v>1.1539089344697802</v>
      </c>
      <c r="P3428">
        <f t="shared" si="1066"/>
        <v>0.91328715627306423</v>
      </c>
      <c r="Q3428">
        <f t="shared" si="1056"/>
        <v>0.77975927825008073</v>
      </c>
      <c r="R3428">
        <f t="shared" si="1057"/>
        <v>0.7121441338105533</v>
      </c>
      <c r="S3428">
        <f t="shared" si="1059"/>
        <v>2.0415406198896719</v>
      </c>
    </row>
    <row r="3429" spans="1:20" x14ac:dyDescent="0.2">
      <c r="A3429" s="3">
        <v>41416.624999991756</v>
      </c>
      <c r="B3429" s="5">
        <f t="shared" si="1049"/>
        <v>142</v>
      </c>
      <c r="C3429" s="5">
        <v>15</v>
      </c>
      <c r="D3429">
        <f t="shared" si="1050"/>
        <v>60.164383561643831</v>
      </c>
      <c r="E3429">
        <f t="shared" si="1060"/>
        <v>3.4717532062871586</v>
      </c>
      <c r="F3429">
        <f t="shared" si="1061"/>
        <v>-8.1469827937128407</v>
      </c>
      <c r="G3429">
        <f t="shared" si="1051"/>
        <v>14.864216953438119</v>
      </c>
      <c r="H3429">
        <f t="shared" si="1062"/>
        <v>42.96325430157178</v>
      </c>
      <c r="I3429">
        <f t="shared" si="1052"/>
        <v>20.341851518409047</v>
      </c>
      <c r="J3429">
        <f t="shared" si="1053"/>
        <v>49.000261187392191</v>
      </c>
      <c r="K3429">
        <f t="shared" si="1063"/>
        <v>40.999738812607809</v>
      </c>
      <c r="L3429">
        <f t="shared" si="1054"/>
        <v>103.0832602982366</v>
      </c>
      <c r="M3429">
        <f t="shared" si="1064"/>
        <v>256.91673970176339</v>
      </c>
      <c r="N3429">
        <f t="shared" si="1055"/>
        <v>256.91673970176339</v>
      </c>
      <c r="O3429">
        <f t="shared" si="1065"/>
        <v>1.3250077427370373</v>
      </c>
      <c r="P3429">
        <f t="shared" si="1066"/>
        <v>0.87868345706111672</v>
      </c>
      <c r="Q3429">
        <f t="shared" si="1056"/>
        <v>0.63583662532422525</v>
      </c>
      <c r="R3429">
        <f t="shared" si="1057"/>
        <v>0.55869912406596423</v>
      </c>
      <c r="S3429">
        <f t="shared" si="1059"/>
        <v>1.6016518313143515</v>
      </c>
    </row>
    <row r="3430" spans="1:20" x14ac:dyDescent="0.2">
      <c r="A3430" s="3">
        <v>41416.666666658421</v>
      </c>
      <c r="B3430" s="5">
        <f t="shared" si="1049"/>
        <v>142</v>
      </c>
      <c r="C3430" s="5">
        <v>16</v>
      </c>
      <c r="D3430">
        <f t="shared" si="1050"/>
        <v>60.164383561643831</v>
      </c>
      <c r="E3430">
        <f t="shared" si="1060"/>
        <v>3.4717532062871586</v>
      </c>
      <c r="F3430">
        <f t="shared" si="1061"/>
        <v>-8.1469827937128407</v>
      </c>
      <c r="G3430">
        <f t="shared" si="1051"/>
        <v>15.864216953438119</v>
      </c>
      <c r="H3430">
        <f t="shared" si="1062"/>
        <v>57.96325430157178</v>
      </c>
      <c r="I3430">
        <f t="shared" si="1052"/>
        <v>20.341851518409047</v>
      </c>
      <c r="J3430">
        <f t="shared" si="1053"/>
        <v>37.297817101707629</v>
      </c>
      <c r="K3430">
        <f t="shared" si="1063"/>
        <v>52.702182898292371</v>
      </c>
      <c r="L3430">
        <f t="shared" si="1054"/>
        <v>92.32629081453625</v>
      </c>
      <c r="M3430">
        <f t="shared" si="1064"/>
        <v>267.67370918546374</v>
      </c>
      <c r="N3430">
        <f t="shared" si="1055"/>
        <v>267.67370918546374</v>
      </c>
      <c r="O3430">
        <f t="shared" si="1065"/>
        <v>1.6502791382855508</v>
      </c>
      <c r="P3430">
        <f t="shared" si="1066"/>
        <v>0.81987363421343595</v>
      </c>
      <c r="Q3430">
        <f t="shared" si="1056"/>
        <v>0.4397447033784419</v>
      </c>
      <c r="R3430">
        <f t="shared" si="1057"/>
        <v>0.36053508808499257</v>
      </c>
      <c r="S3430">
        <f t="shared" si="1059"/>
        <v>1.033564684837829</v>
      </c>
    </row>
    <row r="3431" spans="1:20" x14ac:dyDescent="0.2">
      <c r="A3431" s="3">
        <v>41416.708333325085</v>
      </c>
      <c r="B3431" s="5">
        <f t="shared" si="1049"/>
        <v>142</v>
      </c>
      <c r="C3431" s="5">
        <v>17</v>
      </c>
      <c r="D3431">
        <f t="shared" si="1050"/>
        <v>60.164383561643831</v>
      </c>
      <c r="E3431">
        <f t="shared" si="1060"/>
        <v>3.4717532062871586</v>
      </c>
      <c r="F3431">
        <f t="shared" si="1061"/>
        <v>-8.1469827937128407</v>
      </c>
      <c r="G3431">
        <f t="shared" si="1051"/>
        <v>16.86421695343812</v>
      </c>
      <c r="H3431">
        <f t="shared" si="1062"/>
        <v>72.963254301571808</v>
      </c>
      <c r="I3431">
        <f t="shared" si="1052"/>
        <v>20.341851518409047</v>
      </c>
      <c r="J3431">
        <f t="shared" si="1053"/>
        <v>25.498879976837838</v>
      </c>
      <c r="K3431">
        <f t="shared" si="1063"/>
        <v>64.501120023162159</v>
      </c>
      <c r="L3431">
        <f t="shared" si="1054"/>
        <v>83.332448786237563</v>
      </c>
      <c r="M3431">
        <f t="shared" si="1064"/>
        <v>276.66755121376241</v>
      </c>
      <c r="N3431">
        <f t="shared" si="1055"/>
        <v>276.66755121376241</v>
      </c>
      <c r="O3431">
        <f t="shared" si="1065"/>
        <v>2.3229156988327362</v>
      </c>
      <c r="P3431">
        <f t="shared" si="1066"/>
        <v>0.71944346147378768</v>
      </c>
      <c r="Q3431">
        <f t="shared" si="1056"/>
        <v>0.20775897662893963</v>
      </c>
      <c r="R3431">
        <f t="shared" si="1057"/>
        <v>0.14947083729817609</v>
      </c>
      <c r="S3431">
        <f t="shared" si="1059"/>
        <v>0.42849582176622103</v>
      </c>
    </row>
    <row r="3432" spans="1:20" x14ac:dyDescent="0.2">
      <c r="A3432" s="3">
        <v>41416.749999991749</v>
      </c>
      <c r="B3432" s="5">
        <f t="shared" si="1049"/>
        <v>142</v>
      </c>
      <c r="C3432" s="5">
        <v>18</v>
      </c>
      <c r="D3432">
        <f t="shared" si="1050"/>
        <v>60.164383561643831</v>
      </c>
      <c r="E3432">
        <f t="shared" si="1060"/>
        <v>3.4717532062871586</v>
      </c>
      <c r="F3432">
        <f t="shared" si="1061"/>
        <v>-8.1469827937128407</v>
      </c>
      <c r="G3432">
        <f t="shared" si="1051"/>
        <v>17.86421695343812</v>
      </c>
      <c r="H3432">
        <f t="shared" si="1062"/>
        <v>87.963254301571808</v>
      </c>
      <c r="I3432">
        <f t="shared" si="1052"/>
        <v>20.341851518409047</v>
      </c>
      <c r="J3432">
        <f t="shared" si="1053"/>
        <v>13.902846909668057</v>
      </c>
      <c r="K3432">
        <f t="shared" si="1063"/>
        <v>76.097153090331943</v>
      </c>
      <c r="L3432">
        <f t="shared" si="1054"/>
        <v>74.867007957239579</v>
      </c>
      <c r="M3432">
        <f t="shared" si="1064"/>
        <v>285.13299204276041</v>
      </c>
      <c r="N3432">
        <f t="shared" si="1055"/>
        <v>285.13299204276041</v>
      </c>
      <c r="O3432">
        <f t="shared" si="1065"/>
        <v>4.1618757391900774</v>
      </c>
      <c r="P3432">
        <f t="shared" si="1066"/>
        <v>0.5296372873000551</v>
      </c>
      <c r="Q3432">
        <f t="shared" si="1056"/>
        <v>-4.242225133705349E-2</v>
      </c>
      <c r="R3432">
        <f t="shared" si="1057"/>
        <v>-2.2468406119318145E-2</v>
      </c>
      <c r="S3432">
        <f t="shared" si="1059"/>
        <v>-6.4411348179367556E-2</v>
      </c>
    </row>
    <row r="3433" spans="1:20" x14ac:dyDescent="0.2">
      <c r="A3433" s="3">
        <v>41416.791666658413</v>
      </c>
      <c r="B3433" s="5">
        <f t="shared" si="1049"/>
        <v>142</v>
      </c>
      <c r="C3433" s="5">
        <v>19</v>
      </c>
      <c r="D3433">
        <f t="shared" si="1050"/>
        <v>60.164383561643831</v>
      </c>
      <c r="E3433">
        <f t="shared" si="1060"/>
        <v>3.4717532062871586</v>
      </c>
      <c r="F3433">
        <f t="shared" si="1061"/>
        <v>-8.1469827937128407</v>
      </c>
      <c r="G3433">
        <f t="shared" si="1051"/>
        <v>18.86421695343812</v>
      </c>
      <c r="H3433">
        <f t="shared" si="1062"/>
        <v>102.96325430157181</v>
      </c>
      <c r="I3433">
        <f t="shared" si="1052"/>
        <v>20.341851518409047</v>
      </c>
      <c r="J3433">
        <f t="shared" si="1053"/>
        <v>2.766716367780091</v>
      </c>
      <c r="K3433">
        <f t="shared" si="1063"/>
        <v>87.233283632219909</v>
      </c>
      <c r="L3433">
        <f t="shared" si="1054"/>
        <v>66.17807302967914</v>
      </c>
      <c r="M3433">
        <f t="shared" si="1064"/>
        <v>293.82192697032087</v>
      </c>
      <c r="N3433">
        <f t="shared" si="1055"/>
        <v>293.82192697032087</v>
      </c>
      <c r="O3433">
        <f t="shared" si="1065"/>
        <v>20.716996117052584</v>
      </c>
      <c r="P3433">
        <f t="shared" si="1066"/>
        <v>8.3563938899133522E-2</v>
      </c>
      <c r="Q3433">
        <f t="shared" si="1056"/>
        <v>-0.29199007187336318</v>
      </c>
      <c r="R3433">
        <f t="shared" si="1057"/>
        <v>-2.4399840525179326E-2</v>
      </c>
      <c r="S3433">
        <f t="shared" si="1059"/>
        <v>-6.9948291625238898E-2</v>
      </c>
    </row>
    <row r="3434" spans="1:20" x14ac:dyDescent="0.2">
      <c r="A3434" s="3">
        <v>41416.833333325078</v>
      </c>
      <c r="B3434" s="5">
        <f t="shared" si="1049"/>
        <v>142</v>
      </c>
      <c r="C3434" s="5">
        <v>20</v>
      </c>
      <c r="D3434">
        <f t="shared" si="1050"/>
        <v>60.164383561643831</v>
      </c>
      <c r="E3434">
        <f t="shared" si="1060"/>
        <v>3.4717532062871586</v>
      </c>
      <c r="F3434">
        <f t="shared" si="1061"/>
        <v>-8.1469827937128407</v>
      </c>
      <c r="G3434">
        <f t="shared" si="1051"/>
        <v>19.86421695343812</v>
      </c>
      <c r="H3434">
        <f t="shared" si="1062"/>
        <v>117.96325430157181</v>
      </c>
      <c r="I3434">
        <f t="shared" si="1052"/>
        <v>20.341851518409047</v>
      </c>
      <c r="J3434">
        <f t="shared" si="1053"/>
        <v>-7.610717051655187</v>
      </c>
      <c r="K3434">
        <f t="shared" si="1063"/>
        <v>97.610717051655186</v>
      </c>
      <c r="L3434">
        <f t="shared" si="1054"/>
        <v>56.670571914812996</v>
      </c>
      <c r="M3434">
        <f t="shared" si="1064"/>
        <v>303.32942808518703</v>
      </c>
      <c r="N3434">
        <f t="shared" si="1055"/>
        <v>303.32942808518703</v>
      </c>
      <c r="O3434">
        <f t="shared" si="1065"/>
        <v>-7.550486744950998</v>
      </c>
      <c r="P3434" t="e">
        <f t="shared" si="1066"/>
        <v>#NUM!</v>
      </c>
      <c r="Q3434">
        <f t="shared" si="1056"/>
        <v>-0.52209972671507288</v>
      </c>
      <c r="R3434" t="e">
        <f t="shared" si="1057"/>
        <v>#NUM!</v>
      </c>
      <c r="S3434" t="e">
        <f t="shared" si="1059"/>
        <v>#NUM!</v>
      </c>
    </row>
    <row r="3435" spans="1:20" x14ac:dyDescent="0.2">
      <c r="A3435" s="3">
        <v>41416.874999991742</v>
      </c>
      <c r="B3435" s="5">
        <f t="shared" si="1049"/>
        <v>142</v>
      </c>
      <c r="C3435" s="5">
        <v>21</v>
      </c>
      <c r="D3435">
        <f t="shared" si="1050"/>
        <v>60.164383561643831</v>
      </c>
      <c r="E3435">
        <f t="shared" si="1060"/>
        <v>3.4717532062871586</v>
      </c>
      <c r="F3435">
        <f t="shared" si="1061"/>
        <v>-8.1469827937128407</v>
      </c>
      <c r="G3435">
        <f t="shared" si="1051"/>
        <v>20.86421695343812</v>
      </c>
      <c r="H3435">
        <f t="shared" si="1062"/>
        <v>132.96325430157179</v>
      </c>
      <c r="I3435">
        <f t="shared" si="1052"/>
        <v>20.341851518409047</v>
      </c>
      <c r="J3435">
        <f t="shared" si="1053"/>
        <v>-16.830571877283322</v>
      </c>
      <c r="K3435">
        <f t="shared" si="1063"/>
        <v>106.83057187728332</v>
      </c>
      <c r="L3435">
        <f t="shared" si="1054"/>
        <v>45.795805859500376</v>
      </c>
      <c r="M3435">
        <f t="shared" si="1064"/>
        <v>314.20419414049962</v>
      </c>
      <c r="N3435">
        <f t="shared" si="1055"/>
        <v>314.20419414049962</v>
      </c>
      <c r="O3435">
        <f t="shared" si="1065"/>
        <v>-3.4537236677251415</v>
      </c>
      <c r="P3435" t="e">
        <f t="shared" si="1066"/>
        <v>#NUM!</v>
      </c>
      <c r="Q3435">
        <f t="shared" si="1056"/>
        <v>-0.71553956036671085</v>
      </c>
      <c r="R3435" t="e">
        <f t="shared" si="1057"/>
        <v>#NUM!</v>
      </c>
      <c r="S3435" t="e">
        <f t="shared" si="1059"/>
        <v>#NUM!</v>
      </c>
    </row>
    <row r="3436" spans="1:20" x14ac:dyDescent="0.2">
      <c r="A3436" s="3">
        <v>41416.916666658406</v>
      </c>
      <c r="B3436" s="5">
        <f t="shared" si="1049"/>
        <v>142</v>
      </c>
      <c r="C3436" s="5">
        <v>22</v>
      </c>
      <c r="D3436">
        <f t="shared" si="1050"/>
        <v>60.164383561643831</v>
      </c>
      <c r="E3436">
        <f t="shared" si="1060"/>
        <v>3.4717532062871586</v>
      </c>
      <c r="F3436">
        <f t="shared" si="1061"/>
        <v>-8.1469827937128407</v>
      </c>
      <c r="G3436">
        <f t="shared" si="1051"/>
        <v>21.86421695343812</v>
      </c>
      <c r="H3436">
        <f t="shared" si="1062"/>
        <v>147.96325430157179</v>
      </c>
      <c r="I3436">
        <f t="shared" si="1052"/>
        <v>20.341851518409047</v>
      </c>
      <c r="J3436">
        <f t="shared" si="1053"/>
        <v>-24.351072505177402</v>
      </c>
      <c r="K3436">
        <f t="shared" si="1063"/>
        <v>114.3510725051774</v>
      </c>
      <c r="L3436">
        <f t="shared" si="1054"/>
        <v>33.089659287418243</v>
      </c>
      <c r="M3436">
        <f t="shared" si="1064"/>
        <v>326.91034071258173</v>
      </c>
      <c r="N3436">
        <f t="shared" si="1055"/>
        <v>326.91034071258173</v>
      </c>
      <c r="O3436">
        <f t="shared" si="1065"/>
        <v>-2.4252618882996493</v>
      </c>
      <c r="P3436" t="e">
        <f t="shared" si="1066"/>
        <v>#NUM!</v>
      </c>
      <c r="Q3436">
        <f t="shared" si="1056"/>
        <v>-0.85919088853751191</v>
      </c>
      <c r="R3436" t="e">
        <f t="shared" si="1057"/>
        <v>#NUM!</v>
      </c>
      <c r="S3436" t="e">
        <f t="shared" si="1059"/>
        <v>#NUM!</v>
      </c>
    </row>
    <row r="3437" spans="1:20" x14ac:dyDescent="0.2">
      <c r="A3437" s="3">
        <v>41416.95833332507</v>
      </c>
      <c r="B3437" s="5">
        <f t="shared" si="1049"/>
        <v>142</v>
      </c>
      <c r="C3437" s="5">
        <v>23</v>
      </c>
      <c r="D3437">
        <f t="shared" si="1050"/>
        <v>60.164383561643831</v>
      </c>
      <c r="E3437">
        <f t="shared" si="1060"/>
        <v>3.4717532062871586</v>
      </c>
      <c r="F3437">
        <f t="shared" si="1061"/>
        <v>-8.1469827937128407</v>
      </c>
      <c r="G3437">
        <f t="shared" si="1051"/>
        <v>22.86421695343812</v>
      </c>
      <c r="H3437">
        <f t="shared" si="1062"/>
        <v>162.96325430157179</v>
      </c>
      <c r="I3437">
        <f t="shared" si="1052"/>
        <v>20.341851518409047</v>
      </c>
      <c r="J3437">
        <f t="shared" si="1053"/>
        <v>-29.500186331874598</v>
      </c>
      <c r="K3437">
        <f t="shared" si="1063"/>
        <v>119.5001863318746</v>
      </c>
      <c r="L3437">
        <f t="shared" si="1054"/>
        <v>18.399069956075436</v>
      </c>
      <c r="M3437">
        <f t="shared" si="1064"/>
        <v>341.60093004392456</v>
      </c>
      <c r="N3437">
        <f t="shared" si="1055"/>
        <v>341.60093004392456</v>
      </c>
      <c r="O3437">
        <f t="shared" si="1065"/>
        <v>-2.0307603717267106</v>
      </c>
      <c r="P3437" t="e">
        <f t="shared" si="1066"/>
        <v>#NUM!</v>
      </c>
      <c r="Q3437">
        <f t="shared" si="1056"/>
        <v>-0.94692779756261514</v>
      </c>
      <c r="R3437" t="e">
        <f t="shared" si="1057"/>
        <v>#NUM!</v>
      </c>
      <c r="S3437" t="e">
        <f t="shared" si="1059"/>
        <v>#NUM!</v>
      </c>
    </row>
    <row r="3438" spans="1:20" x14ac:dyDescent="0.2">
      <c r="A3438" s="3">
        <v>41416.999999991735</v>
      </c>
      <c r="B3438" s="5">
        <f t="shared" si="1049"/>
        <v>143</v>
      </c>
      <c r="C3438" s="5">
        <v>0</v>
      </c>
      <c r="D3438">
        <f t="shared" si="1050"/>
        <v>61.150684931506845</v>
      </c>
      <c r="E3438">
        <f t="shared" si="1060"/>
        <v>3.3954873428963941</v>
      </c>
      <c r="F3438">
        <f t="shared" si="1061"/>
        <v>-8.2232486571036034</v>
      </c>
      <c r="G3438">
        <f t="shared" si="1051"/>
        <v>-0.13705414428506005</v>
      </c>
      <c r="H3438">
        <f t="shared" si="1062"/>
        <v>-182.05581216427589</v>
      </c>
      <c r="I3438">
        <f t="shared" si="1052"/>
        <v>20.539660485632496</v>
      </c>
      <c r="J3438">
        <f t="shared" si="1053"/>
        <v>-31.428442422175184</v>
      </c>
      <c r="K3438">
        <f t="shared" si="1063"/>
        <v>121.42844242217518</v>
      </c>
      <c r="L3438">
        <f t="shared" si="1054"/>
        <v>2.2562119419336852</v>
      </c>
      <c r="M3438">
        <f t="shared" si="1064"/>
        <v>357.74378805806634</v>
      </c>
      <c r="N3438">
        <f t="shared" si="1055"/>
        <v>2.2562119419336852</v>
      </c>
      <c r="O3438">
        <f t="shared" si="1065"/>
        <v>-1.917790893466129</v>
      </c>
      <c r="P3438" t="e">
        <f t="shared" si="1066"/>
        <v>#NUM!</v>
      </c>
      <c r="Q3438">
        <f t="shared" si="1056"/>
        <v>-0.97930474994977956</v>
      </c>
      <c r="R3438" t="e">
        <f t="shared" si="1057"/>
        <v>#NUM!</v>
      </c>
      <c r="S3438" t="e">
        <f t="shared" si="1059"/>
        <v>#NUM!</v>
      </c>
      <c r="T3438">
        <f t="shared" ref="T3438" si="1067">SUMIF(S3444:S3458,"&gt;0,01")</f>
        <v>16.478727621668796</v>
      </c>
    </row>
    <row r="3439" spans="1:20" x14ac:dyDescent="0.2">
      <c r="A3439" s="3">
        <v>41417.041666658399</v>
      </c>
      <c r="B3439" s="5">
        <f t="shared" si="1049"/>
        <v>143</v>
      </c>
      <c r="C3439" s="5">
        <v>1</v>
      </c>
      <c r="D3439">
        <f t="shared" si="1050"/>
        <v>61.150684931506845</v>
      </c>
      <c r="E3439">
        <f t="shared" si="1060"/>
        <v>3.3954873428963941</v>
      </c>
      <c r="F3439">
        <f t="shared" si="1061"/>
        <v>-8.2232486571036034</v>
      </c>
      <c r="G3439">
        <f t="shared" si="1051"/>
        <v>0.86294585571493998</v>
      </c>
      <c r="H3439">
        <f t="shared" si="1062"/>
        <v>-167.05581216427589</v>
      </c>
      <c r="I3439">
        <f t="shared" si="1052"/>
        <v>20.539660485632496</v>
      </c>
      <c r="J3439">
        <f t="shared" si="1053"/>
        <v>-30.209075495211032</v>
      </c>
      <c r="K3439">
        <f t="shared" si="1063"/>
        <v>120.20907549521104</v>
      </c>
      <c r="L3439">
        <f t="shared" si="1054"/>
        <v>14.047438520915364</v>
      </c>
      <c r="M3439">
        <f t="shared" si="1064"/>
        <v>345.95256147908464</v>
      </c>
      <c r="N3439">
        <f t="shared" si="1055"/>
        <v>14.047438520915364</v>
      </c>
      <c r="O3439">
        <f t="shared" si="1065"/>
        <v>-1.9874518685007441</v>
      </c>
      <c r="P3439" t="e">
        <f t="shared" si="1066"/>
        <v>#NUM!</v>
      </c>
      <c r="Q3439">
        <f t="shared" si="1056"/>
        <v>-0.96053756984007577</v>
      </c>
      <c r="R3439" t="e">
        <f t="shared" si="1057"/>
        <v>#NUM!</v>
      </c>
      <c r="S3439" t="e">
        <f t="shared" si="1059"/>
        <v>#NUM!</v>
      </c>
    </row>
    <row r="3440" spans="1:20" x14ac:dyDescent="0.2">
      <c r="A3440" s="3">
        <v>41417.083333325063</v>
      </c>
      <c r="B3440" s="5">
        <f t="shared" si="1049"/>
        <v>143</v>
      </c>
      <c r="C3440" s="5">
        <v>2</v>
      </c>
      <c r="D3440">
        <f t="shared" si="1050"/>
        <v>61.150684931506845</v>
      </c>
      <c r="E3440">
        <f t="shared" si="1060"/>
        <v>3.3954873428963941</v>
      </c>
      <c r="F3440">
        <f t="shared" si="1061"/>
        <v>-8.2232486571036034</v>
      </c>
      <c r="G3440">
        <f t="shared" si="1051"/>
        <v>1.8629458557149399</v>
      </c>
      <c r="H3440">
        <f t="shared" si="1062"/>
        <v>-152.05581216427589</v>
      </c>
      <c r="I3440">
        <f t="shared" si="1052"/>
        <v>20.539660485632496</v>
      </c>
      <c r="J3440">
        <f t="shared" si="1053"/>
        <v>-25.840696755649507</v>
      </c>
      <c r="K3440">
        <f t="shared" si="1063"/>
        <v>115.8406967556495</v>
      </c>
      <c r="L3440">
        <f t="shared" si="1054"/>
        <v>29.181269632185746</v>
      </c>
      <c r="M3440">
        <f t="shared" si="1064"/>
        <v>330.81873036781428</v>
      </c>
      <c r="N3440">
        <f t="shared" si="1055"/>
        <v>29.181269632185746</v>
      </c>
      <c r="O3440">
        <f t="shared" si="1065"/>
        <v>-2.2942595288473835</v>
      </c>
      <c r="P3440" t="e">
        <f t="shared" si="1066"/>
        <v>#NUM!</v>
      </c>
      <c r="Q3440">
        <f t="shared" si="1056"/>
        <v>-0.88813506442058587</v>
      </c>
      <c r="R3440" t="e">
        <f t="shared" si="1057"/>
        <v>#NUM!</v>
      </c>
      <c r="S3440" t="e">
        <f t="shared" si="1059"/>
        <v>#NUM!</v>
      </c>
    </row>
    <row r="3441" spans="1:19" x14ac:dyDescent="0.2">
      <c r="A3441" s="3">
        <v>41417.124999991727</v>
      </c>
      <c r="B3441" s="5">
        <f t="shared" si="1049"/>
        <v>143</v>
      </c>
      <c r="C3441" s="5">
        <v>3</v>
      </c>
      <c r="D3441">
        <f t="shared" si="1050"/>
        <v>61.150684931506845</v>
      </c>
      <c r="E3441">
        <f t="shared" si="1060"/>
        <v>3.3954873428963941</v>
      </c>
      <c r="F3441">
        <f t="shared" si="1061"/>
        <v>-8.2232486571036034</v>
      </c>
      <c r="G3441">
        <f t="shared" si="1051"/>
        <v>2.8629458557149401</v>
      </c>
      <c r="H3441">
        <f t="shared" si="1062"/>
        <v>-137.05581216427589</v>
      </c>
      <c r="I3441">
        <f t="shared" si="1052"/>
        <v>20.539660485632496</v>
      </c>
      <c r="J3441">
        <f t="shared" si="1053"/>
        <v>-18.91467080408086</v>
      </c>
      <c r="K3441">
        <f t="shared" si="1063"/>
        <v>108.91467080408086</v>
      </c>
      <c r="L3441">
        <f t="shared" si="1054"/>
        <v>42.406915924306475</v>
      </c>
      <c r="M3441">
        <f t="shared" si="1064"/>
        <v>317.59308407569353</v>
      </c>
      <c r="N3441">
        <f t="shared" si="1055"/>
        <v>42.406915924306475</v>
      </c>
      <c r="O3441">
        <f t="shared" si="1065"/>
        <v>-3.0848996177523378</v>
      </c>
      <c r="P3441" t="e">
        <f t="shared" si="1066"/>
        <v>#NUM!</v>
      </c>
      <c r="Q3441">
        <f t="shared" si="1056"/>
        <v>-0.75966467389448633</v>
      </c>
      <c r="R3441" t="e">
        <f t="shared" si="1057"/>
        <v>#NUM!</v>
      </c>
      <c r="S3441" t="e">
        <f t="shared" si="1059"/>
        <v>#NUM!</v>
      </c>
    </row>
    <row r="3442" spans="1:19" x14ac:dyDescent="0.2">
      <c r="A3442" s="3">
        <v>41417.166666658391</v>
      </c>
      <c r="B3442" s="5">
        <f t="shared" si="1049"/>
        <v>143</v>
      </c>
      <c r="C3442" s="5">
        <v>4</v>
      </c>
      <c r="D3442">
        <f t="shared" si="1050"/>
        <v>61.150684931506845</v>
      </c>
      <c r="E3442">
        <f t="shared" si="1060"/>
        <v>3.3954873428963941</v>
      </c>
      <c r="F3442">
        <f t="shared" si="1061"/>
        <v>-8.2232486571036034</v>
      </c>
      <c r="G3442">
        <f t="shared" si="1051"/>
        <v>3.8629458557149401</v>
      </c>
      <c r="H3442">
        <f t="shared" si="1062"/>
        <v>-122.05581216427589</v>
      </c>
      <c r="I3442">
        <f t="shared" si="1052"/>
        <v>20.539660485632496</v>
      </c>
      <c r="J3442">
        <f t="shared" si="1053"/>
        <v>-10.115745922950417</v>
      </c>
      <c r="K3442">
        <f t="shared" si="1063"/>
        <v>100.11574592295042</v>
      </c>
      <c r="L3442">
        <f t="shared" si="1054"/>
        <v>53.724924035372084</v>
      </c>
      <c r="M3442">
        <f t="shared" si="1064"/>
        <v>306.27507596462794</v>
      </c>
      <c r="N3442">
        <f t="shared" si="1055"/>
        <v>53.724924035372084</v>
      </c>
      <c r="O3442">
        <f t="shared" si="1065"/>
        <v>-5.6935521120893693</v>
      </c>
      <c r="P3442" t="e">
        <f t="shared" si="1066"/>
        <v>#NUM!</v>
      </c>
      <c r="Q3442">
        <f t="shared" si="1056"/>
        <v>-0.57904467602496335</v>
      </c>
      <c r="R3442" t="e">
        <f t="shared" si="1057"/>
        <v>#NUM!</v>
      </c>
      <c r="S3442" t="e">
        <f t="shared" si="1059"/>
        <v>#NUM!</v>
      </c>
    </row>
    <row r="3443" spans="1:19" x14ac:dyDescent="0.2">
      <c r="A3443" s="3">
        <v>41417.208333325056</v>
      </c>
      <c r="B3443" s="5">
        <f t="shared" si="1049"/>
        <v>143</v>
      </c>
      <c r="C3443" s="5">
        <v>5</v>
      </c>
      <c r="D3443">
        <f t="shared" si="1050"/>
        <v>61.150684931506845</v>
      </c>
      <c r="E3443">
        <f t="shared" si="1060"/>
        <v>3.3954873428963941</v>
      </c>
      <c r="F3443">
        <f t="shared" si="1061"/>
        <v>-8.2232486571036034</v>
      </c>
      <c r="G3443">
        <f t="shared" si="1051"/>
        <v>4.8629458557149396</v>
      </c>
      <c r="H3443">
        <f t="shared" si="1062"/>
        <v>-107.05581216427591</v>
      </c>
      <c r="I3443">
        <f t="shared" si="1052"/>
        <v>20.539660485632496</v>
      </c>
      <c r="J3443">
        <f t="shared" si="1053"/>
        <v>-2.4345044021947853E-2</v>
      </c>
      <c r="K3443">
        <f t="shared" si="1063"/>
        <v>90.024345044021942</v>
      </c>
      <c r="L3443">
        <f t="shared" si="1054"/>
        <v>63.53991552650028</v>
      </c>
      <c r="M3443">
        <f t="shared" si="1064"/>
        <v>296.46008447349971</v>
      </c>
      <c r="N3443">
        <f t="shared" si="1055"/>
        <v>63.53991552650028</v>
      </c>
      <c r="O3443">
        <f t="shared" si="1065"/>
        <v>-2353.4885040864506</v>
      </c>
      <c r="P3443" t="e">
        <f t="shared" si="1066"/>
        <v>#NUM!</v>
      </c>
      <c r="Q3443">
        <f t="shared" si="1056"/>
        <v>-0.35771228769172836</v>
      </c>
      <c r="R3443" t="e">
        <f t="shared" si="1057"/>
        <v>#NUM!</v>
      </c>
      <c r="S3443" t="e">
        <f t="shared" si="1059"/>
        <v>#NUM!</v>
      </c>
    </row>
    <row r="3444" spans="1:19" x14ac:dyDescent="0.2">
      <c r="A3444" s="3">
        <v>41417.24999999172</v>
      </c>
      <c r="B3444" s="5">
        <f t="shared" si="1049"/>
        <v>143</v>
      </c>
      <c r="C3444" s="5">
        <v>6</v>
      </c>
      <c r="D3444">
        <f t="shared" si="1050"/>
        <v>61.150684931506845</v>
      </c>
      <c r="E3444">
        <f t="shared" si="1060"/>
        <v>3.3954873428963941</v>
      </c>
      <c r="F3444">
        <f t="shared" si="1061"/>
        <v>-8.2232486571036034</v>
      </c>
      <c r="G3444">
        <f t="shared" si="1051"/>
        <v>5.8629458557149396</v>
      </c>
      <c r="H3444">
        <f t="shared" si="1062"/>
        <v>-92.055812164275906</v>
      </c>
      <c r="I3444">
        <f t="shared" si="1052"/>
        <v>20.539660485632496</v>
      </c>
      <c r="J3444">
        <f t="shared" si="1053"/>
        <v>10.925767782240884</v>
      </c>
      <c r="K3444">
        <f t="shared" si="1063"/>
        <v>79.074232217759118</v>
      </c>
      <c r="L3444">
        <f t="shared" si="1054"/>
        <v>72.3834295851847</v>
      </c>
      <c r="M3444">
        <f t="shared" si="1064"/>
        <v>287.61657041481533</v>
      </c>
      <c r="N3444">
        <f t="shared" si="1055"/>
        <v>72.3834295851847</v>
      </c>
      <c r="O3444">
        <f t="shared" si="1065"/>
        <v>5.2760135198855336</v>
      </c>
      <c r="P3444">
        <f t="shared" si="1066"/>
        <v>0.44968640400468934</v>
      </c>
      <c r="Q3444">
        <f t="shared" si="1056"/>
        <v>-0.11200124610604648</v>
      </c>
      <c r="R3444">
        <f t="shared" si="1057"/>
        <v>-5.0365437605472255E-2</v>
      </c>
      <c r="S3444">
        <f t="shared" si="1059"/>
        <v>-0.14438521898636283</v>
      </c>
    </row>
    <row r="3445" spans="1:19" x14ac:dyDescent="0.2">
      <c r="A3445" s="3">
        <v>41417.291666658384</v>
      </c>
      <c r="B3445" s="5">
        <f t="shared" si="1049"/>
        <v>143</v>
      </c>
      <c r="C3445" s="5">
        <v>7</v>
      </c>
      <c r="D3445">
        <f t="shared" si="1050"/>
        <v>61.150684931506845</v>
      </c>
      <c r="E3445">
        <f t="shared" si="1060"/>
        <v>3.3954873428963941</v>
      </c>
      <c r="F3445">
        <f t="shared" si="1061"/>
        <v>-8.2232486571036034</v>
      </c>
      <c r="G3445">
        <f t="shared" si="1051"/>
        <v>6.8629458557149396</v>
      </c>
      <c r="H3445">
        <f t="shared" si="1062"/>
        <v>-77.055812164275906</v>
      </c>
      <c r="I3445">
        <f t="shared" si="1052"/>
        <v>20.539660485632496</v>
      </c>
      <c r="J3445">
        <f t="shared" si="1053"/>
        <v>22.414414392285614</v>
      </c>
      <c r="K3445">
        <f t="shared" si="1063"/>
        <v>67.585585607714393</v>
      </c>
      <c r="L3445">
        <f t="shared" si="1054"/>
        <v>80.82928683039907</v>
      </c>
      <c r="M3445">
        <f t="shared" si="1064"/>
        <v>279.17071316960096</v>
      </c>
      <c r="N3445">
        <f t="shared" si="1055"/>
        <v>80.82928683039907</v>
      </c>
      <c r="O3445">
        <f t="shared" si="1065"/>
        <v>2.6225865103160189</v>
      </c>
      <c r="P3445">
        <f t="shared" si="1066"/>
        <v>0.68151671473611353</v>
      </c>
      <c r="Q3445">
        <f t="shared" si="1056"/>
        <v>0.1395318120461102</v>
      </c>
      <c r="R3445">
        <f t="shared" si="1057"/>
        <v>9.5093262146841898E-2</v>
      </c>
      <c r="S3445">
        <f t="shared" si="1059"/>
        <v>0.27260879944598337</v>
      </c>
    </row>
    <row r="3446" spans="1:19" x14ac:dyDescent="0.2">
      <c r="A3446" s="3">
        <v>41417.333333325048</v>
      </c>
      <c r="B3446" s="5">
        <f t="shared" si="1049"/>
        <v>143</v>
      </c>
      <c r="C3446" s="5">
        <v>8</v>
      </c>
      <c r="D3446">
        <f t="shared" si="1050"/>
        <v>61.150684931506845</v>
      </c>
      <c r="E3446">
        <f t="shared" si="1060"/>
        <v>3.3954873428963941</v>
      </c>
      <c r="F3446">
        <f t="shared" si="1061"/>
        <v>-8.2232486571036034</v>
      </c>
      <c r="G3446">
        <f t="shared" si="1051"/>
        <v>7.8629458557149396</v>
      </c>
      <c r="H3446">
        <f t="shared" si="1062"/>
        <v>-62.055812164275906</v>
      </c>
      <c r="I3446">
        <f t="shared" si="1052"/>
        <v>20.539660485632496</v>
      </c>
      <c r="J3446">
        <f t="shared" si="1053"/>
        <v>34.180670637269216</v>
      </c>
      <c r="K3446">
        <f t="shared" si="1063"/>
        <v>55.819329362730784</v>
      </c>
      <c r="L3446">
        <f t="shared" si="1054"/>
        <v>89.5627929021352</v>
      </c>
      <c r="M3446">
        <f t="shared" si="1064"/>
        <v>270.43720709786481</v>
      </c>
      <c r="N3446">
        <f t="shared" si="1055"/>
        <v>89.5627929021352</v>
      </c>
      <c r="O3446">
        <f t="shared" si="1065"/>
        <v>1.7799791891953174</v>
      </c>
      <c r="P3446">
        <f t="shared" si="1066"/>
        <v>0.79853939563934351</v>
      </c>
      <c r="Q3446">
        <f t="shared" si="1056"/>
        <v>0.37797141040463145</v>
      </c>
      <c r="R3446">
        <f t="shared" si="1057"/>
        <v>0.30182506163346468</v>
      </c>
      <c r="S3446">
        <f t="shared" si="1059"/>
        <v>0.86525759908785838</v>
      </c>
    </row>
    <row r="3447" spans="1:19" x14ac:dyDescent="0.2">
      <c r="A3447" s="3">
        <v>41417.374999991713</v>
      </c>
      <c r="B3447" s="5">
        <f t="shared" si="1049"/>
        <v>143</v>
      </c>
      <c r="C3447" s="5">
        <v>9</v>
      </c>
      <c r="D3447">
        <f t="shared" si="1050"/>
        <v>61.150684931506845</v>
      </c>
      <c r="E3447">
        <f t="shared" si="1060"/>
        <v>3.3954873428963941</v>
      </c>
      <c r="F3447">
        <f t="shared" si="1061"/>
        <v>-8.2232486571036034</v>
      </c>
      <c r="G3447">
        <f t="shared" si="1051"/>
        <v>8.8629458557149405</v>
      </c>
      <c r="H3447">
        <f t="shared" si="1062"/>
        <v>-47.055812164275892</v>
      </c>
      <c r="I3447">
        <f t="shared" si="1052"/>
        <v>20.539660485632496</v>
      </c>
      <c r="J3447">
        <f t="shared" si="1053"/>
        <v>45.950571329680116</v>
      </c>
      <c r="K3447">
        <f t="shared" si="1063"/>
        <v>44.049428670319884</v>
      </c>
      <c r="L3447">
        <f t="shared" si="1054"/>
        <v>99.629123264125028</v>
      </c>
      <c r="M3447">
        <f t="shared" si="1064"/>
        <v>260.37087673587496</v>
      </c>
      <c r="N3447">
        <f t="shared" si="1055"/>
        <v>99.629123264125028</v>
      </c>
      <c r="O3447">
        <f t="shared" si="1065"/>
        <v>1.3913232102202757</v>
      </c>
      <c r="P3447">
        <f t="shared" si="1066"/>
        <v>0.86600677999738496</v>
      </c>
      <c r="Q3447">
        <f t="shared" si="1056"/>
        <v>0.58528138675552344</v>
      </c>
      <c r="R3447">
        <f t="shared" si="1057"/>
        <v>0.50685764913655496</v>
      </c>
      <c r="S3447">
        <f t="shared" si="1059"/>
        <v>1.4530351793775176</v>
      </c>
    </row>
    <row r="3448" spans="1:19" x14ac:dyDescent="0.2">
      <c r="A3448" s="3">
        <v>41417.416666658377</v>
      </c>
      <c r="B3448" s="5">
        <f t="shared" si="1049"/>
        <v>143</v>
      </c>
      <c r="C3448" s="5">
        <v>10</v>
      </c>
      <c r="D3448">
        <f t="shared" si="1050"/>
        <v>61.150684931506845</v>
      </c>
      <c r="E3448">
        <f t="shared" si="1060"/>
        <v>3.3954873428963941</v>
      </c>
      <c r="F3448">
        <f t="shared" si="1061"/>
        <v>-8.2232486571036034</v>
      </c>
      <c r="G3448">
        <f t="shared" si="1051"/>
        <v>9.8629458557149405</v>
      </c>
      <c r="H3448">
        <f t="shared" si="1062"/>
        <v>-32.055812164275892</v>
      </c>
      <c r="I3448">
        <f t="shared" si="1052"/>
        <v>20.539660485632496</v>
      </c>
      <c r="J3448">
        <f t="shared" si="1053"/>
        <v>57.289932172778073</v>
      </c>
      <c r="K3448">
        <f t="shared" si="1063"/>
        <v>32.710067827221927</v>
      </c>
      <c r="L3448">
        <f t="shared" si="1054"/>
        <v>113.1149314553854</v>
      </c>
      <c r="M3448">
        <f t="shared" si="1064"/>
        <v>246.8850685446146</v>
      </c>
      <c r="N3448">
        <f t="shared" si="1055"/>
        <v>113.1149314553854</v>
      </c>
      <c r="O3448">
        <f t="shared" si="1065"/>
        <v>1.1884729913908962</v>
      </c>
      <c r="P3448">
        <f t="shared" si="1066"/>
        <v>0.90606080477995221</v>
      </c>
      <c r="Q3448">
        <f t="shared" si="1056"/>
        <v>0.74487456717347234</v>
      </c>
      <c r="R3448">
        <f t="shared" si="1057"/>
        <v>0.67490164979331491</v>
      </c>
      <c r="S3448">
        <f t="shared" si="1059"/>
        <v>1.9347756543482857</v>
      </c>
    </row>
    <row r="3449" spans="1:19" x14ac:dyDescent="0.2">
      <c r="A3449" s="3">
        <v>41417.458333325041</v>
      </c>
      <c r="B3449" s="5">
        <f t="shared" si="1049"/>
        <v>143</v>
      </c>
      <c r="C3449" s="5">
        <v>11</v>
      </c>
      <c r="D3449">
        <f t="shared" si="1050"/>
        <v>61.150684931506845</v>
      </c>
      <c r="E3449">
        <f t="shared" si="1060"/>
        <v>3.3954873428963941</v>
      </c>
      <c r="F3449">
        <f t="shared" si="1061"/>
        <v>-8.2232486571036034</v>
      </c>
      <c r="G3449">
        <f t="shared" si="1051"/>
        <v>10.862945855714941</v>
      </c>
      <c r="H3449">
        <f t="shared" si="1062"/>
        <v>-17.055812164275892</v>
      </c>
      <c r="I3449">
        <f t="shared" si="1052"/>
        <v>20.539660485632496</v>
      </c>
      <c r="J3449">
        <f t="shared" si="1053"/>
        <v>67.142078722696581</v>
      </c>
      <c r="K3449">
        <f t="shared" si="1063"/>
        <v>22.857921277303419</v>
      </c>
      <c r="L3449">
        <f t="shared" si="1054"/>
        <v>135.00334443800961</v>
      </c>
      <c r="M3449">
        <f t="shared" si="1064"/>
        <v>224.99665556199039</v>
      </c>
      <c r="N3449">
        <f t="shared" si="1055"/>
        <v>135.00334443800961</v>
      </c>
      <c r="O3449">
        <f t="shared" si="1065"/>
        <v>1.0852214242973492</v>
      </c>
      <c r="P3449">
        <f t="shared" si="1066"/>
        <v>0.92803421756822657</v>
      </c>
      <c r="Q3449">
        <f t="shared" si="1056"/>
        <v>0.84134508140522535</v>
      </c>
      <c r="R3449">
        <f t="shared" si="1057"/>
        <v>0.78079702432677422</v>
      </c>
      <c r="S3449">
        <f t="shared" si="1059"/>
        <v>2.2383514310828292</v>
      </c>
    </row>
    <row r="3450" spans="1:19" x14ac:dyDescent="0.2">
      <c r="A3450" s="3">
        <v>41417.499999991705</v>
      </c>
      <c r="B3450" s="5">
        <f t="shared" si="1049"/>
        <v>143</v>
      </c>
      <c r="C3450" s="5">
        <v>12</v>
      </c>
      <c r="D3450">
        <f t="shared" si="1050"/>
        <v>61.150684931506845</v>
      </c>
      <c r="E3450">
        <f t="shared" si="1060"/>
        <v>3.3954873428963941</v>
      </c>
      <c r="F3450">
        <f t="shared" si="1061"/>
        <v>-8.2232486571036034</v>
      </c>
      <c r="G3450">
        <f t="shared" si="1051"/>
        <v>11.862945855714941</v>
      </c>
      <c r="H3450">
        <f t="shared" si="1062"/>
        <v>-2.055812164275892</v>
      </c>
      <c r="I3450">
        <f t="shared" si="1052"/>
        <v>20.539660485632496</v>
      </c>
      <c r="J3450">
        <f t="shared" si="1053"/>
        <v>72.449191617046878</v>
      </c>
      <c r="K3450">
        <f t="shared" si="1063"/>
        <v>17.550808382953122</v>
      </c>
      <c r="L3450">
        <f t="shared" si="1054"/>
        <v>173.60403106249962</v>
      </c>
      <c r="M3450">
        <f t="shared" si="1064"/>
        <v>186.39596893750038</v>
      </c>
      <c r="N3450">
        <f t="shared" si="1055"/>
        <v>173.60403106249962</v>
      </c>
      <c r="O3450">
        <f t="shared" si="1065"/>
        <v>1.048822786899493</v>
      </c>
      <c r="P3450">
        <f t="shared" si="1066"/>
        <v>0.93606877137490752</v>
      </c>
      <c r="Q3450">
        <f t="shared" si="1056"/>
        <v>0.86973911067304033</v>
      </c>
      <c r="R3450">
        <f t="shared" si="1057"/>
        <v>0.81413562074441759</v>
      </c>
      <c r="S3450">
        <f t="shared" si="1059"/>
        <v>2.3339249190403013</v>
      </c>
    </row>
    <row r="3451" spans="1:19" x14ac:dyDescent="0.2">
      <c r="A3451" s="3">
        <v>41417.54166665837</v>
      </c>
      <c r="B3451" s="5">
        <f t="shared" si="1049"/>
        <v>143</v>
      </c>
      <c r="C3451" s="5">
        <v>13</v>
      </c>
      <c r="D3451">
        <f t="shared" si="1050"/>
        <v>61.150684931506845</v>
      </c>
      <c r="E3451">
        <f t="shared" si="1060"/>
        <v>3.3954873428963941</v>
      </c>
      <c r="F3451">
        <f t="shared" si="1061"/>
        <v>-8.2232486571036034</v>
      </c>
      <c r="G3451">
        <f t="shared" si="1051"/>
        <v>12.862945855714941</v>
      </c>
      <c r="H3451">
        <f t="shared" si="1062"/>
        <v>12.944187835724108</v>
      </c>
      <c r="I3451">
        <f t="shared" si="1052"/>
        <v>20.539660485632496</v>
      </c>
      <c r="J3451">
        <f t="shared" si="1053"/>
        <v>69.256189100538123</v>
      </c>
      <c r="K3451">
        <f t="shared" si="1063"/>
        <v>20.743810899461877</v>
      </c>
      <c r="L3451">
        <f t="shared" si="1054"/>
        <v>143.68459304279099</v>
      </c>
      <c r="M3451">
        <f t="shared" si="1064"/>
        <v>216.31540695720901</v>
      </c>
      <c r="N3451">
        <f t="shared" si="1055"/>
        <v>216.31540695720901</v>
      </c>
      <c r="O3451">
        <f t="shared" si="1065"/>
        <v>1.0693203207034363</v>
      </c>
      <c r="P3451">
        <f t="shared" si="1066"/>
        <v>0.93152483365457606</v>
      </c>
      <c r="Q3451">
        <f t="shared" si="1056"/>
        <v>0.85521968818880933</v>
      </c>
      <c r="R3451">
        <f t="shared" si="1057"/>
        <v>0.79665837777819903</v>
      </c>
      <c r="S3451">
        <f t="shared" si="1059"/>
        <v>2.2838219978124084</v>
      </c>
    </row>
    <row r="3452" spans="1:19" x14ac:dyDescent="0.2">
      <c r="A3452" s="3">
        <v>41417.583333325034</v>
      </c>
      <c r="B3452" s="5">
        <f t="shared" si="1049"/>
        <v>143</v>
      </c>
      <c r="C3452" s="5">
        <v>14</v>
      </c>
      <c r="D3452">
        <f t="shared" si="1050"/>
        <v>61.150684931506845</v>
      </c>
      <c r="E3452">
        <f t="shared" si="1060"/>
        <v>3.3954873428963941</v>
      </c>
      <c r="F3452">
        <f t="shared" si="1061"/>
        <v>-8.2232486571036034</v>
      </c>
      <c r="G3452">
        <f t="shared" si="1051"/>
        <v>13.862945855714941</v>
      </c>
      <c r="H3452">
        <f t="shared" si="1062"/>
        <v>27.944187835724108</v>
      </c>
      <c r="I3452">
        <f t="shared" si="1052"/>
        <v>20.539660485632496</v>
      </c>
      <c r="J3452">
        <f t="shared" si="1053"/>
        <v>60.214029261876796</v>
      </c>
      <c r="K3452">
        <f t="shared" si="1063"/>
        <v>29.785970738123204</v>
      </c>
      <c r="L3452">
        <f t="shared" si="1054"/>
        <v>117.9490814131395</v>
      </c>
      <c r="M3452">
        <f t="shared" si="1064"/>
        <v>242.05091858686052</v>
      </c>
      <c r="N3452">
        <f t="shared" si="1055"/>
        <v>242.05091858686052</v>
      </c>
      <c r="O3452">
        <f t="shared" si="1065"/>
        <v>1.1522235817668294</v>
      </c>
      <c r="P3452">
        <f t="shared" si="1066"/>
        <v>0.91364276132945588</v>
      </c>
      <c r="Q3452">
        <f t="shared" si="1056"/>
        <v>0.77821498553092572</v>
      </c>
      <c r="R3452">
        <f t="shared" si="1057"/>
        <v>0.71101048828843749</v>
      </c>
      <c r="S3452">
        <f t="shared" si="1059"/>
        <v>2.0382907393218552</v>
      </c>
    </row>
    <row r="3453" spans="1:19" x14ac:dyDescent="0.2">
      <c r="A3453" s="3">
        <v>41417.624999991698</v>
      </c>
      <c r="B3453" s="5">
        <f t="shared" si="1049"/>
        <v>143</v>
      </c>
      <c r="C3453" s="5">
        <v>15</v>
      </c>
      <c r="D3453">
        <f t="shared" si="1050"/>
        <v>61.150684931506845</v>
      </c>
      <c r="E3453">
        <f t="shared" si="1060"/>
        <v>3.3954873428963941</v>
      </c>
      <c r="F3453">
        <f t="shared" si="1061"/>
        <v>-8.2232486571036034</v>
      </c>
      <c r="G3453">
        <f t="shared" si="1051"/>
        <v>14.862945855714941</v>
      </c>
      <c r="H3453">
        <f t="shared" si="1062"/>
        <v>42.944187835724108</v>
      </c>
      <c r="I3453">
        <f t="shared" si="1052"/>
        <v>20.539660485632496</v>
      </c>
      <c r="J3453">
        <f t="shared" si="1053"/>
        <v>49.128257988512068</v>
      </c>
      <c r="K3453">
        <f t="shared" si="1063"/>
        <v>40.871742011487932</v>
      </c>
      <c r="L3453">
        <f t="shared" si="1054"/>
        <v>102.85147295778064</v>
      </c>
      <c r="M3453">
        <f t="shared" si="1064"/>
        <v>257.14852704221937</v>
      </c>
      <c r="N3453">
        <f t="shared" si="1055"/>
        <v>257.14852704221937</v>
      </c>
      <c r="O3453">
        <f t="shared" si="1065"/>
        <v>1.3224429415065082</v>
      </c>
      <c r="P3453">
        <f t="shared" si="1066"/>
        <v>0.87918152963480423</v>
      </c>
      <c r="Q3453">
        <f t="shared" si="1056"/>
        <v>0.63444290891865884</v>
      </c>
      <c r="R3453">
        <f t="shared" si="1057"/>
        <v>0.55779048712906121</v>
      </c>
      <c r="S3453">
        <f t="shared" si="1059"/>
        <v>1.5990469945582109</v>
      </c>
    </row>
    <row r="3454" spans="1:19" x14ac:dyDescent="0.2">
      <c r="A3454" s="3">
        <v>41417.666666658362</v>
      </c>
      <c r="B3454" s="5">
        <f t="shared" si="1049"/>
        <v>143</v>
      </c>
      <c r="C3454" s="5">
        <v>16</v>
      </c>
      <c r="D3454">
        <f t="shared" si="1050"/>
        <v>61.150684931506845</v>
      </c>
      <c r="E3454">
        <f t="shared" si="1060"/>
        <v>3.3954873428963941</v>
      </c>
      <c r="F3454">
        <f t="shared" si="1061"/>
        <v>-8.2232486571036034</v>
      </c>
      <c r="G3454">
        <f t="shared" si="1051"/>
        <v>15.862945855714941</v>
      </c>
      <c r="H3454">
        <f t="shared" si="1062"/>
        <v>57.944187835724108</v>
      </c>
      <c r="I3454">
        <f t="shared" si="1052"/>
        <v>20.539660485632496</v>
      </c>
      <c r="J3454">
        <f t="shared" si="1053"/>
        <v>37.420058352497698</v>
      </c>
      <c r="K3454">
        <f t="shared" si="1063"/>
        <v>52.579941647502302</v>
      </c>
      <c r="L3454">
        <f t="shared" si="1054"/>
        <v>92.129348252900456</v>
      </c>
      <c r="M3454">
        <f t="shared" si="1064"/>
        <v>267.87065174709954</v>
      </c>
      <c r="N3454">
        <f t="shared" si="1055"/>
        <v>267.87065174709954</v>
      </c>
      <c r="O3454">
        <f t="shared" si="1065"/>
        <v>1.6456735915089671</v>
      </c>
      <c r="P3454">
        <f t="shared" si="1066"/>
        <v>0.82065145256564365</v>
      </c>
      <c r="Q3454">
        <f t="shared" si="1056"/>
        <v>0.43862162833063256</v>
      </c>
      <c r="R3454">
        <f t="shared" si="1057"/>
        <v>0.35995547641624148</v>
      </c>
      <c r="S3454">
        <f t="shared" si="1059"/>
        <v>1.0319030819272135</v>
      </c>
    </row>
    <row r="3455" spans="1:19" x14ac:dyDescent="0.2">
      <c r="A3455" s="3">
        <v>41417.708333325027</v>
      </c>
      <c r="B3455" s="5">
        <f t="shared" si="1049"/>
        <v>143</v>
      </c>
      <c r="C3455" s="5">
        <v>17</v>
      </c>
      <c r="D3455">
        <f t="shared" si="1050"/>
        <v>61.150684931506845</v>
      </c>
      <c r="E3455">
        <f t="shared" si="1060"/>
        <v>3.3954873428963941</v>
      </c>
      <c r="F3455">
        <f t="shared" si="1061"/>
        <v>-8.2232486571036034</v>
      </c>
      <c r="G3455">
        <f t="shared" si="1051"/>
        <v>16.862945855714941</v>
      </c>
      <c r="H3455">
        <f t="shared" si="1062"/>
        <v>72.944187835724108</v>
      </c>
      <c r="I3455">
        <f t="shared" si="1052"/>
        <v>20.539660485632496</v>
      </c>
      <c r="J3455">
        <f t="shared" si="1053"/>
        <v>25.622606284860815</v>
      </c>
      <c r="K3455">
        <f t="shared" si="1063"/>
        <v>64.377393715139192</v>
      </c>
      <c r="L3455">
        <f t="shared" si="1054"/>
        <v>83.160224306390845</v>
      </c>
      <c r="M3455">
        <f t="shared" si="1064"/>
        <v>276.83977569360917</v>
      </c>
      <c r="N3455">
        <f t="shared" si="1055"/>
        <v>276.83977569360917</v>
      </c>
      <c r="O3455">
        <f t="shared" si="1065"/>
        <v>2.3124513135490514</v>
      </c>
      <c r="P3455">
        <f t="shared" si="1066"/>
        <v>0.72083368515844759</v>
      </c>
      <c r="Q3455">
        <f t="shared" si="1056"/>
        <v>0.20697860297478002</v>
      </c>
      <c r="R3455">
        <f t="shared" si="1057"/>
        <v>0.14919714913125789</v>
      </c>
      <c r="S3455">
        <f t="shared" si="1059"/>
        <v>0.42771122566633196</v>
      </c>
    </row>
    <row r="3456" spans="1:19" x14ac:dyDescent="0.2">
      <c r="A3456" s="3">
        <v>41417.749999991691</v>
      </c>
      <c r="B3456" s="5">
        <f t="shared" si="1049"/>
        <v>143</v>
      </c>
      <c r="C3456" s="5">
        <v>18</v>
      </c>
      <c r="D3456">
        <f t="shared" si="1050"/>
        <v>61.150684931506845</v>
      </c>
      <c r="E3456">
        <f t="shared" si="1060"/>
        <v>3.3954873428963941</v>
      </c>
      <c r="F3456">
        <f t="shared" si="1061"/>
        <v>-8.2232486571036034</v>
      </c>
      <c r="G3456">
        <f t="shared" si="1051"/>
        <v>17.862945855714941</v>
      </c>
      <c r="H3456">
        <f t="shared" si="1062"/>
        <v>87.944187835724108</v>
      </c>
      <c r="I3456">
        <f t="shared" si="1052"/>
        <v>20.539660485632496</v>
      </c>
      <c r="J3456">
        <f t="shared" si="1053"/>
        <v>14.032934287163121</v>
      </c>
      <c r="K3456">
        <f t="shared" si="1063"/>
        <v>75.967065712836884</v>
      </c>
      <c r="L3456">
        <f t="shared" si="1054"/>
        <v>74.712352101897764</v>
      </c>
      <c r="M3456">
        <f t="shared" si="1064"/>
        <v>285.28764789810225</v>
      </c>
      <c r="N3456">
        <f t="shared" si="1055"/>
        <v>285.28764789810225</v>
      </c>
      <c r="O3456">
        <f t="shared" si="1065"/>
        <v>4.1240583906085977</v>
      </c>
      <c r="P3456">
        <f t="shared" si="1066"/>
        <v>0.53271094435378474</v>
      </c>
      <c r="Q3456">
        <f t="shared" si="1056"/>
        <v>-4.2828183375777373E-2</v>
      </c>
      <c r="R3456">
        <f t="shared" si="1057"/>
        <v>-2.2815042011067429E-2</v>
      </c>
      <c r="S3456">
        <f t="shared" si="1059"/>
        <v>-6.5405067315311594E-2</v>
      </c>
    </row>
    <row r="3457" spans="1:20" x14ac:dyDescent="0.2">
      <c r="A3457" s="3">
        <v>41417.791666658355</v>
      </c>
      <c r="B3457" s="5">
        <f t="shared" si="1049"/>
        <v>143</v>
      </c>
      <c r="C3457" s="5">
        <v>19</v>
      </c>
      <c r="D3457">
        <f t="shared" si="1050"/>
        <v>61.150684931506845</v>
      </c>
      <c r="E3457">
        <f t="shared" si="1060"/>
        <v>3.3954873428963941</v>
      </c>
      <c r="F3457">
        <f t="shared" si="1061"/>
        <v>-8.2232486571036034</v>
      </c>
      <c r="G3457">
        <f t="shared" si="1051"/>
        <v>18.862945855714941</v>
      </c>
      <c r="H3457">
        <f t="shared" si="1062"/>
        <v>102.94418783572411</v>
      </c>
      <c r="I3457">
        <f t="shared" si="1052"/>
        <v>20.539660485632496</v>
      </c>
      <c r="J3457">
        <f t="shared" si="1053"/>
        <v>2.9069265178818804</v>
      </c>
      <c r="K3457">
        <f t="shared" si="1063"/>
        <v>87.093073482118115</v>
      </c>
      <c r="L3457">
        <f t="shared" si="1054"/>
        <v>66.037228107960246</v>
      </c>
      <c r="M3457">
        <f t="shared" si="1064"/>
        <v>293.96277189203977</v>
      </c>
      <c r="N3457">
        <f t="shared" si="1055"/>
        <v>293.96277189203977</v>
      </c>
      <c r="O3457">
        <f t="shared" si="1065"/>
        <v>19.718547146986204</v>
      </c>
      <c r="P3457">
        <f t="shared" si="1066"/>
        <v>9.1589691455811945E-2</v>
      </c>
      <c r="Q3457">
        <f t="shared" si="1056"/>
        <v>-0.29202440019807474</v>
      </c>
      <c r="R3457">
        <f t="shared" si="1057"/>
        <v>-2.6746424711710213E-2</v>
      </c>
      <c r="S3457">
        <f t="shared" si="1059"/>
        <v>-7.6675366535144701E-2</v>
      </c>
    </row>
    <row r="3458" spans="1:20" x14ac:dyDescent="0.2">
      <c r="A3458" s="3">
        <v>41417.833333325019</v>
      </c>
      <c r="B3458" s="5">
        <f t="shared" si="1049"/>
        <v>143</v>
      </c>
      <c r="C3458" s="5">
        <v>20</v>
      </c>
      <c r="D3458">
        <f t="shared" si="1050"/>
        <v>61.150684931506845</v>
      </c>
      <c r="E3458">
        <f t="shared" si="1060"/>
        <v>3.3954873428963941</v>
      </c>
      <c r="F3458">
        <f t="shared" si="1061"/>
        <v>-8.2232486571036034</v>
      </c>
      <c r="G3458">
        <f t="shared" si="1051"/>
        <v>19.862945855714941</v>
      </c>
      <c r="H3458">
        <f t="shared" si="1062"/>
        <v>117.94418783572411</v>
      </c>
      <c r="I3458">
        <f t="shared" si="1052"/>
        <v>20.539660485632496</v>
      </c>
      <c r="J3458">
        <f t="shared" si="1053"/>
        <v>-7.457323644652976</v>
      </c>
      <c r="K3458">
        <f t="shared" si="1063"/>
        <v>97.457323644652973</v>
      </c>
      <c r="L3458">
        <f t="shared" si="1054"/>
        <v>56.543306496931791</v>
      </c>
      <c r="M3458">
        <f t="shared" si="1064"/>
        <v>303.45669350306821</v>
      </c>
      <c r="N3458">
        <f t="shared" si="1055"/>
        <v>303.45669350306821</v>
      </c>
      <c r="O3458">
        <f t="shared" si="1065"/>
        <v>-7.7048912375954837</v>
      </c>
      <c r="P3458" t="e">
        <f t="shared" si="1066"/>
        <v>#NUM!</v>
      </c>
      <c r="Q3458">
        <f t="shared" si="1056"/>
        <v>-0.52179980067766052</v>
      </c>
      <c r="R3458" t="e">
        <f t="shared" si="1057"/>
        <v>#NUM!</v>
      </c>
      <c r="S3458" t="e">
        <f t="shared" si="1059"/>
        <v>#NUM!</v>
      </c>
    </row>
    <row r="3459" spans="1:20" x14ac:dyDescent="0.2">
      <c r="A3459" s="3">
        <v>41417.874999991684</v>
      </c>
      <c r="B3459" s="5">
        <f t="shared" si="1049"/>
        <v>143</v>
      </c>
      <c r="C3459" s="5">
        <v>21</v>
      </c>
      <c r="D3459">
        <f t="shared" si="1050"/>
        <v>61.150684931506845</v>
      </c>
      <c r="E3459">
        <f t="shared" si="1060"/>
        <v>3.3954873428963941</v>
      </c>
      <c r="F3459">
        <f t="shared" si="1061"/>
        <v>-8.2232486571036034</v>
      </c>
      <c r="G3459">
        <f t="shared" si="1051"/>
        <v>20.862945855714941</v>
      </c>
      <c r="H3459">
        <f t="shared" si="1062"/>
        <v>132.94418783572411</v>
      </c>
      <c r="I3459">
        <f t="shared" si="1052"/>
        <v>20.539660485632496</v>
      </c>
      <c r="J3459">
        <f t="shared" si="1053"/>
        <v>-16.661905224448436</v>
      </c>
      <c r="K3459">
        <f t="shared" si="1063"/>
        <v>106.66190522444843</v>
      </c>
      <c r="L3459">
        <f t="shared" si="1054"/>
        <v>45.686284251497028</v>
      </c>
      <c r="M3459">
        <f t="shared" si="1064"/>
        <v>314.313715748503</v>
      </c>
      <c r="N3459">
        <f t="shared" si="1055"/>
        <v>314.313715748503</v>
      </c>
      <c r="O3459">
        <f t="shared" si="1065"/>
        <v>-3.4876791795628503</v>
      </c>
      <c r="P3459" t="e">
        <f t="shared" si="1066"/>
        <v>#NUM!</v>
      </c>
      <c r="Q3459">
        <f t="shared" si="1056"/>
        <v>-0.71498045603934979</v>
      </c>
      <c r="R3459" t="e">
        <f t="shared" si="1057"/>
        <v>#NUM!</v>
      </c>
      <c r="S3459" t="e">
        <f t="shared" si="1059"/>
        <v>#NUM!</v>
      </c>
    </row>
    <row r="3460" spans="1:20" x14ac:dyDescent="0.2">
      <c r="A3460" s="3">
        <v>41417.916666658348</v>
      </c>
      <c r="B3460" s="5">
        <f t="shared" si="1049"/>
        <v>143</v>
      </c>
      <c r="C3460" s="5">
        <v>22</v>
      </c>
      <c r="D3460">
        <f t="shared" si="1050"/>
        <v>61.150684931506845</v>
      </c>
      <c r="E3460">
        <f t="shared" si="1060"/>
        <v>3.3954873428963941</v>
      </c>
      <c r="F3460">
        <f t="shared" si="1061"/>
        <v>-8.2232486571036034</v>
      </c>
      <c r="G3460">
        <f t="shared" si="1051"/>
        <v>21.862945855714941</v>
      </c>
      <c r="H3460">
        <f t="shared" si="1062"/>
        <v>147.94418783572411</v>
      </c>
      <c r="I3460">
        <f t="shared" si="1052"/>
        <v>20.539660485632496</v>
      </c>
      <c r="J3460">
        <f t="shared" si="1053"/>
        <v>-24.16709932186199</v>
      </c>
      <c r="K3460">
        <f t="shared" si="1063"/>
        <v>114.167099321862</v>
      </c>
      <c r="L3460">
        <f t="shared" si="1054"/>
        <v>33.007567462847305</v>
      </c>
      <c r="M3460">
        <f t="shared" si="1064"/>
        <v>326.99243253715269</v>
      </c>
      <c r="N3460">
        <f t="shared" si="1055"/>
        <v>326.99243253715269</v>
      </c>
      <c r="O3460">
        <f t="shared" si="1065"/>
        <v>-2.4426036746222328</v>
      </c>
      <c r="P3460" t="e">
        <f t="shared" si="1066"/>
        <v>#NUM!</v>
      </c>
      <c r="Q3460">
        <f t="shared" si="1056"/>
        <v>-0.85848328243271843</v>
      </c>
      <c r="R3460" t="e">
        <f t="shared" si="1057"/>
        <v>#NUM!</v>
      </c>
      <c r="S3460" t="e">
        <f t="shared" si="1059"/>
        <v>#NUM!</v>
      </c>
    </row>
    <row r="3461" spans="1:20" x14ac:dyDescent="0.2">
      <c r="A3461" s="3">
        <v>41417.958333325012</v>
      </c>
      <c r="B3461" s="5">
        <f t="shared" ref="B3461:B3524" si="1068">B3437+1</f>
        <v>143</v>
      </c>
      <c r="C3461" s="5">
        <v>23</v>
      </c>
      <c r="D3461">
        <f t="shared" si="1050"/>
        <v>61.150684931506845</v>
      </c>
      <c r="E3461">
        <f t="shared" si="1060"/>
        <v>3.3954873428963941</v>
      </c>
      <c r="F3461">
        <f t="shared" si="1061"/>
        <v>-8.2232486571036034</v>
      </c>
      <c r="G3461">
        <f t="shared" si="1051"/>
        <v>22.862945855714941</v>
      </c>
      <c r="H3461">
        <f t="shared" si="1062"/>
        <v>162.94418783572411</v>
      </c>
      <c r="I3461">
        <f t="shared" si="1052"/>
        <v>20.539660485632496</v>
      </c>
      <c r="J3461">
        <f t="shared" si="1053"/>
        <v>-29.304720528006069</v>
      </c>
      <c r="K3461">
        <f t="shared" si="1063"/>
        <v>119.30472052800607</v>
      </c>
      <c r="L3461">
        <f t="shared" si="1054"/>
        <v>18.358638522066627</v>
      </c>
      <c r="M3461">
        <f t="shared" si="1064"/>
        <v>341.6413614779334</v>
      </c>
      <c r="N3461">
        <f t="shared" si="1055"/>
        <v>341.6413614779334</v>
      </c>
      <c r="O3461">
        <f t="shared" si="1065"/>
        <v>-2.0430916685607423</v>
      </c>
      <c r="P3461" t="e">
        <f t="shared" si="1066"/>
        <v>#NUM!</v>
      </c>
      <c r="Q3461">
        <f t="shared" si="1056"/>
        <v>-0.94619010535668269</v>
      </c>
      <c r="R3461" t="e">
        <f t="shared" si="1057"/>
        <v>#NUM!</v>
      </c>
      <c r="S3461" t="e">
        <f t="shared" si="1059"/>
        <v>#NUM!</v>
      </c>
    </row>
    <row r="3462" spans="1:20" x14ac:dyDescent="0.2">
      <c r="A3462" s="3">
        <v>41417.999999991676</v>
      </c>
      <c r="B3462" s="5">
        <f t="shared" si="1068"/>
        <v>144</v>
      </c>
      <c r="C3462" s="5">
        <v>0</v>
      </c>
      <c r="D3462">
        <f t="shared" si="1050"/>
        <v>62.136986301369859</v>
      </c>
      <c r="E3462">
        <f t="shared" si="1060"/>
        <v>3.3107997712901853</v>
      </c>
      <c r="F3462">
        <f t="shared" si="1061"/>
        <v>-8.3079362287098135</v>
      </c>
      <c r="G3462">
        <f t="shared" si="1051"/>
        <v>-0.13846560381183023</v>
      </c>
      <c r="H3462">
        <f t="shared" si="1062"/>
        <v>-182.07698405717747</v>
      </c>
      <c r="I3462">
        <f t="shared" si="1052"/>
        <v>20.731383108171876</v>
      </c>
      <c r="J3462">
        <f t="shared" si="1053"/>
        <v>-31.236166810466212</v>
      </c>
      <c r="K3462">
        <f t="shared" si="1063"/>
        <v>121.23616681046622</v>
      </c>
      <c r="L3462">
        <f t="shared" si="1054"/>
        <v>2.2719289583161526</v>
      </c>
      <c r="M3462">
        <f t="shared" si="1064"/>
        <v>357.72807104168385</v>
      </c>
      <c r="N3462">
        <f t="shared" si="1055"/>
        <v>2.2719289583161526</v>
      </c>
      <c r="O3462">
        <f t="shared" si="1065"/>
        <v>-1.9283917277358678</v>
      </c>
      <c r="P3462" t="e">
        <f t="shared" si="1066"/>
        <v>#NUM!</v>
      </c>
      <c r="Q3462">
        <f t="shared" si="1056"/>
        <v>-0.97862013653739299</v>
      </c>
      <c r="R3462" t="e">
        <f t="shared" si="1057"/>
        <v>#NUM!</v>
      </c>
      <c r="S3462" t="e">
        <f t="shared" si="1059"/>
        <v>#NUM!</v>
      </c>
      <c r="T3462">
        <f t="shared" ref="T3462" si="1069">SUMIF(S3468:S3482,"&gt;0,01")</f>
        <v>16.446703558166362</v>
      </c>
    </row>
    <row r="3463" spans="1:20" x14ac:dyDescent="0.2">
      <c r="A3463" s="3">
        <v>41418.041666658341</v>
      </c>
      <c r="B3463" s="5">
        <f t="shared" si="1068"/>
        <v>144</v>
      </c>
      <c r="C3463" s="5">
        <v>1</v>
      </c>
      <c r="D3463">
        <f t="shared" si="1050"/>
        <v>62.136986301369859</v>
      </c>
      <c r="E3463">
        <f t="shared" si="1060"/>
        <v>3.3107997712901853</v>
      </c>
      <c r="F3463">
        <f t="shared" si="1061"/>
        <v>-8.3079362287098135</v>
      </c>
      <c r="G3463">
        <f t="shared" si="1051"/>
        <v>0.86153439618816974</v>
      </c>
      <c r="H3463">
        <f t="shared" si="1062"/>
        <v>-167.07698405717747</v>
      </c>
      <c r="I3463">
        <f t="shared" si="1052"/>
        <v>20.731383108171876</v>
      </c>
      <c r="J3463">
        <f t="shared" si="1053"/>
        <v>-30.025420654292223</v>
      </c>
      <c r="K3463">
        <f t="shared" si="1063"/>
        <v>120.02542065429222</v>
      </c>
      <c r="L3463">
        <f t="shared" si="1054"/>
        <v>13.979820404206919</v>
      </c>
      <c r="M3463">
        <f t="shared" si="1064"/>
        <v>346.02017959579308</v>
      </c>
      <c r="N3463">
        <f t="shared" si="1055"/>
        <v>13.979820404206919</v>
      </c>
      <c r="O3463">
        <f t="shared" si="1065"/>
        <v>-1.9984644445485031</v>
      </c>
      <c r="P3463" t="e">
        <f t="shared" si="1066"/>
        <v>#NUM!</v>
      </c>
      <c r="Q3463">
        <f t="shared" si="1056"/>
        <v>-0.95993765461042624</v>
      </c>
      <c r="R3463" t="e">
        <f t="shared" si="1057"/>
        <v>#NUM!</v>
      </c>
      <c r="S3463" t="e">
        <f t="shared" si="1059"/>
        <v>#NUM!</v>
      </c>
    </row>
    <row r="3464" spans="1:20" x14ac:dyDescent="0.2">
      <c r="A3464" s="3">
        <v>41418.083333325005</v>
      </c>
      <c r="B3464" s="5">
        <f t="shared" si="1068"/>
        <v>144</v>
      </c>
      <c r="C3464" s="5">
        <v>2</v>
      </c>
      <c r="D3464">
        <f t="shared" si="1050"/>
        <v>62.136986301369859</v>
      </c>
      <c r="E3464">
        <f t="shared" si="1060"/>
        <v>3.3107997712901853</v>
      </c>
      <c r="F3464">
        <f t="shared" si="1061"/>
        <v>-8.3079362287098135</v>
      </c>
      <c r="G3464">
        <f t="shared" si="1051"/>
        <v>1.8615343961881698</v>
      </c>
      <c r="H3464">
        <f t="shared" si="1062"/>
        <v>-152.07698405717747</v>
      </c>
      <c r="I3464">
        <f t="shared" si="1052"/>
        <v>20.731383108171876</v>
      </c>
      <c r="J3464">
        <f t="shared" si="1053"/>
        <v>-25.673938619349105</v>
      </c>
      <c r="K3464">
        <f t="shared" si="1063"/>
        <v>115.6739386193491</v>
      </c>
      <c r="L3464">
        <f t="shared" si="1054"/>
        <v>29.073953632886827</v>
      </c>
      <c r="M3464">
        <f t="shared" si="1064"/>
        <v>330.92604636711314</v>
      </c>
      <c r="N3464">
        <f t="shared" si="1055"/>
        <v>29.073953632886827</v>
      </c>
      <c r="O3464">
        <f t="shared" si="1065"/>
        <v>-2.3081405558311023</v>
      </c>
      <c r="P3464" t="e">
        <f t="shared" si="1066"/>
        <v>#NUM!</v>
      </c>
      <c r="Q3464">
        <f t="shared" si="1056"/>
        <v>-0.88768596086403218</v>
      </c>
      <c r="R3464" t="e">
        <f t="shared" si="1057"/>
        <v>#NUM!</v>
      </c>
      <c r="S3464" t="e">
        <f t="shared" si="1059"/>
        <v>#NUM!</v>
      </c>
    </row>
    <row r="3465" spans="1:20" x14ac:dyDescent="0.2">
      <c r="A3465" s="3">
        <v>41418.124999991669</v>
      </c>
      <c r="B3465" s="5">
        <f t="shared" si="1068"/>
        <v>144</v>
      </c>
      <c r="C3465" s="5">
        <v>3</v>
      </c>
      <c r="D3465">
        <f t="shared" ref="D3465:D3528" si="1070">(360/365)*(B3465-81)</f>
        <v>62.136986301369859</v>
      </c>
      <c r="E3465">
        <f t="shared" si="1060"/>
        <v>3.3107997712901853</v>
      </c>
      <c r="F3465">
        <f t="shared" si="1061"/>
        <v>-8.3079362287098135</v>
      </c>
      <c r="G3465">
        <f t="shared" ref="G3465:G3528" si="1071">C3465+(F3465/60)</f>
        <v>2.8615343961881696</v>
      </c>
      <c r="H3465">
        <f t="shared" si="1062"/>
        <v>-137.07698405717747</v>
      </c>
      <c r="I3465">
        <f t="shared" ref="I3465:I3528" si="1072">23.45*SIN(RADIANS(D3465))</f>
        <v>20.731383108171876</v>
      </c>
      <c r="J3465">
        <f t="shared" ref="J3465:J3528" si="1073">DEGREES(ASIN(SIN(RADIANS(I3465))*SIN(RADIANS($B$11))+COS(RADIANS(I3465))*COS(RADIANS($B$11))*COS(RADIANS(H3465))))</f>
        <v>-18.768001538588216</v>
      </c>
      <c r="K3465">
        <f t="shared" si="1063"/>
        <v>108.76800153858821</v>
      </c>
      <c r="L3465">
        <f t="shared" ref="L3465:L3528" si="1074">180-DEGREES(ACOS((SIN(RADIANS($B$11))*COS(RADIANS(K3465))-SIN(RADIANS(I3465)))/(COS(RADIANS($B$11))*SIN(RADIANS(K3465)))))</f>
        <v>42.274782661809411</v>
      </c>
      <c r="M3465">
        <f t="shared" si="1064"/>
        <v>317.72521733819059</v>
      </c>
      <c r="N3465">
        <f t="shared" ref="N3465:N3528" si="1075">IF(C3465&lt;12.1,L3465,M3465)</f>
        <v>42.274782661809411</v>
      </c>
      <c r="O3465">
        <f t="shared" si="1065"/>
        <v>-3.1081290586150003</v>
      </c>
      <c r="P3465" t="e">
        <f t="shared" si="1066"/>
        <v>#NUM!</v>
      </c>
      <c r="Q3465">
        <f t="shared" ref="Q3465:Q3528" si="1076">(COS(RADIANS(J3465))*SIN((RADIANS($B$21))*COS(RADIANS(N3465-$B$20)))+(SIN(RADIANS(J3465))*COS(RADIANS($B$21))))</f>
        <v>-0.75947444022653221</v>
      </c>
      <c r="R3465" t="e">
        <f t="shared" ref="R3465:R3528" si="1077">P3465*Q3465</f>
        <v>#NUM!</v>
      </c>
      <c r="S3465" t="e">
        <f t="shared" si="1059"/>
        <v>#NUM!</v>
      </c>
    </row>
    <row r="3466" spans="1:20" x14ac:dyDescent="0.2">
      <c r="A3466" s="3">
        <v>41418.166666658333</v>
      </c>
      <c r="B3466" s="5">
        <f t="shared" si="1068"/>
        <v>144</v>
      </c>
      <c r="C3466" s="5">
        <v>4</v>
      </c>
      <c r="D3466">
        <f t="shared" si="1070"/>
        <v>62.136986301369859</v>
      </c>
      <c r="E3466">
        <f t="shared" si="1060"/>
        <v>3.3107997712901853</v>
      </c>
      <c r="F3466">
        <f t="shared" si="1061"/>
        <v>-8.3079362287098135</v>
      </c>
      <c r="G3466">
        <f t="shared" si="1071"/>
        <v>3.8615343961881696</v>
      </c>
      <c r="H3466">
        <f t="shared" si="1062"/>
        <v>-122.07698405717747</v>
      </c>
      <c r="I3466">
        <f t="shared" si="1072"/>
        <v>20.731383108171876</v>
      </c>
      <c r="J3466">
        <f t="shared" si="1073"/>
        <v>-9.9882903180681524</v>
      </c>
      <c r="K3466">
        <f t="shared" si="1063"/>
        <v>99.988290318068152</v>
      </c>
      <c r="L3466">
        <f t="shared" si="1074"/>
        <v>53.578083621406492</v>
      </c>
      <c r="M3466">
        <f t="shared" si="1064"/>
        <v>306.42191637859349</v>
      </c>
      <c r="N3466">
        <f t="shared" si="1075"/>
        <v>53.578083621406492</v>
      </c>
      <c r="O3466">
        <f t="shared" si="1065"/>
        <v>-5.7654530753369491</v>
      </c>
      <c r="P3466" t="e">
        <f t="shared" si="1066"/>
        <v>#NUM!</v>
      </c>
      <c r="Q3466">
        <f t="shared" si="1076"/>
        <v>-0.57920633493949958</v>
      </c>
      <c r="R3466" t="e">
        <f t="shared" si="1077"/>
        <v>#NUM!</v>
      </c>
      <c r="S3466" t="e">
        <f t="shared" si="1059"/>
        <v>#NUM!</v>
      </c>
    </row>
    <row r="3467" spans="1:20" x14ac:dyDescent="0.2">
      <c r="A3467" s="3">
        <v>41418.208333324998</v>
      </c>
      <c r="B3467" s="5">
        <f t="shared" si="1068"/>
        <v>144</v>
      </c>
      <c r="C3467" s="5">
        <v>5</v>
      </c>
      <c r="D3467">
        <f t="shared" si="1070"/>
        <v>62.136986301369859</v>
      </c>
      <c r="E3467">
        <f t="shared" si="1060"/>
        <v>3.3107997712901853</v>
      </c>
      <c r="F3467">
        <f t="shared" si="1061"/>
        <v>-8.3079362287098135</v>
      </c>
      <c r="G3467">
        <f t="shared" si="1071"/>
        <v>4.8615343961881701</v>
      </c>
      <c r="H3467">
        <f t="shared" si="1062"/>
        <v>-107.07698405717746</v>
      </c>
      <c r="I3467">
        <f t="shared" si="1072"/>
        <v>20.731383108171876</v>
      </c>
      <c r="J3467">
        <f t="shared" si="1073"/>
        <v>8.6818328899283606E-2</v>
      </c>
      <c r="K3467">
        <f t="shared" si="1063"/>
        <v>89.913181671100716</v>
      </c>
      <c r="L3467">
        <f t="shared" si="1074"/>
        <v>63.382458042984254</v>
      </c>
      <c r="M3467">
        <f t="shared" si="1064"/>
        <v>296.61754195701576</v>
      </c>
      <c r="N3467">
        <f t="shared" si="1075"/>
        <v>63.382458042984254</v>
      </c>
      <c r="O3467">
        <f t="shared" si="1065"/>
        <v>659.95052156585109</v>
      </c>
      <c r="P3467">
        <f t="shared" si="1066"/>
        <v>3.11233321565103E-13</v>
      </c>
      <c r="Q3467">
        <f t="shared" si="1076"/>
        <v>-0.35827155321198911</v>
      </c>
      <c r="R3467">
        <f t="shared" si="1077"/>
        <v>-1.1150604552845592E-13</v>
      </c>
      <c r="S3467">
        <f t="shared" si="1059"/>
        <v>-3.1966017903079218E-13</v>
      </c>
    </row>
    <row r="3468" spans="1:20" x14ac:dyDescent="0.2">
      <c r="A3468" s="3">
        <v>41418.249999991662</v>
      </c>
      <c r="B3468" s="5">
        <f t="shared" si="1068"/>
        <v>144</v>
      </c>
      <c r="C3468" s="5">
        <v>6</v>
      </c>
      <c r="D3468">
        <f t="shared" si="1070"/>
        <v>62.136986301369859</v>
      </c>
      <c r="E3468">
        <f t="shared" si="1060"/>
        <v>3.3107997712901853</v>
      </c>
      <c r="F3468">
        <f t="shared" si="1061"/>
        <v>-8.3079362287098135</v>
      </c>
      <c r="G3468">
        <f t="shared" si="1071"/>
        <v>5.8615343961881701</v>
      </c>
      <c r="H3468">
        <f t="shared" si="1062"/>
        <v>-92.076984057177455</v>
      </c>
      <c r="I3468">
        <f t="shared" si="1072"/>
        <v>20.731383108171876</v>
      </c>
      <c r="J3468">
        <f t="shared" si="1073"/>
        <v>11.024350724210144</v>
      </c>
      <c r="K3468">
        <f t="shared" si="1063"/>
        <v>78.975649275789863</v>
      </c>
      <c r="L3468">
        <f t="shared" si="1074"/>
        <v>72.214719166619162</v>
      </c>
      <c r="M3468">
        <f t="shared" si="1064"/>
        <v>287.78528083338085</v>
      </c>
      <c r="N3468">
        <f t="shared" si="1075"/>
        <v>72.214719166619162</v>
      </c>
      <c r="O3468">
        <f t="shared" si="1065"/>
        <v>5.2294097614603965</v>
      </c>
      <c r="P3468">
        <f t="shared" si="1066"/>
        <v>0.45266701590768216</v>
      </c>
      <c r="Q3468">
        <f t="shared" si="1076"/>
        <v>-0.11295749734134736</v>
      </c>
      <c r="R3468">
        <f t="shared" si="1077"/>
        <v>-5.1132133245907652E-2</v>
      </c>
      <c r="S3468">
        <f t="shared" si="1059"/>
        <v>-0.1465831452469723</v>
      </c>
    </row>
    <row r="3469" spans="1:20" x14ac:dyDescent="0.2">
      <c r="A3469" s="3">
        <v>41418.291666658326</v>
      </c>
      <c r="B3469" s="5">
        <f t="shared" si="1068"/>
        <v>144</v>
      </c>
      <c r="C3469" s="5">
        <v>7</v>
      </c>
      <c r="D3469">
        <f t="shared" si="1070"/>
        <v>62.136986301369859</v>
      </c>
      <c r="E3469">
        <f t="shared" si="1060"/>
        <v>3.3107997712901853</v>
      </c>
      <c r="F3469">
        <f t="shared" si="1061"/>
        <v>-8.3079362287098135</v>
      </c>
      <c r="G3469">
        <f t="shared" si="1071"/>
        <v>6.8615343961881701</v>
      </c>
      <c r="H3469">
        <f t="shared" si="1062"/>
        <v>-77.076984057177455</v>
      </c>
      <c r="I3469">
        <f t="shared" si="1072"/>
        <v>20.731383108171876</v>
      </c>
      <c r="J3469">
        <f t="shared" si="1073"/>
        <v>22.504582550299496</v>
      </c>
      <c r="K3469">
        <f t="shared" si="1063"/>
        <v>67.495417449700511</v>
      </c>
      <c r="L3469">
        <f t="shared" si="1074"/>
        <v>80.644952917726101</v>
      </c>
      <c r="M3469">
        <f t="shared" si="1064"/>
        <v>279.35504708227393</v>
      </c>
      <c r="N3469">
        <f t="shared" si="1075"/>
        <v>80.644952917726101</v>
      </c>
      <c r="O3469">
        <f t="shared" si="1065"/>
        <v>2.6126214664371048</v>
      </c>
      <c r="P3469">
        <f t="shared" si="1066"/>
        <v>0.68272251945504103</v>
      </c>
      <c r="Q3469">
        <f t="shared" si="1076"/>
        <v>0.13821666266301874</v>
      </c>
      <c r="R3469">
        <f t="shared" si="1077"/>
        <v>9.4363628163963653E-2</v>
      </c>
      <c r="S3469">
        <f t="shared" si="1059"/>
        <v>0.27051711976629922</v>
      </c>
    </row>
    <row r="3470" spans="1:20" x14ac:dyDescent="0.2">
      <c r="A3470" s="3">
        <v>41418.33333332499</v>
      </c>
      <c r="B3470" s="5">
        <f t="shared" si="1068"/>
        <v>144</v>
      </c>
      <c r="C3470" s="5">
        <v>8</v>
      </c>
      <c r="D3470">
        <f t="shared" si="1070"/>
        <v>62.136986301369859</v>
      </c>
      <c r="E3470">
        <f t="shared" si="1060"/>
        <v>3.3107997712901853</v>
      </c>
      <c r="F3470">
        <f t="shared" si="1061"/>
        <v>-8.3079362287098135</v>
      </c>
      <c r="G3470">
        <f t="shared" si="1071"/>
        <v>7.8615343961881701</v>
      </c>
      <c r="H3470">
        <f t="shared" si="1062"/>
        <v>-62.076984057177448</v>
      </c>
      <c r="I3470">
        <f t="shared" si="1072"/>
        <v>20.731383108171876</v>
      </c>
      <c r="J3470">
        <f t="shared" si="1073"/>
        <v>34.267418560824396</v>
      </c>
      <c r="K3470">
        <f t="shared" si="1063"/>
        <v>55.732581439175604</v>
      </c>
      <c r="L3470">
        <f t="shared" si="1074"/>
        <v>89.354629206539386</v>
      </c>
      <c r="M3470">
        <f t="shared" si="1064"/>
        <v>270.64537079346064</v>
      </c>
      <c r="N3470">
        <f t="shared" si="1075"/>
        <v>89.354629206539386</v>
      </c>
      <c r="O3470">
        <f t="shared" si="1065"/>
        <v>1.7760216656919683</v>
      </c>
      <c r="P3470">
        <f t="shared" si="1066"/>
        <v>0.79917460486857483</v>
      </c>
      <c r="Q3470">
        <f t="shared" si="1076"/>
        <v>0.3763677403115494</v>
      </c>
      <c r="R3470">
        <f t="shared" si="1077"/>
        <v>0.30078354014876085</v>
      </c>
      <c r="S3470">
        <f t="shared" si="1059"/>
        <v>0.86227181528854069</v>
      </c>
    </row>
    <row r="3471" spans="1:20" x14ac:dyDescent="0.2">
      <c r="A3471" s="3">
        <v>41418.374999991654</v>
      </c>
      <c r="B3471" s="5">
        <f t="shared" si="1068"/>
        <v>144</v>
      </c>
      <c r="C3471" s="5">
        <v>9</v>
      </c>
      <c r="D3471">
        <f t="shared" si="1070"/>
        <v>62.136986301369859</v>
      </c>
      <c r="E3471">
        <f t="shared" si="1060"/>
        <v>3.3107997712901853</v>
      </c>
      <c r="F3471">
        <f t="shared" si="1061"/>
        <v>-8.3079362287098135</v>
      </c>
      <c r="G3471">
        <f t="shared" si="1071"/>
        <v>8.8615343961881692</v>
      </c>
      <c r="H3471">
        <f t="shared" si="1062"/>
        <v>-47.076984057177462</v>
      </c>
      <c r="I3471">
        <f t="shared" si="1072"/>
        <v>20.731383108171876</v>
      </c>
      <c r="J3471">
        <f t="shared" si="1073"/>
        <v>46.040918179362414</v>
      </c>
      <c r="K3471">
        <f t="shared" si="1063"/>
        <v>43.959081820637586</v>
      </c>
      <c r="L3471">
        <f t="shared" si="1074"/>
        <v>99.384046737507717</v>
      </c>
      <c r="M3471">
        <f t="shared" si="1064"/>
        <v>260.61595326249227</v>
      </c>
      <c r="N3471">
        <f t="shared" si="1075"/>
        <v>99.384046737507717</v>
      </c>
      <c r="O3471">
        <f t="shared" si="1065"/>
        <v>1.3892058748689744</v>
      </c>
      <c r="P3471">
        <f t="shared" si="1066"/>
        <v>0.86640565413019366</v>
      </c>
      <c r="Q3471">
        <f t="shared" si="1076"/>
        <v>0.58349322074690124</v>
      </c>
      <c r="R3471">
        <f t="shared" si="1077"/>
        <v>0.50554182560175243</v>
      </c>
      <c r="S3471">
        <f t="shared" si="1059"/>
        <v>1.4492630396274755</v>
      </c>
    </row>
    <row r="3472" spans="1:20" x14ac:dyDescent="0.2">
      <c r="A3472" s="3">
        <v>41418.416666658319</v>
      </c>
      <c r="B3472" s="5">
        <f t="shared" si="1068"/>
        <v>144</v>
      </c>
      <c r="C3472" s="5">
        <v>10</v>
      </c>
      <c r="D3472">
        <f t="shared" si="1070"/>
        <v>62.136986301369859</v>
      </c>
      <c r="E3472">
        <f t="shared" si="1060"/>
        <v>3.3107997712901853</v>
      </c>
      <c r="F3472">
        <f t="shared" si="1061"/>
        <v>-8.3079362287098135</v>
      </c>
      <c r="G3472">
        <f t="shared" si="1071"/>
        <v>9.8615343961881692</v>
      </c>
      <c r="H3472">
        <f t="shared" si="1062"/>
        <v>-32.076984057177462</v>
      </c>
      <c r="I3472">
        <f t="shared" si="1072"/>
        <v>20.731383108171876</v>
      </c>
      <c r="J3472">
        <f t="shared" si="1073"/>
        <v>57.395662923105519</v>
      </c>
      <c r="K3472">
        <f t="shared" si="1063"/>
        <v>32.604337076894481</v>
      </c>
      <c r="L3472">
        <f t="shared" si="1074"/>
        <v>112.81627964039323</v>
      </c>
      <c r="M3472">
        <f t="shared" si="1064"/>
        <v>247.18372035960675</v>
      </c>
      <c r="N3472">
        <f t="shared" si="1075"/>
        <v>112.81627964039323</v>
      </c>
      <c r="O3472">
        <f t="shared" si="1065"/>
        <v>1.1870681578530973</v>
      </c>
      <c r="P3472">
        <f t="shared" si="1066"/>
        <v>0.9063520712063996</v>
      </c>
      <c r="Q3472">
        <f t="shared" si="1076"/>
        <v>0.74304836409526198</v>
      </c>
      <c r="R3472">
        <f t="shared" si="1077"/>
        <v>0.6734634238042676</v>
      </c>
      <c r="S3472">
        <f t="shared" si="1059"/>
        <v>1.9306526171177323</v>
      </c>
    </row>
    <row r="3473" spans="1:20" x14ac:dyDescent="0.2">
      <c r="A3473" s="3">
        <v>41418.458333324983</v>
      </c>
      <c r="B3473" s="5">
        <f t="shared" si="1068"/>
        <v>144</v>
      </c>
      <c r="C3473" s="5">
        <v>11</v>
      </c>
      <c r="D3473">
        <f t="shared" si="1070"/>
        <v>62.136986301369859</v>
      </c>
      <c r="E3473">
        <f t="shared" si="1060"/>
        <v>3.3107997712901853</v>
      </c>
      <c r="F3473">
        <f t="shared" si="1061"/>
        <v>-8.3079362287098135</v>
      </c>
      <c r="G3473">
        <f t="shared" si="1071"/>
        <v>10.861534396188169</v>
      </c>
      <c r="H3473">
        <f t="shared" si="1062"/>
        <v>-17.076984057177462</v>
      </c>
      <c r="I3473">
        <f t="shared" si="1072"/>
        <v>20.731383108171876</v>
      </c>
      <c r="J3473">
        <f t="shared" si="1073"/>
        <v>67.284038597331943</v>
      </c>
      <c r="K3473">
        <f t="shared" si="1063"/>
        <v>22.715961402668057</v>
      </c>
      <c r="L3473">
        <f t="shared" si="1074"/>
        <v>134.66672293591088</v>
      </c>
      <c r="M3473">
        <f t="shared" si="1064"/>
        <v>225.33327706408912</v>
      </c>
      <c r="N3473">
        <f t="shared" si="1075"/>
        <v>134.66672293591088</v>
      </c>
      <c r="O3473">
        <f t="shared" si="1065"/>
        <v>1.0840924574875395</v>
      </c>
      <c r="P3473">
        <f t="shared" si="1066"/>
        <v>0.92828107207992294</v>
      </c>
      <c r="Q3473">
        <f t="shared" si="1076"/>
        <v>0.83964243309213182</v>
      </c>
      <c r="R3473">
        <f t="shared" si="1077"/>
        <v>0.77942417795455909</v>
      </c>
      <c r="S3473">
        <f t="shared" si="1059"/>
        <v>2.234415820999589</v>
      </c>
    </row>
    <row r="3474" spans="1:20" x14ac:dyDescent="0.2">
      <c r="A3474" s="3">
        <v>41418.499999991647</v>
      </c>
      <c r="B3474" s="5">
        <f t="shared" si="1068"/>
        <v>144</v>
      </c>
      <c r="C3474" s="5">
        <v>12</v>
      </c>
      <c r="D3474">
        <f t="shared" si="1070"/>
        <v>62.136986301369859</v>
      </c>
      <c r="E3474">
        <f t="shared" si="1060"/>
        <v>3.3107997712901853</v>
      </c>
      <c r="F3474">
        <f t="shared" si="1061"/>
        <v>-8.3079362287098135</v>
      </c>
      <c r="G3474">
        <f t="shared" si="1071"/>
        <v>11.861534396188169</v>
      </c>
      <c r="H3474">
        <f t="shared" si="1062"/>
        <v>-2.0769840571774623</v>
      </c>
      <c r="I3474">
        <f t="shared" si="1072"/>
        <v>20.731383108171876</v>
      </c>
      <c r="J3474">
        <f t="shared" si="1073"/>
        <v>72.638175435189027</v>
      </c>
      <c r="K3474">
        <f t="shared" si="1063"/>
        <v>17.361824564810973</v>
      </c>
      <c r="L3474">
        <f t="shared" si="1074"/>
        <v>173.47773765464686</v>
      </c>
      <c r="M3474">
        <f t="shared" si="1064"/>
        <v>186.52226234535314</v>
      </c>
      <c r="N3474">
        <f t="shared" si="1075"/>
        <v>173.47773765464686</v>
      </c>
      <c r="O3474">
        <f t="shared" si="1065"/>
        <v>1.0477354958732965</v>
      </c>
      <c r="P3474">
        <f t="shared" si="1066"/>
        <v>0.93631121932956929</v>
      </c>
      <c r="Q3474">
        <f t="shared" si="1076"/>
        <v>0.86808207862164177</v>
      </c>
      <c r="R3474">
        <f t="shared" si="1077"/>
        <v>0.81279498951237639</v>
      </c>
      <c r="S3474">
        <f t="shared" si="1059"/>
        <v>2.3300816617745848</v>
      </c>
    </row>
    <row r="3475" spans="1:20" x14ac:dyDescent="0.2">
      <c r="A3475" s="3">
        <v>41418.541666658311</v>
      </c>
      <c r="B3475" s="5">
        <f t="shared" si="1068"/>
        <v>144</v>
      </c>
      <c r="C3475" s="5">
        <v>13</v>
      </c>
      <c r="D3475">
        <f t="shared" si="1070"/>
        <v>62.136986301369859</v>
      </c>
      <c r="E3475">
        <f t="shared" si="1060"/>
        <v>3.3107997712901853</v>
      </c>
      <c r="F3475">
        <f t="shared" si="1061"/>
        <v>-8.3079362287098135</v>
      </c>
      <c r="G3475">
        <f t="shared" si="1071"/>
        <v>12.861534396188169</v>
      </c>
      <c r="H3475">
        <f t="shared" si="1062"/>
        <v>12.923015942822538</v>
      </c>
      <c r="I3475">
        <f t="shared" si="1072"/>
        <v>20.731383108171876</v>
      </c>
      <c r="J3475">
        <f t="shared" si="1073"/>
        <v>69.432132866541124</v>
      </c>
      <c r="K3475">
        <f t="shared" si="1063"/>
        <v>20.567867133458876</v>
      </c>
      <c r="L3475">
        <f t="shared" si="1074"/>
        <v>143.46148483173786</v>
      </c>
      <c r="M3475">
        <f t="shared" si="1064"/>
        <v>216.53851516826214</v>
      </c>
      <c r="N3475">
        <f t="shared" si="1075"/>
        <v>216.53851516826214</v>
      </c>
      <c r="O3475">
        <f t="shared" si="1065"/>
        <v>1.0680831330260714</v>
      </c>
      <c r="P3475">
        <f t="shared" si="1066"/>
        <v>0.93179767119481349</v>
      </c>
      <c r="Q3475">
        <f t="shared" si="1076"/>
        <v>0.85366810816937155</v>
      </c>
      <c r="R3475">
        <f t="shared" si="1077"/>
        <v>0.79544595516550254</v>
      </c>
      <c r="S3475">
        <f t="shared" si="1059"/>
        <v>2.2803462828626153</v>
      </c>
    </row>
    <row r="3476" spans="1:20" x14ac:dyDescent="0.2">
      <c r="A3476" s="3">
        <v>41418.583333324976</v>
      </c>
      <c r="B3476" s="5">
        <f t="shared" si="1068"/>
        <v>144</v>
      </c>
      <c r="C3476" s="5">
        <v>14</v>
      </c>
      <c r="D3476">
        <f t="shared" si="1070"/>
        <v>62.136986301369859</v>
      </c>
      <c r="E3476">
        <f t="shared" si="1060"/>
        <v>3.3107997712901853</v>
      </c>
      <c r="F3476">
        <f t="shared" si="1061"/>
        <v>-8.3079362287098135</v>
      </c>
      <c r="G3476">
        <f t="shared" si="1071"/>
        <v>13.861534396188169</v>
      </c>
      <c r="H3476">
        <f t="shared" si="1062"/>
        <v>27.923015942822538</v>
      </c>
      <c r="I3476">
        <f t="shared" si="1072"/>
        <v>20.731383108171876</v>
      </c>
      <c r="J3476">
        <f t="shared" si="1073"/>
        <v>60.35673578659344</v>
      </c>
      <c r="K3476">
        <f t="shared" si="1063"/>
        <v>29.64326421340656</v>
      </c>
      <c r="L3476">
        <f t="shared" si="1074"/>
        <v>117.68770865910199</v>
      </c>
      <c r="M3476">
        <f t="shared" si="1064"/>
        <v>242.31229134089801</v>
      </c>
      <c r="N3476">
        <f t="shared" si="1075"/>
        <v>242.31229134089801</v>
      </c>
      <c r="O3476">
        <f t="shared" si="1065"/>
        <v>1.1505868448687699</v>
      </c>
      <c r="P3476">
        <f t="shared" si="1066"/>
        <v>0.91398840153941729</v>
      </c>
      <c r="Q3476">
        <f t="shared" si="1076"/>
        <v>0.77672719889127195</v>
      </c>
      <c r="R3476">
        <f t="shared" si="1077"/>
        <v>0.70991965094682274</v>
      </c>
      <c r="S3476">
        <f t="shared" si="1059"/>
        <v>2.0351635791911065</v>
      </c>
    </row>
    <row r="3477" spans="1:20" x14ac:dyDescent="0.2">
      <c r="A3477" s="3">
        <v>41418.62499999164</v>
      </c>
      <c r="B3477" s="5">
        <f t="shared" si="1068"/>
        <v>144</v>
      </c>
      <c r="C3477" s="5">
        <v>15</v>
      </c>
      <c r="D3477">
        <f t="shared" si="1070"/>
        <v>62.136986301369859</v>
      </c>
      <c r="E3477">
        <f t="shared" si="1060"/>
        <v>3.3107997712901853</v>
      </c>
      <c r="F3477">
        <f t="shared" si="1061"/>
        <v>-8.3079362287098135</v>
      </c>
      <c r="G3477">
        <f t="shared" si="1071"/>
        <v>14.861534396188169</v>
      </c>
      <c r="H3477">
        <f t="shared" si="1062"/>
        <v>42.923015942822538</v>
      </c>
      <c r="I3477">
        <f t="shared" si="1072"/>
        <v>20.731383108171876</v>
      </c>
      <c r="J3477">
        <f t="shared" si="1073"/>
        <v>49.253906425940471</v>
      </c>
      <c r="K3477">
        <f t="shared" si="1063"/>
        <v>40.746093574059529</v>
      </c>
      <c r="L3477">
        <f t="shared" si="1074"/>
        <v>102.62782928054271</v>
      </c>
      <c r="M3477">
        <f t="shared" si="1064"/>
        <v>257.3721707194573</v>
      </c>
      <c r="N3477">
        <f t="shared" si="1075"/>
        <v>257.3721707194573</v>
      </c>
      <c r="O3477">
        <f t="shared" si="1065"/>
        <v>1.3199412311093235</v>
      </c>
      <c r="P3477">
        <f t="shared" si="1066"/>
        <v>0.87966792225543722</v>
      </c>
      <c r="Q3477">
        <f t="shared" si="1076"/>
        <v>0.63311397346057519</v>
      </c>
      <c r="R3477">
        <f t="shared" si="1077"/>
        <v>0.55693005358494818</v>
      </c>
      <c r="S3477">
        <f t="shared" si="1059"/>
        <v>1.5965803449747578</v>
      </c>
    </row>
    <row r="3478" spans="1:20" x14ac:dyDescent="0.2">
      <c r="A3478" s="3">
        <v>41418.666666658304</v>
      </c>
      <c r="B3478" s="5">
        <f t="shared" si="1068"/>
        <v>144</v>
      </c>
      <c r="C3478" s="5">
        <v>16</v>
      </c>
      <c r="D3478">
        <f t="shared" si="1070"/>
        <v>62.136986301369859</v>
      </c>
      <c r="E3478">
        <f t="shared" si="1060"/>
        <v>3.3107997712901853</v>
      </c>
      <c r="F3478">
        <f t="shared" si="1061"/>
        <v>-8.3079362287098135</v>
      </c>
      <c r="G3478">
        <f t="shared" si="1071"/>
        <v>15.861534396188169</v>
      </c>
      <c r="H3478">
        <f t="shared" si="1062"/>
        <v>57.923015942822538</v>
      </c>
      <c r="I3478">
        <f t="shared" si="1072"/>
        <v>20.731383108171876</v>
      </c>
      <c r="J3478">
        <f t="shared" si="1073"/>
        <v>37.540309753265454</v>
      </c>
      <c r="K3478">
        <f t="shared" si="1063"/>
        <v>52.459690246734546</v>
      </c>
      <c r="L3478">
        <f t="shared" si="1074"/>
        <v>91.939532091512859</v>
      </c>
      <c r="M3478">
        <f t="shared" si="1064"/>
        <v>268.06046790848711</v>
      </c>
      <c r="N3478">
        <f t="shared" si="1075"/>
        <v>268.06046790848711</v>
      </c>
      <c r="O3478">
        <f t="shared" si="1065"/>
        <v>1.6411752961220902</v>
      </c>
      <c r="P3478">
        <f t="shared" si="1066"/>
        <v>0.82141254772539485</v>
      </c>
      <c r="Q3478">
        <f t="shared" si="1076"/>
        <v>0.43756600992384753</v>
      </c>
      <c r="R3478">
        <f t="shared" si="1077"/>
        <v>0.35942221100958299</v>
      </c>
      <c r="S3478">
        <f t="shared" si="1059"/>
        <v>1.0303743422561444</v>
      </c>
    </row>
    <row r="3479" spans="1:20" x14ac:dyDescent="0.2">
      <c r="A3479" s="3">
        <v>41418.708333324968</v>
      </c>
      <c r="B3479" s="5">
        <f t="shared" si="1068"/>
        <v>144</v>
      </c>
      <c r="C3479" s="5">
        <v>17</v>
      </c>
      <c r="D3479">
        <f t="shared" si="1070"/>
        <v>62.136986301369859</v>
      </c>
      <c r="E3479">
        <f t="shared" si="1060"/>
        <v>3.3107997712901853</v>
      </c>
      <c r="F3479">
        <f t="shared" si="1061"/>
        <v>-8.3079362287098135</v>
      </c>
      <c r="G3479">
        <f t="shared" si="1071"/>
        <v>16.861534396188169</v>
      </c>
      <c r="H3479">
        <f t="shared" si="1062"/>
        <v>72.923015942822531</v>
      </c>
      <c r="I3479">
        <f t="shared" si="1072"/>
        <v>20.731383108171876</v>
      </c>
      <c r="J3479">
        <f t="shared" si="1073"/>
        <v>25.744402445376156</v>
      </c>
      <c r="K3479">
        <f t="shared" si="1063"/>
        <v>64.255597554623847</v>
      </c>
      <c r="L3479">
        <f t="shared" si="1074"/>
        <v>82.994462424955088</v>
      </c>
      <c r="M3479">
        <f t="shared" si="1064"/>
        <v>277.00553757504491</v>
      </c>
      <c r="N3479">
        <f t="shared" si="1075"/>
        <v>277.00553757504491</v>
      </c>
      <c r="O3479">
        <f t="shared" si="1065"/>
        <v>2.302252293077959</v>
      </c>
      <c r="P3479">
        <f t="shared" si="1066"/>
        <v>0.72219319563168805</v>
      </c>
      <c r="Q3479">
        <f t="shared" si="1076"/>
        <v>0.20626328123560547</v>
      </c>
      <c r="R3479">
        <f t="shared" si="1077"/>
        <v>0.1489619382170195</v>
      </c>
      <c r="S3479">
        <f t="shared" si="1059"/>
        <v>0.42703693430751721</v>
      </c>
    </row>
    <row r="3480" spans="1:20" x14ac:dyDescent="0.2">
      <c r="A3480" s="3">
        <v>41418.749999991633</v>
      </c>
      <c r="B3480" s="5">
        <f t="shared" si="1068"/>
        <v>144</v>
      </c>
      <c r="C3480" s="5">
        <v>18</v>
      </c>
      <c r="D3480">
        <f t="shared" si="1070"/>
        <v>62.136986301369859</v>
      </c>
      <c r="E3480">
        <f t="shared" si="1060"/>
        <v>3.3107997712901853</v>
      </c>
      <c r="F3480">
        <f t="shared" si="1061"/>
        <v>-8.3079362287098135</v>
      </c>
      <c r="G3480">
        <f t="shared" si="1071"/>
        <v>17.861534396188169</v>
      </c>
      <c r="H3480">
        <f t="shared" si="1062"/>
        <v>87.923015942822531</v>
      </c>
      <c r="I3480">
        <f t="shared" si="1072"/>
        <v>20.731383108171876</v>
      </c>
      <c r="J3480">
        <f t="shared" si="1073"/>
        <v>14.160935440781252</v>
      </c>
      <c r="K3480">
        <f t="shared" si="1063"/>
        <v>75.839064559218741</v>
      </c>
      <c r="L3480">
        <f t="shared" si="1074"/>
        <v>74.563774054723893</v>
      </c>
      <c r="M3480">
        <f t="shared" si="1064"/>
        <v>285.43622594527608</v>
      </c>
      <c r="N3480">
        <f t="shared" si="1075"/>
        <v>285.43622594527608</v>
      </c>
      <c r="O3480">
        <f t="shared" si="1065"/>
        <v>4.0875327805157582</v>
      </c>
      <c r="P3480">
        <f t="shared" si="1066"/>
        <v>0.5357052475521944</v>
      </c>
      <c r="Q3480">
        <f t="shared" si="1076"/>
        <v>-4.3175767311362412E-2</v>
      </c>
      <c r="R3480">
        <f t="shared" si="1077"/>
        <v>-2.3129485115789345E-2</v>
      </c>
      <c r="S3480">
        <f t="shared" si="1059"/>
        <v>-6.6306497714659351E-2</v>
      </c>
    </row>
    <row r="3481" spans="1:20" x14ac:dyDescent="0.2">
      <c r="A3481" s="3">
        <v>41418.791666658297</v>
      </c>
      <c r="B3481" s="5">
        <f t="shared" si="1068"/>
        <v>144</v>
      </c>
      <c r="C3481" s="5">
        <v>19</v>
      </c>
      <c r="D3481">
        <f t="shared" si="1070"/>
        <v>62.136986301369859</v>
      </c>
      <c r="E3481">
        <f t="shared" si="1060"/>
        <v>3.3107997712901853</v>
      </c>
      <c r="F3481">
        <f t="shared" si="1061"/>
        <v>-8.3079362287098135</v>
      </c>
      <c r="G3481">
        <f t="shared" si="1071"/>
        <v>18.861534396188169</v>
      </c>
      <c r="H3481">
        <f t="shared" si="1062"/>
        <v>102.92301594282253</v>
      </c>
      <c r="I3481">
        <f t="shared" si="1072"/>
        <v>20.731383108171876</v>
      </c>
      <c r="J3481">
        <f t="shared" si="1073"/>
        <v>3.0447097107469627</v>
      </c>
      <c r="K3481">
        <f t="shared" si="1063"/>
        <v>86.955290289253043</v>
      </c>
      <c r="L3481">
        <f t="shared" si="1074"/>
        <v>65.902265032913121</v>
      </c>
      <c r="M3481">
        <f t="shared" si="1064"/>
        <v>294.09773496708686</v>
      </c>
      <c r="N3481">
        <f t="shared" si="1075"/>
        <v>294.09773496708686</v>
      </c>
      <c r="O3481">
        <f t="shared" si="1065"/>
        <v>18.827001563605087</v>
      </c>
      <c r="P3481">
        <f t="shared" si="1066"/>
        <v>9.9531872991128006E-2</v>
      </c>
      <c r="Q3481">
        <f t="shared" si="1076"/>
        <v>-0.29201063094215085</v>
      </c>
      <c r="R3481">
        <f t="shared" si="1077"/>
        <v>-2.9064365030993314E-2</v>
      </c>
      <c r="S3481">
        <f t="shared" si="1059"/>
        <v>-8.3320326581330165E-2</v>
      </c>
    </row>
    <row r="3482" spans="1:20" x14ac:dyDescent="0.2">
      <c r="A3482" s="3">
        <v>41418.833333324961</v>
      </c>
      <c r="B3482" s="5">
        <f t="shared" si="1068"/>
        <v>144</v>
      </c>
      <c r="C3482" s="5">
        <v>20</v>
      </c>
      <c r="D3482">
        <f t="shared" si="1070"/>
        <v>62.136986301369859</v>
      </c>
      <c r="E3482">
        <f t="shared" si="1060"/>
        <v>3.3107997712901853</v>
      </c>
      <c r="F3482">
        <f t="shared" si="1061"/>
        <v>-8.3079362287098135</v>
      </c>
      <c r="G3482">
        <f t="shared" si="1071"/>
        <v>19.861534396188169</v>
      </c>
      <c r="H3482">
        <f t="shared" si="1062"/>
        <v>117.92301594282253</v>
      </c>
      <c r="I3482">
        <f t="shared" si="1072"/>
        <v>20.731383108171876</v>
      </c>
      <c r="J3482">
        <f t="shared" si="1073"/>
        <v>-7.3068774108686503</v>
      </c>
      <c r="K3482">
        <f t="shared" si="1063"/>
        <v>97.306877410868651</v>
      </c>
      <c r="L3482">
        <f t="shared" si="1074"/>
        <v>56.421816819697696</v>
      </c>
      <c r="M3482">
        <f t="shared" si="1064"/>
        <v>303.57818318030229</v>
      </c>
      <c r="N3482">
        <f t="shared" si="1075"/>
        <v>303.57818318030229</v>
      </c>
      <c r="O3482">
        <f t="shared" si="1065"/>
        <v>-7.8626447409834466</v>
      </c>
      <c r="P3482" t="e">
        <f t="shared" si="1066"/>
        <v>#NUM!</v>
      </c>
      <c r="Q3482">
        <f t="shared" si="1076"/>
        <v>-0.52146460490778579</v>
      </c>
      <c r="R3482" t="e">
        <f t="shared" si="1077"/>
        <v>#NUM!</v>
      </c>
      <c r="S3482" t="e">
        <f t="shared" si="1059"/>
        <v>#NUM!</v>
      </c>
    </row>
    <row r="3483" spans="1:20" x14ac:dyDescent="0.2">
      <c r="A3483" s="3">
        <v>41418.874999991625</v>
      </c>
      <c r="B3483" s="5">
        <f t="shared" si="1068"/>
        <v>144</v>
      </c>
      <c r="C3483" s="5">
        <v>21</v>
      </c>
      <c r="D3483">
        <f t="shared" si="1070"/>
        <v>62.136986301369859</v>
      </c>
      <c r="E3483">
        <f t="shared" si="1060"/>
        <v>3.3107997712901853</v>
      </c>
      <c r="F3483">
        <f t="shared" si="1061"/>
        <v>-8.3079362287098135</v>
      </c>
      <c r="G3483">
        <f t="shared" si="1071"/>
        <v>20.861534396188169</v>
      </c>
      <c r="H3483">
        <f t="shared" si="1062"/>
        <v>132.92301594282253</v>
      </c>
      <c r="I3483">
        <f t="shared" si="1072"/>
        <v>20.731383108171876</v>
      </c>
      <c r="J3483">
        <f t="shared" si="1073"/>
        <v>-16.49688319497821</v>
      </c>
      <c r="K3483">
        <f t="shared" si="1063"/>
        <v>106.49688319497821</v>
      </c>
      <c r="L3483">
        <f t="shared" si="1074"/>
        <v>45.582375737535557</v>
      </c>
      <c r="M3483">
        <f t="shared" si="1064"/>
        <v>314.41762426246441</v>
      </c>
      <c r="N3483">
        <f t="shared" si="1075"/>
        <v>314.41762426246441</v>
      </c>
      <c r="O3483">
        <f t="shared" si="1065"/>
        <v>-3.5215832529968929</v>
      </c>
      <c r="P3483" t="e">
        <f t="shared" si="1066"/>
        <v>#NUM!</v>
      </c>
      <c r="Q3483">
        <f t="shared" si="1076"/>
        <v>-0.71439998518080472</v>
      </c>
      <c r="R3483" t="e">
        <f t="shared" si="1077"/>
        <v>#NUM!</v>
      </c>
      <c r="S3483" t="e">
        <f t="shared" si="1059"/>
        <v>#NUM!</v>
      </c>
    </row>
    <row r="3484" spans="1:20" x14ac:dyDescent="0.2">
      <c r="A3484" s="3">
        <v>41418.91666665829</v>
      </c>
      <c r="B3484" s="5">
        <f t="shared" si="1068"/>
        <v>144</v>
      </c>
      <c r="C3484" s="5">
        <v>22</v>
      </c>
      <c r="D3484">
        <f t="shared" si="1070"/>
        <v>62.136986301369859</v>
      </c>
      <c r="E3484">
        <f t="shared" si="1060"/>
        <v>3.3107997712901853</v>
      </c>
      <c r="F3484">
        <f t="shared" si="1061"/>
        <v>-8.3079362287098135</v>
      </c>
      <c r="G3484">
        <f t="shared" si="1071"/>
        <v>21.861534396188169</v>
      </c>
      <c r="H3484">
        <f t="shared" si="1062"/>
        <v>147.92301594282253</v>
      </c>
      <c r="I3484">
        <f t="shared" si="1072"/>
        <v>20.731383108171876</v>
      </c>
      <c r="J3484">
        <f t="shared" si="1073"/>
        <v>-23.987610179485689</v>
      </c>
      <c r="K3484">
        <f t="shared" si="1063"/>
        <v>113.98761017948569</v>
      </c>
      <c r="L3484">
        <f t="shared" si="1074"/>
        <v>32.930632833835546</v>
      </c>
      <c r="M3484">
        <f t="shared" si="1064"/>
        <v>327.06936716616445</v>
      </c>
      <c r="N3484">
        <f t="shared" si="1075"/>
        <v>327.06936716616445</v>
      </c>
      <c r="O3484">
        <f t="shared" si="1065"/>
        <v>-2.4597880877819773</v>
      </c>
      <c r="P3484" t="e">
        <f t="shared" si="1066"/>
        <v>#NUM!</v>
      </c>
      <c r="Q3484">
        <f t="shared" si="1076"/>
        <v>-0.85776712767156837</v>
      </c>
      <c r="R3484" t="e">
        <f t="shared" si="1077"/>
        <v>#NUM!</v>
      </c>
      <c r="S3484" t="e">
        <f t="shared" si="1059"/>
        <v>#NUM!</v>
      </c>
    </row>
    <row r="3485" spans="1:20" x14ac:dyDescent="0.2">
      <c r="A3485" s="3">
        <v>41418.958333324954</v>
      </c>
      <c r="B3485" s="5">
        <f t="shared" si="1068"/>
        <v>144</v>
      </c>
      <c r="C3485" s="5">
        <v>23</v>
      </c>
      <c r="D3485">
        <f t="shared" si="1070"/>
        <v>62.136986301369859</v>
      </c>
      <c r="E3485">
        <f t="shared" si="1060"/>
        <v>3.3107997712901853</v>
      </c>
      <c r="F3485">
        <f t="shared" si="1061"/>
        <v>-8.3079362287098135</v>
      </c>
      <c r="G3485">
        <f t="shared" si="1071"/>
        <v>22.861534396188169</v>
      </c>
      <c r="H3485">
        <f t="shared" si="1062"/>
        <v>162.92301594282253</v>
      </c>
      <c r="I3485">
        <f t="shared" si="1072"/>
        <v>20.731383108171876</v>
      </c>
      <c r="J3485">
        <f t="shared" si="1073"/>
        <v>-29.114600308314827</v>
      </c>
      <c r="K3485">
        <f t="shared" si="1063"/>
        <v>119.11460030831483</v>
      </c>
      <c r="L3485">
        <f t="shared" si="1074"/>
        <v>18.322328361527354</v>
      </c>
      <c r="M3485">
        <f t="shared" si="1064"/>
        <v>341.67767163847265</v>
      </c>
      <c r="N3485">
        <f t="shared" si="1075"/>
        <v>341.67767163847265</v>
      </c>
      <c r="O3485">
        <f t="shared" si="1065"/>
        <v>-2.0552533391673808</v>
      </c>
      <c r="P3485" t="e">
        <f t="shared" si="1066"/>
        <v>#NUM!</v>
      </c>
      <c r="Q3485">
        <f t="shared" si="1076"/>
        <v>-0.94545374879550725</v>
      </c>
      <c r="R3485" t="e">
        <f t="shared" si="1077"/>
        <v>#NUM!</v>
      </c>
      <c r="S3485" t="e">
        <f t="shared" si="1059"/>
        <v>#NUM!</v>
      </c>
    </row>
    <row r="3486" spans="1:20" x14ac:dyDescent="0.2">
      <c r="A3486" s="3">
        <v>41418.999999991618</v>
      </c>
      <c r="B3486" s="5">
        <f t="shared" si="1068"/>
        <v>145</v>
      </c>
      <c r="C3486" s="5">
        <v>0</v>
      </c>
      <c r="D3486">
        <f t="shared" si="1070"/>
        <v>63.123287671232873</v>
      </c>
      <c r="E3486">
        <f t="shared" si="1060"/>
        <v>3.2178813548881493</v>
      </c>
      <c r="F3486">
        <f t="shared" si="1061"/>
        <v>-8.4008546451118491</v>
      </c>
      <c r="G3486">
        <f t="shared" si="1071"/>
        <v>-0.1400142440851975</v>
      </c>
      <c r="H3486">
        <f t="shared" si="1062"/>
        <v>-182.10021366127796</v>
      </c>
      <c r="I3486">
        <f t="shared" si="1072"/>
        <v>20.916962574476411</v>
      </c>
      <c r="J3486">
        <f t="shared" si="1073"/>
        <v>-31.04996330148408</v>
      </c>
      <c r="K3486">
        <f t="shared" si="1063"/>
        <v>121.04996330148408</v>
      </c>
      <c r="L3486">
        <f t="shared" si="1074"/>
        <v>2.290007270196952</v>
      </c>
      <c r="M3486">
        <f t="shared" si="1064"/>
        <v>357.70999272980305</v>
      </c>
      <c r="N3486">
        <f t="shared" si="1075"/>
        <v>2.290007270196952</v>
      </c>
      <c r="O3486">
        <f t="shared" si="1065"/>
        <v>-1.9387910123361687</v>
      </c>
      <c r="P3486" t="e">
        <f t="shared" si="1066"/>
        <v>#NUM!</v>
      </c>
      <c r="Q3486">
        <f t="shared" si="1076"/>
        <v>-0.97794562916039951</v>
      </c>
      <c r="R3486" t="e">
        <f t="shared" si="1077"/>
        <v>#NUM!</v>
      </c>
      <c r="S3486" t="e">
        <f t="shared" ref="S3486:S3549" si="1078">R3486*$E$10</f>
        <v>#NUM!</v>
      </c>
      <c r="T3486">
        <f t="shared" ref="T3486" si="1079">SUMIF(S3492:S3506,"&gt;0,01")</f>
        <v>16.415371468952959</v>
      </c>
    </row>
    <row r="3487" spans="1:20" x14ac:dyDescent="0.2">
      <c r="A3487" s="3">
        <v>41419.041666658282</v>
      </c>
      <c r="B3487" s="5">
        <f t="shared" si="1068"/>
        <v>145</v>
      </c>
      <c r="C3487" s="5">
        <v>1</v>
      </c>
      <c r="D3487">
        <f t="shared" si="1070"/>
        <v>63.123287671232873</v>
      </c>
      <c r="E3487">
        <f t="shared" ref="E3487:E3550" si="1080">9.87*SIN(RADIANS(2*D3487))-7.53*COS(RADIANS(D3487))-1.5*SIN(RADIANS(D3487))</f>
        <v>3.2178813548881493</v>
      </c>
      <c r="F3487">
        <f t="shared" ref="F3487:F3550" si="1081">4*($B$6-$B$5)+E3487</f>
        <v>-8.4008546451118491</v>
      </c>
      <c r="G3487">
        <f t="shared" si="1071"/>
        <v>0.85998575591480253</v>
      </c>
      <c r="H3487">
        <f t="shared" ref="H3487:H3550" si="1082">15*(G3487-12)</f>
        <v>-167.10021366127796</v>
      </c>
      <c r="I3487">
        <f t="shared" si="1072"/>
        <v>20.916962574476411</v>
      </c>
      <c r="J3487">
        <f t="shared" si="1073"/>
        <v>-29.848123973079339</v>
      </c>
      <c r="K3487">
        <f t="shared" ref="K3487:K3550" si="1083">90-J3487</f>
        <v>119.84812397307934</v>
      </c>
      <c r="L3487">
        <f t="shared" si="1074"/>
        <v>13.911775072198566</v>
      </c>
      <c r="M3487">
        <f t="shared" ref="M3487:M3550" si="1084">360-L3487</f>
        <v>346.08822492780143</v>
      </c>
      <c r="N3487">
        <f t="shared" si="1075"/>
        <v>13.911775072198566</v>
      </c>
      <c r="O3487">
        <f t="shared" ref="O3487:O3550" si="1085">1/(COS(RADIANS(K3487)))</f>
        <v>-2.0092318547909498</v>
      </c>
      <c r="P3487" t="e">
        <f t="shared" ref="P3487:P3550" si="1086">1.353*0.7^(O3487^0.678)</f>
        <v>#NUM!</v>
      </c>
      <c r="Q3487">
        <f t="shared" si="1076"/>
        <v>-0.95935476156066013</v>
      </c>
      <c r="R3487" t="e">
        <f t="shared" si="1077"/>
        <v>#NUM!</v>
      </c>
      <c r="S3487" t="e">
        <f t="shared" si="1078"/>
        <v>#NUM!</v>
      </c>
    </row>
    <row r="3488" spans="1:20" x14ac:dyDescent="0.2">
      <c r="A3488" s="3">
        <v>41419.083333324947</v>
      </c>
      <c r="B3488" s="5">
        <f t="shared" si="1068"/>
        <v>145</v>
      </c>
      <c r="C3488" s="5">
        <v>2</v>
      </c>
      <c r="D3488">
        <f t="shared" si="1070"/>
        <v>63.123287671232873</v>
      </c>
      <c r="E3488">
        <f t="shared" si="1080"/>
        <v>3.2178813548881493</v>
      </c>
      <c r="F3488">
        <f t="shared" si="1081"/>
        <v>-8.4008546451118491</v>
      </c>
      <c r="G3488">
        <f t="shared" si="1071"/>
        <v>1.8599857559148025</v>
      </c>
      <c r="H3488">
        <f t="shared" si="1082"/>
        <v>-152.10021366127796</v>
      </c>
      <c r="I3488">
        <f t="shared" si="1072"/>
        <v>20.916962574476411</v>
      </c>
      <c r="J3488">
        <f t="shared" si="1073"/>
        <v>-25.513471669705019</v>
      </c>
      <c r="K3488">
        <f t="shared" si="1083"/>
        <v>115.51347166970501</v>
      </c>
      <c r="L3488">
        <f t="shared" si="1074"/>
        <v>28.967824380745952</v>
      </c>
      <c r="M3488">
        <f t="shared" si="1084"/>
        <v>331.03217561925408</v>
      </c>
      <c r="N3488">
        <f t="shared" si="1075"/>
        <v>28.967824380745952</v>
      </c>
      <c r="O3488">
        <f t="shared" si="1085"/>
        <v>-2.3216760917707049</v>
      </c>
      <c r="P3488" t="e">
        <f t="shared" si="1086"/>
        <v>#NUM!</v>
      </c>
      <c r="Q3488">
        <f t="shared" si="1076"/>
        <v>-0.88725960868714415</v>
      </c>
      <c r="R3488" t="e">
        <f t="shared" si="1077"/>
        <v>#NUM!</v>
      </c>
      <c r="S3488" t="e">
        <f t="shared" si="1078"/>
        <v>#NUM!</v>
      </c>
    </row>
    <row r="3489" spans="1:19" x14ac:dyDescent="0.2">
      <c r="A3489" s="3">
        <v>41419.124999991611</v>
      </c>
      <c r="B3489" s="5">
        <f t="shared" si="1068"/>
        <v>145</v>
      </c>
      <c r="C3489" s="5">
        <v>3</v>
      </c>
      <c r="D3489">
        <f t="shared" si="1070"/>
        <v>63.123287671232873</v>
      </c>
      <c r="E3489">
        <f t="shared" si="1080"/>
        <v>3.2178813548881493</v>
      </c>
      <c r="F3489">
        <f t="shared" si="1081"/>
        <v>-8.4008546451118491</v>
      </c>
      <c r="G3489">
        <f t="shared" si="1071"/>
        <v>2.8599857559148023</v>
      </c>
      <c r="H3489">
        <f t="shared" si="1082"/>
        <v>-137.10021366127796</v>
      </c>
      <c r="I3489">
        <f t="shared" si="1072"/>
        <v>20.916962574476411</v>
      </c>
      <c r="J3489">
        <f t="shared" si="1073"/>
        <v>-18.627361261703317</v>
      </c>
      <c r="K3489">
        <f t="shared" si="1083"/>
        <v>108.62736126170331</v>
      </c>
      <c r="L3489">
        <f t="shared" si="1074"/>
        <v>42.144918794342203</v>
      </c>
      <c r="M3489">
        <f t="shared" si="1084"/>
        <v>317.85508120565783</v>
      </c>
      <c r="N3489">
        <f t="shared" si="1075"/>
        <v>42.144918794342203</v>
      </c>
      <c r="O3489">
        <f t="shared" si="1085"/>
        <v>-3.1307539919406979</v>
      </c>
      <c r="P3489" t="e">
        <f t="shared" si="1086"/>
        <v>#NUM!</v>
      </c>
      <c r="Q3489">
        <f t="shared" si="1076"/>
        <v>-0.75930941529698071</v>
      </c>
      <c r="R3489" t="e">
        <f t="shared" si="1077"/>
        <v>#NUM!</v>
      </c>
      <c r="S3489" t="e">
        <f t="shared" si="1078"/>
        <v>#NUM!</v>
      </c>
    </row>
    <row r="3490" spans="1:19" x14ac:dyDescent="0.2">
      <c r="A3490" s="3">
        <v>41419.166666658275</v>
      </c>
      <c r="B3490" s="5">
        <f t="shared" si="1068"/>
        <v>145</v>
      </c>
      <c r="C3490" s="5">
        <v>4</v>
      </c>
      <c r="D3490">
        <f t="shared" si="1070"/>
        <v>63.123287671232873</v>
      </c>
      <c r="E3490">
        <f t="shared" si="1080"/>
        <v>3.2178813548881493</v>
      </c>
      <c r="F3490">
        <f t="shared" si="1081"/>
        <v>-8.4008546451118491</v>
      </c>
      <c r="G3490">
        <f t="shared" si="1071"/>
        <v>3.8599857559148023</v>
      </c>
      <c r="H3490">
        <f t="shared" si="1082"/>
        <v>-122.10021366127796</v>
      </c>
      <c r="I3490">
        <f t="shared" si="1072"/>
        <v>20.916962574476411</v>
      </c>
      <c r="J3490">
        <f t="shared" si="1073"/>
        <v>-9.8665549827005723</v>
      </c>
      <c r="K3490">
        <f t="shared" si="1083"/>
        <v>99.866554982700578</v>
      </c>
      <c r="L3490">
        <f t="shared" si="1074"/>
        <v>53.434183905808624</v>
      </c>
      <c r="M3490">
        <f t="shared" si="1084"/>
        <v>306.5658160941914</v>
      </c>
      <c r="N3490">
        <f t="shared" si="1075"/>
        <v>53.434183905808624</v>
      </c>
      <c r="O3490">
        <f t="shared" si="1085"/>
        <v>-5.8358706632261734</v>
      </c>
      <c r="P3490" t="e">
        <f t="shared" si="1086"/>
        <v>#NUM!</v>
      </c>
      <c r="Q3490">
        <f t="shared" si="1076"/>
        <v>-0.57939181632702375</v>
      </c>
      <c r="R3490" t="e">
        <f t="shared" si="1077"/>
        <v>#NUM!</v>
      </c>
      <c r="S3490" t="e">
        <f t="shared" si="1078"/>
        <v>#NUM!</v>
      </c>
    </row>
    <row r="3491" spans="1:19" x14ac:dyDescent="0.2">
      <c r="A3491" s="3">
        <v>41419.208333324939</v>
      </c>
      <c r="B3491" s="5">
        <f t="shared" si="1068"/>
        <v>145</v>
      </c>
      <c r="C3491" s="5">
        <v>5</v>
      </c>
      <c r="D3491">
        <f t="shared" si="1070"/>
        <v>63.123287671232873</v>
      </c>
      <c r="E3491">
        <f t="shared" si="1080"/>
        <v>3.2178813548881493</v>
      </c>
      <c r="F3491">
        <f t="shared" si="1081"/>
        <v>-8.4008546451118491</v>
      </c>
      <c r="G3491">
        <f t="shared" si="1071"/>
        <v>4.8599857559148028</v>
      </c>
      <c r="H3491">
        <f t="shared" si="1082"/>
        <v>-107.10021366127796</v>
      </c>
      <c r="I3491">
        <f t="shared" si="1072"/>
        <v>20.916962574476411</v>
      </c>
      <c r="J3491">
        <f t="shared" si="1073"/>
        <v>0.19253182678304734</v>
      </c>
      <c r="K3491">
        <f t="shared" si="1083"/>
        <v>89.807468173216947</v>
      </c>
      <c r="L3491">
        <f t="shared" si="1074"/>
        <v>63.228393253822631</v>
      </c>
      <c r="M3491">
        <f t="shared" si="1084"/>
        <v>296.77160674617738</v>
      </c>
      <c r="N3491">
        <f t="shared" si="1075"/>
        <v>63.228393253822631</v>
      </c>
      <c r="O3491">
        <f t="shared" si="1085"/>
        <v>297.59177118126343</v>
      </c>
      <c r="P3491">
        <f t="shared" si="1086"/>
        <v>5.8386481933416969E-8</v>
      </c>
      <c r="Q3491">
        <f t="shared" si="1076"/>
        <v>-0.3588499578513018</v>
      </c>
      <c r="R3491">
        <f t="shared" si="1077"/>
        <v>-2.0951986580892472E-8</v>
      </c>
      <c r="S3491">
        <f t="shared" si="1078"/>
        <v>-6.0064149434746674E-8</v>
      </c>
    </row>
    <row r="3492" spans="1:19" x14ac:dyDescent="0.2">
      <c r="A3492" s="3">
        <v>41419.249999991604</v>
      </c>
      <c r="B3492" s="5">
        <f t="shared" si="1068"/>
        <v>145</v>
      </c>
      <c r="C3492" s="5">
        <v>6</v>
      </c>
      <c r="D3492">
        <f t="shared" si="1070"/>
        <v>63.123287671232873</v>
      </c>
      <c r="E3492">
        <f t="shared" si="1080"/>
        <v>3.2178813548881493</v>
      </c>
      <c r="F3492">
        <f t="shared" si="1081"/>
        <v>-8.4008546451118491</v>
      </c>
      <c r="G3492">
        <f t="shared" si="1071"/>
        <v>5.8599857559148028</v>
      </c>
      <c r="H3492">
        <f t="shared" si="1082"/>
        <v>-92.100213661277962</v>
      </c>
      <c r="I3492">
        <f t="shared" si="1072"/>
        <v>20.916962574476411</v>
      </c>
      <c r="J3492">
        <f t="shared" si="1073"/>
        <v>11.117674695685501</v>
      </c>
      <c r="K3492">
        <f t="shared" si="1083"/>
        <v>78.882325304314492</v>
      </c>
      <c r="L3492">
        <f t="shared" si="1074"/>
        <v>72.049779941426024</v>
      </c>
      <c r="M3492">
        <f t="shared" si="1084"/>
        <v>287.95022005857396</v>
      </c>
      <c r="N3492">
        <f t="shared" si="1075"/>
        <v>72.049779941426024</v>
      </c>
      <c r="O3492">
        <f t="shared" si="1085"/>
        <v>5.1860584525963205</v>
      </c>
      <c r="P3492">
        <f t="shared" si="1086"/>
        <v>0.4554651066662958</v>
      </c>
      <c r="Q3492">
        <f t="shared" si="1076"/>
        <v>-0.11392564903294727</v>
      </c>
      <c r="R3492">
        <f t="shared" si="1077"/>
        <v>-5.1889157888818309E-2</v>
      </c>
      <c r="S3492">
        <f t="shared" si="1078"/>
        <v>-0.14875334715608571</v>
      </c>
    </row>
    <row r="3493" spans="1:19" x14ac:dyDescent="0.2">
      <c r="A3493" s="3">
        <v>41419.291666658268</v>
      </c>
      <c r="B3493" s="5">
        <f t="shared" si="1068"/>
        <v>145</v>
      </c>
      <c r="C3493" s="5">
        <v>7</v>
      </c>
      <c r="D3493">
        <f t="shared" si="1070"/>
        <v>63.123287671232873</v>
      </c>
      <c r="E3493">
        <f t="shared" si="1080"/>
        <v>3.2178813548881493</v>
      </c>
      <c r="F3493">
        <f t="shared" si="1081"/>
        <v>-8.4008546451118491</v>
      </c>
      <c r="G3493">
        <f t="shared" si="1071"/>
        <v>6.8599857559148028</v>
      </c>
      <c r="H3493">
        <f t="shared" si="1082"/>
        <v>-77.100213661277962</v>
      </c>
      <c r="I3493">
        <f t="shared" si="1072"/>
        <v>20.916962574476411</v>
      </c>
      <c r="J3493">
        <f t="shared" si="1073"/>
        <v>22.589576386443387</v>
      </c>
      <c r="K3493">
        <f t="shared" si="1083"/>
        <v>67.410423613556617</v>
      </c>
      <c r="L3493">
        <f t="shared" si="1074"/>
        <v>80.464787153129606</v>
      </c>
      <c r="M3493">
        <f t="shared" si="1084"/>
        <v>279.53521284687042</v>
      </c>
      <c r="N3493">
        <f t="shared" si="1075"/>
        <v>80.464787153129606</v>
      </c>
      <c r="O3493">
        <f t="shared" si="1085"/>
        <v>2.6033032376807577</v>
      </c>
      <c r="P3493">
        <f t="shared" si="1086"/>
        <v>0.68385333139268789</v>
      </c>
      <c r="Q3493">
        <f t="shared" si="1076"/>
        <v>0.13689864505937355</v>
      </c>
      <c r="R3493">
        <f t="shared" si="1077"/>
        <v>9.3618594486997733E-2</v>
      </c>
      <c r="S3493">
        <f t="shared" si="1078"/>
        <v>0.26838129298278979</v>
      </c>
    </row>
    <row r="3494" spans="1:19" x14ac:dyDescent="0.2">
      <c r="A3494" s="3">
        <v>41419.333333324932</v>
      </c>
      <c r="B3494" s="5">
        <f t="shared" si="1068"/>
        <v>145</v>
      </c>
      <c r="C3494" s="5">
        <v>8</v>
      </c>
      <c r="D3494">
        <f t="shared" si="1070"/>
        <v>63.123287671232873</v>
      </c>
      <c r="E3494">
        <f t="shared" si="1080"/>
        <v>3.2178813548881493</v>
      </c>
      <c r="F3494">
        <f t="shared" si="1081"/>
        <v>-8.4008546451118491</v>
      </c>
      <c r="G3494">
        <f t="shared" si="1071"/>
        <v>7.8599857559148028</v>
      </c>
      <c r="H3494">
        <f t="shared" si="1082"/>
        <v>-62.100213661277962</v>
      </c>
      <c r="I3494">
        <f t="shared" si="1072"/>
        <v>20.916962574476411</v>
      </c>
      <c r="J3494">
        <f t="shared" si="1073"/>
        <v>34.348936842660564</v>
      </c>
      <c r="K3494">
        <f t="shared" si="1083"/>
        <v>55.651063157339436</v>
      </c>
      <c r="L3494">
        <f t="shared" si="1074"/>
        <v>89.151092695820068</v>
      </c>
      <c r="M3494">
        <f t="shared" si="1084"/>
        <v>270.84890730417993</v>
      </c>
      <c r="N3494">
        <f t="shared" si="1075"/>
        <v>89.151092695820068</v>
      </c>
      <c r="O3494">
        <f t="shared" si="1085"/>
        <v>1.772322423419942</v>
      </c>
      <c r="P3494">
        <f t="shared" si="1086"/>
        <v>0.79976922782396009</v>
      </c>
      <c r="Q3494">
        <f t="shared" si="1076"/>
        <v>0.37477112017800002</v>
      </c>
      <c r="R3494">
        <f t="shared" si="1077"/>
        <v>0.29973040939547962</v>
      </c>
      <c r="S3494">
        <f t="shared" si="1078"/>
        <v>0.85925275059531026</v>
      </c>
    </row>
    <row r="3495" spans="1:19" x14ac:dyDescent="0.2">
      <c r="A3495" s="3">
        <v>41419.374999991596</v>
      </c>
      <c r="B3495" s="5">
        <f t="shared" si="1068"/>
        <v>145</v>
      </c>
      <c r="C3495" s="5">
        <v>9</v>
      </c>
      <c r="D3495">
        <f t="shared" si="1070"/>
        <v>63.123287671232873</v>
      </c>
      <c r="E3495">
        <f t="shared" si="1080"/>
        <v>3.2178813548881493</v>
      </c>
      <c r="F3495">
        <f t="shared" si="1081"/>
        <v>-8.4008546451118491</v>
      </c>
      <c r="G3495">
        <f t="shared" si="1071"/>
        <v>8.8599857559148028</v>
      </c>
      <c r="H3495">
        <f t="shared" si="1082"/>
        <v>-47.100213661277962</v>
      </c>
      <c r="I3495">
        <f t="shared" si="1072"/>
        <v>20.916962574476411</v>
      </c>
      <c r="J3495">
        <f t="shared" si="1073"/>
        <v>46.125782138987667</v>
      </c>
      <c r="K3495">
        <f t="shared" si="1083"/>
        <v>43.874217861012333</v>
      </c>
      <c r="L3495">
        <f t="shared" si="1074"/>
        <v>99.144054754283516</v>
      </c>
      <c r="M3495">
        <f t="shared" si="1084"/>
        <v>260.8559452457165</v>
      </c>
      <c r="N3495">
        <f t="shared" si="1075"/>
        <v>99.144054754283516</v>
      </c>
      <c r="O3495">
        <f t="shared" si="1085"/>
        <v>1.3872260327916299</v>
      </c>
      <c r="P3495">
        <f t="shared" si="1086"/>
        <v>0.86677897006018911</v>
      </c>
      <c r="Q3495">
        <f t="shared" si="1076"/>
        <v>0.58172172165713754</v>
      </c>
      <c r="R3495">
        <f t="shared" si="1077"/>
        <v>0.50422415475961369</v>
      </c>
      <c r="S3495">
        <f t="shared" si="1078"/>
        <v>1.4454856041054325</v>
      </c>
    </row>
    <row r="3496" spans="1:19" x14ac:dyDescent="0.2">
      <c r="A3496" s="3">
        <v>41419.416666658261</v>
      </c>
      <c r="B3496" s="5">
        <f t="shared" si="1068"/>
        <v>145</v>
      </c>
      <c r="C3496" s="5">
        <v>10</v>
      </c>
      <c r="D3496">
        <f t="shared" si="1070"/>
        <v>63.123287671232873</v>
      </c>
      <c r="E3496">
        <f t="shared" si="1080"/>
        <v>3.2178813548881493</v>
      </c>
      <c r="F3496">
        <f t="shared" si="1081"/>
        <v>-8.4008546451118491</v>
      </c>
      <c r="G3496">
        <f t="shared" si="1071"/>
        <v>9.8599857559148028</v>
      </c>
      <c r="H3496">
        <f t="shared" si="1082"/>
        <v>-32.100213661277962</v>
      </c>
      <c r="I3496">
        <f t="shared" si="1072"/>
        <v>20.916962574476411</v>
      </c>
      <c r="J3496">
        <f t="shared" si="1073"/>
        <v>57.495376186811022</v>
      </c>
      <c r="K3496">
        <f t="shared" si="1083"/>
        <v>32.504623813188978</v>
      </c>
      <c r="L3496">
        <f t="shared" si="1074"/>
        <v>112.52262810617191</v>
      </c>
      <c r="M3496">
        <f t="shared" si="1084"/>
        <v>247.47737189382809</v>
      </c>
      <c r="N3496">
        <f t="shared" si="1075"/>
        <v>112.52262810617191</v>
      </c>
      <c r="O3496">
        <f t="shared" si="1085"/>
        <v>1.1857500131423588</v>
      </c>
      <c r="P3496">
        <f t="shared" si="1086"/>
        <v>0.90662555043326476</v>
      </c>
      <c r="Q3496">
        <f t="shared" si="1076"/>
        <v>0.74124690903193668</v>
      </c>
      <c r="R3496">
        <f t="shared" si="1077"/>
        <v>0.67203338690803571</v>
      </c>
      <c r="S3496">
        <f t="shared" si="1078"/>
        <v>1.9265530559853858</v>
      </c>
    </row>
    <row r="3497" spans="1:19" x14ac:dyDescent="0.2">
      <c r="A3497" s="3">
        <v>41419.458333324925</v>
      </c>
      <c r="B3497" s="5">
        <f t="shared" si="1068"/>
        <v>145</v>
      </c>
      <c r="C3497" s="5">
        <v>11</v>
      </c>
      <c r="D3497">
        <f t="shared" si="1070"/>
        <v>63.123287671232873</v>
      </c>
      <c r="E3497">
        <f t="shared" si="1080"/>
        <v>3.2178813548881493</v>
      </c>
      <c r="F3497">
        <f t="shared" si="1081"/>
        <v>-8.4008546451118491</v>
      </c>
      <c r="G3497">
        <f t="shared" si="1071"/>
        <v>10.859985755914803</v>
      </c>
      <c r="H3497">
        <f t="shared" si="1082"/>
        <v>-17.100213661277959</v>
      </c>
      <c r="I3497">
        <f t="shared" si="1072"/>
        <v>20.916962574476411</v>
      </c>
      <c r="J3497">
        <f t="shared" si="1073"/>
        <v>67.419259603958977</v>
      </c>
      <c r="K3497">
        <f t="shared" si="1083"/>
        <v>22.580740396041023</v>
      </c>
      <c r="L3497">
        <f t="shared" si="1074"/>
        <v>134.33186744134855</v>
      </c>
      <c r="M3497">
        <f t="shared" si="1084"/>
        <v>225.66813255865145</v>
      </c>
      <c r="N3497">
        <f t="shared" si="1075"/>
        <v>134.33186744134855</v>
      </c>
      <c r="O3497">
        <f t="shared" si="1085"/>
        <v>1.0830254415408926</v>
      </c>
      <c r="P3497">
        <f t="shared" si="1086"/>
        <v>0.92851451719569245</v>
      </c>
      <c r="Q3497">
        <f t="shared" si="1076"/>
        <v>0.83797278453676438</v>
      </c>
      <c r="R3497">
        <f t="shared" si="1077"/>
        <v>0.77806989545728378</v>
      </c>
      <c r="S3497">
        <f t="shared" si="1078"/>
        <v>2.2305334289419601</v>
      </c>
    </row>
    <row r="3498" spans="1:19" x14ac:dyDescent="0.2">
      <c r="A3498" s="3">
        <v>41419.499999991589</v>
      </c>
      <c r="B3498" s="5">
        <f t="shared" si="1068"/>
        <v>145</v>
      </c>
      <c r="C3498" s="5">
        <v>12</v>
      </c>
      <c r="D3498">
        <f t="shared" si="1070"/>
        <v>63.123287671232873</v>
      </c>
      <c r="E3498">
        <f t="shared" si="1080"/>
        <v>3.2178813548881493</v>
      </c>
      <c r="F3498">
        <f t="shared" si="1081"/>
        <v>-8.4008546451118491</v>
      </c>
      <c r="G3498">
        <f t="shared" si="1071"/>
        <v>11.859985755914803</v>
      </c>
      <c r="H3498">
        <f t="shared" si="1082"/>
        <v>-2.1002136612779587</v>
      </c>
      <c r="I3498">
        <f t="shared" si="1072"/>
        <v>20.916962574476411</v>
      </c>
      <c r="J3498">
        <f t="shared" si="1073"/>
        <v>72.820784152989589</v>
      </c>
      <c r="K3498">
        <f t="shared" si="1083"/>
        <v>17.179215847010411</v>
      </c>
      <c r="L3498">
        <f t="shared" si="1074"/>
        <v>173.3444756727574</v>
      </c>
      <c r="M3498">
        <f t="shared" si="1084"/>
        <v>186.6555243272426</v>
      </c>
      <c r="N3498">
        <f t="shared" si="1075"/>
        <v>173.3444756727574</v>
      </c>
      <c r="O3498">
        <f t="shared" si="1085"/>
        <v>1.0466978292035058</v>
      </c>
      <c r="P3498">
        <f t="shared" si="1086"/>
        <v>0.93654273602661275</v>
      </c>
      <c r="Q3498">
        <f t="shared" si="1076"/>
        <v>0.86646826375688213</v>
      </c>
      <c r="R3498">
        <f t="shared" si="1077"/>
        <v>0.81148455841909917</v>
      </c>
      <c r="S3498">
        <f t="shared" si="1078"/>
        <v>2.3263249808170703</v>
      </c>
    </row>
    <row r="3499" spans="1:19" x14ac:dyDescent="0.2">
      <c r="A3499" s="3">
        <v>41419.541666658253</v>
      </c>
      <c r="B3499" s="5">
        <f t="shared" si="1068"/>
        <v>145</v>
      </c>
      <c r="C3499" s="5">
        <v>13</v>
      </c>
      <c r="D3499">
        <f t="shared" si="1070"/>
        <v>63.123287671232873</v>
      </c>
      <c r="E3499">
        <f t="shared" si="1080"/>
        <v>3.2178813548881493</v>
      </c>
      <c r="F3499">
        <f t="shared" si="1081"/>
        <v>-8.4008546451118491</v>
      </c>
      <c r="G3499">
        <f t="shared" si="1071"/>
        <v>12.859985755914803</v>
      </c>
      <c r="H3499">
        <f t="shared" si="1082"/>
        <v>12.899786338722041</v>
      </c>
      <c r="I3499">
        <f t="shared" si="1072"/>
        <v>20.916962574476411</v>
      </c>
      <c r="J3499">
        <f t="shared" si="1073"/>
        <v>69.603430676749099</v>
      </c>
      <c r="K3499">
        <f t="shared" si="1083"/>
        <v>20.396569323250901</v>
      </c>
      <c r="L3499">
        <f t="shared" si="1074"/>
        <v>143.24823080518951</v>
      </c>
      <c r="M3499">
        <f t="shared" si="1084"/>
        <v>216.75176919481049</v>
      </c>
      <c r="N3499">
        <f t="shared" si="1075"/>
        <v>216.75176919481049</v>
      </c>
      <c r="O3499">
        <f t="shared" si="1085"/>
        <v>1.0668910163533056</v>
      </c>
      <c r="P3499">
        <f t="shared" si="1086"/>
        <v>0.93206074113219572</v>
      </c>
      <c r="Q3499">
        <f t="shared" si="1076"/>
        <v>0.85216402264759661</v>
      </c>
      <c r="R3499">
        <f t="shared" si="1077"/>
        <v>0.7942686305151121</v>
      </c>
      <c r="S3499">
        <f t="shared" si="1078"/>
        <v>2.2769711850664591</v>
      </c>
    </row>
    <row r="3500" spans="1:19" x14ac:dyDescent="0.2">
      <c r="A3500" s="3">
        <v>41419.583333324917</v>
      </c>
      <c r="B3500" s="5">
        <f t="shared" si="1068"/>
        <v>145</v>
      </c>
      <c r="C3500" s="5">
        <v>14</v>
      </c>
      <c r="D3500">
        <f t="shared" si="1070"/>
        <v>63.123287671232873</v>
      </c>
      <c r="E3500">
        <f t="shared" si="1080"/>
        <v>3.2178813548881493</v>
      </c>
      <c r="F3500">
        <f t="shared" si="1081"/>
        <v>-8.4008546451118491</v>
      </c>
      <c r="G3500">
        <f t="shared" si="1071"/>
        <v>13.859985755914803</v>
      </c>
      <c r="H3500">
        <f t="shared" si="1082"/>
        <v>27.899786338722041</v>
      </c>
      <c r="I3500">
        <f t="shared" si="1072"/>
        <v>20.916962574476411</v>
      </c>
      <c r="J3500">
        <f t="shared" si="1073"/>
        <v>60.496256818944367</v>
      </c>
      <c r="K3500">
        <f t="shared" si="1083"/>
        <v>29.503743181055633</v>
      </c>
      <c r="L3500">
        <f t="shared" si="1074"/>
        <v>117.43589821773259</v>
      </c>
      <c r="M3500">
        <f t="shared" si="1084"/>
        <v>242.56410178226741</v>
      </c>
      <c r="N3500">
        <f t="shared" si="1075"/>
        <v>242.56410178226741</v>
      </c>
      <c r="O3500">
        <f t="shared" si="1085"/>
        <v>1.1489980137694455</v>
      </c>
      <c r="P3500">
        <f t="shared" si="1086"/>
        <v>0.91432420180362883</v>
      </c>
      <c r="Q3500">
        <f t="shared" si="1076"/>
        <v>0.77529704644342878</v>
      </c>
      <c r="R3500">
        <f t="shared" si="1077"/>
        <v>0.70887285315009896</v>
      </c>
      <c r="S3500">
        <f t="shared" si="1078"/>
        <v>2.0321626695137529</v>
      </c>
    </row>
    <row r="3501" spans="1:19" x14ac:dyDescent="0.2">
      <c r="A3501" s="3">
        <v>41419.624999991582</v>
      </c>
      <c r="B3501" s="5">
        <f t="shared" si="1068"/>
        <v>145</v>
      </c>
      <c r="C3501" s="5">
        <v>15</v>
      </c>
      <c r="D3501">
        <f t="shared" si="1070"/>
        <v>63.123287671232873</v>
      </c>
      <c r="E3501">
        <f t="shared" si="1080"/>
        <v>3.2178813548881493</v>
      </c>
      <c r="F3501">
        <f t="shared" si="1081"/>
        <v>-8.4008546451118491</v>
      </c>
      <c r="G3501">
        <f t="shared" si="1071"/>
        <v>14.859985755914803</v>
      </c>
      <c r="H3501">
        <f t="shared" si="1082"/>
        <v>42.899786338722038</v>
      </c>
      <c r="I3501">
        <f t="shared" si="1072"/>
        <v>20.916962574476411</v>
      </c>
      <c r="J3501">
        <f t="shared" si="1073"/>
        <v>49.377183382006137</v>
      </c>
      <c r="K3501">
        <f t="shared" si="1083"/>
        <v>40.622816617993863</v>
      </c>
      <c r="L3501">
        <f t="shared" si="1074"/>
        <v>102.41244636378843</v>
      </c>
      <c r="M3501">
        <f t="shared" si="1084"/>
        <v>257.58755363621157</v>
      </c>
      <c r="N3501">
        <f t="shared" si="1075"/>
        <v>257.58755363621157</v>
      </c>
      <c r="O3501">
        <f t="shared" si="1085"/>
        <v>1.3175020660077945</v>
      </c>
      <c r="P3501">
        <f t="shared" si="1086"/>
        <v>0.88014269976539528</v>
      </c>
      <c r="Q3501">
        <f t="shared" si="1076"/>
        <v>0.6318504849865918</v>
      </c>
      <c r="R3501">
        <f t="shared" si="1077"/>
        <v>0.55611859170417322</v>
      </c>
      <c r="S3501">
        <f t="shared" si="1078"/>
        <v>1.5942540850051226</v>
      </c>
    </row>
    <row r="3502" spans="1:19" x14ac:dyDescent="0.2">
      <c r="A3502" s="3">
        <v>41419.666666658246</v>
      </c>
      <c r="B3502" s="5">
        <f t="shared" si="1068"/>
        <v>145</v>
      </c>
      <c r="C3502" s="5">
        <v>16</v>
      </c>
      <c r="D3502">
        <f t="shared" si="1070"/>
        <v>63.123287671232873</v>
      </c>
      <c r="E3502">
        <f t="shared" si="1080"/>
        <v>3.2178813548881493</v>
      </c>
      <c r="F3502">
        <f t="shared" si="1081"/>
        <v>-8.4008546451118491</v>
      </c>
      <c r="G3502">
        <f t="shared" si="1071"/>
        <v>15.859985755914803</v>
      </c>
      <c r="H3502">
        <f t="shared" si="1082"/>
        <v>57.899786338722038</v>
      </c>
      <c r="I3502">
        <f t="shared" si="1072"/>
        <v>20.916962574476411</v>
      </c>
      <c r="J3502">
        <f t="shared" si="1073"/>
        <v>37.658533898831116</v>
      </c>
      <c r="K3502">
        <f t="shared" si="1083"/>
        <v>52.341466101168884</v>
      </c>
      <c r="L3502">
        <f t="shared" si="1074"/>
        <v>91.756915101324182</v>
      </c>
      <c r="M3502">
        <f t="shared" si="1084"/>
        <v>268.24308489867582</v>
      </c>
      <c r="N3502">
        <f t="shared" si="1075"/>
        <v>268.24308489867582</v>
      </c>
      <c r="O3502">
        <f t="shared" si="1085"/>
        <v>1.6367837534700045</v>
      </c>
      <c r="P3502">
        <f t="shared" si="1086"/>
        <v>0.82215691079293807</v>
      </c>
      <c r="Q3502">
        <f t="shared" si="1076"/>
        <v>0.43657797608800397</v>
      </c>
      <c r="R3502">
        <f t="shared" si="1077"/>
        <v>0.35893560014074655</v>
      </c>
      <c r="S3502">
        <f t="shared" si="1078"/>
        <v>1.0289793495746857</v>
      </c>
    </row>
    <row r="3503" spans="1:19" x14ac:dyDescent="0.2">
      <c r="A3503" s="3">
        <v>41419.70833332491</v>
      </c>
      <c r="B3503" s="5">
        <f t="shared" si="1068"/>
        <v>145</v>
      </c>
      <c r="C3503" s="5">
        <v>17</v>
      </c>
      <c r="D3503">
        <f t="shared" si="1070"/>
        <v>63.123287671232873</v>
      </c>
      <c r="E3503">
        <f t="shared" si="1080"/>
        <v>3.2178813548881493</v>
      </c>
      <c r="F3503">
        <f t="shared" si="1081"/>
        <v>-8.4008546451118491</v>
      </c>
      <c r="G3503">
        <f t="shared" si="1071"/>
        <v>16.859985755914803</v>
      </c>
      <c r="H3503">
        <f t="shared" si="1082"/>
        <v>72.899786338722038</v>
      </c>
      <c r="I3503">
        <f t="shared" si="1072"/>
        <v>20.916962574476411</v>
      </c>
      <c r="J3503">
        <f t="shared" si="1073"/>
        <v>25.864217576748295</v>
      </c>
      <c r="K3503">
        <f t="shared" si="1083"/>
        <v>64.135782423251698</v>
      </c>
      <c r="L3503">
        <f t="shared" si="1074"/>
        <v>82.835210914193041</v>
      </c>
      <c r="M3503">
        <f t="shared" si="1084"/>
        <v>277.16478908580694</v>
      </c>
      <c r="N3503">
        <f t="shared" si="1075"/>
        <v>277.16478908580694</v>
      </c>
      <c r="O3503">
        <f t="shared" si="1085"/>
        <v>2.2923166270227409</v>
      </c>
      <c r="P3503">
        <f t="shared" si="1086"/>
        <v>0.72352193828894706</v>
      </c>
      <c r="Q3503">
        <f t="shared" si="1076"/>
        <v>0.20561262634879102</v>
      </c>
      <c r="R3503">
        <f t="shared" si="1077"/>
        <v>0.1487652459525583</v>
      </c>
      <c r="S3503">
        <f t="shared" si="1078"/>
        <v>0.42647306636498855</v>
      </c>
    </row>
    <row r="3504" spans="1:19" x14ac:dyDescent="0.2">
      <c r="A3504" s="3">
        <v>41419.749999991574</v>
      </c>
      <c r="B3504" s="5">
        <f t="shared" si="1068"/>
        <v>145</v>
      </c>
      <c r="C3504" s="5">
        <v>18</v>
      </c>
      <c r="D3504">
        <f t="shared" si="1070"/>
        <v>63.123287671232873</v>
      </c>
      <c r="E3504">
        <f t="shared" si="1080"/>
        <v>3.2178813548881493</v>
      </c>
      <c r="F3504">
        <f t="shared" si="1081"/>
        <v>-8.4008546451118491</v>
      </c>
      <c r="G3504">
        <f t="shared" si="1071"/>
        <v>17.859985755914803</v>
      </c>
      <c r="H3504">
        <f t="shared" si="1082"/>
        <v>87.899786338722038</v>
      </c>
      <c r="I3504">
        <f t="shared" si="1072"/>
        <v>20.916962574476411</v>
      </c>
      <c r="J3504">
        <f t="shared" si="1073"/>
        <v>14.286787541309995</v>
      </c>
      <c r="K3504">
        <f t="shared" si="1083"/>
        <v>75.713212458690009</v>
      </c>
      <c r="L3504">
        <f t="shared" si="1074"/>
        <v>74.42130343837843</v>
      </c>
      <c r="M3504">
        <f t="shared" si="1084"/>
        <v>285.57869656162154</v>
      </c>
      <c r="N3504">
        <f t="shared" si="1075"/>
        <v>285.57869656162154</v>
      </c>
      <c r="O3504">
        <f t="shared" si="1085"/>
        <v>4.0522653033543916</v>
      </c>
      <c r="P3504">
        <f t="shared" si="1086"/>
        <v>0.53862063523125825</v>
      </c>
      <c r="Q3504">
        <f t="shared" si="1076"/>
        <v>-4.3465839289218239E-2</v>
      </c>
      <c r="R3504">
        <f t="shared" si="1077"/>
        <v>-2.3411597968818511E-2</v>
      </c>
      <c r="S3504">
        <f t="shared" si="1078"/>
        <v>-6.7115245300306423E-2</v>
      </c>
    </row>
    <row r="3505" spans="1:20" x14ac:dyDescent="0.2">
      <c r="A3505" s="3">
        <v>41419.791666658239</v>
      </c>
      <c r="B3505" s="5">
        <f t="shared" si="1068"/>
        <v>145</v>
      </c>
      <c r="C3505" s="5">
        <v>19</v>
      </c>
      <c r="D3505">
        <f t="shared" si="1070"/>
        <v>63.123287671232873</v>
      </c>
      <c r="E3505">
        <f t="shared" si="1080"/>
        <v>3.2178813548881493</v>
      </c>
      <c r="F3505">
        <f t="shared" si="1081"/>
        <v>-8.4008546451118491</v>
      </c>
      <c r="G3505">
        <f t="shared" si="1071"/>
        <v>18.859985755914803</v>
      </c>
      <c r="H3505">
        <f t="shared" si="1082"/>
        <v>102.89978633872204</v>
      </c>
      <c r="I3505">
        <f t="shared" si="1072"/>
        <v>20.916962574476411</v>
      </c>
      <c r="J3505">
        <f t="shared" si="1073"/>
        <v>3.1799930186492422</v>
      </c>
      <c r="K3505">
        <f t="shared" si="1083"/>
        <v>86.820006981350758</v>
      </c>
      <c r="L3505">
        <f t="shared" si="1074"/>
        <v>65.773196458964534</v>
      </c>
      <c r="M3505">
        <f t="shared" si="1084"/>
        <v>294.22680354103545</v>
      </c>
      <c r="N3505">
        <f t="shared" si="1075"/>
        <v>294.22680354103545</v>
      </c>
      <c r="O3505">
        <f t="shared" si="1085"/>
        <v>18.02683383321294</v>
      </c>
      <c r="P3505">
        <f t="shared" si="1086"/>
        <v>0.10736131551417454</v>
      </c>
      <c r="Q3505">
        <f t="shared" si="1076"/>
        <v>-0.2919499584465246</v>
      </c>
      <c r="R3505">
        <f t="shared" si="1077"/>
        <v>-3.1344131603127476E-2</v>
      </c>
      <c r="S3505">
        <f t="shared" si="1078"/>
        <v>-8.9855851961528926E-2</v>
      </c>
    </row>
    <row r="3506" spans="1:20" x14ac:dyDescent="0.2">
      <c r="A3506" s="3">
        <v>41419.833333324903</v>
      </c>
      <c r="B3506" s="5">
        <f t="shared" si="1068"/>
        <v>145</v>
      </c>
      <c r="C3506" s="5">
        <v>20</v>
      </c>
      <c r="D3506">
        <f t="shared" si="1070"/>
        <v>63.123287671232873</v>
      </c>
      <c r="E3506">
        <f t="shared" si="1080"/>
        <v>3.2178813548881493</v>
      </c>
      <c r="F3506">
        <f t="shared" si="1081"/>
        <v>-8.4008546451118491</v>
      </c>
      <c r="G3506">
        <f t="shared" si="1071"/>
        <v>19.859985755914803</v>
      </c>
      <c r="H3506">
        <f t="shared" si="1082"/>
        <v>117.89978633872204</v>
      </c>
      <c r="I3506">
        <f t="shared" si="1072"/>
        <v>20.916962574476411</v>
      </c>
      <c r="J3506">
        <f t="shared" si="1073"/>
        <v>-7.1594587224401991</v>
      </c>
      <c r="K3506">
        <f t="shared" si="1083"/>
        <v>97.159458722440206</v>
      </c>
      <c r="L3506">
        <f t="shared" si="1074"/>
        <v>56.306096555421632</v>
      </c>
      <c r="M3506">
        <f t="shared" si="1084"/>
        <v>303.69390344457838</v>
      </c>
      <c r="N3506">
        <f t="shared" si="1075"/>
        <v>303.69390344457838</v>
      </c>
      <c r="O3506">
        <f t="shared" si="1085"/>
        <v>-8.0236728555901333</v>
      </c>
      <c r="P3506" t="e">
        <f t="shared" si="1086"/>
        <v>#NUM!</v>
      </c>
      <c r="Q3506">
        <f t="shared" si="1076"/>
        <v>-0.52109556785922295</v>
      </c>
      <c r="R3506" t="e">
        <f t="shared" si="1077"/>
        <v>#NUM!</v>
      </c>
      <c r="S3506" t="e">
        <f t="shared" si="1078"/>
        <v>#NUM!</v>
      </c>
    </row>
    <row r="3507" spans="1:20" x14ac:dyDescent="0.2">
      <c r="A3507" s="3">
        <v>41419.874999991567</v>
      </c>
      <c r="B3507" s="5">
        <f t="shared" si="1068"/>
        <v>145</v>
      </c>
      <c r="C3507" s="5">
        <v>21</v>
      </c>
      <c r="D3507">
        <f t="shared" si="1070"/>
        <v>63.123287671232873</v>
      </c>
      <c r="E3507">
        <f t="shared" si="1080"/>
        <v>3.2178813548881493</v>
      </c>
      <c r="F3507">
        <f t="shared" si="1081"/>
        <v>-8.4008546451118491</v>
      </c>
      <c r="G3507">
        <f t="shared" si="1071"/>
        <v>20.859985755914803</v>
      </c>
      <c r="H3507">
        <f t="shared" si="1082"/>
        <v>132.89978633872204</v>
      </c>
      <c r="I3507">
        <f t="shared" si="1072"/>
        <v>20.916962574476411</v>
      </c>
      <c r="J3507">
        <f t="shared" si="1073"/>
        <v>-16.335589376773576</v>
      </c>
      <c r="K3507">
        <f t="shared" si="1083"/>
        <v>106.33558937677358</v>
      </c>
      <c r="L3507">
        <f t="shared" si="1074"/>
        <v>45.484051668540218</v>
      </c>
      <c r="M3507">
        <f t="shared" si="1084"/>
        <v>314.51594833145975</v>
      </c>
      <c r="N3507">
        <f t="shared" si="1075"/>
        <v>314.51594833145975</v>
      </c>
      <c r="O3507">
        <f t="shared" si="1085"/>
        <v>-3.5553932459977622</v>
      </c>
      <c r="P3507" t="e">
        <f t="shared" si="1086"/>
        <v>#NUM!</v>
      </c>
      <c r="Q3507">
        <f t="shared" si="1076"/>
        <v>-0.71379966604149181</v>
      </c>
      <c r="R3507" t="e">
        <f t="shared" si="1077"/>
        <v>#NUM!</v>
      </c>
      <c r="S3507" t="e">
        <f t="shared" si="1078"/>
        <v>#NUM!</v>
      </c>
    </row>
    <row r="3508" spans="1:20" x14ac:dyDescent="0.2">
      <c r="A3508" s="3">
        <v>41419.916666658231</v>
      </c>
      <c r="B3508" s="5">
        <f t="shared" si="1068"/>
        <v>145</v>
      </c>
      <c r="C3508" s="5">
        <v>22</v>
      </c>
      <c r="D3508">
        <f t="shared" si="1070"/>
        <v>63.123287671232873</v>
      </c>
      <c r="E3508">
        <f t="shared" si="1080"/>
        <v>3.2178813548881493</v>
      </c>
      <c r="F3508">
        <f t="shared" si="1081"/>
        <v>-8.4008546451118491</v>
      </c>
      <c r="G3508">
        <f t="shared" si="1071"/>
        <v>21.859985755914803</v>
      </c>
      <c r="H3508">
        <f t="shared" si="1082"/>
        <v>147.89978633872204</v>
      </c>
      <c r="I3508">
        <f t="shared" si="1072"/>
        <v>20.916962574476411</v>
      </c>
      <c r="J3508">
        <f t="shared" si="1073"/>
        <v>-23.812685640696195</v>
      </c>
      <c r="K3508">
        <f t="shared" si="1083"/>
        <v>113.8126856406962</v>
      </c>
      <c r="L3508">
        <f t="shared" si="1074"/>
        <v>32.85880354960932</v>
      </c>
      <c r="M3508">
        <f t="shared" si="1084"/>
        <v>327.14119645039068</v>
      </c>
      <c r="N3508">
        <f t="shared" si="1075"/>
        <v>327.14119645039068</v>
      </c>
      <c r="O3508">
        <f t="shared" si="1085"/>
        <v>-2.4767932877590497</v>
      </c>
      <c r="P3508" t="e">
        <f t="shared" si="1086"/>
        <v>#NUM!</v>
      </c>
      <c r="Q3508">
        <f t="shared" si="1076"/>
        <v>-0.85704390523839524</v>
      </c>
      <c r="R3508" t="e">
        <f t="shared" si="1077"/>
        <v>#NUM!</v>
      </c>
      <c r="S3508" t="e">
        <f t="shared" si="1078"/>
        <v>#NUM!</v>
      </c>
    </row>
    <row r="3509" spans="1:20" x14ac:dyDescent="0.2">
      <c r="A3509" s="3">
        <v>41419.958333324896</v>
      </c>
      <c r="B3509" s="5">
        <f t="shared" si="1068"/>
        <v>145</v>
      </c>
      <c r="C3509" s="5">
        <v>23</v>
      </c>
      <c r="D3509">
        <f t="shared" si="1070"/>
        <v>63.123287671232873</v>
      </c>
      <c r="E3509">
        <f t="shared" si="1080"/>
        <v>3.2178813548881493</v>
      </c>
      <c r="F3509">
        <f t="shared" si="1081"/>
        <v>-8.4008546451118491</v>
      </c>
      <c r="G3509">
        <f t="shared" si="1071"/>
        <v>22.859985755914803</v>
      </c>
      <c r="H3509">
        <f t="shared" si="1082"/>
        <v>162.89978633872204</v>
      </c>
      <c r="I3509">
        <f t="shared" si="1072"/>
        <v>20.916962574476411</v>
      </c>
      <c r="J3509">
        <f t="shared" si="1073"/>
        <v>-28.929896290948921</v>
      </c>
      <c r="K3509">
        <f t="shared" si="1083"/>
        <v>118.92989629094892</v>
      </c>
      <c r="L3509">
        <f t="shared" si="1074"/>
        <v>18.290071890953527</v>
      </c>
      <c r="M3509">
        <f t="shared" si="1084"/>
        <v>341.70992810904647</v>
      </c>
      <c r="N3509">
        <f t="shared" si="1075"/>
        <v>341.70992810904647</v>
      </c>
      <c r="O3509">
        <f t="shared" si="1085"/>
        <v>-2.0672299353507335</v>
      </c>
      <c r="P3509" t="e">
        <f t="shared" si="1086"/>
        <v>#NUM!</v>
      </c>
      <c r="Q3509">
        <f t="shared" si="1076"/>
        <v>-0.94472010868613077</v>
      </c>
      <c r="R3509" t="e">
        <f t="shared" si="1077"/>
        <v>#NUM!</v>
      </c>
      <c r="S3509" t="e">
        <f t="shared" si="1078"/>
        <v>#NUM!</v>
      </c>
    </row>
    <row r="3510" spans="1:20" x14ac:dyDescent="0.2">
      <c r="A3510" s="3">
        <v>41419.99999999156</v>
      </c>
      <c r="B3510" s="5">
        <f t="shared" si="1068"/>
        <v>146</v>
      </c>
      <c r="C3510" s="5">
        <v>0</v>
      </c>
      <c r="D3510">
        <f t="shared" si="1070"/>
        <v>64.109589041095887</v>
      </c>
      <c r="E3510">
        <f t="shared" si="1080"/>
        <v>3.1169339885193827</v>
      </c>
      <c r="F3510">
        <f t="shared" si="1081"/>
        <v>-8.5018020114806152</v>
      </c>
      <c r="G3510">
        <f t="shared" si="1071"/>
        <v>-0.14169670019134359</v>
      </c>
      <c r="H3510">
        <f t="shared" si="1082"/>
        <v>-182.12545050287014</v>
      </c>
      <c r="I3510">
        <f t="shared" si="1072"/>
        <v>21.096343893345107</v>
      </c>
      <c r="J3510">
        <f t="shared" si="1073"/>
        <v>-30.86988678929616</v>
      </c>
      <c r="K3510">
        <f t="shared" si="1083"/>
        <v>120.86988678929616</v>
      </c>
      <c r="L3510">
        <f t="shared" si="1074"/>
        <v>2.310378452665617</v>
      </c>
      <c r="M3510">
        <f t="shared" si="1084"/>
        <v>357.68962154733435</v>
      </c>
      <c r="N3510">
        <f t="shared" si="1075"/>
        <v>2.310378452665617</v>
      </c>
      <c r="O3510">
        <f t="shared" si="1085"/>
        <v>-1.9489750384387652</v>
      </c>
      <c r="P3510" t="e">
        <f t="shared" si="1086"/>
        <v>#NUM!</v>
      </c>
      <c r="Q3510">
        <f t="shared" si="1076"/>
        <v>-0.97728244810515519</v>
      </c>
      <c r="R3510" t="e">
        <f t="shared" si="1077"/>
        <v>#NUM!</v>
      </c>
      <c r="S3510" t="e">
        <f t="shared" si="1078"/>
        <v>#NUM!</v>
      </c>
      <c r="T3510">
        <f t="shared" ref="T3510" si="1087">SUMIF(S3516:S3530,"&gt;0,01")</f>
        <v>16.384771644109897</v>
      </c>
    </row>
    <row r="3511" spans="1:20" x14ac:dyDescent="0.2">
      <c r="A3511" s="3">
        <v>41420.041666658224</v>
      </c>
      <c r="B3511" s="5">
        <f t="shared" si="1068"/>
        <v>146</v>
      </c>
      <c r="C3511" s="5">
        <v>1</v>
      </c>
      <c r="D3511">
        <f t="shared" si="1070"/>
        <v>64.109589041095887</v>
      </c>
      <c r="E3511">
        <f t="shared" si="1080"/>
        <v>3.1169339885193827</v>
      </c>
      <c r="F3511">
        <f t="shared" si="1081"/>
        <v>-8.5018020114806152</v>
      </c>
      <c r="G3511">
        <f t="shared" si="1071"/>
        <v>0.85830329980865638</v>
      </c>
      <c r="H3511">
        <f t="shared" si="1082"/>
        <v>-167.12545050287014</v>
      </c>
      <c r="I3511">
        <f t="shared" si="1072"/>
        <v>21.096343893345107</v>
      </c>
      <c r="J3511">
        <f t="shared" si="1073"/>
        <v>-29.677227302958787</v>
      </c>
      <c r="K3511">
        <f t="shared" si="1083"/>
        <v>119.67722730295878</v>
      </c>
      <c r="L3511">
        <f t="shared" si="1074"/>
        <v>13.843361674351229</v>
      </c>
      <c r="M3511">
        <f t="shared" si="1084"/>
        <v>346.15663832564877</v>
      </c>
      <c r="N3511">
        <f t="shared" si="1075"/>
        <v>13.843361674351229</v>
      </c>
      <c r="O3511">
        <f t="shared" si="1085"/>
        <v>-2.0197393803691677</v>
      </c>
      <c r="P3511" t="e">
        <f t="shared" si="1086"/>
        <v>#NUM!</v>
      </c>
      <c r="Q3511">
        <f t="shared" si="1076"/>
        <v>-0.95878989381980806</v>
      </c>
      <c r="R3511" t="e">
        <f t="shared" si="1077"/>
        <v>#NUM!</v>
      </c>
      <c r="S3511" t="e">
        <f t="shared" si="1078"/>
        <v>#NUM!</v>
      </c>
    </row>
    <row r="3512" spans="1:20" x14ac:dyDescent="0.2">
      <c r="A3512" s="3">
        <v>41420.083333324888</v>
      </c>
      <c r="B3512" s="5">
        <f t="shared" si="1068"/>
        <v>146</v>
      </c>
      <c r="C3512" s="5">
        <v>2</v>
      </c>
      <c r="D3512">
        <f t="shared" si="1070"/>
        <v>64.109589041095887</v>
      </c>
      <c r="E3512">
        <f t="shared" si="1080"/>
        <v>3.1169339885193827</v>
      </c>
      <c r="F3512">
        <f t="shared" si="1081"/>
        <v>-8.5018020114806152</v>
      </c>
      <c r="G3512">
        <f t="shared" si="1071"/>
        <v>1.8583032998086564</v>
      </c>
      <c r="H3512">
        <f t="shared" si="1082"/>
        <v>-152.12545050287014</v>
      </c>
      <c r="I3512">
        <f t="shared" si="1072"/>
        <v>21.096343893345107</v>
      </c>
      <c r="J3512">
        <f t="shared" si="1073"/>
        <v>-25.35932682961079</v>
      </c>
      <c r="K3512">
        <f t="shared" si="1083"/>
        <v>115.35932682961079</v>
      </c>
      <c r="L3512">
        <f t="shared" si="1074"/>
        <v>28.862935632688732</v>
      </c>
      <c r="M3512">
        <f t="shared" si="1084"/>
        <v>331.13706436731127</v>
      </c>
      <c r="N3512">
        <f t="shared" si="1075"/>
        <v>28.862935632688732</v>
      </c>
      <c r="O3512">
        <f t="shared" si="1085"/>
        <v>-2.3348460369832109</v>
      </c>
      <c r="P3512" t="e">
        <f t="shared" si="1086"/>
        <v>#NUM!</v>
      </c>
      <c r="Q3512">
        <f t="shared" si="1076"/>
        <v>-0.88685670837447672</v>
      </c>
      <c r="R3512" t="e">
        <f t="shared" si="1077"/>
        <v>#NUM!</v>
      </c>
      <c r="S3512" t="e">
        <f t="shared" si="1078"/>
        <v>#NUM!</v>
      </c>
    </row>
    <row r="3513" spans="1:20" x14ac:dyDescent="0.2">
      <c r="A3513" s="3">
        <v>41420.124999991553</v>
      </c>
      <c r="B3513" s="5">
        <f t="shared" si="1068"/>
        <v>146</v>
      </c>
      <c r="C3513" s="5">
        <v>3</v>
      </c>
      <c r="D3513">
        <f t="shared" si="1070"/>
        <v>64.109589041095887</v>
      </c>
      <c r="E3513">
        <f t="shared" si="1080"/>
        <v>3.1169339885193827</v>
      </c>
      <c r="F3513">
        <f t="shared" si="1081"/>
        <v>-8.5018020114806152</v>
      </c>
      <c r="G3513">
        <f t="shared" si="1071"/>
        <v>2.8583032998086564</v>
      </c>
      <c r="H3513">
        <f t="shared" si="1082"/>
        <v>-137.12545050287014</v>
      </c>
      <c r="I3513">
        <f t="shared" si="1072"/>
        <v>21.096343893345107</v>
      </c>
      <c r="J3513">
        <f t="shared" si="1073"/>
        <v>-18.492770326802567</v>
      </c>
      <c r="K3513">
        <f t="shared" si="1083"/>
        <v>108.49277032680257</v>
      </c>
      <c r="L3513">
        <f t="shared" si="1074"/>
        <v>42.01738067736764</v>
      </c>
      <c r="M3513">
        <f t="shared" si="1084"/>
        <v>317.98261932263233</v>
      </c>
      <c r="N3513">
        <f t="shared" si="1075"/>
        <v>42.01738067736764</v>
      </c>
      <c r="O3513">
        <f t="shared" si="1085"/>
        <v>-3.1527342794918805</v>
      </c>
      <c r="P3513" t="e">
        <f t="shared" si="1086"/>
        <v>#NUM!</v>
      </c>
      <c r="Q3513">
        <f t="shared" si="1076"/>
        <v>-0.75916993916384323</v>
      </c>
      <c r="R3513" t="e">
        <f t="shared" si="1077"/>
        <v>#NUM!</v>
      </c>
      <c r="S3513" t="e">
        <f t="shared" si="1078"/>
        <v>#NUM!</v>
      </c>
    </row>
    <row r="3514" spans="1:20" x14ac:dyDescent="0.2">
      <c r="A3514" s="3">
        <v>41420.166666658217</v>
      </c>
      <c r="B3514" s="5">
        <f t="shared" si="1068"/>
        <v>146</v>
      </c>
      <c r="C3514" s="5">
        <v>4</v>
      </c>
      <c r="D3514">
        <f t="shared" si="1070"/>
        <v>64.109589041095887</v>
      </c>
      <c r="E3514">
        <f t="shared" si="1080"/>
        <v>3.1169339885193827</v>
      </c>
      <c r="F3514">
        <f t="shared" si="1081"/>
        <v>-8.5018020114806152</v>
      </c>
      <c r="G3514">
        <f t="shared" si="1071"/>
        <v>3.8583032998086564</v>
      </c>
      <c r="H3514">
        <f t="shared" si="1082"/>
        <v>-122.12545050287014</v>
      </c>
      <c r="I3514">
        <f t="shared" si="1072"/>
        <v>21.096343893345107</v>
      </c>
      <c r="J3514">
        <f t="shared" si="1073"/>
        <v>-9.7505489816891409</v>
      </c>
      <c r="K3514">
        <f t="shared" si="1083"/>
        <v>99.750548981689136</v>
      </c>
      <c r="L3514">
        <f t="shared" si="1074"/>
        <v>53.293288762582833</v>
      </c>
      <c r="M3514">
        <f t="shared" si="1084"/>
        <v>306.70671123741715</v>
      </c>
      <c r="N3514">
        <f t="shared" si="1075"/>
        <v>53.293288762582833</v>
      </c>
      <c r="O3514">
        <f t="shared" si="1085"/>
        <v>-5.9046186682652255</v>
      </c>
      <c r="P3514" t="e">
        <f t="shared" si="1086"/>
        <v>#NUM!</v>
      </c>
      <c r="Q3514">
        <f t="shared" si="1076"/>
        <v>-0.57960105427009201</v>
      </c>
      <c r="R3514" t="e">
        <f t="shared" si="1077"/>
        <v>#NUM!</v>
      </c>
      <c r="S3514" t="e">
        <f t="shared" si="1078"/>
        <v>#NUM!</v>
      </c>
    </row>
    <row r="3515" spans="1:20" x14ac:dyDescent="0.2">
      <c r="A3515" s="3">
        <v>41420.208333324881</v>
      </c>
      <c r="B3515" s="5">
        <f t="shared" si="1068"/>
        <v>146</v>
      </c>
      <c r="C3515" s="5">
        <v>5</v>
      </c>
      <c r="D3515">
        <f t="shared" si="1070"/>
        <v>64.109589041095887</v>
      </c>
      <c r="E3515">
        <f t="shared" si="1080"/>
        <v>3.1169339885193827</v>
      </c>
      <c r="F3515">
        <f t="shared" si="1081"/>
        <v>-8.5018020114806152</v>
      </c>
      <c r="G3515">
        <f t="shared" si="1071"/>
        <v>4.8583032998086564</v>
      </c>
      <c r="H3515">
        <f t="shared" si="1082"/>
        <v>-107.12545050287015</v>
      </c>
      <c r="I3515">
        <f t="shared" si="1072"/>
        <v>21.096343893345107</v>
      </c>
      <c r="J3515">
        <f t="shared" si="1073"/>
        <v>0.29279828683072145</v>
      </c>
      <c r="K3515">
        <f t="shared" si="1083"/>
        <v>89.707201713169283</v>
      </c>
      <c r="L3515">
        <f t="shared" si="1074"/>
        <v>63.07779524623659</v>
      </c>
      <c r="M3515">
        <f t="shared" si="1084"/>
        <v>296.92220475376342</v>
      </c>
      <c r="N3515">
        <f t="shared" si="1075"/>
        <v>63.07779524623659</v>
      </c>
      <c r="O3515">
        <f t="shared" si="1085"/>
        <v>195.68430374000974</v>
      </c>
      <c r="P3515">
        <f t="shared" si="1086"/>
        <v>3.8767139831551393E-6</v>
      </c>
      <c r="Q3515">
        <f t="shared" si="1076"/>
        <v>-0.35944700448833078</v>
      </c>
      <c r="R3515">
        <f t="shared" si="1077"/>
        <v>-1.3934732285031401E-6</v>
      </c>
      <c r="S3515">
        <f t="shared" si="1078"/>
        <v>-3.9947421647578346E-6</v>
      </c>
    </row>
    <row r="3516" spans="1:20" x14ac:dyDescent="0.2">
      <c r="A3516" s="3">
        <v>41420.249999991545</v>
      </c>
      <c r="B3516" s="5">
        <f t="shared" si="1068"/>
        <v>146</v>
      </c>
      <c r="C3516" s="5">
        <v>6</v>
      </c>
      <c r="D3516">
        <f t="shared" si="1070"/>
        <v>64.109589041095887</v>
      </c>
      <c r="E3516">
        <f t="shared" si="1080"/>
        <v>3.1169339885193827</v>
      </c>
      <c r="F3516">
        <f t="shared" si="1081"/>
        <v>-8.5018020114806152</v>
      </c>
      <c r="G3516">
        <f t="shared" si="1071"/>
        <v>5.8583032998086564</v>
      </c>
      <c r="H3516">
        <f t="shared" si="1082"/>
        <v>-92.125450502870152</v>
      </c>
      <c r="I3516">
        <f t="shared" si="1072"/>
        <v>21.096343893345107</v>
      </c>
      <c r="J3516">
        <f t="shared" si="1073"/>
        <v>11.205754640386989</v>
      </c>
      <c r="K3516">
        <f t="shared" si="1083"/>
        <v>78.794245359613015</v>
      </c>
      <c r="L3516">
        <f t="shared" si="1074"/>
        <v>71.888699392019106</v>
      </c>
      <c r="M3516">
        <f t="shared" si="1084"/>
        <v>288.11130060798087</v>
      </c>
      <c r="N3516">
        <f t="shared" si="1075"/>
        <v>71.888699392019106</v>
      </c>
      <c r="O3516">
        <f t="shared" si="1085"/>
        <v>5.1458097390217485</v>
      </c>
      <c r="P3516">
        <f t="shared" si="1086"/>
        <v>0.45808523238704951</v>
      </c>
      <c r="Q3516">
        <f t="shared" si="1076"/>
        <v>-0.11490478133382317</v>
      </c>
      <c r="R3516">
        <f t="shared" si="1077"/>
        <v>-5.2636183459687499E-2</v>
      </c>
      <c r="S3516">
        <f t="shared" si="1078"/>
        <v>-0.1508948842054261</v>
      </c>
    </row>
    <row r="3517" spans="1:20" x14ac:dyDescent="0.2">
      <c r="A3517" s="3">
        <v>41420.29166665821</v>
      </c>
      <c r="B3517" s="5">
        <f t="shared" si="1068"/>
        <v>146</v>
      </c>
      <c r="C3517" s="5">
        <v>7</v>
      </c>
      <c r="D3517">
        <f t="shared" si="1070"/>
        <v>64.109589041095887</v>
      </c>
      <c r="E3517">
        <f t="shared" si="1080"/>
        <v>3.1169339885193827</v>
      </c>
      <c r="F3517">
        <f t="shared" si="1081"/>
        <v>-8.5018020114806152</v>
      </c>
      <c r="G3517">
        <f t="shared" si="1071"/>
        <v>6.8583032998086564</v>
      </c>
      <c r="H3517">
        <f t="shared" si="1082"/>
        <v>-77.125450502870152</v>
      </c>
      <c r="I3517">
        <f t="shared" si="1072"/>
        <v>21.096343893345107</v>
      </c>
      <c r="J3517">
        <f t="shared" si="1073"/>
        <v>22.669422816031165</v>
      </c>
      <c r="K3517">
        <f t="shared" si="1083"/>
        <v>67.330577183968842</v>
      </c>
      <c r="L3517">
        <f t="shared" si="1074"/>
        <v>80.288896510873329</v>
      </c>
      <c r="M3517">
        <f t="shared" si="1084"/>
        <v>279.71110348912669</v>
      </c>
      <c r="N3517">
        <f t="shared" si="1075"/>
        <v>80.288896510873329</v>
      </c>
      <c r="O3517">
        <f t="shared" si="1085"/>
        <v>2.5946148747678444</v>
      </c>
      <c r="P3517">
        <f t="shared" si="1086"/>
        <v>0.68491057088381124</v>
      </c>
      <c r="Q3517">
        <f t="shared" si="1076"/>
        <v>0.13557905938307907</v>
      </c>
      <c r="R3517">
        <f t="shared" si="1077"/>
        <v>9.2859530961954831E-2</v>
      </c>
      <c r="S3517">
        <f t="shared" si="1078"/>
        <v>0.26620524610424601</v>
      </c>
    </row>
    <row r="3518" spans="1:20" x14ac:dyDescent="0.2">
      <c r="A3518" s="3">
        <v>41420.333333324874</v>
      </c>
      <c r="B3518" s="5">
        <f t="shared" si="1068"/>
        <v>146</v>
      </c>
      <c r="C3518" s="5">
        <v>8</v>
      </c>
      <c r="D3518">
        <f t="shared" si="1070"/>
        <v>64.109589041095887</v>
      </c>
      <c r="E3518">
        <f t="shared" si="1080"/>
        <v>3.1169339885193827</v>
      </c>
      <c r="F3518">
        <f t="shared" si="1081"/>
        <v>-8.5018020114806152</v>
      </c>
      <c r="G3518">
        <f t="shared" si="1071"/>
        <v>7.8583032998086564</v>
      </c>
      <c r="H3518">
        <f t="shared" si="1082"/>
        <v>-62.125450502870152</v>
      </c>
      <c r="I3518">
        <f t="shared" si="1072"/>
        <v>21.096343893345107</v>
      </c>
      <c r="J3518">
        <f t="shared" si="1073"/>
        <v>34.425263754432024</v>
      </c>
      <c r="K3518">
        <f t="shared" si="1083"/>
        <v>55.574736245567976</v>
      </c>
      <c r="L3518">
        <f t="shared" si="1074"/>
        <v>88.95232241248334</v>
      </c>
      <c r="M3518">
        <f t="shared" si="1084"/>
        <v>271.04767758751666</v>
      </c>
      <c r="N3518">
        <f t="shared" si="1075"/>
        <v>88.95232241248334</v>
      </c>
      <c r="O3518">
        <f t="shared" si="1085"/>
        <v>1.7688759434405295</v>
      </c>
      <c r="P3518">
        <f t="shared" si="1086"/>
        <v>0.80032397950845857</v>
      </c>
      <c r="Q3518">
        <f t="shared" si="1076"/>
        <v>0.37318316088412917</v>
      </c>
      <c r="R3518">
        <f t="shared" si="1077"/>
        <v>0.29866743240433158</v>
      </c>
      <c r="S3518">
        <f t="shared" si="1078"/>
        <v>0.85620545917998259</v>
      </c>
    </row>
    <row r="3519" spans="1:20" x14ac:dyDescent="0.2">
      <c r="A3519" s="3">
        <v>41420.374999991538</v>
      </c>
      <c r="B3519" s="5">
        <f t="shared" si="1068"/>
        <v>146</v>
      </c>
      <c r="C3519" s="5">
        <v>9</v>
      </c>
      <c r="D3519">
        <f t="shared" si="1070"/>
        <v>64.109589041095887</v>
      </c>
      <c r="E3519">
        <f t="shared" si="1080"/>
        <v>3.1169339885193827</v>
      </c>
      <c r="F3519">
        <f t="shared" si="1081"/>
        <v>-8.5018020114806152</v>
      </c>
      <c r="G3519">
        <f t="shared" si="1071"/>
        <v>8.8583032998086573</v>
      </c>
      <c r="H3519">
        <f t="shared" si="1082"/>
        <v>-47.125450502870137</v>
      </c>
      <c r="I3519">
        <f t="shared" si="1072"/>
        <v>21.096343893345107</v>
      </c>
      <c r="J3519">
        <f t="shared" si="1073"/>
        <v>46.205210568145176</v>
      </c>
      <c r="K3519">
        <f t="shared" si="1083"/>
        <v>43.794789431854824</v>
      </c>
      <c r="L3519">
        <f t="shared" si="1074"/>
        <v>98.909345761478662</v>
      </c>
      <c r="M3519">
        <f t="shared" si="1084"/>
        <v>261.09065423852132</v>
      </c>
      <c r="N3519">
        <f t="shared" si="1075"/>
        <v>98.909345761478662</v>
      </c>
      <c r="O3519">
        <f t="shared" si="1085"/>
        <v>1.3853808550019342</v>
      </c>
      <c r="P3519">
        <f t="shared" si="1086"/>
        <v>0.86712719329303412</v>
      </c>
      <c r="Q3519">
        <f t="shared" si="1076"/>
        <v>0.57996871555671026</v>
      </c>
      <c r="R3519">
        <f t="shared" si="1077"/>
        <v>0.50290664451845624</v>
      </c>
      <c r="S3519">
        <f t="shared" si="1078"/>
        <v>1.4417086289865739</v>
      </c>
    </row>
    <row r="3520" spans="1:20" x14ac:dyDescent="0.2">
      <c r="A3520" s="3">
        <v>41420.416666658202</v>
      </c>
      <c r="B3520" s="5">
        <f t="shared" si="1068"/>
        <v>146</v>
      </c>
      <c r="C3520" s="5">
        <v>10</v>
      </c>
      <c r="D3520">
        <f t="shared" si="1070"/>
        <v>64.109589041095887</v>
      </c>
      <c r="E3520">
        <f t="shared" si="1080"/>
        <v>3.1169339885193827</v>
      </c>
      <c r="F3520">
        <f t="shared" si="1081"/>
        <v>-8.5018020114806152</v>
      </c>
      <c r="G3520">
        <f t="shared" si="1071"/>
        <v>9.8583032998086573</v>
      </c>
      <c r="H3520">
        <f t="shared" si="1082"/>
        <v>-32.125450502870137</v>
      </c>
      <c r="I3520">
        <f t="shared" si="1072"/>
        <v>21.096343893345107</v>
      </c>
      <c r="J3520">
        <f t="shared" si="1073"/>
        <v>57.589119171594213</v>
      </c>
      <c r="K3520">
        <f t="shared" si="1083"/>
        <v>32.410880828405787</v>
      </c>
      <c r="L3520">
        <f t="shared" si="1074"/>
        <v>112.23429509431101</v>
      </c>
      <c r="M3520">
        <f t="shared" si="1084"/>
        <v>247.76570490568901</v>
      </c>
      <c r="N3520">
        <f t="shared" si="1075"/>
        <v>112.23429509431101</v>
      </c>
      <c r="O3520">
        <f t="shared" si="1085"/>
        <v>1.1845167269082377</v>
      </c>
      <c r="P3520">
        <f t="shared" si="1086"/>
        <v>0.90688158724553436</v>
      </c>
      <c r="Q3520">
        <f t="shared" si="1076"/>
        <v>0.73947207900498391</v>
      </c>
      <c r="R3520">
        <f t="shared" si="1077"/>
        <v>0.67061361273179498</v>
      </c>
      <c r="S3520">
        <f t="shared" si="1078"/>
        <v>1.9224829155260994</v>
      </c>
    </row>
    <row r="3521" spans="1:20" x14ac:dyDescent="0.2">
      <c r="A3521" s="3">
        <v>41420.458333324867</v>
      </c>
      <c r="B3521" s="5">
        <f t="shared" si="1068"/>
        <v>146</v>
      </c>
      <c r="C3521" s="5">
        <v>11</v>
      </c>
      <c r="D3521">
        <f t="shared" si="1070"/>
        <v>64.109589041095887</v>
      </c>
      <c r="E3521">
        <f t="shared" si="1080"/>
        <v>3.1169339885193827</v>
      </c>
      <c r="F3521">
        <f t="shared" si="1081"/>
        <v>-8.5018020114806152</v>
      </c>
      <c r="G3521">
        <f t="shared" si="1071"/>
        <v>10.858303299808657</v>
      </c>
      <c r="H3521">
        <f t="shared" si="1082"/>
        <v>-17.125450502870141</v>
      </c>
      <c r="I3521">
        <f t="shared" si="1072"/>
        <v>21.096343893345107</v>
      </c>
      <c r="J3521">
        <f t="shared" si="1073"/>
        <v>67.54775338299865</v>
      </c>
      <c r="K3521">
        <f t="shared" si="1083"/>
        <v>22.45224661700135</v>
      </c>
      <c r="L3521">
        <f t="shared" si="1074"/>
        <v>133.99927388611775</v>
      </c>
      <c r="M3521">
        <f t="shared" si="1084"/>
        <v>226.00072611388225</v>
      </c>
      <c r="N3521">
        <f t="shared" si="1075"/>
        <v>133.99927388611775</v>
      </c>
      <c r="O3521">
        <f t="shared" si="1085"/>
        <v>1.0820190330387209</v>
      </c>
      <c r="P3521">
        <f t="shared" si="1086"/>
        <v>0.9287348241245903</v>
      </c>
      <c r="Q3521">
        <f t="shared" si="1076"/>
        <v>0.83633771349749453</v>
      </c>
      <c r="R3521">
        <f t="shared" si="1077"/>
        <v>0.77673595925385752</v>
      </c>
      <c r="S3521">
        <f t="shared" si="1078"/>
        <v>2.226709364662915</v>
      </c>
    </row>
    <row r="3522" spans="1:20" x14ac:dyDescent="0.2">
      <c r="A3522" s="3">
        <v>41420.499999991531</v>
      </c>
      <c r="B3522" s="5">
        <f t="shared" si="1068"/>
        <v>146</v>
      </c>
      <c r="C3522" s="5">
        <v>12</v>
      </c>
      <c r="D3522">
        <f t="shared" si="1070"/>
        <v>64.109589041095887</v>
      </c>
      <c r="E3522">
        <f t="shared" si="1080"/>
        <v>3.1169339885193827</v>
      </c>
      <c r="F3522">
        <f t="shared" si="1081"/>
        <v>-8.5018020114806152</v>
      </c>
      <c r="G3522">
        <f t="shared" si="1071"/>
        <v>11.858303299808657</v>
      </c>
      <c r="H3522">
        <f t="shared" si="1082"/>
        <v>-2.1254505028701409</v>
      </c>
      <c r="I3522">
        <f t="shared" si="1072"/>
        <v>21.096343893345107</v>
      </c>
      <c r="J3522">
        <f t="shared" si="1073"/>
        <v>72.996957848062152</v>
      </c>
      <c r="K3522">
        <f t="shared" si="1083"/>
        <v>17.003042151937848</v>
      </c>
      <c r="L3522">
        <f t="shared" si="1074"/>
        <v>173.20436494623632</v>
      </c>
      <c r="M3522">
        <f t="shared" si="1084"/>
        <v>186.79563505376368</v>
      </c>
      <c r="N3522">
        <f t="shared" si="1075"/>
        <v>173.20436494623632</v>
      </c>
      <c r="O3522">
        <f t="shared" si="1085"/>
        <v>1.0457087328925281</v>
      </c>
      <c r="P3522">
        <f t="shared" si="1086"/>
        <v>0.93676353817640023</v>
      </c>
      <c r="Q3522">
        <f t="shared" si="1076"/>
        <v>0.86489907463350768</v>
      </c>
      <c r="R3522">
        <f t="shared" si="1077"/>
        <v>0.81020591731917913</v>
      </c>
      <c r="S3522">
        <f t="shared" si="1078"/>
        <v>2.3226594338865922</v>
      </c>
    </row>
    <row r="3523" spans="1:20" x14ac:dyDescent="0.2">
      <c r="A3523" s="3">
        <v>41420.541666658195</v>
      </c>
      <c r="B3523" s="5">
        <f t="shared" si="1068"/>
        <v>146</v>
      </c>
      <c r="C3523" s="5">
        <v>13</v>
      </c>
      <c r="D3523">
        <f t="shared" si="1070"/>
        <v>64.109589041095887</v>
      </c>
      <c r="E3523">
        <f t="shared" si="1080"/>
        <v>3.1169339885193827</v>
      </c>
      <c r="F3523">
        <f t="shared" si="1081"/>
        <v>-8.5018020114806152</v>
      </c>
      <c r="G3523">
        <f t="shared" si="1071"/>
        <v>12.858303299808657</v>
      </c>
      <c r="H3523">
        <f t="shared" si="1082"/>
        <v>12.874549497129859</v>
      </c>
      <c r="I3523">
        <f t="shared" si="1072"/>
        <v>21.096343893345107</v>
      </c>
      <c r="J3523">
        <f t="shared" si="1073"/>
        <v>69.77005217589253</v>
      </c>
      <c r="K3523">
        <f t="shared" si="1083"/>
        <v>20.22994782410747</v>
      </c>
      <c r="L3523">
        <f t="shared" si="1074"/>
        <v>143.04515378446405</v>
      </c>
      <c r="M3523">
        <f t="shared" si="1084"/>
        <v>216.95484621553595</v>
      </c>
      <c r="N3523">
        <f t="shared" si="1075"/>
        <v>216.95484621553595</v>
      </c>
      <c r="O3523">
        <f t="shared" si="1085"/>
        <v>1.065743123463478</v>
      </c>
      <c r="P3523">
        <f t="shared" si="1086"/>
        <v>0.93231421169154871</v>
      </c>
      <c r="Q3523">
        <f t="shared" si="1076"/>
        <v>0.85070865018276676</v>
      </c>
      <c r="R3523">
        <f t="shared" si="1077"/>
        <v>0.79312776457432765</v>
      </c>
      <c r="S3523">
        <f t="shared" si="1078"/>
        <v>2.2737006053489837</v>
      </c>
    </row>
    <row r="3524" spans="1:20" x14ac:dyDescent="0.2">
      <c r="A3524" s="3">
        <v>41420.583333324859</v>
      </c>
      <c r="B3524" s="5">
        <f t="shared" si="1068"/>
        <v>146</v>
      </c>
      <c r="C3524" s="5">
        <v>14</v>
      </c>
      <c r="D3524">
        <f t="shared" si="1070"/>
        <v>64.109589041095887</v>
      </c>
      <c r="E3524">
        <f t="shared" si="1080"/>
        <v>3.1169339885193827</v>
      </c>
      <c r="F3524">
        <f t="shared" si="1081"/>
        <v>-8.5018020114806152</v>
      </c>
      <c r="G3524">
        <f t="shared" si="1071"/>
        <v>13.858303299808657</v>
      </c>
      <c r="H3524">
        <f t="shared" si="1082"/>
        <v>27.874549497129859</v>
      </c>
      <c r="I3524">
        <f t="shared" si="1072"/>
        <v>21.096343893345107</v>
      </c>
      <c r="J3524">
        <f t="shared" si="1073"/>
        <v>60.632577669237527</v>
      </c>
      <c r="K3524">
        <f t="shared" si="1083"/>
        <v>29.367422330762473</v>
      </c>
      <c r="L3524">
        <f t="shared" si="1074"/>
        <v>117.19385402070372</v>
      </c>
      <c r="M3524">
        <f t="shared" si="1084"/>
        <v>242.80614597929628</v>
      </c>
      <c r="N3524">
        <f t="shared" si="1075"/>
        <v>242.80614597929628</v>
      </c>
      <c r="O3524">
        <f t="shared" si="1085"/>
        <v>1.1474564208806779</v>
      </c>
      <c r="P3524">
        <f t="shared" si="1086"/>
        <v>0.91465027919641884</v>
      </c>
      <c r="Q3524">
        <f t="shared" si="1076"/>
        <v>0.7739255971360568</v>
      </c>
      <c r="R3524">
        <f t="shared" si="1077"/>
        <v>0.70787126349774954</v>
      </c>
      <c r="S3524">
        <f t="shared" si="1078"/>
        <v>2.0292913603747009</v>
      </c>
    </row>
    <row r="3525" spans="1:20" x14ac:dyDescent="0.2">
      <c r="A3525" s="3">
        <v>41420.624999991524</v>
      </c>
      <c r="B3525" s="5">
        <f t="shared" ref="B3525:B3588" si="1088">B3501+1</f>
        <v>146</v>
      </c>
      <c r="C3525" s="5">
        <v>15</v>
      </c>
      <c r="D3525">
        <f t="shared" si="1070"/>
        <v>64.109589041095887</v>
      </c>
      <c r="E3525">
        <f t="shared" si="1080"/>
        <v>3.1169339885193827</v>
      </c>
      <c r="F3525">
        <f t="shared" si="1081"/>
        <v>-8.5018020114806152</v>
      </c>
      <c r="G3525">
        <f t="shared" si="1071"/>
        <v>14.858303299808657</v>
      </c>
      <c r="H3525">
        <f t="shared" si="1082"/>
        <v>42.874549497129863</v>
      </c>
      <c r="I3525">
        <f t="shared" si="1072"/>
        <v>21.096343893345107</v>
      </c>
      <c r="J3525">
        <f t="shared" si="1073"/>
        <v>49.498063937833223</v>
      </c>
      <c r="K3525">
        <f t="shared" si="1083"/>
        <v>40.501936062166777</v>
      </c>
      <c r="L3525">
        <f t="shared" si="1074"/>
        <v>102.20543725179309</v>
      </c>
      <c r="M3525">
        <f t="shared" si="1084"/>
        <v>257.79456274820689</v>
      </c>
      <c r="N3525">
        <f t="shared" si="1075"/>
        <v>257.79456274820689</v>
      </c>
      <c r="O3525">
        <f t="shared" si="1085"/>
        <v>1.3151249550813593</v>
      </c>
      <c r="P3525">
        <f t="shared" si="1086"/>
        <v>0.88060591774947694</v>
      </c>
      <c r="Q3525">
        <f t="shared" si="1076"/>
        <v>0.63065304544017609</v>
      </c>
      <c r="R3525">
        <f t="shared" si="1077"/>
        <v>0.55535680386134889</v>
      </c>
      <c r="S3525">
        <f t="shared" si="1078"/>
        <v>1.59207022818313</v>
      </c>
    </row>
    <row r="3526" spans="1:20" x14ac:dyDescent="0.2">
      <c r="A3526" s="3">
        <v>41420.666666658188</v>
      </c>
      <c r="B3526" s="5">
        <f t="shared" si="1088"/>
        <v>146</v>
      </c>
      <c r="C3526" s="5">
        <v>16</v>
      </c>
      <c r="D3526">
        <f t="shared" si="1070"/>
        <v>64.109589041095887</v>
      </c>
      <c r="E3526">
        <f t="shared" si="1080"/>
        <v>3.1169339885193827</v>
      </c>
      <c r="F3526">
        <f t="shared" si="1081"/>
        <v>-8.5018020114806152</v>
      </c>
      <c r="G3526">
        <f t="shared" si="1071"/>
        <v>15.858303299808657</v>
      </c>
      <c r="H3526">
        <f t="shared" si="1082"/>
        <v>57.874549497129863</v>
      </c>
      <c r="I3526">
        <f t="shared" si="1072"/>
        <v>21.096343893345107</v>
      </c>
      <c r="J3526">
        <f t="shared" si="1073"/>
        <v>37.774691844097667</v>
      </c>
      <c r="K3526">
        <f t="shared" si="1083"/>
        <v>52.225308155902333</v>
      </c>
      <c r="L3526">
        <f t="shared" si="1074"/>
        <v>91.581566850645459</v>
      </c>
      <c r="M3526">
        <f t="shared" si="1084"/>
        <v>268.41843314935454</v>
      </c>
      <c r="N3526">
        <f t="shared" si="1075"/>
        <v>268.41843314935454</v>
      </c>
      <c r="O3526">
        <f t="shared" si="1085"/>
        <v>1.6324985429316941</v>
      </c>
      <c r="P3526">
        <f t="shared" si="1086"/>
        <v>0.82288452187985772</v>
      </c>
      <c r="Q3526">
        <f t="shared" si="1076"/>
        <v>0.43565759506123425</v>
      </c>
      <c r="R3526">
        <f t="shared" si="1077"/>
        <v>0.3584958918152924</v>
      </c>
      <c r="S3526">
        <f t="shared" si="1078"/>
        <v>1.0277188148532734</v>
      </c>
    </row>
    <row r="3527" spans="1:20" x14ac:dyDescent="0.2">
      <c r="A3527" s="3">
        <v>41420.708333324852</v>
      </c>
      <c r="B3527" s="5">
        <f t="shared" si="1088"/>
        <v>146</v>
      </c>
      <c r="C3527" s="5">
        <v>17</v>
      </c>
      <c r="D3527">
        <f t="shared" si="1070"/>
        <v>64.109589041095887</v>
      </c>
      <c r="E3527">
        <f t="shared" si="1080"/>
        <v>3.1169339885193827</v>
      </c>
      <c r="F3527">
        <f t="shared" si="1081"/>
        <v>-8.5018020114806152</v>
      </c>
      <c r="G3527">
        <f t="shared" si="1071"/>
        <v>16.858303299808657</v>
      </c>
      <c r="H3527">
        <f t="shared" si="1082"/>
        <v>72.874549497129863</v>
      </c>
      <c r="I3527">
        <f t="shared" si="1072"/>
        <v>21.096343893345107</v>
      </c>
      <c r="J3527">
        <f t="shared" si="1073"/>
        <v>25.981999644059407</v>
      </c>
      <c r="K3527">
        <f t="shared" si="1083"/>
        <v>64.018000355940586</v>
      </c>
      <c r="L3527">
        <f t="shared" si="1074"/>
        <v>82.682514750671274</v>
      </c>
      <c r="M3527">
        <f t="shared" si="1084"/>
        <v>277.31748524932874</v>
      </c>
      <c r="N3527">
        <f t="shared" si="1075"/>
        <v>277.31748524932874</v>
      </c>
      <c r="O3527">
        <f t="shared" si="1085"/>
        <v>2.2826424745221554</v>
      </c>
      <c r="P3527">
        <f t="shared" si="1086"/>
        <v>0.7248198444240298</v>
      </c>
      <c r="Q3527">
        <f t="shared" si="1076"/>
        <v>0.20502620248271475</v>
      </c>
      <c r="R3527">
        <f t="shared" si="1077"/>
        <v>0.14860706018637093</v>
      </c>
      <c r="S3527">
        <f t="shared" si="1078"/>
        <v>0.42601958700339937</v>
      </c>
    </row>
    <row r="3528" spans="1:20" x14ac:dyDescent="0.2">
      <c r="A3528" s="3">
        <v>41420.749999991516</v>
      </c>
      <c r="B3528" s="5">
        <f t="shared" si="1088"/>
        <v>146</v>
      </c>
      <c r="C3528" s="5">
        <v>18</v>
      </c>
      <c r="D3528">
        <f t="shared" si="1070"/>
        <v>64.109589041095887</v>
      </c>
      <c r="E3528">
        <f t="shared" si="1080"/>
        <v>3.1169339885193827</v>
      </c>
      <c r="F3528">
        <f t="shared" si="1081"/>
        <v>-8.5018020114806152</v>
      </c>
      <c r="G3528">
        <f t="shared" si="1071"/>
        <v>17.858303299808657</v>
      </c>
      <c r="H3528">
        <f t="shared" si="1082"/>
        <v>87.874549497129863</v>
      </c>
      <c r="I3528">
        <f t="shared" si="1072"/>
        <v>21.096343893345107</v>
      </c>
      <c r="J3528">
        <f t="shared" si="1073"/>
        <v>14.410427061561402</v>
      </c>
      <c r="K3528">
        <f t="shared" si="1083"/>
        <v>75.589572938438593</v>
      </c>
      <c r="L3528">
        <f t="shared" si="1074"/>
        <v>74.284967285167681</v>
      </c>
      <c r="M3528">
        <f t="shared" si="1084"/>
        <v>285.71503271483232</v>
      </c>
      <c r="N3528">
        <f t="shared" si="1075"/>
        <v>285.71503271483232</v>
      </c>
      <c r="O3528">
        <f t="shared" si="1085"/>
        <v>4.0182242194241873</v>
      </c>
      <c r="P3528">
        <f t="shared" si="1086"/>
        <v>0.54145751092582373</v>
      </c>
      <c r="Q3528">
        <f t="shared" si="1076"/>
        <v>-4.3699274308646729E-2</v>
      </c>
      <c r="R3528">
        <f t="shared" si="1077"/>
        <v>-2.3661300296424655E-2</v>
      </c>
      <c r="S3528">
        <f t="shared" si="1078"/>
        <v>-6.7831079947376E-2</v>
      </c>
    </row>
    <row r="3529" spans="1:20" x14ac:dyDescent="0.2">
      <c r="A3529" s="3">
        <v>41420.79166665818</v>
      </c>
      <c r="B3529" s="5">
        <f t="shared" si="1088"/>
        <v>146</v>
      </c>
      <c r="C3529" s="5">
        <v>19</v>
      </c>
      <c r="D3529">
        <f t="shared" ref="D3529:D3592" si="1089">(360/365)*(B3529-81)</f>
        <v>64.109589041095887</v>
      </c>
      <c r="E3529">
        <f t="shared" si="1080"/>
        <v>3.1169339885193827</v>
      </c>
      <c r="F3529">
        <f t="shared" si="1081"/>
        <v>-8.5018020114806152</v>
      </c>
      <c r="G3529">
        <f t="shared" ref="G3529:G3592" si="1090">C3529+(F3529/60)</f>
        <v>18.858303299808657</v>
      </c>
      <c r="H3529">
        <f t="shared" si="1082"/>
        <v>102.87454949712986</v>
      </c>
      <c r="I3529">
        <f t="shared" ref="I3529:I3592" si="1091">23.45*SIN(RADIANS(D3529))</f>
        <v>21.096343893345107</v>
      </c>
      <c r="J3529">
        <f t="shared" ref="J3529:J3592" si="1092">DEGREES(ASIN(SIN(RADIANS(I3529))*SIN(RADIANS($B$11))+COS(RADIANS(I3529))*COS(RADIANS($B$11))*COS(RADIANS(H3529))))</f>
        <v>3.3127033312159102</v>
      </c>
      <c r="K3529">
        <f t="shared" si="1083"/>
        <v>86.687296668784086</v>
      </c>
      <c r="L3529">
        <f t="shared" ref="L3529:L3592" si="1093">180-DEGREES(ACOS((SIN(RADIANS($B$11))*COS(RADIANS(K3529))-SIN(RADIANS(I3529)))/(COS(RADIANS($B$11))*SIN(RADIANS(K3529)))))</f>
        <v>65.650032600533876</v>
      </c>
      <c r="M3529">
        <f t="shared" si="1084"/>
        <v>294.3499673994661</v>
      </c>
      <c r="N3529">
        <f t="shared" ref="N3529:N3592" si="1094">IF(C3529&lt;12.1,L3529,M3529)</f>
        <v>294.3499673994661</v>
      </c>
      <c r="O3529">
        <f t="shared" si="1085"/>
        <v>17.30541745429834</v>
      </c>
      <c r="P3529">
        <f t="shared" si="1086"/>
        <v>0.11505409431755165</v>
      </c>
      <c r="Q3529">
        <f t="shared" ref="Q3529:Q3592" si="1095">(COS(RADIANS(J3529))*SIN((RADIANS($B$21))*COS(RADIANS(N3529-$B$20)))+(SIN(RADIANS(J3529))*COS(RADIANS($B$21))))</f>
        <v>-0.2918436020077011</v>
      </c>
      <c r="R3529">
        <f t="shared" ref="R3529:R3592" si="1096">P3529*Q3529</f>
        <v>-3.3577801311368047E-2</v>
      </c>
      <c r="S3529">
        <f t="shared" si="1078"/>
        <v>-9.6259229064967006E-2</v>
      </c>
    </row>
    <row r="3530" spans="1:20" x14ac:dyDescent="0.2">
      <c r="A3530" s="3">
        <v>41420.833333324845</v>
      </c>
      <c r="B3530" s="5">
        <f t="shared" si="1088"/>
        <v>146</v>
      </c>
      <c r="C3530" s="5">
        <v>20</v>
      </c>
      <c r="D3530">
        <f t="shared" si="1089"/>
        <v>64.109589041095887</v>
      </c>
      <c r="E3530">
        <f t="shared" si="1080"/>
        <v>3.1169339885193827</v>
      </c>
      <c r="F3530">
        <f t="shared" si="1081"/>
        <v>-8.5018020114806152</v>
      </c>
      <c r="G3530">
        <f t="shared" si="1090"/>
        <v>19.858303299808657</v>
      </c>
      <c r="H3530">
        <f t="shared" si="1082"/>
        <v>117.87454949712986</v>
      </c>
      <c r="I3530">
        <f t="shared" si="1091"/>
        <v>21.096343893345107</v>
      </c>
      <c r="J3530">
        <f t="shared" si="1092"/>
        <v>-7.0151475687301099</v>
      </c>
      <c r="K3530">
        <f t="shared" si="1083"/>
        <v>97.015147568730114</v>
      </c>
      <c r="L3530">
        <f t="shared" si="1093"/>
        <v>56.196137152205964</v>
      </c>
      <c r="M3530">
        <f t="shared" si="1084"/>
        <v>303.80386284779405</v>
      </c>
      <c r="N3530">
        <f t="shared" si="1094"/>
        <v>303.80386284779405</v>
      </c>
      <c r="O3530">
        <f t="shared" si="1085"/>
        <v>-8.1878795102998048</v>
      </c>
      <c r="P3530" t="e">
        <f t="shared" si="1086"/>
        <v>#NUM!</v>
      </c>
      <c r="Q3530">
        <f t="shared" si="1095"/>
        <v>-0.52069412854599317</v>
      </c>
      <c r="R3530" t="e">
        <f t="shared" si="1096"/>
        <v>#NUM!</v>
      </c>
      <c r="S3530" t="e">
        <f t="shared" si="1078"/>
        <v>#NUM!</v>
      </c>
    </row>
    <row r="3531" spans="1:20" x14ac:dyDescent="0.2">
      <c r="A3531" s="3">
        <v>41420.874999991509</v>
      </c>
      <c r="B3531" s="5">
        <f t="shared" si="1088"/>
        <v>146</v>
      </c>
      <c r="C3531" s="5">
        <v>21</v>
      </c>
      <c r="D3531">
        <f t="shared" si="1089"/>
        <v>64.109589041095887</v>
      </c>
      <c r="E3531">
        <f t="shared" si="1080"/>
        <v>3.1169339885193827</v>
      </c>
      <c r="F3531">
        <f t="shared" si="1081"/>
        <v>-8.5018020114806152</v>
      </c>
      <c r="G3531">
        <f t="shared" si="1090"/>
        <v>20.858303299808657</v>
      </c>
      <c r="H3531">
        <f t="shared" si="1082"/>
        <v>132.87454949712986</v>
      </c>
      <c r="I3531">
        <f t="shared" si="1091"/>
        <v>21.096343893345107</v>
      </c>
      <c r="J3531">
        <f t="shared" si="1092"/>
        <v>-16.178106401504198</v>
      </c>
      <c r="K3531">
        <f t="shared" si="1083"/>
        <v>106.17810640150419</v>
      </c>
      <c r="L3531">
        <f t="shared" si="1093"/>
        <v>45.391281568871335</v>
      </c>
      <c r="M3531">
        <f t="shared" si="1084"/>
        <v>314.60871843112864</v>
      </c>
      <c r="N3531">
        <f t="shared" si="1094"/>
        <v>314.60871843112864</v>
      </c>
      <c r="O3531">
        <f t="shared" si="1085"/>
        <v>-3.5890644304148931</v>
      </c>
      <c r="P3531" t="e">
        <f t="shared" si="1086"/>
        <v>#NUM!</v>
      </c>
      <c r="Q3531">
        <f t="shared" si="1095"/>
        <v>-0.71318101459389271</v>
      </c>
      <c r="R3531" t="e">
        <f t="shared" si="1096"/>
        <v>#NUM!</v>
      </c>
      <c r="S3531" t="e">
        <f t="shared" si="1078"/>
        <v>#NUM!</v>
      </c>
    </row>
    <row r="3532" spans="1:20" x14ac:dyDescent="0.2">
      <c r="A3532" s="3">
        <v>41420.916666658173</v>
      </c>
      <c r="B3532" s="5">
        <f t="shared" si="1088"/>
        <v>146</v>
      </c>
      <c r="C3532" s="5">
        <v>22</v>
      </c>
      <c r="D3532">
        <f t="shared" si="1089"/>
        <v>64.109589041095887</v>
      </c>
      <c r="E3532">
        <f t="shared" si="1080"/>
        <v>3.1169339885193827</v>
      </c>
      <c r="F3532">
        <f t="shared" si="1081"/>
        <v>-8.5018020114806152</v>
      </c>
      <c r="G3532">
        <f t="shared" si="1090"/>
        <v>21.858303299808657</v>
      </c>
      <c r="H3532">
        <f t="shared" si="1082"/>
        <v>147.87454949712986</v>
      </c>
      <c r="I3532">
        <f t="shared" si="1091"/>
        <v>21.096343893345107</v>
      </c>
      <c r="J3532">
        <f t="shared" si="1092"/>
        <v>-23.642404824807375</v>
      </c>
      <c r="K3532">
        <f t="shared" si="1083"/>
        <v>113.64240482480737</v>
      </c>
      <c r="L3532">
        <f t="shared" si="1093"/>
        <v>32.792026535711869</v>
      </c>
      <c r="M3532">
        <f t="shared" si="1084"/>
        <v>327.2079734642881</v>
      </c>
      <c r="N3532">
        <f t="shared" si="1094"/>
        <v>327.2079734642881</v>
      </c>
      <c r="O3532">
        <f t="shared" si="1085"/>
        <v>-2.4935969019922362</v>
      </c>
      <c r="P3532" t="e">
        <f t="shared" si="1086"/>
        <v>#NUM!</v>
      </c>
      <c r="Q3532">
        <f t="shared" si="1095"/>
        <v>-0.85631508395472455</v>
      </c>
      <c r="R3532" t="e">
        <f t="shared" si="1096"/>
        <v>#NUM!</v>
      </c>
      <c r="S3532" t="e">
        <f t="shared" si="1078"/>
        <v>#NUM!</v>
      </c>
    </row>
    <row r="3533" spans="1:20" x14ac:dyDescent="0.2">
      <c r="A3533" s="3">
        <v>41420.958333324837</v>
      </c>
      <c r="B3533" s="5">
        <f t="shared" si="1088"/>
        <v>146</v>
      </c>
      <c r="C3533" s="5">
        <v>23</v>
      </c>
      <c r="D3533">
        <f t="shared" si="1089"/>
        <v>64.109589041095887</v>
      </c>
      <c r="E3533">
        <f t="shared" si="1080"/>
        <v>3.1169339885193827</v>
      </c>
      <c r="F3533">
        <f t="shared" si="1081"/>
        <v>-8.5018020114806152</v>
      </c>
      <c r="G3533">
        <f t="shared" si="1090"/>
        <v>22.858303299808657</v>
      </c>
      <c r="H3533">
        <f t="shared" si="1082"/>
        <v>162.87454949712986</v>
      </c>
      <c r="I3533">
        <f t="shared" si="1091"/>
        <v>21.096343893345107</v>
      </c>
      <c r="J3533">
        <f t="shared" si="1092"/>
        <v>-28.750677349473374</v>
      </c>
      <c r="K3533">
        <f t="shared" si="1083"/>
        <v>118.75067734947338</v>
      </c>
      <c r="L3533">
        <f t="shared" si="1093"/>
        <v>18.261800830613055</v>
      </c>
      <c r="M3533">
        <f t="shared" si="1084"/>
        <v>341.73819916938692</v>
      </c>
      <c r="N3533">
        <f t="shared" si="1094"/>
        <v>341.73819916938692</v>
      </c>
      <c r="O3533">
        <f t="shared" si="1085"/>
        <v>-2.0790058241057516</v>
      </c>
      <c r="P3533" t="e">
        <f t="shared" si="1086"/>
        <v>#NUM!</v>
      </c>
      <c r="Q3533">
        <f t="shared" si="1095"/>
        <v>-0.94399054527184489</v>
      </c>
      <c r="R3533" t="e">
        <f t="shared" si="1096"/>
        <v>#NUM!</v>
      </c>
      <c r="S3533" t="e">
        <f t="shared" si="1078"/>
        <v>#NUM!</v>
      </c>
    </row>
    <row r="3534" spans="1:20" x14ac:dyDescent="0.2">
      <c r="A3534" s="3">
        <v>41420.999999991502</v>
      </c>
      <c r="B3534" s="5">
        <f t="shared" si="1088"/>
        <v>147</v>
      </c>
      <c r="C3534" s="5">
        <v>0</v>
      </c>
      <c r="D3534">
        <f t="shared" si="1089"/>
        <v>65.095890410958901</v>
      </c>
      <c r="E3534">
        <f t="shared" si="1080"/>
        <v>3.0081703319441471</v>
      </c>
      <c r="F3534">
        <f t="shared" si="1081"/>
        <v>-8.6105656680558518</v>
      </c>
      <c r="G3534">
        <f t="shared" si="1090"/>
        <v>-0.14350942780093087</v>
      </c>
      <c r="H3534">
        <f t="shared" si="1082"/>
        <v>-182.15264141701397</v>
      </c>
      <c r="I3534">
        <f t="shared" si="1091"/>
        <v>21.269473910221812</v>
      </c>
      <c r="J3534">
        <f t="shared" si="1092"/>
        <v>-30.695990266724237</v>
      </c>
      <c r="K3534">
        <f t="shared" si="1083"/>
        <v>120.69599026672424</v>
      </c>
      <c r="L3534">
        <f t="shared" si="1093"/>
        <v>2.3329734130710449</v>
      </c>
      <c r="M3534">
        <f t="shared" si="1084"/>
        <v>357.66702658692896</v>
      </c>
      <c r="N3534">
        <f t="shared" si="1094"/>
        <v>2.3329734130710449</v>
      </c>
      <c r="O3534">
        <f t="shared" si="1085"/>
        <v>-1.9589300843104118</v>
      </c>
      <c r="P3534" t="e">
        <f t="shared" si="1086"/>
        <v>#NUM!</v>
      </c>
      <c r="Q3534">
        <f t="shared" si="1095"/>
        <v>-0.97663178282679042</v>
      </c>
      <c r="R3534" t="e">
        <f t="shared" si="1096"/>
        <v>#NUM!</v>
      </c>
      <c r="S3534" t="e">
        <f t="shared" si="1078"/>
        <v>#NUM!</v>
      </c>
      <c r="T3534">
        <f t="shared" ref="T3534" si="1097">SUMIF(S3540:S3554,"&gt;0,01")</f>
        <v>16.354943196564392</v>
      </c>
    </row>
    <row r="3535" spans="1:20" x14ac:dyDescent="0.2">
      <c r="A3535" s="3">
        <v>41421.041666658166</v>
      </c>
      <c r="B3535" s="5">
        <f t="shared" si="1088"/>
        <v>147</v>
      </c>
      <c r="C3535" s="5">
        <v>1</v>
      </c>
      <c r="D3535">
        <f t="shared" si="1089"/>
        <v>65.095890410958901</v>
      </c>
      <c r="E3535">
        <f t="shared" si="1080"/>
        <v>3.0081703319441471</v>
      </c>
      <c r="F3535">
        <f t="shared" si="1081"/>
        <v>-8.6105656680558518</v>
      </c>
      <c r="G3535">
        <f t="shared" si="1090"/>
        <v>0.8564905721990691</v>
      </c>
      <c r="H3535">
        <f t="shared" si="1082"/>
        <v>-167.15264141701397</v>
      </c>
      <c r="I3535">
        <f t="shared" si="1091"/>
        <v>21.269473910221812</v>
      </c>
      <c r="J3535">
        <f t="shared" si="1092"/>
        <v>-29.512770410867503</v>
      </c>
      <c r="K3535">
        <f t="shared" si="1083"/>
        <v>119.5127704108675</v>
      </c>
      <c r="L3535">
        <f t="shared" si="1093"/>
        <v>13.774640448255013</v>
      </c>
      <c r="M3535">
        <f t="shared" si="1084"/>
        <v>346.22535955174499</v>
      </c>
      <c r="N3535">
        <f t="shared" si="1094"/>
        <v>13.774640448255013</v>
      </c>
      <c r="O3535">
        <f t="shared" si="1085"/>
        <v>-2.029972389171129</v>
      </c>
      <c r="P3535" t="e">
        <f t="shared" si="1086"/>
        <v>#NUM!</v>
      </c>
      <c r="Q3535">
        <f t="shared" si="1095"/>
        <v>-0.95824401652075109</v>
      </c>
      <c r="R3535" t="e">
        <f t="shared" si="1096"/>
        <v>#NUM!</v>
      </c>
      <c r="S3535" t="e">
        <f t="shared" si="1078"/>
        <v>#NUM!</v>
      </c>
    </row>
    <row r="3536" spans="1:20" x14ac:dyDescent="0.2">
      <c r="A3536" s="3">
        <v>41421.08333332483</v>
      </c>
      <c r="B3536" s="5">
        <f t="shared" si="1088"/>
        <v>147</v>
      </c>
      <c r="C3536" s="5">
        <v>2</v>
      </c>
      <c r="D3536">
        <f t="shared" si="1089"/>
        <v>65.095890410958901</v>
      </c>
      <c r="E3536">
        <f t="shared" si="1080"/>
        <v>3.0081703319441471</v>
      </c>
      <c r="F3536">
        <f t="shared" si="1081"/>
        <v>-8.6105656680558518</v>
      </c>
      <c r="G3536">
        <f t="shared" si="1090"/>
        <v>1.8564905721990692</v>
      </c>
      <c r="H3536">
        <f t="shared" si="1082"/>
        <v>-152.15264141701397</v>
      </c>
      <c r="I3536">
        <f t="shared" si="1091"/>
        <v>21.269473910221812</v>
      </c>
      <c r="J3536">
        <f t="shared" si="1092"/>
        <v>-25.211532682496674</v>
      </c>
      <c r="K3536">
        <f t="shared" si="1083"/>
        <v>115.21153268249668</v>
      </c>
      <c r="L3536">
        <f t="shared" si="1093"/>
        <v>28.759342410257489</v>
      </c>
      <c r="M3536">
        <f t="shared" si="1084"/>
        <v>331.24065758974251</v>
      </c>
      <c r="N3536">
        <f t="shared" si="1094"/>
        <v>28.759342410257489</v>
      </c>
      <c r="O3536">
        <f t="shared" si="1085"/>
        <v>-2.3476305076127395</v>
      </c>
      <c r="P3536" t="e">
        <f t="shared" si="1086"/>
        <v>#NUM!</v>
      </c>
      <c r="Q3536">
        <f t="shared" si="1095"/>
        <v>-0.8864779182494259</v>
      </c>
      <c r="R3536" t="e">
        <f t="shared" si="1096"/>
        <v>#NUM!</v>
      </c>
      <c r="S3536" t="e">
        <f t="shared" si="1078"/>
        <v>#NUM!</v>
      </c>
    </row>
    <row r="3537" spans="1:19" x14ac:dyDescent="0.2">
      <c r="A3537" s="3">
        <v>41421.124999991494</v>
      </c>
      <c r="B3537" s="5">
        <f t="shared" si="1088"/>
        <v>147</v>
      </c>
      <c r="C3537" s="5">
        <v>3</v>
      </c>
      <c r="D3537">
        <f t="shared" si="1089"/>
        <v>65.095890410958901</v>
      </c>
      <c r="E3537">
        <f t="shared" si="1080"/>
        <v>3.0081703319441471</v>
      </c>
      <c r="F3537">
        <f t="shared" si="1081"/>
        <v>-8.6105656680558518</v>
      </c>
      <c r="G3537">
        <f t="shared" si="1090"/>
        <v>2.856490572199069</v>
      </c>
      <c r="H3537">
        <f t="shared" si="1082"/>
        <v>-137.15264141701397</v>
      </c>
      <c r="I3537">
        <f t="shared" si="1091"/>
        <v>21.269473910221812</v>
      </c>
      <c r="J3537">
        <f t="shared" si="1092"/>
        <v>-18.364246526910371</v>
      </c>
      <c r="K3537">
        <f t="shared" si="1083"/>
        <v>108.36424652691036</v>
      </c>
      <c r="L3537">
        <f t="shared" si="1093"/>
        <v>41.892225682024872</v>
      </c>
      <c r="M3537">
        <f t="shared" si="1084"/>
        <v>318.1077743179751</v>
      </c>
      <c r="N3537">
        <f t="shared" si="1094"/>
        <v>41.892225682024872</v>
      </c>
      <c r="O3537">
        <f t="shared" si="1085"/>
        <v>-3.1740302179880868</v>
      </c>
      <c r="P3537" t="e">
        <f t="shared" si="1086"/>
        <v>#NUM!</v>
      </c>
      <c r="Q3537">
        <f t="shared" si="1095"/>
        <v>-0.75905630830363724</v>
      </c>
      <c r="R3537" t="e">
        <f t="shared" si="1096"/>
        <v>#NUM!</v>
      </c>
      <c r="S3537" t="e">
        <f t="shared" si="1078"/>
        <v>#NUM!</v>
      </c>
    </row>
    <row r="3538" spans="1:19" x14ac:dyDescent="0.2">
      <c r="A3538" s="3">
        <v>41421.166666658159</v>
      </c>
      <c r="B3538" s="5">
        <f t="shared" si="1088"/>
        <v>147</v>
      </c>
      <c r="C3538" s="5">
        <v>4</v>
      </c>
      <c r="D3538">
        <f t="shared" si="1089"/>
        <v>65.095890410958901</v>
      </c>
      <c r="E3538">
        <f t="shared" si="1080"/>
        <v>3.0081703319441471</v>
      </c>
      <c r="F3538">
        <f t="shared" si="1081"/>
        <v>-8.6105656680558518</v>
      </c>
      <c r="G3538">
        <f t="shared" si="1090"/>
        <v>3.856490572199069</v>
      </c>
      <c r="H3538">
        <f t="shared" si="1082"/>
        <v>-122.15264141701395</v>
      </c>
      <c r="I3538">
        <f t="shared" si="1091"/>
        <v>21.269473910221812</v>
      </c>
      <c r="J3538">
        <f t="shared" si="1092"/>
        <v>-9.6402786923467758</v>
      </c>
      <c r="K3538">
        <f t="shared" si="1083"/>
        <v>99.640278692346783</v>
      </c>
      <c r="L3538">
        <f t="shared" si="1093"/>
        <v>53.155462611633055</v>
      </c>
      <c r="M3538">
        <f t="shared" si="1084"/>
        <v>306.84453738836692</v>
      </c>
      <c r="N3538">
        <f t="shared" si="1094"/>
        <v>53.155462611633055</v>
      </c>
      <c r="O3538">
        <f t="shared" si="1085"/>
        <v>-5.9715090992264734</v>
      </c>
      <c r="P3538" t="e">
        <f t="shared" si="1086"/>
        <v>#NUM!</v>
      </c>
      <c r="Q3538">
        <f t="shared" si="1095"/>
        <v>-0.57983394125139798</v>
      </c>
      <c r="R3538" t="e">
        <f t="shared" si="1096"/>
        <v>#NUM!</v>
      </c>
      <c r="S3538" t="e">
        <f t="shared" si="1078"/>
        <v>#NUM!</v>
      </c>
    </row>
    <row r="3539" spans="1:19" x14ac:dyDescent="0.2">
      <c r="A3539" s="3">
        <v>41421.208333324823</v>
      </c>
      <c r="B3539" s="5">
        <f t="shared" si="1088"/>
        <v>147</v>
      </c>
      <c r="C3539" s="5">
        <v>5</v>
      </c>
      <c r="D3539">
        <f t="shared" si="1089"/>
        <v>65.095890410958901</v>
      </c>
      <c r="E3539">
        <f t="shared" si="1080"/>
        <v>3.0081703319441471</v>
      </c>
      <c r="F3539">
        <f t="shared" si="1081"/>
        <v>-8.6105656680558518</v>
      </c>
      <c r="G3539">
        <f t="shared" si="1090"/>
        <v>4.8564905721990694</v>
      </c>
      <c r="H3539">
        <f t="shared" si="1082"/>
        <v>-107.15264141701395</v>
      </c>
      <c r="I3539">
        <f t="shared" si="1091"/>
        <v>21.269473910221812</v>
      </c>
      <c r="J3539">
        <f t="shared" si="1092"/>
        <v>0.38762327961343007</v>
      </c>
      <c r="K3539">
        <f t="shared" si="1083"/>
        <v>89.612376720386564</v>
      </c>
      <c r="L3539">
        <f t="shared" si="1093"/>
        <v>62.930738118978894</v>
      </c>
      <c r="M3539">
        <f t="shared" si="1084"/>
        <v>297.06926188102113</v>
      </c>
      <c r="N3539">
        <f t="shared" si="1094"/>
        <v>62.930738118978894</v>
      </c>
      <c r="O3539">
        <f t="shared" si="1085"/>
        <v>147.81417833661999</v>
      </c>
      <c r="P3539">
        <f t="shared" si="1086"/>
        <v>3.5364390304448269E-5</v>
      </c>
      <c r="Q3539">
        <f t="shared" si="1095"/>
        <v>-0.36006216016411685</v>
      </c>
      <c r="R3539">
        <f t="shared" si="1096"/>
        <v>-1.2733378765906594E-5</v>
      </c>
      <c r="S3539">
        <f t="shared" si="1078"/>
        <v>-3.6503439043920271E-5</v>
      </c>
    </row>
    <row r="3540" spans="1:19" x14ac:dyDescent="0.2">
      <c r="A3540" s="3">
        <v>41421.249999991487</v>
      </c>
      <c r="B3540" s="5">
        <f t="shared" si="1088"/>
        <v>147</v>
      </c>
      <c r="C3540" s="5">
        <v>6</v>
      </c>
      <c r="D3540">
        <f t="shared" si="1089"/>
        <v>65.095890410958901</v>
      </c>
      <c r="E3540">
        <f t="shared" si="1080"/>
        <v>3.0081703319441471</v>
      </c>
      <c r="F3540">
        <f t="shared" si="1081"/>
        <v>-8.6105656680558518</v>
      </c>
      <c r="G3540">
        <f t="shared" si="1090"/>
        <v>5.8564905721990694</v>
      </c>
      <c r="H3540">
        <f t="shared" si="1082"/>
        <v>-92.152641417013953</v>
      </c>
      <c r="I3540">
        <f t="shared" si="1091"/>
        <v>21.269473910221812</v>
      </c>
      <c r="J3540">
        <f t="shared" si="1092"/>
        <v>11.288608237793772</v>
      </c>
      <c r="K3540">
        <f t="shared" si="1083"/>
        <v>78.711391762206233</v>
      </c>
      <c r="L3540">
        <f t="shared" si="1093"/>
        <v>71.731564441963613</v>
      </c>
      <c r="M3540">
        <f t="shared" si="1084"/>
        <v>288.2684355580364</v>
      </c>
      <c r="N3540">
        <f t="shared" si="1094"/>
        <v>71.731564441963613</v>
      </c>
      <c r="O3540">
        <f t="shared" si="1085"/>
        <v>5.1085262760304451</v>
      </c>
      <c r="P3540">
        <f t="shared" si="1086"/>
        <v>0.46053171315600039</v>
      </c>
      <c r="Q3540">
        <f t="shared" si="1095"/>
        <v>-0.11589394773493442</v>
      </c>
      <c r="R3540">
        <f t="shared" si="1096"/>
        <v>-5.3372838294781316E-2</v>
      </c>
      <c r="S3540">
        <f t="shared" si="1078"/>
        <v>-0.15300669092724098</v>
      </c>
    </row>
    <row r="3541" spans="1:19" x14ac:dyDescent="0.2">
      <c r="A3541" s="3">
        <v>41421.291666658151</v>
      </c>
      <c r="B3541" s="5">
        <f t="shared" si="1088"/>
        <v>147</v>
      </c>
      <c r="C3541" s="5">
        <v>7</v>
      </c>
      <c r="D3541">
        <f t="shared" si="1089"/>
        <v>65.095890410958901</v>
      </c>
      <c r="E3541">
        <f t="shared" si="1080"/>
        <v>3.0081703319441471</v>
      </c>
      <c r="F3541">
        <f t="shared" si="1081"/>
        <v>-8.6105656680558518</v>
      </c>
      <c r="G3541">
        <f t="shared" si="1090"/>
        <v>6.8564905721990694</v>
      </c>
      <c r="H3541">
        <f t="shared" si="1082"/>
        <v>-77.152641417013953</v>
      </c>
      <c r="I3541">
        <f t="shared" si="1091"/>
        <v>21.269473910221812</v>
      </c>
      <c r="J3541">
        <f t="shared" si="1092"/>
        <v>22.744151495026525</v>
      </c>
      <c r="K3541">
        <f t="shared" si="1083"/>
        <v>67.255848504973471</v>
      </c>
      <c r="L3541">
        <f t="shared" si="1093"/>
        <v>80.117386751396694</v>
      </c>
      <c r="M3541">
        <f t="shared" si="1084"/>
        <v>279.88261324860332</v>
      </c>
      <c r="N3541">
        <f t="shared" si="1094"/>
        <v>80.117386751396694</v>
      </c>
      <c r="O3541">
        <f t="shared" si="1085"/>
        <v>2.5865403015385087</v>
      </c>
      <c r="P3541">
        <f t="shared" si="1086"/>
        <v>0.6858956116982069</v>
      </c>
      <c r="Q3541">
        <f t="shared" si="1095"/>
        <v>0.13425922065026621</v>
      </c>
      <c r="R3541">
        <f t="shared" si="1096"/>
        <v>9.2087810274038881E-2</v>
      </c>
      <c r="S3541">
        <f t="shared" si="1078"/>
        <v>0.26399291427872157</v>
      </c>
    </row>
    <row r="3542" spans="1:19" x14ac:dyDescent="0.2">
      <c r="A3542" s="3">
        <v>41421.333333324816</v>
      </c>
      <c r="B3542" s="5">
        <f t="shared" si="1088"/>
        <v>147</v>
      </c>
      <c r="C3542" s="5">
        <v>8</v>
      </c>
      <c r="D3542">
        <f t="shared" si="1089"/>
        <v>65.095890410958901</v>
      </c>
      <c r="E3542">
        <f t="shared" si="1080"/>
        <v>3.0081703319441471</v>
      </c>
      <c r="F3542">
        <f t="shared" si="1081"/>
        <v>-8.6105656680558518</v>
      </c>
      <c r="G3542">
        <f t="shared" si="1090"/>
        <v>7.8564905721990694</v>
      </c>
      <c r="H3542">
        <f t="shared" si="1082"/>
        <v>-62.15264141701396</v>
      </c>
      <c r="I3542">
        <f t="shared" si="1091"/>
        <v>21.269473910221812</v>
      </c>
      <c r="J3542">
        <f t="shared" si="1092"/>
        <v>34.496440384603815</v>
      </c>
      <c r="K3542">
        <f t="shared" si="1083"/>
        <v>55.503559615396185</v>
      </c>
      <c r="L3542">
        <f t="shared" si="1093"/>
        <v>88.758455358930277</v>
      </c>
      <c r="M3542">
        <f t="shared" si="1084"/>
        <v>271.24154464106971</v>
      </c>
      <c r="N3542">
        <f t="shared" si="1094"/>
        <v>88.758455358930277</v>
      </c>
      <c r="O3542">
        <f t="shared" si="1085"/>
        <v>1.7656768945389205</v>
      </c>
      <c r="P3542">
        <f t="shared" si="1086"/>
        <v>0.80083956042925264</v>
      </c>
      <c r="Q3542">
        <f t="shared" si="1095"/>
        <v>0.37160547496005542</v>
      </c>
      <c r="R3542">
        <f t="shared" si="1096"/>
        <v>0.2975963652201144</v>
      </c>
      <c r="S3542">
        <f t="shared" si="1078"/>
        <v>0.8531349751874937</v>
      </c>
    </row>
    <row r="3543" spans="1:19" x14ac:dyDescent="0.2">
      <c r="A3543" s="3">
        <v>41421.37499999148</v>
      </c>
      <c r="B3543" s="5">
        <f t="shared" si="1088"/>
        <v>147</v>
      </c>
      <c r="C3543" s="5">
        <v>9</v>
      </c>
      <c r="D3543">
        <f t="shared" si="1089"/>
        <v>65.095890410958901</v>
      </c>
      <c r="E3543">
        <f t="shared" si="1080"/>
        <v>3.0081703319441471</v>
      </c>
      <c r="F3543">
        <f t="shared" si="1081"/>
        <v>-8.6105656680558518</v>
      </c>
      <c r="G3543">
        <f t="shared" si="1090"/>
        <v>8.8564905721990694</v>
      </c>
      <c r="H3543">
        <f t="shared" si="1082"/>
        <v>-47.15264141701396</v>
      </c>
      <c r="I3543">
        <f t="shared" si="1091"/>
        <v>21.269473910221812</v>
      </c>
      <c r="J3543">
        <f t="shared" si="1092"/>
        <v>46.279253934913903</v>
      </c>
      <c r="K3543">
        <f t="shared" si="1083"/>
        <v>43.720746065086097</v>
      </c>
      <c r="L3543">
        <f t="shared" si="1093"/>
        <v>98.680115168820819</v>
      </c>
      <c r="M3543">
        <f t="shared" si="1084"/>
        <v>261.31988483117919</v>
      </c>
      <c r="N3543">
        <f t="shared" si="1094"/>
        <v>98.680115168820819</v>
      </c>
      <c r="O3543">
        <f t="shared" si="1085"/>
        <v>1.3836675829742342</v>
      </c>
      <c r="P3543">
        <f t="shared" si="1086"/>
        <v>0.86745078224038397</v>
      </c>
      <c r="Q3543">
        <f t="shared" si="1095"/>
        <v>0.57823601773104349</v>
      </c>
      <c r="R3543">
        <f t="shared" si="1096"/>
        <v>0.50159128590035817</v>
      </c>
      <c r="S3543">
        <f t="shared" si="1078"/>
        <v>1.4379378220374239</v>
      </c>
    </row>
    <row r="3544" spans="1:19" x14ac:dyDescent="0.2">
      <c r="A3544" s="3">
        <v>41421.416666658144</v>
      </c>
      <c r="B3544" s="5">
        <f t="shared" si="1088"/>
        <v>147</v>
      </c>
      <c r="C3544" s="5">
        <v>10</v>
      </c>
      <c r="D3544">
        <f t="shared" si="1089"/>
        <v>65.095890410958901</v>
      </c>
      <c r="E3544">
        <f t="shared" si="1080"/>
        <v>3.0081703319441471</v>
      </c>
      <c r="F3544">
        <f t="shared" si="1081"/>
        <v>-8.6105656680558518</v>
      </c>
      <c r="G3544">
        <f t="shared" si="1090"/>
        <v>9.8564905721990694</v>
      </c>
      <c r="H3544">
        <f t="shared" si="1082"/>
        <v>-32.15264141701396</v>
      </c>
      <c r="I3544">
        <f t="shared" si="1091"/>
        <v>21.269473910221812</v>
      </c>
      <c r="J3544">
        <f t="shared" si="1092"/>
        <v>57.676943026316202</v>
      </c>
      <c r="K3544">
        <f t="shared" si="1083"/>
        <v>32.323056973683798</v>
      </c>
      <c r="L3544">
        <f t="shared" si="1093"/>
        <v>111.9515958728563</v>
      </c>
      <c r="M3544">
        <f t="shared" si="1084"/>
        <v>248.0484041271437</v>
      </c>
      <c r="N3544">
        <f t="shared" si="1094"/>
        <v>111.9515958728563</v>
      </c>
      <c r="O3544">
        <f t="shared" si="1085"/>
        <v>1.1833665094743886</v>
      </c>
      <c r="P3544">
        <f t="shared" si="1086"/>
        <v>0.90712052109799701</v>
      </c>
      <c r="Q3544">
        <f t="shared" si="1095"/>
        <v>0.73772573325354174</v>
      </c>
      <c r="R3544">
        <f t="shared" si="1096"/>
        <v>0.66920615157635477</v>
      </c>
      <c r="S3544">
        <f t="shared" si="1078"/>
        <v>1.9184480734438187</v>
      </c>
    </row>
    <row r="3545" spans="1:19" x14ac:dyDescent="0.2">
      <c r="A3545" s="3">
        <v>41421.458333324808</v>
      </c>
      <c r="B3545" s="5">
        <f t="shared" si="1088"/>
        <v>147</v>
      </c>
      <c r="C3545" s="5">
        <v>11</v>
      </c>
      <c r="D3545">
        <f t="shared" si="1089"/>
        <v>65.095890410958901</v>
      </c>
      <c r="E3545">
        <f t="shared" si="1080"/>
        <v>3.0081703319441471</v>
      </c>
      <c r="F3545">
        <f t="shared" si="1081"/>
        <v>-8.6105656680558518</v>
      </c>
      <c r="G3545">
        <f t="shared" si="1090"/>
        <v>10.856490572199069</v>
      </c>
      <c r="H3545">
        <f t="shared" si="1082"/>
        <v>-17.15264141701396</v>
      </c>
      <c r="I3545">
        <f t="shared" si="1091"/>
        <v>21.269473910221812</v>
      </c>
      <c r="J3545">
        <f t="shared" si="1092"/>
        <v>67.669536849056755</v>
      </c>
      <c r="K3545">
        <f t="shared" si="1083"/>
        <v>22.330463150943245</v>
      </c>
      <c r="L3545">
        <f t="shared" si="1093"/>
        <v>133.66944674698937</v>
      </c>
      <c r="M3545">
        <f t="shared" si="1084"/>
        <v>226.33055325301063</v>
      </c>
      <c r="N3545">
        <f t="shared" si="1094"/>
        <v>133.66944674698937</v>
      </c>
      <c r="O3545">
        <f t="shared" si="1085"/>
        <v>1.081071921181382</v>
      </c>
      <c r="P3545">
        <f t="shared" si="1086"/>
        <v>0.92894225881156167</v>
      </c>
      <c r="Q3545">
        <f t="shared" si="1095"/>
        <v>0.83473877417677245</v>
      </c>
      <c r="R3545">
        <f t="shared" si="1096"/>
        <v>0.77542412240136505</v>
      </c>
      <c r="S3545">
        <f t="shared" si="1078"/>
        <v>2.2229486537423586</v>
      </c>
    </row>
    <row r="3546" spans="1:19" x14ac:dyDescent="0.2">
      <c r="A3546" s="3">
        <v>41421.499999991473</v>
      </c>
      <c r="B3546" s="5">
        <f t="shared" si="1088"/>
        <v>147</v>
      </c>
      <c r="C3546" s="5">
        <v>12</v>
      </c>
      <c r="D3546">
        <f t="shared" si="1089"/>
        <v>65.095890410958901</v>
      </c>
      <c r="E3546">
        <f t="shared" si="1080"/>
        <v>3.0081703319441471</v>
      </c>
      <c r="F3546">
        <f t="shared" si="1081"/>
        <v>-8.6105656680558518</v>
      </c>
      <c r="G3546">
        <f t="shared" si="1090"/>
        <v>11.856490572199069</v>
      </c>
      <c r="H3546">
        <f t="shared" si="1082"/>
        <v>-2.1526414170139585</v>
      </c>
      <c r="I3546">
        <f t="shared" si="1091"/>
        <v>21.269473910221812</v>
      </c>
      <c r="J3546">
        <f t="shared" si="1092"/>
        <v>73.16663866889931</v>
      </c>
      <c r="K3546">
        <f t="shared" si="1083"/>
        <v>16.83336133110069</v>
      </c>
      <c r="L3546">
        <f t="shared" si="1093"/>
        <v>173.05755279234776</v>
      </c>
      <c r="M3546">
        <f t="shared" si="1084"/>
        <v>186.94244720765224</v>
      </c>
      <c r="N3546">
        <f t="shared" si="1094"/>
        <v>173.05755279234776</v>
      </c>
      <c r="O3546">
        <f t="shared" si="1085"/>
        <v>1.0447671850865796</v>
      </c>
      <c r="P3546">
        <f t="shared" si="1086"/>
        <v>0.9369738366467647</v>
      </c>
      <c r="Q3546">
        <f t="shared" si="1095"/>
        <v>0.86337587909373414</v>
      </c>
      <c r="R3546">
        <f t="shared" si="1096"/>
        <v>0.80896060990272933</v>
      </c>
      <c r="S3546">
        <f t="shared" si="1078"/>
        <v>2.3190894463598699</v>
      </c>
    </row>
    <row r="3547" spans="1:19" x14ac:dyDescent="0.2">
      <c r="A3547" s="3">
        <v>41421.541666658137</v>
      </c>
      <c r="B3547" s="5">
        <f t="shared" si="1088"/>
        <v>147</v>
      </c>
      <c r="C3547" s="5">
        <v>13</v>
      </c>
      <c r="D3547">
        <f t="shared" si="1089"/>
        <v>65.095890410958901</v>
      </c>
      <c r="E3547">
        <f t="shared" si="1080"/>
        <v>3.0081703319441471</v>
      </c>
      <c r="F3547">
        <f t="shared" si="1081"/>
        <v>-8.6105656680558518</v>
      </c>
      <c r="G3547">
        <f t="shared" si="1090"/>
        <v>12.856490572199069</v>
      </c>
      <c r="H3547">
        <f t="shared" si="1082"/>
        <v>12.847358582986041</v>
      </c>
      <c r="I3547">
        <f t="shared" si="1091"/>
        <v>21.269473910221812</v>
      </c>
      <c r="J3547">
        <f t="shared" si="1092"/>
        <v>69.931966084248302</v>
      </c>
      <c r="K3547">
        <f t="shared" si="1083"/>
        <v>20.068033915751698</v>
      </c>
      <c r="L3547">
        <f t="shared" si="1093"/>
        <v>142.85256886972007</v>
      </c>
      <c r="M3547">
        <f t="shared" si="1084"/>
        <v>217.14743113027993</v>
      </c>
      <c r="N3547">
        <f t="shared" si="1094"/>
        <v>217.14743113027993</v>
      </c>
      <c r="O3547">
        <f t="shared" si="1085"/>
        <v>1.0646386427219667</v>
      </c>
      <c r="P3547">
        <f t="shared" si="1086"/>
        <v>0.93255824435045909</v>
      </c>
      <c r="Q3547">
        <f t="shared" si="1095"/>
        <v>0.84930316491492719</v>
      </c>
      <c r="R3547">
        <f t="shared" si="1096"/>
        <v>0.79202466839435293</v>
      </c>
      <c r="S3547">
        <f t="shared" si="1078"/>
        <v>2.2705383021688488</v>
      </c>
    </row>
    <row r="3548" spans="1:19" x14ac:dyDescent="0.2">
      <c r="A3548" s="3">
        <v>41421.583333324801</v>
      </c>
      <c r="B3548" s="5">
        <f t="shared" si="1088"/>
        <v>147</v>
      </c>
      <c r="C3548" s="5">
        <v>14</v>
      </c>
      <c r="D3548">
        <f t="shared" si="1089"/>
        <v>65.095890410958901</v>
      </c>
      <c r="E3548">
        <f t="shared" si="1080"/>
        <v>3.0081703319441471</v>
      </c>
      <c r="F3548">
        <f t="shared" si="1081"/>
        <v>-8.6105656680558518</v>
      </c>
      <c r="G3548">
        <f t="shared" si="1090"/>
        <v>13.856490572199069</v>
      </c>
      <c r="H3548">
        <f t="shared" si="1082"/>
        <v>27.84735858298604</v>
      </c>
      <c r="I3548">
        <f t="shared" si="1091"/>
        <v>21.269473910221812</v>
      </c>
      <c r="J3548">
        <f t="shared" si="1092"/>
        <v>60.765681858798665</v>
      </c>
      <c r="K3548">
        <f t="shared" si="1083"/>
        <v>29.234318141201335</v>
      </c>
      <c r="L3548">
        <f t="shared" si="1093"/>
        <v>116.96177419085453</v>
      </c>
      <c r="M3548">
        <f t="shared" si="1084"/>
        <v>243.03822580914547</v>
      </c>
      <c r="N3548">
        <f t="shared" si="1094"/>
        <v>243.03822580914547</v>
      </c>
      <c r="O3548">
        <f t="shared" si="1085"/>
        <v>1.1459614410022536</v>
      </c>
      <c r="P3548">
        <f t="shared" si="1086"/>
        <v>0.91496674290946856</v>
      </c>
      <c r="Q3548">
        <f t="shared" si="1095"/>
        <v>0.77261386004167609</v>
      </c>
      <c r="R3548">
        <f t="shared" si="1096"/>
        <v>0.70691598704904435</v>
      </c>
      <c r="S3548">
        <f t="shared" si="1078"/>
        <v>2.0265528197048224</v>
      </c>
    </row>
    <row r="3549" spans="1:19" x14ac:dyDescent="0.2">
      <c r="A3549" s="3">
        <v>41421.624999991465</v>
      </c>
      <c r="B3549" s="5">
        <f t="shared" si="1088"/>
        <v>147</v>
      </c>
      <c r="C3549" s="5">
        <v>15</v>
      </c>
      <c r="D3549">
        <f t="shared" si="1089"/>
        <v>65.095890410958901</v>
      </c>
      <c r="E3549">
        <f t="shared" si="1080"/>
        <v>3.0081703319441471</v>
      </c>
      <c r="F3549">
        <f t="shared" si="1081"/>
        <v>-8.6105656680558518</v>
      </c>
      <c r="G3549">
        <f t="shared" si="1090"/>
        <v>14.856490572199069</v>
      </c>
      <c r="H3549">
        <f t="shared" si="1082"/>
        <v>42.84735858298604</v>
      </c>
      <c r="I3549">
        <f t="shared" si="1091"/>
        <v>21.269473910221812</v>
      </c>
      <c r="J3549">
        <f t="shared" si="1092"/>
        <v>49.61652134380688</v>
      </c>
      <c r="K3549">
        <f t="shared" si="1083"/>
        <v>40.38347865619312</v>
      </c>
      <c r="L3549">
        <f t="shared" si="1093"/>
        <v>102.00691084206824</v>
      </c>
      <c r="M3549">
        <f t="shared" si="1084"/>
        <v>257.99308915793176</v>
      </c>
      <c r="N3549">
        <f t="shared" si="1094"/>
        <v>257.99308915793176</v>
      </c>
      <c r="O3549">
        <f t="shared" si="1085"/>
        <v>1.3128094610802101</v>
      </c>
      <c r="P3549">
        <f t="shared" si="1086"/>
        <v>0.88105762256757436</v>
      </c>
      <c r="Q3549">
        <f t="shared" si="1095"/>
        <v>0.62952219310923174</v>
      </c>
      <c r="R3549">
        <f t="shared" si="1096"/>
        <v>0.5546453268143452</v>
      </c>
      <c r="S3549">
        <f t="shared" si="1078"/>
        <v>1.5900305999356783</v>
      </c>
    </row>
    <row r="3550" spans="1:19" x14ac:dyDescent="0.2">
      <c r="A3550" s="3">
        <v>41421.66666665813</v>
      </c>
      <c r="B3550" s="5">
        <f t="shared" si="1088"/>
        <v>147</v>
      </c>
      <c r="C3550" s="5">
        <v>16</v>
      </c>
      <c r="D3550">
        <f t="shared" si="1089"/>
        <v>65.095890410958901</v>
      </c>
      <c r="E3550">
        <f t="shared" si="1080"/>
        <v>3.0081703319441471</v>
      </c>
      <c r="F3550">
        <f t="shared" si="1081"/>
        <v>-8.6105656680558518</v>
      </c>
      <c r="G3550">
        <f t="shared" si="1090"/>
        <v>15.856490572199069</v>
      </c>
      <c r="H3550">
        <f t="shared" si="1082"/>
        <v>57.84735858298604</v>
      </c>
      <c r="I3550">
        <f t="shared" si="1091"/>
        <v>21.269473910221812</v>
      </c>
      <c r="J3550">
        <f t="shared" si="1092"/>
        <v>37.88874311205371</v>
      </c>
      <c r="K3550">
        <f t="shared" si="1083"/>
        <v>52.11125688794629</v>
      </c>
      <c r="L3550">
        <f t="shared" si="1093"/>
        <v>91.413553666131889</v>
      </c>
      <c r="M3550">
        <f t="shared" si="1084"/>
        <v>268.58644633386814</v>
      </c>
      <c r="N3550">
        <f t="shared" si="1094"/>
        <v>268.58644633386814</v>
      </c>
      <c r="O3550">
        <f t="shared" si="1085"/>
        <v>1.628319320365087</v>
      </c>
      <c r="P3550">
        <f t="shared" si="1086"/>
        <v>0.82359535026509401</v>
      </c>
      <c r="Q3550">
        <f t="shared" si="1095"/>
        <v>0.43480487658175054</v>
      </c>
      <c r="R3550">
        <f t="shared" si="1096"/>
        <v>0.35810327462531782</v>
      </c>
      <c r="S3550">
        <f t="shared" ref="S3550:S3613" si="1098">R3550*$E$10</f>
        <v>1.0265932787386793</v>
      </c>
    </row>
    <row r="3551" spans="1:19" x14ac:dyDescent="0.2">
      <c r="A3551" s="3">
        <v>41421.708333324794</v>
      </c>
      <c r="B3551" s="5">
        <f t="shared" si="1088"/>
        <v>147</v>
      </c>
      <c r="C3551" s="5">
        <v>17</v>
      </c>
      <c r="D3551">
        <f t="shared" si="1089"/>
        <v>65.095890410958901</v>
      </c>
      <c r="E3551">
        <f t="shared" ref="E3551:E3614" si="1099">9.87*SIN(RADIANS(2*D3551))-7.53*COS(RADIANS(D3551))-1.5*SIN(RADIANS(D3551))</f>
        <v>3.0081703319441471</v>
      </c>
      <c r="F3551">
        <f t="shared" ref="F3551:F3614" si="1100">4*($B$6-$B$5)+E3551</f>
        <v>-8.6105656680558518</v>
      </c>
      <c r="G3551">
        <f t="shared" si="1090"/>
        <v>16.856490572199068</v>
      </c>
      <c r="H3551">
        <f t="shared" ref="H3551:H3614" si="1101">15*(G3551-12)</f>
        <v>72.847358582986018</v>
      </c>
      <c r="I3551">
        <f t="shared" si="1091"/>
        <v>21.269473910221812</v>
      </c>
      <c r="J3551">
        <f t="shared" si="1092"/>
        <v>26.097695490462073</v>
      </c>
      <c r="K3551">
        <f t="shared" ref="K3551:K3614" si="1102">90-J3551</f>
        <v>63.902304509537927</v>
      </c>
      <c r="L3551">
        <f t="shared" si="1093"/>
        <v>82.536416102488758</v>
      </c>
      <c r="M3551">
        <f t="shared" ref="M3551:M3614" si="1103">360-L3551</f>
        <v>277.46358389751123</v>
      </c>
      <c r="N3551">
        <f t="shared" si="1094"/>
        <v>277.46358389751123</v>
      </c>
      <c r="O3551">
        <f t="shared" ref="O3551:O3614" si="1104">1/(COS(RADIANS(K3551)))</f>
        <v>2.2732281595277737</v>
      </c>
      <c r="P3551">
        <f t="shared" ref="P3551:P3614" si="1105">1.353*0.7^(O3551^0.678)</f>
        <v>0.72608683153964826</v>
      </c>
      <c r="Q3551">
        <f t="shared" si="1095"/>
        <v>0.20450352471109734</v>
      </c>
      <c r="R3551">
        <f t="shared" si="1096"/>
        <v>0.14848731629617082</v>
      </c>
      <c r="S3551">
        <f t="shared" si="1098"/>
        <v>0.4256763109666804</v>
      </c>
    </row>
    <row r="3552" spans="1:19" x14ac:dyDescent="0.2">
      <c r="A3552" s="3">
        <v>41421.749999991458</v>
      </c>
      <c r="B3552" s="5">
        <f t="shared" si="1088"/>
        <v>147</v>
      </c>
      <c r="C3552" s="5">
        <v>18</v>
      </c>
      <c r="D3552">
        <f t="shared" si="1089"/>
        <v>65.095890410958901</v>
      </c>
      <c r="E3552">
        <f t="shared" si="1099"/>
        <v>3.0081703319441471</v>
      </c>
      <c r="F3552">
        <f t="shared" si="1100"/>
        <v>-8.6105656680558518</v>
      </c>
      <c r="G3552">
        <f t="shared" si="1090"/>
        <v>17.856490572199068</v>
      </c>
      <c r="H3552">
        <f t="shared" si="1101"/>
        <v>87.847358582986018</v>
      </c>
      <c r="I3552">
        <f t="shared" si="1091"/>
        <v>21.269473910221812</v>
      </c>
      <c r="J3552">
        <f t="shared" si="1092"/>
        <v>14.531789822114671</v>
      </c>
      <c r="K3552">
        <f t="shared" si="1102"/>
        <v>75.468210177885325</v>
      </c>
      <c r="L3552">
        <f t="shared" si="1093"/>
        <v>74.154790045197615</v>
      </c>
      <c r="M3552">
        <f t="shared" si="1103"/>
        <v>285.84520995480239</v>
      </c>
      <c r="N3552">
        <f t="shared" si="1094"/>
        <v>285.84520995480239</v>
      </c>
      <c r="O3552">
        <f t="shared" si="1104"/>
        <v>3.9853795604334659</v>
      </c>
      <c r="P3552">
        <f t="shared" si="1105"/>
        <v>0.54421624400334967</v>
      </c>
      <c r="Q3552">
        <f t="shared" si="1095"/>
        <v>-4.3876984258409274E-2</v>
      </c>
      <c r="R3552">
        <f t="shared" si="1096"/>
        <v>-2.3878567571305593E-2</v>
      </c>
      <c r="S3552">
        <f t="shared" si="1098"/>
        <v>-6.8453931342175478E-2</v>
      </c>
    </row>
    <row r="3553" spans="1:20" x14ac:dyDescent="0.2">
      <c r="A3553" s="3">
        <v>41421.791666658122</v>
      </c>
      <c r="B3553" s="5">
        <f t="shared" si="1088"/>
        <v>147</v>
      </c>
      <c r="C3553" s="5">
        <v>19</v>
      </c>
      <c r="D3553">
        <f t="shared" si="1089"/>
        <v>65.095890410958901</v>
      </c>
      <c r="E3553">
        <f t="shared" si="1099"/>
        <v>3.0081703319441471</v>
      </c>
      <c r="F3553">
        <f t="shared" si="1100"/>
        <v>-8.6105656680558518</v>
      </c>
      <c r="G3553">
        <f t="shared" si="1090"/>
        <v>18.856490572199068</v>
      </c>
      <c r="H3553">
        <f t="shared" si="1101"/>
        <v>102.84735858298602</v>
      </c>
      <c r="I3553">
        <f t="shared" si="1091"/>
        <v>21.269473910221812</v>
      </c>
      <c r="J3553">
        <f t="shared" si="1092"/>
        <v>3.4427674080822084</v>
      </c>
      <c r="K3553">
        <f t="shared" si="1102"/>
        <v>86.557232591917796</v>
      </c>
      <c r="L3553">
        <f t="shared" si="1093"/>
        <v>65.532781261181071</v>
      </c>
      <c r="M3553">
        <f t="shared" si="1103"/>
        <v>294.46721873881893</v>
      </c>
      <c r="N3553">
        <f t="shared" si="1094"/>
        <v>294.46721873881893</v>
      </c>
      <c r="O3553">
        <f t="shared" si="1104"/>
        <v>16.652380251094179</v>
      </c>
      <c r="P3553">
        <f t="shared" si="1105"/>
        <v>0.12259065708198071</v>
      </c>
      <c r="Q3553">
        <f t="shared" si="1095"/>
        <v>-0.29169280380836693</v>
      </c>
      <c r="R3553">
        <f t="shared" si="1096"/>
        <v>-3.5758812484952988E-2</v>
      </c>
      <c r="S3553">
        <f t="shared" si="1098"/>
        <v>-0.10251164720886398</v>
      </c>
    </row>
    <row r="3554" spans="1:20" x14ac:dyDescent="0.2">
      <c r="A3554" s="3">
        <v>41421.833333324787</v>
      </c>
      <c r="B3554" s="5">
        <f t="shared" si="1088"/>
        <v>147</v>
      </c>
      <c r="C3554" s="5">
        <v>20</v>
      </c>
      <c r="D3554">
        <f t="shared" si="1089"/>
        <v>65.095890410958901</v>
      </c>
      <c r="E3554">
        <f t="shared" si="1099"/>
        <v>3.0081703319441471</v>
      </c>
      <c r="F3554">
        <f t="shared" si="1100"/>
        <v>-8.6105656680558518</v>
      </c>
      <c r="G3554">
        <f t="shared" si="1090"/>
        <v>19.856490572199068</v>
      </c>
      <c r="H3554">
        <f t="shared" si="1101"/>
        <v>117.84735858298602</v>
      </c>
      <c r="I3554">
        <f t="shared" si="1091"/>
        <v>21.269473910221812</v>
      </c>
      <c r="J3554">
        <f t="shared" si="1092"/>
        <v>-6.8740235047135787</v>
      </c>
      <c r="K3554">
        <f t="shared" si="1102"/>
        <v>96.874023504713577</v>
      </c>
      <c r="L3554">
        <f t="shared" si="1093"/>
        <v>56.091927883995027</v>
      </c>
      <c r="M3554">
        <f t="shared" si="1103"/>
        <v>303.90807211600497</v>
      </c>
      <c r="N3554">
        <f t="shared" si="1094"/>
        <v>303.90807211600497</v>
      </c>
      <c r="O3554">
        <f t="shared" si="1104"/>
        <v>-8.355144802640238</v>
      </c>
      <c r="P3554" t="e">
        <f t="shared" si="1105"/>
        <v>#NUM!</v>
      </c>
      <c r="Q3554">
        <f t="shared" si="1095"/>
        <v>-0.52026173454641822</v>
      </c>
      <c r="R3554" t="e">
        <f t="shared" si="1096"/>
        <v>#NUM!</v>
      </c>
      <c r="S3554" t="e">
        <f t="shared" si="1098"/>
        <v>#NUM!</v>
      </c>
    </row>
    <row r="3555" spans="1:20" x14ac:dyDescent="0.2">
      <c r="A3555" s="3">
        <v>41421.874999991451</v>
      </c>
      <c r="B3555" s="5">
        <f t="shared" si="1088"/>
        <v>147</v>
      </c>
      <c r="C3555" s="5">
        <v>21</v>
      </c>
      <c r="D3555">
        <f t="shared" si="1089"/>
        <v>65.095890410958901</v>
      </c>
      <c r="E3555">
        <f t="shared" si="1099"/>
        <v>3.0081703319441471</v>
      </c>
      <c r="F3555">
        <f t="shared" si="1100"/>
        <v>-8.6105656680558518</v>
      </c>
      <c r="G3555">
        <f t="shared" si="1090"/>
        <v>20.856490572199068</v>
      </c>
      <c r="H3555">
        <f t="shared" si="1101"/>
        <v>132.847358582986</v>
      </c>
      <c r="I3555">
        <f t="shared" si="1091"/>
        <v>21.269473910221812</v>
      </c>
      <c r="J3555">
        <f t="shared" si="1092"/>
        <v>-16.024515902645661</v>
      </c>
      <c r="K3555">
        <f t="shared" si="1102"/>
        <v>106.02451590264566</v>
      </c>
      <c r="L3555">
        <f t="shared" si="1093"/>
        <v>45.304033201877843</v>
      </c>
      <c r="M3555">
        <f t="shared" si="1103"/>
        <v>314.69596679812219</v>
      </c>
      <c r="N3555">
        <f t="shared" si="1094"/>
        <v>314.69596679812219</v>
      </c>
      <c r="O3555">
        <f t="shared" si="1104"/>
        <v>-3.6225500190059119</v>
      </c>
      <c r="P3555" t="e">
        <f t="shared" si="1105"/>
        <v>#NUM!</v>
      </c>
      <c r="Q3555">
        <f t="shared" si="1095"/>
        <v>-0.71254554272403425</v>
      </c>
      <c r="R3555" t="e">
        <f t="shared" si="1096"/>
        <v>#NUM!</v>
      </c>
      <c r="S3555" t="e">
        <f t="shared" si="1098"/>
        <v>#NUM!</v>
      </c>
    </row>
    <row r="3556" spans="1:20" x14ac:dyDescent="0.2">
      <c r="A3556" s="3">
        <v>41421.916666658115</v>
      </c>
      <c r="B3556" s="5">
        <f t="shared" si="1088"/>
        <v>147</v>
      </c>
      <c r="C3556" s="5">
        <v>22</v>
      </c>
      <c r="D3556">
        <f t="shared" si="1089"/>
        <v>65.095890410958901</v>
      </c>
      <c r="E3556">
        <f t="shared" si="1099"/>
        <v>3.0081703319441471</v>
      </c>
      <c r="F3556">
        <f t="shared" si="1100"/>
        <v>-8.6105656680558518</v>
      </c>
      <c r="G3556">
        <f t="shared" si="1090"/>
        <v>21.856490572199068</v>
      </c>
      <c r="H3556">
        <f t="shared" si="1101"/>
        <v>147.847358582986</v>
      </c>
      <c r="I3556">
        <f t="shared" si="1091"/>
        <v>21.269473910221812</v>
      </c>
      <c r="J3556">
        <f t="shared" si="1092"/>
        <v>-23.476845382043013</v>
      </c>
      <c r="K3556">
        <f t="shared" si="1102"/>
        <v>113.47684538204301</v>
      </c>
      <c r="L3556">
        <f t="shared" si="1093"/>
        <v>32.730247560447509</v>
      </c>
      <c r="M3556">
        <f t="shared" si="1103"/>
        <v>327.26975243955246</v>
      </c>
      <c r="N3556">
        <f t="shared" si="1094"/>
        <v>327.26975243955246</v>
      </c>
      <c r="O3556">
        <f t="shared" si="1104"/>
        <v>-2.5101760649085754</v>
      </c>
      <c r="P3556" t="e">
        <f t="shared" si="1105"/>
        <v>#NUM!</v>
      </c>
      <c r="Q3556">
        <f t="shared" si="1095"/>
        <v>-0.85558211884409674</v>
      </c>
      <c r="R3556" t="e">
        <f t="shared" si="1096"/>
        <v>#NUM!</v>
      </c>
      <c r="S3556" t="e">
        <f t="shared" si="1098"/>
        <v>#NUM!</v>
      </c>
    </row>
    <row r="3557" spans="1:20" x14ac:dyDescent="0.2">
      <c r="A3557" s="3">
        <v>41421.958333324779</v>
      </c>
      <c r="B3557" s="5">
        <f t="shared" si="1088"/>
        <v>147</v>
      </c>
      <c r="C3557" s="5">
        <v>23</v>
      </c>
      <c r="D3557">
        <f t="shared" si="1089"/>
        <v>65.095890410958901</v>
      </c>
      <c r="E3557">
        <f t="shared" si="1099"/>
        <v>3.0081703319441471</v>
      </c>
      <c r="F3557">
        <f t="shared" si="1100"/>
        <v>-8.6105656680558518</v>
      </c>
      <c r="G3557">
        <f t="shared" si="1090"/>
        <v>22.856490572199068</v>
      </c>
      <c r="H3557">
        <f t="shared" si="1101"/>
        <v>162.847358582986</v>
      </c>
      <c r="I3557">
        <f t="shared" si="1091"/>
        <v>21.269473910221812</v>
      </c>
      <c r="J3557">
        <f t="shared" si="1092"/>
        <v>-28.577010603317458</v>
      </c>
      <c r="K3557">
        <f t="shared" si="1102"/>
        <v>118.57701060331746</v>
      </c>
      <c r="L3557">
        <f t="shared" si="1093"/>
        <v>18.237446257486056</v>
      </c>
      <c r="M3557">
        <f t="shared" si="1103"/>
        <v>341.76255374251394</v>
      </c>
      <c r="N3557">
        <f t="shared" si="1094"/>
        <v>341.76255374251394</v>
      </c>
      <c r="O3557">
        <f t="shared" si="1104"/>
        <v>-2.0905652214937915</v>
      </c>
      <c r="P3557" t="e">
        <f t="shared" si="1105"/>
        <v>#NUM!</v>
      </c>
      <c r="Q3557">
        <f t="shared" si="1095"/>
        <v>-0.94326639672794754</v>
      </c>
      <c r="R3557" t="e">
        <f t="shared" si="1096"/>
        <v>#NUM!</v>
      </c>
      <c r="S3557" t="e">
        <f t="shared" si="1098"/>
        <v>#NUM!</v>
      </c>
    </row>
    <row r="3558" spans="1:20" x14ac:dyDescent="0.2">
      <c r="A3558" s="3">
        <v>41421.999999991443</v>
      </c>
      <c r="B3558" s="5">
        <f t="shared" si="1088"/>
        <v>148</v>
      </c>
      <c r="C3558" s="5">
        <v>0</v>
      </c>
      <c r="D3558">
        <f t="shared" si="1089"/>
        <v>66.082191780821915</v>
      </c>
      <c r="E3558">
        <f t="shared" si="1099"/>
        <v>2.8918135302468597</v>
      </c>
      <c r="F3558">
        <f t="shared" si="1100"/>
        <v>-8.7269224697531378</v>
      </c>
      <c r="G3558">
        <f t="shared" si="1090"/>
        <v>-0.14544870782921895</v>
      </c>
      <c r="H3558">
        <f t="shared" si="1101"/>
        <v>-182.18173061743829</v>
      </c>
      <c r="I3558">
        <f t="shared" si="1091"/>
        <v>21.436301322946075</v>
      </c>
      <c r="J3558">
        <f t="shared" si="1092"/>
        <v>-30.52832482790777</v>
      </c>
      <c r="K3558">
        <f t="shared" si="1102"/>
        <v>120.52832482790777</v>
      </c>
      <c r="L3558">
        <f t="shared" si="1093"/>
        <v>2.357722436147327</v>
      </c>
      <c r="M3558">
        <f t="shared" si="1103"/>
        <v>357.64227756385264</v>
      </c>
      <c r="N3558">
        <f t="shared" si="1094"/>
        <v>2.357722436147327</v>
      </c>
      <c r="O3558">
        <f t="shared" si="1104"/>
        <v>-1.9686424503258491</v>
      </c>
      <c r="P3558" t="e">
        <f t="shared" si="1105"/>
        <v>#NUM!</v>
      </c>
      <c r="Q3558">
        <f t="shared" si="1095"/>
        <v>-0.97599479074505524</v>
      </c>
      <c r="R3558" t="e">
        <f t="shared" si="1096"/>
        <v>#NUM!</v>
      </c>
      <c r="S3558" t="e">
        <f t="shared" si="1098"/>
        <v>#NUM!</v>
      </c>
      <c r="T3558">
        <f t="shared" ref="T3558" si="1106">SUMIF(S3564:S3578,"&gt;0,01")</f>
        <v>16.32592403489382</v>
      </c>
    </row>
    <row r="3559" spans="1:20" x14ac:dyDescent="0.2">
      <c r="A3559" s="3">
        <v>41422.041666658108</v>
      </c>
      <c r="B3559" s="5">
        <f t="shared" si="1088"/>
        <v>148</v>
      </c>
      <c r="C3559" s="5">
        <v>1</v>
      </c>
      <c r="D3559">
        <f t="shared" si="1089"/>
        <v>66.082191780821915</v>
      </c>
      <c r="E3559">
        <f t="shared" si="1099"/>
        <v>2.8918135302468597</v>
      </c>
      <c r="F3559">
        <f t="shared" si="1100"/>
        <v>-8.7269224697531378</v>
      </c>
      <c r="G3559">
        <f t="shared" si="1090"/>
        <v>0.85455129217078107</v>
      </c>
      <c r="H3559">
        <f t="shared" si="1101"/>
        <v>-167.18173061743829</v>
      </c>
      <c r="I3559">
        <f t="shared" si="1091"/>
        <v>21.436301322946075</v>
      </c>
      <c r="J3559">
        <f t="shared" si="1092"/>
        <v>-29.354790991751777</v>
      </c>
      <c r="K3559">
        <f t="shared" si="1102"/>
        <v>119.35479099175177</v>
      </c>
      <c r="L3559">
        <f t="shared" si="1093"/>
        <v>13.705672663971313</v>
      </c>
      <c r="M3559">
        <f t="shared" si="1103"/>
        <v>346.29432733602869</v>
      </c>
      <c r="N3559">
        <f t="shared" si="1094"/>
        <v>13.705672663971313</v>
      </c>
      <c r="O3559">
        <f t="shared" si="1104"/>
        <v>-2.0399163776328662</v>
      </c>
      <c r="P3559" t="e">
        <f t="shared" si="1105"/>
        <v>#NUM!</v>
      </c>
      <c r="Q3559">
        <f t="shared" si="1095"/>
        <v>-0.95771805597603432</v>
      </c>
      <c r="R3559" t="e">
        <f t="shared" si="1096"/>
        <v>#NUM!</v>
      </c>
      <c r="S3559" t="e">
        <f t="shared" si="1098"/>
        <v>#NUM!</v>
      </c>
    </row>
    <row r="3560" spans="1:20" x14ac:dyDescent="0.2">
      <c r="A3560" s="3">
        <v>41422.083333324772</v>
      </c>
      <c r="B3560" s="5">
        <f t="shared" si="1088"/>
        <v>148</v>
      </c>
      <c r="C3560" s="5">
        <v>2</v>
      </c>
      <c r="D3560">
        <f t="shared" si="1089"/>
        <v>66.082191780821915</v>
      </c>
      <c r="E3560">
        <f t="shared" si="1099"/>
        <v>2.8918135302468597</v>
      </c>
      <c r="F3560">
        <f t="shared" si="1100"/>
        <v>-8.7269224697531378</v>
      </c>
      <c r="G3560">
        <f t="shared" si="1090"/>
        <v>1.854551292170781</v>
      </c>
      <c r="H3560">
        <f t="shared" si="1101"/>
        <v>-152.18173061743829</v>
      </c>
      <c r="I3560">
        <f t="shared" si="1091"/>
        <v>21.436301322946075</v>
      </c>
      <c r="J3560">
        <f t="shared" si="1092"/>
        <v>-25.070115496333777</v>
      </c>
      <c r="K3560">
        <f t="shared" si="1102"/>
        <v>115.07011549633378</v>
      </c>
      <c r="L3560">
        <f t="shared" si="1093"/>
        <v>28.657100935250782</v>
      </c>
      <c r="M3560">
        <f t="shared" si="1103"/>
        <v>331.34289906474919</v>
      </c>
      <c r="N3560">
        <f t="shared" si="1094"/>
        <v>28.657100935250782</v>
      </c>
      <c r="O3560">
        <f t="shared" si="1104"/>
        <v>-2.36000990151304</v>
      </c>
      <c r="P3560" t="e">
        <f t="shared" si="1105"/>
        <v>#NUM!</v>
      </c>
      <c r="Q3560">
        <f t="shared" si="1095"/>
        <v>-0.88612385408250227</v>
      </c>
      <c r="R3560" t="e">
        <f t="shared" si="1096"/>
        <v>#NUM!</v>
      </c>
      <c r="S3560" t="e">
        <f t="shared" si="1098"/>
        <v>#NUM!</v>
      </c>
    </row>
    <row r="3561" spans="1:20" x14ac:dyDescent="0.2">
      <c r="A3561" s="3">
        <v>41422.124999991436</v>
      </c>
      <c r="B3561" s="5">
        <f t="shared" si="1088"/>
        <v>148</v>
      </c>
      <c r="C3561" s="5">
        <v>3</v>
      </c>
      <c r="D3561">
        <f t="shared" si="1089"/>
        <v>66.082191780821915</v>
      </c>
      <c r="E3561">
        <f t="shared" si="1099"/>
        <v>2.8918135302468597</v>
      </c>
      <c r="F3561">
        <f t="shared" si="1100"/>
        <v>-8.7269224697531378</v>
      </c>
      <c r="G3561">
        <f t="shared" si="1090"/>
        <v>2.8545512921707812</v>
      </c>
      <c r="H3561">
        <f t="shared" si="1101"/>
        <v>-137.18173061743829</v>
      </c>
      <c r="I3561">
        <f t="shared" si="1091"/>
        <v>21.436301322946075</v>
      </c>
      <c r="J3561">
        <f t="shared" si="1092"/>
        <v>-18.241805130637285</v>
      </c>
      <c r="K3561">
        <f t="shared" si="1102"/>
        <v>108.24180513063729</v>
      </c>
      <c r="L3561">
        <f t="shared" si="1093"/>
        <v>41.769512127849055</v>
      </c>
      <c r="M3561">
        <f t="shared" si="1103"/>
        <v>318.23048787215095</v>
      </c>
      <c r="N3561">
        <f t="shared" si="1094"/>
        <v>41.769512127849055</v>
      </c>
      <c r="O3561">
        <f t="shared" si="1104"/>
        <v>-3.1946027035545579</v>
      </c>
      <c r="P3561" t="e">
        <f t="shared" si="1105"/>
        <v>#NUM!</v>
      </c>
      <c r="Q3561">
        <f t="shared" si="1095"/>
        <v>-0.7589687756607002</v>
      </c>
      <c r="R3561" t="e">
        <f t="shared" si="1096"/>
        <v>#NUM!</v>
      </c>
      <c r="S3561" t="e">
        <f t="shared" si="1098"/>
        <v>#NUM!</v>
      </c>
    </row>
    <row r="3562" spans="1:20" x14ac:dyDescent="0.2">
      <c r="A3562" s="3">
        <v>41422.1666666581</v>
      </c>
      <c r="B3562" s="5">
        <f t="shared" si="1088"/>
        <v>148</v>
      </c>
      <c r="C3562" s="5">
        <v>4</v>
      </c>
      <c r="D3562">
        <f t="shared" si="1089"/>
        <v>66.082191780821915</v>
      </c>
      <c r="E3562">
        <f t="shared" si="1099"/>
        <v>2.8918135302468597</v>
      </c>
      <c r="F3562">
        <f t="shared" si="1100"/>
        <v>-8.7269224697531378</v>
      </c>
      <c r="G3562">
        <f t="shared" si="1090"/>
        <v>3.8545512921707812</v>
      </c>
      <c r="H3562">
        <f t="shared" si="1101"/>
        <v>-122.18173061743829</v>
      </c>
      <c r="I3562">
        <f t="shared" si="1091"/>
        <v>21.436301322946075</v>
      </c>
      <c r="J3562">
        <f t="shared" si="1092"/>
        <v>-9.5357478529235333</v>
      </c>
      <c r="K3562">
        <f t="shared" si="1102"/>
        <v>99.535747852923535</v>
      </c>
      <c r="L3562">
        <f t="shared" si="1093"/>
        <v>53.020770346973862</v>
      </c>
      <c r="M3562">
        <f t="shared" si="1103"/>
        <v>306.97922965302615</v>
      </c>
      <c r="N3562">
        <f t="shared" si="1094"/>
        <v>53.020770346973862</v>
      </c>
      <c r="O3562">
        <f t="shared" si="1104"/>
        <v>-6.0363532818240344</v>
      </c>
      <c r="P3562" t="e">
        <f t="shared" si="1105"/>
        <v>#NUM!</v>
      </c>
      <c r="Q3562">
        <f t="shared" si="1095"/>
        <v>-0.58009032860848952</v>
      </c>
      <c r="R3562" t="e">
        <f t="shared" si="1096"/>
        <v>#NUM!</v>
      </c>
      <c r="S3562" t="e">
        <f t="shared" si="1098"/>
        <v>#NUM!</v>
      </c>
    </row>
    <row r="3563" spans="1:20" x14ac:dyDescent="0.2">
      <c r="A3563" s="3">
        <v>41422.208333324765</v>
      </c>
      <c r="B3563" s="5">
        <f t="shared" si="1088"/>
        <v>148</v>
      </c>
      <c r="C3563" s="5">
        <v>5</v>
      </c>
      <c r="D3563">
        <f t="shared" si="1089"/>
        <v>66.082191780821915</v>
      </c>
      <c r="E3563">
        <f t="shared" si="1099"/>
        <v>2.8918135302468597</v>
      </c>
      <c r="F3563">
        <f t="shared" si="1100"/>
        <v>-8.7269224697531378</v>
      </c>
      <c r="G3563">
        <f t="shared" si="1090"/>
        <v>4.8545512921707807</v>
      </c>
      <c r="H3563">
        <f t="shared" si="1101"/>
        <v>-107.18173061743829</v>
      </c>
      <c r="I3563">
        <f t="shared" si="1091"/>
        <v>21.436301322946075</v>
      </c>
      <c r="J3563">
        <f t="shared" si="1092"/>
        <v>0.4770150461487862</v>
      </c>
      <c r="K3563">
        <f t="shared" si="1102"/>
        <v>89.522984953851207</v>
      </c>
      <c r="L3563">
        <f t="shared" si="1093"/>
        <v>62.787295900629402</v>
      </c>
      <c r="M3563">
        <f t="shared" si="1103"/>
        <v>297.21270409937063</v>
      </c>
      <c r="N3563">
        <f t="shared" si="1094"/>
        <v>62.787295900629402</v>
      </c>
      <c r="O3563">
        <f t="shared" si="1104"/>
        <v>120.11453701053597</v>
      </c>
      <c r="P3563">
        <f t="shared" si="1105"/>
        <v>1.4125957781871152E-4</v>
      </c>
      <c r="Q3563">
        <f t="shared" si="1095"/>
        <v>-0.36069485689458813</v>
      </c>
      <c r="R3563">
        <f t="shared" si="1096"/>
        <v>-5.095160320631009E-5</v>
      </c>
      <c r="S3563">
        <f t="shared" si="1098"/>
        <v>-1.4606561039489592E-4</v>
      </c>
    </row>
    <row r="3564" spans="1:20" x14ac:dyDescent="0.2">
      <c r="A3564" s="3">
        <v>41422.249999991429</v>
      </c>
      <c r="B3564" s="5">
        <f t="shared" si="1088"/>
        <v>148</v>
      </c>
      <c r="C3564" s="5">
        <v>6</v>
      </c>
      <c r="D3564">
        <f t="shared" si="1089"/>
        <v>66.082191780821915</v>
      </c>
      <c r="E3564">
        <f t="shared" si="1099"/>
        <v>2.8918135302468597</v>
      </c>
      <c r="F3564">
        <f t="shared" si="1100"/>
        <v>-8.7269224697531378</v>
      </c>
      <c r="G3564">
        <f t="shared" si="1090"/>
        <v>5.8545512921707807</v>
      </c>
      <c r="H3564">
        <f t="shared" si="1101"/>
        <v>-92.181730617438291</v>
      </c>
      <c r="I3564">
        <f t="shared" si="1091"/>
        <v>21.436301322946075</v>
      </c>
      <c r="J3564">
        <f t="shared" si="1092"/>
        <v>11.366255822652388</v>
      </c>
      <c r="K3564">
        <f t="shared" si="1102"/>
        <v>78.633744177347609</v>
      </c>
      <c r="L3564">
        <f t="shared" si="1093"/>
        <v>71.578461356781034</v>
      </c>
      <c r="M3564">
        <f t="shared" si="1103"/>
        <v>288.42153864321898</v>
      </c>
      <c r="N3564">
        <f t="shared" si="1094"/>
        <v>71.578461356781034</v>
      </c>
      <c r="O3564">
        <f t="shared" si="1104"/>
        <v>5.0740821481935683</v>
      </c>
      <c r="P3564">
        <f t="shared" si="1105"/>
        <v>0.46280864394231824</v>
      </c>
      <c r="Q3564">
        <f t="shared" si="1095"/>
        <v>-0.11689217618602213</v>
      </c>
      <c r="R3564">
        <f t="shared" si="1096"/>
        <v>-5.4098709548119447E-2</v>
      </c>
      <c r="S3564">
        <f t="shared" si="1098"/>
        <v>-0.15508758379449056</v>
      </c>
    </row>
    <row r="3565" spans="1:20" x14ac:dyDescent="0.2">
      <c r="A3565" s="3">
        <v>41422.291666658093</v>
      </c>
      <c r="B3565" s="5">
        <f t="shared" si="1088"/>
        <v>148</v>
      </c>
      <c r="C3565" s="5">
        <v>7</v>
      </c>
      <c r="D3565">
        <f t="shared" si="1089"/>
        <v>66.082191780821915</v>
      </c>
      <c r="E3565">
        <f t="shared" si="1099"/>
        <v>2.8918135302468597</v>
      </c>
      <c r="F3565">
        <f t="shared" si="1100"/>
        <v>-8.7269224697531378</v>
      </c>
      <c r="G3565">
        <f t="shared" si="1090"/>
        <v>6.8545512921707807</v>
      </c>
      <c r="H3565">
        <f t="shared" si="1101"/>
        <v>-77.181730617438291</v>
      </c>
      <c r="I3565">
        <f t="shared" si="1091"/>
        <v>21.436301322946075</v>
      </c>
      <c r="J3565">
        <f t="shared" si="1092"/>
        <v>22.813794717566694</v>
      </c>
      <c r="K3565">
        <f t="shared" si="1102"/>
        <v>67.186205282433306</v>
      </c>
      <c r="L3565">
        <f t="shared" si="1093"/>
        <v>79.950362291395408</v>
      </c>
      <c r="M3565">
        <f t="shared" si="1103"/>
        <v>280.04963770860456</v>
      </c>
      <c r="N3565">
        <f t="shared" si="1094"/>
        <v>79.950362291395408</v>
      </c>
      <c r="O3565">
        <f t="shared" si="1104"/>
        <v>2.57906427157508</v>
      </c>
      <c r="P3565">
        <f t="shared" si="1105"/>
        <v>0.68680978244435342</v>
      </c>
      <c r="Q3565">
        <f t="shared" si="1095"/>
        <v>0.13294045736673879</v>
      </c>
      <c r="R3565">
        <f t="shared" si="1096"/>
        <v>9.1304806602102703E-2</v>
      </c>
      <c r="S3565">
        <f t="shared" si="1098"/>
        <v>0.2617482369361912</v>
      </c>
    </row>
    <row r="3566" spans="1:20" x14ac:dyDescent="0.2">
      <c r="A3566" s="3">
        <v>41422.333333324757</v>
      </c>
      <c r="B3566" s="5">
        <f t="shared" si="1088"/>
        <v>148</v>
      </c>
      <c r="C3566" s="5">
        <v>8</v>
      </c>
      <c r="D3566">
        <f t="shared" si="1089"/>
        <v>66.082191780821915</v>
      </c>
      <c r="E3566">
        <f t="shared" si="1099"/>
        <v>2.8918135302468597</v>
      </c>
      <c r="F3566">
        <f t="shared" si="1100"/>
        <v>-8.7269224697531378</v>
      </c>
      <c r="G3566">
        <f t="shared" si="1090"/>
        <v>7.8545512921707807</v>
      </c>
      <c r="H3566">
        <f t="shared" si="1101"/>
        <v>-62.181730617438291</v>
      </c>
      <c r="I3566">
        <f t="shared" si="1091"/>
        <v>21.436301322946075</v>
      </c>
      <c r="J3566">
        <f t="shared" si="1092"/>
        <v>34.562510507541695</v>
      </c>
      <c r="K3566">
        <f t="shared" si="1102"/>
        <v>55.437489492458305</v>
      </c>
      <c r="L3566">
        <f t="shared" si="1093"/>
        <v>88.569626306535952</v>
      </c>
      <c r="M3566">
        <f t="shared" si="1103"/>
        <v>271.43037369346405</v>
      </c>
      <c r="N3566">
        <f t="shared" si="1094"/>
        <v>88.569626306535952</v>
      </c>
      <c r="O3566">
        <f t="shared" si="1104"/>
        <v>1.762720127324364</v>
      </c>
      <c r="P3566">
        <f t="shared" si="1105"/>
        <v>0.80131665670096741</v>
      </c>
      <c r="Q3566">
        <f t="shared" si="1095"/>
        <v>0.37003967497982154</v>
      </c>
      <c r="R3566">
        <f t="shared" si="1096"/>
        <v>0.2965189552015432</v>
      </c>
      <c r="S3566">
        <f t="shared" si="1098"/>
        <v>0.85004630786193458</v>
      </c>
    </row>
    <row r="3567" spans="1:20" x14ac:dyDescent="0.2">
      <c r="A3567" s="3">
        <v>41422.374999991422</v>
      </c>
      <c r="B3567" s="5">
        <f t="shared" si="1088"/>
        <v>148</v>
      </c>
      <c r="C3567" s="5">
        <v>9</v>
      </c>
      <c r="D3567">
        <f t="shared" si="1089"/>
        <v>66.082191780821915</v>
      </c>
      <c r="E3567">
        <f t="shared" si="1099"/>
        <v>2.8918135302468597</v>
      </c>
      <c r="F3567">
        <f t="shared" si="1100"/>
        <v>-8.7269224697531378</v>
      </c>
      <c r="G3567">
        <f t="shared" si="1090"/>
        <v>8.8545512921707807</v>
      </c>
      <c r="H3567">
        <f t="shared" si="1101"/>
        <v>-47.181730617438291</v>
      </c>
      <c r="I3567">
        <f t="shared" si="1091"/>
        <v>21.436301322946075</v>
      </c>
      <c r="J3567">
        <f t="shared" si="1092"/>
        <v>46.347965648032179</v>
      </c>
      <c r="K3567">
        <f t="shared" si="1102"/>
        <v>43.652034351967821</v>
      </c>
      <c r="L3567">
        <f t="shared" si="1093"/>
        <v>98.456555011205324</v>
      </c>
      <c r="M3567">
        <f t="shared" si="1103"/>
        <v>261.5434449887947</v>
      </c>
      <c r="N3567">
        <f t="shared" si="1094"/>
        <v>98.456555011205324</v>
      </c>
      <c r="O3567">
        <f t="shared" si="1104"/>
        <v>1.3820835276900203</v>
      </c>
      <c r="P3567">
        <f t="shared" si="1105"/>
        <v>0.86775018807819815</v>
      </c>
      <c r="Q3567">
        <f t="shared" si="1095"/>
        <v>0.57652543081079854</v>
      </c>
      <c r="R3567">
        <f t="shared" si="1096"/>
        <v>0.5002800510179346</v>
      </c>
      <c r="S3567">
        <f t="shared" si="1098"/>
        <v>1.4341788368157664</v>
      </c>
    </row>
    <row r="3568" spans="1:20" x14ac:dyDescent="0.2">
      <c r="A3568" s="3">
        <v>41422.416666658086</v>
      </c>
      <c r="B3568" s="5">
        <f t="shared" si="1088"/>
        <v>148</v>
      </c>
      <c r="C3568" s="5">
        <v>10</v>
      </c>
      <c r="D3568">
        <f t="shared" si="1089"/>
        <v>66.082191780821915</v>
      </c>
      <c r="E3568">
        <f t="shared" si="1099"/>
        <v>2.8918135302468597</v>
      </c>
      <c r="F3568">
        <f t="shared" si="1100"/>
        <v>-8.7269224697531378</v>
      </c>
      <c r="G3568">
        <f t="shared" si="1090"/>
        <v>9.8545512921707807</v>
      </c>
      <c r="H3568">
        <f t="shared" si="1101"/>
        <v>-32.181730617438291</v>
      </c>
      <c r="I3568">
        <f t="shared" si="1091"/>
        <v>21.436301322946075</v>
      </c>
      <c r="J3568">
        <f t="shared" si="1092"/>
        <v>57.758902639388552</v>
      </c>
      <c r="K3568">
        <f t="shared" si="1102"/>
        <v>32.241097360611448</v>
      </c>
      <c r="L3568">
        <f t="shared" si="1093"/>
        <v>111.6748419719149</v>
      </c>
      <c r="M3568">
        <f t="shared" si="1103"/>
        <v>248.3251580280851</v>
      </c>
      <c r="N3568">
        <f t="shared" si="1094"/>
        <v>111.6748419719149</v>
      </c>
      <c r="O3568">
        <f t="shared" si="1104"/>
        <v>1.1822976119591189</v>
      </c>
      <c r="P3568">
        <f t="shared" si="1105"/>
        <v>0.90734268592533418</v>
      </c>
      <c r="Q3568">
        <f t="shared" si="1095"/>
        <v>0.73600971110012314</v>
      </c>
      <c r="R3568">
        <f t="shared" si="1096"/>
        <v>0.66781302813671495</v>
      </c>
      <c r="S3568">
        <f t="shared" si="1098"/>
        <v>1.9144543340369844</v>
      </c>
    </row>
    <row r="3569" spans="1:20" x14ac:dyDescent="0.2">
      <c r="A3569" s="3">
        <v>41422.45833332475</v>
      </c>
      <c r="B3569" s="5">
        <f t="shared" si="1088"/>
        <v>148</v>
      </c>
      <c r="C3569" s="5">
        <v>11</v>
      </c>
      <c r="D3569">
        <f t="shared" si="1089"/>
        <v>66.082191780821915</v>
      </c>
      <c r="E3569">
        <f t="shared" si="1099"/>
        <v>2.8918135302468597</v>
      </c>
      <c r="F3569">
        <f t="shared" si="1100"/>
        <v>-8.7269224697531378</v>
      </c>
      <c r="G3569">
        <f t="shared" si="1090"/>
        <v>10.854551292170781</v>
      </c>
      <c r="H3569">
        <f t="shared" si="1101"/>
        <v>-17.181730617438291</v>
      </c>
      <c r="I3569">
        <f t="shared" si="1091"/>
        <v>21.436301322946075</v>
      </c>
      <c r="J3569">
        <f t="shared" si="1092"/>
        <v>67.784632083792431</v>
      </c>
      <c r="K3569">
        <f t="shared" si="1102"/>
        <v>22.215367916207569</v>
      </c>
      <c r="L3569">
        <f t="shared" si="1093"/>
        <v>133.34289736762545</v>
      </c>
      <c r="M3569">
        <f t="shared" si="1103"/>
        <v>226.65710263237455</v>
      </c>
      <c r="N3569">
        <f t="shared" si="1094"/>
        <v>133.34289736762545</v>
      </c>
      <c r="O3569">
        <f t="shared" si="1104"/>
        <v>1.0801828281657433</v>
      </c>
      <c r="P3569">
        <f t="shared" si="1105"/>
        <v>0.92913708175295129</v>
      </c>
      <c r="Q3569">
        <f t="shared" si="1095"/>
        <v>0.83317749610800729</v>
      </c>
      <c r="R3569">
        <f t="shared" si="1096"/>
        <v>0.77413610731602478</v>
      </c>
      <c r="S3569">
        <f t="shared" si="1098"/>
        <v>2.2192562339204294</v>
      </c>
    </row>
    <row r="3570" spans="1:20" x14ac:dyDescent="0.2">
      <c r="A3570" s="3">
        <v>41422.499999991414</v>
      </c>
      <c r="B3570" s="5">
        <f t="shared" si="1088"/>
        <v>148</v>
      </c>
      <c r="C3570" s="5">
        <v>12</v>
      </c>
      <c r="D3570">
        <f t="shared" si="1089"/>
        <v>66.082191780821915</v>
      </c>
      <c r="E3570">
        <f t="shared" si="1099"/>
        <v>2.8918135302468597</v>
      </c>
      <c r="F3570">
        <f t="shared" si="1100"/>
        <v>-8.7269224697531378</v>
      </c>
      <c r="G3570">
        <f t="shared" si="1090"/>
        <v>11.854551292170781</v>
      </c>
      <c r="H3570">
        <f t="shared" si="1101"/>
        <v>-2.1817306174382889</v>
      </c>
      <c r="I3570">
        <f t="shared" si="1091"/>
        <v>21.436301322946075</v>
      </c>
      <c r="J3570">
        <f t="shared" si="1092"/>
        <v>73.329770940163641</v>
      </c>
      <c r="K3570">
        <f t="shared" si="1102"/>
        <v>16.670229059836359</v>
      </c>
      <c r="L3570">
        <f t="shared" si="1093"/>
        <v>172.90421477060065</v>
      </c>
      <c r="M3570">
        <f t="shared" si="1103"/>
        <v>187.09578522939935</v>
      </c>
      <c r="N3570">
        <f t="shared" si="1094"/>
        <v>172.90421477060065</v>
      </c>
      <c r="O3570">
        <f t="shared" si="1104"/>
        <v>1.0438721964525151</v>
      </c>
      <c r="P3570">
        <f t="shared" si="1105"/>
        <v>0.93717383630595286</v>
      </c>
      <c r="Q3570">
        <f t="shared" si="1095"/>
        <v>0.86190000305878933</v>
      </c>
      <c r="R3570">
        <f t="shared" si="1096"/>
        <v>0.80775013237871807</v>
      </c>
      <c r="S3570">
        <f t="shared" si="1098"/>
        <v>2.3156193074969553</v>
      </c>
    </row>
    <row r="3571" spans="1:20" x14ac:dyDescent="0.2">
      <c r="A3571" s="3">
        <v>41422.541666658079</v>
      </c>
      <c r="B3571" s="5">
        <f t="shared" si="1088"/>
        <v>148</v>
      </c>
      <c r="C3571" s="5">
        <v>13</v>
      </c>
      <c r="D3571">
        <f t="shared" si="1089"/>
        <v>66.082191780821915</v>
      </c>
      <c r="E3571">
        <f t="shared" si="1099"/>
        <v>2.8918135302468597</v>
      </c>
      <c r="F3571">
        <f t="shared" si="1100"/>
        <v>-8.7269224697531378</v>
      </c>
      <c r="G3571">
        <f t="shared" si="1090"/>
        <v>12.854551292170781</v>
      </c>
      <c r="H3571">
        <f t="shared" si="1101"/>
        <v>12.818269382561711</v>
      </c>
      <c r="I3571">
        <f t="shared" si="1091"/>
        <v>21.436301322946075</v>
      </c>
      <c r="J3571">
        <f t="shared" si="1092"/>
        <v>70.089140089751893</v>
      </c>
      <c r="K3571">
        <f t="shared" si="1102"/>
        <v>19.910859910248107</v>
      </c>
      <c r="L3571">
        <f t="shared" si="1093"/>
        <v>142.67078237793504</v>
      </c>
      <c r="M3571">
        <f t="shared" si="1103"/>
        <v>217.32921762206496</v>
      </c>
      <c r="N3571">
        <f t="shared" si="1094"/>
        <v>217.32921762206496</v>
      </c>
      <c r="O3571">
        <f t="shared" si="1104"/>
        <v>1.0635767983221633</v>
      </c>
      <c r="P3571">
        <f t="shared" si="1105"/>
        <v>0.93279299372539637</v>
      </c>
      <c r="Q3571">
        <f t="shared" si="1095"/>
        <v>0.8479486955066261</v>
      </c>
      <c r="R3571">
        <f t="shared" si="1096"/>
        <v>0.79096060220717035</v>
      </c>
      <c r="S3571">
        <f t="shared" si="1098"/>
        <v>2.2674878882986107</v>
      </c>
    </row>
    <row r="3572" spans="1:20" x14ac:dyDescent="0.2">
      <c r="A3572" s="3">
        <v>41422.583333324743</v>
      </c>
      <c r="B3572" s="5">
        <f t="shared" si="1088"/>
        <v>148</v>
      </c>
      <c r="C3572" s="5">
        <v>14</v>
      </c>
      <c r="D3572">
        <f t="shared" si="1089"/>
        <v>66.082191780821915</v>
      </c>
      <c r="E3572">
        <f t="shared" si="1099"/>
        <v>2.8918135302468597</v>
      </c>
      <c r="F3572">
        <f t="shared" si="1100"/>
        <v>-8.7269224697531378</v>
      </c>
      <c r="G3572">
        <f t="shared" si="1090"/>
        <v>13.854551292170781</v>
      </c>
      <c r="H3572">
        <f t="shared" si="1101"/>
        <v>27.818269382561709</v>
      </c>
      <c r="I3572">
        <f t="shared" si="1091"/>
        <v>21.436301322946075</v>
      </c>
      <c r="J3572">
        <f t="shared" si="1092"/>
        <v>60.895551035466539</v>
      </c>
      <c r="K3572">
        <f t="shared" si="1102"/>
        <v>29.104448964533461</v>
      </c>
      <c r="L3572">
        <f t="shared" si="1093"/>
        <v>116.7398507403372</v>
      </c>
      <c r="M3572">
        <f t="shared" si="1103"/>
        <v>243.2601492596628</v>
      </c>
      <c r="N3572">
        <f t="shared" si="1094"/>
        <v>243.2601492596628</v>
      </c>
      <c r="O3572">
        <f t="shared" si="1104"/>
        <v>1.1445124912896703</v>
      </c>
      <c r="P3572">
        <f t="shared" si="1105"/>
        <v>0.91527369419906879</v>
      </c>
      <c r="Q3572">
        <f t="shared" si="1095"/>
        <v>0.77136278372141209</v>
      </c>
      <c r="R3572">
        <f t="shared" si="1096"/>
        <v>0.70600806462437415</v>
      </c>
      <c r="S3572">
        <f t="shared" si="1098"/>
        <v>2.0239500312780545</v>
      </c>
    </row>
    <row r="3573" spans="1:20" x14ac:dyDescent="0.2">
      <c r="A3573" s="3">
        <v>41422.624999991407</v>
      </c>
      <c r="B3573" s="5">
        <f t="shared" si="1088"/>
        <v>148</v>
      </c>
      <c r="C3573" s="5">
        <v>15</v>
      </c>
      <c r="D3573">
        <f t="shared" si="1089"/>
        <v>66.082191780821915</v>
      </c>
      <c r="E3573">
        <f t="shared" si="1099"/>
        <v>2.8918135302468597</v>
      </c>
      <c r="F3573">
        <f t="shared" si="1100"/>
        <v>-8.7269224697531378</v>
      </c>
      <c r="G3573">
        <f t="shared" si="1090"/>
        <v>14.854551292170781</v>
      </c>
      <c r="H3573">
        <f t="shared" si="1101"/>
        <v>42.818269382561709</v>
      </c>
      <c r="I3573">
        <f t="shared" si="1091"/>
        <v>21.436301322946075</v>
      </c>
      <c r="J3573">
        <f t="shared" si="1092"/>
        <v>49.732526992794874</v>
      </c>
      <c r="K3573">
        <f t="shared" si="1102"/>
        <v>40.267473007205126</v>
      </c>
      <c r="L3573">
        <f t="shared" si="1093"/>
        <v>101.8169717874372</v>
      </c>
      <c r="M3573">
        <f t="shared" si="1103"/>
        <v>258.18302821256282</v>
      </c>
      <c r="N3573">
        <f t="shared" si="1094"/>
        <v>258.18302821256282</v>
      </c>
      <c r="O3573">
        <f t="shared" si="1104"/>
        <v>1.3105552001028993</v>
      </c>
      <c r="P3573">
        <f t="shared" si="1105"/>
        <v>0.88149785138717729</v>
      </c>
      <c r="Q3573">
        <f t="shared" si="1095"/>
        <v>0.62845840311259793</v>
      </c>
      <c r="R3573">
        <f t="shared" si="1096"/>
        <v>0.55398473202997156</v>
      </c>
      <c r="S3573">
        <f t="shared" si="1098"/>
        <v>1.5881368385163854</v>
      </c>
    </row>
    <row r="3574" spans="1:20" x14ac:dyDescent="0.2">
      <c r="A3574" s="3">
        <v>41422.666666658071</v>
      </c>
      <c r="B3574" s="5">
        <f t="shared" si="1088"/>
        <v>148</v>
      </c>
      <c r="C3574" s="5">
        <v>16</v>
      </c>
      <c r="D3574">
        <f t="shared" si="1089"/>
        <v>66.082191780821915</v>
      </c>
      <c r="E3574">
        <f t="shared" si="1099"/>
        <v>2.8918135302468597</v>
      </c>
      <c r="F3574">
        <f t="shared" si="1100"/>
        <v>-8.7269224697531378</v>
      </c>
      <c r="G3574">
        <f t="shared" si="1090"/>
        <v>15.854551292170781</v>
      </c>
      <c r="H3574">
        <f t="shared" si="1101"/>
        <v>57.818269382561709</v>
      </c>
      <c r="I3574">
        <f t="shared" si="1091"/>
        <v>21.436301322946075</v>
      </c>
      <c r="J3574">
        <f t="shared" si="1092"/>
        <v>38.000645703398121</v>
      </c>
      <c r="K3574">
        <f t="shared" si="1102"/>
        <v>51.999354296601879</v>
      </c>
      <c r="L3574">
        <f t="shared" si="1093"/>
        <v>91.252938591446011</v>
      </c>
      <c r="M3574">
        <f t="shared" si="1103"/>
        <v>268.74706140855398</v>
      </c>
      <c r="N3574">
        <f t="shared" si="1094"/>
        <v>268.74706140855398</v>
      </c>
      <c r="O3574">
        <f t="shared" si="1104"/>
        <v>1.624245816660902</v>
      </c>
      <c r="P3574">
        <f t="shared" si="1105"/>
        <v>0.82428935454154939</v>
      </c>
      <c r="Q3574">
        <f t="shared" si="1095"/>
        <v>0.43401977309272777</v>
      </c>
      <c r="R3574">
        <f t="shared" si="1096"/>
        <v>0.35775787862087427</v>
      </c>
      <c r="S3574">
        <f t="shared" si="1098"/>
        <v>1.0256031140521489</v>
      </c>
    </row>
    <row r="3575" spans="1:20" x14ac:dyDescent="0.2">
      <c r="A3575" s="3">
        <v>41422.708333324736</v>
      </c>
      <c r="B3575" s="5">
        <f t="shared" si="1088"/>
        <v>148</v>
      </c>
      <c r="C3575" s="5">
        <v>17</v>
      </c>
      <c r="D3575">
        <f t="shared" si="1089"/>
        <v>66.082191780821915</v>
      </c>
      <c r="E3575">
        <f t="shared" si="1099"/>
        <v>2.8918135302468597</v>
      </c>
      <c r="F3575">
        <f t="shared" si="1100"/>
        <v>-8.7269224697531378</v>
      </c>
      <c r="G3575">
        <f t="shared" si="1090"/>
        <v>16.854551292170783</v>
      </c>
      <c r="H3575">
        <f t="shared" si="1101"/>
        <v>72.818269382561738</v>
      </c>
      <c r="I3575">
        <f t="shared" si="1091"/>
        <v>21.436301322946075</v>
      </c>
      <c r="J3575">
        <f t="shared" si="1092"/>
        <v>26.211250869198462</v>
      </c>
      <c r="K3575">
        <f t="shared" si="1102"/>
        <v>63.788749130801534</v>
      </c>
      <c r="L3575">
        <f t="shared" si="1093"/>
        <v>82.39695431534011</v>
      </c>
      <c r="M3575">
        <f t="shared" si="1103"/>
        <v>277.60304568465989</v>
      </c>
      <c r="N3575">
        <f t="shared" si="1094"/>
        <v>277.60304568465989</v>
      </c>
      <c r="O3575">
        <f t="shared" si="1104"/>
        <v>2.2640721665384369</v>
      </c>
      <c r="P3575">
        <f t="shared" si="1105"/>
        <v>0.72732280362478785</v>
      </c>
      <c r="Q3575">
        <f t="shared" si="1095"/>
        <v>0.20404406067215775</v>
      </c>
      <c r="R3575">
        <f t="shared" si="1096"/>
        <v>0.1484058982710601</v>
      </c>
      <c r="S3575">
        <f t="shared" si="1098"/>
        <v>0.4254429056803582</v>
      </c>
    </row>
    <row r="3576" spans="1:20" x14ac:dyDescent="0.2">
      <c r="A3576" s="3">
        <v>41422.7499999914</v>
      </c>
      <c r="B3576" s="5">
        <f t="shared" si="1088"/>
        <v>148</v>
      </c>
      <c r="C3576" s="5">
        <v>18</v>
      </c>
      <c r="D3576">
        <f t="shared" si="1089"/>
        <v>66.082191780821915</v>
      </c>
      <c r="E3576">
        <f t="shared" si="1099"/>
        <v>2.8918135302468597</v>
      </c>
      <c r="F3576">
        <f t="shared" si="1100"/>
        <v>-8.7269224697531378</v>
      </c>
      <c r="G3576">
        <f t="shared" si="1090"/>
        <v>17.854551292170783</v>
      </c>
      <c r="H3576">
        <f t="shared" si="1101"/>
        <v>87.818269382561738</v>
      </c>
      <c r="I3576">
        <f t="shared" si="1091"/>
        <v>21.436301322946075</v>
      </c>
      <c r="J3576">
        <f t="shared" si="1092"/>
        <v>14.6508110368827</v>
      </c>
      <c r="K3576">
        <f t="shared" si="1102"/>
        <v>75.3491889631173</v>
      </c>
      <c r="L3576">
        <f t="shared" si="1093"/>
        <v>74.030793593967658</v>
      </c>
      <c r="M3576">
        <f t="shared" si="1103"/>
        <v>285.96920640603236</v>
      </c>
      <c r="N3576">
        <f t="shared" si="1094"/>
        <v>285.96920640603236</v>
      </c>
      <c r="O3576">
        <f t="shared" si="1104"/>
        <v>3.9537030427547366</v>
      </c>
      <c r="P3576">
        <f t="shared" si="1105"/>
        <v>0.5468971702016231</v>
      </c>
      <c r="Q3576">
        <f t="shared" si="1095"/>
        <v>-4.3999915989383881E-2</v>
      </c>
      <c r="R3576">
        <f t="shared" si="1096"/>
        <v>-2.4063429543703194E-2</v>
      </c>
      <c r="S3576">
        <f t="shared" si="1098"/>
        <v>-6.8983884771270237E-2</v>
      </c>
    </row>
    <row r="3577" spans="1:20" x14ac:dyDescent="0.2">
      <c r="A3577" s="3">
        <v>41422.791666658064</v>
      </c>
      <c r="B3577" s="5">
        <f t="shared" si="1088"/>
        <v>148</v>
      </c>
      <c r="C3577" s="5">
        <v>19</v>
      </c>
      <c r="D3577">
        <f t="shared" si="1089"/>
        <v>66.082191780821915</v>
      </c>
      <c r="E3577">
        <f t="shared" si="1099"/>
        <v>2.8918135302468597</v>
      </c>
      <c r="F3577">
        <f t="shared" si="1100"/>
        <v>-8.7269224697531378</v>
      </c>
      <c r="G3577">
        <f t="shared" si="1090"/>
        <v>18.854551292170783</v>
      </c>
      <c r="H3577">
        <f t="shared" si="1101"/>
        <v>102.81826938256174</v>
      </c>
      <c r="I3577">
        <f t="shared" si="1091"/>
        <v>21.436301322946075</v>
      </c>
      <c r="J3577">
        <f t="shared" si="1092"/>
        <v>3.5701119306123195</v>
      </c>
      <c r="K3577">
        <f t="shared" si="1102"/>
        <v>86.429888069387687</v>
      </c>
      <c r="L3577">
        <f t="shared" si="1093"/>
        <v>65.421447862288474</v>
      </c>
      <c r="M3577">
        <f t="shared" si="1103"/>
        <v>294.57855213771154</v>
      </c>
      <c r="N3577">
        <f t="shared" si="1094"/>
        <v>294.57855213771154</v>
      </c>
      <c r="O3577">
        <f t="shared" si="1104"/>
        <v>16.059124521688382</v>
      </c>
      <c r="P3577">
        <f t="shared" si="1105"/>
        <v>0.12995509121027113</v>
      </c>
      <c r="Q3577">
        <f t="shared" si="1095"/>
        <v>-0.29149882690030487</v>
      </c>
      <c r="R3577">
        <f t="shared" si="1096"/>
        <v>-3.7881756637516154E-2</v>
      </c>
      <c r="S3577">
        <f t="shared" si="1098"/>
        <v>-0.10859760160411273</v>
      </c>
    </row>
    <row r="3578" spans="1:20" x14ac:dyDescent="0.2">
      <c r="A3578" s="3">
        <v>41422.833333324728</v>
      </c>
      <c r="B3578" s="5">
        <f t="shared" si="1088"/>
        <v>148</v>
      </c>
      <c r="C3578" s="5">
        <v>20</v>
      </c>
      <c r="D3578">
        <f t="shared" si="1089"/>
        <v>66.082191780821915</v>
      </c>
      <c r="E3578">
        <f t="shared" si="1099"/>
        <v>2.8918135302468597</v>
      </c>
      <c r="F3578">
        <f t="shared" si="1100"/>
        <v>-8.7269224697531378</v>
      </c>
      <c r="G3578">
        <f t="shared" si="1090"/>
        <v>19.854551292170783</v>
      </c>
      <c r="H3578">
        <f t="shared" si="1101"/>
        <v>117.81826938256174</v>
      </c>
      <c r="I3578">
        <f t="shared" si="1091"/>
        <v>21.436301322946075</v>
      </c>
      <c r="J3578">
        <f t="shared" si="1092"/>
        <v>-6.7361656009048581</v>
      </c>
      <c r="K3578">
        <f t="shared" si="1102"/>
        <v>96.736165600904855</v>
      </c>
      <c r="L3578">
        <f t="shared" si="1093"/>
        <v>55.993455899733149</v>
      </c>
      <c r="M3578">
        <f t="shared" si="1103"/>
        <v>304.00654410026686</v>
      </c>
      <c r="N3578">
        <f t="shared" si="1094"/>
        <v>304.00654410026686</v>
      </c>
      <c r="O3578">
        <f t="shared" si="1104"/>
        <v>-8.5253227577583743</v>
      </c>
      <c r="P3578" t="e">
        <f t="shared" si="1105"/>
        <v>#NUM!</v>
      </c>
      <c r="Q3578">
        <f t="shared" si="1095"/>
        <v>-0.51979984006577928</v>
      </c>
      <c r="R3578" t="e">
        <f t="shared" si="1096"/>
        <v>#NUM!</v>
      </c>
      <c r="S3578" t="e">
        <f t="shared" si="1098"/>
        <v>#NUM!</v>
      </c>
    </row>
    <row r="3579" spans="1:20" x14ac:dyDescent="0.2">
      <c r="A3579" s="3">
        <v>41422.874999991393</v>
      </c>
      <c r="B3579" s="5">
        <f t="shared" si="1088"/>
        <v>148</v>
      </c>
      <c r="C3579" s="5">
        <v>21</v>
      </c>
      <c r="D3579">
        <f t="shared" si="1089"/>
        <v>66.082191780821915</v>
      </c>
      <c r="E3579">
        <f t="shared" si="1099"/>
        <v>2.8918135302468597</v>
      </c>
      <c r="F3579">
        <f t="shared" si="1100"/>
        <v>-8.7269224697531378</v>
      </c>
      <c r="G3579">
        <f t="shared" si="1090"/>
        <v>20.854551292170783</v>
      </c>
      <c r="H3579">
        <f t="shared" si="1101"/>
        <v>132.81826938256174</v>
      </c>
      <c r="I3579">
        <f t="shared" si="1091"/>
        <v>21.436301322946075</v>
      </c>
      <c r="J3579">
        <f t="shared" si="1092"/>
        <v>-15.874898475339917</v>
      </c>
      <c r="K3579">
        <f t="shared" si="1102"/>
        <v>105.87489847533992</v>
      </c>
      <c r="L3579">
        <f t="shared" si="1093"/>
        <v>45.222272633739379</v>
      </c>
      <c r="M3579">
        <f t="shared" si="1103"/>
        <v>314.77772736626059</v>
      </c>
      <c r="N3579">
        <f t="shared" si="1094"/>
        <v>314.77772736626059</v>
      </c>
      <c r="O3579">
        <f t="shared" si="1104"/>
        <v>-3.6558012062491816</v>
      </c>
      <c r="P3579" t="e">
        <f t="shared" si="1105"/>
        <v>#NUM!</v>
      </c>
      <c r="Q3579">
        <f t="shared" si="1095"/>
        <v>-0.71189475647847122</v>
      </c>
      <c r="R3579" t="e">
        <f t="shared" si="1096"/>
        <v>#NUM!</v>
      </c>
      <c r="S3579" t="e">
        <f t="shared" si="1098"/>
        <v>#NUM!</v>
      </c>
    </row>
    <row r="3580" spans="1:20" x14ac:dyDescent="0.2">
      <c r="A3580" s="3">
        <v>41422.916666658057</v>
      </c>
      <c r="B3580" s="5">
        <f t="shared" si="1088"/>
        <v>148</v>
      </c>
      <c r="C3580" s="5">
        <v>22</v>
      </c>
      <c r="D3580">
        <f t="shared" si="1089"/>
        <v>66.082191780821915</v>
      </c>
      <c r="E3580">
        <f t="shared" si="1099"/>
        <v>2.8918135302468597</v>
      </c>
      <c r="F3580">
        <f t="shared" si="1100"/>
        <v>-8.7269224697531378</v>
      </c>
      <c r="G3580">
        <f t="shared" si="1090"/>
        <v>21.854551292170783</v>
      </c>
      <c r="H3580">
        <f t="shared" si="1101"/>
        <v>147.81826938256174</v>
      </c>
      <c r="I3580">
        <f t="shared" si="1091"/>
        <v>21.436301322946075</v>
      </c>
      <c r="J3580">
        <f t="shared" si="1092"/>
        <v>-23.316083469426953</v>
      </c>
      <c r="K3580">
        <f t="shared" si="1102"/>
        <v>113.31608346942696</v>
      </c>
      <c r="L3580">
        <f t="shared" si="1093"/>
        <v>32.673411298968716</v>
      </c>
      <c r="M3580">
        <f t="shared" si="1103"/>
        <v>327.32658870103126</v>
      </c>
      <c r="N3580">
        <f t="shared" si="1094"/>
        <v>327.32658870103126</v>
      </c>
      <c r="O3580">
        <f t="shared" si="1104"/>
        <v>-2.5265074619447545</v>
      </c>
      <c r="P3580" t="e">
        <f t="shared" si="1105"/>
        <v>#NUM!</v>
      </c>
      <c r="Q3580">
        <f t="shared" si="1095"/>
        <v>-0.85484644954675071</v>
      </c>
      <c r="R3580" t="e">
        <f t="shared" si="1096"/>
        <v>#NUM!</v>
      </c>
      <c r="S3580" t="e">
        <f t="shared" si="1098"/>
        <v>#NUM!</v>
      </c>
    </row>
    <row r="3581" spans="1:20" x14ac:dyDescent="0.2">
      <c r="A3581" s="3">
        <v>41422.958333324721</v>
      </c>
      <c r="B3581" s="5">
        <f t="shared" si="1088"/>
        <v>148</v>
      </c>
      <c r="C3581" s="5">
        <v>23</v>
      </c>
      <c r="D3581">
        <f t="shared" si="1089"/>
        <v>66.082191780821915</v>
      </c>
      <c r="E3581">
        <f t="shared" si="1099"/>
        <v>2.8918135302468597</v>
      </c>
      <c r="F3581">
        <f t="shared" si="1100"/>
        <v>-8.7269224697531378</v>
      </c>
      <c r="G3581">
        <f t="shared" si="1090"/>
        <v>22.854551292170783</v>
      </c>
      <c r="H3581">
        <f t="shared" si="1101"/>
        <v>162.81826938256174</v>
      </c>
      <c r="I3581">
        <f t="shared" si="1091"/>
        <v>21.436301322946075</v>
      </c>
      <c r="J3581">
        <f t="shared" si="1092"/>
        <v>-28.40896140937615</v>
      </c>
      <c r="K3581">
        <f t="shared" si="1102"/>
        <v>118.40896140937615</v>
      </c>
      <c r="L3581">
        <f t="shared" si="1093"/>
        <v>18.216938656002526</v>
      </c>
      <c r="M3581">
        <f t="shared" si="1103"/>
        <v>341.78306134399747</v>
      </c>
      <c r="N3581">
        <f t="shared" si="1094"/>
        <v>341.78306134399747</v>
      </c>
      <c r="O3581">
        <f t="shared" si="1104"/>
        <v>-2.1018922287444712</v>
      </c>
      <c r="P3581" t="e">
        <f t="shared" si="1105"/>
        <v>#NUM!</v>
      </c>
      <c r="Q3581">
        <f t="shared" si="1095"/>
        <v>-0.94254897770822299</v>
      </c>
      <c r="R3581" t="e">
        <f t="shared" si="1096"/>
        <v>#NUM!</v>
      </c>
      <c r="S3581" t="e">
        <f t="shared" si="1098"/>
        <v>#NUM!</v>
      </c>
    </row>
    <row r="3582" spans="1:20" x14ac:dyDescent="0.2">
      <c r="A3582" s="3">
        <v>41422.999999991385</v>
      </c>
      <c r="B3582" s="5">
        <f t="shared" si="1088"/>
        <v>149</v>
      </c>
      <c r="C3582" s="5">
        <v>0</v>
      </c>
      <c r="D3582">
        <f t="shared" si="1089"/>
        <v>67.06849315068493</v>
      </c>
      <c r="E3582">
        <f t="shared" si="1099"/>
        <v>2.7680969214399593</v>
      </c>
      <c r="F3582">
        <f t="shared" si="1100"/>
        <v>-8.8506390785600395</v>
      </c>
      <c r="G3582">
        <f t="shared" si="1090"/>
        <v>-0.147510651309334</v>
      </c>
      <c r="H3582">
        <f t="shared" si="1101"/>
        <v>-182.21265976964</v>
      </c>
      <c r="I3582">
        <f t="shared" si="1091"/>
        <v>21.596776696955082</v>
      </c>
      <c r="J3582">
        <f t="shared" si="1092"/>
        <v>-30.366939671488382</v>
      </c>
      <c r="K3582">
        <f t="shared" si="1102"/>
        <v>120.36693967148838</v>
      </c>
      <c r="L3582">
        <f t="shared" si="1093"/>
        <v>2.3845552272735517</v>
      </c>
      <c r="M3582">
        <f t="shared" si="1103"/>
        <v>357.61544477272645</v>
      </c>
      <c r="N3582">
        <f t="shared" si="1094"/>
        <v>2.3845552272735517</v>
      </c>
      <c r="O3582">
        <f t="shared" si="1104"/>
        <v>-1.978098495319329</v>
      </c>
      <c r="P3582" t="e">
        <f t="shared" si="1105"/>
        <v>#NUM!</v>
      </c>
      <c r="Q3582">
        <f t="shared" si="1095"/>
        <v>-0.97537259609246529</v>
      </c>
      <c r="R3582" t="e">
        <f t="shared" si="1096"/>
        <v>#NUM!</v>
      </c>
      <c r="S3582" t="e">
        <f t="shared" si="1098"/>
        <v>#NUM!</v>
      </c>
      <c r="T3582">
        <f t="shared" ref="T3582" si="1107">SUMIF(S3588:S3602,"&gt;0,01")</f>
        <v>16.297750837457855</v>
      </c>
    </row>
    <row r="3583" spans="1:20" x14ac:dyDescent="0.2">
      <c r="A3583" s="3">
        <v>41423.04166665805</v>
      </c>
      <c r="B3583" s="5">
        <f t="shared" si="1088"/>
        <v>149</v>
      </c>
      <c r="C3583" s="5">
        <v>1</v>
      </c>
      <c r="D3583">
        <f t="shared" si="1089"/>
        <v>67.06849315068493</v>
      </c>
      <c r="E3583">
        <f t="shared" si="1099"/>
        <v>2.7680969214399593</v>
      </c>
      <c r="F3583">
        <f t="shared" si="1100"/>
        <v>-8.8506390785600395</v>
      </c>
      <c r="G3583">
        <f t="shared" si="1090"/>
        <v>0.85248934869066595</v>
      </c>
      <c r="H3583">
        <f t="shared" si="1101"/>
        <v>-167.21265976964</v>
      </c>
      <c r="I3583">
        <f t="shared" si="1091"/>
        <v>21.596776696955082</v>
      </c>
      <c r="J3583">
        <f t="shared" si="1092"/>
        <v>-29.203324681282076</v>
      </c>
      <c r="K3583">
        <f t="shared" si="1102"/>
        <v>119.20332468128208</v>
      </c>
      <c r="L3583">
        <f t="shared" si="1093"/>
        <v>13.636520570365178</v>
      </c>
      <c r="M3583">
        <f t="shared" si="1103"/>
        <v>346.36347942963482</v>
      </c>
      <c r="N3583">
        <f t="shared" si="1094"/>
        <v>13.636520570365178</v>
      </c>
      <c r="O3583">
        <f t="shared" si="1104"/>
        <v>-2.0495570135664494</v>
      </c>
      <c r="P3583" t="e">
        <f t="shared" si="1105"/>
        <v>#NUM!</v>
      </c>
      <c r="Q3583">
        <f t="shared" si="1095"/>
        <v>-0.95721289890184802</v>
      </c>
      <c r="R3583" t="e">
        <f t="shared" si="1096"/>
        <v>#NUM!</v>
      </c>
      <c r="S3583" t="e">
        <f t="shared" si="1098"/>
        <v>#NUM!</v>
      </c>
    </row>
    <row r="3584" spans="1:20" x14ac:dyDescent="0.2">
      <c r="A3584" s="3">
        <v>41423.083333324714</v>
      </c>
      <c r="B3584" s="5">
        <f t="shared" si="1088"/>
        <v>149</v>
      </c>
      <c r="C3584" s="5">
        <v>2</v>
      </c>
      <c r="D3584">
        <f t="shared" si="1089"/>
        <v>67.06849315068493</v>
      </c>
      <c r="E3584">
        <f t="shared" si="1099"/>
        <v>2.7680969214399593</v>
      </c>
      <c r="F3584">
        <f t="shared" si="1100"/>
        <v>-8.8506390785600395</v>
      </c>
      <c r="G3584">
        <f t="shared" si="1090"/>
        <v>1.8524893486906659</v>
      </c>
      <c r="H3584">
        <f t="shared" si="1101"/>
        <v>-152.21265976964</v>
      </c>
      <c r="I3584">
        <f t="shared" si="1091"/>
        <v>21.596776696955082</v>
      </c>
      <c r="J3584">
        <f t="shared" si="1092"/>
        <v>-24.935099247624823</v>
      </c>
      <c r="K3584">
        <f t="shared" si="1102"/>
        <v>114.93509924762482</v>
      </c>
      <c r="L3584">
        <f t="shared" si="1093"/>
        <v>28.556268567123766</v>
      </c>
      <c r="M3584">
        <f t="shared" si="1103"/>
        <v>331.44373143287623</v>
      </c>
      <c r="N3584">
        <f t="shared" si="1094"/>
        <v>28.556268567123766</v>
      </c>
      <c r="O3584">
        <f t="shared" si="1104"/>
        <v>-2.3719649652175265</v>
      </c>
      <c r="P3584" t="e">
        <f t="shared" si="1105"/>
        <v>#NUM!</v>
      </c>
      <c r="Q3584">
        <f t="shared" si="1095"/>
        <v>-0.88579508873766022</v>
      </c>
      <c r="R3584" t="e">
        <f t="shared" si="1096"/>
        <v>#NUM!</v>
      </c>
      <c r="S3584" t="e">
        <f t="shared" si="1098"/>
        <v>#NUM!</v>
      </c>
    </row>
    <row r="3585" spans="1:19" x14ac:dyDescent="0.2">
      <c r="A3585" s="3">
        <v>41423.124999991378</v>
      </c>
      <c r="B3585" s="5">
        <f t="shared" si="1088"/>
        <v>149</v>
      </c>
      <c r="C3585" s="5">
        <v>3</v>
      </c>
      <c r="D3585">
        <f t="shared" si="1089"/>
        <v>67.06849315068493</v>
      </c>
      <c r="E3585">
        <f t="shared" si="1099"/>
        <v>2.7680969214399593</v>
      </c>
      <c r="F3585">
        <f t="shared" si="1100"/>
        <v>-8.8506390785600395</v>
      </c>
      <c r="G3585">
        <f t="shared" si="1090"/>
        <v>2.8524893486906659</v>
      </c>
      <c r="H3585">
        <f t="shared" si="1101"/>
        <v>-137.21265976964</v>
      </c>
      <c r="I3585">
        <f t="shared" si="1091"/>
        <v>21.596776696955082</v>
      </c>
      <c r="J3585">
        <f t="shared" si="1092"/>
        <v>-18.125458918057991</v>
      </c>
      <c r="K3585">
        <f t="shared" si="1102"/>
        <v>108.12545891805799</v>
      </c>
      <c r="L3585">
        <f t="shared" si="1093"/>
        <v>41.649299216754599</v>
      </c>
      <c r="M3585">
        <f t="shared" si="1103"/>
        <v>318.35070078324543</v>
      </c>
      <c r="N3585">
        <f t="shared" si="1094"/>
        <v>41.649299216754599</v>
      </c>
      <c r="O3585">
        <f t="shared" si="1104"/>
        <v>-3.2144133992870167</v>
      </c>
      <c r="P3585" t="e">
        <f t="shared" si="1105"/>
        <v>#NUM!</v>
      </c>
      <c r="Q3585">
        <f t="shared" si="1095"/>
        <v>-0.75890755071966376</v>
      </c>
      <c r="R3585" t="e">
        <f t="shared" si="1096"/>
        <v>#NUM!</v>
      </c>
      <c r="S3585" t="e">
        <f t="shared" si="1098"/>
        <v>#NUM!</v>
      </c>
    </row>
    <row r="3586" spans="1:19" x14ac:dyDescent="0.2">
      <c r="A3586" s="3">
        <v>41423.166666658042</v>
      </c>
      <c r="B3586" s="5">
        <f t="shared" si="1088"/>
        <v>149</v>
      </c>
      <c r="C3586" s="5">
        <v>4</v>
      </c>
      <c r="D3586">
        <f t="shared" si="1089"/>
        <v>67.06849315068493</v>
      </c>
      <c r="E3586">
        <f t="shared" si="1099"/>
        <v>2.7680969214399593</v>
      </c>
      <c r="F3586">
        <f t="shared" si="1100"/>
        <v>-8.8506390785600395</v>
      </c>
      <c r="G3586">
        <f t="shared" si="1090"/>
        <v>3.8524893486906659</v>
      </c>
      <c r="H3586">
        <f t="shared" si="1101"/>
        <v>-122.21265976964001</v>
      </c>
      <c r="I3586">
        <f t="shared" si="1091"/>
        <v>21.596776696955082</v>
      </c>
      <c r="J3586">
        <f t="shared" si="1092"/>
        <v>-9.4369576111393449</v>
      </c>
      <c r="K3586">
        <f t="shared" si="1102"/>
        <v>99.436957611139349</v>
      </c>
      <c r="L3586">
        <f t="shared" si="1093"/>
        <v>52.889277266049973</v>
      </c>
      <c r="M3586">
        <f t="shared" si="1103"/>
        <v>307.11072273395001</v>
      </c>
      <c r="N3586">
        <f t="shared" si="1094"/>
        <v>52.889277266049973</v>
      </c>
      <c r="O3586">
        <f t="shared" si="1104"/>
        <v>-6.0989630367350065</v>
      </c>
      <c r="P3586" t="e">
        <f t="shared" si="1105"/>
        <v>#NUM!</v>
      </c>
      <c r="Q3586">
        <f t="shared" si="1095"/>
        <v>-0.58037002699504592</v>
      </c>
      <c r="R3586" t="e">
        <f t="shared" si="1096"/>
        <v>#NUM!</v>
      </c>
      <c r="S3586" t="e">
        <f t="shared" si="1098"/>
        <v>#NUM!</v>
      </c>
    </row>
    <row r="3587" spans="1:19" x14ac:dyDescent="0.2">
      <c r="A3587" s="3">
        <v>41423.208333324706</v>
      </c>
      <c r="B3587" s="5">
        <f t="shared" si="1088"/>
        <v>149</v>
      </c>
      <c r="C3587" s="5">
        <v>5</v>
      </c>
      <c r="D3587">
        <f t="shared" si="1089"/>
        <v>67.06849315068493</v>
      </c>
      <c r="E3587">
        <f t="shared" si="1099"/>
        <v>2.7680969214399593</v>
      </c>
      <c r="F3587">
        <f t="shared" si="1100"/>
        <v>-8.8506390785600395</v>
      </c>
      <c r="G3587">
        <f t="shared" si="1090"/>
        <v>4.8524893486906659</v>
      </c>
      <c r="H3587">
        <f t="shared" si="1101"/>
        <v>-107.21265976964001</v>
      </c>
      <c r="I3587">
        <f t="shared" si="1091"/>
        <v>21.596776696955082</v>
      </c>
      <c r="J3587">
        <f t="shared" si="1092"/>
        <v>0.5609844347207148</v>
      </c>
      <c r="K3587">
        <f t="shared" si="1102"/>
        <v>89.439015565279291</v>
      </c>
      <c r="L3587">
        <f t="shared" si="1093"/>
        <v>62.647542469409515</v>
      </c>
      <c r="M3587">
        <f t="shared" si="1103"/>
        <v>297.35245753059047</v>
      </c>
      <c r="N3587">
        <f t="shared" si="1094"/>
        <v>62.647542469409515</v>
      </c>
      <c r="O3587">
        <f t="shared" si="1104"/>
        <v>102.13597991773983</v>
      </c>
      <c r="P3587">
        <f t="shared" si="1105"/>
        <v>3.6684843805334563E-4</v>
      </c>
      <c r="Q3587">
        <f t="shared" si="1095"/>
        <v>-0.36134449247257971</v>
      </c>
      <c r="R3587">
        <f t="shared" si="1096"/>
        <v>-1.3255866266274479E-4</v>
      </c>
      <c r="S3587">
        <f t="shared" si="1098"/>
        <v>-3.8001281130574903E-4</v>
      </c>
    </row>
    <row r="3588" spans="1:19" x14ac:dyDescent="0.2">
      <c r="A3588" s="3">
        <v>41423.249999991371</v>
      </c>
      <c r="B3588" s="5">
        <f t="shared" si="1088"/>
        <v>149</v>
      </c>
      <c r="C3588" s="5">
        <v>6</v>
      </c>
      <c r="D3588">
        <f t="shared" si="1089"/>
        <v>67.06849315068493</v>
      </c>
      <c r="E3588">
        <f t="shared" si="1099"/>
        <v>2.7680969214399593</v>
      </c>
      <c r="F3588">
        <f t="shared" si="1100"/>
        <v>-8.8506390785600395</v>
      </c>
      <c r="G3588">
        <f t="shared" si="1090"/>
        <v>5.8524893486906659</v>
      </c>
      <c r="H3588">
        <f t="shared" si="1101"/>
        <v>-92.212659769640013</v>
      </c>
      <c r="I3588">
        <f t="shared" si="1091"/>
        <v>21.596776696955082</v>
      </c>
      <c r="J3588">
        <f t="shared" si="1092"/>
        <v>11.438720304024013</v>
      </c>
      <c r="K3588">
        <f t="shared" si="1102"/>
        <v>78.561279695975983</v>
      </c>
      <c r="L3588">
        <f t="shared" si="1093"/>
        <v>71.42947564732799</v>
      </c>
      <c r="M3588">
        <f t="shared" si="1103"/>
        <v>288.57052435267201</v>
      </c>
      <c r="N3588">
        <f t="shared" si="1094"/>
        <v>71.42947564732799</v>
      </c>
      <c r="O3588">
        <f t="shared" si="1104"/>
        <v>5.0423619082801485</v>
      </c>
      <c r="P3588">
        <f t="shared" si="1105"/>
        <v>0.46491990490484703</v>
      </c>
      <c r="Q3588">
        <f t="shared" si="1095"/>
        <v>-0.11789847018868893</v>
      </c>
      <c r="R3588">
        <f t="shared" si="1096"/>
        <v>-5.4813345548552203E-2</v>
      </c>
      <c r="S3588">
        <f t="shared" si="1098"/>
        <v>-0.15713626797800317</v>
      </c>
    </row>
    <row r="3589" spans="1:19" x14ac:dyDescent="0.2">
      <c r="A3589" s="3">
        <v>41423.291666658035</v>
      </c>
      <c r="B3589" s="5">
        <f t="shared" ref="B3589:B3652" si="1108">B3565+1</f>
        <v>149</v>
      </c>
      <c r="C3589" s="5">
        <v>7</v>
      </c>
      <c r="D3589">
        <f t="shared" si="1089"/>
        <v>67.06849315068493</v>
      </c>
      <c r="E3589">
        <f t="shared" si="1099"/>
        <v>2.7680969214399593</v>
      </c>
      <c r="F3589">
        <f t="shared" si="1100"/>
        <v>-8.8506390785600395</v>
      </c>
      <c r="G3589">
        <f t="shared" si="1090"/>
        <v>6.8524893486906659</v>
      </c>
      <c r="H3589">
        <f t="shared" si="1101"/>
        <v>-77.212659769640013</v>
      </c>
      <c r="I3589">
        <f t="shared" si="1091"/>
        <v>21.596776696955082</v>
      </c>
      <c r="J3589">
        <f t="shared" si="1092"/>
        <v>22.878387312765547</v>
      </c>
      <c r="K3589">
        <f t="shared" si="1102"/>
        <v>67.12161268723446</v>
      </c>
      <c r="L3589">
        <f t="shared" si="1093"/>
        <v>79.787926078446333</v>
      </c>
      <c r="M3589">
        <f t="shared" si="1103"/>
        <v>280.21207392155367</v>
      </c>
      <c r="N3589">
        <f t="shared" si="1094"/>
        <v>79.787926078446333</v>
      </c>
      <c r="O3589">
        <f t="shared" si="1104"/>
        <v>2.5721723276267636</v>
      </c>
      <c r="P3589">
        <f t="shared" si="1105"/>
        <v>0.68765436792309931</v>
      </c>
      <c r="Q3589">
        <f t="shared" si="1095"/>
        <v>0.13162411019438303</v>
      </c>
      <c r="R3589">
        <f t="shared" si="1096"/>
        <v>9.0511894299158832E-2</v>
      </c>
      <c r="S3589">
        <f t="shared" si="1098"/>
        <v>0.25947515400590226</v>
      </c>
    </row>
    <row r="3590" spans="1:19" x14ac:dyDescent="0.2">
      <c r="A3590" s="3">
        <v>41423.333333324699</v>
      </c>
      <c r="B3590" s="5">
        <f t="shared" si="1108"/>
        <v>149</v>
      </c>
      <c r="C3590" s="5">
        <v>8</v>
      </c>
      <c r="D3590">
        <f t="shared" si="1089"/>
        <v>67.06849315068493</v>
      </c>
      <c r="E3590">
        <f t="shared" si="1099"/>
        <v>2.7680969214399593</v>
      </c>
      <c r="F3590">
        <f t="shared" si="1100"/>
        <v>-8.8506390785600395</v>
      </c>
      <c r="G3590">
        <f t="shared" si="1090"/>
        <v>7.8524893486906659</v>
      </c>
      <c r="H3590">
        <f t="shared" si="1101"/>
        <v>-62.212659769640013</v>
      </c>
      <c r="I3590">
        <f t="shared" si="1091"/>
        <v>21.596776696955082</v>
      </c>
      <c r="J3590">
        <f t="shared" si="1092"/>
        <v>34.623520451363774</v>
      </c>
      <c r="K3590">
        <f t="shared" si="1102"/>
        <v>55.376479548636226</v>
      </c>
      <c r="L3590">
        <f t="shared" si="1093"/>
        <v>88.385967612908019</v>
      </c>
      <c r="M3590">
        <f t="shared" si="1103"/>
        <v>271.61403238709198</v>
      </c>
      <c r="N3590">
        <f t="shared" si="1094"/>
        <v>88.385967612908019</v>
      </c>
      <c r="O3590">
        <f t="shared" si="1104"/>
        <v>1.7600006685706799</v>
      </c>
      <c r="P3590">
        <f t="shared" si="1105"/>
        <v>0.80175594015405249</v>
      </c>
      <c r="Q3590">
        <f t="shared" si="1095"/>
        <v>0.3684873720171824</v>
      </c>
      <c r="R3590">
        <f t="shared" si="1096"/>
        <v>0.29543693938653215</v>
      </c>
      <c r="S3590">
        <f t="shared" si="1098"/>
        <v>0.84694443686022003</v>
      </c>
    </row>
    <row r="3591" spans="1:19" x14ac:dyDescent="0.2">
      <c r="A3591" s="3">
        <v>41423.374999991363</v>
      </c>
      <c r="B3591" s="5">
        <f t="shared" si="1108"/>
        <v>149</v>
      </c>
      <c r="C3591" s="5">
        <v>9</v>
      </c>
      <c r="D3591">
        <f t="shared" si="1089"/>
        <v>67.06849315068493</v>
      </c>
      <c r="E3591">
        <f t="shared" si="1099"/>
        <v>2.7680969214399593</v>
      </c>
      <c r="F3591">
        <f t="shared" si="1100"/>
        <v>-8.8506390785600395</v>
      </c>
      <c r="G3591">
        <f t="shared" si="1090"/>
        <v>8.8524893486906659</v>
      </c>
      <c r="H3591">
        <f t="shared" si="1101"/>
        <v>-47.212659769640013</v>
      </c>
      <c r="I3591">
        <f t="shared" si="1091"/>
        <v>21.596776696955082</v>
      </c>
      <c r="J3591">
        <f t="shared" si="1092"/>
        <v>46.411401886329394</v>
      </c>
      <c r="K3591">
        <f t="shared" si="1102"/>
        <v>43.588598113670606</v>
      </c>
      <c r="L3591">
        <f t="shared" si="1093"/>
        <v>98.238853626107797</v>
      </c>
      <c r="M3591">
        <f t="shared" si="1103"/>
        <v>261.76114637389219</v>
      </c>
      <c r="N3591">
        <f t="shared" si="1094"/>
        <v>98.238853626107797</v>
      </c>
      <c r="O3591">
        <f t="shared" si="1104"/>
        <v>1.3806260687080687</v>
      </c>
      <c r="P3591">
        <f t="shared" si="1105"/>
        <v>0.86802585461373483</v>
      </c>
      <c r="Q3591">
        <f t="shared" si="1095"/>
        <v>0.57483874297607163</v>
      </c>
      <c r="R3591">
        <f t="shared" si="1096"/>
        <v>0.49897489113688964</v>
      </c>
      <c r="S3591">
        <f t="shared" si="1098"/>
        <v>1.4304372671164611</v>
      </c>
    </row>
    <row r="3592" spans="1:19" x14ac:dyDescent="0.2">
      <c r="A3592" s="3">
        <v>41423.416666658028</v>
      </c>
      <c r="B3592" s="5">
        <f t="shared" si="1108"/>
        <v>149</v>
      </c>
      <c r="C3592" s="5">
        <v>10</v>
      </c>
      <c r="D3592">
        <f t="shared" si="1089"/>
        <v>67.06849315068493</v>
      </c>
      <c r="E3592">
        <f t="shared" si="1099"/>
        <v>2.7680969214399593</v>
      </c>
      <c r="F3592">
        <f t="shared" si="1100"/>
        <v>-8.8506390785600395</v>
      </c>
      <c r="G3592">
        <f t="shared" si="1090"/>
        <v>9.8524893486906659</v>
      </c>
      <c r="H3592">
        <f t="shared" si="1101"/>
        <v>-32.212659769640013</v>
      </c>
      <c r="I3592">
        <f t="shared" si="1091"/>
        <v>21.596776696955082</v>
      </c>
      <c r="J3592">
        <f t="shared" si="1092"/>
        <v>57.835056429245924</v>
      </c>
      <c r="K3592">
        <f t="shared" si="1102"/>
        <v>32.164943570754076</v>
      </c>
      <c r="L3592">
        <f t="shared" si="1093"/>
        <v>111.4043404407924</v>
      </c>
      <c r="M3592">
        <f t="shared" si="1103"/>
        <v>248.5956595592076</v>
      </c>
      <c r="N3592">
        <f t="shared" si="1094"/>
        <v>111.4043404407924</v>
      </c>
      <c r="O3592">
        <f t="shared" si="1104"/>
        <v>1.1813083263898208</v>
      </c>
      <c r="P3592">
        <f t="shared" si="1105"/>
        <v>0.9075484099597888</v>
      </c>
      <c r="Q3592">
        <f t="shared" si="1095"/>
        <v>0.73432582986505723</v>
      </c>
      <c r="R3592">
        <f t="shared" si="1096"/>
        <v>0.66643623928643514</v>
      </c>
      <c r="S3592">
        <f t="shared" si="1098"/>
        <v>1.9105074218468672</v>
      </c>
    </row>
    <row r="3593" spans="1:19" x14ac:dyDescent="0.2">
      <c r="A3593" s="3">
        <v>41423.458333324692</v>
      </c>
      <c r="B3593" s="5">
        <f t="shared" si="1108"/>
        <v>149</v>
      </c>
      <c r="C3593" s="5">
        <v>11</v>
      </c>
      <c r="D3593">
        <f t="shared" ref="D3593:D3656" si="1109">(360/365)*(B3593-81)</f>
        <v>67.06849315068493</v>
      </c>
      <c r="E3593">
        <f t="shared" si="1099"/>
        <v>2.7680969214399593</v>
      </c>
      <c r="F3593">
        <f t="shared" si="1100"/>
        <v>-8.8506390785600395</v>
      </c>
      <c r="G3593">
        <f t="shared" ref="G3593:G3656" si="1110">C3593+(F3593/60)</f>
        <v>10.852489348690666</v>
      </c>
      <c r="H3593">
        <f t="shared" si="1101"/>
        <v>-17.212659769640013</v>
      </c>
      <c r="I3593">
        <f t="shared" ref="I3593:I3656" si="1111">23.45*SIN(RADIANS(D3593))</f>
        <v>21.596776696955082</v>
      </c>
      <c r="J3593">
        <f t="shared" ref="J3593:J3656" si="1112">DEGREES(ASIN(SIN(RADIANS(I3593))*SIN(RADIANS($B$11))+COS(RADIANS(I3593))*COS(RADIANS($B$11))*COS(RADIANS(H3593))))</f>
        <v>67.893066208526704</v>
      </c>
      <c r="K3593">
        <f t="shared" si="1102"/>
        <v>22.106933791473296</v>
      </c>
      <c r="L3593">
        <f t="shared" ref="L3593:L3656" si="1113">180-DEGREES(ACOS((SIN(RADIANS($B$11))*COS(RADIANS(K3593))-SIN(RADIANS(I3593)))/(COS(RADIANS($B$11))*SIN(RADIANS(K3593)))))</f>
        <v>133.02014221652487</v>
      </c>
      <c r="M3593">
        <f t="shared" si="1103"/>
        <v>226.97985778347513</v>
      </c>
      <c r="N3593">
        <f t="shared" ref="N3593:N3656" si="1114">IF(C3593&lt;12.1,L3593,M3593)</f>
        <v>133.02014221652487</v>
      </c>
      <c r="O3593">
        <f t="shared" si="1104"/>
        <v>1.0793505095512836</v>
      </c>
      <c r="P3593">
        <f t="shared" si="1105"/>
        <v>0.92931954781856663</v>
      </c>
      <c r="Q3593">
        <f t="shared" ref="Q3593:Q3656" si="1115">(COS(RADIANS(J3593))*SIN((RADIANS($B$21))*COS(RADIANS(N3593-$B$20)))+(SIN(RADIANS(J3593))*COS(RADIANS($B$21))))</f>
        <v>0.83165538302046671</v>
      </c>
      <c r="R3593">
        <f t="shared" ref="R3593:R3656" si="1116">P3593*Q3593</f>
        <v>0.77287360448945697</v>
      </c>
      <c r="S3593">
        <f t="shared" si="1098"/>
        <v>2.2156369514173604</v>
      </c>
    </row>
    <row r="3594" spans="1:19" x14ac:dyDescent="0.2">
      <c r="A3594" s="3">
        <v>41423.499999991356</v>
      </c>
      <c r="B3594" s="5">
        <f t="shared" si="1108"/>
        <v>149</v>
      </c>
      <c r="C3594" s="5">
        <v>12</v>
      </c>
      <c r="D3594">
        <f t="shared" si="1109"/>
        <v>67.06849315068493</v>
      </c>
      <c r="E3594">
        <f t="shared" si="1099"/>
        <v>2.7680969214399593</v>
      </c>
      <c r="F3594">
        <f t="shared" si="1100"/>
        <v>-8.8506390785600395</v>
      </c>
      <c r="G3594">
        <f t="shared" si="1110"/>
        <v>11.852489348690666</v>
      </c>
      <c r="H3594">
        <f t="shared" si="1101"/>
        <v>-2.2126597696400108</v>
      </c>
      <c r="I3594">
        <f t="shared" si="1111"/>
        <v>21.596776696955082</v>
      </c>
      <c r="J3594">
        <f t="shared" si="1112"/>
        <v>73.486301271899393</v>
      </c>
      <c r="K3594">
        <f t="shared" si="1102"/>
        <v>16.513698728100607</v>
      </c>
      <c r="L3594">
        <f t="shared" si="1113"/>
        <v>172.74455529684533</v>
      </c>
      <c r="M3594">
        <f t="shared" si="1103"/>
        <v>187.25544470315467</v>
      </c>
      <c r="N3594">
        <f t="shared" si="1114"/>
        <v>172.74455529684533</v>
      </c>
      <c r="O3594">
        <f t="shared" si="1104"/>
        <v>1.0430228105425692</v>
      </c>
      <c r="P3594">
        <f t="shared" si="1105"/>
        <v>0.93736373587138488</v>
      </c>
      <c r="Q3594">
        <f t="shared" si="1115"/>
        <v>0.86047272936049601</v>
      </c>
      <c r="R3594">
        <f t="shared" si="1116"/>
        <v>0.80657593220880164</v>
      </c>
      <c r="S3594">
        <f t="shared" si="1098"/>
        <v>2.312253166811447</v>
      </c>
    </row>
    <row r="3595" spans="1:19" x14ac:dyDescent="0.2">
      <c r="A3595" s="3">
        <v>41423.54166665802</v>
      </c>
      <c r="B3595" s="5">
        <f t="shared" si="1108"/>
        <v>149</v>
      </c>
      <c r="C3595" s="5">
        <v>13</v>
      </c>
      <c r="D3595">
        <f t="shared" si="1109"/>
        <v>67.06849315068493</v>
      </c>
      <c r="E3595">
        <f t="shared" si="1099"/>
        <v>2.7680969214399593</v>
      </c>
      <c r="F3595">
        <f t="shared" si="1100"/>
        <v>-8.8506390785600395</v>
      </c>
      <c r="G3595">
        <f t="shared" si="1110"/>
        <v>12.852489348690666</v>
      </c>
      <c r="H3595">
        <f t="shared" si="1101"/>
        <v>12.787340230359989</v>
      </c>
      <c r="I3595">
        <f t="shared" si="1111"/>
        <v>21.596776696955082</v>
      </c>
      <c r="J3595">
        <f t="shared" si="1112"/>
        <v>70.24154074484494</v>
      </c>
      <c r="K3595">
        <f t="shared" si="1102"/>
        <v>19.75845925515506</v>
      </c>
      <c r="L3595">
        <f t="shared" si="1113"/>
        <v>142.50009074234808</v>
      </c>
      <c r="M3595">
        <f t="shared" si="1103"/>
        <v>217.49990925765192</v>
      </c>
      <c r="N3595">
        <f t="shared" si="1114"/>
        <v>217.49990925765192</v>
      </c>
      <c r="O3595">
        <f t="shared" si="1104"/>
        <v>1.0625568505164458</v>
      </c>
      <c r="P3595">
        <f t="shared" si="1105"/>
        <v>0.93301860746281184</v>
      </c>
      <c r="Q3595">
        <f t="shared" si="1115"/>
        <v>0.84664632413040519</v>
      </c>
      <c r="R3595">
        <f t="shared" si="1116"/>
        <v>0.78993677435365905</v>
      </c>
      <c r="S3595">
        <f t="shared" si="1098"/>
        <v>2.2645528277519014</v>
      </c>
    </row>
    <row r="3596" spans="1:19" x14ac:dyDescent="0.2">
      <c r="A3596" s="3">
        <v>41423.583333324685</v>
      </c>
      <c r="B3596" s="5">
        <f t="shared" si="1108"/>
        <v>149</v>
      </c>
      <c r="C3596" s="5">
        <v>14</v>
      </c>
      <c r="D3596">
        <f t="shared" si="1109"/>
        <v>67.06849315068493</v>
      </c>
      <c r="E3596">
        <f t="shared" si="1099"/>
        <v>2.7680969214399593</v>
      </c>
      <c r="F3596">
        <f t="shared" si="1100"/>
        <v>-8.8506390785600395</v>
      </c>
      <c r="G3596">
        <f t="shared" si="1110"/>
        <v>13.852489348690666</v>
      </c>
      <c r="H3596">
        <f t="shared" si="1101"/>
        <v>27.787340230359987</v>
      </c>
      <c r="I3596">
        <f t="shared" si="1111"/>
        <v>21.596776696955082</v>
      </c>
      <c r="J3596">
        <f t="shared" si="1112"/>
        <v>61.022164893113093</v>
      </c>
      <c r="K3596">
        <f t="shared" si="1102"/>
        <v>28.977835106886907</v>
      </c>
      <c r="L3596">
        <f t="shared" si="1113"/>
        <v>116.52826926019807</v>
      </c>
      <c r="M3596">
        <f t="shared" si="1103"/>
        <v>243.47173073980193</v>
      </c>
      <c r="N3596">
        <f t="shared" si="1114"/>
        <v>243.47173073980193</v>
      </c>
      <c r="O3596">
        <f t="shared" si="1104"/>
        <v>1.1431090312203833</v>
      </c>
      <c r="P3596">
        <f t="shared" si="1105"/>
        <v>0.91557122633671784</v>
      </c>
      <c r="Q3596">
        <f t="shared" si="1115"/>
        <v>0.77017325566421713</v>
      </c>
      <c r="R3596">
        <f t="shared" si="1116"/>
        <v>0.7051484721802298</v>
      </c>
      <c r="S3596">
        <f t="shared" si="1098"/>
        <v>2.0214857929196186</v>
      </c>
    </row>
    <row r="3597" spans="1:19" x14ac:dyDescent="0.2">
      <c r="A3597" s="3">
        <v>41423.624999991349</v>
      </c>
      <c r="B3597" s="5">
        <f t="shared" si="1108"/>
        <v>149</v>
      </c>
      <c r="C3597" s="5">
        <v>15</v>
      </c>
      <c r="D3597">
        <f t="shared" si="1109"/>
        <v>67.06849315068493</v>
      </c>
      <c r="E3597">
        <f t="shared" si="1099"/>
        <v>2.7680969214399593</v>
      </c>
      <c r="F3597">
        <f t="shared" si="1100"/>
        <v>-8.8506390785600395</v>
      </c>
      <c r="G3597">
        <f t="shared" si="1110"/>
        <v>14.852489348690666</v>
      </c>
      <c r="H3597">
        <f t="shared" si="1101"/>
        <v>42.787340230359987</v>
      </c>
      <c r="I3597">
        <f t="shared" si="1111"/>
        <v>21.596776696955082</v>
      </c>
      <c r="J3597">
        <f t="shared" si="1112"/>
        <v>49.846050396184467</v>
      </c>
      <c r="K3597">
        <f t="shared" si="1102"/>
        <v>40.153949603815533</v>
      </c>
      <c r="L3597">
        <f t="shared" si="1113"/>
        <v>101.63572039379214</v>
      </c>
      <c r="M3597">
        <f t="shared" si="1103"/>
        <v>258.36427960620784</v>
      </c>
      <c r="N3597">
        <f t="shared" si="1114"/>
        <v>258.36427960620784</v>
      </c>
      <c r="O3597">
        <f t="shared" si="1104"/>
        <v>1.3083618410990721</v>
      </c>
      <c r="P3597">
        <f t="shared" si="1105"/>
        <v>0.88192663221539169</v>
      </c>
      <c r="Q3597">
        <f t="shared" si="1115"/>
        <v>0.62746208792956271</v>
      </c>
      <c r="R3597">
        <f t="shared" si="1116"/>
        <v>0.55337552605055718</v>
      </c>
      <c r="S3597">
        <f t="shared" si="1098"/>
        <v>1.5863903960564874</v>
      </c>
    </row>
    <row r="3598" spans="1:19" x14ac:dyDescent="0.2">
      <c r="A3598" s="3">
        <v>41423.666666658013</v>
      </c>
      <c r="B3598" s="5">
        <f t="shared" si="1108"/>
        <v>149</v>
      </c>
      <c r="C3598" s="5">
        <v>16</v>
      </c>
      <c r="D3598">
        <f t="shared" si="1109"/>
        <v>67.06849315068493</v>
      </c>
      <c r="E3598">
        <f t="shared" si="1099"/>
        <v>2.7680969214399593</v>
      </c>
      <c r="F3598">
        <f t="shared" si="1100"/>
        <v>-8.8506390785600395</v>
      </c>
      <c r="G3598">
        <f t="shared" si="1110"/>
        <v>15.852489348690666</v>
      </c>
      <c r="H3598">
        <f t="shared" si="1101"/>
        <v>57.787340230359987</v>
      </c>
      <c r="I3598">
        <f t="shared" si="1111"/>
        <v>21.596776696955082</v>
      </c>
      <c r="J3598">
        <f t="shared" si="1112"/>
        <v>38.110356107776113</v>
      </c>
      <c r="K3598">
        <f t="shared" si="1102"/>
        <v>51.889643892223887</v>
      </c>
      <c r="L3598">
        <f t="shared" si="1113"/>
        <v>91.09978134353932</v>
      </c>
      <c r="M3598">
        <f t="shared" si="1103"/>
        <v>268.90021865646065</v>
      </c>
      <c r="N3598">
        <f t="shared" si="1114"/>
        <v>268.90021865646065</v>
      </c>
      <c r="O3598">
        <f t="shared" si="1104"/>
        <v>1.6202778364054711</v>
      </c>
      <c r="P3598">
        <f t="shared" si="1105"/>
        <v>0.82496648275294104</v>
      </c>
      <c r="Q3598">
        <f t="shared" si="1115"/>
        <v>0.43330218095457013</v>
      </c>
      <c r="R3598">
        <f t="shared" si="1116"/>
        <v>0.35745977619127012</v>
      </c>
      <c r="S3598">
        <f t="shared" si="1098"/>
        <v>1.0247485283158764</v>
      </c>
    </row>
    <row r="3599" spans="1:19" x14ac:dyDescent="0.2">
      <c r="A3599" s="3">
        <v>41423.708333324677</v>
      </c>
      <c r="B3599" s="5">
        <f t="shared" si="1108"/>
        <v>149</v>
      </c>
      <c r="C3599" s="5">
        <v>17</v>
      </c>
      <c r="D3599">
        <f t="shared" si="1109"/>
        <v>67.06849315068493</v>
      </c>
      <c r="E3599">
        <f t="shared" si="1099"/>
        <v>2.7680969214399593</v>
      </c>
      <c r="F3599">
        <f t="shared" si="1100"/>
        <v>-8.8506390785600395</v>
      </c>
      <c r="G3599">
        <f t="shared" si="1110"/>
        <v>16.852489348690668</v>
      </c>
      <c r="H3599">
        <f t="shared" si="1101"/>
        <v>72.787340230360016</v>
      </c>
      <c r="I3599">
        <f t="shared" si="1111"/>
        <v>21.596776696955082</v>
      </c>
      <c r="J3599">
        <f t="shared" si="1112"/>
        <v>26.322610476254205</v>
      </c>
      <c r="K3599">
        <f t="shared" si="1102"/>
        <v>63.677389523745795</v>
      </c>
      <c r="L3599">
        <f t="shared" si="1113"/>
        <v>82.264165897375818</v>
      </c>
      <c r="M3599">
        <f t="shared" si="1103"/>
        <v>277.73583410262415</v>
      </c>
      <c r="N3599">
        <f t="shared" si="1114"/>
        <v>277.73583410262415</v>
      </c>
      <c r="O3599">
        <f t="shared" si="1104"/>
        <v>2.2551731367775756</v>
      </c>
      <c r="P3599">
        <f t="shared" si="1105"/>
        <v>0.72852765139915798</v>
      </c>
      <c r="Q3599">
        <f t="shared" si="1115"/>
        <v>0.20364723220787739</v>
      </c>
      <c r="R3599">
        <f t="shared" si="1116"/>
        <v>0.14836263979434389</v>
      </c>
      <c r="S3599">
        <f t="shared" si="1098"/>
        <v>0.42531889435571507</v>
      </c>
    </row>
    <row r="3600" spans="1:19" x14ac:dyDescent="0.2">
      <c r="A3600" s="3">
        <v>41423.749999991342</v>
      </c>
      <c r="B3600" s="5">
        <f t="shared" si="1108"/>
        <v>149</v>
      </c>
      <c r="C3600" s="5">
        <v>18</v>
      </c>
      <c r="D3600">
        <f t="shared" si="1109"/>
        <v>67.06849315068493</v>
      </c>
      <c r="E3600">
        <f t="shared" si="1099"/>
        <v>2.7680969214399593</v>
      </c>
      <c r="F3600">
        <f t="shared" si="1100"/>
        <v>-8.8506390785600395</v>
      </c>
      <c r="G3600">
        <f t="shared" si="1110"/>
        <v>17.852489348690668</v>
      </c>
      <c r="H3600">
        <f t="shared" si="1101"/>
        <v>87.787340230360016</v>
      </c>
      <c r="I3600">
        <f t="shared" si="1111"/>
        <v>21.596776696955082</v>
      </c>
      <c r="J3600">
        <f t="shared" si="1112"/>
        <v>14.767425358470357</v>
      </c>
      <c r="K3600">
        <f t="shared" si="1102"/>
        <v>75.232574641529638</v>
      </c>
      <c r="L3600">
        <f t="shared" si="1113"/>
        <v>73.912997239354439</v>
      </c>
      <c r="M3600">
        <f t="shared" si="1103"/>
        <v>286.08700276064553</v>
      </c>
      <c r="N3600">
        <f t="shared" si="1114"/>
        <v>286.08700276064553</v>
      </c>
      <c r="O3600">
        <f t="shared" si="1104"/>
        <v>3.9231679878009098</v>
      </c>
      <c r="P3600">
        <f t="shared" si="1105"/>
        <v>0.54950059207323709</v>
      </c>
      <c r="Q3600">
        <f t="shared" si="1115"/>
        <v>-4.4069049427945206E-2</v>
      </c>
      <c r="R3600">
        <f t="shared" si="1116"/>
        <v>-2.4215968752760639E-2</v>
      </c>
      <c r="S3600">
        <f t="shared" si="1098"/>
        <v>-6.9421176853914093E-2</v>
      </c>
    </row>
    <row r="3601" spans="1:20" x14ac:dyDescent="0.2">
      <c r="A3601" s="3">
        <v>41423.791666658006</v>
      </c>
      <c r="B3601" s="5">
        <f t="shared" si="1108"/>
        <v>149</v>
      </c>
      <c r="C3601" s="5">
        <v>19</v>
      </c>
      <c r="D3601">
        <f t="shared" si="1109"/>
        <v>67.06849315068493</v>
      </c>
      <c r="E3601">
        <f t="shared" si="1099"/>
        <v>2.7680969214399593</v>
      </c>
      <c r="F3601">
        <f t="shared" si="1100"/>
        <v>-8.8506390785600395</v>
      </c>
      <c r="G3601">
        <f t="shared" si="1110"/>
        <v>18.852489348690668</v>
      </c>
      <c r="H3601">
        <f t="shared" si="1101"/>
        <v>102.78734023036002</v>
      </c>
      <c r="I3601">
        <f t="shared" si="1111"/>
        <v>21.596776696955082</v>
      </c>
      <c r="J3601">
        <f t="shared" si="1112"/>
        <v>3.694663552671356</v>
      </c>
      <c r="K3601">
        <f t="shared" si="1102"/>
        <v>86.305336447328642</v>
      </c>
      <c r="L3601">
        <f t="shared" si="1113"/>
        <v>65.316035471208238</v>
      </c>
      <c r="M3601">
        <f t="shared" si="1103"/>
        <v>294.68396452879176</v>
      </c>
      <c r="N3601">
        <f t="shared" si="1114"/>
        <v>294.68396452879176</v>
      </c>
      <c r="O3601">
        <f t="shared" si="1104"/>
        <v>15.518464881847445</v>
      </c>
      <c r="P3601">
        <f t="shared" si="1105"/>
        <v>0.13713450955507103</v>
      </c>
      <c r="Q3601">
        <f t="shared" si="1115"/>
        <v>-0.29126295324202461</v>
      </c>
      <c r="R3601">
        <f t="shared" si="1116"/>
        <v>-3.994220224440663E-2</v>
      </c>
      <c r="S3601">
        <f t="shared" si="1098"/>
        <v>-0.11450438816855722</v>
      </c>
    </row>
    <row r="3602" spans="1:20" x14ac:dyDescent="0.2">
      <c r="A3602" s="3">
        <v>41423.83333332467</v>
      </c>
      <c r="B3602" s="5">
        <f t="shared" si="1108"/>
        <v>149</v>
      </c>
      <c r="C3602" s="5">
        <v>20</v>
      </c>
      <c r="D3602">
        <f t="shared" si="1109"/>
        <v>67.06849315068493</v>
      </c>
      <c r="E3602">
        <f t="shared" si="1099"/>
        <v>2.7680969214399593</v>
      </c>
      <c r="F3602">
        <f t="shared" si="1100"/>
        <v>-8.8506390785600395</v>
      </c>
      <c r="G3602">
        <f t="shared" si="1110"/>
        <v>19.852489348690668</v>
      </c>
      <c r="H3602">
        <f t="shared" si="1101"/>
        <v>117.78734023036002</v>
      </c>
      <c r="I3602">
        <f t="shared" si="1111"/>
        <v>21.596776696955082</v>
      </c>
      <c r="J3602">
        <f t="shared" si="1112"/>
        <v>-6.6016523948046792</v>
      </c>
      <c r="K3602">
        <f t="shared" si="1102"/>
        <v>96.601652394804674</v>
      </c>
      <c r="L3602">
        <f t="shared" si="1113"/>
        <v>55.90070627155545</v>
      </c>
      <c r="M3602">
        <f t="shared" si="1103"/>
        <v>304.09929372844454</v>
      </c>
      <c r="N3602">
        <f t="shared" si="1114"/>
        <v>304.09929372844454</v>
      </c>
      <c r="O3602">
        <f t="shared" si="1104"/>
        <v>-8.6982390266220406</v>
      </c>
      <c r="P3602" t="e">
        <f t="shared" si="1105"/>
        <v>#NUM!</v>
      </c>
      <c r="Q3602">
        <f t="shared" si="1115"/>
        <v>-0.51930990405884159</v>
      </c>
      <c r="R3602" t="e">
        <f t="shared" si="1116"/>
        <v>#NUM!</v>
      </c>
      <c r="S3602" t="e">
        <f t="shared" si="1098"/>
        <v>#NUM!</v>
      </c>
    </row>
    <row r="3603" spans="1:20" x14ac:dyDescent="0.2">
      <c r="A3603" s="3">
        <v>41423.874999991334</v>
      </c>
      <c r="B3603" s="5">
        <f t="shared" si="1108"/>
        <v>149</v>
      </c>
      <c r="C3603" s="5">
        <v>21</v>
      </c>
      <c r="D3603">
        <f t="shared" si="1109"/>
        <v>67.06849315068493</v>
      </c>
      <c r="E3603">
        <f t="shared" si="1099"/>
        <v>2.7680969214399593</v>
      </c>
      <c r="F3603">
        <f t="shared" si="1100"/>
        <v>-8.8506390785600395</v>
      </c>
      <c r="G3603">
        <f t="shared" si="1110"/>
        <v>20.852489348690668</v>
      </c>
      <c r="H3603">
        <f t="shared" si="1101"/>
        <v>132.78734023036003</v>
      </c>
      <c r="I3603">
        <f t="shared" si="1111"/>
        <v>21.596776696955082</v>
      </c>
      <c r="J3603">
        <f t="shared" si="1112"/>
        <v>-15.729333638024594</v>
      </c>
      <c r="K3603">
        <f t="shared" si="1102"/>
        <v>105.7293336380246</v>
      </c>
      <c r="L3603">
        <f t="shared" si="1113"/>
        <v>45.145964295547543</v>
      </c>
      <c r="M3603">
        <f t="shared" si="1103"/>
        <v>314.85403570445249</v>
      </c>
      <c r="N3603">
        <f t="shared" si="1114"/>
        <v>314.85403570445249</v>
      </c>
      <c r="O3603">
        <f t="shared" si="1104"/>
        <v>-3.6887672239325933</v>
      </c>
      <c r="P3603" t="e">
        <f t="shared" si="1105"/>
        <v>#NUM!</v>
      </c>
      <c r="Q3603">
        <f t="shared" si="1115"/>
        <v>-0.71123015436742998</v>
      </c>
      <c r="R3603" t="e">
        <f t="shared" si="1116"/>
        <v>#NUM!</v>
      </c>
      <c r="S3603" t="e">
        <f t="shared" si="1098"/>
        <v>#NUM!</v>
      </c>
    </row>
    <row r="3604" spans="1:20" x14ac:dyDescent="0.2">
      <c r="A3604" s="3">
        <v>41423.916666657999</v>
      </c>
      <c r="B3604" s="5">
        <f t="shared" si="1108"/>
        <v>149</v>
      </c>
      <c r="C3604" s="5">
        <v>22</v>
      </c>
      <c r="D3604">
        <f t="shared" si="1109"/>
        <v>67.06849315068493</v>
      </c>
      <c r="E3604">
        <f t="shared" si="1099"/>
        <v>2.7680969214399593</v>
      </c>
      <c r="F3604">
        <f t="shared" si="1100"/>
        <v>-8.8506390785600395</v>
      </c>
      <c r="G3604">
        <f t="shared" si="1110"/>
        <v>21.852489348690668</v>
      </c>
      <c r="H3604">
        <f t="shared" si="1101"/>
        <v>147.78734023036003</v>
      </c>
      <c r="I3604">
        <f t="shared" si="1111"/>
        <v>21.596776696955082</v>
      </c>
      <c r="J3604">
        <f t="shared" si="1112"/>
        <v>-23.160193728238525</v>
      </c>
      <c r="K3604">
        <f t="shared" si="1102"/>
        <v>113.16019372823853</v>
      </c>
      <c r="L3604">
        <f t="shared" si="1113"/>
        <v>32.621461395004957</v>
      </c>
      <c r="M3604">
        <f t="shared" si="1103"/>
        <v>327.37853860499501</v>
      </c>
      <c r="N3604">
        <f t="shared" si="1114"/>
        <v>327.37853860499501</v>
      </c>
      <c r="O3604">
        <f t="shared" si="1104"/>
        <v>-2.5425673781021612</v>
      </c>
      <c r="P3604" t="e">
        <f t="shared" si="1105"/>
        <v>#NUM!</v>
      </c>
      <c r="Q3604">
        <f t="shared" si="1115"/>
        <v>-0.85410949878469156</v>
      </c>
      <c r="R3604" t="e">
        <f t="shared" si="1116"/>
        <v>#NUM!</v>
      </c>
      <c r="S3604" t="e">
        <f t="shared" si="1098"/>
        <v>#NUM!</v>
      </c>
    </row>
    <row r="3605" spans="1:20" x14ac:dyDescent="0.2">
      <c r="A3605" s="3">
        <v>41423.958333324663</v>
      </c>
      <c r="B3605" s="5">
        <f t="shared" si="1108"/>
        <v>149</v>
      </c>
      <c r="C3605" s="5">
        <v>23</v>
      </c>
      <c r="D3605">
        <f t="shared" si="1109"/>
        <v>67.06849315068493</v>
      </c>
      <c r="E3605">
        <f t="shared" si="1099"/>
        <v>2.7680969214399593</v>
      </c>
      <c r="F3605">
        <f t="shared" si="1100"/>
        <v>-8.8506390785600395</v>
      </c>
      <c r="G3605">
        <f t="shared" si="1110"/>
        <v>22.852489348690668</v>
      </c>
      <c r="H3605">
        <f t="shared" si="1101"/>
        <v>162.78734023036003</v>
      </c>
      <c r="I3605">
        <f t="shared" si="1111"/>
        <v>21.596776696955082</v>
      </c>
      <c r="J3605">
        <f t="shared" si="1112"/>
        <v>-28.246593354680709</v>
      </c>
      <c r="K3605">
        <f t="shared" si="1102"/>
        <v>118.24659335468071</v>
      </c>
      <c r="L3605">
        <f t="shared" si="1113"/>
        <v>18.200207966597503</v>
      </c>
      <c r="M3605">
        <f t="shared" si="1103"/>
        <v>341.79979203340247</v>
      </c>
      <c r="N3605">
        <f t="shared" si="1114"/>
        <v>341.79979203340247</v>
      </c>
      <c r="O3605">
        <f t="shared" si="1104"/>
        <v>-2.112970870511711</v>
      </c>
      <c r="P3605" t="e">
        <f t="shared" si="1105"/>
        <v>#NUM!</v>
      </c>
      <c r="Q3605">
        <f t="shared" si="1115"/>
        <v>-0.94183957794232054</v>
      </c>
      <c r="R3605" t="e">
        <f t="shared" si="1116"/>
        <v>#NUM!</v>
      </c>
      <c r="S3605" t="e">
        <f t="shared" si="1098"/>
        <v>#NUM!</v>
      </c>
    </row>
    <row r="3606" spans="1:20" x14ac:dyDescent="0.2">
      <c r="A3606" s="3">
        <v>41423.999999991327</v>
      </c>
      <c r="B3606" s="5">
        <f t="shared" si="1108"/>
        <v>150</v>
      </c>
      <c r="C3606" s="5">
        <v>0</v>
      </c>
      <c r="D3606">
        <f t="shared" si="1109"/>
        <v>68.054794520547944</v>
      </c>
      <c r="E3606">
        <f t="shared" si="1099"/>
        <v>2.6372637316334417</v>
      </c>
      <c r="F3606">
        <f t="shared" si="1100"/>
        <v>-8.9814722683665558</v>
      </c>
      <c r="G3606">
        <f t="shared" si="1110"/>
        <v>-0.14969120447277592</v>
      </c>
      <c r="H3606">
        <f t="shared" si="1101"/>
        <v>-182.24536806709162</v>
      </c>
      <c r="I3606">
        <f t="shared" si="1111"/>
        <v>21.75085247993216</v>
      </c>
      <c r="J3606">
        <f t="shared" si="1112"/>
        <v>-30.211882104334091</v>
      </c>
      <c r="K3606">
        <f t="shared" si="1102"/>
        <v>120.21188210433409</v>
      </c>
      <c r="L3606">
        <f t="shared" si="1113"/>
        <v>2.4134009538518626</v>
      </c>
      <c r="M3606">
        <f t="shared" si="1103"/>
        <v>357.58659904614814</v>
      </c>
      <c r="N3606">
        <f t="shared" si="1114"/>
        <v>2.4134009538518626</v>
      </c>
      <c r="O3606">
        <f t="shared" si="1104"/>
        <v>-1.987284674143269</v>
      </c>
      <c r="P3606" t="e">
        <f t="shared" si="1105"/>
        <v>#NUM!</v>
      </c>
      <c r="Q3606">
        <f t="shared" si="1115"/>
        <v>-0.97476628881408278</v>
      </c>
      <c r="R3606" t="e">
        <f t="shared" si="1116"/>
        <v>#NUM!</v>
      </c>
      <c r="S3606" t="e">
        <f t="shared" si="1098"/>
        <v>#NUM!</v>
      </c>
      <c r="T3606">
        <f t="shared" ref="T3606" si="1117">SUMIF(S3612:S3626,"&gt;0,01")</f>
        <v>16.270459027827687</v>
      </c>
    </row>
    <row r="3607" spans="1:20" x14ac:dyDescent="0.2">
      <c r="A3607" s="3">
        <v>41424.041666657991</v>
      </c>
      <c r="B3607" s="5">
        <f t="shared" si="1108"/>
        <v>150</v>
      </c>
      <c r="C3607" s="5">
        <v>1</v>
      </c>
      <c r="D3607">
        <f t="shared" si="1109"/>
        <v>68.054794520547944</v>
      </c>
      <c r="E3607">
        <f t="shared" si="1099"/>
        <v>2.6372637316334417</v>
      </c>
      <c r="F3607">
        <f t="shared" si="1100"/>
        <v>-8.9814722683665558</v>
      </c>
      <c r="G3607">
        <f t="shared" si="1110"/>
        <v>0.85030879552722405</v>
      </c>
      <c r="H3607">
        <f t="shared" si="1101"/>
        <v>-167.24536806709162</v>
      </c>
      <c r="I3607">
        <f t="shared" si="1111"/>
        <v>21.75085247993216</v>
      </c>
      <c r="J3607">
        <f t="shared" si="1112"/>
        <v>-29.058405068740264</v>
      </c>
      <c r="K3607">
        <f t="shared" si="1102"/>
        <v>119.05840506874026</v>
      </c>
      <c r="L3607">
        <f t="shared" si="1113"/>
        <v>13.567247343451413</v>
      </c>
      <c r="M3607">
        <f t="shared" si="1103"/>
        <v>346.43275265654859</v>
      </c>
      <c r="N3607">
        <f t="shared" si="1114"/>
        <v>13.567247343451413</v>
      </c>
      <c r="O3607">
        <f t="shared" si="1104"/>
        <v>-2.0588801798204686</v>
      </c>
      <c r="P3607" t="e">
        <f t="shared" si="1105"/>
        <v>#NUM!</v>
      </c>
      <c r="Q3607">
        <f t="shared" si="1115"/>
        <v>-0.9567293916888524</v>
      </c>
      <c r="R3607" t="e">
        <f t="shared" si="1116"/>
        <v>#NUM!</v>
      </c>
      <c r="S3607" t="e">
        <f t="shared" si="1098"/>
        <v>#NUM!</v>
      </c>
    </row>
    <row r="3608" spans="1:20" x14ac:dyDescent="0.2">
      <c r="A3608" s="3">
        <v>41424.083333324656</v>
      </c>
      <c r="B3608" s="5">
        <f t="shared" si="1108"/>
        <v>150</v>
      </c>
      <c r="C3608" s="5">
        <v>2</v>
      </c>
      <c r="D3608">
        <f t="shared" si="1109"/>
        <v>68.054794520547944</v>
      </c>
      <c r="E3608">
        <f t="shared" si="1099"/>
        <v>2.6372637316334417</v>
      </c>
      <c r="F3608">
        <f t="shared" si="1100"/>
        <v>-8.9814722683665558</v>
      </c>
      <c r="G3608">
        <f t="shared" si="1110"/>
        <v>1.8503087955272242</v>
      </c>
      <c r="H3608">
        <f t="shared" si="1101"/>
        <v>-152.24536806709162</v>
      </c>
      <c r="I3608">
        <f t="shared" si="1111"/>
        <v>21.75085247993216</v>
      </c>
      <c r="J3608">
        <f t="shared" si="1112"/>
        <v>-24.806505645289882</v>
      </c>
      <c r="K3608">
        <f t="shared" si="1102"/>
        <v>114.80650564528989</v>
      </c>
      <c r="L3608">
        <f t="shared" si="1113"/>
        <v>28.45690374220132</v>
      </c>
      <c r="M3608">
        <f t="shared" si="1103"/>
        <v>331.54309625779865</v>
      </c>
      <c r="N3608">
        <f t="shared" si="1114"/>
        <v>28.45690374220132</v>
      </c>
      <c r="O3608">
        <f t="shared" si="1104"/>
        <v>-2.3834768616232807</v>
      </c>
      <c r="P3608" t="e">
        <f t="shared" si="1105"/>
        <v>#NUM!</v>
      </c>
      <c r="Q3608">
        <f t="shared" si="1115"/>
        <v>-0.88549215185491392</v>
      </c>
      <c r="R3608" t="e">
        <f t="shared" si="1116"/>
        <v>#NUM!</v>
      </c>
      <c r="S3608" t="e">
        <f t="shared" si="1098"/>
        <v>#NUM!</v>
      </c>
    </row>
    <row r="3609" spans="1:20" x14ac:dyDescent="0.2">
      <c r="A3609" s="3">
        <v>41424.12499999132</v>
      </c>
      <c r="B3609" s="5">
        <f t="shared" si="1108"/>
        <v>150</v>
      </c>
      <c r="C3609" s="5">
        <v>3</v>
      </c>
      <c r="D3609">
        <f t="shared" si="1109"/>
        <v>68.054794520547944</v>
      </c>
      <c r="E3609">
        <f t="shared" si="1099"/>
        <v>2.6372637316334417</v>
      </c>
      <c r="F3609">
        <f t="shared" si="1100"/>
        <v>-8.9814722683665558</v>
      </c>
      <c r="G3609">
        <f t="shared" si="1110"/>
        <v>2.8503087955272242</v>
      </c>
      <c r="H3609">
        <f t="shared" si="1101"/>
        <v>-137.24536806709162</v>
      </c>
      <c r="I3609">
        <f t="shared" si="1111"/>
        <v>21.75085247993216</v>
      </c>
      <c r="J3609">
        <f t="shared" si="1112"/>
        <v>-18.015218216418528</v>
      </c>
      <c r="K3609">
        <f t="shared" si="1102"/>
        <v>108.01521821641853</v>
      </c>
      <c r="L3609">
        <f t="shared" si="1113"/>
        <v>41.531646968373622</v>
      </c>
      <c r="M3609">
        <f t="shared" si="1103"/>
        <v>318.46835303162641</v>
      </c>
      <c r="N3609">
        <f t="shared" si="1114"/>
        <v>41.531646968373622</v>
      </c>
      <c r="O3609">
        <f t="shared" si="1104"/>
        <v>-3.2334249047420696</v>
      </c>
      <c r="P3609" t="e">
        <f t="shared" si="1105"/>
        <v>#NUM!</v>
      </c>
      <c r="Q3609">
        <f t="shared" si="1115"/>
        <v>-0.75887279959903797</v>
      </c>
      <c r="R3609" t="e">
        <f t="shared" si="1116"/>
        <v>#NUM!</v>
      </c>
      <c r="S3609" t="e">
        <f t="shared" si="1098"/>
        <v>#NUM!</v>
      </c>
    </row>
    <row r="3610" spans="1:20" x14ac:dyDescent="0.2">
      <c r="A3610" s="3">
        <v>41424.166666657984</v>
      </c>
      <c r="B3610" s="5">
        <f t="shared" si="1108"/>
        <v>150</v>
      </c>
      <c r="C3610" s="5">
        <v>4</v>
      </c>
      <c r="D3610">
        <f t="shared" si="1109"/>
        <v>68.054794520547944</v>
      </c>
      <c r="E3610">
        <f t="shared" si="1099"/>
        <v>2.6372637316334417</v>
      </c>
      <c r="F3610">
        <f t="shared" si="1100"/>
        <v>-8.9814722683665558</v>
      </c>
      <c r="G3610">
        <f t="shared" si="1110"/>
        <v>3.8503087955272242</v>
      </c>
      <c r="H3610">
        <f t="shared" si="1101"/>
        <v>-122.24536806709163</v>
      </c>
      <c r="I3610">
        <f t="shared" si="1111"/>
        <v>21.75085247993216</v>
      </c>
      <c r="J3610">
        <f t="shared" si="1112"/>
        <v>-9.3439065726473913</v>
      </c>
      <c r="K3610">
        <f t="shared" si="1102"/>
        <v>99.343906572647398</v>
      </c>
      <c r="L3610">
        <f t="shared" si="1113"/>
        <v>52.761049000285482</v>
      </c>
      <c r="M3610">
        <f t="shared" si="1103"/>
        <v>307.23895099971452</v>
      </c>
      <c r="N3610">
        <f t="shared" si="1114"/>
        <v>52.761049000285482</v>
      </c>
      <c r="O3610">
        <f t="shared" si="1104"/>
        <v>-6.1591519246277002</v>
      </c>
      <c r="P3610" t="e">
        <f t="shared" si="1105"/>
        <v>#NUM!</v>
      </c>
      <c r="Q3610">
        <f t="shared" si="1115"/>
        <v>-0.58067280684662514</v>
      </c>
      <c r="R3610" t="e">
        <f t="shared" si="1116"/>
        <v>#NUM!</v>
      </c>
      <c r="S3610" t="e">
        <f t="shared" si="1098"/>
        <v>#NUM!</v>
      </c>
    </row>
    <row r="3611" spans="1:20" x14ac:dyDescent="0.2">
      <c r="A3611" s="3">
        <v>41424.208333324648</v>
      </c>
      <c r="B3611" s="5">
        <f t="shared" si="1108"/>
        <v>150</v>
      </c>
      <c r="C3611" s="5">
        <v>5</v>
      </c>
      <c r="D3611">
        <f t="shared" si="1109"/>
        <v>68.054794520547944</v>
      </c>
      <c r="E3611">
        <f t="shared" si="1099"/>
        <v>2.6372637316334417</v>
      </c>
      <c r="F3611">
        <f t="shared" si="1100"/>
        <v>-8.9814722683665558</v>
      </c>
      <c r="G3611">
        <f t="shared" si="1110"/>
        <v>4.8503087955272237</v>
      </c>
      <c r="H3611">
        <f t="shared" si="1101"/>
        <v>-107.24536806709165</v>
      </c>
      <c r="I3611">
        <f t="shared" si="1111"/>
        <v>21.75085247993216</v>
      </c>
      <c r="J3611">
        <f t="shared" si="1112"/>
        <v>0.63954483761252667</v>
      </c>
      <c r="K3611">
        <f t="shared" si="1102"/>
        <v>89.360455162387467</v>
      </c>
      <c r="L3611">
        <f t="shared" si="1113"/>
        <v>62.511551474662241</v>
      </c>
      <c r="M3611">
        <f t="shared" si="1103"/>
        <v>297.48844852533773</v>
      </c>
      <c r="N3611">
        <f t="shared" si="1114"/>
        <v>62.511551474662241</v>
      </c>
      <c r="O3611">
        <f t="shared" si="1104"/>
        <v>89.590230339811654</v>
      </c>
      <c r="P3611">
        <f t="shared" si="1105"/>
        <v>7.3748394175083014E-4</v>
      </c>
      <c r="Q3611">
        <f t="shared" si="1115"/>
        <v>-0.36201043125752846</v>
      </c>
      <c r="R3611">
        <f t="shared" si="1116"/>
        <v>-2.6697687979872003E-4</v>
      </c>
      <c r="S3611">
        <f t="shared" si="1098"/>
        <v>-7.6535650411674045E-4</v>
      </c>
    </row>
    <row r="3612" spans="1:20" x14ac:dyDescent="0.2">
      <c r="A3612" s="3">
        <v>41424.249999991313</v>
      </c>
      <c r="B3612" s="5">
        <f t="shared" si="1108"/>
        <v>150</v>
      </c>
      <c r="C3612" s="5">
        <v>6</v>
      </c>
      <c r="D3612">
        <f t="shared" si="1109"/>
        <v>68.054794520547944</v>
      </c>
      <c r="E3612">
        <f t="shared" si="1099"/>
        <v>2.6372637316334417</v>
      </c>
      <c r="F3612">
        <f t="shared" si="1100"/>
        <v>-8.9814722683665558</v>
      </c>
      <c r="G3612">
        <f t="shared" si="1110"/>
        <v>5.8503087955272237</v>
      </c>
      <c r="H3612">
        <f t="shared" si="1101"/>
        <v>-92.245368067091647</v>
      </c>
      <c r="I3612">
        <f t="shared" si="1111"/>
        <v>21.75085247993216</v>
      </c>
      <c r="J3612">
        <f t="shared" si="1112"/>
        <v>11.506027084087702</v>
      </c>
      <c r="K3612">
        <f t="shared" si="1102"/>
        <v>78.493972915912295</v>
      </c>
      <c r="L3612">
        <f t="shared" si="1113"/>
        <v>71.284691975932034</v>
      </c>
      <c r="M3612">
        <f t="shared" si="1103"/>
        <v>288.71530802406795</v>
      </c>
      <c r="N3612">
        <f t="shared" si="1114"/>
        <v>71.284691975932034</v>
      </c>
      <c r="O3612">
        <f t="shared" si="1104"/>
        <v>5.013259720887052</v>
      </c>
      <c r="P3612">
        <f t="shared" si="1105"/>
        <v>0.46686917112684861</v>
      </c>
      <c r="Q3612">
        <f t="shared" si="1115"/>
        <v>-0.11891180986041999</v>
      </c>
      <c r="R3612">
        <f t="shared" si="1116"/>
        <v>-5.5516258106727709E-2</v>
      </c>
      <c r="S3612">
        <f t="shared" si="1098"/>
        <v>-0.15915134395997793</v>
      </c>
    </row>
    <row r="3613" spans="1:20" x14ac:dyDescent="0.2">
      <c r="A3613" s="3">
        <v>41424.291666657977</v>
      </c>
      <c r="B3613" s="5">
        <f t="shared" si="1108"/>
        <v>150</v>
      </c>
      <c r="C3613" s="5">
        <v>7</v>
      </c>
      <c r="D3613">
        <f t="shared" si="1109"/>
        <v>68.054794520547944</v>
      </c>
      <c r="E3613">
        <f t="shared" si="1099"/>
        <v>2.6372637316334417</v>
      </c>
      <c r="F3613">
        <f t="shared" si="1100"/>
        <v>-8.9814722683665558</v>
      </c>
      <c r="G3613">
        <f t="shared" si="1110"/>
        <v>6.8503087955272237</v>
      </c>
      <c r="H3613">
        <f t="shared" si="1101"/>
        <v>-77.245368067091647</v>
      </c>
      <c r="I3613">
        <f t="shared" si="1111"/>
        <v>21.75085247993216</v>
      </c>
      <c r="J3613">
        <f t="shared" si="1112"/>
        <v>22.937966541083885</v>
      </c>
      <c r="K3613">
        <f t="shared" si="1102"/>
        <v>67.062033458916119</v>
      </c>
      <c r="L3613">
        <f t="shared" si="1113"/>
        <v>79.630179470428246</v>
      </c>
      <c r="M3613">
        <f t="shared" si="1103"/>
        <v>280.36982052957177</v>
      </c>
      <c r="N3613">
        <f t="shared" si="1114"/>
        <v>79.630179470428246</v>
      </c>
      <c r="O3613">
        <f t="shared" si="1104"/>
        <v>2.5658507636318979</v>
      </c>
      <c r="P3613">
        <f t="shared" si="1105"/>
        <v>0.68843061043399223</v>
      </c>
      <c r="Q3613">
        <f t="shared" si="1115"/>
        <v>0.13031153066325238</v>
      </c>
      <c r="R3613">
        <f t="shared" si="1116"/>
        <v>8.9710446601090732E-2</v>
      </c>
      <c r="S3613">
        <f t="shared" si="1098"/>
        <v>0.25717760221457014</v>
      </c>
    </row>
    <row r="3614" spans="1:20" x14ac:dyDescent="0.2">
      <c r="A3614" s="3">
        <v>41424.333333324641</v>
      </c>
      <c r="B3614" s="5">
        <f t="shared" si="1108"/>
        <v>150</v>
      </c>
      <c r="C3614" s="5">
        <v>8</v>
      </c>
      <c r="D3614">
        <f t="shared" si="1109"/>
        <v>68.054794520547944</v>
      </c>
      <c r="E3614">
        <f t="shared" si="1099"/>
        <v>2.6372637316334417</v>
      </c>
      <c r="F3614">
        <f t="shared" si="1100"/>
        <v>-8.9814722683665558</v>
      </c>
      <c r="G3614">
        <f t="shared" si="1110"/>
        <v>7.8503087955272237</v>
      </c>
      <c r="H3614">
        <f t="shared" si="1101"/>
        <v>-62.245368067091647</v>
      </c>
      <c r="I3614">
        <f t="shared" si="1111"/>
        <v>21.75085247993216</v>
      </c>
      <c r="J3614">
        <f t="shared" si="1112"/>
        <v>34.679518964959449</v>
      </c>
      <c r="K3614">
        <f t="shared" si="1102"/>
        <v>55.320481035040551</v>
      </c>
      <c r="L3614">
        <f t="shared" si="1113"/>
        <v>88.207609047748463</v>
      </c>
      <c r="M3614">
        <f t="shared" si="1103"/>
        <v>271.79239095225154</v>
      </c>
      <c r="N3614">
        <f t="shared" si="1114"/>
        <v>88.207609047748463</v>
      </c>
      <c r="O3614">
        <f t="shared" si="1104"/>
        <v>1.7575137157863143</v>
      </c>
      <c r="P3614">
        <f t="shared" si="1105"/>
        <v>0.80215806844803028</v>
      </c>
      <c r="Q3614">
        <f t="shared" si="1115"/>
        <v>0.36695017416347364</v>
      </c>
      <c r="R3614">
        <f t="shared" si="1116"/>
        <v>0.29435204292364031</v>
      </c>
      <c r="S3614">
        <f t="shared" ref="S3614:S3677" si="1118">R3614*$E$10</f>
        <v>0.843834307755432</v>
      </c>
    </row>
    <row r="3615" spans="1:20" x14ac:dyDescent="0.2">
      <c r="A3615" s="3">
        <v>41424.374999991305</v>
      </c>
      <c r="B3615" s="5">
        <f t="shared" si="1108"/>
        <v>150</v>
      </c>
      <c r="C3615" s="5">
        <v>9</v>
      </c>
      <c r="D3615">
        <f t="shared" si="1109"/>
        <v>68.054794520547944</v>
      </c>
      <c r="E3615">
        <f t="shared" ref="E3615:E3678" si="1119">9.87*SIN(RADIANS(2*D3615))-7.53*COS(RADIANS(D3615))-1.5*SIN(RADIANS(D3615))</f>
        <v>2.6372637316334417</v>
      </c>
      <c r="F3615">
        <f t="shared" ref="F3615:F3678" si="1120">4*($B$6-$B$5)+E3615</f>
        <v>-8.9814722683665558</v>
      </c>
      <c r="G3615">
        <f t="shared" si="1110"/>
        <v>8.8503087955272246</v>
      </c>
      <c r="H3615">
        <f t="shared" ref="H3615:H3678" si="1121">15*(G3615-12)</f>
        <v>-47.245368067091633</v>
      </c>
      <c r="I3615">
        <f t="shared" si="1111"/>
        <v>21.75085247993216</v>
      </c>
      <c r="J3615">
        <f t="shared" si="1112"/>
        <v>46.469621426038763</v>
      </c>
      <c r="K3615">
        <f t="shared" ref="K3615:K3678" si="1122">90-J3615</f>
        <v>43.530378573961237</v>
      </c>
      <c r="L3615">
        <f t="shared" si="1113"/>
        <v>98.027195346959161</v>
      </c>
      <c r="M3615">
        <f t="shared" ref="M3615:M3678" si="1123">360-L3615</f>
        <v>261.97280465304084</v>
      </c>
      <c r="N3615">
        <f t="shared" si="1114"/>
        <v>98.027195346959161</v>
      </c>
      <c r="O3615">
        <f t="shared" ref="O3615:O3678" si="1124">1/(COS(RADIANS(K3615)))</f>
        <v>1.3792926532583434</v>
      </c>
      <c r="P3615">
        <f t="shared" ref="P3615:P3678" si="1125">1.353*0.7^(O3615^0.678)</f>
        <v>0.86827821816092177</v>
      </c>
      <c r="Q3615">
        <f t="shared" si="1115"/>
        <v>0.57317772623531726</v>
      </c>
      <c r="R3615">
        <f t="shared" si="1116"/>
        <v>0.49767773482512989</v>
      </c>
      <c r="S3615">
        <f t="shared" si="1118"/>
        <v>1.4267186416654112</v>
      </c>
    </row>
    <row r="3616" spans="1:20" x14ac:dyDescent="0.2">
      <c r="A3616" s="3">
        <v>41424.416666657969</v>
      </c>
      <c r="B3616" s="5">
        <f t="shared" si="1108"/>
        <v>150</v>
      </c>
      <c r="C3616" s="5">
        <v>10</v>
      </c>
      <c r="D3616">
        <f t="shared" si="1109"/>
        <v>68.054794520547944</v>
      </c>
      <c r="E3616">
        <f t="shared" si="1119"/>
        <v>2.6372637316334417</v>
      </c>
      <c r="F3616">
        <f t="shared" si="1120"/>
        <v>-8.9814722683665558</v>
      </c>
      <c r="G3616">
        <f t="shared" si="1110"/>
        <v>9.8503087955272246</v>
      </c>
      <c r="H3616">
        <f t="shared" si="1121"/>
        <v>-32.245368067091633</v>
      </c>
      <c r="I3616">
        <f t="shared" si="1111"/>
        <v>21.75085247993216</v>
      </c>
      <c r="J3616">
        <f t="shared" si="1112"/>
        <v>57.905466127863242</v>
      </c>
      <c r="K3616">
        <f t="shared" si="1122"/>
        <v>32.094533872136758</v>
      </c>
      <c r="L3616">
        <f t="shared" si="1113"/>
        <v>111.14039313048357</v>
      </c>
      <c r="M3616">
        <f t="shared" si="1123"/>
        <v>248.85960686951643</v>
      </c>
      <c r="N3616">
        <f t="shared" si="1114"/>
        <v>111.14039313048357</v>
      </c>
      <c r="O3616">
        <f t="shared" si="1124"/>
        <v>1.1803969858118537</v>
      </c>
      <c r="P3616">
        <f t="shared" si="1125"/>
        <v>0.90773801555625055</v>
      </c>
      <c r="Q3616">
        <f t="shared" si="1115"/>
        <v>0.73267588283388507</v>
      </c>
      <c r="R3616">
        <f t="shared" si="1116"/>
        <v>0.66507775192955476</v>
      </c>
      <c r="S3616">
        <f t="shared" si="1118"/>
        <v>1.9066129754995556</v>
      </c>
    </row>
    <row r="3617" spans="1:20" x14ac:dyDescent="0.2">
      <c r="A3617" s="3">
        <v>41424.458333324634</v>
      </c>
      <c r="B3617" s="5">
        <f t="shared" si="1108"/>
        <v>150</v>
      </c>
      <c r="C3617" s="5">
        <v>11</v>
      </c>
      <c r="D3617">
        <f t="shared" si="1109"/>
        <v>68.054794520547944</v>
      </c>
      <c r="E3617">
        <f t="shared" si="1119"/>
        <v>2.6372637316334417</v>
      </c>
      <c r="F3617">
        <f t="shared" si="1120"/>
        <v>-8.9814722683665558</v>
      </c>
      <c r="G3617">
        <f t="shared" si="1110"/>
        <v>10.850308795527225</v>
      </c>
      <c r="H3617">
        <f t="shared" si="1121"/>
        <v>-17.245368067091633</v>
      </c>
      <c r="I3617">
        <f t="shared" si="1111"/>
        <v>21.75085247993216</v>
      </c>
      <c r="J3617">
        <f t="shared" si="1112"/>
        <v>67.994871236876435</v>
      </c>
      <c r="K3617">
        <f t="shared" si="1122"/>
        <v>22.005128763123565</v>
      </c>
      <c r="L3617">
        <f t="shared" si="1113"/>
        <v>132.70170109398489</v>
      </c>
      <c r="M3617">
        <f t="shared" si="1123"/>
        <v>227.29829890601511</v>
      </c>
      <c r="N3617">
        <f t="shared" si="1114"/>
        <v>132.70170109398489</v>
      </c>
      <c r="O3617">
        <f t="shared" si="1124"/>
        <v>1.0785737546151362</v>
      </c>
      <c r="P3617">
        <f t="shared" si="1125"/>
        <v>0.92948990608019999</v>
      </c>
      <c r="Q3617">
        <f t="shared" si="1115"/>
        <v>0.83017391167793442</v>
      </c>
      <c r="R3617">
        <f t="shared" si="1116"/>
        <v>0.77163827119575545</v>
      </c>
      <c r="S3617">
        <f t="shared" si="1118"/>
        <v>2.2120955572269749</v>
      </c>
    </row>
    <row r="3618" spans="1:20" x14ac:dyDescent="0.2">
      <c r="A3618" s="3">
        <v>41424.499999991298</v>
      </c>
      <c r="B3618" s="5">
        <f t="shared" si="1108"/>
        <v>150</v>
      </c>
      <c r="C3618" s="5">
        <v>12</v>
      </c>
      <c r="D3618">
        <f t="shared" si="1109"/>
        <v>68.054794520547944</v>
      </c>
      <c r="E3618">
        <f t="shared" si="1119"/>
        <v>2.6372637316334417</v>
      </c>
      <c r="F3618">
        <f t="shared" si="1120"/>
        <v>-8.9814722683665558</v>
      </c>
      <c r="G3618">
        <f t="shared" si="1110"/>
        <v>11.850308795527225</v>
      </c>
      <c r="H3618">
        <f t="shared" si="1121"/>
        <v>-2.2453680670916309</v>
      </c>
      <c r="I3618">
        <f t="shared" si="1111"/>
        <v>21.75085247993216</v>
      </c>
      <c r="J3618">
        <f t="shared" si="1112"/>
        <v>73.636178671803194</v>
      </c>
      <c r="K3618">
        <f t="shared" si="1122"/>
        <v>16.363821328196806</v>
      </c>
      <c r="L3618">
        <f t="shared" si="1113"/>
        <v>172.57880809905066</v>
      </c>
      <c r="M3618">
        <f t="shared" si="1123"/>
        <v>187.42119190094934</v>
      </c>
      <c r="N3618">
        <f t="shared" si="1114"/>
        <v>172.57880809905066</v>
      </c>
      <c r="O3618">
        <f t="shared" si="1124"/>
        <v>1.0422181041472085</v>
      </c>
      <c r="P3618">
        <f t="shared" si="1125"/>
        <v>0.9375437277641584</v>
      </c>
      <c r="Q3618">
        <f t="shared" si="1115"/>
        <v>0.85909529661455752</v>
      </c>
      <c r="R3618">
        <f t="shared" si="1116"/>
        <v>0.80543940689266758</v>
      </c>
      <c r="S3618">
        <f t="shared" si="1118"/>
        <v>2.3089950305883691</v>
      </c>
    </row>
    <row r="3619" spans="1:20" x14ac:dyDescent="0.2">
      <c r="A3619" s="3">
        <v>41424.541666657962</v>
      </c>
      <c r="B3619" s="5">
        <f t="shared" si="1108"/>
        <v>150</v>
      </c>
      <c r="C3619" s="5">
        <v>13</v>
      </c>
      <c r="D3619">
        <f t="shared" si="1109"/>
        <v>68.054794520547944</v>
      </c>
      <c r="E3619">
        <f t="shared" si="1119"/>
        <v>2.6372637316334417</v>
      </c>
      <c r="F3619">
        <f t="shared" si="1120"/>
        <v>-8.9814722683665558</v>
      </c>
      <c r="G3619">
        <f t="shared" si="1110"/>
        <v>12.850308795527225</v>
      </c>
      <c r="H3619">
        <f t="shared" si="1121"/>
        <v>12.754631932908369</v>
      </c>
      <c r="I3619">
        <f t="shared" si="1111"/>
        <v>21.75085247993216</v>
      </c>
      <c r="J3619">
        <f t="shared" si="1112"/>
        <v>70.389133368882398</v>
      </c>
      <c r="K3619">
        <f t="shared" si="1122"/>
        <v>19.610866631117602</v>
      </c>
      <c r="L3619">
        <f t="shared" si="1113"/>
        <v>142.34077937597101</v>
      </c>
      <c r="M3619">
        <f t="shared" si="1123"/>
        <v>217.65922062402899</v>
      </c>
      <c r="N3619">
        <f t="shared" si="1114"/>
        <v>217.65922062402899</v>
      </c>
      <c r="O3619">
        <f t="shared" si="1124"/>
        <v>1.0615780958374761</v>
      </c>
      <c r="P3619">
        <f t="shared" si="1125"/>
        <v>0.93323522613511478</v>
      </c>
      <c r="Q3619">
        <f t="shared" si="1115"/>
        <v>0.84539708550453452</v>
      </c>
      <c r="R3619">
        <f t="shared" si="1116"/>
        <v>0.78895434026479128</v>
      </c>
      <c r="S3619">
        <f t="shared" si="1118"/>
        <v>2.2617364328627718</v>
      </c>
    </row>
    <row r="3620" spans="1:20" x14ac:dyDescent="0.2">
      <c r="A3620" s="3">
        <v>41424.583333324626</v>
      </c>
      <c r="B3620" s="5">
        <f t="shared" si="1108"/>
        <v>150</v>
      </c>
      <c r="C3620" s="5">
        <v>14</v>
      </c>
      <c r="D3620">
        <f t="shared" si="1109"/>
        <v>68.054794520547944</v>
      </c>
      <c r="E3620">
        <f t="shared" si="1119"/>
        <v>2.6372637316334417</v>
      </c>
      <c r="F3620">
        <f t="shared" si="1120"/>
        <v>-8.9814722683665558</v>
      </c>
      <c r="G3620">
        <f t="shared" si="1110"/>
        <v>13.850308795527225</v>
      </c>
      <c r="H3620">
        <f t="shared" si="1121"/>
        <v>27.754631932908367</v>
      </c>
      <c r="I3620">
        <f t="shared" si="1111"/>
        <v>21.75085247993216</v>
      </c>
      <c r="J3620">
        <f t="shared" si="1112"/>
        <v>61.145501095489017</v>
      </c>
      <c r="K3620">
        <f t="shared" si="1122"/>
        <v>28.854498904510983</v>
      </c>
      <c r="L3620">
        <f t="shared" si="1113"/>
        <v>116.32720860120739</v>
      </c>
      <c r="M3620">
        <f t="shared" si="1123"/>
        <v>243.67279139879261</v>
      </c>
      <c r="N3620">
        <f t="shared" si="1114"/>
        <v>243.67279139879261</v>
      </c>
      <c r="O3620">
        <f t="shared" si="1124"/>
        <v>1.1417505625592059</v>
      </c>
      <c r="P3620">
        <f t="shared" si="1125"/>
        <v>0.91585942456287994</v>
      </c>
      <c r="Q3620">
        <f t="shared" si="1115"/>
        <v>0.76904610179765276</v>
      </c>
      <c r="R3620">
        <f t="shared" si="1116"/>
        <v>0.7043381202547242</v>
      </c>
      <c r="S3620">
        <f t="shared" si="1118"/>
        <v>2.0191627149164719</v>
      </c>
    </row>
    <row r="3621" spans="1:20" x14ac:dyDescent="0.2">
      <c r="A3621" s="3">
        <v>41424.624999991291</v>
      </c>
      <c r="B3621" s="5">
        <f t="shared" si="1108"/>
        <v>150</v>
      </c>
      <c r="C3621" s="5">
        <v>15</v>
      </c>
      <c r="D3621">
        <f t="shared" si="1109"/>
        <v>68.054794520547944</v>
      </c>
      <c r="E3621">
        <f t="shared" si="1119"/>
        <v>2.6372637316334417</v>
      </c>
      <c r="F3621">
        <f t="shared" si="1120"/>
        <v>-8.9814722683665558</v>
      </c>
      <c r="G3621">
        <f t="shared" si="1110"/>
        <v>14.850308795527225</v>
      </c>
      <c r="H3621">
        <f t="shared" si="1121"/>
        <v>42.754631932908367</v>
      </c>
      <c r="I3621">
        <f t="shared" si="1111"/>
        <v>21.75085247993216</v>
      </c>
      <c r="J3621">
        <f t="shared" si="1112"/>
        <v>49.95705916280486</v>
      </c>
      <c r="K3621">
        <f t="shared" si="1122"/>
        <v>40.04294083719514</v>
      </c>
      <c r="L3621">
        <f t="shared" si="1113"/>
        <v>101.46325251340113</v>
      </c>
      <c r="M3621">
        <f t="shared" si="1123"/>
        <v>258.53674748659887</v>
      </c>
      <c r="N3621">
        <f t="shared" si="1114"/>
        <v>258.53674748659887</v>
      </c>
      <c r="O3621">
        <f t="shared" si="1124"/>
        <v>1.3062291053983264</v>
      </c>
      <c r="P3621">
        <f t="shared" si="1125"/>
        <v>0.88234398393019353</v>
      </c>
      <c r="Q3621">
        <f t="shared" si="1115"/>
        <v>0.62653359796667052</v>
      </c>
      <c r="R3621">
        <f t="shared" si="1116"/>
        <v>0.55281815089603026</v>
      </c>
      <c r="S3621">
        <f t="shared" si="1118"/>
        <v>1.5847925397174971</v>
      </c>
    </row>
    <row r="3622" spans="1:20" x14ac:dyDescent="0.2">
      <c r="A3622" s="3">
        <v>41424.666666657955</v>
      </c>
      <c r="B3622" s="5">
        <f t="shared" si="1108"/>
        <v>150</v>
      </c>
      <c r="C3622" s="5">
        <v>16</v>
      </c>
      <c r="D3622">
        <f t="shared" si="1109"/>
        <v>68.054794520547944</v>
      </c>
      <c r="E3622">
        <f t="shared" si="1119"/>
        <v>2.6372637316334417</v>
      </c>
      <c r="F3622">
        <f t="shared" si="1120"/>
        <v>-8.9814722683665558</v>
      </c>
      <c r="G3622">
        <f t="shared" si="1110"/>
        <v>15.850308795527225</v>
      </c>
      <c r="H3622">
        <f t="shared" si="1121"/>
        <v>57.754631932908367</v>
      </c>
      <c r="I3622">
        <f t="shared" si="1111"/>
        <v>21.75085247993216</v>
      </c>
      <c r="J3622">
        <f t="shared" si="1112"/>
        <v>38.217829316627636</v>
      </c>
      <c r="K3622">
        <f t="shared" si="1122"/>
        <v>51.782170683372364</v>
      </c>
      <c r="L3622">
        <f t="shared" si="1113"/>
        <v>90.954138266513112</v>
      </c>
      <c r="M3622">
        <f t="shared" si="1123"/>
        <v>269.0458617334869</v>
      </c>
      <c r="N3622">
        <f t="shared" si="1114"/>
        <v>269.0458617334869</v>
      </c>
      <c r="O3622">
        <f t="shared" si="1124"/>
        <v>1.6164152566524816</v>
      </c>
      <c r="P3622">
        <f t="shared" si="1125"/>
        <v>0.82562667252063049</v>
      </c>
      <c r="Q3622">
        <f t="shared" si="1115"/>
        <v>0.43265194165928944</v>
      </c>
      <c r="R3622">
        <f t="shared" si="1116"/>
        <v>0.35720898295174908</v>
      </c>
      <c r="S3622">
        <f t="shared" si="1118"/>
        <v>1.0240295662948928</v>
      </c>
    </row>
    <row r="3623" spans="1:20" x14ac:dyDescent="0.2">
      <c r="A3623" s="3">
        <v>41424.708333324619</v>
      </c>
      <c r="B3623" s="5">
        <f t="shared" si="1108"/>
        <v>150</v>
      </c>
      <c r="C3623" s="5">
        <v>17</v>
      </c>
      <c r="D3623">
        <f t="shared" si="1109"/>
        <v>68.054794520547944</v>
      </c>
      <c r="E3623">
        <f t="shared" si="1119"/>
        <v>2.6372637316334417</v>
      </c>
      <c r="F3623">
        <f t="shared" si="1120"/>
        <v>-8.9814722683665558</v>
      </c>
      <c r="G3623">
        <f t="shared" si="1110"/>
        <v>16.850308795527223</v>
      </c>
      <c r="H3623">
        <f t="shared" si="1121"/>
        <v>72.754631932908339</v>
      </c>
      <c r="I3623">
        <f t="shared" si="1111"/>
        <v>21.75085247993216</v>
      </c>
      <c r="J3623">
        <f t="shared" si="1112"/>
        <v>26.431717983625298</v>
      </c>
      <c r="K3623">
        <f t="shared" si="1122"/>
        <v>63.568282016374702</v>
      </c>
      <c r="L3623">
        <f t="shared" si="1113"/>
        <v>82.13808450283662</v>
      </c>
      <c r="M3623">
        <f t="shared" si="1123"/>
        <v>277.86191549716341</v>
      </c>
      <c r="N3623">
        <f t="shared" si="1114"/>
        <v>277.86191549716341</v>
      </c>
      <c r="O3623">
        <f t="shared" si="1124"/>
        <v>2.2465298647995864</v>
      </c>
      <c r="P3623">
        <f t="shared" si="1125"/>
        <v>0.72970125252505824</v>
      </c>
      <c r="Q3623">
        <f t="shared" si="1115"/>
        <v>0.20331241697901126</v>
      </c>
      <c r="R3623">
        <f t="shared" si="1116"/>
        <v>0.14835732532348142</v>
      </c>
      <c r="S3623">
        <f t="shared" si="1118"/>
        <v>0.42530365908574114</v>
      </c>
    </row>
    <row r="3624" spans="1:20" x14ac:dyDescent="0.2">
      <c r="A3624" s="3">
        <v>41424.749999991283</v>
      </c>
      <c r="B3624" s="5">
        <f t="shared" si="1108"/>
        <v>150</v>
      </c>
      <c r="C3624" s="5">
        <v>18</v>
      </c>
      <c r="D3624">
        <f t="shared" si="1109"/>
        <v>68.054794520547944</v>
      </c>
      <c r="E3624">
        <f t="shared" si="1119"/>
        <v>2.6372637316334417</v>
      </c>
      <c r="F3624">
        <f t="shared" si="1120"/>
        <v>-8.9814722683665558</v>
      </c>
      <c r="G3624">
        <f t="shared" si="1110"/>
        <v>17.850308795527223</v>
      </c>
      <c r="H3624">
        <f t="shared" si="1121"/>
        <v>87.754631932908339</v>
      </c>
      <c r="I3624">
        <f t="shared" si="1111"/>
        <v>21.75085247993216</v>
      </c>
      <c r="J3624">
        <f t="shared" si="1112"/>
        <v>14.88156692330258</v>
      </c>
      <c r="K3624">
        <f t="shared" si="1122"/>
        <v>75.118433076697414</v>
      </c>
      <c r="L3624">
        <f t="shared" si="1113"/>
        <v>73.801417727948532</v>
      </c>
      <c r="M3624">
        <f t="shared" si="1123"/>
        <v>286.19858227205145</v>
      </c>
      <c r="N3624">
        <f t="shared" si="1114"/>
        <v>286.19858227205145</v>
      </c>
      <c r="O3624">
        <f t="shared" si="1124"/>
        <v>3.8937492489945549</v>
      </c>
      <c r="P3624">
        <f t="shared" si="1125"/>
        <v>0.55202677933960553</v>
      </c>
      <c r="Q3624">
        <f t="shared" si="1115"/>
        <v>-4.4085395733326427E-2</v>
      </c>
      <c r="R3624">
        <f t="shared" si="1116"/>
        <v>-2.4336319022580176E-2</v>
      </c>
      <c r="S3624">
        <f t="shared" si="1118"/>
        <v>-6.9766191230619778E-2</v>
      </c>
    </row>
    <row r="3625" spans="1:20" x14ac:dyDescent="0.2">
      <c r="A3625" s="3">
        <v>41424.791666657948</v>
      </c>
      <c r="B3625" s="5">
        <f t="shared" si="1108"/>
        <v>150</v>
      </c>
      <c r="C3625" s="5">
        <v>19</v>
      </c>
      <c r="D3625">
        <f t="shared" si="1109"/>
        <v>68.054794520547944</v>
      </c>
      <c r="E3625">
        <f t="shared" si="1119"/>
        <v>2.6372637316334417</v>
      </c>
      <c r="F3625">
        <f t="shared" si="1120"/>
        <v>-8.9814722683665558</v>
      </c>
      <c r="G3625">
        <f t="shared" si="1110"/>
        <v>18.850308795527223</v>
      </c>
      <c r="H3625">
        <f t="shared" si="1121"/>
        <v>102.75463193290834</v>
      </c>
      <c r="I3625">
        <f t="shared" si="1111"/>
        <v>21.75085247993216</v>
      </c>
      <c r="J3625">
        <f t="shared" si="1112"/>
        <v>3.816348950442475</v>
      </c>
      <c r="K3625">
        <f t="shared" si="1122"/>
        <v>86.183651049557525</v>
      </c>
      <c r="L3625">
        <f t="shared" si="1113"/>
        <v>65.216544828816438</v>
      </c>
      <c r="M3625">
        <f t="shared" si="1123"/>
        <v>294.78345517118356</v>
      </c>
      <c r="N3625">
        <f t="shared" si="1114"/>
        <v>294.78345517118356</v>
      </c>
      <c r="O3625">
        <f t="shared" si="1124"/>
        <v>15.024351459024873</v>
      </c>
      <c r="P3625">
        <f t="shared" si="1125"/>
        <v>0.14411853635033745</v>
      </c>
      <c r="Q3625">
        <f t="shared" si="1115"/>
        <v>-0.29098648179318964</v>
      </c>
      <c r="R3625">
        <f t="shared" si="1116"/>
        <v>-4.193654585376861E-2</v>
      </c>
      <c r="S3625">
        <f t="shared" si="1118"/>
        <v>-0.12022167669938291</v>
      </c>
    </row>
    <row r="3626" spans="1:20" x14ac:dyDescent="0.2">
      <c r="A3626" s="3">
        <v>41424.833333324612</v>
      </c>
      <c r="B3626" s="5">
        <f t="shared" si="1108"/>
        <v>150</v>
      </c>
      <c r="C3626" s="5">
        <v>20</v>
      </c>
      <c r="D3626">
        <f t="shared" si="1109"/>
        <v>68.054794520547944</v>
      </c>
      <c r="E3626">
        <f t="shared" si="1119"/>
        <v>2.6372637316334417</v>
      </c>
      <c r="F3626">
        <f t="shared" si="1120"/>
        <v>-8.9814722683665558</v>
      </c>
      <c r="G3626">
        <f t="shared" si="1110"/>
        <v>19.850308795527223</v>
      </c>
      <c r="H3626">
        <f t="shared" si="1121"/>
        <v>117.75463193290834</v>
      </c>
      <c r="I3626">
        <f t="shared" si="1111"/>
        <v>21.75085247993216</v>
      </c>
      <c r="J3626">
        <f t="shared" si="1112"/>
        <v>-6.4705618438448038</v>
      </c>
      <c r="K3626">
        <f t="shared" si="1122"/>
        <v>96.470561843844806</v>
      </c>
      <c r="L3626">
        <f t="shared" si="1113"/>
        <v>55.813662041945761</v>
      </c>
      <c r="M3626">
        <f t="shared" si="1123"/>
        <v>304.18633795805425</v>
      </c>
      <c r="N3626">
        <f t="shared" si="1114"/>
        <v>304.18633795805425</v>
      </c>
      <c r="O3626">
        <f t="shared" si="1124"/>
        <v>-8.8736885497379223</v>
      </c>
      <c r="P3626" t="e">
        <f t="shared" si="1125"/>
        <v>#NUM!</v>
      </c>
      <c r="Q3626">
        <f t="shared" si="1115"/>
        <v>-0.51879338841330369</v>
      </c>
      <c r="R3626" t="e">
        <f t="shared" si="1116"/>
        <v>#NUM!</v>
      </c>
      <c r="S3626" t="e">
        <f t="shared" si="1118"/>
        <v>#NUM!</v>
      </c>
    </row>
    <row r="3627" spans="1:20" x14ac:dyDescent="0.2">
      <c r="A3627" s="3">
        <v>41424.874999991276</v>
      </c>
      <c r="B3627" s="5">
        <f t="shared" si="1108"/>
        <v>150</v>
      </c>
      <c r="C3627" s="5">
        <v>21</v>
      </c>
      <c r="D3627">
        <f t="shared" si="1109"/>
        <v>68.054794520547944</v>
      </c>
      <c r="E3627">
        <f t="shared" si="1119"/>
        <v>2.6372637316334417</v>
      </c>
      <c r="F3627">
        <f t="shared" si="1120"/>
        <v>-8.9814722683665558</v>
      </c>
      <c r="G3627">
        <f t="shared" si="1110"/>
        <v>20.850308795527223</v>
      </c>
      <c r="H3627">
        <f t="shared" si="1121"/>
        <v>132.75463193290835</v>
      </c>
      <c r="I3627">
        <f t="shared" si="1111"/>
        <v>21.75085247993216</v>
      </c>
      <c r="J3627">
        <f t="shared" si="1112"/>
        <v>-15.587899795771241</v>
      </c>
      <c r="K3627">
        <f t="shared" si="1122"/>
        <v>105.58789979577124</v>
      </c>
      <c r="L3627">
        <f t="shared" si="1113"/>
        <v>45.075071043586661</v>
      </c>
      <c r="M3627">
        <f t="shared" si="1123"/>
        <v>314.92492895641334</v>
      </c>
      <c r="N3627">
        <f t="shared" si="1114"/>
        <v>314.92492895641334</v>
      </c>
      <c r="O3627">
        <f t="shared" si="1124"/>
        <v>-3.7213954124603608</v>
      </c>
      <c r="P3627" t="e">
        <f t="shared" si="1125"/>
        <v>#NUM!</v>
      </c>
      <c r="Q3627">
        <f t="shared" si="1115"/>
        <v>-0.71055322572455581</v>
      </c>
      <c r="R3627" t="e">
        <f t="shared" si="1116"/>
        <v>#NUM!</v>
      </c>
      <c r="S3627" t="e">
        <f t="shared" si="1118"/>
        <v>#NUM!</v>
      </c>
    </row>
    <row r="3628" spans="1:20" x14ac:dyDescent="0.2">
      <c r="A3628" s="3">
        <v>41424.91666665794</v>
      </c>
      <c r="B3628" s="5">
        <f t="shared" si="1108"/>
        <v>150</v>
      </c>
      <c r="C3628" s="5">
        <v>22</v>
      </c>
      <c r="D3628">
        <f t="shared" si="1109"/>
        <v>68.054794520547944</v>
      </c>
      <c r="E3628">
        <f t="shared" si="1119"/>
        <v>2.6372637316334417</v>
      </c>
      <c r="F3628">
        <f t="shared" si="1120"/>
        <v>-8.9814722683665558</v>
      </c>
      <c r="G3628">
        <f t="shared" si="1110"/>
        <v>21.850308795527223</v>
      </c>
      <c r="H3628">
        <f t="shared" si="1121"/>
        <v>147.75463193290835</v>
      </c>
      <c r="I3628">
        <f t="shared" si="1111"/>
        <v>21.75085247993216</v>
      </c>
      <c r="J3628">
        <f t="shared" si="1112"/>
        <v>-23.009249262950533</v>
      </c>
      <c r="K3628">
        <f t="shared" si="1122"/>
        <v>113.00924926295053</v>
      </c>
      <c r="L3628">
        <f t="shared" si="1113"/>
        <v>32.574340520240497</v>
      </c>
      <c r="M3628">
        <f t="shared" si="1123"/>
        <v>327.42565947975947</v>
      </c>
      <c r="N3628">
        <f t="shared" si="1114"/>
        <v>327.42565947975947</v>
      </c>
      <c r="O3628">
        <f t="shared" si="1124"/>
        <v>-2.5583317510430716</v>
      </c>
      <c r="P3628" t="e">
        <f t="shared" si="1125"/>
        <v>#NUM!</v>
      </c>
      <c r="Q3628">
        <f t="shared" si="1115"/>
        <v>-0.85337267087751634</v>
      </c>
      <c r="R3628" t="e">
        <f t="shared" si="1116"/>
        <v>#NUM!</v>
      </c>
      <c r="S3628" t="e">
        <f t="shared" si="1118"/>
        <v>#NUM!</v>
      </c>
    </row>
    <row r="3629" spans="1:20" x14ac:dyDescent="0.2">
      <c r="A3629" s="3">
        <v>41424.958333324605</v>
      </c>
      <c r="B3629" s="5">
        <f t="shared" si="1108"/>
        <v>150</v>
      </c>
      <c r="C3629" s="5">
        <v>23</v>
      </c>
      <c r="D3629">
        <f t="shared" si="1109"/>
        <v>68.054794520547944</v>
      </c>
      <c r="E3629">
        <f t="shared" si="1119"/>
        <v>2.6372637316334417</v>
      </c>
      <c r="F3629">
        <f t="shared" si="1120"/>
        <v>-8.9814722683665558</v>
      </c>
      <c r="G3629">
        <f t="shared" si="1110"/>
        <v>22.850308795527223</v>
      </c>
      <c r="H3629">
        <f t="shared" si="1121"/>
        <v>162.75463193290835</v>
      </c>
      <c r="I3629">
        <f t="shared" si="1111"/>
        <v>21.75085247993216</v>
      </c>
      <c r="J3629">
        <f t="shared" si="1112"/>
        <v>-28.089968250053516</v>
      </c>
      <c r="K3629">
        <f t="shared" si="1122"/>
        <v>118.08996825005352</v>
      </c>
      <c r="L3629">
        <f t="shared" si="1113"/>
        <v>18.187183632104279</v>
      </c>
      <c r="M3629">
        <f t="shared" si="1123"/>
        <v>341.81281636789572</v>
      </c>
      <c r="N3629">
        <f t="shared" si="1114"/>
        <v>341.81281636789572</v>
      </c>
      <c r="O3629">
        <f t="shared" si="1124"/>
        <v>-2.1237851351911918</v>
      </c>
      <c r="P3629" t="e">
        <f t="shared" si="1125"/>
        <v>#NUM!</v>
      </c>
      <c r="Q3629">
        <f t="shared" si="1115"/>
        <v>-0.94113946088407929</v>
      </c>
      <c r="R3629" t="e">
        <f t="shared" si="1116"/>
        <v>#NUM!</v>
      </c>
      <c r="S3629" t="e">
        <f t="shared" si="1118"/>
        <v>#NUM!</v>
      </c>
    </row>
    <row r="3630" spans="1:20" x14ac:dyDescent="0.2">
      <c r="A3630" s="3">
        <v>41424.999999991269</v>
      </c>
      <c r="B3630" s="5">
        <f t="shared" si="1108"/>
        <v>151</v>
      </c>
      <c r="C3630" s="5">
        <v>0</v>
      </c>
      <c r="D3630">
        <f t="shared" si="1109"/>
        <v>69.041095890410958</v>
      </c>
      <c r="E3630">
        <f t="shared" si="1119"/>
        <v>2.4995667581397525</v>
      </c>
      <c r="F3630">
        <f t="shared" si="1120"/>
        <v>-9.119169241860245</v>
      </c>
      <c r="G3630">
        <f t="shared" si="1110"/>
        <v>-0.15198615403100407</v>
      </c>
      <c r="H3630">
        <f t="shared" si="1121"/>
        <v>-182.27979231046507</v>
      </c>
      <c r="I3630">
        <f t="shared" si="1111"/>
        <v>21.898483015897597</v>
      </c>
      <c r="J3630">
        <f t="shared" si="1112"/>
        <v>-30.063197545723156</v>
      </c>
      <c r="K3630">
        <f t="shared" si="1122"/>
        <v>120.06319754572316</v>
      </c>
      <c r="L3630">
        <f t="shared" si="1113"/>
        <v>2.4441882848228715</v>
      </c>
      <c r="M3630">
        <f t="shared" si="1123"/>
        <v>357.55581171517713</v>
      </c>
      <c r="N3630">
        <f t="shared" si="1114"/>
        <v>2.4441882848228715</v>
      </c>
      <c r="O3630">
        <f t="shared" si="1124"/>
        <v>-1.996187576286834</v>
      </c>
      <c r="P3630" t="e">
        <f t="shared" si="1125"/>
        <v>#NUM!</v>
      </c>
      <c r="Q3630">
        <f t="shared" si="1115"/>
        <v>-0.97417692351818763</v>
      </c>
      <c r="R3630" t="e">
        <f t="shared" si="1116"/>
        <v>#NUM!</v>
      </c>
      <c r="S3630" t="e">
        <f t="shared" si="1118"/>
        <v>#NUM!</v>
      </c>
      <c r="T3630">
        <f t="shared" ref="T3630" si="1126">SUMIF(S3636:S3650,"&gt;0,01")</f>
        <v>16.244082751482306</v>
      </c>
    </row>
    <row r="3631" spans="1:20" x14ac:dyDescent="0.2">
      <c r="A3631" s="3">
        <v>41425.041666657933</v>
      </c>
      <c r="B3631" s="5">
        <f t="shared" si="1108"/>
        <v>151</v>
      </c>
      <c r="C3631" s="5">
        <v>1</v>
      </c>
      <c r="D3631">
        <f t="shared" si="1109"/>
        <v>69.041095890410958</v>
      </c>
      <c r="E3631">
        <f t="shared" si="1119"/>
        <v>2.4995667581397525</v>
      </c>
      <c r="F3631">
        <f t="shared" si="1120"/>
        <v>-9.119169241860245</v>
      </c>
      <c r="G3631">
        <f t="shared" si="1110"/>
        <v>0.84801384596899587</v>
      </c>
      <c r="H3631">
        <f t="shared" si="1121"/>
        <v>-167.27979231046507</v>
      </c>
      <c r="I3631">
        <f t="shared" si="1111"/>
        <v>21.898483015897597</v>
      </c>
      <c r="J3631">
        <f t="shared" si="1112"/>
        <v>-28.920063709998995</v>
      </c>
      <c r="K3631">
        <f t="shared" si="1122"/>
        <v>118.920063709999</v>
      </c>
      <c r="L3631">
        <f t="shared" si="1113"/>
        <v>13.497917036764619</v>
      </c>
      <c r="M3631">
        <f t="shared" si="1123"/>
        <v>346.50208296323535</v>
      </c>
      <c r="N3631">
        <f t="shared" si="1114"/>
        <v>13.497917036764619</v>
      </c>
      <c r="O3631">
        <f t="shared" si="1124"/>
        <v>-2.0678720185630306</v>
      </c>
      <c r="P3631" t="e">
        <f t="shared" si="1125"/>
        <v>#NUM!</v>
      </c>
      <c r="Q3631">
        <f t="shared" si="1115"/>
        <v>-0.95626833971854341</v>
      </c>
      <c r="R3631" t="e">
        <f t="shared" si="1116"/>
        <v>#NUM!</v>
      </c>
      <c r="S3631" t="e">
        <f t="shared" si="1118"/>
        <v>#NUM!</v>
      </c>
    </row>
    <row r="3632" spans="1:20" x14ac:dyDescent="0.2">
      <c r="A3632" s="3">
        <v>41425.083333324597</v>
      </c>
      <c r="B3632" s="5">
        <f t="shared" si="1108"/>
        <v>151</v>
      </c>
      <c r="C3632" s="5">
        <v>2</v>
      </c>
      <c r="D3632">
        <f t="shared" si="1109"/>
        <v>69.041095890410958</v>
      </c>
      <c r="E3632">
        <f t="shared" si="1119"/>
        <v>2.4995667581397525</v>
      </c>
      <c r="F3632">
        <f t="shared" si="1120"/>
        <v>-9.119169241860245</v>
      </c>
      <c r="G3632">
        <f t="shared" si="1110"/>
        <v>1.8480138459689959</v>
      </c>
      <c r="H3632">
        <f t="shared" si="1121"/>
        <v>-152.27979231046507</v>
      </c>
      <c r="I3632">
        <f t="shared" si="1111"/>
        <v>21.898483015897597</v>
      </c>
      <c r="J3632">
        <f t="shared" si="1112"/>
        <v>-24.684354154359706</v>
      </c>
      <c r="K3632">
        <f t="shared" si="1122"/>
        <v>114.68435415435971</v>
      </c>
      <c r="L3632">
        <f t="shared" si="1113"/>
        <v>28.359065914749749</v>
      </c>
      <c r="M3632">
        <f t="shared" si="1123"/>
        <v>331.64093408525025</v>
      </c>
      <c r="N3632">
        <f t="shared" si="1114"/>
        <v>28.359065914749749</v>
      </c>
      <c r="O3632">
        <f t="shared" si="1124"/>
        <v>-2.394527237992301</v>
      </c>
      <c r="P3632" t="e">
        <f t="shared" si="1125"/>
        <v>#NUM!</v>
      </c>
      <c r="Q3632">
        <f t="shared" si="1115"/>
        <v>-0.88521552956754046</v>
      </c>
      <c r="R3632" t="e">
        <f t="shared" si="1116"/>
        <v>#NUM!</v>
      </c>
      <c r="S3632" t="e">
        <f t="shared" si="1118"/>
        <v>#NUM!</v>
      </c>
    </row>
    <row r="3633" spans="1:19" x14ac:dyDescent="0.2">
      <c r="A3633" s="3">
        <v>41425.124999991262</v>
      </c>
      <c r="B3633" s="5">
        <f t="shared" si="1108"/>
        <v>151</v>
      </c>
      <c r="C3633" s="5">
        <v>3</v>
      </c>
      <c r="D3633">
        <f t="shared" si="1109"/>
        <v>69.041095890410958</v>
      </c>
      <c r="E3633">
        <f t="shared" si="1119"/>
        <v>2.4995667581397525</v>
      </c>
      <c r="F3633">
        <f t="shared" si="1120"/>
        <v>-9.119169241860245</v>
      </c>
      <c r="G3633">
        <f t="shared" si="1110"/>
        <v>2.8480138459689961</v>
      </c>
      <c r="H3633">
        <f t="shared" si="1121"/>
        <v>-137.27979231046507</v>
      </c>
      <c r="I3633">
        <f t="shared" si="1111"/>
        <v>21.898483015897597</v>
      </c>
      <c r="J3633">
        <f t="shared" si="1112"/>
        <v>-17.911090935568907</v>
      </c>
      <c r="K3633">
        <f t="shared" si="1122"/>
        <v>107.91109093556891</v>
      </c>
      <c r="L3633">
        <f t="shared" si="1113"/>
        <v>41.416616156829406</v>
      </c>
      <c r="M3633">
        <f t="shared" si="1123"/>
        <v>318.58338384317062</v>
      </c>
      <c r="N3633">
        <f t="shared" si="1114"/>
        <v>41.416616156829406</v>
      </c>
      <c r="O3633">
        <f t="shared" si="1124"/>
        <v>-3.2516009260819216</v>
      </c>
      <c r="P3633" t="e">
        <f t="shared" si="1125"/>
        <v>#NUM!</v>
      </c>
      <c r="Q3633">
        <f t="shared" si="1115"/>
        <v>-0.7588646451640384</v>
      </c>
      <c r="R3633" t="e">
        <f t="shared" si="1116"/>
        <v>#NUM!</v>
      </c>
      <c r="S3633" t="e">
        <f t="shared" si="1118"/>
        <v>#NUM!</v>
      </c>
    </row>
    <row r="3634" spans="1:19" x14ac:dyDescent="0.2">
      <c r="A3634" s="3">
        <v>41425.166666657926</v>
      </c>
      <c r="B3634" s="5">
        <f t="shared" si="1108"/>
        <v>151</v>
      </c>
      <c r="C3634" s="5">
        <v>4</v>
      </c>
      <c r="D3634">
        <f t="shared" si="1109"/>
        <v>69.041095890410958</v>
      </c>
      <c r="E3634">
        <f t="shared" si="1119"/>
        <v>2.4995667581397525</v>
      </c>
      <c r="F3634">
        <f t="shared" si="1120"/>
        <v>-9.119169241860245</v>
      </c>
      <c r="G3634">
        <f t="shared" si="1110"/>
        <v>3.8480138459689961</v>
      </c>
      <c r="H3634">
        <f t="shared" si="1121"/>
        <v>-122.27979231046506</v>
      </c>
      <c r="I3634">
        <f t="shared" si="1111"/>
        <v>21.898483015897597</v>
      </c>
      <c r="J3634">
        <f t="shared" si="1112"/>
        <v>-9.2565908492993341</v>
      </c>
      <c r="K3634">
        <f t="shared" si="1122"/>
        <v>99.256590849299329</v>
      </c>
      <c r="L3634">
        <f t="shared" si="1113"/>
        <v>52.636151446969791</v>
      </c>
      <c r="M3634">
        <f t="shared" si="1123"/>
        <v>307.36384855303021</v>
      </c>
      <c r="N3634">
        <f t="shared" si="1114"/>
        <v>52.636151446969791</v>
      </c>
      <c r="O3634">
        <f t="shared" si="1124"/>
        <v>-6.2167365457872625</v>
      </c>
      <c r="P3634" t="e">
        <f t="shared" si="1125"/>
        <v>#NUM!</v>
      </c>
      <c r="Q3634">
        <f t="shared" si="1115"/>
        <v>-0.58099839884905058</v>
      </c>
      <c r="R3634" t="e">
        <f t="shared" si="1116"/>
        <v>#NUM!</v>
      </c>
      <c r="S3634" t="e">
        <f t="shared" si="1118"/>
        <v>#NUM!</v>
      </c>
    </row>
    <row r="3635" spans="1:19" x14ac:dyDescent="0.2">
      <c r="A3635" s="3">
        <v>41425.20833332459</v>
      </c>
      <c r="B3635" s="5">
        <f t="shared" si="1108"/>
        <v>151</v>
      </c>
      <c r="C3635" s="5">
        <v>5</v>
      </c>
      <c r="D3635">
        <f t="shared" si="1109"/>
        <v>69.041095890410958</v>
      </c>
      <c r="E3635">
        <f t="shared" si="1119"/>
        <v>2.4995667581397525</v>
      </c>
      <c r="F3635">
        <f t="shared" si="1120"/>
        <v>-9.119169241860245</v>
      </c>
      <c r="G3635">
        <f t="shared" si="1110"/>
        <v>4.8480138459689961</v>
      </c>
      <c r="H3635">
        <f t="shared" si="1121"/>
        <v>-107.27979231046506</v>
      </c>
      <c r="I3635">
        <f t="shared" si="1111"/>
        <v>21.898483015897597</v>
      </c>
      <c r="J3635">
        <f t="shared" si="1112"/>
        <v>0.7127121279152665</v>
      </c>
      <c r="K3635">
        <f t="shared" si="1122"/>
        <v>89.287287872084732</v>
      </c>
      <c r="L3635">
        <f t="shared" si="1113"/>
        <v>62.379396260129312</v>
      </c>
      <c r="M3635">
        <f t="shared" si="1123"/>
        <v>297.62060373987072</v>
      </c>
      <c r="N3635">
        <f t="shared" si="1114"/>
        <v>62.379396260129312</v>
      </c>
      <c r="O3635">
        <f t="shared" si="1124"/>
        <v>80.393268035106189</v>
      </c>
      <c r="P3635">
        <f t="shared" si="1125"/>
        <v>1.255545249222051E-3</v>
      </c>
      <c r="Q3635">
        <f t="shared" si="1115"/>
        <v>-0.36269200495130083</v>
      </c>
      <c r="R3635">
        <f t="shared" si="1116"/>
        <v>-4.5537622374742636E-4</v>
      </c>
      <c r="S3635">
        <f t="shared" si="1118"/>
        <v>-1.3054507001803823E-3</v>
      </c>
    </row>
    <row r="3636" spans="1:19" x14ac:dyDescent="0.2">
      <c r="A3636" s="3">
        <v>41425.249999991254</v>
      </c>
      <c r="B3636" s="5">
        <f t="shared" si="1108"/>
        <v>151</v>
      </c>
      <c r="C3636" s="5">
        <v>6</v>
      </c>
      <c r="D3636">
        <f t="shared" si="1109"/>
        <v>69.041095890410958</v>
      </c>
      <c r="E3636">
        <f t="shared" si="1119"/>
        <v>2.4995667581397525</v>
      </c>
      <c r="F3636">
        <f t="shared" si="1120"/>
        <v>-9.119169241860245</v>
      </c>
      <c r="G3636">
        <f t="shared" si="1110"/>
        <v>5.8480138459689961</v>
      </c>
      <c r="H3636">
        <f t="shared" si="1121"/>
        <v>-92.279792310465055</v>
      </c>
      <c r="I3636">
        <f t="shared" si="1111"/>
        <v>21.898483015897597</v>
      </c>
      <c r="J3636">
        <f t="shared" si="1112"/>
        <v>11.568203976908142</v>
      </c>
      <c r="K3636">
        <f t="shared" si="1122"/>
        <v>78.431796023091863</v>
      </c>
      <c r="L3636">
        <f t="shared" si="1113"/>
        <v>71.144194065447664</v>
      </c>
      <c r="M3636">
        <f t="shared" si="1123"/>
        <v>288.85580593455234</v>
      </c>
      <c r="N3636">
        <f t="shared" si="1114"/>
        <v>71.144194065447664</v>
      </c>
      <c r="O3636">
        <f t="shared" si="1124"/>
        <v>4.9866785982982433</v>
      </c>
      <c r="P3636">
        <f t="shared" si="1125"/>
        <v>0.46865992180517535</v>
      </c>
      <c r="Q3636">
        <f t="shared" si="1115"/>
        <v>-0.11993115296853124</v>
      </c>
      <c r="R3636">
        <f t="shared" si="1116"/>
        <v>-5.6206924772236377E-2</v>
      </c>
      <c r="S3636">
        <f t="shared" si="1118"/>
        <v>-0.16113131400465822</v>
      </c>
    </row>
    <row r="3637" spans="1:19" x14ac:dyDescent="0.2">
      <c r="A3637" s="3">
        <v>41425.291666657919</v>
      </c>
      <c r="B3637" s="5">
        <f t="shared" si="1108"/>
        <v>151</v>
      </c>
      <c r="C3637" s="5">
        <v>7</v>
      </c>
      <c r="D3637">
        <f t="shared" si="1109"/>
        <v>69.041095890410958</v>
      </c>
      <c r="E3637">
        <f t="shared" si="1119"/>
        <v>2.4995667581397525</v>
      </c>
      <c r="F3637">
        <f t="shared" si="1120"/>
        <v>-9.119169241860245</v>
      </c>
      <c r="G3637">
        <f t="shared" si="1110"/>
        <v>6.8480138459689961</v>
      </c>
      <c r="H3637">
        <f t="shared" si="1121"/>
        <v>-77.279792310465055</v>
      </c>
      <c r="I3637">
        <f t="shared" si="1111"/>
        <v>21.898483015897597</v>
      </c>
      <c r="J3637">
        <f t="shared" si="1112"/>
        <v>22.992571990545876</v>
      </c>
      <c r="K3637">
        <f t="shared" si="1122"/>
        <v>67.007428009454117</v>
      </c>
      <c r="L3637">
        <f t="shared" si="1113"/>
        <v>79.477222119959194</v>
      </c>
      <c r="M3637">
        <f t="shared" si="1123"/>
        <v>280.52277788004079</v>
      </c>
      <c r="N3637">
        <f t="shared" si="1114"/>
        <v>79.477222119959194</v>
      </c>
      <c r="O3637">
        <f t="shared" si="1124"/>
        <v>2.5600865891501874</v>
      </c>
      <c r="P3637">
        <f t="shared" si="1125"/>
        <v>0.68913971103673866</v>
      </c>
      <c r="Q3637">
        <f t="shared" si="1115"/>
        <v>0.12900407992969401</v>
      </c>
      <c r="R3637">
        <f t="shared" si="1116"/>
        <v>8.890183436530967E-2</v>
      </c>
      <c r="S3637">
        <f t="shared" si="1118"/>
        <v>0.2548595114704203</v>
      </c>
    </row>
    <row r="3638" spans="1:19" x14ac:dyDescent="0.2">
      <c r="A3638" s="3">
        <v>41425.333333324583</v>
      </c>
      <c r="B3638" s="5">
        <f t="shared" si="1108"/>
        <v>151</v>
      </c>
      <c r="C3638" s="5">
        <v>8</v>
      </c>
      <c r="D3638">
        <f t="shared" si="1109"/>
        <v>69.041095890410958</v>
      </c>
      <c r="E3638">
        <f t="shared" si="1119"/>
        <v>2.4995667581397525</v>
      </c>
      <c r="F3638">
        <f t="shared" si="1120"/>
        <v>-9.119169241860245</v>
      </c>
      <c r="G3638">
        <f t="shared" si="1110"/>
        <v>7.8480138459689961</v>
      </c>
      <c r="H3638">
        <f t="shared" si="1121"/>
        <v>-62.279792310465055</v>
      </c>
      <c r="I3638">
        <f t="shared" si="1111"/>
        <v>21.898483015897597</v>
      </c>
      <c r="J3638">
        <f t="shared" si="1112"/>
        <v>34.730557084571693</v>
      </c>
      <c r="K3638">
        <f t="shared" si="1122"/>
        <v>55.269442915428307</v>
      </c>
      <c r="L3638">
        <f t="shared" si="1113"/>
        <v>88.034677627681276</v>
      </c>
      <c r="M3638">
        <f t="shared" si="1123"/>
        <v>271.96532237231872</v>
      </c>
      <c r="N3638">
        <f t="shared" si="1114"/>
        <v>88.034677627681276</v>
      </c>
      <c r="O3638">
        <f t="shared" si="1124"/>
        <v>1.7552546320036757</v>
      </c>
      <c r="P3638">
        <f t="shared" si="1125"/>
        <v>0.80252368518931672</v>
      </c>
      <c r="Q3638">
        <f t="shared" si="1115"/>
        <v>0.3654296851073851</v>
      </c>
      <c r="R3638">
        <f t="shared" si="1116"/>
        <v>0.29326597756995026</v>
      </c>
      <c r="S3638">
        <f t="shared" si="1118"/>
        <v>0.8407208277306103</v>
      </c>
    </row>
    <row r="3639" spans="1:19" x14ac:dyDescent="0.2">
      <c r="A3639" s="3">
        <v>41425.374999991247</v>
      </c>
      <c r="B3639" s="5">
        <f t="shared" si="1108"/>
        <v>151</v>
      </c>
      <c r="C3639" s="5">
        <v>9</v>
      </c>
      <c r="D3639">
        <f t="shared" si="1109"/>
        <v>69.041095890410958</v>
      </c>
      <c r="E3639">
        <f t="shared" si="1119"/>
        <v>2.4995667581397525</v>
      </c>
      <c r="F3639">
        <f t="shared" si="1120"/>
        <v>-9.119169241860245</v>
      </c>
      <c r="G3639">
        <f t="shared" si="1110"/>
        <v>8.8480138459689961</v>
      </c>
      <c r="H3639">
        <f t="shared" si="1121"/>
        <v>-47.279792310465055</v>
      </c>
      <c r="I3639">
        <f t="shared" si="1111"/>
        <v>21.898483015897597</v>
      </c>
      <c r="J3639">
        <f t="shared" si="1112"/>
        <v>46.522685466605658</v>
      </c>
      <c r="K3639">
        <f t="shared" si="1122"/>
        <v>43.477314533394342</v>
      </c>
      <c r="L3639">
        <f t="shared" si="1113"/>
        <v>97.821760213365494</v>
      </c>
      <c r="M3639">
        <f t="shared" si="1123"/>
        <v>262.17823978663449</v>
      </c>
      <c r="N3639">
        <f t="shared" si="1114"/>
        <v>97.821760213365494</v>
      </c>
      <c r="O3639">
        <f t="shared" si="1124"/>
        <v>1.3780807953596861</v>
      </c>
      <c r="P3639">
        <f t="shared" si="1125"/>
        <v>0.86850770742381123</v>
      </c>
      <c r="Q3639">
        <f t="shared" si="1115"/>
        <v>0.57154413477930655</v>
      </c>
      <c r="R3639">
        <f t="shared" si="1116"/>
        <v>0.4963904861887013</v>
      </c>
      <c r="S3639">
        <f t="shared" si="1118"/>
        <v>1.4230284190624323</v>
      </c>
    </row>
    <row r="3640" spans="1:19" x14ac:dyDescent="0.2">
      <c r="A3640" s="3">
        <v>41425.416666657911</v>
      </c>
      <c r="B3640" s="5">
        <f t="shared" si="1108"/>
        <v>151</v>
      </c>
      <c r="C3640" s="5">
        <v>10</v>
      </c>
      <c r="D3640">
        <f t="shared" si="1109"/>
        <v>69.041095890410958</v>
      </c>
      <c r="E3640">
        <f t="shared" si="1119"/>
        <v>2.4995667581397525</v>
      </c>
      <c r="F3640">
        <f t="shared" si="1120"/>
        <v>-9.119169241860245</v>
      </c>
      <c r="G3640">
        <f t="shared" si="1110"/>
        <v>9.8480138459689961</v>
      </c>
      <c r="H3640">
        <f t="shared" si="1121"/>
        <v>-32.279792310465055</v>
      </c>
      <c r="I3640">
        <f t="shared" si="1111"/>
        <v>21.898483015897597</v>
      </c>
      <c r="J3640">
        <f t="shared" si="1112"/>
        <v>57.970196558311827</v>
      </c>
      <c r="K3640">
        <f t="shared" si="1122"/>
        <v>32.029803441688173</v>
      </c>
      <c r="L3640">
        <f t="shared" si="1113"/>
        <v>110.88329600504321</v>
      </c>
      <c r="M3640">
        <f t="shared" si="1123"/>
        <v>249.11670399495679</v>
      </c>
      <c r="N3640">
        <f t="shared" si="1114"/>
        <v>110.88329600504321</v>
      </c>
      <c r="O3640">
        <f t="shared" si="1124"/>
        <v>1.1795619643924025</v>
      </c>
      <c r="P3640">
        <f t="shared" si="1125"/>
        <v>0.90791181902459195</v>
      </c>
      <c r="Q3640">
        <f t="shared" si="1115"/>
        <v>0.73106163728158702</v>
      </c>
      <c r="R3640">
        <f t="shared" si="1116"/>
        <v>0.66373950092342215</v>
      </c>
      <c r="S3640">
        <f t="shared" si="1118"/>
        <v>1.9027765417512228</v>
      </c>
    </row>
    <row r="3641" spans="1:19" x14ac:dyDescent="0.2">
      <c r="A3641" s="3">
        <v>41425.458333324576</v>
      </c>
      <c r="B3641" s="5">
        <f t="shared" si="1108"/>
        <v>151</v>
      </c>
      <c r="C3641" s="5">
        <v>11</v>
      </c>
      <c r="D3641">
        <f t="shared" si="1109"/>
        <v>69.041095890410958</v>
      </c>
      <c r="E3641">
        <f t="shared" si="1119"/>
        <v>2.4995667581397525</v>
      </c>
      <c r="F3641">
        <f t="shared" si="1120"/>
        <v>-9.119169241860245</v>
      </c>
      <c r="G3641">
        <f t="shared" si="1110"/>
        <v>10.848013845968996</v>
      </c>
      <c r="H3641">
        <f t="shared" si="1121"/>
        <v>-17.279792310465059</v>
      </c>
      <c r="I3641">
        <f t="shared" si="1111"/>
        <v>21.898483015897597</v>
      </c>
      <c r="J3641">
        <f t="shared" si="1112"/>
        <v>68.090083907899782</v>
      </c>
      <c r="K3641">
        <f t="shared" si="1122"/>
        <v>21.909916092100218</v>
      </c>
      <c r="L3641">
        <f t="shared" si="1113"/>
        <v>132.38809530179327</v>
      </c>
      <c r="M3641">
        <f t="shared" si="1123"/>
        <v>227.61190469820673</v>
      </c>
      <c r="N3641">
        <f t="shared" si="1114"/>
        <v>132.38809530179327</v>
      </c>
      <c r="O3641">
        <f t="shared" si="1124"/>
        <v>1.0778513866963448</v>
      </c>
      <c r="P3641">
        <f t="shared" si="1125"/>
        <v>0.92964839964653823</v>
      </c>
      <c r="Q3641">
        <f t="shared" si="1115"/>
        <v>0.82873453068783332</v>
      </c>
      <c r="R3641">
        <f t="shared" si="1116"/>
        <v>0.77043173018576916</v>
      </c>
      <c r="S3641">
        <f t="shared" si="1118"/>
        <v>2.2086367033735148</v>
      </c>
    </row>
    <row r="3642" spans="1:19" x14ac:dyDescent="0.2">
      <c r="A3642" s="3">
        <v>41425.49999999124</v>
      </c>
      <c r="B3642" s="5">
        <f t="shared" si="1108"/>
        <v>151</v>
      </c>
      <c r="C3642" s="5">
        <v>12</v>
      </c>
      <c r="D3642">
        <f t="shared" si="1109"/>
        <v>69.041095890410958</v>
      </c>
      <c r="E3642">
        <f t="shared" si="1119"/>
        <v>2.4995667581397525</v>
      </c>
      <c r="F3642">
        <f t="shared" si="1120"/>
        <v>-9.119169241860245</v>
      </c>
      <c r="G3642">
        <f t="shared" si="1110"/>
        <v>11.848013845968996</v>
      </c>
      <c r="H3642">
        <f t="shared" si="1121"/>
        <v>-2.2797923104650586</v>
      </c>
      <c r="I3642">
        <f t="shared" si="1111"/>
        <v>21.898483015897597</v>
      </c>
      <c r="J3642">
        <f t="shared" si="1112"/>
        <v>73.779354659568085</v>
      </c>
      <c r="K3642">
        <f t="shared" si="1122"/>
        <v>16.220645340431915</v>
      </c>
      <c r="L3642">
        <f t="shared" si="1113"/>
        <v>172.40723649718294</v>
      </c>
      <c r="M3642">
        <f t="shared" si="1123"/>
        <v>187.59276350281706</v>
      </c>
      <c r="N3642">
        <f t="shared" si="1114"/>
        <v>172.40723649718294</v>
      </c>
      <c r="O3642">
        <f t="shared" si="1124"/>
        <v>1.0414571876362457</v>
      </c>
      <c r="P3642">
        <f t="shared" si="1125"/>
        <v>0.93771399796923627</v>
      </c>
      <c r="Q3642">
        <f t="shared" si="1115"/>
        <v>0.85776889813754309</v>
      </c>
      <c r="R3642">
        <f t="shared" si="1116"/>
        <v>0.80434190280622209</v>
      </c>
      <c r="S3642">
        <f t="shared" si="1118"/>
        <v>2.3058487585535437</v>
      </c>
    </row>
    <row r="3643" spans="1:19" x14ac:dyDescent="0.2">
      <c r="A3643" s="3">
        <v>41425.541666657904</v>
      </c>
      <c r="B3643" s="5">
        <f t="shared" si="1108"/>
        <v>151</v>
      </c>
      <c r="C3643" s="5">
        <v>13</v>
      </c>
      <c r="D3643">
        <f t="shared" si="1109"/>
        <v>69.041095890410958</v>
      </c>
      <c r="E3643">
        <f t="shared" si="1119"/>
        <v>2.4995667581397525</v>
      </c>
      <c r="F3643">
        <f t="shared" si="1120"/>
        <v>-9.119169241860245</v>
      </c>
      <c r="G3643">
        <f t="shared" si="1110"/>
        <v>12.848013845968996</v>
      </c>
      <c r="H3643">
        <f t="shared" si="1121"/>
        <v>12.720207689534941</v>
      </c>
      <c r="I3643">
        <f t="shared" si="1111"/>
        <v>21.898483015897597</v>
      </c>
      <c r="J3643">
        <f t="shared" si="1112"/>
        <v>70.53188195695482</v>
      </c>
      <c r="K3643">
        <f t="shared" si="1122"/>
        <v>19.46811804304518</v>
      </c>
      <c r="L3643">
        <f t="shared" si="1113"/>
        <v>142.19312150234882</v>
      </c>
      <c r="M3643">
        <f t="shared" si="1123"/>
        <v>217.80687849765118</v>
      </c>
      <c r="N3643">
        <f t="shared" si="1114"/>
        <v>217.80687849765118</v>
      </c>
      <c r="O3643">
        <f t="shared" si="1124"/>
        <v>1.0606398673100772</v>
      </c>
      <c r="P3643">
        <f t="shared" si="1125"/>
        <v>0.93344298314142859</v>
      </c>
      <c r="Q3643">
        <f t="shared" si="1115"/>
        <v>0.84420196597958808</v>
      </c>
      <c r="R3643">
        <f t="shared" si="1116"/>
        <v>0.78801440149784552</v>
      </c>
      <c r="S3643">
        <f t="shared" si="1118"/>
        <v>2.2590418615227521</v>
      </c>
    </row>
    <row r="3644" spans="1:19" x14ac:dyDescent="0.2">
      <c r="A3644" s="3">
        <v>41425.583333324568</v>
      </c>
      <c r="B3644" s="5">
        <f t="shared" si="1108"/>
        <v>151</v>
      </c>
      <c r="C3644" s="5">
        <v>14</v>
      </c>
      <c r="D3644">
        <f t="shared" si="1109"/>
        <v>69.041095890410958</v>
      </c>
      <c r="E3644">
        <f t="shared" si="1119"/>
        <v>2.4995667581397525</v>
      </c>
      <c r="F3644">
        <f t="shared" si="1120"/>
        <v>-9.119169241860245</v>
      </c>
      <c r="G3644">
        <f t="shared" si="1110"/>
        <v>13.848013845968996</v>
      </c>
      <c r="H3644">
        <f t="shared" si="1121"/>
        <v>27.720207689534941</v>
      </c>
      <c r="I3644">
        <f t="shared" si="1111"/>
        <v>21.898483015897597</v>
      </c>
      <c r="J3644">
        <f t="shared" si="1112"/>
        <v>61.265535204709437</v>
      </c>
      <c r="K3644">
        <f t="shared" si="1122"/>
        <v>28.734464795290563</v>
      </c>
      <c r="L3644">
        <f t="shared" si="1113"/>
        <v>116.13684054583459</v>
      </c>
      <c r="M3644">
        <f t="shared" si="1123"/>
        <v>243.86315945416541</v>
      </c>
      <c r="N3644">
        <f t="shared" si="1114"/>
        <v>243.86315945416541</v>
      </c>
      <c r="O3644">
        <f t="shared" si="1124"/>
        <v>1.1404366293234141</v>
      </c>
      <c r="P3644">
        <f t="shared" si="1125"/>
        <v>0.91613836604374399</v>
      </c>
      <c r="Q3644">
        <f t="shared" si="1115"/>
        <v>0.76798208606724794</v>
      </c>
      <c r="R3644">
        <f t="shared" si="1116"/>
        <v>0.70357785348051449</v>
      </c>
      <c r="S3644">
        <f t="shared" si="1118"/>
        <v>2.0169832186209726</v>
      </c>
    </row>
    <row r="3645" spans="1:19" x14ac:dyDescent="0.2">
      <c r="A3645" s="3">
        <v>41425.624999991232</v>
      </c>
      <c r="B3645" s="5">
        <f t="shared" si="1108"/>
        <v>151</v>
      </c>
      <c r="C3645" s="5">
        <v>15</v>
      </c>
      <c r="D3645">
        <f t="shared" si="1109"/>
        <v>69.041095890410958</v>
      </c>
      <c r="E3645">
        <f t="shared" si="1119"/>
        <v>2.4995667581397525</v>
      </c>
      <c r="F3645">
        <f t="shared" si="1120"/>
        <v>-9.119169241860245</v>
      </c>
      <c r="G3645">
        <f t="shared" si="1110"/>
        <v>14.848013845968996</v>
      </c>
      <c r="H3645">
        <f t="shared" si="1121"/>
        <v>42.720207689534945</v>
      </c>
      <c r="I3645">
        <f t="shared" si="1111"/>
        <v>21.898483015897597</v>
      </c>
      <c r="J3645">
        <f t="shared" si="1112"/>
        <v>50.065518980817679</v>
      </c>
      <c r="K3645">
        <f t="shared" si="1122"/>
        <v>39.934481019182321</v>
      </c>
      <c r="L3645">
        <f t="shared" si="1113"/>
        <v>101.2996594336738</v>
      </c>
      <c r="M3645">
        <f t="shared" si="1123"/>
        <v>258.70034056632619</v>
      </c>
      <c r="N3645">
        <f t="shared" si="1114"/>
        <v>258.70034056632619</v>
      </c>
      <c r="O3645">
        <f t="shared" si="1124"/>
        <v>1.3041567662660218</v>
      </c>
      <c r="P3645">
        <f t="shared" si="1125"/>
        <v>0.88274991631068156</v>
      </c>
      <c r="Q3645">
        <f t="shared" si="1115"/>
        <v>0.62567322215633558</v>
      </c>
      <c r="R3645">
        <f t="shared" si="1116"/>
        <v>0.5523129844963397</v>
      </c>
      <c r="S3645">
        <f t="shared" si="1118"/>
        <v>1.5833443529308513</v>
      </c>
    </row>
    <row r="3646" spans="1:19" x14ac:dyDescent="0.2">
      <c r="A3646" s="3">
        <v>41425.666666657897</v>
      </c>
      <c r="B3646" s="5">
        <f t="shared" si="1108"/>
        <v>151</v>
      </c>
      <c r="C3646" s="5">
        <v>16</v>
      </c>
      <c r="D3646">
        <f t="shared" si="1109"/>
        <v>69.041095890410958</v>
      </c>
      <c r="E3646">
        <f t="shared" si="1119"/>
        <v>2.4995667581397525</v>
      </c>
      <c r="F3646">
        <f t="shared" si="1120"/>
        <v>-9.119169241860245</v>
      </c>
      <c r="G3646">
        <f t="shared" si="1110"/>
        <v>15.848013845968996</v>
      </c>
      <c r="H3646">
        <f t="shared" si="1121"/>
        <v>57.720207689534945</v>
      </c>
      <c r="I3646">
        <f t="shared" si="1111"/>
        <v>21.898483015897597</v>
      </c>
      <c r="J3646">
        <f t="shared" si="1112"/>
        <v>38.323018837661017</v>
      </c>
      <c r="K3646">
        <f t="shared" si="1122"/>
        <v>51.676981162338983</v>
      </c>
      <c r="L3646">
        <f t="shared" si="1113"/>
        <v>90.816062283043166</v>
      </c>
      <c r="M3646">
        <f t="shared" si="1123"/>
        <v>269.18393771695685</v>
      </c>
      <c r="N3646">
        <f t="shared" si="1114"/>
        <v>269.18393771695685</v>
      </c>
      <c r="O3646">
        <f t="shared" si="1124"/>
        <v>1.6126580258032861</v>
      </c>
      <c r="P3646">
        <f t="shared" si="1125"/>
        <v>0.826269851160224</v>
      </c>
      <c r="Q3646">
        <f t="shared" si="1115"/>
        <v>0.43206884304206322</v>
      </c>
      <c r="R3646">
        <f t="shared" si="1116"/>
        <v>0.35700545863133576</v>
      </c>
      <c r="S3646">
        <f t="shared" si="1118"/>
        <v>1.0234461125422993</v>
      </c>
    </row>
    <row r="3647" spans="1:19" x14ac:dyDescent="0.2">
      <c r="A3647" s="3">
        <v>41425.708333324561</v>
      </c>
      <c r="B3647" s="5">
        <f t="shared" si="1108"/>
        <v>151</v>
      </c>
      <c r="C3647" s="5">
        <v>17</v>
      </c>
      <c r="D3647">
        <f t="shared" si="1109"/>
        <v>69.041095890410958</v>
      </c>
      <c r="E3647">
        <f t="shared" si="1119"/>
        <v>2.4995667581397525</v>
      </c>
      <c r="F3647">
        <f t="shared" si="1120"/>
        <v>-9.119169241860245</v>
      </c>
      <c r="G3647">
        <f t="shared" si="1110"/>
        <v>16.848013845968996</v>
      </c>
      <c r="H3647">
        <f t="shared" si="1121"/>
        <v>72.720207689534945</v>
      </c>
      <c r="I3647">
        <f t="shared" si="1111"/>
        <v>21.898483015897597</v>
      </c>
      <c r="J3647">
        <f t="shared" si="1112"/>
        <v>26.538516073189314</v>
      </c>
      <c r="K3647">
        <f t="shared" si="1122"/>
        <v>63.461483926810686</v>
      </c>
      <c r="L3647">
        <f t="shared" si="1113"/>
        <v>82.018740914454639</v>
      </c>
      <c r="M3647">
        <f t="shared" si="1123"/>
        <v>277.98125908554539</v>
      </c>
      <c r="N3647">
        <f t="shared" si="1114"/>
        <v>277.98125908554539</v>
      </c>
      <c r="O3647">
        <f t="shared" si="1124"/>
        <v>2.2381412955118072</v>
      </c>
      <c r="P3647">
        <f t="shared" si="1125"/>
        <v>0.73084347178709175</v>
      </c>
      <c r="Q3647">
        <f t="shared" si="1115"/>
        <v>0.20303895005194314</v>
      </c>
      <c r="R3647">
        <f t="shared" si="1116"/>
        <v>0.14838969116396802</v>
      </c>
      <c r="S3647">
        <f t="shared" si="1118"/>
        <v>0.42539644392368781</v>
      </c>
    </row>
    <row r="3648" spans="1:19" x14ac:dyDescent="0.2">
      <c r="A3648" s="3">
        <v>41425.749999991225</v>
      </c>
      <c r="B3648" s="5">
        <f t="shared" si="1108"/>
        <v>151</v>
      </c>
      <c r="C3648" s="5">
        <v>18</v>
      </c>
      <c r="D3648">
        <f t="shared" si="1109"/>
        <v>69.041095890410958</v>
      </c>
      <c r="E3648">
        <f t="shared" si="1119"/>
        <v>2.4995667581397525</v>
      </c>
      <c r="F3648">
        <f t="shared" si="1120"/>
        <v>-9.119169241860245</v>
      </c>
      <c r="G3648">
        <f t="shared" si="1110"/>
        <v>17.848013845968996</v>
      </c>
      <c r="H3648">
        <f t="shared" si="1121"/>
        <v>87.720207689534945</v>
      </c>
      <c r="I3648">
        <f t="shared" si="1111"/>
        <v>21.898483015897597</v>
      </c>
      <c r="J3648">
        <f t="shared" si="1112"/>
        <v>14.993169396512979</v>
      </c>
      <c r="K3648">
        <f t="shared" si="1122"/>
        <v>75.006830603487018</v>
      </c>
      <c r="L3648">
        <f t="shared" si="1113"/>
        <v>73.696069250719432</v>
      </c>
      <c r="M3648">
        <f t="shared" si="1123"/>
        <v>286.30393074928054</v>
      </c>
      <c r="N3648">
        <f t="shared" si="1114"/>
        <v>286.30393074928054</v>
      </c>
      <c r="O3648">
        <f t="shared" si="1124"/>
        <v>3.8654231448524383</v>
      </c>
      <c r="P3648">
        <f t="shared" si="1125"/>
        <v>0.55447596915729225</v>
      </c>
      <c r="Q3648">
        <f t="shared" si="1115"/>
        <v>-4.4049995501763528E-2</v>
      </c>
      <c r="R3648">
        <f t="shared" si="1116"/>
        <v>-2.4424663947214695E-2</v>
      </c>
      <c r="S3648">
        <f t="shared" si="1118"/>
        <v>-7.0019454220005647E-2</v>
      </c>
    </row>
    <row r="3649" spans="1:20" x14ac:dyDescent="0.2">
      <c r="A3649" s="3">
        <v>41425.791666657889</v>
      </c>
      <c r="B3649" s="5">
        <f t="shared" si="1108"/>
        <v>151</v>
      </c>
      <c r="C3649" s="5">
        <v>19</v>
      </c>
      <c r="D3649">
        <f t="shared" si="1109"/>
        <v>69.041095890410958</v>
      </c>
      <c r="E3649">
        <f t="shared" si="1119"/>
        <v>2.4995667581397525</v>
      </c>
      <c r="F3649">
        <f t="shared" si="1120"/>
        <v>-9.119169241860245</v>
      </c>
      <c r="G3649">
        <f t="shared" si="1110"/>
        <v>18.848013845968996</v>
      </c>
      <c r="H3649">
        <f t="shared" si="1121"/>
        <v>102.72020768953494</v>
      </c>
      <c r="I3649">
        <f t="shared" si="1111"/>
        <v>21.898483015897597</v>
      </c>
      <c r="J3649">
        <f t="shared" si="1112"/>
        <v>3.9350948712955156</v>
      </c>
      <c r="K3649">
        <f t="shared" si="1122"/>
        <v>86.064905128704481</v>
      </c>
      <c r="L3649">
        <f t="shared" si="1113"/>
        <v>65.122974376429667</v>
      </c>
      <c r="M3649">
        <f t="shared" si="1123"/>
        <v>294.87702562357032</v>
      </c>
      <c r="N3649">
        <f t="shared" si="1114"/>
        <v>294.87702562357032</v>
      </c>
      <c r="O3649">
        <f t="shared" si="1124"/>
        <v>14.57165586749165</v>
      </c>
      <c r="P3649">
        <f t="shared" si="1125"/>
        <v>0.15089887731590984</v>
      </c>
      <c r="Q3649">
        <f t="shared" si="1115"/>
        <v>-0.29067072666750604</v>
      </c>
      <c r="R3649">
        <f t="shared" si="1116"/>
        <v>-4.3861886322726355E-2</v>
      </c>
      <c r="S3649">
        <f t="shared" si="1118"/>
        <v>-0.12574115033944847</v>
      </c>
    </row>
    <row r="3650" spans="1:20" x14ac:dyDescent="0.2">
      <c r="A3650" s="3">
        <v>41425.833333324554</v>
      </c>
      <c r="B3650" s="5">
        <f t="shared" si="1108"/>
        <v>151</v>
      </c>
      <c r="C3650" s="5">
        <v>20</v>
      </c>
      <c r="D3650">
        <f t="shared" si="1109"/>
        <v>69.041095890410958</v>
      </c>
      <c r="E3650">
        <f t="shared" si="1119"/>
        <v>2.4995667581397525</v>
      </c>
      <c r="F3650">
        <f t="shared" si="1120"/>
        <v>-9.119169241860245</v>
      </c>
      <c r="G3650">
        <f t="shared" si="1110"/>
        <v>19.848013845968996</v>
      </c>
      <c r="H3650">
        <f t="shared" si="1121"/>
        <v>117.72020768953494</v>
      </c>
      <c r="I3650">
        <f t="shared" si="1111"/>
        <v>21.898483015897597</v>
      </c>
      <c r="J3650">
        <f t="shared" si="1112"/>
        <v>-6.3429712797944928</v>
      </c>
      <c r="K3650">
        <f t="shared" si="1122"/>
        <v>96.342971279794497</v>
      </c>
      <c r="L3650">
        <f t="shared" si="1113"/>
        <v>55.732304269813213</v>
      </c>
      <c r="M3650">
        <f t="shared" si="1123"/>
        <v>304.2676957301868</v>
      </c>
      <c r="N3650">
        <f t="shared" si="1114"/>
        <v>304.2676957301868</v>
      </c>
      <c r="O3650">
        <f t="shared" si="1124"/>
        <v>-9.0514332191721003</v>
      </c>
      <c r="P3650" t="e">
        <f t="shared" si="1125"/>
        <v>#NUM!</v>
      </c>
      <c r="Q3650">
        <f t="shared" si="1115"/>
        <v>-0.51825175619484187</v>
      </c>
      <c r="R3650" t="e">
        <f t="shared" si="1116"/>
        <v>#NUM!</v>
      </c>
      <c r="S3650" t="e">
        <f t="shared" si="1118"/>
        <v>#NUM!</v>
      </c>
    </row>
    <row r="3651" spans="1:20" x14ac:dyDescent="0.2">
      <c r="A3651" s="3">
        <v>41425.874999991218</v>
      </c>
      <c r="B3651" s="5">
        <f t="shared" si="1108"/>
        <v>151</v>
      </c>
      <c r="C3651" s="5">
        <v>21</v>
      </c>
      <c r="D3651">
        <f t="shared" si="1109"/>
        <v>69.041095890410958</v>
      </c>
      <c r="E3651">
        <f t="shared" si="1119"/>
        <v>2.4995667581397525</v>
      </c>
      <c r="F3651">
        <f t="shared" si="1120"/>
        <v>-9.119169241860245</v>
      </c>
      <c r="G3651">
        <f t="shared" si="1110"/>
        <v>20.848013845968996</v>
      </c>
      <c r="H3651">
        <f t="shared" si="1121"/>
        <v>132.72020768953493</v>
      </c>
      <c r="I3651">
        <f t="shared" si="1111"/>
        <v>21.898483015897597</v>
      </c>
      <c r="J3651">
        <f t="shared" si="1112"/>
        <v>-15.450674205265727</v>
      </c>
      <c r="K3651">
        <f t="shared" si="1122"/>
        <v>105.45067420526573</v>
      </c>
      <c r="L3651">
        <f t="shared" si="1113"/>
        <v>45.009554217790168</v>
      </c>
      <c r="M3651">
        <f t="shared" si="1123"/>
        <v>314.9904457822098</v>
      </c>
      <c r="N3651">
        <f t="shared" si="1114"/>
        <v>314.9904457822098</v>
      </c>
      <c r="O3651">
        <f t="shared" si="1124"/>
        <v>-3.753631308748846</v>
      </c>
      <c r="P3651" t="e">
        <f t="shared" si="1125"/>
        <v>#NUM!</v>
      </c>
      <c r="Q3651">
        <f t="shared" si="1115"/>
        <v>-0.70986544912351635</v>
      </c>
      <c r="R3651" t="e">
        <f t="shared" si="1116"/>
        <v>#NUM!</v>
      </c>
      <c r="S3651" t="e">
        <f t="shared" si="1118"/>
        <v>#NUM!</v>
      </c>
    </row>
    <row r="3652" spans="1:20" x14ac:dyDescent="0.2">
      <c r="A3652" s="3">
        <v>41425.916666657882</v>
      </c>
      <c r="B3652" s="5">
        <f t="shared" si="1108"/>
        <v>151</v>
      </c>
      <c r="C3652" s="5">
        <v>22</v>
      </c>
      <c r="D3652">
        <f t="shared" si="1109"/>
        <v>69.041095890410958</v>
      </c>
      <c r="E3652">
        <f t="shared" si="1119"/>
        <v>2.4995667581397525</v>
      </c>
      <c r="F3652">
        <f t="shared" si="1120"/>
        <v>-9.119169241860245</v>
      </c>
      <c r="G3652">
        <f t="shared" si="1110"/>
        <v>21.848013845968996</v>
      </c>
      <c r="H3652">
        <f t="shared" si="1121"/>
        <v>147.72020768953493</v>
      </c>
      <c r="I3652">
        <f t="shared" si="1111"/>
        <v>21.898483015897597</v>
      </c>
      <c r="J3652">
        <f t="shared" si="1112"/>
        <v>-22.863321621563593</v>
      </c>
      <c r="K3652">
        <f t="shared" si="1122"/>
        <v>112.86332162156359</v>
      </c>
      <c r="L3652">
        <f t="shared" si="1113"/>
        <v>32.531990431361407</v>
      </c>
      <c r="M3652">
        <f t="shared" si="1123"/>
        <v>327.46800956863859</v>
      </c>
      <c r="N3652">
        <f t="shared" si="1114"/>
        <v>327.46800956863859</v>
      </c>
      <c r="O3652">
        <f t="shared" si="1124"/>
        <v>-2.5737762286981236</v>
      </c>
      <c r="P3652" t="e">
        <f t="shared" si="1125"/>
        <v>#NUM!</v>
      </c>
      <c r="Q3652">
        <f t="shared" si="1115"/>
        <v>-0.85263735030919297</v>
      </c>
      <c r="R3652" t="e">
        <f t="shared" si="1116"/>
        <v>#NUM!</v>
      </c>
      <c r="S3652" t="e">
        <f t="shared" si="1118"/>
        <v>#NUM!</v>
      </c>
    </row>
    <row r="3653" spans="1:20" x14ac:dyDescent="0.2">
      <c r="A3653" s="3">
        <v>41425.958333324546</v>
      </c>
      <c r="B3653" s="5">
        <f t="shared" ref="B3653:B3716" si="1127">B3629+1</f>
        <v>151</v>
      </c>
      <c r="C3653" s="5">
        <v>23</v>
      </c>
      <c r="D3653">
        <f t="shared" si="1109"/>
        <v>69.041095890410958</v>
      </c>
      <c r="E3653">
        <f t="shared" si="1119"/>
        <v>2.4995667581397525</v>
      </c>
      <c r="F3653">
        <f t="shared" si="1120"/>
        <v>-9.119169241860245</v>
      </c>
      <c r="G3653">
        <f t="shared" si="1110"/>
        <v>22.848013845968996</v>
      </c>
      <c r="H3653">
        <f t="shared" si="1121"/>
        <v>162.72020768953493</v>
      </c>
      <c r="I3653">
        <f t="shared" si="1111"/>
        <v>21.898483015897597</v>
      </c>
      <c r="J3653">
        <f t="shared" si="1112"/>
        <v>-27.939146124662269</v>
      </c>
      <c r="K3653">
        <f t="shared" si="1122"/>
        <v>117.93914612466227</v>
      </c>
      <c r="L3653">
        <f t="shared" si="1113"/>
        <v>18.177794642012742</v>
      </c>
      <c r="M3653">
        <f t="shared" si="1123"/>
        <v>341.82220535798729</v>
      </c>
      <c r="N3653">
        <f t="shared" si="1114"/>
        <v>341.82220535798729</v>
      </c>
      <c r="O3653">
        <f t="shared" si="1124"/>
        <v>-2.134319017185228</v>
      </c>
      <c r="P3653" t="e">
        <f t="shared" si="1125"/>
        <v>#NUM!</v>
      </c>
      <c r="Q3653">
        <f t="shared" si="1115"/>
        <v>-0.94044986241072437</v>
      </c>
      <c r="R3653" t="e">
        <f t="shared" si="1116"/>
        <v>#NUM!</v>
      </c>
      <c r="S3653" t="e">
        <f t="shared" si="1118"/>
        <v>#NUM!</v>
      </c>
    </row>
    <row r="3654" spans="1:20" x14ac:dyDescent="0.2">
      <c r="A3654" s="3">
        <v>41425.999999991211</v>
      </c>
      <c r="B3654" s="5">
        <f t="shared" si="1127"/>
        <v>152</v>
      </c>
      <c r="C3654" s="5">
        <v>0</v>
      </c>
      <c r="D3654">
        <f t="shared" si="1109"/>
        <v>70.027397260273972</v>
      </c>
      <c r="E3654">
        <f t="shared" si="1119"/>
        <v>2.3552680408980873</v>
      </c>
      <c r="F3654">
        <f t="shared" si="1120"/>
        <v>-9.2634679591019111</v>
      </c>
      <c r="G3654">
        <f t="shared" si="1110"/>
        <v>-0.15439113265169851</v>
      </c>
      <c r="H3654">
        <f t="shared" si="1121"/>
        <v>-182.31586698977546</v>
      </c>
      <c r="I3654">
        <f t="shared" si="1111"/>
        <v>22.039624558737447</v>
      </c>
      <c r="J3654">
        <f t="shared" si="1112"/>
        <v>-29.920929531909451</v>
      </c>
      <c r="K3654">
        <f t="shared" si="1122"/>
        <v>119.92092953190945</v>
      </c>
      <c r="L3654">
        <f t="shared" si="1113"/>
        <v>2.4768454283217523</v>
      </c>
      <c r="M3654">
        <f t="shared" si="1123"/>
        <v>357.52315457167822</v>
      </c>
      <c r="N3654">
        <f t="shared" si="1114"/>
        <v>2.4768454283217523</v>
      </c>
      <c r="O3654">
        <f t="shared" si="1124"/>
        <v>-2.0047939653918534</v>
      </c>
      <c r="P3654" t="e">
        <f t="shared" si="1125"/>
        <v>#NUM!</v>
      </c>
      <c r="Q3654">
        <f t="shared" si="1115"/>
        <v>-0.97360551847705379</v>
      </c>
      <c r="R3654" t="e">
        <f t="shared" si="1116"/>
        <v>#NUM!</v>
      </c>
      <c r="S3654" t="e">
        <f t="shared" si="1118"/>
        <v>#NUM!</v>
      </c>
      <c r="T3654">
        <f t="shared" ref="T3654" si="1128">SUMIF(S3660:S3674,"&gt;0,01")</f>
        <v>16.218654853743047</v>
      </c>
    </row>
    <row r="3655" spans="1:20" x14ac:dyDescent="0.2">
      <c r="A3655" s="3">
        <v>41426.041666657875</v>
      </c>
      <c r="B3655" s="5">
        <f t="shared" si="1127"/>
        <v>152</v>
      </c>
      <c r="C3655" s="5">
        <v>1</v>
      </c>
      <c r="D3655">
        <f t="shared" si="1109"/>
        <v>70.027397260273972</v>
      </c>
      <c r="E3655">
        <f t="shared" si="1119"/>
        <v>2.3552680408980873</v>
      </c>
      <c r="F3655">
        <f t="shared" si="1120"/>
        <v>-9.2634679591019111</v>
      </c>
      <c r="G3655">
        <f t="shared" si="1110"/>
        <v>0.84560886734830154</v>
      </c>
      <c r="H3655">
        <f t="shared" si="1121"/>
        <v>-167.31586698977546</v>
      </c>
      <c r="I3655">
        <f t="shared" si="1111"/>
        <v>22.039624558737447</v>
      </c>
      <c r="J3655">
        <f t="shared" si="1112"/>
        <v>-28.788330140515605</v>
      </c>
      <c r="K3655">
        <f t="shared" si="1122"/>
        <v>118.7883301405156</v>
      </c>
      <c r="L3655">
        <f t="shared" si="1113"/>
        <v>13.428594533766045</v>
      </c>
      <c r="M3655">
        <f t="shared" si="1123"/>
        <v>346.57140546623395</v>
      </c>
      <c r="N3655">
        <f t="shared" si="1114"/>
        <v>13.428594533766045</v>
      </c>
      <c r="O3655">
        <f t="shared" si="1124"/>
        <v>-2.0765189759629528</v>
      </c>
      <c r="P3655" t="e">
        <f t="shared" si="1125"/>
        <v>#NUM!</v>
      </c>
      <c r="Q3655">
        <f t="shared" si="1115"/>
        <v>-0.95583050672385705</v>
      </c>
      <c r="R3655" t="e">
        <f t="shared" si="1116"/>
        <v>#NUM!</v>
      </c>
      <c r="S3655" t="e">
        <f t="shared" si="1118"/>
        <v>#NUM!</v>
      </c>
    </row>
    <row r="3656" spans="1:20" x14ac:dyDescent="0.2">
      <c r="A3656" s="3">
        <v>41426.083333324539</v>
      </c>
      <c r="B3656" s="5">
        <f t="shared" si="1127"/>
        <v>152</v>
      </c>
      <c r="C3656" s="5">
        <v>2</v>
      </c>
      <c r="D3656">
        <f t="shared" si="1109"/>
        <v>70.027397260273972</v>
      </c>
      <c r="E3656">
        <f t="shared" si="1119"/>
        <v>2.3552680408980873</v>
      </c>
      <c r="F3656">
        <f t="shared" si="1120"/>
        <v>-9.2634679591019111</v>
      </c>
      <c r="G3656">
        <f t="shared" si="1110"/>
        <v>1.8456088673483015</v>
      </c>
      <c r="H3656">
        <f t="shared" si="1121"/>
        <v>-152.31586698977546</v>
      </c>
      <c r="I3656">
        <f t="shared" si="1111"/>
        <v>22.039624558737447</v>
      </c>
      <c r="J3656">
        <f t="shared" si="1112"/>
        <v>-24.568662019392992</v>
      </c>
      <c r="K3656">
        <f t="shared" si="1122"/>
        <v>114.56866201939299</v>
      </c>
      <c r="L3656">
        <f t="shared" si="1113"/>
        <v>28.262815499939791</v>
      </c>
      <c r="M3656">
        <f t="shared" si="1123"/>
        <v>331.73718450006021</v>
      </c>
      <c r="N3656">
        <f t="shared" si="1114"/>
        <v>28.262815499939791</v>
      </c>
      <c r="O3656">
        <f t="shared" si="1124"/>
        <v>-2.4050982938531336</v>
      </c>
      <c r="P3656" t="e">
        <f t="shared" si="1125"/>
        <v>#NUM!</v>
      </c>
      <c r="Q3656">
        <f t="shared" si="1115"/>
        <v>-0.88496566425227452</v>
      </c>
      <c r="R3656" t="e">
        <f t="shared" si="1116"/>
        <v>#NUM!</v>
      </c>
      <c r="S3656" t="e">
        <f t="shared" si="1118"/>
        <v>#NUM!</v>
      </c>
    </row>
    <row r="3657" spans="1:20" x14ac:dyDescent="0.2">
      <c r="A3657" s="3">
        <v>41426.124999991203</v>
      </c>
      <c r="B3657" s="5">
        <f t="shared" si="1127"/>
        <v>152</v>
      </c>
      <c r="C3657" s="5">
        <v>3</v>
      </c>
      <c r="D3657">
        <f t="shared" ref="D3657:D3720" si="1129">(360/365)*(B3657-81)</f>
        <v>70.027397260273972</v>
      </c>
      <c r="E3657">
        <f t="shared" si="1119"/>
        <v>2.3552680408980873</v>
      </c>
      <c r="F3657">
        <f t="shared" si="1120"/>
        <v>-9.2634679591019111</v>
      </c>
      <c r="G3657">
        <f t="shared" ref="G3657:G3720" si="1130">C3657+(F3657/60)</f>
        <v>2.8456088673483015</v>
      </c>
      <c r="H3657">
        <f t="shared" si="1121"/>
        <v>-137.31586698977546</v>
      </c>
      <c r="I3657">
        <f t="shared" ref="I3657:I3720" si="1131">23.45*SIN(RADIANS(D3657))</f>
        <v>22.039624558737447</v>
      </c>
      <c r="J3657">
        <f t="shared" ref="J3657:J3720" si="1132">DEGREES(ASIN(SIN(RADIANS(I3657))*SIN(RADIANS($B$11))+COS(RADIANS(I3657))*COS(RADIANS($B$11))*COS(RADIANS(H3657))))</f>
        <v>-17.813082603022952</v>
      </c>
      <c r="K3657">
        <f t="shared" si="1122"/>
        <v>107.81308260302295</v>
      </c>
      <c r="L3657">
        <f t="shared" ref="L3657:L3720" si="1133">180-DEGREES(ACOS((SIN(RADIANS($B$11))*COS(RADIANS(K3657))-SIN(RADIANS(I3657)))/(COS(RADIANS($B$11))*SIN(RADIANS(K3657)))))</f>
        <v>41.304268249012864</v>
      </c>
      <c r="M3657">
        <f t="shared" si="1123"/>
        <v>318.69573175098714</v>
      </c>
      <c r="N3657">
        <f t="shared" ref="N3657:N3720" si="1134">IF(C3657&lt;12.1,L3657,M3657)</f>
        <v>41.304268249012864</v>
      </c>
      <c r="O3657">
        <f t="shared" si="1124"/>
        <v>-3.2689064455342276</v>
      </c>
      <c r="P3657" t="e">
        <f t="shared" si="1125"/>
        <v>#NUM!</v>
      </c>
      <c r="Q3657">
        <f t="shared" ref="Q3657:Q3720" si="1135">(COS(RADIANS(J3657))*SIN((RADIANS($B$21))*COS(RADIANS(N3657-$B$20)))+(SIN(RADIANS(J3657))*COS(RADIANS($B$21))))</f>
        <v>-0.75888316715695581</v>
      </c>
      <c r="R3657" t="e">
        <f t="shared" ref="R3657:R3720" si="1136">P3657*Q3657</f>
        <v>#NUM!</v>
      </c>
      <c r="S3657" t="e">
        <f t="shared" si="1118"/>
        <v>#NUM!</v>
      </c>
    </row>
    <row r="3658" spans="1:20" x14ac:dyDescent="0.2">
      <c r="A3658" s="3">
        <v>41426.166666657868</v>
      </c>
      <c r="B3658" s="5">
        <f t="shared" si="1127"/>
        <v>152</v>
      </c>
      <c r="C3658" s="5">
        <v>4</v>
      </c>
      <c r="D3658">
        <f t="shared" si="1129"/>
        <v>70.027397260273972</v>
      </c>
      <c r="E3658">
        <f t="shared" si="1119"/>
        <v>2.3552680408980873</v>
      </c>
      <c r="F3658">
        <f t="shared" si="1120"/>
        <v>-9.2634679591019111</v>
      </c>
      <c r="G3658">
        <f t="shared" si="1130"/>
        <v>3.8456088673483015</v>
      </c>
      <c r="H3658">
        <f t="shared" si="1121"/>
        <v>-122.31586698977547</v>
      </c>
      <c r="I3658">
        <f t="shared" si="1131"/>
        <v>22.039624558737447</v>
      </c>
      <c r="J3658">
        <f t="shared" si="1132"/>
        <v>-9.1750041070911799</v>
      </c>
      <c r="K3658">
        <f t="shared" si="1122"/>
        <v>99.175004107091183</v>
      </c>
      <c r="L3658">
        <f t="shared" si="1133"/>
        <v>52.514650702574357</v>
      </c>
      <c r="M3658">
        <f t="shared" si="1123"/>
        <v>307.48534929742561</v>
      </c>
      <c r="N3658">
        <f t="shared" si="1134"/>
        <v>52.514650702574357</v>
      </c>
      <c r="O3658">
        <f t="shared" si="1124"/>
        <v>-6.2715378799637751</v>
      </c>
      <c r="P3658" t="e">
        <f t="shared" si="1125"/>
        <v>#NUM!</v>
      </c>
      <c r="Q3658">
        <f t="shared" si="1135"/>
        <v>-0.58134649440783903</v>
      </c>
      <c r="R3658" t="e">
        <f t="shared" si="1136"/>
        <v>#NUM!</v>
      </c>
      <c r="S3658" t="e">
        <f t="shared" si="1118"/>
        <v>#NUM!</v>
      </c>
    </row>
    <row r="3659" spans="1:20" x14ac:dyDescent="0.2">
      <c r="A3659" s="3">
        <v>41426.208333324532</v>
      </c>
      <c r="B3659" s="5">
        <f t="shared" si="1127"/>
        <v>152</v>
      </c>
      <c r="C3659" s="5">
        <v>5</v>
      </c>
      <c r="D3659">
        <f t="shared" si="1129"/>
        <v>70.027397260273972</v>
      </c>
      <c r="E3659">
        <f t="shared" si="1119"/>
        <v>2.3552680408980873</v>
      </c>
      <c r="F3659">
        <f t="shared" si="1120"/>
        <v>-9.2634679591019111</v>
      </c>
      <c r="G3659">
        <f t="shared" si="1130"/>
        <v>4.8456088673483011</v>
      </c>
      <c r="H3659">
        <f t="shared" si="1121"/>
        <v>-107.31586698977549</v>
      </c>
      <c r="I3659">
        <f t="shared" si="1131"/>
        <v>22.039624558737447</v>
      </c>
      <c r="J3659">
        <f t="shared" si="1132"/>
        <v>0.78050459656431359</v>
      </c>
      <c r="K3659">
        <f t="shared" si="1122"/>
        <v>89.219495403435687</v>
      </c>
      <c r="L3659">
        <f t="shared" si="1133"/>
        <v>62.251149789141905</v>
      </c>
      <c r="M3659">
        <f t="shared" si="1123"/>
        <v>297.74885021085811</v>
      </c>
      <c r="N3659">
        <f t="shared" si="1134"/>
        <v>62.251149789141905</v>
      </c>
      <c r="O3659">
        <f t="shared" si="1124"/>
        <v>73.410908607140911</v>
      </c>
      <c r="P3659">
        <f t="shared" si="1125"/>
        <v>1.9054601171587984E-3</v>
      </c>
      <c r="Q3659">
        <f t="shared" si="1135"/>
        <v>-0.36338851335890565</v>
      </c>
      <c r="R3659">
        <f t="shared" si="1136"/>
        <v>-6.9242231923902198E-4</v>
      </c>
      <c r="S3659">
        <f t="shared" si="1118"/>
        <v>-1.9850030685231055E-3</v>
      </c>
    </row>
    <row r="3660" spans="1:20" x14ac:dyDescent="0.2">
      <c r="A3660" s="3">
        <v>41426.249999991196</v>
      </c>
      <c r="B3660" s="5">
        <f t="shared" si="1127"/>
        <v>152</v>
      </c>
      <c r="C3660" s="5">
        <v>6</v>
      </c>
      <c r="D3660">
        <f t="shared" si="1129"/>
        <v>70.027397260273972</v>
      </c>
      <c r="E3660">
        <f t="shared" si="1119"/>
        <v>2.3552680408980873</v>
      </c>
      <c r="F3660">
        <f t="shared" si="1120"/>
        <v>-9.2634679591019111</v>
      </c>
      <c r="G3660">
        <f t="shared" si="1130"/>
        <v>5.8456088673483011</v>
      </c>
      <c r="H3660">
        <f t="shared" si="1121"/>
        <v>-92.315866989775486</v>
      </c>
      <c r="I3660">
        <f t="shared" si="1131"/>
        <v>22.039624558737447</v>
      </c>
      <c r="J3660">
        <f t="shared" si="1132"/>
        <v>11.625281127366257</v>
      </c>
      <c r="K3660">
        <f t="shared" si="1122"/>
        <v>78.374718872633736</v>
      </c>
      <c r="L3660">
        <f t="shared" si="1133"/>
        <v>71.008064611375474</v>
      </c>
      <c r="M3660">
        <f t="shared" si="1123"/>
        <v>288.99193538862454</v>
      </c>
      <c r="N3660">
        <f t="shared" si="1134"/>
        <v>71.008064611375474</v>
      </c>
      <c r="O3660">
        <f t="shared" si="1124"/>
        <v>4.9625297178039416</v>
      </c>
      <c r="P3660">
        <f t="shared" si="1125"/>
        <v>0.47029544892057223</v>
      </c>
      <c r="Q3660">
        <f t="shared" si="1135"/>
        <v>-0.12095543593335747</v>
      </c>
      <c r="R3660">
        <f t="shared" si="1136"/>
        <v>-5.6884791041661865E-2</v>
      </c>
      <c r="S3660">
        <f t="shared" si="1118"/>
        <v>-0.16307458848826628</v>
      </c>
    </row>
    <row r="3661" spans="1:20" x14ac:dyDescent="0.2">
      <c r="A3661" s="3">
        <v>41426.29166665786</v>
      </c>
      <c r="B3661" s="5">
        <f t="shared" si="1127"/>
        <v>152</v>
      </c>
      <c r="C3661" s="5">
        <v>7</v>
      </c>
      <c r="D3661">
        <f t="shared" si="1129"/>
        <v>70.027397260273972</v>
      </c>
      <c r="E3661">
        <f t="shared" si="1119"/>
        <v>2.3552680408980873</v>
      </c>
      <c r="F3661">
        <f t="shared" si="1120"/>
        <v>-9.2634679591019111</v>
      </c>
      <c r="G3661">
        <f t="shared" si="1130"/>
        <v>6.8456088673483011</v>
      </c>
      <c r="H3661">
        <f t="shared" si="1121"/>
        <v>-77.315866989775486</v>
      </c>
      <c r="I3661">
        <f t="shared" si="1131"/>
        <v>22.039624558737447</v>
      </c>
      <c r="J3661">
        <f t="shared" si="1132"/>
        <v>23.042245473068785</v>
      </c>
      <c r="K3661">
        <f t="shared" si="1122"/>
        <v>66.957754526931211</v>
      </c>
      <c r="L3661">
        <f t="shared" si="1133"/>
        <v>79.329151864037797</v>
      </c>
      <c r="M3661">
        <f t="shared" si="1123"/>
        <v>280.67084813596222</v>
      </c>
      <c r="N3661">
        <f t="shared" si="1134"/>
        <v>79.329151864037797</v>
      </c>
      <c r="O3661">
        <f t="shared" si="1124"/>
        <v>2.5548674960328053</v>
      </c>
      <c r="P3661">
        <f t="shared" si="1125"/>
        <v>0.68978283077012947</v>
      </c>
      <c r="Q3661">
        <f t="shared" si="1135"/>
        <v>0.12770312758050167</v>
      </c>
      <c r="R3661">
        <f t="shared" si="1136"/>
        <v>8.8087424840677442E-2</v>
      </c>
      <c r="S3661">
        <f t="shared" si="1118"/>
        <v>0.25252480133686184</v>
      </c>
    </row>
    <row r="3662" spans="1:20" x14ac:dyDescent="0.2">
      <c r="A3662" s="3">
        <v>41426.333333324525</v>
      </c>
      <c r="B3662" s="5">
        <f t="shared" si="1127"/>
        <v>152</v>
      </c>
      <c r="C3662" s="5">
        <v>8</v>
      </c>
      <c r="D3662">
        <f t="shared" si="1129"/>
        <v>70.027397260273972</v>
      </c>
      <c r="E3662">
        <f t="shared" si="1119"/>
        <v>2.3552680408980873</v>
      </c>
      <c r="F3662">
        <f t="shared" si="1120"/>
        <v>-9.2634679591019111</v>
      </c>
      <c r="G3662">
        <f t="shared" si="1130"/>
        <v>7.8456088673483011</v>
      </c>
      <c r="H3662">
        <f t="shared" si="1121"/>
        <v>-62.315866989775486</v>
      </c>
      <c r="I3662">
        <f t="shared" si="1131"/>
        <v>22.039624558737447</v>
      </c>
      <c r="J3662">
        <f t="shared" si="1132"/>
        <v>34.776688000326715</v>
      </c>
      <c r="K3662">
        <f t="shared" si="1122"/>
        <v>55.223311999673285</v>
      </c>
      <c r="L3662">
        <f t="shared" si="1133"/>
        <v>87.867297460347743</v>
      </c>
      <c r="M3662">
        <f t="shared" si="1123"/>
        <v>272.13270253965226</v>
      </c>
      <c r="N3662">
        <f t="shared" si="1134"/>
        <v>87.867297460347743</v>
      </c>
      <c r="O3662">
        <f t="shared" si="1124"/>
        <v>1.7532189407780032</v>
      </c>
      <c r="P3662">
        <f t="shared" si="1125"/>
        <v>0.80285342005333737</v>
      </c>
      <c r="Q3662">
        <f t="shared" si="1135"/>
        <v>0.36392750277605379</v>
      </c>
      <c r="R3662">
        <f t="shared" si="1136"/>
        <v>0.29218044025522522</v>
      </c>
      <c r="S3662">
        <f t="shared" si="1118"/>
        <v>0.83760886146254765</v>
      </c>
    </row>
    <row r="3663" spans="1:20" x14ac:dyDescent="0.2">
      <c r="A3663" s="3">
        <v>41426.374999991189</v>
      </c>
      <c r="B3663" s="5">
        <f t="shared" si="1127"/>
        <v>152</v>
      </c>
      <c r="C3663" s="5">
        <v>9</v>
      </c>
      <c r="D3663">
        <f t="shared" si="1129"/>
        <v>70.027397260273972</v>
      </c>
      <c r="E3663">
        <f t="shared" si="1119"/>
        <v>2.3552680408980873</v>
      </c>
      <c r="F3663">
        <f t="shared" si="1120"/>
        <v>-9.2634679591019111</v>
      </c>
      <c r="G3663">
        <f t="shared" si="1130"/>
        <v>8.845608867348302</v>
      </c>
      <c r="H3663">
        <f t="shared" si="1121"/>
        <v>-47.315866989775472</v>
      </c>
      <c r="I3663">
        <f t="shared" si="1131"/>
        <v>22.039624558737447</v>
      </c>
      <c r="J3663">
        <f t="shared" si="1132"/>
        <v>46.570657455597335</v>
      </c>
      <c r="K3663">
        <f t="shared" si="1122"/>
        <v>43.429342544402665</v>
      </c>
      <c r="L3663">
        <f t="shared" si="1133"/>
        <v>97.622723698918364</v>
      </c>
      <c r="M3663">
        <f t="shared" si="1123"/>
        <v>262.37727630108162</v>
      </c>
      <c r="N3663">
        <f t="shared" si="1134"/>
        <v>97.622723698918364</v>
      </c>
      <c r="O3663">
        <f t="shared" si="1124"/>
        <v>1.3769880749612939</v>
      </c>
      <c r="P3663">
        <f t="shared" si="1125"/>
        <v>0.86871474338782551</v>
      </c>
      <c r="Q3663">
        <f t="shared" si="1135"/>
        <v>0.56993970340992539</v>
      </c>
      <c r="R3663">
        <f t="shared" si="1136"/>
        <v>0.49511502319428674</v>
      </c>
      <c r="S3663">
        <f t="shared" si="1118"/>
        <v>1.4193719829722684</v>
      </c>
    </row>
    <row r="3664" spans="1:20" x14ac:dyDescent="0.2">
      <c r="A3664" s="3">
        <v>41426.416666657853</v>
      </c>
      <c r="B3664" s="5">
        <f t="shared" si="1127"/>
        <v>152</v>
      </c>
      <c r="C3664" s="5">
        <v>10</v>
      </c>
      <c r="D3664">
        <f t="shared" si="1129"/>
        <v>70.027397260273972</v>
      </c>
      <c r="E3664">
        <f t="shared" si="1119"/>
        <v>2.3552680408980873</v>
      </c>
      <c r="F3664">
        <f t="shared" si="1120"/>
        <v>-9.2634679591019111</v>
      </c>
      <c r="G3664">
        <f t="shared" si="1130"/>
        <v>9.845608867348302</v>
      </c>
      <c r="H3664">
        <f t="shared" si="1121"/>
        <v>-32.315866989775472</v>
      </c>
      <c r="I3664">
        <f t="shared" si="1131"/>
        <v>22.039624558737447</v>
      </c>
      <c r="J3664">
        <f t="shared" si="1132"/>
        <v>58.029315407375272</v>
      </c>
      <c r="K3664">
        <f t="shared" si="1122"/>
        <v>31.970684592624728</v>
      </c>
      <c r="L3664">
        <f t="shared" si="1133"/>
        <v>110.63333848504116</v>
      </c>
      <c r="M3664">
        <f t="shared" si="1123"/>
        <v>249.36666151495882</v>
      </c>
      <c r="N3664">
        <f t="shared" si="1134"/>
        <v>110.63333848504116</v>
      </c>
      <c r="O3664">
        <f t="shared" si="1124"/>
        <v>1.178801677519741</v>
      </c>
      <c r="P3664">
        <f t="shared" si="1125"/>
        <v>0.90807013046910778</v>
      </c>
      <c r="Q3664">
        <f t="shared" si="1135"/>
        <v>0.72948483255713248</v>
      </c>
      <c r="R3664">
        <f t="shared" si="1136"/>
        <v>0.6624233870753905</v>
      </c>
      <c r="S3664">
        <f t="shared" si="1118"/>
        <v>1.8990035697451504</v>
      </c>
    </row>
    <row r="3665" spans="1:20" x14ac:dyDescent="0.2">
      <c r="A3665" s="3">
        <v>41426.458333324517</v>
      </c>
      <c r="B3665" s="5">
        <f t="shared" si="1127"/>
        <v>152</v>
      </c>
      <c r="C3665" s="5">
        <v>11</v>
      </c>
      <c r="D3665">
        <f t="shared" si="1129"/>
        <v>70.027397260273972</v>
      </c>
      <c r="E3665">
        <f t="shared" si="1119"/>
        <v>2.3552680408980873</v>
      </c>
      <c r="F3665">
        <f t="shared" si="1120"/>
        <v>-9.2634679591019111</v>
      </c>
      <c r="G3665">
        <f t="shared" si="1130"/>
        <v>10.845608867348302</v>
      </c>
      <c r="H3665">
        <f t="shared" si="1121"/>
        <v>-17.315866989775472</v>
      </c>
      <c r="I3665">
        <f t="shared" si="1131"/>
        <v>22.039624558737447</v>
      </c>
      <c r="J3665">
        <f t="shared" si="1132"/>
        <v>68.178745500440499</v>
      </c>
      <c r="K3665">
        <f t="shared" si="1122"/>
        <v>21.821254499559501</v>
      </c>
      <c r="L3665">
        <f t="shared" si="1133"/>
        <v>132.07984578990389</v>
      </c>
      <c r="M3665">
        <f t="shared" si="1123"/>
        <v>227.92015421009611</v>
      </c>
      <c r="N3665">
        <f t="shared" si="1134"/>
        <v>132.07984578990389</v>
      </c>
      <c r="O3665">
        <f t="shared" si="1124"/>
        <v>1.0771822635295243</v>
      </c>
      <c r="P3665">
        <f t="shared" si="1125"/>
        <v>0.92979526550437563</v>
      </c>
      <c r="Q3665">
        <f t="shared" si="1135"/>
        <v>0.82733865927857364</v>
      </c>
      <c r="R3665">
        <f t="shared" si="1136"/>
        <v>0.76925556836595554</v>
      </c>
      <c r="S3665">
        <f t="shared" si="1118"/>
        <v>2.2052649391242403</v>
      </c>
    </row>
    <row r="3666" spans="1:20" x14ac:dyDescent="0.2">
      <c r="A3666" s="3">
        <v>41426.499999991182</v>
      </c>
      <c r="B3666" s="5">
        <f t="shared" si="1127"/>
        <v>152</v>
      </c>
      <c r="C3666" s="5">
        <v>12</v>
      </c>
      <c r="D3666">
        <f t="shared" si="1129"/>
        <v>70.027397260273972</v>
      </c>
      <c r="E3666">
        <f t="shared" si="1119"/>
        <v>2.3552680408980873</v>
      </c>
      <c r="F3666">
        <f t="shared" si="1120"/>
        <v>-9.2634679591019111</v>
      </c>
      <c r="G3666">
        <f t="shared" si="1130"/>
        <v>11.845608867348302</v>
      </c>
      <c r="H3666">
        <f t="shared" si="1121"/>
        <v>-2.3158669897754702</v>
      </c>
      <c r="I3666">
        <f t="shared" si="1131"/>
        <v>22.039624558737447</v>
      </c>
      <c r="J3666">
        <f t="shared" si="1132"/>
        <v>73.915783382200246</v>
      </c>
      <c r="K3666">
        <f t="shared" si="1122"/>
        <v>16.084216617799754</v>
      </c>
      <c r="L3666">
        <f t="shared" si="1133"/>
        <v>172.23013349054173</v>
      </c>
      <c r="M3666">
        <f t="shared" si="1123"/>
        <v>187.76986650945827</v>
      </c>
      <c r="N3666">
        <f t="shared" si="1134"/>
        <v>172.23013349054173</v>
      </c>
      <c r="O3666">
        <f t="shared" si="1124"/>
        <v>1.0407392052883124</v>
      </c>
      <c r="P3666">
        <f t="shared" si="1125"/>
        <v>0.93787472590126297</v>
      </c>
      <c r="Q3666">
        <f t="shared" si="1135"/>
        <v>0.85649468090987457</v>
      </c>
      <c r="R3666">
        <f t="shared" si="1136"/>
        <v>0.80328471409423829</v>
      </c>
      <c r="S3666">
        <f t="shared" si="1118"/>
        <v>2.3028180606990865</v>
      </c>
    </row>
    <row r="3667" spans="1:20" x14ac:dyDescent="0.2">
      <c r="A3667" s="3">
        <v>41426.541666657846</v>
      </c>
      <c r="B3667" s="5">
        <f t="shared" si="1127"/>
        <v>152</v>
      </c>
      <c r="C3667" s="5">
        <v>13</v>
      </c>
      <c r="D3667">
        <f t="shared" si="1129"/>
        <v>70.027397260273972</v>
      </c>
      <c r="E3667">
        <f t="shared" si="1119"/>
        <v>2.3552680408980873</v>
      </c>
      <c r="F3667">
        <f t="shared" si="1120"/>
        <v>-9.2634679591019111</v>
      </c>
      <c r="G3667">
        <f t="shared" si="1130"/>
        <v>12.845608867348302</v>
      </c>
      <c r="H3667">
        <f t="shared" si="1121"/>
        <v>12.68413301022453</v>
      </c>
      <c r="I3667">
        <f t="shared" si="1131"/>
        <v>22.039624558737447</v>
      </c>
      <c r="J3667">
        <f t="shared" si="1132"/>
        <v>70.669749096007038</v>
      </c>
      <c r="K3667">
        <f t="shared" si="1122"/>
        <v>19.330250903992962</v>
      </c>
      <c r="L3667">
        <f t="shared" si="1133"/>
        <v>142.0573769573659</v>
      </c>
      <c r="M3667">
        <f t="shared" si="1123"/>
        <v>217.9426230426341</v>
      </c>
      <c r="N3667">
        <f t="shared" si="1134"/>
        <v>217.9426230426341</v>
      </c>
      <c r="O3667">
        <f t="shared" si="1124"/>
        <v>1.0597415346538939</v>
      </c>
      <c r="P3667">
        <f t="shared" si="1125"/>
        <v>0.93364200461305002</v>
      </c>
      <c r="Q3667">
        <f t="shared" si="1135"/>
        <v>0.84306190267850023</v>
      </c>
      <c r="R3667">
        <f t="shared" si="1136"/>
        <v>0.787118004829647</v>
      </c>
      <c r="S3667">
        <f t="shared" si="1118"/>
        <v>2.2564721145814008</v>
      </c>
    </row>
    <row r="3668" spans="1:20" x14ac:dyDescent="0.2">
      <c r="A3668" s="3">
        <v>41426.58333332451</v>
      </c>
      <c r="B3668" s="5">
        <f t="shared" si="1127"/>
        <v>152</v>
      </c>
      <c r="C3668" s="5">
        <v>14</v>
      </c>
      <c r="D3668">
        <f t="shared" si="1129"/>
        <v>70.027397260273972</v>
      </c>
      <c r="E3668">
        <f t="shared" si="1119"/>
        <v>2.3552680408980873</v>
      </c>
      <c r="F3668">
        <f t="shared" si="1120"/>
        <v>-9.2634679591019111</v>
      </c>
      <c r="G3668">
        <f t="shared" si="1130"/>
        <v>13.845608867348302</v>
      </c>
      <c r="H3668">
        <f t="shared" si="1121"/>
        <v>27.684133010224528</v>
      </c>
      <c r="I3668">
        <f t="shared" si="1131"/>
        <v>22.039624558737447</v>
      </c>
      <c r="J3668">
        <f t="shared" si="1132"/>
        <v>61.382240614707037</v>
      </c>
      <c r="K3668">
        <f t="shared" si="1122"/>
        <v>28.617759385292963</v>
      </c>
      <c r="L3668">
        <f t="shared" si="1133"/>
        <v>115.95732947135434</v>
      </c>
      <c r="M3668">
        <f t="shared" si="1123"/>
        <v>244.04267052864566</v>
      </c>
      <c r="N3668">
        <f t="shared" si="1134"/>
        <v>244.04267052864566</v>
      </c>
      <c r="O3668">
        <f t="shared" si="1124"/>
        <v>1.139166817748047</v>
      </c>
      <c r="P3668">
        <f t="shared" si="1125"/>
        <v>0.9164081198308407</v>
      </c>
      <c r="Q3668">
        <f t="shared" si="1135"/>
        <v>0.76698191008136762</v>
      </c>
      <c r="R3668">
        <f t="shared" si="1136"/>
        <v>0.702868450161933</v>
      </c>
      <c r="S3668">
        <f t="shared" si="1118"/>
        <v>2.0149495352386224</v>
      </c>
    </row>
    <row r="3669" spans="1:20" x14ac:dyDescent="0.2">
      <c r="A3669" s="3">
        <v>41426.624999991174</v>
      </c>
      <c r="B3669" s="5">
        <f t="shared" si="1127"/>
        <v>152</v>
      </c>
      <c r="C3669" s="5">
        <v>15</v>
      </c>
      <c r="D3669">
        <f t="shared" si="1129"/>
        <v>70.027397260273972</v>
      </c>
      <c r="E3669">
        <f t="shared" si="1119"/>
        <v>2.3552680408980873</v>
      </c>
      <c r="F3669">
        <f t="shared" si="1120"/>
        <v>-9.2634679591019111</v>
      </c>
      <c r="G3669">
        <f t="shared" si="1130"/>
        <v>14.845608867348302</v>
      </c>
      <c r="H3669">
        <f t="shared" si="1121"/>
        <v>42.684133010224528</v>
      </c>
      <c r="I3669">
        <f t="shared" si="1131"/>
        <v>22.039624558737447</v>
      </c>
      <c r="J3669">
        <f t="shared" si="1132"/>
        <v>50.171393602670257</v>
      </c>
      <c r="K3669">
        <f t="shared" si="1122"/>
        <v>39.828606397329743</v>
      </c>
      <c r="L3669">
        <f t="shared" si="1133"/>
        <v>101.14502776133678</v>
      </c>
      <c r="M3669">
        <f t="shared" si="1123"/>
        <v>258.85497223866321</v>
      </c>
      <c r="N3669">
        <f t="shared" si="1134"/>
        <v>258.85497223866321</v>
      </c>
      <c r="O3669">
        <f t="shared" si="1124"/>
        <v>1.3021446484867243</v>
      </c>
      <c r="P3669">
        <f t="shared" si="1125"/>
        <v>0.88314443006612842</v>
      </c>
      <c r="Q3669">
        <f t="shared" si="1135"/>
        <v>0.6248811885820017</v>
      </c>
      <c r="R3669">
        <f t="shared" si="1136"/>
        <v>0.55186034114929683</v>
      </c>
      <c r="S3669">
        <f t="shared" si="1118"/>
        <v>1.5820467367104294</v>
      </c>
    </row>
    <row r="3670" spans="1:20" x14ac:dyDescent="0.2">
      <c r="A3670" s="3">
        <v>41426.666666657839</v>
      </c>
      <c r="B3670" s="5">
        <f t="shared" si="1127"/>
        <v>152</v>
      </c>
      <c r="C3670" s="5">
        <v>16</v>
      </c>
      <c r="D3670">
        <f t="shared" si="1129"/>
        <v>70.027397260273972</v>
      </c>
      <c r="E3670">
        <f t="shared" si="1119"/>
        <v>2.3552680408980873</v>
      </c>
      <c r="F3670">
        <f t="shared" si="1120"/>
        <v>-9.2634679591019111</v>
      </c>
      <c r="G3670">
        <f t="shared" si="1130"/>
        <v>15.845608867348302</v>
      </c>
      <c r="H3670">
        <f t="shared" si="1121"/>
        <v>57.684133010224528</v>
      </c>
      <c r="I3670">
        <f t="shared" si="1131"/>
        <v>22.039624558737447</v>
      </c>
      <c r="J3670">
        <f t="shared" si="1132"/>
        <v>38.425876710976802</v>
      </c>
      <c r="K3670">
        <f t="shared" si="1122"/>
        <v>51.574123289023198</v>
      </c>
      <c r="L3670">
        <f t="shared" si="1133"/>
        <v>90.685602843376401</v>
      </c>
      <c r="M3670">
        <f t="shared" si="1123"/>
        <v>269.31439715662361</v>
      </c>
      <c r="N3670">
        <f t="shared" si="1134"/>
        <v>269.31439715662361</v>
      </c>
      <c r="O3670">
        <f t="shared" si="1124"/>
        <v>1.6090061625952212</v>
      </c>
      <c r="P3670">
        <f t="shared" si="1125"/>
        <v>0.82689593578780574</v>
      </c>
      <c r="Q3670">
        <f t="shared" si="1135"/>
        <v>0.43155262048541854</v>
      </c>
      <c r="R3670">
        <f t="shared" si="1136"/>
        <v>0.35684910795796992</v>
      </c>
      <c r="S3670">
        <f t="shared" si="1118"/>
        <v>1.0229978939367266</v>
      </c>
    </row>
    <row r="3671" spans="1:20" x14ac:dyDescent="0.2">
      <c r="A3671" s="3">
        <v>41426.708333324503</v>
      </c>
      <c r="B3671" s="5">
        <f t="shared" si="1127"/>
        <v>152</v>
      </c>
      <c r="C3671" s="5">
        <v>17</v>
      </c>
      <c r="D3671">
        <f t="shared" si="1129"/>
        <v>70.027397260273972</v>
      </c>
      <c r="E3671">
        <f t="shared" si="1119"/>
        <v>2.3552680408980873</v>
      </c>
      <c r="F3671">
        <f t="shared" si="1120"/>
        <v>-9.2634679591019111</v>
      </c>
      <c r="G3671">
        <f t="shared" si="1130"/>
        <v>16.8456088673483</v>
      </c>
      <c r="H3671">
        <f t="shared" si="1121"/>
        <v>72.6841330102245</v>
      </c>
      <c r="I3671">
        <f t="shared" si="1131"/>
        <v>22.039624558737447</v>
      </c>
      <c r="J3671">
        <f t="shared" si="1132"/>
        <v>26.64294647118334</v>
      </c>
      <c r="K3671">
        <f t="shared" si="1122"/>
        <v>63.357053528816664</v>
      </c>
      <c r="L3671">
        <f t="shared" si="1133"/>
        <v>81.906163024630658</v>
      </c>
      <c r="M3671">
        <f t="shared" si="1123"/>
        <v>278.09383697536936</v>
      </c>
      <c r="N3671">
        <f t="shared" si="1134"/>
        <v>278.09383697536936</v>
      </c>
      <c r="O3671">
        <f t="shared" si="1124"/>
        <v>2.2300065215990412</v>
      </c>
      <c r="P3671">
        <f t="shared" si="1125"/>
        <v>0.73195416124023172</v>
      </c>
      <c r="Q3671">
        <f t="shared" si="1135"/>
        <v>0.20282612545385217</v>
      </c>
      <c r="R3671">
        <f t="shared" si="1136"/>
        <v>0.14845942653418037</v>
      </c>
      <c r="S3671">
        <f t="shared" si="1118"/>
        <v>0.42559635793571476</v>
      </c>
    </row>
    <row r="3672" spans="1:20" x14ac:dyDescent="0.2">
      <c r="A3672" s="3">
        <v>41426.749999991167</v>
      </c>
      <c r="B3672" s="5">
        <f t="shared" si="1127"/>
        <v>152</v>
      </c>
      <c r="C3672" s="5">
        <v>18</v>
      </c>
      <c r="D3672">
        <f t="shared" si="1129"/>
        <v>70.027397260273972</v>
      </c>
      <c r="E3672">
        <f t="shared" si="1119"/>
        <v>2.3552680408980873</v>
      </c>
      <c r="F3672">
        <f t="shared" si="1120"/>
        <v>-9.2634679591019111</v>
      </c>
      <c r="G3672">
        <f t="shared" si="1130"/>
        <v>17.8456088673483</v>
      </c>
      <c r="H3672">
        <f t="shared" si="1121"/>
        <v>87.6841330102245</v>
      </c>
      <c r="I3672">
        <f t="shared" si="1131"/>
        <v>22.039624558737447</v>
      </c>
      <c r="J3672">
        <f t="shared" si="1132"/>
        <v>15.102166016594056</v>
      </c>
      <c r="K3672">
        <f t="shared" si="1122"/>
        <v>74.897833983405945</v>
      </c>
      <c r="L3672">
        <f t="shared" si="1133"/>
        <v>73.596963447996799</v>
      </c>
      <c r="M3672">
        <f t="shared" si="1123"/>
        <v>286.40303655200319</v>
      </c>
      <c r="N3672">
        <f t="shared" si="1134"/>
        <v>286.40303655200319</v>
      </c>
      <c r="O3672">
        <f t="shared" si="1124"/>
        <v>3.838167397753419</v>
      </c>
      <c r="P3672">
        <f t="shared" si="1125"/>
        <v>0.55684836629936929</v>
      </c>
      <c r="Q3672">
        <f t="shared" si="1135"/>
        <v>-4.3963917019867516E-2</v>
      </c>
      <c r="R3672">
        <f t="shared" si="1136"/>
        <v>-2.4481235368634263E-2</v>
      </c>
      <c r="S3672">
        <f t="shared" si="1118"/>
        <v>-7.0181630455503033E-2</v>
      </c>
    </row>
    <row r="3673" spans="1:20" x14ac:dyDescent="0.2">
      <c r="A3673" s="3">
        <v>41426.791666657831</v>
      </c>
      <c r="B3673" s="5">
        <f t="shared" si="1127"/>
        <v>152</v>
      </c>
      <c r="C3673" s="5">
        <v>19</v>
      </c>
      <c r="D3673">
        <f t="shared" si="1129"/>
        <v>70.027397260273972</v>
      </c>
      <c r="E3673">
        <f t="shared" si="1119"/>
        <v>2.3552680408980873</v>
      </c>
      <c r="F3673">
        <f t="shared" si="1120"/>
        <v>-9.2634679591019111</v>
      </c>
      <c r="G3673">
        <f t="shared" si="1130"/>
        <v>18.8456088673483</v>
      </c>
      <c r="H3673">
        <f t="shared" si="1121"/>
        <v>102.6841330102245</v>
      </c>
      <c r="I3673">
        <f t="shared" si="1131"/>
        <v>22.039624558737447</v>
      </c>
      <c r="J3673">
        <f t="shared" si="1132"/>
        <v>4.0508281817228395</v>
      </c>
      <c r="K3673">
        <f t="shared" si="1122"/>
        <v>85.949171818277165</v>
      </c>
      <c r="L3673">
        <f t="shared" si="1133"/>
        <v>65.035320282051018</v>
      </c>
      <c r="M3673">
        <f t="shared" si="1123"/>
        <v>294.96467971794897</v>
      </c>
      <c r="N3673">
        <f t="shared" si="1134"/>
        <v>294.96467971794897</v>
      </c>
      <c r="O3673">
        <f t="shared" si="1124"/>
        <v>14.15600396882704</v>
      </c>
      <c r="P3673">
        <f t="shared" si="1125"/>
        <v>0.15746896013952971</v>
      </c>
      <c r="Q3673">
        <f t="shared" si="1135"/>
        <v>-0.29031701534541998</v>
      </c>
      <c r="R3673">
        <f t="shared" si="1136"/>
        <v>-4.5715918517255177E-2</v>
      </c>
      <c r="S3673">
        <f t="shared" si="1118"/>
        <v>-0.13105620084117836</v>
      </c>
    </row>
    <row r="3674" spans="1:20" x14ac:dyDescent="0.2">
      <c r="A3674" s="3">
        <v>41426.833333324495</v>
      </c>
      <c r="B3674" s="5">
        <f t="shared" si="1127"/>
        <v>152</v>
      </c>
      <c r="C3674" s="5">
        <v>20</v>
      </c>
      <c r="D3674">
        <f t="shared" si="1129"/>
        <v>70.027397260273972</v>
      </c>
      <c r="E3674">
        <f t="shared" si="1119"/>
        <v>2.3552680408980873</v>
      </c>
      <c r="F3674">
        <f t="shared" si="1120"/>
        <v>-9.2634679591019111</v>
      </c>
      <c r="G3674">
        <f t="shared" si="1130"/>
        <v>19.8456088673483</v>
      </c>
      <c r="H3674">
        <f t="shared" si="1121"/>
        <v>117.6841330102245</v>
      </c>
      <c r="I3674">
        <f t="shared" si="1131"/>
        <v>22.039624558737447</v>
      </c>
      <c r="J3674">
        <f t="shared" si="1132"/>
        <v>-6.2189573645866263</v>
      </c>
      <c r="K3674">
        <f t="shared" si="1122"/>
        <v>96.218957364586629</v>
      </c>
      <c r="L3674">
        <f t="shared" si="1133"/>
        <v>55.656612075448805</v>
      </c>
      <c r="M3674">
        <f t="shared" si="1123"/>
        <v>304.34338792455117</v>
      </c>
      <c r="N3674">
        <f t="shared" si="1134"/>
        <v>304.34338792455117</v>
      </c>
      <c r="O3674">
        <f t="shared" si="1124"/>
        <v>-9.231199578786681</v>
      </c>
      <c r="P3674" t="e">
        <f t="shared" si="1125"/>
        <v>#NUM!</v>
      </c>
      <c r="Q3674">
        <f t="shared" si="1135"/>
        <v>-0.51768646995422629</v>
      </c>
      <c r="R3674" t="e">
        <f t="shared" si="1136"/>
        <v>#NUM!</v>
      </c>
      <c r="S3674" t="e">
        <f t="shared" si="1118"/>
        <v>#NUM!</v>
      </c>
    </row>
    <row r="3675" spans="1:20" x14ac:dyDescent="0.2">
      <c r="A3675" s="3">
        <v>41426.87499999116</v>
      </c>
      <c r="B3675" s="5">
        <f t="shared" si="1127"/>
        <v>152</v>
      </c>
      <c r="C3675" s="5">
        <v>21</v>
      </c>
      <c r="D3675">
        <f t="shared" si="1129"/>
        <v>70.027397260273972</v>
      </c>
      <c r="E3675">
        <f t="shared" si="1119"/>
        <v>2.3552680408980873</v>
      </c>
      <c r="F3675">
        <f t="shared" si="1120"/>
        <v>-9.2634679591019111</v>
      </c>
      <c r="G3675">
        <f t="shared" si="1130"/>
        <v>20.8456088673483</v>
      </c>
      <c r="H3675">
        <f t="shared" si="1121"/>
        <v>132.68413301022451</v>
      </c>
      <c r="I3675">
        <f t="shared" si="1131"/>
        <v>22.039624558737447</v>
      </c>
      <c r="J3675">
        <f t="shared" si="1132"/>
        <v>-15.317732941358262</v>
      </c>
      <c r="K3675">
        <f t="shared" si="1122"/>
        <v>105.31773294135826</v>
      </c>
      <c r="L3675">
        <f t="shared" si="1133"/>
        <v>44.949373698361597</v>
      </c>
      <c r="M3675">
        <f t="shared" si="1123"/>
        <v>315.05062630163843</v>
      </c>
      <c r="N3675">
        <f t="shared" si="1134"/>
        <v>315.05062630163843</v>
      </c>
      <c r="O3675">
        <f t="shared" si="1124"/>
        <v>-3.7854187514908602</v>
      </c>
      <c r="P3675" t="e">
        <f t="shared" si="1125"/>
        <v>#NUM!</v>
      </c>
      <c r="Q3675">
        <f t="shared" si="1135"/>
        <v>-0.70916829085147914</v>
      </c>
      <c r="R3675" t="e">
        <f t="shared" si="1136"/>
        <v>#NUM!</v>
      </c>
      <c r="S3675" t="e">
        <f t="shared" si="1118"/>
        <v>#NUM!</v>
      </c>
    </row>
    <row r="3676" spans="1:20" x14ac:dyDescent="0.2">
      <c r="A3676" s="3">
        <v>41426.916666657824</v>
      </c>
      <c r="B3676" s="5">
        <f t="shared" si="1127"/>
        <v>152</v>
      </c>
      <c r="C3676" s="5">
        <v>22</v>
      </c>
      <c r="D3676">
        <f t="shared" si="1129"/>
        <v>70.027397260273972</v>
      </c>
      <c r="E3676">
        <f t="shared" si="1119"/>
        <v>2.3552680408980873</v>
      </c>
      <c r="F3676">
        <f t="shared" si="1120"/>
        <v>-9.2634679591019111</v>
      </c>
      <c r="G3676">
        <f t="shared" si="1130"/>
        <v>21.8456088673483</v>
      </c>
      <c r="H3676">
        <f t="shared" si="1121"/>
        <v>147.68413301022451</v>
      </c>
      <c r="I3676">
        <f t="shared" si="1131"/>
        <v>22.039624558737447</v>
      </c>
      <c r="J3676">
        <f t="shared" si="1132"/>
        <v>-22.722480777248514</v>
      </c>
      <c r="K3676">
        <f t="shared" si="1122"/>
        <v>112.72248077724851</v>
      </c>
      <c r="L3676">
        <f t="shared" si="1133"/>
        <v>32.494352024802453</v>
      </c>
      <c r="M3676">
        <f t="shared" si="1123"/>
        <v>327.50564797519758</v>
      </c>
      <c r="N3676">
        <f t="shared" si="1134"/>
        <v>327.50564797519758</v>
      </c>
      <c r="O3676">
        <f t="shared" si="1124"/>
        <v>-2.5888762313147797</v>
      </c>
      <c r="P3676" t="e">
        <f t="shared" si="1125"/>
        <v>#NUM!</v>
      </c>
      <c r="Q3676">
        <f t="shared" si="1135"/>
        <v>-0.85190490034584154</v>
      </c>
      <c r="R3676" t="e">
        <f t="shared" si="1136"/>
        <v>#NUM!</v>
      </c>
      <c r="S3676" t="e">
        <f t="shared" si="1118"/>
        <v>#NUM!</v>
      </c>
    </row>
    <row r="3677" spans="1:20" x14ac:dyDescent="0.2">
      <c r="A3677" s="3">
        <v>41426.958333324488</v>
      </c>
      <c r="B3677" s="5">
        <f t="shared" si="1127"/>
        <v>152</v>
      </c>
      <c r="C3677" s="5">
        <v>23</v>
      </c>
      <c r="D3677">
        <f t="shared" si="1129"/>
        <v>70.027397260273972</v>
      </c>
      <c r="E3677">
        <f t="shared" si="1119"/>
        <v>2.3552680408980873</v>
      </c>
      <c r="F3677">
        <f t="shared" si="1120"/>
        <v>-9.2634679591019111</v>
      </c>
      <c r="G3677">
        <f t="shared" si="1130"/>
        <v>22.8456088673483</v>
      </c>
      <c r="H3677">
        <f t="shared" si="1121"/>
        <v>162.68413301022451</v>
      </c>
      <c r="I3677">
        <f t="shared" si="1131"/>
        <v>22.039624558737447</v>
      </c>
      <c r="J3677">
        <f t="shared" si="1132"/>
        <v>-27.794185221388254</v>
      </c>
      <c r="K3677">
        <f t="shared" si="1122"/>
        <v>117.79418522138826</v>
      </c>
      <c r="L3677">
        <f t="shared" si="1133"/>
        <v>18.17196957463733</v>
      </c>
      <c r="M3677">
        <f t="shared" si="1123"/>
        <v>341.82803042536267</v>
      </c>
      <c r="N3677">
        <f t="shared" si="1134"/>
        <v>341.82803042536267</v>
      </c>
      <c r="O3677">
        <f t="shared" si="1124"/>
        <v>-2.144556560979586</v>
      </c>
      <c r="P3677" t="e">
        <f t="shared" si="1125"/>
        <v>#NUM!</v>
      </c>
      <c r="Q3677">
        <f t="shared" si="1135"/>
        <v>-0.93977198957271668</v>
      </c>
      <c r="R3677" t="e">
        <f t="shared" si="1136"/>
        <v>#NUM!</v>
      </c>
      <c r="S3677" t="e">
        <f t="shared" si="1118"/>
        <v>#NUM!</v>
      </c>
    </row>
    <row r="3678" spans="1:20" x14ac:dyDescent="0.2">
      <c r="A3678" s="3">
        <v>41426.999999991152</v>
      </c>
      <c r="B3678" s="5">
        <f t="shared" si="1127"/>
        <v>153</v>
      </c>
      <c r="C3678" s="5">
        <v>0</v>
      </c>
      <c r="D3678">
        <f t="shared" si="1129"/>
        <v>71.013698630136986</v>
      </c>
      <c r="E3678">
        <f t="shared" si="1119"/>
        <v>2.2046385226161185</v>
      </c>
      <c r="F3678">
        <f t="shared" si="1120"/>
        <v>-9.4140974773838799</v>
      </c>
      <c r="G3678">
        <f t="shared" si="1130"/>
        <v>-0.15690162462306467</v>
      </c>
      <c r="H3678">
        <f t="shared" si="1121"/>
        <v>-182.35352436934596</v>
      </c>
      <c r="I3678">
        <f t="shared" si="1131"/>
        <v>22.174235285166493</v>
      </c>
      <c r="J3678">
        <f t="shared" si="1132"/>
        <v>-29.785119720992988</v>
      </c>
      <c r="K3678">
        <f t="shared" si="1122"/>
        <v>119.78511972099298</v>
      </c>
      <c r="L3678">
        <f t="shared" si="1133"/>
        <v>2.511300167489793</v>
      </c>
      <c r="M3678">
        <f t="shared" si="1123"/>
        <v>357.48869983251018</v>
      </c>
      <c r="N3678">
        <f t="shared" si="1134"/>
        <v>2.511300167489793</v>
      </c>
      <c r="O3678">
        <f t="shared" si="1124"/>
        <v>-2.0130908194887551</v>
      </c>
      <c r="P3678" t="e">
        <f t="shared" si="1125"/>
        <v>#NUM!</v>
      </c>
      <c r="Q3678">
        <f t="shared" si="1135"/>
        <v>-0.97305305467699355</v>
      </c>
      <c r="R3678" t="e">
        <f t="shared" si="1136"/>
        <v>#NUM!</v>
      </c>
      <c r="S3678" t="e">
        <f t="shared" ref="S3678:S3741" si="1137">R3678*$E$10</f>
        <v>#NUM!</v>
      </c>
      <c r="T3678">
        <f t="shared" ref="T3678" si="1138">SUMIF(S3684:S3698,"&gt;0,01")</f>
        <v>16.194206858918765</v>
      </c>
    </row>
    <row r="3679" spans="1:20" x14ac:dyDescent="0.2">
      <c r="A3679" s="3">
        <v>41427.041666657817</v>
      </c>
      <c r="B3679" s="5">
        <f t="shared" si="1127"/>
        <v>153</v>
      </c>
      <c r="C3679" s="5">
        <v>1</v>
      </c>
      <c r="D3679">
        <f t="shared" si="1129"/>
        <v>71.013698630136986</v>
      </c>
      <c r="E3679">
        <f t="shared" ref="E3679:E3742" si="1139">9.87*SIN(RADIANS(2*D3679))-7.53*COS(RADIANS(D3679))-1.5*SIN(RADIANS(D3679))</f>
        <v>2.2046385226161185</v>
      </c>
      <c r="F3679">
        <f t="shared" ref="F3679:F3742" si="1140">4*($B$6-$B$5)+E3679</f>
        <v>-9.4140974773838799</v>
      </c>
      <c r="G3679">
        <f t="shared" si="1130"/>
        <v>0.84309837537693533</v>
      </c>
      <c r="H3679">
        <f t="shared" ref="H3679:H3742" si="1141">15*(G3679-12)</f>
        <v>-167.35352436934596</v>
      </c>
      <c r="I3679">
        <f t="shared" si="1131"/>
        <v>22.174235285166493</v>
      </c>
      <c r="J3679">
        <f t="shared" si="1132"/>
        <v>-28.66323188826647</v>
      </c>
      <c r="K3679">
        <f t="shared" ref="K3679:K3742" si="1142">90-J3679</f>
        <v>118.66323188826647</v>
      </c>
      <c r="L3679">
        <f t="shared" si="1133"/>
        <v>13.359345502281343</v>
      </c>
      <c r="M3679">
        <f t="shared" ref="M3679:M3742" si="1143">360-L3679</f>
        <v>346.64065449771863</v>
      </c>
      <c r="N3679">
        <f t="shared" si="1134"/>
        <v>13.359345502281343</v>
      </c>
      <c r="O3679">
        <f t="shared" ref="O3679:O3742" si="1144">1/(COS(RADIANS(K3679)))</f>
        <v>-2.0848078470317244</v>
      </c>
      <c r="P3679" t="e">
        <f t="shared" ref="P3679:P3742" si="1145">1.353*0.7^(O3679^0.678)</f>
        <v>#NUM!</v>
      </c>
      <c r="Q3679">
        <f t="shared" si="1135"/>
        <v>-0.9554166141927678</v>
      </c>
      <c r="R3679" t="e">
        <f t="shared" si="1136"/>
        <v>#NUM!</v>
      </c>
      <c r="S3679" t="e">
        <f t="shared" si="1137"/>
        <v>#NUM!</v>
      </c>
    </row>
    <row r="3680" spans="1:20" x14ac:dyDescent="0.2">
      <c r="A3680" s="3">
        <v>41427.083333324481</v>
      </c>
      <c r="B3680" s="5">
        <f t="shared" si="1127"/>
        <v>153</v>
      </c>
      <c r="C3680" s="5">
        <v>2</v>
      </c>
      <c r="D3680">
        <f t="shared" si="1129"/>
        <v>71.013698630136986</v>
      </c>
      <c r="E3680">
        <f t="shared" si="1139"/>
        <v>2.2046385226161185</v>
      </c>
      <c r="F3680">
        <f t="shared" si="1140"/>
        <v>-9.4140974773838799</v>
      </c>
      <c r="G3680">
        <f t="shared" si="1130"/>
        <v>1.8430983753769352</v>
      </c>
      <c r="H3680">
        <f t="shared" si="1141"/>
        <v>-152.35352436934596</v>
      </c>
      <c r="I3680">
        <f t="shared" si="1131"/>
        <v>22.174235285166493</v>
      </c>
      <c r="J3680">
        <f t="shared" si="1132"/>
        <v>-24.45944428754003</v>
      </c>
      <c r="K3680">
        <f t="shared" si="1142"/>
        <v>114.45944428754004</v>
      </c>
      <c r="L3680">
        <f t="shared" si="1133"/>
        <v>28.16821381872731</v>
      </c>
      <c r="M3680">
        <f t="shared" si="1143"/>
        <v>331.83178618127272</v>
      </c>
      <c r="N3680">
        <f t="shared" si="1134"/>
        <v>28.16821381872731</v>
      </c>
      <c r="O3680">
        <f t="shared" si="1144"/>
        <v>-2.4151728483694717</v>
      </c>
      <c r="P3680" t="e">
        <f t="shared" si="1145"/>
        <v>#NUM!</v>
      </c>
      <c r="Q3680">
        <f t="shared" si="1135"/>
        <v>-0.8847429543110108</v>
      </c>
      <c r="R3680" t="e">
        <f t="shared" si="1136"/>
        <v>#NUM!</v>
      </c>
      <c r="S3680" t="e">
        <f t="shared" si="1137"/>
        <v>#NUM!</v>
      </c>
    </row>
    <row r="3681" spans="1:19" x14ac:dyDescent="0.2">
      <c r="A3681" s="3">
        <v>41427.124999991145</v>
      </c>
      <c r="B3681" s="5">
        <f t="shared" si="1127"/>
        <v>153</v>
      </c>
      <c r="C3681" s="5">
        <v>3</v>
      </c>
      <c r="D3681">
        <f t="shared" si="1129"/>
        <v>71.013698630136986</v>
      </c>
      <c r="E3681">
        <f t="shared" si="1139"/>
        <v>2.2046385226161185</v>
      </c>
      <c r="F3681">
        <f t="shared" si="1140"/>
        <v>-9.4140974773838799</v>
      </c>
      <c r="G3681">
        <f t="shared" si="1130"/>
        <v>2.8430983753769352</v>
      </c>
      <c r="H3681">
        <f t="shared" si="1141"/>
        <v>-137.35352436934596</v>
      </c>
      <c r="I3681">
        <f t="shared" si="1131"/>
        <v>22.174235285166493</v>
      </c>
      <c r="J3681">
        <f t="shared" si="1132"/>
        <v>-17.721196398554014</v>
      </c>
      <c r="K3681">
        <f t="shared" si="1142"/>
        <v>107.72119639855401</v>
      </c>
      <c r="L3681">
        <f t="shared" si="1133"/>
        <v>41.194665344419548</v>
      </c>
      <c r="M3681">
        <f t="shared" si="1143"/>
        <v>318.80533465558045</v>
      </c>
      <c r="N3681">
        <f t="shared" si="1134"/>
        <v>41.194665344419548</v>
      </c>
      <c r="O3681">
        <f t="shared" si="1144"/>
        <v>-3.2853078887751419</v>
      </c>
      <c r="P3681" t="e">
        <f t="shared" si="1145"/>
        <v>#NUM!</v>
      </c>
      <c r="Q3681">
        <f t="shared" si="1135"/>
        <v>-0.75892840234353653</v>
      </c>
      <c r="R3681" t="e">
        <f t="shared" si="1136"/>
        <v>#NUM!</v>
      </c>
      <c r="S3681" t="e">
        <f t="shared" si="1137"/>
        <v>#NUM!</v>
      </c>
    </row>
    <row r="3682" spans="1:19" x14ac:dyDescent="0.2">
      <c r="A3682" s="3">
        <v>41427.166666657809</v>
      </c>
      <c r="B3682" s="5">
        <f t="shared" si="1127"/>
        <v>153</v>
      </c>
      <c r="C3682" s="5">
        <v>4</v>
      </c>
      <c r="D3682">
        <f t="shared" si="1129"/>
        <v>71.013698630136986</v>
      </c>
      <c r="E3682">
        <f t="shared" si="1139"/>
        <v>2.2046385226161185</v>
      </c>
      <c r="F3682">
        <f t="shared" si="1140"/>
        <v>-9.4140974773838799</v>
      </c>
      <c r="G3682">
        <f t="shared" si="1130"/>
        <v>3.8430983753769352</v>
      </c>
      <c r="H3682">
        <f t="shared" si="1141"/>
        <v>-122.35352436934596</v>
      </c>
      <c r="I3682">
        <f t="shared" si="1131"/>
        <v>22.174235285166493</v>
      </c>
      <c r="J3682">
        <f t="shared" si="1132"/>
        <v>-9.0991376136765023</v>
      </c>
      <c r="K3682">
        <f t="shared" si="1142"/>
        <v>99.099137613676504</v>
      </c>
      <c r="L3682">
        <f t="shared" si="1133"/>
        <v>52.396612997582238</v>
      </c>
      <c r="M3682">
        <f t="shared" si="1143"/>
        <v>307.60338700241778</v>
      </c>
      <c r="N3682">
        <f t="shared" si="1134"/>
        <v>52.396612997582238</v>
      </c>
      <c r="O3682">
        <f t="shared" si="1144"/>
        <v>-6.3233826502791315</v>
      </c>
      <c r="P3682" t="e">
        <f t="shared" si="1145"/>
        <v>#NUM!</v>
      </c>
      <c r="Q3682">
        <f t="shared" si="1135"/>
        <v>-0.58171674611730584</v>
      </c>
      <c r="R3682" t="e">
        <f t="shared" si="1136"/>
        <v>#NUM!</v>
      </c>
      <c r="S3682" t="e">
        <f t="shared" si="1137"/>
        <v>#NUM!</v>
      </c>
    </row>
    <row r="3683" spans="1:19" x14ac:dyDescent="0.2">
      <c r="A3683" s="3">
        <v>41427.208333324474</v>
      </c>
      <c r="B3683" s="5">
        <f t="shared" si="1127"/>
        <v>153</v>
      </c>
      <c r="C3683" s="5">
        <v>5</v>
      </c>
      <c r="D3683">
        <f t="shared" si="1129"/>
        <v>71.013698630136986</v>
      </c>
      <c r="E3683">
        <f t="shared" si="1139"/>
        <v>2.2046385226161185</v>
      </c>
      <c r="F3683">
        <f t="shared" si="1140"/>
        <v>-9.4140974773838799</v>
      </c>
      <c r="G3683">
        <f t="shared" si="1130"/>
        <v>4.8430983753769352</v>
      </c>
      <c r="H3683">
        <f t="shared" si="1141"/>
        <v>-107.35352436934598</v>
      </c>
      <c r="I3683">
        <f t="shared" si="1131"/>
        <v>22.174235285166493</v>
      </c>
      <c r="J3683">
        <f t="shared" si="1132"/>
        <v>0.84294288974834297</v>
      </c>
      <c r="K3683">
        <f t="shared" si="1142"/>
        <v>89.157057110251657</v>
      </c>
      <c r="L3683">
        <f t="shared" si="1133"/>
        <v>62.126884571825514</v>
      </c>
      <c r="M3683">
        <f t="shared" si="1143"/>
        <v>297.87311542817451</v>
      </c>
      <c r="N3683">
        <f t="shared" si="1134"/>
        <v>62.126884571825514</v>
      </c>
      <c r="O3683">
        <f t="shared" si="1144"/>
        <v>67.973580625905271</v>
      </c>
      <c r="P3683">
        <f t="shared" si="1145"/>
        <v>2.6604215951873235E-3</v>
      </c>
      <c r="Q3683">
        <f t="shared" si="1135"/>
        <v>-0.36409922513313514</v>
      </c>
      <c r="R3683">
        <f t="shared" si="1136"/>
        <v>-9.6865744133516377E-4</v>
      </c>
      <c r="S3683">
        <f t="shared" si="1137"/>
        <v>-2.7769006572624642E-3</v>
      </c>
    </row>
    <row r="3684" spans="1:19" x14ac:dyDescent="0.2">
      <c r="A3684" s="3">
        <v>41427.249999991138</v>
      </c>
      <c r="B3684" s="5">
        <f t="shared" si="1127"/>
        <v>153</v>
      </c>
      <c r="C3684" s="5">
        <v>6</v>
      </c>
      <c r="D3684">
        <f t="shared" si="1129"/>
        <v>71.013698630136986</v>
      </c>
      <c r="E3684">
        <f t="shared" si="1139"/>
        <v>2.2046385226161185</v>
      </c>
      <c r="F3684">
        <f t="shared" si="1140"/>
        <v>-9.4140974773838799</v>
      </c>
      <c r="G3684">
        <f t="shared" si="1130"/>
        <v>5.8430983753769352</v>
      </c>
      <c r="H3684">
        <f t="shared" si="1141"/>
        <v>-92.353524369345976</v>
      </c>
      <c r="I3684">
        <f t="shared" si="1131"/>
        <v>22.174235285166493</v>
      </c>
      <c r="J3684">
        <f t="shared" si="1132"/>
        <v>11.677290930440792</v>
      </c>
      <c r="K3684">
        <f t="shared" si="1142"/>
        <v>78.32270906955921</v>
      </c>
      <c r="L3684">
        <f t="shared" si="1133"/>
        <v>70.87638519716559</v>
      </c>
      <c r="M3684">
        <f t="shared" si="1143"/>
        <v>289.12361480283442</v>
      </c>
      <c r="N3684">
        <f t="shared" si="1134"/>
        <v>70.87638519716559</v>
      </c>
      <c r="O3684">
        <f t="shared" si="1144"/>
        <v>4.9407318111656942</v>
      </c>
      <c r="P3684">
        <f t="shared" si="1145"/>
        <v>0.471778865415728</v>
      </c>
      <c r="Q3684">
        <f t="shared" si="1135"/>
        <v>-0.12198357480033425</v>
      </c>
      <c r="R3684">
        <f t="shared" si="1136"/>
        <v>-5.7549272518656283E-2</v>
      </c>
      <c r="S3684">
        <f t="shared" si="1137"/>
        <v>-0.16497949209140297</v>
      </c>
    </row>
    <row r="3685" spans="1:19" x14ac:dyDescent="0.2">
      <c r="A3685" s="3">
        <v>41427.291666657802</v>
      </c>
      <c r="B3685" s="5">
        <f t="shared" si="1127"/>
        <v>153</v>
      </c>
      <c r="C3685" s="5">
        <v>7</v>
      </c>
      <c r="D3685">
        <f t="shared" si="1129"/>
        <v>71.013698630136986</v>
      </c>
      <c r="E3685">
        <f t="shared" si="1139"/>
        <v>2.2046385226161185</v>
      </c>
      <c r="F3685">
        <f t="shared" si="1140"/>
        <v>-9.4140974773838799</v>
      </c>
      <c r="G3685">
        <f t="shared" si="1130"/>
        <v>6.8430983753769352</v>
      </c>
      <c r="H3685">
        <f t="shared" si="1141"/>
        <v>-77.353524369345976</v>
      </c>
      <c r="I3685">
        <f t="shared" si="1131"/>
        <v>22.174235285166493</v>
      </c>
      <c r="J3685">
        <f t="shared" si="1132"/>
        <v>23.087030921162413</v>
      </c>
      <c r="K3685">
        <f t="shared" si="1142"/>
        <v>66.912969078837591</v>
      </c>
      <c r="L3685">
        <f t="shared" si="1133"/>
        <v>79.186064619043165</v>
      </c>
      <c r="M3685">
        <f t="shared" si="1143"/>
        <v>280.81393538095682</v>
      </c>
      <c r="N3685">
        <f t="shared" si="1134"/>
        <v>79.186064619043165</v>
      </c>
      <c r="O3685">
        <f t="shared" si="1144"/>
        <v>2.550181827172084</v>
      </c>
      <c r="P3685">
        <f t="shared" si="1145"/>
        <v>0.69036109183066408</v>
      </c>
      <c r="Q3685">
        <f t="shared" si="1135"/>
        <v>0.12641005048274104</v>
      </c>
      <c r="R3685">
        <f t="shared" si="1136"/>
        <v>8.7268580469634469E-2</v>
      </c>
      <c r="S3685">
        <f t="shared" si="1137"/>
        <v>0.25017737759848563</v>
      </c>
    </row>
    <row r="3686" spans="1:19" x14ac:dyDescent="0.2">
      <c r="A3686" s="3">
        <v>41427.333333324466</v>
      </c>
      <c r="B3686" s="5">
        <f t="shared" si="1127"/>
        <v>153</v>
      </c>
      <c r="C3686" s="5">
        <v>8</v>
      </c>
      <c r="D3686">
        <f t="shared" si="1129"/>
        <v>71.013698630136986</v>
      </c>
      <c r="E3686">
        <f t="shared" si="1139"/>
        <v>2.2046385226161185</v>
      </c>
      <c r="F3686">
        <f t="shared" si="1140"/>
        <v>-9.4140974773838799</v>
      </c>
      <c r="G3686">
        <f t="shared" si="1130"/>
        <v>7.8430983753769352</v>
      </c>
      <c r="H3686">
        <f t="shared" si="1141"/>
        <v>-62.353524369345969</v>
      </c>
      <c r="I3686">
        <f t="shared" si="1131"/>
        <v>22.174235285166493</v>
      </c>
      <c r="J3686">
        <f t="shared" si="1132"/>
        <v>34.817966923082594</v>
      </c>
      <c r="K3686">
        <f t="shared" si="1142"/>
        <v>55.182033076917406</v>
      </c>
      <c r="L3686">
        <f t="shared" si="1133"/>
        <v>87.705589598010221</v>
      </c>
      <c r="M3686">
        <f t="shared" si="1143"/>
        <v>272.29441040198981</v>
      </c>
      <c r="N3686">
        <f t="shared" si="1134"/>
        <v>87.705589598010221</v>
      </c>
      <c r="O3686">
        <f t="shared" si="1144"/>
        <v>1.751402321386504</v>
      </c>
      <c r="P3686">
        <f t="shared" si="1145"/>
        <v>0.80314788891066546</v>
      </c>
      <c r="Q3686">
        <f t="shared" si="1135"/>
        <v>0.36244521803651047</v>
      </c>
      <c r="R3686">
        <f t="shared" si="1136"/>
        <v>0.29109711171178926</v>
      </c>
      <c r="S3686">
        <f t="shared" si="1137"/>
        <v>0.8345032271939955</v>
      </c>
    </row>
    <row r="3687" spans="1:19" x14ac:dyDescent="0.2">
      <c r="A3687" s="3">
        <v>41427.374999991131</v>
      </c>
      <c r="B3687" s="5">
        <f t="shared" si="1127"/>
        <v>153</v>
      </c>
      <c r="C3687" s="5">
        <v>9</v>
      </c>
      <c r="D3687">
        <f t="shared" si="1129"/>
        <v>71.013698630136986</v>
      </c>
      <c r="E3687">
        <f t="shared" si="1139"/>
        <v>2.2046385226161185</v>
      </c>
      <c r="F3687">
        <f t="shared" si="1140"/>
        <v>-9.4140974773838799</v>
      </c>
      <c r="G3687">
        <f t="shared" si="1130"/>
        <v>8.8430983753769361</v>
      </c>
      <c r="H3687">
        <f t="shared" si="1141"/>
        <v>-47.353524369345962</v>
      </c>
      <c r="I3687">
        <f t="shared" si="1131"/>
        <v>22.174235285166493</v>
      </c>
      <c r="J3687">
        <f t="shared" si="1132"/>
        <v>46.613602913307375</v>
      </c>
      <c r="K3687">
        <f t="shared" si="1142"/>
        <v>43.386397086692625</v>
      </c>
      <c r="L3687">
        <f t="shared" si="1133"/>
        <v>97.430256457202802</v>
      </c>
      <c r="M3687">
        <f t="shared" si="1143"/>
        <v>262.5697435427972</v>
      </c>
      <c r="N3687">
        <f t="shared" si="1134"/>
        <v>97.430256457202802</v>
      </c>
      <c r="O3687">
        <f t="shared" si="1144"/>
        <v>1.3760121371079246</v>
      </c>
      <c r="P3687">
        <f t="shared" si="1145"/>
        <v>0.86889973921851382</v>
      </c>
      <c r="Q3687">
        <f t="shared" si="1135"/>
        <v>0.56836614604312818</v>
      </c>
      <c r="R3687">
        <f t="shared" si="1136"/>
        <v>0.49385319607750583</v>
      </c>
      <c r="S3687">
        <f t="shared" si="1137"/>
        <v>1.4157546375615824</v>
      </c>
    </row>
    <row r="3688" spans="1:19" x14ac:dyDescent="0.2">
      <c r="A3688" s="3">
        <v>41427.416666657795</v>
      </c>
      <c r="B3688" s="5">
        <f t="shared" si="1127"/>
        <v>153</v>
      </c>
      <c r="C3688" s="5">
        <v>10</v>
      </c>
      <c r="D3688">
        <f t="shared" si="1129"/>
        <v>71.013698630136986</v>
      </c>
      <c r="E3688">
        <f t="shared" si="1139"/>
        <v>2.2046385226161185</v>
      </c>
      <c r="F3688">
        <f t="shared" si="1140"/>
        <v>-9.4140974773838799</v>
      </c>
      <c r="G3688">
        <f t="shared" si="1130"/>
        <v>9.8430983753769361</v>
      </c>
      <c r="H3688">
        <f t="shared" si="1141"/>
        <v>-32.353524369345962</v>
      </c>
      <c r="I3688">
        <f t="shared" si="1131"/>
        <v>22.174235285166493</v>
      </c>
      <c r="J3688">
        <f t="shared" si="1132"/>
        <v>58.082892994260639</v>
      </c>
      <c r="K3688">
        <f t="shared" si="1142"/>
        <v>31.917107005739361</v>
      </c>
      <c r="L3688">
        <f t="shared" si="1133"/>
        <v>110.39080282595279</v>
      </c>
      <c r="M3688">
        <f t="shared" si="1143"/>
        <v>249.60919717404721</v>
      </c>
      <c r="N3688">
        <f t="shared" si="1134"/>
        <v>110.39080282595279</v>
      </c>
      <c r="O3688">
        <f t="shared" si="1144"/>
        <v>1.178114581898295</v>
      </c>
      <c r="P3688">
        <f t="shared" si="1145"/>
        <v>0.90821325363490235</v>
      </c>
      <c r="Q3688">
        <f t="shared" si="1135"/>
        <v>0.72794717823136756</v>
      </c>
      <c r="R3688">
        <f t="shared" si="1136"/>
        <v>0.66113127521585646</v>
      </c>
      <c r="S3688">
        <f t="shared" si="1137"/>
        <v>1.8952994054876076</v>
      </c>
    </row>
    <row r="3689" spans="1:19" x14ac:dyDescent="0.2">
      <c r="A3689" s="3">
        <v>41427.458333324459</v>
      </c>
      <c r="B3689" s="5">
        <f t="shared" si="1127"/>
        <v>153</v>
      </c>
      <c r="C3689" s="5">
        <v>11</v>
      </c>
      <c r="D3689">
        <f t="shared" si="1129"/>
        <v>71.013698630136986</v>
      </c>
      <c r="E3689">
        <f t="shared" si="1139"/>
        <v>2.2046385226161185</v>
      </c>
      <c r="F3689">
        <f t="shared" si="1140"/>
        <v>-9.4140974773838799</v>
      </c>
      <c r="G3689">
        <f t="shared" si="1130"/>
        <v>10.843098375376936</v>
      </c>
      <c r="H3689">
        <f t="shared" si="1141"/>
        <v>-17.353524369345958</v>
      </c>
      <c r="I3689">
        <f t="shared" si="1131"/>
        <v>22.174235285166493</v>
      </c>
      <c r="J3689">
        <f t="shared" si="1132"/>
        <v>68.260901629552791</v>
      </c>
      <c r="K3689">
        <f t="shared" si="1142"/>
        <v>21.739098370447209</v>
      </c>
      <c r="L3689">
        <f t="shared" si="1133"/>
        <v>131.77747129466269</v>
      </c>
      <c r="M3689">
        <f t="shared" si="1143"/>
        <v>228.22252870533731</v>
      </c>
      <c r="N3689">
        <f t="shared" si="1134"/>
        <v>131.77747129466269</v>
      </c>
      <c r="O3689">
        <f t="shared" si="1144"/>
        <v>1.0765652775680858</v>
      </c>
      <c r="P3689">
        <f t="shared" si="1145"/>
        <v>0.92993073436606621</v>
      </c>
      <c r="Q3689">
        <f t="shared" si="1135"/>
        <v>0.82598768604396278</v>
      </c>
      <c r="R3689">
        <f t="shared" si="1136"/>
        <v>0.76811133546019006</v>
      </c>
      <c r="S3689">
        <f t="shared" si="1137"/>
        <v>2.2019847071531715</v>
      </c>
    </row>
    <row r="3690" spans="1:19" x14ac:dyDescent="0.2">
      <c r="A3690" s="3">
        <v>41427.499999991123</v>
      </c>
      <c r="B3690" s="5">
        <f t="shared" si="1127"/>
        <v>153</v>
      </c>
      <c r="C3690" s="5">
        <v>12</v>
      </c>
      <c r="D3690">
        <f t="shared" si="1129"/>
        <v>71.013698630136986</v>
      </c>
      <c r="E3690">
        <f t="shared" si="1139"/>
        <v>2.2046385226161185</v>
      </c>
      <c r="F3690">
        <f t="shared" si="1140"/>
        <v>-9.4140974773838799</v>
      </c>
      <c r="G3690">
        <f t="shared" si="1130"/>
        <v>11.843098375376936</v>
      </c>
      <c r="H3690">
        <f t="shared" si="1141"/>
        <v>-2.3535243693459584</v>
      </c>
      <c r="I3690">
        <f t="shared" si="1131"/>
        <v>22.174235285166493</v>
      </c>
      <c r="J3690">
        <f t="shared" si="1132"/>
        <v>74.045421729099559</v>
      </c>
      <c r="K3690">
        <f t="shared" si="1142"/>
        <v>15.954578270900441</v>
      </c>
      <c r="L3690">
        <f t="shared" si="1133"/>
        <v>172.04782163718329</v>
      </c>
      <c r="M3690">
        <f t="shared" si="1143"/>
        <v>187.95217836281671</v>
      </c>
      <c r="N3690">
        <f t="shared" si="1134"/>
        <v>172.04782163718329</v>
      </c>
      <c r="O3690">
        <f t="shared" si="1144"/>
        <v>1.040063335608741</v>
      </c>
      <c r="P3690">
        <f t="shared" si="1145"/>
        <v>0.93802608427596479</v>
      </c>
      <c r="Q3690">
        <f t="shared" si="1135"/>
        <v>0.85527374458737659</v>
      </c>
      <c r="R3690">
        <f t="shared" si="1136"/>
        <v>0.80226908161933852</v>
      </c>
      <c r="S3690">
        <f t="shared" si="1137"/>
        <v>2.2999064942704028</v>
      </c>
    </row>
    <row r="3691" spans="1:19" x14ac:dyDescent="0.2">
      <c r="A3691" s="3">
        <v>41427.541666657788</v>
      </c>
      <c r="B3691" s="5">
        <f t="shared" si="1127"/>
        <v>153</v>
      </c>
      <c r="C3691" s="5">
        <v>13</v>
      </c>
      <c r="D3691">
        <f t="shared" si="1129"/>
        <v>71.013698630136986</v>
      </c>
      <c r="E3691">
        <f t="shared" si="1139"/>
        <v>2.2046385226161185</v>
      </c>
      <c r="F3691">
        <f t="shared" si="1140"/>
        <v>-9.4140974773838799</v>
      </c>
      <c r="G3691">
        <f t="shared" si="1130"/>
        <v>12.843098375376936</v>
      </c>
      <c r="H3691">
        <f t="shared" si="1141"/>
        <v>12.646475630654042</v>
      </c>
      <c r="I3691">
        <f t="shared" si="1131"/>
        <v>22.174235285166493</v>
      </c>
      <c r="J3691">
        <f t="shared" si="1132"/>
        <v>70.802695889156496</v>
      </c>
      <c r="K3691">
        <f t="shared" si="1142"/>
        <v>19.197304110843504</v>
      </c>
      <c r="L3691">
        <f t="shared" si="1133"/>
        <v>141.93379096656008</v>
      </c>
      <c r="M3691">
        <f t="shared" si="1143"/>
        <v>218.06620903343992</v>
      </c>
      <c r="N3691">
        <f t="shared" si="1134"/>
        <v>218.06620903343992</v>
      </c>
      <c r="O3691">
        <f t="shared" si="1144"/>
        <v>1.0588825044769796</v>
      </c>
      <c r="P3691">
        <f t="shared" si="1145"/>
        <v>0.93383240932354294</v>
      </c>
      <c r="Q3691">
        <f t="shared" si="1135"/>
        <v>0.84197778269277412</v>
      </c>
      <c r="R3691">
        <f t="shared" si="1136"/>
        <v>0.78626614140888773</v>
      </c>
      <c r="S3691">
        <f t="shared" si="1137"/>
        <v>2.2540300334162122</v>
      </c>
    </row>
    <row r="3692" spans="1:19" x14ac:dyDescent="0.2">
      <c r="A3692" s="3">
        <v>41427.583333324452</v>
      </c>
      <c r="B3692" s="5">
        <f t="shared" si="1127"/>
        <v>153</v>
      </c>
      <c r="C3692" s="5">
        <v>14</v>
      </c>
      <c r="D3692">
        <f t="shared" si="1129"/>
        <v>71.013698630136986</v>
      </c>
      <c r="E3692">
        <f t="shared" si="1139"/>
        <v>2.2046385226161185</v>
      </c>
      <c r="F3692">
        <f t="shared" si="1140"/>
        <v>-9.4140974773838799</v>
      </c>
      <c r="G3692">
        <f t="shared" si="1130"/>
        <v>13.843098375376936</v>
      </c>
      <c r="H3692">
        <f t="shared" si="1141"/>
        <v>27.646475630654042</v>
      </c>
      <c r="I3692">
        <f t="shared" si="1131"/>
        <v>22.174235285166493</v>
      </c>
      <c r="J3692">
        <f t="shared" si="1132"/>
        <v>61.495588489995299</v>
      </c>
      <c r="K3692">
        <f t="shared" si="1142"/>
        <v>28.504411510004701</v>
      </c>
      <c r="L3692">
        <f t="shared" si="1133"/>
        <v>115.78883200417492</v>
      </c>
      <c r="M3692">
        <f t="shared" si="1143"/>
        <v>244.21116799582506</v>
      </c>
      <c r="N3692">
        <f t="shared" si="1134"/>
        <v>244.21116799582506</v>
      </c>
      <c r="O3692">
        <f t="shared" si="1144"/>
        <v>1.1379407562517709</v>
      </c>
      <c r="P3692">
        <f t="shared" si="1145"/>
        <v>0.91666874682340271</v>
      </c>
      <c r="Q3692">
        <f t="shared" si="1135"/>
        <v>0.76604621281853724</v>
      </c>
      <c r="R3692">
        <f t="shared" si="1136"/>
        <v>0.70221062191318218</v>
      </c>
      <c r="S3692">
        <f t="shared" si="1137"/>
        <v>2.0130637047908593</v>
      </c>
    </row>
    <row r="3693" spans="1:19" x14ac:dyDescent="0.2">
      <c r="A3693" s="3">
        <v>41427.624999991116</v>
      </c>
      <c r="B3693" s="5">
        <f t="shared" si="1127"/>
        <v>153</v>
      </c>
      <c r="C3693" s="5">
        <v>15</v>
      </c>
      <c r="D3693">
        <f t="shared" si="1129"/>
        <v>71.013698630136986</v>
      </c>
      <c r="E3693">
        <f t="shared" si="1139"/>
        <v>2.2046385226161185</v>
      </c>
      <c r="F3693">
        <f t="shared" si="1140"/>
        <v>-9.4140974773838799</v>
      </c>
      <c r="G3693">
        <f t="shared" si="1130"/>
        <v>14.843098375376936</v>
      </c>
      <c r="H3693">
        <f t="shared" si="1141"/>
        <v>42.646475630654038</v>
      </c>
      <c r="I3693">
        <f t="shared" si="1131"/>
        <v>22.174235285166493</v>
      </c>
      <c r="J3693">
        <f t="shared" si="1132"/>
        <v>50.274644833219099</v>
      </c>
      <c r="K3693">
        <f t="shared" si="1142"/>
        <v>39.725355166780901</v>
      </c>
      <c r="L3693">
        <f t="shared" si="1133"/>
        <v>100.99943930201454</v>
      </c>
      <c r="M3693">
        <f t="shared" si="1143"/>
        <v>259.00056069798546</v>
      </c>
      <c r="N3693">
        <f t="shared" si="1134"/>
        <v>259.00056069798546</v>
      </c>
      <c r="O3693">
        <f t="shared" si="1144"/>
        <v>1.3001926279758009</v>
      </c>
      <c r="P3693">
        <f t="shared" si="1145"/>
        <v>0.88352751686366671</v>
      </c>
      <c r="Q3693">
        <f t="shared" si="1135"/>
        <v>0.62415766512488047</v>
      </c>
      <c r="R3693">
        <f t="shared" si="1136"/>
        <v>0.55146047199920967</v>
      </c>
      <c r="S3693">
        <f t="shared" si="1137"/>
        <v>1.5809004110246787</v>
      </c>
    </row>
    <row r="3694" spans="1:19" x14ac:dyDescent="0.2">
      <c r="A3694" s="3">
        <v>41427.66666665778</v>
      </c>
      <c r="B3694" s="5">
        <f t="shared" si="1127"/>
        <v>153</v>
      </c>
      <c r="C3694" s="5">
        <v>16</v>
      </c>
      <c r="D3694">
        <f t="shared" si="1129"/>
        <v>71.013698630136986</v>
      </c>
      <c r="E3694">
        <f t="shared" si="1139"/>
        <v>2.2046385226161185</v>
      </c>
      <c r="F3694">
        <f t="shared" si="1140"/>
        <v>-9.4140974773838799</v>
      </c>
      <c r="G3694">
        <f t="shared" si="1130"/>
        <v>15.843098375376936</v>
      </c>
      <c r="H3694">
        <f t="shared" si="1141"/>
        <v>57.646475630654038</v>
      </c>
      <c r="I3694">
        <f t="shared" si="1131"/>
        <v>22.174235285166493</v>
      </c>
      <c r="J3694">
        <f t="shared" si="1132"/>
        <v>38.526353526878111</v>
      </c>
      <c r="K3694">
        <f t="shared" si="1142"/>
        <v>51.473646473121889</v>
      </c>
      <c r="L3694">
        <f t="shared" si="1133"/>
        <v>90.562805871931928</v>
      </c>
      <c r="M3694">
        <f t="shared" si="1143"/>
        <v>269.43719412806809</v>
      </c>
      <c r="N3694">
        <f t="shared" si="1134"/>
        <v>269.43719412806809</v>
      </c>
      <c r="O3694">
        <f t="shared" si="1144"/>
        <v>1.6054597551971428</v>
      </c>
      <c r="P3694">
        <f t="shared" si="1145"/>
        <v>0.82750483341572123</v>
      </c>
      <c r="Q3694">
        <f t="shared" si="1135"/>
        <v>0.43110295811186322</v>
      </c>
      <c r="R3694">
        <f t="shared" si="1136"/>
        <v>0.35673978153738201</v>
      </c>
      <c r="S3694">
        <f t="shared" si="1137"/>
        <v>1.0226844822018533</v>
      </c>
    </row>
    <row r="3695" spans="1:19" x14ac:dyDescent="0.2">
      <c r="A3695" s="3">
        <v>41427.708333324445</v>
      </c>
      <c r="B3695" s="5">
        <f t="shared" si="1127"/>
        <v>153</v>
      </c>
      <c r="C3695" s="5">
        <v>17</v>
      </c>
      <c r="D3695">
        <f t="shared" si="1129"/>
        <v>71.013698630136986</v>
      </c>
      <c r="E3695">
        <f t="shared" si="1139"/>
        <v>2.2046385226161185</v>
      </c>
      <c r="F3695">
        <f t="shared" si="1140"/>
        <v>-9.4140974773838799</v>
      </c>
      <c r="G3695">
        <f t="shared" si="1130"/>
        <v>16.843098375376936</v>
      </c>
      <c r="H3695">
        <f t="shared" si="1141"/>
        <v>72.646475630654038</v>
      </c>
      <c r="I3695">
        <f t="shared" si="1131"/>
        <v>22.174235285166493</v>
      </c>
      <c r="J3695">
        <f t="shared" si="1132"/>
        <v>26.744949983300998</v>
      </c>
      <c r="K3695">
        <f t="shared" si="1142"/>
        <v>63.255050016699002</v>
      </c>
      <c r="L3695">
        <f t="shared" si="1133"/>
        <v>81.800375815410931</v>
      </c>
      <c r="M3695">
        <f t="shared" si="1143"/>
        <v>278.19962418458908</v>
      </c>
      <c r="N3695">
        <f t="shared" si="1134"/>
        <v>278.19962418458908</v>
      </c>
      <c r="O3695">
        <f t="shared" si="1144"/>
        <v>2.2221247813381715</v>
      </c>
      <c r="P3695">
        <f t="shared" si="1145"/>
        <v>0.73303316032680343</v>
      </c>
      <c r="Q3695">
        <f t="shared" si="1135"/>
        <v>0.20267319769307438</v>
      </c>
      <c r="R3695">
        <f t="shared" si="1136"/>
        <v>0.14856617461849331</v>
      </c>
      <c r="S3695">
        <f t="shared" si="1137"/>
        <v>0.42590237821991506</v>
      </c>
    </row>
    <row r="3696" spans="1:19" x14ac:dyDescent="0.2">
      <c r="A3696" s="3">
        <v>41427.749999991109</v>
      </c>
      <c r="B3696" s="5">
        <f t="shared" si="1127"/>
        <v>153</v>
      </c>
      <c r="C3696" s="5">
        <v>18</v>
      </c>
      <c r="D3696">
        <f t="shared" si="1129"/>
        <v>71.013698630136986</v>
      </c>
      <c r="E3696">
        <f t="shared" si="1139"/>
        <v>2.2046385226161185</v>
      </c>
      <c r="F3696">
        <f t="shared" si="1140"/>
        <v>-9.4140974773838799</v>
      </c>
      <c r="G3696">
        <f t="shared" si="1130"/>
        <v>17.843098375376936</v>
      </c>
      <c r="H3696">
        <f t="shared" si="1141"/>
        <v>87.646475630654038</v>
      </c>
      <c r="I3696">
        <f t="shared" si="1131"/>
        <v>22.174235285166493</v>
      </c>
      <c r="J3696">
        <f t="shared" si="1132"/>
        <v>15.208489639819881</v>
      </c>
      <c r="K3696">
        <f t="shared" si="1142"/>
        <v>74.791510360180126</v>
      </c>
      <c r="L3696">
        <f t="shared" si="1133"/>
        <v>73.504109413767935</v>
      </c>
      <c r="M3696">
        <f t="shared" si="1143"/>
        <v>286.49589058623206</v>
      </c>
      <c r="N3696">
        <f t="shared" si="1134"/>
        <v>286.49589058623206</v>
      </c>
      <c r="O3696">
        <f t="shared" si="1144"/>
        <v>3.8119610779993964</v>
      </c>
      <c r="P3696">
        <f t="shared" si="1145"/>
        <v>0.55914414325443051</v>
      </c>
      <c r="Q3696">
        <f t="shared" si="1135"/>
        <v>-4.3828254569262148E-2</v>
      </c>
      <c r="R3696">
        <f t="shared" si="1136"/>
        <v>-2.4506311851467164E-2</v>
      </c>
      <c r="S3696">
        <f t="shared" si="1137"/>
        <v>-7.025351851281722E-2</v>
      </c>
    </row>
    <row r="3697" spans="1:20" x14ac:dyDescent="0.2">
      <c r="A3697" s="3">
        <v>41427.791666657773</v>
      </c>
      <c r="B3697" s="5">
        <f t="shared" si="1127"/>
        <v>153</v>
      </c>
      <c r="C3697" s="5">
        <v>19</v>
      </c>
      <c r="D3697">
        <f t="shared" si="1129"/>
        <v>71.013698630136986</v>
      </c>
      <c r="E3697">
        <f t="shared" si="1139"/>
        <v>2.2046385226161185</v>
      </c>
      <c r="F3697">
        <f t="shared" si="1140"/>
        <v>-9.4140974773838799</v>
      </c>
      <c r="G3697">
        <f t="shared" si="1130"/>
        <v>18.843098375376936</v>
      </c>
      <c r="H3697">
        <f t="shared" si="1141"/>
        <v>102.64647563065404</v>
      </c>
      <c r="I3697">
        <f t="shared" si="1131"/>
        <v>22.174235285166493</v>
      </c>
      <c r="J3697">
        <f t="shared" si="1132"/>
        <v>4.1634759143670426</v>
      </c>
      <c r="K3697">
        <f t="shared" si="1142"/>
        <v>85.836524085632959</v>
      </c>
      <c r="L3697">
        <f t="shared" si="1133"/>
        <v>64.953576465923192</v>
      </c>
      <c r="M3697">
        <f t="shared" si="1143"/>
        <v>295.04642353407678</v>
      </c>
      <c r="N3697">
        <f t="shared" si="1134"/>
        <v>295.04642353407678</v>
      </c>
      <c r="O3697">
        <f t="shared" si="1144"/>
        <v>13.773643917290078</v>
      </c>
      <c r="P3697">
        <f t="shared" si="1145"/>
        <v>0.16382363363902333</v>
      </c>
      <c r="Q3697">
        <f t="shared" si="1135"/>
        <v>-0.28992668694762652</v>
      </c>
      <c r="R3697">
        <f t="shared" si="1136"/>
        <v>-4.7496843344683772E-2</v>
      </c>
      <c r="S3697">
        <f t="shared" si="1137"/>
        <v>-0.13616167065205892</v>
      </c>
    </row>
    <row r="3698" spans="1:20" x14ac:dyDescent="0.2">
      <c r="A3698" s="3">
        <v>41427.833333324437</v>
      </c>
      <c r="B3698" s="5">
        <f t="shared" si="1127"/>
        <v>153</v>
      </c>
      <c r="C3698" s="5">
        <v>20</v>
      </c>
      <c r="D3698">
        <f t="shared" si="1129"/>
        <v>71.013698630136986</v>
      </c>
      <c r="E3698">
        <f t="shared" si="1139"/>
        <v>2.2046385226161185</v>
      </c>
      <c r="F3698">
        <f t="shared" si="1140"/>
        <v>-9.4140974773838799</v>
      </c>
      <c r="G3698">
        <f t="shared" si="1130"/>
        <v>19.843098375376936</v>
      </c>
      <c r="H3698">
        <f t="shared" si="1141"/>
        <v>117.64647563065404</v>
      </c>
      <c r="I3698">
        <f t="shared" si="1131"/>
        <v>22.174235285166493</v>
      </c>
      <c r="J3698">
        <f t="shared" si="1132"/>
        <v>-6.098596047513861</v>
      </c>
      <c r="K3698">
        <f t="shared" si="1142"/>
        <v>96.098596047513865</v>
      </c>
      <c r="L3698">
        <f t="shared" si="1133"/>
        <v>55.586562684337068</v>
      </c>
      <c r="M3698">
        <f t="shared" si="1143"/>
        <v>304.41343731566292</v>
      </c>
      <c r="N3698">
        <f t="shared" si="1134"/>
        <v>304.41343731566292</v>
      </c>
      <c r="O3698">
        <f t="shared" si="1144"/>
        <v>-9.4126766102779698</v>
      </c>
      <c r="P3698" t="e">
        <f t="shared" si="1145"/>
        <v>#NUM!</v>
      </c>
      <c r="Q3698">
        <f t="shared" si="1135"/>
        <v>-0.51709899009669213</v>
      </c>
      <c r="R3698" t="e">
        <f t="shared" si="1136"/>
        <v>#NUM!</v>
      </c>
      <c r="S3698" t="e">
        <f t="shared" si="1137"/>
        <v>#NUM!</v>
      </c>
    </row>
    <row r="3699" spans="1:20" x14ac:dyDescent="0.2">
      <c r="A3699" s="3">
        <v>41427.874999991102</v>
      </c>
      <c r="B3699" s="5">
        <f t="shared" si="1127"/>
        <v>153</v>
      </c>
      <c r="C3699" s="5">
        <v>21</v>
      </c>
      <c r="D3699">
        <f t="shared" si="1129"/>
        <v>71.013698630136986</v>
      </c>
      <c r="E3699">
        <f t="shared" si="1139"/>
        <v>2.2046385226161185</v>
      </c>
      <c r="F3699">
        <f t="shared" si="1140"/>
        <v>-9.4140974773838799</v>
      </c>
      <c r="G3699">
        <f t="shared" si="1130"/>
        <v>20.843098375376936</v>
      </c>
      <c r="H3699">
        <f t="shared" si="1141"/>
        <v>132.64647563065404</v>
      </c>
      <c r="I3699">
        <f t="shared" si="1131"/>
        <v>22.174235285166493</v>
      </c>
      <c r="J3699">
        <f t="shared" si="1132"/>
        <v>-15.189150865107379</v>
      </c>
      <c r="K3699">
        <f t="shared" si="1142"/>
        <v>105.18915086510738</v>
      </c>
      <c r="L3699">
        <f t="shared" si="1133"/>
        <v>44.89448796055845</v>
      </c>
      <c r="M3699">
        <f t="shared" si="1143"/>
        <v>315.10551203944158</v>
      </c>
      <c r="N3699">
        <f t="shared" si="1134"/>
        <v>315.10551203944158</v>
      </c>
      <c r="O3699">
        <f t="shared" si="1144"/>
        <v>-3.8167000044535229</v>
      </c>
      <c r="P3699" t="e">
        <f t="shared" si="1145"/>
        <v>#NUM!</v>
      </c>
      <c r="Q3699">
        <f t="shared" si="1135"/>
        <v>-0.70846320343935298</v>
      </c>
      <c r="R3699" t="e">
        <f t="shared" si="1136"/>
        <v>#NUM!</v>
      </c>
      <c r="S3699" t="e">
        <f t="shared" si="1137"/>
        <v>#NUM!</v>
      </c>
    </row>
    <row r="3700" spans="1:20" x14ac:dyDescent="0.2">
      <c r="A3700" s="3">
        <v>41427.916666657766</v>
      </c>
      <c r="B3700" s="5">
        <f t="shared" si="1127"/>
        <v>153</v>
      </c>
      <c r="C3700" s="5">
        <v>22</v>
      </c>
      <c r="D3700">
        <f t="shared" si="1129"/>
        <v>71.013698630136986</v>
      </c>
      <c r="E3700">
        <f t="shared" si="1139"/>
        <v>2.2046385226161185</v>
      </c>
      <c r="F3700">
        <f t="shared" si="1140"/>
        <v>-9.4140974773838799</v>
      </c>
      <c r="G3700">
        <f t="shared" si="1130"/>
        <v>21.843098375376936</v>
      </c>
      <c r="H3700">
        <f t="shared" si="1141"/>
        <v>147.64647563065404</v>
      </c>
      <c r="I3700">
        <f t="shared" si="1131"/>
        <v>22.174235285166493</v>
      </c>
      <c r="J3700">
        <f t="shared" si="1132"/>
        <v>-22.586795111207795</v>
      </c>
      <c r="K3700">
        <f t="shared" si="1142"/>
        <v>112.58679511120779</v>
      </c>
      <c r="L3700">
        <f t="shared" si="1133"/>
        <v>32.461365389232412</v>
      </c>
      <c r="M3700">
        <f t="shared" si="1143"/>
        <v>327.53863461076759</v>
      </c>
      <c r="N3700">
        <f t="shared" si="1134"/>
        <v>327.53863461076759</v>
      </c>
      <c r="O3700">
        <f t="shared" si="1144"/>
        <v>-2.6036070178333865</v>
      </c>
      <c r="P3700" t="e">
        <f t="shared" si="1145"/>
        <v>#NUM!</v>
      </c>
      <c r="Q3700">
        <f t="shared" si="1135"/>
        <v>-0.85117666170443418</v>
      </c>
      <c r="R3700" t="e">
        <f t="shared" si="1136"/>
        <v>#NUM!</v>
      </c>
      <c r="S3700" t="e">
        <f t="shared" si="1137"/>
        <v>#NUM!</v>
      </c>
    </row>
    <row r="3701" spans="1:20" x14ac:dyDescent="0.2">
      <c r="A3701" s="3">
        <v>41427.95833332443</v>
      </c>
      <c r="B3701" s="5">
        <f t="shared" si="1127"/>
        <v>153</v>
      </c>
      <c r="C3701" s="5">
        <v>23</v>
      </c>
      <c r="D3701">
        <f t="shared" si="1129"/>
        <v>71.013698630136986</v>
      </c>
      <c r="E3701">
        <f t="shared" si="1139"/>
        <v>2.2046385226161185</v>
      </c>
      <c r="F3701">
        <f t="shared" si="1140"/>
        <v>-9.4140974773838799</v>
      </c>
      <c r="G3701">
        <f t="shared" si="1130"/>
        <v>22.843098375376936</v>
      </c>
      <c r="H3701">
        <f t="shared" si="1141"/>
        <v>162.64647563065404</v>
      </c>
      <c r="I3701">
        <f t="shared" si="1131"/>
        <v>22.174235285166493</v>
      </c>
      <c r="J3701">
        <f t="shared" si="1132"/>
        <v>-27.655141992925174</v>
      </c>
      <c r="K3701">
        <f t="shared" si="1142"/>
        <v>117.65514199292517</v>
      </c>
      <c r="L3701">
        <f t="shared" si="1133"/>
        <v>18.16963663723331</v>
      </c>
      <c r="M3701">
        <f t="shared" si="1143"/>
        <v>341.83036336276666</v>
      </c>
      <c r="N3701">
        <f t="shared" si="1134"/>
        <v>341.83036336276666</v>
      </c>
      <c r="O3701">
        <f t="shared" si="1144"/>
        <v>-2.1544819068749144</v>
      </c>
      <c r="P3701" t="e">
        <f t="shared" si="1145"/>
        <v>#NUM!</v>
      </c>
      <c r="Q3701">
        <f t="shared" si="1135"/>
        <v>-0.93910701939396046</v>
      </c>
      <c r="R3701" t="e">
        <f t="shared" si="1136"/>
        <v>#NUM!</v>
      </c>
      <c r="S3701" t="e">
        <f t="shared" si="1137"/>
        <v>#NUM!</v>
      </c>
    </row>
    <row r="3702" spans="1:20" x14ac:dyDescent="0.2">
      <c r="A3702" s="3">
        <v>41427.999999991094</v>
      </c>
      <c r="B3702" s="5">
        <f t="shared" si="1127"/>
        <v>154</v>
      </c>
      <c r="C3702" s="5">
        <v>0</v>
      </c>
      <c r="D3702">
        <f t="shared" si="1129"/>
        <v>72</v>
      </c>
      <c r="E3702">
        <f t="shared" si="1139"/>
        <v>2.0479576980406256</v>
      </c>
      <c r="F3702">
        <f t="shared" si="1140"/>
        <v>-9.570778301959372</v>
      </c>
      <c r="G3702">
        <f t="shared" si="1130"/>
        <v>-0.15951297169932285</v>
      </c>
      <c r="H3702">
        <f t="shared" si="1141"/>
        <v>-182.39269457548986</v>
      </c>
      <c r="I3702">
        <f t="shared" si="1131"/>
        <v>22.302275307121349</v>
      </c>
      <c r="J3702">
        <f t="shared" si="1132"/>
        <v>-29.655807898021617</v>
      </c>
      <c r="K3702">
        <f t="shared" si="1142"/>
        <v>119.65580789802162</v>
      </c>
      <c r="L3702">
        <f t="shared" si="1133"/>
        <v>2.5474798944763393</v>
      </c>
      <c r="M3702">
        <f t="shared" si="1143"/>
        <v>357.45252010552366</v>
      </c>
      <c r="N3702">
        <f t="shared" si="1134"/>
        <v>2.5474798944763393</v>
      </c>
      <c r="O3702">
        <f t="shared" si="1144"/>
        <v>-2.0210653717613152</v>
      </c>
      <c r="P3702" t="e">
        <f t="shared" si="1145"/>
        <v>#NUM!</v>
      </c>
      <c r="Q3702">
        <f t="shared" si="1135"/>
        <v>-0.97252047491679239</v>
      </c>
      <c r="R3702" t="e">
        <f t="shared" si="1136"/>
        <v>#NUM!</v>
      </c>
      <c r="S3702" t="e">
        <f t="shared" si="1137"/>
        <v>#NUM!</v>
      </c>
      <c r="T3702">
        <f t="shared" ref="T3702" si="1146">SUMIF(S3708:S3722,"&gt;0,01")</f>
        <v>16.170768950635455</v>
      </c>
    </row>
    <row r="3703" spans="1:20" x14ac:dyDescent="0.2">
      <c r="A3703" s="3">
        <v>41428.041666657758</v>
      </c>
      <c r="B3703" s="5">
        <f t="shared" si="1127"/>
        <v>154</v>
      </c>
      <c r="C3703" s="5">
        <v>1</v>
      </c>
      <c r="D3703">
        <f t="shared" si="1129"/>
        <v>72</v>
      </c>
      <c r="E3703">
        <f t="shared" si="1139"/>
        <v>2.0479576980406256</v>
      </c>
      <c r="F3703">
        <f t="shared" si="1140"/>
        <v>-9.570778301959372</v>
      </c>
      <c r="G3703">
        <f t="shared" si="1130"/>
        <v>0.84048702830067712</v>
      </c>
      <c r="H3703">
        <f t="shared" si="1141"/>
        <v>-167.39269457548986</v>
      </c>
      <c r="I3703">
        <f t="shared" si="1131"/>
        <v>22.302275307121349</v>
      </c>
      <c r="J3703">
        <f t="shared" si="1132"/>
        <v>-28.544794486550867</v>
      </c>
      <c r="K3703">
        <f t="shared" si="1142"/>
        <v>118.54479448655087</v>
      </c>
      <c r="L3703">
        <f t="shared" si="1133"/>
        <v>13.29023635096263</v>
      </c>
      <c r="M3703">
        <f t="shared" si="1143"/>
        <v>346.70976364903737</v>
      </c>
      <c r="N3703">
        <f t="shared" si="1134"/>
        <v>13.29023635096263</v>
      </c>
      <c r="O3703">
        <f t="shared" si="1144"/>
        <v>-2.0927258203775296</v>
      </c>
      <c r="P3703" t="e">
        <f t="shared" si="1145"/>
        <v>#NUM!</v>
      </c>
      <c r="Q3703">
        <f t="shared" si="1135"/>
        <v>-0.95502734081365692</v>
      </c>
      <c r="R3703" t="e">
        <f t="shared" si="1136"/>
        <v>#NUM!</v>
      </c>
      <c r="S3703" t="e">
        <f t="shared" si="1137"/>
        <v>#NUM!</v>
      </c>
    </row>
    <row r="3704" spans="1:20" x14ac:dyDescent="0.2">
      <c r="A3704" s="3">
        <v>41428.083333324423</v>
      </c>
      <c r="B3704" s="5">
        <f t="shared" si="1127"/>
        <v>154</v>
      </c>
      <c r="C3704" s="5">
        <v>2</v>
      </c>
      <c r="D3704">
        <f t="shared" si="1129"/>
        <v>72</v>
      </c>
      <c r="E3704">
        <f t="shared" si="1139"/>
        <v>2.0479576980406256</v>
      </c>
      <c r="F3704">
        <f t="shared" si="1140"/>
        <v>-9.570778301959372</v>
      </c>
      <c r="G3704">
        <f t="shared" si="1130"/>
        <v>1.8404870283006771</v>
      </c>
      <c r="H3704">
        <f t="shared" si="1141"/>
        <v>-152.39269457548986</v>
      </c>
      <c r="I3704">
        <f t="shared" si="1131"/>
        <v>22.302275307121349</v>
      </c>
      <c r="J3704">
        <f t="shared" si="1132"/>
        <v>-24.356713831178816</v>
      </c>
      <c r="K3704">
        <f t="shared" si="1142"/>
        <v>114.35671383117881</v>
      </c>
      <c r="L3704">
        <f t="shared" si="1133"/>
        <v>28.075323044666618</v>
      </c>
      <c r="M3704">
        <f t="shared" si="1143"/>
        <v>331.92467695533338</v>
      </c>
      <c r="N3704">
        <f t="shared" si="1134"/>
        <v>28.075323044666618</v>
      </c>
      <c r="O3704">
        <f t="shared" si="1144"/>
        <v>-2.4247344067296703</v>
      </c>
      <c r="P3704" t="e">
        <f t="shared" si="1145"/>
        <v>#NUM!</v>
      </c>
      <c r="Q3704">
        <f t="shared" si="1135"/>
        <v>-0.8845477539826283</v>
      </c>
      <c r="R3704" t="e">
        <f t="shared" si="1136"/>
        <v>#NUM!</v>
      </c>
      <c r="S3704" t="e">
        <f t="shared" si="1137"/>
        <v>#NUM!</v>
      </c>
    </row>
    <row r="3705" spans="1:20" x14ac:dyDescent="0.2">
      <c r="A3705" s="3">
        <v>41428.124999991087</v>
      </c>
      <c r="B3705" s="5">
        <f t="shared" si="1127"/>
        <v>154</v>
      </c>
      <c r="C3705" s="5">
        <v>3</v>
      </c>
      <c r="D3705">
        <f t="shared" si="1129"/>
        <v>72</v>
      </c>
      <c r="E3705">
        <f t="shared" si="1139"/>
        <v>2.0479576980406256</v>
      </c>
      <c r="F3705">
        <f t="shared" si="1140"/>
        <v>-9.570778301959372</v>
      </c>
      <c r="G3705">
        <f t="shared" si="1130"/>
        <v>2.8404870283006773</v>
      </c>
      <c r="H3705">
        <f t="shared" si="1141"/>
        <v>-137.39269457548986</v>
      </c>
      <c r="I3705">
        <f t="shared" si="1131"/>
        <v>22.302275307121349</v>
      </c>
      <c r="J3705">
        <f t="shared" si="1132"/>
        <v>-17.635433188241631</v>
      </c>
      <c r="K3705">
        <f t="shared" si="1142"/>
        <v>107.63543318824163</v>
      </c>
      <c r="L3705">
        <f t="shared" si="1133"/>
        <v>41.087870116592143</v>
      </c>
      <c r="M3705">
        <f t="shared" si="1143"/>
        <v>318.91212988340783</v>
      </c>
      <c r="N3705">
        <f t="shared" si="1134"/>
        <v>41.087870116592143</v>
      </c>
      <c r="O3705">
        <f t="shared" si="1144"/>
        <v>-3.3007732888074437</v>
      </c>
      <c r="P3705" t="e">
        <f t="shared" si="1145"/>
        <v>#NUM!</v>
      </c>
      <c r="Q3705">
        <f t="shared" si="1135"/>
        <v>-0.75900034467402544</v>
      </c>
      <c r="R3705" t="e">
        <f t="shared" si="1136"/>
        <v>#NUM!</v>
      </c>
      <c r="S3705" t="e">
        <f t="shared" si="1137"/>
        <v>#NUM!</v>
      </c>
    </row>
    <row r="3706" spans="1:20" x14ac:dyDescent="0.2">
      <c r="A3706" s="3">
        <v>41428.166666657751</v>
      </c>
      <c r="B3706" s="5">
        <f t="shared" si="1127"/>
        <v>154</v>
      </c>
      <c r="C3706" s="5">
        <v>4</v>
      </c>
      <c r="D3706">
        <f t="shared" si="1129"/>
        <v>72</v>
      </c>
      <c r="E3706">
        <f t="shared" si="1139"/>
        <v>2.0479576980406256</v>
      </c>
      <c r="F3706">
        <f t="shared" si="1140"/>
        <v>-9.570778301959372</v>
      </c>
      <c r="G3706">
        <f t="shared" si="1130"/>
        <v>3.8404870283006773</v>
      </c>
      <c r="H3706">
        <f t="shared" si="1141"/>
        <v>-122.39269457548984</v>
      </c>
      <c r="I3706">
        <f t="shared" si="1131"/>
        <v>22.302275307121349</v>
      </c>
      <c r="J3706">
        <f t="shared" si="1132"/>
        <v>-9.0289802853426213</v>
      </c>
      <c r="K3706">
        <f t="shared" si="1142"/>
        <v>99.028980285342627</v>
      </c>
      <c r="L3706">
        <f t="shared" si="1133"/>
        <v>52.282104632898097</v>
      </c>
      <c r="M3706">
        <f t="shared" si="1143"/>
        <v>307.7178953671019</v>
      </c>
      <c r="N3706">
        <f t="shared" si="1134"/>
        <v>52.282104632898097</v>
      </c>
      <c r="O3706">
        <f t="shared" si="1144"/>
        <v>-6.3721046934843999</v>
      </c>
      <c r="P3706" t="e">
        <f t="shared" si="1145"/>
        <v>#NUM!</v>
      </c>
      <c r="Q3706">
        <f t="shared" si="1135"/>
        <v>-0.58210876822823854</v>
      </c>
      <c r="R3706" t="e">
        <f t="shared" si="1136"/>
        <v>#NUM!</v>
      </c>
      <c r="S3706" t="e">
        <f t="shared" si="1137"/>
        <v>#NUM!</v>
      </c>
    </row>
    <row r="3707" spans="1:20" x14ac:dyDescent="0.2">
      <c r="A3707" s="3">
        <v>41428.208333324415</v>
      </c>
      <c r="B3707" s="5">
        <f t="shared" si="1127"/>
        <v>154</v>
      </c>
      <c r="C3707" s="5">
        <v>5</v>
      </c>
      <c r="D3707">
        <f t="shared" si="1129"/>
        <v>72</v>
      </c>
      <c r="E3707">
        <f t="shared" si="1139"/>
        <v>2.0479576980406256</v>
      </c>
      <c r="F3707">
        <f t="shared" si="1140"/>
        <v>-9.570778301959372</v>
      </c>
      <c r="G3707">
        <f t="shared" si="1130"/>
        <v>4.8404870283006769</v>
      </c>
      <c r="H3707">
        <f t="shared" si="1141"/>
        <v>-107.39269457548984</v>
      </c>
      <c r="I3707">
        <f t="shared" si="1131"/>
        <v>22.302275307121349</v>
      </c>
      <c r="J3707">
        <f t="shared" si="1132"/>
        <v>0.90004994682407646</v>
      </c>
      <c r="K3707">
        <f t="shared" si="1142"/>
        <v>89.099950053175917</v>
      </c>
      <c r="L3707">
        <f t="shared" si="1133"/>
        <v>62.006672594404563</v>
      </c>
      <c r="M3707">
        <f t="shared" si="1143"/>
        <v>297.99332740559544</v>
      </c>
      <c r="N3707">
        <f t="shared" si="1134"/>
        <v>62.006672594404563</v>
      </c>
      <c r="O3707">
        <f t="shared" si="1144"/>
        <v>63.66106263227509</v>
      </c>
      <c r="P3707">
        <f t="shared" si="1145"/>
        <v>3.4880906957188871E-3</v>
      </c>
      <c r="Q3707">
        <f t="shared" si="1135"/>
        <v>-0.36482337850247193</v>
      </c>
      <c r="R3707">
        <f t="shared" si="1136"/>
        <v>-1.2725370321352023E-3</v>
      </c>
      <c r="S3707">
        <f t="shared" si="1137"/>
        <v>-3.6480480819476566E-3</v>
      </c>
    </row>
    <row r="3708" spans="1:20" x14ac:dyDescent="0.2">
      <c r="A3708" s="3">
        <v>41428.24999999108</v>
      </c>
      <c r="B3708" s="5">
        <f t="shared" si="1127"/>
        <v>154</v>
      </c>
      <c r="C3708" s="5">
        <v>6</v>
      </c>
      <c r="D3708">
        <f t="shared" si="1129"/>
        <v>72</v>
      </c>
      <c r="E3708">
        <f t="shared" si="1139"/>
        <v>2.0479576980406256</v>
      </c>
      <c r="F3708">
        <f t="shared" si="1140"/>
        <v>-9.570778301959372</v>
      </c>
      <c r="G3708">
        <f t="shared" si="1130"/>
        <v>5.8404870283006769</v>
      </c>
      <c r="H3708">
        <f t="shared" si="1141"/>
        <v>-92.392694575489841</v>
      </c>
      <c r="I3708">
        <f t="shared" si="1131"/>
        <v>22.302275307121349</v>
      </c>
      <c r="J3708">
        <f t="shared" si="1132"/>
        <v>11.724267951017248</v>
      </c>
      <c r="K3708">
        <f t="shared" si="1142"/>
        <v>78.275732048982746</v>
      </c>
      <c r="L3708">
        <f t="shared" si="1133"/>
        <v>70.749236212807034</v>
      </c>
      <c r="M3708">
        <f t="shared" si="1143"/>
        <v>289.25076378719297</v>
      </c>
      <c r="N3708">
        <f t="shared" si="1134"/>
        <v>70.749236212807034</v>
      </c>
      <c r="O3708">
        <f t="shared" si="1144"/>
        <v>4.9212106181538973</v>
      </c>
      <c r="P3708">
        <f t="shared" si="1145"/>
        <v>0.47311311290733032</v>
      </c>
      <c r="Q3708">
        <f t="shared" si="1135"/>
        <v>-0.12301446618093542</v>
      </c>
      <c r="R3708">
        <f t="shared" si="1136"/>
        <v>-5.8199757027495871E-2</v>
      </c>
      <c r="S3708">
        <f t="shared" si="1137"/>
        <v>-0.1668442698580879</v>
      </c>
    </row>
    <row r="3709" spans="1:20" x14ac:dyDescent="0.2">
      <c r="A3709" s="3">
        <v>41428.291666657744</v>
      </c>
      <c r="B3709" s="5">
        <f t="shared" si="1127"/>
        <v>154</v>
      </c>
      <c r="C3709" s="5">
        <v>7</v>
      </c>
      <c r="D3709">
        <f t="shared" si="1129"/>
        <v>72</v>
      </c>
      <c r="E3709">
        <f t="shared" si="1139"/>
        <v>2.0479576980406256</v>
      </c>
      <c r="F3709">
        <f t="shared" si="1140"/>
        <v>-9.570778301959372</v>
      </c>
      <c r="G3709">
        <f t="shared" si="1130"/>
        <v>6.8404870283006769</v>
      </c>
      <c r="H3709">
        <f t="shared" si="1141"/>
        <v>-77.392694575489841</v>
      </c>
      <c r="I3709">
        <f t="shared" si="1131"/>
        <v>22.302275307121349</v>
      </c>
      <c r="J3709">
        <f t="shared" si="1132"/>
        <v>23.126974285240316</v>
      </c>
      <c r="K3709">
        <f t="shared" si="1142"/>
        <v>66.873025714759677</v>
      </c>
      <c r="L3709">
        <f t="shared" si="1133"/>
        <v>79.04805428121584</v>
      </c>
      <c r="M3709">
        <f t="shared" si="1143"/>
        <v>280.95194571878415</v>
      </c>
      <c r="N3709">
        <f t="shared" si="1134"/>
        <v>79.04805428121584</v>
      </c>
      <c r="O3709">
        <f t="shared" si="1144"/>
        <v>2.5460185471854011</v>
      </c>
      <c r="P3709">
        <f t="shared" si="1145"/>
        <v>0.69087557871294936</v>
      </c>
      <c r="Q3709">
        <f t="shared" si="1135"/>
        <v>0.12512623167854575</v>
      </c>
      <c r="R3709">
        <f t="shared" si="1136"/>
        <v>8.6446657723085879E-2</v>
      </c>
      <c r="S3709">
        <f t="shared" si="1137"/>
        <v>0.24782112892097197</v>
      </c>
    </row>
    <row r="3710" spans="1:20" x14ac:dyDescent="0.2">
      <c r="A3710" s="3">
        <v>41428.333333324408</v>
      </c>
      <c r="B3710" s="5">
        <f t="shared" si="1127"/>
        <v>154</v>
      </c>
      <c r="C3710" s="5">
        <v>8</v>
      </c>
      <c r="D3710">
        <f t="shared" si="1129"/>
        <v>72</v>
      </c>
      <c r="E3710">
        <f t="shared" si="1139"/>
        <v>2.0479576980406256</v>
      </c>
      <c r="F3710">
        <f t="shared" si="1140"/>
        <v>-9.570778301959372</v>
      </c>
      <c r="G3710">
        <f t="shared" si="1130"/>
        <v>7.8404870283006769</v>
      </c>
      <c r="H3710">
        <f t="shared" si="1141"/>
        <v>-62.392694575489848</v>
      </c>
      <c r="I3710">
        <f t="shared" si="1131"/>
        <v>22.302275307121349</v>
      </c>
      <c r="J3710">
        <f t="shared" si="1132"/>
        <v>34.854450951951719</v>
      </c>
      <c r="K3710">
        <f t="shared" si="1142"/>
        <v>55.145549048048281</v>
      </c>
      <c r="L3710">
        <f t="shared" si="1133"/>
        <v>87.549671900844729</v>
      </c>
      <c r="M3710">
        <f t="shared" si="1143"/>
        <v>272.45032809915529</v>
      </c>
      <c r="N3710">
        <f t="shared" si="1134"/>
        <v>87.549671900844729</v>
      </c>
      <c r="O3710">
        <f t="shared" si="1144"/>
        <v>1.7498006042190339</v>
      </c>
      <c r="P3710">
        <f t="shared" si="1145"/>
        <v>0.8034076939569097</v>
      </c>
      <c r="Q3710">
        <f t="shared" si="1135"/>
        <v>0.36098441345612881</v>
      </c>
      <c r="R3710">
        <f t="shared" si="1136"/>
        <v>0.2900176551691761</v>
      </c>
      <c r="S3710">
        <f t="shared" si="1137"/>
        <v>0.83140869299154618</v>
      </c>
    </row>
    <row r="3711" spans="1:20" x14ac:dyDescent="0.2">
      <c r="A3711" s="3">
        <v>41428.374999991072</v>
      </c>
      <c r="B3711" s="5">
        <f t="shared" si="1127"/>
        <v>154</v>
      </c>
      <c r="C3711" s="5">
        <v>9</v>
      </c>
      <c r="D3711">
        <f t="shared" si="1129"/>
        <v>72</v>
      </c>
      <c r="E3711">
        <f t="shared" si="1139"/>
        <v>2.0479576980406256</v>
      </c>
      <c r="F3711">
        <f t="shared" si="1140"/>
        <v>-9.570778301959372</v>
      </c>
      <c r="G3711">
        <f t="shared" si="1130"/>
        <v>8.8404870283006769</v>
      </c>
      <c r="H3711">
        <f t="shared" si="1141"/>
        <v>-47.392694575489848</v>
      </c>
      <c r="I3711">
        <f t="shared" si="1131"/>
        <v>22.302275307121349</v>
      </c>
      <c r="J3711">
        <f t="shared" si="1132"/>
        <v>46.65158925763189</v>
      </c>
      <c r="K3711">
        <f t="shared" si="1142"/>
        <v>43.34841074236811</v>
      </c>
      <c r="L3711">
        <f t="shared" si="1133"/>
        <v>97.244524086472637</v>
      </c>
      <c r="M3711">
        <f t="shared" si="1143"/>
        <v>262.75547591352733</v>
      </c>
      <c r="N3711">
        <f t="shared" si="1134"/>
        <v>97.244524086472637</v>
      </c>
      <c r="O3711">
        <f t="shared" si="1144"/>
        <v>1.3751506911287492</v>
      </c>
      <c r="P3711">
        <f t="shared" si="1145"/>
        <v>0.86906310016754029</v>
      </c>
      <c r="Q3711">
        <f t="shared" si="1135"/>
        <v>0.56682515428489788</v>
      </c>
      <c r="R3711">
        <f t="shared" si="1136"/>
        <v>0.4926068258357777</v>
      </c>
      <c r="S3711">
        <f t="shared" si="1137"/>
        <v>1.4121816031783678</v>
      </c>
    </row>
    <row r="3712" spans="1:20" x14ac:dyDescent="0.2">
      <c r="A3712" s="3">
        <v>41428.416666657737</v>
      </c>
      <c r="B3712" s="5">
        <f t="shared" si="1127"/>
        <v>154</v>
      </c>
      <c r="C3712" s="5">
        <v>10</v>
      </c>
      <c r="D3712">
        <f t="shared" si="1129"/>
        <v>72</v>
      </c>
      <c r="E3712">
        <f t="shared" si="1139"/>
        <v>2.0479576980406256</v>
      </c>
      <c r="F3712">
        <f t="shared" si="1140"/>
        <v>-9.570778301959372</v>
      </c>
      <c r="G3712">
        <f t="shared" si="1130"/>
        <v>9.8404870283006769</v>
      </c>
      <c r="H3712">
        <f t="shared" si="1141"/>
        <v>-32.392694575489848</v>
      </c>
      <c r="I3712">
        <f t="shared" si="1131"/>
        <v>22.302275307121349</v>
      </c>
      <c r="J3712">
        <f t="shared" si="1132"/>
        <v>58.13100203644688</v>
      </c>
      <c r="K3712">
        <f t="shared" si="1142"/>
        <v>31.86899796355312</v>
      </c>
      <c r="L3712">
        <f t="shared" si="1133"/>
        <v>110.15596353396582</v>
      </c>
      <c r="M3712">
        <f t="shared" si="1143"/>
        <v>249.8440364660342</v>
      </c>
      <c r="N3712">
        <f t="shared" si="1134"/>
        <v>110.15596353396582</v>
      </c>
      <c r="O3712">
        <f t="shared" si="1144"/>
        <v>1.177499175639843</v>
      </c>
      <c r="P3712">
        <f t="shared" si="1145"/>
        <v>0.90834148576107887</v>
      </c>
      <c r="Q3712">
        <f t="shared" si="1135"/>
        <v>0.72645035231077915</v>
      </c>
      <c r="R3712">
        <f t="shared" si="1136"/>
        <v>0.65986499234963236</v>
      </c>
      <c r="S3712">
        <f t="shared" si="1137"/>
        <v>1.8916692865482938</v>
      </c>
    </row>
    <row r="3713" spans="1:20" x14ac:dyDescent="0.2">
      <c r="A3713" s="3">
        <v>41428.458333324401</v>
      </c>
      <c r="B3713" s="5">
        <f t="shared" si="1127"/>
        <v>154</v>
      </c>
      <c r="C3713" s="5">
        <v>11</v>
      </c>
      <c r="D3713">
        <f t="shared" si="1129"/>
        <v>72</v>
      </c>
      <c r="E3713">
        <f t="shared" si="1139"/>
        <v>2.0479576980406256</v>
      </c>
      <c r="F3713">
        <f t="shared" si="1140"/>
        <v>-9.570778301959372</v>
      </c>
      <c r="G3713">
        <f t="shared" si="1130"/>
        <v>10.840487028300677</v>
      </c>
      <c r="H3713">
        <f t="shared" si="1141"/>
        <v>-17.392694575489848</v>
      </c>
      <c r="I3713">
        <f t="shared" si="1131"/>
        <v>22.302275307121349</v>
      </c>
      <c r="J3713">
        <f t="shared" si="1132"/>
        <v>68.336602026075013</v>
      </c>
      <c r="K3713">
        <f t="shared" si="1142"/>
        <v>21.663397973924987</v>
      </c>
      <c r="L3713">
        <f t="shared" si="1133"/>
        <v>131.48148648325534</v>
      </c>
      <c r="M3713">
        <f t="shared" si="1143"/>
        <v>228.51851351674466</v>
      </c>
      <c r="N3713">
        <f t="shared" si="1134"/>
        <v>131.48148648325534</v>
      </c>
      <c r="O3713">
        <f t="shared" si="1144"/>
        <v>1.0759993562971408</v>
      </c>
      <c r="P3713">
        <f t="shared" si="1145"/>
        <v>0.9300550305231462</v>
      </c>
      <c r="Q3713">
        <f t="shared" si="1135"/>
        <v>0.82468296765463323</v>
      </c>
      <c r="R3713">
        <f t="shared" si="1136"/>
        <v>0.76700054265394868</v>
      </c>
      <c r="S3713">
        <f t="shared" si="1137"/>
        <v>2.1988003396542934</v>
      </c>
    </row>
    <row r="3714" spans="1:20" x14ac:dyDescent="0.2">
      <c r="A3714" s="3">
        <v>41428.499999991065</v>
      </c>
      <c r="B3714" s="5">
        <f t="shared" si="1127"/>
        <v>154</v>
      </c>
      <c r="C3714" s="5">
        <v>12</v>
      </c>
      <c r="D3714">
        <f t="shared" si="1129"/>
        <v>72</v>
      </c>
      <c r="E3714">
        <f t="shared" si="1139"/>
        <v>2.0479576980406256</v>
      </c>
      <c r="F3714">
        <f t="shared" si="1140"/>
        <v>-9.570778301959372</v>
      </c>
      <c r="G3714">
        <f t="shared" si="1130"/>
        <v>11.840487028300677</v>
      </c>
      <c r="H3714">
        <f t="shared" si="1141"/>
        <v>-2.3926945754898465</v>
      </c>
      <c r="I3714">
        <f t="shared" si="1131"/>
        <v>22.302275307121349</v>
      </c>
      <c r="J3714">
        <f t="shared" si="1132"/>
        <v>74.168229445598627</v>
      </c>
      <c r="K3714">
        <f t="shared" si="1142"/>
        <v>15.831770554401373</v>
      </c>
      <c r="L3714">
        <f t="shared" si="1133"/>
        <v>171.86065271177264</v>
      </c>
      <c r="M3714">
        <f t="shared" si="1143"/>
        <v>188.13934728822736</v>
      </c>
      <c r="N3714">
        <f t="shared" si="1134"/>
        <v>171.86065271177264</v>
      </c>
      <c r="O3714">
        <f t="shared" si="1144"/>
        <v>1.0394287916358711</v>
      </c>
      <c r="P3714">
        <f t="shared" si="1145"/>
        <v>0.93816823898709201</v>
      </c>
      <c r="Q3714">
        <f t="shared" si="1135"/>
        <v>0.85410714056417236</v>
      </c>
      <c r="R3714">
        <f t="shared" si="1136"/>
        <v>0.80129619196939028</v>
      </c>
      <c r="S3714">
        <f t="shared" si="1137"/>
        <v>2.2971174609206342</v>
      </c>
    </row>
    <row r="3715" spans="1:20" x14ac:dyDescent="0.2">
      <c r="A3715" s="3">
        <v>41428.541666657729</v>
      </c>
      <c r="B3715" s="5">
        <f t="shared" si="1127"/>
        <v>154</v>
      </c>
      <c r="C3715" s="5">
        <v>13</v>
      </c>
      <c r="D3715">
        <f t="shared" si="1129"/>
        <v>72</v>
      </c>
      <c r="E3715">
        <f t="shared" si="1139"/>
        <v>2.0479576980406256</v>
      </c>
      <c r="F3715">
        <f t="shared" si="1140"/>
        <v>-9.570778301959372</v>
      </c>
      <c r="G3715">
        <f t="shared" si="1130"/>
        <v>12.840487028300677</v>
      </c>
      <c r="H3715">
        <f t="shared" si="1141"/>
        <v>12.607305424510153</v>
      </c>
      <c r="I3715">
        <f t="shared" si="1131"/>
        <v>22.302275307121349</v>
      </c>
      <c r="J3715">
        <f t="shared" si="1132"/>
        <v>70.930681889126831</v>
      </c>
      <c r="K3715">
        <f t="shared" si="1142"/>
        <v>19.069318110873169</v>
      </c>
      <c r="L3715">
        <f t="shared" si="1133"/>
        <v>141.82259290309386</v>
      </c>
      <c r="M3715">
        <f t="shared" si="1143"/>
        <v>218.17740709690614</v>
      </c>
      <c r="N3715">
        <f t="shared" si="1134"/>
        <v>218.17740709690614</v>
      </c>
      <c r="O3715">
        <f t="shared" si="1144"/>
        <v>1.0580622204604062</v>
      </c>
      <c r="P3715">
        <f t="shared" si="1145"/>
        <v>0.93401430860341184</v>
      </c>
      <c r="Q3715">
        <f t="shared" si="1135"/>
        <v>0.84095044233747329</v>
      </c>
      <c r="R3715">
        <f t="shared" si="1136"/>
        <v>0.78545974596956847</v>
      </c>
      <c r="S3715">
        <f t="shared" si="1137"/>
        <v>2.251718297677753</v>
      </c>
    </row>
    <row r="3716" spans="1:20" x14ac:dyDescent="0.2">
      <c r="A3716" s="3">
        <v>41428.583333324394</v>
      </c>
      <c r="B3716" s="5">
        <f t="shared" si="1127"/>
        <v>154</v>
      </c>
      <c r="C3716" s="5">
        <v>14</v>
      </c>
      <c r="D3716">
        <f t="shared" si="1129"/>
        <v>72</v>
      </c>
      <c r="E3716">
        <f t="shared" si="1139"/>
        <v>2.0479576980406256</v>
      </c>
      <c r="F3716">
        <f t="shared" si="1140"/>
        <v>-9.570778301959372</v>
      </c>
      <c r="G3716">
        <f t="shared" si="1130"/>
        <v>13.840487028300677</v>
      </c>
      <c r="H3716">
        <f t="shared" si="1141"/>
        <v>27.607305424510152</v>
      </c>
      <c r="I3716">
        <f t="shared" si="1131"/>
        <v>22.302275307121349</v>
      </c>
      <c r="J3716">
        <f t="shared" si="1132"/>
        <v>61.605547710096104</v>
      </c>
      <c r="K3716">
        <f t="shared" si="1142"/>
        <v>28.394452289903896</v>
      </c>
      <c r="L3716">
        <f t="shared" si="1133"/>
        <v>115.63149666559181</v>
      </c>
      <c r="M3716">
        <f t="shared" si="1143"/>
        <v>244.36850333440819</v>
      </c>
      <c r="N3716">
        <f t="shared" si="1134"/>
        <v>244.36850333440819</v>
      </c>
      <c r="O3716">
        <f t="shared" si="1144"/>
        <v>1.1367581154036281</v>
      </c>
      <c r="P3716">
        <f t="shared" si="1145"/>
        <v>0.9169202997333683</v>
      </c>
      <c r="Q3716">
        <f t="shared" si="1135"/>
        <v>0.76517557039417672</v>
      </c>
      <c r="R3716">
        <f t="shared" si="1136"/>
        <v>0.70160501335447956</v>
      </c>
      <c r="S3716">
        <f t="shared" si="1137"/>
        <v>2.0113275752439814</v>
      </c>
    </row>
    <row r="3717" spans="1:20" x14ac:dyDescent="0.2">
      <c r="A3717" s="3">
        <v>41428.624999991058</v>
      </c>
      <c r="B3717" s="5">
        <f t="shared" ref="B3717:B3780" si="1147">B3693+1</f>
        <v>154</v>
      </c>
      <c r="C3717" s="5">
        <v>15</v>
      </c>
      <c r="D3717">
        <f t="shared" si="1129"/>
        <v>72</v>
      </c>
      <c r="E3717">
        <f t="shared" si="1139"/>
        <v>2.0479576980406256</v>
      </c>
      <c r="F3717">
        <f t="shared" si="1140"/>
        <v>-9.570778301959372</v>
      </c>
      <c r="G3717">
        <f t="shared" si="1130"/>
        <v>14.840487028300677</v>
      </c>
      <c r="H3717">
        <f t="shared" si="1141"/>
        <v>42.607305424510152</v>
      </c>
      <c r="I3717">
        <f t="shared" si="1131"/>
        <v>22.302275307121349</v>
      </c>
      <c r="J3717">
        <f t="shared" si="1132"/>
        <v>50.375232521143012</v>
      </c>
      <c r="K3717">
        <f t="shared" si="1142"/>
        <v>39.624767478856988</v>
      </c>
      <c r="L3717">
        <f t="shared" si="1133"/>
        <v>100.86297093525971</v>
      </c>
      <c r="M3717">
        <f t="shared" si="1143"/>
        <v>259.13702906474032</v>
      </c>
      <c r="N3717">
        <f t="shared" si="1134"/>
        <v>259.13702906474032</v>
      </c>
      <c r="O3717">
        <f t="shared" si="1144"/>
        <v>1.298300631419548</v>
      </c>
      <c r="P3717">
        <f t="shared" si="1145"/>
        <v>0.88389915935448771</v>
      </c>
      <c r="Q3717">
        <f t="shared" si="1135"/>
        <v>0.62350276012758798</v>
      </c>
      <c r="R3717">
        <f t="shared" si="1136"/>
        <v>0.55111356553197777</v>
      </c>
      <c r="S3717">
        <f t="shared" si="1137"/>
        <v>1.5799059162159288</v>
      </c>
    </row>
    <row r="3718" spans="1:20" x14ac:dyDescent="0.2">
      <c r="A3718" s="3">
        <v>41428.666666657722</v>
      </c>
      <c r="B3718" s="5">
        <f t="shared" si="1147"/>
        <v>154</v>
      </c>
      <c r="C3718" s="5">
        <v>16</v>
      </c>
      <c r="D3718">
        <f t="shared" si="1129"/>
        <v>72</v>
      </c>
      <c r="E3718">
        <f t="shared" si="1139"/>
        <v>2.0479576980406256</v>
      </c>
      <c r="F3718">
        <f t="shared" si="1140"/>
        <v>-9.570778301959372</v>
      </c>
      <c r="G3718">
        <f t="shared" si="1130"/>
        <v>15.840487028300677</v>
      </c>
      <c r="H3718">
        <f t="shared" si="1141"/>
        <v>57.607305424510152</v>
      </c>
      <c r="I3718">
        <f t="shared" si="1131"/>
        <v>22.302275307121349</v>
      </c>
      <c r="J3718">
        <f t="shared" si="1132"/>
        <v>38.62439844541634</v>
      </c>
      <c r="K3718">
        <f t="shared" si="1142"/>
        <v>51.37560155458366</v>
      </c>
      <c r="L3718">
        <f t="shared" si="1133"/>
        <v>90.44771371156601</v>
      </c>
      <c r="M3718">
        <f t="shared" si="1143"/>
        <v>269.552286288434</v>
      </c>
      <c r="N3718">
        <f t="shared" si="1134"/>
        <v>269.552286288434</v>
      </c>
      <c r="O3718">
        <f t="shared" si="1144"/>
        <v>1.6020189604111641</v>
      </c>
      <c r="P3718">
        <f t="shared" si="1145"/>
        <v>0.8280964410378977</v>
      </c>
      <c r="Q3718">
        <f t="shared" si="1135"/>
        <v>0.43071948996118636</v>
      </c>
      <c r="R3718">
        <f t="shared" si="1136"/>
        <v>0.35667727672251692</v>
      </c>
      <c r="S3718">
        <f t="shared" si="1137"/>
        <v>1.022505296398829</v>
      </c>
    </row>
    <row r="3719" spans="1:20" x14ac:dyDescent="0.2">
      <c r="A3719" s="3">
        <v>41428.708333324386</v>
      </c>
      <c r="B3719" s="5">
        <f t="shared" si="1147"/>
        <v>154</v>
      </c>
      <c r="C3719" s="5">
        <v>17</v>
      </c>
      <c r="D3719">
        <f t="shared" si="1129"/>
        <v>72</v>
      </c>
      <c r="E3719">
        <f t="shared" si="1139"/>
        <v>2.0479576980406256</v>
      </c>
      <c r="F3719">
        <f t="shared" si="1140"/>
        <v>-9.570778301959372</v>
      </c>
      <c r="G3719">
        <f t="shared" si="1130"/>
        <v>16.840487028300679</v>
      </c>
      <c r="H3719">
        <f t="shared" si="1141"/>
        <v>72.607305424510173</v>
      </c>
      <c r="I3719">
        <f t="shared" si="1131"/>
        <v>22.302275307121349</v>
      </c>
      <c r="J3719">
        <f t="shared" si="1132"/>
        <v>26.844466530434733</v>
      </c>
      <c r="K3719">
        <f t="shared" si="1142"/>
        <v>63.15553346956527</v>
      </c>
      <c r="L3719">
        <f t="shared" si="1133"/>
        <v>81.701401337305953</v>
      </c>
      <c r="M3719">
        <f t="shared" si="1143"/>
        <v>278.29859866269408</v>
      </c>
      <c r="N3719">
        <f t="shared" si="1134"/>
        <v>278.29859866269408</v>
      </c>
      <c r="O3719">
        <f t="shared" si="1144"/>
        <v>2.2144954567906772</v>
      </c>
      <c r="P3719">
        <f t="shared" si="1145"/>
        <v>0.73408029596303459</v>
      </c>
      <c r="Q3719">
        <f t="shared" si="1135"/>
        <v>0.20257938324197133</v>
      </c>
      <c r="R3719">
        <f t="shared" si="1136"/>
        <v>0.14870953360627531</v>
      </c>
      <c r="S3719">
        <f t="shared" si="1137"/>
        <v>0.42631335288485711</v>
      </c>
    </row>
    <row r="3720" spans="1:20" x14ac:dyDescent="0.2">
      <c r="A3720" s="3">
        <v>41428.749999991051</v>
      </c>
      <c r="B3720" s="5">
        <f t="shared" si="1147"/>
        <v>154</v>
      </c>
      <c r="C3720" s="5">
        <v>18</v>
      </c>
      <c r="D3720">
        <f t="shared" si="1129"/>
        <v>72</v>
      </c>
      <c r="E3720">
        <f t="shared" si="1139"/>
        <v>2.0479576980406256</v>
      </c>
      <c r="F3720">
        <f t="shared" si="1140"/>
        <v>-9.570778301959372</v>
      </c>
      <c r="G3720">
        <f t="shared" si="1130"/>
        <v>17.840487028300679</v>
      </c>
      <c r="H3720">
        <f t="shared" si="1141"/>
        <v>87.607305424510173</v>
      </c>
      <c r="I3720">
        <f t="shared" si="1131"/>
        <v>22.302275307121349</v>
      </c>
      <c r="J3720">
        <f t="shared" si="1132"/>
        <v>15.31207278446508</v>
      </c>
      <c r="K3720">
        <f t="shared" si="1142"/>
        <v>74.687927215534927</v>
      </c>
      <c r="L3720">
        <f t="shared" si="1133"/>
        <v>73.417513699306085</v>
      </c>
      <c r="M3720">
        <f t="shared" si="1143"/>
        <v>286.58248630069392</v>
      </c>
      <c r="N3720">
        <f t="shared" si="1134"/>
        <v>286.58248630069392</v>
      </c>
      <c r="O3720">
        <f t="shared" si="1144"/>
        <v>3.7867845528162789</v>
      </c>
      <c r="P3720">
        <f t="shared" si="1145"/>
        <v>0.56136344024585927</v>
      </c>
      <c r="Q3720">
        <f t="shared" si="1135"/>
        <v>-4.3644126784104592E-2</v>
      </c>
      <c r="R3720">
        <f t="shared" si="1136"/>
        <v>-2.4500217158051403E-2</v>
      </c>
      <c r="S3720">
        <f t="shared" si="1137"/>
        <v>-7.0236046538278196E-2</v>
      </c>
    </row>
    <row r="3721" spans="1:20" x14ac:dyDescent="0.2">
      <c r="A3721" s="3">
        <v>41428.791666657715</v>
      </c>
      <c r="B3721" s="5">
        <f t="shared" si="1147"/>
        <v>154</v>
      </c>
      <c r="C3721" s="5">
        <v>19</v>
      </c>
      <c r="D3721">
        <f t="shared" ref="D3721:D3784" si="1148">(360/365)*(B3721-81)</f>
        <v>72</v>
      </c>
      <c r="E3721">
        <f t="shared" si="1139"/>
        <v>2.0479576980406256</v>
      </c>
      <c r="F3721">
        <f t="shared" si="1140"/>
        <v>-9.570778301959372</v>
      </c>
      <c r="G3721">
        <f t="shared" ref="G3721:G3784" si="1149">C3721+(F3721/60)</f>
        <v>18.840487028300679</v>
      </c>
      <c r="H3721">
        <f t="shared" si="1141"/>
        <v>102.60730542451017</v>
      </c>
      <c r="I3721">
        <f t="shared" ref="I3721:I3784" si="1150">23.45*SIN(RADIANS(D3721))</f>
        <v>22.302275307121349</v>
      </c>
      <c r="J3721">
        <f t="shared" ref="J3721:J3784" si="1151">DEGREES(ASIN(SIN(RADIANS(I3721))*SIN(RADIANS($B$11))+COS(RADIANS(I3721))*COS(RADIANS($B$11))*COS(RADIANS(H3721))))</f>
        <v>4.2729653141768482</v>
      </c>
      <c r="K3721">
        <f t="shared" si="1142"/>
        <v>85.727034685823156</v>
      </c>
      <c r="L3721">
        <f t="shared" ref="L3721:L3784" si="1152">180-DEGREES(ACOS((SIN(RADIANS($B$11))*COS(RADIANS(K3721))-SIN(RADIANS(I3721)))/(COS(RADIANS($B$11))*SIN(RADIANS(K3721)))))</f>
        <v>64.877734625381763</v>
      </c>
      <c r="M3721">
        <f t="shared" si="1143"/>
        <v>295.12226537461822</v>
      </c>
      <c r="N3721">
        <f t="shared" ref="N3721:N3784" si="1153">IF(C3721&lt;12.1,L3721,M3721)</f>
        <v>295.12226537461822</v>
      </c>
      <c r="O3721">
        <f t="shared" si="1144"/>
        <v>13.421341112008186</v>
      </c>
      <c r="P3721">
        <f t="shared" si="1145"/>
        <v>0.16995891577989181</v>
      </c>
      <c r="Q3721">
        <f t="shared" ref="Q3721:Q3784" si="1154">(COS(RADIANS(J3721))*SIN((RADIANS($B$21))*COS(RADIANS(N3721-$B$20)))+(SIN(RADIANS(J3721))*COS(RADIANS($B$21))))</f>
        <v>-0.28950109057002127</v>
      </c>
      <c r="R3721">
        <f t="shared" ref="R3721:R3784" si="1155">P3721*Q3721</f>
        <v>-4.9203291470377074E-2</v>
      </c>
      <c r="S3721">
        <f t="shared" si="1137"/>
        <v>-0.14105363422928646</v>
      </c>
    </row>
    <row r="3722" spans="1:20" x14ac:dyDescent="0.2">
      <c r="A3722" s="3">
        <v>41428.833333324379</v>
      </c>
      <c r="B3722" s="5">
        <f t="shared" si="1147"/>
        <v>154</v>
      </c>
      <c r="C3722" s="5">
        <v>20</v>
      </c>
      <c r="D3722">
        <f t="shared" si="1148"/>
        <v>72</v>
      </c>
      <c r="E3722">
        <f t="shared" si="1139"/>
        <v>2.0479576980406256</v>
      </c>
      <c r="F3722">
        <f t="shared" si="1140"/>
        <v>-9.570778301959372</v>
      </c>
      <c r="G3722">
        <f t="shared" si="1149"/>
        <v>19.840487028300679</v>
      </c>
      <c r="H3722">
        <f t="shared" si="1141"/>
        <v>117.60730542451017</v>
      </c>
      <c r="I3722">
        <f t="shared" si="1150"/>
        <v>22.302275307121349</v>
      </c>
      <c r="J3722">
        <f t="shared" si="1151"/>
        <v>-5.9819625237355138</v>
      </c>
      <c r="K3722">
        <f t="shared" si="1142"/>
        <v>95.981962523735518</v>
      </c>
      <c r="L3722">
        <f t="shared" si="1152"/>
        <v>55.522131469812109</v>
      </c>
      <c r="M3722">
        <f t="shared" si="1143"/>
        <v>304.47786853018789</v>
      </c>
      <c r="N3722">
        <f t="shared" si="1153"/>
        <v>304.47786853018789</v>
      </c>
      <c r="O3722">
        <f t="shared" si="1144"/>
        <v>-9.5955136606722569</v>
      </c>
      <c r="P3722" t="e">
        <f t="shared" si="1145"/>
        <v>#NUM!</v>
      </c>
      <c r="Q3722">
        <f t="shared" si="1154"/>
        <v>-0.51649077331345417</v>
      </c>
      <c r="R3722" t="e">
        <f t="shared" si="1155"/>
        <v>#NUM!</v>
      </c>
      <c r="S3722" t="e">
        <f t="shared" si="1137"/>
        <v>#NUM!</v>
      </c>
    </row>
    <row r="3723" spans="1:20" x14ac:dyDescent="0.2">
      <c r="A3723" s="3">
        <v>41428.874999991043</v>
      </c>
      <c r="B3723" s="5">
        <f t="shared" si="1147"/>
        <v>154</v>
      </c>
      <c r="C3723" s="5">
        <v>21</v>
      </c>
      <c r="D3723">
        <f t="shared" si="1148"/>
        <v>72</v>
      </c>
      <c r="E3723">
        <f t="shared" si="1139"/>
        <v>2.0479576980406256</v>
      </c>
      <c r="F3723">
        <f t="shared" si="1140"/>
        <v>-9.570778301959372</v>
      </c>
      <c r="G3723">
        <f t="shared" si="1149"/>
        <v>20.840487028300679</v>
      </c>
      <c r="H3723">
        <f t="shared" si="1141"/>
        <v>132.60730542451017</v>
      </c>
      <c r="I3723">
        <f t="shared" si="1150"/>
        <v>22.302275307121349</v>
      </c>
      <c r="J3723">
        <f t="shared" si="1151"/>
        <v>-15.065001593235239</v>
      </c>
      <c r="K3723">
        <f t="shared" si="1142"/>
        <v>105.06500159323524</v>
      </c>
      <c r="L3723">
        <f t="shared" si="1152"/>
        <v>44.844854127654912</v>
      </c>
      <c r="M3723">
        <f t="shared" si="1143"/>
        <v>315.15514587234509</v>
      </c>
      <c r="N3723">
        <f t="shared" si="1153"/>
        <v>315.15514587234509</v>
      </c>
      <c r="O3723">
        <f t="shared" si="1144"/>
        <v>-3.8474158983386486</v>
      </c>
      <c r="P3723" t="e">
        <f t="shared" si="1145"/>
        <v>#NUM!</v>
      </c>
      <c r="Q3723">
        <f t="shared" si="1154"/>
        <v>-0.70775162424844351</v>
      </c>
      <c r="R3723" t="e">
        <f t="shared" si="1155"/>
        <v>#NUM!</v>
      </c>
      <c r="S3723" t="e">
        <f t="shared" si="1137"/>
        <v>#NUM!</v>
      </c>
    </row>
    <row r="3724" spans="1:20" x14ac:dyDescent="0.2">
      <c r="A3724" s="3">
        <v>41428.916666657708</v>
      </c>
      <c r="B3724" s="5">
        <f t="shared" si="1147"/>
        <v>154</v>
      </c>
      <c r="C3724" s="5">
        <v>22</v>
      </c>
      <c r="D3724">
        <f t="shared" si="1148"/>
        <v>72</v>
      </c>
      <c r="E3724">
        <f t="shared" si="1139"/>
        <v>2.0479576980406256</v>
      </c>
      <c r="F3724">
        <f t="shared" si="1140"/>
        <v>-9.570778301959372</v>
      </c>
      <c r="G3724">
        <f t="shared" si="1149"/>
        <v>21.840487028300679</v>
      </c>
      <c r="H3724">
        <f t="shared" si="1141"/>
        <v>147.60730542451017</v>
      </c>
      <c r="I3724">
        <f t="shared" si="1150"/>
        <v>22.302275307121349</v>
      </c>
      <c r="J3724">
        <f t="shared" si="1151"/>
        <v>-22.45633139666424</v>
      </c>
      <c r="K3724">
        <f t="shared" si="1142"/>
        <v>112.45633139666424</v>
      </c>
      <c r="L3724">
        <f t="shared" si="1152"/>
        <v>32.432969855829583</v>
      </c>
      <c r="M3724">
        <f t="shared" si="1143"/>
        <v>327.56703014417042</v>
      </c>
      <c r="N3724">
        <f t="shared" si="1153"/>
        <v>327.56703014417042</v>
      </c>
      <c r="O3724">
        <f t="shared" si="1144"/>
        <v>-2.6179437564322305</v>
      </c>
      <c r="P3724" t="e">
        <f t="shared" si="1145"/>
        <v>#NUM!</v>
      </c>
      <c r="Q3724">
        <f t="shared" si="1154"/>
        <v>-0.85045395127216217</v>
      </c>
      <c r="R3724" t="e">
        <f t="shared" si="1155"/>
        <v>#NUM!</v>
      </c>
      <c r="S3724" t="e">
        <f t="shared" si="1137"/>
        <v>#NUM!</v>
      </c>
    </row>
    <row r="3725" spans="1:20" x14ac:dyDescent="0.2">
      <c r="A3725" s="3">
        <v>41428.958333324372</v>
      </c>
      <c r="B3725" s="5">
        <f t="shared" si="1147"/>
        <v>154</v>
      </c>
      <c r="C3725" s="5">
        <v>23</v>
      </c>
      <c r="D3725">
        <f t="shared" si="1148"/>
        <v>72</v>
      </c>
      <c r="E3725">
        <f t="shared" si="1139"/>
        <v>2.0479576980406256</v>
      </c>
      <c r="F3725">
        <f t="shared" si="1140"/>
        <v>-9.570778301959372</v>
      </c>
      <c r="G3725">
        <f t="shared" si="1149"/>
        <v>22.840487028300679</v>
      </c>
      <c r="H3725">
        <f t="shared" si="1141"/>
        <v>162.60730542451017</v>
      </c>
      <c r="I3725">
        <f t="shared" si="1150"/>
        <v>22.302275307121349</v>
      </c>
      <c r="J3725">
        <f t="shared" si="1151"/>
        <v>-27.522071098524464</v>
      </c>
      <c r="K3725">
        <f t="shared" si="1142"/>
        <v>117.52207109852446</v>
      </c>
      <c r="L3725">
        <f t="shared" si="1152"/>
        <v>18.170723704117535</v>
      </c>
      <c r="M3725">
        <f t="shared" si="1143"/>
        <v>341.82927629588244</v>
      </c>
      <c r="N3725">
        <f t="shared" si="1153"/>
        <v>341.82927629588244</v>
      </c>
      <c r="O3725">
        <f t="shared" si="1144"/>
        <v>-2.1640793381938983</v>
      </c>
      <c r="P3725" t="e">
        <f t="shared" si="1145"/>
        <v>#NUM!</v>
      </c>
      <c r="Q3725">
        <f t="shared" si="1154"/>
        <v>-0.93845609772194016</v>
      </c>
      <c r="R3725" t="e">
        <f t="shared" si="1155"/>
        <v>#NUM!</v>
      </c>
      <c r="S3725" t="e">
        <f t="shared" si="1137"/>
        <v>#NUM!</v>
      </c>
    </row>
    <row r="3726" spans="1:20" x14ac:dyDescent="0.2">
      <c r="A3726" s="3">
        <v>41428.999999991036</v>
      </c>
      <c r="B3726" s="5">
        <f t="shared" si="1147"/>
        <v>155</v>
      </c>
      <c r="C3726" s="5">
        <v>0</v>
      </c>
      <c r="D3726">
        <f t="shared" si="1148"/>
        <v>72.986301369863014</v>
      </c>
      <c r="E3726">
        <f t="shared" si="1139"/>
        <v>1.88551325278147</v>
      </c>
      <c r="F3726">
        <f t="shared" si="1140"/>
        <v>-9.7332227472185284</v>
      </c>
      <c r="G3726">
        <f t="shared" si="1149"/>
        <v>-0.16222037912030882</v>
      </c>
      <c r="H3726">
        <f t="shared" si="1141"/>
        <v>-182.43330568680463</v>
      </c>
      <c r="I3726">
        <f t="shared" si="1150"/>
        <v>22.423706683580185</v>
      </c>
      <c r="J3726">
        <f t="shared" si="1151"/>
        <v>-29.533031980251955</v>
      </c>
      <c r="K3726">
        <f t="shared" si="1142"/>
        <v>119.53303198025196</v>
      </c>
      <c r="L3726">
        <f t="shared" si="1152"/>
        <v>2.585311642660173</v>
      </c>
      <c r="M3726">
        <f t="shared" si="1143"/>
        <v>357.41468835733986</v>
      </c>
      <c r="N3726">
        <f t="shared" si="1153"/>
        <v>2.585311642660173</v>
      </c>
      <c r="O3726">
        <f t="shared" si="1144"/>
        <v>-2.0287051516361965</v>
      </c>
      <c r="P3726" t="e">
        <f t="shared" si="1145"/>
        <v>#NUM!</v>
      </c>
      <c r="Q3726">
        <f t="shared" si="1154"/>
        <v>-0.97200868295364118</v>
      </c>
      <c r="R3726" t="e">
        <f t="shared" si="1155"/>
        <v>#NUM!</v>
      </c>
      <c r="S3726" t="e">
        <f t="shared" si="1137"/>
        <v>#NUM!</v>
      </c>
      <c r="T3726">
        <f t="shared" ref="T3726" si="1156">SUMIF(S3732:S3746,"&gt;0,01")</f>
        <v>16.14836995332557</v>
      </c>
    </row>
    <row r="3727" spans="1:20" x14ac:dyDescent="0.2">
      <c r="A3727" s="3">
        <v>41429.0416666577</v>
      </c>
      <c r="B3727" s="5">
        <f t="shared" si="1147"/>
        <v>155</v>
      </c>
      <c r="C3727" s="5">
        <v>1</v>
      </c>
      <c r="D3727">
        <f t="shared" si="1148"/>
        <v>72.986301369863014</v>
      </c>
      <c r="E3727">
        <f t="shared" si="1139"/>
        <v>1.88551325278147</v>
      </c>
      <c r="F3727">
        <f t="shared" si="1140"/>
        <v>-9.7332227472185284</v>
      </c>
      <c r="G3727">
        <f t="shared" si="1149"/>
        <v>0.83777962087969116</v>
      </c>
      <c r="H3727">
        <f t="shared" si="1141"/>
        <v>-167.43330568680463</v>
      </c>
      <c r="I3727">
        <f t="shared" si="1150"/>
        <v>22.423706683580185</v>
      </c>
      <c r="J3727">
        <f t="shared" si="1151"/>
        <v>-28.433041486597638</v>
      </c>
      <c r="K3727">
        <f t="shared" si="1142"/>
        <v>118.43304148659763</v>
      </c>
      <c r="L3727">
        <f t="shared" si="1152"/>
        <v>13.221334187759709</v>
      </c>
      <c r="M3727">
        <f t="shared" si="1143"/>
        <v>346.77866581224032</v>
      </c>
      <c r="N3727">
        <f t="shared" si="1153"/>
        <v>13.221334187759709</v>
      </c>
      <c r="O3727">
        <f t="shared" si="1144"/>
        <v>-2.1002605226131861</v>
      </c>
      <c r="P3727" t="e">
        <f t="shared" si="1145"/>
        <v>#NUM!</v>
      </c>
      <c r="Q3727">
        <f t="shared" si="1154"/>
        <v>-0.95466332196128945</v>
      </c>
      <c r="R3727" t="e">
        <f t="shared" si="1155"/>
        <v>#NUM!</v>
      </c>
      <c r="S3727" t="e">
        <f t="shared" si="1137"/>
        <v>#NUM!</v>
      </c>
    </row>
    <row r="3728" spans="1:20" x14ac:dyDescent="0.2">
      <c r="A3728" s="3">
        <v>41429.083333324365</v>
      </c>
      <c r="B3728" s="5">
        <f t="shared" si="1147"/>
        <v>155</v>
      </c>
      <c r="C3728" s="5">
        <v>2</v>
      </c>
      <c r="D3728">
        <f t="shared" si="1148"/>
        <v>72.986301369863014</v>
      </c>
      <c r="E3728">
        <f t="shared" si="1139"/>
        <v>1.88551325278147</v>
      </c>
      <c r="F3728">
        <f t="shared" si="1140"/>
        <v>-9.7332227472185284</v>
      </c>
      <c r="G3728">
        <f t="shared" si="1149"/>
        <v>1.8377796208796913</v>
      </c>
      <c r="H3728">
        <f t="shared" si="1141"/>
        <v>-152.43330568680463</v>
      </c>
      <c r="I3728">
        <f t="shared" si="1150"/>
        <v>22.423706683580185</v>
      </c>
      <c r="J3728">
        <f t="shared" si="1151"/>
        <v>-24.260481370056038</v>
      </c>
      <c r="K3728">
        <f t="shared" si="1142"/>
        <v>114.26048137005604</v>
      </c>
      <c r="L3728">
        <f t="shared" si="1152"/>
        <v>27.984206152661613</v>
      </c>
      <c r="M3728">
        <f t="shared" si="1143"/>
        <v>332.01579384733839</v>
      </c>
      <c r="N3728">
        <f t="shared" si="1153"/>
        <v>27.984206152661613</v>
      </c>
      <c r="O3728">
        <f t="shared" si="1144"/>
        <v>-2.4337672251027764</v>
      </c>
      <c r="P3728" t="e">
        <f t="shared" si="1145"/>
        <v>#NUM!</v>
      </c>
      <c r="Q3728">
        <f t="shared" si="1154"/>
        <v>-0.88438037318369167</v>
      </c>
      <c r="R3728" t="e">
        <f t="shared" si="1155"/>
        <v>#NUM!</v>
      </c>
      <c r="S3728" t="e">
        <f t="shared" si="1137"/>
        <v>#NUM!</v>
      </c>
    </row>
    <row r="3729" spans="1:19" x14ac:dyDescent="0.2">
      <c r="A3729" s="3">
        <v>41429.124999991029</v>
      </c>
      <c r="B3729" s="5">
        <f t="shared" si="1147"/>
        <v>155</v>
      </c>
      <c r="C3729" s="5">
        <v>3</v>
      </c>
      <c r="D3729">
        <f t="shared" si="1148"/>
        <v>72.986301369863014</v>
      </c>
      <c r="E3729">
        <f t="shared" si="1139"/>
        <v>1.88551325278147</v>
      </c>
      <c r="F3729">
        <f t="shared" si="1140"/>
        <v>-9.7332227472185284</v>
      </c>
      <c r="G3729">
        <f t="shared" si="1149"/>
        <v>2.837779620879691</v>
      </c>
      <c r="H3729">
        <f t="shared" si="1141"/>
        <v>-137.43330568680466</v>
      </c>
      <c r="I3729">
        <f t="shared" si="1150"/>
        <v>22.423706683580185</v>
      </c>
      <c r="J3729">
        <f t="shared" si="1151"/>
        <v>-17.55579155789178</v>
      </c>
      <c r="K3729">
        <f t="shared" si="1142"/>
        <v>107.55579155789178</v>
      </c>
      <c r="L3729">
        <f t="shared" si="1152"/>
        <v>40.983945756201905</v>
      </c>
      <c r="M3729">
        <f t="shared" si="1143"/>
        <v>319.01605424379807</v>
      </c>
      <c r="N3729">
        <f t="shared" si="1153"/>
        <v>40.983945756201905</v>
      </c>
      <c r="O3729">
        <f t="shared" si="1144"/>
        <v>-3.3152724448875115</v>
      </c>
      <c r="P3729" t="e">
        <f t="shared" si="1145"/>
        <v>#NUM!</v>
      </c>
      <c r="Q3729">
        <f t="shared" si="1154"/>
        <v>-0.75909894545771828</v>
      </c>
      <c r="R3729" t="e">
        <f t="shared" si="1155"/>
        <v>#NUM!</v>
      </c>
      <c r="S3729" t="e">
        <f t="shared" si="1137"/>
        <v>#NUM!</v>
      </c>
    </row>
    <row r="3730" spans="1:19" x14ac:dyDescent="0.2">
      <c r="A3730" s="3">
        <v>41429.166666657693</v>
      </c>
      <c r="B3730" s="5">
        <f t="shared" si="1147"/>
        <v>155</v>
      </c>
      <c r="C3730" s="5">
        <v>4</v>
      </c>
      <c r="D3730">
        <f t="shared" si="1148"/>
        <v>72.986301369863014</v>
      </c>
      <c r="E3730">
        <f t="shared" si="1139"/>
        <v>1.88551325278147</v>
      </c>
      <c r="F3730">
        <f t="shared" si="1140"/>
        <v>-9.7332227472185284</v>
      </c>
      <c r="G3730">
        <f t="shared" si="1149"/>
        <v>3.837779620879691</v>
      </c>
      <c r="H3730">
        <f t="shared" si="1141"/>
        <v>-122.43330568680464</v>
      </c>
      <c r="I3730">
        <f t="shared" si="1150"/>
        <v>22.423706683580185</v>
      </c>
      <c r="J3730">
        <f t="shared" si="1151"/>
        <v>-8.9645187333536747</v>
      </c>
      <c r="K3730">
        <f t="shared" si="1142"/>
        <v>98.964518733353671</v>
      </c>
      <c r="L3730">
        <f t="shared" si="1152"/>
        <v>52.171191917894333</v>
      </c>
      <c r="M3730">
        <f t="shared" si="1143"/>
        <v>307.82880808210564</v>
      </c>
      <c r="N3730">
        <f t="shared" si="1153"/>
        <v>52.171191917894333</v>
      </c>
      <c r="O3730">
        <f t="shared" si="1144"/>
        <v>-6.4175463176300171</v>
      </c>
      <c r="P3730" t="e">
        <f t="shared" si="1145"/>
        <v>#NUM!</v>
      </c>
      <c r="Q3730">
        <f t="shared" si="1154"/>
        <v>-0.58252213711325895</v>
      </c>
      <c r="R3730" t="e">
        <f t="shared" si="1155"/>
        <v>#NUM!</v>
      </c>
      <c r="S3730" t="e">
        <f t="shared" si="1137"/>
        <v>#NUM!</v>
      </c>
    </row>
    <row r="3731" spans="1:19" x14ac:dyDescent="0.2">
      <c r="A3731" s="3">
        <v>41429.208333324357</v>
      </c>
      <c r="B3731" s="5">
        <f t="shared" si="1147"/>
        <v>155</v>
      </c>
      <c r="C3731" s="5">
        <v>5</v>
      </c>
      <c r="D3731">
        <f t="shared" si="1148"/>
        <v>72.986301369863014</v>
      </c>
      <c r="E3731">
        <f t="shared" si="1139"/>
        <v>1.88551325278147</v>
      </c>
      <c r="F3731">
        <f t="shared" si="1140"/>
        <v>-9.7332227472185284</v>
      </c>
      <c r="G3731">
        <f t="shared" si="1149"/>
        <v>4.837779620879691</v>
      </c>
      <c r="H3731">
        <f t="shared" si="1141"/>
        <v>-107.43330568680463</v>
      </c>
      <c r="I3731">
        <f t="shared" si="1150"/>
        <v>22.423706683580185</v>
      </c>
      <c r="J3731">
        <f t="shared" si="1151"/>
        <v>0.95185093886080063</v>
      </c>
      <c r="K3731">
        <f t="shared" si="1142"/>
        <v>89.048149061139199</v>
      </c>
      <c r="L3731">
        <f t="shared" si="1152"/>
        <v>61.890585250676708</v>
      </c>
      <c r="M3731">
        <f t="shared" si="1143"/>
        <v>298.10941474932326</v>
      </c>
      <c r="N3731">
        <f t="shared" si="1153"/>
        <v>61.890585250676708</v>
      </c>
      <c r="O3731">
        <f t="shared" si="1144"/>
        <v>60.1968362530368</v>
      </c>
      <c r="P3731">
        <f t="shared" si="1145"/>
        <v>4.3546626589832226E-3</v>
      </c>
      <c r="Q3731">
        <f t="shared" si="1154"/>
        <v>-0.3655601819818784</v>
      </c>
      <c r="R3731">
        <f t="shared" si="1155"/>
        <v>-1.5918912740875972E-3</v>
      </c>
      <c r="S3731">
        <f t="shared" si="1137"/>
        <v>-4.5635574937731693E-3</v>
      </c>
    </row>
    <row r="3732" spans="1:19" x14ac:dyDescent="0.2">
      <c r="A3732" s="3">
        <v>41429.249999991021</v>
      </c>
      <c r="B3732" s="5">
        <f t="shared" si="1147"/>
        <v>155</v>
      </c>
      <c r="C3732" s="5">
        <v>6</v>
      </c>
      <c r="D3732">
        <f t="shared" si="1148"/>
        <v>72.986301369863014</v>
      </c>
      <c r="E3732">
        <f t="shared" si="1139"/>
        <v>1.88551325278147</v>
      </c>
      <c r="F3732">
        <f t="shared" si="1140"/>
        <v>-9.7332227472185284</v>
      </c>
      <c r="G3732">
        <f t="shared" si="1149"/>
        <v>5.837779620879691</v>
      </c>
      <c r="H3732">
        <f t="shared" si="1141"/>
        <v>-92.43330568680463</v>
      </c>
      <c r="I3732">
        <f t="shared" si="1150"/>
        <v>22.423706683580185</v>
      </c>
      <c r="J3732">
        <f t="shared" si="1151"/>
        <v>11.766248844389049</v>
      </c>
      <c r="K3732">
        <f t="shared" si="1142"/>
        <v>78.233751155610946</v>
      </c>
      <c r="L3732">
        <f t="shared" si="1152"/>
        <v>70.626696776782964</v>
      </c>
      <c r="M3732">
        <f t="shared" si="1143"/>
        <v>289.37330322321702</v>
      </c>
      <c r="N3732">
        <f t="shared" si="1153"/>
        <v>70.626696776782964</v>
      </c>
      <c r="O3732">
        <f t="shared" si="1144"/>
        <v>4.9038983971465395</v>
      </c>
      <c r="P3732">
        <f t="shared" si="1145"/>
        <v>0.47430096895770268</v>
      </c>
      <c r="Q3732">
        <f t="shared" si="1154"/>
        <v>-0.12404698816274773</v>
      </c>
      <c r="R3732">
        <f t="shared" si="1155"/>
        <v>-5.8835606681875922E-2</v>
      </c>
      <c r="S3732">
        <f t="shared" si="1137"/>
        <v>-0.1686670931264812</v>
      </c>
    </row>
    <row r="3733" spans="1:19" x14ac:dyDescent="0.2">
      <c r="A3733" s="3">
        <v>41429.291666657686</v>
      </c>
      <c r="B3733" s="5">
        <f t="shared" si="1147"/>
        <v>155</v>
      </c>
      <c r="C3733" s="5">
        <v>7</v>
      </c>
      <c r="D3733">
        <f t="shared" si="1148"/>
        <v>72.986301369863014</v>
      </c>
      <c r="E3733">
        <f t="shared" si="1139"/>
        <v>1.88551325278147</v>
      </c>
      <c r="F3733">
        <f t="shared" si="1140"/>
        <v>-9.7332227472185284</v>
      </c>
      <c r="G3733">
        <f t="shared" si="1149"/>
        <v>6.837779620879691</v>
      </c>
      <c r="H3733">
        <f t="shared" si="1141"/>
        <v>-77.43330568680463</v>
      </c>
      <c r="I3733">
        <f t="shared" si="1150"/>
        <v>22.423706683580185</v>
      </c>
      <c r="J3733">
        <f t="shared" si="1151"/>
        <v>23.162123431772166</v>
      </c>
      <c r="K3733">
        <f t="shared" si="1142"/>
        <v>66.837876568227841</v>
      </c>
      <c r="L3733">
        <f t="shared" si="1152"/>
        <v>78.915212632710265</v>
      </c>
      <c r="M3733">
        <f t="shared" si="1143"/>
        <v>281.08478736728972</v>
      </c>
      <c r="N3733">
        <f t="shared" si="1153"/>
        <v>78.915212632710265</v>
      </c>
      <c r="O3733">
        <f t="shared" si="1144"/>
        <v>2.5423672148993921</v>
      </c>
      <c r="P3733">
        <f t="shared" si="1145"/>
        <v>0.69132733931385371</v>
      </c>
      <c r="Q3733">
        <f t="shared" si="1154"/>
        <v>0.12385305932386503</v>
      </c>
      <c r="R3733">
        <f t="shared" si="1155"/>
        <v>8.5623005968248497E-2</v>
      </c>
      <c r="S3733">
        <f t="shared" si="1137"/>
        <v>0.24545992360548838</v>
      </c>
    </row>
    <row r="3734" spans="1:19" x14ac:dyDescent="0.2">
      <c r="A3734" s="3">
        <v>41429.33333332435</v>
      </c>
      <c r="B3734" s="5">
        <f t="shared" si="1147"/>
        <v>155</v>
      </c>
      <c r="C3734" s="5">
        <v>8</v>
      </c>
      <c r="D3734">
        <f t="shared" si="1148"/>
        <v>72.986301369863014</v>
      </c>
      <c r="E3734">
        <f t="shared" si="1139"/>
        <v>1.88551325278147</v>
      </c>
      <c r="F3734">
        <f t="shared" si="1140"/>
        <v>-9.7332227472185284</v>
      </c>
      <c r="G3734">
        <f t="shared" si="1149"/>
        <v>7.837779620879691</v>
      </c>
      <c r="H3734">
        <f t="shared" si="1141"/>
        <v>-62.433305686804637</v>
      </c>
      <c r="I3734">
        <f t="shared" si="1150"/>
        <v>22.423706683580185</v>
      </c>
      <c r="J3734">
        <f t="shared" si="1151"/>
        <v>34.886198942836174</v>
      </c>
      <c r="K3734">
        <f t="shared" si="1142"/>
        <v>55.113801057163826</v>
      </c>
      <c r="L3734">
        <f t="shared" si="1152"/>
        <v>87.399658910043527</v>
      </c>
      <c r="M3734">
        <f t="shared" si="1143"/>
        <v>272.60034108995649</v>
      </c>
      <c r="N3734">
        <f t="shared" si="1153"/>
        <v>87.399658910043527</v>
      </c>
      <c r="O3734">
        <f t="shared" si="1144"/>
        <v>1.748409766352059</v>
      </c>
      <c r="P3734">
        <f t="shared" si="1145"/>
        <v>0.80363342384608005</v>
      </c>
      <c r="Q3734">
        <f t="shared" si="1154"/>
        <v>0.35954666212039021</v>
      </c>
      <c r="R3734">
        <f t="shared" si="1155"/>
        <v>0.28894371511223887</v>
      </c>
      <c r="S3734">
        <f t="shared" si="1137"/>
        <v>0.82832997318544122</v>
      </c>
    </row>
    <row r="3735" spans="1:19" x14ac:dyDescent="0.2">
      <c r="A3735" s="3">
        <v>41429.374999991014</v>
      </c>
      <c r="B3735" s="5">
        <f t="shared" si="1147"/>
        <v>155</v>
      </c>
      <c r="C3735" s="5">
        <v>9</v>
      </c>
      <c r="D3735">
        <f t="shared" si="1148"/>
        <v>72.986301369863014</v>
      </c>
      <c r="E3735">
        <f t="shared" si="1139"/>
        <v>1.88551325278147</v>
      </c>
      <c r="F3735">
        <f t="shared" si="1140"/>
        <v>-9.7332227472185284</v>
      </c>
      <c r="G3735">
        <f t="shared" si="1149"/>
        <v>8.8377796208796919</v>
      </c>
      <c r="H3735">
        <f t="shared" si="1141"/>
        <v>-47.433305686804623</v>
      </c>
      <c r="I3735">
        <f t="shared" si="1150"/>
        <v>22.423706683580185</v>
      </c>
      <c r="J3735">
        <f t="shared" si="1151"/>
        <v>46.684685629774975</v>
      </c>
      <c r="K3735">
        <f t="shared" si="1142"/>
        <v>43.315314370225025</v>
      </c>
      <c r="L3735">
        <f t="shared" si="1152"/>
        <v>97.065686913325607</v>
      </c>
      <c r="M3735">
        <f t="shared" si="1143"/>
        <v>262.93431308667436</v>
      </c>
      <c r="N3735">
        <f t="shared" si="1153"/>
        <v>97.065686913325607</v>
      </c>
      <c r="O3735">
        <f t="shared" si="1144"/>
        <v>1.3744015098497615</v>
      </c>
      <c r="P3735">
        <f t="shared" si="1145"/>
        <v>0.86920522348562668</v>
      </c>
      <c r="Q3735">
        <f t="shared" si="1154"/>
        <v>0.56531839607861567</v>
      </c>
      <c r="R3735">
        <f t="shared" si="1155"/>
        <v>0.49137770280404913</v>
      </c>
      <c r="S3735">
        <f t="shared" si="1137"/>
        <v>1.4086580122689139</v>
      </c>
    </row>
    <row r="3736" spans="1:19" x14ac:dyDescent="0.2">
      <c r="A3736" s="3">
        <v>41429.416666657678</v>
      </c>
      <c r="B3736" s="5">
        <f t="shared" si="1147"/>
        <v>155</v>
      </c>
      <c r="C3736" s="5">
        <v>10</v>
      </c>
      <c r="D3736">
        <f t="shared" si="1148"/>
        <v>72.986301369863014</v>
      </c>
      <c r="E3736">
        <f t="shared" si="1139"/>
        <v>1.88551325278147</v>
      </c>
      <c r="F3736">
        <f t="shared" si="1140"/>
        <v>-9.7332227472185284</v>
      </c>
      <c r="G3736">
        <f t="shared" si="1149"/>
        <v>9.8377796208796919</v>
      </c>
      <c r="H3736">
        <f t="shared" si="1141"/>
        <v>-32.433305686804623</v>
      </c>
      <c r="I3736">
        <f t="shared" si="1150"/>
        <v>22.423706683580185</v>
      </c>
      <c r="J3736">
        <f t="shared" si="1151"/>
        <v>58.173717413710506</v>
      </c>
      <c r="K3736">
        <f t="shared" si="1142"/>
        <v>31.826282586289494</v>
      </c>
      <c r="L3736">
        <f t="shared" si="1152"/>
        <v>109.92908682130007</v>
      </c>
      <c r="M3736">
        <f t="shared" si="1143"/>
        <v>250.07091317869993</v>
      </c>
      <c r="N3736">
        <f t="shared" si="1153"/>
        <v>109.92908682130007</v>
      </c>
      <c r="O3736">
        <f t="shared" si="1144"/>
        <v>1.1769539983511395</v>
      </c>
      <c r="P3736">
        <f t="shared" si="1145"/>
        <v>0.90845511744058705</v>
      </c>
      <c r="Q3736">
        <f t="shared" si="1154"/>
        <v>0.72499599951915406</v>
      </c>
      <c r="R3736">
        <f t="shared" si="1155"/>
        <v>0.65862632588712888</v>
      </c>
      <c r="S3736">
        <f t="shared" si="1137"/>
        <v>1.8881183369895791</v>
      </c>
    </row>
    <row r="3737" spans="1:19" x14ac:dyDescent="0.2">
      <c r="A3737" s="3">
        <v>41429.458333324343</v>
      </c>
      <c r="B3737" s="5">
        <f t="shared" si="1147"/>
        <v>155</v>
      </c>
      <c r="C3737" s="5">
        <v>11</v>
      </c>
      <c r="D3737">
        <f t="shared" si="1148"/>
        <v>72.986301369863014</v>
      </c>
      <c r="E3737">
        <f t="shared" si="1139"/>
        <v>1.88551325278147</v>
      </c>
      <c r="F3737">
        <f t="shared" si="1140"/>
        <v>-9.7332227472185284</v>
      </c>
      <c r="G3737">
        <f t="shared" si="1149"/>
        <v>10.837779620879692</v>
      </c>
      <c r="H3737">
        <f t="shared" si="1141"/>
        <v>-17.433305686804623</v>
      </c>
      <c r="I3737">
        <f t="shared" si="1150"/>
        <v>22.423706683580185</v>
      </c>
      <c r="J3737">
        <f t="shared" si="1151"/>
        <v>68.405900300596471</v>
      </c>
      <c r="K3737">
        <f t="shared" si="1142"/>
        <v>21.594099699403529</v>
      </c>
      <c r="L3737">
        <f t="shared" si="1152"/>
        <v>131.19240011892447</v>
      </c>
      <c r="M3737">
        <f t="shared" si="1143"/>
        <v>228.80759988107553</v>
      </c>
      <c r="N3737">
        <f t="shared" si="1153"/>
        <v>131.19240011892447</v>
      </c>
      <c r="O3737">
        <f t="shared" si="1144"/>
        <v>1.0754834625361509</v>
      </c>
      <c r="P3737">
        <f t="shared" si="1145"/>
        <v>0.93016837170606403</v>
      </c>
      <c r="Q3737">
        <f t="shared" si="1154"/>
        <v>0.82342582753754279</v>
      </c>
      <c r="R3737">
        <f t="shared" si="1155"/>
        <v>0.76592466122131453</v>
      </c>
      <c r="S3737">
        <f t="shared" si="1137"/>
        <v>2.1957160544055263</v>
      </c>
    </row>
    <row r="3738" spans="1:19" x14ac:dyDescent="0.2">
      <c r="A3738" s="3">
        <v>41429.499999991007</v>
      </c>
      <c r="B3738" s="5">
        <f t="shared" si="1147"/>
        <v>155</v>
      </c>
      <c r="C3738" s="5">
        <v>12</v>
      </c>
      <c r="D3738">
        <f t="shared" si="1148"/>
        <v>72.986301369863014</v>
      </c>
      <c r="E3738">
        <f t="shared" si="1139"/>
        <v>1.88551325278147</v>
      </c>
      <c r="F3738">
        <f t="shared" si="1140"/>
        <v>-9.7332227472185284</v>
      </c>
      <c r="G3738">
        <f t="shared" si="1149"/>
        <v>11.837779620879692</v>
      </c>
      <c r="H3738">
        <f t="shared" si="1141"/>
        <v>-2.433305686804621</v>
      </c>
      <c r="I3738">
        <f t="shared" si="1150"/>
        <v>22.423706683580185</v>
      </c>
      <c r="J3738">
        <f t="shared" si="1151"/>
        <v>74.284169243576017</v>
      </c>
      <c r="K3738">
        <f t="shared" si="1142"/>
        <v>15.715830756423983</v>
      </c>
      <c r="L3738">
        <f t="shared" si="1152"/>
        <v>171.66900713037623</v>
      </c>
      <c r="M3738">
        <f t="shared" si="1143"/>
        <v>188.33099286962377</v>
      </c>
      <c r="N3738">
        <f t="shared" si="1153"/>
        <v>171.66900713037623</v>
      </c>
      <c r="O3738">
        <f t="shared" si="1144"/>
        <v>1.0388348212357532</v>
      </c>
      <c r="P3738">
        <f t="shared" si="1145"/>
        <v>0.93830134898887052</v>
      </c>
      <c r="Q3738">
        <f t="shared" si="1154"/>
        <v>0.85299587108983843</v>
      </c>
      <c r="R3738">
        <f t="shared" si="1155"/>
        <v>0.80036717652553213</v>
      </c>
      <c r="S3738">
        <f t="shared" si="1137"/>
        <v>2.2944542040389231</v>
      </c>
    </row>
    <row r="3739" spans="1:19" x14ac:dyDescent="0.2">
      <c r="A3739" s="3">
        <v>41429.541666657671</v>
      </c>
      <c r="B3739" s="5">
        <f t="shared" si="1147"/>
        <v>155</v>
      </c>
      <c r="C3739" s="5">
        <v>13</v>
      </c>
      <c r="D3739">
        <f t="shared" si="1148"/>
        <v>72.986301369863014</v>
      </c>
      <c r="E3739">
        <f t="shared" si="1139"/>
        <v>1.88551325278147</v>
      </c>
      <c r="F3739">
        <f t="shared" si="1140"/>
        <v>-9.7332227472185284</v>
      </c>
      <c r="G3739">
        <f t="shared" si="1149"/>
        <v>12.837779620879692</v>
      </c>
      <c r="H3739">
        <f t="shared" si="1141"/>
        <v>12.566694313195379</v>
      </c>
      <c r="I3739">
        <f t="shared" si="1150"/>
        <v>22.423706683580185</v>
      </c>
      <c r="J3739">
        <f t="shared" si="1151"/>
        <v>71.053665041718943</v>
      </c>
      <c r="K3739">
        <f t="shared" si="1142"/>
        <v>18.946334958281057</v>
      </c>
      <c r="L3739">
        <f t="shared" si="1152"/>
        <v>141.72399503226544</v>
      </c>
      <c r="M3739">
        <f t="shared" si="1143"/>
        <v>218.27600496773456</v>
      </c>
      <c r="N3739">
        <f t="shared" si="1153"/>
        <v>218.27600496773456</v>
      </c>
      <c r="O3739">
        <f t="shared" si="1144"/>
        <v>1.0572801635339426</v>
      </c>
      <c r="P3739">
        <f t="shared" si="1145"/>
        <v>0.93418780625931019</v>
      </c>
      <c r="Q3739">
        <f t="shared" si="1154"/>
        <v>0.83998066646757696</v>
      </c>
      <c r="R3739">
        <f t="shared" si="1155"/>
        <v>0.78469969610757906</v>
      </c>
      <c r="S3739">
        <f t="shared" si="1137"/>
        <v>2.2495394232157953</v>
      </c>
    </row>
    <row r="3740" spans="1:19" x14ac:dyDescent="0.2">
      <c r="A3740" s="3">
        <v>41429.583333324335</v>
      </c>
      <c r="B3740" s="5">
        <f t="shared" si="1147"/>
        <v>155</v>
      </c>
      <c r="C3740" s="5">
        <v>14</v>
      </c>
      <c r="D3740">
        <f t="shared" si="1148"/>
        <v>72.986301369863014</v>
      </c>
      <c r="E3740">
        <f t="shared" si="1139"/>
        <v>1.88551325278147</v>
      </c>
      <c r="F3740">
        <f t="shared" si="1140"/>
        <v>-9.7332227472185284</v>
      </c>
      <c r="G3740">
        <f t="shared" si="1149"/>
        <v>13.837779620879692</v>
      </c>
      <c r="H3740">
        <f t="shared" si="1141"/>
        <v>27.566694313195377</v>
      </c>
      <c r="I3740">
        <f t="shared" si="1150"/>
        <v>22.423706683580185</v>
      </c>
      <c r="J3740">
        <f t="shared" si="1151"/>
        <v>61.712084819999767</v>
      </c>
      <c r="K3740">
        <f t="shared" si="1142"/>
        <v>28.287915180000233</v>
      </c>
      <c r="L3740">
        <f t="shared" si="1152"/>
        <v>115.48546350929759</v>
      </c>
      <c r="M3740">
        <f t="shared" si="1143"/>
        <v>244.51453649070243</v>
      </c>
      <c r="N3740">
        <f t="shared" si="1153"/>
        <v>244.51453649070243</v>
      </c>
      <c r="O3740">
        <f t="shared" si="1144"/>
        <v>1.1356186078908848</v>
      </c>
      <c r="P3740">
        <f t="shared" si="1145"/>
        <v>0.91716282305295771</v>
      </c>
      <c r="Q3740">
        <f t="shared" si="1154"/>
        <v>0.7643704958837767</v>
      </c>
      <c r="R3740">
        <f t="shared" si="1155"/>
        <v>0.70105220186315387</v>
      </c>
      <c r="S3740">
        <f t="shared" si="1137"/>
        <v>2.0097428017956007</v>
      </c>
    </row>
    <row r="3741" spans="1:19" x14ac:dyDescent="0.2">
      <c r="A3741" s="3">
        <v>41429.624999991</v>
      </c>
      <c r="B3741" s="5">
        <f t="shared" si="1147"/>
        <v>155</v>
      </c>
      <c r="C3741" s="5">
        <v>15</v>
      </c>
      <c r="D3741">
        <f t="shared" si="1148"/>
        <v>72.986301369863014</v>
      </c>
      <c r="E3741">
        <f t="shared" si="1139"/>
        <v>1.88551325278147</v>
      </c>
      <c r="F3741">
        <f t="shared" si="1140"/>
        <v>-9.7332227472185284</v>
      </c>
      <c r="G3741">
        <f t="shared" si="1149"/>
        <v>14.837779620879692</v>
      </c>
      <c r="H3741">
        <f t="shared" si="1141"/>
        <v>42.566694313195377</v>
      </c>
      <c r="I3741">
        <f t="shared" si="1150"/>
        <v>22.423706683580185</v>
      </c>
      <c r="J3741">
        <f t="shared" si="1151"/>
        <v>50.47311455377784</v>
      </c>
      <c r="K3741">
        <f t="shared" si="1142"/>
        <v>39.52688544622216</v>
      </c>
      <c r="L3741">
        <f t="shared" si="1152"/>
        <v>100.73569448512663</v>
      </c>
      <c r="M3741">
        <f t="shared" si="1143"/>
        <v>259.2643055148734</v>
      </c>
      <c r="N3741">
        <f t="shared" si="1153"/>
        <v>259.2643055148734</v>
      </c>
      <c r="O3741">
        <f t="shared" si="1144"/>
        <v>1.296468635944092</v>
      </c>
      <c r="P3741">
        <f t="shared" si="1145"/>
        <v>0.8842593311984589</v>
      </c>
      <c r="Q3741">
        <f t="shared" si="1154"/>
        <v>0.6229165230703152</v>
      </c>
      <c r="R3741">
        <f t="shared" si="1155"/>
        <v>0.55081974808262635</v>
      </c>
      <c r="S3741">
        <f t="shared" si="1137"/>
        <v>1.5790636144553658</v>
      </c>
    </row>
    <row r="3742" spans="1:19" x14ac:dyDescent="0.2">
      <c r="A3742" s="3">
        <v>41429.666666657664</v>
      </c>
      <c r="B3742" s="5">
        <f t="shared" si="1147"/>
        <v>155</v>
      </c>
      <c r="C3742" s="5">
        <v>16</v>
      </c>
      <c r="D3742">
        <f t="shared" si="1148"/>
        <v>72.986301369863014</v>
      </c>
      <c r="E3742">
        <f t="shared" si="1139"/>
        <v>1.88551325278147</v>
      </c>
      <c r="F3742">
        <f t="shared" si="1140"/>
        <v>-9.7332227472185284</v>
      </c>
      <c r="G3742">
        <f t="shared" si="1149"/>
        <v>15.837779620879692</v>
      </c>
      <c r="H3742">
        <f t="shared" si="1141"/>
        <v>57.566694313195377</v>
      </c>
      <c r="I3742">
        <f t="shared" si="1150"/>
        <v>22.423706683580185</v>
      </c>
      <c r="J3742">
        <f t="shared" si="1151"/>
        <v>38.719959217732118</v>
      </c>
      <c r="K3742">
        <f t="shared" si="1142"/>
        <v>51.280040782267882</v>
      </c>
      <c r="L3742">
        <f t="shared" si="1152"/>
        <v>90.340365065584692</v>
      </c>
      <c r="M3742">
        <f t="shared" si="1143"/>
        <v>269.65963493441529</v>
      </c>
      <c r="N3742">
        <f t="shared" si="1153"/>
        <v>269.65963493441529</v>
      </c>
      <c r="O3742">
        <f t="shared" si="1144"/>
        <v>1.5986840029794134</v>
      </c>
      <c r="P3742">
        <f t="shared" si="1145"/>
        <v>0.82867064570473625</v>
      </c>
      <c r="Q3742">
        <f t="shared" si="1154"/>
        <v>0.43040180114902626</v>
      </c>
      <c r="R3742">
        <f t="shared" si="1155"/>
        <v>0.35666133847064507</v>
      </c>
      <c r="S3742">
        <f t="shared" ref="S3742:S3805" si="1157">R3742*$E$10</f>
        <v>1.022459605383399</v>
      </c>
    </row>
    <row r="3743" spans="1:19" x14ac:dyDescent="0.2">
      <c r="A3743" s="3">
        <v>41429.708333324328</v>
      </c>
      <c r="B3743" s="5">
        <f t="shared" si="1147"/>
        <v>155</v>
      </c>
      <c r="C3743" s="5">
        <v>17</v>
      </c>
      <c r="D3743">
        <f t="shared" si="1148"/>
        <v>72.986301369863014</v>
      </c>
      <c r="E3743">
        <f t="shared" ref="E3743:E3806" si="1158">9.87*SIN(RADIANS(2*D3743))-7.53*COS(RADIANS(D3743))-1.5*SIN(RADIANS(D3743))</f>
        <v>1.88551325278147</v>
      </c>
      <c r="F3743">
        <f t="shared" ref="F3743:F3806" si="1159">4*($B$6-$B$5)+E3743</f>
        <v>-9.7332227472185284</v>
      </c>
      <c r="G3743">
        <f t="shared" si="1149"/>
        <v>16.83777962087969</v>
      </c>
      <c r="H3743">
        <f t="shared" ref="H3743:H3806" si="1160">15*(G3743-12)</f>
        <v>72.566694313195356</v>
      </c>
      <c r="I3743">
        <f t="shared" si="1150"/>
        <v>22.423706683580185</v>
      </c>
      <c r="J3743">
        <f t="shared" si="1151"/>
        <v>26.941435185097816</v>
      </c>
      <c r="K3743">
        <f t="shared" ref="K3743:K3806" si="1161">90-J3743</f>
        <v>63.058564814902184</v>
      </c>
      <c r="L3743">
        <f t="shared" si="1152"/>
        <v>81.609258687008676</v>
      </c>
      <c r="M3743">
        <f t="shared" ref="M3743:M3806" si="1162">360-L3743</f>
        <v>278.39074131299134</v>
      </c>
      <c r="N3743">
        <f t="shared" si="1153"/>
        <v>278.39074131299134</v>
      </c>
      <c r="O3743">
        <f t="shared" ref="O3743:O3806" si="1163">1/(COS(RADIANS(K3743)))</f>
        <v>2.2071180723615353</v>
      </c>
      <c r="P3743">
        <f t="shared" ref="P3743:P3806" si="1164">1.353*0.7^(O3743^0.678)</f>
        <v>0.7350953825958646</v>
      </c>
      <c r="Q3743">
        <f t="shared" si="1154"/>
        <v>0.20254386198000029</v>
      </c>
      <c r="R3743">
        <f t="shared" si="1155"/>
        <v>0.14888905771463232</v>
      </c>
      <c r="S3743">
        <f t="shared" si="1157"/>
        <v>0.42682800398153775</v>
      </c>
    </row>
    <row r="3744" spans="1:19" x14ac:dyDescent="0.2">
      <c r="A3744" s="3">
        <v>41429.749999990992</v>
      </c>
      <c r="B3744" s="5">
        <f t="shared" si="1147"/>
        <v>155</v>
      </c>
      <c r="C3744" s="5">
        <v>18</v>
      </c>
      <c r="D3744">
        <f t="shared" si="1148"/>
        <v>72.986301369863014</v>
      </c>
      <c r="E3744">
        <f t="shared" si="1158"/>
        <v>1.88551325278147</v>
      </c>
      <c r="F3744">
        <f t="shared" si="1159"/>
        <v>-9.7332227472185284</v>
      </c>
      <c r="G3744">
        <f t="shared" si="1149"/>
        <v>17.83777962087969</v>
      </c>
      <c r="H3744">
        <f t="shared" si="1160"/>
        <v>87.566694313195356</v>
      </c>
      <c r="I3744">
        <f t="shared" si="1150"/>
        <v>22.423706683580185</v>
      </c>
      <c r="J3744">
        <f t="shared" si="1151"/>
        <v>15.412847674851294</v>
      </c>
      <c r="K3744">
        <f t="shared" si="1161"/>
        <v>74.587152325148708</v>
      </c>
      <c r="L3744">
        <f t="shared" si="1152"/>
        <v>73.337180316155283</v>
      </c>
      <c r="M3744">
        <f t="shared" si="1162"/>
        <v>286.6628196838447</v>
      </c>
      <c r="N3744">
        <f t="shared" si="1153"/>
        <v>286.6628196838447</v>
      </c>
      <c r="O3744">
        <f t="shared" si="1163"/>
        <v>3.7626194399772857</v>
      </c>
      <c r="P3744">
        <f t="shared" si="1164"/>
        <v>0.56350636517377595</v>
      </c>
      <c r="Q3744">
        <f t="shared" si="1154"/>
        <v>-4.3412675062770523E-2</v>
      </c>
      <c r="R3744">
        <f t="shared" si="1155"/>
        <v>-2.4463318727092044E-2</v>
      </c>
      <c r="S3744">
        <f t="shared" si="1157"/>
        <v>-7.0130267887528588E-2</v>
      </c>
    </row>
    <row r="3745" spans="1:20" x14ac:dyDescent="0.2">
      <c r="A3745" s="3">
        <v>41429.791666657657</v>
      </c>
      <c r="B3745" s="5">
        <f t="shared" si="1147"/>
        <v>155</v>
      </c>
      <c r="C3745" s="5">
        <v>19</v>
      </c>
      <c r="D3745">
        <f t="shared" si="1148"/>
        <v>72.986301369863014</v>
      </c>
      <c r="E3745">
        <f t="shared" si="1158"/>
        <v>1.88551325278147</v>
      </c>
      <c r="F3745">
        <f t="shared" si="1159"/>
        <v>-9.7332227472185284</v>
      </c>
      <c r="G3745">
        <f t="shared" si="1149"/>
        <v>18.83777962087969</v>
      </c>
      <c r="H3745">
        <f t="shared" si="1160"/>
        <v>102.56669431319536</v>
      </c>
      <c r="I3745">
        <f t="shared" si="1150"/>
        <v>22.423706683580185</v>
      </c>
      <c r="J3745">
        <f t="shared" si="1151"/>
        <v>4.3792238837340225</v>
      </c>
      <c r="K3745">
        <f t="shared" si="1161"/>
        <v>85.620776116265972</v>
      </c>
      <c r="L3745">
        <f t="shared" si="1152"/>
        <v>64.807784259010745</v>
      </c>
      <c r="M3745">
        <f t="shared" si="1162"/>
        <v>295.19221574098924</v>
      </c>
      <c r="N3745">
        <f t="shared" si="1153"/>
        <v>295.19221574098924</v>
      </c>
      <c r="O3745">
        <f t="shared" si="1163"/>
        <v>13.096293878079949</v>
      </c>
      <c r="P3745">
        <f t="shared" si="1164"/>
        <v>0.17587178234510933</v>
      </c>
      <c r="Q3745">
        <f t="shared" si="1154"/>
        <v>-0.2890415836804297</v>
      </c>
      <c r="R3745">
        <f t="shared" si="1155"/>
        <v>-5.0834258493730237E-2</v>
      </c>
      <c r="S3745">
        <f t="shared" si="1157"/>
        <v>-0.14572921220541818</v>
      </c>
    </row>
    <row r="3746" spans="1:20" x14ac:dyDescent="0.2">
      <c r="A3746" s="3">
        <v>41429.833333324321</v>
      </c>
      <c r="B3746" s="5">
        <f t="shared" si="1147"/>
        <v>155</v>
      </c>
      <c r="C3746" s="5">
        <v>20</v>
      </c>
      <c r="D3746">
        <f t="shared" si="1148"/>
        <v>72.986301369863014</v>
      </c>
      <c r="E3746">
        <f t="shared" si="1158"/>
        <v>1.88551325278147</v>
      </c>
      <c r="F3746">
        <f t="shared" si="1159"/>
        <v>-9.7332227472185284</v>
      </c>
      <c r="G3746">
        <f t="shared" si="1149"/>
        <v>19.83777962087969</v>
      </c>
      <c r="H3746">
        <f t="shared" si="1160"/>
        <v>117.56669431319536</v>
      </c>
      <c r="I3746">
        <f t="shared" si="1150"/>
        <v>22.423706683580185</v>
      </c>
      <c r="J3746">
        <f t="shared" si="1151"/>
        <v>-5.8691311940311683</v>
      </c>
      <c r="K3746">
        <f t="shared" si="1161"/>
        <v>95.869131194031169</v>
      </c>
      <c r="L3746">
        <f t="shared" si="1152"/>
        <v>55.463291994557025</v>
      </c>
      <c r="M3746">
        <f t="shared" si="1162"/>
        <v>304.53670800544296</v>
      </c>
      <c r="N3746">
        <f t="shared" si="1153"/>
        <v>304.53670800544296</v>
      </c>
      <c r="O3746">
        <f t="shared" si="1163"/>
        <v>-9.7793185751849343</v>
      </c>
      <c r="P3746" t="e">
        <f t="shared" si="1164"/>
        <v>#NUM!</v>
      </c>
      <c r="Q3746">
        <f t="shared" si="1154"/>
        <v>-0.51586327107507035</v>
      </c>
      <c r="R3746" t="e">
        <f t="shared" si="1155"/>
        <v>#NUM!</v>
      </c>
      <c r="S3746" t="e">
        <f t="shared" si="1157"/>
        <v>#NUM!</v>
      </c>
    </row>
    <row r="3747" spans="1:20" x14ac:dyDescent="0.2">
      <c r="A3747" s="3">
        <v>41429.874999990985</v>
      </c>
      <c r="B3747" s="5">
        <f t="shared" si="1147"/>
        <v>155</v>
      </c>
      <c r="C3747" s="5">
        <v>21</v>
      </c>
      <c r="D3747">
        <f t="shared" si="1148"/>
        <v>72.986301369863014</v>
      </c>
      <c r="E3747">
        <f t="shared" si="1158"/>
        <v>1.88551325278147</v>
      </c>
      <c r="F3747">
        <f t="shared" si="1159"/>
        <v>-9.7332227472185284</v>
      </c>
      <c r="G3747">
        <f t="shared" si="1149"/>
        <v>20.83777962087969</v>
      </c>
      <c r="H3747">
        <f t="shared" si="1160"/>
        <v>132.56669431319534</v>
      </c>
      <c r="I3747">
        <f t="shared" si="1150"/>
        <v>22.423706683580185</v>
      </c>
      <c r="J3747">
        <f t="shared" si="1151"/>
        <v>-14.945357468909028</v>
      </c>
      <c r="K3747">
        <f t="shared" si="1161"/>
        <v>104.94535746890902</v>
      </c>
      <c r="L3747">
        <f t="shared" si="1152"/>
        <v>44.800428022106445</v>
      </c>
      <c r="M3747">
        <f t="shared" si="1162"/>
        <v>315.19957197789358</v>
      </c>
      <c r="N3747">
        <f t="shared" si="1153"/>
        <v>315.19957197789358</v>
      </c>
      <c r="O3747">
        <f t="shared" si="1163"/>
        <v>-3.8775059915739991</v>
      </c>
      <c r="P3747" t="e">
        <f t="shared" si="1164"/>
        <v>#NUM!</v>
      </c>
      <c r="Q3747">
        <f t="shared" si="1154"/>
        <v>-0.70703497411302485</v>
      </c>
      <c r="R3747" t="e">
        <f t="shared" si="1155"/>
        <v>#NUM!</v>
      </c>
      <c r="S3747" t="e">
        <f t="shared" si="1157"/>
        <v>#NUM!</v>
      </c>
    </row>
    <row r="3748" spans="1:20" x14ac:dyDescent="0.2">
      <c r="A3748" s="3">
        <v>41429.916666657649</v>
      </c>
      <c r="B3748" s="5">
        <f t="shared" si="1147"/>
        <v>155</v>
      </c>
      <c r="C3748" s="5">
        <v>22</v>
      </c>
      <c r="D3748">
        <f t="shared" si="1148"/>
        <v>72.986301369863014</v>
      </c>
      <c r="E3748">
        <f t="shared" si="1158"/>
        <v>1.88551325278147</v>
      </c>
      <c r="F3748">
        <f t="shared" si="1159"/>
        <v>-9.7332227472185284</v>
      </c>
      <c r="G3748">
        <f t="shared" si="1149"/>
        <v>21.83777962087969</v>
      </c>
      <c r="H3748">
        <f t="shared" si="1160"/>
        <v>147.56669431319534</v>
      </c>
      <c r="I3748">
        <f t="shared" si="1150"/>
        <v>22.423706683580185</v>
      </c>
      <c r="J3748">
        <f t="shared" si="1151"/>
        <v>-22.331154783884749</v>
      </c>
      <c r="K3748">
        <f t="shared" si="1161"/>
        <v>112.33115478388476</v>
      </c>
      <c r="L3748">
        <f t="shared" si="1152"/>
        <v>32.409104046404622</v>
      </c>
      <c r="M3748">
        <f t="shared" si="1162"/>
        <v>327.59089595359535</v>
      </c>
      <c r="N3748">
        <f t="shared" si="1153"/>
        <v>327.59089595359535</v>
      </c>
      <c r="O3748">
        <f t="shared" si="1163"/>
        <v>-2.6318615990355974</v>
      </c>
      <c r="P3748" t="e">
        <f t="shared" si="1164"/>
        <v>#NUM!</v>
      </c>
      <c r="Q3748">
        <f t="shared" si="1154"/>
        <v>-0.84973806087611425</v>
      </c>
      <c r="R3748" t="e">
        <f t="shared" si="1155"/>
        <v>#NUM!</v>
      </c>
      <c r="S3748" t="e">
        <f t="shared" si="1157"/>
        <v>#NUM!</v>
      </c>
    </row>
    <row r="3749" spans="1:20" x14ac:dyDescent="0.2">
      <c r="A3749" s="3">
        <v>41429.958333324314</v>
      </c>
      <c r="B3749" s="5">
        <f t="shared" si="1147"/>
        <v>155</v>
      </c>
      <c r="C3749" s="5">
        <v>23</v>
      </c>
      <c r="D3749">
        <f t="shared" si="1148"/>
        <v>72.986301369863014</v>
      </c>
      <c r="E3749">
        <f t="shared" si="1158"/>
        <v>1.88551325278147</v>
      </c>
      <c r="F3749">
        <f t="shared" si="1159"/>
        <v>-9.7332227472185284</v>
      </c>
      <c r="G3749">
        <f t="shared" si="1149"/>
        <v>22.83777962087969</v>
      </c>
      <c r="H3749">
        <f t="shared" si="1160"/>
        <v>162.56669431319534</v>
      </c>
      <c r="I3749">
        <f t="shared" si="1150"/>
        <v>22.423706683580185</v>
      </c>
      <c r="J3749">
        <f t="shared" si="1151"/>
        <v>-27.395025401304856</v>
      </c>
      <c r="K3749">
        <f t="shared" si="1161"/>
        <v>117.39502540130485</v>
      </c>
      <c r="L3749">
        <f t="shared" si="1152"/>
        <v>18.175158352853913</v>
      </c>
      <c r="M3749">
        <f t="shared" si="1162"/>
        <v>341.82484164714606</v>
      </c>
      <c r="N3749">
        <f t="shared" si="1153"/>
        <v>341.82484164714606</v>
      </c>
      <c r="O3749">
        <f t="shared" si="1163"/>
        <v>-2.1733333297640116</v>
      </c>
      <c r="P3749" t="e">
        <f t="shared" si="1164"/>
        <v>#NUM!</v>
      </c>
      <c r="Q3749">
        <f t="shared" si="1154"/>
        <v>-0.93782033812727672</v>
      </c>
      <c r="R3749" t="e">
        <f t="shared" si="1155"/>
        <v>#NUM!</v>
      </c>
      <c r="S3749" t="e">
        <f t="shared" si="1157"/>
        <v>#NUM!</v>
      </c>
    </row>
    <row r="3750" spans="1:20" x14ac:dyDescent="0.2">
      <c r="A3750" s="3">
        <v>41429.999999990978</v>
      </c>
      <c r="B3750" s="5">
        <f t="shared" si="1147"/>
        <v>156</v>
      </c>
      <c r="C3750" s="5">
        <v>0</v>
      </c>
      <c r="D3750">
        <f t="shared" si="1148"/>
        <v>73.972602739726028</v>
      </c>
      <c r="E3750">
        <f t="shared" si="1158"/>
        <v>1.7176006921258908</v>
      </c>
      <c r="F3750">
        <f t="shared" si="1159"/>
        <v>-9.9011353078741067</v>
      </c>
      <c r="G3750">
        <f t="shared" si="1149"/>
        <v>-0.16501892179790179</v>
      </c>
      <c r="H3750">
        <f t="shared" si="1160"/>
        <v>-182.47528382696854</v>
      </c>
      <c r="I3750">
        <f t="shared" si="1150"/>
        <v>22.538493431805453</v>
      </c>
      <c r="J3750">
        <f t="shared" si="1151"/>
        <v>-29.416828022500329</v>
      </c>
      <c r="K3750">
        <f t="shared" si="1161"/>
        <v>119.41682802250033</v>
      </c>
      <c r="L3750">
        <f t="shared" si="1152"/>
        <v>2.6247221171249464</v>
      </c>
      <c r="M3750">
        <f t="shared" si="1162"/>
        <v>357.37527788287503</v>
      </c>
      <c r="N3750">
        <f t="shared" si="1153"/>
        <v>2.6247221171249464</v>
      </c>
      <c r="O3750">
        <f t="shared" si="1163"/>
        <v>-2.0359980259816992</v>
      </c>
      <c r="P3750" t="e">
        <f t="shared" si="1164"/>
        <v>#NUM!</v>
      </c>
      <c r="Q3750">
        <f t="shared" si="1154"/>
        <v>-0.97151854269564852</v>
      </c>
      <c r="R3750" t="e">
        <f t="shared" si="1155"/>
        <v>#NUM!</v>
      </c>
      <c r="S3750" t="e">
        <f t="shared" si="1157"/>
        <v>#NUM!</v>
      </c>
      <c r="T3750">
        <f t="shared" ref="T3750" si="1165">SUMIF(S3756:S3770,"&gt;0,01")</f>
        <v>16.127037314853457</v>
      </c>
    </row>
    <row r="3751" spans="1:20" x14ac:dyDescent="0.2">
      <c r="A3751" s="3">
        <v>41430.041666657642</v>
      </c>
      <c r="B3751" s="5">
        <f t="shared" si="1147"/>
        <v>156</v>
      </c>
      <c r="C3751" s="5">
        <v>1</v>
      </c>
      <c r="D3751">
        <f t="shared" si="1148"/>
        <v>73.972602739726028</v>
      </c>
      <c r="E3751">
        <f t="shared" si="1158"/>
        <v>1.7176006921258908</v>
      </c>
      <c r="F3751">
        <f t="shared" si="1159"/>
        <v>-9.9011353078741067</v>
      </c>
      <c r="G3751">
        <f t="shared" si="1149"/>
        <v>0.83498107820209821</v>
      </c>
      <c r="H3751">
        <f t="shared" si="1160"/>
        <v>-167.47528382696854</v>
      </c>
      <c r="I3751">
        <f t="shared" si="1150"/>
        <v>22.538493431805453</v>
      </c>
      <c r="J3751">
        <f t="shared" si="1151"/>
        <v>-28.327994469911257</v>
      </c>
      <c r="K3751">
        <f t="shared" si="1161"/>
        <v>118.32799446991126</v>
      </c>
      <c r="L3751">
        <f t="shared" si="1152"/>
        <v>13.152706780372029</v>
      </c>
      <c r="M3751">
        <f t="shared" si="1162"/>
        <v>346.847293219628</v>
      </c>
      <c r="N3751">
        <f t="shared" si="1153"/>
        <v>13.152706780372029</v>
      </c>
      <c r="O3751">
        <f t="shared" si="1163"/>
        <v>-2.107400062152454</v>
      </c>
      <c r="P3751" t="e">
        <f t="shared" si="1164"/>
        <v>#NUM!</v>
      </c>
      <c r="Q3751">
        <f t="shared" si="1154"/>
        <v>-0.95432514922228917</v>
      </c>
      <c r="R3751" t="e">
        <f t="shared" si="1155"/>
        <v>#NUM!</v>
      </c>
      <c r="S3751" t="e">
        <f t="shared" si="1157"/>
        <v>#NUM!</v>
      </c>
    </row>
    <row r="3752" spans="1:20" x14ac:dyDescent="0.2">
      <c r="A3752" s="3">
        <v>41430.083333324306</v>
      </c>
      <c r="B3752" s="5">
        <f t="shared" si="1147"/>
        <v>156</v>
      </c>
      <c r="C3752" s="5">
        <v>2</v>
      </c>
      <c r="D3752">
        <f t="shared" si="1148"/>
        <v>73.972602739726028</v>
      </c>
      <c r="E3752">
        <f t="shared" si="1158"/>
        <v>1.7176006921258908</v>
      </c>
      <c r="F3752">
        <f t="shared" si="1159"/>
        <v>-9.9011353078741067</v>
      </c>
      <c r="G3752">
        <f t="shared" si="1149"/>
        <v>1.8349810782020981</v>
      </c>
      <c r="H3752">
        <f t="shared" si="1160"/>
        <v>-152.47528382696854</v>
      </c>
      <c r="I3752">
        <f t="shared" si="1150"/>
        <v>22.538493431805453</v>
      </c>
      <c r="J3752">
        <f t="shared" si="1151"/>
        <v>-24.170755492870128</v>
      </c>
      <c r="K3752">
        <f t="shared" si="1161"/>
        <v>114.17075549287013</v>
      </c>
      <c r="L3752">
        <f t="shared" si="1152"/>
        <v>27.894926869651783</v>
      </c>
      <c r="M3752">
        <f t="shared" si="1162"/>
        <v>332.10507313034822</v>
      </c>
      <c r="N3752">
        <f t="shared" si="1153"/>
        <v>27.894926869651783</v>
      </c>
      <c r="O3752">
        <f t="shared" si="1163"/>
        <v>-2.4422563737031031</v>
      </c>
      <c r="P3752" t="e">
        <f t="shared" si="1164"/>
        <v>#NUM!</v>
      </c>
      <c r="Q3752">
        <f t="shared" si="1154"/>
        <v>-0.88424107737688185</v>
      </c>
      <c r="R3752" t="e">
        <f t="shared" si="1155"/>
        <v>#NUM!</v>
      </c>
      <c r="S3752" t="e">
        <f t="shared" si="1157"/>
        <v>#NUM!</v>
      </c>
    </row>
    <row r="3753" spans="1:20" x14ac:dyDescent="0.2">
      <c r="A3753" s="3">
        <v>41430.124999990971</v>
      </c>
      <c r="B3753" s="5">
        <f t="shared" si="1147"/>
        <v>156</v>
      </c>
      <c r="C3753" s="5">
        <v>3</v>
      </c>
      <c r="D3753">
        <f t="shared" si="1148"/>
        <v>73.972602739726028</v>
      </c>
      <c r="E3753">
        <f t="shared" si="1158"/>
        <v>1.7176006921258908</v>
      </c>
      <c r="F3753">
        <f t="shared" si="1159"/>
        <v>-9.9011353078741067</v>
      </c>
      <c r="G3753">
        <f t="shared" si="1149"/>
        <v>2.8349810782020981</v>
      </c>
      <c r="H3753">
        <f t="shared" si="1160"/>
        <v>-137.47528382696854</v>
      </c>
      <c r="I3753">
        <f t="shared" si="1150"/>
        <v>22.538493431805453</v>
      </c>
      <c r="J3753">
        <f t="shared" si="1151"/>
        <v>-17.482267845760425</v>
      </c>
      <c r="K3753">
        <f t="shared" si="1161"/>
        <v>107.48226784576042</v>
      </c>
      <c r="L3753">
        <f t="shared" si="1152"/>
        <v>40.882955915791086</v>
      </c>
      <c r="M3753">
        <f t="shared" si="1162"/>
        <v>319.11704408420894</v>
      </c>
      <c r="N3753">
        <f t="shared" si="1153"/>
        <v>40.882955915791086</v>
      </c>
      <c r="O3753">
        <f t="shared" si="1163"/>
        <v>-3.3287770750563936</v>
      </c>
      <c r="P3753" t="e">
        <f t="shared" si="1164"/>
        <v>#NUM!</v>
      </c>
      <c r="Q3753">
        <f t="shared" si="1154"/>
        <v>-0.75922411355003783</v>
      </c>
      <c r="R3753" t="e">
        <f t="shared" si="1155"/>
        <v>#NUM!</v>
      </c>
      <c r="S3753" t="e">
        <f t="shared" si="1157"/>
        <v>#NUM!</v>
      </c>
    </row>
    <row r="3754" spans="1:20" x14ac:dyDescent="0.2">
      <c r="A3754" s="3">
        <v>41430.166666657635</v>
      </c>
      <c r="B3754" s="5">
        <f t="shared" si="1147"/>
        <v>156</v>
      </c>
      <c r="C3754" s="5">
        <v>4</v>
      </c>
      <c r="D3754">
        <f t="shared" si="1148"/>
        <v>73.972602739726028</v>
      </c>
      <c r="E3754">
        <f t="shared" si="1158"/>
        <v>1.7176006921258908</v>
      </c>
      <c r="F3754">
        <f t="shared" si="1159"/>
        <v>-9.9011353078741067</v>
      </c>
      <c r="G3754">
        <f t="shared" si="1149"/>
        <v>3.8349810782020981</v>
      </c>
      <c r="H3754">
        <f t="shared" si="1160"/>
        <v>-122.47528382696854</v>
      </c>
      <c r="I3754">
        <f t="shared" si="1150"/>
        <v>22.538493431805453</v>
      </c>
      <c r="J3754">
        <f t="shared" si="1151"/>
        <v>-8.905737309574171</v>
      </c>
      <c r="K3754">
        <f t="shared" si="1161"/>
        <v>98.905737309574164</v>
      </c>
      <c r="L3754">
        <f t="shared" si="1152"/>
        <v>52.063941110134422</v>
      </c>
      <c r="M3754">
        <f t="shared" si="1162"/>
        <v>307.93605888986559</v>
      </c>
      <c r="N3754">
        <f t="shared" si="1153"/>
        <v>52.063941110134422</v>
      </c>
      <c r="O3754">
        <f t="shared" si="1163"/>
        <v>-6.4595596273544302</v>
      </c>
      <c r="P3754" t="e">
        <f t="shared" si="1164"/>
        <v>#NUM!</v>
      </c>
      <c r="Q3754">
        <f t="shared" si="1154"/>
        <v>-0.58295639172925284</v>
      </c>
      <c r="R3754" t="e">
        <f t="shared" si="1155"/>
        <v>#NUM!</v>
      </c>
      <c r="S3754" t="e">
        <f t="shared" si="1157"/>
        <v>#NUM!</v>
      </c>
    </row>
    <row r="3755" spans="1:20" x14ac:dyDescent="0.2">
      <c r="A3755" s="3">
        <v>41430.208333324299</v>
      </c>
      <c r="B3755" s="5">
        <f t="shared" si="1147"/>
        <v>156</v>
      </c>
      <c r="C3755" s="5">
        <v>5</v>
      </c>
      <c r="D3755">
        <f t="shared" si="1148"/>
        <v>73.972602739726028</v>
      </c>
      <c r="E3755">
        <f t="shared" si="1158"/>
        <v>1.7176006921258908</v>
      </c>
      <c r="F3755">
        <f t="shared" si="1159"/>
        <v>-9.9011353078741067</v>
      </c>
      <c r="G3755">
        <f t="shared" si="1149"/>
        <v>4.8349810782020981</v>
      </c>
      <c r="H3755">
        <f t="shared" si="1160"/>
        <v>-107.47528382696854</v>
      </c>
      <c r="I3755">
        <f t="shared" si="1150"/>
        <v>22.538493431805453</v>
      </c>
      <c r="J3755">
        <f t="shared" si="1151"/>
        <v>0.9983732079269596</v>
      </c>
      <c r="K3755">
        <f t="shared" si="1161"/>
        <v>89.00162679207304</v>
      </c>
      <c r="L3755">
        <f t="shared" si="1152"/>
        <v>61.778693275710836</v>
      </c>
      <c r="M3755">
        <f t="shared" si="1162"/>
        <v>298.22130672428915</v>
      </c>
      <c r="N3755">
        <f t="shared" si="1153"/>
        <v>61.778693275710836</v>
      </c>
      <c r="O3755">
        <f t="shared" si="1163"/>
        <v>57.392043963459713</v>
      </c>
      <c r="P3755">
        <f t="shared" si="1164"/>
        <v>5.2274757648069969E-3</v>
      </c>
      <c r="Q3755">
        <f t="shared" si="1154"/>
        <v>-0.3663088150663828</v>
      </c>
      <c r="R3755">
        <f t="shared" si="1155"/>
        <v>-1.9148704531946842E-3</v>
      </c>
      <c r="S3755">
        <f t="shared" si="1157"/>
        <v>-5.4894587014367689E-3</v>
      </c>
    </row>
    <row r="3756" spans="1:20" x14ac:dyDescent="0.2">
      <c r="A3756" s="3">
        <v>41430.249999990963</v>
      </c>
      <c r="B3756" s="5">
        <f t="shared" si="1147"/>
        <v>156</v>
      </c>
      <c r="C3756" s="5">
        <v>6</v>
      </c>
      <c r="D3756">
        <f t="shared" si="1148"/>
        <v>73.972602739726028</v>
      </c>
      <c r="E3756">
        <f t="shared" si="1158"/>
        <v>1.7176006921258908</v>
      </c>
      <c r="F3756">
        <f t="shared" si="1159"/>
        <v>-9.9011353078741067</v>
      </c>
      <c r="G3756">
        <f t="shared" si="1149"/>
        <v>5.8349810782020981</v>
      </c>
      <c r="H3756">
        <f t="shared" si="1160"/>
        <v>-92.475283826968536</v>
      </c>
      <c r="I3756">
        <f t="shared" si="1150"/>
        <v>22.538493431805453</v>
      </c>
      <c r="J3756">
        <f t="shared" si="1151"/>
        <v>11.803272277603186</v>
      </c>
      <c r="K3756">
        <f t="shared" si="1161"/>
        <v>78.196727722396815</v>
      </c>
      <c r="L3756">
        <f t="shared" si="1152"/>
        <v>70.508844661452102</v>
      </c>
      <c r="M3756">
        <f t="shared" si="1162"/>
        <v>289.49115533854791</v>
      </c>
      <c r="N3756">
        <f t="shared" si="1153"/>
        <v>70.508844661452102</v>
      </c>
      <c r="O3756">
        <f t="shared" si="1163"/>
        <v>4.8887334866886976</v>
      </c>
      <c r="P3756">
        <f t="shared" si="1164"/>
        <v>0.47534505393079168</v>
      </c>
      <c r="Q3756">
        <f t="shared" si="1154"/>
        <v>-0.12508000118926363</v>
      </c>
      <c r="R3756">
        <f t="shared" si="1155"/>
        <v>-5.9456159910974006E-2</v>
      </c>
      <c r="S3756">
        <f t="shared" si="1157"/>
        <v>-0.1704460653371046</v>
      </c>
    </row>
    <row r="3757" spans="1:20" x14ac:dyDescent="0.2">
      <c r="A3757" s="3">
        <v>41430.291666657628</v>
      </c>
      <c r="B3757" s="5">
        <f t="shared" si="1147"/>
        <v>156</v>
      </c>
      <c r="C3757" s="5">
        <v>7</v>
      </c>
      <c r="D3757">
        <f t="shared" si="1148"/>
        <v>73.972602739726028</v>
      </c>
      <c r="E3757">
        <f t="shared" si="1158"/>
        <v>1.7176006921258908</v>
      </c>
      <c r="F3757">
        <f t="shared" si="1159"/>
        <v>-9.9011353078741067</v>
      </c>
      <c r="G3757">
        <f t="shared" si="1149"/>
        <v>6.8349810782020981</v>
      </c>
      <c r="H3757">
        <f t="shared" si="1160"/>
        <v>-77.475283826968536</v>
      </c>
      <c r="I3757">
        <f t="shared" si="1150"/>
        <v>22.538493431805453</v>
      </c>
      <c r="J3757">
        <f t="shared" si="1151"/>
        <v>23.192528042490625</v>
      </c>
      <c r="K3757">
        <f t="shared" si="1161"/>
        <v>66.807471957509378</v>
      </c>
      <c r="L3757">
        <f t="shared" si="1152"/>
        <v>78.78762925327743</v>
      </c>
      <c r="M3757">
        <f t="shared" si="1162"/>
        <v>281.21237074672257</v>
      </c>
      <c r="N3757">
        <f t="shared" si="1153"/>
        <v>78.78762925327743</v>
      </c>
      <c r="O3757">
        <f t="shared" si="1163"/>
        <v>2.5392179575114229</v>
      </c>
      <c r="P3757">
        <f t="shared" si="1164"/>
        <v>0.69171738600224264</v>
      </c>
      <c r="Q3757">
        <f t="shared" si="1154"/>
        <v>0.12259192566982161</v>
      </c>
      <c r="R3757">
        <f t="shared" si="1155"/>
        <v>8.4798966369310225E-2</v>
      </c>
      <c r="S3757">
        <f t="shared" si="1157"/>
        <v>0.24309760643715289</v>
      </c>
    </row>
    <row r="3758" spans="1:20" x14ac:dyDescent="0.2">
      <c r="A3758" s="3">
        <v>41430.333333324292</v>
      </c>
      <c r="B3758" s="5">
        <f t="shared" si="1147"/>
        <v>156</v>
      </c>
      <c r="C3758" s="5">
        <v>8</v>
      </c>
      <c r="D3758">
        <f t="shared" si="1148"/>
        <v>73.972602739726028</v>
      </c>
      <c r="E3758">
        <f t="shared" si="1158"/>
        <v>1.7176006921258908</v>
      </c>
      <c r="F3758">
        <f t="shared" si="1159"/>
        <v>-9.9011353078741067</v>
      </c>
      <c r="G3758">
        <f t="shared" si="1149"/>
        <v>7.8349810782020981</v>
      </c>
      <c r="H3758">
        <f t="shared" si="1160"/>
        <v>-62.475283826968528</v>
      </c>
      <c r="I3758">
        <f t="shared" si="1150"/>
        <v>22.538493431805453</v>
      </c>
      <c r="J3758">
        <f t="shared" si="1151"/>
        <v>34.913271378295946</v>
      </c>
      <c r="K3758">
        <f t="shared" si="1161"/>
        <v>55.086728621704054</v>
      </c>
      <c r="L3758">
        <f t="shared" si="1152"/>
        <v>87.255661730791203</v>
      </c>
      <c r="M3758">
        <f t="shared" si="1162"/>
        <v>272.74433826920881</v>
      </c>
      <c r="N3758">
        <f t="shared" si="1153"/>
        <v>87.255661730791203</v>
      </c>
      <c r="O3758">
        <f t="shared" si="1163"/>
        <v>1.7472259272981381</v>
      </c>
      <c r="P3758">
        <f t="shared" si="1164"/>
        <v>0.80382565382715565</v>
      </c>
      <c r="Q3758">
        <f t="shared" si="1154"/>
        <v>0.35813352650593638</v>
      </c>
      <c r="R3758">
        <f t="shared" si="1155"/>
        <v>0.28787691610105931</v>
      </c>
      <c r="S3758">
        <f t="shared" si="1157"/>
        <v>0.82527172498654422</v>
      </c>
    </row>
    <row r="3759" spans="1:20" x14ac:dyDescent="0.2">
      <c r="A3759" s="3">
        <v>41430.374999990956</v>
      </c>
      <c r="B3759" s="5">
        <f t="shared" si="1147"/>
        <v>156</v>
      </c>
      <c r="C3759" s="5">
        <v>9</v>
      </c>
      <c r="D3759">
        <f t="shared" si="1148"/>
        <v>73.972602739726028</v>
      </c>
      <c r="E3759">
        <f t="shared" si="1158"/>
        <v>1.7176006921258908</v>
      </c>
      <c r="F3759">
        <f t="shared" si="1159"/>
        <v>-9.9011353078741067</v>
      </c>
      <c r="G3759">
        <f t="shared" si="1149"/>
        <v>8.8349810782020981</v>
      </c>
      <c r="H3759">
        <f t="shared" si="1160"/>
        <v>-47.475283826968528</v>
      </c>
      <c r="I3759">
        <f t="shared" si="1150"/>
        <v>22.538493431805453</v>
      </c>
      <c r="J3759">
        <f t="shared" si="1151"/>
        <v>46.712962721317403</v>
      </c>
      <c r="K3759">
        <f t="shared" si="1161"/>
        <v>43.287037278682597</v>
      </c>
      <c r="L3759">
        <f t="shared" si="1152"/>
        <v>96.893899795577298</v>
      </c>
      <c r="M3759">
        <f t="shared" si="1162"/>
        <v>263.10610020442272</v>
      </c>
      <c r="N3759">
        <f t="shared" si="1153"/>
        <v>96.893899795577298</v>
      </c>
      <c r="O3759">
        <f t="shared" si="1163"/>
        <v>1.373762428829653</v>
      </c>
      <c r="P3759">
        <f t="shared" si="1164"/>
        <v>0.86932649834217413</v>
      </c>
      <c r="Q3759">
        <f t="shared" si="1154"/>
        <v>0.56384751442181835</v>
      </c>
      <c r="R3759">
        <f t="shared" si="1155"/>
        <v>0.49016758531125787</v>
      </c>
      <c r="S3759">
        <f t="shared" si="1157"/>
        <v>1.4051889055262194</v>
      </c>
    </row>
    <row r="3760" spans="1:20" x14ac:dyDescent="0.2">
      <c r="A3760" s="3">
        <v>41430.41666665762</v>
      </c>
      <c r="B3760" s="5">
        <f t="shared" si="1147"/>
        <v>156</v>
      </c>
      <c r="C3760" s="5">
        <v>10</v>
      </c>
      <c r="D3760">
        <f t="shared" si="1148"/>
        <v>73.972602739726028</v>
      </c>
      <c r="E3760">
        <f t="shared" si="1158"/>
        <v>1.7176006921258908</v>
      </c>
      <c r="F3760">
        <f t="shared" si="1159"/>
        <v>-9.9011353078741067</v>
      </c>
      <c r="G3760">
        <f t="shared" si="1149"/>
        <v>9.8349810782020981</v>
      </c>
      <c r="H3760">
        <f t="shared" si="1160"/>
        <v>-32.475283826968528</v>
      </c>
      <c r="I3760">
        <f t="shared" si="1150"/>
        <v>22.538493431805453</v>
      </c>
      <c r="J3760">
        <f t="shared" si="1151"/>
        <v>58.211115931354726</v>
      </c>
      <c r="K3760">
        <f t="shared" si="1161"/>
        <v>31.788884068645274</v>
      </c>
      <c r="L3760">
        <f t="shared" si="1152"/>
        <v>109.71043010274062</v>
      </c>
      <c r="M3760">
        <f t="shared" si="1162"/>
        <v>250.28956989725938</v>
      </c>
      <c r="N3760">
        <f t="shared" si="1153"/>
        <v>109.71043010274062</v>
      </c>
      <c r="O3760">
        <f t="shared" si="1163"/>
        <v>1.1764776312182379</v>
      </c>
      <c r="P3760">
        <f t="shared" si="1164"/>
        <v>0.90855443248658196</v>
      </c>
      <c r="Q3760">
        <f t="shared" si="1154"/>
        <v>0.72358572964860435</v>
      </c>
      <c r="R3760">
        <f t="shared" si="1155"/>
        <v>0.65741702195627705</v>
      </c>
      <c r="S3760">
        <f t="shared" si="1157"/>
        <v>1.8846515625272018</v>
      </c>
    </row>
    <row r="3761" spans="1:20" x14ac:dyDescent="0.2">
      <c r="A3761" s="3">
        <v>41430.458333324284</v>
      </c>
      <c r="B3761" s="5">
        <f t="shared" si="1147"/>
        <v>156</v>
      </c>
      <c r="C3761" s="5">
        <v>11</v>
      </c>
      <c r="D3761">
        <f t="shared" si="1148"/>
        <v>73.972602739726028</v>
      </c>
      <c r="E3761">
        <f t="shared" si="1158"/>
        <v>1.7176006921258908</v>
      </c>
      <c r="F3761">
        <f t="shared" si="1159"/>
        <v>-9.9011353078741067</v>
      </c>
      <c r="G3761">
        <f t="shared" si="1149"/>
        <v>10.834981078202098</v>
      </c>
      <c r="H3761">
        <f t="shared" si="1160"/>
        <v>-17.475283826968528</v>
      </c>
      <c r="I3761">
        <f t="shared" si="1150"/>
        <v>22.538493431805453</v>
      </c>
      <c r="J3761">
        <f t="shared" si="1151"/>
        <v>68.468853693219657</v>
      </c>
      <c r="K3761">
        <f t="shared" si="1161"/>
        <v>21.531146306780343</v>
      </c>
      <c r="L3761">
        <f t="shared" si="1152"/>
        <v>130.91071326116275</v>
      </c>
      <c r="M3761">
        <f t="shared" si="1162"/>
        <v>229.08928673883725</v>
      </c>
      <c r="N3761">
        <f t="shared" si="1153"/>
        <v>130.91071326116275</v>
      </c>
      <c r="O3761">
        <f t="shared" si="1163"/>
        <v>1.0750165947313768</v>
      </c>
      <c r="P3761">
        <f t="shared" si="1164"/>
        <v>0.9302709689499582</v>
      </c>
      <c r="Q3761">
        <f t="shared" si="1154"/>
        <v>0.8222175545256698</v>
      </c>
      <c r="R3761">
        <f t="shared" si="1155"/>
        <v>0.76488512113625995</v>
      </c>
      <c r="S3761">
        <f t="shared" si="1157"/>
        <v>2.1927359507876161</v>
      </c>
    </row>
    <row r="3762" spans="1:20" x14ac:dyDescent="0.2">
      <c r="A3762" s="3">
        <v>41430.499999990949</v>
      </c>
      <c r="B3762" s="5">
        <f t="shared" si="1147"/>
        <v>156</v>
      </c>
      <c r="C3762" s="5">
        <v>12</v>
      </c>
      <c r="D3762">
        <f t="shared" si="1148"/>
        <v>73.972602739726028</v>
      </c>
      <c r="E3762">
        <f t="shared" si="1158"/>
        <v>1.7176006921258908</v>
      </c>
      <c r="F3762">
        <f t="shared" si="1159"/>
        <v>-9.9011353078741067</v>
      </c>
      <c r="G3762">
        <f t="shared" si="1149"/>
        <v>11.834981078202098</v>
      </c>
      <c r="H3762">
        <f t="shared" si="1160"/>
        <v>-2.4752838269685284</v>
      </c>
      <c r="I3762">
        <f t="shared" si="1150"/>
        <v>22.538493431805453</v>
      </c>
      <c r="J3762">
        <f t="shared" si="1151"/>
        <v>74.393206907697348</v>
      </c>
      <c r="K3762">
        <f t="shared" si="1161"/>
        <v>15.606793092302652</v>
      </c>
      <c r="L3762">
        <f t="shared" si="1152"/>
        <v>171.47329313325761</v>
      </c>
      <c r="M3762">
        <f t="shared" si="1162"/>
        <v>188.52670686674239</v>
      </c>
      <c r="N3762">
        <f t="shared" si="1153"/>
        <v>171.47329313325761</v>
      </c>
      <c r="O3762">
        <f t="shared" si="1163"/>
        <v>1.0382807073851883</v>
      </c>
      <c r="P3762">
        <f t="shared" si="1164"/>
        <v>0.93842556618393558</v>
      </c>
      <c r="Q3762">
        <f t="shared" si="1154"/>
        <v>0.85194088844381644</v>
      </c>
      <c r="R3762">
        <f t="shared" si="1155"/>
        <v>0.79948311059313348</v>
      </c>
      <c r="S3762">
        <f t="shared" si="1157"/>
        <v>2.2919198062590871</v>
      </c>
    </row>
    <row r="3763" spans="1:20" x14ac:dyDescent="0.2">
      <c r="A3763" s="3">
        <v>41430.541666657613</v>
      </c>
      <c r="B3763" s="5">
        <f t="shared" si="1147"/>
        <v>156</v>
      </c>
      <c r="C3763" s="5">
        <v>13</v>
      </c>
      <c r="D3763">
        <f t="shared" si="1148"/>
        <v>73.972602739726028</v>
      </c>
      <c r="E3763">
        <f t="shared" si="1158"/>
        <v>1.7176006921258908</v>
      </c>
      <c r="F3763">
        <f t="shared" si="1159"/>
        <v>-9.9011353078741067</v>
      </c>
      <c r="G3763">
        <f t="shared" si="1149"/>
        <v>12.834981078202098</v>
      </c>
      <c r="H3763">
        <f t="shared" si="1160"/>
        <v>12.524716173031472</v>
      </c>
      <c r="I3763">
        <f t="shared" si="1150"/>
        <v>22.538493431805453</v>
      </c>
      <c r="J3763">
        <f t="shared" si="1151"/>
        <v>71.171601640240397</v>
      </c>
      <c r="K3763">
        <f t="shared" si="1161"/>
        <v>18.828398359759603</v>
      </c>
      <c r="L3763">
        <f t="shared" si="1152"/>
        <v>141.63819124919962</v>
      </c>
      <c r="M3763">
        <f t="shared" si="1162"/>
        <v>218.36180875080038</v>
      </c>
      <c r="N3763">
        <f t="shared" si="1153"/>
        <v>218.36180875080038</v>
      </c>
      <c r="O3763">
        <f t="shared" si="1163"/>
        <v>1.0565358520427999</v>
      </c>
      <c r="P3763">
        <f t="shared" si="1164"/>
        <v>0.93435299849775499</v>
      </c>
      <c r="Q3763">
        <f t="shared" si="1154"/>
        <v>0.83906918785815854</v>
      </c>
      <c r="R3763">
        <f t="shared" si="1155"/>
        <v>0.78398681162234651</v>
      </c>
      <c r="S3763">
        <f t="shared" si="1157"/>
        <v>2.2474957601919856</v>
      </c>
    </row>
    <row r="3764" spans="1:20" x14ac:dyDescent="0.2">
      <c r="A3764" s="3">
        <v>41430.583333324277</v>
      </c>
      <c r="B3764" s="5">
        <f t="shared" si="1147"/>
        <v>156</v>
      </c>
      <c r="C3764" s="5">
        <v>14</v>
      </c>
      <c r="D3764">
        <f t="shared" si="1148"/>
        <v>73.972602739726028</v>
      </c>
      <c r="E3764">
        <f t="shared" si="1158"/>
        <v>1.7176006921258908</v>
      </c>
      <c r="F3764">
        <f t="shared" si="1159"/>
        <v>-9.9011353078741067</v>
      </c>
      <c r="G3764">
        <f t="shared" si="1149"/>
        <v>13.834981078202098</v>
      </c>
      <c r="H3764">
        <f t="shared" si="1160"/>
        <v>27.524716173031472</v>
      </c>
      <c r="I3764">
        <f t="shared" si="1150"/>
        <v>22.538493431805453</v>
      </c>
      <c r="J3764">
        <f t="shared" si="1151"/>
        <v>61.815163987037394</v>
      </c>
      <c r="K3764">
        <f t="shared" si="1161"/>
        <v>28.184836012962606</v>
      </c>
      <c r="L3764">
        <f t="shared" si="1152"/>
        <v>115.35086375111689</v>
      </c>
      <c r="M3764">
        <f t="shared" si="1162"/>
        <v>244.64913624888311</v>
      </c>
      <c r="N3764">
        <f t="shared" si="1153"/>
        <v>244.64913624888311</v>
      </c>
      <c r="O3764">
        <f t="shared" si="1163"/>
        <v>1.1345219884881272</v>
      </c>
      <c r="P3764">
        <f t="shared" si="1164"/>
        <v>0.91739635302476352</v>
      </c>
      <c r="Q3764">
        <f t="shared" si="1154"/>
        <v>0.76363143919964804</v>
      </c>
      <c r="R3764">
        <f t="shared" si="1155"/>
        <v>0.70055269737680859</v>
      </c>
      <c r="S3764">
        <f t="shared" si="1157"/>
        <v>2.0083108463103612</v>
      </c>
    </row>
    <row r="3765" spans="1:20" x14ac:dyDescent="0.2">
      <c r="A3765" s="3">
        <v>41430.624999990941</v>
      </c>
      <c r="B3765" s="5">
        <f t="shared" si="1147"/>
        <v>156</v>
      </c>
      <c r="C3765" s="5">
        <v>15</v>
      </c>
      <c r="D3765">
        <f t="shared" si="1148"/>
        <v>73.972602739726028</v>
      </c>
      <c r="E3765">
        <f t="shared" si="1158"/>
        <v>1.7176006921258908</v>
      </c>
      <c r="F3765">
        <f t="shared" si="1159"/>
        <v>-9.9011353078741067</v>
      </c>
      <c r="G3765">
        <f t="shared" si="1149"/>
        <v>14.834981078202098</v>
      </c>
      <c r="H3765">
        <f t="shared" si="1160"/>
        <v>42.524716173031472</v>
      </c>
      <c r="I3765">
        <f t="shared" si="1150"/>
        <v>22.538493431805453</v>
      </c>
      <c r="J3765">
        <f t="shared" si="1151"/>
        <v>50.568246855517415</v>
      </c>
      <c r="K3765">
        <f t="shared" si="1161"/>
        <v>39.431753144482585</v>
      </c>
      <c r="L3765">
        <f t="shared" si="1152"/>
        <v>100.6176765864365</v>
      </c>
      <c r="M3765">
        <f t="shared" si="1162"/>
        <v>259.38232341356348</v>
      </c>
      <c r="N3765">
        <f t="shared" si="1153"/>
        <v>259.38232341356348</v>
      </c>
      <c r="O3765">
        <f t="shared" si="1163"/>
        <v>1.2946966688131503</v>
      </c>
      <c r="P3765">
        <f t="shared" si="1164"/>
        <v>0.88460799708711579</v>
      </c>
      <c r="Q3765">
        <f t="shared" si="1154"/>
        <v>0.62239894525553008</v>
      </c>
      <c r="R3765">
        <f t="shared" si="1155"/>
        <v>0.55057908435162795</v>
      </c>
      <c r="S3765">
        <f t="shared" si="1157"/>
        <v>1.5783736912231985</v>
      </c>
    </row>
    <row r="3766" spans="1:20" x14ac:dyDescent="0.2">
      <c r="A3766" s="3">
        <v>41430.666666657606</v>
      </c>
      <c r="B3766" s="5">
        <f t="shared" si="1147"/>
        <v>156</v>
      </c>
      <c r="C3766" s="5">
        <v>16</v>
      </c>
      <c r="D3766">
        <f t="shared" si="1148"/>
        <v>73.972602739726028</v>
      </c>
      <c r="E3766">
        <f t="shared" si="1158"/>
        <v>1.7176006921258908</v>
      </c>
      <c r="F3766">
        <f t="shared" si="1159"/>
        <v>-9.9011353078741067</v>
      </c>
      <c r="G3766">
        <f t="shared" si="1149"/>
        <v>15.834981078202098</v>
      </c>
      <c r="H3766">
        <f t="shared" si="1160"/>
        <v>57.524716173031472</v>
      </c>
      <c r="I3766">
        <f t="shared" si="1150"/>
        <v>22.538493431805453</v>
      </c>
      <c r="J3766">
        <f t="shared" si="1151"/>
        <v>38.812982209263033</v>
      </c>
      <c r="K3766">
        <f t="shared" si="1161"/>
        <v>51.187017790736967</v>
      </c>
      <c r="L3766">
        <f t="shared" si="1152"/>
        <v>90.240794937616826</v>
      </c>
      <c r="M3766">
        <f t="shared" si="1162"/>
        <v>269.75920506238316</v>
      </c>
      <c r="N3766">
        <f t="shared" si="1153"/>
        <v>269.75920506238316</v>
      </c>
      <c r="O3766">
        <f t="shared" si="1163"/>
        <v>1.5954551749944312</v>
      </c>
      <c r="P3766">
        <f t="shared" si="1164"/>
        <v>0.82922732458767301</v>
      </c>
      <c r="Q3766">
        <f t="shared" si="1154"/>
        <v>0.43014942900372127</v>
      </c>
      <c r="R3766">
        <f t="shared" si="1155"/>
        <v>0.356691660185671</v>
      </c>
      <c r="S3766">
        <f t="shared" si="1157"/>
        <v>1.0225465302205929</v>
      </c>
    </row>
    <row r="3767" spans="1:20" x14ac:dyDescent="0.2">
      <c r="A3767" s="3">
        <v>41430.70833332427</v>
      </c>
      <c r="B3767" s="5">
        <f t="shared" si="1147"/>
        <v>156</v>
      </c>
      <c r="C3767" s="5">
        <v>17</v>
      </c>
      <c r="D3767">
        <f t="shared" si="1148"/>
        <v>73.972602739726028</v>
      </c>
      <c r="E3767">
        <f t="shared" si="1158"/>
        <v>1.7176006921258908</v>
      </c>
      <c r="F3767">
        <f t="shared" si="1159"/>
        <v>-9.9011353078741067</v>
      </c>
      <c r="G3767">
        <f t="shared" si="1149"/>
        <v>16.834981078202098</v>
      </c>
      <c r="H3767">
        <f t="shared" si="1160"/>
        <v>72.524716173031464</v>
      </c>
      <c r="I3767">
        <f t="shared" si="1150"/>
        <v>22.538493431805453</v>
      </c>
      <c r="J3767">
        <f t="shared" si="1151"/>
        <v>27.03579420857282</v>
      </c>
      <c r="K3767">
        <f t="shared" si="1161"/>
        <v>62.964205791427176</v>
      </c>
      <c r="L3767">
        <f t="shared" si="1152"/>
        <v>81.523963984086706</v>
      </c>
      <c r="M3767">
        <f t="shared" si="1162"/>
        <v>278.47603601591328</v>
      </c>
      <c r="N3767">
        <f t="shared" si="1153"/>
        <v>278.47603601591328</v>
      </c>
      <c r="O3767">
        <f t="shared" si="1163"/>
        <v>2.1999922937134615</v>
      </c>
      <c r="P3767">
        <f t="shared" si="1164"/>
        <v>0.73607822223075947</v>
      </c>
      <c r="Q3767">
        <f t="shared" si="1154"/>
        <v>0.20256577859509634</v>
      </c>
      <c r="R3767">
        <f t="shared" si="1155"/>
        <v>0.14910425819306813</v>
      </c>
      <c r="S3767">
        <f t="shared" si="1157"/>
        <v>0.42744493038349457</v>
      </c>
    </row>
    <row r="3768" spans="1:20" x14ac:dyDescent="0.2">
      <c r="A3768" s="3">
        <v>41430.749999990934</v>
      </c>
      <c r="B3768" s="5">
        <f t="shared" si="1147"/>
        <v>156</v>
      </c>
      <c r="C3768" s="5">
        <v>18</v>
      </c>
      <c r="D3768">
        <f t="shared" si="1148"/>
        <v>73.972602739726028</v>
      </c>
      <c r="E3768">
        <f t="shared" si="1158"/>
        <v>1.7176006921258908</v>
      </c>
      <c r="F3768">
        <f t="shared" si="1159"/>
        <v>-9.9011353078741067</v>
      </c>
      <c r="G3768">
        <f t="shared" si="1149"/>
        <v>17.834981078202098</v>
      </c>
      <c r="H3768">
        <f t="shared" si="1160"/>
        <v>87.524716173031464</v>
      </c>
      <c r="I3768">
        <f t="shared" si="1150"/>
        <v>22.538493431805453</v>
      </c>
      <c r="J3768">
        <f t="shared" si="1151"/>
        <v>15.51074628526445</v>
      </c>
      <c r="K3768">
        <f t="shared" si="1161"/>
        <v>74.489253714735554</v>
      </c>
      <c r="L3768">
        <f t="shared" si="1152"/>
        <v>73.263110738512097</v>
      </c>
      <c r="M3768">
        <f t="shared" si="1162"/>
        <v>286.73688926148793</v>
      </c>
      <c r="N3768">
        <f t="shared" si="1153"/>
        <v>286.73688926148793</v>
      </c>
      <c r="O3768">
        <f t="shared" si="1163"/>
        <v>3.7394485657619723</v>
      </c>
      <c r="P3768">
        <f t="shared" si="1164"/>
        <v>0.56557299348203982</v>
      </c>
      <c r="Q3768">
        <f t="shared" si="1154"/>
        <v>-4.3135062034559163E-2</v>
      </c>
      <c r="R3768">
        <f t="shared" si="1155"/>
        <v>-2.4396026158919112E-2</v>
      </c>
      <c r="S3768">
        <f t="shared" si="1157"/>
        <v>-6.9937356783133703E-2</v>
      </c>
    </row>
    <row r="3769" spans="1:20" x14ac:dyDescent="0.2">
      <c r="A3769" s="3">
        <v>41430.791666657598</v>
      </c>
      <c r="B3769" s="5">
        <f t="shared" si="1147"/>
        <v>156</v>
      </c>
      <c r="C3769" s="5">
        <v>19</v>
      </c>
      <c r="D3769">
        <f t="shared" si="1148"/>
        <v>73.972602739726028</v>
      </c>
      <c r="E3769">
        <f t="shared" si="1158"/>
        <v>1.7176006921258908</v>
      </c>
      <c r="F3769">
        <f t="shared" si="1159"/>
        <v>-9.9011353078741067</v>
      </c>
      <c r="G3769">
        <f t="shared" si="1149"/>
        <v>18.834981078202098</v>
      </c>
      <c r="H3769">
        <f t="shared" si="1160"/>
        <v>102.52471617303146</v>
      </c>
      <c r="I3769">
        <f t="shared" si="1150"/>
        <v>22.538493431805453</v>
      </c>
      <c r="J3769">
        <f t="shared" si="1151"/>
        <v>4.482179427804911</v>
      </c>
      <c r="K3769">
        <f t="shared" si="1161"/>
        <v>85.517820572195092</v>
      </c>
      <c r="L3769">
        <f t="shared" si="1152"/>
        <v>64.743712690117121</v>
      </c>
      <c r="M3769">
        <f t="shared" si="1162"/>
        <v>295.25628730988285</v>
      </c>
      <c r="N3769">
        <f t="shared" si="1153"/>
        <v>295.25628730988285</v>
      </c>
      <c r="O3769">
        <f t="shared" si="1163"/>
        <v>12.796065269642686</v>
      </c>
      <c r="P3769">
        <f t="shared" si="1164"/>
        <v>0.18155998943282844</v>
      </c>
      <c r="Q3769">
        <f t="shared" si="1154"/>
        <v>-0.28854953057711213</v>
      </c>
      <c r="R3769">
        <f t="shared" si="1155"/>
        <v>-5.238904972242809E-2</v>
      </c>
      <c r="S3769">
        <f t="shared" si="1157"/>
        <v>-0.15018641306987021</v>
      </c>
    </row>
    <row r="3770" spans="1:20" x14ac:dyDescent="0.2">
      <c r="A3770" s="3">
        <v>41430.833333324263</v>
      </c>
      <c r="B3770" s="5">
        <f t="shared" si="1147"/>
        <v>156</v>
      </c>
      <c r="C3770" s="5">
        <v>20</v>
      </c>
      <c r="D3770">
        <f t="shared" si="1148"/>
        <v>73.972602739726028</v>
      </c>
      <c r="E3770">
        <f t="shared" si="1158"/>
        <v>1.7176006921258908</v>
      </c>
      <c r="F3770">
        <f t="shared" si="1159"/>
        <v>-9.9011353078741067</v>
      </c>
      <c r="G3770">
        <f t="shared" si="1149"/>
        <v>19.834981078202098</v>
      </c>
      <c r="H3770">
        <f t="shared" si="1160"/>
        <v>117.52471617303146</v>
      </c>
      <c r="I3770">
        <f t="shared" si="1150"/>
        <v>22.538493431805453</v>
      </c>
      <c r="J3770">
        <f t="shared" si="1151"/>
        <v>-5.7601756257287642</v>
      </c>
      <c r="K3770">
        <f t="shared" si="1161"/>
        <v>95.760175625728763</v>
      </c>
      <c r="L3770">
        <f t="shared" si="1152"/>
        <v>55.410016050960635</v>
      </c>
      <c r="M3770">
        <f t="shared" si="1162"/>
        <v>304.58998394903938</v>
      </c>
      <c r="N3770">
        <f t="shared" si="1153"/>
        <v>304.58998394903938</v>
      </c>
      <c r="O3770">
        <f t="shared" si="1163"/>
        <v>-9.9636561075038887</v>
      </c>
      <c r="P3770" t="e">
        <f t="shared" si="1164"/>
        <v>#NUM!</v>
      </c>
      <c r="Q3770">
        <f t="shared" si="1154"/>
        <v>-0.51521792818605849</v>
      </c>
      <c r="R3770" t="e">
        <f t="shared" si="1155"/>
        <v>#NUM!</v>
      </c>
      <c r="S3770" t="e">
        <f t="shared" si="1157"/>
        <v>#NUM!</v>
      </c>
    </row>
    <row r="3771" spans="1:20" x14ac:dyDescent="0.2">
      <c r="A3771" s="3">
        <v>41430.874999990927</v>
      </c>
      <c r="B3771" s="5">
        <f t="shared" si="1147"/>
        <v>156</v>
      </c>
      <c r="C3771" s="5">
        <v>21</v>
      </c>
      <c r="D3771">
        <f t="shared" si="1148"/>
        <v>73.972602739726028</v>
      </c>
      <c r="E3771">
        <f t="shared" si="1158"/>
        <v>1.7176006921258908</v>
      </c>
      <c r="F3771">
        <f t="shared" si="1159"/>
        <v>-9.9011353078741067</v>
      </c>
      <c r="G3771">
        <f t="shared" si="1149"/>
        <v>20.834981078202098</v>
      </c>
      <c r="H3771">
        <f t="shared" si="1160"/>
        <v>132.52471617303146</v>
      </c>
      <c r="I3771">
        <f t="shared" si="1150"/>
        <v>22.538493431805453</v>
      </c>
      <c r="J3771">
        <f t="shared" si="1151"/>
        <v>-14.83028953375864</v>
      </c>
      <c r="K3771">
        <f t="shared" si="1161"/>
        <v>104.83028953375864</v>
      </c>
      <c r="L3771">
        <f t="shared" si="1152"/>
        <v>44.761164214954334</v>
      </c>
      <c r="M3771">
        <f t="shared" si="1162"/>
        <v>315.23883578504569</v>
      </c>
      <c r="N3771">
        <f t="shared" si="1153"/>
        <v>315.23883578504569</v>
      </c>
      <c r="O3771">
        <f t="shared" si="1163"/>
        <v>-3.9069087502206861</v>
      </c>
      <c r="P3771" t="e">
        <f t="shared" si="1164"/>
        <v>#NUM!</v>
      </c>
      <c r="Q3771">
        <f t="shared" si="1154"/>
        <v>-0.70631465603814736</v>
      </c>
      <c r="R3771" t="e">
        <f t="shared" si="1155"/>
        <v>#NUM!</v>
      </c>
      <c r="S3771" t="e">
        <f t="shared" si="1157"/>
        <v>#NUM!</v>
      </c>
    </row>
    <row r="3772" spans="1:20" x14ac:dyDescent="0.2">
      <c r="A3772" s="3">
        <v>41430.916666657591</v>
      </c>
      <c r="B3772" s="5">
        <f t="shared" si="1147"/>
        <v>156</v>
      </c>
      <c r="C3772" s="5">
        <v>22</v>
      </c>
      <c r="D3772">
        <f t="shared" si="1148"/>
        <v>73.972602739726028</v>
      </c>
      <c r="E3772">
        <f t="shared" si="1158"/>
        <v>1.7176006921258908</v>
      </c>
      <c r="F3772">
        <f t="shared" si="1159"/>
        <v>-9.9011353078741067</v>
      </c>
      <c r="G3772">
        <f t="shared" si="1149"/>
        <v>21.834981078202098</v>
      </c>
      <c r="H3772">
        <f t="shared" si="1160"/>
        <v>147.52471617303146</v>
      </c>
      <c r="I3772">
        <f t="shared" si="1150"/>
        <v>22.538493431805453</v>
      </c>
      <c r="J3772">
        <f t="shared" si="1151"/>
        <v>-22.211328786145703</v>
      </c>
      <c r="K3772">
        <f t="shared" si="1161"/>
        <v>112.2113287861457</v>
      </c>
      <c r="L3772">
        <f t="shared" si="1152"/>
        <v>32.389705919441809</v>
      </c>
      <c r="M3772">
        <f t="shared" si="1162"/>
        <v>327.61029408055822</v>
      </c>
      <c r="N3772">
        <f t="shared" si="1153"/>
        <v>327.61029408055822</v>
      </c>
      <c r="O3772">
        <f t="shared" si="1163"/>
        <v>-2.6453357595304019</v>
      </c>
      <c r="P3772" t="e">
        <f t="shared" si="1164"/>
        <v>#NUM!</v>
      </c>
      <c r="Q3772">
        <f t="shared" si="1154"/>
        <v>-0.84903025610274985</v>
      </c>
      <c r="R3772" t="e">
        <f t="shared" si="1155"/>
        <v>#NUM!</v>
      </c>
      <c r="S3772" t="e">
        <f t="shared" si="1157"/>
        <v>#NUM!</v>
      </c>
    </row>
    <row r="3773" spans="1:20" x14ac:dyDescent="0.2">
      <c r="A3773" s="3">
        <v>41430.958333324255</v>
      </c>
      <c r="B3773" s="5">
        <f t="shared" si="1147"/>
        <v>156</v>
      </c>
      <c r="C3773" s="5">
        <v>23</v>
      </c>
      <c r="D3773">
        <f t="shared" si="1148"/>
        <v>73.972602739726028</v>
      </c>
      <c r="E3773">
        <f t="shared" si="1158"/>
        <v>1.7176006921258908</v>
      </c>
      <c r="F3773">
        <f t="shared" si="1159"/>
        <v>-9.9011353078741067</v>
      </c>
      <c r="G3773">
        <f t="shared" si="1149"/>
        <v>22.834981078202098</v>
      </c>
      <c r="H3773">
        <f t="shared" si="1160"/>
        <v>162.52471617303146</v>
      </c>
      <c r="I3773">
        <f t="shared" si="1150"/>
        <v>22.538493431805453</v>
      </c>
      <c r="J3773">
        <f t="shared" si="1151"/>
        <v>-27.274055966044447</v>
      </c>
      <c r="K3773">
        <f t="shared" si="1161"/>
        <v>117.27405596604444</v>
      </c>
      <c r="L3773">
        <f t="shared" si="1152"/>
        <v>18.182867898567793</v>
      </c>
      <c r="M3773">
        <f t="shared" si="1162"/>
        <v>341.81713210143221</v>
      </c>
      <c r="N3773">
        <f t="shared" si="1153"/>
        <v>341.81713210143221</v>
      </c>
      <c r="O3773">
        <f t="shared" si="1163"/>
        <v>-2.1822285974550866</v>
      </c>
      <c r="P3773" t="e">
        <f t="shared" si="1164"/>
        <v>#NUM!</v>
      </c>
      <c r="Q3773">
        <f t="shared" si="1154"/>
        <v>-0.93720082085211764</v>
      </c>
      <c r="R3773" t="e">
        <f t="shared" si="1155"/>
        <v>#NUM!</v>
      </c>
      <c r="S3773" t="e">
        <f t="shared" si="1157"/>
        <v>#NUM!</v>
      </c>
    </row>
    <row r="3774" spans="1:20" x14ac:dyDescent="0.2">
      <c r="A3774" s="3">
        <v>41430.99999999092</v>
      </c>
      <c r="B3774" s="5">
        <f t="shared" si="1147"/>
        <v>157</v>
      </c>
      <c r="C3774" s="5">
        <v>0</v>
      </c>
      <c r="D3774">
        <f t="shared" si="1148"/>
        <v>74.958904109589042</v>
      </c>
      <c r="E3774">
        <f t="shared" si="1158"/>
        <v>1.544522960291931</v>
      </c>
      <c r="F3774">
        <f t="shared" si="1159"/>
        <v>-10.074213039708066</v>
      </c>
      <c r="G3774">
        <f t="shared" si="1149"/>
        <v>-0.1679035506618011</v>
      </c>
      <c r="H3774">
        <f t="shared" si="1160"/>
        <v>-182.51855325992702</v>
      </c>
      <c r="I3774">
        <f t="shared" si="1150"/>
        <v>22.646601538006347</v>
      </c>
      <c r="J3774">
        <f t="shared" si="1151"/>
        <v>-29.307230222517056</v>
      </c>
      <c r="K3774">
        <f t="shared" si="1161"/>
        <v>119.30723022251706</v>
      </c>
      <c r="L3774">
        <f t="shared" si="1152"/>
        <v>2.6656377234419608</v>
      </c>
      <c r="M3774">
        <f t="shared" si="1162"/>
        <v>357.33436227655807</v>
      </c>
      <c r="N3774">
        <f t="shared" si="1153"/>
        <v>2.6656377234419608</v>
      </c>
      <c r="O3774">
        <f t="shared" si="1163"/>
        <v>-2.0429322401901122</v>
      </c>
      <c r="P3774" t="e">
        <f t="shared" si="1164"/>
        <v>#NUM!</v>
      </c>
      <c r="Q3774">
        <f t="shared" si="1154"/>
        <v>-0.97105087744000995</v>
      </c>
      <c r="R3774" t="e">
        <f t="shared" si="1155"/>
        <v>#NUM!</v>
      </c>
      <c r="S3774" t="e">
        <f t="shared" si="1157"/>
        <v>#NUM!</v>
      </c>
      <c r="T3774">
        <f t="shared" ref="T3774" si="1166">SUMIF(S3780:S3794,"&gt;0,01")</f>
        <v>16.106797090254727</v>
      </c>
    </row>
    <row r="3775" spans="1:20" x14ac:dyDescent="0.2">
      <c r="A3775" s="3">
        <v>41431.041666657584</v>
      </c>
      <c r="B3775" s="5">
        <f t="shared" si="1147"/>
        <v>157</v>
      </c>
      <c r="C3775" s="5">
        <v>1</v>
      </c>
      <c r="D3775">
        <f t="shared" si="1148"/>
        <v>74.958904109589042</v>
      </c>
      <c r="E3775">
        <f t="shared" si="1158"/>
        <v>1.544522960291931</v>
      </c>
      <c r="F3775">
        <f t="shared" si="1159"/>
        <v>-10.074213039708066</v>
      </c>
      <c r="G3775">
        <f t="shared" si="1149"/>
        <v>0.83209644933819893</v>
      </c>
      <c r="H3775">
        <f t="shared" si="1160"/>
        <v>-167.51855325992702</v>
      </c>
      <c r="I3775">
        <f t="shared" si="1150"/>
        <v>22.646601538006347</v>
      </c>
      <c r="J3775">
        <f t="shared" si="1151"/>
        <v>-28.229673060298079</v>
      </c>
      <c r="K3775">
        <f t="shared" si="1161"/>
        <v>118.22967306029808</v>
      </c>
      <c r="L3775">
        <f t="shared" si="1152"/>
        <v>13.084422518655117</v>
      </c>
      <c r="M3775">
        <f t="shared" si="1162"/>
        <v>346.91557748134488</v>
      </c>
      <c r="N3775">
        <f t="shared" si="1153"/>
        <v>13.084422518655117</v>
      </c>
      <c r="O3775">
        <f t="shared" si="1163"/>
        <v>-2.1141330721242602</v>
      </c>
      <c r="P3775" t="e">
        <f t="shared" si="1164"/>
        <v>#NUM!</v>
      </c>
      <c r="Q3775">
        <f t="shared" si="1154"/>
        <v>-0.95401336995906139</v>
      </c>
      <c r="R3775" t="e">
        <f t="shared" si="1155"/>
        <v>#NUM!</v>
      </c>
      <c r="S3775" t="e">
        <f t="shared" si="1157"/>
        <v>#NUM!</v>
      </c>
    </row>
    <row r="3776" spans="1:20" x14ac:dyDescent="0.2">
      <c r="A3776" s="3">
        <v>41431.083333324248</v>
      </c>
      <c r="B3776" s="5">
        <f t="shared" si="1147"/>
        <v>157</v>
      </c>
      <c r="C3776" s="5">
        <v>2</v>
      </c>
      <c r="D3776">
        <f t="shared" si="1148"/>
        <v>74.958904109589042</v>
      </c>
      <c r="E3776">
        <f t="shared" si="1158"/>
        <v>1.544522960291931</v>
      </c>
      <c r="F3776">
        <f t="shared" si="1159"/>
        <v>-10.074213039708066</v>
      </c>
      <c r="G3776">
        <f t="shared" si="1149"/>
        <v>1.8320964493381988</v>
      </c>
      <c r="H3776">
        <f t="shared" si="1160"/>
        <v>-152.51855325992702</v>
      </c>
      <c r="I3776">
        <f t="shared" si="1150"/>
        <v>22.646601538006347</v>
      </c>
      <c r="J3776">
        <f t="shared" si="1151"/>
        <v>-24.087542678239615</v>
      </c>
      <c r="K3776">
        <f t="shared" si="1161"/>
        <v>114.08754267823961</v>
      </c>
      <c r="L3776">
        <f t="shared" si="1152"/>
        <v>27.807549627218265</v>
      </c>
      <c r="M3776">
        <f t="shared" si="1162"/>
        <v>332.19245037278176</v>
      </c>
      <c r="N3776">
        <f t="shared" si="1153"/>
        <v>27.807549627218265</v>
      </c>
      <c r="O3776">
        <f t="shared" si="1163"/>
        <v>-2.4501877975064668</v>
      </c>
      <c r="P3776" t="e">
        <f t="shared" si="1164"/>
        <v>#NUM!</v>
      </c>
      <c r="Q3776">
        <f t="shared" si="1154"/>
        <v>-0.88413008746616484</v>
      </c>
      <c r="R3776" t="e">
        <f t="shared" si="1155"/>
        <v>#NUM!</v>
      </c>
      <c r="S3776" t="e">
        <f t="shared" si="1157"/>
        <v>#NUM!</v>
      </c>
    </row>
    <row r="3777" spans="1:19" x14ac:dyDescent="0.2">
      <c r="A3777" s="3">
        <v>41431.124999990912</v>
      </c>
      <c r="B3777" s="5">
        <f t="shared" si="1147"/>
        <v>157</v>
      </c>
      <c r="C3777" s="5">
        <v>3</v>
      </c>
      <c r="D3777">
        <f t="shared" si="1148"/>
        <v>74.958904109589042</v>
      </c>
      <c r="E3777">
        <f t="shared" si="1158"/>
        <v>1.544522960291931</v>
      </c>
      <c r="F3777">
        <f t="shared" si="1159"/>
        <v>-10.074213039708066</v>
      </c>
      <c r="G3777">
        <f t="shared" si="1149"/>
        <v>2.832096449338199</v>
      </c>
      <c r="H3777">
        <f t="shared" si="1160"/>
        <v>-137.51855325992702</v>
      </c>
      <c r="I3777">
        <f t="shared" si="1150"/>
        <v>22.646601538006347</v>
      </c>
      <c r="J3777">
        <f t="shared" si="1151"/>
        <v>-17.414856174517798</v>
      </c>
      <c r="K3777">
        <f t="shared" si="1161"/>
        <v>107.41485617451779</v>
      </c>
      <c r="L3777">
        <f t="shared" si="1152"/>
        <v>40.78496465618673</v>
      </c>
      <c r="M3777">
        <f t="shared" si="1162"/>
        <v>319.21503534381327</v>
      </c>
      <c r="N3777">
        <f t="shared" si="1153"/>
        <v>40.78496465618673</v>
      </c>
      <c r="O3777">
        <f t="shared" si="1163"/>
        <v>-3.3412609608518777</v>
      </c>
      <c r="P3777" t="e">
        <f t="shared" si="1164"/>
        <v>#NUM!</v>
      </c>
      <c r="Q3777">
        <f t="shared" si="1154"/>
        <v>-0.7593757155513543</v>
      </c>
      <c r="R3777" t="e">
        <f t="shared" si="1155"/>
        <v>#NUM!</v>
      </c>
      <c r="S3777" t="e">
        <f t="shared" si="1157"/>
        <v>#NUM!</v>
      </c>
    </row>
    <row r="3778" spans="1:19" x14ac:dyDescent="0.2">
      <c r="A3778" s="3">
        <v>41431.166666657577</v>
      </c>
      <c r="B3778" s="5">
        <f t="shared" si="1147"/>
        <v>157</v>
      </c>
      <c r="C3778" s="5">
        <v>4</v>
      </c>
      <c r="D3778">
        <f t="shared" si="1148"/>
        <v>74.958904109589042</v>
      </c>
      <c r="E3778">
        <f t="shared" si="1158"/>
        <v>1.544522960291931</v>
      </c>
      <c r="F3778">
        <f t="shared" si="1159"/>
        <v>-10.074213039708066</v>
      </c>
      <c r="G3778">
        <f t="shared" si="1149"/>
        <v>3.832096449338199</v>
      </c>
      <c r="H3778">
        <f t="shared" si="1160"/>
        <v>-122.51855325992702</v>
      </c>
      <c r="I3778">
        <f t="shared" si="1150"/>
        <v>22.646601538006347</v>
      </c>
      <c r="J3778">
        <f t="shared" si="1151"/>
        <v>-8.8526181512956104</v>
      </c>
      <c r="K3778">
        <f t="shared" si="1161"/>
        <v>98.852618151295616</v>
      </c>
      <c r="L3778">
        <f t="shared" si="1152"/>
        <v>51.960418356803416</v>
      </c>
      <c r="M3778">
        <f t="shared" si="1162"/>
        <v>308.03958164319658</v>
      </c>
      <c r="N3778">
        <f t="shared" si="1153"/>
        <v>51.960418356803416</v>
      </c>
      <c r="O3778">
        <f t="shared" si="1163"/>
        <v>-6.4980077965705512</v>
      </c>
      <c r="P3778" t="e">
        <f t="shared" si="1164"/>
        <v>#NUM!</v>
      </c>
      <c r="Q3778">
        <f t="shared" si="1154"/>
        <v>-0.58341103407646921</v>
      </c>
      <c r="R3778" t="e">
        <f t="shared" si="1155"/>
        <v>#NUM!</v>
      </c>
      <c r="S3778" t="e">
        <f t="shared" si="1157"/>
        <v>#NUM!</v>
      </c>
    </row>
    <row r="3779" spans="1:19" x14ac:dyDescent="0.2">
      <c r="A3779" s="3">
        <v>41431.208333324241</v>
      </c>
      <c r="B3779" s="5">
        <f t="shared" si="1147"/>
        <v>157</v>
      </c>
      <c r="C3779" s="5">
        <v>5</v>
      </c>
      <c r="D3779">
        <f t="shared" si="1148"/>
        <v>74.958904109589042</v>
      </c>
      <c r="E3779">
        <f t="shared" si="1158"/>
        <v>1.544522960291931</v>
      </c>
      <c r="F3779">
        <f t="shared" si="1159"/>
        <v>-10.074213039708066</v>
      </c>
      <c r="G3779">
        <f t="shared" si="1149"/>
        <v>4.8320964493381986</v>
      </c>
      <c r="H3779">
        <f t="shared" si="1160"/>
        <v>-107.51855325992702</v>
      </c>
      <c r="I3779">
        <f t="shared" si="1150"/>
        <v>22.646601538006347</v>
      </c>
      <c r="J3779">
        <f t="shared" si="1151"/>
        <v>1.039646207220736</v>
      </c>
      <c r="K3779">
        <f t="shared" si="1161"/>
        <v>88.960353792779259</v>
      </c>
      <c r="L3779">
        <f t="shared" si="1152"/>
        <v>61.671066681808512</v>
      </c>
      <c r="M3779">
        <f t="shared" si="1162"/>
        <v>298.3289333181915</v>
      </c>
      <c r="N3779">
        <f t="shared" si="1153"/>
        <v>61.671066681808512</v>
      </c>
      <c r="O3779">
        <f t="shared" si="1163"/>
        <v>55.113867912479236</v>
      </c>
      <c r="P3779">
        <f t="shared" si="1164"/>
        <v>6.0765376596622518E-3</v>
      </c>
      <c r="Q3779">
        <f t="shared" si="1154"/>
        <v>-0.36706842890763586</v>
      </c>
      <c r="R3779">
        <f t="shared" si="1155"/>
        <v>-2.2305051319303055E-3</v>
      </c>
      <c r="S3779">
        <f t="shared" si="1157"/>
        <v>-6.3943050479714691E-3</v>
      </c>
    </row>
    <row r="3780" spans="1:19" x14ac:dyDescent="0.2">
      <c r="A3780" s="3">
        <v>41431.249999990905</v>
      </c>
      <c r="B3780" s="5">
        <f t="shared" si="1147"/>
        <v>157</v>
      </c>
      <c r="C3780" s="5">
        <v>6</v>
      </c>
      <c r="D3780">
        <f t="shared" si="1148"/>
        <v>74.958904109589042</v>
      </c>
      <c r="E3780">
        <f t="shared" si="1158"/>
        <v>1.544522960291931</v>
      </c>
      <c r="F3780">
        <f t="shared" si="1159"/>
        <v>-10.074213039708066</v>
      </c>
      <c r="G3780">
        <f t="shared" si="1149"/>
        <v>5.8320964493381986</v>
      </c>
      <c r="H3780">
        <f t="shared" si="1160"/>
        <v>-92.518553259927018</v>
      </c>
      <c r="I3780">
        <f t="shared" si="1150"/>
        <v>22.646601538006347</v>
      </c>
      <c r="J3780">
        <f t="shared" si="1151"/>
        <v>11.835378851789203</v>
      </c>
      <c r="K3780">
        <f t="shared" si="1161"/>
        <v>78.164621148210799</v>
      </c>
      <c r="L3780">
        <f t="shared" si="1152"/>
        <v>70.395756221896193</v>
      </c>
      <c r="M3780">
        <f t="shared" si="1162"/>
        <v>289.60424377810381</v>
      </c>
      <c r="N3780">
        <f t="shared" si="1153"/>
        <v>70.395756221896193</v>
      </c>
      <c r="O3780">
        <f t="shared" si="1163"/>
        <v>4.8756599126971842</v>
      </c>
      <c r="P3780">
        <f t="shared" si="1164"/>
        <v>0.47624783745628857</v>
      </c>
      <c r="Q3780">
        <f t="shared" si="1154"/>
        <v>-0.1261123489102749</v>
      </c>
      <c r="R3780">
        <f t="shared" si="1155"/>
        <v>-6.0060733445051348E-2</v>
      </c>
      <c r="S3780">
        <f t="shared" si="1157"/>
        <v>-0.17217922772506788</v>
      </c>
    </row>
    <row r="3781" spans="1:19" x14ac:dyDescent="0.2">
      <c r="A3781" s="3">
        <v>41431.291666657569</v>
      </c>
      <c r="B3781" s="5">
        <f t="shared" ref="B3781:B3844" si="1167">B3757+1</f>
        <v>157</v>
      </c>
      <c r="C3781" s="5">
        <v>7</v>
      </c>
      <c r="D3781">
        <f t="shared" si="1148"/>
        <v>74.958904109589042</v>
      </c>
      <c r="E3781">
        <f t="shared" si="1158"/>
        <v>1.544522960291931</v>
      </c>
      <c r="F3781">
        <f t="shared" si="1159"/>
        <v>-10.074213039708066</v>
      </c>
      <c r="G3781">
        <f t="shared" si="1149"/>
        <v>6.8320964493381986</v>
      </c>
      <c r="H3781">
        <f t="shared" si="1160"/>
        <v>-77.518553259927018</v>
      </c>
      <c r="I3781">
        <f t="shared" si="1150"/>
        <v>22.646601538006347</v>
      </c>
      <c r="J3781">
        <f t="shared" si="1151"/>
        <v>23.218239514851092</v>
      </c>
      <c r="K3781">
        <f t="shared" si="1161"/>
        <v>66.781760485148908</v>
      </c>
      <c r="L3781">
        <f t="shared" si="1152"/>
        <v>78.665391437606459</v>
      </c>
      <c r="M3781">
        <f t="shared" si="1162"/>
        <v>281.33460856239356</v>
      </c>
      <c r="N3781">
        <f t="shared" si="1153"/>
        <v>78.665391437606459</v>
      </c>
      <c r="O3781">
        <f t="shared" si="1163"/>
        <v>2.5365614463150044</v>
      </c>
      <c r="P3781">
        <f t="shared" si="1164"/>
        <v>0.69204669665601426</v>
      </c>
      <c r="Q3781">
        <f t="shared" si="1154"/>
        <v>0.12134422608504944</v>
      </c>
      <c r="R3781">
        <f t="shared" si="1155"/>
        <v>8.3975870820439016E-2</v>
      </c>
      <c r="S3781">
        <f t="shared" si="1157"/>
        <v>0.24073799562623527</v>
      </c>
    </row>
    <row r="3782" spans="1:19" x14ac:dyDescent="0.2">
      <c r="A3782" s="3">
        <v>41431.333333324234</v>
      </c>
      <c r="B3782" s="5">
        <f t="shared" si="1167"/>
        <v>157</v>
      </c>
      <c r="C3782" s="5">
        <v>8</v>
      </c>
      <c r="D3782">
        <f t="shared" si="1148"/>
        <v>74.958904109589042</v>
      </c>
      <c r="E3782">
        <f t="shared" si="1158"/>
        <v>1.544522960291931</v>
      </c>
      <c r="F3782">
        <f t="shared" si="1159"/>
        <v>-10.074213039708066</v>
      </c>
      <c r="G3782">
        <f t="shared" si="1149"/>
        <v>7.8320964493381986</v>
      </c>
      <c r="H3782">
        <f t="shared" si="1160"/>
        <v>-62.518553259927018</v>
      </c>
      <c r="I3782">
        <f t="shared" si="1150"/>
        <v>22.646601538006347</v>
      </c>
      <c r="J3782">
        <f t="shared" si="1151"/>
        <v>34.935730239050336</v>
      </c>
      <c r="K3782">
        <f t="shared" si="1161"/>
        <v>55.064269760949664</v>
      </c>
      <c r="L3782">
        <f t="shared" si="1152"/>
        <v>87.117787925121874</v>
      </c>
      <c r="M3782">
        <f t="shared" si="1162"/>
        <v>272.88221207487811</v>
      </c>
      <c r="N3782">
        <f t="shared" si="1153"/>
        <v>87.117787925121874</v>
      </c>
      <c r="O3782">
        <f t="shared" si="1163"/>
        <v>1.7462453449236497</v>
      </c>
      <c r="P3782">
        <f t="shared" si="1164"/>
        <v>0.80398494588357228</v>
      </c>
      <c r="Q3782">
        <f t="shared" si="1154"/>
        <v>0.35674655740657707</v>
      </c>
      <c r="R3782">
        <f t="shared" si="1155"/>
        <v>0.2868188616506776</v>
      </c>
      <c r="S3782">
        <f t="shared" si="1157"/>
        <v>0.82223854527480356</v>
      </c>
    </row>
    <row r="3783" spans="1:19" x14ac:dyDescent="0.2">
      <c r="A3783" s="3">
        <v>41431.374999990898</v>
      </c>
      <c r="B3783" s="5">
        <f t="shared" si="1167"/>
        <v>157</v>
      </c>
      <c r="C3783" s="5">
        <v>9</v>
      </c>
      <c r="D3783">
        <f t="shared" si="1148"/>
        <v>74.958904109589042</v>
      </c>
      <c r="E3783">
        <f t="shared" si="1158"/>
        <v>1.544522960291931</v>
      </c>
      <c r="F3783">
        <f t="shared" si="1159"/>
        <v>-10.074213039708066</v>
      </c>
      <c r="G3783">
        <f t="shared" si="1149"/>
        <v>8.8320964493381986</v>
      </c>
      <c r="H3783">
        <f t="shared" si="1160"/>
        <v>-47.518553259927018</v>
      </c>
      <c r="I3783">
        <f t="shared" si="1150"/>
        <v>22.646601538006347</v>
      </c>
      <c r="J3783">
        <f t="shared" si="1151"/>
        <v>46.73649260315787</v>
      </c>
      <c r="K3783">
        <f t="shared" si="1161"/>
        <v>43.26350739684213</v>
      </c>
      <c r="L3783">
        <f t="shared" si="1152"/>
        <v>96.729311944403491</v>
      </c>
      <c r="M3783">
        <f t="shared" si="1162"/>
        <v>263.27068805559651</v>
      </c>
      <c r="N3783">
        <f t="shared" si="1153"/>
        <v>96.729311944403491</v>
      </c>
      <c r="O3783">
        <f t="shared" si="1163"/>
        <v>1.3732313456190579</v>
      </c>
      <c r="P3783">
        <f t="shared" si="1164"/>
        <v>0.86942730575129057</v>
      </c>
      <c r="Q3783">
        <f t="shared" si="1154"/>
        <v>0.56241412614994146</v>
      </c>
      <c r="R3783">
        <f t="shared" si="1155"/>
        <v>0.48897819841501006</v>
      </c>
      <c r="S3783">
        <f t="shared" si="1157"/>
        <v>1.4017792282626274</v>
      </c>
    </row>
    <row r="3784" spans="1:19" x14ac:dyDescent="0.2">
      <c r="A3784" s="3">
        <v>41431.416666657562</v>
      </c>
      <c r="B3784" s="5">
        <f t="shared" si="1167"/>
        <v>157</v>
      </c>
      <c r="C3784" s="5">
        <v>10</v>
      </c>
      <c r="D3784">
        <f t="shared" si="1148"/>
        <v>74.958904109589042</v>
      </c>
      <c r="E3784">
        <f t="shared" si="1158"/>
        <v>1.544522960291931</v>
      </c>
      <c r="F3784">
        <f t="shared" si="1159"/>
        <v>-10.074213039708066</v>
      </c>
      <c r="G3784">
        <f t="shared" si="1149"/>
        <v>9.8320964493381986</v>
      </c>
      <c r="H3784">
        <f t="shared" si="1160"/>
        <v>-32.518553259927018</v>
      </c>
      <c r="I3784">
        <f t="shared" si="1150"/>
        <v>22.646601538006347</v>
      </c>
      <c r="J3784">
        <f t="shared" si="1151"/>
        <v>58.243276083649697</v>
      </c>
      <c r="K3784">
        <f t="shared" si="1161"/>
        <v>31.756723916350303</v>
      </c>
      <c r="L3784">
        <f t="shared" si="1152"/>
        <v>109.50024153469091</v>
      </c>
      <c r="M3784">
        <f t="shared" si="1162"/>
        <v>250.49975846530907</v>
      </c>
      <c r="N3784">
        <f t="shared" si="1153"/>
        <v>109.50024153469091</v>
      </c>
      <c r="O3784">
        <f t="shared" si="1163"/>
        <v>1.1760686970877332</v>
      </c>
      <c r="P3784">
        <f t="shared" si="1164"/>
        <v>0.90863970780515557</v>
      </c>
      <c r="Q3784">
        <f t="shared" si="1154"/>
        <v>0.72222111598088712</v>
      </c>
      <c r="R3784">
        <f t="shared" si="1155"/>
        <v>0.65623878379558664</v>
      </c>
      <c r="S3784">
        <f t="shared" si="1157"/>
        <v>1.8812738459235661</v>
      </c>
    </row>
    <row r="3785" spans="1:19" x14ac:dyDescent="0.2">
      <c r="A3785" s="3">
        <v>41431.458333324226</v>
      </c>
      <c r="B3785" s="5">
        <f t="shared" si="1167"/>
        <v>157</v>
      </c>
      <c r="C3785" s="5">
        <v>11</v>
      </c>
      <c r="D3785">
        <f t="shared" ref="D3785:D3848" si="1168">(360/365)*(B3785-81)</f>
        <v>74.958904109589042</v>
      </c>
      <c r="E3785">
        <f t="shared" si="1158"/>
        <v>1.544522960291931</v>
      </c>
      <c r="F3785">
        <f t="shared" si="1159"/>
        <v>-10.074213039708066</v>
      </c>
      <c r="G3785">
        <f t="shared" ref="G3785:G3848" si="1169">C3785+(F3785/60)</f>
        <v>10.832096449338199</v>
      </c>
      <c r="H3785">
        <f t="shared" si="1160"/>
        <v>-17.518553259927021</v>
      </c>
      <c r="I3785">
        <f t="shared" ref="I3785:I3848" si="1170">23.45*SIN(RADIANS(D3785))</f>
        <v>22.646601538006347</v>
      </c>
      <c r="J3785">
        <f t="shared" ref="J3785:J3848" si="1171">DEGREES(ASIN(SIN(RADIANS(I3785))*SIN(RADIANS($B$11))+COS(RADIANS(I3785))*COS(RADIANS($B$11))*COS(RADIANS(H3785))))</f>
        <v>68.525522810665265</v>
      </c>
      <c r="K3785">
        <f t="shared" si="1161"/>
        <v>21.474477189334735</v>
      </c>
      <c r="L3785">
        <f t="shared" ref="L3785:L3848" si="1172">180-DEGREES(ACOS((SIN(RADIANS($B$11))*COS(RADIANS(K3785))-SIN(RADIANS(I3785)))/(COS(RADIANS($B$11))*SIN(RADIANS(K3785)))))</f>
        <v>130.63691751454155</v>
      </c>
      <c r="M3785">
        <f t="shared" si="1162"/>
        <v>229.36308248545845</v>
      </c>
      <c r="N3785">
        <f t="shared" ref="N3785:N3848" si="1173">IF(C3785&lt;12.1,L3785,M3785)</f>
        <v>130.63691751454155</v>
      </c>
      <c r="O3785">
        <f t="shared" si="1163"/>
        <v>1.0745977872381269</v>
      </c>
      <c r="P3785">
        <f t="shared" si="1164"/>
        <v>0.93036302646642721</v>
      </c>
      <c r="Q3785">
        <f t="shared" ref="Q3785:Q3848" si="1174">(COS(RADIANS(J3785))*SIN((RADIANS($B$21))*COS(RADIANS(N3785-$B$20)))+(SIN(RADIANS(J3785))*COS(RADIANS($B$21))))</f>
        <v>0.82105940148103973</v>
      </c>
      <c r="R3785">
        <f t="shared" ref="R3785:R3848" si="1175">P3785*Q3785</f>
        <v>0.76388330967061346</v>
      </c>
      <c r="S3785">
        <f t="shared" si="1157"/>
        <v>2.1898640057648513</v>
      </c>
    </row>
    <row r="3786" spans="1:19" x14ac:dyDescent="0.2">
      <c r="A3786" s="3">
        <v>41431.499999990891</v>
      </c>
      <c r="B3786" s="5">
        <f t="shared" si="1167"/>
        <v>157</v>
      </c>
      <c r="C3786" s="5">
        <v>12</v>
      </c>
      <c r="D3786">
        <f t="shared" si="1168"/>
        <v>74.958904109589042</v>
      </c>
      <c r="E3786">
        <f t="shared" si="1158"/>
        <v>1.544522960291931</v>
      </c>
      <c r="F3786">
        <f t="shared" si="1159"/>
        <v>-10.074213039708066</v>
      </c>
      <c r="G3786">
        <f t="shared" si="1169"/>
        <v>11.832096449338199</v>
      </c>
      <c r="H3786">
        <f t="shared" si="1160"/>
        <v>-2.5185532599270211</v>
      </c>
      <c r="I3786">
        <f t="shared" si="1170"/>
        <v>22.646601538006347</v>
      </c>
      <c r="J3786">
        <f t="shared" si="1171"/>
        <v>74.495311395800044</v>
      </c>
      <c r="K3786">
        <f t="shared" si="1161"/>
        <v>15.504688604199956</v>
      </c>
      <c r="L3786">
        <f t="shared" si="1172"/>
        <v>171.2739457197286</v>
      </c>
      <c r="M3786">
        <f t="shared" si="1162"/>
        <v>188.7260542802714</v>
      </c>
      <c r="N3786">
        <f t="shared" si="1173"/>
        <v>171.2739457197286</v>
      </c>
      <c r="O3786">
        <f t="shared" si="1163"/>
        <v>1.0377657684430159</v>
      </c>
      <c r="P3786">
        <f t="shared" si="1164"/>
        <v>0.93854103531672839</v>
      </c>
      <c r="Q3786">
        <f t="shared" si="1174"/>
        <v>0.85094309417004221</v>
      </c>
      <c r="R3786">
        <f t="shared" si="1175"/>
        <v>0.79864501259797172</v>
      </c>
      <c r="S3786">
        <f t="shared" si="1157"/>
        <v>2.2895171871552611</v>
      </c>
    </row>
    <row r="3787" spans="1:19" x14ac:dyDescent="0.2">
      <c r="A3787" s="3">
        <v>41431.541666657555</v>
      </c>
      <c r="B3787" s="5">
        <f t="shared" si="1167"/>
        <v>157</v>
      </c>
      <c r="C3787" s="5">
        <v>13</v>
      </c>
      <c r="D3787">
        <f t="shared" si="1168"/>
        <v>74.958904109589042</v>
      </c>
      <c r="E3787">
        <f t="shared" si="1158"/>
        <v>1.544522960291931</v>
      </c>
      <c r="F3787">
        <f t="shared" si="1159"/>
        <v>-10.074213039708066</v>
      </c>
      <c r="G3787">
        <f t="shared" si="1169"/>
        <v>12.832096449338199</v>
      </c>
      <c r="H3787">
        <f t="shared" si="1160"/>
        <v>12.481446740072979</v>
      </c>
      <c r="I3787">
        <f t="shared" si="1170"/>
        <v>22.646601538006347</v>
      </c>
      <c r="J3787">
        <f t="shared" si="1171"/>
        <v>71.284446291798858</v>
      </c>
      <c r="K3787">
        <f t="shared" si="1161"/>
        <v>18.715553708201142</v>
      </c>
      <c r="L3787">
        <f t="shared" si="1172"/>
        <v>141.56535581712205</v>
      </c>
      <c r="M3787">
        <f t="shared" si="1162"/>
        <v>218.43464418287795</v>
      </c>
      <c r="N3787">
        <f t="shared" si="1173"/>
        <v>218.43464418287795</v>
      </c>
      <c r="O3787">
        <f t="shared" si="1163"/>
        <v>1.0558288419054007</v>
      </c>
      <c r="P3787">
        <f t="shared" si="1164"/>
        <v>0.93450997385332402</v>
      </c>
      <c r="Q3787">
        <f t="shared" si="1174"/>
        <v>0.83821668665068427</v>
      </c>
      <c r="R3787">
        <f t="shared" si="1175"/>
        <v>0.78332185392535081</v>
      </c>
      <c r="S3787">
        <f t="shared" si="1157"/>
        <v>2.2455894913842078</v>
      </c>
    </row>
    <row r="3788" spans="1:19" x14ac:dyDescent="0.2">
      <c r="A3788" s="3">
        <v>41431.583333324219</v>
      </c>
      <c r="B3788" s="5">
        <f t="shared" si="1167"/>
        <v>157</v>
      </c>
      <c r="C3788" s="5">
        <v>14</v>
      </c>
      <c r="D3788">
        <f t="shared" si="1168"/>
        <v>74.958904109589042</v>
      </c>
      <c r="E3788">
        <f t="shared" si="1158"/>
        <v>1.544522960291931</v>
      </c>
      <c r="F3788">
        <f t="shared" si="1159"/>
        <v>-10.074213039708066</v>
      </c>
      <c r="G3788">
        <f t="shared" si="1169"/>
        <v>13.832096449338199</v>
      </c>
      <c r="H3788">
        <f t="shared" si="1160"/>
        <v>27.481446740072979</v>
      </c>
      <c r="I3788">
        <f t="shared" si="1170"/>
        <v>22.646601538006347</v>
      </c>
      <c r="J3788">
        <f t="shared" si="1171"/>
        <v>61.914746964554944</v>
      </c>
      <c r="K3788">
        <f t="shared" si="1161"/>
        <v>28.085253035445056</v>
      </c>
      <c r="L3788">
        <f t="shared" si="1172"/>
        <v>115.22781939158379</v>
      </c>
      <c r="M3788">
        <f t="shared" si="1162"/>
        <v>244.77218060841619</v>
      </c>
      <c r="N3788">
        <f t="shared" si="1173"/>
        <v>244.77218060841619</v>
      </c>
      <c r="O3788">
        <f t="shared" si="1163"/>
        <v>1.1334680540276825</v>
      </c>
      <c r="P3788">
        <f t="shared" si="1164"/>
        <v>0.91762091761432441</v>
      </c>
      <c r="Q3788">
        <f t="shared" si="1174"/>
        <v>0.76295878701851705</v>
      </c>
      <c r="R3788">
        <f t="shared" si="1175"/>
        <v>0.70010694224584347</v>
      </c>
      <c r="S3788">
        <f t="shared" si="1157"/>
        <v>2.0070329768971567</v>
      </c>
    </row>
    <row r="3789" spans="1:19" x14ac:dyDescent="0.2">
      <c r="A3789" s="3">
        <v>41431.624999990883</v>
      </c>
      <c r="B3789" s="5">
        <f t="shared" si="1167"/>
        <v>157</v>
      </c>
      <c r="C3789" s="5">
        <v>15</v>
      </c>
      <c r="D3789">
        <f t="shared" si="1168"/>
        <v>74.958904109589042</v>
      </c>
      <c r="E3789">
        <f t="shared" si="1158"/>
        <v>1.544522960291931</v>
      </c>
      <c r="F3789">
        <f t="shared" si="1159"/>
        <v>-10.074213039708066</v>
      </c>
      <c r="G3789">
        <f t="shared" si="1169"/>
        <v>14.832096449338199</v>
      </c>
      <c r="H3789">
        <f t="shared" si="1160"/>
        <v>42.481446740072982</v>
      </c>
      <c r="I3789">
        <f t="shared" si="1170"/>
        <v>22.646601538006347</v>
      </c>
      <c r="J3789">
        <f t="shared" si="1171"/>
        <v>50.66058338993578</v>
      </c>
      <c r="K3789">
        <f t="shared" si="1161"/>
        <v>39.33941661006422</v>
      </c>
      <c r="L3789">
        <f t="shared" si="1172"/>
        <v>100.50897854693645</v>
      </c>
      <c r="M3789">
        <f t="shared" si="1162"/>
        <v>259.49102145306358</v>
      </c>
      <c r="N3789">
        <f t="shared" si="1173"/>
        <v>259.49102145306358</v>
      </c>
      <c r="O3789">
        <f t="shared" si="1163"/>
        <v>1.2929848071546348</v>
      </c>
      <c r="P3789">
        <f t="shared" si="1164"/>
        <v>0.88494511276500132</v>
      </c>
      <c r="Q3789">
        <f t="shared" si="1174"/>
        <v>0.62194996049753115</v>
      </c>
      <c r="R3789">
        <f t="shared" si="1175"/>
        <v>0.55039157792667581</v>
      </c>
      <c r="S3789">
        <f t="shared" si="1157"/>
        <v>1.5778361568044541</v>
      </c>
    </row>
    <row r="3790" spans="1:19" x14ac:dyDescent="0.2">
      <c r="A3790" s="3">
        <v>41431.666666657547</v>
      </c>
      <c r="B3790" s="5">
        <f t="shared" si="1167"/>
        <v>157</v>
      </c>
      <c r="C3790" s="5">
        <v>16</v>
      </c>
      <c r="D3790">
        <f t="shared" si="1168"/>
        <v>74.958904109589042</v>
      </c>
      <c r="E3790">
        <f t="shared" si="1158"/>
        <v>1.544522960291931</v>
      </c>
      <c r="F3790">
        <f t="shared" si="1159"/>
        <v>-10.074213039708066</v>
      </c>
      <c r="G3790">
        <f t="shared" si="1169"/>
        <v>15.832096449338199</v>
      </c>
      <c r="H3790">
        <f t="shared" si="1160"/>
        <v>57.481446740072982</v>
      </c>
      <c r="I3790">
        <f t="shared" si="1170"/>
        <v>22.646601538006347</v>
      </c>
      <c r="J3790">
        <f t="shared" si="1171"/>
        <v>38.903412424900402</v>
      </c>
      <c r="K3790">
        <f t="shared" si="1161"/>
        <v>51.096587575099598</v>
      </c>
      <c r="L3790">
        <f t="shared" si="1172"/>
        <v>90.149034569486531</v>
      </c>
      <c r="M3790">
        <f t="shared" si="1162"/>
        <v>269.8509654305135</v>
      </c>
      <c r="N3790">
        <f t="shared" si="1173"/>
        <v>269.8509654305135</v>
      </c>
      <c r="O3790">
        <f t="shared" si="1163"/>
        <v>1.5923328354116866</v>
      </c>
      <c r="P3790">
        <f t="shared" si="1164"/>
        <v>0.82976634503355229</v>
      </c>
      <c r="Q3790">
        <f t="shared" si="1174"/>
        <v>0.42996186417885796</v>
      </c>
      <c r="R3790">
        <f t="shared" si="1175"/>
        <v>0.35676788454350361</v>
      </c>
      <c r="S3790">
        <f t="shared" si="1157"/>
        <v>1.0227650465508584</v>
      </c>
    </row>
    <row r="3791" spans="1:19" x14ac:dyDescent="0.2">
      <c r="A3791" s="3">
        <v>41431.708333324212</v>
      </c>
      <c r="B3791" s="5">
        <f t="shared" si="1167"/>
        <v>157</v>
      </c>
      <c r="C3791" s="5">
        <v>17</v>
      </c>
      <c r="D3791">
        <f t="shared" si="1168"/>
        <v>74.958904109589042</v>
      </c>
      <c r="E3791">
        <f t="shared" si="1158"/>
        <v>1.544522960291931</v>
      </c>
      <c r="F3791">
        <f t="shared" si="1159"/>
        <v>-10.074213039708066</v>
      </c>
      <c r="G3791">
        <f t="shared" si="1169"/>
        <v>16.832096449338199</v>
      </c>
      <c r="H3791">
        <f t="shared" si="1160"/>
        <v>72.481446740072982</v>
      </c>
      <c r="I3791">
        <f t="shared" si="1170"/>
        <v>22.646601538006347</v>
      </c>
      <c r="J3791">
        <f t="shared" si="1171"/>
        <v>27.127481088843027</v>
      </c>
      <c r="K3791">
        <f t="shared" si="1161"/>
        <v>62.872518911156973</v>
      </c>
      <c r="L3791">
        <f t="shared" si="1172"/>
        <v>81.445530346741393</v>
      </c>
      <c r="M3791">
        <f t="shared" si="1162"/>
        <v>278.55446965325859</v>
      </c>
      <c r="N3791">
        <f t="shared" si="1173"/>
        <v>278.55446965325859</v>
      </c>
      <c r="O3791">
        <f t="shared" si="1163"/>
        <v>2.1931179270259378</v>
      </c>
      <c r="P3791">
        <f t="shared" si="1164"/>
        <v>0.73702860443133655</v>
      </c>
      <c r="Q3791">
        <f t="shared" si="1174"/>
        <v>0.20264424394189168</v>
      </c>
      <c r="R3791">
        <f t="shared" si="1175"/>
        <v>0.14935460430853575</v>
      </c>
      <c r="S3791">
        <f t="shared" si="1157"/>
        <v>0.4281626106107036</v>
      </c>
    </row>
    <row r="3792" spans="1:19" x14ac:dyDescent="0.2">
      <c r="A3792" s="3">
        <v>41431.749999990876</v>
      </c>
      <c r="B3792" s="5">
        <f t="shared" si="1167"/>
        <v>157</v>
      </c>
      <c r="C3792" s="5">
        <v>18</v>
      </c>
      <c r="D3792">
        <f t="shared" si="1168"/>
        <v>74.958904109589042</v>
      </c>
      <c r="E3792">
        <f t="shared" si="1158"/>
        <v>1.544522960291931</v>
      </c>
      <c r="F3792">
        <f t="shared" si="1159"/>
        <v>-10.074213039708066</v>
      </c>
      <c r="G3792">
        <f t="shared" si="1169"/>
        <v>17.832096449338199</v>
      </c>
      <c r="H3792">
        <f t="shared" si="1160"/>
        <v>87.481446740072982</v>
      </c>
      <c r="I3792">
        <f t="shared" si="1170"/>
        <v>22.646601538006347</v>
      </c>
      <c r="J3792">
        <f t="shared" si="1171"/>
        <v>15.605700383794359</v>
      </c>
      <c r="K3792">
        <f t="shared" si="1161"/>
        <v>74.394299616205643</v>
      </c>
      <c r="L3792">
        <f t="shared" si="1172"/>
        <v>73.195303905057074</v>
      </c>
      <c r="M3792">
        <f t="shared" si="1162"/>
        <v>286.80469609494293</v>
      </c>
      <c r="N3792">
        <f t="shared" si="1173"/>
        <v>286.80469609494293</v>
      </c>
      <c r="O3792">
        <f t="shared" si="1163"/>
        <v>3.7172559269939156</v>
      </c>
      <c r="P3792">
        <f t="shared" si="1164"/>
        <v>0.56756336795251316</v>
      </c>
      <c r="Q3792">
        <f t="shared" si="1174"/>
        <v>-4.2812470081925125E-2</v>
      </c>
      <c r="R3792">
        <f t="shared" si="1175"/>
        <v>-2.4298789710063631E-2</v>
      </c>
      <c r="S3792">
        <f t="shared" si="1157"/>
        <v>-6.9658603998904348E-2</v>
      </c>
    </row>
    <row r="3793" spans="1:20" x14ac:dyDescent="0.2">
      <c r="A3793" s="3">
        <v>41431.79166665754</v>
      </c>
      <c r="B3793" s="5">
        <f t="shared" si="1167"/>
        <v>157</v>
      </c>
      <c r="C3793" s="5">
        <v>19</v>
      </c>
      <c r="D3793">
        <f t="shared" si="1168"/>
        <v>74.958904109589042</v>
      </c>
      <c r="E3793">
        <f t="shared" si="1158"/>
        <v>1.544522960291931</v>
      </c>
      <c r="F3793">
        <f t="shared" si="1159"/>
        <v>-10.074213039708066</v>
      </c>
      <c r="G3793">
        <f t="shared" si="1169"/>
        <v>18.832096449338199</v>
      </c>
      <c r="H3793">
        <f t="shared" si="1160"/>
        <v>102.48144674007298</v>
      </c>
      <c r="I3793">
        <f t="shared" si="1170"/>
        <v>22.646601538006347</v>
      </c>
      <c r="J3793">
        <f t="shared" si="1171"/>
        <v>4.5817600971772405</v>
      </c>
      <c r="K3793">
        <f t="shared" si="1161"/>
        <v>85.418239902822762</v>
      </c>
      <c r="L3793">
        <f t="shared" si="1172"/>
        <v>64.685505089551711</v>
      </c>
      <c r="M3793">
        <f t="shared" si="1162"/>
        <v>295.31449491044827</v>
      </c>
      <c r="N3793">
        <f t="shared" si="1173"/>
        <v>295.31449491044827</v>
      </c>
      <c r="O3793">
        <f t="shared" si="1163"/>
        <v>12.518527523515257</v>
      </c>
      <c r="P3793">
        <f t="shared" si="1164"/>
        <v>0.18702192411616858</v>
      </c>
      <c r="Q3793">
        <f t="shared" si="1174"/>
        <v>-0.28802630090872355</v>
      </c>
      <c r="R3793">
        <f t="shared" si="1175"/>
        <v>-5.3867232992012036E-2</v>
      </c>
      <c r="S3793">
        <f t="shared" si="1157"/>
        <v>-0.15442399791431655</v>
      </c>
    </row>
    <row r="3794" spans="1:20" x14ac:dyDescent="0.2">
      <c r="A3794" s="3">
        <v>41431.833333324204</v>
      </c>
      <c r="B3794" s="5">
        <f t="shared" si="1167"/>
        <v>157</v>
      </c>
      <c r="C3794" s="5">
        <v>20</v>
      </c>
      <c r="D3794">
        <f t="shared" si="1168"/>
        <v>74.958904109589042</v>
      </c>
      <c r="E3794">
        <f t="shared" si="1158"/>
        <v>1.544522960291931</v>
      </c>
      <c r="F3794">
        <f t="shared" si="1159"/>
        <v>-10.074213039708066</v>
      </c>
      <c r="G3794">
        <f t="shared" si="1169"/>
        <v>19.832096449338199</v>
      </c>
      <c r="H3794">
        <f t="shared" si="1160"/>
        <v>117.48144674007298</v>
      </c>
      <c r="I3794">
        <f t="shared" si="1170"/>
        <v>22.646601538006347</v>
      </c>
      <c r="J3794">
        <f t="shared" si="1171"/>
        <v>-5.6551685147289623</v>
      </c>
      <c r="K3794">
        <f t="shared" si="1161"/>
        <v>95.655168514728956</v>
      </c>
      <c r="L3794">
        <f t="shared" si="1172"/>
        <v>55.362273700356482</v>
      </c>
      <c r="M3794">
        <f t="shared" si="1162"/>
        <v>304.63772629964353</v>
      </c>
      <c r="N3794">
        <f t="shared" si="1173"/>
        <v>304.63772629964353</v>
      </c>
      <c r="O3794">
        <f t="shared" si="1163"/>
        <v>-10.148046687248097</v>
      </c>
      <c r="P3794" t="e">
        <f t="shared" si="1164"/>
        <v>#NUM!</v>
      </c>
      <c r="Q3794">
        <f t="shared" si="1174"/>
        <v>-0.51455618139995574</v>
      </c>
      <c r="R3794" t="e">
        <f t="shared" si="1175"/>
        <v>#NUM!</v>
      </c>
      <c r="S3794" t="e">
        <f t="shared" si="1157"/>
        <v>#NUM!</v>
      </c>
    </row>
    <row r="3795" spans="1:20" x14ac:dyDescent="0.2">
      <c r="A3795" s="3">
        <v>41431.874999990869</v>
      </c>
      <c r="B3795" s="5">
        <f t="shared" si="1167"/>
        <v>157</v>
      </c>
      <c r="C3795" s="5">
        <v>21</v>
      </c>
      <c r="D3795">
        <f t="shared" si="1168"/>
        <v>74.958904109589042</v>
      </c>
      <c r="E3795">
        <f t="shared" si="1158"/>
        <v>1.544522960291931</v>
      </c>
      <c r="F3795">
        <f t="shared" si="1159"/>
        <v>-10.074213039708066</v>
      </c>
      <c r="G3795">
        <f t="shared" si="1169"/>
        <v>20.832096449338199</v>
      </c>
      <c r="H3795">
        <f t="shared" si="1160"/>
        <v>132.48144674007298</v>
      </c>
      <c r="I3795">
        <f t="shared" si="1170"/>
        <v>22.646601538006347</v>
      </c>
      <c r="J3795">
        <f t="shared" si="1171"/>
        <v>-14.719867501037523</v>
      </c>
      <c r="K3795">
        <f t="shared" si="1161"/>
        <v>104.71986750103753</v>
      </c>
      <c r="L3795">
        <f t="shared" si="1172"/>
        <v>44.727016073517348</v>
      </c>
      <c r="M3795">
        <f t="shared" si="1162"/>
        <v>315.27298392648265</v>
      </c>
      <c r="N3795">
        <f t="shared" si="1173"/>
        <v>315.27298392648265</v>
      </c>
      <c r="O3795">
        <f t="shared" si="1163"/>
        <v>-3.9355617469757775</v>
      </c>
      <c r="P3795" t="e">
        <f t="shared" si="1164"/>
        <v>#NUM!</v>
      </c>
      <c r="Q3795">
        <f t="shared" si="1174"/>
        <v>-0.70559205395185132</v>
      </c>
      <c r="R3795" t="e">
        <f t="shared" si="1175"/>
        <v>#NUM!</v>
      </c>
      <c r="S3795" t="e">
        <f t="shared" si="1157"/>
        <v>#NUM!</v>
      </c>
    </row>
    <row r="3796" spans="1:20" x14ac:dyDescent="0.2">
      <c r="A3796" s="3">
        <v>41431.916666657533</v>
      </c>
      <c r="B3796" s="5">
        <f t="shared" si="1167"/>
        <v>157</v>
      </c>
      <c r="C3796" s="5">
        <v>22</v>
      </c>
      <c r="D3796">
        <f t="shared" si="1168"/>
        <v>74.958904109589042</v>
      </c>
      <c r="E3796">
        <f t="shared" si="1158"/>
        <v>1.544522960291931</v>
      </c>
      <c r="F3796">
        <f t="shared" si="1159"/>
        <v>-10.074213039708066</v>
      </c>
      <c r="G3796">
        <f t="shared" si="1169"/>
        <v>21.832096449338199</v>
      </c>
      <c r="H3796">
        <f t="shared" si="1160"/>
        <v>147.48144674007298</v>
      </c>
      <c r="I3796">
        <f t="shared" si="1170"/>
        <v>22.646601538006347</v>
      </c>
      <c r="J3796">
        <f t="shared" si="1171"/>
        <v>-22.09691526654586</v>
      </c>
      <c r="K3796">
        <f t="shared" si="1161"/>
        <v>112.09691526654586</v>
      </c>
      <c r="L3796">
        <f t="shared" si="1172"/>
        <v>32.374712814134739</v>
      </c>
      <c r="M3796">
        <f t="shared" si="1162"/>
        <v>327.62528718586526</v>
      </c>
      <c r="N3796">
        <f t="shared" si="1173"/>
        <v>327.62528718586526</v>
      </c>
      <c r="O3796">
        <f t="shared" si="1163"/>
        <v>-2.6583415953874008</v>
      </c>
      <c r="P3796" t="e">
        <f t="shared" si="1164"/>
        <v>#NUM!</v>
      </c>
      <c r="Q3796">
        <f t="shared" si="1174"/>
        <v>-0.84833177516655423</v>
      </c>
      <c r="R3796" t="e">
        <f t="shared" si="1175"/>
        <v>#NUM!</v>
      </c>
      <c r="S3796" t="e">
        <f t="shared" si="1157"/>
        <v>#NUM!</v>
      </c>
    </row>
    <row r="3797" spans="1:20" x14ac:dyDescent="0.2">
      <c r="A3797" s="3">
        <v>41431.958333324197</v>
      </c>
      <c r="B3797" s="5">
        <f t="shared" si="1167"/>
        <v>157</v>
      </c>
      <c r="C3797" s="5">
        <v>23</v>
      </c>
      <c r="D3797">
        <f t="shared" si="1168"/>
        <v>74.958904109589042</v>
      </c>
      <c r="E3797">
        <f t="shared" si="1158"/>
        <v>1.544522960291931</v>
      </c>
      <c r="F3797">
        <f t="shared" si="1159"/>
        <v>-10.074213039708066</v>
      </c>
      <c r="G3797">
        <f t="shared" si="1169"/>
        <v>22.832096449338199</v>
      </c>
      <c r="H3797">
        <f t="shared" si="1160"/>
        <v>162.48144674007298</v>
      </c>
      <c r="I3797">
        <f t="shared" si="1170"/>
        <v>22.646601538006347</v>
      </c>
      <c r="J3797">
        <f t="shared" si="1171"/>
        <v>-27.159212057375107</v>
      </c>
      <c r="K3797">
        <f t="shared" si="1161"/>
        <v>117.1592120573751</v>
      </c>
      <c r="L3797">
        <f t="shared" si="1172"/>
        <v>18.193779426467643</v>
      </c>
      <c r="M3797">
        <f t="shared" si="1162"/>
        <v>341.80622057353236</v>
      </c>
      <c r="N3797">
        <f t="shared" si="1173"/>
        <v>341.80622057353236</v>
      </c>
      <c r="O3797">
        <f t="shared" si="1163"/>
        <v>-2.190750148531404</v>
      </c>
      <c r="P3797" t="e">
        <f t="shared" si="1164"/>
        <v>#NUM!</v>
      </c>
      <c r="Q3797">
        <f t="shared" si="1174"/>
        <v>-0.93659859180666882</v>
      </c>
      <c r="R3797" t="e">
        <f t="shared" si="1175"/>
        <v>#NUM!</v>
      </c>
      <c r="S3797" t="e">
        <f t="shared" si="1157"/>
        <v>#NUM!</v>
      </c>
    </row>
    <row r="3798" spans="1:20" x14ac:dyDescent="0.2">
      <c r="A3798" s="3">
        <v>41431.999999990861</v>
      </c>
      <c r="B3798" s="5">
        <f t="shared" si="1167"/>
        <v>158</v>
      </c>
      <c r="C3798" s="5">
        <v>0</v>
      </c>
      <c r="D3798">
        <f t="shared" si="1168"/>
        <v>75.945205479452056</v>
      </c>
      <c r="E3798">
        <f t="shared" si="1158"/>
        <v>1.3665900505813791</v>
      </c>
      <c r="F3798">
        <f t="shared" si="1159"/>
        <v>-10.252145949418619</v>
      </c>
      <c r="G3798">
        <f t="shared" si="1169"/>
        <v>-0.17086909915697698</v>
      </c>
      <c r="H3798">
        <f t="shared" si="1160"/>
        <v>-182.56303648735465</v>
      </c>
      <c r="I3798">
        <f t="shared" si="1170"/>
        <v>22.747998967417843</v>
      </c>
      <c r="J3798">
        <f t="shared" si="1171"/>
        <v>-29.204270926320049</v>
      </c>
      <c r="K3798">
        <f t="shared" si="1161"/>
        <v>119.20427092632005</v>
      </c>
      <c r="L3798">
        <f t="shared" si="1172"/>
        <v>2.7079845948210277</v>
      </c>
      <c r="M3798">
        <f t="shared" si="1162"/>
        <v>357.29201540517897</v>
      </c>
      <c r="N3798">
        <f t="shared" si="1173"/>
        <v>2.7079845948210277</v>
      </c>
      <c r="O3798">
        <f t="shared" si="1163"/>
        <v>-2.0494964589097178</v>
      </c>
      <c r="P3798" t="e">
        <f t="shared" si="1164"/>
        <v>#NUM!</v>
      </c>
      <c r="Q3798">
        <f t="shared" si="1174"/>
        <v>-0.97060646915590365</v>
      </c>
      <c r="R3798" t="e">
        <f t="shared" si="1175"/>
        <v>#NUM!</v>
      </c>
      <c r="S3798" t="e">
        <f t="shared" si="1157"/>
        <v>#NUM!</v>
      </c>
      <c r="T3798">
        <f t="shared" ref="T3798" si="1176">SUMIF(S3804:S3818,"&gt;0,01")</f>
        <v>16.087673926568026</v>
      </c>
    </row>
    <row r="3799" spans="1:20" x14ac:dyDescent="0.2">
      <c r="A3799" s="3">
        <v>41432.041666657526</v>
      </c>
      <c r="B3799" s="5">
        <f t="shared" si="1167"/>
        <v>158</v>
      </c>
      <c r="C3799" s="5">
        <v>1</v>
      </c>
      <c r="D3799">
        <f t="shared" si="1168"/>
        <v>75.945205479452056</v>
      </c>
      <c r="E3799">
        <f t="shared" si="1158"/>
        <v>1.3665900505813791</v>
      </c>
      <c r="F3799">
        <f t="shared" si="1159"/>
        <v>-10.252145949418619</v>
      </c>
      <c r="G3799">
        <f t="shared" si="1169"/>
        <v>0.82913090084302299</v>
      </c>
      <c r="H3799">
        <f t="shared" si="1160"/>
        <v>-167.56303648735465</v>
      </c>
      <c r="I3799">
        <f t="shared" si="1170"/>
        <v>22.747998967417843</v>
      </c>
      <c r="J3799">
        <f t="shared" si="1171"/>
        <v>-28.138094935518062</v>
      </c>
      <c r="K3799">
        <f t="shared" si="1161"/>
        <v>118.13809493551807</v>
      </c>
      <c r="L3799">
        <f t="shared" si="1172"/>
        <v>13.016550378934653</v>
      </c>
      <c r="M3799">
        <f t="shared" si="1162"/>
        <v>346.98344962106535</v>
      </c>
      <c r="N3799">
        <f t="shared" si="1173"/>
        <v>13.016550378934653</v>
      </c>
      <c r="O3799">
        <f t="shared" si="1163"/>
        <v>-2.1204487521316722</v>
      </c>
      <c r="P3799" t="e">
        <f t="shared" si="1164"/>
        <v>#NUM!</v>
      </c>
      <c r="Q3799">
        <f t="shared" si="1174"/>
        <v>-0.95372848691119949</v>
      </c>
      <c r="R3799" t="e">
        <f t="shared" si="1175"/>
        <v>#NUM!</v>
      </c>
      <c r="S3799" t="e">
        <f t="shared" si="1157"/>
        <v>#NUM!</v>
      </c>
    </row>
    <row r="3800" spans="1:20" x14ac:dyDescent="0.2">
      <c r="A3800" s="3">
        <v>41432.08333332419</v>
      </c>
      <c r="B3800" s="5">
        <f t="shared" si="1167"/>
        <v>158</v>
      </c>
      <c r="C3800" s="5">
        <v>2</v>
      </c>
      <c r="D3800">
        <f t="shared" si="1168"/>
        <v>75.945205479452056</v>
      </c>
      <c r="E3800">
        <f t="shared" si="1158"/>
        <v>1.3665900505813791</v>
      </c>
      <c r="F3800">
        <f t="shared" si="1159"/>
        <v>-10.252145949418619</v>
      </c>
      <c r="G3800">
        <f t="shared" si="1169"/>
        <v>1.829130900843023</v>
      </c>
      <c r="H3800">
        <f t="shared" si="1160"/>
        <v>-152.56303648735465</v>
      </c>
      <c r="I3800">
        <f t="shared" si="1170"/>
        <v>22.747998967417843</v>
      </c>
      <c r="J3800">
        <f t="shared" si="1171"/>
        <v>-24.010847315005783</v>
      </c>
      <c r="K3800">
        <f t="shared" si="1161"/>
        <v>114.01084731500578</v>
      </c>
      <c r="L3800">
        <f t="shared" si="1172"/>
        <v>27.722139516087395</v>
      </c>
      <c r="M3800">
        <f t="shared" si="1162"/>
        <v>332.2778604839126</v>
      </c>
      <c r="N3800">
        <f t="shared" si="1173"/>
        <v>27.722139516087395</v>
      </c>
      <c r="O3800">
        <f t="shared" si="1163"/>
        <v>-2.4575483741675921</v>
      </c>
      <c r="P3800" t="e">
        <f t="shared" si="1164"/>
        <v>#NUM!</v>
      </c>
      <c r="Q3800">
        <f t="shared" si="1174"/>
        <v>-0.88404757971782244</v>
      </c>
      <c r="R3800" t="e">
        <f t="shared" si="1175"/>
        <v>#NUM!</v>
      </c>
      <c r="S3800" t="e">
        <f t="shared" si="1157"/>
        <v>#NUM!</v>
      </c>
    </row>
    <row r="3801" spans="1:20" x14ac:dyDescent="0.2">
      <c r="A3801" s="3">
        <v>41432.124999990854</v>
      </c>
      <c r="B3801" s="5">
        <f t="shared" si="1167"/>
        <v>158</v>
      </c>
      <c r="C3801" s="5">
        <v>3</v>
      </c>
      <c r="D3801">
        <f t="shared" si="1168"/>
        <v>75.945205479452056</v>
      </c>
      <c r="E3801">
        <f t="shared" si="1158"/>
        <v>1.3665900505813791</v>
      </c>
      <c r="F3801">
        <f t="shared" si="1159"/>
        <v>-10.252145949418619</v>
      </c>
      <c r="G3801">
        <f t="shared" si="1169"/>
        <v>2.829130900843023</v>
      </c>
      <c r="H3801">
        <f t="shared" si="1160"/>
        <v>-137.56303648735465</v>
      </c>
      <c r="I3801">
        <f t="shared" si="1170"/>
        <v>22.747998967417843</v>
      </c>
      <c r="J3801">
        <f t="shared" si="1171"/>
        <v>-17.353548482398342</v>
      </c>
      <c r="K3801">
        <f t="shared" si="1161"/>
        <v>107.35354848239834</v>
      </c>
      <c r="L3801">
        <f t="shared" si="1172"/>
        <v>40.690036394584808</v>
      </c>
      <c r="M3801">
        <f t="shared" si="1162"/>
        <v>319.30996360541519</v>
      </c>
      <c r="N3801">
        <f t="shared" si="1173"/>
        <v>40.690036394584808</v>
      </c>
      <c r="O3801">
        <f t="shared" si="1163"/>
        <v>-3.3527000828207929</v>
      </c>
      <c r="P3801" t="e">
        <f t="shared" si="1164"/>
        <v>#NUM!</v>
      </c>
      <c r="Q3801">
        <f t="shared" si="1174"/>
        <v>-0.75955357601694307</v>
      </c>
      <c r="R3801" t="e">
        <f t="shared" si="1175"/>
        <v>#NUM!</v>
      </c>
      <c r="S3801" t="e">
        <f t="shared" si="1157"/>
        <v>#NUM!</v>
      </c>
    </row>
    <row r="3802" spans="1:20" x14ac:dyDescent="0.2">
      <c r="A3802" s="3">
        <v>41432.166666657518</v>
      </c>
      <c r="B3802" s="5">
        <f t="shared" si="1167"/>
        <v>158</v>
      </c>
      <c r="C3802" s="5">
        <v>4</v>
      </c>
      <c r="D3802">
        <f t="shared" si="1168"/>
        <v>75.945205479452056</v>
      </c>
      <c r="E3802">
        <f t="shared" si="1158"/>
        <v>1.3665900505813791</v>
      </c>
      <c r="F3802">
        <f t="shared" si="1159"/>
        <v>-10.252145949418619</v>
      </c>
      <c r="G3802">
        <f t="shared" si="1169"/>
        <v>3.829130900843023</v>
      </c>
      <c r="H3802">
        <f t="shared" si="1160"/>
        <v>-122.56303648735467</v>
      </c>
      <c r="I3802">
        <f t="shared" si="1170"/>
        <v>22.747998967417843</v>
      </c>
      <c r="J3802">
        <f t="shared" si="1171"/>
        <v>-8.8051412251987493</v>
      </c>
      <c r="K3802">
        <f t="shared" si="1161"/>
        <v>98.805141225198753</v>
      </c>
      <c r="L3802">
        <f t="shared" si="1172"/>
        <v>51.860689637860986</v>
      </c>
      <c r="M3802">
        <f t="shared" si="1162"/>
        <v>308.13931036213899</v>
      </c>
      <c r="N3802">
        <f t="shared" si="1173"/>
        <v>51.860689637860986</v>
      </c>
      <c r="O3802">
        <f t="shared" si="1163"/>
        <v>-6.5327662683707759</v>
      </c>
      <c r="P3802" t="e">
        <f t="shared" si="1164"/>
        <v>#NUM!</v>
      </c>
      <c r="Q3802">
        <f t="shared" si="1174"/>
        <v>-0.58388552965413887</v>
      </c>
      <c r="R3802" t="e">
        <f t="shared" si="1175"/>
        <v>#NUM!</v>
      </c>
      <c r="S3802" t="e">
        <f t="shared" si="1157"/>
        <v>#NUM!</v>
      </c>
    </row>
    <row r="3803" spans="1:20" x14ac:dyDescent="0.2">
      <c r="A3803" s="3">
        <v>41432.208333324183</v>
      </c>
      <c r="B3803" s="5">
        <f t="shared" si="1167"/>
        <v>158</v>
      </c>
      <c r="C3803" s="5">
        <v>5</v>
      </c>
      <c r="D3803">
        <f t="shared" si="1168"/>
        <v>75.945205479452056</v>
      </c>
      <c r="E3803">
        <f t="shared" si="1158"/>
        <v>1.3665900505813791</v>
      </c>
      <c r="F3803">
        <f t="shared" si="1159"/>
        <v>-10.252145949418619</v>
      </c>
      <c r="G3803">
        <f t="shared" si="1169"/>
        <v>4.8291309008430234</v>
      </c>
      <c r="H3803">
        <f t="shared" si="1160"/>
        <v>-107.56303648735465</v>
      </c>
      <c r="I3803">
        <f t="shared" si="1170"/>
        <v>22.747998967417843</v>
      </c>
      <c r="J3803">
        <f t="shared" si="1171"/>
        <v>1.0757014421343836</v>
      </c>
      <c r="K3803">
        <f t="shared" si="1161"/>
        <v>88.924298557865612</v>
      </c>
      <c r="L3803">
        <f t="shared" si="1172"/>
        <v>61.56777469675265</v>
      </c>
      <c r="M3803">
        <f t="shared" si="1162"/>
        <v>298.43222530324738</v>
      </c>
      <c r="N3803">
        <f t="shared" si="1173"/>
        <v>61.56777469675265</v>
      </c>
      <c r="O3803">
        <f t="shared" si="1163"/>
        <v>53.266774006543656</v>
      </c>
      <c r="P3803">
        <f t="shared" si="1164"/>
        <v>6.8753190307404219E-3</v>
      </c>
      <c r="Q3803">
        <f t="shared" si="1174"/>
        <v>-0.3678381469739011</v>
      </c>
      <c r="R3803">
        <f t="shared" si="1175"/>
        <v>-2.5290046121219547E-3</v>
      </c>
      <c r="S3803">
        <f t="shared" si="1157"/>
        <v>-7.2500290298098402E-3</v>
      </c>
    </row>
    <row r="3804" spans="1:20" x14ac:dyDescent="0.2">
      <c r="A3804" s="3">
        <v>41432.249999990847</v>
      </c>
      <c r="B3804" s="5">
        <f t="shared" si="1167"/>
        <v>158</v>
      </c>
      <c r="C3804" s="5">
        <v>6</v>
      </c>
      <c r="D3804">
        <f t="shared" si="1168"/>
        <v>75.945205479452056</v>
      </c>
      <c r="E3804">
        <f t="shared" si="1158"/>
        <v>1.3665900505813791</v>
      </c>
      <c r="F3804">
        <f t="shared" si="1159"/>
        <v>-10.252145949418619</v>
      </c>
      <c r="G3804">
        <f t="shared" si="1169"/>
        <v>5.8291309008430234</v>
      </c>
      <c r="H3804">
        <f t="shared" si="1160"/>
        <v>-92.563036487354651</v>
      </c>
      <c r="I3804">
        <f t="shared" si="1170"/>
        <v>22.747998967417843</v>
      </c>
      <c r="J3804">
        <f t="shared" si="1171"/>
        <v>11.862611025597348</v>
      </c>
      <c r="K3804">
        <f t="shared" si="1161"/>
        <v>78.137388974402654</v>
      </c>
      <c r="L3804">
        <f t="shared" si="1172"/>
        <v>70.287506328254096</v>
      </c>
      <c r="M3804">
        <f t="shared" si="1162"/>
        <v>289.7124936717459</v>
      </c>
      <c r="N3804">
        <f t="shared" si="1173"/>
        <v>70.287506328254096</v>
      </c>
      <c r="O3804">
        <f t="shared" si="1163"/>
        <v>4.8646270366719149</v>
      </c>
      <c r="P3804">
        <f t="shared" si="1164"/>
        <v>0.47701164452462996</v>
      </c>
      <c r="Q3804">
        <f t="shared" si="1174"/>
        <v>-0.12714285900402961</v>
      </c>
      <c r="R3804">
        <f t="shared" si="1175"/>
        <v>-6.0648624263075317E-2</v>
      </c>
      <c r="S3804">
        <f t="shared" si="1157"/>
        <v>-0.17386456490341975</v>
      </c>
    </row>
    <row r="3805" spans="1:20" x14ac:dyDescent="0.2">
      <c r="A3805" s="3">
        <v>41432.291666657511</v>
      </c>
      <c r="B3805" s="5">
        <f t="shared" si="1167"/>
        <v>158</v>
      </c>
      <c r="C3805" s="5">
        <v>7</v>
      </c>
      <c r="D3805">
        <f t="shared" si="1168"/>
        <v>75.945205479452056</v>
      </c>
      <c r="E3805">
        <f t="shared" si="1158"/>
        <v>1.3665900505813791</v>
      </c>
      <c r="F3805">
        <f t="shared" si="1159"/>
        <v>-10.252145949418619</v>
      </c>
      <c r="G3805">
        <f t="shared" si="1169"/>
        <v>6.8291309008430234</v>
      </c>
      <c r="H3805">
        <f t="shared" si="1160"/>
        <v>-77.563036487354651</v>
      </c>
      <c r="I3805">
        <f t="shared" si="1170"/>
        <v>22.747998967417843</v>
      </c>
      <c r="J3805">
        <f t="shared" si="1171"/>
        <v>23.239310863926207</v>
      </c>
      <c r="K3805">
        <f t="shared" si="1161"/>
        <v>66.760689136073793</v>
      </c>
      <c r="L3805">
        <f t="shared" si="1172"/>
        <v>78.548584118323959</v>
      </c>
      <c r="M3805">
        <f t="shared" si="1162"/>
        <v>281.45141588167604</v>
      </c>
      <c r="N3805">
        <f t="shared" si="1173"/>
        <v>78.548584118323959</v>
      </c>
      <c r="O3805">
        <f t="shared" si="1163"/>
        <v>2.5343888738848359</v>
      </c>
      <c r="P3805">
        <f t="shared" si="1164"/>
        <v>0.69231621566802493</v>
      </c>
      <c r="Q3805">
        <f t="shared" si="1174"/>
        <v>0.12011135811709475</v>
      </c>
      <c r="R3805">
        <f t="shared" si="1175"/>
        <v>8.3155040910373942E-2</v>
      </c>
      <c r="S3805">
        <f t="shared" si="1157"/>
        <v>0.2383848798398964</v>
      </c>
    </row>
    <row r="3806" spans="1:20" x14ac:dyDescent="0.2">
      <c r="A3806" s="3">
        <v>41432.333333324175</v>
      </c>
      <c r="B3806" s="5">
        <f t="shared" si="1167"/>
        <v>158</v>
      </c>
      <c r="C3806" s="5">
        <v>8</v>
      </c>
      <c r="D3806">
        <f t="shared" si="1168"/>
        <v>75.945205479452056</v>
      </c>
      <c r="E3806">
        <f t="shared" si="1158"/>
        <v>1.3665900505813791</v>
      </c>
      <c r="F3806">
        <f t="shared" si="1159"/>
        <v>-10.252145949418619</v>
      </c>
      <c r="G3806">
        <f t="shared" si="1169"/>
        <v>7.8291309008430234</v>
      </c>
      <c r="H3806">
        <f t="shared" si="1160"/>
        <v>-62.563036487354651</v>
      </c>
      <c r="I3806">
        <f t="shared" si="1170"/>
        <v>22.747998967417843</v>
      </c>
      <c r="J3806">
        <f t="shared" si="1171"/>
        <v>34.953638877391931</v>
      </c>
      <c r="K3806">
        <f t="shared" si="1161"/>
        <v>55.046361122608069</v>
      </c>
      <c r="L3806">
        <f t="shared" si="1172"/>
        <v>86.986141414611708</v>
      </c>
      <c r="M3806">
        <f t="shared" si="1162"/>
        <v>273.01385858538828</v>
      </c>
      <c r="N3806">
        <f t="shared" si="1173"/>
        <v>86.986141414611708</v>
      </c>
      <c r="O3806">
        <f t="shared" si="1163"/>
        <v>1.7454644115279749</v>
      </c>
      <c r="P3806">
        <f t="shared" si="1164"/>
        <v>0.80411184887533393</v>
      </c>
      <c r="Q3806">
        <f t="shared" si="1174"/>
        <v>0.35538729290963805</v>
      </c>
      <c r="R3806">
        <f t="shared" si="1175"/>
        <v>0.28577113316836888</v>
      </c>
      <c r="S3806">
        <f t="shared" ref="S3806:S3869" si="1177">R3806*$E$10</f>
        <v>0.8192349675526881</v>
      </c>
    </row>
    <row r="3807" spans="1:20" x14ac:dyDescent="0.2">
      <c r="A3807" s="3">
        <v>41432.37499999084</v>
      </c>
      <c r="B3807" s="5">
        <f t="shared" si="1167"/>
        <v>158</v>
      </c>
      <c r="C3807" s="5">
        <v>9</v>
      </c>
      <c r="D3807">
        <f t="shared" si="1168"/>
        <v>75.945205479452056</v>
      </c>
      <c r="E3807">
        <f t="shared" ref="E3807:E3870" si="1178">9.87*SIN(RADIANS(2*D3807))-7.53*COS(RADIANS(D3807))-1.5*SIN(RADIANS(D3807))</f>
        <v>1.3665900505813791</v>
      </c>
      <c r="F3807">
        <f t="shared" ref="F3807:F3870" si="1179">4*($B$6-$B$5)+E3807</f>
        <v>-10.252145949418619</v>
      </c>
      <c r="G3807">
        <f t="shared" si="1169"/>
        <v>8.8291309008430225</v>
      </c>
      <c r="H3807">
        <f t="shared" ref="H3807:H3870" si="1180">15*(G3807-12)</f>
        <v>-47.563036487354665</v>
      </c>
      <c r="I3807">
        <f t="shared" si="1170"/>
        <v>22.747998967417843</v>
      </c>
      <c r="J3807">
        <f t="shared" si="1171"/>
        <v>46.755348556806375</v>
      </c>
      <c r="K3807">
        <f t="shared" ref="K3807:K3870" si="1181">90-J3807</f>
        <v>43.244651443193625</v>
      </c>
      <c r="L3807">
        <f t="shared" si="1172"/>
        <v>96.572066765695226</v>
      </c>
      <c r="M3807">
        <f t="shared" ref="M3807:M3870" si="1182">360-L3807</f>
        <v>263.42793323430476</v>
      </c>
      <c r="N3807">
        <f t="shared" si="1173"/>
        <v>96.572066765695226</v>
      </c>
      <c r="O3807">
        <f t="shared" ref="O3807:O3870" si="1183">1/(COS(RADIANS(K3807)))</f>
        <v>1.3728062190431243</v>
      </c>
      <c r="P3807">
        <f t="shared" ref="P3807:P3870" si="1184">1.353*0.7^(O3807^0.678)</f>
        <v>0.86950801850394011</v>
      </c>
      <c r="Q3807">
        <f t="shared" si="1174"/>
        <v>0.56101982078426416</v>
      </c>
      <c r="R3807">
        <f t="shared" si="1175"/>
        <v>0.48781123271156113</v>
      </c>
      <c r="S3807">
        <f t="shared" si="1177"/>
        <v>1.3984338269983336</v>
      </c>
    </row>
    <row r="3808" spans="1:20" x14ac:dyDescent="0.2">
      <c r="A3808" s="3">
        <v>41432.416666657504</v>
      </c>
      <c r="B3808" s="5">
        <f t="shared" si="1167"/>
        <v>158</v>
      </c>
      <c r="C3808" s="5">
        <v>10</v>
      </c>
      <c r="D3808">
        <f t="shared" si="1168"/>
        <v>75.945205479452056</v>
      </c>
      <c r="E3808">
        <f t="shared" si="1178"/>
        <v>1.3665900505813791</v>
      </c>
      <c r="F3808">
        <f t="shared" si="1179"/>
        <v>-10.252145949418619</v>
      </c>
      <c r="G3808">
        <f t="shared" si="1169"/>
        <v>9.8291309008430225</v>
      </c>
      <c r="H3808">
        <f t="shared" si="1180"/>
        <v>-32.563036487354665</v>
      </c>
      <c r="I3808">
        <f t="shared" si="1170"/>
        <v>22.747998967417843</v>
      </c>
      <c r="J3808">
        <f t="shared" si="1171"/>
        <v>58.270277818461288</v>
      </c>
      <c r="K3808">
        <f t="shared" si="1181"/>
        <v>31.729722181538712</v>
      </c>
      <c r="L3808">
        <f t="shared" si="1172"/>
        <v>109.29875959765576</v>
      </c>
      <c r="M3808">
        <f t="shared" si="1182"/>
        <v>250.70124040234424</v>
      </c>
      <c r="N3808">
        <f t="shared" si="1173"/>
        <v>109.29875959765576</v>
      </c>
      <c r="O3808">
        <f t="shared" si="1183"/>
        <v>1.1757258605451537</v>
      </c>
      <c r="P3808">
        <f t="shared" si="1184"/>
        <v>0.90871121327429216</v>
      </c>
      <c r="Q3808">
        <f t="shared" si="1174"/>
        <v>0.72090369377938424</v>
      </c>
      <c r="R3808">
        <f t="shared" si="1175"/>
        <v>0.65509327022818309</v>
      </c>
      <c r="S3808">
        <f t="shared" si="1177"/>
        <v>1.877989942613185</v>
      </c>
    </row>
    <row r="3809" spans="1:20" x14ac:dyDescent="0.2">
      <c r="A3809" s="3">
        <v>41432.458333324168</v>
      </c>
      <c r="B3809" s="5">
        <f t="shared" si="1167"/>
        <v>158</v>
      </c>
      <c r="C3809" s="5">
        <v>11</v>
      </c>
      <c r="D3809">
        <f t="shared" si="1168"/>
        <v>75.945205479452056</v>
      </c>
      <c r="E3809">
        <f t="shared" si="1178"/>
        <v>1.3665900505813791</v>
      </c>
      <c r="F3809">
        <f t="shared" si="1179"/>
        <v>-10.252145949418619</v>
      </c>
      <c r="G3809">
        <f t="shared" si="1169"/>
        <v>10.829130900843023</v>
      </c>
      <c r="H3809">
        <f t="shared" si="1180"/>
        <v>-17.563036487354662</v>
      </c>
      <c r="I3809">
        <f t="shared" si="1170"/>
        <v>22.747998967417843</v>
      </c>
      <c r="J3809">
        <f t="shared" si="1171"/>
        <v>68.575971352386688</v>
      </c>
      <c r="K3809">
        <f t="shared" si="1181"/>
        <v>21.424028647613312</v>
      </c>
      <c r="L3809">
        <f t="shared" si="1172"/>
        <v>130.37149333908121</v>
      </c>
      <c r="M3809">
        <f t="shared" si="1182"/>
        <v>229.62850666091879</v>
      </c>
      <c r="N3809">
        <f t="shared" si="1173"/>
        <v>130.37149333908121</v>
      </c>
      <c r="O3809">
        <f t="shared" si="1183"/>
        <v>1.0742261105928164</v>
      </c>
      <c r="P3809">
        <f t="shared" si="1184"/>
        <v>0.9304447415212338</v>
      </c>
      <c r="Q3809">
        <f t="shared" si="1174"/>
        <v>0.81995258389512904</v>
      </c>
      <c r="R3809">
        <f t="shared" si="1175"/>
        <v>0.76292056998197111</v>
      </c>
      <c r="S3809">
        <f t="shared" si="1177"/>
        <v>2.1871040698369564</v>
      </c>
    </row>
    <row r="3810" spans="1:20" x14ac:dyDescent="0.2">
      <c r="A3810" s="3">
        <v>41432.499999990832</v>
      </c>
      <c r="B3810" s="5">
        <f t="shared" si="1167"/>
        <v>158</v>
      </c>
      <c r="C3810" s="5">
        <v>12</v>
      </c>
      <c r="D3810">
        <f t="shared" si="1168"/>
        <v>75.945205479452056</v>
      </c>
      <c r="E3810">
        <f t="shared" si="1178"/>
        <v>1.3665900505813791</v>
      </c>
      <c r="F3810">
        <f t="shared" si="1179"/>
        <v>-10.252145949418619</v>
      </c>
      <c r="G3810">
        <f t="shared" si="1169"/>
        <v>11.829130900843023</v>
      </c>
      <c r="H3810">
        <f t="shared" si="1180"/>
        <v>-2.5630364873546618</v>
      </c>
      <c r="I3810">
        <f t="shared" si="1170"/>
        <v>22.747998967417843</v>
      </c>
      <c r="J3810">
        <f t="shared" si="1171"/>
        <v>74.590454931922793</v>
      </c>
      <c r="K3810">
        <f t="shared" si="1181"/>
        <v>15.409545068077207</v>
      </c>
      <c r="L3810">
        <f t="shared" si="1172"/>
        <v>171.07142533240687</v>
      </c>
      <c r="M3810">
        <f t="shared" si="1182"/>
        <v>188.92857466759313</v>
      </c>
      <c r="N3810">
        <f t="shared" si="1173"/>
        <v>171.07142533240687</v>
      </c>
      <c r="O3810">
        <f t="shared" si="1183"/>
        <v>1.0372893584095346</v>
      </c>
      <c r="P3810">
        <f t="shared" si="1184"/>
        <v>0.93864789387233538</v>
      </c>
      <c r="Q3810">
        <f t="shared" si="1174"/>
        <v>0.85000333837464936</v>
      </c>
      <c r="R3810">
        <f t="shared" si="1175"/>
        <v>0.79785384334981868</v>
      </c>
      <c r="S3810">
        <f t="shared" si="1177"/>
        <v>2.2872491011307803</v>
      </c>
    </row>
    <row r="3811" spans="1:20" x14ac:dyDescent="0.2">
      <c r="A3811" s="3">
        <v>41432.541666657497</v>
      </c>
      <c r="B3811" s="5">
        <f t="shared" si="1167"/>
        <v>158</v>
      </c>
      <c r="C3811" s="5">
        <v>13</v>
      </c>
      <c r="D3811">
        <f t="shared" si="1168"/>
        <v>75.945205479452056</v>
      </c>
      <c r="E3811">
        <f t="shared" si="1178"/>
        <v>1.3665900505813791</v>
      </c>
      <c r="F3811">
        <f t="shared" si="1179"/>
        <v>-10.252145949418619</v>
      </c>
      <c r="G3811">
        <f t="shared" si="1169"/>
        <v>12.829130900843023</v>
      </c>
      <c r="H3811">
        <f t="shared" si="1180"/>
        <v>12.436963512645338</v>
      </c>
      <c r="I3811">
        <f t="shared" si="1170"/>
        <v>22.747998967417843</v>
      </c>
      <c r="J3811">
        <f t="shared" si="1171"/>
        <v>71.392151896343861</v>
      </c>
      <c r="K3811">
        <f t="shared" si="1181"/>
        <v>18.607848103656139</v>
      </c>
      <c r="L3811">
        <f t="shared" si="1172"/>
        <v>141.50564211440707</v>
      </c>
      <c r="M3811">
        <f t="shared" si="1182"/>
        <v>218.49435788559293</v>
      </c>
      <c r="N3811">
        <f t="shared" si="1173"/>
        <v>218.49435788559293</v>
      </c>
      <c r="O3811">
        <f t="shared" si="1183"/>
        <v>1.0551587267620925</v>
      </c>
      <c r="P3811">
        <f t="shared" si="1184"/>
        <v>0.9346588131213277</v>
      </c>
      <c r="Q3811">
        <f t="shared" si="1174"/>
        <v>0.83742378986751942</v>
      </c>
      <c r="R3811">
        <f t="shared" si="1175"/>
        <v>0.78270552551713979</v>
      </c>
      <c r="S3811">
        <f t="shared" si="1177"/>
        <v>2.2438226306873124</v>
      </c>
    </row>
    <row r="3812" spans="1:20" x14ac:dyDescent="0.2">
      <c r="A3812" s="3">
        <v>41432.583333324161</v>
      </c>
      <c r="B3812" s="5">
        <f t="shared" si="1167"/>
        <v>158</v>
      </c>
      <c r="C3812" s="5">
        <v>14</v>
      </c>
      <c r="D3812">
        <f t="shared" si="1168"/>
        <v>75.945205479452056</v>
      </c>
      <c r="E3812">
        <f t="shared" si="1178"/>
        <v>1.3665900505813791</v>
      </c>
      <c r="F3812">
        <f t="shared" si="1179"/>
        <v>-10.252145949418619</v>
      </c>
      <c r="G3812">
        <f t="shared" si="1169"/>
        <v>13.829130900843023</v>
      </c>
      <c r="H3812">
        <f t="shared" si="1180"/>
        <v>27.436963512645338</v>
      </c>
      <c r="I3812">
        <f t="shared" si="1170"/>
        <v>22.747998967417843</v>
      </c>
      <c r="J3812">
        <f t="shared" si="1171"/>
        <v>62.010793062788338</v>
      </c>
      <c r="K3812">
        <f t="shared" si="1181"/>
        <v>27.989206937211662</v>
      </c>
      <c r="L3812">
        <f t="shared" si="1172"/>
        <v>115.11644283214089</v>
      </c>
      <c r="M3812">
        <f t="shared" si="1182"/>
        <v>244.88355716785912</v>
      </c>
      <c r="N3812">
        <f t="shared" si="1173"/>
        <v>244.88355716785912</v>
      </c>
      <c r="O3812">
        <f t="shared" si="1183"/>
        <v>1.1324566433713685</v>
      </c>
      <c r="P3812">
        <f t="shared" si="1184"/>
        <v>0.9178365364851655</v>
      </c>
      <c r="Q3812">
        <f t="shared" si="1174"/>
        <v>0.76235286275742087</v>
      </c>
      <c r="R3812">
        <f t="shared" si="1175"/>
        <v>0.69971531113282193</v>
      </c>
      <c r="S3812">
        <f t="shared" si="1177"/>
        <v>2.00591026762064</v>
      </c>
    </row>
    <row r="3813" spans="1:20" x14ac:dyDescent="0.2">
      <c r="A3813" s="3">
        <v>41432.624999990825</v>
      </c>
      <c r="B3813" s="5">
        <f t="shared" si="1167"/>
        <v>158</v>
      </c>
      <c r="C3813" s="5">
        <v>15</v>
      </c>
      <c r="D3813">
        <f t="shared" si="1168"/>
        <v>75.945205479452056</v>
      </c>
      <c r="E3813">
        <f t="shared" si="1178"/>
        <v>1.3665900505813791</v>
      </c>
      <c r="F3813">
        <f t="shared" si="1179"/>
        <v>-10.252145949418619</v>
      </c>
      <c r="G3813">
        <f t="shared" si="1169"/>
        <v>14.829130900843023</v>
      </c>
      <c r="H3813">
        <f t="shared" si="1180"/>
        <v>42.436963512645335</v>
      </c>
      <c r="I3813">
        <f t="shared" si="1170"/>
        <v>22.747998967417843</v>
      </c>
      <c r="J3813">
        <f t="shared" si="1171"/>
        <v>50.750076165797779</v>
      </c>
      <c r="K3813">
        <f t="shared" si="1181"/>
        <v>39.249923834202221</v>
      </c>
      <c r="L3813">
        <f t="shared" si="1172"/>
        <v>100.40965620561458</v>
      </c>
      <c r="M3813">
        <f t="shared" si="1182"/>
        <v>259.59034379438543</v>
      </c>
      <c r="N3813">
        <f t="shared" si="1173"/>
        <v>259.59034379438543</v>
      </c>
      <c r="O3813">
        <f t="shared" si="1183"/>
        <v>1.2913331777159438</v>
      </c>
      <c r="P3813">
        <f t="shared" si="1184"/>
        <v>0.88527062504937171</v>
      </c>
      <c r="Q3813">
        <f t="shared" si="1174"/>
        <v>0.62156944581358731</v>
      </c>
      <c r="R3813">
        <f t="shared" si="1175"/>
        <v>0.55025717180698597</v>
      </c>
      <c r="S3813">
        <f t="shared" si="1177"/>
        <v>1.577450847792021</v>
      </c>
    </row>
    <row r="3814" spans="1:20" x14ac:dyDescent="0.2">
      <c r="A3814" s="3">
        <v>41432.666666657489</v>
      </c>
      <c r="B3814" s="5">
        <f t="shared" si="1167"/>
        <v>158</v>
      </c>
      <c r="C3814" s="5">
        <v>16</v>
      </c>
      <c r="D3814">
        <f t="shared" si="1168"/>
        <v>75.945205479452056</v>
      </c>
      <c r="E3814">
        <f t="shared" si="1178"/>
        <v>1.3665900505813791</v>
      </c>
      <c r="F3814">
        <f t="shared" si="1179"/>
        <v>-10.252145949418619</v>
      </c>
      <c r="G3814">
        <f t="shared" si="1169"/>
        <v>15.829130900843023</v>
      </c>
      <c r="H3814">
        <f t="shared" si="1180"/>
        <v>57.436963512645335</v>
      </c>
      <c r="I3814">
        <f t="shared" si="1170"/>
        <v>22.747998967417843</v>
      </c>
      <c r="J3814">
        <f t="shared" si="1171"/>
        <v>38.991193536187808</v>
      </c>
      <c r="K3814">
        <f t="shared" si="1181"/>
        <v>51.008806463812192</v>
      </c>
      <c r="L3814">
        <f t="shared" si="1172"/>
        <v>90.065111377253089</v>
      </c>
      <c r="M3814">
        <f t="shared" si="1182"/>
        <v>269.93488862274694</v>
      </c>
      <c r="N3814">
        <f t="shared" si="1173"/>
        <v>269.93488862274694</v>
      </c>
      <c r="O3814">
        <f t="shared" si="1183"/>
        <v>1.5893174096625393</v>
      </c>
      <c r="P3814">
        <f t="shared" si="1184"/>
        <v>0.83028756460901243</v>
      </c>
      <c r="Q3814">
        <f t="shared" si="1174"/>
        <v>0.429838551739332</v>
      </c>
      <c r="R3814">
        <f t="shared" si="1175"/>
        <v>0.35688960429871497</v>
      </c>
      <c r="S3814">
        <f t="shared" si="1177"/>
        <v>1.0231139869025501</v>
      </c>
    </row>
    <row r="3815" spans="1:20" x14ac:dyDescent="0.2">
      <c r="A3815" s="3">
        <v>41432.708333324154</v>
      </c>
      <c r="B3815" s="5">
        <f t="shared" si="1167"/>
        <v>158</v>
      </c>
      <c r="C3815" s="5">
        <v>17</v>
      </c>
      <c r="D3815">
        <f t="shared" si="1168"/>
        <v>75.945205479452056</v>
      </c>
      <c r="E3815">
        <f t="shared" si="1178"/>
        <v>1.3665900505813791</v>
      </c>
      <c r="F3815">
        <f t="shared" si="1179"/>
        <v>-10.252145949418619</v>
      </c>
      <c r="G3815">
        <f t="shared" si="1169"/>
        <v>16.829130900843023</v>
      </c>
      <c r="H3815">
        <f t="shared" si="1180"/>
        <v>72.436963512645335</v>
      </c>
      <c r="I3815">
        <f t="shared" si="1170"/>
        <v>22.747998967417843</v>
      </c>
      <c r="J3815">
        <f t="shared" si="1171"/>
        <v>27.216432579372288</v>
      </c>
      <c r="K3815">
        <f t="shared" si="1181"/>
        <v>62.783567420627712</v>
      </c>
      <c r="L3815">
        <f t="shared" si="1172"/>
        <v>81.373967866742092</v>
      </c>
      <c r="M3815">
        <f t="shared" si="1182"/>
        <v>278.62603213325792</v>
      </c>
      <c r="N3815">
        <f t="shared" si="1173"/>
        <v>278.62603213325792</v>
      </c>
      <c r="O3815">
        <f t="shared" si="1183"/>
        <v>2.1864949185891867</v>
      </c>
      <c r="P3815">
        <f t="shared" si="1184"/>
        <v>0.73794630629161995</v>
      </c>
      <c r="Q3815">
        <f t="shared" si="1174"/>
        <v>0.20277833635566656</v>
      </c>
      <c r="R3815">
        <f t="shared" si="1175"/>
        <v>0.14963952430962385</v>
      </c>
      <c r="S3815">
        <f t="shared" si="1177"/>
        <v>0.42897940559366293</v>
      </c>
    </row>
    <row r="3816" spans="1:20" x14ac:dyDescent="0.2">
      <c r="A3816" s="3">
        <v>41432.749999990818</v>
      </c>
      <c r="B3816" s="5">
        <f t="shared" si="1167"/>
        <v>158</v>
      </c>
      <c r="C3816" s="5">
        <v>18</v>
      </c>
      <c r="D3816">
        <f t="shared" si="1168"/>
        <v>75.945205479452056</v>
      </c>
      <c r="E3816">
        <f t="shared" si="1178"/>
        <v>1.3665900505813791</v>
      </c>
      <c r="F3816">
        <f t="shared" si="1179"/>
        <v>-10.252145949418619</v>
      </c>
      <c r="G3816">
        <f t="shared" si="1169"/>
        <v>17.829130900843023</v>
      </c>
      <c r="H3816">
        <f t="shared" si="1180"/>
        <v>87.436963512645335</v>
      </c>
      <c r="I3816">
        <f t="shared" si="1170"/>
        <v>22.747998967417843</v>
      </c>
      <c r="J3816">
        <f t="shared" si="1171"/>
        <v>15.697641576156798</v>
      </c>
      <c r="K3816">
        <f t="shared" si="1181"/>
        <v>74.302358423843202</v>
      </c>
      <c r="L3816">
        <f t="shared" si="1172"/>
        <v>73.133756220301208</v>
      </c>
      <c r="M3816">
        <f t="shared" si="1182"/>
        <v>286.86624377969878</v>
      </c>
      <c r="N3816">
        <f t="shared" si="1173"/>
        <v>286.86624377969878</v>
      </c>
      <c r="O3816">
        <f t="shared" si="1183"/>
        <v>3.6960266569269771</v>
      </c>
      <c r="P3816">
        <f t="shared" si="1184"/>
        <v>0.5694774984286598</v>
      </c>
      <c r="Q3816">
        <f t="shared" si="1174"/>
        <v>-4.2446099918404728E-2</v>
      </c>
      <c r="R3816">
        <f t="shared" si="1175"/>
        <v>-2.4172098799586067E-2</v>
      </c>
      <c r="S3816">
        <f t="shared" si="1177"/>
        <v>-6.9295412577910984E-2</v>
      </c>
    </row>
    <row r="3817" spans="1:20" x14ac:dyDescent="0.2">
      <c r="A3817" s="3">
        <v>41432.791666657482</v>
      </c>
      <c r="B3817" s="5">
        <f t="shared" si="1167"/>
        <v>158</v>
      </c>
      <c r="C3817" s="5">
        <v>19</v>
      </c>
      <c r="D3817">
        <f t="shared" si="1168"/>
        <v>75.945205479452056</v>
      </c>
      <c r="E3817">
        <f t="shared" si="1178"/>
        <v>1.3665900505813791</v>
      </c>
      <c r="F3817">
        <f t="shared" si="1179"/>
        <v>-10.252145949418619</v>
      </c>
      <c r="G3817">
        <f t="shared" si="1169"/>
        <v>18.829130900843023</v>
      </c>
      <c r="H3817">
        <f t="shared" si="1180"/>
        <v>102.43696351264533</v>
      </c>
      <c r="I3817">
        <f t="shared" si="1170"/>
        <v>22.747998967417843</v>
      </c>
      <c r="J3817">
        <f t="shared" si="1171"/>
        <v>4.6778944318502926</v>
      </c>
      <c r="K3817">
        <f t="shared" si="1181"/>
        <v>85.322105568149709</v>
      </c>
      <c r="L3817">
        <f t="shared" si="1172"/>
        <v>64.633144497915367</v>
      </c>
      <c r="M3817">
        <f t="shared" si="1182"/>
        <v>295.3668555020846</v>
      </c>
      <c r="N3817">
        <f t="shared" si="1173"/>
        <v>295.3668555020846</v>
      </c>
      <c r="O3817">
        <f t="shared" si="1183"/>
        <v>12.261816522285178</v>
      </c>
      <c r="P3817">
        <f t="shared" si="1184"/>
        <v>0.19225647856517628</v>
      </c>
      <c r="Q3817">
        <f t="shared" si="1174"/>
        <v>-0.28747326825514413</v>
      </c>
      <c r="R3817">
        <f t="shared" si="1175"/>
        <v>-5.5268598236356284E-2</v>
      </c>
      <c r="S3817">
        <f t="shared" si="1177"/>
        <v>-0.15844136453127089</v>
      </c>
    </row>
    <row r="3818" spans="1:20" x14ac:dyDescent="0.2">
      <c r="A3818" s="3">
        <v>41432.833333324146</v>
      </c>
      <c r="B3818" s="5">
        <f t="shared" si="1167"/>
        <v>158</v>
      </c>
      <c r="C3818" s="5">
        <v>20</v>
      </c>
      <c r="D3818">
        <f t="shared" si="1168"/>
        <v>75.945205479452056</v>
      </c>
      <c r="E3818">
        <f t="shared" si="1178"/>
        <v>1.3665900505813791</v>
      </c>
      <c r="F3818">
        <f t="shared" si="1179"/>
        <v>-10.252145949418619</v>
      </c>
      <c r="G3818">
        <f t="shared" si="1169"/>
        <v>19.829130900843023</v>
      </c>
      <c r="H3818">
        <f t="shared" si="1180"/>
        <v>117.43696351264533</v>
      </c>
      <c r="I3818">
        <f t="shared" si="1170"/>
        <v>22.747998967417843</v>
      </c>
      <c r="J3818">
        <f t="shared" si="1171"/>
        <v>-5.5541816485430742</v>
      </c>
      <c r="K3818">
        <f t="shared" si="1181"/>
        <v>95.554181648543079</v>
      </c>
      <c r="L3818">
        <f t="shared" si="1172"/>
        <v>55.32003331117923</v>
      </c>
      <c r="M3818">
        <f t="shared" si="1182"/>
        <v>304.67996668882074</v>
      </c>
      <c r="N3818">
        <f t="shared" si="1173"/>
        <v>304.67996668882074</v>
      </c>
      <c r="O3818">
        <f t="shared" si="1183"/>
        <v>-10.331965631129034</v>
      </c>
      <c r="P3818" t="e">
        <f t="shared" si="1184"/>
        <v>#NUM!</v>
      </c>
      <c r="Q3818">
        <f t="shared" si="1174"/>
        <v>-0.51387945809381985</v>
      </c>
      <c r="R3818" t="e">
        <f t="shared" si="1175"/>
        <v>#NUM!</v>
      </c>
      <c r="S3818" t="e">
        <f t="shared" si="1177"/>
        <v>#NUM!</v>
      </c>
    </row>
    <row r="3819" spans="1:20" x14ac:dyDescent="0.2">
      <c r="A3819" s="3">
        <v>41432.87499999081</v>
      </c>
      <c r="B3819" s="5">
        <f t="shared" si="1167"/>
        <v>158</v>
      </c>
      <c r="C3819" s="5">
        <v>21</v>
      </c>
      <c r="D3819">
        <f t="shared" si="1168"/>
        <v>75.945205479452056</v>
      </c>
      <c r="E3819">
        <f t="shared" si="1178"/>
        <v>1.3665900505813791</v>
      </c>
      <c r="F3819">
        <f t="shared" si="1179"/>
        <v>-10.252145949418619</v>
      </c>
      <c r="G3819">
        <f t="shared" si="1169"/>
        <v>20.829130900843023</v>
      </c>
      <c r="H3819">
        <f t="shared" si="1180"/>
        <v>132.43696351264535</v>
      </c>
      <c r="I3819">
        <f t="shared" si="1170"/>
        <v>22.747998967417843</v>
      </c>
      <c r="J3819">
        <f t="shared" si="1171"/>
        <v>-14.614159729831064</v>
      </c>
      <c r="K3819">
        <f t="shared" si="1181"/>
        <v>104.61415972983106</v>
      </c>
      <c r="L3819">
        <f t="shared" si="1172"/>
        <v>44.697935807429616</v>
      </c>
      <c r="M3819">
        <f t="shared" si="1182"/>
        <v>315.30206419257036</v>
      </c>
      <c r="N3819">
        <f t="shared" si="1173"/>
        <v>315.30206419257036</v>
      </c>
      <c r="O3819">
        <f t="shared" si="1183"/>
        <v>-3.963401879021538</v>
      </c>
      <c r="P3819" t="e">
        <f t="shared" si="1184"/>
        <v>#NUM!</v>
      </c>
      <c r="Q3819">
        <f t="shared" si="1174"/>
        <v>-0.70486853151078355</v>
      </c>
      <c r="R3819" t="e">
        <f t="shared" si="1175"/>
        <v>#NUM!</v>
      </c>
      <c r="S3819" t="e">
        <f t="shared" si="1177"/>
        <v>#NUM!</v>
      </c>
    </row>
    <row r="3820" spans="1:20" x14ac:dyDescent="0.2">
      <c r="A3820" s="3">
        <v>41432.916666657475</v>
      </c>
      <c r="B3820" s="5">
        <f t="shared" si="1167"/>
        <v>158</v>
      </c>
      <c r="C3820" s="5">
        <v>22</v>
      </c>
      <c r="D3820">
        <f t="shared" si="1168"/>
        <v>75.945205479452056</v>
      </c>
      <c r="E3820">
        <f t="shared" si="1178"/>
        <v>1.3665900505813791</v>
      </c>
      <c r="F3820">
        <f t="shared" si="1179"/>
        <v>-10.252145949418619</v>
      </c>
      <c r="G3820">
        <f t="shared" si="1169"/>
        <v>21.829130900843023</v>
      </c>
      <c r="H3820">
        <f t="shared" si="1180"/>
        <v>147.43696351264535</v>
      </c>
      <c r="I3820">
        <f t="shared" si="1170"/>
        <v>22.747998967417843</v>
      </c>
      <c r="J3820">
        <f t="shared" si="1171"/>
        <v>-21.98797442557294</v>
      </c>
      <c r="K3820">
        <f t="shared" si="1181"/>
        <v>111.98797442557294</v>
      </c>
      <c r="L3820">
        <f t="shared" si="1172"/>
        <v>32.364061492502117</v>
      </c>
      <c r="M3820">
        <f t="shared" si="1182"/>
        <v>327.63593850749788</v>
      </c>
      <c r="N3820">
        <f t="shared" si="1173"/>
        <v>327.63593850749788</v>
      </c>
      <c r="O3820">
        <f t="shared" si="1183"/>
        <v>-2.6708546923334153</v>
      </c>
      <c r="P3820" t="e">
        <f t="shared" si="1184"/>
        <v>#NUM!</v>
      </c>
      <c r="Q3820">
        <f t="shared" si="1174"/>
        <v>-0.84764382782714587</v>
      </c>
      <c r="R3820" t="e">
        <f t="shared" si="1175"/>
        <v>#NUM!</v>
      </c>
      <c r="S3820" t="e">
        <f t="shared" si="1177"/>
        <v>#NUM!</v>
      </c>
    </row>
    <row r="3821" spans="1:20" x14ac:dyDescent="0.2">
      <c r="A3821" s="3">
        <v>41432.958333324139</v>
      </c>
      <c r="B3821" s="5">
        <f t="shared" si="1167"/>
        <v>158</v>
      </c>
      <c r="C3821" s="5">
        <v>23</v>
      </c>
      <c r="D3821">
        <f t="shared" si="1168"/>
        <v>75.945205479452056</v>
      </c>
      <c r="E3821">
        <f t="shared" si="1178"/>
        <v>1.3665900505813791</v>
      </c>
      <c r="F3821">
        <f t="shared" si="1179"/>
        <v>-10.252145949418619</v>
      </c>
      <c r="G3821">
        <f t="shared" si="1169"/>
        <v>22.829130900843023</v>
      </c>
      <c r="H3821">
        <f t="shared" si="1180"/>
        <v>162.43696351264535</v>
      </c>
      <c r="I3821">
        <f t="shared" si="1170"/>
        <v>22.747998967417843</v>
      </c>
      <c r="J3821">
        <f t="shared" si="1171"/>
        <v>-27.050541138300531</v>
      </c>
      <c r="K3821">
        <f t="shared" si="1181"/>
        <v>117.05054113830053</v>
      </c>
      <c r="L3821">
        <f t="shared" si="1172"/>
        <v>18.207819822651089</v>
      </c>
      <c r="M3821">
        <f t="shared" si="1182"/>
        <v>341.79218017734888</v>
      </c>
      <c r="N3821">
        <f t="shared" si="1173"/>
        <v>341.79218017734888</v>
      </c>
      <c r="O3821">
        <f t="shared" si="1183"/>
        <v>-2.1988833325595891</v>
      </c>
      <c r="P3821" t="e">
        <f t="shared" si="1184"/>
        <v>#NUM!</v>
      </c>
      <c r="Q3821">
        <f t="shared" si="1174"/>
        <v>-0.93601466161314439</v>
      </c>
      <c r="R3821" t="e">
        <f t="shared" si="1175"/>
        <v>#NUM!</v>
      </c>
      <c r="S3821" t="e">
        <f t="shared" si="1177"/>
        <v>#NUM!</v>
      </c>
    </row>
    <row r="3822" spans="1:20" x14ac:dyDescent="0.2">
      <c r="A3822" s="3">
        <v>41432.999999990803</v>
      </c>
      <c r="B3822" s="5">
        <f t="shared" si="1167"/>
        <v>159</v>
      </c>
      <c r="C3822" s="5">
        <v>0</v>
      </c>
      <c r="D3822">
        <f t="shared" si="1168"/>
        <v>76.93150684931507</v>
      </c>
      <c r="E3822">
        <f t="shared" si="1178"/>
        <v>1.1841186069033436</v>
      </c>
      <c r="F3822">
        <f t="shared" si="1179"/>
        <v>-10.434617393096655</v>
      </c>
      <c r="G3822">
        <f t="shared" si="1169"/>
        <v>-0.17391028988494425</v>
      </c>
      <c r="H3822">
        <f t="shared" si="1180"/>
        <v>-182.60865434827417</v>
      </c>
      <c r="I3822">
        <f t="shared" si="1170"/>
        <v>22.84265567379326</v>
      </c>
      <c r="J3822">
        <f t="shared" si="1171"/>
        <v>-29.107980633426902</v>
      </c>
      <c r="K3822">
        <f t="shared" si="1181"/>
        <v>119.10798063342691</v>
      </c>
      <c r="L3822">
        <f t="shared" si="1172"/>
        <v>2.7516886176671562</v>
      </c>
      <c r="M3822">
        <f t="shared" si="1182"/>
        <v>357.24831138233287</v>
      </c>
      <c r="N3822">
        <f t="shared" si="1173"/>
        <v>2.7516886176671562</v>
      </c>
      <c r="O3822">
        <f t="shared" si="1183"/>
        <v>-2.0556798061859332</v>
      </c>
      <c r="P3822" t="e">
        <f t="shared" si="1184"/>
        <v>#NUM!</v>
      </c>
      <c r="Q3822">
        <f t="shared" si="1174"/>
        <v>-0.97018605781120693</v>
      </c>
      <c r="R3822" t="e">
        <f t="shared" si="1175"/>
        <v>#NUM!</v>
      </c>
      <c r="S3822" t="e">
        <f t="shared" si="1177"/>
        <v>#NUM!</v>
      </c>
      <c r="T3822">
        <f t="shared" ref="T3822" si="1185">SUMIF(S3828:S3842,"&gt;0,01")</f>
        <v>16.069691048738388</v>
      </c>
    </row>
    <row r="3823" spans="1:20" x14ac:dyDescent="0.2">
      <c r="A3823" s="3">
        <v>41433.041666657467</v>
      </c>
      <c r="B3823" s="5">
        <f t="shared" si="1167"/>
        <v>159</v>
      </c>
      <c r="C3823" s="5">
        <v>1</v>
      </c>
      <c r="D3823">
        <f t="shared" si="1168"/>
        <v>76.93150684931507</v>
      </c>
      <c r="E3823">
        <f t="shared" si="1178"/>
        <v>1.1841186069033436</v>
      </c>
      <c r="F3823">
        <f t="shared" si="1179"/>
        <v>-10.434617393096655</v>
      </c>
      <c r="G3823">
        <f t="shared" si="1169"/>
        <v>0.82608971011505572</v>
      </c>
      <c r="H3823">
        <f t="shared" si="1180"/>
        <v>-167.60865434827417</v>
      </c>
      <c r="I3823">
        <f t="shared" si="1170"/>
        <v>22.84265567379326</v>
      </c>
      <c r="J3823">
        <f t="shared" si="1171"/>
        <v>-28.053275838510743</v>
      </c>
      <c r="K3823">
        <f t="shared" si="1181"/>
        <v>118.05327583851074</v>
      </c>
      <c r="L3823">
        <f t="shared" si="1172"/>
        <v>12.94915989018611</v>
      </c>
      <c r="M3823">
        <f t="shared" si="1182"/>
        <v>347.05084010981386</v>
      </c>
      <c r="N3823">
        <f t="shared" si="1173"/>
        <v>12.94915989018611</v>
      </c>
      <c r="O3823">
        <f t="shared" si="1183"/>
        <v>-2.1263369085826476</v>
      </c>
      <c r="P3823" t="e">
        <f t="shared" si="1184"/>
        <v>#NUM!</v>
      </c>
      <c r="Q3823">
        <f t="shared" si="1174"/>
        <v>-0.95347095783345903</v>
      </c>
      <c r="R3823" t="e">
        <f t="shared" si="1175"/>
        <v>#NUM!</v>
      </c>
      <c r="S3823" t="e">
        <f t="shared" si="1177"/>
        <v>#NUM!</v>
      </c>
    </row>
    <row r="3824" spans="1:20" x14ac:dyDescent="0.2">
      <c r="A3824" s="3">
        <v>41433.083333324132</v>
      </c>
      <c r="B3824" s="5">
        <f t="shared" si="1167"/>
        <v>159</v>
      </c>
      <c r="C3824" s="5">
        <v>2</v>
      </c>
      <c r="D3824">
        <f t="shared" si="1168"/>
        <v>76.93150684931507</v>
      </c>
      <c r="E3824">
        <f t="shared" si="1178"/>
        <v>1.1841186069033436</v>
      </c>
      <c r="F3824">
        <f t="shared" si="1179"/>
        <v>-10.434617393096655</v>
      </c>
      <c r="G3824">
        <f t="shared" si="1169"/>
        <v>1.8260897101150557</v>
      </c>
      <c r="H3824">
        <f t="shared" si="1180"/>
        <v>-152.60865434827417</v>
      </c>
      <c r="I3824">
        <f t="shared" si="1170"/>
        <v>22.84265567379326</v>
      </c>
      <c r="J3824">
        <f t="shared" si="1171"/>
        <v>-23.940671721824032</v>
      </c>
      <c r="K3824">
        <f t="shared" si="1181"/>
        <v>113.94067172182403</v>
      </c>
      <c r="L3824">
        <f t="shared" si="1172"/>
        <v>27.638762242498416</v>
      </c>
      <c r="M3824">
        <f t="shared" si="1182"/>
        <v>332.36123775750161</v>
      </c>
      <c r="N3824">
        <f t="shared" si="1173"/>
        <v>27.638762242498416</v>
      </c>
      <c r="O3824">
        <f t="shared" si="1183"/>
        <v>-2.4643259686996628</v>
      </c>
      <c r="P3824" t="e">
        <f t="shared" si="1184"/>
        <v>#NUM!</v>
      </c>
      <c r="Q3824">
        <f t="shared" si="1174"/>
        <v>-0.88399368570660242</v>
      </c>
      <c r="R3824" t="e">
        <f t="shared" si="1175"/>
        <v>#NUM!</v>
      </c>
      <c r="S3824" t="e">
        <f t="shared" si="1177"/>
        <v>#NUM!</v>
      </c>
    </row>
    <row r="3825" spans="1:19" x14ac:dyDescent="0.2">
      <c r="A3825" s="3">
        <v>41433.124999990796</v>
      </c>
      <c r="B3825" s="5">
        <f t="shared" si="1167"/>
        <v>159</v>
      </c>
      <c r="C3825" s="5">
        <v>3</v>
      </c>
      <c r="D3825">
        <f t="shared" si="1168"/>
        <v>76.93150684931507</v>
      </c>
      <c r="E3825">
        <f t="shared" si="1178"/>
        <v>1.1841186069033436</v>
      </c>
      <c r="F3825">
        <f t="shared" si="1179"/>
        <v>-10.434617393096655</v>
      </c>
      <c r="G3825">
        <f t="shared" si="1169"/>
        <v>2.8260897101150557</v>
      </c>
      <c r="H3825">
        <f t="shared" si="1180"/>
        <v>-137.60865434827417</v>
      </c>
      <c r="I3825">
        <f t="shared" si="1170"/>
        <v>22.84265567379326</v>
      </c>
      <c r="J3825">
        <f t="shared" si="1171"/>
        <v>-17.298334553489397</v>
      </c>
      <c r="K3825">
        <f t="shared" si="1181"/>
        <v>107.2983345534894</v>
      </c>
      <c r="L3825">
        <f t="shared" si="1172"/>
        <v>40.598235854291772</v>
      </c>
      <c r="M3825">
        <f t="shared" si="1182"/>
        <v>319.40176414570823</v>
      </c>
      <c r="N3825">
        <f t="shared" si="1173"/>
        <v>40.598235854291772</v>
      </c>
      <c r="O3825">
        <f t="shared" si="1183"/>
        <v>-3.3630727455138549</v>
      </c>
      <c r="P3825" t="e">
        <f t="shared" si="1184"/>
        <v>#NUM!</v>
      </c>
      <c r="Q3825">
        <f t="shared" si="1174"/>
        <v>-0.75975747767767476</v>
      </c>
      <c r="R3825" t="e">
        <f t="shared" si="1175"/>
        <v>#NUM!</v>
      </c>
      <c r="S3825" t="e">
        <f t="shared" si="1177"/>
        <v>#NUM!</v>
      </c>
    </row>
    <row r="3826" spans="1:19" x14ac:dyDescent="0.2">
      <c r="A3826" s="3">
        <v>41433.16666665746</v>
      </c>
      <c r="B3826" s="5">
        <f t="shared" si="1167"/>
        <v>159</v>
      </c>
      <c r="C3826" s="5">
        <v>4</v>
      </c>
      <c r="D3826">
        <f t="shared" si="1168"/>
        <v>76.93150684931507</v>
      </c>
      <c r="E3826">
        <f t="shared" si="1178"/>
        <v>1.1841186069033436</v>
      </c>
      <c r="F3826">
        <f t="shared" si="1179"/>
        <v>-10.434617393096655</v>
      </c>
      <c r="G3826">
        <f t="shared" si="1169"/>
        <v>3.8260897101150557</v>
      </c>
      <c r="H3826">
        <f t="shared" si="1180"/>
        <v>-122.60865434827416</v>
      </c>
      <c r="I3826">
        <f t="shared" si="1170"/>
        <v>22.84265567379326</v>
      </c>
      <c r="J3826">
        <f t="shared" si="1171"/>
        <v>-8.7632843703936647</v>
      </c>
      <c r="K3826">
        <f t="shared" si="1181"/>
        <v>98.763284370393663</v>
      </c>
      <c r="L3826">
        <f t="shared" si="1172"/>
        <v>51.764820710920077</v>
      </c>
      <c r="M3826">
        <f t="shared" si="1182"/>
        <v>308.23517928907995</v>
      </c>
      <c r="N3826">
        <f t="shared" si="1173"/>
        <v>51.764820710920077</v>
      </c>
      <c r="O3826">
        <f t="shared" si="1183"/>
        <v>-6.563723862509713</v>
      </c>
      <c r="P3826" t="e">
        <f t="shared" si="1184"/>
        <v>#NUM!</v>
      </c>
      <c r="Q3826">
        <f t="shared" si="1174"/>
        <v>-0.58437930791270232</v>
      </c>
      <c r="R3826" t="e">
        <f t="shared" si="1175"/>
        <v>#NUM!</v>
      </c>
      <c r="S3826" t="e">
        <f t="shared" si="1177"/>
        <v>#NUM!</v>
      </c>
    </row>
    <row r="3827" spans="1:19" x14ac:dyDescent="0.2">
      <c r="A3827" s="3">
        <v>41433.208333324124</v>
      </c>
      <c r="B3827" s="5">
        <f t="shared" si="1167"/>
        <v>159</v>
      </c>
      <c r="C3827" s="5">
        <v>5</v>
      </c>
      <c r="D3827">
        <f t="shared" si="1168"/>
        <v>76.93150684931507</v>
      </c>
      <c r="E3827">
        <f t="shared" si="1178"/>
        <v>1.1841186069033436</v>
      </c>
      <c r="F3827">
        <f t="shared" si="1179"/>
        <v>-10.434617393096655</v>
      </c>
      <c r="G3827">
        <f t="shared" si="1169"/>
        <v>4.8260897101150562</v>
      </c>
      <c r="H3827">
        <f t="shared" si="1180"/>
        <v>-107.60865434827416</v>
      </c>
      <c r="I3827">
        <f t="shared" si="1170"/>
        <v>22.84265567379326</v>
      </c>
      <c r="J3827">
        <f t="shared" si="1171"/>
        <v>1.1065724123312402</v>
      </c>
      <c r="K3827">
        <f t="shared" si="1181"/>
        <v>88.893427587668754</v>
      </c>
      <c r="L3827">
        <f t="shared" si="1172"/>
        <v>61.468885704353411</v>
      </c>
      <c r="M3827">
        <f t="shared" si="1182"/>
        <v>298.5311142956466</v>
      </c>
      <c r="N3827">
        <f t="shared" si="1173"/>
        <v>61.468885704353411</v>
      </c>
      <c r="O3827">
        <f t="shared" si="1183"/>
        <v>51.780923654854014</v>
      </c>
      <c r="P3827">
        <f t="shared" si="1184"/>
        <v>7.6010824832923379E-3</v>
      </c>
      <c r="Q3827">
        <f t="shared" si="1174"/>
        <v>-0.36861706569418662</v>
      </c>
      <c r="R3827">
        <f t="shared" si="1175"/>
        <v>-2.801888721090703E-3</v>
      </c>
      <c r="S3827">
        <f t="shared" si="1177"/>
        <v>-8.0323200949642178E-3</v>
      </c>
    </row>
    <row r="3828" spans="1:19" x14ac:dyDescent="0.2">
      <c r="A3828" s="3">
        <v>41433.249999990789</v>
      </c>
      <c r="B3828" s="5">
        <f t="shared" si="1167"/>
        <v>159</v>
      </c>
      <c r="C3828" s="5">
        <v>6</v>
      </c>
      <c r="D3828">
        <f t="shared" si="1168"/>
        <v>76.93150684931507</v>
      </c>
      <c r="E3828">
        <f t="shared" si="1178"/>
        <v>1.1841186069033436</v>
      </c>
      <c r="F3828">
        <f t="shared" si="1179"/>
        <v>-10.434617393096655</v>
      </c>
      <c r="G3828">
        <f t="shared" si="1169"/>
        <v>5.8260897101150562</v>
      </c>
      <c r="H3828">
        <f t="shared" si="1180"/>
        <v>-92.608654348274158</v>
      </c>
      <c r="I3828">
        <f t="shared" si="1170"/>
        <v>22.84265567379326</v>
      </c>
      <c r="J3828">
        <f t="shared" si="1171"/>
        <v>11.885013039858061</v>
      </c>
      <c r="K3828">
        <f t="shared" si="1181"/>
        <v>78.114986960141934</v>
      </c>
      <c r="L3828">
        <f t="shared" si="1172"/>
        <v>70.184168301544261</v>
      </c>
      <c r="M3828">
        <f t="shared" si="1182"/>
        <v>289.81583169845572</v>
      </c>
      <c r="N3828">
        <f t="shared" si="1173"/>
        <v>70.184168301544261</v>
      </c>
      <c r="O3828">
        <f t="shared" si="1183"/>
        <v>4.8555892408619448</v>
      </c>
      <c r="P3828">
        <f t="shared" si="1184"/>
        <v>0.47763866123456183</v>
      </c>
      <c r="Q3828">
        <f t="shared" si="1174"/>
        <v>-0.12817034397257879</v>
      </c>
      <c r="R3828">
        <f t="shared" si="1175"/>
        <v>-6.1219111505035825E-2</v>
      </c>
      <c r="S3828">
        <f t="shared" si="1177"/>
        <v>-0.17550001034528451</v>
      </c>
    </row>
    <row r="3829" spans="1:19" x14ac:dyDescent="0.2">
      <c r="A3829" s="3">
        <v>41433.291666657453</v>
      </c>
      <c r="B3829" s="5">
        <f t="shared" si="1167"/>
        <v>159</v>
      </c>
      <c r="C3829" s="5">
        <v>7</v>
      </c>
      <c r="D3829">
        <f t="shared" si="1168"/>
        <v>76.93150684931507</v>
      </c>
      <c r="E3829">
        <f t="shared" si="1178"/>
        <v>1.1841186069033436</v>
      </c>
      <c r="F3829">
        <f t="shared" si="1179"/>
        <v>-10.434617393096655</v>
      </c>
      <c r="G3829">
        <f t="shared" si="1169"/>
        <v>6.8260897101150562</v>
      </c>
      <c r="H3829">
        <f t="shared" si="1180"/>
        <v>-77.608654348274158</v>
      </c>
      <c r="I3829">
        <f t="shared" si="1170"/>
        <v>22.84265567379326</v>
      </c>
      <c r="J3829">
        <f t="shared" si="1171"/>
        <v>23.255796625900423</v>
      </c>
      <c r="K3829">
        <f t="shared" si="1181"/>
        <v>66.744203374099584</v>
      </c>
      <c r="L3829">
        <f t="shared" si="1172"/>
        <v>78.437289794621947</v>
      </c>
      <c r="M3829">
        <f t="shared" si="1182"/>
        <v>281.56271020537804</v>
      </c>
      <c r="N3829">
        <f t="shared" si="1173"/>
        <v>78.437289794621947</v>
      </c>
      <c r="O3829">
        <f t="shared" si="1183"/>
        <v>2.5326919326254638</v>
      </c>
      <c r="P3829">
        <f t="shared" si="1184"/>
        <v>0.69252685492237032</v>
      </c>
      <c r="Q3829">
        <f t="shared" si="1174"/>
        <v>0.11889472059070622</v>
      </c>
      <c r="R3829">
        <f t="shared" si="1175"/>
        <v>8.2337786917555764E-2</v>
      </c>
      <c r="S3829">
        <f t="shared" si="1177"/>
        <v>0.23604201532147689</v>
      </c>
    </row>
    <row r="3830" spans="1:19" x14ac:dyDescent="0.2">
      <c r="A3830" s="3">
        <v>41433.333333324117</v>
      </c>
      <c r="B3830" s="5">
        <f t="shared" si="1167"/>
        <v>159</v>
      </c>
      <c r="C3830" s="5">
        <v>8</v>
      </c>
      <c r="D3830">
        <f t="shared" si="1168"/>
        <v>76.93150684931507</v>
      </c>
      <c r="E3830">
        <f t="shared" si="1178"/>
        <v>1.1841186069033436</v>
      </c>
      <c r="F3830">
        <f t="shared" si="1179"/>
        <v>-10.434617393096655</v>
      </c>
      <c r="G3830">
        <f t="shared" si="1169"/>
        <v>7.8260897101150562</v>
      </c>
      <c r="H3830">
        <f t="shared" si="1180"/>
        <v>-62.608654348274158</v>
      </c>
      <c r="I3830">
        <f t="shared" si="1170"/>
        <v>22.84265567379326</v>
      </c>
      <c r="J3830">
        <f t="shared" si="1171"/>
        <v>34.967061892770872</v>
      </c>
      <c r="K3830">
        <f t="shared" si="1181"/>
        <v>55.032938107229128</v>
      </c>
      <c r="L3830">
        <f t="shared" si="1172"/>
        <v>86.860822392810093</v>
      </c>
      <c r="M3830">
        <f t="shared" si="1182"/>
        <v>273.13917760718994</v>
      </c>
      <c r="N3830">
        <f t="shared" si="1173"/>
        <v>86.860822392810093</v>
      </c>
      <c r="O3830">
        <f t="shared" si="1183"/>
        <v>1.7448796500777946</v>
      </c>
      <c r="P3830">
        <f t="shared" si="1184"/>
        <v>0.80420689868344875</v>
      </c>
      <c r="Q3830">
        <f t="shared" si="1174"/>
        <v>0.35405725741976934</v>
      </c>
      <c r="R3830">
        <f t="shared" si="1175"/>
        <v>0.28473528894592015</v>
      </c>
      <c r="S3830">
        <f t="shared" si="1177"/>
        <v>0.81626545905629477</v>
      </c>
    </row>
    <row r="3831" spans="1:19" x14ac:dyDescent="0.2">
      <c r="A3831" s="3">
        <v>41433.374999990781</v>
      </c>
      <c r="B3831" s="5">
        <f t="shared" si="1167"/>
        <v>159</v>
      </c>
      <c r="C3831" s="5">
        <v>9</v>
      </c>
      <c r="D3831">
        <f t="shared" si="1168"/>
        <v>76.93150684931507</v>
      </c>
      <c r="E3831">
        <f t="shared" si="1178"/>
        <v>1.1841186069033436</v>
      </c>
      <c r="F3831">
        <f t="shared" si="1179"/>
        <v>-10.434617393096655</v>
      </c>
      <c r="G3831">
        <f t="shared" si="1169"/>
        <v>8.8260897101150562</v>
      </c>
      <c r="H3831">
        <f t="shared" si="1180"/>
        <v>-47.608654348274158</v>
      </c>
      <c r="I3831">
        <f t="shared" si="1170"/>
        <v>22.84265567379326</v>
      </c>
      <c r="J3831">
        <f t="shared" si="1171"/>
        <v>46.769604908480119</v>
      </c>
      <c r="K3831">
        <f t="shared" si="1181"/>
        <v>43.230395091519881</v>
      </c>
      <c r="L3831">
        <f t="shared" si="1172"/>
        <v>96.422301720453817</v>
      </c>
      <c r="M3831">
        <f t="shared" si="1182"/>
        <v>263.57769827954621</v>
      </c>
      <c r="N3831">
        <f t="shared" si="1173"/>
        <v>96.422301720453817</v>
      </c>
      <c r="O3831">
        <f t="shared" si="1183"/>
        <v>1.3724850685073589</v>
      </c>
      <c r="P3831">
        <f t="shared" si="1184"/>
        <v>0.86956900110593705</v>
      </c>
      <c r="Q3831">
        <f t="shared" si="1174"/>
        <v>0.55966615944096743</v>
      </c>
      <c r="R3831">
        <f t="shared" si="1175"/>
        <v>0.48666834321787816</v>
      </c>
      <c r="S3831">
        <f t="shared" si="1177"/>
        <v>1.395157446256539</v>
      </c>
    </row>
    <row r="3832" spans="1:19" x14ac:dyDescent="0.2">
      <c r="A3832" s="3">
        <v>41433.416666657446</v>
      </c>
      <c r="B3832" s="5">
        <f t="shared" si="1167"/>
        <v>159</v>
      </c>
      <c r="C3832" s="5">
        <v>10</v>
      </c>
      <c r="D3832">
        <f t="shared" si="1168"/>
        <v>76.93150684931507</v>
      </c>
      <c r="E3832">
        <f t="shared" si="1178"/>
        <v>1.1841186069033436</v>
      </c>
      <c r="F3832">
        <f t="shared" si="1179"/>
        <v>-10.434617393096655</v>
      </c>
      <c r="G3832">
        <f t="shared" si="1169"/>
        <v>9.8260897101150562</v>
      </c>
      <c r="H3832">
        <f t="shared" si="1180"/>
        <v>-32.608654348274158</v>
      </c>
      <c r="I3832">
        <f t="shared" si="1170"/>
        <v>22.84265567379326</v>
      </c>
      <c r="J3832">
        <f t="shared" si="1171"/>
        <v>58.292202304010843</v>
      </c>
      <c r="K3832">
        <f t="shared" si="1181"/>
        <v>31.707797695989157</v>
      </c>
      <c r="L3832">
        <f t="shared" si="1172"/>
        <v>109.1062127226803</v>
      </c>
      <c r="M3832">
        <f t="shared" si="1182"/>
        <v>250.89378727731969</v>
      </c>
      <c r="N3832">
        <f t="shared" si="1173"/>
        <v>109.1062127226803</v>
      </c>
      <c r="O3832">
        <f t="shared" si="1183"/>
        <v>1.1754478279906966</v>
      </c>
      <c r="P3832">
        <f t="shared" si="1184"/>
        <v>0.908769211628907</v>
      </c>
      <c r="Q3832">
        <f t="shared" si="1174"/>
        <v>0.71963495885156736</v>
      </c>
      <c r="R3832">
        <f t="shared" si="1175"/>
        <v>0.65398209421613984</v>
      </c>
      <c r="S3832">
        <f t="shared" si="1177"/>
        <v>1.8748044765583078</v>
      </c>
    </row>
    <row r="3833" spans="1:19" x14ac:dyDescent="0.2">
      <c r="A3833" s="3">
        <v>41433.45833332411</v>
      </c>
      <c r="B3833" s="5">
        <f t="shared" si="1167"/>
        <v>159</v>
      </c>
      <c r="C3833" s="5">
        <v>11</v>
      </c>
      <c r="D3833">
        <f t="shared" si="1168"/>
        <v>76.93150684931507</v>
      </c>
      <c r="E3833">
        <f t="shared" si="1178"/>
        <v>1.1841186069033436</v>
      </c>
      <c r="F3833">
        <f t="shared" si="1179"/>
        <v>-10.434617393096655</v>
      </c>
      <c r="G3833">
        <f t="shared" si="1169"/>
        <v>10.826089710115056</v>
      </c>
      <c r="H3833">
        <f t="shared" si="1180"/>
        <v>-17.608654348274158</v>
      </c>
      <c r="I3833">
        <f t="shared" si="1170"/>
        <v>22.84265567379326</v>
      </c>
      <c r="J3833">
        <f t="shared" si="1171"/>
        <v>68.620265827465062</v>
      </c>
      <c r="K3833">
        <f t="shared" si="1181"/>
        <v>21.379734172534938</v>
      </c>
      <c r="L3833">
        <f t="shared" si="1172"/>
        <v>130.11490843415453</v>
      </c>
      <c r="M3833">
        <f t="shared" si="1182"/>
        <v>229.88509156584547</v>
      </c>
      <c r="N3833">
        <f t="shared" si="1173"/>
        <v>130.11490843415453</v>
      </c>
      <c r="O3833">
        <f t="shared" si="1183"/>
        <v>1.0739006717747914</v>
      </c>
      <c r="P3833">
        <f t="shared" si="1184"/>
        <v>0.9305163043178909</v>
      </c>
      <c r="Q3833">
        <f t="shared" si="1174"/>
        <v>0.8188982784715354</v>
      </c>
      <c r="R3833">
        <f t="shared" si="1175"/>
        <v>0.76199819969561622</v>
      </c>
      <c r="S3833">
        <f t="shared" si="1177"/>
        <v>2.1844598629738079</v>
      </c>
    </row>
    <row r="3834" spans="1:19" x14ac:dyDescent="0.2">
      <c r="A3834" s="3">
        <v>41433.499999990774</v>
      </c>
      <c r="B3834" s="5">
        <f t="shared" si="1167"/>
        <v>159</v>
      </c>
      <c r="C3834" s="5">
        <v>12</v>
      </c>
      <c r="D3834">
        <f t="shared" si="1168"/>
        <v>76.93150684931507</v>
      </c>
      <c r="E3834">
        <f t="shared" si="1178"/>
        <v>1.1841186069033436</v>
      </c>
      <c r="F3834">
        <f t="shared" si="1179"/>
        <v>-10.434617393096655</v>
      </c>
      <c r="G3834">
        <f t="shared" si="1169"/>
        <v>11.826089710115056</v>
      </c>
      <c r="H3834">
        <f t="shared" si="1180"/>
        <v>-2.6086543482741575</v>
      </c>
      <c r="I3834">
        <f t="shared" si="1170"/>
        <v>22.84265567379326</v>
      </c>
      <c r="J3834">
        <f t="shared" si="1171"/>
        <v>74.678613090495247</v>
      </c>
      <c r="K3834">
        <f t="shared" si="1181"/>
        <v>15.321386909504753</v>
      </c>
      <c r="L3834">
        <f t="shared" si="1172"/>
        <v>170.86621629187385</v>
      </c>
      <c r="M3834">
        <f t="shared" si="1182"/>
        <v>189.13378370812615</v>
      </c>
      <c r="N3834">
        <f t="shared" si="1173"/>
        <v>170.86621629187385</v>
      </c>
      <c r="O3834">
        <f t="shared" si="1183"/>
        <v>1.0368508671739183</v>
      </c>
      <c r="P3834">
        <f t="shared" si="1184"/>
        <v>0.93874627198076355</v>
      </c>
      <c r="Q3834">
        <f t="shared" si="1174"/>
        <v>0.84912241908938091</v>
      </c>
      <c r="R3834">
        <f t="shared" si="1175"/>
        <v>0.79711050537544381</v>
      </c>
      <c r="S3834">
        <f t="shared" si="1177"/>
        <v>2.2851181355060648</v>
      </c>
    </row>
    <row r="3835" spans="1:19" x14ac:dyDescent="0.2">
      <c r="A3835" s="3">
        <v>41433.541666657438</v>
      </c>
      <c r="B3835" s="5">
        <f t="shared" si="1167"/>
        <v>159</v>
      </c>
      <c r="C3835" s="5">
        <v>13</v>
      </c>
      <c r="D3835">
        <f t="shared" si="1168"/>
        <v>76.93150684931507</v>
      </c>
      <c r="E3835">
        <f t="shared" si="1178"/>
        <v>1.1841186069033436</v>
      </c>
      <c r="F3835">
        <f t="shared" si="1179"/>
        <v>-10.434617393096655</v>
      </c>
      <c r="G3835">
        <f t="shared" si="1169"/>
        <v>12.826089710115056</v>
      </c>
      <c r="H3835">
        <f t="shared" si="1180"/>
        <v>12.391345651725842</v>
      </c>
      <c r="I3835">
        <f t="shared" si="1170"/>
        <v>22.84265567379326</v>
      </c>
      <c r="J3835">
        <f t="shared" si="1171"/>
        <v>71.494669639304291</v>
      </c>
      <c r="K3835">
        <f t="shared" si="1181"/>
        <v>18.505330360695709</v>
      </c>
      <c r="L3835">
        <f t="shared" si="1172"/>
        <v>141.45918139935972</v>
      </c>
      <c r="M3835">
        <f t="shared" si="1182"/>
        <v>218.54081860064028</v>
      </c>
      <c r="N3835">
        <f t="shared" si="1173"/>
        <v>218.54081860064028</v>
      </c>
      <c r="O3835">
        <f t="shared" si="1183"/>
        <v>1.0545251381146905</v>
      </c>
      <c r="P3835">
        <f t="shared" si="1184"/>
        <v>0.93479958929495399</v>
      </c>
      <c r="Q3835">
        <f t="shared" si="1174"/>
        <v>0.83669107099645368</v>
      </c>
      <c r="R3835">
        <f t="shared" si="1175"/>
        <v>0.78213846953424004</v>
      </c>
      <c r="S3835">
        <f t="shared" si="1177"/>
        <v>2.2421970218142224</v>
      </c>
    </row>
    <row r="3836" spans="1:19" x14ac:dyDescent="0.2">
      <c r="A3836" s="3">
        <v>41433.583333324103</v>
      </c>
      <c r="B3836" s="5">
        <f t="shared" si="1167"/>
        <v>159</v>
      </c>
      <c r="C3836" s="5">
        <v>14</v>
      </c>
      <c r="D3836">
        <f t="shared" si="1168"/>
        <v>76.93150684931507</v>
      </c>
      <c r="E3836">
        <f t="shared" si="1178"/>
        <v>1.1841186069033436</v>
      </c>
      <c r="F3836">
        <f t="shared" si="1179"/>
        <v>-10.434617393096655</v>
      </c>
      <c r="G3836">
        <f t="shared" si="1169"/>
        <v>13.826089710115056</v>
      </c>
      <c r="H3836">
        <f t="shared" si="1180"/>
        <v>27.391345651725842</v>
      </c>
      <c r="I3836">
        <f t="shared" si="1170"/>
        <v>22.84265567379326</v>
      </c>
      <c r="J3836">
        <f t="shared" si="1171"/>
        <v>62.103259127345623</v>
      </c>
      <c r="K3836">
        <f t="shared" si="1181"/>
        <v>27.896740872654377</v>
      </c>
      <c r="L3836">
        <f t="shared" si="1172"/>
        <v>115.01683648591141</v>
      </c>
      <c r="M3836">
        <f t="shared" si="1182"/>
        <v>244.98316351408857</v>
      </c>
      <c r="N3836">
        <f t="shared" si="1173"/>
        <v>244.98316351408857</v>
      </c>
      <c r="O3836">
        <f t="shared" si="1183"/>
        <v>1.1314876373835085</v>
      </c>
      <c r="P3836">
        <f t="shared" si="1184"/>
        <v>0.91804322097630953</v>
      </c>
      <c r="Q3836">
        <f t="shared" si="1174"/>
        <v>0.76181392659556835</v>
      </c>
      <c r="R3836">
        <f t="shared" si="1175"/>
        <v>0.69937811095640545</v>
      </c>
      <c r="S3836">
        <f t="shared" si="1177"/>
        <v>2.004943598340498</v>
      </c>
    </row>
    <row r="3837" spans="1:19" x14ac:dyDescent="0.2">
      <c r="A3837" s="3">
        <v>41433.624999990767</v>
      </c>
      <c r="B3837" s="5">
        <f t="shared" si="1167"/>
        <v>159</v>
      </c>
      <c r="C3837" s="5">
        <v>15</v>
      </c>
      <c r="D3837">
        <f t="shared" si="1168"/>
        <v>76.93150684931507</v>
      </c>
      <c r="E3837">
        <f t="shared" si="1178"/>
        <v>1.1841186069033436</v>
      </c>
      <c r="F3837">
        <f t="shared" si="1179"/>
        <v>-10.434617393096655</v>
      </c>
      <c r="G3837">
        <f t="shared" si="1169"/>
        <v>14.826089710115056</v>
      </c>
      <c r="H3837">
        <f t="shared" si="1180"/>
        <v>42.391345651725842</v>
      </c>
      <c r="I3837">
        <f t="shared" si="1170"/>
        <v>22.84265567379326</v>
      </c>
      <c r="J3837">
        <f t="shared" si="1171"/>
        <v>50.836675247134238</v>
      </c>
      <c r="K3837">
        <f t="shared" si="1181"/>
        <v>39.163324752865762</v>
      </c>
      <c r="L3837">
        <f t="shared" si="1172"/>
        <v>100.3197597874924</v>
      </c>
      <c r="M3837">
        <f t="shared" si="1182"/>
        <v>259.68024021250761</v>
      </c>
      <c r="N3837">
        <f t="shared" si="1173"/>
        <v>259.68024021250761</v>
      </c>
      <c r="O3837">
        <f t="shared" si="1183"/>
        <v>1.28974195664768</v>
      </c>
      <c r="P3837">
        <f t="shared" si="1184"/>
        <v>0.88558447184831535</v>
      </c>
      <c r="Q3837">
        <f t="shared" si="1174"/>
        <v>0.62125722211373247</v>
      </c>
      <c r="R3837">
        <f t="shared" si="1175"/>
        <v>0.55017574892754129</v>
      </c>
      <c r="S3837">
        <f t="shared" si="1177"/>
        <v>1.5772174285895273</v>
      </c>
    </row>
    <row r="3838" spans="1:19" x14ac:dyDescent="0.2">
      <c r="A3838" s="3">
        <v>41433.666666657431</v>
      </c>
      <c r="B3838" s="5">
        <f t="shared" si="1167"/>
        <v>159</v>
      </c>
      <c r="C3838" s="5">
        <v>16</v>
      </c>
      <c r="D3838">
        <f t="shared" si="1168"/>
        <v>76.93150684931507</v>
      </c>
      <c r="E3838">
        <f t="shared" si="1178"/>
        <v>1.1841186069033436</v>
      </c>
      <c r="F3838">
        <f t="shared" si="1179"/>
        <v>-10.434617393096655</v>
      </c>
      <c r="G3838">
        <f t="shared" si="1169"/>
        <v>15.826089710115056</v>
      </c>
      <c r="H3838">
        <f t="shared" si="1180"/>
        <v>57.391345651725842</v>
      </c>
      <c r="I3838">
        <f t="shared" si="1170"/>
        <v>22.84265567379326</v>
      </c>
      <c r="J3838">
        <f t="shared" si="1171"/>
        <v>39.076267910663582</v>
      </c>
      <c r="K3838">
        <f t="shared" si="1181"/>
        <v>50.923732089336418</v>
      </c>
      <c r="L3838">
        <f t="shared" si="1172"/>
        <v>89.989048885614565</v>
      </c>
      <c r="M3838">
        <f t="shared" si="1182"/>
        <v>270.01095111438542</v>
      </c>
      <c r="N3838">
        <f t="shared" si="1173"/>
        <v>270.01095111438542</v>
      </c>
      <c r="O3838">
        <f t="shared" si="1183"/>
        <v>1.5864093893658748</v>
      </c>
      <c r="P3838">
        <f t="shared" si="1184"/>
        <v>0.83079083113511909</v>
      </c>
      <c r="Q3838">
        <f t="shared" si="1174"/>
        <v>0.42977889221913712</v>
      </c>
      <c r="R3838">
        <f t="shared" si="1175"/>
        <v>0.3570563630710677</v>
      </c>
      <c r="S3838">
        <f t="shared" si="1177"/>
        <v>1.0235920429467098</v>
      </c>
    </row>
    <row r="3839" spans="1:19" x14ac:dyDescent="0.2">
      <c r="A3839" s="3">
        <v>41433.708333324095</v>
      </c>
      <c r="B3839" s="5">
        <f t="shared" si="1167"/>
        <v>159</v>
      </c>
      <c r="C3839" s="5">
        <v>17</v>
      </c>
      <c r="D3839">
        <f t="shared" si="1168"/>
        <v>76.93150684931507</v>
      </c>
      <c r="E3839">
        <f t="shared" si="1178"/>
        <v>1.1841186069033436</v>
      </c>
      <c r="F3839">
        <f t="shared" si="1179"/>
        <v>-10.434617393096655</v>
      </c>
      <c r="G3839">
        <f t="shared" si="1169"/>
        <v>16.826089710115056</v>
      </c>
      <c r="H3839">
        <f t="shared" si="1180"/>
        <v>72.391345651725842</v>
      </c>
      <c r="I3839">
        <f t="shared" si="1170"/>
        <v>22.84265567379326</v>
      </c>
      <c r="J3839">
        <f t="shared" si="1171"/>
        <v>27.302584738808417</v>
      </c>
      <c r="K3839">
        <f t="shared" si="1181"/>
        <v>62.69741526119158</v>
      </c>
      <c r="L3839">
        <f t="shared" si="1172"/>
        <v>81.309283583661994</v>
      </c>
      <c r="M3839">
        <f t="shared" si="1182"/>
        <v>278.69071641633798</v>
      </c>
      <c r="N3839">
        <f t="shared" si="1173"/>
        <v>278.69071641633798</v>
      </c>
      <c r="O3839">
        <f t="shared" si="1183"/>
        <v>2.1801233547237704</v>
      </c>
      <c r="P3839">
        <f t="shared" si="1184"/>
        <v>0.73883109238179634</v>
      </c>
      <c r="Q3839">
        <f t="shared" si="1174"/>
        <v>0.20296710292132253</v>
      </c>
      <c r="R3839">
        <f t="shared" si="1175"/>
        <v>0.14995840636892921</v>
      </c>
      <c r="S3839">
        <f t="shared" si="1177"/>
        <v>0.42989356137494067</v>
      </c>
    </row>
    <row r="3840" spans="1:19" x14ac:dyDescent="0.2">
      <c r="A3840" s="3">
        <v>41433.74999999076</v>
      </c>
      <c r="B3840" s="5">
        <f t="shared" si="1167"/>
        <v>159</v>
      </c>
      <c r="C3840" s="5">
        <v>18</v>
      </c>
      <c r="D3840">
        <f t="shared" si="1168"/>
        <v>76.93150684931507</v>
      </c>
      <c r="E3840">
        <f t="shared" si="1178"/>
        <v>1.1841186069033436</v>
      </c>
      <c r="F3840">
        <f t="shared" si="1179"/>
        <v>-10.434617393096655</v>
      </c>
      <c r="G3840">
        <f t="shared" si="1169"/>
        <v>17.826089710115056</v>
      </c>
      <c r="H3840">
        <f t="shared" si="1180"/>
        <v>87.391345651725842</v>
      </c>
      <c r="I3840">
        <f t="shared" si="1170"/>
        <v>22.84265567379326</v>
      </c>
      <c r="J3840">
        <f t="shared" si="1171"/>
        <v>15.786501349567212</v>
      </c>
      <c r="K3840">
        <f t="shared" si="1181"/>
        <v>74.213498650432783</v>
      </c>
      <c r="L3840">
        <f t="shared" si="1172"/>
        <v>73.078461555526076</v>
      </c>
      <c r="M3840">
        <f t="shared" si="1182"/>
        <v>286.92153844447392</v>
      </c>
      <c r="N3840">
        <f t="shared" si="1173"/>
        <v>286.92153844447392</v>
      </c>
      <c r="O3840">
        <f t="shared" si="1183"/>
        <v>3.6757469947748325</v>
      </c>
      <c r="P3840">
        <f t="shared" si="1184"/>
        <v>0.57131536147040984</v>
      </c>
      <c r="Q3840">
        <f t="shared" si="1174"/>
        <v>-4.2037169222018195E-2</v>
      </c>
      <c r="R3840">
        <f t="shared" si="1175"/>
        <v>-2.4016480529270114E-2</v>
      </c>
      <c r="S3840">
        <f t="shared" si="1177"/>
        <v>-6.8849293590246177E-2</v>
      </c>
    </row>
    <row r="3841" spans="1:20" x14ac:dyDescent="0.2">
      <c r="A3841" s="3">
        <v>41433.791666657424</v>
      </c>
      <c r="B3841" s="5">
        <f t="shared" si="1167"/>
        <v>159</v>
      </c>
      <c r="C3841" s="5">
        <v>19</v>
      </c>
      <c r="D3841">
        <f t="shared" si="1168"/>
        <v>76.93150684931507</v>
      </c>
      <c r="E3841">
        <f t="shared" si="1178"/>
        <v>1.1841186069033436</v>
      </c>
      <c r="F3841">
        <f t="shared" si="1179"/>
        <v>-10.434617393096655</v>
      </c>
      <c r="G3841">
        <f t="shared" si="1169"/>
        <v>18.826089710115056</v>
      </c>
      <c r="H3841">
        <f t="shared" si="1180"/>
        <v>102.39134565172584</v>
      </c>
      <c r="I3841">
        <f t="shared" si="1170"/>
        <v>22.84265567379326</v>
      </c>
      <c r="J3841">
        <f t="shared" si="1171"/>
        <v>4.7705114036542859</v>
      </c>
      <c r="K3841">
        <f t="shared" si="1181"/>
        <v>85.229488596345718</v>
      </c>
      <c r="L3841">
        <f t="shared" si="1172"/>
        <v>64.586611847202278</v>
      </c>
      <c r="M3841">
        <f t="shared" si="1182"/>
        <v>295.41338815279772</v>
      </c>
      <c r="N3841">
        <f t="shared" si="1173"/>
        <v>295.41338815279772</v>
      </c>
      <c r="O3841">
        <f t="shared" si="1183"/>
        <v>12.024294239237655</v>
      </c>
      <c r="P3841">
        <f t="shared" si="1184"/>
        <v>0.19726294373271441</v>
      </c>
      <c r="Q3841">
        <f t="shared" si="1174"/>
        <v>-0.28689180876826792</v>
      </c>
      <c r="R3841">
        <f t="shared" si="1175"/>
        <v>-5.6593122730431496E-2</v>
      </c>
      <c r="S3841">
        <f t="shared" si="1177"/>
        <v>-0.16223844777370999</v>
      </c>
    </row>
    <row r="3842" spans="1:20" x14ac:dyDescent="0.2">
      <c r="A3842" s="3">
        <v>41433.833333324088</v>
      </c>
      <c r="B3842" s="5">
        <f t="shared" si="1167"/>
        <v>159</v>
      </c>
      <c r="C3842" s="5">
        <v>20</v>
      </c>
      <c r="D3842">
        <f t="shared" si="1168"/>
        <v>76.93150684931507</v>
      </c>
      <c r="E3842">
        <f t="shared" si="1178"/>
        <v>1.1841186069033436</v>
      </c>
      <c r="F3842">
        <f t="shared" si="1179"/>
        <v>-10.434617393096655</v>
      </c>
      <c r="G3842">
        <f t="shared" si="1169"/>
        <v>19.826089710115056</v>
      </c>
      <c r="H3842">
        <f t="shared" si="1180"/>
        <v>117.39134565172584</v>
      </c>
      <c r="I3842">
        <f t="shared" si="1170"/>
        <v>22.84265567379326</v>
      </c>
      <c r="J3842">
        <f t="shared" si="1171"/>
        <v>-5.4572858702551352</v>
      </c>
      <c r="K3842">
        <f t="shared" si="1181"/>
        <v>95.457285870255134</v>
      </c>
      <c r="L3842">
        <f t="shared" si="1172"/>
        <v>55.28326159608757</v>
      </c>
      <c r="M3842">
        <f t="shared" si="1182"/>
        <v>304.71673840391242</v>
      </c>
      <c r="N3842">
        <f t="shared" si="1173"/>
        <v>304.71673840391242</v>
      </c>
      <c r="O3842">
        <f t="shared" si="1183"/>
        <v>-10.514842889687415</v>
      </c>
      <c r="P3842" t="e">
        <f t="shared" si="1184"/>
        <v>#NUM!</v>
      </c>
      <c r="Q3842">
        <f t="shared" si="1174"/>
        <v>-0.51318917500090999</v>
      </c>
      <c r="R3842" t="e">
        <f t="shared" si="1175"/>
        <v>#NUM!</v>
      </c>
      <c r="S3842" t="e">
        <f t="shared" si="1177"/>
        <v>#NUM!</v>
      </c>
    </row>
    <row r="3843" spans="1:20" x14ac:dyDescent="0.2">
      <c r="A3843" s="3">
        <v>41433.874999990752</v>
      </c>
      <c r="B3843" s="5">
        <f t="shared" si="1167"/>
        <v>159</v>
      </c>
      <c r="C3843" s="5">
        <v>21</v>
      </c>
      <c r="D3843">
        <f t="shared" si="1168"/>
        <v>76.93150684931507</v>
      </c>
      <c r="E3843">
        <f t="shared" si="1178"/>
        <v>1.1841186069033436</v>
      </c>
      <c r="F3843">
        <f t="shared" si="1179"/>
        <v>-10.434617393096655</v>
      </c>
      <c r="G3843">
        <f t="shared" si="1169"/>
        <v>20.826089710115056</v>
      </c>
      <c r="H3843">
        <f t="shared" si="1180"/>
        <v>132.39134565172583</v>
      </c>
      <c r="I3843">
        <f t="shared" si="1170"/>
        <v>22.84265567379326</v>
      </c>
      <c r="J3843">
        <f t="shared" si="1171"/>
        <v>-14.51323320021381</v>
      </c>
      <c r="K3843">
        <f t="shared" si="1181"/>
        <v>104.5132332002138</v>
      </c>
      <c r="L3843">
        <f t="shared" si="1172"/>
        <v>44.673874513093011</v>
      </c>
      <c r="M3843">
        <f t="shared" si="1182"/>
        <v>315.32612548690702</v>
      </c>
      <c r="N3843">
        <f t="shared" si="1173"/>
        <v>315.32612548690702</v>
      </c>
      <c r="O3843">
        <f t="shared" si="1183"/>
        <v>-3.9903656042255613</v>
      </c>
      <c r="P3843" t="e">
        <f t="shared" si="1184"/>
        <v>#NUM!</v>
      </c>
      <c r="Q3843">
        <f t="shared" si="1174"/>
        <v>-0.70414543095808901</v>
      </c>
      <c r="R3843" t="e">
        <f t="shared" si="1175"/>
        <v>#NUM!</v>
      </c>
      <c r="S3843" t="e">
        <f t="shared" si="1177"/>
        <v>#NUM!</v>
      </c>
    </row>
    <row r="3844" spans="1:20" x14ac:dyDescent="0.2">
      <c r="A3844" s="3">
        <v>41433.916666657416</v>
      </c>
      <c r="B3844" s="5">
        <f t="shared" si="1167"/>
        <v>159</v>
      </c>
      <c r="C3844" s="5">
        <v>22</v>
      </c>
      <c r="D3844">
        <f t="shared" si="1168"/>
        <v>76.93150684931507</v>
      </c>
      <c r="E3844">
        <f t="shared" si="1178"/>
        <v>1.1841186069033436</v>
      </c>
      <c r="F3844">
        <f t="shared" si="1179"/>
        <v>-10.434617393096655</v>
      </c>
      <c r="G3844">
        <f t="shared" si="1169"/>
        <v>21.826089710115056</v>
      </c>
      <c r="H3844">
        <f t="shared" si="1180"/>
        <v>147.39134565172583</v>
      </c>
      <c r="I3844">
        <f t="shared" si="1170"/>
        <v>22.84265567379326</v>
      </c>
      <c r="J3844">
        <f t="shared" si="1171"/>
        <v>-21.884564789329115</v>
      </c>
      <c r="K3844">
        <f t="shared" si="1181"/>
        <v>111.88456478932912</v>
      </c>
      <c r="L3844">
        <f t="shared" si="1172"/>
        <v>32.357688179678519</v>
      </c>
      <c r="M3844">
        <f t="shared" si="1182"/>
        <v>327.64231182032148</v>
      </c>
      <c r="N3844">
        <f t="shared" si="1173"/>
        <v>327.64231182032148</v>
      </c>
      <c r="O3844">
        <f t="shared" si="1183"/>
        <v>-2.6828509516719024</v>
      </c>
      <c r="P3844" t="e">
        <f t="shared" si="1184"/>
        <v>#NUM!</v>
      </c>
      <c r="Q3844">
        <f t="shared" si="1174"/>
        <v>-0.84696759435397984</v>
      </c>
      <c r="R3844" t="e">
        <f t="shared" si="1175"/>
        <v>#NUM!</v>
      </c>
      <c r="S3844" t="e">
        <f t="shared" si="1177"/>
        <v>#NUM!</v>
      </c>
    </row>
    <row r="3845" spans="1:20" x14ac:dyDescent="0.2">
      <c r="A3845" s="3">
        <v>41433.958333324081</v>
      </c>
      <c r="B3845" s="5">
        <f t="shared" ref="B3845:B3908" si="1186">B3821+1</f>
        <v>159</v>
      </c>
      <c r="C3845" s="5">
        <v>23</v>
      </c>
      <c r="D3845">
        <f t="shared" si="1168"/>
        <v>76.93150684931507</v>
      </c>
      <c r="E3845">
        <f t="shared" si="1178"/>
        <v>1.1841186069033436</v>
      </c>
      <c r="F3845">
        <f t="shared" si="1179"/>
        <v>-10.434617393096655</v>
      </c>
      <c r="G3845">
        <f t="shared" si="1169"/>
        <v>22.826089710115056</v>
      </c>
      <c r="H3845">
        <f t="shared" si="1180"/>
        <v>162.39134565172583</v>
      </c>
      <c r="I3845">
        <f t="shared" si="1170"/>
        <v>22.84265567379326</v>
      </c>
      <c r="J3845">
        <f t="shared" si="1171"/>
        <v>-26.94808886896077</v>
      </c>
      <c r="K3845">
        <f t="shared" si="1181"/>
        <v>116.94808886896077</v>
      </c>
      <c r="L3845">
        <f t="shared" si="1172"/>
        <v>18.224915803285541</v>
      </c>
      <c r="M3845">
        <f t="shared" si="1182"/>
        <v>341.77508419671449</v>
      </c>
      <c r="N3845">
        <f t="shared" si="1173"/>
        <v>341.77508419671449</v>
      </c>
      <c r="O3845">
        <f t="shared" si="1183"/>
        <v>-2.2066138925969065</v>
      </c>
      <c r="P3845" t="e">
        <f t="shared" si="1184"/>
        <v>#NUM!</v>
      </c>
      <c r="Q3845">
        <f t="shared" si="1174"/>
        <v>-0.93545000469631634</v>
      </c>
      <c r="R3845" t="e">
        <f t="shared" si="1175"/>
        <v>#NUM!</v>
      </c>
      <c r="S3845" t="e">
        <f t="shared" si="1177"/>
        <v>#NUM!</v>
      </c>
    </row>
    <row r="3846" spans="1:20" x14ac:dyDescent="0.2">
      <c r="A3846" s="3">
        <v>41433.999999990745</v>
      </c>
      <c r="B3846" s="5">
        <f t="shared" si="1186"/>
        <v>160</v>
      </c>
      <c r="C3846" s="5">
        <v>0</v>
      </c>
      <c r="D3846">
        <f t="shared" si="1168"/>
        <v>77.917808219178085</v>
      </c>
      <c r="E3846">
        <f t="shared" si="1178"/>
        <v>0.99743151714994216</v>
      </c>
      <c r="F3846">
        <f t="shared" si="1179"/>
        <v>-10.621304482850057</v>
      </c>
      <c r="G3846">
        <f t="shared" si="1169"/>
        <v>-0.17702174138083429</v>
      </c>
      <c r="H3846">
        <f t="shared" si="1180"/>
        <v>-182.65532612071252</v>
      </c>
      <c r="I3846">
        <f t="shared" si="1170"/>
        <v>22.930543608307651</v>
      </c>
      <c r="J3846">
        <f t="shared" si="1171"/>
        <v>-29.018388001926922</v>
      </c>
      <c r="K3846">
        <f t="shared" si="1181"/>
        <v>119.01838800192692</v>
      </c>
      <c r="L3846">
        <f t="shared" si="1172"/>
        <v>2.7966754556431965</v>
      </c>
      <c r="M3846">
        <f t="shared" si="1182"/>
        <v>357.2033245443568</v>
      </c>
      <c r="N3846">
        <f t="shared" si="1173"/>
        <v>2.7966754556431965</v>
      </c>
      <c r="O3846">
        <f t="shared" si="1183"/>
        <v>-2.0614719047668255</v>
      </c>
      <c r="P3846" t="e">
        <f t="shared" si="1184"/>
        <v>#NUM!</v>
      </c>
      <c r="Q3846">
        <f t="shared" si="1174"/>
        <v>-0.96979034074211212</v>
      </c>
      <c r="R3846" t="e">
        <f t="shared" si="1175"/>
        <v>#NUM!</v>
      </c>
      <c r="S3846" t="e">
        <f t="shared" si="1177"/>
        <v>#NUM!</v>
      </c>
      <c r="T3846">
        <f t="shared" ref="T3846" si="1187">SUMIF(S3852:S3866,"&gt;0,01")</f>
        <v>16.052870246571651</v>
      </c>
    </row>
    <row r="3847" spans="1:20" x14ac:dyDescent="0.2">
      <c r="A3847" s="3">
        <v>41434.041666657409</v>
      </c>
      <c r="B3847" s="5">
        <f t="shared" si="1186"/>
        <v>160</v>
      </c>
      <c r="C3847" s="5">
        <v>1</v>
      </c>
      <c r="D3847">
        <f t="shared" si="1168"/>
        <v>77.917808219178085</v>
      </c>
      <c r="E3847">
        <f t="shared" si="1178"/>
        <v>0.99743151714994216</v>
      </c>
      <c r="F3847">
        <f t="shared" si="1179"/>
        <v>-10.621304482850057</v>
      </c>
      <c r="G3847">
        <f t="shared" si="1169"/>
        <v>0.82297825861916574</v>
      </c>
      <c r="H3847">
        <f t="shared" si="1180"/>
        <v>-167.65532612071252</v>
      </c>
      <c r="I3847">
        <f t="shared" si="1170"/>
        <v>22.930543608307651</v>
      </c>
      <c r="J3847">
        <f t="shared" si="1171"/>
        <v>-27.97522958814907</v>
      </c>
      <c r="K3847">
        <f t="shared" si="1181"/>
        <v>117.97522958814906</v>
      </c>
      <c r="L3847">
        <f t="shared" si="1172"/>
        <v>12.88232110202182</v>
      </c>
      <c r="M3847">
        <f t="shared" si="1182"/>
        <v>347.11767889797818</v>
      </c>
      <c r="N3847">
        <f t="shared" si="1173"/>
        <v>12.88232110202182</v>
      </c>
      <c r="O3847">
        <f t="shared" si="1183"/>
        <v>-2.1317879933222454</v>
      </c>
      <c r="P3847" t="e">
        <f t="shared" si="1184"/>
        <v>#NUM!</v>
      </c>
      <c r="Q3847">
        <f t="shared" si="1174"/>
        <v>-0.95324119516948924</v>
      </c>
      <c r="R3847" t="e">
        <f t="shared" si="1175"/>
        <v>#NUM!</v>
      </c>
      <c r="S3847" t="e">
        <f t="shared" si="1177"/>
        <v>#NUM!</v>
      </c>
    </row>
    <row r="3848" spans="1:20" x14ac:dyDescent="0.2">
      <c r="A3848" s="3">
        <v>41434.083333324073</v>
      </c>
      <c r="B3848" s="5">
        <f t="shared" si="1186"/>
        <v>160</v>
      </c>
      <c r="C3848" s="5">
        <v>2</v>
      </c>
      <c r="D3848">
        <f t="shared" si="1168"/>
        <v>77.917808219178085</v>
      </c>
      <c r="E3848">
        <f t="shared" si="1178"/>
        <v>0.99743151714994216</v>
      </c>
      <c r="F3848">
        <f t="shared" si="1179"/>
        <v>-10.621304482850057</v>
      </c>
      <c r="G3848">
        <f t="shared" si="1169"/>
        <v>1.8229782586191656</v>
      </c>
      <c r="H3848">
        <f t="shared" si="1180"/>
        <v>-152.65532612071252</v>
      </c>
      <c r="I3848">
        <f t="shared" si="1170"/>
        <v>22.930543608307651</v>
      </c>
      <c r="J3848">
        <f t="shared" si="1171"/>
        <v>-23.877016166004982</v>
      </c>
      <c r="K3848">
        <f t="shared" si="1181"/>
        <v>113.87701616600498</v>
      </c>
      <c r="L3848">
        <f t="shared" si="1172"/>
        <v>27.557484086393828</v>
      </c>
      <c r="M3848">
        <f t="shared" si="1182"/>
        <v>332.44251591360614</v>
      </c>
      <c r="N3848">
        <f t="shared" si="1173"/>
        <v>27.557484086393828</v>
      </c>
      <c r="O3848">
        <f t="shared" si="1183"/>
        <v>-2.4705094844936362</v>
      </c>
      <c r="P3848" t="e">
        <f t="shared" si="1184"/>
        <v>#NUM!</v>
      </c>
      <c r="Q3848">
        <f t="shared" si="1174"/>
        <v>-0.88396849228639041</v>
      </c>
      <c r="R3848" t="e">
        <f t="shared" si="1175"/>
        <v>#NUM!</v>
      </c>
      <c r="S3848" t="e">
        <f t="shared" si="1177"/>
        <v>#NUM!</v>
      </c>
    </row>
    <row r="3849" spans="1:20" x14ac:dyDescent="0.2">
      <c r="A3849" s="3">
        <v>41434.124999990738</v>
      </c>
      <c r="B3849" s="5">
        <f t="shared" si="1186"/>
        <v>160</v>
      </c>
      <c r="C3849" s="5">
        <v>3</v>
      </c>
      <c r="D3849">
        <f t="shared" ref="D3849:D3912" si="1188">(360/365)*(B3849-81)</f>
        <v>77.917808219178085</v>
      </c>
      <c r="E3849">
        <f t="shared" si="1178"/>
        <v>0.99743151714994216</v>
      </c>
      <c r="F3849">
        <f t="shared" si="1179"/>
        <v>-10.621304482850057</v>
      </c>
      <c r="G3849">
        <f t="shared" ref="G3849:G3912" si="1189">C3849+(F3849/60)</f>
        <v>2.8229782586191656</v>
      </c>
      <c r="H3849">
        <f t="shared" si="1180"/>
        <v>-137.65532612071252</v>
      </c>
      <c r="I3849">
        <f t="shared" ref="I3849:I3912" si="1190">23.45*SIN(RADIANS(D3849))</f>
        <v>22.930543608307651</v>
      </c>
      <c r="J3849">
        <f t="shared" ref="J3849:J3912" si="1191">DEGREES(ASIN(SIN(RADIANS(I3849))*SIN(RADIANS($B$11))+COS(RADIANS(I3849))*COS(RADIANS($B$11))*COS(RADIANS(H3849))))</f>
        <v>-17.249202047119304</v>
      </c>
      <c r="K3849">
        <f t="shared" si="1181"/>
        <v>107.2492020471193</v>
      </c>
      <c r="L3849">
        <f t="shared" ref="L3849:L3912" si="1192">180-DEGREES(ACOS((SIN(RADIANS($B$11))*COS(RADIANS(K3849))-SIN(RADIANS(I3849)))/(COS(RADIANS($B$11))*SIN(RADIANS(K3849)))))</f>
        <v>40.50962801610072</v>
      </c>
      <c r="M3849">
        <f t="shared" si="1182"/>
        <v>319.49037198389931</v>
      </c>
      <c r="N3849">
        <f t="shared" ref="N3849:N3912" si="1193">IF(C3849&lt;12.1,L3849,M3849)</f>
        <v>40.50962801610072</v>
      </c>
      <c r="O3849">
        <f t="shared" si="1183"/>
        <v>-3.372359690728969</v>
      </c>
      <c r="P3849" t="e">
        <f t="shared" si="1184"/>
        <v>#NUM!</v>
      </c>
      <c r="Q3849">
        <f t="shared" ref="Q3849:Q3912" si="1194">(COS(RADIANS(J3849))*SIN((RADIANS($B$21))*COS(RADIANS(N3849-$B$20)))+(SIN(RADIANS(J3849))*COS(RADIANS($B$21))))</f>
        <v>-0.7599871616711984</v>
      </c>
      <c r="R3849" t="e">
        <f t="shared" ref="R3849:R3912" si="1195">P3849*Q3849</f>
        <v>#NUM!</v>
      </c>
      <c r="S3849" t="e">
        <f t="shared" si="1177"/>
        <v>#NUM!</v>
      </c>
    </row>
    <row r="3850" spans="1:20" x14ac:dyDescent="0.2">
      <c r="A3850" s="3">
        <v>41434.166666657402</v>
      </c>
      <c r="B3850" s="5">
        <f t="shared" si="1186"/>
        <v>160</v>
      </c>
      <c r="C3850" s="5">
        <v>4</v>
      </c>
      <c r="D3850">
        <f t="shared" si="1188"/>
        <v>77.917808219178085</v>
      </c>
      <c r="E3850">
        <f t="shared" si="1178"/>
        <v>0.99743151714994216</v>
      </c>
      <c r="F3850">
        <f t="shared" si="1179"/>
        <v>-10.621304482850057</v>
      </c>
      <c r="G3850">
        <f t="shared" si="1189"/>
        <v>3.8229782586191656</v>
      </c>
      <c r="H3850">
        <f t="shared" si="1180"/>
        <v>-122.65532612071252</v>
      </c>
      <c r="I3850">
        <f t="shared" si="1190"/>
        <v>22.930543608307651</v>
      </c>
      <c r="J3850">
        <f t="shared" si="1191"/>
        <v>-8.7270233404896196</v>
      </c>
      <c r="K3850">
        <f t="shared" si="1181"/>
        <v>98.727023340489623</v>
      </c>
      <c r="L3850">
        <f t="shared" si="1192"/>
        <v>51.672877057842896</v>
      </c>
      <c r="M3850">
        <f t="shared" si="1182"/>
        <v>308.32712294215708</v>
      </c>
      <c r="N3850">
        <f t="shared" si="1193"/>
        <v>51.672877057842896</v>
      </c>
      <c r="O3850">
        <f t="shared" si="1183"/>
        <v>-6.5907837718679225</v>
      </c>
      <c r="P3850" t="e">
        <f t="shared" si="1184"/>
        <v>#NUM!</v>
      </c>
      <c r="Q3850">
        <f t="shared" si="1194"/>
        <v>-0.5848917627029373</v>
      </c>
      <c r="R3850" t="e">
        <f t="shared" si="1195"/>
        <v>#NUM!</v>
      </c>
      <c r="S3850" t="e">
        <f t="shared" si="1177"/>
        <v>#NUM!</v>
      </c>
    </row>
    <row r="3851" spans="1:20" x14ac:dyDescent="0.2">
      <c r="A3851" s="3">
        <v>41434.208333324066</v>
      </c>
      <c r="B3851" s="5">
        <f t="shared" si="1186"/>
        <v>160</v>
      </c>
      <c r="C3851" s="5">
        <v>5</v>
      </c>
      <c r="D3851">
        <f t="shared" si="1188"/>
        <v>77.917808219178085</v>
      </c>
      <c r="E3851">
        <f t="shared" si="1178"/>
        <v>0.99743151714994216</v>
      </c>
      <c r="F3851">
        <f t="shared" si="1179"/>
        <v>-10.621304482850057</v>
      </c>
      <c r="G3851">
        <f t="shared" si="1189"/>
        <v>4.8229782586191661</v>
      </c>
      <c r="H3851">
        <f t="shared" si="1180"/>
        <v>-107.65532612071252</v>
      </c>
      <c r="I3851">
        <f t="shared" si="1190"/>
        <v>22.930543608307651</v>
      </c>
      <c r="J3851">
        <f t="shared" si="1191"/>
        <v>1.1322945549020609</v>
      </c>
      <c r="K3851">
        <f t="shared" si="1181"/>
        <v>88.86770544509794</v>
      </c>
      <c r="L3851">
        <f t="shared" si="1192"/>
        <v>61.374467187286257</v>
      </c>
      <c r="M3851">
        <f t="shared" si="1182"/>
        <v>298.62553281271374</v>
      </c>
      <c r="N3851">
        <f t="shared" si="1193"/>
        <v>61.374467187286257</v>
      </c>
      <c r="O3851">
        <f t="shared" si="1183"/>
        <v>50.604773189426865</v>
      </c>
      <c r="P3851">
        <f t="shared" si="1184"/>
        <v>8.2349342789801369E-3</v>
      </c>
      <c r="Q3851">
        <f t="shared" si="1194"/>
        <v>-0.36940425508749258</v>
      </c>
      <c r="R3851">
        <f t="shared" si="1195"/>
        <v>-3.0420197630211154E-3</v>
      </c>
      <c r="S3851">
        <f t="shared" si="1177"/>
        <v>-8.7207162396803119E-3</v>
      </c>
    </row>
    <row r="3852" spans="1:20" x14ac:dyDescent="0.2">
      <c r="A3852" s="3">
        <v>41434.24999999073</v>
      </c>
      <c r="B3852" s="5">
        <f t="shared" si="1186"/>
        <v>160</v>
      </c>
      <c r="C3852" s="5">
        <v>6</v>
      </c>
      <c r="D3852">
        <f t="shared" si="1188"/>
        <v>77.917808219178085</v>
      </c>
      <c r="E3852">
        <f t="shared" si="1178"/>
        <v>0.99743151714994216</v>
      </c>
      <c r="F3852">
        <f t="shared" si="1179"/>
        <v>-10.621304482850057</v>
      </c>
      <c r="G3852">
        <f t="shared" si="1189"/>
        <v>5.8229782586191661</v>
      </c>
      <c r="H3852">
        <f t="shared" si="1180"/>
        <v>-92.655326120712516</v>
      </c>
      <c r="I3852">
        <f t="shared" si="1190"/>
        <v>22.930543608307651</v>
      </c>
      <c r="J3852">
        <f t="shared" si="1191"/>
        <v>11.902630843560598</v>
      </c>
      <c r="K3852">
        <f t="shared" si="1181"/>
        <v>78.097369156439399</v>
      </c>
      <c r="L3852">
        <f t="shared" si="1192"/>
        <v>70.085813852958708</v>
      </c>
      <c r="M3852">
        <f t="shared" si="1182"/>
        <v>289.91418614704128</v>
      </c>
      <c r="N3852">
        <f t="shared" si="1193"/>
        <v>70.085813852958708</v>
      </c>
      <c r="O3852">
        <f t="shared" si="1183"/>
        <v>4.8485056468444885</v>
      </c>
      <c r="P3852">
        <f t="shared" si="1184"/>
        <v>0.47813094021379132</v>
      </c>
      <c r="Q3852">
        <f t="shared" si="1194"/>
        <v>-0.12919360191201387</v>
      </c>
      <c r="R3852">
        <f t="shared" si="1195"/>
        <v>-6.1771458351797461E-2</v>
      </c>
      <c r="S3852">
        <f t="shared" si="1177"/>
        <v>-0.17708345177293214</v>
      </c>
    </row>
    <row r="3853" spans="1:20" x14ac:dyDescent="0.2">
      <c r="A3853" s="3">
        <v>41434.291666657395</v>
      </c>
      <c r="B3853" s="5">
        <f t="shared" si="1186"/>
        <v>160</v>
      </c>
      <c r="C3853" s="5">
        <v>7</v>
      </c>
      <c r="D3853">
        <f t="shared" si="1188"/>
        <v>77.917808219178085</v>
      </c>
      <c r="E3853">
        <f t="shared" si="1178"/>
        <v>0.99743151714994216</v>
      </c>
      <c r="F3853">
        <f t="shared" si="1179"/>
        <v>-10.621304482850057</v>
      </c>
      <c r="G3853">
        <f t="shared" si="1189"/>
        <v>6.8229782586191661</v>
      </c>
      <c r="H3853">
        <f t="shared" si="1180"/>
        <v>-77.655326120712516</v>
      </c>
      <c r="I3853">
        <f t="shared" si="1190"/>
        <v>22.930543608307651</v>
      </c>
      <c r="J3853">
        <f t="shared" si="1191"/>
        <v>23.267752763312426</v>
      </c>
      <c r="K3853">
        <f t="shared" si="1181"/>
        <v>66.73224723668757</v>
      </c>
      <c r="L3853">
        <f t="shared" si="1192"/>
        <v>78.331588466458001</v>
      </c>
      <c r="M3853">
        <f t="shared" si="1182"/>
        <v>281.66841153354198</v>
      </c>
      <c r="N3853">
        <f t="shared" si="1193"/>
        <v>78.331588466458001</v>
      </c>
      <c r="O3853">
        <f t="shared" si="1183"/>
        <v>2.5314627945952024</v>
      </c>
      <c r="P3853">
        <f t="shared" si="1184"/>
        <v>0.6926794947423629</v>
      </c>
      <c r="Q3853">
        <f t="shared" si="1194"/>
        <v>0.11769571274058432</v>
      </c>
      <c r="R3853">
        <f t="shared" si="1195"/>
        <v>8.1525406834490236E-2</v>
      </c>
      <c r="S3853">
        <f t="shared" si="1177"/>
        <v>0.23371312309358863</v>
      </c>
    </row>
    <row r="3854" spans="1:20" x14ac:dyDescent="0.2">
      <c r="A3854" s="3">
        <v>41434.333333324059</v>
      </c>
      <c r="B3854" s="5">
        <f t="shared" si="1186"/>
        <v>160</v>
      </c>
      <c r="C3854" s="5">
        <v>8</v>
      </c>
      <c r="D3854">
        <f t="shared" si="1188"/>
        <v>77.917808219178085</v>
      </c>
      <c r="E3854">
        <f t="shared" si="1178"/>
        <v>0.99743151714994216</v>
      </c>
      <c r="F3854">
        <f t="shared" si="1179"/>
        <v>-10.621304482850057</v>
      </c>
      <c r="G3854">
        <f t="shared" si="1189"/>
        <v>7.8229782586191661</v>
      </c>
      <c r="H3854">
        <f t="shared" si="1180"/>
        <v>-62.655326120712509</v>
      </c>
      <c r="I3854">
        <f t="shared" si="1190"/>
        <v>22.930543608307651</v>
      </c>
      <c r="J3854">
        <f t="shared" si="1191"/>
        <v>34.9760650097843</v>
      </c>
      <c r="K3854">
        <f t="shared" si="1181"/>
        <v>55.0239349902157</v>
      </c>
      <c r="L3854">
        <f t="shared" si="1192"/>
        <v>86.741927247265053</v>
      </c>
      <c r="M3854">
        <f t="shared" si="1182"/>
        <v>273.25807275273496</v>
      </c>
      <c r="N3854">
        <f t="shared" si="1193"/>
        <v>86.741927247265053</v>
      </c>
      <c r="O3854">
        <f t="shared" si="1183"/>
        <v>1.7444877105906689</v>
      </c>
      <c r="P3854">
        <f t="shared" si="1184"/>
        <v>0.80427061835636393</v>
      </c>
      <c r="Q3854">
        <f t="shared" si="1194"/>
        <v>0.35275796072710031</v>
      </c>
      <c r="R3854">
        <f t="shared" si="1195"/>
        <v>0.28371286320411493</v>
      </c>
      <c r="S3854">
        <f t="shared" si="1177"/>
        <v>0.81333441801612316</v>
      </c>
    </row>
    <row r="3855" spans="1:20" x14ac:dyDescent="0.2">
      <c r="A3855" s="3">
        <v>41434.374999990723</v>
      </c>
      <c r="B3855" s="5">
        <f t="shared" si="1186"/>
        <v>160</v>
      </c>
      <c r="C3855" s="5">
        <v>9</v>
      </c>
      <c r="D3855">
        <f t="shared" si="1188"/>
        <v>77.917808219178085</v>
      </c>
      <c r="E3855">
        <f t="shared" si="1178"/>
        <v>0.99743151714994216</v>
      </c>
      <c r="F3855">
        <f t="shared" si="1179"/>
        <v>-10.621304482850057</v>
      </c>
      <c r="G3855">
        <f t="shared" si="1189"/>
        <v>8.8229782586191661</v>
      </c>
      <c r="H3855">
        <f t="shared" si="1180"/>
        <v>-47.655326120712509</v>
      </c>
      <c r="I3855">
        <f t="shared" si="1190"/>
        <v>22.930543608307651</v>
      </c>
      <c r="J3855">
        <f t="shared" si="1191"/>
        <v>46.779336866418994</v>
      </c>
      <c r="K3855">
        <f t="shared" si="1181"/>
        <v>43.220663133581006</v>
      </c>
      <c r="L3855">
        <f t="shared" si="1192"/>
        <v>96.280148203941096</v>
      </c>
      <c r="M3855">
        <f t="shared" si="1182"/>
        <v>263.71985179605889</v>
      </c>
      <c r="N3855">
        <f t="shared" si="1193"/>
        <v>96.280148203941096</v>
      </c>
      <c r="O3855">
        <f t="shared" si="1183"/>
        <v>1.3722659733267628</v>
      </c>
      <c r="P3855">
        <f t="shared" si="1184"/>
        <v>0.86961060972149851</v>
      </c>
      <c r="Q3855">
        <f t="shared" si="1194"/>
        <v>0.5583546737979026</v>
      </c>
      <c r="R3855">
        <f t="shared" si="1195"/>
        <v>0.4855511483222425</v>
      </c>
      <c r="S3855">
        <f t="shared" si="1177"/>
        <v>1.3919547255550857</v>
      </c>
    </row>
    <row r="3856" spans="1:20" x14ac:dyDescent="0.2">
      <c r="A3856" s="3">
        <v>41434.416666657387</v>
      </c>
      <c r="B3856" s="5">
        <f t="shared" si="1186"/>
        <v>160</v>
      </c>
      <c r="C3856" s="5">
        <v>10</v>
      </c>
      <c r="D3856">
        <f t="shared" si="1188"/>
        <v>77.917808219178085</v>
      </c>
      <c r="E3856">
        <f t="shared" si="1178"/>
        <v>0.99743151714994216</v>
      </c>
      <c r="F3856">
        <f t="shared" si="1179"/>
        <v>-10.621304482850057</v>
      </c>
      <c r="G3856">
        <f t="shared" si="1189"/>
        <v>9.8229782586191661</v>
      </c>
      <c r="H3856">
        <f t="shared" si="1180"/>
        <v>-32.655326120712509</v>
      </c>
      <c r="I3856">
        <f t="shared" si="1190"/>
        <v>22.930543608307651</v>
      </c>
      <c r="J3856">
        <f t="shared" si="1191"/>
        <v>58.309131698665475</v>
      </c>
      <c r="K3856">
        <f t="shared" si="1181"/>
        <v>31.690868301334525</v>
      </c>
      <c r="L3856">
        <f t="shared" si="1192"/>
        <v>108.92281896189654</v>
      </c>
      <c r="M3856">
        <f t="shared" si="1182"/>
        <v>251.07718103810345</v>
      </c>
      <c r="N3856">
        <f t="shared" si="1193"/>
        <v>108.92281896189654</v>
      </c>
      <c r="O3856">
        <f t="shared" si="1183"/>
        <v>1.1752333477125076</v>
      </c>
      <c r="P3856">
        <f t="shared" si="1184"/>
        <v>0.90881395835182066</v>
      </c>
      <c r="Q3856">
        <f t="shared" si="1194"/>
        <v>0.71841636618124105</v>
      </c>
      <c r="R3856">
        <f t="shared" si="1195"/>
        <v>0.65290682149390478</v>
      </c>
      <c r="S3856">
        <f t="shared" si="1177"/>
        <v>1.8717219363312951</v>
      </c>
    </row>
    <row r="3857" spans="1:20" x14ac:dyDescent="0.2">
      <c r="A3857" s="3">
        <v>41434.458333324052</v>
      </c>
      <c r="B3857" s="5">
        <f t="shared" si="1186"/>
        <v>160</v>
      </c>
      <c r="C3857" s="5">
        <v>11</v>
      </c>
      <c r="D3857">
        <f t="shared" si="1188"/>
        <v>77.917808219178085</v>
      </c>
      <c r="E3857">
        <f t="shared" si="1178"/>
        <v>0.99743151714994216</v>
      </c>
      <c r="F3857">
        <f t="shared" si="1179"/>
        <v>-10.621304482850057</v>
      </c>
      <c r="G3857">
        <f t="shared" si="1189"/>
        <v>10.822978258619166</v>
      </c>
      <c r="H3857">
        <f t="shared" si="1180"/>
        <v>-17.655326120712509</v>
      </c>
      <c r="I3857">
        <f t="shared" si="1190"/>
        <v>22.930543608307651</v>
      </c>
      <c r="J3857">
        <f t="shared" si="1191"/>
        <v>68.658475264128867</v>
      </c>
      <c r="K3857">
        <f t="shared" si="1181"/>
        <v>21.341524735871133</v>
      </c>
      <c r="L3857">
        <f t="shared" si="1192"/>
        <v>129.867616206821</v>
      </c>
      <c r="M3857">
        <f t="shared" si="1182"/>
        <v>230.132383793179</v>
      </c>
      <c r="N3857">
        <f t="shared" si="1193"/>
        <v>129.867616206821</v>
      </c>
      <c r="O3857">
        <f t="shared" si="1183"/>
        <v>1.073620614457905</v>
      </c>
      <c r="P3857">
        <f t="shared" si="1184"/>
        <v>0.93057789788707512</v>
      </c>
      <c r="Q3857">
        <f t="shared" si="1194"/>
        <v>0.81789762169647418</v>
      </c>
      <c r="R3857">
        <f t="shared" si="1195"/>
        <v>0.76111744948514315</v>
      </c>
      <c r="S3857">
        <f t="shared" si="1177"/>
        <v>2.1819349705464339</v>
      </c>
    </row>
    <row r="3858" spans="1:20" x14ac:dyDescent="0.2">
      <c r="A3858" s="3">
        <v>41434.499999990716</v>
      </c>
      <c r="B3858" s="5">
        <f t="shared" si="1186"/>
        <v>160</v>
      </c>
      <c r="C3858" s="5">
        <v>12</v>
      </c>
      <c r="D3858">
        <f t="shared" si="1188"/>
        <v>77.917808219178085</v>
      </c>
      <c r="E3858">
        <f t="shared" si="1178"/>
        <v>0.99743151714994216</v>
      </c>
      <c r="F3858">
        <f t="shared" si="1179"/>
        <v>-10.621304482850057</v>
      </c>
      <c r="G3858">
        <f t="shared" si="1189"/>
        <v>11.822978258619166</v>
      </c>
      <c r="H3858">
        <f t="shared" si="1180"/>
        <v>-2.655326120712509</v>
      </c>
      <c r="I3858">
        <f t="shared" si="1190"/>
        <v>22.930543608307651</v>
      </c>
      <c r="J3858">
        <f t="shared" si="1191"/>
        <v>74.759764870246244</v>
      </c>
      <c r="K3858">
        <f t="shared" si="1181"/>
        <v>15.240235129753756</v>
      </c>
      <c r="L3858">
        <f t="shared" si="1192"/>
        <v>170.65882498658507</v>
      </c>
      <c r="M3858">
        <f t="shared" si="1182"/>
        <v>189.34117501341493</v>
      </c>
      <c r="N3858">
        <f t="shared" si="1193"/>
        <v>170.65882498658507</v>
      </c>
      <c r="O3858">
        <f t="shared" si="1183"/>
        <v>1.0364497207494794</v>
      </c>
      <c r="P3858">
        <f t="shared" si="1184"/>
        <v>0.93883629232663879</v>
      </c>
      <c r="Q3858">
        <f t="shared" si="1194"/>
        <v>0.84830108170303176</v>
      </c>
      <c r="R3858">
        <f t="shared" si="1195"/>
        <v>0.79641584232275142</v>
      </c>
      <c r="S3858">
        <f t="shared" si="1177"/>
        <v>2.2831267088104328</v>
      </c>
    </row>
    <row r="3859" spans="1:20" x14ac:dyDescent="0.2">
      <c r="A3859" s="3">
        <v>41434.54166665738</v>
      </c>
      <c r="B3859" s="5">
        <f t="shared" si="1186"/>
        <v>160</v>
      </c>
      <c r="C3859" s="5">
        <v>13</v>
      </c>
      <c r="D3859">
        <f t="shared" si="1188"/>
        <v>77.917808219178085</v>
      </c>
      <c r="E3859">
        <f t="shared" si="1178"/>
        <v>0.99743151714994216</v>
      </c>
      <c r="F3859">
        <f t="shared" si="1179"/>
        <v>-10.621304482850057</v>
      </c>
      <c r="G3859">
        <f t="shared" si="1189"/>
        <v>12.822978258619166</v>
      </c>
      <c r="H3859">
        <f t="shared" si="1180"/>
        <v>12.344673879287491</v>
      </c>
      <c r="I3859">
        <f t="shared" si="1190"/>
        <v>22.930543608307651</v>
      </c>
      <c r="J3859">
        <f t="shared" si="1191"/>
        <v>71.591948998620353</v>
      </c>
      <c r="K3859">
        <f t="shared" si="1181"/>
        <v>18.408051001379647</v>
      </c>
      <c r="L3859">
        <f t="shared" si="1192"/>
        <v>141.42608160244572</v>
      </c>
      <c r="M3859">
        <f t="shared" si="1182"/>
        <v>218.57391839755428</v>
      </c>
      <c r="N3859">
        <f t="shared" si="1193"/>
        <v>218.57391839755428</v>
      </c>
      <c r="O3859">
        <f t="shared" si="1183"/>
        <v>1.0539277454566995</v>
      </c>
      <c r="P3859">
        <f t="shared" si="1184"/>
        <v>0.93493236750689701</v>
      </c>
      <c r="Q3859">
        <f t="shared" si="1194"/>
        <v>0.83601904964673734</v>
      </c>
      <c r="R3859">
        <f t="shared" si="1195"/>
        <v>0.7816212693670902</v>
      </c>
      <c r="S3859">
        <f t="shared" si="1177"/>
        <v>2.2407143372006453</v>
      </c>
    </row>
    <row r="3860" spans="1:20" x14ac:dyDescent="0.2">
      <c r="A3860" s="3">
        <v>41434.583333324044</v>
      </c>
      <c r="B3860" s="5">
        <f t="shared" si="1186"/>
        <v>160</v>
      </c>
      <c r="C3860" s="5">
        <v>14</v>
      </c>
      <c r="D3860">
        <f t="shared" si="1188"/>
        <v>77.917808219178085</v>
      </c>
      <c r="E3860">
        <f t="shared" si="1178"/>
        <v>0.99743151714994216</v>
      </c>
      <c r="F3860">
        <f t="shared" si="1179"/>
        <v>-10.621304482850057</v>
      </c>
      <c r="G3860">
        <f t="shared" si="1189"/>
        <v>13.822978258619166</v>
      </c>
      <c r="H3860">
        <f t="shared" si="1180"/>
        <v>27.344673879287491</v>
      </c>
      <c r="I3860">
        <f t="shared" si="1190"/>
        <v>22.930543608307651</v>
      </c>
      <c r="J3860">
        <f t="shared" si="1191"/>
        <v>62.192099525705999</v>
      </c>
      <c r="K3860">
        <f t="shared" si="1181"/>
        <v>27.807900474294001</v>
      </c>
      <c r="L3860">
        <f t="shared" si="1192"/>
        <v>114.92909238417612</v>
      </c>
      <c r="M3860">
        <f t="shared" si="1182"/>
        <v>245.0709076158239</v>
      </c>
      <c r="N3860">
        <f t="shared" si="1193"/>
        <v>245.0709076158239</v>
      </c>
      <c r="O3860">
        <f t="shared" si="1183"/>
        <v>1.1305609589050996</v>
      </c>
      <c r="P3860">
        <f t="shared" si="1184"/>
        <v>0.91824097408228078</v>
      </c>
      <c r="Q3860">
        <f t="shared" si="1194"/>
        <v>0.76134217554005912</v>
      </c>
      <c r="R3860">
        <f t="shared" si="1195"/>
        <v>0.69909558087782664</v>
      </c>
      <c r="S3860">
        <f t="shared" si="1177"/>
        <v>2.004133654672672</v>
      </c>
    </row>
    <row r="3861" spans="1:20" x14ac:dyDescent="0.2">
      <c r="A3861" s="3">
        <v>41434.624999990709</v>
      </c>
      <c r="B3861" s="5">
        <f t="shared" si="1186"/>
        <v>160</v>
      </c>
      <c r="C3861" s="5">
        <v>15</v>
      </c>
      <c r="D3861">
        <f t="shared" si="1188"/>
        <v>77.917808219178085</v>
      </c>
      <c r="E3861">
        <f t="shared" si="1178"/>
        <v>0.99743151714994216</v>
      </c>
      <c r="F3861">
        <f t="shared" si="1179"/>
        <v>-10.621304482850057</v>
      </c>
      <c r="G3861">
        <f t="shared" si="1189"/>
        <v>14.822978258619166</v>
      </c>
      <c r="H3861">
        <f t="shared" si="1180"/>
        <v>42.344673879287491</v>
      </c>
      <c r="I3861">
        <f t="shared" si="1190"/>
        <v>22.930543608307651</v>
      </c>
      <c r="J3861">
        <f t="shared" si="1191"/>
        <v>50.920328767568108</v>
      </c>
      <c r="K3861">
        <f t="shared" si="1181"/>
        <v>39.079671232431892</v>
      </c>
      <c r="L3861">
        <f t="shared" si="1192"/>
        <v>100.23933375528026</v>
      </c>
      <c r="M3861">
        <f t="shared" si="1182"/>
        <v>259.76066624471974</v>
      </c>
      <c r="N3861">
        <f t="shared" si="1193"/>
        <v>259.76066624471974</v>
      </c>
      <c r="O3861">
        <f t="shared" si="1183"/>
        <v>1.2882113693154211</v>
      </c>
      <c r="P3861">
        <f t="shared" si="1184"/>
        <v>0.88588658217735905</v>
      </c>
      <c r="Q3861">
        <f t="shared" si="1194"/>
        <v>0.62101305488673864</v>
      </c>
      <c r="R3861">
        <f t="shared" si="1195"/>
        <v>0.55014713268113358</v>
      </c>
      <c r="S3861">
        <f t="shared" si="1177"/>
        <v>1.5771353929079055</v>
      </c>
    </row>
    <row r="3862" spans="1:20" x14ac:dyDescent="0.2">
      <c r="A3862" s="3">
        <v>41434.666666657373</v>
      </c>
      <c r="B3862" s="5">
        <f t="shared" si="1186"/>
        <v>160</v>
      </c>
      <c r="C3862" s="5">
        <v>16</v>
      </c>
      <c r="D3862">
        <f t="shared" si="1188"/>
        <v>77.917808219178085</v>
      </c>
      <c r="E3862">
        <f t="shared" si="1178"/>
        <v>0.99743151714994216</v>
      </c>
      <c r="F3862">
        <f t="shared" si="1179"/>
        <v>-10.621304482850057</v>
      </c>
      <c r="G3862">
        <f t="shared" si="1189"/>
        <v>15.822978258619166</v>
      </c>
      <c r="H3862">
        <f t="shared" si="1180"/>
        <v>57.344673879287491</v>
      </c>
      <c r="I3862">
        <f t="shared" si="1190"/>
        <v>22.930543608307651</v>
      </c>
      <c r="J3862">
        <f t="shared" si="1191"/>
        <v>39.158576643458659</v>
      </c>
      <c r="K3862">
        <f t="shared" si="1181"/>
        <v>50.841423356541341</v>
      </c>
      <c r="L3862">
        <f t="shared" si="1192"/>
        <v>89.920866660900671</v>
      </c>
      <c r="M3862">
        <f t="shared" si="1182"/>
        <v>270.07913333909931</v>
      </c>
      <c r="N3862">
        <f t="shared" si="1193"/>
        <v>270.07913333909931</v>
      </c>
      <c r="O3862">
        <f t="shared" si="1183"/>
        <v>1.5836093321365239</v>
      </c>
      <c r="P3862">
        <f t="shared" si="1184"/>
        <v>0.83127598271253422</v>
      </c>
      <c r="Q3862">
        <f t="shared" si="1194"/>
        <v>0.42978224264951143</v>
      </c>
      <c r="R3862">
        <f t="shared" si="1195"/>
        <v>0.35726765611086947</v>
      </c>
      <c r="S3862">
        <f t="shared" si="1177"/>
        <v>1.0241977676911476</v>
      </c>
    </row>
    <row r="3863" spans="1:20" x14ac:dyDescent="0.2">
      <c r="A3863" s="3">
        <v>41434.708333324037</v>
      </c>
      <c r="B3863" s="5">
        <f t="shared" si="1186"/>
        <v>160</v>
      </c>
      <c r="C3863" s="5">
        <v>17</v>
      </c>
      <c r="D3863">
        <f t="shared" si="1188"/>
        <v>77.917808219178085</v>
      </c>
      <c r="E3863">
        <f t="shared" si="1178"/>
        <v>0.99743151714994216</v>
      </c>
      <c r="F3863">
        <f t="shared" si="1179"/>
        <v>-10.621304482850057</v>
      </c>
      <c r="G3863">
        <f t="shared" si="1189"/>
        <v>16.822978258619166</v>
      </c>
      <c r="H3863">
        <f t="shared" si="1180"/>
        <v>72.344673879287484</v>
      </c>
      <c r="I3863">
        <f t="shared" si="1190"/>
        <v>22.930543608307651</v>
      </c>
      <c r="J3863">
        <f t="shared" si="1191"/>
        <v>27.385872971693789</v>
      </c>
      <c r="K3863">
        <f t="shared" si="1181"/>
        <v>62.614127028306214</v>
      </c>
      <c r="L3863">
        <f t="shared" si="1192"/>
        <v>81.251481458559226</v>
      </c>
      <c r="M3863">
        <f t="shared" si="1182"/>
        <v>278.74851854144077</v>
      </c>
      <c r="N3863">
        <f t="shared" si="1193"/>
        <v>278.74851854144077</v>
      </c>
      <c r="O3863">
        <f t="shared" si="1183"/>
        <v>2.1740034620171436</v>
      </c>
      <c r="P3863">
        <f t="shared" si="1184"/>
        <v>0.73968271466836155</v>
      </c>
      <c r="Q3863">
        <f t="shared" si="1194"/>
        <v>0.2032095606970559</v>
      </c>
      <c r="R3863">
        <f t="shared" si="1195"/>
        <v>0.15031059950296349</v>
      </c>
      <c r="S3863">
        <f t="shared" si="1177"/>
        <v>0.43090321174631974</v>
      </c>
    </row>
    <row r="3864" spans="1:20" x14ac:dyDescent="0.2">
      <c r="A3864" s="3">
        <v>41434.749999990701</v>
      </c>
      <c r="B3864" s="5">
        <f t="shared" si="1186"/>
        <v>160</v>
      </c>
      <c r="C3864" s="5">
        <v>18</v>
      </c>
      <c r="D3864">
        <f t="shared" si="1188"/>
        <v>77.917808219178085</v>
      </c>
      <c r="E3864">
        <f t="shared" si="1178"/>
        <v>0.99743151714994216</v>
      </c>
      <c r="F3864">
        <f t="shared" si="1179"/>
        <v>-10.621304482850057</v>
      </c>
      <c r="G3864">
        <f t="shared" si="1189"/>
        <v>17.822978258619166</v>
      </c>
      <c r="H3864">
        <f t="shared" si="1180"/>
        <v>87.344673879287484</v>
      </c>
      <c r="I3864">
        <f t="shared" si="1190"/>
        <v>22.930543608307651</v>
      </c>
      <c r="J3864">
        <f t="shared" si="1191"/>
        <v>15.872211116742465</v>
      </c>
      <c r="K3864">
        <f t="shared" si="1181"/>
        <v>74.127788883257537</v>
      </c>
      <c r="L3864">
        <f t="shared" si="1192"/>
        <v>73.029411249408952</v>
      </c>
      <c r="M3864">
        <f t="shared" si="1182"/>
        <v>286.97058875059105</v>
      </c>
      <c r="N3864">
        <f t="shared" si="1193"/>
        <v>286.97058875059105</v>
      </c>
      <c r="O3864">
        <f t="shared" si="1183"/>
        <v>3.6564042587017895</v>
      </c>
      <c r="P3864">
        <f t="shared" si="1184"/>
        <v>0.57307689994205413</v>
      </c>
      <c r="Q3864">
        <f t="shared" si="1194"/>
        <v>-4.1586911323614639E-2</v>
      </c>
      <c r="R3864">
        <f t="shared" si="1195"/>
        <v>-2.3832498219502184E-2</v>
      </c>
      <c r="S3864">
        <f t="shared" si="1177"/>
        <v>-6.8321861935754347E-2</v>
      </c>
    </row>
    <row r="3865" spans="1:20" x14ac:dyDescent="0.2">
      <c r="A3865" s="3">
        <v>41434.791666657366</v>
      </c>
      <c r="B3865" s="5">
        <f t="shared" si="1186"/>
        <v>160</v>
      </c>
      <c r="C3865" s="5">
        <v>19</v>
      </c>
      <c r="D3865">
        <f t="shared" si="1188"/>
        <v>77.917808219178085</v>
      </c>
      <c r="E3865">
        <f t="shared" si="1178"/>
        <v>0.99743151714994216</v>
      </c>
      <c r="F3865">
        <f t="shared" si="1179"/>
        <v>-10.621304482850057</v>
      </c>
      <c r="G3865">
        <f t="shared" si="1189"/>
        <v>18.822978258619166</v>
      </c>
      <c r="H3865">
        <f t="shared" si="1180"/>
        <v>102.34467387928748</v>
      </c>
      <c r="I3865">
        <f t="shared" si="1190"/>
        <v>22.930543608307651</v>
      </c>
      <c r="J3865">
        <f t="shared" si="1191"/>
        <v>4.8595404583808968</v>
      </c>
      <c r="K3865">
        <f t="shared" si="1181"/>
        <v>85.140459541619109</v>
      </c>
      <c r="L3865">
        <f t="shared" si="1192"/>
        <v>64.545885981941495</v>
      </c>
      <c r="M3865">
        <f t="shared" si="1182"/>
        <v>295.45411401805848</v>
      </c>
      <c r="N3865">
        <f t="shared" si="1193"/>
        <v>295.45411401805848</v>
      </c>
      <c r="O3865">
        <f t="shared" si="1183"/>
        <v>11.804517595452728</v>
      </c>
      <c r="P3865">
        <f t="shared" si="1184"/>
        <v>0.20204091936913124</v>
      </c>
      <c r="Q3865">
        <f t="shared" si="1194"/>
        <v>-0.28628329987159318</v>
      </c>
      <c r="R3865">
        <f t="shared" si="1195"/>
        <v>-5.7840941106085376E-2</v>
      </c>
      <c r="S3865">
        <f t="shared" si="1177"/>
        <v>-0.1658156335977525</v>
      </c>
    </row>
    <row r="3866" spans="1:20" x14ac:dyDescent="0.2">
      <c r="A3866" s="3">
        <v>41434.83333332403</v>
      </c>
      <c r="B3866" s="5">
        <f t="shared" si="1186"/>
        <v>160</v>
      </c>
      <c r="C3866" s="5">
        <v>20</v>
      </c>
      <c r="D3866">
        <f t="shared" si="1188"/>
        <v>77.917808219178085</v>
      </c>
      <c r="E3866">
        <f t="shared" si="1178"/>
        <v>0.99743151714994216</v>
      </c>
      <c r="F3866">
        <f t="shared" si="1179"/>
        <v>-10.621304482850057</v>
      </c>
      <c r="G3866">
        <f t="shared" si="1189"/>
        <v>19.822978258619166</v>
      </c>
      <c r="H3866">
        <f t="shared" si="1180"/>
        <v>117.34467387928748</v>
      </c>
      <c r="I3866">
        <f t="shared" si="1190"/>
        <v>22.930543608307651</v>
      </c>
      <c r="J3866">
        <f t="shared" si="1191"/>
        <v>-5.3645510433153829</v>
      </c>
      <c r="K3866">
        <f t="shared" si="1181"/>
        <v>95.364551043315387</v>
      </c>
      <c r="L3866">
        <f t="shared" si="1192"/>
        <v>55.251923648110377</v>
      </c>
      <c r="M3866">
        <f t="shared" si="1182"/>
        <v>304.74807635188961</v>
      </c>
      <c r="N3866">
        <f t="shared" si="1193"/>
        <v>304.74807635188961</v>
      </c>
      <c r="O3866">
        <f t="shared" si="1183"/>
        <v>-10.6960634247733</v>
      </c>
      <c r="P3866" t="e">
        <f t="shared" si="1184"/>
        <v>#NUM!</v>
      </c>
      <c r="Q3866">
        <f t="shared" si="1194"/>
        <v>-0.51248673700012337</v>
      </c>
      <c r="R3866" t="e">
        <f t="shared" si="1195"/>
        <v>#NUM!</v>
      </c>
      <c r="S3866" t="e">
        <f t="shared" si="1177"/>
        <v>#NUM!</v>
      </c>
    </row>
    <row r="3867" spans="1:20" x14ac:dyDescent="0.2">
      <c r="A3867" s="3">
        <v>41434.874999990694</v>
      </c>
      <c r="B3867" s="5">
        <f t="shared" si="1186"/>
        <v>160</v>
      </c>
      <c r="C3867" s="5">
        <v>21</v>
      </c>
      <c r="D3867">
        <f t="shared" si="1188"/>
        <v>77.917808219178085</v>
      </c>
      <c r="E3867">
        <f t="shared" si="1178"/>
        <v>0.99743151714994216</v>
      </c>
      <c r="F3867">
        <f t="shared" si="1179"/>
        <v>-10.621304482850057</v>
      </c>
      <c r="G3867">
        <f t="shared" si="1189"/>
        <v>20.822978258619166</v>
      </c>
      <c r="H3867">
        <f t="shared" si="1180"/>
        <v>132.34467387928748</v>
      </c>
      <c r="I3867">
        <f t="shared" si="1190"/>
        <v>22.930543608307651</v>
      </c>
      <c r="J3867">
        <f t="shared" si="1191"/>
        <v>-14.417153489254913</v>
      </c>
      <c r="K3867">
        <f t="shared" si="1181"/>
        <v>104.41715348925491</v>
      </c>
      <c r="L3867">
        <f t="shared" si="1192"/>
        <v>44.654782216623062</v>
      </c>
      <c r="M3867">
        <f t="shared" si="1182"/>
        <v>315.34521778337694</v>
      </c>
      <c r="N3867">
        <f t="shared" si="1193"/>
        <v>315.34521778337694</v>
      </c>
      <c r="O3867">
        <f t="shared" si="1183"/>
        <v>-4.0163891949318309</v>
      </c>
      <c r="P3867" t="e">
        <f t="shared" si="1184"/>
        <v>#NUM!</v>
      </c>
      <c r="Q3867">
        <f t="shared" si="1194"/>
        <v>-0.70342407203228352</v>
      </c>
      <c r="R3867" t="e">
        <f t="shared" si="1195"/>
        <v>#NUM!</v>
      </c>
      <c r="S3867" t="e">
        <f t="shared" si="1177"/>
        <v>#NUM!</v>
      </c>
    </row>
    <row r="3868" spans="1:20" x14ac:dyDescent="0.2">
      <c r="A3868" s="3">
        <v>41434.916666657358</v>
      </c>
      <c r="B3868" s="5">
        <f t="shared" si="1186"/>
        <v>160</v>
      </c>
      <c r="C3868" s="5">
        <v>22</v>
      </c>
      <c r="D3868">
        <f t="shared" si="1188"/>
        <v>77.917808219178085</v>
      </c>
      <c r="E3868">
        <f t="shared" si="1178"/>
        <v>0.99743151714994216</v>
      </c>
      <c r="F3868">
        <f t="shared" si="1179"/>
        <v>-10.621304482850057</v>
      </c>
      <c r="G3868">
        <f t="shared" si="1189"/>
        <v>21.822978258619166</v>
      </c>
      <c r="H3868">
        <f t="shared" si="1180"/>
        <v>147.34467387928748</v>
      </c>
      <c r="I3868">
        <f t="shared" si="1190"/>
        <v>22.930543608307651</v>
      </c>
      <c r="J3868">
        <f t="shared" si="1191"/>
        <v>-21.786743198321439</v>
      </c>
      <c r="K3868">
        <f t="shared" si="1181"/>
        <v>111.78674319832143</v>
      </c>
      <c r="L3868">
        <f t="shared" si="1192"/>
        <v>32.355528602480149</v>
      </c>
      <c r="M3868">
        <f t="shared" si="1182"/>
        <v>327.64447139751985</v>
      </c>
      <c r="N3868">
        <f t="shared" si="1193"/>
        <v>327.64447139751985</v>
      </c>
      <c r="O3868">
        <f t="shared" si="1183"/>
        <v>-2.6943066798013593</v>
      </c>
      <c r="P3868" t="e">
        <f t="shared" si="1184"/>
        <v>#NUM!</v>
      </c>
      <c r="Q3868">
        <f t="shared" si="1194"/>
        <v>-0.8463042245377207</v>
      </c>
      <c r="R3868" t="e">
        <f t="shared" si="1195"/>
        <v>#NUM!</v>
      </c>
      <c r="S3868" t="e">
        <f t="shared" si="1177"/>
        <v>#NUM!</v>
      </c>
    </row>
    <row r="3869" spans="1:20" x14ac:dyDescent="0.2">
      <c r="A3869" s="3">
        <v>41434.958333324023</v>
      </c>
      <c r="B3869" s="5">
        <f t="shared" si="1186"/>
        <v>160</v>
      </c>
      <c r="C3869" s="5">
        <v>23</v>
      </c>
      <c r="D3869">
        <f t="shared" si="1188"/>
        <v>77.917808219178085</v>
      </c>
      <c r="E3869">
        <f t="shared" si="1178"/>
        <v>0.99743151714994216</v>
      </c>
      <c r="F3869">
        <f t="shared" si="1179"/>
        <v>-10.621304482850057</v>
      </c>
      <c r="G3869">
        <f t="shared" si="1189"/>
        <v>22.822978258619166</v>
      </c>
      <c r="H3869">
        <f t="shared" si="1180"/>
        <v>162.34467387928748</v>
      </c>
      <c r="I3869">
        <f t="shared" si="1190"/>
        <v>22.930543608307651</v>
      </c>
      <c r="J3869">
        <f t="shared" si="1191"/>
        <v>-26.851899105567618</v>
      </c>
      <c r="K3869">
        <f t="shared" si="1181"/>
        <v>116.85189910556761</v>
      </c>
      <c r="L3869">
        <f t="shared" si="1192"/>
        <v>18.24499394225478</v>
      </c>
      <c r="M3869">
        <f t="shared" si="1182"/>
        <v>341.75500605774522</v>
      </c>
      <c r="N3869">
        <f t="shared" si="1193"/>
        <v>341.75500605774522</v>
      </c>
      <c r="O3869">
        <f t="shared" si="1183"/>
        <v>-2.2139280163696777</v>
      </c>
      <c r="P3869" t="e">
        <f t="shared" si="1184"/>
        <v>#NUM!</v>
      </c>
      <c r="Q3869">
        <f t="shared" si="1194"/>
        <v>-0.93490555841981804</v>
      </c>
      <c r="R3869" t="e">
        <f t="shared" si="1195"/>
        <v>#NUM!</v>
      </c>
      <c r="S3869" t="e">
        <f t="shared" si="1177"/>
        <v>#NUM!</v>
      </c>
    </row>
    <row r="3870" spans="1:20" x14ac:dyDescent="0.2">
      <c r="A3870" s="3">
        <v>41434.999999990687</v>
      </c>
      <c r="B3870" s="5">
        <f t="shared" si="1186"/>
        <v>161</v>
      </c>
      <c r="C3870" s="5">
        <v>0</v>
      </c>
      <c r="D3870">
        <f t="shared" si="1188"/>
        <v>78.904109589041099</v>
      </c>
      <c r="E3870">
        <f t="shared" si="1178"/>
        <v>0.80685749891536918</v>
      </c>
      <c r="F3870">
        <f t="shared" si="1179"/>
        <v>-10.81187850108463</v>
      </c>
      <c r="G3870">
        <f t="shared" si="1189"/>
        <v>-0.18019797501807716</v>
      </c>
      <c r="H3870">
        <f t="shared" si="1180"/>
        <v>-182.70296962527115</v>
      </c>
      <c r="I3870">
        <f t="shared" si="1190"/>
        <v>23.011636727869238</v>
      </c>
      <c r="J3870">
        <f t="shared" si="1191"/>
        <v>-28.935519853338818</v>
      </c>
      <c r="K3870">
        <f t="shared" si="1181"/>
        <v>118.93551985333882</v>
      </c>
      <c r="L3870">
        <f t="shared" si="1192"/>
        <v>2.8428705722854488</v>
      </c>
      <c r="M3870">
        <f t="shared" si="1182"/>
        <v>357.15712942771455</v>
      </c>
      <c r="N3870">
        <f t="shared" si="1193"/>
        <v>2.8428705722854488</v>
      </c>
      <c r="O3870">
        <f t="shared" si="1183"/>
        <v>-2.0668629143257786</v>
      </c>
      <c r="P3870" t="e">
        <f t="shared" si="1184"/>
        <v>#NUM!</v>
      </c>
      <c r="Q3870">
        <f t="shared" si="1194"/>
        <v>-0.96941997206477248</v>
      </c>
      <c r="R3870" t="e">
        <f t="shared" si="1195"/>
        <v>#NUM!</v>
      </c>
      <c r="S3870" t="e">
        <f t="shared" ref="S3870:S3933" si="1196">R3870*$E$10</f>
        <v>#NUM!</v>
      </c>
      <c r="T3870">
        <f t="shared" ref="T3870" si="1197">SUMIF(S3876:S3890,"&gt;0,01")</f>
        <v>16.03723186271927</v>
      </c>
    </row>
    <row r="3871" spans="1:20" x14ac:dyDescent="0.2">
      <c r="A3871" s="3">
        <v>41435.041666657351</v>
      </c>
      <c r="B3871" s="5">
        <f t="shared" si="1186"/>
        <v>161</v>
      </c>
      <c r="C3871" s="5">
        <v>1</v>
      </c>
      <c r="D3871">
        <f t="shared" si="1188"/>
        <v>78.904109589041099</v>
      </c>
      <c r="E3871">
        <f t="shared" ref="E3871:E3934" si="1198">9.87*SIN(RADIANS(2*D3871))-7.53*COS(RADIANS(D3871))-1.5*SIN(RADIANS(D3871))</f>
        <v>0.80685749891536918</v>
      </c>
      <c r="F3871">
        <f t="shared" ref="F3871:F3934" si="1199">4*($B$6-$B$5)+E3871</f>
        <v>-10.81187850108463</v>
      </c>
      <c r="G3871">
        <f t="shared" si="1189"/>
        <v>0.81980202498192289</v>
      </c>
      <c r="H3871">
        <f t="shared" ref="H3871:H3934" si="1200">15*(G3871-12)</f>
        <v>-167.70296962527115</v>
      </c>
      <c r="I3871">
        <f t="shared" si="1190"/>
        <v>23.011636727869238</v>
      </c>
      <c r="J3871">
        <f t="shared" si="1191"/>
        <v>-27.903968089479292</v>
      </c>
      <c r="K3871">
        <f t="shared" ref="K3871:K3934" si="1201">90-J3871</f>
        <v>117.90396808947929</v>
      </c>
      <c r="L3871">
        <f t="shared" si="1192"/>
        <v>12.816104554422679</v>
      </c>
      <c r="M3871">
        <f t="shared" ref="M3871:M3934" si="1202">360-L3871</f>
        <v>347.18389544557732</v>
      </c>
      <c r="N3871">
        <f t="shared" si="1193"/>
        <v>12.816104554422679</v>
      </c>
      <c r="O3871">
        <f t="shared" ref="O3871:O3934" si="1203">1/(COS(RADIANS(K3871)))</f>
        <v>-2.1367931403016063</v>
      </c>
      <c r="P3871" t="e">
        <f t="shared" ref="P3871:P3934" si="1204">1.353*0.7^(O3871^0.678)</f>
        <v>#NUM!</v>
      </c>
      <c r="Q3871">
        <f t="shared" si="1194"/>
        <v>-0.95303956576057713</v>
      </c>
      <c r="R3871" t="e">
        <f t="shared" si="1195"/>
        <v>#NUM!</v>
      </c>
      <c r="S3871" t="e">
        <f t="shared" si="1196"/>
        <v>#NUM!</v>
      </c>
    </row>
    <row r="3872" spans="1:20" x14ac:dyDescent="0.2">
      <c r="A3872" s="3">
        <v>41435.083333324015</v>
      </c>
      <c r="B3872" s="5">
        <f t="shared" si="1186"/>
        <v>161</v>
      </c>
      <c r="C3872" s="5">
        <v>2</v>
      </c>
      <c r="D3872">
        <f t="shared" si="1188"/>
        <v>78.904109589041099</v>
      </c>
      <c r="E3872">
        <f t="shared" si="1198"/>
        <v>0.80685749891536918</v>
      </c>
      <c r="F3872">
        <f t="shared" si="1199"/>
        <v>-10.81187850108463</v>
      </c>
      <c r="G3872">
        <f t="shared" si="1189"/>
        <v>1.8198020249819229</v>
      </c>
      <c r="H3872">
        <f t="shared" si="1200"/>
        <v>-152.70296962527115</v>
      </c>
      <c r="I3872">
        <f t="shared" si="1190"/>
        <v>23.011636727869238</v>
      </c>
      <c r="J3872">
        <f t="shared" si="1191"/>
        <v>-23.819878881572201</v>
      </c>
      <c r="K3872">
        <f t="shared" si="1201"/>
        <v>113.81987888157221</v>
      </c>
      <c r="L3872">
        <f t="shared" si="1192"/>
        <v>27.478371861379884</v>
      </c>
      <c r="M3872">
        <f t="shared" si="1202"/>
        <v>332.52162813862014</v>
      </c>
      <c r="N3872">
        <f t="shared" si="1193"/>
        <v>27.478371861379884</v>
      </c>
      <c r="O3872">
        <f t="shared" si="1203"/>
        <v>-2.4760889102767716</v>
      </c>
      <c r="P3872" t="e">
        <f t="shared" si="1204"/>
        <v>#NUM!</v>
      </c>
      <c r="Q3872">
        <f t="shared" si="1194"/>
        <v>-0.88397204158493659</v>
      </c>
      <c r="R3872" t="e">
        <f t="shared" si="1195"/>
        <v>#NUM!</v>
      </c>
      <c r="S3872" t="e">
        <f t="shared" si="1196"/>
        <v>#NUM!</v>
      </c>
    </row>
    <row r="3873" spans="1:19" x14ac:dyDescent="0.2">
      <c r="A3873" s="3">
        <v>41435.124999990679</v>
      </c>
      <c r="B3873" s="5">
        <f t="shared" si="1186"/>
        <v>161</v>
      </c>
      <c r="C3873" s="5">
        <v>3</v>
      </c>
      <c r="D3873">
        <f t="shared" si="1188"/>
        <v>78.904109589041099</v>
      </c>
      <c r="E3873">
        <f t="shared" si="1198"/>
        <v>0.80685749891536918</v>
      </c>
      <c r="F3873">
        <f t="shared" si="1199"/>
        <v>-10.81187850108463</v>
      </c>
      <c r="G3873">
        <f t="shared" si="1189"/>
        <v>2.8198020249819229</v>
      </c>
      <c r="H3873">
        <f t="shared" si="1200"/>
        <v>-137.70296962527115</v>
      </c>
      <c r="I3873">
        <f t="shared" si="1190"/>
        <v>23.011636727869238</v>
      </c>
      <c r="J3873">
        <f t="shared" si="1191"/>
        <v>-17.206136526314239</v>
      </c>
      <c r="K3873">
        <f t="shared" si="1201"/>
        <v>107.20613652631424</v>
      </c>
      <c r="L3873">
        <f t="shared" si="1192"/>
        <v>40.424278071266201</v>
      </c>
      <c r="M3873">
        <f t="shared" si="1202"/>
        <v>319.5757219287338</v>
      </c>
      <c r="N3873">
        <f t="shared" si="1193"/>
        <v>40.424278071266201</v>
      </c>
      <c r="O3873">
        <f t="shared" si="1203"/>
        <v>-3.3805441978716591</v>
      </c>
      <c r="P3873" t="e">
        <f t="shared" si="1204"/>
        <v>#NUM!</v>
      </c>
      <c r="Q3873">
        <f t="shared" si="1194"/>
        <v>-0.76024232778358702</v>
      </c>
      <c r="R3873" t="e">
        <f t="shared" si="1195"/>
        <v>#NUM!</v>
      </c>
      <c r="S3873" t="e">
        <f t="shared" si="1196"/>
        <v>#NUM!</v>
      </c>
    </row>
    <row r="3874" spans="1:19" x14ac:dyDescent="0.2">
      <c r="A3874" s="3">
        <v>41435.166666657344</v>
      </c>
      <c r="B3874" s="5">
        <f t="shared" si="1186"/>
        <v>161</v>
      </c>
      <c r="C3874" s="5">
        <v>4</v>
      </c>
      <c r="D3874">
        <f t="shared" si="1188"/>
        <v>78.904109589041099</v>
      </c>
      <c r="E3874">
        <f t="shared" si="1198"/>
        <v>0.80685749891536918</v>
      </c>
      <c r="F3874">
        <f t="shared" si="1199"/>
        <v>-10.81187850108463</v>
      </c>
      <c r="G3874">
        <f t="shared" si="1189"/>
        <v>3.8198020249819229</v>
      </c>
      <c r="H3874">
        <f t="shared" si="1200"/>
        <v>-122.70296962527115</v>
      </c>
      <c r="I3874">
        <f t="shared" si="1190"/>
        <v>23.011636727869238</v>
      </c>
      <c r="J3874">
        <f t="shared" si="1191"/>
        <v>-8.6963318446566298</v>
      </c>
      <c r="K3874">
        <f t="shared" si="1201"/>
        <v>98.696331844656626</v>
      </c>
      <c r="L3874">
        <f t="shared" si="1192"/>
        <v>51.584923833032519</v>
      </c>
      <c r="M3874">
        <f t="shared" si="1202"/>
        <v>308.41507616696748</v>
      </c>
      <c r="N3874">
        <f t="shared" si="1193"/>
        <v>51.584923833032519</v>
      </c>
      <c r="O3874">
        <f t="shared" si="1203"/>
        <v>-6.6138644308401018</v>
      </c>
      <c r="P3874" t="e">
        <f t="shared" si="1204"/>
        <v>#NUM!</v>
      </c>
      <c r="Q3874">
        <f t="shared" si="1194"/>
        <v>-0.58542225272252635</v>
      </c>
      <c r="R3874" t="e">
        <f t="shared" si="1195"/>
        <v>#NUM!</v>
      </c>
      <c r="S3874" t="e">
        <f t="shared" si="1196"/>
        <v>#NUM!</v>
      </c>
    </row>
    <row r="3875" spans="1:19" x14ac:dyDescent="0.2">
      <c r="A3875" s="3">
        <v>41435.208333324008</v>
      </c>
      <c r="B3875" s="5">
        <f t="shared" si="1186"/>
        <v>161</v>
      </c>
      <c r="C3875" s="5">
        <v>5</v>
      </c>
      <c r="D3875">
        <f t="shared" si="1188"/>
        <v>78.904109589041099</v>
      </c>
      <c r="E3875">
        <f t="shared" si="1198"/>
        <v>0.80685749891536918</v>
      </c>
      <c r="F3875">
        <f t="shared" si="1199"/>
        <v>-10.81187850108463</v>
      </c>
      <c r="G3875">
        <f t="shared" si="1189"/>
        <v>4.8198020249819225</v>
      </c>
      <c r="H3875">
        <f t="shared" si="1200"/>
        <v>-107.70296962527117</v>
      </c>
      <c r="I3875">
        <f t="shared" si="1190"/>
        <v>23.011636727869238</v>
      </c>
      <c r="J3875">
        <f t="shared" si="1191"/>
        <v>1.1529051886555577</v>
      </c>
      <c r="K3875">
        <f t="shared" si="1201"/>
        <v>88.847094811344448</v>
      </c>
      <c r="L3875">
        <f t="shared" si="1192"/>
        <v>61.284585672204173</v>
      </c>
      <c r="M3875">
        <f t="shared" si="1202"/>
        <v>298.71541432779583</v>
      </c>
      <c r="N3875">
        <f t="shared" si="1193"/>
        <v>61.284585672204173</v>
      </c>
      <c r="O3875">
        <f t="shared" si="1203"/>
        <v>49.7002240232963</v>
      </c>
      <c r="P3875">
        <f t="shared" si="1204"/>
        <v>8.761723880448536E-3</v>
      </c>
      <c r="Q3875">
        <f t="shared" si="1194"/>
        <v>-0.3701987593783852</v>
      </c>
      <c r="R3875">
        <f t="shared" si="1195"/>
        <v>-3.2435793105580189E-3</v>
      </c>
      <c r="S3875">
        <f t="shared" si="1196"/>
        <v>-9.298537475700825E-3</v>
      </c>
    </row>
    <row r="3876" spans="1:19" x14ac:dyDescent="0.2">
      <c r="A3876" s="3">
        <v>41435.249999990672</v>
      </c>
      <c r="B3876" s="5">
        <f t="shared" si="1186"/>
        <v>161</v>
      </c>
      <c r="C3876" s="5">
        <v>6</v>
      </c>
      <c r="D3876">
        <f t="shared" si="1188"/>
        <v>78.904109589041099</v>
      </c>
      <c r="E3876">
        <f t="shared" si="1198"/>
        <v>0.80685749891536918</v>
      </c>
      <c r="F3876">
        <f t="shared" si="1199"/>
        <v>-10.81187850108463</v>
      </c>
      <c r="G3876">
        <f t="shared" si="1189"/>
        <v>5.8198020249819225</v>
      </c>
      <c r="H3876">
        <f t="shared" si="1200"/>
        <v>-92.702969625271166</v>
      </c>
      <c r="I3876">
        <f t="shared" si="1190"/>
        <v>23.011636727869238</v>
      </c>
      <c r="J3876">
        <f t="shared" si="1191"/>
        <v>11.915512021234926</v>
      </c>
      <c r="K3876">
        <f t="shared" si="1201"/>
        <v>78.084487978765068</v>
      </c>
      <c r="L3876">
        <f t="shared" si="1192"/>
        <v>69.992513026594835</v>
      </c>
      <c r="M3876">
        <f t="shared" si="1202"/>
        <v>290.00748697340515</v>
      </c>
      <c r="N3876">
        <f t="shared" si="1193"/>
        <v>69.992513026594835</v>
      </c>
      <c r="O3876">
        <f t="shared" si="1203"/>
        <v>4.8433398644190628</v>
      </c>
      <c r="P3876">
        <f t="shared" si="1204"/>
        <v>0.47849040573218771</v>
      </c>
      <c r="Q3876">
        <f t="shared" si="1194"/>
        <v>-0.13021141725952384</v>
      </c>
      <c r="R3876">
        <f t="shared" si="1195"/>
        <v>-6.2304913875472753E-2</v>
      </c>
      <c r="S3876">
        <f t="shared" si="1196"/>
        <v>-0.17861273646233933</v>
      </c>
    </row>
    <row r="3877" spans="1:19" x14ac:dyDescent="0.2">
      <c r="A3877" s="3">
        <v>41435.291666657336</v>
      </c>
      <c r="B3877" s="5">
        <f t="shared" si="1186"/>
        <v>161</v>
      </c>
      <c r="C3877" s="5">
        <v>7</v>
      </c>
      <c r="D3877">
        <f t="shared" si="1188"/>
        <v>78.904109589041099</v>
      </c>
      <c r="E3877">
        <f t="shared" si="1198"/>
        <v>0.80685749891536918</v>
      </c>
      <c r="F3877">
        <f t="shared" si="1199"/>
        <v>-10.81187850108463</v>
      </c>
      <c r="G3877">
        <f t="shared" si="1189"/>
        <v>6.8198020249819225</v>
      </c>
      <c r="H3877">
        <f t="shared" si="1200"/>
        <v>-77.702969625271166</v>
      </c>
      <c r="I3877">
        <f t="shared" si="1190"/>
        <v>23.011636727869238</v>
      </c>
      <c r="J3877">
        <f t="shared" si="1191"/>
        <v>23.275236572176368</v>
      </c>
      <c r="K3877">
        <f t="shared" si="1201"/>
        <v>66.724763427823632</v>
      </c>
      <c r="L3877">
        <f t="shared" si="1192"/>
        <v>78.231557574245997</v>
      </c>
      <c r="M3877">
        <f t="shared" si="1202"/>
        <v>281.76844242575402</v>
      </c>
      <c r="N3877">
        <f t="shared" si="1193"/>
        <v>78.231557574245997</v>
      </c>
      <c r="O3877">
        <f t="shared" si="1203"/>
        <v>2.5306940925240013</v>
      </c>
      <c r="P3877">
        <f t="shared" si="1204"/>
        <v>0.6927749848114314</v>
      </c>
      <c r="Q3877">
        <f t="shared" si="1194"/>
        <v>0.11651573337594334</v>
      </c>
      <c r="R3877">
        <f t="shared" si="1195"/>
        <v>8.0719185419811934E-2</v>
      </c>
      <c r="S3877">
        <f t="shared" si="1196"/>
        <v>0.23140188624061678</v>
      </c>
    </row>
    <row r="3878" spans="1:19" x14ac:dyDescent="0.2">
      <c r="A3878" s="3">
        <v>41435.333333324001</v>
      </c>
      <c r="B3878" s="5">
        <f t="shared" si="1186"/>
        <v>161</v>
      </c>
      <c r="C3878" s="5">
        <v>8</v>
      </c>
      <c r="D3878">
        <f t="shared" si="1188"/>
        <v>78.904109589041099</v>
      </c>
      <c r="E3878">
        <f t="shared" si="1198"/>
        <v>0.80685749891536918</v>
      </c>
      <c r="F3878">
        <f t="shared" si="1199"/>
        <v>-10.81187850108463</v>
      </c>
      <c r="G3878">
        <f t="shared" si="1189"/>
        <v>7.8198020249819225</v>
      </c>
      <c r="H3878">
        <f t="shared" si="1200"/>
        <v>-62.702969625271166</v>
      </c>
      <c r="I3878">
        <f t="shared" si="1190"/>
        <v>23.011636727869238</v>
      </c>
      <c r="J3878">
        <f t="shared" si="1191"/>
        <v>34.980714958783032</v>
      </c>
      <c r="K3878">
        <f t="shared" si="1201"/>
        <v>55.019285041216968</v>
      </c>
      <c r="L3878">
        <f t="shared" si="1192"/>
        <v>86.629548490953638</v>
      </c>
      <c r="M3878">
        <f t="shared" si="1202"/>
        <v>273.37045150904635</v>
      </c>
      <c r="N3878">
        <f t="shared" si="1193"/>
        <v>86.629548490953638</v>
      </c>
      <c r="O3878">
        <f t="shared" si="1203"/>
        <v>1.7442853666625044</v>
      </c>
      <c r="P3878">
        <f t="shared" si="1204"/>
        <v>0.80430351825806889</v>
      </c>
      <c r="Q3878">
        <f t="shared" si="1194"/>
        <v>0.35149089711641668</v>
      </c>
      <c r="R3878">
        <f t="shared" si="1195"/>
        <v>0.28270536518641887</v>
      </c>
      <c r="S3878">
        <f t="shared" si="1196"/>
        <v>0.81044617105889694</v>
      </c>
    </row>
    <row r="3879" spans="1:19" x14ac:dyDescent="0.2">
      <c r="A3879" s="3">
        <v>41435.374999990665</v>
      </c>
      <c r="B3879" s="5">
        <f t="shared" si="1186"/>
        <v>161</v>
      </c>
      <c r="C3879" s="5">
        <v>9</v>
      </c>
      <c r="D3879">
        <f t="shared" si="1188"/>
        <v>78.904109589041099</v>
      </c>
      <c r="E3879">
        <f t="shared" si="1198"/>
        <v>0.80685749891536918</v>
      </c>
      <c r="F3879">
        <f t="shared" si="1199"/>
        <v>-10.81187850108463</v>
      </c>
      <c r="G3879">
        <f t="shared" si="1189"/>
        <v>8.8198020249819233</v>
      </c>
      <c r="H3879">
        <f t="shared" si="1200"/>
        <v>-47.702969625271152</v>
      </c>
      <c r="I3879">
        <f t="shared" si="1190"/>
        <v>23.011636727869238</v>
      </c>
      <c r="J3879">
        <f t="shared" si="1191"/>
        <v>46.784620361804741</v>
      </c>
      <c r="K3879">
        <f t="shared" si="1201"/>
        <v>43.215379638195259</v>
      </c>
      <c r="L3879">
        <f t="shared" si="1192"/>
        <v>96.145731443197377</v>
      </c>
      <c r="M3879">
        <f t="shared" si="1202"/>
        <v>263.85426855680259</v>
      </c>
      <c r="N3879">
        <f t="shared" si="1193"/>
        <v>96.145731443197377</v>
      </c>
      <c r="O3879">
        <f t="shared" si="1203"/>
        <v>1.3721470720783062</v>
      </c>
      <c r="P3879">
        <f t="shared" si="1204"/>
        <v>0.86963319212206092</v>
      </c>
      <c r="Q3879">
        <f t="shared" si="1194"/>
        <v>0.55708686511542582</v>
      </c>
      <c r="R3879">
        <f t="shared" si="1195"/>
        <v>0.48446122879959974</v>
      </c>
      <c r="S3879">
        <f t="shared" si="1196"/>
        <v>1.3888301965837107</v>
      </c>
    </row>
    <row r="3880" spans="1:19" x14ac:dyDescent="0.2">
      <c r="A3880" s="3">
        <v>41435.416666657329</v>
      </c>
      <c r="B3880" s="5">
        <f t="shared" si="1186"/>
        <v>161</v>
      </c>
      <c r="C3880" s="5">
        <v>10</v>
      </c>
      <c r="D3880">
        <f t="shared" si="1188"/>
        <v>78.904109589041099</v>
      </c>
      <c r="E3880">
        <f t="shared" si="1198"/>
        <v>0.80685749891536918</v>
      </c>
      <c r="F3880">
        <f t="shared" si="1199"/>
        <v>-10.81187850108463</v>
      </c>
      <c r="G3880">
        <f t="shared" si="1189"/>
        <v>9.8198020249819233</v>
      </c>
      <c r="H3880">
        <f t="shared" si="1200"/>
        <v>-32.702969625271152</v>
      </c>
      <c r="I3880">
        <f t="shared" si="1190"/>
        <v>23.011636727869238</v>
      </c>
      <c r="J3880">
        <f t="shared" si="1191"/>
        <v>58.321148924609915</v>
      </c>
      <c r="K3880">
        <f t="shared" si="1201"/>
        <v>31.678851075390085</v>
      </c>
      <c r="L3880">
        <f t="shared" si="1192"/>
        <v>108.74878570297436</v>
      </c>
      <c r="M3880">
        <f t="shared" si="1202"/>
        <v>251.25121429702563</v>
      </c>
      <c r="N3880">
        <f t="shared" si="1193"/>
        <v>108.74878570297436</v>
      </c>
      <c r="O3880">
        <f t="shared" si="1203"/>
        <v>1.1750812099576999</v>
      </c>
      <c r="P3880">
        <f t="shared" si="1204"/>
        <v>0.9088457015705188</v>
      </c>
      <c r="Q3880">
        <f t="shared" si="1194"/>
        <v>0.71724932862935187</v>
      </c>
      <c r="R3880">
        <f t="shared" si="1195"/>
        <v>0.65186896927912685</v>
      </c>
      <c r="S3880">
        <f t="shared" si="1196"/>
        <v>1.8687466714188761</v>
      </c>
    </row>
    <row r="3881" spans="1:19" x14ac:dyDescent="0.2">
      <c r="A3881" s="3">
        <v>41435.458333323993</v>
      </c>
      <c r="B3881" s="5">
        <f t="shared" si="1186"/>
        <v>161</v>
      </c>
      <c r="C3881" s="5">
        <v>11</v>
      </c>
      <c r="D3881">
        <f t="shared" si="1188"/>
        <v>78.904109589041099</v>
      </c>
      <c r="E3881">
        <f t="shared" si="1198"/>
        <v>0.80685749891536918</v>
      </c>
      <c r="F3881">
        <f t="shared" si="1199"/>
        <v>-10.81187850108463</v>
      </c>
      <c r="G3881">
        <f t="shared" si="1189"/>
        <v>10.819802024981923</v>
      </c>
      <c r="H3881">
        <f t="shared" si="1200"/>
        <v>-17.702969625271152</v>
      </c>
      <c r="I3881">
        <f t="shared" si="1190"/>
        <v>23.011636727869238</v>
      </c>
      <c r="J3881">
        <f t="shared" si="1191"/>
        <v>68.690670913799991</v>
      </c>
      <c r="K3881">
        <f t="shared" si="1201"/>
        <v>21.309329086200009</v>
      </c>
      <c r="L3881">
        <f t="shared" si="1192"/>
        <v>129.63005433429365</v>
      </c>
      <c r="M3881">
        <f t="shared" si="1202"/>
        <v>230.36994566570635</v>
      </c>
      <c r="N3881">
        <f t="shared" si="1193"/>
        <v>129.63005433429365</v>
      </c>
      <c r="O3881">
        <f t="shared" si="1203"/>
        <v>1.0733851192517783</v>
      </c>
      <c r="P3881">
        <f t="shared" si="1204"/>
        <v>0.93062969798181483</v>
      </c>
      <c r="Q3881">
        <f t="shared" si="1194"/>
        <v>0.81695170840326492</v>
      </c>
      <c r="R3881">
        <f t="shared" si="1195"/>
        <v>0.76027952165705814</v>
      </c>
      <c r="S3881">
        <f t="shared" si="1196"/>
        <v>2.1795328392694153</v>
      </c>
    </row>
    <row r="3882" spans="1:19" x14ac:dyDescent="0.2">
      <c r="A3882" s="3">
        <v>41435.499999990658</v>
      </c>
      <c r="B3882" s="5">
        <f t="shared" si="1186"/>
        <v>161</v>
      </c>
      <c r="C3882" s="5">
        <v>12</v>
      </c>
      <c r="D3882">
        <f t="shared" si="1188"/>
        <v>78.904109589041099</v>
      </c>
      <c r="E3882">
        <f t="shared" si="1198"/>
        <v>0.80685749891536918</v>
      </c>
      <c r="F3882">
        <f t="shared" si="1199"/>
        <v>-10.81187850108463</v>
      </c>
      <c r="G3882">
        <f t="shared" si="1189"/>
        <v>11.819802024981923</v>
      </c>
      <c r="H3882">
        <f t="shared" si="1200"/>
        <v>-2.7029696252711499</v>
      </c>
      <c r="I3882">
        <f t="shared" si="1190"/>
        <v>23.011636727869238</v>
      </c>
      <c r="J3882">
        <f t="shared" si="1191"/>
        <v>74.833892756463101</v>
      </c>
      <c r="K3882">
        <f t="shared" si="1201"/>
        <v>15.166107243536899</v>
      </c>
      <c r="L3882">
        <f t="shared" si="1192"/>
        <v>170.44977782690785</v>
      </c>
      <c r="M3882">
        <f t="shared" si="1202"/>
        <v>189.55022217309215</v>
      </c>
      <c r="N3882">
        <f t="shared" si="1193"/>
        <v>170.44977782690785</v>
      </c>
      <c r="O3882">
        <f t="shared" si="1203"/>
        <v>1.0360853814966042</v>
      </c>
      <c r="P3882">
        <f t="shared" si="1204"/>
        <v>0.93891807006432959</v>
      </c>
      <c r="Q3882">
        <f t="shared" si="1194"/>
        <v>0.84754001846282712</v>
      </c>
      <c r="R3882">
        <f t="shared" si="1195"/>
        <v>0.79577063843740392</v>
      </c>
      <c r="S3882">
        <f t="shared" si="1196"/>
        <v>2.281277069281705</v>
      </c>
    </row>
    <row r="3883" spans="1:19" x14ac:dyDescent="0.2">
      <c r="A3883" s="3">
        <v>41435.541666657322</v>
      </c>
      <c r="B3883" s="5">
        <f t="shared" si="1186"/>
        <v>161</v>
      </c>
      <c r="C3883" s="5">
        <v>13</v>
      </c>
      <c r="D3883">
        <f t="shared" si="1188"/>
        <v>78.904109589041099</v>
      </c>
      <c r="E3883">
        <f t="shared" si="1198"/>
        <v>0.80685749891536918</v>
      </c>
      <c r="F3883">
        <f t="shared" si="1199"/>
        <v>-10.81187850108463</v>
      </c>
      <c r="G3883">
        <f t="shared" si="1189"/>
        <v>12.819802024981923</v>
      </c>
      <c r="H3883">
        <f t="shared" si="1200"/>
        <v>12.29703037472885</v>
      </c>
      <c r="I3883">
        <f t="shared" si="1190"/>
        <v>23.011636727869238</v>
      </c>
      <c r="J3883">
        <f t="shared" si="1191"/>
        <v>71.683937766907306</v>
      </c>
      <c r="K3883">
        <f t="shared" si="1201"/>
        <v>18.316062233092694</v>
      </c>
      <c r="L3883">
        <f t="shared" si="1192"/>
        <v>141.40642615640826</v>
      </c>
      <c r="M3883">
        <f t="shared" si="1202"/>
        <v>218.59357384359174</v>
      </c>
      <c r="N3883">
        <f t="shared" si="1193"/>
        <v>218.59357384359174</v>
      </c>
      <c r="O3883">
        <f t="shared" si="1203"/>
        <v>1.0533662563940451</v>
      </c>
      <c r="P3883">
        <f t="shared" si="1204"/>
        <v>0.93505720497548739</v>
      </c>
      <c r="Q3883">
        <f t="shared" si="1194"/>
        <v>0.83540819127774391</v>
      </c>
      <c r="R3883">
        <f t="shared" si="1195"/>
        <v>0.78115444834979453</v>
      </c>
      <c r="S3883">
        <f t="shared" si="1196"/>
        <v>2.2393760771156708</v>
      </c>
    </row>
    <row r="3884" spans="1:19" x14ac:dyDescent="0.2">
      <c r="A3884" s="3">
        <v>41435.583333323986</v>
      </c>
      <c r="B3884" s="5">
        <f t="shared" si="1186"/>
        <v>161</v>
      </c>
      <c r="C3884" s="5">
        <v>14</v>
      </c>
      <c r="D3884">
        <f t="shared" si="1188"/>
        <v>78.904109589041099</v>
      </c>
      <c r="E3884">
        <f t="shared" si="1198"/>
        <v>0.80685749891536918</v>
      </c>
      <c r="F3884">
        <f t="shared" si="1199"/>
        <v>-10.81187850108463</v>
      </c>
      <c r="G3884">
        <f t="shared" si="1189"/>
        <v>13.819802024981923</v>
      </c>
      <c r="H3884">
        <f t="shared" si="1200"/>
        <v>27.297030374728848</v>
      </c>
      <c r="I3884">
        <f t="shared" si="1190"/>
        <v>23.011636727869238</v>
      </c>
      <c r="J3884">
        <f t="shared" si="1191"/>
        <v>62.277266142148733</v>
      </c>
      <c r="K3884">
        <f t="shared" si="1201"/>
        <v>27.722733857851267</v>
      </c>
      <c r="L3884">
        <f t="shared" si="1192"/>
        <v>114.85329177988055</v>
      </c>
      <c r="M3884">
        <f t="shared" si="1202"/>
        <v>245.14670822011945</v>
      </c>
      <c r="N3884">
        <f t="shared" si="1193"/>
        <v>245.14670822011945</v>
      </c>
      <c r="O3884">
        <f t="shared" si="1203"/>
        <v>1.1296765727289517</v>
      </c>
      <c r="P3884">
        <f t="shared" si="1204"/>
        <v>0.91842979043564177</v>
      </c>
      <c r="Q3884">
        <f t="shared" si="1194"/>
        <v>0.76093774353364552</v>
      </c>
      <c r="R3884">
        <f t="shared" si="1195"/>
        <v>0.69886789232817614</v>
      </c>
      <c r="S3884">
        <f t="shared" si="1196"/>
        <v>2.0034809280675843</v>
      </c>
    </row>
    <row r="3885" spans="1:19" x14ac:dyDescent="0.2">
      <c r="A3885" s="3">
        <v>41435.62499999065</v>
      </c>
      <c r="B3885" s="5">
        <f t="shared" si="1186"/>
        <v>161</v>
      </c>
      <c r="C3885" s="5">
        <v>15</v>
      </c>
      <c r="D3885">
        <f t="shared" si="1188"/>
        <v>78.904109589041099</v>
      </c>
      <c r="E3885">
        <f t="shared" si="1198"/>
        <v>0.80685749891536918</v>
      </c>
      <c r="F3885">
        <f t="shared" si="1199"/>
        <v>-10.81187850108463</v>
      </c>
      <c r="G3885">
        <f t="shared" si="1189"/>
        <v>14.819802024981923</v>
      </c>
      <c r="H3885">
        <f t="shared" si="1200"/>
        <v>42.297030374728848</v>
      </c>
      <c r="I3885">
        <f t="shared" si="1190"/>
        <v>23.011636727869238</v>
      </c>
      <c r="J3885">
        <f t="shared" si="1191"/>
        <v>51.000982949084268</v>
      </c>
      <c r="K3885">
        <f t="shared" si="1201"/>
        <v>38.999017050915732</v>
      </c>
      <c r="L3885">
        <f t="shared" si="1192"/>
        <v>100.16841665834401</v>
      </c>
      <c r="M3885">
        <f t="shared" si="1202"/>
        <v>259.83158334165597</v>
      </c>
      <c r="N3885">
        <f t="shared" si="1193"/>
        <v>259.83158334165597</v>
      </c>
      <c r="O3885">
        <f t="shared" si="1203"/>
        <v>1.2867416901390945</v>
      </c>
      <c r="P3885">
        <f t="shared" si="1204"/>
        <v>0.88617687617466756</v>
      </c>
      <c r="Q3885">
        <f t="shared" si="1194"/>
        <v>0.62083665488013318</v>
      </c>
      <c r="R3885">
        <f t="shared" si="1195"/>
        <v>0.55017108743640664</v>
      </c>
      <c r="S3885">
        <f t="shared" si="1196"/>
        <v>1.5772040652504942</v>
      </c>
    </row>
    <row r="3886" spans="1:19" x14ac:dyDescent="0.2">
      <c r="A3886" s="3">
        <v>41435.666666657315</v>
      </c>
      <c r="B3886" s="5">
        <f t="shared" si="1186"/>
        <v>161</v>
      </c>
      <c r="C3886" s="5">
        <v>16</v>
      </c>
      <c r="D3886">
        <f t="shared" si="1188"/>
        <v>78.904109589041099</v>
      </c>
      <c r="E3886">
        <f t="shared" si="1198"/>
        <v>0.80685749891536918</v>
      </c>
      <c r="F3886">
        <f t="shared" si="1199"/>
        <v>-10.81187850108463</v>
      </c>
      <c r="G3886">
        <f t="shared" si="1189"/>
        <v>15.819802024981923</v>
      </c>
      <c r="H3886">
        <f t="shared" si="1200"/>
        <v>57.297030374728848</v>
      </c>
      <c r="I3886">
        <f t="shared" si="1190"/>
        <v>23.011636727869238</v>
      </c>
      <c r="J3886">
        <f t="shared" si="1191"/>
        <v>39.238059591268708</v>
      </c>
      <c r="K3886">
        <f t="shared" si="1201"/>
        <v>50.761940408731292</v>
      </c>
      <c r="L3886">
        <f t="shared" si="1192"/>
        <v>89.860580242909492</v>
      </c>
      <c r="M3886">
        <f t="shared" si="1202"/>
        <v>270.13941975709054</v>
      </c>
      <c r="N3886">
        <f t="shared" si="1193"/>
        <v>270.13941975709054</v>
      </c>
      <c r="O3886">
        <f t="shared" si="1203"/>
        <v>1.5809178614885155</v>
      </c>
      <c r="P3886">
        <f t="shared" si="1204"/>
        <v>0.83174284773754092</v>
      </c>
      <c r="Q3886">
        <f t="shared" si="1194"/>
        <v>0.4298479175564503</v>
      </c>
      <c r="R3886">
        <f t="shared" si="1195"/>
        <v>0.3575229310424537</v>
      </c>
      <c r="S3886">
        <f t="shared" si="1196"/>
        <v>1.0249295776118166</v>
      </c>
    </row>
    <row r="3887" spans="1:19" x14ac:dyDescent="0.2">
      <c r="A3887" s="3">
        <v>41435.708333323979</v>
      </c>
      <c r="B3887" s="5">
        <f t="shared" si="1186"/>
        <v>161</v>
      </c>
      <c r="C3887" s="5">
        <v>17</v>
      </c>
      <c r="D3887">
        <f t="shared" si="1188"/>
        <v>78.904109589041099</v>
      </c>
      <c r="E3887">
        <f t="shared" si="1198"/>
        <v>0.80685749891536918</v>
      </c>
      <c r="F3887">
        <f t="shared" si="1199"/>
        <v>-10.81187850108463</v>
      </c>
      <c r="G3887">
        <f t="shared" si="1189"/>
        <v>16.819802024981922</v>
      </c>
      <c r="H3887">
        <f t="shared" si="1200"/>
        <v>72.29703037472882</v>
      </c>
      <c r="I3887">
        <f t="shared" si="1190"/>
        <v>23.011636727869238</v>
      </c>
      <c r="J3887">
        <f t="shared" si="1191"/>
        <v>27.466232070273215</v>
      </c>
      <c r="K3887">
        <f t="shared" si="1201"/>
        <v>62.533767929726785</v>
      </c>
      <c r="L3887">
        <f t="shared" si="1192"/>
        <v>81.200562347262903</v>
      </c>
      <c r="M3887">
        <f t="shared" si="1202"/>
        <v>278.79943765273708</v>
      </c>
      <c r="N3887">
        <f t="shared" si="1193"/>
        <v>278.79943765273708</v>
      </c>
      <c r="O3887">
        <f t="shared" si="1203"/>
        <v>2.1681356078692215</v>
      </c>
      <c r="P3887">
        <f t="shared" si="1204"/>
        <v>0.74050091240956184</v>
      </c>
      <c r="Q3887">
        <f t="shared" si="1194"/>
        <v>0.20350469789276743</v>
      </c>
      <c r="R3887">
        <f t="shared" si="1195"/>
        <v>0.15069541446922652</v>
      </c>
      <c r="S3887">
        <f t="shared" si="1196"/>
        <v>0.4320063808204842</v>
      </c>
    </row>
    <row r="3888" spans="1:19" x14ac:dyDescent="0.2">
      <c r="A3888" s="3">
        <v>41435.749999990643</v>
      </c>
      <c r="B3888" s="5">
        <f t="shared" si="1186"/>
        <v>161</v>
      </c>
      <c r="C3888" s="5">
        <v>18</v>
      </c>
      <c r="D3888">
        <f t="shared" si="1188"/>
        <v>78.904109589041099</v>
      </c>
      <c r="E3888">
        <f t="shared" si="1198"/>
        <v>0.80685749891536918</v>
      </c>
      <c r="F3888">
        <f t="shared" si="1199"/>
        <v>-10.81187850108463</v>
      </c>
      <c r="G3888">
        <f t="shared" si="1189"/>
        <v>17.819802024981922</v>
      </c>
      <c r="H3888">
        <f t="shared" si="1200"/>
        <v>87.29703037472882</v>
      </c>
      <c r="I3888">
        <f t="shared" si="1190"/>
        <v>23.011636727869238</v>
      </c>
      <c r="J3888">
        <f t="shared" si="1191"/>
        <v>15.954702260113313</v>
      </c>
      <c r="K3888">
        <f t="shared" si="1201"/>
        <v>74.045297739886692</v>
      </c>
      <c r="L3888">
        <f t="shared" si="1192"/>
        <v>72.98659410843544</v>
      </c>
      <c r="M3888">
        <f t="shared" si="1202"/>
        <v>287.01340589156456</v>
      </c>
      <c r="N3888">
        <f t="shared" si="1193"/>
        <v>287.01340589156456</v>
      </c>
      <c r="O3888">
        <f t="shared" si="1203"/>
        <v>3.6379868221147693</v>
      </c>
      <c r="P3888">
        <f t="shared" si="1204"/>
        <v>0.57476202253474651</v>
      </c>
      <c r="Q3888">
        <f t="shared" si="1194"/>
        <v>-4.1096573949323589E-2</v>
      </c>
      <c r="R3888">
        <f t="shared" si="1195"/>
        <v>-2.3620749962362002E-2</v>
      </c>
      <c r="S3888">
        <f t="shared" si="1196"/>
        <v>-6.7714832196101221E-2</v>
      </c>
    </row>
    <row r="3889" spans="1:20" x14ac:dyDescent="0.2">
      <c r="A3889" s="3">
        <v>41435.791666657307</v>
      </c>
      <c r="B3889" s="5">
        <f t="shared" si="1186"/>
        <v>161</v>
      </c>
      <c r="C3889" s="5">
        <v>19</v>
      </c>
      <c r="D3889">
        <f t="shared" si="1188"/>
        <v>78.904109589041099</v>
      </c>
      <c r="E3889">
        <f t="shared" si="1198"/>
        <v>0.80685749891536918</v>
      </c>
      <c r="F3889">
        <f t="shared" si="1199"/>
        <v>-10.81187850108463</v>
      </c>
      <c r="G3889">
        <f t="shared" si="1189"/>
        <v>18.819802024981922</v>
      </c>
      <c r="H3889">
        <f t="shared" si="1200"/>
        <v>102.29703037472882</v>
      </c>
      <c r="I3889">
        <f t="shared" si="1190"/>
        <v>23.011636727869238</v>
      </c>
      <c r="J3889">
        <f t="shared" si="1191"/>
        <v>4.9449115575119595</v>
      </c>
      <c r="K3889">
        <f t="shared" si="1201"/>
        <v>85.055088442488042</v>
      </c>
      <c r="L3889">
        <f t="shared" si="1192"/>
        <v>64.510943679909531</v>
      </c>
      <c r="M3889">
        <f t="shared" si="1202"/>
        <v>295.48905632009047</v>
      </c>
      <c r="N3889">
        <f t="shared" si="1193"/>
        <v>295.48905632009047</v>
      </c>
      <c r="O3889">
        <f t="shared" si="1203"/>
        <v>11.601212504390977</v>
      </c>
      <c r="P3889">
        <f t="shared" si="1204"/>
        <v>0.20659023767835474</v>
      </c>
      <c r="Q3889">
        <f t="shared" si="1194"/>
        <v>-0.28564911901720275</v>
      </c>
      <c r="R3889">
        <f t="shared" si="1195"/>
        <v>-5.9012319390376558E-2</v>
      </c>
      <c r="S3889">
        <f t="shared" si="1196"/>
        <v>-0.16917368463700083</v>
      </c>
    </row>
    <row r="3890" spans="1:20" x14ac:dyDescent="0.2">
      <c r="A3890" s="3">
        <v>41435.833333323972</v>
      </c>
      <c r="B3890" s="5">
        <f t="shared" si="1186"/>
        <v>161</v>
      </c>
      <c r="C3890" s="5">
        <v>20</v>
      </c>
      <c r="D3890">
        <f t="shared" si="1188"/>
        <v>78.904109589041099</v>
      </c>
      <c r="E3890">
        <f t="shared" si="1198"/>
        <v>0.80685749891536918</v>
      </c>
      <c r="F3890">
        <f t="shared" si="1199"/>
        <v>-10.81187850108463</v>
      </c>
      <c r="G3890">
        <f t="shared" si="1189"/>
        <v>19.819802024981922</v>
      </c>
      <c r="H3890">
        <f t="shared" si="1200"/>
        <v>117.29703037472882</v>
      </c>
      <c r="I3890">
        <f t="shared" si="1190"/>
        <v>23.011636727869238</v>
      </c>
      <c r="J3890">
        <f t="shared" si="1191"/>
        <v>-5.2760460170680075</v>
      </c>
      <c r="K3890">
        <f t="shared" si="1201"/>
        <v>95.276046017068012</v>
      </c>
      <c r="L3890">
        <f t="shared" si="1192"/>
        <v>55.225982975885771</v>
      </c>
      <c r="M3890">
        <f t="shared" si="1202"/>
        <v>304.77401702411424</v>
      </c>
      <c r="N3890">
        <f t="shared" si="1193"/>
        <v>304.77401702411424</v>
      </c>
      <c r="O3890">
        <f t="shared" si="1203"/>
        <v>-10.874968313541158</v>
      </c>
      <c r="P3890" t="e">
        <f t="shared" si="1204"/>
        <v>#NUM!</v>
      </c>
      <c r="Q3890">
        <f t="shared" si="1194"/>
        <v>-0.51177353596056219</v>
      </c>
      <c r="R3890" t="e">
        <f t="shared" si="1195"/>
        <v>#NUM!</v>
      </c>
      <c r="S3890" t="e">
        <f t="shared" si="1196"/>
        <v>#NUM!</v>
      </c>
    </row>
    <row r="3891" spans="1:20" x14ac:dyDescent="0.2">
      <c r="A3891" s="3">
        <v>41435.874999990636</v>
      </c>
      <c r="B3891" s="5">
        <f t="shared" si="1186"/>
        <v>161</v>
      </c>
      <c r="C3891" s="5">
        <v>21</v>
      </c>
      <c r="D3891">
        <f t="shared" si="1188"/>
        <v>78.904109589041099</v>
      </c>
      <c r="E3891">
        <f t="shared" si="1198"/>
        <v>0.80685749891536918</v>
      </c>
      <c r="F3891">
        <f t="shared" si="1199"/>
        <v>-10.81187850108463</v>
      </c>
      <c r="G3891">
        <f t="shared" si="1189"/>
        <v>20.819802024981922</v>
      </c>
      <c r="H3891">
        <f t="shared" si="1200"/>
        <v>132.29703037472882</v>
      </c>
      <c r="I3891">
        <f t="shared" si="1190"/>
        <v>23.011636727869238</v>
      </c>
      <c r="J3891">
        <f t="shared" si="1191"/>
        <v>-14.325984747769837</v>
      </c>
      <c r="K3891">
        <f t="shared" si="1201"/>
        <v>104.32598474776984</v>
      </c>
      <c r="L3891">
        <f t="shared" si="1192"/>
        <v>44.640607915375256</v>
      </c>
      <c r="M3891">
        <f t="shared" si="1202"/>
        <v>315.35939208462474</v>
      </c>
      <c r="N3891">
        <f t="shared" si="1193"/>
        <v>315.35939208462474</v>
      </c>
      <c r="O3891">
        <f t="shared" si="1203"/>
        <v>-4.0414090083043623</v>
      </c>
      <c r="P3891" t="e">
        <f t="shared" si="1204"/>
        <v>#NUM!</v>
      </c>
      <c r="Q3891">
        <f t="shared" si="1194"/>
        <v>-0.70270575092572418</v>
      </c>
      <c r="R3891" t="e">
        <f t="shared" si="1195"/>
        <v>#NUM!</v>
      </c>
      <c r="S3891" t="e">
        <f t="shared" si="1196"/>
        <v>#NUM!</v>
      </c>
    </row>
    <row r="3892" spans="1:20" x14ac:dyDescent="0.2">
      <c r="A3892" s="3">
        <v>41435.9166666573</v>
      </c>
      <c r="B3892" s="5">
        <f t="shared" si="1186"/>
        <v>161</v>
      </c>
      <c r="C3892" s="5">
        <v>22</v>
      </c>
      <c r="D3892">
        <f t="shared" si="1188"/>
        <v>78.904109589041099</v>
      </c>
      <c r="E3892">
        <f t="shared" si="1198"/>
        <v>0.80685749891536918</v>
      </c>
      <c r="F3892">
        <f t="shared" si="1199"/>
        <v>-10.81187850108463</v>
      </c>
      <c r="G3892">
        <f t="shared" si="1189"/>
        <v>21.819802024981922</v>
      </c>
      <c r="H3892">
        <f t="shared" si="1200"/>
        <v>147.29703037472882</v>
      </c>
      <c r="I3892">
        <f t="shared" si="1190"/>
        <v>23.011636727869238</v>
      </c>
      <c r="J3892">
        <f t="shared" si="1191"/>
        <v>-21.694564796723526</v>
      </c>
      <c r="K3892">
        <f t="shared" si="1201"/>
        <v>111.69456479672353</v>
      </c>
      <c r="L3892">
        <f t="shared" si="1192"/>
        <v>32.357518026354654</v>
      </c>
      <c r="M3892">
        <f t="shared" si="1202"/>
        <v>327.64248197364532</v>
      </c>
      <c r="N3892">
        <f t="shared" si="1193"/>
        <v>327.64248197364532</v>
      </c>
      <c r="O3892">
        <f t="shared" si="1203"/>
        <v>-2.7051986794351972</v>
      </c>
      <c r="P3892" t="e">
        <f t="shared" si="1204"/>
        <v>#NUM!</v>
      </c>
      <c r="Q3892">
        <f t="shared" si="1194"/>
        <v>-0.84565483674724762</v>
      </c>
      <c r="R3892" t="e">
        <f t="shared" si="1195"/>
        <v>#NUM!</v>
      </c>
      <c r="S3892" t="e">
        <f t="shared" si="1196"/>
        <v>#NUM!</v>
      </c>
    </row>
    <row r="3893" spans="1:20" x14ac:dyDescent="0.2">
      <c r="A3893" s="3">
        <v>41435.958333323964</v>
      </c>
      <c r="B3893" s="5">
        <f t="shared" si="1186"/>
        <v>161</v>
      </c>
      <c r="C3893" s="5">
        <v>23</v>
      </c>
      <c r="D3893">
        <f t="shared" si="1188"/>
        <v>78.904109589041099</v>
      </c>
      <c r="E3893">
        <f t="shared" si="1198"/>
        <v>0.80685749891536918</v>
      </c>
      <c r="F3893">
        <f t="shared" si="1199"/>
        <v>-10.81187850108463</v>
      </c>
      <c r="G3893">
        <f t="shared" si="1189"/>
        <v>22.819802024981922</v>
      </c>
      <c r="H3893">
        <f t="shared" si="1200"/>
        <v>162.29703037472882</v>
      </c>
      <c r="I3893">
        <f t="shared" si="1190"/>
        <v>23.011636727869238</v>
      </c>
      <c r="J3893">
        <f t="shared" si="1191"/>
        <v>-26.762013899437871</v>
      </c>
      <c r="K3893">
        <f t="shared" si="1201"/>
        <v>116.76201389943787</v>
      </c>
      <c r="L3893">
        <f t="shared" si="1192"/>
        <v>18.267980697372934</v>
      </c>
      <c r="M3893">
        <f t="shared" si="1202"/>
        <v>341.73201930262707</v>
      </c>
      <c r="N3893">
        <f t="shared" si="1193"/>
        <v>341.73201930262707</v>
      </c>
      <c r="O3893">
        <f t="shared" si="1203"/>
        <v>-2.2208123871388832</v>
      </c>
      <c r="P3893" t="e">
        <f t="shared" si="1204"/>
        <v>#NUM!</v>
      </c>
      <c r="Q3893">
        <f t="shared" si="1194"/>
        <v>-0.93438222226730128</v>
      </c>
      <c r="R3893" t="e">
        <f t="shared" si="1195"/>
        <v>#NUM!</v>
      </c>
      <c r="S3893" t="e">
        <f t="shared" si="1196"/>
        <v>#NUM!</v>
      </c>
    </row>
    <row r="3894" spans="1:20" x14ac:dyDescent="0.2">
      <c r="A3894" s="3">
        <v>41435.999999990629</v>
      </c>
      <c r="B3894" s="5">
        <f t="shared" si="1186"/>
        <v>162</v>
      </c>
      <c r="C3894" s="5">
        <v>0</v>
      </c>
      <c r="D3894">
        <f t="shared" si="1188"/>
        <v>79.890410958904098</v>
      </c>
      <c r="E3894">
        <f t="shared" si="1198"/>
        <v>0.61273067805864678</v>
      </c>
      <c r="F3894">
        <f t="shared" si="1199"/>
        <v>-11.006005321941352</v>
      </c>
      <c r="G3894">
        <f t="shared" si="1189"/>
        <v>-0.18343342203235585</v>
      </c>
      <c r="H3894">
        <f t="shared" si="1200"/>
        <v>-182.75150133048535</v>
      </c>
      <c r="I3894">
        <f t="shared" si="1190"/>
        <v>23.085911002836561</v>
      </c>
      <c r="J3894">
        <f t="shared" si="1191"/>
        <v>-28.85940117720147</v>
      </c>
      <c r="K3894">
        <f t="shared" si="1201"/>
        <v>118.85940117720148</v>
      </c>
      <c r="L3894">
        <f t="shared" si="1192"/>
        <v>2.8901992522654893</v>
      </c>
      <c r="M3894">
        <f t="shared" si="1202"/>
        <v>357.10980074773454</v>
      </c>
      <c r="N3894">
        <f t="shared" si="1193"/>
        <v>2.8901992522654893</v>
      </c>
      <c r="O3894">
        <f t="shared" si="1203"/>
        <v>-2.0718435683544119</v>
      </c>
      <c r="P3894" t="e">
        <f t="shared" si="1204"/>
        <v>#NUM!</v>
      </c>
      <c r="Q3894">
        <f t="shared" si="1194"/>
        <v>-0.96907556212811408</v>
      </c>
      <c r="R3894" t="e">
        <f t="shared" si="1195"/>
        <v>#NUM!</v>
      </c>
      <c r="S3894" t="e">
        <f t="shared" si="1196"/>
        <v>#NUM!</v>
      </c>
      <c r="T3894">
        <f t="shared" ref="T3894" si="1205">SUMIF(S3900:S3914,"&gt;0,01")</f>
        <v>16.022794781672332</v>
      </c>
    </row>
    <row r="3895" spans="1:20" x14ac:dyDescent="0.2">
      <c r="A3895" s="3">
        <v>41436.041666657293</v>
      </c>
      <c r="B3895" s="5">
        <f t="shared" si="1186"/>
        <v>162</v>
      </c>
      <c r="C3895" s="5">
        <v>1</v>
      </c>
      <c r="D3895">
        <f t="shared" si="1188"/>
        <v>79.890410958904098</v>
      </c>
      <c r="E3895">
        <f t="shared" si="1198"/>
        <v>0.61273067805864678</v>
      </c>
      <c r="F3895">
        <f t="shared" si="1199"/>
        <v>-11.006005321941352</v>
      </c>
      <c r="G3895">
        <f t="shared" si="1189"/>
        <v>0.81656657796764409</v>
      </c>
      <c r="H3895">
        <f t="shared" si="1200"/>
        <v>-167.75150133048535</v>
      </c>
      <c r="I3895">
        <f t="shared" si="1190"/>
        <v>23.085911002836561</v>
      </c>
      <c r="J3895">
        <f t="shared" si="1191"/>
        <v>-27.83950134340871</v>
      </c>
      <c r="K3895">
        <f t="shared" si="1201"/>
        <v>117.83950134340871</v>
      </c>
      <c r="L3895">
        <f t="shared" si="1192"/>
        <v>12.75058124914608</v>
      </c>
      <c r="M3895">
        <f t="shared" si="1202"/>
        <v>347.24941875085392</v>
      </c>
      <c r="N3895">
        <f t="shared" si="1193"/>
        <v>12.75058124914608</v>
      </c>
      <c r="O3895">
        <f t="shared" si="1203"/>
        <v>-2.1413442000273251</v>
      </c>
      <c r="P3895" t="e">
        <f t="shared" si="1204"/>
        <v>#NUM!</v>
      </c>
      <c r="Q3895">
        <f t="shared" si="1194"/>
        <v>-0.95286639058875178</v>
      </c>
      <c r="R3895" t="e">
        <f t="shared" si="1195"/>
        <v>#NUM!</v>
      </c>
      <c r="S3895" t="e">
        <f t="shared" si="1196"/>
        <v>#NUM!</v>
      </c>
    </row>
    <row r="3896" spans="1:20" x14ac:dyDescent="0.2">
      <c r="A3896" s="3">
        <v>41436.083333323957</v>
      </c>
      <c r="B3896" s="5">
        <f t="shared" si="1186"/>
        <v>162</v>
      </c>
      <c r="C3896" s="5">
        <v>2</v>
      </c>
      <c r="D3896">
        <f t="shared" si="1188"/>
        <v>79.890410958904098</v>
      </c>
      <c r="E3896">
        <f t="shared" si="1198"/>
        <v>0.61273067805864678</v>
      </c>
      <c r="F3896">
        <f t="shared" si="1199"/>
        <v>-11.006005321941352</v>
      </c>
      <c r="G3896">
        <f t="shared" si="1189"/>
        <v>1.8165665779676441</v>
      </c>
      <c r="H3896">
        <f t="shared" si="1200"/>
        <v>-152.75150133048535</v>
      </c>
      <c r="I3896">
        <f t="shared" si="1190"/>
        <v>23.085911002836561</v>
      </c>
      <c r="J3896">
        <f t="shared" si="1191"/>
        <v>-23.769256086508936</v>
      </c>
      <c r="K3896">
        <f t="shared" si="1201"/>
        <v>113.76925608650893</v>
      </c>
      <c r="L3896">
        <f t="shared" si="1192"/>
        <v>27.401492876398351</v>
      </c>
      <c r="M3896">
        <f t="shared" si="1202"/>
        <v>332.59850712360162</v>
      </c>
      <c r="N3896">
        <f t="shared" si="1193"/>
        <v>27.401492876398351</v>
      </c>
      <c r="O3896">
        <f t="shared" si="1203"/>
        <v>-2.4810553626367313</v>
      </c>
      <c r="P3896" t="e">
        <f t="shared" si="1204"/>
        <v>#NUM!</v>
      </c>
      <c r="Q3896">
        <f t="shared" si="1194"/>
        <v>-0.88400433102229703</v>
      </c>
      <c r="R3896" t="e">
        <f t="shared" si="1195"/>
        <v>#NUM!</v>
      </c>
      <c r="S3896" t="e">
        <f t="shared" si="1196"/>
        <v>#NUM!</v>
      </c>
    </row>
    <row r="3897" spans="1:20" x14ac:dyDescent="0.2">
      <c r="A3897" s="3">
        <v>41436.124999990621</v>
      </c>
      <c r="B3897" s="5">
        <f t="shared" si="1186"/>
        <v>162</v>
      </c>
      <c r="C3897" s="5">
        <v>3</v>
      </c>
      <c r="D3897">
        <f t="shared" si="1188"/>
        <v>79.890410958904098</v>
      </c>
      <c r="E3897">
        <f t="shared" si="1198"/>
        <v>0.61273067805864678</v>
      </c>
      <c r="F3897">
        <f t="shared" si="1199"/>
        <v>-11.006005321941352</v>
      </c>
      <c r="G3897">
        <f t="shared" si="1189"/>
        <v>2.8165665779676443</v>
      </c>
      <c r="H3897">
        <f t="shared" si="1200"/>
        <v>-137.75150133048533</v>
      </c>
      <c r="I3897">
        <f t="shared" si="1190"/>
        <v>23.085911002836561</v>
      </c>
      <c r="J3897">
        <f t="shared" si="1191"/>
        <v>-17.169121485299907</v>
      </c>
      <c r="K3897">
        <f t="shared" si="1201"/>
        <v>107.16912148529991</v>
      </c>
      <c r="L3897">
        <f t="shared" si="1192"/>
        <v>40.342251376034852</v>
      </c>
      <c r="M3897">
        <f t="shared" si="1202"/>
        <v>319.65774862396518</v>
      </c>
      <c r="N3897">
        <f t="shared" si="1193"/>
        <v>40.342251376034852</v>
      </c>
      <c r="O3897">
        <f t="shared" si="1203"/>
        <v>-3.3876121704227597</v>
      </c>
      <c r="P3897" t="e">
        <f t="shared" si="1204"/>
        <v>#NUM!</v>
      </c>
      <c r="Q3897">
        <f t="shared" si="1194"/>
        <v>-0.76052263470155324</v>
      </c>
      <c r="R3897" t="e">
        <f t="shared" si="1195"/>
        <v>#NUM!</v>
      </c>
      <c r="S3897" t="e">
        <f t="shared" si="1196"/>
        <v>#NUM!</v>
      </c>
    </row>
    <row r="3898" spans="1:20" x14ac:dyDescent="0.2">
      <c r="A3898" s="3">
        <v>41436.166666657286</v>
      </c>
      <c r="B3898" s="5">
        <f t="shared" si="1186"/>
        <v>162</v>
      </c>
      <c r="C3898" s="5">
        <v>4</v>
      </c>
      <c r="D3898">
        <f t="shared" si="1188"/>
        <v>79.890410958904098</v>
      </c>
      <c r="E3898">
        <f t="shared" si="1198"/>
        <v>0.61273067805864678</v>
      </c>
      <c r="F3898">
        <f t="shared" si="1199"/>
        <v>-11.006005321941352</v>
      </c>
      <c r="G3898">
        <f t="shared" si="1189"/>
        <v>3.8165665779676443</v>
      </c>
      <c r="H3898">
        <f t="shared" si="1200"/>
        <v>-122.75150133048533</v>
      </c>
      <c r="I3898">
        <f t="shared" si="1190"/>
        <v>23.085911002836561</v>
      </c>
      <c r="J3898">
        <f t="shared" si="1191"/>
        <v>-8.6711815876510574</v>
      </c>
      <c r="K3898">
        <f t="shared" si="1201"/>
        <v>98.671181587651063</v>
      </c>
      <c r="L3898">
        <f t="shared" si="1192"/>
        <v>51.501025813387486</v>
      </c>
      <c r="M3898">
        <f t="shared" si="1202"/>
        <v>308.49897418661249</v>
      </c>
      <c r="N3898">
        <f t="shared" si="1193"/>
        <v>51.501025813387486</v>
      </c>
      <c r="O3898">
        <f t="shared" si="1203"/>
        <v>-6.6329002406004776</v>
      </c>
      <c r="P3898" t="e">
        <f t="shared" si="1204"/>
        <v>#NUM!</v>
      </c>
      <c r="Q3898">
        <f t="shared" si="1194"/>
        <v>-0.5859701019608009</v>
      </c>
      <c r="R3898" t="e">
        <f t="shared" si="1195"/>
        <v>#NUM!</v>
      </c>
      <c r="S3898" t="e">
        <f t="shared" si="1196"/>
        <v>#NUM!</v>
      </c>
    </row>
    <row r="3899" spans="1:20" x14ac:dyDescent="0.2">
      <c r="A3899" s="3">
        <v>41436.20833332395</v>
      </c>
      <c r="B3899" s="5">
        <f t="shared" si="1186"/>
        <v>162</v>
      </c>
      <c r="C3899" s="5">
        <v>5</v>
      </c>
      <c r="D3899">
        <f t="shared" si="1188"/>
        <v>79.890410958904098</v>
      </c>
      <c r="E3899">
        <f t="shared" si="1198"/>
        <v>0.61273067805864678</v>
      </c>
      <c r="F3899">
        <f t="shared" si="1199"/>
        <v>-11.006005321941352</v>
      </c>
      <c r="G3899">
        <f t="shared" si="1189"/>
        <v>4.8165665779676443</v>
      </c>
      <c r="H3899">
        <f t="shared" si="1200"/>
        <v>-107.75150133048534</v>
      </c>
      <c r="I3899">
        <f t="shared" si="1190"/>
        <v>23.085911002836561</v>
      </c>
      <c r="J3899">
        <f t="shared" si="1191"/>
        <v>1.1684434595863751</v>
      </c>
      <c r="K3899">
        <f t="shared" si="1201"/>
        <v>88.831556540413629</v>
      </c>
      <c r="L3899">
        <f t="shared" si="1192"/>
        <v>61.199306677091911</v>
      </c>
      <c r="M3899">
        <f t="shared" si="1202"/>
        <v>298.8006933229081</v>
      </c>
      <c r="N3899">
        <f t="shared" si="1193"/>
        <v>61.199306677091911</v>
      </c>
      <c r="O3899">
        <f t="shared" si="1203"/>
        <v>49.03938707206791</v>
      </c>
      <c r="P3899">
        <f t="shared" si="1204"/>
        <v>9.1698715662521576E-3</v>
      </c>
      <c r="Q3899">
        <f t="shared" si="1194"/>
        <v>-0.37099959760034551</v>
      </c>
      <c r="R3899">
        <f t="shared" si="1195"/>
        <v>-3.4020186611264003E-3</v>
      </c>
      <c r="S3899">
        <f t="shared" si="1196"/>
        <v>-9.752743800821433E-3</v>
      </c>
    </row>
    <row r="3900" spans="1:20" x14ac:dyDescent="0.2">
      <c r="A3900" s="3">
        <v>41436.249999990614</v>
      </c>
      <c r="B3900" s="5">
        <f t="shared" si="1186"/>
        <v>162</v>
      </c>
      <c r="C3900" s="5">
        <v>6</v>
      </c>
      <c r="D3900">
        <f t="shared" si="1188"/>
        <v>79.890410958904098</v>
      </c>
      <c r="E3900">
        <f t="shared" si="1198"/>
        <v>0.61273067805864678</v>
      </c>
      <c r="F3900">
        <f t="shared" si="1199"/>
        <v>-11.006005321941352</v>
      </c>
      <c r="G3900">
        <f t="shared" si="1189"/>
        <v>5.8165665779676443</v>
      </c>
      <c r="H3900">
        <f t="shared" si="1200"/>
        <v>-92.75150133048534</v>
      </c>
      <c r="I3900">
        <f t="shared" si="1190"/>
        <v>23.085911002836561</v>
      </c>
      <c r="J3900">
        <f t="shared" si="1191"/>
        <v>11.92370572180681</v>
      </c>
      <c r="K3900">
        <f t="shared" si="1201"/>
        <v>78.076294278193188</v>
      </c>
      <c r="L3900">
        <f t="shared" si="1192"/>
        <v>69.904334145573941</v>
      </c>
      <c r="M3900">
        <f t="shared" si="1202"/>
        <v>290.09566585442604</v>
      </c>
      <c r="N3900">
        <f t="shared" si="1193"/>
        <v>69.904334145573941</v>
      </c>
      <c r="O3900">
        <f t="shared" si="1203"/>
        <v>4.8400597681081718</v>
      </c>
      <c r="P3900">
        <f t="shared" si="1204"/>
        <v>0.47871885852586032</v>
      </c>
      <c r="Q3900">
        <f t="shared" si="1194"/>
        <v>-0.13122256151944459</v>
      </c>
      <c r="R3900">
        <f t="shared" si="1195"/>
        <v>-6.2818714863427993E-2</v>
      </c>
      <c r="S3900">
        <f t="shared" si="1196"/>
        <v>-0.18008567647216198</v>
      </c>
    </row>
    <row r="3901" spans="1:20" x14ac:dyDescent="0.2">
      <c r="A3901" s="3">
        <v>41436.291666657278</v>
      </c>
      <c r="B3901" s="5">
        <f t="shared" si="1186"/>
        <v>162</v>
      </c>
      <c r="C3901" s="5">
        <v>7</v>
      </c>
      <c r="D3901">
        <f t="shared" si="1188"/>
        <v>79.890410958904098</v>
      </c>
      <c r="E3901">
        <f t="shared" si="1198"/>
        <v>0.61273067805864678</v>
      </c>
      <c r="F3901">
        <f t="shared" si="1199"/>
        <v>-11.006005321941352</v>
      </c>
      <c r="G3901">
        <f t="shared" si="1189"/>
        <v>6.8165665779676443</v>
      </c>
      <c r="H3901">
        <f t="shared" si="1200"/>
        <v>-77.75150133048534</v>
      </c>
      <c r="I3901">
        <f t="shared" si="1190"/>
        <v>23.085911002836561</v>
      </c>
      <c r="J3901">
        <f t="shared" si="1191"/>
        <v>23.278306591094957</v>
      </c>
      <c r="K3901">
        <f t="shared" si="1201"/>
        <v>66.72169340890504</v>
      </c>
      <c r="L3901">
        <f t="shared" si="1192"/>
        <v>78.137271943931808</v>
      </c>
      <c r="M3901">
        <f t="shared" si="1202"/>
        <v>281.86272805606819</v>
      </c>
      <c r="N3901">
        <f t="shared" si="1193"/>
        <v>78.137271943931808</v>
      </c>
      <c r="O3901">
        <f t="shared" si="1203"/>
        <v>2.5303789019504386</v>
      </c>
      <c r="P3901">
        <f t="shared" si="1204"/>
        <v>0.69281414506804528</v>
      </c>
      <c r="Q3901">
        <f t="shared" si="1194"/>
        <v>0.1153561800740229</v>
      </c>
      <c r="R3901">
        <f t="shared" si="1195"/>
        <v>7.9920393276299656E-2</v>
      </c>
      <c r="S3901">
        <f t="shared" si="1196"/>
        <v>0.22911194726561865</v>
      </c>
    </row>
    <row r="3902" spans="1:20" x14ac:dyDescent="0.2">
      <c r="A3902" s="3">
        <v>41436.333333323942</v>
      </c>
      <c r="B3902" s="5">
        <f t="shared" si="1186"/>
        <v>162</v>
      </c>
      <c r="C3902" s="5">
        <v>8</v>
      </c>
      <c r="D3902">
        <f t="shared" si="1188"/>
        <v>79.890410958904098</v>
      </c>
      <c r="E3902">
        <f t="shared" si="1198"/>
        <v>0.61273067805864678</v>
      </c>
      <c r="F3902">
        <f t="shared" si="1199"/>
        <v>-11.006005321941352</v>
      </c>
      <c r="G3902">
        <f t="shared" si="1189"/>
        <v>7.8165665779676443</v>
      </c>
      <c r="H3902">
        <f t="shared" si="1200"/>
        <v>-62.751501330485333</v>
      </c>
      <c r="I3902">
        <f t="shared" si="1190"/>
        <v>23.085911002836561</v>
      </c>
      <c r="J3902">
        <f t="shared" si="1191"/>
        <v>34.981079359283967</v>
      </c>
      <c r="K3902">
        <f t="shared" si="1201"/>
        <v>55.018920640716033</v>
      </c>
      <c r="L3902">
        <f t="shared" si="1192"/>
        <v>86.523774702886726</v>
      </c>
      <c r="M3902">
        <f t="shared" si="1202"/>
        <v>273.47622529711327</v>
      </c>
      <c r="N3902">
        <f t="shared" si="1193"/>
        <v>86.523774702886726</v>
      </c>
      <c r="O3902">
        <f t="shared" si="1203"/>
        <v>1.7442695121339831</v>
      </c>
      <c r="P3902">
        <f t="shared" si="1204"/>
        <v>0.80430609621750859</v>
      </c>
      <c r="Q3902">
        <f t="shared" si="1194"/>
        <v>0.35025754451384783</v>
      </c>
      <c r="R3902">
        <f t="shared" si="1195"/>
        <v>0.28171427829866319</v>
      </c>
      <c r="S3902">
        <f t="shared" si="1196"/>
        <v>0.80760497074124948</v>
      </c>
    </row>
    <row r="3903" spans="1:20" x14ac:dyDescent="0.2">
      <c r="A3903" s="3">
        <v>41436.374999990607</v>
      </c>
      <c r="B3903" s="5">
        <f t="shared" si="1186"/>
        <v>162</v>
      </c>
      <c r="C3903" s="5">
        <v>9</v>
      </c>
      <c r="D3903">
        <f t="shared" si="1188"/>
        <v>79.890410958904098</v>
      </c>
      <c r="E3903">
        <f t="shared" si="1198"/>
        <v>0.61273067805864678</v>
      </c>
      <c r="F3903">
        <f t="shared" si="1199"/>
        <v>-11.006005321941352</v>
      </c>
      <c r="G3903">
        <f t="shared" si="1189"/>
        <v>8.8165665779676434</v>
      </c>
      <c r="H3903">
        <f t="shared" si="1200"/>
        <v>-47.751501330485347</v>
      </c>
      <c r="I3903">
        <f t="shared" si="1190"/>
        <v>23.085911002836561</v>
      </c>
      <c r="J3903">
        <f t="shared" si="1191"/>
        <v>46.785531893631983</v>
      </c>
      <c r="K3903">
        <f t="shared" si="1201"/>
        <v>43.214468106368017</v>
      </c>
      <c r="L3903">
        <f t="shared" si="1192"/>
        <v>96.01917041244414</v>
      </c>
      <c r="M3903">
        <f t="shared" si="1202"/>
        <v>263.98082958755583</v>
      </c>
      <c r="N3903">
        <f t="shared" si="1193"/>
        <v>96.01917041244414</v>
      </c>
      <c r="O3903">
        <f t="shared" si="1203"/>
        <v>1.3721265619768572</v>
      </c>
      <c r="P3903">
        <f t="shared" si="1204"/>
        <v>0.86963708764006487</v>
      </c>
      <c r="Q3903">
        <f t="shared" si="1194"/>
        <v>0.55586420330741249</v>
      </c>
      <c r="R3903">
        <f t="shared" si="1195"/>
        <v>0.48340012688762313</v>
      </c>
      <c r="S3903">
        <f t="shared" si="1196"/>
        <v>1.3857882805553479</v>
      </c>
    </row>
    <row r="3904" spans="1:20" x14ac:dyDescent="0.2">
      <c r="A3904" s="3">
        <v>41436.416666657271</v>
      </c>
      <c r="B3904" s="5">
        <f t="shared" si="1186"/>
        <v>162</v>
      </c>
      <c r="C3904" s="5">
        <v>10</v>
      </c>
      <c r="D3904">
        <f t="shared" si="1188"/>
        <v>79.890410958904098</v>
      </c>
      <c r="E3904">
        <f t="shared" si="1198"/>
        <v>0.61273067805864678</v>
      </c>
      <c r="F3904">
        <f t="shared" si="1199"/>
        <v>-11.006005321941352</v>
      </c>
      <c r="G3904">
        <f t="shared" si="1189"/>
        <v>9.8165665779676434</v>
      </c>
      <c r="H3904">
        <f t="shared" si="1200"/>
        <v>-32.751501330485347</v>
      </c>
      <c r="I3904">
        <f t="shared" si="1190"/>
        <v>23.085911002836561</v>
      </c>
      <c r="J3904">
        <f t="shared" si="1191"/>
        <v>58.32833744619667</v>
      </c>
      <c r="K3904">
        <f t="shared" si="1201"/>
        <v>31.67166255380333</v>
      </c>
      <c r="L3904">
        <f t="shared" si="1192"/>
        <v>108.58430942693596</v>
      </c>
      <c r="M3904">
        <f t="shared" si="1202"/>
        <v>251.41569057306404</v>
      </c>
      <c r="N3904">
        <f t="shared" si="1193"/>
        <v>108.58430942693596</v>
      </c>
      <c r="O3904">
        <f t="shared" si="1203"/>
        <v>1.174990247001316</v>
      </c>
      <c r="P3904">
        <f t="shared" si="1204"/>
        <v>0.90886468195954895</v>
      </c>
      <c r="Q3904">
        <f t="shared" si="1194"/>
        <v>0.71613521570166871</v>
      </c>
      <c r="R3904">
        <f t="shared" si="1195"/>
        <v>0.65087000505873016</v>
      </c>
      <c r="S3904">
        <f t="shared" si="1196"/>
        <v>1.8658828887421253</v>
      </c>
    </row>
    <row r="3905" spans="1:20" x14ac:dyDescent="0.2">
      <c r="A3905" s="3">
        <v>41436.458333323935</v>
      </c>
      <c r="B3905" s="5">
        <f t="shared" si="1186"/>
        <v>162</v>
      </c>
      <c r="C3905" s="5">
        <v>11</v>
      </c>
      <c r="D3905">
        <f t="shared" si="1188"/>
        <v>79.890410958904098</v>
      </c>
      <c r="E3905">
        <f t="shared" si="1198"/>
        <v>0.61273067805864678</v>
      </c>
      <c r="F3905">
        <f t="shared" si="1199"/>
        <v>-11.006005321941352</v>
      </c>
      <c r="G3905">
        <f t="shared" si="1189"/>
        <v>10.816566577967643</v>
      </c>
      <c r="H3905">
        <f t="shared" si="1200"/>
        <v>-17.751501330485347</v>
      </c>
      <c r="I3905">
        <f t="shared" si="1190"/>
        <v>23.085911002836561</v>
      </c>
      <c r="J3905">
        <f t="shared" si="1191"/>
        <v>68.716925951592955</v>
      </c>
      <c r="K3905">
        <f t="shared" si="1201"/>
        <v>21.283074048407045</v>
      </c>
      <c r="L3905">
        <f t="shared" si="1192"/>
        <v>129.40264342891214</v>
      </c>
      <c r="M3905">
        <f t="shared" si="1202"/>
        <v>230.59735657108786</v>
      </c>
      <c r="N3905">
        <f t="shared" si="1193"/>
        <v>129.40264342891214</v>
      </c>
      <c r="O3905">
        <f t="shared" si="1203"/>
        <v>1.0731934039327133</v>
      </c>
      <c r="P3905">
        <f t="shared" si="1204"/>
        <v>0.93067187297839959</v>
      </c>
      <c r="Q3905">
        <f t="shared" si="1194"/>
        <v>0.81606159033736758</v>
      </c>
      <c r="R3905">
        <f t="shared" si="1195"/>
        <v>0.75948556874500928</v>
      </c>
      <c r="S3905">
        <f t="shared" si="1196"/>
        <v>2.1772567731708934</v>
      </c>
    </row>
    <row r="3906" spans="1:20" x14ac:dyDescent="0.2">
      <c r="A3906" s="3">
        <v>41436.499999990599</v>
      </c>
      <c r="B3906" s="5">
        <f t="shared" si="1186"/>
        <v>162</v>
      </c>
      <c r="C3906" s="5">
        <v>12</v>
      </c>
      <c r="D3906">
        <f t="shared" si="1188"/>
        <v>79.890410958904098</v>
      </c>
      <c r="E3906">
        <f t="shared" si="1198"/>
        <v>0.61273067805864678</v>
      </c>
      <c r="F3906">
        <f t="shared" si="1199"/>
        <v>-11.006005321941352</v>
      </c>
      <c r="G3906">
        <f t="shared" si="1189"/>
        <v>11.816566577967643</v>
      </c>
      <c r="H3906">
        <f t="shared" si="1200"/>
        <v>-2.7515013304853486</v>
      </c>
      <c r="I3906">
        <f t="shared" si="1190"/>
        <v>23.085911002836561</v>
      </c>
      <c r="J3906">
        <f t="shared" si="1191"/>
        <v>74.900982770337421</v>
      </c>
      <c r="K3906">
        <f t="shared" si="1201"/>
        <v>15.099017229662579</v>
      </c>
      <c r="L3906">
        <f t="shared" si="1192"/>
        <v>170.23961897620325</v>
      </c>
      <c r="M3906">
        <f t="shared" si="1202"/>
        <v>189.76038102379675</v>
      </c>
      <c r="N3906">
        <f t="shared" si="1193"/>
        <v>170.23961897620325</v>
      </c>
      <c r="O3906">
        <f t="shared" si="1203"/>
        <v>1.0357573483331939</v>
      </c>
      <c r="P3906">
        <f t="shared" si="1204"/>
        <v>0.93899171273848758</v>
      </c>
      <c r="Q3906">
        <f t="shared" si="1194"/>
        <v>0.84683986804713918</v>
      </c>
      <c r="R3906">
        <f t="shared" si="1195"/>
        <v>0.79517561811281801</v>
      </c>
      <c r="S3906">
        <f t="shared" si="1196"/>
        <v>2.2795712935761578</v>
      </c>
    </row>
    <row r="3907" spans="1:20" x14ac:dyDescent="0.2">
      <c r="A3907" s="3">
        <v>41436.541666657264</v>
      </c>
      <c r="B3907" s="5">
        <f t="shared" si="1186"/>
        <v>162</v>
      </c>
      <c r="C3907" s="5">
        <v>13</v>
      </c>
      <c r="D3907">
        <f t="shared" si="1188"/>
        <v>79.890410958904098</v>
      </c>
      <c r="E3907">
        <f t="shared" si="1198"/>
        <v>0.61273067805864678</v>
      </c>
      <c r="F3907">
        <f t="shared" si="1199"/>
        <v>-11.006005321941352</v>
      </c>
      <c r="G3907">
        <f t="shared" si="1189"/>
        <v>12.816566577967643</v>
      </c>
      <c r="H3907">
        <f t="shared" si="1200"/>
        <v>12.248498669514651</v>
      </c>
      <c r="I3907">
        <f t="shared" si="1190"/>
        <v>23.085911002836561</v>
      </c>
      <c r="J3907">
        <f t="shared" si="1191"/>
        <v>71.770582089410169</v>
      </c>
      <c r="K3907">
        <f t="shared" si="1201"/>
        <v>18.229417910589831</v>
      </c>
      <c r="L3907">
        <f t="shared" si="1192"/>
        <v>141.40027287536759</v>
      </c>
      <c r="M3907">
        <f t="shared" si="1202"/>
        <v>218.59972712463241</v>
      </c>
      <c r="N3907">
        <f t="shared" si="1193"/>
        <v>218.59972712463241</v>
      </c>
      <c r="O3907">
        <f t="shared" si="1203"/>
        <v>1.0528404167561214</v>
      </c>
      <c r="P3907">
        <f t="shared" si="1204"/>
        <v>0.93517415095534839</v>
      </c>
      <c r="Q3907">
        <f t="shared" si="1194"/>
        <v>0.83485890700093301</v>
      </c>
      <c r="R3907">
        <f t="shared" si="1195"/>
        <v>0.78073846952210768</v>
      </c>
      <c r="S3907">
        <f t="shared" si="1196"/>
        <v>2.238183568979442</v>
      </c>
    </row>
    <row r="3908" spans="1:20" x14ac:dyDescent="0.2">
      <c r="A3908" s="3">
        <v>41436.583333323928</v>
      </c>
      <c r="B3908" s="5">
        <f t="shared" si="1186"/>
        <v>162</v>
      </c>
      <c r="C3908" s="5">
        <v>14</v>
      </c>
      <c r="D3908">
        <f t="shared" si="1188"/>
        <v>79.890410958904098</v>
      </c>
      <c r="E3908">
        <f t="shared" si="1198"/>
        <v>0.61273067805864678</v>
      </c>
      <c r="F3908">
        <f t="shared" si="1199"/>
        <v>-11.006005321941352</v>
      </c>
      <c r="G3908">
        <f t="shared" si="1189"/>
        <v>13.816566577967643</v>
      </c>
      <c r="H3908">
        <f t="shared" si="1200"/>
        <v>27.248498669514653</v>
      </c>
      <c r="I3908">
        <f t="shared" si="1190"/>
        <v>23.085911002836561</v>
      </c>
      <c r="J3908">
        <f t="shared" si="1191"/>
        <v>62.358708381521765</v>
      </c>
      <c r="K3908">
        <f t="shared" si="1201"/>
        <v>27.641291618478235</v>
      </c>
      <c r="L3908">
        <f t="shared" si="1192"/>
        <v>114.78950474969389</v>
      </c>
      <c r="M3908">
        <f t="shared" si="1202"/>
        <v>245.21049525030611</v>
      </c>
      <c r="N3908">
        <f t="shared" si="1193"/>
        <v>245.21049525030611</v>
      </c>
      <c r="O3908">
        <f t="shared" si="1203"/>
        <v>1.1288344855755894</v>
      </c>
      <c r="P3908">
        <f t="shared" si="1204"/>
        <v>0.91860965629211189</v>
      </c>
      <c r="Q3908">
        <f t="shared" si="1194"/>
        <v>0.76060070160297744</v>
      </c>
      <c r="R3908">
        <f t="shared" si="1195"/>
        <v>0.69869514907505026</v>
      </c>
      <c r="S3908">
        <f t="shared" si="1196"/>
        <v>2.002985716001199</v>
      </c>
    </row>
    <row r="3909" spans="1:20" x14ac:dyDescent="0.2">
      <c r="A3909" s="3">
        <v>41436.624999990592</v>
      </c>
      <c r="B3909" s="5">
        <f t="shared" ref="B3909:B3972" si="1206">B3885+1</f>
        <v>162</v>
      </c>
      <c r="C3909" s="5">
        <v>15</v>
      </c>
      <c r="D3909">
        <f t="shared" si="1188"/>
        <v>79.890410958904098</v>
      </c>
      <c r="E3909">
        <f t="shared" si="1198"/>
        <v>0.61273067805864678</v>
      </c>
      <c r="F3909">
        <f t="shared" si="1199"/>
        <v>-11.006005321941352</v>
      </c>
      <c r="G3909">
        <f t="shared" si="1189"/>
        <v>14.816566577967643</v>
      </c>
      <c r="H3909">
        <f t="shared" si="1200"/>
        <v>42.248498669514653</v>
      </c>
      <c r="I3909">
        <f t="shared" si="1190"/>
        <v>23.085911002836561</v>
      </c>
      <c r="J3909">
        <f t="shared" si="1191"/>
        <v>51.07858212544366</v>
      </c>
      <c r="K3909">
        <f t="shared" si="1201"/>
        <v>38.92141787455634</v>
      </c>
      <c r="L3909">
        <f t="shared" si="1192"/>
        <v>100.10704097949952</v>
      </c>
      <c r="M3909">
        <f t="shared" si="1202"/>
        <v>259.89295902050048</v>
      </c>
      <c r="N3909">
        <f t="shared" si="1193"/>
        <v>259.89295902050048</v>
      </c>
      <c r="O3909">
        <f t="shared" si="1203"/>
        <v>1.2853332424593971</v>
      </c>
      <c r="P3909">
        <f t="shared" si="1204"/>
        <v>0.88645526511496542</v>
      </c>
      <c r="Q3909">
        <f t="shared" si="1194"/>
        <v>0.62072767877258272</v>
      </c>
      <c r="R3909">
        <f t="shared" si="1195"/>
        <v>0.55024731905054691</v>
      </c>
      <c r="S3909">
        <f t="shared" si="1196"/>
        <v>1.577422602382794</v>
      </c>
    </row>
    <row r="3910" spans="1:20" x14ac:dyDescent="0.2">
      <c r="A3910" s="3">
        <v>41436.666666657256</v>
      </c>
      <c r="B3910" s="5">
        <f t="shared" si="1206"/>
        <v>162</v>
      </c>
      <c r="C3910" s="5">
        <v>16</v>
      </c>
      <c r="D3910">
        <f t="shared" si="1188"/>
        <v>79.890410958904098</v>
      </c>
      <c r="E3910">
        <f t="shared" si="1198"/>
        <v>0.61273067805864678</v>
      </c>
      <c r="F3910">
        <f t="shared" si="1199"/>
        <v>-11.006005321941352</v>
      </c>
      <c r="G3910">
        <f t="shared" si="1189"/>
        <v>15.816566577967643</v>
      </c>
      <c r="H3910">
        <f t="shared" si="1200"/>
        <v>57.248498669514653</v>
      </c>
      <c r="I3910">
        <f t="shared" si="1190"/>
        <v>23.085911002836561</v>
      </c>
      <c r="J3910">
        <f t="shared" si="1191"/>
        <v>39.314655408826994</v>
      </c>
      <c r="K3910">
        <f t="shared" si="1201"/>
        <v>50.685344591173006</v>
      </c>
      <c r="L3910">
        <f t="shared" si="1192"/>
        <v>89.808201075872319</v>
      </c>
      <c r="M3910">
        <f t="shared" si="1202"/>
        <v>270.19179892412768</v>
      </c>
      <c r="N3910">
        <f t="shared" si="1193"/>
        <v>270.19179892412768</v>
      </c>
      <c r="O3910">
        <f t="shared" si="1203"/>
        <v>1.5783356668311457</v>
      </c>
      <c r="P3910">
        <f t="shared" si="1204"/>
        <v>0.83219124490928309</v>
      </c>
      <c r="Q3910">
        <f t="shared" si="1194"/>
        <v>0.42997518992699446</v>
      </c>
      <c r="R3910">
        <f t="shared" si="1195"/>
        <v>0.35782158858545093</v>
      </c>
      <c r="S3910">
        <f t="shared" si="1196"/>
        <v>1.0257857547205189</v>
      </c>
    </row>
    <row r="3911" spans="1:20" x14ac:dyDescent="0.2">
      <c r="A3911" s="3">
        <v>41436.708333323921</v>
      </c>
      <c r="B3911" s="5">
        <f t="shared" si="1206"/>
        <v>162</v>
      </c>
      <c r="C3911" s="5">
        <v>17</v>
      </c>
      <c r="D3911">
        <f t="shared" si="1188"/>
        <v>79.890410958904098</v>
      </c>
      <c r="E3911">
        <f t="shared" si="1198"/>
        <v>0.61273067805864678</v>
      </c>
      <c r="F3911">
        <f t="shared" si="1199"/>
        <v>-11.006005321941352</v>
      </c>
      <c r="G3911">
        <f t="shared" si="1189"/>
        <v>16.816566577967645</v>
      </c>
      <c r="H3911">
        <f t="shared" si="1200"/>
        <v>72.248498669514674</v>
      </c>
      <c r="I3911">
        <f t="shared" si="1190"/>
        <v>23.085911002836561</v>
      </c>
      <c r="J3911">
        <f t="shared" si="1191"/>
        <v>27.543596257497313</v>
      </c>
      <c r="K3911">
        <f t="shared" si="1201"/>
        <v>62.456403742502687</v>
      </c>
      <c r="L3911">
        <f t="shared" si="1192"/>
        <v>81.156523973440827</v>
      </c>
      <c r="M3911">
        <f t="shared" si="1202"/>
        <v>278.84347602655919</v>
      </c>
      <c r="N3911">
        <f t="shared" si="1193"/>
        <v>278.84347602655919</v>
      </c>
      <c r="O3911">
        <f t="shared" si="1203"/>
        <v>2.1625203013396832</v>
      </c>
      <c r="P3911">
        <f t="shared" si="1204"/>
        <v>0.74128541202705001</v>
      </c>
      <c r="Q3911">
        <f t="shared" si="1194"/>
        <v>0.2038514750035848</v>
      </c>
      <c r="R3911">
        <f t="shared" si="1195"/>
        <v>0.15111212464035426</v>
      </c>
      <c r="S3911">
        <f t="shared" si="1196"/>
        <v>0.43320098553698499</v>
      </c>
    </row>
    <row r="3912" spans="1:20" x14ac:dyDescent="0.2">
      <c r="A3912" s="3">
        <v>41436.749999990585</v>
      </c>
      <c r="B3912" s="5">
        <f t="shared" si="1206"/>
        <v>162</v>
      </c>
      <c r="C3912" s="5">
        <v>18</v>
      </c>
      <c r="D3912">
        <f t="shared" si="1188"/>
        <v>79.890410958904098</v>
      </c>
      <c r="E3912">
        <f t="shared" si="1198"/>
        <v>0.61273067805864678</v>
      </c>
      <c r="F3912">
        <f t="shared" si="1199"/>
        <v>-11.006005321941352</v>
      </c>
      <c r="G3912">
        <f t="shared" si="1189"/>
        <v>17.816566577967645</v>
      </c>
      <c r="H3912">
        <f t="shared" si="1200"/>
        <v>87.248498669514674</v>
      </c>
      <c r="I3912">
        <f t="shared" si="1190"/>
        <v>23.085911002836561</v>
      </c>
      <c r="J3912">
        <f t="shared" si="1191"/>
        <v>16.033906176337528</v>
      </c>
      <c r="K3912">
        <f t="shared" si="1201"/>
        <v>73.966093823662476</v>
      </c>
      <c r="L3912">
        <f t="shared" si="1192"/>
        <v>72.949996407215167</v>
      </c>
      <c r="M3912">
        <f t="shared" si="1202"/>
        <v>287.05000359278483</v>
      </c>
      <c r="N3912">
        <f t="shared" si="1193"/>
        <v>287.05000359278483</v>
      </c>
      <c r="O3912">
        <f t="shared" si="1203"/>
        <v>3.6204840931164814</v>
      </c>
      <c r="P3912">
        <f t="shared" si="1204"/>
        <v>0.57637060322502998</v>
      </c>
      <c r="Q3912">
        <f t="shared" si="1194"/>
        <v>-4.0567418015926393E-2</v>
      </c>
      <c r="R3912">
        <f t="shared" si="1195"/>
        <v>-2.3381867193121443E-2</v>
      </c>
      <c r="S3912">
        <f t="shared" si="1196"/>
        <v>-6.703001453961531E-2</v>
      </c>
    </row>
    <row r="3913" spans="1:20" x14ac:dyDescent="0.2">
      <c r="A3913" s="3">
        <v>41436.791666657249</v>
      </c>
      <c r="B3913" s="5">
        <f t="shared" si="1206"/>
        <v>162</v>
      </c>
      <c r="C3913" s="5">
        <v>19</v>
      </c>
      <c r="D3913">
        <f t="shared" ref="D3913:D3976" si="1207">(360/365)*(B3913-81)</f>
        <v>79.890410958904098</v>
      </c>
      <c r="E3913">
        <f t="shared" si="1198"/>
        <v>0.61273067805864678</v>
      </c>
      <c r="F3913">
        <f t="shared" si="1199"/>
        <v>-11.006005321941352</v>
      </c>
      <c r="G3913">
        <f t="shared" ref="G3913:G3976" si="1208">C3913+(F3913/60)</f>
        <v>18.816566577967645</v>
      </c>
      <c r="H3913">
        <f t="shared" si="1200"/>
        <v>102.24849866951467</v>
      </c>
      <c r="I3913">
        <f t="shared" ref="I3913:I3976" si="1209">23.45*SIN(RADIANS(D3913))</f>
        <v>23.085911002836561</v>
      </c>
      <c r="J3913">
        <f t="shared" ref="J3913:J3976" si="1210">DEGREES(ASIN(SIN(RADIANS(I3913))*SIN(RADIANS($B$11))+COS(RADIANS(I3913))*COS(RADIANS($B$11))*COS(RADIANS(H3913))))</f>
        <v>5.0265552196398202</v>
      </c>
      <c r="K3913">
        <f t="shared" si="1201"/>
        <v>84.973444780360182</v>
      </c>
      <c r="L3913">
        <f t="shared" ref="L3913:L3976" si="1211">180-DEGREES(ACOS((SIN(RADIANS($B$11))*COS(RADIANS(K3913))-SIN(RADIANS(I3913)))/(COS(RADIANS($B$11))*SIN(RADIANS(K3913)))))</f>
        <v>64.481759672497347</v>
      </c>
      <c r="M3913">
        <f t="shared" si="1202"/>
        <v>295.51824032750267</v>
      </c>
      <c r="N3913">
        <f t="shared" ref="N3913:N3976" si="1212">IF(C3913&lt;12.1,L3913,M3913)</f>
        <v>295.51824032750267</v>
      </c>
      <c r="O3913">
        <f t="shared" si="1203"/>
        <v>11.413252141500195</v>
      </c>
      <c r="P3913">
        <f t="shared" si="1204"/>
        <v>0.21091089838035026</v>
      </c>
      <c r="Q3913">
        <f t="shared" ref="Q3913:Q3976" si="1213">(COS(RADIANS(J3913))*SIN((RADIANS($B$21))*COS(RADIANS(N3913-$B$20)))+(SIN(RADIANS(J3913))*COS(RADIANS($B$21))))</f>
        <v>-0.28499064249844214</v>
      </c>
      <c r="R3913">
        <f t="shared" ref="R3913:R3976" si="1214">P3913*Q3913</f>
        <v>-6.0107632439339663E-2</v>
      </c>
      <c r="S3913">
        <f t="shared" si="1196"/>
        <v>-0.17231367551074192</v>
      </c>
    </row>
    <row r="3914" spans="1:20" x14ac:dyDescent="0.2">
      <c r="A3914" s="3">
        <v>41436.833333323913</v>
      </c>
      <c r="B3914" s="5">
        <f t="shared" si="1206"/>
        <v>162</v>
      </c>
      <c r="C3914" s="5">
        <v>20</v>
      </c>
      <c r="D3914">
        <f t="shared" si="1207"/>
        <v>79.890410958904098</v>
      </c>
      <c r="E3914">
        <f t="shared" si="1198"/>
        <v>0.61273067805864678</v>
      </c>
      <c r="F3914">
        <f t="shared" si="1199"/>
        <v>-11.006005321941352</v>
      </c>
      <c r="G3914">
        <f t="shared" si="1208"/>
        <v>19.816566577967645</v>
      </c>
      <c r="H3914">
        <f t="shared" si="1200"/>
        <v>117.24849866951467</v>
      </c>
      <c r="I3914">
        <f t="shared" si="1209"/>
        <v>23.085911002836561</v>
      </c>
      <c r="J3914">
        <f t="shared" si="1210"/>
        <v>-5.1918385929125348</v>
      </c>
      <c r="K3914">
        <f t="shared" si="1201"/>
        <v>95.191838592912532</v>
      </c>
      <c r="L3914">
        <f t="shared" si="1211"/>
        <v>55.205401538069893</v>
      </c>
      <c r="M3914">
        <f t="shared" si="1202"/>
        <v>304.79459846193009</v>
      </c>
      <c r="N3914">
        <f t="shared" si="1212"/>
        <v>304.79459846193009</v>
      </c>
      <c r="O3914">
        <f t="shared" si="1203"/>
        <v>-11.050856671942842</v>
      </c>
      <c r="P3914" t="e">
        <f t="shared" si="1204"/>
        <v>#NUM!</v>
      </c>
      <c r="Q3914">
        <f t="shared" si="1213"/>
        <v>-0.51105094963943209</v>
      </c>
      <c r="R3914" t="e">
        <f t="shared" si="1214"/>
        <v>#NUM!</v>
      </c>
      <c r="S3914" t="e">
        <f t="shared" si="1196"/>
        <v>#NUM!</v>
      </c>
    </row>
    <row r="3915" spans="1:20" x14ac:dyDescent="0.2">
      <c r="A3915" s="3">
        <v>41436.874999990578</v>
      </c>
      <c r="B3915" s="5">
        <f t="shared" si="1206"/>
        <v>162</v>
      </c>
      <c r="C3915" s="5">
        <v>21</v>
      </c>
      <c r="D3915">
        <f t="shared" si="1207"/>
        <v>79.890410958904098</v>
      </c>
      <c r="E3915">
        <f t="shared" si="1198"/>
        <v>0.61273067805864678</v>
      </c>
      <c r="F3915">
        <f t="shared" si="1199"/>
        <v>-11.006005321941352</v>
      </c>
      <c r="G3915">
        <f t="shared" si="1208"/>
        <v>20.816566577967645</v>
      </c>
      <c r="H3915">
        <f t="shared" si="1200"/>
        <v>132.24849866951467</v>
      </c>
      <c r="I3915">
        <f t="shared" si="1209"/>
        <v>23.085911002836561</v>
      </c>
      <c r="J3915">
        <f t="shared" si="1210"/>
        <v>-14.239789677714617</v>
      </c>
      <c r="K3915">
        <f t="shared" si="1201"/>
        <v>104.23978967771461</v>
      </c>
      <c r="L3915">
        <f t="shared" si="1211"/>
        <v>44.631299618147381</v>
      </c>
      <c r="M3915">
        <f t="shared" si="1202"/>
        <v>315.36870038185259</v>
      </c>
      <c r="N3915">
        <f t="shared" si="1212"/>
        <v>315.36870038185259</v>
      </c>
      <c r="O3915">
        <f t="shared" si="1203"/>
        <v>-4.0653617718974342</v>
      </c>
      <c r="P3915" t="e">
        <f t="shared" si="1204"/>
        <v>#NUM!</v>
      </c>
      <c r="Q3915">
        <f t="shared" si="1213"/>
        <v>-0.70199173929113234</v>
      </c>
      <c r="R3915" t="e">
        <f t="shared" si="1214"/>
        <v>#NUM!</v>
      </c>
      <c r="S3915" t="e">
        <f t="shared" si="1196"/>
        <v>#NUM!</v>
      </c>
    </row>
    <row r="3916" spans="1:20" x14ac:dyDescent="0.2">
      <c r="A3916" s="3">
        <v>41436.916666657242</v>
      </c>
      <c r="B3916" s="5">
        <f t="shared" si="1206"/>
        <v>162</v>
      </c>
      <c r="C3916" s="5">
        <v>22</v>
      </c>
      <c r="D3916">
        <f t="shared" si="1207"/>
        <v>79.890410958904098</v>
      </c>
      <c r="E3916">
        <f t="shared" si="1198"/>
        <v>0.61273067805864678</v>
      </c>
      <c r="F3916">
        <f t="shared" si="1199"/>
        <v>-11.006005321941352</v>
      </c>
      <c r="G3916">
        <f t="shared" si="1208"/>
        <v>21.816566577967645</v>
      </c>
      <c r="H3916">
        <f t="shared" si="1200"/>
        <v>147.24849866951467</v>
      </c>
      <c r="I3916">
        <f t="shared" si="1209"/>
        <v>23.085911002836561</v>
      </c>
      <c r="J3916">
        <f t="shared" si="1210"/>
        <v>-21.608083022016007</v>
      </c>
      <c r="K3916">
        <f t="shared" si="1201"/>
        <v>111.608083022016</v>
      </c>
      <c r="L3916">
        <f t="shared" si="1211"/>
        <v>32.363591290829248</v>
      </c>
      <c r="M3916">
        <f t="shared" si="1202"/>
        <v>327.63640870917072</v>
      </c>
      <c r="N3916">
        <f t="shared" si="1212"/>
        <v>327.63640870917072</v>
      </c>
      <c r="O3916">
        <f t="shared" si="1203"/>
        <v>-2.7155043419838063</v>
      </c>
      <c r="P3916" t="e">
        <f t="shared" si="1204"/>
        <v>#NUM!</v>
      </c>
      <c r="Q3916">
        <f t="shared" si="1213"/>
        <v>-0.84502051703118464</v>
      </c>
      <c r="R3916" t="e">
        <f t="shared" si="1214"/>
        <v>#NUM!</v>
      </c>
      <c r="S3916" t="e">
        <f t="shared" si="1196"/>
        <v>#NUM!</v>
      </c>
    </row>
    <row r="3917" spans="1:20" x14ac:dyDescent="0.2">
      <c r="A3917" s="3">
        <v>41436.958333323906</v>
      </c>
      <c r="B3917" s="5">
        <f t="shared" si="1206"/>
        <v>162</v>
      </c>
      <c r="C3917" s="5">
        <v>23</v>
      </c>
      <c r="D3917">
        <f t="shared" si="1207"/>
        <v>79.890410958904098</v>
      </c>
      <c r="E3917">
        <f t="shared" si="1198"/>
        <v>0.61273067805864678</v>
      </c>
      <c r="F3917">
        <f t="shared" si="1199"/>
        <v>-11.006005321941352</v>
      </c>
      <c r="G3917">
        <f t="shared" si="1208"/>
        <v>22.816566577967645</v>
      </c>
      <c r="H3917">
        <f t="shared" si="1200"/>
        <v>162.24849866951467</v>
      </c>
      <c r="I3917">
        <f t="shared" si="1209"/>
        <v>23.085911002836561</v>
      </c>
      <c r="J3917">
        <f t="shared" si="1210"/>
        <v>-26.678473496052614</v>
      </c>
      <c r="K3917">
        <f t="shared" si="1201"/>
        <v>116.67847349605262</v>
      </c>
      <c r="L3917">
        <f t="shared" si="1211"/>
        <v>18.293802435270123</v>
      </c>
      <c r="M3917">
        <f t="shared" si="1202"/>
        <v>341.70619756472991</v>
      </c>
      <c r="N3917">
        <f t="shared" si="1212"/>
        <v>341.70619756472991</v>
      </c>
      <c r="O3917">
        <f t="shared" si="1203"/>
        <v>-2.2272542339398536</v>
      </c>
      <c r="P3917" t="e">
        <f t="shared" si="1204"/>
        <v>#NUM!</v>
      </c>
      <c r="Q3917">
        <f t="shared" si="1213"/>
        <v>-0.93388085706750501</v>
      </c>
      <c r="R3917" t="e">
        <f t="shared" si="1214"/>
        <v>#NUM!</v>
      </c>
      <c r="S3917" t="e">
        <f t="shared" si="1196"/>
        <v>#NUM!</v>
      </c>
    </row>
    <row r="3918" spans="1:20" x14ac:dyDescent="0.2">
      <c r="A3918" s="3">
        <v>41436.99999999057</v>
      </c>
      <c r="B3918" s="5">
        <f t="shared" si="1206"/>
        <v>163</v>
      </c>
      <c r="C3918" s="5">
        <v>0</v>
      </c>
      <c r="D3918">
        <f t="shared" si="1207"/>
        <v>80.876712328767113</v>
      </c>
      <c r="E3918">
        <f t="shared" si="1198"/>
        <v>0.41539016061902712</v>
      </c>
      <c r="F3918">
        <f t="shared" si="1199"/>
        <v>-11.203345839380971</v>
      </c>
      <c r="G3918">
        <f t="shared" si="1208"/>
        <v>-0.1867224306563495</v>
      </c>
      <c r="H3918">
        <f t="shared" si="1200"/>
        <v>-182.80083645984524</v>
      </c>
      <c r="I3918">
        <f t="shared" si="1209"/>
        <v>23.153344424138979</v>
      </c>
      <c r="J3918">
        <f t="shared" si="1210"/>
        <v>-28.790055135349547</v>
      </c>
      <c r="K3918">
        <f t="shared" si="1201"/>
        <v>118.79005513534955</v>
      </c>
      <c r="L3918">
        <f t="shared" si="1211"/>
        <v>2.9385866213855536</v>
      </c>
      <c r="M3918">
        <f t="shared" si="1202"/>
        <v>357.06141337861447</v>
      </c>
      <c r="N3918">
        <f t="shared" si="1212"/>
        <v>2.9385866213855536</v>
      </c>
      <c r="O3918">
        <f t="shared" si="1203"/>
        <v>-2.0764052094812113</v>
      </c>
      <c r="P3918" t="e">
        <f t="shared" si="1204"/>
        <v>#NUM!</v>
      </c>
      <c r="Q3918">
        <f t="shared" si="1213"/>
        <v>-0.96875767700698767</v>
      </c>
      <c r="R3918" t="e">
        <f t="shared" si="1214"/>
        <v>#NUM!</v>
      </c>
      <c r="S3918" t="e">
        <f t="shared" si="1196"/>
        <v>#NUM!</v>
      </c>
      <c r="T3918">
        <f t="shared" ref="T3918" si="1215">SUMIF(S3924:S3938,"&gt;0,01")</f>
        <v>16.009576419742917</v>
      </c>
    </row>
    <row r="3919" spans="1:20" x14ac:dyDescent="0.2">
      <c r="A3919" s="3">
        <v>41437.041666657235</v>
      </c>
      <c r="B3919" s="5">
        <f t="shared" si="1206"/>
        <v>163</v>
      </c>
      <c r="C3919" s="5">
        <v>1</v>
      </c>
      <c r="D3919">
        <f t="shared" si="1207"/>
        <v>80.876712328767113</v>
      </c>
      <c r="E3919">
        <f t="shared" si="1198"/>
        <v>0.41539016061902712</v>
      </c>
      <c r="F3919">
        <f t="shared" si="1199"/>
        <v>-11.203345839380971</v>
      </c>
      <c r="G3919">
        <f t="shared" si="1208"/>
        <v>0.81327756934365047</v>
      </c>
      <c r="H3919">
        <f t="shared" si="1200"/>
        <v>-167.80083645984524</v>
      </c>
      <c r="I3919">
        <f t="shared" si="1209"/>
        <v>23.153344424138979</v>
      </c>
      <c r="J3919">
        <f t="shared" si="1210"/>
        <v>-27.781837455808382</v>
      </c>
      <c r="K3919">
        <f t="shared" si="1201"/>
        <v>117.78183745580839</v>
      </c>
      <c r="L3919">
        <f t="shared" si="1211"/>
        <v>12.685822622731536</v>
      </c>
      <c r="M3919">
        <f t="shared" si="1202"/>
        <v>347.31417737726849</v>
      </c>
      <c r="N3919">
        <f t="shared" si="1212"/>
        <v>12.685822622731536</v>
      </c>
      <c r="O3919">
        <f t="shared" si="1203"/>
        <v>-2.1454337715460552</v>
      </c>
      <c r="P3919" t="e">
        <f t="shared" si="1204"/>
        <v>#NUM!</v>
      </c>
      <c r="Q3919">
        <f t="shared" si="1213"/>
        <v>-0.95272194455368697</v>
      </c>
      <c r="R3919" t="e">
        <f t="shared" si="1214"/>
        <v>#NUM!</v>
      </c>
      <c r="S3919" t="e">
        <f t="shared" si="1196"/>
        <v>#NUM!</v>
      </c>
    </row>
    <row r="3920" spans="1:20" x14ac:dyDescent="0.2">
      <c r="A3920" s="3">
        <v>41437.083333323899</v>
      </c>
      <c r="B3920" s="5">
        <f t="shared" si="1206"/>
        <v>163</v>
      </c>
      <c r="C3920" s="5">
        <v>2</v>
      </c>
      <c r="D3920">
        <f t="shared" si="1207"/>
        <v>80.876712328767113</v>
      </c>
      <c r="E3920">
        <f t="shared" si="1198"/>
        <v>0.41539016061902712</v>
      </c>
      <c r="F3920">
        <f t="shared" si="1199"/>
        <v>-11.203345839380971</v>
      </c>
      <c r="G3920">
        <f t="shared" si="1208"/>
        <v>1.8132775693436505</v>
      </c>
      <c r="H3920">
        <f t="shared" si="1200"/>
        <v>-152.80083645984524</v>
      </c>
      <c r="I3920">
        <f t="shared" si="1209"/>
        <v>23.153344424138979</v>
      </c>
      <c r="J3920">
        <f t="shared" si="1210"/>
        <v>-23.725141999173093</v>
      </c>
      <c r="K3920">
        <f t="shared" si="1201"/>
        <v>113.72514199917309</v>
      </c>
      <c r="L3920">
        <f t="shared" si="1211"/>
        <v>27.326914899039281</v>
      </c>
      <c r="M3920">
        <f t="shared" si="1202"/>
        <v>332.67308510096075</v>
      </c>
      <c r="N3920">
        <f t="shared" si="1212"/>
        <v>27.326914899039281</v>
      </c>
      <c r="O3920">
        <f t="shared" si="1203"/>
        <v>-2.4854011237690261</v>
      </c>
      <c r="P3920" t="e">
        <f t="shared" si="1204"/>
        <v>#NUM!</v>
      </c>
      <c r="Q3920">
        <f t="shared" si="1213"/>
        <v>-0.88406531335279825</v>
      </c>
      <c r="R3920" t="e">
        <f t="shared" si="1214"/>
        <v>#NUM!</v>
      </c>
      <c r="S3920" t="e">
        <f t="shared" si="1196"/>
        <v>#NUM!</v>
      </c>
    </row>
    <row r="3921" spans="1:19" x14ac:dyDescent="0.2">
      <c r="A3921" s="3">
        <v>41437.124999990563</v>
      </c>
      <c r="B3921" s="5">
        <f t="shared" si="1206"/>
        <v>163</v>
      </c>
      <c r="C3921" s="5">
        <v>3</v>
      </c>
      <c r="D3921">
        <f t="shared" si="1207"/>
        <v>80.876712328767113</v>
      </c>
      <c r="E3921">
        <f t="shared" si="1198"/>
        <v>0.41539016061902712</v>
      </c>
      <c r="F3921">
        <f t="shared" si="1199"/>
        <v>-11.203345839380971</v>
      </c>
      <c r="G3921">
        <f t="shared" si="1208"/>
        <v>2.8132775693436507</v>
      </c>
      <c r="H3921">
        <f t="shared" si="1200"/>
        <v>-137.80083645984524</v>
      </c>
      <c r="I3921">
        <f t="shared" si="1209"/>
        <v>23.153344424138979</v>
      </c>
      <c r="J3921">
        <f t="shared" si="1210"/>
        <v>-17.138138376033535</v>
      </c>
      <c r="K3921">
        <f t="shared" si="1201"/>
        <v>107.13813837603354</v>
      </c>
      <c r="L3921">
        <f t="shared" si="1211"/>
        <v>40.263613407674228</v>
      </c>
      <c r="M3921">
        <f t="shared" si="1202"/>
        <v>319.73638659232574</v>
      </c>
      <c r="N3921">
        <f t="shared" si="1212"/>
        <v>40.263613407674228</v>
      </c>
      <c r="O3921">
        <f t="shared" si="1203"/>
        <v>-3.393552207640834</v>
      </c>
      <c r="P3921" t="e">
        <f t="shared" si="1204"/>
        <v>#NUM!</v>
      </c>
      <c r="Q3921">
        <f t="shared" si="1213"/>
        <v>-0.76082770027555358</v>
      </c>
      <c r="R3921" t="e">
        <f t="shared" si="1214"/>
        <v>#NUM!</v>
      </c>
      <c r="S3921" t="e">
        <f t="shared" si="1196"/>
        <v>#NUM!</v>
      </c>
    </row>
    <row r="3922" spans="1:19" x14ac:dyDescent="0.2">
      <c r="A3922" s="3">
        <v>41437.166666657227</v>
      </c>
      <c r="B3922" s="5">
        <f t="shared" si="1206"/>
        <v>163</v>
      </c>
      <c r="C3922" s="5">
        <v>4</v>
      </c>
      <c r="D3922">
        <f t="shared" si="1207"/>
        <v>80.876712328767113</v>
      </c>
      <c r="E3922">
        <f t="shared" si="1198"/>
        <v>0.41539016061902712</v>
      </c>
      <c r="F3922">
        <f t="shared" si="1199"/>
        <v>-11.203345839380971</v>
      </c>
      <c r="G3922">
        <f t="shared" si="1208"/>
        <v>3.8132775693436507</v>
      </c>
      <c r="H3922">
        <f t="shared" si="1200"/>
        <v>-122.80083645984524</v>
      </c>
      <c r="I3922">
        <f t="shared" si="1209"/>
        <v>23.153344424138979</v>
      </c>
      <c r="J3922">
        <f t="shared" si="1210"/>
        <v>-8.6515423087864427</v>
      </c>
      <c r="K3922">
        <f t="shared" si="1201"/>
        <v>98.651542308786446</v>
      </c>
      <c r="L3922">
        <f t="shared" si="1211"/>
        <v>51.421247349875557</v>
      </c>
      <c r="M3922">
        <f t="shared" si="1202"/>
        <v>308.57875265012444</v>
      </c>
      <c r="N3922">
        <f t="shared" si="1212"/>
        <v>51.421247349875557</v>
      </c>
      <c r="O3922">
        <f t="shared" si="1203"/>
        <v>-6.6478421386306019</v>
      </c>
      <c r="P3922" t="e">
        <f t="shared" si="1204"/>
        <v>#NUM!</v>
      </c>
      <c r="Q3922">
        <f t="shared" si="1213"/>
        <v>-0.58653460014260028</v>
      </c>
      <c r="R3922" t="e">
        <f t="shared" si="1214"/>
        <v>#NUM!</v>
      </c>
      <c r="S3922" t="e">
        <f t="shared" si="1196"/>
        <v>#NUM!</v>
      </c>
    </row>
    <row r="3923" spans="1:19" x14ac:dyDescent="0.2">
      <c r="A3923" s="3">
        <v>41437.208333323892</v>
      </c>
      <c r="B3923" s="5">
        <f t="shared" si="1206"/>
        <v>163</v>
      </c>
      <c r="C3923" s="5">
        <v>5</v>
      </c>
      <c r="D3923">
        <f t="shared" si="1207"/>
        <v>80.876712328767113</v>
      </c>
      <c r="E3923">
        <f t="shared" si="1198"/>
        <v>0.41539016061902712</v>
      </c>
      <c r="F3923">
        <f t="shared" si="1199"/>
        <v>-11.203345839380971</v>
      </c>
      <c r="G3923">
        <f t="shared" si="1208"/>
        <v>4.8132775693436507</v>
      </c>
      <c r="H3923">
        <f t="shared" si="1200"/>
        <v>-107.80083645984524</v>
      </c>
      <c r="I3923">
        <f t="shared" si="1209"/>
        <v>23.153344424138979</v>
      </c>
      <c r="J3923">
        <f t="shared" si="1210"/>
        <v>1.1789502875519087</v>
      </c>
      <c r="K3923">
        <f t="shared" si="1201"/>
        <v>88.821049712448087</v>
      </c>
      <c r="L3923">
        <f t="shared" si="1211"/>
        <v>61.118694660818576</v>
      </c>
      <c r="M3923">
        <f t="shared" si="1202"/>
        <v>298.88130533918144</v>
      </c>
      <c r="N3923">
        <f t="shared" si="1212"/>
        <v>61.118694660818576</v>
      </c>
      <c r="O3923">
        <f t="shared" si="1203"/>
        <v>48.602407957485234</v>
      </c>
      <c r="P3923">
        <f t="shared" si="1204"/>
        <v>9.4511740498397605E-3</v>
      </c>
      <c r="Q3923">
        <f t="shared" si="1213"/>
        <v>-0.37180576418855082</v>
      </c>
      <c r="R3923">
        <f t="shared" si="1214"/>
        <v>-3.514000990079673E-3</v>
      </c>
      <c r="S3923">
        <f t="shared" si="1196"/>
        <v>-1.0073769366312886E-2</v>
      </c>
    </row>
    <row r="3924" spans="1:19" x14ac:dyDescent="0.2">
      <c r="A3924" s="3">
        <v>41437.249999990556</v>
      </c>
      <c r="B3924" s="5">
        <f t="shared" si="1206"/>
        <v>163</v>
      </c>
      <c r="C3924" s="5">
        <v>6</v>
      </c>
      <c r="D3924">
        <f t="shared" si="1207"/>
        <v>80.876712328767113</v>
      </c>
      <c r="E3924">
        <f t="shared" si="1198"/>
        <v>0.41539016061902712</v>
      </c>
      <c r="F3924">
        <f t="shared" si="1199"/>
        <v>-11.203345839380971</v>
      </c>
      <c r="G3924">
        <f t="shared" si="1208"/>
        <v>5.8132775693436507</v>
      </c>
      <c r="H3924">
        <f t="shared" si="1200"/>
        <v>-92.800836459845243</v>
      </c>
      <c r="I3924">
        <f t="shared" si="1209"/>
        <v>23.153344424138979</v>
      </c>
      <c r="J3924">
        <f t="shared" si="1210"/>
        <v>11.927262588981794</v>
      </c>
      <c r="K3924">
        <f t="shared" si="1201"/>
        <v>78.07273741101821</v>
      </c>
      <c r="L3924">
        <f t="shared" si="1211"/>
        <v>69.821343761480648</v>
      </c>
      <c r="M3924">
        <f t="shared" si="1202"/>
        <v>290.17865623851935</v>
      </c>
      <c r="N3924">
        <f t="shared" si="1212"/>
        <v>69.821343761480648</v>
      </c>
      <c r="O3924">
        <f t="shared" si="1203"/>
        <v>4.8386372988970621</v>
      </c>
      <c r="P3924">
        <f t="shared" si="1204"/>
        <v>0.47881798034938744</v>
      </c>
      <c r="Q3924">
        <f t="shared" si="1213"/>
        <v>-0.13222579397067591</v>
      </c>
      <c r="R3924">
        <f t="shared" si="1214"/>
        <v>-6.3312087619133248E-2</v>
      </c>
      <c r="S3924">
        <f t="shared" si="1196"/>
        <v>-0.18150005380632553</v>
      </c>
    </row>
    <row r="3925" spans="1:19" x14ac:dyDescent="0.2">
      <c r="A3925" s="3">
        <v>41437.29166665722</v>
      </c>
      <c r="B3925" s="5">
        <f t="shared" si="1206"/>
        <v>163</v>
      </c>
      <c r="C3925" s="5">
        <v>7</v>
      </c>
      <c r="D3925">
        <f t="shared" si="1207"/>
        <v>80.876712328767113</v>
      </c>
      <c r="E3925">
        <f t="shared" si="1198"/>
        <v>0.41539016061902712</v>
      </c>
      <c r="F3925">
        <f t="shared" si="1199"/>
        <v>-11.203345839380971</v>
      </c>
      <c r="G3925">
        <f t="shared" si="1208"/>
        <v>6.8132775693436507</v>
      </c>
      <c r="H3925">
        <f t="shared" si="1200"/>
        <v>-77.800836459845243</v>
      </c>
      <c r="I3925">
        <f t="shared" si="1209"/>
        <v>23.153344424138979</v>
      </c>
      <c r="J3925">
        <f t="shared" si="1210"/>
        <v>23.277022512459926</v>
      </c>
      <c r="K3925">
        <f t="shared" si="1201"/>
        <v>66.722977487540078</v>
      </c>
      <c r="L3925">
        <f t="shared" si="1211"/>
        <v>78.048803737325699</v>
      </c>
      <c r="M3925">
        <f t="shared" si="1202"/>
        <v>281.95119626267433</v>
      </c>
      <c r="N3925">
        <f t="shared" si="1212"/>
        <v>78.048803737325699</v>
      </c>
      <c r="O3925">
        <f t="shared" si="1203"/>
        <v>2.5305107244092273</v>
      </c>
      <c r="P3925">
        <f t="shared" si="1204"/>
        <v>0.69279776657563485</v>
      </c>
      <c r="Q3925">
        <f t="shared" si="1213"/>
        <v>0.11421844839949397</v>
      </c>
      <c r="R3925">
        <f t="shared" si="1214"/>
        <v>7.913028595290382E-2</v>
      </c>
      <c r="S3925">
        <f t="shared" si="1196"/>
        <v>0.22684690551605899</v>
      </c>
    </row>
    <row r="3926" spans="1:19" x14ac:dyDescent="0.2">
      <c r="A3926" s="3">
        <v>41437.333333323884</v>
      </c>
      <c r="B3926" s="5">
        <f t="shared" si="1206"/>
        <v>163</v>
      </c>
      <c r="C3926" s="5">
        <v>8</v>
      </c>
      <c r="D3926">
        <f t="shared" si="1207"/>
        <v>80.876712328767113</v>
      </c>
      <c r="E3926">
        <f t="shared" si="1198"/>
        <v>0.41539016061902712</v>
      </c>
      <c r="F3926">
        <f t="shared" si="1199"/>
        <v>-11.203345839380971</v>
      </c>
      <c r="G3926">
        <f t="shared" si="1208"/>
        <v>7.8132775693436507</v>
      </c>
      <c r="H3926">
        <f t="shared" si="1200"/>
        <v>-62.800836459845243</v>
      </c>
      <c r="I3926">
        <f t="shared" si="1209"/>
        <v>23.153344424138979</v>
      </c>
      <c r="J3926">
        <f t="shared" si="1210"/>
        <v>34.97722660635295</v>
      </c>
      <c r="K3926">
        <f t="shared" si="1201"/>
        <v>55.02277339364705</v>
      </c>
      <c r="L3926">
        <f t="shared" si="1211"/>
        <v>86.424690477619748</v>
      </c>
      <c r="M3926">
        <f t="shared" si="1202"/>
        <v>273.57530952238028</v>
      </c>
      <c r="N3926">
        <f t="shared" si="1212"/>
        <v>86.424690477619748</v>
      </c>
      <c r="O3926">
        <f t="shared" si="1203"/>
        <v>1.7444371578915039</v>
      </c>
      <c r="P3926">
        <f t="shared" si="1204"/>
        <v>0.80427883767893205</v>
      </c>
      <c r="Q3926">
        <f t="shared" si="1213"/>
        <v>0.34905936366739021</v>
      </c>
      <c r="R3926">
        <f t="shared" si="1214"/>
        <v>0.28074105929135623</v>
      </c>
      <c r="S3926">
        <f t="shared" si="1196"/>
        <v>0.80481499320561434</v>
      </c>
    </row>
    <row r="3927" spans="1:19" x14ac:dyDescent="0.2">
      <c r="A3927" s="3">
        <v>41437.374999990549</v>
      </c>
      <c r="B3927" s="5">
        <f t="shared" si="1206"/>
        <v>163</v>
      </c>
      <c r="C3927" s="5">
        <v>9</v>
      </c>
      <c r="D3927">
        <f t="shared" si="1207"/>
        <v>80.876712328767113</v>
      </c>
      <c r="E3927">
        <f t="shared" si="1198"/>
        <v>0.41539016061902712</v>
      </c>
      <c r="F3927">
        <f t="shared" si="1199"/>
        <v>-11.203345839380971</v>
      </c>
      <c r="G3927">
        <f t="shared" si="1208"/>
        <v>8.8132775693436507</v>
      </c>
      <c r="H3927">
        <f t="shared" si="1200"/>
        <v>-47.800836459845243</v>
      </c>
      <c r="I3927">
        <f t="shared" si="1209"/>
        <v>23.153344424138979</v>
      </c>
      <c r="J3927">
        <f t="shared" si="1210"/>
        <v>46.782148377844926</v>
      </c>
      <c r="K3927">
        <f t="shared" si="1201"/>
        <v>43.217851622155074</v>
      </c>
      <c r="L3927">
        <f t="shared" si="1211"/>
        <v>95.900577765803746</v>
      </c>
      <c r="M3927">
        <f t="shared" si="1202"/>
        <v>264.09942223419625</v>
      </c>
      <c r="N3927">
        <f t="shared" si="1212"/>
        <v>95.900577765803746</v>
      </c>
      <c r="O3927">
        <f t="shared" si="1203"/>
        <v>1.3722026982747242</v>
      </c>
      <c r="P3927">
        <f t="shared" si="1204"/>
        <v>0.86962262712740224</v>
      </c>
      <c r="Q3927">
        <f t="shared" si="1213"/>
        <v>0.55468812605841034</v>
      </c>
      <c r="R3927">
        <f t="shared" si="1214"/>
        <v>0.48236934541929044</v>
      </c>
      <c r="S3927">
        <f t="shared" si="1196"/>
        <v>1.3828332857194421</v>
      </c>
    </row>
    <row r="3928" spans="1:19" x14ac:dyDescent="0.2">
      <c r="A3928" s="3">
        <v>41437.416666657213</v>
      </c>
      <c r="B3928" s="5">
        <f t="shared" si="1206"/>
        <v>163</v>
      </c>
      <c r="C3928" s="5">
        <v>10</v>
      </c>
      <c r="D3928">
        <f t="shared" si="1207"/>
        <v>80.876712328767113</v>
      </c>
      <c r="E3928">
        <f t="shared" si="1198"/>
        <v>0.41539016061902712</v>
      </c>
      <c r="F3928">
        <f t="shared" si="1199"/>
        <v>-11.203345839380971</v>
      </c>
      <c r="G3928">
        <f t="shared" si="1208"/>
        <v>9.8132775693436507</v>
      </c>
      <c r="H3928">
        <f t="shared" si="1200"/>
        <v>-32.800836459845243</v>
      </c>
      <c r="I3928">
        <f t="shared" si="1209"/>
        <v>23.153344424138979</v>
      </c>
      <c r="J3928">
        <f t="shared" si="1210"/>
        <v>58.330781053714617</v>
      </c>
      <c r="K3928">
        <f t="shared" si="1201"/>
        <v>31.669218946285383</v>
      </c>
      <c r="L3928">
        <f t="shared" si="1211"/>
        <v>108.42957550848537</v>
      </c>
      <c r="M3928">
        <f t="shared" si="1202"/>
        <v>251.57042449151464</v>
      </c>
      <c r="N3928">
        <f t="shared" si="1212"/>
        <v>108.42957550848537</v>
      </c>
      <c r="O3928">
        <f t="shared" si="1203"/>
        <v>1.174959333213438</v>
      </c>
      <c r="P3928">
        <f t="shared" si="1204"/>
        <v>0.90887113264839603</v>
      </c>
      <c r="Q3928">
        <f t="shared" si="1213"/>
        <v>0.715075352381219</v>
      </c>
      <c r="R3928">
        <f t="shared" si="1214"/>
        <v>0.64991134544766938</v>
      </c>
      <c r="S3928">
        <f t="shared" si="1196"/>
        <v>1.8631346493847976</v>
      </c>
    </row>
    <row r="3929" spans="1:19" x14ac:dyDescent="0.2">
      <c r="A3929" s="3">
        <v>41437.458333323877</v>
      </c>
      <c r="B3929" s="5">
        <f t="shared" si="1206"/>
        <v>163</v>
      </c>
      <c r="C3929" s="5">
        <v>11</v>
      </c>
      <c r="D3929">
        <f t="shared" si="1207"/>
        <v>80.876712328767113</v>
      </c>
      <c r="E3929">
        <f t="shared" si="1198"/>
        <v>0.41539016061902712</v>
      </c>
      <c r="F3929">
        <f t="shared" si="1199"/>
        <v>-11.203345839380971</v>
      </c>
      <c r="G3929">
        <f t="shared" si="1208"/>
        <v>10.813277569343651</v>
      </c>
      <c r="H3929">
        <f t="shared" si="1200"/>
        <v>-17.80083645984524</v>
      </c>
      <c r="I3929">
        <f t="shared" si="1209"/>
        <v>23.153344424138979</v>
      </c>
      <c r="J3929">
        <f t="shared" si="1210"/>
        <v>68.73731517520072</v>
      </c>
      <c r="K3929">
        <f t="shared" si="1201"/>
        <v>21.26268482479928</v>
      </c>
      <c r="L3929">
        <f t="shared" si="1211"/>
        <v>129.18578581261602</v>
      </c>
      <c r="M3929">
        <f t="shared" si="1202"/>
        <v>230.81421418738398</v>
      </c>
      <c r="N3929">
        <f t="shared" si="1212"/>
        <v>129.18578581261602</v>
      </c>
      <c r="O3929">
        <f t="shared" si="1203"/>
        <v>1.0730447236642058</v>
      </c>
      <c r="P3929">
        <f t="shared" si="1204"/>
        <v>0.93070458378295451</v>
      </c>
      <c r="Q3929">
        <f t="shared" si="1213"/>
        <v>0.81522827472884218</v>
      </c>
      <c r="R3929">
        <f t="shared" si="1214"/>
        <v>0.75873669211960315</v>
      </c>
      <c r="S3929">
        <f t="shared" si="1196"/>
        <v>2.1751099296072574</v>
      </c>
    </row>
    <row r="3930" spans="1:19" x14ac:dyDescent="0.2">
      <c r="A3930" s="3">
        <v>41437.499999990541</v>
      </c>
      <c r="B3930" s="5">
        <f t="shared" si="1206"/>
        <v>163</v>
      </c>
      <c r="C3930" s="5">
        <v>12</v>
      </c>
      <c r="D3930">
        <f t="shared" si="1207"/>
        <v>80.876712328767113</v>
      </c>
      <c r="E3930">
        <f t="shared" si="1198"/>
        <v>0.41539016061902712</v>
      </c>
      <c r="F3930">
        <f t="shared" si="1199"/>
        <v>-11.203345839380971</v>
      </c>
      <c r="G3930">
        <f t="shared" si="1208"/>
        <v>11.813277569343651</v>
      </c>
      <c r="H3930">
        <f t="shared" si="1200"/>
        <v>-2.8008364598452395</v>
      </c>
      <c r="I3930">
        <f t="shared" si="1209"/>
        <v>23.153344424138979</v>
      </c>
      <c r="J3930">
        <f t="shared" si="1210"/>
        <v>74.961024504269133</v>
      </c>
      <c r="K3930">
        <f t="shared" si="1201"/>
        <v>15.038975495730867</v>
      </c>
      <c r="L3930">
        <f t="shared" si="1211"/>
        <v>170.02890787594009</v>
      </c>
      <c r="M3930">
        <f t="shared" si="1202"/>
        <v>189.97109212405991</v>
      </c>
      <c r="N3930">
        <f t="shared" si="1212"/>
        <v>170.02890787594009</v>
      </c>
      <c r="O3930">
        <f t="shared" si="1203"/>
        <v>1.0354651569324242</v>
      </c>
      <c r="P3930">
        <f t="shared" si="1204"/>
        <v>0.9390573202100142</v>
      </c>
      <c r="Q3930">
        <f t="shared" si="1213"/>
        <v>0.84620121521036329</v>
      </c>
      <c r="R3930">
        <f t="shared" si="1214"/>
        <v>0.7946314455139013</v>
      </c>
      <c r="S3930">
        <f t="shared" si="1196"/>
        <v>2.2780112856898684</v>
      </c>
    </row>
    <row r="3931" spans="1:19" x14ac:dyDescent="0.2">
      <c r="A3931" s="3">
        <v>41437.541666657205</v>
      </c>
      <c r="B3931" s="5">
        <f t="shared" si="1206"/>
        <v>163</v>
      </c>
      <c r="C3931" s="5">
        <v>13</v>
      </c>
      <c r="D3931">
        <f t="shared" si="1207"/>
        <v>80.876712328767113</v>
      </c>
      <c r="E3931">
        <f t="shared" si="1198"/>
        <v>0.41539016061902712</v>
      </c>
      <c r="F3931">
        <f t="shared" si="1199"/>
        <v>-11.203345839380971</v>
      </c>
      <c r="G3931">
        <f t="shared" si="1208"/>
        <v>12.813277569343651</v>
      </c>
      <c r="H3931">
        <f t="shared" si="1200"/>
        <v>12.19916354015476</v>
      </c>
      <c r="I3931">
        <f t="shared" si="1209"/>
        <v>23.153344424138979</v>
      </c>
      <c r="J3931">
        <f t="shared" si="1210"/>
        <v>71.85182651831839</v>
      </c>
      <c r="K3931">
        <f t="shared" si="1201"/>
        <v>18.14817348168161</v>
      </c>
      <c r="L3931">
        <f t="shared" si="1211"/>
        <v>141.40765289460023</v>
      </c>
      <c r="M3931">
        <f t="shared" si="1202"/>
        <v>218.59234710539977</v>
      </c>
      <c r="N3931">
        <f t="shared" si="1212"/>
        <v>218.59234710539977</v>
      </c>
      <c r="O3931">
        <f t="shared" si="1203"/>
        <v>1.0523500106969343</v>
      </c>
      <c r="P3931">
        <f t="shared" si="1204"/>
        <v>0.93528324669261265</v>
      </c>
      <c r="Q3931">
        <f t="shared" si="1213"/>
        <v>0.83437155345531355</v>
      </c>
      <c r="R3931">
        <f t="shared" si="1214"/>
        <v>0.78037373546364441</v>
      </c>
      <c r="S3931">
        <f t="shared" si="1196"/>
        <v>2.2371379668878744</v>
      </c>
    </row>
    <row r="3932" spans="1:19" x14ac:dyDescent="0.2">
      <c r="A3932" s="3">
        <v>41437.58333332387</v>
      </c>
      <c r="B3932" s="5">
        <f t="shared" si="1206"/>
        <v>163</v>
      </c>
      <c r="C3932" s="5">
        <v>14</v>
      </c>
      <c r="D3932">
        <f t="shared" si="1207"/>
        <v>80.876712328767113</v>
      </c>
      <c r="E3932">
        <f t="shared" si="1198"/>
        <v>0.41539016061902712</v>
      </c>
      <c r="F3932">
        <f t="shared" si="1199"/>
        <v>-11.203345839380971</v>
      </c>
      <c r="G3932">
        <f t="shared" si="1208"/>
        <v>13.813277569343651</v>
      </c>
      <c r="H3932">
        <f t="shared" si="1200"/>
        <v>27.19916354015476</v>
      </c>
      <c r="I3932">
        <f t="shared" si="1209"/>
        <v>23.153344424138979</v>
      </c>
      <c r="J3932">
        <f t="shared" si="1210"/>
        <v>62.436373182256943</v>
      </c>
      <c r="K3932">
        <f t="shared" si="1201"/>
        <v>27.563626817743057</v>
      </c>
      <c r="L3932">
        <f t="shared" si="1211"/>
        <v>114.73778979635057</v>
      </c>
      <c r="M3932">
        <f t="shared" si="1202"/>
        <v>245.26221020364943</v>
      </c>
      <c r="N3932">
        <f t="shared" si="1212"/>
        <v>245.26221020364943</v>
      </c>
      <c r="O3932">
        <f t="shared" si="1203"/>
        <v>1.1280347460696332</v>
      </c>
      <c r="P3932">
        <f t="shared" si="1204"/>
        <v>0.91878054951834298</v>
      </c>
      <c r="Q3932">
        <f t="shared" si="1213"/>
        <v>0.76033105804611989</v>
      </c>
      <c r="R3932">
        <f t="shared" si="1214"/>
        <v>0.69857738732747721</v>
      </c>
      <c r="S3932">
        <f t="shared" si="1196"/>
        <v>2.0026481222758203</v>
      </c>
    </row>
    <row r="3933" spans="1:19" x14ac:dyDescent="0.2">
      <c r="A3933" s="3">
        <v>41437.624999990534</v>
      </c>
      <c r="B3933" s="5">
        <f t="shared" si="1206"/>
        <v>163</v>
      </c>
      <c r="C3933" s="5">
        <v>15</v>
      </c>
      <c r="D3933">
        <f t="shared" si="1207"/>
        <v>80.876712328767113</v>
      </c>
      <c r="E3933">
        <f t="shared" si="1198"/>
        <v>0.41539016061902712</v>
      </c>
      <c r="F3933">
        <f t="shared" si="1199"/>
        <v>-11.203345839380971</v>
      </c>
      <c r="G3933">
        <f t="shared" si="1208"/>
        <v>14.813277569343651</v>
      </c>
      <c r="H3933">
        <f t="shared" si="1200"/>
        <v>42.199163540154757</v>
      </c>
      <c r="I3933">
        <f t="shared" si="1209"/>
        <v>23.153344424138979</v>
      </c>
      <c r="J3933">
        <f t="shared" si="1210"/>
        <v>51.15306877044609</v>
      </c>
      <c r="K3933">
        <f t="shared" si="1201"/>
        <v>38.84693122955391</v>
      </c>
      <c r="L3933">
        <f t="shared" si="1211"/>
        <v>100.05523298021745</v>
      </c>
      <c r="M3933">
        <f t="shared" si="1202"/>
        <v>259.94476701978255</v>
      </c>
      <c r="N3933">
        <f t="shared" si="1212"/>
        <v>259.94476701978255</v>
      </c>
      <c r="O3933">
        <f t="shared" si="1203"/>
        <v>1.2839863984306441</v>
      </c>
      <c r="P3933">
        <f t="shared" si="1204"/>
        <v>0.88672165142233872</v>
      </c>
      <c r="Q3933">
        <f t="shared" si="1213"/>
        <v>0.62068572983735115</v>
      </c>
      <c r="R3933">
        <f t="shared" si="1214"/>
        <v>0.55037547537565557</v>
      </c>
      <c r="S3933">
        <f t="shared" si="1196"/>
        <v>1.5777899947841119</v>
      </c>
    </row>
    <row r="3934" spans="1:19" x14ac:dyDescent="0.2">
      <c r="A3934" s="3">
        <v>41437.666666657198</v>
      </c>
      <c r="B3934" s="5">
        <f t="shared" si="1206"/>
        <v>163</v>
      </c>
      <c r="C3934" s="5">
        <v>16</v>
      </c>
      <c r="D3934">
        <f t="shared" si="1207"/>
        <v>80.876712328767113</v>
      </c>
      <c r="E3934">
        <f t="shared" si="1198"/>
        <v>0.41539016061902712</v>
      </c>
      <c r="F3934">
        <f t="shared" si="1199"/>
        <v>-11.203345839380971</v>
      </c>
      <c r="G3934">
        <f t="shared" si="1208"/>
        <v>15.813277569343651</v>
      </c>
      <c r="H3934">
        <f t="shared" si="1200"/>
        <v>57.199163540154757</v>
      </c>
      <c r="I3934">
        <f t="shared" si="1209"/>
        <v>23.153344424138979</v>
      </c>
      <c r="J3934">
        <f t="shared" si="1210"/>
        <v>39.38830158800986</v>
      </c>
      <c r="K3934">
        <f t="shared" si="1201"/>
        <v>50.61169841199014</v>
      </c>
      <c r="L3934">
        <f t="shared" si="1211"/>
        <v>89.763736438860121</v>
      </c>
      <c r="M3934">
        <f t="shared" si="1202"/>
        <v>270.23626356113988</v>
      </c>
      <c r="N3934">
        <f t="shared" si="1212"/>
        <v>270.23626356113988</v>
      </c>
      <c r="O3934">
        <f t="shared" si="1203"/>
        <v>1.575863503555812</v>
      </c>
      <c r="P3934">
        <f t="shared" si="1204"/>
        <v>0.832620983228609</v>
      </c>
      <c r="Q3934">
        <f t="shared" si="1213"/>
        <v>0.43016329214407295</v>
      </c>
      <c r="R3934">
        <f t="shared" si="1214"/>
        <v>0.35816298325385337</v>
      </c>
      <c r="S3934">
        <f t="shared" ref="S3934:S3997" si="1216">R3934*$E$10</f>
        <v>1.0267644485689509</v>
      </c>
    </row>
    <row r="3935" spans="1:19" x14ac:dyDescent="0.2">
      <c r="A3935" s="3">
        <v>41437.708333323862</v>
      </c>
      <c r="B3935" s="5">
        <f t="shared" si="1206"/>
        <v>163</v>
      </c>
      <c r="C3935" s="5">
        <v>17</v>
      </c>
      <c r="D3935">
        <f t="shared" si="1207"/>
        <v>80.876712328767113</v>
      </c>
      <c r="E3935">
        <f t="shared" ref="E3935:E3998" si="1217">9.87*SIN(RADIANS(2*D3935))-7.53*COS(RADIANS(D3935))-1.5*SIN(RADIANS(D3935))</f>
        <v>0.41539016061902712</v>
      </c>
      <c r="F3935">
        <f t="shared" ref="F3935:F3998" si="1218">4*($B$6-$B$5)+E3935</f>
        <v>-11.203345839380971</v>
      </c>
      <c r="G3935">
        <f t="shared" si="1208"/>
        <v>16.813277569343651</v>
      </c>
      <c r="H3935">
        <f t="shared" ref="H3935:H3998" si="1219">15*(G3935-12)</f>
        <v>72.199163540154757</v>
      </c>
      <c r="I3935">
        <f t="shared" si="1209"/>
        <v>23.153344424138979</v>
      </c>
      <c r="J3935">
        <f t="shared" si="1210"/>
        <v>27.617899231324419</v>
      </c>
      <c r="K3935">
        <f t="shared" ref="K3935:K3998" si="1220">90-J3935</f>
        <v>62.382100768675585</v>
      </c>
      <c r="L3935">
        <f t="shared" si="1211"/>
        <v>81.11936090164248</v>
      </c>
      <c r="M3935">
        <f t="shared" ref="M3935:M3998" si="1221">360-L3935</f>
        <v>278.88063909835751</v>
      </c>
      <c r="N3935">
        <f t="shared" si="1212"/>
        <v>278.88063909835751</v>
      </c>
      <c r="O3935">
        <f t="shared" ref="O3935:O3998" si="1222">1/(COS(RADIANS(K3935)))</f>
        <v>2.1571581942904414</v>
      </c>
      <c r="P3935">
        <f t="shared" ref="P3935:P3998" si="1223">1.353*0.7^(O3935^0.678)</f>
        <v>0.74203592695468812</v>
      </c>
      <c r="Q3935">
        <f t="shared" si="1213"/>
        <v>0.20424882589925891</v>
      </c>
      <c r="R3935">
        <f t="shared" si="1214"/>
        <v>0.15155996685556331</v>
      </c>
      <c r="S3935">
        <f t="shared" si="1216"/>
        <v>0.43448483810311994</v>
      </c>
    </row>
    <row r="3936" spans="1:19" x14ac:dyDescent="0.2">
      <c r="A3936" s="3">
        <v>41437.749999990527</v>
      </c>
      <c r="B3936" s="5">
        <f t="shared" si="1206"/>
        <v>163</v>
      </c>
      <c r="C3936" s="5">
        <v>18</v>
      </c>
      <c r="D3936">
        <f t="shared" si="1207"/>
        <v>80.876712328767113</v>
      </c>
      <c r="E3936">
        <f t="shared" si="1217"/>
        <v>0.41539016061902712</v>
      </c>
      <c r="F3936">
        <f t="shared" si="1218"/>
        <v>-11.203345839380971</v>
      </c>
      <c r="G3936">
        <f t="shared" si="1208"/>
        <v>17.813277569343651</v>
      </c>
      <c r="H3936">
        <f t="shared" si="1219"/>
        <v>87.199163540154757</v>
      </c>
      <c r="I3936">
        <f t="shared" si="1209"/>
        <v>23.153344424138979</v>
      </c>
      <c r="J3936">
        <f t="shared" si="1210"/>
        <v>16.109754321208332</v>
      </c>
      <c r="K3936">
        <f t="shared" si="1220"/>
        <v>73.890245678791672</v>
      </c>
      <c r="L3936">
        <f t="shared" si="1211"/>
        <v>72.919601888826705</v>
      </c>
      <c r="M3936">
        <f t="shared" si="1221"/>
        <v>287.08039811117328</v>
      </c>
      <c r="N3936">
        <f t="shared" si="1212"/>
        <v>287.08039811117328</v>
      </c>
      <c r="O3936">
        <f t="shared" si="1222"/>
        <v>3.6038864969991717</v>
      </c>
      <c r="P3936">
        <f t="shared" si="1223"/>
        <v>0.5779024806706069</v>
      </c>
      <c r="Q3936">
        <f t="shared" si="1213"/>
        <v>-4.0000716477702647E-2</v>
      </c>
      <c r="R3936">
        <f t="shared" si="1214"/>
        <v>-2.3116513281065981E-2</v>
      </c>
      <c r="S3936">
        <f t="shared" si="1216"/>
        <v>-6.6269310681522489E-2</v>
      </c>
    </row>
    <row r="3937" spans="1:20" x14ac:dyDescent="0.2">
      <c r="A3937" s="3">
        <v>41437.791666657191</v>
      </c>
      <c r="B3937" s="5">
        <f t="shared" si="1206"/>
        <v>163</v>
      </c>
      <c r="C3937" s="5">
        <v>19</v>
      </c>
      <c r="D3937">
        <f t="shared" si="1207"/>
        <v>80.876712328767113</v>
      </c>
      <c r="E3937">
        <f t="shared" si="1217"/>
        <v>0.41539016061902712</v>
      </c>
      <c r="F3937">
        <f t="shared" si="1218"/>
        <v>-11.203345839380971</v>
      </c>
      <c r="G3937">
        <f t="shared" si="1208"/>
        <v>18.813277569343651</v>
      </c>
      <c r="H3937">
        <f t="shared" si="1219"/>
        <v>102.19916354015476</v>
      </c>
      <c r="I3937">
        <f t="shared" si="1209"/>
        <v>23.153344424138979</v>
      </c>
      <c r="J3937">
        <f t="shared" si="1210"/>
        <v>5.1044025616760127</v>
      </c>
      <c r="K3937">
        <f t="shared" si="1220"/>
        <v>84.895597438323989</v>
      </c>
      <c r="L3937">
        <f t="shared" si="1211"/>
        <v>64.458306664823596</v>
      </c>
      <c r="M3937">
        <f t="shared" si="1221"/>
        <v>295.54169333517643</v>
      </c>
      <c r="N3937">
        <f t="shared" si="1212"/>
        <v>295.54169333517643</v>
      </c>
      <c r="O3937">
        <f t="shared" si="1222"/>
        <v>11.239638677349053</v>
      </c>
      <c r="P3937">
        <f t="shared" si="1223"/>
        <v>0.21500301331813243</v>
      </c>
      <c r="Q3937">
        <f t="shared" si="1213"/>
        <v>-0.28430924431642129</v>
      </c>
      <c r="R3937">
        <f t="shared" si="1214"/>
        <v>-6.1127344242231693E-2</v>
      </c>
      <c r="S3937">
        <f t="shared" si="1216"/>
        <v>-0.17523693636110624</v>
      </c>
    </row>
    <row r="3938" spans="1:20" x14ac:dyDescent="0.2">
      <c r="A3938" s="3">
        <v>41437.833333323855</v>
      </c>
      <c r="B3938" s="5">
        <f t="shared" si="1206"/>
        <v>163</v>
      </c>
      <c r="C3938" s="5">
        <v>20</v>
      </c>
      <c r="D3938">
        <f t="shared" si="1207"/>
        <v>80.876712328767113</v>
      </c>
      <c r="E3938">
        <f t="shared" si="1217"/>
        <v>0.41539016061902712</v>
      </c>
      <c r="F3938">
        <f t="shared" si="1218"/>
        <v>-11.203345839380971</v>
      </c>
      <c r="G3938">
        <f t="shared" si="1208"/>
        <v>19.813277569343651</v>
      </c>
      <c r="H3938">
        <f t="shared" si="1219"/>
        <v>117.19916354015476</v>
      </c>
      <c r="I3938">
        <f t="shared" si="1209"/>
        <v>23.153344424138979</v>
      </c>
      <c r="J3938">
        <f t="shared" si="1210"/>
        <v>-5.1119954909955529</v>
      </c>
      <c r="K3938">
        <f t="shared" si="1220"/>
        <v>95.111995490995554</v>
      </c>
      <c r="L3938">
        <f t="shared" si="1211"/>
        <v>55.19013977700294</v>
      </c>
      <c r="M3938">
        <f t="shared" si="1221"/>
        <v>304.80986022299703</v>
      </c>
      <c r="N3938">
        <f t="shared" si="1212"/>
        <v>304.80986022299703</v>
      </c>
      <c r="O3938">
        <f t="shared" si="1222"/>
        <v>-11.222988483849912</v>
      </c>
      <c r="P3938" t="e">
        <f t="shared" si="1223"/>
        <v>#NUM!</v>
      </c>
      <c r="Q3938">
        <f t="shared" si="1213"/>
        <v>-0.51032034063131038</v>
      </c>
      <c r="R3938" t="e">
        <f t="shared" si="1214"/>
        <v>#NUM!</v>
      </c>
      <c r="S3938" t="e">
        <f t="shared" si="1216"/>
        <v>#NUM!</v>
      </c>
    </row>
    <row r="3939" spans="1:20" x14ac:dyDescent="0.2">
      <c r="A3939" s="3">
        <v>41437.874999990519</v>
      </c>
      <c r="B3939" s="5">
        <f t="shared" si="1206"/>
        <v>163</v>
      </c>
      <c r="C3939" s="5">
        <v>21</v>
      </c>
      <c r="D3939">
        <f t="shared" si="1207"/>
        <v>80.876712328767113</v>
      </c>
      <c r="E3939">
        <f t="shared" si="1217"/>
        <v>0.41539016061902712</v>
      </c>
      <c r="F3939">
        <f t="shared" si="1218"/>
        <v>-11.203345839380971</v>
      </c>
      <c r="G3939">
        <f t="shared" si="1208"/>
        <v>20.813277569343651</v>
      </c>
      <c r="H3939">
        <f t="shared" si="1219"/>
        <v>132.19916354015476</v>
      </c>
      <c r="I3939">
        <f t="shared" si="1209"/>
        <v>23.153344424138979</v>
      </c>
      <c r="J3939">
        <f t="shared" si="1210"/>
        <v>-14.158629510118608</v>
      </c>
      <c r="K3939">
        <f t="shared" si="1220"/>
        <v>104.1586295101186</v>
      </c>
      <c r="L3939">
        <f t="shared" si="1211"/>
        <v>44.626804384162369</v>
      </c>
      <c r="M3939">
        <f t="shared" si="1221"/>
        <v>315.37319561583763</v>
      </c>
      <c r="N3939">
        <f t="shared" si="1212"/>
        <v>315.37319561583763</v>
      </c>
      <c r="O3939">
        <f t="shared" si="1222"/>
        <v>-4.0881848828332883</v>
      </c>
      <c r="P3939" t="e">
        <f t="shared" si="1223"/>
        <v>#NUM!</v>
      </c>
      <c r="Q3939">
        <f t="shared" si="1213"/>
        <v>-0.7012832832945457</v>
      </c>
      <c r="R3939" t="e">
        <f t="shared" si="1214"/>
        <v>#NUM!</v>
      </c>
      <c r="S3939" t="e">
        <f t="shared" si="1216"/>
        <v>#NUM!</v>
      </c>
    </row>
    <row r="3940" spans="1:20" x14ac:dyDescent="0.2">
      <c r="A3940" s="3">
        <v>41437.916666657184</v>
      </c>
      <c r="B3940" s="5">
        <f t="shared" si="1206"/>
        <v>163</v>
      </c>
      <c r="C3940" s="5">
        <v>22</v>
      </c>
      <c r="D3940">
        <f t="shared" si="1207"/>
        <v>80.876712328767113</v>
      </c>
      <c r="E3940">
        <f t="shared" si="1217"/>
        <v>0.41539016061902712</v>
      </c>
      <c r="F3940">
        <f t="shared" si="1218"/>
        <v>-11.203345839380971</v>
      </c>
      <c r="G3940">
        <f t="shared" si="1208"/>
        <v>21.813277569343651</v>
      </c>
      <c r="H3940">
        <f t="shared" si="1219"/>
        <v>147.19916354015476</v>
      </c>
      <c r="I3940">
        <f t="shared" si="1209"/>
        <v>23.153344424138979</v>
      </c>
      <c r="J3940">
        <f t="shared" si="1210"/>
        <v>-21.527349594913211</v>
      </c>
      <c r="K3940">
        <f t="shared" si="1220"/>
        <v>111.5273495949132</v>
      </c>
      <c r="L3940">
        <f t="shared" si="1211"/>
        <v>32.373682843577996</v>
      </c>
      <c r="M3940">
        <f t="shared" si="1221"/>
        <v>327.62631715642203</v>
      </c>
      <c r="N3940">
        <f t="shared" si="1212"/>
        <v>327.62631715642203</v>
      </c>
      <c r="O3940">
        <f t="shared" si="1222"/>
        <v>-2.7252017405202609</v>
      </c>
      <c r="P3940" t="e">
        <f t="shared" si="1223"/>
        <v>#NUM!</v>
      </c>
      <c r="Q3940">
        <f t="shared" si="1213"/>
        <v>-0.84440231826276513</v>
      </c>
      <c r="R3940" t="e">
        <f t="shared" si="1214"/>
        <v>#NUM!</v>
      </c>
      <c r="S3940" t="e">
        <f t="shared" si="1216"/>
        <v>#NUM!</v>
      </c>
    </row>
    <row r="3941" spans="1:20" x14ac:dyDescent="0.2">
      <c r="A3941" s="3">
        <v>41437.958333323848</v>
      </c>
      <c r="B3941" s="5">
        <f t="shared" si="1206"/>
        <v>163</v>
      </c>
      <c r="C3941" s="5">
        <v>23</v>
      </c>
      <c r="D3941">
        <f t="shared" si="1207"/>
        <v>80.876712328767113</v>
      </c>
      <c r="E3941">
        <f t="shared" si="1217"/>
        <v>0.41539016061902712</v>
      </c>
      <c r="F3941">
        <f t="shared" si="1218"/>
        <v>-11.203345839380971</v>
      </c>
      <c r="G3941">
        <f t="shared" si="1208"/>
        <v>22.813277569343651</v>
      </c>
      <c r="H3941">
        <f t="shared" si="1219"/>
        <v>162.19916354015476</v>
      </c>
      <c r="I3941">
        <f t="shared" si="1209"/>
        <v>23.153344424138979</v>
      </c>
      <c r="J3941">
        <f t="shared" si="1210"/>
        <v>-26.601316334073672</v>
      </c>
      <c r="K3941">
        <f t="shared" si="1220"/>
        <v>116.60131633407367</v>
      </c>
      <c r="L3941">
        <f t="shared" si="1211"/>
        <v>18.322385455059646</v>
      </c>
      <c r="M3941">
        <f t="shared" si="1221"/>
        <v>341.67761454494035</v>
      </c>
      <c r="N3941">
        <f t="shared" si="1212"/>
        <v>341.67761454494035</v>
      </c>
      <c r="O3941">
        <f t="shared" si="1222"/>
        <v>-2.2332413808754792</v>
      </c>
      <c r="P3941" t="e">
        <f t="shared" si="1223"/>
        <v>#NUM!</v>
      </c>
      <c r="Q3941">
        <f t="shared" si="1213"/>
        <v>-0.93340228426228389</v>
      </c>
      <c r="R3941" t="e">
        <f t="shared" si="1214"/>
        <v>#NUM!</v>
      </c>
      <c r="S3941" t="e">
        <f t="shared" si="1216"/>
        <v>#NUM!</v>
      </c>
    </row>
    <row r="3942" spans="1:20" x14ac:dyDescent="0.2">
      <c r="A3942" s="3">
        <v>41437.999999990512</v>
      </c>
      <c r="B3942" s="5">
        <f t="shared" si="1206"/>
        <v>164</v>
      </c>
      <c r="C3942" s="5">
        <v>0</v>
      </c>
      <c r="D3942">
        <f t="shared" si="1207"/>
        <v>81.863013698630127</v>
      </c>
      <c r="E3942">
        <f t="shared" si="1217"/>
        <v>0.21517959860090219</v>
      </c>
      <c r="F3942">
        <f t="shared" si="1218"/>
        <v>-11.403556401399097</v>
      </c>
      <c r="G3942">
        <f t="shared" si="1208"/>
        <v>-0.19005927335665163</v>
      </c>
      <c r="H3942">
        <f t="shared" si="1219"/>
        <v>-182.85088910034978</v>
      </c>
      <c r="I3942">
        <f t="shared" si="1209"/>
        <v>23.213917009798429</v>
      </c>
      <c r="J3942">
        <f t="shared" si="1210"/>
        <v>-28.727503065828621</v>
      </c>
      <c r="K3942">
        <f t="shared" si="1220"/>
        <v>118.72750306582861</v>
      </c>
      <c r="L3942">
        <f t="shared" si="1211"/>
        <v>2.9879576653907804</v>
      </c>
      <c r="M3942">
        <f t="shared" si="1221"/>
        <v>357.01204233460919</v>
      </c>
      <c r="N3942">
        <f t="shared" si="1212"/>
        <v>2.9879576653907804</v>
      </c>
      <c r="O3942">
        <f t="shared" si="1222"/>
        <v>-2.0805398229763923</v>
      </c>
      <c r="P3942" t="e">
        <f t="shared" si="1223"/>
        <v>#NUM!</v>
      </c>
      <c r="Q3942">
        <f t="shared" si="1213"/>
        <v>-0.9684668380348771</v>
      </c>
      <c r="R3942" t="e">
        <f t="shared" si="1214"/>
        <v>#NUM!</v>
      </c>
      <c r="S3942" t="e">
        <f t="shared" si="1216"/>
        <v>#NUM!</v>
      </c>
      <c r="T3942">
        <f t="shared" ref="T3942" si="1224">SUMIF(S3948:S3962,"&gt;0,01")</f>
        <v>15.997592716009843</v>
      </c>
    </row>
    <row r="3943" spans="1:20" x14ac:dyDescent="0.2">
      <c r="A3943" s="3">
        <v>41438.041666657176</v>
      </c>
      <c r="B3943" s="5">
        <f t="shared" si="1206"/>
        <v>164</v>
      </c>
      <c r="C3943" s="5">
        <v>1</v>
      </c>
      <c r="D3943">
        <f t="shared" si="1207"/>
        <v>81.863013698630127</v>
      </c>
      <c r="E3943">
        <f t="shared" si="1217"/>
        <v>0.21517959860090219</v>
      </c>
      <c r="F3943">
        <f t="shared" si="1218"/>
        <v>-11.403556401399097</v>
      </c>
      <c r="G3943">
        <f t="shared" si="1208"/>
        <v>0.80994072664334837</v>
      </c>
      <c r="H3943">
        <f t="shared" si="1219"/>
        <v>-167.85088910034978</v>
      </c>
      <c r="I3943">
        <f t="shared" si="1209"/>
        <v>23.213917009798429</v>
      </c>
      <c r="J3943">
        <f t="shared" si="1210"/>
        <v>-27.730982646002015</v>
      </c>
      <c r="K3943">
        <f t="shared" si="1220"/>
        <v>117.73098264600202</v>
      </c>
      <c r="L3943">
        <f t="shared" si="1211"/>
        <v>12.621900521020592</v>
      </c>
      <c r="M3943">
        <f t="shared" si="1221"/>
        <v>347.37809947897938</v>
      </c>
      <c r="N3943">
        <f t="shared" si="1212"/>
        <v>12.621900521020592</v>
      </c>
      <c r="O3943">
        <f t="shared" si="1222"/>
        <v>-2.1490552317330396</v>
      </c>
      <c r="P3943" t="e">
        <f t="shared" si="1223"/>
        <v>#NUM!</v>
      </c>
      <c r="Q3943">
        <f t="shared" si="1213"/>
        <v>-0.95260645628292151</v>
      </c>
      <c r="R3943" t="e">
        <f t="shared" si="1214"/>
        <v>#NUM!</v>
      </c>
      <c r="S3943" t="e">
        <f t="shared" si="1216"/>
        <v>#NUM!</v>
      </c>
    </row>
    <row r="3944" spans="1:20" x14ac:dyDescent="0.2">
      <c r="A3944" s="3">
        <v>41438.083333323841</v>
      </c>
      <c r="B3944" s="5">
        <f t="shared" si="1206"/>
        <v>164</v>
      </c>
      <c r="C3944" s="5">
        <v>2</v>
      </c>
      <c r="D3944">
        <f t="shared" si="1207"/>
        <v>81.863013698630127</v>
      </c>
      <c r="E3944">
        <f t="shared" si="1217"/>
        <v>0.21517959860090219</v>
      </c>
      <c r="F3944">
        <f t="shared" si="1218"/>
        <v>-11.403556401399097</v>
      </c>
      <c r="G3944">
        <f t="shared" si="1208"/>
        <v>1.8099407266433483</v>
      </c>
      <c r="H3944">
        <f t="shared" si="1219"/>
        <v>-152.85088910034978</v>
      </c>
      <c r="I3944">
        <f t="shared" si="1209"/>
        <v>23.213917009798429</v>
      </c>
      <c r="J3944">
        <f t="shared" si="1210"/>
        <v>-23.687528853865469</v>
      </c>
      <c r="K3944">
        <f t="shared" si="1220"/>
        <v>113.68752885386547</v>
      </c>
      <c r="L3944">
        <f t="shared" si="1211"/>
        <v>27.254706120418376</v>
      </c>
      <c r="M3944">
        <f t="shared" si="1221"/>
        <v>332.7452938795816</v>
      </c>
      <c r="N3944">
        <f t="shared" si="1212"/>
        <v>27.254706120418376</v>
      </c>
      <c r="O3944">
        <f t="shared" si="1222"/>
        <v>-2.489119674141695</v>
      </c>
      <c r="P3944" t="e">
        <f t="shared" si="1223"/>
        <v>#NUM!</v>
      </c>
      <c r="Q3944">
        <f t="shared" si="1213"/>
        <v>-0.88415489673044934</v>
      </c>
      <c r="R3944" t="e">
        <f t="shared" si="1214"/>
        <v>#NUM!</v>
      </c>
      <c r="S3944" t="e">
        <f t="shared" si="1216"/>
        <v>#NUM!</v>
      </c>
    </row>
    <row r="3945" spans="1:20" x14ac:dyDescent="0.2">
      <c r="A3945" s="3">
        <v>41438.124999990505</v>
      </c>
      <c r="B3945" s="5">
        <f t="shared" si="1206"/>
        <v>164</v>
      </c>
      <c r="C3945" s="5">
        <v>3</v>
      </c>
      <c r="D3945">
        <f t="shared" si="1207"/>
        <v>81.863013698630127</v>
      </c>
      <c r="E3945">
        <f t="shared" si="1217"/>
        <v>0.21517959860090219</v>
      </c>
      <c r="F3945">
        <f t="shared" si="1218"/>
        <v>-11.403556401399097</v>
      </c>
      <c r="G3945">
        <f t="shared" si="1208"/>
        <v>2.8099407266433483</v>
      </c>
      <c r="H3945">
        <f t="shared" si="1219"/>
        <v>-137.85088910034978</v>
      </c>
      <c r="I3945">
        <f t="shared" si="1209"/>
        <v>23.213917009798429</v>
      </c>
      <c r="J3945">
        <f t="shared" si="1210"/>
        <v>-17.113166633758617</v>
      </c>
      <c r="K3945">
        <f t="shared" si="1220"/>
        <v>107.11316663375862</v>
      </c>
      <c r="L3945">
        <f t="shared" si="1211"/>
        <v>40.188429721936387</v>
      </c>
      <c r="M3945">
        <f t="shared" si="1221"/>
        <v>319.81157027806364</v>
      </c>
      <c r="N3945">
        <f t="shared" si="1212"/>
        <v>40.188429721936387</v>
      </c>
      <c r="O3945">
        <f t="shared" si="1222"/>
        <v>-3.3983556607789858</v>
      </c>
      <c r="P3945" t="e">
        <f t="shared" si="1223"/>
        <v>#NUM!</v>
      </c>
      <c r="Q3945">
        <f t="shared" si="1213"/>
        <v>-0.7611571017942399</v>
      </c>
      <c r="R3945" t="e">
        <f t="shared" si="1214"/>
        <v>#NUM!</v>
      </c>
      <c r="S3945" t="e">
        <f t="shared" si="1216"/>
        <v>#NUM!</v>
      </c>
    </row>
    <row r="3946" spans="1:20" x14ac:dyDescent="0.2">
      <c r="A3946" s="3">
        <v>41438.166666657169</v>
      </c>
      <c r="B3946" s="5">
        <f t="shared" si="1206"/>
        <v>164</v>
      </c>
      <c r="C3946" s="5">
        <v>4</v>
      </c>
      <c r="D3946">
        <f t="shared" si="1207"/>
        <v>81.863013698630127</v>
      </c>
      <c r="E3946">
        <f t="shared" si="1217"/>
        <v>0.21517959860090219</v>
      </c>
      <c r="F3946">
        <f t="shared" si="1218"/>
        <v>-11.403556401399097</v>
      </c>
      <c r="G3946">
        <f t="shared" si="1208"/>
        <v>3.8099407266433483</v>
      </c>
      <c r="H3946">
        <f t="shared" si="1219"/>
        <v>-122.85088910034979</v>
      </c>
      <c r="I3946">
        <f t="shared" si="1209"/>
        <v>23.213917009798429</v>
      </c>
      <c r="J3946">
        <f t="shared" si="1210"/>
        <v>-8.6373818198416146</v>
      </c>
      <c r="K3946">
        <f t="shared" si="1220"/>
        <v>98.637381819841607</v>
      </c>
      <c r="L3946">
        <f t="shared" si="1211"/>
        <v>51.345652320671178</v>
      </c>
      <c r="M3946">
        <f t="shared" si="1221"/>
        <v>308.65434767932879</v>
      </c>
      <c r="N3946">
        <f t="shared" si="1212"/>
        <v>51.345652320671178</v>
      </c>
      <c r="O3946">
        <f t="shared" si="1222"/>
        <v>-6.6586580026835032</v>
      </c>
      <c r="P3946" t="e">
        <f t="shared" si="1223"/>
        <v>#NUM!</v>
      </c>
      <c r="Q3946">
        <f t="shared" si="1213"/>
        <v>-0.58711500317239562</v>
      </c>
      <c r="R3946" t="e">
        <f t="shared" si="1214"/>
        <v>#NUM!</v>
      </c>
      <c r="S3946" t="e">
        <f t="shared" si="1216"/>
        <v>#NUM!</v>
      </c>
    </row>
    <row r="3947" spans="1:20" x14ac:dyDescent="0.2">
      <c r="A3947" s="3">
        <v>41438.208333323833</v>
      </c>
      <c r="B3947" s="5">
        <f t="shared" si="1206"/>
        <v>164</v>
      </c>
      <c r="C3947" s="5">
        <v>5</v>
      </c>
      <c r="D3947">
        <f t="shared" si="1207"/>
        <v>81.863013698630127</v>
      </c>
      <c r="E3947">
        <f t="shared" si="1217"/>
        <v>0.21517959860090219</v>
      </c>
      <c r="F3947">
        <f t="shared" si="1218"/>
        <v>-11.403556401399097</v>
      </c>
      <c r="G3947">
        <f t="shared" si="1208"/>
        <v>4.8099407266433483</v>
      </c>
      <c r="H3947">
        <f t="shared" si="1219"/>
        <v>-107.85088910034978</v>
      </c>
      <c r="I3947">
        <f t="shared" si="1209"/>
        <v>23.213917009798429</v>
      </c>
      <c r="J3947">
        <f t="shared" si="1210"/>
        <v>1.1844683141776327</v>
      </c>
      <c r="K3947">
        <f t="shared" si="1220"/>
        <v>88.815531685822364</v>
      </c>
      <c r="L3947">
        <f t="shared" si="1211"/>
        <v>61.042812974831449</v>
      </c>
      <c r="M3947">
        <f t="shared" si="1221"/>
        <v>298.95718702516854</v>
      </c>
      <c r="N3947">
        <f t="shared" si="1212"/>
        <v>61.042812974831449</v>
      </c>
      <c r="O3947">
        <f t="shared" si="1222"/>
        <v>48.376018244654837</v>
      </c>
      <c r="P3947">
        <f t="shared" si="1223"/>
        <v>9.6006180031049555E-3</v>
      </c>
      <c r="Q3947">
        <f t="shared" si="1213"/>
        <v>-0.37261622956397111</v>
      </c>
      <c r="R3947">
        <f t="shared" si="1214"/>
        <v>-3.57734608180095E-3</v>
      </c>
      <c r="S3947">
        <f t="shared" si="1216"/>
        <v>-1.025536403469504E-2</v>
      </c>
    </row>
    <row r="3948" spans="1:20" x14ac:dyDescent="0.2">
      <c r="A3948" s="3">
        <v>41438.249999990498</v>
      </c>
      <c r="B3948" s="5">
        <f t="shared" si="1206"/>
        <v>164</v>
      </c>
      <c r="C3948" s="5">
        <v>6</v>
      </c>
      <c r="D3948">
        <f t="shared" si="1207"/>
        <v>81.863013698630127</v>
      </c>
      <c r="E3948">
        <f t="shared" si="1217"/>
        <v>0.21517959860090219</v>
      </c>
      <c r="F3948">
        <f t="shared" si="1218"/>
        <v>-11.403556401399097</v>
      </c>
      <c r="G3948">
        <f t="shared" si="1208"/>
        <v>5.8099407266433483</v>
      </c>
      <c r="H3948">
        <f t="shared" si="1219"/>
        <v>-92.850889100349775</v>
      </c>
      <c r="I3948">
        <f t="shared" si="1209"/>
        <v>23.213917009798429</v>
      </c>
      <c r="J3948">
        <f t="shared" si="1210"/>
        <v>11.926234693200271</v>
      </c>
      <c r="K3948">
        <f t="shared" si="1220"/>
        <v>78.073765306799729</v>
      </c>
      <c r="L3948">
        <f t="shared" si="1211"/>
        <v>69.743606607041656</v>
      </c>
      <c r="M3948">
        <f t="shared" si="1221"/>
        <v>290.25639339295833</v>
      </c>
      <c r="N3948">
        <f t="shared" si="1212"/>
        <v>69.743606607041656</v>
      </c>
      <c r="O3948">
        <f t="shared" si="1222"/>
        <v>4.8390482891462323</v>
      </c>
      <c r="P3948">
        <f t="shared" si="1223"/>
        <v>0.4787893382724181</v>
      </c>
      <c r="Q3948">
        <f t="shared" si="1213"/>
        <v>-0.13321986235804906</v>
      </c>
      <c r="R3948">
        <f t="shared" si="1214"/>
        <v>-6.3784249743152929E-2</v>
      </c>
      <c r="S3948">
        <f t="shared" si="1216"/>
        <v>-0.1828536255196832</v>
      </c>
    </row>
    <row r="3949" spans="1:20" x14ac:dyDescent="0.2">
      <c r="A3949" s="3">
        <v>41438.291666657162</v>
      </c>
      <c r="B3949" s="5">
        <f t="shared" si="1206"/>
        <v>164</v>
      </c>
      <c r="C3949" s="5">
        <v>7</v>
      </c>
      <c r="D3949">
        <f t="shared" si="1207"/>
        <v>81.863013698630127</v>
      </c>
      <c r="E3949">
        <f t="shared" si="1217"/>
        <v>0.21517959860090219</v>
      </c>
      <c r="F3949">
        <f t="shared" si="1218"/>
        <v>-11.403556401399097</v>
      </c>
      <c r="G3949">
        <f t="shared" si="1208"/>
        <v>6.8099407266433483</v>
      </c>
      <c r="H3949">
        <f t="shared" si="1219"/>
        <v>-77.850889100349775</v>
      </c>
      <c r="I3949">
        <f t="shared" si="1209"/>
        <v>23.213917009798429</v>
      </c>
      <c r="J3949">
        <f t="shared" si="1210"/>
        <v>23.271445095818738</v>
      </c>
      <c r="K3949">
        <f t="shared" si="1220"/>
        <v>66.728554904181266</v>
      </c>
      <c r="L3949">
        <f t="shared" si="1211"/>
        <v>77.966222407543611</v>
      </c>
      <c r="M3949">
        <f t="shared" si="1221"/>
        <v>282.03377759245637</v>
      </c>
      <c r="N3949">
        <f t="shared" si="1212"/>
        <v>77.966222407543611</v>
      </c>
      <c r="O3949">
        <f t="shared" si="1222"/>
        <v>2.5310834716059936</v>
      </c>
      <c r="P3949">
        <f t="shared" si="1223"/>
        <v>0.69272661236838895</v>
      </c>
      <c r="Q3949">
        <f t="shared" si="1213"/>
        <v>0.11310393114655137</v>
      </c>
      <c r="R3949">
        <f t="shared" si="1214"/>
        <v>7.8350103068698052E-2</v>
      </c>
      <c r="S3949">
        <f t="shared" si="1216"/>
        <v>0.22461031467239634</v>
      </c>
    </row>
    <row r="3950" spans="1:20" x14ac:dyDescent="0.2">
      <c r="A3950" s="3">
        <v>41438.333333323826</v>
      </c>
      <c r="B3950" s="5">
        <f t="shared" si="1206"/>
        <v>164</v>
      </c>
      <c r="C3950" s="5">
        <v>8</v>
      </c>
      <c r="D3950">
        <f t="shared" si="1207"/>
        <v>81.863013698630127</v>
      </c>
      <c r="E3950">
        <f t="shared" si="1217"/>
        <v>0.21517959860090219</v>
      </c>
      <c r="F3950">
        <f t="shared" si="1218"/>
        <v>-11.403556401399097</v>
      </c>
      <c r="G3950">
        <f t="shared" si="1208"/>
        <v>7.8099407266433483</v>
      </c>
      <c r="H3950">
        <f t="shared" si="1219"/>
        <v>-62.850889100349775</v>
      </c>
      <c r="I3950">
        <f t="shared" si="1209"/>
        <v>23.213917009798429</v>
      </c>
      <c r="J3950">
        <f t="shared" si="1210"/>
        <v>34.969225760100031</v>
      </c>
      <c r="K3950">
        <f t="shared" si="1220"/>
        <v>55.030774239899969</v>
      </c>
      <c r="L3950">
        <f t="shared" si="1211"/>
        <v>86.332376383367304</v>
      </c>
      <c r="M3950">
        <f t="shared" si="1221"/>
        <v>273.66762361663268</v>
      </c>
      <c r="N3950">
        <f t="shared" si="1212"/>
        <v>86.332376383367304</v>
      </c>
      <c r="O3950">
        <f t="shared" si="1222"/>
        <v>1.7447854287985944</v>
      </c>
      <c r="P3950">
        <f t="shared" si="1223"/>
        <v>0.80422221585278697</v>
      </c>
      <c r="Q3950">
        <f t="shared" si="1213"/>
        <v>0.3478977973574704</v>
      </c>
      <c r="R3950">
        <f t="shared" si="1214"/>
        <v>0.27978713748112871</v>
      </c>
      <c r="S3950">
        <f t="shared" si="1216"/>
        <v>0.80208033594830097</v>
      </c>
    </row>
    <row r="3951" spans="1:20" x14ac:dyDescent="0.2">
      <c r="A3951" s="3">
        <v>41438.37499999049</v>
      </c>
      <c r="B3951" s="5">
        <f t="shared" si="1206"/>
        <v>164</v>
      </c>
      <c r="C3951" s="5">
        <v>9</v>
      </c>
      <c r="D3951">
        <f t="shared" si="1207"/>
        <v>81.863013698630127</v>
      </c>
      <c r="E3951">
        <f t="shared" si="1217"/>
        <v>0.21517959860090219</v>
      </c>
      <c r="F3951">
        <f t="shared" si="1218"/>
        <v>-11.403556401399097</v>
      </c>
      <c r="G3951">
        <f t="shared" si="1208"/>
        <v>8.8099407266433492</v>
      </c>
      <c r="H3951">
        <f t="shared" si="1219"/>
        <v>-47.850889100349761</v>
      </c>
      <c r="I3951">
        <f t="shared" si="1209"/>
        <v>23.213917009798429</v>
      </c>
      <c r="J3951">
        <f t="shared" si="1210"/>
        <v>46.77454700101601</v>
      </c>
      <c r="K3951">
        <f t="shared" si="1220"/>
        <v>43.22545299898399</v>
      </c>
      <c r="L3951">
        <f t="shared" si="1211"/>
        <v>95.790059786689795</v>
      </c>
      <c r="M3951">
        <f t="shared" si="1221"/>
        <v>264.20994021331023</v>
      </c>
      <c r="N3951">
        <f t="shared" si="1212"/>
        <v>95.790059786689795</v>
      </c>
      <c r="O3951">
        <f t="shared" si="1222"/>
        <v>1.3723737936850593</v>
      </c>
      <c r="P3951">
        <f t="shared" si="1223"/>
        <v>0.86959013291821285</v>
      </c>
      <c r="Q3951">
        <f t="shared" si="1213"/>
        <v>0.55356003798270759</v>
      </c>
      <c r="R3951">
        <f t="shared" si="1214"/>
        <v>0.48137034700759362</v>
      </c>
      <c r="S3951">
        <f t="shared" si="1216"/>
        <v>1.3799694050247135</v>
      </c>
    </row>
    <row r="3952" spans="1:20" x14ac:dyDescent="0.2">
      <c r="A3952" s="3">
        <v>41438.416666657155</v>
      </c>
      <c r="B3952" s="5">
        <f t="shared" si="1206"/>
        <v>164</v>
      </c>
      <c r="C3952" s="5">
        <v>10</v>
      </c>
      <c r="D3952">
        <f t="shared" si="1207"/>
        <v>81.863013698630127</v>
      </c>
      <c r="E3952">
        <f t="shared" si="1217"/>
        <v>0.21517959860090219</v>
      </c>
      <c r="F3952">
        <f t="shared" si="1218"/>
        <v>-11.403556401399097</v>
      </c>
      <c r="G3952">
        <f t="shared" si="1208"/>
        <v>9.8099407266433492</v>
      </c>
      <c r="H3952">
        <f t="shared" si="1219"/>
        <v>-32.850889100349761</v>
      </c>
      <c r="I3952">
        <f t="shared" si="1209"/>
        <v>23.213917009798429</v>
      </c>
      <c r="J3952">
        <f t="shared" si="1210"/>
        <v>58.328563653253532</v>
      </c>
      <c r="K3952">
        <f t="shared" si="1220"/>
        <v>31.671436346746468</v>
      </c>
      <c r="L3952">
        <f t="shared" si="1211"/>
        <v>108.28475805771612</v>
      </c>
      <c r="M3952">
        <f t="shared" si="1221"/>
        <v>251.71524194228388</v>
      </c>
      <c r="N3952">
        <f t="shared" si="1212"/>
        <v>108.28475805771612</v>
      </c>
      <c r="O3952">
        <f t="shared" si="1222"/>
        <v>1.1749873851246733</v>
      </c>
      <c r="P3952">
        <f t="shared" si="1223"/>
        <v>0.90886527913468018</v>
      </c>
      <c r="Q3952">
        <f t="shared" si="1213"/>
        <v>0.71407101802295458</v>
      </c>
      <c r="R3952">
        <f t="shared" si="1214"/>
        <v>0.64899435511741788</v>
      </c>
      <c r="S3952">
        <f t="shared" si="1216"/>
        <v>1.8605058655215685</v>
      </c>
    </row>
    <row r="3953" spans="1:20" x14ac:dyDescent="0.2">
      <c r="A3953" s="3">
        <v>41438.458333323819</v>
      </c>
      <c r="B3953" s="5">
        <f t="shared" si="1206"/>
        <v>164</v>
      </c>
      <c r="C3953" s="5">
        <v>11</v>
      </c>
      <c r="D3953">
        <f t="shared" si="1207"/>
        <v>81.863013698630127</v>
      </c>
      <c r="E3953">
        <f t="shared" si="1217"/>
        <v>0.21517959860090219</v>
      </c>
      <c r="F3953">
        <f t="shared" si="1218"/>
        <v>-11.403556401399097</v>
      </c>
      <c r="G3953">
        <f t="shared" si="1208"/>
        <v>10.809940726643349</v>
      </c>
      <c r="H3953">
        <f t="shared" si="1219"/>
        <v>-17.850889100349761</v>
      </c>
      <c r="I3953">
        <f t="shared" si="1209"/>
        <v>23.213917009798429</v>
      </c>
      <c r="J3953">
        <f t="shared" si="1210"/>
        <v>68.751914704080818</v>
      </c>
      <c r="K3953">
        <f t="shared" si="1220"/>
        <v>21.248085295919182</v>
      </c>
      <c r="L3953">
        <f t="shared" si="1211"/>
        <v>128.97986440647745</v>
      </c>
      <c r="M3953">
        <f t="shared" si="1221"/>
        <v>231.02013559352255</v>
      </c>
      <c r="N3953">
        <f t="shared" si="1212"/>
        <v>128.97986440647745</v>
      </c>
      <c r="O3953">
        <f t="shared" si="1222"/>
        <v>1.0729383712070104</v>
      </c>
      <c r="P3953">
        <f t="shared" si="1223"/>
        <v>0.93072798374362653</v>
      </c>
      <c r="Q3953">
        <f t="shared" si="1213"/>
        <v>0.81445272287924375</v>
      </c>
      <c r="R3953">
        <f t="shared" si="1214"/>
        <v>0.75803394061990514</v>
      </c>
      <c r="S3953">
        <f t="shared" si="1216"/>
        <v>2.173095315339995</v>
      </c>
    </row>
    <row r="3954" spans="1:20" x14ac:dyDescent="0.2">
      <c r="A3954" s="3">
        <v>41438.499999990483</v>
      </c>
      <c r="B3954" s="5">
        <f t="shared" si="1206"/>
        <v>164</v>
      </c>
      <c r="C3954" s="5">
        <v>12</v>
      </c>
      <c r="D3954">
        <f t="shared" si="1207"/>
        <v>81.863013698630127</v>
      </c>
      <c r="E3954">
        <f t="shared" si="1217"/>
        <v>0.21517959860090219</v>
      </c>
      <c r="F3954">
        <f t="shared" si="1218"/>
        <v>-11.403556401399097</v>
      </c>
      <c r="G3954">
        <f t="shared" si="1208"/>
        <v>11.809940726643349</v>
      </c>
      <c r="H3954">
        <f t="shared" si="1219"/>
        <v>-2.8508891003497627</v>
      </c>
      <c r="I3954">
        <f t="shared" si="1209"/>
        <v>23.213917009798429</v>
      </c>
      <c r="J3954">
        <f t="shared" si="1210"/>
        <v>75.014011142162417</v>
      </c>
      <c r="K3954">
        <f t="shared" si="1220"/>
        <v>14.985988857837583</v>
      </c>
      <c r="L3954">
        <f t="shared" si="1211"/>
        <v>169.81821658567995</v>
      </c>
      <c r="M3954">
        <f t="shared" si="1221"/>
        <v>190.18178341432005</v>
      </c>
      <c r="N3954">
        <f t="shared" si="1212"/>
        <v>169.81821658567995</v>
      </c>
      <c r="O3954">
        <f t="shared" si="1222"/>
        <v>1.0352083799076444</v>
      </c>
      <c r="P3954">
        <f t="shared" si="1223"/>
        <v>0.9391149845874488</v>
      </c>
      <c r="Q3954">
        <f t="shared" si="1213"/>
        <v>0.84562459050012506</v>
      </c>
      <c r="R3954">
        <f t="shared" si="1214"/>
        <v>0.79413872427429266</v>
      </c>
      <c r="S3954">
        <f t="shared" si="1216"/>
        <v>2.2765987760907778</v>
      </c>
    </row>
    <row r="3955" spans="1:20" x14ac:dyDescent="0.2">
      <c r="A3955" s="3">
        <v>41438.541666657147</v>
      </c>
      <c r="B3955" s="5">
        <f t="shared" si="1206"/>
        <v>164</v>
      </c>
      <c r="C3955" s="5">
        <v>13</v>
      </c>
      <c r="D3955">
        <f t="shared" si="1207"/>
        <v>81.863013698630127</v>
      </c>
      <c r="E3955">
        <f t="shared" si="1217"/>
        <v>0.21517959860090219</v>
      </c>
      <c r="F3955">
        <f t="shared" si="1218"/>
        <v>-11.403556401399097</v>
      </c>
      <c r="G3955">
        <f t="shared" si="1208"/>
        <v>12.809940726643349</v>
      </c>
      <c r="H3955">
        <f t="shared" si="1219"/>
        <v>12.149110899650237</v>
      </c>
      <c r="I3955">
        <f t="shared" si="1209"/>
        <v>23.213917009798429</v>
      </c>
      <c r="J3955">
        <f t="shared" si="1210"/>
        <v>71.927614083901702</v>
      </c>
      <c r="K3955">
        <f t="shared" si="1220"/>
        <v>18.072385916098298</v>
      </c>
      <c r="L3955">
        <f t="shared" si="1211"/>
        <v>141.42856968318486</v>
      </c>
      <c r="M3955">
        <f t="shared" si="1221"/>
        <v>218.57143031681514</v>
      </c>
      <c r="N3955">
        <f t="shared" si="1212"/>
        <v>218.57143031681514</v>
      </c>
      <c r="O3955">
        <f t="shared" si="1222"/>
        <v>1.0518948607861216</v>
      </c>
      <c r="P3955">
        <f t="shared" si="1223"/>
        <v>0.9353845253847386</v>
      </c>
      <c r="Q3955">
        <f t="shared" si="1213"/>
        <v>0.83394643275606684</v>
      </c>
      <c r="R3955">
        <f t="shared" si="1214"/>
        <v>0.78006058819982937</v>
      </c>
      <c r="S3955">
        <f t="shared" si="1216"/>
        <v>2.2362402513430379</v>
      </c>
    </row>
    <row r="3956" spans="1:20" x14ac:dyDescent="0.2">
      <c r="A3956" s="3">
        <v>41438.583333323812</v>
      </c>
      <c r="B3956" s="5">
        <f t="shared" si="1206"/>
        <v>164</v>
      </c>
      <c r="C3956" s="5">
        <v>14</v>
      </c>
      <c r="D3956">
        <f t="shared" si="1207"/>
        <v>81.863013698630127</v>
      </c>
      <c r="E3956">
        <f t="shared" si="1217"/>
        <v>0.21517959860090219</v>
      </c>
      <c r="F3956">
        <f t="shared" si="1218"/>
        <v>-11.403556401399097</v>
      </c>
      <c r="G3956">
        <f t="shared" si="1208"/>
        <v>13.809940726643349</v>
      </c>
      <c r="H3956">
        <f t="shared" si="1219"/>
        <v>27.149110899650239</v>
      </c>
      <c r="I3956">
        <f t="shared" si="1209"/>
        <v>23.213917009798429</v>
      </c>
      <c r="J3956">
        <f t="shared" si="1210"/>
        <v>62.510205039028307</v>
      </c>
      <c r="K3956">
        <f t="shared" si="1220"/>
        <v>27.489794960971693</v>
      </c>
      <c r="L3956">
        <f t="shared" si="1211"/>
        <v>114.69819345321316</v>
      </c>
      <c r="M3956">
        <f t="shared" si="1221"/>
        <v>245.30180654678685</v>
      </c>
      <c r="N3956">
        <f t="shared" si="1212"/>
        <v>245.30180654678685</v>
      </c>
      <c r="O3956">
        <f t="shared" si="1222"/>
        <v>1.1272774447163709</v>
      </c>
      <c r="P3956">
        <f t="shared" si="1223"/>
        <v>0.91894243958242816</v>
      </c>
      <c r="Q3956">
        <f t="shared" si="1213"/>
        <v>0.76012875865842344</v>
      </c>
      <c r="R3956">
        <f t="shared" si="1214"/>
        <v>0.69851457587833443</v>
      </c>
      <c r="S3956">
        <f t="shared" si="1216"/>
        <v>2.0024680574283678</v>
      </c>
    </row>
    <row r="3957" spans="1:20" x14ac:dyDescent="0.2">
      <c r="A3957" s="3">
        <v>41438.624999990476</v>
      </c>
      <c r="B3957" s="5">
        <f t="shared" si="1206"/>
        <v>164</v>
      </c>
      <c r="C3957" s="5">
        <v>15</v>
      </c>
      <c r="D3957">
        <f t="shared" si="1207"/>
        <v>81.863013698630127</v>
      </c>
      <c r="E3957">
        <f t="shared" si="1217"/>
        <v>0.21517959860090219</v>
      </c>
      <c r="F3957">
        <f t="shared" si="1218"/>
        <v>-11.403556401399097</v>
      </c>
      <c r="G3957">
        <f t="shared" si="1208"/>
        <v>14.809940726643349</v>
      </c>
      <c r="H3957">
        <f t="shared" si="1219"/>
        <v>42.149110899650239</v>
      </c>
      <c r="I3957">
        <f t="shared" si="1209"/>
        <v>23.213917009798429</v>
      </c>
      <c r="J3957">
        <f t="shared" si="1210"/>
        <v>51.224383531249927</v>
      </c>
      <c r="K3957">
        <f t="shared" si="1220"/>
        <v>38.775616468750073</v>
      </c>
      <c r="L3957">
        <f t="shared" si="1211"/>
        <v>100.01301254489145</v>
      </c>
      <c r="M3957">
        <f t="shared" si="1221"/>
        <v>259.98698745510853</v>
      </c>
      <c r="N3957">
        <f t="shared" si="1212"/>
        <v>259.98698745510853</v>
      </c>
      <c r="O3957">
        <f t="shared" si="1222"/>
        <v>1.282701578939353</v>
      </c>
      <c r="P3957">
        <f t="shared" si="1223"/>
        <v>0.88697592868209219</v>
      </c>
      <c r="Q3957">
        <f t="shared" si="1213"/>
        <v>0.62071035859596602</v>
      </c>
      <c r="R3957">
        <f t="shared" si="1214"/>
        <v>0.55055514675825146</v>
      </c>
      <c r="S3957">
        <f t="shared" si="1216"/>
        <v>1.5783050680795114</v>
      </c>
    </row>
    <row r="3958" spans="1:20" x14ac:dyDescent="0.2">
      <c r="A3958" s="3">
        <v>41438.66666665714</v>
      </c>
      <c r="B3958" s="5">
        <f t="shared" si="1206"/>
        <v>164</v>
      </c>
      <c r="C3958" s="5">
        <v>16</v>
      </c>
      <c r="D3958">
        <f t="shared" si="1207"/>
        <v>81.863013698630127</v>
      </c>
      <c r="E3958">
        <f t="shared" si="1217"/>
        <v>0.21517959860090219</v>
      </c>
      <c r="F3958">
        <f t="shared" si="1218"/>
        <v>-11.403556401399097</v>
      </c>
      <c r="G3958">
        <f t="shared" si="1208"/>
        <v>15.809940726643349</v>
      </c>
      <c r="H3958">
        <f t="shared" si="1219"/>
        <v>57.149110899650239</v>
      </c>
      <c r="I3958">
        <f t="shared" si="1209"/>
        <v>23.213917009798429</v>
      </c>
      <c r="J3958">
        <f t="shared" si="1210"/>
        <v>39.458934499711916</v>
      </c>
      <c r="K3958">
        <f t="shared" si="1220"/>
        <v>50.541065500288084</v>
      </c>
      <c r="L3958">
        <f t="shared" si="1211"/>
        <v>89.727189375974618</v>
      </c>
      <c r="M3958">
        <f t="shared" si="1221"/>
        <v>270.2728106240254</v>
      </c>
      <c r="N3958">
        <f t="shared" si="1212"/>
        <v>270.2728106240254</v>
      </c>
      <c r="O3958">
        <f t="shared" si="1222"/>
        <v>1.5735021932115436</v>
      </c>
      <c r="P3958">
        <f t="shared" si="1223"/>
        <v>0.83303186198894086</v>
      </c>
      <c r="Q3958">
        <f t="shared" si="1213"/>
        <v>0.43041141689008378</v>
      </c>
      <c r="R3958">
        <f t="shared" si="1214"/>
        <v>0.35854642403324477</v>
      </c>
      <c r="S3958">
        <f t="shared" si="1216"/>
        <v>1.0278636781901529</v>
      </c>
    </row>
    <row r="3959" spans="1:20" x14ac:dyDescent="0.2">
      <c r="A3959" s="3">
        <v>41438.708333323804</v>
      </c>
      <c r="B3959" s="5">
        <f t="shared" si="1206"/>
        <v>164</v>
      </c>
      <c r="C3959" s="5">
        <v>17</v>
      </c>
      <c r="D3959">
        <f t="shared" si="1207"/>
        <v>81.863013698630127</v>
      </c>
      <c r="E3959">
        <f t="shared" si="1217"/>
        <v>0.21517959860090219</v>
      </c>
      <c r="F3959">
        <f t="shared" si="1218"/>
        <v>-11.403556401399097</v>
      </c>
      <c r="G3959">
        <f t="shared" si="1208"/>
        <v>16.809940726643347</v>
      </c>
      <c r="H3959">
        <f t="shared" si="1219"/>
        <v>72.149110899650211</v>
      </c>
      <c r="I3959">
        <f t="shared" si="1209"/>
        <v>23.213917009798429</v>
      </c>
      <c r="J3959">
        <f t="shared" si="1210"/>
        <v>27.68907421042908</v>
      </c>
      <c r="K3959">
        <f t="shared" si="1220"/>
        <v>62.310925789570916</v>
      </c>
      <c r="L3959">
        <f t="shared" si="1211"/>
        <v>81.089064510525347</v>
      </c>
      <c r="M3959">
        <f t="shared" si="1221"/>
        <v>278.91093548947464</v>
      </c>
      <c r="N3959">
        <f t="shared" si="1212"/>
        <v>278.91093548947464</v>
      </c>
      <c r="O3959">
        <f t="shared" si="1222"/>
        <v>2.1520500828175599</v>
      </c>
      <c r="P3959">
        <f t="shared" si="1223"/>
        <v>0.74275215746541412</v>
      </c>
      <c r="Q3959">
        <f t="shared" si="1213"/>
        <v>0.20469565887046437</v>
      </c>
      <c r="R3959">
        <f t="shared" si="1214"/>
        <v>0.15203814224984186</v>
      </c>
      <c r="S3959">
        <f t="shared" si="1216"/>
        <v>0.43585564837101876</v>
      </c>
    </row>
    <row r="3960" spans="1:20" x14ac:dyDescent="0.2">
      <c r="A3960" s="3">
        <v>41438.749999990468</v>
      </c>
      <c r="B3960" s="5">
        <f t="shared" si="1206"/>
        <v>164</v>
      </c>
      <c r="C3960" s="5">
        <v>18</v>
      </c>
      <c r="D3960">
        <f t="shared" si="1207"/>
        <v>81.863013698630127</v>
      </c>
      <c r="E3960">
        <f t="shared" si="1217"/>
        <v>0.21517959860090219</v>
      </c>
      <c r="F3960">
        <f t="shared" si="1218"/>
        <v>-11.403556401399097</v>
      </c>
      <c r="G3960">
        <f t="shared" si="1208"/>
        <v>17.809940726643347</v>
      </c>
      <c r="H3960">
        <f t="shared" si="1219"/>
        <v>87.149110899650211</v>
      </c>
      <c r="I3960">
        <f t="shared" si="1209"/>
        <v>23.213917009798429</v>
      </c>
      <c r="J3960">
        <f t="shared" si="1210"/>
        <v>16.182178255056716</v>
      </c>
      <c r="K3960">
        <f t="shared" si="1220"/>
        <v>73.817821744943288</v>
      </c>
      <c r="L3960">
        <f t="shared" si="1211"/>
        <v>72.895391765328753</v>
      </c>
      <c r="M3960">
        <f t="shared" si="1221"/>
        <v>287.10460823467122</v>
      </c>
      <c r="N3960">
        <f t="shared" si="1212"/>
        <v>287.10460823467122</v>
      </c>
      <c r="O3960">
        <f t="shared" si="1222"/>
        <v>3.5881854616767779</v>
      </c>
      <c r="P3960">
        <f t="shared" si="1223"/>
        <v>0.57935745754435408</v>
      </c>
      <c r="Q3960">
        <f t="shared" si="1213"/>
        <v>-3.9397753223025495E-2</v>
      </c>
      <c r="R3960">
        <f t="shared" si="1214"/>
        <v>-2.2825382140251933E-2</v>
      </c>
      <c r="S3960">
        <f t="shared" si="1216"/>
        <v>-6.5434709901331531E-2</v>
      </c>
    </row>
    <row r="3961" spans="1:20" x14ac:dyDescent="0.2">
      <c r="A3961" s="3">
        <v>41438.791666657133</v>
      </c>
      <c r="B3961" s="5">
        <f t="shared" si="1206"/>
        <v>164</v>
      </c>
      <c r="C3961" s="5">
        <v>19</v>
      </c>
      <c r="D3961">
        <f t="shared" si="1207"/>
        <v>81.863013698630127</v>
      </c>
      <c r="E3961">
        <f t="shared" si="1217"/>
        <v>0.21517959860090219</v>
      </c>
      <c r="F3961">
        <f t="shared" si="1218"/>
        <v>-11.403556401399097</v>
      </c>
      <c r="G3961">
        <f t="shared" si="1208"/>
        <v>18.809940726643347</v>
      </c>
      <c r="H3961">
        <f t="shared" si="1219"/>
        <v>102.14911089965021</v>
      </c>
      <c r="I3961">
        <f t="shared" si="1209"/>
        <v>23.213917009798429</v>
      </c>
      <c r="J3961">
        <f t="shared" si="1210"/>
        <v>5.1783853399487514</v>
      </c>
      <c r="K3961">
        <f t="shared" si="1220"/>
        <v>84.821614660051253</v>
      </c>
      <c r="L3961">
        <f t="shared" si="1211"/>
        <v>64.440555355695949</v>
      </c>
      <c r="M3961">
        <f t="shared" si="1221"/>
        <v>295.55944464430405</v>
      </c>
      <c r="N3961">
        <f t="shared" si="1212"/>
        <v>295.55944464430405</v>
      </c>
      <c r="O3961">
        <f t="shared" si="1222"/>
        <v>11.07948786804719</v>
      </c>
      <c r="P3961">
        <f t="shared" si="1223"/>
        <v>0.21886675905598668</v>
      </c>
      <c r="Q3961">
        <f t="shared" si="1213"/>
        <v>-0.28360629509822199</v>
      </c>
      <c r="R3961">
        <f t="shared" si="1214"/>
        <v>-6.2071990656023611E-2</v>
      </c>
      <c r="S3961">
        <f t="shared" si="1216"/>
        <v>-0.17794500335713706</v>
      </c>
    </row>
    <row r="3962" spans="1:20" x14ac:dyDescent="0.2">
      <c r="A3962" s="3">
        <v>41438.833333323797</v>
      </c>
      <c r="B3962" s="5">
        <f t="shared" si="1206"/>
        <v>164</v>
      </c>
      <c r="C3962" s="5">
        <v>20</v>
      </c>
      <c r="D3962">
        <f t="shared" si="1207"/>
        <v>81.863013698630127</v>
      </c>
      <c r="E3962">
        <f t="shared" si="1217"/>
        <v>0.21517959860090219</v>
      </c>
      <c r="F3962">
        <f t="shared" si="1218"/>
        <v>-11.403556401399097</v>
      </c>
      <c r="G3962">
        <f t="shared" si="1208"/>
        <v>19.809940726643347</v>
      </c>
      <c r="H3962">
        <f t="shared" si="1219"/>
        <v>117.14911089965021</v>
      </c>
      <c r="I3962">
        <f t="shared" si="1209"/>
        <v>23.213917009798429</v>
      </c>
      <c r="J3962">
        <f t="shared" si="1210"/>
        <v>-5.0365823173277127</v>
      </c>
      <c r="K3962">
        <f t="shared" si="1220"/>
        <v>95.036582317327714</v>
      </c>
      <c r="L3962">
        <f t="shared" si="1211"/>
        <v>55.18015665172716</v>
      </c>
      <c r="M3962">
        <f t="shared" si="1221"/>
        <v>304.81984334827285</v>
      </c>
      <c r="N3962">
        <f t="shared" si="1212"/>
        <v>304.81984334827285</v>
      </c>
      <c r="O3962">
        <f t="shared" si="1222"/>
        <v>-11.390588410396207</v>
      </c>
      <c r="P3962" t="e">
        <f t="shared" si="1223"/>
        <v>#NUM!</v>
      </c>
      <c r="Q3962">
        <f t="shared" si="1213"/>
        <v>-0.50958305536667547</v>
      </c>
      <c r="R3962" t="e">
        <f t="shared" si="1214"/>
        <v>#NUM!</v>
      </c>
      <c r="S3962" t="e">
        <f t="shared" si="1216"/>
        <v>#NUM!</v>
      </c>
    </row>
    <row r="3963" spans="1:20" x14ac:dyDescent="0.2">
      <c r="A3963" s="3">
        <v>41438.874999990461</v>
      </c>
      <c r="B3963" s="5">
        <f t="shared" si="1206"/>
        <v>164</v>
      </c>
      <c r="C3963" s="5">
        <v>21</v>
      </c>
      <c r="D3963">
        <f t="shared" si="1207"/>
        <v>81.863013698630127</v>
      </c>
      <c r="E3963">
        <f t="shared" si="1217"/>
        <v>0.21517959860090219</v>
      </c>
      <c r="F3963">
        <f t="shared" si="1218"/>
        <v>-11.403556401399097</v>
      </c>
      <c r="G3963">
        <f t="shared" si="1208"/>
        <v>20.809940726643347</v>
      </c>
      <c r="H3963">
        <f t="shared" si="1219"/>
        <v>132.14911089965022</v>
      </c>
      <c r="I3963">
        <f t="shared" si="1209"/>
        <v>23.213917009798429</v>
      </c>
      <c r="J3963">
        <f t="shared" si="1210"/>
        <v>-14.082563983451518</v>
      </c>
      <c r="K3963">
        <f t="shared" si="1220"/>
        <v>104.08256398345152</v>
      </c>
      <c r="L3963">
        <f t="shared" si="1211"/>
        <v>44.627068360940854</v>
      </c>
      <c r="M3963">
        <f t="shared" si="1221"/>
        <v>315.37293163905917</v>
      </c>
      <c r="N3963">
        <f t="shared" si="1212"/>
        <v>315.37293163905917</v>
      </c>
      <c r="O3963">
        <f t="shared" si="1222"/>
        <v>-4.1098167186753978</v>
      </c>
      <c r="P3963" t="e">
        <f t="shared" si="1223"/>
        <v>#NUM!</v>
      </c>
      <c r="Q3963">
        <f t="shared" si="1213"/>
        <v>-0.70058160271296355</v>
      </c>
      <c r="R3963" t="e">
        <f t="shared" si="1214"/>
        <v>#NUM!</v>
      </c>
      <c r="S3963" t="e">
        <f t="shared" si="1216"/>
        <v>#NUM!</v>
      </c>
    </row>
    <row r="3964" spans="1:20" x14ac:dyDescent="0.2">
      <c r="A3964" s="3">
        <v>41438.916666657125</v>
      </c>
      <c r="B3964" s="5">
        <f t="shared" si="1206"/>
        <v>164</v>
      </c>
      <c r="C3964" s="5">
        <v>22</v>
      </c>
      <c r="D3964">
        <f t="shared" si="1207"/>
        <v>81.863013698630127</v>
      </c>
      <c r="E3964">
        <f t="shared" si="1217"/>
        <v>0.21517959860090219</v>
      </c>
      <c r="F3964">
        <f t="shared" si="1218"/>
        <v>-11.403556401399097</v>
      </c>
      <c r="G3964">
        <f t="shared" si="1208"/>
        <v>21.809940726643347</v>
      </c>
      <c r="H3964">
        <f t="shared" si="1219"/>
        <v>147.14911089965022</v>
      </c>
      <c r="I3964">
        <f t="shared" si="1209"/>
        <v>23.213917009798429</v>
      </c>
      <c r="J3964">
        <f t="shared" si="1210"/>
        <v>-21.452414509486651</v>
      </c>
      <c r="K3964">
        <f t="shared" si="1220"/>
        <v>111.45241450948666</v>
      </c>
      <c r="L3964">
        <f t="shared" si="1211"/>
        <v>32.387726773233055</v>
      </c>
      <c r="M3964">
        <f t="shared" si="1221"/>
        <v>327.61227322676694</v>
      </c>
      <c r="N3964">
        <f t="shared" si="1212"/>
        <v>327.61227322676694</v>
      </c>
      <c r="O3964">
        <f t="shared" si="1222"/>
        <v>-2.7342697227163026</v>
      </c>
      <c r="P3964" t="e">
        <f t="shared" si="1223"/>
        <v>#NUM!</v>
      </c>
      <c r="Q3964">
        <f t="shared" si="1213"/>
        <v>-0.84380125932679473</v>
      </c>
      <c r="R3964" t="e">
        <f t="shared" si="1214"/>
        <v>#NUM!</v>
      </c>
      <c r="S3964" t="e">
        <f t="shared" si="1216"/>
        <v>#NUM!</v>
      </c>
    </row>
    <row r="3965" spans="1:20" x14ac:dyDescent="0.2">
      <c r="A3965" s="3">
        <v>41438.95833332379</v>
      </c>
      <c r="B3965" s="5">
        <f t="shared" si="1206"/>
        <v>164</v>
      </c>
      <c r="C3965" s="5">
        <v>23</v>
      </c>
      <c r="D3965">
        <f t="shared" si="1207"/>
        <v>81.863013698630127</v>
      </c>
      <c r="E3965">
        <f t="shared" si="1217"/>
        <v>0.21517959860090219</v>
      </c>
      <c r="F3965">
        <f t="shared" si="1218"/>
        <v>-11.403556401399097</v>
      </c>
      <c r="G3965">
        <f t="shared" si="1208"/>
        <v>22.809940726643347</v>
      </c>
      <c r="H3965">
        <f t="shared" si="1219"/>
        <v>162.14911089965022</v>
      </c>
      <c r="I3965">
        <f t="shared" si="1209"/>
        <v>23.213917009798429</v>
      </c>
      <c r="J3965">
        <f t="shared" si="1210"/>
        <v>-26.530579044250388</v>
      </c>
      <c r="K3965">
        <f t="shared" si="1220"/>
        <v>116.53057904425039</v>
      </c>
      <c r="L3965">
        <f t="shared" si="1211"/>
        <v>18.353656010902199</v>
      </c>
      <c r="M3965">
        <f t="shared" si="1221"/>
        <v>341.64634398909777</v>
      </c>
      <c r="N3965">
        <f t="shared" si="1212"/>
        <v>341.64634398909777</v>
      </c>
      <c r="O3965">
        <f t="shared" si="1222"/>
        <v>-2.2387622951378812</v>
      </c>
      <c r="P3965" t="e">
        <f t="shared" si="1223"/>
        <v>#NUM!</v>
      </c>
      <c r="Q3965">
        <f t="shared" si="1213"/>
        <v>-0.93294728521660963</v>
      </c>
      <c r="R3965" t="e">
        <f t="shared" si="1214"/>
        <v>#NUM!</v>
      </c>
      <c r="S3965" t="e">
        <f t="shared" si="1216"/>
        <v>#NUM!</v>
      </c>
    </row>
    <row r="3966" spans="1:20" x14ac:dyDescent="0.2">
      <c r="A3966" s="3">
        <v>41438.999999990454</v>
      </c>
      <c r="B3966" s="5">
        <f t="shared" si="1206"/>
        <v>165</v>
      </c>
      <c r="C3966" s="5">
        <v>0</v>
      </c>
      <c r="D3966">
        <f t="shared" si="1207"/>
        <v>82.849315068493141</v>
      </c>
      <c r="E3966">
        <f t="shared" si="1217"/>
        <v>1.2446750152415254E-2</v>
      </c>
      <c r="F3966">
        <f t="shared" si="1218"/>
        <v>-11.606289249847583</v>
      </c>
      <c r="G3966">
        <f t="shared" si="1208"/>
        <v>-0.19343815416412638</v>
      </c>
      <c r="H3966">
        <f t="shared" si="1219"/>
        <v>-182.90157231246189</v>
      </c>
      <c r="I3966">
        <f t="shared" si="1209"/>
        <v>23.26761081085051</v>
      </c>
      <c r="J3966">
        <f t="shared" si="1210"/>
        <v>-28.671764486407522</v>
      </c>
      <c r="K3966">
        <f t="shared" si="1220"/>
        <v>118.67176448640753</v>
      </c>
      <c r="L3966">
        <f t="shared" si="1211"/>
        <v>3.0382372477072295</v>
      </c>
      <c r="M3966">
        <f t="shared" si="1221"/>
        <v>356.96176275229277</v>
      </c>
      <c r="N3966">
        <f t="shared" si="1212"/>
        <v>3.0382372477072295</v>
      </c>
      <c r="O3966">
        <f t="shared" si="1222"/>
        <v>-2.0842400682110234</v>
      </c>
      <c r="P3966" t="e">
        <f t="shared" si="1223"/>
        <v>#NUM!</v>
      </c>
      <c r="Q3966">
        <f t="shared" si="1213"/>
        <v>-0.96820352137541388</v>
      </c>
      <c r="R3966" t="e">
        <f t="shared" si="1214"/>
        <v>#NUM!</v>
      </c>
      <c r="S3966" t="e">
        <f t="shared" si="1216"/>
        <v>#NUM!</v>
      </c>
      <c r="T3966">
        <f t="shared" ref="T3966" si="1225">SUMIF(S3972:S3986,"&gt;0,01")</f>
        <v>15.986858124204399</v>
      </c>
    </row>
    <row r="3967" spans="1:20" x14ac:dyDescent="0.2">
      <c r="A3967" s="3">
        <v>41439.041666657118</v>
      </c>
      <c r="B3967" s="5">
        <f t="shared" si="1206"/>
        <v>165</v>
      </c>
      <c r="C3967" s="5">
        <v>1</v>
      </c>
      <c r="D3967">
        <f t="shared" si="1207"/>
        <v>82.849315068493141</v>
      </c>
      <c r="E3967">
        <f t="shared" si="1217"/>
        <v>1.2446750152415254E-2</v>
      </c>
      <c r="F3967">
        <f t="shared" si="1218"/>
        <v>-11.606289249847583</v>
      </c>
      <c r="G3967">
        <f t="shared" si="1208"/>
        <v>0.80656184583587365</v>
      </c>
      <c r="H3967">
        <f t="shared" si="1219"/>
        <v>-167.90157231246189</v>
      </c>
      <c r="I3967">
        <f t="shared" si="1209"/>
        <v>23.26761081085051</v>
      </c>
      <c r="J3967">
        <f t="shared" si="1210"/>
        <v>-27.686941254616414</v>
      </c>
      <c r="K3967">
        <f t="shared" si="1220"/>
        <v>117.68694125461641</v>
      </c>
      <c r="L3967">
        <f t="shared" si="1211"/>
        <v>12.558887175104076</v>
      </c>
      <c r="M3967">
        <f t="shared" si="1221"/>
        <v>347.44111282489592</v>
      </c>
      <c r="N3967">
        <f t="shared" si="1212"/>
        <v>12.558887175104076</v>
      </c>
      <c r="O3967">
        <f t="shared" si="1222"/>
        <v>-2.1522027616699182</v>
      </c>
      <c r="P3967" t="e">
        <f t="shared" si="1223"/>
        <v>#NUM!</v>
      </c>
      <c r="Q3967">
        <f t="shared" si="1213"/>
        <v>-0.95252010797501496</v>
      </c>
      <c r="R3967" t="e">
        <f t="shared" si="1214"/>
        <v>#NUM!</v>
      </c>
      <c r="S3967" t="e">
        <f t="shared" si="1216"/>
        <v>#NUM!</v>
      </c>
    </row>
    <row r="3968" spans="1:20" x14ac:dyDescent="0.2">
      <c r="A3968" s="3">
        <v>41439.083333323782</v>
      </c>
      <c r="B3968" s="5">
        <f t="shared" si="1206"/>
        <v>165</v>
      </c>
      <c r="C3968" s="5">
        <v>2</v>
      </c>
      <c r="D3968">
        <f t="shared" si="1207"/>
        <v>82.849315068493141</v>
      </c>
      <c r="E3968">
        <f t="shared" si="1217"/>
        <v>1.2446750152415254E-2</v>
      </c>
      <c r="F3968">
        <f t="shared" si="1218"/>
        <v>-11.606289249847583</v>
      </c>
      <c r="G3968">
        <f t="shared" si="1208"/>
        <v>1.8065618458358736</v>
      </c>
      <c r="H3968">
        <f t="shared" si="1219"/>
        <v>-152.90157231246189</v>
      </c>
      <c r="I3968">
        <f t="shared" si="1209"/>
        <v>23.26761081085051</v>
      </c>
      <c r="J3968">
        <f t="shared" si="1210"/>
        <v>-23.656406915541677</v>
      </c>
      <c r="K3968">
        <f t="shared" si="1220"/>
        <v>113.65640691554168</v>
      </c>
      <c r="L3968">
        <f t="shared" si="1211"/>
        <v>27.184935121533243</v>
      </c>
      <c r="M3968">
        <f t="shared" si="1221"/>
        <v>332.81506487846673</v>
      </c>
      <c r="N3968">
        <f t="shared" si="1212"/>
        <v>27.184935121533243</v>
      </c>
      <c r="O3968">
        <f t="shared" si="1222"/>
        <v>-2.4922057198110275</v>
      </c>
      <c r="P3968" t="e">
        <f t="shared" si="1223"/>
        <v>#NUM!</v>
      </c>
      <c r="Q3968">
        <f t="shared" si="1213"/>
        <v>-0.88427294479786267</v>
      </c>
      <c r="R3968" t="e">
        <f t="shared" si="1214"/>
        <v>#NUM!</v>
      </c>
      <c r="S3968" t="e">
        <f t="shared" si="1216"/>
        <v>#NUM!</v>
      </c>
    </row>
    <row r="3969" spans="1:19" x14ac:dyDescent="0.2">
      <c r="A3969" s="3">
        <v>41439.124999990447</v>
      </c>
      <c r="B3969" s="5">
        <f t="shared" si="1206"/>
        <v>165</v>
      </c>
      <c r="C3969" s="5">
        <v>3</v>
      </c>
      <c r="D3969">
        <f t="shared" si="1207"/>
        <v>82.849315068493141</v>
      </c>
      <c r="E3969">
        <f t="shared" si="1217"/>
        <v>1.2446750152415254E-2</v>
      </c>
      <c r="F3969">
        <f t="shared" si="1218"/>
        <v>-11.606289249847583</v>
      </c>
      <c r="G3969">
        <f t="shared" si="1208"/>
        <v>2.8065618458358736</v>
      </c>
      <c r="H3969">
        <f t="shared" si="1219"/>
        <v>-137.90157231246189</v>
      </c>
      <c r="I3969">
        <f t="shared" si="1209"/>
        <v>23.26761081085051</v>
      </c>
      <c r="J3969">
        <f t="shared" si="1210"/>
        <v>-17.094183701582949</v>
      </c>
      <c r="K3969">
        <f t="shared" si="1220"/>
        <v>107.09418370158295</v>
      </c>
      <c r="L3969">
        <f t="shared" si="1211"/>
        <v>40.116765911880691</v>
      </c>
      <c r="M3969">
        <f t="shared" si="1221"/>
        <v>319.88323408811931</v>
      </c>
      <c r="N3969">
        <f t="shared" si="1212"/>
        <v>40.116765911880691</v>
      </c>
      <c r="O3969">
        <f t="shared" si="1222"/>
        <v>-3.4020166732594981</v>
      </c>
      <c r="P3969" t="e">
        <f t="shared" si="1223"/>
        <v>#NUM!</v>
      </c>
      <c r="Q3969">
        <f t="shared" si="1213"/>
        <v>-0.76151037627088636</v>
      </c>
      <c r="R3969" t="e">
        <f t="shared" si="1214"/>
        <v>#NUM!</v>
      </c>
      <c r="S3969" t="e">
        <f t="shared" si="1216"/>
        <v>#NUM!</v>
      </c>
    </row>
    <row r="3970" spans="1:19" x14ac:dyDescent="0.2">
      <c r="A3970" s="3">
        <v>41439.166666657111</v>
      </c>
      <c r="B3970" s="5">
        <f t="shared" si="1206"/>
        <v>165</v>
      </c>
      <c r="C3970" s="5">
        <v>4</v>
      </c>
      <c r="D3970">
        <f t="shared" si="1207"/>
        <v>82.849315068493141</v>
      </c>
      <c r="E3970">
        <f t="shared" si="1217"/>
        <v>1.2446750152415254E-2</v>
      </c>
      <c r="F3970">
        <f t="shared" si="1218"/>
        <v>-11.606289249847583</v>
      </c>
      <c r="G3970">
        <f t="shared" si="1208"/>
        <v>3.8065618458358736</v>
      </c>
      <c r="H3970">
        <f t="shared" si="1219"/>
        <v>-122.90157231246191</v>
      </c>
      <c r="I3970">
        <f t="shared" si="1209"/>
        <v>23.26761081085051</v>
      </c>
      <c r="J3970">
        <f t="shared" si="1210"/>
        <v>-8.6286660419070209</v>
      </c>
      <c r="K3970">
        <f t="shared" si="1220"/>
        <v>98.628666041907024</v>
      </c>
      <c r="L3970">
        <f t="shared" si="1211"/>
        <v>51.274304085792323</v>
      </c>
      <c r="M3970">
        <f t="shared" si="1221"/>
        <v>308.72569591420768</v>
      </c>
      <c r="N3970">
        <f t="shared" si="1212"/>
        <v>51.274304085792323</v>
      </c>
      <c r="O3970">
        <f t="shared" si="1222"/>
        <v>-6.6653328824280269</v>
      </c>
      <c r="P3970" t="e">
        <f t="shared" si="1223"/>
        <v>#NUM!</v>
      </c>
      <c r="Q3970">
        <f t="shared" si="1213"/>
        <v>-0.58771053357999181</v>
      </c>
      <c r="R3970" t="e">
        <f t="shared" si="1214"/>
        <v>#NUM!</v>
      </c>
      <c r="S3970" t="e">
        <f t="shared" si="1216"/>
        <v>#NUM!</v>
      </c>
    </row>
    <row r="3971" spans="1:19" x14ac:dyDescent="0.2">
      <c r="A3971" s="3">
        <v>41439.208333323775</v>
      </c>
      <c r="B3971" s="5">
        <f t="shared" si="1206"/>
        <v>165</v>
      </c>
      <c r="C3971" s="5">
        <v>5</v>
      </c>
      <c r="D3971">
        <f t="shared" si="1207"/>
        <v>82.849315068493141</v>
      </c>
      <c r="E3971">
        <f t="shared" si="1217"/>
        <v>1.2446750152415254E-2</v>
      </c>
      <c r="F3971">
        <f t="shared" si="1218"/>
        <v>-11.606289249847583</v>
      </c>
      <c r="G3971">
        <f t="shared" si="1208"/>
        <v>4.8065618458358736</v>
      </c>
      <c r="H3971">
        <f t="shared" si="1219"/>
        <v>-107.90157231246189</v>
      </c>
      <c r="I3971">
        <f t="shared" si="1209"/>
        <v>23.26761081085051</v>
      </c>
      <c r="J3971">
        <f t="shared" si="1210"/>
        <v>1.1850418519993489</v>
      </c>
      <c r="K3971">
        <f t="shared" si="1220"/>
        <v>88.814958148000656</v>
      </c>
      <c r="L3971">
        <f t="shared" si="1211"/>
        <v>60.971723816924495</v>
      </c>
      <c r="M3971">
        <f t="shared" si="1221"/>
        <v>299.02827618307549</v>
      </c>
      <c r="N3971">
        <f t="shared" si="1212"/>
        <v>60.971723816924495</v>
      </c>
      <c r="O3971">
        <f t="shared" si="1222"/>
        <v>48.352608503889769</v>
      </c>
      <c r="P3971">
        <f t="shared" si="1223"/>
        <v>9.6162183280110326E-3</v>
      </c>
      <c r="Q3971">
        <f t="shared" si="1213"/>
        <v>-0.37342994071083846</v>
      </c>
      <c r="R3971">
        <f t="shared" si="1214"/>
        <v>-3.590983840091638E-3</v>
      </c>
      <c r="S3971">
        <f t="shared" si="1216"/>
        <v>-1.0294460105550386E-2</v>
      </c>
    </row>
    <row r="3972" spans="1:19" x14ac:dyDescent="0.2">
      <c r="A3972" s="3">
        <v>41439.249999990439</v>
      </c>
      <c r="B3972" s="5">
        <f t="shared" si="1206"/>
        <v>165</v>
      </c>
      <c r="C3972" s="5">
        <v>6</v>
      </c>
      <c r="D3972">
        <f t="shared" si="1207"/>
        <v>82.849315068493141</v>
      </c>
      <c r="E3972">
        <f t="shared" si="1217"/>
        <v>1.2446750152415254E-2</v>
      </c>
      <c r="F3972">
        <f t="shared" si="1218"/>
        <v>-11.606289249847583</v>
      </c>
      <c r="G3972">
        <f t="shared" si="1208"/>
        <v>5.8065618458358736</v>
      </c>
      <c r="H3972">
        <f t="shared" si="1219"/>
        <v>-92.901572312461894</v>
      </c>
      <c r="I3972">
        <f t="shared" si="1209"/>
        <v>23.26761081085051</v>
      </c>
      <c r="J3972">
        <f t="shared" si="1210"/>
        <v>11.920675465191731</v>
      </c>
      <c r="K3972">
        <f t="shared" si="1220"/>
        <v>78.079324534808265</v>
      </c>
      <c r="L3972">
        <f t="shared" si="1211"/>
        <v>69.671185551949691</v>
      </c>
      <c r="M3972">
        <f t="shared" si="1221"/>
        <v>290.32881444805031</v>
      </c>
      <c r="N3972">
        <f t="shared" si="1212"/>
        <v>69.671185551949691</v>
      </c>
      <c r="O3972">
        <f t="shared" si="1222"/>
        <v>4.8412723088768228</v>
      </c>
      <c r="P3972">
        <f t="shared" si="1223"/>
        <v>0.47863438873586922</v>
      </c>
      <c r="Q3972">
        <f t="shared" si="1213"/>
        <v>-0.13420350357040459</v>
      </c>
      <c r="R3972">
        <f t="shared" si="1214"/>
        <v>-6.423441189763264E-2</v>
      </c>
      <c r="S3972">
        <f t="shared" si="1216"/>
        <v>-0.18414412877636221</v>
      </c>
    </row>
    <row r="3973" spans="1:19" x14ac:dyDescent="0.2">
      <c r="A3973" s="3">
        <v>41439.291666657104</v>
      </c>
      <c r="B3973" s="5">
        <f t="shared" ref="B3973:B4036" si="1226">B3949+1</f>
        <v>165</v>
      </c>
      <c r="C3973" s="5">
        <v>7</v>
      </c>
      <c r="D3973">
        <f t="shared" si="1207"/>
        <v>82.849315068493141</v>
      </c>
      <c r="E3973">
        <f t="shared" si="1217"/>
        <v>1.2446750152415254E-2</v>
      </c>
      <c r="F3973">
        <f t="shared" si="1218"/>
        <v>-11.606289249847583</v>
      </c>
      <c r="G3973">
        <f t="shared" si="1208"/>
        <v>6.8065618458358736</v>
      </c>
      <c r="H3973">
        <f t="shared" si="1219"/>
        <v>-77.901572312461894</v>
      </c>
      <c r="I3973">
        <f t="shared" si="1209"/>
        <v>23.26761081085051</v>
      </c>
      <c r="J3973">
        <f t="shared" si="1210"/>
        <v>23.261636083468087</v>
      </c>
      <c r="K3973">
        <f t="shared" si="1220"/>
        <v>66.73836391653191</v>
      </c>
      <c r="L3973">
        <f t="shared" si="1211"/>
        <v>77.889594659389672</v>
      </c>
      <c r="M3973">
        <f t="shared" si="1221"/>
        <v>282.11040534061033</v>
      </c>
      <c r="N3973">
        <f t="shared" si="1212"/>
        <v>77.889594659389672</v>
      </c>
      <c r="O3973">
        <f t="shared" si="1222"/>
        <v>2.5320914505216128</v>
      </c>
      <c r="P3973">
        <f t="shared" si="1223"/>
        <v>0.69260141827365385</v>
      </c>
      <c r="Q3973">
        <f t="shared" si="1213"/>
        <v>0.11201401760030893</v>
      </c>
      <c r="R3973">
        <f t="shared" si="1214"/>
        <v>7.7581067456503991E-2</v>
      </c>
      <c r="S3973">
        <f t="shared" si="1216"/>
        <v>0.22240568029306779</v>
      </c>
    </row>
    <row r="3974" spans="1:19" x14ac:dyDescent="0.2">
      <c r="A3974" s="3">
        <v>41439.333333323768</v>
      </c>
      <c r="B3974" s="5">
        <f t="shared" si="1226"/>
        <v>165</v>
      </c>
      <c r="C3974" s="5">
        <v>8</v>
      </c>
      <c r="D3974">
        <f t="shared" si="1207"/>
        <v>82.849315068493141</v>
      </c>
      <c r="E3974">
        <f t="shared" si="1217"/>
        <v>1.2446750152415254E-2</v>
      </c>
      <c r="F3974">
        <f t="shared" si="1218"/>
        <v>-11.606289249847583</v>
      </c>
      <c r="G3974">
        <f t="shared" si="1208"/>
        <v>7.8065618458358736</v>
      </c>
      <c r="H3974">
        <f t="shared" si="1219"/>
        <v>-62.901572312461894</v>
      </c>
      <c r="I3974">
        <f t="shared" si="1209"/>
        <v>23.26761081085051</v>
      </c>
      <c r="J3974">
        <f t="shared" si="1210"/>
        <v>34.957146438404401</v>
      </c>
      <c r="K3974">
        <f t="shared" si="1220"/>
        <v>55.042853561595599</v>
      </c>
      <c r="L3974">
        <f t="shared" si="1211"/>
        <v>86.246908928387484</v>
      </c>
      <c r="M3974">
        <f t="shared" si="1221"/>
        <v>273.75309107161252</v>
      </c>
      <c r="N3974">
        <f t="shared" si="1212"/>
        <v>86.246908928387484</v>
      </c>
      <c r="O3974">
        <f t="shared" si="1222"/>
        <v>1.7453115607542689</v>
      </c>
      <c r="P3974">
        <f t="shared" si="1223"/>
        <v>0.80413669186673209</v>
      </c>
      <c r="Q3974">
        <f t="shared" si="1213"/>
        <v>0.34677426963361435</v>
      </c>
      <c r="R3974">
        <f t="shared" si="1214"/>
        <v>0.27885391400767684</v>
      </c>
      <c r="S3974">
        <f t="shared" si="1216"/>
        <v>0.79940501568933586</v>
      </c>
    </row>
    <row r="3975" spans="1:19" x14ac:dyDescent="0.2">
      <c r="A3975" s="3">
        <v>41439.374999990432</v>
      </c>
      <c r="B3975" s="5">
        <f t="shared" si="1226"/>
        <v>165</v>
      </c>
      <c r="C3975" s="5">
        <v>9</v>
      </c>
      <c r="D3975">
        <f t="shared" si="1207"/>
        <v>82.849315068493141</v>
      </c>
      <c r="E3975">
        <f t="shared" si="1217"/>
        <v>1.2446750152415254E-2</v>
      </c>
      <c r="F3975">
        <f t="shared" si="1218"/>
        <v>-11.606289249847583</v>
      </c>
      <c r="G3975">
        <f t="shared" si="1208"/>
        <v>8.8065618458358728</v>
      </c>
      <c r="H3975">
        <f t="shared" si="1219"/>
        <v>-47.901572312461909</v>
      </c>
      <c r="I3975">
        <f t="shared" si="1209"/>
        <v>23.26761081085051</v>
      </c>
      <c r="J3975">
        <f t="shared" si="1210"/>
        <v>46.762805078808192</v>
      </c>
      <c r="K3975">
        <f t="shared" si="1220"/>
        <v>43.237194921191808</v>
      </c>
      <c r="L3975">
        <f t="shared" si="1211"/>
        <v>95.687716353156176</v>
      </c>
      <c r="M3975">
        <f t="shared" si="1221"/>
        <v>264.31228364684381</v>
      </c>
      <c r="N3975">
        <f t="shared" si="1212"/>
        <v>95.687716353156176</v>
      </c>
      <c r="O3975">
        <f t="shared" si="1222"/>
        <v>1.3726382178294214</v>
      </c>
      <c r="P3975">
        <f t="shared" si="1223"/>
        <v>0.86953991879570913</v>
      </c>
      <c r="Q3975">
        <f t="shared" si="1213"/>
        <v>0.55248130982101729</v>
      </c>
      <c r="R3975">
        <f t="shared" si="1214"/>
        <v>0.48040455327791437</v>
      </c>
      <c r="S3975">
        <f t="shared" si="1216"/>
        <v>1.377200713918568</v>
      </c>
    </row>
    <row r="3976" spans="1:19" x14ac:dyDescent="0.2">
      <c r="A3976" s="3">
        <v>41439.416666657096</v>
      </c>
      <c r="B3976" s="5">
        <f t="shared" si="1226"/>
        <v>165</v>
      </c>
      <c r="C3976" s="5">
        <v>10</v>
      </c>
      <c r="D3976">
        <f t="shared" si="1207"/>
        <v>82.849315068493141</v>
      </c>
      <c r="E3976">
        <f t="shared" si="1217"/>
        <v>1.2446750152415254E-2</v>
      </c>
      <c r="F3976">
        <f t="shared" si="1218"/>
        <v>-11.606289249847583</v>
      </c>
      <c r="G3976">
        <f t="shared" si="1208"/>
        <v>9.8065618458358728</v>
      </c>
      <c r="H3976">
        <f t="shared" si="1219"/>
        <v>-32.901572312461909</v>
      </c>
      <c r="I3976">
        <f t="shared" si="1209"/>
        <v>23.26761081085051</v>
      </c>
      <c r="J3976">
        <f t="shared" si="1210"/>
        <v>58.321769063279106</v>
      </c>
      <c r="K3976">
        <f t="shared" si="1220"/>
        <v>31.678230936720894</v>
      </c>
      <c r="L3976">
        <f t="shared" si="1211"/>
        <v>108.15001980180703</v>
      </c>
      <c r="M3976">
        <f t="shared" si="1221"/>
        <v>251.84998019819295</v>
      </c>
      <c r="N3976">
        <f t="shared" si="1212"/>
        <v>108.15001980180703</v>
      </c>
      <c r="O3976">
        <f t="shared" si="1222"/>
        <v>1.1750733614902591</v>
      </c>
      <c r="P3976">
        <f t="shared" si="1223"/>
        <v>0.90884733920251259</v>
      </c>
      <c r="Q3976">
        <f t="shared" si="1213"/>
        <v>0.71312344530779259</v>
      </c>
      <c r="R3976">
        <f t="shared" si="1214"/>
        <v>0.64812034579091582</v>
      </c>
      <c r="S3976">
        <f t="shared" si="1216"/>
        <v>1.8580002975368</v>
      </c>
    </row>
    <row r="3977" spans="1:19" x14ac:dyDescent="0.2">
      <c r="A3977" s="3">
        <v>41439.458333323761</v>
      </c>
      <c r="B3977" s="5">
        <f t="shared" si="1226"/>
        <v>165</v>
      </c>
      <c r="C3977" s="5">
        <v>11</v>
      </c>
      <c r="D3977">
        <f t="shared" ref="D3977:D4040" si="1227">(360/365)*(B3977-81)</f>
        <v>82.849315068493141</v>
      </c>
      <c r="E3977">
        <f t="shared" si="1217"/>
        <v>1.2446750152415254E-2</v>
      </c>
      <c r="F3977">
        <f t="shared" si="1218"/>
        <v>-11.606289249847583</v>
      </c>
      <c r="G3977">
        <f t="shared" ref="G3977:G4040" si="1228">C3977+(F3977/60)</f>
        <v>10.806561845835873</v>
      </c>
      <c r="H3977">
        <f t="shared" si="1219"/>
        <v>-17.901572312461909</v>
      </c>
      <c r="I3977">
        <f t="shared" ref="I3977:I4040" si="1229">23.45*SIN(RADIANS(D3977))</f>
        <v>23.26761081085051</v>
      </c>
      <c r="J3977">
        <f t="shared" ref="J3977:J4040" si="1230">DEGREES(ASIN(SIN(RADIANS(I3977))*SIN(RADIANS($B$11))+COS(RADIANS(I3977))*COS(RADIANS($B$11))*COS(RADIANS(H3977))))</f>
        <v>68.760801680813358</v>
      </c>
      <c r="K3977">
        <f t="shared" si="1220"/>
        <v>21.239198319186642</v>
      </c>
      <c r="L3977">
        <f t="shared" ref="L3977:L4040" si="1231">180-DEGREES(ACOS((SIN(RADIANS($B$11))*COS(RADIANS(K3977))-SIN(RADIANS(I3977)))/(COS(RADIANS($B$11))*SIN(RADIANS(K3977)))))</f>
        <v>128.78524173940198</v>
      </c>
      <c r="M3977">
        <f t="shared" si="1221"/>
        <v>231.21475826059802</v>
      </c>
      <c r="N3977">
        <f t="shared" ref="N3977:N4040" si="1232">IF(C3977&lt;12.1,L3977,M3977)</f>
        <v>128.78524173940198</v>
      </c>
      <c r="O3977">
        <f t="shared" si="1222"/>
        <v>1.0728736771187295</v>
      </c>
      <c r="P3977">
        <f t="shared" si="1223"/>
        <v>0.93074221856832295</v>
      </c>
      <c r="Q3977">
        <f t="shared" ref="Q3977:Q4040" si="1233">(COS(RADIANS(J3977))*SIN((RADIANS($B$21))*COS(RADIANS(N3977-$B$20)))+(SIN(RADIANS(J3977))*COS(RADIANS($B$21))))</f>
        <v>0.81373584876998151</v>
      </c>
      <c r="R3977">
        <f t="shared" ref="R3977:R4040" si="1234">P3977*Q3977</f>
        <v>0.75737830921274996</v>
      </c>
      <c r="S3977">
        <f t="shared" si="1216"/>
        <v>2.1712157826922702</v>
      </c>
    </row>
    <row r="3978" spans="1:19" x14ac:dyDescent="0.2">
      <c r="A3978" s="3">
        <v>41439.499999990425</v>
      </c>
      <c r="B3978" s="5">
        <f t="shared" si="1226"/>
        <v>165</v>
      </c>
      <c r="C3978" s="5">
        <v>12</v>
      </c>
      <c r="D3978">
        <f t="shared" si="1227"/>
        <v>82.849315068493141</v>
      </c>
      <c r="E3978">
        <f t="shared" si="1217"/>
        <v>1.2446750152415254E-2</v>
      </c>
      <c r="F3978">
        <f t="shared" si="1218"/>
        <v>-11.606289249847583</v>
      </c>
      <c r="G3978">
        <f t="shared" si="1228"/>
        <v>11.806561845835873</v>
      </c>
      <c r="H3978">
        <f t="shared" si="1219"/>
        <v>-2.9015723124619086</v>
      </c>
      <c r="I3978">
        <f t="shared" si="1229"/>
        <v>23.26761081085051</v>
      </c>
      <c r="J3978">
        <f t="shared" si="1230"/>
        <v>75.059939463936118</v>
      </c>
      <c r="K3978">
        <f t="shared" si="1220"/>
        <v>14.940060536063882</v>
      </c>
      <c r="L3978">
        <f t="shared" si="1231"/>
        <v>169.60812696239066</v>
      </c>
      <c r="M3978">
        <f t="shared" si="1221"/>
        <v>190.39187303760934</v>
      </c>
      <c r="N3978">
        <f t="shared" si="1232"/>
        <v>169.60812696239066</v>
      </c>
      <c r="O3978">
        <f t="shared" si="1222"/>
        <v>1.0349866269842349</v>
      </c>
      <c r="P3978">
        <f t="shared" si="1223"/>
        <v>0.93916479016378729</v>
      </c>
      <c r="Q3978">
        <f t="shared" si="1233"/>
        <v>0.84511047004630224</v>
      </c>
      <c r="R3978">
        <f t="shared" si="1234"/>
        <v>0.79369799726625512</v>
      </c>
      <c r="S3978">
        <f t="shared" si="1216"/>
        <v>2.2753353210590319</v>
      </c>
    </row>
    <row r="3979" spans="1:19" x14ac:dyDescent="0.2">
      <c r="A3979" s="3">
        <v>41439.541666657089</v>
      </c>
      <c r="B3979" s="5">
        <f t="shared" si="1226"/>
        <v>165</v>
      </c>
      <c r="C3979" s="5">
        <v>13</v>
      </c>
      <c r="D3979">
        <f t="shared" si="1227"/>
        <v>82.849315068493141</v>
      </c>
      <c r="E3979">
        <f t="shared" si="1217"/>
        <v>1.2446750152415254E-2</v>
      </c>
      <c r="F3979">
        <f t="shared" si="1218"/>
        <v>-11.606289249847583</v>
      </c>
      <c r="G3979">
        <f t="shared" si="1228"/>
        <v>12.806561845835873</v>
      </c>
      <c r="H3979">
        <f t="shared" si="1219"/>
        <v>12.098427687538091</v>
      </c>
      <c r="I3979">
        <f t="shared" si="1229"/>
        <v>23.26761081085051</v>
      </c>
      <c r="J3979">
        <f t="shared" si="1230"/>
        <v>71.997886382808005</v>
      </c>
      <c r="K3979">
        <f t="shared" si="1220"/>
        <v>18.002113617191995</v>
      </c>
      <c r="L3979">
        <f t="shared" si="1231"/>
        <v>141.46299814208805</v>
      </c>
      <c r="M3979">
        <f t="shared" si="1221"/>
        <v>218.53700185791195</v>
      </c>
      <c r="N3979">
        <f t="shared" si="1232"/>
        <v>218.53700185791195</v>
      </c>
      <c r="O3979">
        <f t="shared" si="1222"/>
        <v>1.0514748280896078</v>
      </c>
      <c r="P3979">
        <f t="shared" si="1223"/>
        <v>0.93547801214497073</v>
      </c>
      <c r="Q3979">
        <f t="shared" si="1233"/>
        <v>0.83358379251541703</v>
      </c>
      <c r="R3979">
        <f t="shared" si="1234"/>
        <v>0.77979930917858808</v>
      </c>
      <c r="S3979">
        <f t="shared" si="1216"/>
        <v>2.2354912291863362</v>
      </c>
    </row>
    <row r="3980" spans="1:19" x14ac:dyDescent="0.2">
      <c r="A3980" s="3">
        <v>41439.583333323753</v>
      </c>
      <c r="B3980" s="5">
        <f t="shared" si="1226"/>
        <v>165</v>
      </c>
      <c r="C3980" s="5">
        <v>14</v>
      </c>
      <c r="D3980">
        <f t="shared" si="1227"/>
        <v>82.849315068493141</v>
      </c>
      <c r="E3980">
        <f t="shared" si="1217"/>
        <v>1.2446750152415254E-2</v>
      </c>
      <c r="F3980">
        <f t="shared" si="1218"/>
        <v>-11.606289249847583</v>
      </c>
      <c r="G3980">
        <f t="shared" si="1228"/>
        <v>13.806561845835873</v>
      </c>
      <c r="H3980">
        <f t="shared" si="1219"/>
        <v>27.098427687538091</v>
      </c>
      <c r="I3980">
        <f t="shared" si="1229"/>
        <v>23.26761081085051</v>
      </c>
      <c r="J3980">
        <f t="shared" si="1230"/>
        <v>62.580146035437075</v>
      </c>
      <c r="K3980">
        <f t="shared" si="1220"/>
        <v>27.419853964562925</v>
      </c>
      <c r="L3980">
        <f t="shared" si="1231"/>
        <v>114.67074989320891</v>
      </c>
      <c r="M3980">
        <f t="shared" si="1221"/>
        <v>245.32925010679111</v>
      </c>
      <c r="N3980">
        <f t="shared" si="1232"/>
        <v>245.32925010679111</v>
      </c>
      <c r="O3980">
        <f t="shared" si="1222"/>
        <v>1.1265627138781813</v>
      </c>
      <c r="P3980">
        <f t="shared" si="1223"/>
        <v>0.91909528754724135</v>
      </c>
      <c r="Q3980">
        <f t="shared" si="1233"/>
        <v>0.75999368699617686</v>
      </c>
      <c r="R3980">
        <f t="shared" si="1234"/>
        <v>0.69850661628383937</v>
      </c>
      <c r="S3980">
        <f t="shared" si="1216"/>
        <v>2.0024452392449295</v>
      </c>
    </row>
    <row r="3981" spans="1:19" x14ac:dyDescent="0.2">
      <c r="A3981" s="3">
        <v>41439.624999990418</v>
      </c>
      <c r="B3981" s="5">
        <f t="shared" si="1226"/>
        <v>165</v>
      </c>
      <c r="C3981" s="5">
        <v>15</v>
      </c>
      <c r="D3981">
        <f t="shared" si="1227"/>
        <v>82.849315068493141</v>
      </c>
      <c r="E3981">
        <f t="shared" si="1217"/>
        <v>1.2446750152415254E-2</v>
      </c>
      <c r="F3981">
        <f t="shared" si="1218"/>
        <v>-11.606289249847583</v>
      </c>
      <c r="G3981">
        <f t="shared" si="1228"/>
        <v>14.806561845835873</v>
      </c>
      <c r="H3981">
        <f t="shared" si="1219"/>
        <v>42.098427687538091</v>
      </c>
      <c r="I3981">
        <f t="shared" si="1229"/>
        <v>23.26761081085051</v>
      </c>
      <c r="J3981">
        <f t="shared" si="1230"/>
        <v>51.292465266957251</v>
      </c>
      <c r="K3981">
        <f t="shared" si="1220"/>
        <v>38.707534733042749</v>
      </c>
      <c r="L3981">
        <f t="shared" si="1231"/>
        <v>99.98039302488975</v>
      </c>
      <c r="M3981">
        <f t="shared" si="1221"/>
        <v>260.01960697511026</v>
      </c>
      <c r="N3981">
        <f t="shared" si="1232"/>
        <v>260.01960697511026</v>
      </c>
      <c r="O3981">
        <f t="shared" si="1222"/>
        <v>1.2814792535478261</v>
      </c>
      <c r="P3981">
        <f t="shared" si="1223"/>
        <v>0.88721798165186261</v>
      </c>
      <c r="Q3981">
        <f t="shared" si="1233"/>
        <v>0.62080106346163122</v>
      </c>
      <c r="R3981">
        <f t="shared" si="1234"/>
        <v>0.55078586653175832</v>
      </c>
      <c r="S3981">
        <f t="shared" si="1216"/>
        <v>1.5789664844516518</v>
      </c>
    </row>
    <row r="3982" spans="1:19" x14ac:dyDescent="0.2">
      <c r="A3982" s="3">
        <v>41439.666666657082</v>
      </c>
      <c r="B3982" s="5">
        <f t="shared" si="1226"/>
        <v>165</v>
      </c>
      <c r="C3982" s="5">
        <v>16</v>
      </c>
      <c r="D3982">
        <f t="shared" si="1227"/>
        <v>82.849315068493141</v>
      </c>
      <c r="E3982">
        <f t="shared" si="1217"/>
        <v>1.2446750152415254E-2</v>
      </c>
      <c r="F3982">
        <f t="shared" si="1218"/>
        <v>-11.606289249847583</v>
      </c>
      <c r="G3982">
        <f t="shared" si="1228"/>
        <v>15.806561845835873</v>
      </c>
      <c r="H3982">
        <f t="shared" si="1219"/>
        <v>57.098427687538091</v>
      </c>
      <c r="I3982">
        <f t="shared" si="1229"/>
        <v>23.26761081085051</v>
      </c>
      <c r="J3982">
        <f t="shared" si="1230"/>
        <v>39.526489438630556</v>
      </c>
      <c r="K3982">
        <f t="shared" si="1220"/>
        <v>50.473510561369444</v>
      </c>
      <c r="L3982">
        <f t="shared" si="1231"/>
        <v>89.698558626695373</v>
      </c>
      <c r="M3982">
        <f t="shared" si="1221"/>
        <v>270.30144137330461</v>
      </c>
      <c r="N3982">
        <f t="shared" si="1232"/>
        <v>270.30144137330461</v>
      </c>
      <c r="O3982">
        <f t="shared" si="1222"/>
        <v>1.571252623767172</v>
      </c>
      <c r="P3982">
        <f t="shared" si="1223"/>
        <v>0.83342367075960611</v>
      </c>
      <c r="Q3982">
        <f t="shared" si="1233"/>
        <v>0.43071871801971279</v>
      </c>
      <c r="R3982">
        <f t="shared" si="1234"/>
        <v>0.35897117503686071</v>
      </c>
      <c r="S3982">
        <f t="shared" si="1216"/>
        <v>1.0290813339792708</v>
      </c>
    </row>
    <row r="3983" spans="1:19" x14ac:dyDescent="0.2">
      <c r="A3983" s="3">
        <v>41439.708333323746</v>
      </c>
      <c r="B3983" s="5">
        <f t="shared" si="1226"/>
        <v>165</v>
      </c>
      <c r="C3983" s="5">
        <v>17</v>
      </c>
      <c r="D3983">
        <f t="shared" si="1227"/>
        <v>82.849315068493141</v>
      </c>
      <c r="E3983">
        <f t="shared" si="1217"/>
        <v>1.2446750152415254E-2</v>
      </c>
      <c r="F3983">
        <f t="shared" si="1218"/>
        <v>-11.606289249847583</v>
      </c>
      <c r="G3983">
        <f t="shared" si="1228"/>
        <v>16.806561845835873</v>
      </c>
      <c r="H3983">
        <f t="shared" si="1219"/>
        <v>72.098427687538091</v>
      </c>
      <c r="I3983">
        <f t="shared" si="1229"/>
        <v>23.26761081085051</v>
      </c>
      <c r="J3983">
        <f t="shared" si="1230"/>
        <v>27.757053981429525</v>
      </c>
      <c r="K3983">
        <f t="shared" si="1220"/>
        <v>62.242946018570478</v>
      </c>
      <c r="L3983">
        <f t="shared" si="1231"/>
        <v>81.065622966489542</v>
      </c>
      <c r="M3983">
        <f t="shared" si="1221"/>
        <v>278.93437703351049</v>
      </c>
      <c r="N3983">
        <f t="shared" si="1232"/>
        <v>278.93437703351049</v>
      </c>
      <c r="O3983">
        <f t="shared" si="1222"/>
        <v>2.1471969089675982</v>
      </c>
      <c r="P3983">
        <f t="shared" si="1223"/>
        <v>0.74343379047710267</v>
      </c>
      <c r="Q3983">
        <f t="shared" si="1233"/>
        <v>0.20519085763341355</v>
      </c>
      <c r="R3983">
        <f t="shared" si="1234"/>
        <v>0.15254581706165618</v>
      </c>
      <c r="S3983">
        <f t="shared" si="1216"/>
        <v>0.43731102615313711</v>
      </c>
    </row>
    <row r="3984" spans="1:19" x14ac:dyDescent="0.2">
      <c r="A3984" s="3">
        <v>41439.74999999041</v>
      </c>
      <c r="B3984" s="5">
        <f t="shared" si="1226"/>
        <v>165</v>
      </c>
      <c r="C3984" s="5">
        <v>18</v>
      </c>
      <c r="D3984">
        <f t="shared" si="1227"/>
        <v>82.849315068493141</v>
      </c>
      <c r="E3984">
        <f t="shared" si="1217"/>
        <v>1.2446750152415254E-2</v>
      </c>
      <c r="F3984">
        <f t="shared" si="1218"/>
        <v>-11.606289249847583</v>
      </c>
      <c r="G3984">
        <f t="shared" si="1228"/>
        <v>17.806561845835873</v>
      </c>
      <c r="H3984">
        <f t="shared" si="1219"/>
        <v>87.098427687538091</v>
      </c>
      <c r="I3984">
        <f t="shared" si="1229"/>
        <v>23.26761081085051</v>
      </c>
      <c r="J3984">
        <f t="shared" si="1230"/>
        <v>16.251109688751448</v>
      </c>
      <c r="K3984">
        <f t="shared" si="1220"/>
        <v>73.748890311248545</v>
      </c>
      <c r="L3984">
        <f t="shared" si="1231"/>
        <v>72.877344718585491</v>
      </c>
      <c r="M3984">
        <f t="shared" si="1221"/>
        <v>287.1226552814145</v>
      </c>
      <c r="N3984">
        <f t="shared" si="1232"/>
        <v>287.1226552814145</v>
      </c>
      <c r="O3984">
        <f t="shared" si="1222"/>
        <v>3.5733734059704414</v>
      </c>
      <c r="P3984">
        <f t="shared" si="1223"/>
        <v>0.5807352998074149</v>
      </c>
      <c r="Q3984">
        <f t="shared" si="1233"/>
        <v>-3.8759822018699541E-2</v>
      </c>
      <c r="R3984">
        <f t="shared" si="1234"/>
        <v>-2.2509196860511518E-2</v>
      </c>
      <c r="S3984">
        <f t="shared" si="1216"/>
        <v>-6.4528285118265138E-2</v>
      </c>
    </row>
    <row r="3985" spans="1:20" x14ac:dyDescent="0.2">
      <c r="A3985" s="3">
        <v>41439.791666657075</v>
      </c>
      <c r="B3985" s="5">
        <f t="shared" si="1226"/>
        <v>165</v>
      </c>
      <c r="C3985" s="5">
        <v>19</v>
      </c>
      <c r="D3985">
        <f t="shared" si="1227"/>
        <v>82.849315068493141</v>
      </c>
      <c r="E3985">
        <f t="shared" si="1217"/>
        <v>1.2446750152415254E-2</v>
      </c>
      <c r="F3985">
        <f t="shared" si="1218"/>
        <v>-11.606289249847583</v>
      </c>
      <c r="G3985">
        <f t="shared" si="1228"/>
        <v>18.806561845835873</v>
      </c>
      <c r="H3985">
        <f t="shared" si="1219"/>
        <v>102.09842768753809</v>
      </c>
      <c r="I3985">
        <f t="shared" si="1229"/>
        <v>23.26761081085051</v>
      </c>
      <c r="J3985">
        <f t="shared" si="1230"/>
        <v>5.2484359912933236</v>
      </c>
      <c r="K3985">
        <f t="shared" si="1220"/>
        <v>84.75156400870668</v>
      </c>
      <c r="L3985">
        <f t="shared" si="1231"/>
        <v>64.428474457530868</v>
      </c>
      <c r="M3985">
        <f t="shared" si="1221"/>
        <v>295.57152554246915</v>
      </c>
      <c r="N3985">
        <f t="shared" si="1232"/>
        <v>295.57152554246915</v>
      </c>
      <c r="O3985">
        <f t="shared" si="1222"/>
        <v>10.93201601756703</v>
      </c>
      <c r="P3985">
        <f t="shared" si="1223"/>
        <v>0.22250233617060997</v>
      </c>
      <c r="Q3985">
        <f t="shared" si="1233"/>
        <v>-0.28288316106449846</v>
      </c>
      <c r="R3985">
        <f t="shared" si="1234"/>
        <v>-6.2942164200177841E-2</v>
      </c>
      <c r="S3985">
        <f t="shared" si="1216"/>
        <v>-0.18043957510518829</v>
      </c>
    </row>
    <row r="3986" spans="1:20" x14ac:dyDescent="0.2">
      <c r="A3986" s="3">
        <v>41439.833333323739</v>
      </c>
      <c r="B3986" s="5">
        <f t="shared" si="1226"/>
        <v>165</v>
      </c>
      <c r="C3986" s="5">
        <v>20</v>
      </c>
      <c r="D3986">
        <f t="shared" si="1227"/>
        <v>82.849315068493141</v>
      </c>
      <c r="E3986">
        <f t="shared" si="1217"/>
        <v>1.2446750152415254E-2</v>
      </c>
      <c r="F3986">
        <f t="shared" si="1218"/>
        <v>-11.606289249847583</v>
      </c>
      <c r="G3986">
        <f t="shared" si="1228"/>
        <v>19.806561845835873</v>
      </c>
      <c r="H3986">
        <f t="shared" si="1219"/>
        <v>117.09842768753809</v>
      </c>
      <c r="I3986">
        <f t="shared" si="1229"/>
        <v>23.26761081085051</v>
      </c>
      <c r="J3986">
        <f t="shared" si="1230"/>
        <v>-4.9656635312186026</v>
      </c>
      <c r="K3986">
        <f t="shared" si="1220"/>
        <v>94.96566353121861</v>
      </c>
      <c r="L3986">
        <f t="shared" si="1231"/>
        <v>55.175409670459899</v>
      </c>
      <c r="M3986">
        <f t="shared" si="1221"/>
        <v>304.82459032954011</v>
      </c>
      <c r="N3986">
        <f t="shared" si="1232"/>
        <v>304.82459032954011</v>
      </c>
      <c r="O3986">
        <f t="shared" si="1222"/>
        <v>-11.552850637407698</v>
      </c>
      <c r="P3986" t="e">
        <f t="shared" si="1223"/>
        <v>#NUM!</v>
      </c>
      <c r="Q3986">
        <f t="shared" si="1233"/>
        <v>-0.50884042315744438</v>
      </c>
      <c r="R3986" t="e">
        <f t="shared" si="1234"/>
        <v>#NUM!</v>
      </c>
      <c r="S3986" t="e">
        <f t="shared" si="1216"/>
        <v>#NUM!</v>
      </c>
    </row>
    <row r="3987" spans="1:20" x14ac:dyDescent="0.2">
      <c r="A3987" s="3">
        <v>41439.874999990403</v>
      </c>
      <c r="B3987" s="5">
        <f t="shared" si="1226"/>
        <v>165</v>
      </c>
      <c r="C3987" s="5">
        <v>21</v>
      </c>
      <c r="D3987">
        <f t="shared" si="1227"/>
        <v>82.849315068493141</v>
      </c>
      <c r="E3987">
        <f t="shared" si="1217"/>
        <v>1.2446750152415254E-2</v>
      </c>
      <c r="F3987">
        <f t="shared" si="1218"/>
        <v>-11.606289249847583</v>
      </c>
      <c r="G3987">
        <f t="shared" si="1228"/>
        <v>20.806561845835873</v>
      </c>
      <c r="H3987">
        <f t="shared" si="1219"/>
        <v>132.09842768753811</v>
      </c>
      <c r="I3987">
        <f t="shared" si="1229"/>
        <v>23.26761081085051</v>
      </c>
      <c r="J3987">
        <f t="shared" si="1230"/>
        <v>-14.011651322319878</v>
      </c>
      <c r="K3987">
        <f t="shared" si="1220"/>
        <v>104.01165132231988</v>
      </c>
      <c r="L3987">
        <f t="shared" si="1231"/>
        <v>44.632036821181941</v>
      </c>
      <c r="M3987">
        <f t="shared" si="1221"/>
        <v>315.36796317881806</v>
      </c>
      <c r="N3987">
        <f t="shared" si="1232"/>
        <v>315.36796317881806</v>
      </c>
      <c r="O3987">
        <f t="shared" si="1222"/>
        <v>-4.1301969577990896</v>
      </c>
      <c r="P3987" t="e">
        <f t="shared" si="1223"/>
        <v>#NUM!</v>
      </c>
      <c r="Q3987">
        <f t="shared" si="1233"/>
        <v>-0.69988789007486174</v>
      </c>
      <c r="R3987" t="e">
        <f t="shared" si="1234"/>
        <v>#NUM!</v>
      </c>
      <c r="S3987" t="e">
        <f t="shared" si="1216"/>
        <v>#NUM!</v>
      </c>
    </row>
    <row r="3988" spans="1:20" x14ac:dyDescent="0.2">
      <c r="A3988" s="3">
        <v>41439.916666657067</v>
      </c>
      <c r="B3988" s="5">
        <f t="shared" si="1226"/>
        <v>165</v>
      </c>
      <c r="C3988" s="5">
        <v>22</v>
      </c>
      <c r="D3988">
        <f t="shared" si="1227"/>
        <v>82.849315068493141</v>
      </c>
      <c r="E3988">
        <f t="shared" si="1217"/>
        <v>1.2446750152415254E-2</v>
      </c>
      <c r="F3988">
        <f t="shared" si="1218"/>
        <v>-11.606289249847583</v>
      </c>
      <c r="G3988">
        <f t="shared" si="1228"/>
        <v>21.806561845835873</v>
      </c>
      <c r="H3988">
        <f t="shared" si="1219"/>
        <v>147.09842768753811</v>
      </c>
      <c r="I3988">
        <f t="shared" si="1229"/>
        <v>23.26761081085051</v>
      </c>
      <c r="J3988">
        <f t="shared" si="1230"/>
        <v>-21.383326023395362</v>
      </c>
      <c r="K3988">
        <f t="shared" si="1220"/>
        <v>111.38332602339537</v>
      </c>
      <c r="L3988">
        <f t="shared" si="1231"/>
        <v>32.405656841073494</v>
      </c>
      <c r="M3988">
        <f t="shared" si="1221"/>
        <v>327.59434315892651</v>
      </c>
      <c r="N3988">
        <f t="shared" si="1232"/>
        <v>327.59434315892651</v>
      </c>
      <c r="O3988">
        <f t="shared" si="1222"/>
        <v>-2.7426880031059309</v>
      </c>
      <c r="P3988" t="e">
        <f t="shared" si="1223"/>
        <v>#NUM!</v>
      </c>
      <c r="Q3988">
        <f t="shared" si="1233"/>
        <v>-0.84321832434739274</v>
      </c>
      <c r="R3988" t="e">
        <f t="shared" si="1234"/>
        <v>#NUM!</v>
      </c>
      <c r="S3988" t="e">
        <f t="shared" si="1216"/>
        <v>#NUM!</v>
      </c>
    </row>
    <row r="3989" spans="1:20" x14ac:dyDescent="0.2">
      <c r="A3989" s="3">
        <v>41439.958333323731</v>
      </c>
      <c r="B3989" s="5">
        <f t="shared" si="1226"/>
        <v>165</v>
      </c>
      <c r="C3989" s="5">
        <v>23</v>
      </c>
      <c r="D3989">
        <f t="shared" si="1227"/>
        <v>82.849315068493141</v>
      </c>
      <c r="E3989">
        <f t="shared" si="1217"/>
        <v>1.2446750152415254E-2</v>
      </c>
      <c r="F3989">
        <f t="shared" si="1218"/>
        <v>-11.606289249847583</v>
      </c>
      <c r="G3989">
        <f t="shared" si="1228"/>
        <v>22.806561845835873</v>
      </c>
      <c r="H3989">
        <f t="shared" si="1219"/>
        <v>162.09842768753811</v>
      </c>
      <c r="I3989">
        <f t="shared" si="1229"/>
        <v>23.26761081085051</v>
      </c>
      <c r="J3989">
        <f t="shared" si="1230"/>
        <v>-26.466296448152349</v>
      </c>
      <c r="K3989">
        <f t="shared" si="1220"/>
        <v>116.46629644815235</v>
      </c>
      <c r="L3989">
        <f t="shared" si="1231"/>
        <v>18.387540333587651</v>
      </c>
      <c r="M3989">
        <f t="shared" si="1221"/>
        <v>341.61245966641235</v>
      </c>
      <c r="N3989">
        <f t="shared" si="1232"/>
        <v>341.61245966641235</v>
      </c>
      <c r="O3989">
        <f t="shared" si="1222"/>
        <v>-2.2438061334322472</v>
      </c>
      <c r="P3989" t="e">
        <f t="shared" si="1223"/>
        <v>#NUM!</v>
      </c>
      <c r="Q3989">
        <f t="shared" si="1233"/>
        <v>-0.93251660056954666</v>
      </c>
      <c r="R3989" t="e">
        <f t="shared" si="1234"/>
        <v>#NUM!</v>
      </c>
      <c r="S3989" t="e">
        <f t="shared" si="1216"/>
        <v>#NUM!</v>
      </c>
    </row>
    <row r="3990" spans="1:20" x14ac:dyDescent="0.2">
      <c r="A3990" s="3">
        <v>41439.999999990396</v>
      </c>
      <c r="B3990" s="5">
        <f t="shared" si="1226"/>
        <v>166</v>
      </c>
      <c r="C3990" s="5">
        <v>0</v>
      </c>
      <c r="D3990">
        <f t="shared" si="1227"/>
        <v>83.835616438356155</v>
      </c>
      <c r="E3990">
        <f t="shared" si="1217"/>
        <v>-0.19245696533128553</v>
      </c>
      <c r="F3990">
        <f t="shared" si="1218"/>
        <v>-11.811192965331283</v>
      </c>
      <c r="G3990">
        <f t="shared" si="1228"/>
        <v>-0.19685321608885473</v>
      </c>
      <c r="H3990">
        <f t="shared" si="1219"/>
        <v>-182.9527982413328</v>
      </c>
      <c r="I3990">
        <f t="shared" si="1229"/>
        <v>23.31440991666317</v>
      </c>
      <c r="J3990">
        <f t="shared" si="1230"/>
        <v>-28.622857097649657</v>
      </c>
      <c r="K3990">
        <f t="shared" si="1220"/>
        <v>118.62285709764966</v>
      </c>
      <c r="L3990">
        <f t="shared" si="1231"/>
        <v>3.0893501261959102</v>
      </c>
      <c r="M3990">
        <f t="shared" si="1221"/>
        <v>356.91064987380412</v>
      </c>
      <c r="N3990">
        <f t="shared" si="1232"/>
        <v>3.0893501261959102</v>
      </c>
      <c r="O3990">
        <f t="shared" si="1222"/>
        <v>-2.0874993078483985</v>
      </c>
      <c r="P3990" t="e">
        <f t="shared" si="1223"/>
        <v>#NUM!</v>
      </c>
      <c r="Q3990">
        <f t="shared" si="1233"/>
        <v>-0.96796815763200716</v>
      </c>
      <c r="R3990" t="e">
        <f t="shared" si="1234"/>
        <v>#NUM!</v>
      </c>
      <c r="S3990" t="e">
        <f t="shared" si="1216"/>
        <v>#NUM!</v>
      </c>
      <c r="T3990">
        <f t="shared" ref="T3990" si="1235">SUMIF(S3996:S4010,"&gt;0,01")</f>
        <v>15.977385605510531</v>
      </c>
    </row>
    <row r="3991" spans="1:20" x14ac:dyDescent="0.2">
      <c r="A3991" s="3">
        <v>41440.04166665706</v>
      </c>
      <c r="B3991" s="5">
        <f t="shared" si="1226"/>
        <v>166</v>
      </c>
      <c r="C3991" s="5">
        <v>1</v>
      </c>
      <c r="D3991">
        <f t="shared" si="1227"/>
        <v>83.835616438356155</v>
      </c>
      <c r="E3991">
        <f t="shared" si="1217"/>
        <v>-0.19245696533128553</v>
      </c>
      <c r="F3991">
        <f t="shared" si="1218"/>
        <v>-11.811192965331283</v>
      </c>
      <c r="G3991">
        <f t="shared" si="1228"/>
        <v>0.80314678391114525</v>
      </c>
      <c r="H3991">
        <f t="shared" si="1219"/>
        <v>-167.9527982413328</v>
      </c>
      <c r="I3991">
        <f t="shared" si="1229"/>
        <v>23.31440991666317</v>
      </c>
      <c r="J3991">
        <f t="shared" si="1230"/>
        <v>-27.649715750774135</v>
      </c>
      <c r="K3991">
        <f t="shared" si="1220"/>
        <v>117.64971575077413</v>
      </c>
      <c r="L3991">
        <f t="shared" si="1231"/>
        <v>12.496855178596064</v>
      </c>
      <c r="M3991">
        <f t="shared" si="1221"/>
        <v>347.50314482140391</v>
      </c>
      <c r="N3991">
        <f t="shared" si="1232"/>
        <v>12.496855178596064</v>
      </c>
      <c r="O3991">
        <f t="shared" si="1222"/>
        <v>-2.1548713699161093</v>
      </c>
      <c r="P3991" t="e">
        <f t="shared" si="1223"/>
        <v>#NUM!</v>
      </c>
      <c r="Q3991">
        <f t="shared" si="1233"/>
        <v>-0.95246303527534715</v>
      </c>
      <c r="R3991" t="e">
        <f t="shared" si="1234"/>
        <v>#NUM!</v>
      </c>
      <c r="S3991" t="e">
        <f t="shared" si="1216"/>
        <v>#NUM!</v>
      </c>
    </row>
    <row r="3992" spans="1:20" x14ac:dyDescent="0.2">
      <c r="A3992" s="3">
        <v>41440.083333323724</v>
      </c>
      <c r="B3992" s="5">
        <f t="shared" si="1226"/>
        <v>166</v>
      </c>
      <c r="C3992" s="5">
        <v>2</v>
      </c>
      <c r="D3992">
        <f t="shared" si="1227"/>
        <v>83.835616438356155</v>
      </c>
      <c r="E3992">
        <f t="shared" si="1217"/>
        <v>-0.19245696533128553</v>
      </c>
      <c r="F3992">
        <f t="shared" si="1218"/>
        <v>-11.811192965331283</v>
      </c>
      <c r="G3992">
        <f t="shared" si="1228"/>
        <v>1.8031467839111452</v>
      </c>
      <c r="H3992">
        <f t="shared" si="1219"/>
        <v>-152.9527982413328</v>
      </c>
      <c r="I3992">
        <f t="shared" si="1229"/>
        <v>23.31440991666317</v>
      </c>
      <c r="J3992">
        <f t="shared" si="1230"/>
        <v>-23.631764493665074</v>
      </c>
      <c r="K3992">
        <f t="shared" si="1220"/>
        <v>113.63176449366507</v>
      </c>
      <c r="L3992">
        <f t="shared" si="1231"/>
        <v>27.117670841005776</v>
      </c>
      <c r="M3992">
        <f t="shared" si="1221"/>
        <v>332.88232915899425</v>
      </c>
      <c r="N3992">
        <f t="shared" si="1232"/>
        <v>27.117670841005776</v>
      </c>
      <c r="O3992">
        <f t="shared" si="1222"/>
        <v>-2.4946552141656446</v>
      </c>
      <c r="P3992" t="e">
        <f t="shared" si="1223"/>
        <v>#NUM!</v>
      </c>
      <c r="Q3992">
        <f t="shared" si="1233"/>
        <v>-0.88441927679886323</v>
      </c>
      <c r="R3992" t="e">
        <f t="shared" si="1234"/>
        <v>#NUM!</v>
      </c>
      <c r="S3992" t="e">
        <f t="shared" si="1216"/>
        <v>#NUM!</v>
      </c>
    </row>
    <row r="3993" spans="1:20" x14ac:dyDescent="0.2">
      <c r="A3993" s="3">
        <v>41440.124999990388</v>
      </c>
      <c r="B3993" s="5">
        <f t="shared" si="1226"/>
        <v>166</v>
      </c>
      <c r="C3993" s="5">
        <v>3</v>
      </c>
      <c r="D3993">
        <f t="shared" si="1227"/>
        <v>83.835616438356155</v>
      </c>
      <c r="E3993">
        <f t="shared" si="1217"/>
        <v>-0.19245696533128553</v>
      </c>
      <c r="F3993">
        <f t="shared" si="1218"/>
        <v>-11.811192965331283</v>
      </c>
      <c r="G3993">
        <f t="shared" si="1228"/>
        <v>2.8031467839111452</v>
      </c>
      <c r="H3993">
        <f t="shared" si="1219"/>
        <v>-137.9527982413328</v>
      </c>
      <c r="I3993">
        <f t="shared" si="1229"/>
        <v>23.31440991666317</v>
      </c>
      <c r="J3993">
        <f t="shared" si="1230"/>
        <v>-17.081165054088338</v>
      </c>
      <c r="K3993">
        <f t="shared" si="1220"/>
        <v>107.08116505408833</v>
      </c>
      <c r="L3993">
        <f t="shared" si="1231"/>
        <v>40.04868756797228</v>
      </c>
      <c r="M3993">
        <f t="shared" si="1221"/>
        <v>319.95131243202775</v>
      </c>
      <c r="N3993">
        <f t="shared" si="1232"/>
        <v>40.04868756797228</v>
      </c>
      <c r="O3993">
        <f t="shared" si="1222"/>
        <v>-3.4045322044226838</v>
      </c>
      <c r="P3993" t="e">
        <f t="shared" si="1223"/>
        <v>#NUM!</v>
      </c>
      <c r="Q3993">
        <f t="shared" si="1233"/>
        <v>-0.76188702074256964</v>
      </c>
      <c r="R3993" t="e">
        <f t="shared" si="1234"/>
        <v>#NUM!</v>
      </c>
      <c r="S3993" t="e">
        <f t="shared" si="1216"/>
        <v>#NUM!</v>
      </c>
    </row>
    <row r="3994" spans="1:20" x14ac:dyDescent="0.2">
      <c r="A3994" s="3">
        <v>41440.166666657053</v>
      </c>
      <c r="B3994" s="5">
        <f t="shared" si="1226"/>
        <v>166</v>
      </c>
      <c r="C3994" s="5">
        <v>4</v>
      </c>
      <c r="D3994">
        <f t="shared" si="1227"/>
        <v>83.835616438356155</v>
      </c>
      <c r="E3994">
        <f t="shared" si="1217"/>
        <v>-0.19245696533128553</v>
      </c>
      <c r="F3994">
        <f t="shared" si="1218"/>
        <v>-11.811192965331283</v>
      </c>
      <c r="G3994">
        <f t="shared" si="1228"/>
        <v>3.8031467839111452</v>
      </c>
      <c r="H3994">
        <f t="shared" si="1219"/>
        <v>-122.95279824133281</v>
      </c>
      <c r="I3994">
        <f t="shared" si="1229"/>
        <v>23.31440991666317</v>
      </c>
      <c r="J3994">
        <f t="shared" si="1230"/>
        <v>-8.6253590411800882</v>
      </c>
      <c r="K3994">
        <f t="shared" si="1220"/>
        <v>98.62535904118009</v>
      </c>
      <c r="L3994">
        <f t="shared" si="1231"/>
        <v>51.207265443161702</v>
      </c>
      <c r="M3994">
        <f t="shared" si="1221"/>
        <v>308.7927345568383</v>
      </c>
      <c r="N3994">
        <f t="shared" si="1232"/>
        <v>51.207265443161702</v>
      </c>
      <c r="O3994">
        <f t="shared" si="1222"/>
        <v>-6.6678690552749176</v>
      </c>
      <c r="P3994" t="e">
        <f t="shared" si="1223"/>
        <v>#NUM!</v>
      </c>
      <c r="Q3994">
        <f t="shared" si="1233"/>
        <v>-0.58832038096931016</v>
      </c>
      <c r="R3994" t="e">
        <f t="shared" si="1234"/>
        <v>#NUM!</v>
      </c>
      <c r="S3994" t="e">
        <f t="shared" si="1216"/>
        <v>#NUM!</v>
      </c>
    </row>
    <row r="3995" spans="1:20" x14ac:dyDescent="0.2">
      <c r="A3995" s="3">
        <v>41440.208333323717</v>
      </c>
      <c r="B3995" s="5">
        <f t="shared" si="1226"/>
        <v>166</v>
      </c>
      <c r="C3995" s="5">
        <v>5</v>
      </c>
      <c r="D3995">
        <f t="shared" si="1227"/>
        <v>83.835616438356155</v>
      </c>
      <c r="E3995">
        <f t="shared" si="1217"/>
        <v>-0.19245696533128553</v>
      </c>
      <c r="F3995">
        <f t="shared" si="1218"/>
        <v>-11.811192965331283</v>
      </c>
      <c r="G3995">
        <f t="shared" si="1228"/>
        <v>4.8031467839111457</v>
      </c>
      <c r="H3995">
        <f t="shared" si="1219"/>
        <v>-107.95279824133281</v>
      </c>
      <c r="I3995">
        <f t="shared" si="1229"/>
        <v>23.31440991666317</v>
      </c>
      <c r="J3995">
        <f t="shared" si="1230"/>
        <v>1.1807168348392507</v>
      </c>
      <c r="K3995">
        <f t="shared" si="1220"/>
        <v>88.819283165160755</v>
      </c>
      <c r="L3995">
        <f t="shared" si="1231"/>
        <v>60.905488187002319</v>
      </c>
      <c r="M3995">
        <f t="shared" si="1221"/>
        <v>299.09451181299767</v>
      </c>
      <c r="N3995">
        <f t="shared" si="1232"/>
        <v>60.905488187002319</v>
      </c>
      <c r="O3995">
        <f t="shared" si="1222"/>
        <v>48.529701003003709</v>
      </c>
      <c r="P3995">
        <f t="shared" si="1223"/>
        <v>9.4988894811829112E-3</v>
      </c>
      <c r="Q3995">
        <f t="shared" si="1233"/>
        <v>-0.37424582174974713</v>
      </c>
      <c r="R3995">
        <f t="shared" si="1234"/>
        <v>-3.554919699595328E-3</v>
      </c>
      <c r="S3995">
        <f t="shared" si="1216"/>
        <v>-1.0191073158654309E-2</v>
      </c>
    </row>
    <row r="3996" spans="1:20" x14ac:dyDescent="0.2">
      <c r="A3996" s="3">
        <v>41440.249999990381</v>
      </c>
      <c r="B3996" s="5">
        <f t="shared" si="1226"/>
        <v>166</v>
      </c>
      <c r="C3996" s="5">
        <v>6</v>
      </c>
      <c r="D3996">
        <f t="shared" si="1227"/>
        <v>83.835616438356155</v>
      </c>
      <c r="E3996">
        <f t="shared" si="1217"/>
        <v>-0.19245696533128553</v>
      </c>
      <c r="F3996">
        <f t="shared" si="1218"/>
        <v>-11.811192965331283</v>
      </c>
      <c r="G3996">
        <f t="shared" si="1228"/>
        <v>5.8031467839111457</v>
      </c>
      <c r="H3996">
        <f t="shared" si="1219"/>
        <v>-92.952798241332815</v>
      </c>
      <c r="I3996">
        <f t="shared" si="1229"/>
        <v>23.31440991666317</v>
      </c>
      <c r="J3996">
        <f t="shared" si="1230"/>
        <v>11.910639631143157</v>
      </c>
      <c r="K3996">
        <f t="shared" si="1220"/>
        <v>78.089360368856845</v>
      </c>
      <c r="L3996">
        <f t="shared" si="1231"/>
        <v>69.604141561724774</v>
      </c>
      <c r="M3996">
        <f t="shared" si="1221"/>
        <v>290.39585843827524</v>
      </c>
      <c r="N3996">
        <f t="shared" si="1232"/>
        <v>69.604141561724774</v>
      </c>
      <c r="O3996">
        <f t="shared" si="1222"/>
        <v>4.845292531866126</v>
      </c>
      <c r="P3996">
        <f t="shared" si="1223"/>
        <v>0.47835448138197506</v>
      </c>
      <c r="Q3996">
        <f t="shared" si="1233"/>
        <v>-0.1351754443083103</v>
      </c>
      <c r="R3996">
        <f t="shared" si="1234"/>
        <v>-6.4661779557679822E-2</v>
      </c>
      <c r="S3996">
        <f t="shared" si="1216"/>
        <v>-0.1853692858705378</v>
      </c>
    </row>
    <row r="3997" spans="1:20" x14ac:dyDescent="0.2">
      <c r="A3997" s="3">
        <v>41440.291666657045</v>
      </c>
      <c r="B3997" s="5">
        <f t="shared" si="1226"/>
        <v>166</v>
      </c>
      <c r="C3997" s="5">
        <v>7</v>
      </c>
      <c r="D3997">
        <f t="shared" si="1227"/>
        <v>83.835616438356155</v>
      </c>
      <c r="E3997">
        <f t="shared" si="1217"/>
        <v>-0.19245696533128553</v>
      </c>
      <c r="F3997">
        <f t="shared" si="1218"/>
        <v>-11.811192965331283</v>
      </c>
      <c r="G3997">
        <f t="shared" si="1228"/>
        <v>6.8031467839111457</v>
      </c>
      <c r="H3997">
        <f t="shared" si="1219"/>
        <v>-77.952798241332815</v>
      </c>
      <c r="I3997">
        <f t="shared" si="1229"/>
        <v>23.31440991666317</v>
      </c>
      <c r="J3997">
        <f t="shared" si="1230"/>
        <v>23.247658118319219</v>
      </c>
      <c r="K3997">
        <f t="shared" si="1220"/>
        <v>66.752341881680778</v>
      </c>
      <c r="L3997">
        <f t="shared" si="1231"/>
        <v>77.818984414495816</v>
      </c>
      <c r="M3997">
        <f t="shared" si="1221"/>
        <v>282.18101558550416</v>
      </c>
      <c r="N3997">
        <f t="shared" si="1232"/>
        <v>77.818984414495816</v>
      </c>
      <c r="O3997">
        <f t="shared" si="1222"/>
        <v>2.5335293493930546</v>
      </c>
      <c r="P3997">
        <f t="shared" si="1223"/>
        <v>0.69242289371157795</v>
      </c>
      <c r="Q3997">
        <f t="shared" si="1233"/>
        <v>0.11095009281400645</v>
      </c>
      <c r="R3997">
        <f t="shared" si="1234"/>
        <v>7.682438432384249E-2</v>
      </c>
      <c r="S3997">
        <f t="shared" si="1216"/>
        <v>0.22023645740914416</v>
      </c>
    </row>
    <row r="3998" spans="1:20" x14ac:dyDescent="0.2">
      <c r="A3998" s="3">
        <v>41440.33333332371</v>
      </c>
      <c r="B3998" s="5">
        <f t="shared" si="1226"/>
        <v>166</v>
      </c>
      <c r="C3998" s="5">
        <v>8</v>
      </c>
      <c r="D3998">
        <f t="shared" si="1227"/>
        <v>83.835616438356155</v>
      </c>
      <c r="E3998">
        <f t="shared" si="1217"/>
        <v>-0.19245696533128553</v>
      </c>
      <c r="F3998">
        <f t="shared" si="1218"/>
        <v>-11.811192965331283</v>
      </c>
      <c r="G3998">
        <f t="shared" si="1228"/>
        <v>7.8031467839111457</v>
      </c>
      <c r="H3998">
        <f t="shared" si="1219"/>
        <v>-62.952798241332815</v>
      </c>
      <c r="I3998">
        <f t="shared" si="1229"/>
        <v>23.31440991666317</v>
      </c>
      <c r="J3998">
        <f t="shared" si="1230"/>
        <v>34.941058712965074</v>
      </c>
      <c r="K3998">
        <f t="shared" si="1220"/>
        <v>55.058941287034926</v>
      </c>
      <c r="L3998">
        <f t="shared" si="1231"/>
        <v>86.168360535277401</v>
      </c>
      <c r="M3998">
        <f t="shared" si="1221"/>
        <v>273.83163946472257</v>
      </c>
      <c r="N3998">
        <f t="shared" si="1232"/>
        <v>86.168360535277401</v>
      </c>
      <c r="O3998">
        <f t="shared" si="1222"/>
        <v>1.7460128978751666</v>
      </c>
      <c r="P3998">
        <f t="shared" si="1223"/>
        <v>0.8040227149163337</v>
      </c>
      <c r="Q3998">
        <f t="shared" si="1233"/>
        <v>0.34569018507324689</v>
      </c>
      <c r="R3998">
        <f t="shared" si="1234"/>
        <v>0.27794276112252181</v>
      </c>
      <c r="S3998">
        <f t="shared" ref="S3998:S4061" si="1236">R3998*$E$10</f>
        <v>0.79679296633351193</v>
      </c>
    </row>
    <row r="3999" spans="1:20" x14ac:dyDescent="0.2">
      <c r="A3999" s="3">
        <v>41440.374999990374</v>
      </c>
      <c r="B3999" s="5">
        <f t="shared" si="1226"/>
        <v>166</v>
      </c>
      <c r="C3999" s="5">
        <v>9</v>
      </c>
      <c r="D3999">
        <f t="shared" si="1227"/>
        <v>83.835616438356155</v>
      </c>
      <c r="E3999">
        <f t="shared" ref="E3999:E4062" si="1237">9.87*SIN(RADIANS(2*D3999))-7.53*COS(RADIANS(D3999))-1.5*SIN(RADIANS(D3999))</f>
        <v>-0.19245696533128553</v>
      </c>
      <c r="F3999">
        <f t="shared" ref="F3999:F4062" si="1238">4*($B$6-$B$5)+E3999</f>
        <v>-11.811192965331283</v>
      </c>
      <c r="G3999">
        <f t="shared" si="1228"/>
        <v>8.8031467839111457</v>
      </c>
      <c r="H3999">
        <f t="shared" ref="H3999:H4062" si="1239">15*(G3999-12)</f>
        <v>-47.952798241332815</v>
      </c>
      <c r="I3999">
        <f t="shared" si="1229"/>
        <v>23.31440991666317</v>
      </c>
      <c r="J3999">
        <f t="shared" si="1230"/>
        <v>46.746999919425711</v>
      </c>
      <c r="K3999">
        <f t="shared" ref="K3999:K4062" si="1240">90-J3999</f>
        <v>43.253000080574289</v>
      </c>
      <c r="L3999">
        <f t="shared" si="1231"/>
        <v>95.593640918433422</v>
      </c>
      <c r="M3999">
        <f t="shared" ref="M3999:M4062" si="1241">360-L3999</f>
        <v>264.40635908156656</v>
      </c>
      <c r="N3999">
        <f t="shared" si="1232"/>
        <v>95.593640918433422</v>
      </c>
      <c r="O3999">
        <f t="shared" ref="O3999:O4062" si="1242">1/(COS(RADIANS(K3999)))</f>
        <v>1.3729943967098848</v>
      </c>
      <c r="P3999">
        <f t="shared" ref="P3999:P4062" si="1243">1.353*0.7^(O3999^0.678)</f>
        <v>0.86947228996269943</v>
      </c>
      <c r="Q3999">
        <f t="shared" si="1233"/>
        <v>0.55145327767038022</v>
      </c>
      <c r="R3999">
        <f t="shared" si="1234"/>
        <v>0.47947334414350185</v>
      </c>
      <c r="S3999">
        <f t="shared" si="1236"/>
        <v>1.3745311682700727</v>
      </c>
    </row>
    <row r="4000" spans="1:20" x14ac:dyDescent="0.2">
      <c r="A4000" s="3">
        <v>41440.416666657038</v>
      </c>
      <c r="B4000" s="5">
        <f t="shared" si="1226"/>
        <v>166</v>
      </c>
      <c r="C4000" s="5">
        <v>10</v>
      </c>
      <c r="D4000">
        <f t="shared" si="1227"/>
        <v>83.835616438356155</v>
      </c>
      <c r="E4000">
        <f t="shared" si="1237"/>
        <v>-0.19245696533128553</v>
      </c>
      <c r="F4000">
        <f t="shared" si="1238"/>
        <v>-11.811192965331283</v>
      </c>
      <c r="G4000">
        <f t="shared" si="1228"/>
        <v>9.8031467839111457</v>
      </c>
      <c r="H4000">
        <f t="shared" si="1239"/>
        <v>-32.952798241332815</v>
      </c>
      <c r="I4000">
        <f t="shared" si="1229"/>
        <v>23.31440991666317</v>
      </c>
      <c r="J4000">
        <f t="shared" si="1230"/>
        <v>58.310480818467916</v>
      </c>
      <c r="K4000">
        <f t="shared" si="1240"/>
        <v>31.689519181532084</v>
      </c>
      <c r="L4000">
        <f t="shared" si="1231"/>
        <v>108.02551200508971</v>
      </c>
      <c r="M4000">
        <f t="shared" si="1241"/>
        <v>251.97448799491031</v>
      </c>
      <c r="N4000">
        <f t="shared" si="1232"/>
        <v>108.02551200508971</v>
      </c>
      <c r="O4000">
        <f t="shared" si="1242"/>
        <v>1.1752162633530365</v>
      </c>
      <c r="P4000">
        <f t="shared" si="1243"/>
        <v>0.90881752284584461</v>
      </c>
      <c r="Q4000">
        <f t="shared" si="1233"/>
        <v>0.71223381925288654</v>
      </c>
      <c r="R4000">
        <f t="shared" si="1234"/>
        <v>0.64729057530044332</v>
      </c>
      <c r="S4000">
        <f t="shared" si="1236"/>
        <v>1.8556215513236971</v>
      </c>
    </row>
    <row r="4001" spans="1:20" x14ac:dyDescent="0.2">
      <c r="A4001" s="3">
        <v>41440.458333323702</v>
      </c>
      <c r="B4001" s="5">
        <f t="shared" si="1226"/>
        <v>166</v>
      </c>
      <c r="C4001" s="5">
        <v>11</v>
      </c>
      <c r="D4001">
        <f t="shared" si="1227"/>
        <v>83.835616438356155</v>
      </c>
      <c r="E4001">
        <f t="shared" si="1237"/>
        <v>-0.19245696533128553</v>
      </c>
      <c r="F4001">
        <f t="shared" si="1238"/>
        <v>-11.811192965331283</v>
      </c>
      <c r="G4001">
        <f t="shared" si="1228"/>
        <v>10.803146783911146</v>
      </c>
      <c r="H4001">
        <f t="shared" si="1239"/>
        <v>-17.952798241332815</v>
      </c>
      <c r="I4001">
        <f t="shared" si="1229"/>
        <v>23.31440991666317</v>
      </c>
      <c r="J4001">
        <f t="shared" si="1230"/>
        <v>68.764053976440806</v>
      </c>
      <c r="K4001">
        <f t="shared" si="1240"/>
        <v>21.235946023559194</v>
      </c>
      <c r="L4001">
        <f t="shared" si="1231"/>
        <v>128.60225907867363</v>
      </c>
      <c r="M4001">
        <f t="shared" si="1241"/>
        <v>231.39774092132637</v>
      </c>
      <c r="N4001">
        <f t="shared" si="1232"/>
        <v>128.60225907867363</v>
      </c>
      <c r="O4001">
        <f t="shared" si="1242"/>
        <v>1.0728500099428924</v>
      </c>
      <c r="P4001">
        <f t="shared" si="1243"/>
        <v>0.93074742624794404</v>
      </c>
      <c r="Q4001">
        <f t="shared" si="1233"/>
        <v>0.81307851769906436</v>
      </c>
      <c r="R4001">
        <f t="shared" si="1234"/>
        <v>0.75677073768589753</v>
      </c>
      <c r="S4001">
        <f t="shared" si="1236"/>
        <v>2.1694740258025229</v>
      </c>
    </row>
    <row r="4002" spans="1:20" x14ac:dyDescent="0.2">
      <c r="A4002" s="3">
        <v>41440.499999990367</v>
      </c>
      <c r="B4002" s="5">
        <f t="shared" si="1226"/>
        <v>166</v>
      </c>
      <c r="C4002" s="5">
        <v>12</v>
      </c>
      <c r="D4002">
        <f t="shared" si="1227"/>
        <v>83.835616438356155</v>
      </c>
      <c r="E4002">
        <f t="shared" si="1237"/>
        <v>-0.19245696533128553</v>
      </c>
      <c r="F4002">
        <f t="shared" si="1238"/>
        <v>-11.811192965331283</v>
      </c>
      <c r="G4002">
        <f t="shared" si="1228"/>
        <v>11.803146783911146</v>
      </c>
      <c r="H4002">
        <f t="shared" si="1239"/>
        <v>-2.9527982413328147</v>
      </c>
      <c r="I4002">
        <f t="shared" si="1229"/>
        <v>23.31440991666317</v>
      </c>
      <c r="J4002">
        <f t="shared" si="1230"/>
        <v>75.098809833684044</v>
      </c>
      <c r="K4002">
        <f t="shared" si="1240"/>
        <v>14.901190166315956</v>
      </c>
      <c r="L4002">
        <f t="shared" si="1231"/>
        <v>169.39922770681835</v>
      </c>
      <c r="M4002">
        <f t="shared" si="1241"/>
        <v>190.60077229318165</v>
      </c>
      <c r="N4002">
        <f t="shared" si="1232"/>
        <v>169.39922770681835</v>
      </c>
      <c r="O4002">
        <f t="shared" si="1242"/>
        <v>1.0347995451582463</v>
      </c>
      <c r="P4002">
        <f t="shared" si="1243"/>
        <v>0.93920681335873568</v>
      </c>
      <c r="Q4002">
        <f t="shared" si="1233"/>
        <v>0.84465927542062358</v>
      </c>
      <c r="R4002">
        <f t="shared" si="1234"/>
        <v>0.79330974644170249</v>
      </c>
      <c r="S4002">
        <f t="shared" si="1236"/>
        <v>2.274222302231244</v>
      </c>
    </row>
    <row r="4003" spans="1:20" x14ac:dyDescent="0.2">
      <c r="A4003" s="3">
        <v>41440.541666657031</v>
      </c>
      <c r="B4003" s="5">
        <f t="shared" si="1226"/>
        <v>166</v>
      </c>
      <c r="C4003" s="5">
        <v>13</v>
      </c>
      <c r="D4003">
        <f t="shared" si="1227"/>
        <v>83.835616438356155</v>
      </c>
      <c r="E4003">
        <f t="shared" si="1237"/>
        <v>-0.19245696533128553</v>
      </c>
      <c r="F4003">
        <f t="shared" si="1238"/>
        <v>-11.811192965331283</v>
      </c>
      <c r="G4003">
        <f t="shared" si="1228"/>
        <v>12.803146783911146</v>
      </c>
      <c r="H4003">
        <f t="shared" si="1239"/>
        <v>12.047201758667185</v>
      </c>
      <c r="I4003">
        <f t="shared" si="1229"/>
        <v>23.31440991666317</v>
      </c>
      <c r="J4003">
        <f t="shared" si="1230"/>
        <v>72.062583683727624</v>
      </c>
      <c r="K4003">
        <f t="shared" si="1240"/>
        <v>17.937416316272376</v>
      </c>
      <c r="L4003">
        <f t="shared" si="1231"/>
        <v>141.51088380050132</v>
      </c>
      <c r="M4003">
        <f t="shared" si="1241"/>
        <v>218.48911619949868</v>
      </c>
      <c r="N4003">
        <f t="shared" si="1232"/>
        <v>218.48911619949868</v>
      </c>
      <c r="O4003">
        <f t="shared" si="1242"/>
        <v>1.0510898122396513</v>
      </c>
      <c r="P4003">
        <f t="shared" si="1243"/>
        <v>0.93556372397149412</v>
      </c>
      <c r="Q4003">
        <f t="shared" si="1233"/>
        <v>0.83328382593422812</v>
      </c>
      <c r="R4003">
        <f t="shared" si="1234"/>
        <v>0.77959011931624078</v>
      </c>
      <c r="S4003">
        <f t="shared" si="1236"/>
        <v>2.2348915337300728</v>
      </c>
    </row>
    <row r="4004" spans="1:20" x14ac:dyDescent="0.2">
      <c r="A4004" s="3">
        <v>41440.583333323695</v>
      </c>
      <c r="B4004" s="5">
        <f t="shared" si="1226"/>
        <v>166</v>
      </c>
      <c r="C4004" s="5">
        <v>14</v>
      </c>
      <c r="D4004">
        <f t="shared" si="1227"/>
        <v>83.835616438356155</v>
      </c>
      <c r="E4004">
        <f t="shared" si="1237"/>
        <v>-0.19245696533128553</v>
      </c>
      <c r="F4004">
        <f t="shared" si="1238"/>
        <v>-11.811192965331283</v>
      </c>
      <c r="G4004">
        <f t="shared" si="1228"/>
        <v>13.803146783911146</v>
      </c>
      <c r="H4004">
        <f t="shared" si="1239"/>
        <v>27.047201758667185</v>
      </c>
      <c r="I4004">
        <f t="shared" si="1229"/>
        <v>23.31440991666317</v>
      </c>
      <c r="J4004">
        <f t="shared" si="1230"/>
        <v>62.646135887089706</v>
      </c>
      <c r="K4004">
        <f t="shared" si="1240"/>
        <v>27.353864112910294</v>
      </c>
      <c r="L4004">
        <f t="shared" si="1231"/>
        <v>114.65548054450707</v>
      </c>
      <c r="M4004">
        <f t="shared" si="1241"/>
        <v>245.34451945549293</v>
      </c>
      <c r="N4004">
        <f t="shared" si="1232"/>
        <v>245.34451945549293</v>
      </c>
      <c r="O4004">
        <f t="shared" si="1242"/>
        <v>1.1258907277504433</v>
      </c>
      <c r="P4004">
        <f t="shared" si="1243"/>
        <v>0.91923904606671047</v>
      </c>
      <c r="Q4004">
        <f t="shared" si="1233"/>
        <v>0.75992566467781286</v>
      </c>
      <c r="R4004">
        <f t="shared" si="1234"/>
        <v>0.69855334308004358</v>
      </c>
      <c r="S4004">
        <f t="shared" si="1236"/>
        <v>2.0025791933814019</v>
      </c>
    </row>
    <row r="4005" spans="1:20" x14ac:dyDescent="0.2">
      <c r="A4005" s="3">
        <v>41440.624999990359</v>
      </c>
      <c r="B4005" s="5">
        <f t="shared" si="1226"/>
        <v>166</v>
      </c>
      <c r="C4005" s="5">
        <v>15</v>
      </c>
      <c r="D4005">
        <f t="shared" si="1227"/>
        <v>83.835616438356155</v>
      </c>
      <c r="E4005">
        <f t="shared" si="1237"/>
        <v>-0.19245696533128553</v>
      </c>
      <c r="F4005">
        <f t="shared" si="1238"/>
        <v>-11.811192965331283</v>
      </c>
      <c r="G4005">
        <f t="shared" si="1228"/>
        <v>14.803146783911146</v>
      </c>
      <c r="H4005">
        <f t="shared" si="1239"/>
        <v>42.047201758667185</v>
      </c>
      <c r="I4005">
        <f t="shared" si="1229"/>
        <v>23.31440991666317</v>
      </c>
      <c r="J4005">
        <f t="shared" si="1230"/>
        <v>51.357251092672684</v>
      </c>
      <c r="K4005">
        <f t="shared" si="1240"/>
        <v>38.642748907327316</v>
      </c>
      <c r="L4005">
        <f t="shared" si="1231"/>
        <v>99.957381083181801</v>
      </c>
      <c r="M4005">
        <f t="shared" si="1241"/>
        <v>260.04261891681818</v>
      </c>
      <c r="N4005">
        <f t="shared" si="1232"/>
        <v>260.04261891681818</v>
      </c>
      <c r="O4005">
        <f t="shared" si="1242"/>
        <v>1.2803199404619365</v>
      </c>
      <c r="P4005">
        <f t="shared" si="1243"/>
        <v>0.88744768627220094</v>
      </c>
      <c r="Q4005">
        <f t="shared" si="1233"/>
        <v>0.62095729137234956</v>
      </c>
      <c r="R4005">
        <f t="shared" si="1234"/>
        <v>0.55106711150224452</v>
      </c>
      <c r="S4005">
        <f t="shared" si="1236"/>
        <v>1.5797727440332829</v>
      </c>
    </row>
    <row r="4006" spans="1:20" x14ac:dyDescent="0.2">
      <c r="A4006" s="3">
        <v>41440.666666657024</v>
      </c>
      <c r="B4006" s="5">
        <f t="shared" si="1226"/>
        <v>166</v>
      </c>
      <c r="C4006" s="5">
        <v>16</v>
      </c>
      <c r="D4006">
        <f t="shared" si="1227"/>
        <v>83.835616438356155</v>
      </c>
      <c r="E4006">
        <f t="shared" si="1237"/>
        <v>-0.19245696533128553</v>
      </c>
      <c r="F4006">
        <f t="shared" si="1238"/>
        <v>-11.811192965331283</v>
      </c>
      <c r="G4006">
        <f t="shared" si="1228"/>
        <v>15.803146783911146</v>
      </c>
      <c r="H4006">
        <f t="shared" si="1239"/>
        <v>57.047201758667185</v>
      </c>
      <c r="I4006">
        <f t="shared" si="1229"/>
        <v>23.31440991666317</v>
      </c>
      <c r="J4006">
        <f t="shared" si="1230"/>
        <v>39.590900671102297</v>
      </c>
      <c r="K4006">
        <f t="shared" si="1240"/>
        <v>50.409099328897703</v>
      </c>
      <c r="L4006">
        <f t="shared" si="1231"/>
        <v>89.677838556783342</v>
      </c>
      <c r="M4006">
        <f t="shared" si="1241"/>
        <v>270.32216144321666</v>
      </c>
      <c r="N4006">
        <f t="shared" si="1232"/>
        <v>270.32216144321666</v>
      </c>
      <c r="O4006">
        <f t="shared" si="1242"/>
        <v>1.5691157499580952</v>
      </c>
      <c r="P4006">
        <f t="shared" si="1243"/>
        <v>0.83379618936210476</v>
      </c>
      <c r="Q4006">
        <f t="shared" si="1233"/>
        <v>0.43108431140288356</v>
      </c>
      <c r="R4006">
        <f t="shared" si="1234"/>
        <v>0.35943645614151121</v>
      </c>
      <c r="S4006">
        <f t="shared" si="1236"/>
        <v>1.0304151795165899</v>
      </c>
    </row>
    <row r="4007" spans="1:20" x14ac:dyDescent="0.2">
      <c r="A4007" s="3">
        <v>41440.708333323688</v>
      </c>
      <c r="B4007" s="5">
        <f t="shared" si="1226"/>
        <v>166</v>
      </c>
      <c r="C4007" s="5">
        <v>17</v>
      </c>
      <c r="D4007">
        <f t="shared" si="1227"/>
        <v>83.835616438356155</v>
      </c>
      <c r="E4007">
        <f t="shared" si="1237"/>
        <v>-0.19245696533128553</v>
      </c>
      <c r="F4007">
        <f t="shared" si="1238"/>
        <v>-11.811192965331283</v>
      </c>
      <c r="G4007">
        <f t="shared" si="1228"/>
        <v>16.803146783911146</v>
      </c>
      <c r="H4007">
        <f t="shared" si="1239"/>
        <v>72.047201758667185</v>
      </c>
      <c r="I4007">
        <f t="shared" si="1229"/>
        <v>23.31440991666317</v>
      </c>
      <c r="J4007">
        <f t="shared" si="1230"/>
        <v>27.821770947748483</v>
      </c>
      <c r="K4007">
        <f t="shared" si="1240"/>
        <v>62.178229052251517</v>
      </c>
      <c r="L4007">
        <f t="shared" si="1231"/>
        <v>81.049021197959206</v>
      </c>
      <c r="M4007">
        <f t="shared" si="1241"/>
        <v>278.95097880204082</v>
      </c>
      <c r="N4007">
        <f t="shared" si="1232"/>
        <v>278.95097880204082</v>
      </c>
      <c r="O4007">
        <f t="shared" si="1242"/>
        <v>2.142599762734239</v>
      </c>
      <c r="P4007">
        <f t="shared" si="1243"/>
        <v>0.74408049933832687</v>
      </c>
      <c r="Q4007">
        <f t="shared" si="1233"/>
        <v>0.20573328229444041</v>
      </c>
      <c r="R4007">
        <f t="shared" si="1234"/>
        <v>0.15308212342016017</v>
      </c>
      <c r="S4007">
        <f t="shared" si="1236"/>
        <v>0.43884848347899114</v>
      </c>
    </row>
    <row r="4008" spans="1:20" x14ac:dyDescent="0.2">
      <c r="A4008" s="3">
        <v>41440.749999990352</v>
      </c>
      <c r="B4008" s="5">
        <f t="shared" si="1226"/>
        <v>166</v>
      </c>
      <c r="C4008" s="5">
        <v>18</v>
      </c>
      <c r="D4008">
        <f t="shared" si="1227"/>
        <v>83.835616438356155</v>
      </c>
      <c r="E4008">
        <f t="shared" si="1237"/>
        <v>-0.19245696533128553</v>
      </c>
      <c r="F4008">
        <f t="shared" si="1238"/>
        <v>-11.811192965331283</v>
      </c>
      <c r="G4008">
        <f t="shared" si="1228"/>
        <v>17.803146783911146</v>
      </c>
      <c r="H4008">
        <f t="shared" si="1239"/>
        <v>87.047201758667185</v>
      </c>
      <c r="I4008">
        <f t="shared" si="1229"/>
        <v>23.31440991666317</v>
      </c>
      <c r="J4008">
        <f t="shared" si="1230"/>
        <v>16.316480530401552</v>
      </c>
      <c r="K4008">
        <f t="shared" si="1240"/>
        <v>73.683519469598451</v>
      </c>
      <c r="L4008">
        <f t="shared" si="1231"/>
        <v>72.865436901562873</v>
      </c>
      <c r="M4008">
        <f t="shared" si="1241"/>
        <v>287.13456309843713</v>
      </c>
      <c r="N4008">
        <f t="shared" si="1232"/>
        <v>287.13456309843713</v>
      </c>
      <c r="O4008">
        <f t="shared" si="1242"/>
        <v>3.5594437306794977</v>
      </c>
      <c r="P4008">
        <f t="shared" si="1243"/>
        <v>0.58203573592194668</v>
      </c>
      <c r="Q4008">
        <f t="shared" si="1233"/>
        <v>-3.8088225499812806E-2</v>
      </c>
      <c r="R4008">
        <f t="shared" si="1234"/>
        <v>-2.2168708358744602E-2</v>
      </c>
      <c r="S4008">
        <f t="shared" si="1236"/>
        <v>-6.3552189024847827E-2</v>
      </c>
    </row>
    <row r="4009" spans="1:20" x14ac:dyDescent="0.2">
      <c r="A4009" s="3">
        <v>41440.791666657016</v>
      </c>
      <c r="B4009" s="5">
        <f t="shared" si="1226"/>
        <v>166</v>
      </c>
      <c r="C4009" s="5">
        <v>19</v>
      </c>
      <c r="D4009">
        <f t="shared" si="1227"/>
        <v>83.835616438356155</v>
      </c>
      <c r="E4009">
        <f t="shared" si="1237"/>
        <v>-0.19245696533128553</v>
      </c>
      <c r="F4009">
        <f t="shared" si="1238"/>
        <v>-11.811192965331283</v>
      </c>
      <c r="G4009">
        <f t="shared" si="1228"/>
        <v>18.803146783911146</v>
      </c>
      <c r="H4009">
        <f t="shared" si="1239"/>
        <v>102.04720175866719</v>
      </c>
      <c r="I4009">
        <f t="shared" si="1229"/>
        <v>23.31440991666317</v>
      </c>
      <c r="J4009">
        <f t="shared" si="1230"/>
        <v>5.3144876742407723</v>
      </c>
      <c r="K4009">
        <f t="shared" si="1240"/>
        <v>84.685512325759234</v>
      </c>
      <c r="L4009">
        <f t="shared" si="1231"/>
        <v>64.422030716348971</v>
      </c>
      <c r="M4009">
        <f t="shared" si="1241"/>
        <v>295.57796928365104</v>
      </c>
      <c r="N4009">
        <f t="shared" si="1232"/>
        <v>295.57796928365104</v>
      </c>
      <c r="O4009">
        <f t="shared" si="1242"/>
        <v>10.796528921356224</v>
      </c>
      <c r="P4009">
        <f t="shared" si="1243"/>
        <v>0.22590993414805863</v>
      </c>
      <c r="Q4009">
        <f t="shared" si="1233"/>
        <v>-0.28214120304397927</v>
      </c>
      <c r="R4009">
        <f t="shared" si="1234"/>
        <v>-6.3738500600119402E-2</v>
      </c>
      <c r="S4009">
        <f t="shared" si="1236"/>
        <v>-0.18272247407239356</v>
      </c>
    </row>
    <row r="4010" spans="1:20" x14ac:dyDescent="0.2">
      <c r="A4010" s="3">
        <v>41440.833333323681</v>
      </c>
      <c r="B4010" s="5">
        <f t="shared" si="1226"/>
        <v>166</v>
      </c>
      <c r="C4010" s="5">
        <v>20</v>
      </c>
      <c r="D4010">
        <f t="shared" si="1227"/>
        <v>83.835616438356155</v>
      </c>
      <c r="E4010">
        <f t="shared" si="1237"/>
        <v>-0.19245696533128553</v>
      </c>
      <c r="F4010">
        <f t="shared" si="1238"/>
        <v>-11.811192965331283</v>
      </c>
      <c r="G4010">
        <f t="shared" si="1228"/>
        <v>19.803146783911146</v>
      </c>
      <c r="H4010">
        <f t="shared" si="1239"/>
        <v>117.04720175866719</v>
      </c>
      <c r="I4010">
        <f t="shared" si="1229"/>
        <v>23.31440991666317</v>
      </c>
      <c r="J4010">
        <f t="shared" si="1230"/>
        <v>-4.8993024129218732</v>
      </c>
      <c r="K4010">
        <f t="shared" si="1240"/>
        <v>94.89930241292187</v>
      </c>
      <c r="L4010">
        <f t="shared" si="1231"/>
        <v>55.175854922630691</v>
      </c>
      <c r="M4010">
        <f t="shared" si="1241"/>
        <v>304.82414507736928</v>
      </c>
      <c r="N4010">
        <f t="shared" si="1232"/>
        <v>304.82414507736928</v>
      </c>
      <c r="O4010">
        <f t="shared" si="1242"/>
        <v>-11.70894479656312</v>
      </c>
      <c r="P4010" t="e">
        <f t="shared" si="1243"/>
        <v>#NUM!</v>
      </c>
      <c r="Q4010">
        <f t="shared" si="1233"/>
        <v>-0.50809375528716116</v>
      </c>
      <c r="R4010" t="e">
        <f t="shared" si="1234"/>
        <v>#NUM!</v>
      </c>
      <c r="S4010" t="e">
        <f t="shared" si="1236"/>
        <v>#NUM!</v>
      </c>
    </row>
    <row r="4011" spans="1:20" x14ac:dyDescent="0.2">
      <c r="A4011" s="3">
        <v>41440.874999990345</v>
      </c>
      <c r="B4011" s="5">
        <f t="shared" si="1226"/>
        <v>166</v>
      </c>
      <c r="C4011" s="5">
        <v>21</v>
      </c>
      <c r="D4011">
        <f t="shared" si="1227"/>
        <v>83.835616438356155</v>
      </c>
      <c r="E4011">
        <f t="shared" si="1237"/>
        <v>-0.19245696533128553</v>
      </c>
      <c r="F4011">
        <f t="shared" si="1238"/>
        <v>-11.811192965331283</v>
      </c>
      <c r="G4011">
        <f t="shared" si="1228"/>
        <v>20.803146783911146</v>
      </c>
      <c r="H4011">
        <f t="shared" si="1239"/>
        <v>132.0472017586672</v>
      </c>
      <c r="I4011">
        <f t="shared" si="1229"/>
        <v>23.31440991666317</v>
      </c>
      <c r="J4011">
        <f t="shared" si="1230"/>
        <v>-13.945948216389841</v>
      </c>
      <c r="K4011">
        <f t="shared" si="1240"/>
        <v>103.94594821638984</v>
      </c>
      <c r="L4011">
        <f t="shared" si="1231"/>
        <v>44.641654198772898</v>
      </c>
      <c r="M4011">
        <f t="shared" si="1241"/>
        <v>315.35834580122707</v>
      </c>
      <c r="N4011">
        <f t="shared" si="1232"/>
        <v>315.35834580122707</v>
      </c>
      <c r="O4011">
        <f t="shared" si="1242"/>
        <v>-4.1492669067870578</v>
      </c>
      <c r="P4011" t="e">
        <f t="shared" si="1243"/>
        <v>#NUM!</v>
      </c>
      <c r="Q4011">
        <f t="shared" si="1233"/>
        <v>-0.6992033098416891</v>
      </c>
      <c r="R4011" t="e">
        <f t="shared" si="1234"/>
        <v>#NUM!</v>
      </c>
      <c r="S4011" t="e">
        <f t="shared" si="1236"/>
        <v>#NUM!</v>
      </c>
    </row>
    <row r="4012" spans="1:20" x14ac:dyDescent="0.2">
      <c r="A4012" s="3">
        <v>41440.916666657009</v>
      </c>
      <c r="B4012" s="5">
        <f t="shared" si="1226"/>
        <v>166</v>
      </c>
      <c r="C4012" s="5">
        <v>22</v>
      </c>
      <c r="D4012">
        <f t="shared" si="1227"/>
        <v>83.835616438356155</v>
      </c>
      <c r="E4012">
        <f t="shared" si="1237"/>
        <v>-0.19245696533128553</v>
      </c>
      <c r="F4012">
        <f t="shared" si="1238"/>
        <v>-11.811192965331283</v>
      </c>
      <c r="G4012">
        <f t="shared" si="1228"/>
        <v>21.803146783911146</v>
      </c>
      <c r="H4012">
        <f t="shared" si="1239"/>
        <v>147.0472017586672</v>
      </c>
      <c r="I4012">
        <f t="shared" si="1229"/>
        <v>23.31440991666317</v>
      </c>
      <c r="J4012">
        <f t="shared" si="1230"/>
        <v>-21.320130648136978</v>
      </c>
      <c r="K4012">
        <f t="shared" si="1240"/>
        <v>111.32013064813698</v>
      </c>
      <c r="L4012">
        <f t="shared" si="1231"/>
        <v>32.427406511722637</v>
      </c>
      <c r="M4012">
        <f t="shared" si="1241"/>
        <v>327.57259348827733</v>
      </c>
      <c r="N4012">
        <f t="shared" si="1232"/>
        <v>327.57259348827733</v>
      </c>
      <c r="O4012">
        <f t="shared" si="1242"/>
        <v>-2.7504372540103423</v>
      </c>
      <c r="P4012" t="e">
        <f t="shared" si="1243"/>
        <v>#NUM!</v>
      </c>
      <c r="Q4012">
        <f t="shared" si="1233"/>
        <v>-0.8426544619551769</v>
      </c>
      <c r="R4012" t="e">
        <f t="shared" si="1234"/>
        <v>#NUM!</v>
      </c>
      <c r="S4012" t="e">
        <f t="shared" si="1236"/>
        <v>#NUM!</v>
      </c>
    </row>
    <row r="4013" spans="1:20" x14ac:dyDescent="0.2">
      <c r="A4013" s="3">
        <v>41440.958333323673</v>
      </c>
      <c r="B4013" s="5">
        <f t="shared" si="1226"/>
        <v>166</v>
      </c>
      <c r="C4013" s="5">
        <v>23</v>
      </c>
      <c r="D4013">
        <f t="shared" si="1227"/>
        <v>83.835616438356155</v>
      </c>
      <c r="E4013">
        <f t="shared" si="1237"/>
        <v>-0.19245696533128553</v>
      </c>
      <c r="F4013">
        <f t="shared" si="1238"/>
        <v>-11.811192965331283</v>
      </c>
      <c r="G4013">
        <f t="shared" si="1228"/>
        <v>22.803146783911146</v>
      </c>
      <c r="H4013">
        <f t="shared" si="1239"/>
        <v>162.0472017586672</v>
      </c>
      <c r="I4013">
        <f t="shared" si="1229"/>
        <v>23.31440991666317</v>
      </c>
      <c r="J4013">
        <f t="shared" si="1230"/>
        <v>-26.408501556666597</v>
      </c>
      <c r="K4013">
        <f t="shared" si="1240"/>
        <v>116.40850155666659</v>
      </c>
      <c r="L4013">
        <f t="shared" si="1231"/>
        <v>18.423964651255204</v>
      </c>
      <c r="M4013">
        <f t="shared" si="1241"/>
        <v>341.57603534874477</v>
      </c>
      <c r="N4013">
        <f t="shared" si="1232"/>
        <v>341.57603534874477</v>
      </c>
      <c r="O4013">
        <f t="shared" si="1242"/>
        <v>-2.2483627864783937</v>
      </c>
      <c r="P4013" t="e">
        <f t="shared" si="1243"/>
        <v>#NUM!</v>
      </c>
      <c r="Q4013">
        <f t="shared" si="1233"/>
        <v>-0.93211092962521347</v>
      </c>
      <c r="R4013" t="e">
        <f t="shared" si="1234"/>
        <v>#NUM!</v>
      </c>
      <c r="S4013" t="e">
        <f t="shared" si="1236"/>
        <v>#NUM!</v>
      </c>
    </row>
    <row r="4014" spans="1:20" x14ac:dyDescent="0.2">
      <c r="A4014" s="3">
        <v>41440.999999990338</v>
      </c>
      <c r="B4014" s="5">
        <f t="shared" si="1226"/>
        <v>167</v>
      </c>
      <c r="C4014" s="5">
        <v>0</v>
      </c>
      <c r="D4014">
        <f t="shared" si="1227"/>
        <v>84.821917808219169</v>
      </c>
      <c r="E4014">
        <f t="shared" si="1237"/>
        <v>-0.39917691664320798</v>
      </c>
      <c r="F4014">
        <f t="shared" si="1238"/>
        <v>-12.017912916643207</v>
      </c>
      <c r="G4014">
        <f t="shared" si="1228"/>
        <v>-0.20029854861072011</v>
      </c>
      <c r="H4014">
        <f t="shared" si="1239"/>
        <v>-183.00447822916078</v>
      </c>
      <c r="I4014">
        <f t="shared" si="1229"/>
        <v>23.354300459651348</v>
      </c>
      <c r="J4014">
        <f t="shared" si="1230"/>
        <v>-28.580796785507864</v>
      </c>
      <c r="K4014">
        <f t="shared" si="1240"/>
        <v>118.58079678550786</v>
      </c>
      <c r="L4014">
        <f t="shared" si="1231"/>
        <v>3.1412209690395798</v>
      </c>
      <c r="M4014">
        <f t="shared" si="1241"/>
        <v>356.85877903096042</v>
      </c>
      <c r="N4014">
        <f t="shared" si="1232"/>
        <v>3.1412209690395798</v>
      </c>
      <c r="O4014">
        <f t="shared" si="1242"/>
        <v>-2.0903116345581396</v>
      </c>
      <c r="P4014" t="e">
        <f t="shared" si="1243"/>
        <v>#NUM!</v>
      </c>
      <c r="Q4014">
        <f t="shared" si="1233"/>
        <v>-0.96776113149493415</v>
      </c>
      <c r="R4014" t="e">
        <f t="shared" si="1234"/>
        <v>#NUM!</v>
      </c>
      <c r="S4014" t="e">
        <f t="shared" si="1236"/>
        <v>#NUM!</v>
      </c>
      <c r="T4014">
        <f t="shared" ref="T4014" si="1244">SUMIF(S4020:S4034,"&gt;0,01")</f>
        <v>15.969186622252106</v>
      </c>
    </row>
    <row r="4015" spans="1:20" x14ac:dyDescent="0.2">
      <c r="A4015" s="3">
        <v>41441.041666657002</v>
      </c>
      <c r="B4015" s="5">
        <f t="shared" si="1226"/>
        <v>167</v>
      </c>
      <c r="C4015" s="5">
        <v>1</v>
      </c>
      <c r="D4015">
        <f t="shared" si="1227"/>
        <v>84.821917808219169</v>
      </c>
      <c r="E4015">
        <f t="shared" si="1237"/>
        <v>-0.39917691664320798</v>
      </c>
      <c r="F4015">
        <f t="shared" si="1238"/>
        <v>-12.017912916643207</v>
      </c>
      <c r="G4015">
        <f t="shared" si="1228"/>
        <v>0.79970145138927995</v>
      </c>
      <c r="H4015">
        <f t="shared" si="1239"/>
        <v>-168.00447822916078</v>
      </c>
      <c r="I4015">
        <f t="shared" si="1229"/>
        <v>23.354300459651348</v>
      </c>
      <c r="J4015">
        <f t="shared" si="1230"/>
        <v>-27.61930673861249</v>
      </c>
      <c r="K4015">
        <f t="shared" si="1240"/>
        <v>117.61930673861249</v>
      </c>
      <c r="L4015">
        <f t="shared" si="1231"/>
        <v>12.4358774661371</v>
      </c>
      <c r="M4015">
        <f t="shared" si="1241"/>
        <v>347.56412253386293</v>
      </c>
      <c r="N4015">
        <f t="shared" si="1232"/>
        <v>12.4358774661371</v>
      </c>
      <c r="O4015">
        <f t="shared" si="1242"/>
        <v>-2.1570569124995433</v>
      </c>
      <c r="P4015" t="e">
        <f t="shared" si="1243"/>
        <v>#NUM!</v>
      </c>
      <c r="Q4015">
        <f t="shared" si="1233"/>
        <v>-0.95243532718435597</v>
      </c>
      <c r="R4015" t="e">
        <f t="shared" si="1234"/>
        <v>#NUM!</v>
      </c>
      <c r="S4015" t="e">
        <f t="shared" si="1236"/>
        <v>#NUM!</v>
      </c>
    </row>
    <row r="4016" spans="1:20" x14ac:dyDescent="0.2">
      <c r="A4016" s="3">
        <v>41441.083333323666</v>
      </c>
      <c r="B4016" s="5">
        <f t="shared" si="1226"/>
        <v>167</v>
      </c>
      <c r="C4016" s="5">
        <v>2</v>
      </c>
      <c r="D4016">
        <f t="shared" si="1227"/>
        <v>84.821917808219169</v>
      </c>
      <c r="E4016">
        <f t="shared" si="1237"/>
        <v>-0.39917691664320798</v>
      </c>
      <c r="F4016">
        <f t="shared" si="1238"/>
        <v>-12.017912916643207</v>
      </c>
      <c r="G4016">
        <f t="shared" si="1228"/>
        <v>1.7997014513892799</v>
      </c>
      <c r="H4016">
        <f t="shared" si="1239"/>
        <v>-153.00447822916078</v>
      </c>
      <c r="I4016">
        <f t="shared" si="1229"/>
        <v>23.354300459651348</v>
      </c>
      <c r="J4016">
        <f t="shared" si="1230"/>
        <v>-23.613587955203283</v>
      </c>
      <c r="K4016">
        <f t="shared" si="1240"/>
        <v>113.61358795520329</v>
      </c>
      <c r="L4016">
        <f t="shared" si="1231"/>
        <v>27.052982544109426</v>
      </c>
      <c r="M4016">
        <f t="shared" si="1241"/>
        <v>332.94701745589055</v>
      </c>
      <c r="N4016">
        <f t="shared" si="1232"/>
        <v>27.052982544109426</v>
      </c>
      <c r="O4016">
        <f t="shared" si="1242"/>
        <v>-2.4964653739226987</v>
      </c>
      <c r="P4016" t="e">
        <f t="shared" si="1243"/>
        <v>#NUM!</v>
      </c>
      <c r="Q4016">
        <f t="shared" si="1233"/>
        <v>-0.88459366771509618</v>
      </c>
      <c r="R4016" t="e">
        <f t="shared" si="1234"/>
        <v>#NUM!</v>
      </c>
      <c r="S4016" t="e">
        <f t="shared" si="1236"/>
        <v>#NUM!</v>
      </c>
    </row>
    <row r="4017" spans="1:19" x14ac:dyDescent="0.2">
      <c r="A4017" s="3">
        <v>41441.12499999033</v>
      </c>
      <c r="B4017" s="5">
        <f t="shared" si="1226"/>
        <v>167</v>
      </c>
      <c r="C4017" s="5">
        <v>3</v>
      </c>
      <c r="D4017">
        <f t="shared" si="1227"/>
        <v>84.821917808219169</v>
      </c>
      <c r="E4017">
        <f t="shared" si="1237"/>
        <v>-0.39917691664320798</v>
      </c>
      <c r="F4017">
        <f t="shared" si="1238"/>
        <v>-12.017912916643207</v>
      </c>
      <c r="G4017">
        <f t="shared" si="1228"/>
        <v>2.7997014513892799</v>
      </c>
      <c r="H4017">
        <f t="shared" si="1239"/>
        <v>-138.00447822916078</v>
      </c>
      <c r="I4017">
        <f t="shared" si="1229"/>
        <v>23.354300459651348</v>
      </c>
      <c r="J4017">
        <f t="shared" si="1230"/>
        <v>-17.074084219987693</v>
      </c>
      <c r="K4017">
        <f t="shared" si="1240"/>
        <v>107.0740842199877</v>
      </c>
      <c r="L4017">
        <f t="shared" si="1231"/>
        <v>39.984260239364687</v>
      </c>
      <c r="M4017">
        <f t="shared" si="1241"/>
        <v>320.01573976063531</v>
      </c>
      <c r="N4017">
        <f t="shared" si="1232"/>
        <v>39.984260239364687</v>
      </c>
      <c r="O4017">
        <f t="shared" si="1242"/>
        <v>-3.4059020366455108</v>
      </c>
      <c r="P4017" t="e">
        <f t="shared" si="1243"/>
        <v>#NUM!</v>
      </c>
      <c r="Q4017">
        <f t="shared" si="1233"/>
        <v>-0.76228649258302328</v>
      </c>
      <c r="R4017" t="e">
        <f t="shared" si="1234"/>
        <v>#NUM!</v>
      </c>
      <c r="S4017" t="e">
        <f t="shared" si="1236"/>
        <v>#NUM!</v>
      </c>
    </row>
    <row r="4018" spans="1:19" x14ac:dyDescent="0.2">
      <c r="A4018" s="3">
        <v>41441.166666656994</v>
      </c>
      <c r="B4018" s="5">
        <f t="shared" si="1226"/>
        <v>167</v>
      </c>
      <c r="C4018" s="5">
        <v>4</v>
      </c>
      <c r="D4018">
        <f t="shared" si="1227"/>
        <v>84.821917808219169</v>
      </c>
      <c r="E4018">
        <f t="shared" si="1237"/>
        <v>-0.39917691664320798</v>
      </c>
      <c r="F4018">
        <f t="shared" si="1238"/>
        <v>-12.017912916643207</v>
      </c>
      <c r="G4018">
        <f t="shared" si="1228"/>
        <v>3.7997014513892799</v>
      </c>
      <c r="H4018">
        <f t="shared" si="1239"/>
        <v>-123.0044782291608</v>
      </c>
      <c r="I4018">
        <f t="shared" si="1229"/>
        <v>23.354300459651348</v>
      </c>
      <c r="J4018">
        <f t="shared" si="1230"/>
        <v>-8.627423063729319</v>
      </c>
      <c r="K4018">
        <f t="shared" si="1240"/>
        <v>98.627423063729324</v>
      </c>
      <c r="L4018">
        <f t="shared" si="1231"/>
        <v>51.144598586008271</v>
      </c>
      <c r="M4018">
        <f t="shared" si="1241"/>
        <v>308.85540141399173</v>
      </c>
      <c r="N4018">
        <f t="shared" si="1232"/>
        <v>51.144598586008271</v>
      </c>
      <c r="O4018">
        <f t="shared" si="1242"/>
        <v>-6.666285906233079</v>
      </c>
      <c r="P4018" t="e">
        <f t="shared" si="1243"/>
        <v>#NUM!</v>
      </c>
      <c r="Q4018">
        <f t="shared" si="1233"/>
        <v>-0.58894370247191308</v>
      </c>
      <c r="R4018" t="e">
        <f t="shared" si="1234"/>
        <v>#NUM!</v>
      </c>
      <c r="S4018" t="e">
        <f t="shared" si="1236"/>
        <v>#NUM!</v>
      </c>
    </row>
    <row r="4019" spans="1:19" x14ac:dyDescent="0.2">
      <c r="A4019" s="3">
        <v>41441.208333323659</v>
      </c>
      <c r="B4019" s="5">
        <f t="shared" si="1226"/>
        <v>167</v>
      </c>
      <c r="C4019" s="5">
        <v>5</v>
      </c>
      <c r="D4019">
        <f t="shared" si="1227"/>
        <v>84.821917808219169</v>
      </c>
      <c r="E4019">
        <f t="shared" si="1237"/>
        <v>-0.39917691664320798</v>
      </c>
      <c r="F4019">
        <f t="shared" si="1238"/>
        <v>-12.017912916643207</v>
      </c>
      <c r="G4019">
        <f t="shared" si="1228"/>
        <v>4.7997014513892795</v>
      </c>
      <c r="H4019">
        <f t="shared" si="1239"/>
        <v>-108.00447822916081</v>
      </c>
      <c r="I4019">
        <f t="shared" si="1229"/>
        <v>23.354300459651348</v>
      </c>
      <c r="J4019">
        <f t="shared" si="1230"/>
        <v>1.1715407694023638</v>
      </c>
      <c r="K4019">
        <f t="shared" si="1240"/>
        <v>88.82845923059763</v>
      </c>
      <c r="L4019">
        <f t="shared" si="1231"/>
        <v>60.844165844752567</v>
      </c>
      <c r="M4019">
        <f t="shared" si="1241"/>
        <v>299.15583415524742</v>
      </c>
      <c r="N4019">
        <f t="shared" si="1232"/>
        <v>60.844165844752567</v>
      </c>
      <c r="O4019">
        <f t="shared" si="1242"/>
        <v>48.909755142657332</v>
      </c>
      <c r="P4019">
        <f t="shared" si="1243"/>
        <v>9.2523523820585447E-3</v>
      </c>
      <c r="Q4019">
        <f t="shared" si="1233"/>
        <v>-0.37506277450878939</v>
      </c>
      <c r="R4019">
        <f t="shared" si="1234"/>
        <v>-3.4702129551478843E-3</v>
      </c>
      <c r="S4019">
        <f t="shared" si="1236"/>
        <v>-9.9482399295961112E-3</v>
      </c>
    </row>
    <row r="4020" spans="1:19" x14ac:dyDescent="0.2">
      <c r="A4020" s="3">
        <v>41441.249999990323</v>
      </c>
      <c r="B4020" s="5">
        <f t="shared" si="1226"/>
        <v>167</v>
      </c>
      <c r="C4020" s="5">
        <v>6</v>
      </c>
      <c r="D4020">
        <f t="shared" si="1227"/>
        <v>84.821917808219169</v>
      </c>
      <c r="E4020">
        <f t="shared" si="1237"/>
        <v>-0.39917691664320798</v>
      </c>
      <c r="F4020">
        <f t="shared" si="1238"/>
        <v>-12.017912916643207</v>
      </c>
      <c r="G4020">
        <f t="shared" si="1228"/>
        <v>5.7997014513892795</v>
      </c>
      <c r="H4020">
        <f t="shared" si="1239"/>
        <v>-93.00447822916081</v>
      </c>
      <c r="I4020">
        <f t="shared" si="1229"/>
        <v>23.354300459651348</v>
      </c>
      <c r="J4020">
        <f t="shared" si="1230"/>
        <v>11.896183149483527</v>
      </c>
      <c r="K4020">
        <f t="shared" si="1240"/>
        <v>78.103816850516466</v>
      </c>
      <c r="L4020">
        <f t="shared" si="1231"/>
        <v>69.542533659494822</v>
      </c>
      <c r="M4020">
        <f t="shared" si="1241"/>
        <v>290.45746634050516</v>
      </c>
      <c r="N4020">
        <f t="shared" si="1232"/>
        <v>69.542533659494822</v>
      </c>
      <c r="O4020">
        <f t="shared" si="1242"/>
        <v>4.8510956202024476</v>
      </c>
      <c r="P4020">
        <f t="shared" si="1243"/>
        <v>0.47795086267153142</v>
      </c>
      <c r="Q4020">
        <f t="shared" si="1233"/>
        <v>-0.13613440174448574</v>
      </c>
      <c r="R4020">
        <f t="shared" si="1234"/>
        <v>-6.5065554753049787E-2</v>
      </c>
      <c r="S4020">
        <f t="shared" si="1236"/>
        <v>-0.18652680921941503</v>
      </c>
    </row>
    <row r="4021" spans="1:19" x14ac:dyDescent="0.2">
      <c r="A4021" s="3">
        <v>41441.291666656987</v>
      </c>
      <c r="B4021" s="5">
        <f t="shared" si="1226"/>
        <v>167</v>
      </c>
      <c r="C4021" s="5">
        <v>7</v>
      </c>
      <c r="D4021">
        <f t="shared" si="1227"/>
        <v>84.821917808219169</v>
      </c>
      <c r="E4021">
        <f t="shared" si="1237"/>
        <v>-0.39917691664320798</v>
      </c>
      <c r="F4021">
        <f t="shared" si="1238"/>
        <v>-12.017912916643207</v>
      </c>
      <c r="G4021">
        <f t="shared" si="1228"/>
        <v>6.7997014513892795</v>
      </c>
      <c r="H4021">
        <f t="shared" si="1239"/>
        <v>-78.00447822916081</v>
      </c>
      <c r="I4021">
        <f t="shared" si="1229"/>
        <v>23.354300459651348</v>
      </c>
      <c r="J4021">
        <f t="shared" si="1230"/>
        <v>23.229574664062763</v>
      </c>
      <c r="K4021">
        <f t="shared" si="1240"/>
        <v>66.770425335937233</v>
      </c>
      <c r="L4021">
        <f t="shared" si="1231"/>
        <v>77.75445278101995</v>
      </c>
      <c r="M4021">
        <f t="shared" si="1241"/>
        <v>282.24554721898005</v>
      </c>
      <c r="N4021">
        <f t="shared" si="1232"/>
        <v>77.75445278101995</v>
      </c>
      <c r="O4021">
        <f t="shared" si="1242"/>
        <v>2.5353922245223774</v>
      </c>
      <c r="P4021">
        <f t="shared" si="1243"/>
        <v>0.69219172247250438</v>
      </c>
      <c r="Q4021">
        <f t="shared" si="1233"/>
        <v>0.10991353689842046</v>
      </c>
      <c r="R4021">
        <f t="shared" si="1234"/>
        <v>7.6081240428762825E-2</v>
      </c>
      <c r="S4021">
        <f t="shared" si="1236"/>
        <v>0.21810604816163676</v>
      </c>
    </row>
    <row r="4022" spans="1:19" x14ac:dyDescent="0.2">
      <c r="A4022" s="3">
        <v>41441.333333323651</v>
      </c>
      <c r="B4022" s="5">
        <f t="shared" si="1226"/>
        <v>167</v>
      </c>
      <c r="C4022" s="5">
        <v>8</v>
      </c>
      <c r="D4022">
        <f t="shared" si="1227"/>
        <v>84.821917808219169</v>
      </c>
      <c r="E4022">
        <f t="shared" si="1237"/>
        <v>-0.39917691664320798</v>
      </c>
      <c r="F4022">
        <f t="shared" si="1238"/>
        <v>-12.017912916643207</v>
      </c>
      <c r="G4022">
        <f t="shared" si="1228"/>
        <v>7.7997014513892795</v>
      </c>
      <c r="H4022">
        <f t="shared" si="1239"/>
        <v>-63.00447822916081</v>
      </c>
      <c r="I4022">
        <f t="shared" si="1229"/>
        <v>23.354300459651348</v>
      </c>
      <c r="J4022">
        <f t="shared" si="1230"/>
        <v>34.921033008749141</v>
      </c>
      <c r="K4022">
        <f t="shared" si="1240"/>
        <v>55.078966991250859</v>
      </c>
      <c r="L4022">
        <f t="shared" si="1231"/>
        <v>86.096799522795777</v>
      </c>
      <c r="M4022">
        <f t="shared" si="1241"/>
        <v>273.90320047720422</v>
      </c>
      <c r="N4022">
        <f t="shared" si="1232"/>
        <v>86.096799522795777</v>
      </c>
      <c r="O4022">
        <f t="shared" si="1242"/>
        <v>1.7468868897988279</v>
      </c>
      <c r="P4022">
        <f t="shared" si="1243"/>
        <v>0.80388072241497655</v>
      </c>
      <c r="Q4022">
        <f t="shared" si="1233"/>
        <v>0.34464692805853891</v>
      </c>
      <c r="R4022">
        <f t="shared" si="1234"/>
        <v>0.27705502150580069</v>
      </c>
      <c r="S4022">
        <f t="shared" si="1236"/>
        <v>0.79424803701179736</v>
      </c>
    </row>
    <row r="4023" spans="1:19" x14ac:dyDescent="0.2">
      <c r="A4023" s="3">
        <v>41441.374999990316</v>
      </c>
      <c r="B4023" s="5">
        <f t="shared" si="1226"/>
        <v>167</v>
      </c>
      <c r="C4023" s="5">
        <v>9</v>
      </c>
      <c r="D4023">
        <f t="shared" si="1227"/>
        <v>84.821917808219169</v>
      </c>
      <c r="E4023">
        <f t="shared" si="1237"/>
        <v>-0.39917691664320798</v>
      </c>
      <c r="F4023">
        <f t="shared" si="1238"/>
        <v>-12.017912916643207</v>
      </c>
      <c r="G4023">
        <f t="shared" si="1228"/>
        <v>8.7997014513892804</v>
      </c>
      <c r="H4023">
        <f t="shared" si="1239"/>
        <v>-48.004478229160796</v>
      </c>
      <c r="I4023">
        <f t="shared" si="1229"/>
        <v>23.354300459651348</v>
      </c>
      <c r="J4023">
        <f t="shared" si="1230"/>
        <v>46.727208692222796</v>
      </c>
      <c r="K4023">
        <f t="shared" si="1240"/>
        <v>43.272791307777204</v>
      </c>
      <c r="L4023">
        <f t="shared" si="1231"/>
        <v>95.5079205058328</v>
      </c>
      <c r="M4023">
        <f t="shared" si="1241"/>
        <v>264.49207949416723</v>
      </c>
      <c r="N4023">
        <f t="shared" si="1232"/>
        <v>95.5079205058328</v>
      </c>
      <c r="O4023">
        <f t="shared" si="1242"/>
        <v>1.3734408122061603</v>
      </c>
      <c r="P4023">
        <f t="shared" si="1243"/>
        <v>0.86938754301547294</v>
      </c>
      <c r="Q4023">
        <f t="shared" si="1233"/>
        <v>0.55047724224286276</v>
      </c>
      <c r="R4023">
        <f t="shared" si="1234"/>
        <v>0.47857805711945578</v>
      </c>
      <c r="S4023">
        <f t="shared" si="1236"/>
        <v>1.3719646024033145</v>
      </c>
    </row>
    <row r="4024" spans="1:19" x14ac:dyDescent="0.2">
      <c r="A4024" s="3">
        <v>41441.41666665698</v>
      </c>
      <c r="B4024" s="5">
        <f t="shared" si="1226"/>
        <v>167</v>
      </c>
      <c r="C4024" s="5">
        <v>10</v>
      </c>
      <c r="D4024">
        <f t="shared" si="1227"/>
        <v>84.821917808219169</v>
      </c>
      <c r="E4024">
        <f t="shared" si="1237"/>
        <v>-0.39917691664320798</v>
      </c>
      <c r="F4024">
        <f t="shared" si="1238"/>
        <v>-12.017912916643207</v>
      </c>
      <c r="G4024">
        <f t="shared" si="1228"/>
        <v>9.7997014513892804</v>
      </c>
      <c r="H4024">
        <f t="shared" si="1239"/>
        <v>-33.004478229160796</v>
      </c>
      <c r="I4024">
        <f t="shared" si="1229"/>
        <v>23.354300459651348</v>
      </c>
      <c r="J4024">
        <f t="shared" si="1230"/>
        <v>58.294781981283847</v>
      </c>
      <c r="K4024">
        <f t="shared" si="1240"/>
        <v>31.705218018716153</v>
      </c>
      <c r="L4024">
        <f t="shared" si="1231"/>
        <v>107.91137442567371</v>
      </c>
      <c r="M4024">
        <f t="shared" si="1241"/>
        <v>252.08862557432627</v>
      </c>
      <c r="N4024">
        <f t="shared" si="1232"/>
        <v>107.91137442567371</v>
      </c>
      <c r="O4024">
        <f t="shared" si="1242"/>
        <v>1.1754151341055985</v>
      </c>
      <c r="P4024">
        <f t="shared" si="1243"/>
        <v>0.9087760321966365</v>
      </c>
      <c r="Q4024">
        <f t="shared" si="1233"/>
        <v>0.71140327627472622</v>
      </c>
      <c r="R4024">
        <f t="shared" si="1234"/>
        <v>0.6465062467046333</v>
      </c>
      <c r="S4024">
        <f t="shared" si="1236"/>
        <v>1.8533730757530016</v>
      </c>
    </row>
    <row r="4025" spans="1:19" x14ac:dyDescent="0.2">
      <c r="A4025" s="3">
        <v>41441.458333323644</v>
      </c>
      <c r="B4025" s="5">
        <f t="shared" si="1226"/>
        <v>167</v>
      </c>
      <c r="C4025" s="5">
        <v>11</v>
      </c>
      <c r="D4025">
        <f t="shared" si="1227"/>
        <v>84.821917808219169</v>
      </c>
      <c r="E4025">
        <f t="shared" si="1237"/>
        <v>-0.39917691664320798</v>
      </c>
      <c r="F4025">
        <f t="shared" si="1238"/>
        <v>-12.017912916643207</v>
      </c>
      <c r="G4025">
        <f t="shared" si="1228"/>
        <v>10.79970145138928</v>
      </c>
      <c r="H4025">
        <f t="shared" si="1239"/>
        <v>-18.004478229160796</v>
      </c>
      <c r="I4025">
        <f t="shared" si="1229"/>
        <v>23.354300459651348</v>
      </c>
      <c r="J4025">
        <f t="shared" si="1230"/>
        <v>68.761749901516552</v>
      </c>
      <c r="K4025">
        <f t="shared" si="1240"/>
        <v>21.238250098483448</v>
      </c>
      <c r="L4025">
        <f t="shared" si="1231"/>
        <v>128.43123568361855</v>
      </c>
      <c r="M4025">
        <f t="shared" si="1241"/>
        <v>231.56876431638145</v>
      </c>
      <c r="N4025">
        <f t="shared" si="1232"/>
        <v>128.43123568361855</v>
      </c>
      <c r="O4025">
        <f t="shared" si="1242"/>
        <v>1.072866776387521</v>
      </c>
      <c r="P4025">
        <f t="shared" si="1243"/>
        <v>0.93074373698504864</v>
      </c>
      <c r="Q4025">
        <f t="shared" si="1233"/>
        <v>0.81248154495293479</v>
      </c>
      <c r="R4025">
        <f t="shared" si="1234"/>
        <v>0.75621210938088035</v>
      </c>
      <c r="S4025">
        <f t="shared" si="1236"/>
        <v>2.1678725769918583</v>
      </c>
    </row>
    <row r="4026" spans="1:19" x14ac:dyDescent="0.2">
      <c r="A4026" s="3">
        <v>41441.499999990308</v>
      </c>
      <c r="B4026" s="5">
        <f t="shared" si="1226"/>
        <v>167</v>
      </c>
      <c r="C4026" s="5">
        <v>12</v>
      </c>
      <c r="D4026">
        <f t="shared" si="1227"/>
        <v>84.821917808219169</v>
      </c>
      <c r="E4026">
        <f t="shared" si="1237"/>
        <v>-0.39917691664320798</v>
      </c>
      <c r="F4026">
        <f t="shared" si="1238"/>
        <v>-12.017912916643207</v>
      </c>
      <c r="G4026">
        <f t="shared" si="1228"/>
        <v>11.79970145138928</v>
      </c>
      <c r="H4026">
        <f t="shared" si="1239"/>
        <v>-3.0044782291607941</v>
      </c>
      <c r="I4026">
        <f t="shared" si="1229"/>
        <v>23.354300459651348</v>
      </c>
      <c r="J4026">
        <f t="shared" si="1230"/>
        <v>75.130626171148208</v>
      </c>
      <c r="K4026">
        <f t="shared" si="1240"/>
        <v>14.869373828851792</v>
      </c>
      <c r="L4026">
        <f t="shared" si="1231"/>
        <v>169.19211130738736</v>
      </c>
      <c r="M4026">
        <f t="shared" si="1241"/>
        <v>190.80788869261264</v>
      </c>
      <c r="N4026">
        <f t="shared" si="1232"/>
        <v>169.19211130738736</v>
      </c>
      <c r="O4026">
        <f t="shared" si="1242"/>
        <v>1.0346468188416589</v>
      </c>
      <c r="P4026">
        <f t="shared" si="1243"/>
        <v>0.9392411226664007</v>
      </c>
      <c r="Q4026">
        <f t="shared" si="1233"/>
        <v>0.84427137356489768</v>
      </c>
      <c r="R4026">
        <f t="shared" si="1234"/>
        <v>0.79297439274219872</v>
      </c>
      <c r="S4026">
        <f t="shared" si="1236"/>
        <v>2.2732609263424846</v>
      </c>
    </row>
    <row r="4027" spans="1:19" x14ac:dyDescent="0.2">
      <c r="A4027" s="3">
        <v>41441.541666656973</v>
      </c>
      <c r="B4027" s="5">
        <f t="shared" si="1226"/>
        <v>167</v>
      </c>
      <c r="C4027" s="5">
        <v>13</v>
      </c>
      <c r="D4027">
        <f t="shared" si="1227"/>
        <v>84.821917808219169</v>
      </c>
      <c r="E4027">
        <f t="shared" si="1237"/>
        <v>-0.39917691664320798</v>
      </c>
      <c r="F4027">
        <f t="shared" si="1238"/>
        <v>-12.017912916643207</v>
      </c>
      <c r="G4027">
        <f t="shared" si="1228"/>
        <v>12.79970145138928</v>
      </c>
      <c r="H4027">
        <f t="shared" si="1239"/>
        <v>11.995521770839206</v>
      </c>
      <c r="I4027">
        <f t="shared" si="1229"/>
        <v>23.354300459651348</v>
      </c>
      <c r="J4027">
        <f t="shared" si="1230"/>
        <v>72.121645050478477</v>
      </c>
      <c r="K4027">
        <f t="shared" si="1240"/>
        <v>17.878354949521523</v>
      </c>
      <c r="L4027">
        <f t="shared" si="1231"/>
        <v>141.57214212331945</v>
      </c>
      <c r="M4027">
        <f t="shared" si="1241"/>
        <v>218.42785787668055</v>
      </c>
      <c r="N4027">
        <f t="shared" si="1232"/>
        <v>218.42785787668055</v>
      </c>
      <c r="O4027">
        <f t="shared" si="1242"/>
        <v>1.0507397514940413</v>
      </c>
      <c r="P4027">
        <f t="shared" si="1243"/>
        <v>0.93564166972133633</v>
      </c>
      <c r="Q4027">
        <f t="shared" si="1233"/>
        <v>0.83304667196216731</v>
      </c>
      <c r="R4027">
        <f t="shared" si="1234"/>
        <v>0.7794331791104846</v>
      </c>
      <c r="S4027">
        <f t="shared" si="1236"/>
        <v>2.2344416250813408</v>
      </c>
    </row>
    <row r="4028" spans="1:19" x14ac:dyDescent="0.2">
      <c r="A4028" s="3">
        <v>41441.583333323637</v>
      </c>
      <c r="B4028" s="5">
        <f t="shared" si="1226"/>
        <v>167</v>
      </c>
      <c r="C4028" s="5">
        <v>14</v>
      </c>
      <c r="D4028">
        <f t="shared" si="1227"/>
        <v>84.821917808219169</v>
      </c>
      <c r="E4028">
        <f t="shared" si="1237"/>
        <v>-0.39917691664320798</v>
      </c>
      <c r="F4028">
        <f t="shared" si="1238"/>
        <v>-12.017912916643207</v>
      </c>
      <c r="G4028">
        <f t="shared" si="1228"/>
        <v>13.79970145138928</v>
      </c>
      <c r="H4028">
        <f t="shared" si="1239"/>
        <v>26.995521770839204</v>
      </c>
      <c r="I4028">
        <f t="shared" si="1229"/>
        <v>23.354300459651348</v>
      </c>
      <c r="J4028">
        <f t="shared" si="1230"/>
        <v>62.708111995411741</v>
      </c>
      <c r="K4028">
        <f t="shared" si="1240"/>
        <v>27.291888004588259</v>
      </c>
      <c r="L4028">
        <f t="shared" si="1231"/>
        <v>114.65239371551375</v>
      </c>
      <c r="M4028">
        <f t="shared" si="1241"/>
        <v>245.34760628448623</v>
      </c>
      <c r="N4028">
        <f t="shared" si="1232"/>
        <v>245.34760628448623</v>
      </c>
      <c r="O4028">
        <f t="shared" si="1242"/>
        <v>1.1252617023365548</v>
      </c>
      <c r="P4028">
        <f t="shared" si="1243"/>
        <v>0.91937365938513926</v>
      </c>
      <c r="Q4028">
        <f t="shared" si="1233"/>
        <v>0.75992445172277123</v>
      </c>
      <c r="R4028">
        <f t="shared" si="1234"/>
        <v>0.69865452403660977</v>
      </c>
      <c r="S4028">
        <f t="shared" si="1236"/>
        <v>2.0028692540909998</v>
      </c>
    </row>
    <row r="4029" spans="1:19" x14ac:dyDescent="0.2">
      <c r="A4029" s="3">
        <v>41441.624999990301</v>
      </c>
      <c r="B4029" s="5">
        <f t="shared" si="1226"/>
        <v>167</v>
      </c>
      <c r="C4029" s="5">
        <v>15</v>
      </c>
      <c r="D4029">
        <f t="shared" si="1227"/>
        <v>84.821917808219169</v>
      </c>
      <c r="E4029">
        <f t="shared" si="1237"/>
        <v>-0.39917691664320798</v>
      </c>
      <c r="F4029">
        <f t="shared" si="1238"/>
        <v>-12.017912916643207</v>
      </c>
      <c r="G4029">
        <f t="shared" si="1228"/>
        <v>14.79970145138928</v>
      </c>
      <c r="H4029">
        <f t="shared" si="1239"/>
        <v>41.995521770839204</v>
      </c>
      <c r="I4029">
        <f t="shared" si="1229"/>
        <v>23.354300459651348</v>
      </c>
      <c r="J4029">
        <f t="shared" si="1230"/>
        <v>51.418676429240662</v>
      </c>
      <c r="K4029">
        <f t="shared" si="1240"/>
        <v>38.581323570759338</v>
      </c>
      <c r="L4029">
        <f t="shared" si="1231"/>
        <v>99.943976540398722</v>
      </c>
      <c r="M4029">
        <f t="shared" si="1241"/>
        <v>260.05602345960131</v>
      </c>
      <c r="N4029">
        <f t="shared" si="1232"/>
        <v>260.05602345960131</v>
      </c>
      <c r="O4029">
        <f t="shared" si="1242"/>
        <v>1.279224206522291</v>
      </c>
      <c r="P4029">
        <f t="shared" si="1243"/>
        <v>0.8876649096768614</v>
      </c>
      <c r="Q4029">
        <f t="shared" si="1233"/>
        <v>0.62117843841410414</v>
      </c>
      <c r="R4029">
        <f t="shared" si="1234"/>
        <v>0.55139830242806953</v>
      </c>
      <c r="S4029">
        <f t="shared" si="1236"/>
        <v>1.5807221862822736</v>
      </c>
    </row>
    <row r="4030" spans="1:19" x14ac:dyDescent="0.2">
      <c r="A4030" s="3">
        <v>41441.666666656965</v>
      </c>
      <c r="B4030" s="5">
        <f t="shared" si="1226"/>
        <v>167</v>
      </c>
      <c r="C4030" s="5">
        <v>16</v>
      </c>
      <c r="D4030">
        <f t="shared" si="1227"/>
        <v>84.821917808219169</v>
      </c>
      <c r="E4030">
        <f t="shared" si="1237"/>
        <v>-0.39917691664320798</v>
      </c>
      <c r="F4030">
        <f t="shared" si="1238"/>
        <v>-12.017912916643207</v>
      </c>
      <c r="G4030">
        <f t="shared" si="1228"/>
        <v>15.79970145138928</v>
      </c>
      <c r="H4030">
        <f t="shared" si="1239"/>
        <v>56.995521770839204</v>
      </c>
      <c r="I4030">
        <f t="shared" si="1229"/>
        <v>23.354300459651348</v>
      </c>
      <c r="J4030">
        <f t="shared" si="1230"/>
        <v>39.65210148613356</v>
      </c>
      <c r="K4030">
        <f t="shared" si="1240"/>
        <v>50.34789851386644</v>
      </c>
      <c r="L4030">
        <f t="shared" si="1231"/>
        <v>89.665019090168954</v>
      </c>
      <c r="M4030">
        <f t="shared" si="1241"/>
        <v>270.33498090983107</v>
      </c>
      <c r="N4030">
        <f t="shared" si="1232"/>
        <v>270.33498090983107</v>
      </c>
      <c r="O4030">
        <f t="shared" si="1242"/>
        <v>1.5670925937156313</v>
      </c>
      <c r="P4030">
        <f t="shared" si="1243"/>
        <v>0.8341491878397872</v>
      </c>
      <c r="Q4030">
        <f t="shared" si="1233"/>
        <v>0.43150727573906461</v>
      </c>
      <c r="R4030">
        <f t="shared" si="1234"/>
        <v>0.35994144360469987</v>
      </c>
      <c r="S4030">
        <f t="shared" si="1236"/>
        <v>1.0318628533366609</v>
      </c>
    </row>
    <row r="4031" spans="1:19" x14ac:dyDescent="0.2">
      <c r="A4031" s="3">
        <v>41441.70833332363</v>
      </c>
      <c r="B4031" s="5">
        <f t="shared" si="1226"/>
        <v>167</v>
      </c>
      <c r="C4031" s="5">
        <v>17</v>
      </c>
      <c r="D4031">
        <f t="shared" si="1227"/>
        <v>84.821917808219169</v>
      </c>
      <c r="E4031">
        <f t="shared" si="1237"/>
        <v>-0.39917691664320798</v>
      </c>
      <c r="F4031">
        <f t="shared" si="1238"/>
        <v>-12.017912916643207</v>
      </c>
      <c r="G4031">
        <f t="shared" si="1228"/>
        <v>16.799701451389279</v>
      </c>
      <c r="H4031">
        <f t="shared" si="1239"/>
        <v>71.995521770839176</v>
      </c>
      <c r="I4031">
        <f t="shared" si="1229"/>
        <v>23.354300459651348</v>
      </c>
      <c r="J4031">
        <f t="shared" si="1230"/>
        <v>27.883157180223908</v>
      </c>
      <c r="K4031">
        <f t="shared" si="1240"/>
        <v>62.116842819776096</v>
      </c>
      <c r="L4031">
        <f t="shared" si="1231"/>
        <v>81.039240870563816</v>
      </c>
      <c r="M4031">
        <f t="shared" si="1241"/>
        <v>278.96075912943616</v>
      </c>
      <c r="N4031">
        <f t="shared" si="1232"/>
        <v>278.96075912943616</v>
      </c>
      <c r="O4031">
        <f t="shared" si="1242"/>
        <v>2.1382598843319105</v>
      </c>
      <c r="P4031">
        <f t="shared" si="1243"/>
        <v>0.74469194359491575</v>
      </c>
      <c r="Q4031">
        <f t="shared" si="1233"/>
        <v>0.20632177027652199</v>
      </c>
      <c r="R4031">
        <f t="shared" si="1234"/>
        <v>0.15364616011316687</v>
      </c>
      <c r="S4031">
        <f t="shared" si="1236"/>
        <v>0.44046543679674149</v>
      </c>
    </row>
    <row r="4032" spans="1:19" x14ac:dyDescent="0.2">
      <c r="A4032" s="3">
        <v>41441.749999990294</v>
      </c>
      <c r="B4032" s="5">
        <f t="shared" si="1226"/>
        <v>167</v>
      </c>
      <c r="C4032" s="5">
        <v>18</v>
      </c>
      <c r="D4032">
        <f t="shared" si="1227"/>
        <v>84.821917808219169</v>
      </c>
      <c r="E4032">
        <f t="shared" si="1237"/>
        <v>-0.39917691664320798</v>
      </c>
      <c r="F4032">
        <f t="shared" si="1238"/>
        <v>-12.017912916643207</v>
      </c>
      <c r="G4032">
        <f t="shared" si="1228"/>
        <v>17.799701451389279</v>
      </c>
      <c r="H4032">
        <f t="shared" si="1239"/>
        <v>86.995521770839176</v>
      </c>
      <c r="I4032">
        <f t="shared" si="1229"/>
        <v>23.354300459651348</v>
      </c>
      <c r="J4032">
        <f t="shared" si="1230"/>
        <v>16.378222932868972</v>
      </c>
      <c r="K4032">
        <f t="shared" si="1240"/>
        <v>73.621777067131035</v>
      </c>
      <c r="L4032">
        <f t="shared" si="1231"/>
        <v>72.859641940262307</v>
      </c>
      <c r="M4032">
        <f t="shared" si="1241"/>
        <v>287.14035805973771</v>
      </c>
      <c r="N4032">
        <f t="shared" si="1232"/>
        <v>287.14035805973771</v>
      </c>
      <c r="O4032">
        <f t="shared" si="1242"/>
        <v>3.546390812386035</v>
      </c>
      <c r="P4032">
        <f t="shared" si="1243"/>
        <v>0.58325845600391435</v>
      </c>
      <c r="Q4032">
        <f t="shared" si="1233"/>
        <v>-3.738427420263768E-2</v>
      </c>
      <c r="R4032">
        <f t="shared" si="1234"/>
        <v>-2.1804694050257419E-2</v>
      </c>
      <c r="S4032">
        <f t="shared" si="1236"/>
        <v>-6.2508650277963582E-2</v>
      </c>
    </row>
    <row r="4033" spans="1:20" x14ac:dyDescent="0.2">
      <c r="A4033" s="3">
        <v>41441.791666656958</v>
      </c>
      <c r="B4033" s="5">
        <f t="shared" si="1226"/>
        <v>167</v>
      </c>
      <c r="C4033" s="5">
        <v>19</v>
      </c>
      <c r="D4033">
        <f t="shared" si="1227"/>
        <v>84.821917808219169</v>
      </c>
      <c r="E4033">
        <f t="shared" si="1237"/>
        <v>-0.39917691664320798</v>
      </c>
      <c r="F4033">
        <f t="shared" si="1238"/>
        <v>-12.017912916643207</v>
      </c>
      <c r="G4033">
        <f t="shared" si="1228"/>
        <v>18.799701451389279</v>
      </c>
      <c r="H4033">
        <f t="shared" si="1239"/>
        <v>101.99552177083918</v>
      </c>
      <c r="I4033">
        <f t="shared" si="1229"/>
        <v>23.354300459651348</v>
      </c>
      <c r="J4033">
        <f t="shared" si="1230"/>
        <v>5.3764743104118109</v>
      </c>
      <c r="K4033">
        <f t="shared" si="1240"/>
        <v>84.623525689588192</v>
      </c>
      <c r="L4033">
        <f t="shared" si="1231"/>
        <v>64.42118893197194</v>
      </c>
      <c r="M4033">
        <f t="shared" si="1241"/>
        <v>295.57881106802807</v>
      </c>
      <c r="N4033">
        <f t="shared" si="1232"/>
        <v>295.57881106802807</v>
      </c>
      <c r="O4033">
        <f t="shared" si="1242"/>
        <v>10.672412475483366</v>
      </c>
      <c r="P4033">
        <f t="shared" si="1243"/>
        <v>0.22908970097458642</v>
      </c>
      <c r="Q4033">
        <f t="shared" si="1233"/>
        <v>-0.28138177553221855</v>
      </c>
      <c r="R4033">
        <f t="shared" si="1234"/>
        <v>-6.446166681637415E-2</v>
      </c>
      <c r="S4033">
        <f t="shared" si="1236"/>
        <v>-0.18479561226917429</v>
      </c>
    </row>
    <row r="4034" spans="1:20" x14ac:dyDescent="0.2">
      <c r="A4034" s="3">
        <v>41441.833333323622</v>
      </c>
      <c r="B4034" s="5">
        <f t="shared" si="1226"/>
        <v>167</v>
      </c>
      <c r="C4034" s="5">
        <v>20</v>
      </c>
      <c r="D4034">
        <f t="shared" si="1227"/>
        <v>84.821917808219169</v>
      </c>
      <c r="E4034">
        <f t="shared" si="1237"/>
        <v>-0.39917691664320798</v>
      </c>
      <c r="F4034">
        <f t="shared" si="1238"/>
        <v>-12.017912916643207</v>
      </c>
      <c r="G4034">
        <f t="shared" si="1228"/>
        <v>19.799701451389279</v>
      </c>
      <c r="H4034">
        <f t="shared" si="1239"/>
        <v>116.99552177083918</v>
      </c>
      <c r="I4034">
        <f t="shared" si="1229"/>
        <v>23.354300459651348</v>
      </c>
      <c r="J4034">
        <f t="shared" si="1230"/>
        <v>-4.8375610313826032</v>
      </c>
      <c r="K4034">
        <f t="shared" si="1240"/>
        <v>94.837561031382606</v>
      </c>
      <c r="L4034">
        <f t="shared" si="1231"/>
        <v>55.181447110598853</v>
      </c>
      <c r="M4034">
        <f t="shared" si="1241"/>
        <v>304.81855288940113</v>
      </c>
      <c r="N4034">
        <f t="shared" si="1232"/>
        <v>304.81855288940113</v>
      </c>
      <c r="O4034">
        <f t="shared" si="1242"/>
        <v>-11.858022968160057</v>
      </c>
      <c r="P4034" t="e">
        <f t="shared" si="1243"/>
        <v>#NUM!</v>
      </c>
      <c r="Q4034">
        <f t="shared" si="1233"/>
        <v>-0.50734434414334417</v>
      </c>
      <c r="R4034" t="e">
        <f t="shared" si="1234"/>
        <v>#NUM!</v>
      </c>
      <c r="S4034" t="e">
        <f t="shared" si="1236"/>
        <v>#NUM!</v>
      </c>
    </row>
    <row r="4035" spans="1:20" x14ac:dyDescent="0.2">
      <c r="A4035" s="3">
        <v>41441.874999990287</v>
      </c>
      <c r="B4035" s="5">
        <f t="shared" si="1226"/>
        <v>167</v>
      </c>
      <c r="C4035" s="5">
        <v>21</v>
      </c>
      <c r="D4035">
        <f t="shared" si="1227"/>
        <v>84.821917808219169</v>
      </c>
      <c r="E4035">
        <f t="shared" si="1237"/>
        <v>-0.39917691664320798</v>
      </c>
      <c r="F4035">
        <f t="shared" si="1238"/>
        <v>-12.017912916643207</v>
      </c>
      <c r="G4035">
        <f t="shared" si="1228"/>
        <v>20.799701451389279</v>
      </c>
      <c r="H4035">
        <f t="shared" si="1239"/>
        <v>131.99552177083919</v>
      </c>
      <c r="I4035">
        <f t="shared" si="1229"/>
        <v>23.354300459651348</v>
      </c>
      <c r="J4035">
        <f t="shared" si="1230"/>
        <v>-13.885509799433208</v>
      </c>
      <c r="K4035">
        <f t="shared" si="1240"/>
        <v>103.88550979943321</v>
      </c>
      <c r="L4035">
        <f t="shared" si="1231"/>
        <v>44.65586412405716</v>
      </c>
      <c r="M4035">
        <f t="shared" si="1241"/>
        <v>315.34413587594281</v>
      </c>
      <c r="N4035">
        <f t="shared" si="1232"/>
        <v>315.34413587594281</v>
      </c>
      <c r="O4035">
        <f t="shared" si="1242"/>
        <v>-4.1669698321231285</v>
      </c>
      <c r="P4035" t="e">
        <f t="shared" si="1243"/>
        <v>#NUM!</v>
      </c>
      <c r="Q4035">
        <f t="shared" si="1233"/>
        <v>-0.69852899762835863</v>
      </c>
      <c r="R4035" t="e">
        <f t="shared" si="1234"/>
        <v>#NUM!</v>
      </c>
      <c r="S4035" t="e">
        <f t="shared" si="1236"/>
        <v>#NUM!</v>
      </c>
    </row>
    <row r="4036" spans="1:20" x14ac:dyDescent="0.2">
      <c r="A4036" s="3">
        <v>41441.916666656951</v>
      </c>
      <c r="B4036" s="5">
        <f t="shared" si="1226"/>
        <v>167</v>
      </c>
      <c r="C4036" s="5">
        <v>22</v>
      </c>
      <c r="D4036">
        <f t="shared" si="1227"/>
        <v>84.821917808219169</v>
      </c>
      <c r="E4036">
        <f t="shared" si="1237"/>
        <v>-0.39917691664320798</v>
      </c>
      <c r="F4036">
        <f t="shared" si="1238"/>
        <v>-12.017912916643207</v>
      </c>
      <c r="G4036">
        <f t="shared" si="1228"/>
        <v>21.799701451389279</v>
      </c>
      <c r="H4036">
        <f t="shared" si="1239"/>
        <v>146.99552177083919</v>
      </c>
      <c r="I4036">
        <f t="shared" si="1229"/>
        <v>23.354300459651348</v>
      </c>
      <c r="J4036">
        <f t="shared" si="1230"/>
        <v>-21.262873139234244</v>
      </c>
      <c r="K4036">
        <f t="shared" si="1240"/>
        <v>111.26287313923424</v>
      </c>
      <c r="L4036">
        <f t="shared" si="1231"/>
        <v>32.452908982995496</v>
      </c>
      <c r="M4036">
        <f t="shared" si="1241"/>
        <v>327.5470910170045</v>
      </c>
      <c r="N4036">
        <f t="shared" si="1232"/>
        <v>327.5470910170045</v>
      </c>
      <c r="O4036">
        <f t="shared" si="1242"/>
        <v>-2.7574991944415697</v>
      </c>
      <c r="P4036" t="e">
        <f t="shared" si="1243"/>
        <v>#NUM!</v>
      </c>
      <c r="Q4036">
        <f t="shared" si="1233"/>
        <v>-0.84211058459250254</v>
      </c>
      <c r="R4036" t="e">
        <f t="shared" si="1234"/>
        <v>#NUM!</v>
      </c>
      <c r="S4036" t="e">
        <f t="shared" si="1236"/>
        <v>#NUM!</v>
      </c>
    </row>
    <row r="4037" spans="1:20" x14ac:dyDescent="0.2">
      <c r="A4037" s="3">
        <v>41441.958333323615</v>
      </c>
      <c r="B4037" s="5">
        <f t="shared" ref="B4037:B4100" si="1245">B4013+1</f>
        <v>167</v>
      </c>
      <c r="C4037" s="5">
        <v>23</v>
      </c>
      <c r="D4037">
        <f t="shared" si="1227"/>
        <v>84.821917808219169</v>
      </c>
      <c r="E4037">
        <f t="shared" si="1237"/>
        <v>-0.39917691664320798</v>
      </c>
      <c r="F4037">
        <f t="shared" si="1238"/>
        <v>-12.017912916643207</v>
      </c>
      <c r="G4037">
        <f t="shared" si="1228"/>
        <v>22.799701451389279</v>
      </c>
      <c r="H4037">
        <f t="shared" si="1239"/>
        <v>161.99552177083919</v>
      </c>
      <c r="I4037">
        <f t="shared" si="1229"/>
        <v>23.354300459651348</v>
      </c>
      <c r="J4037">
        <f t="shared" si="1230"/>
        <v>-26.357225568200306</v>
      </c>
      <c r="K4037">
        <f t="shared" si="1240"/>
        <v>116.35722556820031</v>
      </c>
      <c r="L4037">
        <f t="shared" si="1231"/>
        <v>18.462855209381502</v>
      </c>
      <c r="M4037">
        <f t="shared" si="1241"/>
        <v>341.53714479061853</v>
      </c>
      <c r="N4037">
        <f t="shared" si="1232"/>
        <v>341.53714479061853</v>
      </c>
      <c r="O4037">
        <f t="shared" si="1242"/>
        <v>-2.2524229212712013</v>
      </c>
      <c r="P4037" t="e">
        <f t="shared" si="1243"/>
        <v>#NUM!</v>
      </c>
      <c r="Q4037">
        <f t="shared" si="1233"/>
        <v>-0.93173092978272765</v>
      </c>
      <c r="R4037" t="e">
        <f t="shared" si="1234"/>
        <v>#NUM!</v>
      </c>
      <c r="S4037" t="e">
        <f t="shared" si="1236"/>
        <v>#NUM!</v>
      </c>
    </row>
    <row r="4038" spans="1:20" x14ac:dyDescent="0.2">
      <c r="A4038" s="3">
        <v>41441.999999990279</v>
      </c>
      <c r="B4038" s="5">
        <f t="shared" si="1245"/>
        <v>168</v>
      </c>
      <c r="C4038" s="5">
        <v>0</v>
      </c>
      <c r="D4038">
        <f t="shared" si="1227"/>
        <v>85.808219178082183</v>
      </c>
      <c r="E4038">
        <f t="shared" si="1237"/>
        <v>-0.60735571419559153</v>
      </c>
      <c r="F4038">
        <f t="shared" si="1238"/>
        <v>-12.22609171419559</v>
      </c>
      <c r="G4038">
        <f t="shared" si="1228"/>
        <v>-0.20376819523659317</v>
      </c>
      <c r="H4038">
        <f t="shared" si="1239"/>
        <v>-183.0565229285489</v>
      </c>
      <c r="I4038">
        <f t="shared" si="1229"/>
        <v>23.387270619386246</v>
      </c>
      <c r="J4038">
        <f t="shared" si="1230"/>
        <v>-28.545597623411236</v>
      </c>
      <c r="K4038">
        <f t="shared" si="1240"/>
        <v>118.54559762341124</v>
      </c>
      <c r="L4038">
        <f t="shared" si="1231"/>
        <v>3.1937743698615861</v>
      </c>
      <c r="M4038">
        <f t="shared" si="1241"/>
        <v>356.80622563013844</v>
      </c>
      <c r="N4038">
        <f t="shared" si="1232"/>
        <v>3.1937743698615861</v>
      </c>
      <c r="O4038">
        <f t="shared" si="1242"/>
        <v>-2.0926718950582961</v>
      </c>
      <c r="P4038" t="e">
        <f t="shared" si="1243"/>
        <v>#NUM!</v>
      </c>
      <c r="Q4038">
        <f t="shared" si="1233"/>
        <v>-0.96758278142530751</v>
      </c>
      <c r="R4038" t="e">
        <f t="shared" si="1234"/>
        <v>#NUM!</v>
      </c>
      <c r="S4038" t="e">
        <f t="shared" si="1236"/>
        <v>#NUM!</v>
      </c>
      <c r="T4038">
        <f t="shared" ref="T4038" si="1246">SUMIF(S4044:S4058,"&gt;0,01")</f>
        <v>15.962271132438877</v>
      </c>
    </row>
    <row r="4039" spans="1:20" x14ac:dyDescent="0.2">
      <c r="A4039" s="3">
        <v>41442.041666656944</v>
      </c>
      <c r="B4039" s="5">
        <f t="shared" si="1245"/>
        <v>168</v>
      </c>
      <c r="C4039" s="5">
        <v>1</v>
      </c>
      <c r="D4039">
        <f t="shared" si="1227"/>
        <v>85.808219178082183</v>
      </c>
      <c r="E4039">
        <f t="shared" si="1237"/>
        <v>-0.60735571419559153</v>
      </c>
      <c r="F4039">
        <f t="shared" si="1238"/>
        <v>-12.22609171419559</v>
      </c>
      <c r="G4039">
        <f t="shared" si="1228"/>
        <v>0.79623180476340683</v>
      </c>
      <c r="H4039">
        <f t="shared" si="1239"/>
        <v>-168.0565229285489</v>
      </c>
      <c r="I4039">
        <f t="shared" si="1229"/>
        <v>23.387270619386246</v>
      </c>
      <c r="J4039">
        <f t="shared" si="1230"/>
        <v>-27.595712963118263</v>
      </c>
      <c r="K4039">
        <f t="shared" si="1240"/>
        <v>117.59571296311826</v>
      </c>
      <c r="L4039">
        <f t="shared" si="1231"/>
        <v>12.376027293018012</v>
      </c>
      <c r="M4039">
        <f t="shared" si="1241"/>
        <v>347.62397270698199</v>
      </c>
      <c r="N4039">
        <f t="shared" si="1232"/>
        <v>12.376027293018012</v>
      </c>
      <c r="O4039">
        <f t="shared" si="1242"/>
        <v>-2.1587561094759646</v>
      </c>
      <c r="P4039" t="e">
        <f t="shared" si="1243"/>
        <v>#NUM!</v>
      </c>
      <c r="Q4039">
        <f t="shared" si="1233"/>
        <v>-0.95243702599810631</v>
      </c>
      <c r="R4039" t="e">
        <f t="shared" si="1234"/>
        <v>#NUM!</v>
      </c>
      <c r="S4039" t="e">
        <f t="shared" si="1236"/>
        <v>#NUM!</v>
      </c>
    </row>
    <row r="4040" spans="1:20" x14ac:dyDescent="0.2">
      <c r="A4040" s="3">
        <v>41442.083333323608</v>
      </c>
      <c r="B4040" s="5">
        <f t="shared" si="1245"/>
        <v>168</v>
      </c>
      <c r="C4040" s="5">
        <v>2</v>
      </c>
      <c r="D4040">
        <f t="shared" si="1227"/>
        <v>85.808219178082183</v>
      </c>
      <c r="E4040">
        <f t="shared" si="1237"/>
        <v>-0.60735571419559153</v>
      </c>
      <c r="F4040">
        <f t="shared" si="1238"/>
        <v>-12.22609171419559</v>
      </c>
      <c r="G4040">
        <f t="shared" si="1228"/>
        <v>1.7962318047634067</v>
      </c>
      <c r="H4040">
        <f t="shared" si="1239"/>
        <v>-153.0565229285489</v>
      </c>
      <c r="I4040">
        <f t="shared" si="1229"/>
        <v>23.387270619386246</v>
      </c>
      <c r="J4040">
        <f t="shared" si="1230"/>
        <v>-23.601861736776364</v>
      </c>
      <c r="K4040">
        <f t="shared" si="1240"/>
        <v>113.60186173677636</v>
      </c>
      <c r="L4040">
        <f t="shared" si="1231"/>
        <v>26.990939792976633</v>
      </c>
      <c r="M4040">
        <f t="shared" si="1241"/>
        <v>333.00906020702337</v>
      </c>
      <c r="N4040">
        <f t="shared" si="1232"/>
        <v>26.990939792976633</v>
      </c>
      <c r="O4040">
        <f t="shared" si="1242"/>
        <v>-2.4976346892488381</v>
      </c>
      <c r="P4040" t="e">
        <f t="shared" si="1243"/>
        <v>#NUM!</v>
      </c>
      <c r="Q4040">
        <f t="shared" si="1233"/>
        <v>-0.88479584842703396</v>
      </c>
      <c r="R4040" t="e">
        <f t="shared" si="1234"/>
        <v>#NUM!</v>
      </c>
      <c r="S4040" t="e">
        <f t="shared" si="1236"/>
        <v>#NUM!</v>
      </c>
    </row>
    <row r="4041" spans="1:20" x14ac:dyDescent="0.2">
      <c r="A4041" s="3">
        <v>41442.124999990272</v>
      </c>
      <c r="B4041" s="5">
        <f t="shared" si="1245"/>
        <v>168</v>
      </c>
      <c r="C4041" s="5">
        <v>3</v>
      </c>
      <c r="D4041">
        <f t="shared" ref="D4041:D4104" si="1247">(360/365)*(B4041-81)</f>
        <v>85.808219178082183</v>
      </c>
      <c r="E4041">
        <f t="shared" si="1237"/>
        <v>-0.60735571419559153</v>
      </c>
      <c r="F4041">
        <f t="shared" si="1238"/>
        <v>-12.22609171419559</v>
      </c>
      <c r="G4041">
        <f t="shared" ref="G4041:G4104" si="1248">C4041+(F4041/60)</f>
        <v>2.7962318047634067</v>
      </c>
      <c r="H4041">
        <f t="shared" si="1239"/>
        <v>-138.0565229285489</v>
      </c>
      <c r="I4041">
        <f t="shared" ref="I4041:I4104" si="1249">23.45*SIN(RADIANS(D4041))</f>
        <v>23.387270619386246</v>
      </c>
      <c r="J4041">
        <f t="shared" ref="J4041:J4104" si="1250">DEGREES(ASIN(SIN(RADIANS(I4041))*SIN(RADIANS($B$11))+COS(RADIANS(I4041))*COS(RADIANS($B$11))*COS(RADIANS(H4041))))</f>
        <v>-17.072912803852343</v>
      </c>
      <c r="K4041">
        <f t="shared" si="1240"/>
        <v>107.07291280385235</v>
      </c>
      <c r="L4041">
        <f t="shared" ref="L4041:L4104" si="1251">180-DEGREES(ACOS((SIN(RADIANS($B$11))*COS(RADIANS(K4041))-SIN(RADIANS(I4041)))/(COS(RADIANS($B$11))*SIN(RADIANS(K4041)))))</f>
        <v>39.923549396266395</v>
      </c>
      <c r="M4041">
        <f t="shared" si="1241"/>
        <v>320.07645060373363</v>
      </c>
      <c r="N4041">
        <f t="shared" ref="N4041:N4104" si="1252">IF(C4041&lt;12.1,L4041,M4041)</f>
        <v>39.923549396266395</v>
      </c>
      <c r="O4041">
        <f t="shared" si="1242"/>
        <v>-3.4061287658076931</v>
      </c>
      <c r="P4041" t="e">
        <f t="shared" si="1243"/>
        <v>#NUM!</v>
      </c>
      <c r="Q4041">
        <f t="shared" ref="Q4041:Q4104" si="1253">(COS(RADIANS(J4041))*SIN((RADIANS($B$21))*COS(RADIANS(N4041-$B$20)))+(SIN(RADIANS(J4041))*COS(RADIANS($B$21))))</f>
        <v>-0.76270820983021403</v>
      </c>
      <c r="R4041" t="e">
        <f t="shared" ref="R4041:R4104" si="1254">P4041*Q4041</f>
        <v>#NUM!</v>
      </c>
      <c r="S4041" t="e">
        <f t="shared" si="1236"/>
        <v>#NUM!</v>
      </c>
    </row>
    <row r="4042" spans="1:20" x14ac:dyDescent="0.2">
      <c r="A4042" s="3">
        <v>41442.166666656936</v>
      </c>
      <c r="B4042" s="5">
        <f t="shared" si="1245"/>
        <v>168</v>
      </c>
      <c r="C4042" s="5">
        <v>4</v>
      </c>
      <c r="D4042">
        <f t="shared" si="1247"/>
        <v>85.808219178082183</v>
      </c>
      <c r="E4042">
        <f t="shared" si="1237"/>
        <v>-0.60735571419559153</v>
      </c>
      <c r="F4042">
        <f t="shared" si="1238"/>
        <v>-12.22609171419559</v>
      </c>
      <c r="G4042">
        <f t="shared" si="1248"/>
        <v>3.7962318047634067</v>
      </c>
      <c r="H4042">
        <f t="shared" si="1239"/>
        <v>-123.0565229285489</v>
      </c>
      <c r="I4042">
        <f t="shared" si="1249"/>
        <v>23.387270619386246</v>
      </c>
      <c r="J4042">
        <f t="shared" si="1250"/>
        <v>-8.6348185692558364</v>
      </c>
      <c r="K4042">
        <f t="shared" si="1240"/>
        <v>98.634818569255842</v>
      </c>
      <c r="L4042">
        <f t="shared" si="1251"/>
        <v>51.086365061517824</v>
      </c>
      <c r="M4042">
        <f t="shared" si="1241"/>
        <v>308.91363493848218</v>
      </c>
      <c r="N4042">
        <f t="shared" si="1252"/>
        <v>51.086365061517824</v>
      </c>
      <c r="O4042">
        <f t="shared" si="1242"/>
        <v>-6.6606196349811917</v>
      </c>
      <c r="P4042" t="e">
        <f t="shared" si="1243"/>
        <v>#NUM!</v>
      </c>
      <c r="Q4042">
        <f t="shared" si="1253"/>
        <v>-0.58957962320707402</v>
      </c>
      <c r="R4042" t="e">
        <f t="shared" si="1254"/>
        <v>#NUM!</v>
      </c>
      <c r="S4042" t="e">
        <f t="shared" si="1236"/>
        <v>#NUM!</v>
      </c>
    </row>
    <row r="4043" spans="1:20" x14ac:dyDescent="0.2">
      <c r="A4043" s="3">
        <v>41442.208333323601</v>
      </c>
      <c r="B4043" s="5">
        <f t="shared" si="1245"/>
        <v>168</v>
      </c>
      <c r="C4043" s="5">
        <v>5</v>
      </c>
      <c r="D4043">
        <f t="shared" si="1247"/>
        <v>85.808219178082183</v>
      </c>
      <c r="E4043">
        <f t="shared" si="1237"/>
        <v>-0.60735571419559153</v>
      </c>
      <c r="F4043">
        <f t="shared" si="1238"/>
        <v>-12.22609171419559</v>
      </c>
      <c r="G4043">
        <f t="shared" si="1248"/>
        <v>4.7962318047634067</v>
      </c>
      <c r="H4043">
        <f t="shared" si="1239"/>
        <v>-108.0565229285489</v>
      </c>
      <c r="I4043">
        <f t="shared" si="1249"/>
        <v>23.387270619386246</v>
      </c>
      <c r="J4043">
        <f t="shared" si="1250"/>
        <v>1.157562688068891</v>
      </c>
      <c r="K4043">
        <f t="shared" si="1240"/>
        <v>88.842437311931107</v>
      </c>
      <c r="L4043">
        <f t="shared" si="1251"/>
        <v>60.787815269129737</v>
      </c>
      <c r="M4043">
        <f t="shared" si="1241"/>
        <v>299.21218473087026</v>
      </c>
      <c r="N4043">
        <f t="shared" si="1252"/>
        <v>60.787815269129737</v>
      </c>
      <c r="O4043">
        <f t="shared" si="1242"/>
        <v>49.50028024387116</v>
      </c>
      <c r="P4043">
        <f t="shared" si="1243"/>
        <v>8.8830751657612561E-3</v>
      </c>
      <c r="Q4043">
        <f t="shared" si="1253"/>
        <v>-0.37587967909529507</v>
      </c>
      <c r="R4043">
        <f t="shared" si="1254"/>
        <v>-3.3389674426857262E-3</v>
      </c>
      <c r="S4043">
        <f t="shared" si="1236"/>
        <v>-9.5719915942541929E-3</v>
      </c>
    </row>
    <row r="4044" spans="1:20" x14ac:dyDescent="0.2">
      <c r="A4044" s="3">
        <v>41442.249999990265</v>
      </c>
      <c r="B4044" s="5">
        <f t="shared" si="1245"/>
        <v>168</v>
      </c>
      <c r="C4044" s="5">
        <v>6</v>
      </c>
      <c r="D4044">
        <f t="shared" si="1247"/>
        <v>85.808219178082183</v>
      </c>
      <c r="E4044">
        <f t="shared" si="1237"/>
        <v>-0.60735571419559153</v>
      </c>
      <c r="F4044">
        <f t="shared" si="1238"/>
        <v>-12.22609171419559</v>
      </c>
      <c r="G4044">
        <f t="shared" si="1248"/>
        <v>5.7962318047634067</v>
      </c>
      <c r="H4044">
        <f t="shared" si="1239"/>
        <v>-93.056522928548901</v>
      </c>
      <c r="I4044">
        <f t="shared" si="1249"/>
        <v>23.387270619386246</v>
      </c>
      <c r="J4044">
        <f t="shared" si="1250"/>
        <v>11.877363149273837</v>
      </c>
      <c r="K4044">
        <f t="shared" si="1240"/>
        <v>78.122636850726167</v>
      </c>
      <c r="L4044">
        <f t="shared" si="1251"/>
        <v>69.486418890565801</v>
      </c>
      <c r="M4044">
        <f t="shared" si="1241"/>
        <v>290.5135811094342</v>
      </c>
      <c r="N4044">
        <f t="shared" si="1252"/>
        <v>69.486418890565801</v>
      </c>
      <c r="O4044">
        <f t="shared" si="1242"/>
        <v>4.8586716261394738</v>
      </c>
      <c r="P4044">
        <f t="shared" si="1243"/>
        <v>0.47742467930079652</v>
      </c>
      <c r="Q4044">
        <f t="shared" si="1253"/>
        <v>-0.13707908418014694</v>
      </c>
      <c r="R4044">
        <f t="shared" si="1254"/>
        <v>-6.5444937803553538E-2</v>
      </c>
      <c r="S4044">
        <f t="shared" si="1236"/>
        <v>-0.18761440633821277</v>
      </c>
    </row>
    <row r="4045" spans="1:20" x14ac:dyDescent="0.2">
      <c r="A4045" s="3">
        <v>41442.291666656929</v>
      </c>
      <c r="B4045" s="5">
        <f t="shared" si="1245"/>
        <v>168</v>
      </c>
      <c r="C4045" s="5">
        <v>7</v>
      </c>
      <c r="D4045">
        <f t="shared" si="1247"/>
        <v>85.808219178082183</v>
      </c>
      <c r="E4045">
        <f t="shared" si="1237"/>
        <v>-0.60735571419559153</v>
      </c>
      <c r="F4045">
        <f t="shared" si="1238"/>
        <v>-12.22609171419559</v>
      </c>
      <c r="G4045">
        <f t="shared" si="1248"/>
        <v>6.7962318047634067</v>
      </c>
      <c r="H4045">
        <f t="shared" si="1239"/>
        <v>-78.056522928548901</v>
      </c>
      <c r="I4045">
        <f t="shared" si="1249"/>
        <v>23.387270619386246</v>
      </c>
      <c r="J4045">
        <f t="shared" si="1250"/>
        <v>23.20744992764596</v>
      </c>
      <c r="K4045">
        <f t="shared" si="1240"/>
        <v>66.792550072354032</v>
      </c>
      <c r="L4045">
        <f t="shared" si="1251"/>
        <v>77.696058027689872</v>
      </c>
      <c r="M4045">
        <f t="shared" si="1241"/>
        <v>282.3039419723101</v>
      </c>
      <c r="N4045">
        <f t="shared" si="1252"/>
        <v>77.696058027689872</v>
      </c>
      <c r="O4045">
        <f t="shared" si="1242"/>
        <v>2.5376754878697634</v>
      </c>
      <c r="P4045">
        <f t="shared" si="1243"/>
        <v>0.69190856347251528</v>
      </c>
      <c r="Q4045">
        <f t="shared" si="1253"/>
        <v>0.10890572431978177</v>
      </c>
      <c r="R4045">
        <f t="shared" si="1254"/>
        <v>7.535280326803398E-2</v>
      </c>
      <c r="S4045">
        <f t="shared" si="1236"/>
        <v>0.21601779947424302</v>
      </c>
    </row>
    <row r="4046" spans="1:20" x14ac:dyDescent="0.2">
      <c r="A4046" s="3">
        <v>41442.333333323593</v>
      </c>
      <c r="B4046" s="5">
        <f t="shared" si="1245"/>
        <v>168</v>
      </c>
      <c r="C4046" s="5">
        <v>8</v>
      </c>
      <c r="D4046">
        <f t="shared" si="1247"/>
        <v>85.808219178082183</v>
      </c>
      <c r="E4046">
        <f t="shared" si="1237"/>
        <v>-0.60735571419559153</v>
      </c>
      <c r="F4046">
        <f t="shared" si="1238"/>
        <v>-12.22609171419559</v>
      </c>
      <c r="G4046">
        <f t="shared" si="1248"/>
        <v>7.7962318047634067</v>
      </c>
      <c r="H4046">
        <f t="shared" si="1239"/>
        <v>-63.056522928548901</v>
      </c>
      <c r="I4046">
        <f t="shared" si="1249"/>
        <v>23.387270619386246</v>
      </c>
      <c r="J4046">
        <f t="shared" si="1250"/>
        <v>34.897140006889543</v>
      </c>
      <c r="K4046">
        <f t="shared" si="1240"/>
        <v>55.102859993110457</v>
      </c>
      <c r="L4046">
        <f t="shared" si="1251"/>
        <v>86.032290094810833</v>
      </c>
      <c r="M4046">
        <f t="shared" si="1241"/>
        <v>273.96770990518917</v>
      </c>
      <c r="N4046">
        <f t="shared" si="1252"/>
        <v>86.032290094810833</v>
      </c>
      <c r="O4046">
        <f t="shared" si="1242"/>
        <v>1.7479310891058195</v>
      </c>
      <c r="P4046">
        <f t="shared" si="1243"/>
        <v>0.80371114014250167</v>
      </c>
      <c r="Q4046">
        <f t="shared" si="1253"/>
        <v>0.34364586206723069</v>
      </c>
      <c r="R4046">
        <f t="shared" si="1254"/>
        <v>0.27619200760730683</v>
      </c>
      <c r="S4046">
        <f t="shared" si="1236"/>
        <v>0.79177399019226236</v>
      </c>
    </row>
    <row r="4047" spans="1:20" x14ac:dyDescent="0.2">
      <c r="A4047" s="3">
        <v>41442.374999990257</v>
      </c>
      <c r="B4047" s="5">
        <f t="shared" si="1245"/>
        <v>168</v>
      </c>
      <c r="C4047" s="5">
        <v>9</v>
      </c>
      <c r="D4047">
        <f t="shared" si="1247"/>
        <v>85.808219178082183</v>
      </c>
      <c r="E4047">
        <f t="shared" si="1237"/>
        <v>-0.60735571419559153</v>
      </c>
      <c r="F4047">
        <f t="shared" si="1238"/>
        <v>-12.22609171419559</v>
      </c>
      <c r="G4047">
        <f t="shared" si="1248"/>
        <v>8.7962318047634067</v>
      </c>
      <c r="H4047">
        <f t="shared" si="1239"/>
        <v>-48.056522928548901</v>
      </c>
      <c r="I4047">
        <f t="shared" si="1249"/>
        <v>23.387270619386246</v>
      </c>
      <c r="J4047">
        <f t="shared" si="1250"/>
        <v>46.703508301606796</v>
      </c>
      <c r="K4047">
        <f t="shared" si="1240"/>
        <v>43.296491698393204</v>
      </c>
      <c r="L4047">
        <f t="shared" si="1251"/>
        <v>95.430635717159177</v>
      </c>
      <c r="M4047">
        <f t="shared" si="1241"/>
        <v>264.56936428284081</v>
      </c>
      <c r="N4047">
        <f t="shared" si="1252"/>
        <v>95.430635717159177</v>
      </c>
      <c r="O4047">
        <f t="shared" si="1242"/>
        <v>1.3739760015982545</v>
      </c>
      <c r="P4047">
        <f t="shared" si="1243"/>
        <v>0.86928596592069662</v>
      </c>
      <c r="Q4047">
        <f t="shared" si="1253"/>
        <v>0.54955446814862918</v>
      </c>
      <c r="R4047">
        <f t="shared" si="1254"/>
        <v>0.47771998667061583</v>
      </c>
      <c r="S4047">
        <f t="shared" si="1236"/>
        <v>1.3695047272279617</v>
      </c>
    </row>
    <row r="4048" spans="1:20" x14ac:dyDescent="0.2">
      <c r="A4048" s="3">
        <v>41442.416666656922</v>
      </c>
      <c r="B4048" s="5">
        <f t="shared" si="1245"/>
        <v>168</v>
      </c>
      <c r="C4048" s="5">
        <v>10</v>
      </c>
      <c r="D4048">
        <f t="shared" si="1247"/>
        <v>85.808219178082183</v>
      </c>
      <c r="E4048">
        <f t="shared" si="1237"/>
        <v>-0.60735571419559153</v>
      </c>
      <c r="F4048">
        <f t="shared" si="1238"/>
        <v>-12.22609171419559</v>
      </c>
      <c r="G4048">
        <f t="shared" si="1248"/>
        <v>9.7962318047634067</v>
      </c>
      <c r="H4048">
        <f t="shared" si="1239"/>
        <v>-33.056522928548901</v>
      </c>
      <c r="I4048">
        <f t="shared" si="1249"/>
        <v>23.387270619386246</v>
      </c>
      <c r="J4048">
        <f t="shared" si="1250"/>
        <v>58.274754961714095</v>
      </c>
      <c r="K4048">
        <f t="shared" si="1240"/>
        <v>31.725245038285905</v>
      </c>
      <c r="L4048">
        <f t="shared" si="1251"/>
        <v>107.80773530665643</v>
      </c>
      <c r="M4048">
        <f t="shared" si="1241"/>
        <v>252.19226469334359</v>
      </c>
      <c r="N4048">
        <f t="shared" si="1252"/>
        <v>107.80773530665643</v>
      </c>
      <c r="O4048">
        <f t="shared" si="1242"/>
        <v>1.1756690595518955</v>
      </c>
      <c r="P4048">
        <f t="shared" si="1243"/>
        <v>0.9087230614576719</v>
      </c>
      <c r="Q4048">
        <f t="shared" si="1253"/>
        <v>0.71063290330152662</v>
      </c>
      <c r="R4048">
        <f t="shared" si="1254"/>
        <v>0.64576850746071701</v>
      </c>
      <c r="S4048">
        <f t="shared" si="1236"/>
        <v>1.851258160300026</v>
      </c>
    </row>
    <row r="4049" spans="1:20" x14ac:dyDescent="0.2">
      <c r="A4049" s="3">
        <v>41442.458333323586</v>
      </c>
      <c r="B4049" s="5">
        <f t="shared" si="1245"/>
        <v>168</v>
      </c>
      <c r="C4049" s="5">
        <v>11</v>
      </c>
      <c r="D4049">
        <f t="shared" si="1247"/>
        <v>85.808219178082183</v>
      </c>
      <c r="E4049">
        <f t="shared" si="1237"/>
        <v>-0.60735571419559153</v>
      </c>
      <c r="F4049">
        <f t="shared" si="1238"/>
        <v>-12.22609171419559</v>
      </c>
      <c r="G4049">
        <f t="shared" si="1248"/>
        <v>10.796231804763407</v>
      </c>
      <c r="H4049">
        <f t="shared" si="1239"/>
        <v>-18.056522928548901</v>
      </c>
      <c r="I4049">
        <f t="shared" si="1249"/>
        <v>23.387270619386246</v>
      </c>
      <c r="J4049">
        <f t="shared" si="1250"/>
        <v>68.753967924492827</v>
      </c>
      <c r="K4049">
        <f t="shared" si="1240"/>
        <v>21.246032075507173</v>
      </c>
      <c r="L4049">
        <f t="shared" si="1251"/>
        <v>128.27246818233152</v>
      </c>
      <c r="M4049">
        <f t="shared" si="1241"/>
        <v>231.72753181766848</v>
      </c>
      <c r="N4049">
        <f t="shared" si="1252"/>
        <v>128.27246818233152</v>
      </c>
      <c r="O4049">
        <f t="shared" si="1242"/>
        <v>1.0729234214931764</v>
      </c>
      <c r="P4049">
        <f t="shared" si="1243"/>
        <v>0.93073127312788928</v>
      </c>
      <c r="Q4049">
        <f t="shared" si="1253"/>
        <v>0.81194569451977761</v>
      </c>
      <c r="R4049">
        <f t="shared" si="1254"/>
        <v>0.75570324997110083</v>
      </c>
      <c r="S4049">
        <f t="shared" si="1236"/>
        <v>2.166413803261154</v>
      </c>
    </row>
    <row r="4050" spans="1:20" x14ac:dyDescent="0.2">
      <c r="A4050" s="3">
        <v>41442.49999999025</v>
      </c>
      <c r="B4050" s="5">
        <f t="shared" si="1245"/>
        <v>168</v>
      </c>
      <c r="C4050" s="5">
        <v>12</v>
      </c>
      <c r="D4050">
        <f t="shared" si="1247"/>
        <v>85.808219178082183</v>
      </c>
      <c r="E4050">
        <f t="shared" si="1237"/>
        <v>-0.60735571419559153</v>
      </c>
      <c r="F4050">
        <f t="shared" si="1238"/>
        <v>-12.22609171419559</v>
      </c>
      <c r="G4050">
        <f t="shared" si="1248"/>
        <v>11.796231804763407</v>
      </c>
      <c r="H4050">
        <f t="shared" si="1239"/>
        <v>-3.0565229285488993</v>
      </c>
      <c r="I4050">
        <f t="shared" si="1249"/>
        <v>23.387270619386246</v>
      </c>
      <c r="J4050">
        <f t="shared" si="1250"/>
        <v>75.155395906414242</v>
      </c>
      <c r="K4050">
        <f t="shared" si="1240"/>
        <v>14.844604093585758</v>
      </c>
      <c r="L4050">
        <f t="shared" si="1251"/>
        <v>168.98737091440228</v>
      </c>
      <c r="M4050">
        <f t="shared" si="1241"/>
        <v>191.01262908559772</v>
      </c>
      <c r="N4050">
        <f t="shared" si="1252"/>
        <v>168.98737091440228</v>
      </c>
      <c r="O4050">
        <f t="shared" si="1242"/>
        <v>1.0345281699940989</v>
      </c>
      <c r="P4050">
        <f t="shared" si="1243"/>
        <v>0.93926777860842636</v>
      </c>
      <c r="Q4050">
        <f t="shared" si="1253"/>
        <v>0.84394707678522574</v>
      </c>
      <c r="R4050">
        <f t="shared" si="1254"/>
        <v>0.79269229607513403</v>
      </c>
      <c r="S4050">
        <f t="shared" si="1236"/>
        <v>2.2724522251579833</v>
      </c>
    </row>
    <row r="4051" spans="1:20" x14ac:dyDescent="0.2">
      <c r="A4051" s="3">
        <v>41442.541666656914</v>
      </c>
      <c r="B4051" s="5">
        <f t="shared" si="1245"/>
        <v>168</v>
      </c>
      <c r="C4051" s="5">
        <v>13</v>
      </c>
      <c r="D4051">
        <f t="shared" si="1247"/>
        <v>85.808219178082183</v>
      </c>
      <c r="E4051">
        <f t="shared" si="1237"/>
        <v>-0.60735571419559153</v>
      </c>
      <c r="F4051">
        <f t="shared" si="1238"/>
        <v>-12.22609171419559</v>
      </c>
      <c r="G4051">
        <f t="shared" si="1248"/>
        <v>12.796231804763407</v>
      </c>
      <c r="H4051">
        <f t="shared" si="1239"/>
        <v>11.943477071451101</v>
      </c>
      <c r="I4051">
        <f t="shared" si="1249"/>
        <v>23.387270619386246</v>
      </c>
      <c r="J4051">
        <f t="shared" si="1250"/>
        <v>72.175008482405175</v>
      </c>
      <c r="K4051">
        <f t="shared" si="1240"/>
        <v>17.824991517594825</v>
      </c>
      <c r="L4051">
        <f t="shared" si="1251"/>
        <v>141.64665794254722</v>
      </c>
      <c r="M4051">
        <f t="shared" si="1241"/>
        <v>218.35334205745278</v>
      </c>
      <c r="N4051">
        <f t="shared" si="1252"/>
        <v>218.35334205745278</v>
      </c>
      <c r="O4051">
        <f t="shared" si="1242"/>
        <v>1.0504246227841982</v>
      </c>
      <c r="P4051">
        <f t="shared" si="1243"/>
        <v>0.93571185008907443</v>
      </c>
      <c r="Q4051">
        <f t="shared" si="1253"/>
        <v>0.83287241552362556</v>
      </c>
      <c r="R4051">
        <f t="shared" si="1254"/>
        <v>0.77932858881776801</v>
      </c>
      <c r="S4051">
        <f t="shared" si="1236"/>
        <v>2.2341417906505145</v>
      </c>
    </row>
    <row r="4052" spans="1:20" x14ac:dyDescent="0.2">
      <c r="A4052" s="3">
        <v>41442.583333323579</v>
      </c>
      <c r="B4052" s="5">
        <f t="shared" si="1245"/>
        <v>168</v>
      </c>
      <c r="C4052" s="5">
        <v>14</v>
      </c>
      <c r="D4052">
        <f t="shared" si="1247"/>
        <v>85.808219178082183</v>
      </c>
      <c r="E4052">
        <f t="shared" si="1237"/>
        <v>-0.60735571419559153</v>
      </c>
      <c r="F4052">
        <f t="shared" si="1238"/>
        <v>-12.22609171419559</v>
      </c>
      <c r="G4052">
        <f t="shared" si="1248"/>
        <v>13.796231804763407</v>
      </c>
      <c r="H4052">
        <f t="shared" si="1239"/>
        <v>26.943477071451099</v>
      </c>
      <c r="I4052">
        <f t="shared" si="1249"/>
        <v>23.387270619386246</v>
      </c>
      <c r="J4052">
        <f t="shared" si="1250"/>
        <v>62.766009512511829</v>
      </c>
      <c r="K4052">
        <f t="shared" si="1240"/>
        <v>27.233990487488171</v>
      </c>
      <c r="L4052">
        <f t="shared" si="1251"/>
        <v>114.66148423196539</v>
      </c>
      <c r="M4052">
        <f t="shared" si="1241"/>
        <v>245.3385157680346</v>
      </c>
      <c r="N4052">
        <f t="shared" si="1252"/>
        <v>245.3385157680346</v>
      </c>
      <c r="O4052">
        <f t="shared" si="1242"/>
        <v>1.1246758954216611</v>
      </c>
      <c r="P4052">
        <f t="shared" si="1243"/>
        <v>0.91949906333970199</v>
      </c>
      <c r="Q4052">
        <f t="shared" si="1253"/>
        <v>0.75998974692845311</v>
      </c>
      <c r="R4052">
        <f t="shared" si="1254"/>
        <v>0.69880986044848981</v>
      </c>
      <c r="S4052">
        <f t="shared" si="1236"/>
        <v>2.0033145650604296</v>
      </c>
    </row>
    <row r="4053" spans="1:20" x14ac:dyDescent="0.2">
      <c r="A4053" s="3">
        <v>41442.624999990243</v>
      </c>
      <c r="B4053" s="5">
        <f t="shared" si="1245"/>
        <v>168</v>
      </c>
      <c r="C4053" s="5">
        <v>15</v>
      </c>
      <c r="D4053">
        <f t="shared" si="1247"/>
        <v>85.808219178082183</v>
      </c>
      <c r="E4053">
        <f t="shared" si="1237"/>
        <v>-0.60735571419559153</v>
      </c>
      <c r="F4053">
        <f t="shared" si="1238"/>
        <v>-12.22609171419559</v>
      </c>
      <c r="G4053">
        <f t="shared" si="1248"/>
        <v>14.796231804763407</v>
      </c>
      <c r="H4053">
        <f t="shared" si="1239"/>
        <v>41.943477071451099</v>
      </c>
      <c r="I4053">
        <f t="shared" si="1249"/>
        <v>23.387270619386246</v>
      </c>
      <c r="J4053">
        <f t="shared" si="1250"/>
        <v>51.476675058859954</v>
      </c>
      <c r="K4053">
        <f t="shared" si="1240"/>
        <v>38.523324941140046</v>
      </c>
      <c r="L4053">
        <f t="shared" si="1251"/>
        <v>99.940172223255061</v>
      </c>
      <c r="M4053">
        <f t="shared" si="1241"/>
        <v>260.05982777674495</v>
      </c>
      <c r="N4053">
        <f t="shared" si="1252"/>
        <v>260.05982777674495</v>
      </c>
      <c r="O4053">
        <f t="shared" si="1242"/>
        <v>1.2781926672179229</v>
      </c>
      <c r="P4053">
        <f t="shared" si="1243"/>
        <v>0.88786951020303895</v>
      </c>
      <c r="Q4053">
        <f t="shared" si="1253"/>
        <v>0.62146385043486907</v>
      </c>
      <c r="R4053">
        <f t="shared" si="1254"/>
        <v>0.5517788044945019</v>
      </c>
      <c r="S4053">
        <f t="shared" si="1236"/>
        <v>1.5818129913422228</v>
      </c>
    </row>
    <row r="4054" spans="1:20" x14ac:dyDescent="0.2">
      <c r="A4054" s="3">
        <v>41442.666666656907</v>
      </c>
      <c r="B4054" s="5">
        <f t="shared" si="1245"/>
        <v>168</v>
      </c>
      <c r="C4054" s="5">
        <v>16</v>
      </c>
      <c r="D4054">
        <f t="shared" si="1247"/>
        <v>85.808219178082183</v>
      </c>
      <c r="E4054">
        <f t="shared" si="1237"/>
        <v>-0.60735571419559153</v>
      </c>
      <c r="F4054">
        <f t="shared" si="1238"/>
        <v>-12.22609171419559</v>
      </c>
      <c r="G4054">
        <f t="shared" si="1248"/>
        <v>15.796231804763407</v>
      </c>
      <c r="H4054">
        <f t="shared" si="1239"/>
        <v>56.943477071451099</v>
      </c>
      <c r="I4054">
        <f t="shared" si="1249"/>
        <v>23.387270619386246</v>
      </c>
      <c r="J4054">
        <f t="shared" si="1250"/>
        <v>39.710024249767159</v>
      </c>
      <c r="K4054">
        <f t="shared" si="1240"/>
        <v>50.289975750232841</v>
      </c>
      <c r="L4054">
        <f t="shared" si="1251"/>
        <v>89.660085642278645</v>
      </c>
      <c r="M4054">
        <f t="shared" si="1241"/>
        <v>270.33991435772134</v>
      </c>
      <c r="N4054">
        <f t="shared" si="1252"/>
        <v>270.33991435772134</v>
      </c>
      <c r="O4054">
        <f t="shared" si="1242"/>
        <v>1.5651842446770396</v>
      </c>
      <c r="P4054">
        <f t="shared" si="1243"/>
        <v>0.83448242642144588</v>
      </c>
      <c r="Q4054">
        <f t="shared" si="1253"/>
        <v>0.43198665334446307</v>
      </c>
      <c r="R4054">
        <f t="shared" si="1254"/>
        <v>0.36048527066456754</v>
      </c>
      <c r="S4054">
        <f t="shared" si="1236"/>
        <v>1.0334218706481906</v>
      </c>
    </row>
    <row r="4055" spans="1:20" x14ac:dyDescent="0.2">
      <c r="A4055" s="3">
        <v>41442.708333323571</v>
      </c>
      <c r="B4055" s="5">
        <f t="shared" si="1245"/>
        <v>168</v>
      </c>
      <c r="C4055" s="5">
        <v>17</v>
      </c>
      <c r="D4055">
        <f t="shared" si="1247"/>
        <v>85.808219178082183</v>
      </c>
      <c r="E4055">
        <f t="shared" si="1237"/>
        <v>-0.60735571419559153</v>
      </c>
      <c r="F4055">
        <f t="shared" si="1238"/>
        <v>-12.22609171419559</v>
      </c>
      <c r="G4055">
        <f t="shared" si="1248"/>
        <v>16.796231804763408</v>
      </c>
      <c r="H4055">
        <f t="shared" si="1239"/>
        <v>71.943477071451127</v>
      </c>
      <c r="I4055">
        <f t="shared" si="1249"/>
        <v>23.387270619386246</v>
      </c>
      <c r="J4055">
        <f t="shared" si="1250"/>
        <v>27.941144469585883</v>
      </c>
      <c r="K4055">
        <f t="shared" si="1240"/>
        <v>62.058855530414121</v>
      </c>
      <c r="L4055">
        <f t="shared" si="1251"/>
        <v>81.036260363484999</v>
      </c>
      <c r="M4055">
        <f t="shared" si="1241"/>
        <v>278.96373963651502</v>
      </c>
      <c r="N4055">
        <f t="shared" si="1252"/>
        <v>278.96373963651502</v>
      </c>
      <c r="O4055">
        <f t="shared" si="1242"/>
        <v>2.1341786667439946</v>
      </c>
      <c r="P4055">
        <f t="shared" si="1243"/>
        <v>0.74526776873818168</v>
      </c>
      <c r="Q4055">
        <f t="shared" si="1253"/>
        <v>0.20695513720995662</v>
      </c>
      <c r="R4055">
        <f t="shared" si="1254"/>
        <v>0.15423699333736859</v>
      </c>
      <c r="S4055">
        <f t="shared" si="1236"/>
        <v>0.44215920912388823</v>
      </c>
    </row>
    <row r="4056" spans="1:20" x14ac:dyDescent="0.2">
      <c r="A4056" s="3">
        <v>41442.749999990236</v>
      </c>
      <c r="B4056" s="5">
        <f t="shared" si="1245"/>
        <v>168</v>
      </c>
      <c r="C4056" s="5">
        <v>18</v>
      </c>
      <c r="D4056">
        <f t="shared" si="1247"/>
        <v>85.808219178082183</v>
      </c>
      <c r="E4056">
        <f t="shared" si="1237"/>
        <v>-0.60735571419559153</v>
      </c>
      <c r="F4056">
        <f t="shared" si="1238"/>
        <v>-12.22609171419559</v>
      </c>
      <c r="G4056">
        <f t="shared" si="1248"/>
        <v>17.796231804763408</v>
      </c>
      <c r="H4056">
        <f t="shared" si="1239"/>
        <v>86.943477071451127</v>
      </c>
      <c r="I4056">
        <f t="shared" si="1249"/>
        <v>23.387270619386246</v>
      </c>
      <c r="J4056">
        <f t="shared" si="1250"/>
        <v>16.436269342199068</v>
      </c>
      <c r="K4056">
        <f t="shared" si="1240"/>
        <v>73.563730657800932</v>
      </c>
      <c r="L4056">
        <f t="shared" si="1251"/>
        <v>72.85993093646529</v>
      </c>
      <c r="M4056">
        <f t="shared" si="1241"/>
        <v>287.14006906353472</v>
      </c>
      <c r="N4056">
        <f t="shared" si="1252"/>
        <v>287.14006906353472</v>
      </c>
      <c r="O4056">
        <f t="shared" si="1242"/>
        <v>3.5342099999573984</v>
      </c>
      <c r="P4056">
        <f t="shared" si="1243"/>
        <v>0.58440311091605224</v>
      </c>
      <c r="Q4056">
        <f t="shared" si="1253"/>
        <v>-3.6649285637918028E-2</v>
      </c>
      <c r="R4056">
        <f t="shared" si="1254"/>
        <v>-2.1417956539650288E-2</v>
      </c>
      <c r="S4056">
        <f t="shared" si="1236"/>
        <v>-6.139996974595556E-2</v>
      </c>
    </row>
    <row r="4057" spans="1:20" x14ac:dyDescent="0.2">
      <c r="A4057" s="3">
        <v>41442.7916666569</v>
      </c>
      <c r="B4057" s="5">
        <f t="shared" si="1245"/>
        <v>168</v>
      </c>
      <c r="C4057" s="5">
        <v>19</v>
      </c>
      <c r="D4057">
        <f t="shared" si="1247"/>
        <v>85.808219178082183</v>
      </c>
      <c r="E4057">
        <f t="shared" si="1237"/>
        <v>-0.60735571419559153</v>
      </c>
      <c r="F4057">
        <f t="shared" si="1238"/>
        <v>-12.22609171419559</v>
      </c>
      <c r="G4057">
        <f t="shared" si="1248"/>
        <v>18.796231804763408</v>
      </c>
      <c r="H4057">
        <f t="shared" si="1239"/>
        <v>101.94347707145113</v>
      </c>
      <c r="I4057">
        <f t="shared" si="1249"/>
        <v>23.387270619386246</v>
      </c>
      <c r="J4057">
        <f t="shared" si="1250"/>
        <v>5.4343306262231819</v>
      </c>
      <c r="K4057">
        <f t="shared" si="1240"/>
        <v>84.565669373776814</v>
      </c>
      <c r="L4057">
        <f t="shared" si="1251"/>
        <v>64.425911978550474</v>
      </c>
      <c r="M4057">
        <f t="shared" si="1241"/>
        <v>295.57408802144954</v>
      </c>
      <c r="N4057">
        <f t="shared" si="1252"/>
        <v>295.57408802144954</v>
      </c>
      <c r="O4057">
        <f t="shared" si="1242"/>
        <v>10.55912469510594</v>
      </c>
      <c r="P4057">
        <f t="shared" si="1243"/>
        <v>0.23204171665504317</v>
      </c>
      <c r="Q4057">
        <f t="shared" si="1253"/>
        <v>-0.28060622579179595</v>
      </c>
      <c r="R4057">
        <f t="shared" si="1254"/>
        <v>-6.5112350336820987E-2</v>
      </c>
      <c r="S4057">
        <f t="shared" si="1236"/>
        <v>-0.18666096055278231</v>
      </c>
    </row>
    <row r="4058" spans="1:20" x14ac:dyDescent="0.2">
      <c r="A4058" s="3">
        <v>41442.833333323564</v>
      </c>
      <c r="B4058" s="5">
        <f t="shared" si="1245"/>
        <v>168</v>
      </c>
      <c r="C4058" s="5">
        <v>20</v>
      </c>
      <c r="D4058">
        <f t="shared" si="1247"/>
        <v>85.808219178082183</v>
      </c>
      <c r="E4058">
        <f t="shared" si="1237"/>
        <v>-0.60735571419559153</v>
      </c>
      <c r="F4058">
        <f t="shared" si="1238"/>
        <v>-12.22609171419559</v>
      </c>
      <c r="G4058">
        <f t="shared" si="1248"/>
        <v>19.796231804763408</v>
      </c>
      <c r="H4058">
        <f t="shared" si="1239"/>
        <v>116.94347707145113</v>
      </c>
      <c r="I4058">
        <f t="shared" si="1249"/>
        <v>23.387270619386246</v>
      </c>
      <c r="J4058">
        <f t="shared" si="1250"/>
        <v>-4.7805002119793958</v>
      </c>
      <c r="K4058">
        <f t="shared" si="1240"/>
        <v>94.780500211979401</v>
      </c>
      <c r="L4058">
        <f t="shared" si="1251"/>
        <v>55.19213958117129</v>
      </c>
      <c r="M4058">
        <f t="shared" si="1241"/>
        <v>304.80786041882868</v>
      </c>
      <c r="N4058">
        <f t="shared" si="1252"/>
        <v>304.80786041882868</v>
      </c>
      <c r="O4058">
        <f t="shared" si="1242"/>
        <v>-11.999227740331671</v>
      </c>
      <c r="P4058" t="e">
        <f t="shared" si="1243"/>
        <v>#NUM!</v>
      </c>
      <c r="Q4058">
        <f t="shared" si="1253"/>
        <v>-0.5065934623894347</v>
      </c>
      <c r="R4058" t="e">
        <f t="shared" si="1254"/>
        <v>#NUM!</v>
      </c>
      <c r="S4058" t="e">
        <f t="shared" si="1236"/>
        <v>#NUM!</v>
      </c>
    </row>
    <row r="4059" spans="1:20" x14ac:dyDescent="0.2">
      <c r="A4059" s="3">
        <v>41442.874999990228</v>
      </c>
      <c r="B4059" s="5">
        <f t="shared" si="1245"/>
        <v>168</v>
      </c>
      <c r="C4059" s="5">
        <v>21</v>
      </c>
      <c r="D4059">
        <f t="shared" si="1247"/>
        <v>85.808219178082183</v>
      </c>
      <c r="E4059">
        <f t="shared" si="1237"/>
        <v>-0.60735571419559153</v>
      </c>
      <c r="F4059">
        <f t="shared" si="1238"/>
        <v>-12.22609171419559</v>
      </c>
      <c r="G4059">
        <f t="shared" si="1248"/>
        <v>20.796231804763408</v>
      </c>
      <c r="H4059">
        <f t="shared" si="1239"/>
        <v>131.94347707145113</v>
      </c>
      <c r="I4059">
        <f t="shared" si="1249"/>
        <v>23.387270619386246</v>
      </c>
      <c r="J4059">
        <f t="shared" si="1250"/>
        <v>-13.830389628396235</v>
      </c>
      <c r="K4059">
        <f t="shared" si="1240"/>
        <v>103.83038962839623</v>
      </c>
      <c r="L4059">
        <f t="shared" si="1251"/>
        <v>44.674609458490522</v>
      </c>
      <c r="M4059">
        <f t="shared" si="1241"/>
        <v>315.32539054150948</v>
      </c>
      <c r="N4059">
        <f t="shared" si="1252"/>
        <v>315.32539054150948</v>
      </c>
      <c r="O4059">
        <f t="shared" si="1242"/>
        <v>-4.1832512932286736</v>
      </c>
      <c r="P4059" t="e">
        <f t="shared" si="1243"/>
        <v>#NUM!</v>
      </c>
      <c r="Q4059">
        <f t="shared" si="1253"/>
        <v>-0.6978660594607391</v>
      </c>
      <c r="R4059" t="e">
        <f t="shared" si="1254"/>
        <v>#NUM!</v>
      </c>
      <c r="S4059" t="e">
        <f t="shared" si="1236"/>
        <v>#NUM!</v>
      </c>
    </row>
    <row r="4060" spans="1:20" x14ac:dyDescent="0.2">
      <c r="A4060" s="3">
        <v>41442.916666656893</v>
      </c>
      <c r="B4060" s="5">
        <f t="shared" si="1245"/>
        <v>168</v>
      </c>
      <c r="C4060" s="5">
        <v>22</v>
      </c>
      <c r="D4060">
        <f t="shared" si="1247"/>
        <v>85.808219178082183</v>
      </c>
      <c r="E4060">
        <f t="shared" si="1237"/>
        <v>-0.60735571419559153</v>
      </c>
      <c r="F4060">
        <f t="shared" si="1238"/>
        <v>-12.22609171419559</v>
      </c>
      <c r="G4060">
        <f t="shared" si="1248"/>
        <v>21.796231804763408</v>
      </c>
      <c r="H4060">
        <f t="shared" si="1239"/>
        <v>146.94347707145113</v>
      </c>
      <c r="I4060">
        <f t="shared" si="1249"/>
        <v>23.387270619386246</v>
      </c>
      <c r="J4060">
        <f t="shared" si="1250"/>
        <v>-21.211596486274843</v>
      </c>
      <c r="K4060">
        <f t="shared" si="1240"/>
        <v>111.21159648627484</v>
      </c>
      <c r="L4060">
        <f t="shared" si="1251"/>
        <v>32.482097215036049</v>
      </c>
      <c r="M4060">
        <f t="shared" si="1241"/>
        <v>327.51790278496395</v>
      </c>
      <c r="N4060">
        <f t="shared" si="1252"/>
        <v>327.51790278496395</v>
      </c>
      <c r="O4060">
        <f t="shared" si="1242"/>
        <v>-2.7638566762927863</v>
      </c>
      <c r="P4060" t="e">
        <f t="shared" si="1243"/>
        <v>#NUM!</v>
      </c>
      <c r="Q4060">
        <f t="shared" si="1253"/>
        <v>-0.84158756785534306</v>
      </c>
      <c r="R4060" t="e">
        <f t="shared" si="1254"/>
        <v>#NUM!</v>
      </c>
      <c r="S4060" t="e">
        <f t="shared" si="1236"/>
        <v>#NUM!</v>
      </c>
    </row>
    <row r="4061" spans="1:20" x14ac:dyDescent="0.2">
      <c r="A4061" s="3">
        <v>41442.958333323557</v>
      </c>
      <c r="B4061" s="5">
        <f t="shared" si="1245"/>
        <v>168</v>
      </c>
      <c r="C4061" s="5">
        <v>23</v>
      </c>
      <c r="D4061">
        <f t="shared" si="1247"/>
        <v>85.808219178082183</v>
      </c>
      <c r="E4061">
        <f t="shared" si="1237"/>
        <v>-0.60735571419559153</v>
      </c>
      <c r="F4061">
        <f t="shared" si="1238"/>
        <v>-12.22609171419559</v>
      </c>
      <c r="G4061">
        <f t="shared" si="1248"/>
        <v>22.796231804763408</v>
      </c>
      <c r="H4061">
        <f t="shared" si="1239"/>
        <v>161.94347707145113</v>
      </c>
      <c r="I4061">
        <f t="shared" si="1249"/>
        <v>23.387270619386246</v>
      </c>
      <c r="J4061">
        <f t="shared" si="1250"/>
        <v>-26.312497866533185</v>
      </c>
      <c r="K4061">
        <f t="shared" si="1240"/>
        <v>116.31249786653319</v>
      </c>
      <c r="L4061">
        <f t="shared" si="1251"/>
        <v>18.504138290163866</v>
      </c>
      <c r="M4061">
        <f t="shared" si="1241"/>
        <v>341.49586170983616</v>
      </c>
      <c r="N4061">
        <f t="shared" si="1252"/>
        <v>341.49586170983616</v>
      </c>
      <c r="O4061">
        <f t="shared" si="1242"/>
        <v>-2.255978020789887</v>
      </c>
      <c r="P4061" t="e">
        <f t="shared" si="1243"/>
        <v>#NUM!</v>
      </c>
      <c r="Q4061">
        <f t="shared" si="1253"/>
        <v>-0.93137721600415413</v>
      </c>
      <c r="R4061" t="e">
        <f t="shared" si="1254"/>
        <v>#NUM!</v>
      </c>
      <c r="S4061" t="e">
        <f t="shared" si="1236"/>
        <v>#NUM!</v>
      </c>
    </row>
    <row r="4062" spans="1:20" x14ac:dyDescent="0.2">
      <c r="A4062" s="3">
        <v>41442.999999990221</v>
      </c>
      <c r="B4062" s="5">
        <f t="shared" si="1245"/>
        <v>169</v>
      </c>
      <c r="C4062" s="5">
        <v>0</v>
      </c>
      <c r="D4062">
        <f t="shared" si="1247"/>
        <v>86.794520547945197</v>
      </c>
      <c r="E4062">
        <f t="shared" si="1237"/>
        <v>-0.81663366689976269</v>
      </c>
      <c r="F4062">
        <f t="shared" si="1238"/>
        <v>-12.435369666899762</v>
      </c>
      <c r="G4062">
        <f t="shared" si="1248"/>
        <v>-0.20725616111499603</v>
      </c>
      <c r="H4062">
        <f t="shared" si="1239"/>
        <v>-183.10884241672494</v>
      </c>
      <c r="I4062">
        <f t="shared" si="1249"/>
        <v>23.413310626097982</v>
      </c>
      <c r="J4062">
        <f t="shared" si="1250"/>
        <v>-28.517271873815794</v>
      </c>
      <c r="K4062">
        <f t="shared" si="1240"/>
        <v>118.51727187381579</v>
      </c>
      <c r="L4062">
        <f t="shared" si="1251"/>
        <v>3.2469348622040286</v>
      </c>
      <c r="M4062">
        <f t="shared" si="1241"/>
        <v>356.75306513779594</v>
      </c>
      <c r="N4062">
        <f t="shared" si="1252"/>
        <v>3.2469348622040286</v>
      </c>
      <c r="O4062">
        <f t="shared" si="1242"/>
        <v>-2.0945757113077903</v>
      </c>
      <c r="P4062" t="e">
        <f t="shared" si="1243"/>
        <v>#NUM!</v>
      </c>
      <c r="Q4062">
        <f t="shared" si="1253"/>
        <v>-0.96743339937537987</v>
      </c>
      <c r="R4062" t="e">
        <f t="shared" si="1254"/>
        <v>#NUM!</v>
      </c>
      <c r="S4062" t="e">
        <f t="shared" ref="S4062:S4125" si="1255">R4062*$E$10</f>
        <v>#NUM!</v>
      </c>
      <c r="T4062">
        <f t="shared" ref="T4062" si="1256">SUMIF(S4068:S4082,"&gt;0,01")</f>
        <v>15.956647585141171</v>
      </c>
    </row>
    <row r="4063" spans="1:20" x14ac:dyDescent="0.2">
      <c r="A4063" s="3">
        <v>41443.041666656885</v>
      </c>
      <c r="B4063" s="5">
        <f t="shared" si="1245"/>
        <v>169</v>
      </c>
      <c r="C4063" s="5">
        <v>1</v>
      </c>
      <c r="D4063">
        <f t="shared" si="1247"/>
        <v>86.794520547945197</v>
      </c>
      <c r="E4063">
        <f t="shared" ref="E4063:E4126" si="1257">9.87*SIN(RADIANS(2*D4063))-7.53*COS(RADIANS(D4063))-1.5*SIN(RADIANS(D4063))</f>
        <v>-0.81663366689976269</v>
      </c>
      <c r="F4063">
        <f t="shared" ref="F4063:F4126" si="1258">4*($B$6-$B$5)+E4063</f>
        <v>-12.435369666899762</v>
      </c>
      <c r="G4063">
        <f t="shared" si="1248"/>
        <v>0.79274383888500399</v>
      </c>
      <c r="H4063">
        <f t="shared" ref="H4063:H4126" si="1259">15*(G4063-12)</f>
        <v>-168.10884241672494</v>
      </c>
      <c r="I4063">
        <f t="shared" si="1249"/>
        <v>23.413310626097982</v>
      </c>
      <c r="J4063">
        <f t="shared" si="1250"/>
        <v>-27.578931315271017</v>
      </c>
      <c r="K4063">
        <f t="shared" ref="K4063:K4126" si="1260">90-J4063</f>
        <v>117.57893131527102</v>
      </c>
      <c r="L4063">
        <f t="shared" si="1251"/>
        <v>12.317378215815211</v>
      </c>
      <c r="M4063">
        <f t="shared" ref="M4063:M4126" si="1261">360-L4063</f>
        <v>347.68262178418479</v>
      </c>
      <c r="N4063">
        <f t="shared" si="1252"/>
        <v>12.317378215815211</v>
      </c>
      <c r="O4063">
        <f t="shared" ref="O4063:O4126" si="1262">1/(COS(RADIANS(K4063)))</f>
        <v>-2.1599665579313174</v>
      </c>
      <c r="P4063" t="e">
        <f t="shared" ref="P4063:P4126" si="1263">1.353*0.7^(O4063^0.678)</f>
        <v>#NUM!</v>
      </c>
      <c r="Q4063">
        <f t="shared" si="1253"/>
        <v>-0.95246812728115549</v>
      </c>
      <c r="R4063" t="e">
        <f t="shared" si="1254"/>
        <v>#NUM!</v>
      </c>
      <c r="S4063" t="e">
        <f t="shared" si="1255"/>
        <v>#NUM!</v>
      </c>
    </row>
    <row r="4064" spans="1:20" x14ac:dyDescent="0.2">
      <c r="A4064" s="3">
        <v>41443.08333332355</v>
      </c>
      <c r="B4064" s="5">
        <f t="shared" si="1245"/>
        <v>169</v>
      </c>
      <c r="C4064" s="5">
        <v>2</v>
      </c>
      <c r="D4064">
        <f t="shared" si="1247"/>
        <v>86.794520547945197</v>
      </c>
      <c r="E4064">
        <f t="shared" si="1257"/>
        <v>-0.81663366689976269</v>
      </c>
      <c r="F4064">
        <f t="shared" si="1258"/>
        <v>-12.435369666899762</v>
      </c>
      <c r="G4064">
        <f t="shared" si="1248"/>
        <v>1.7927438388850039</v>
      </c>
      <c r="H4064">
        <f t="shared" si="1259"/>
        <v>-153.10884241672494</v>
      </c>
      <c r="I4064">
        <f t="shared" si="1249"/>
        <v>23.413310626097982</v>
      </c>
      <c r="J4064">
        <f t="shared" si="1250"/>
        <v>-23.596568355971225</v>
      </c>
      <c r="K4064">
        <f t="shared" si="1260"/>
        <v>113.59656835597123</v>
      </c>
      <c r="L4064">
        <f t="shared" si="1251"/>
        <v>26.931612417870184</v>
      </c>
      <c r="M4064">
        <f t="shared" si="1261"/>
        <v>333.06838758212984</v>
      </c>
      <c r="N4064">
        <f t="shared" si="1252"/>
        <v>26.931612417870184</v>
      </c>
      <c r="O4064">
        <f t="shared" si="1262"/>
        <v>-2.4981629279288935</v>
      </c>
      <c r="P4064" t="e">
        <f t="shared" si="1263"/>
        <v>#NUM!</v>
      </c>
      <c r="Q4064">
        <f t="shared" si="1253"/>
        <v>-0.88502550589992524</v>
      </c>
      <c r="R4064" t="e">
        <f t="shared" si="1254"/>
        <v>#NUM!</v>
      </c>
      <c r="S4064" t="e">
        <f t="shared" si="1255"/>
        <v>#NUM!</v>
      </c>
    </row>
    <row r="4065" spans="1:19" x14ac:dyDescent="0.2">
      <c r="A4065" s="3">
        <v>41443.124999990214</v>
      </c>
      <c r="B4065" s="5">
        <f t="shared" si="1245"/>
        <v>169</v>
      </c>
      <c r="C4065" s="5">
        <v>3</v>
      </c>
      <c r="D4065">
        <f t="shared" si="1247"/>
        <v>86.794520547945197</v>
      </c>
      <c r="E4065">
        <f t="shared" si="1257"/>
        <v>-0.81663366689976269</v>
      </c>
      <c r="F4065">
        <f t="shared" si="1258"/>
        <v>-12.435369666899762</v>
      </c>
      <c r="G4065">
        <f t="shared" si="1248"/>
        <v>2.7927438388850039</v>
      </c>
      <c r="H4065">
        <f t="shared" si="1259"/>
        <v>-138.10884241672494</v>
      </c>
      <c r="I4065">
        <f t="shared" si="1249"/>
        <v>23.413310626097982</v>
      </c>
      <c r="J4065">
        <f t="shared" si="1250"/>
        <v>-17.077620506940509</v>
      </c>
      <c r="K4065">
        <f t="shared" si="1260"/>
        <v>107.07762050694051</v>
      </c>
      <c r="L4065">
        <f t="shared" si="1251"/>
        <v>39.866620393283313</v>
      </c>
      <c r="M4065">
        <f t="shared" si="1261"/>
        <v>320.13337960671669</v>
      </c>
      <c r="N4065">
        <f t="shared" si="1252"/>
        <v>39.866620393283313</v>
      </c>
      <c r="O4065">
        <f t="shared" si="1262"/>
        <v>-3.4052177752646533</v>
      </c>
      <c r="P4065" t="e">
        <f t="shared" si="1263"/>
        <v>#NUM!</v>
      </c>
      <c r="Q4065">
        <f t="shared" si="1253"/>
        <v>-0.76315155152983938</v>
      </c>
      <c r="R4065" t="e">
        <f t="shared" si="1254"/>
        <v>#NUM!</v>
      </c>
      <c r="S4065" t="e">
        <f t="shared" si="1255"/>
        <v>#NUM!</v>
      </c>
    </row>
    <row r="4066" spans="1:19" x14ac:dyDescent="0.2">
      <c r="A4066" s="3">
        <v>41443.166666656878</v>
      </c>
      <c r="B4066" s="5">
        <f t="shared" si="1245"/>
        <v>169</v>
      </c>
      <c r="C4066" s="5">
        <v>4</v>
      </c>
      <c r="D4066">
        <f t="shared" si="1247"/>
        <v>86.794520547945197</v>
      </c>
      <c r="E4066">
        <f t="shared" si="1257"/>
        <v>-0.81663366689976269</v>
      </c>
      <c r="F4066">
        <f t="shared" si="1258"/>
        <v>-12.435369666899762</v>
      </c>
      <c r="G4066">
        <f t="shared" si="1248"/>
        <v>3.7927438388850039</v>
      </c>
      <c r="H4066">
        <f t="shared" si="1259"/>
        <v>-123.10884241672494</v>
      </c>
      <c r="I4066">
        <f t="shared" si="1249"/>
        <v>23.413310626097982</v>
      </c>
      <c r="J4066">
        <f t="shared" si="1250"/>
        <v>-8.6475042638900188</v>
      </c>
      <c r="K4066">
        <f t="shared" si="1260"/>
        <v>98.647504263890013</v>
      </c>
      <c r="L4066">
        <f t="shared" si="1251"/>
        <v>51.03262573063185</v>
      </c>
      <c r="M4066">
        <f t="shared" si="1261"/>
        <v>308.96737426936818</v>
      </c>
      <c r="N4066">
        <f t="shared" si="1252"/>
        <v>51.03262573063185</v>
      </c>
      <c r="O4066">
        <f t="shared" si="1262"/>
        <v>-6.6509227965608506</v>
      </c>
      <c r="P4066" t="e">
        <f t="shared" si="1263"/>
        <v>#NUM!</v>
      </c>
      <c r="Q4066">
        <f t="shared" si="1253"/>
        <v>-0.59022723675035038</v>
      </c>
      <c r="R4066" t="e">
        <f t="shared" si="1254"/>
        <v>#NUM!</v>
      </c>
      <c r="S4066" t="e">
        <f t="shared" si="1255"/>
        <v>#NUM!</v>
      </c>
    </row>
    <row r="4067" spans="1:19" x14ac:dyDescent="0.2">
      <c r="A4067" s="3">
        <v>41443.208333323542</v>
      </c>
      <c r="B4067" s="5">
        <f t="shared" si="1245"/>
        <v>169</v>
      </c>
      <c r="C4067" s="5">
        <v>5</v>
      </c>
      <c r="D4067">
        <f t="shared" si="1247"/>
        <v>86.794520547945197</v>
      </c>
      <c r="E4067">
        <f t="shared" si="1257"/>
        <v>-0.81663366689976269</v>
      </c>
      <c r="F4067">
        <f t="shared" si="1258"/>
        <v>-12.435369666899762</v>
      </c>
      <c r="G4067">
        <f t="shared" si="1248"/>
        <v>4.7927438388850039</v>
      </c>
      <c r="H4067">
        <f t="shared" si="1259"/>
        <v>-108.10884241672494</v>
      </c>
      <c r="I4067">
        <f t="shared" si="1249"/>
        <v>23.413310626097982</v>
      </c>
      <c r="J4067">
        <f t="shared" si="1250"/>
        <v>1.1388331028481125</v>
      </c>
      <c r="K4067">
        <f t="shared" si="1260"/>
        <v>88.86116689715189</v>
      </c>
      <c r="L4067">
        <f t="shared" si="1251"/>
        <v>60.736493619545527</v>
      </c>
      <c r="M4067">
        <f t="shared" si="1261"/>
        <v>299.26350638045449</v>
      </c>
      <c r="N4067">
        <f t="shared" si="1252"/>
        <v>60.736493619545527</v>
      </c>
      <c r="O4067">
        <f t="shared" si="1262"/>
        <v>50.314266587125132</v>
      </c>
      <c r="P4067">
        <f t="shared" si="1263"/>
        <v>8.4002423276259199E-3</v>
      </c>
      <c r="Q4067">
        <f t="shared" si="1253"/>
        <v>-0.3766953944708733</v>
      </c>
      <c r="R4067">
        <f t="shared" si="1254"/>
        <v>-3.1643325972559727E-3</v>
      </c>
      <c r="S4067">
        <f t="shared" si="1255"/>
        <v>-9.0713568018487567E-3</v>
      </c>
    </row>
    <row r="4068" spans="1:19" x14ac:dyDescent="0.2">
      <c r="A4068" s="3">
        <v>41443.249999990207</v>
      </c>
      <c r="B4068" s="5">
        <f t="shared" si="1245"/>
        <v>169</v>
      </c>
      <c r="C4068" s="5">
        <v>6</v>
      </c>
      <c r="D4068">
        <f t="shared" si="1247"/>
        <v>86.794520547945197</v>
      </c>
      <c r="E4068">
        <f t="shared" si="1257"/>
        <v>-0.81663366689976269</v>
      </c>
      <c r="F4068">
        <f t="shared" si="1258"/>
        <v>-12.435369666899762</v>
      </c>
      <c r="G4068">
        <f t="shared" si="1248"/>
        <v>5.7927438388850039</v>
      </c>
      <c r="H4068">
        <f t="shared" si="1259"/>
        <v>-93.10884241672494</v>
      </c>
      <c r="I4068">
        <f t="shared" si="1249"/>
        <v>23.413310626097982</v>
      </c>
      <c r="J4068">
        <f t="shared" si="1250"/>
        <v>11.854237870179988</v>
      </c>
      <c r="K4068">
        <f t="shared" si="1260"/>
        <v>78.145762129820014</v>
      </c>
      <c r="L4068">
        <f t="shared" si="1251"/>
        <v>69.435852289644103</v>
      </c>
      <c r="M4068">
        <f t="shared" si="1261"/>
        <v>290.56414771035588</v>
      </c>
      <c r="N4068">
        <f t="shared" si="1252"/>
        <v>69.435852289644103</v>
      </c>
      <c r="O4068">
        <f t="shared" si="1262"/>
        <v>4.8680139102628148</v>
      </c>
      <c r="P4068">
        <f t="shared" si="1263"/>
        <v>0.47677698142969255</v>
      </c>
      <c r="Q4068">
        <f t="shared" si="1253"/>
        <v>-0.13800819170057174</v>
      </c>
      <c r="R4068">
        <f t="shared" si="1254"/>
        <v>-6.5799129051568941E-2</v>
      </c>
      <c r="S4068">
        <f t="shared" si="1255"/>
        <v>-0.18862978480684342</v>
      </c>
    </row>
    <row r="4069" spans="1:19" x14ac:dyDescent="0.2">
      <c r="A4069" s="3">
        <v>41443.291666656871</v>
      </c>
      <c r="B4069" s="5">
        <f t="shared" si="1245"/>
        <v>169</v>
      </c>
      <c r="C4069" s="5">
        <v>7</v>
      </c>
      <c r="D4069">
        <f t="shared" si="1247"/>
        <v>86.794520547945197</v>
      </c>
      <c r="E4069">
        <f t="shared" si="1257"/>
        <v>-0.81663366689976269</v>
      </c>
      <c r="F4069">
        <f t="shared" si="1258"/>
        <v>-12.435369666899762</v>
      </c>
      <c r="G4069">
        <f t="shared" si="1248"/>
        <v>6.7927438388850039</v>
      </c>
      <c r="H4069">
        <f t="shared" si="1259"/>
        <v>-78.10884241672494</v>
      </c>
      <c r="I4069">
        <f t="shared" si="1249"/>
        <v>23.413310626097982</v>
      </c>
      <c r="J4069">
        <f t="shared" si="1250"/>
        <v>23.18134878405899</v>
      </c>
      <c r="K4069">
        <f t="shared" si="1260"/>
        <v>66.818651215941003</v>
      </c>
      <c r="L4069">
        <f t="shared" si="1251"/>
        <v>77.643855561969431</v>
      </c>
      <c r="M4069">
        <f t="shared" si="1261"/>
        <v>282.35614443803058</v>
      </c>
      <c r="N4069">
        <f t="shared" si="1252"/>
        <v>77.643855561969431</v>
      </c>
      <c r="O4069">
        <f t="shared" si="1262"/>
        <v>2.5403748953905461</v>
      </c>
      <c r="P4069">
        <f t="shared" si="1263"/>
        <v>0.69157405148740791</v>
      </c>
      <c r="Q4069">
        <f t="shared" si="1253"/>
        <v>0.10792802320243555</v>
      </c>
      <c r="R4069">
        <f t="shared" si="1254"/>
        <v>7.4640220275135324E-2</v>
      </c>
      <c r="S4069">
        <f t="shared" si="1255"/>
        <v>0.2139750007541848</v>
      </c>
    </row>
    <row r="4070" spans="1:19" x14ac:dyDescent="0.2">
      <c r="A4070" s="3">
        <v>41443.333333323535</v>
      </c>
      <c r="B4070" s="5">
        <f t="shared" si="1245"/>
        <v>169</v>
      </c>
      <c r="C4070" s="5">
        <v>8</v>
      </c>
      <c r="D4070">
        <f t="shared" si="1247"/>
        <v>86.794520547945197</v>
      </c>
      <c r="E4070">
        <f t="shared" si="1257"/>
        <v>-0.81663366689976269</v>
      </c>
      <c r="F4070">
        <f t="shared" si="1258"/>
        <v>-12.435369666899762</v>
      </c>
      <c r="G4070">
        <f t="shared" si="1248"/>
        <v>7.7927438388850039</v>
      </c>
      <c r="H4070">
        <f t="shared" si="1259"/>
        <v>-63.10884241672494</v>
      </c>
      <c r="I4070">
        <f t="shared" si="1249"/>
        <v>23.413310626097982</v>
      </c>
      <c r="J4070">
        <f t="shared" si="1250"/>
        <v>34.869450551061902</v>
      </c>
      <c r="K4070">
        <f t="shared" si="1260"/>
        <v>55.130549448938098</v>
      </c>
      <c r="L4070">
        <f t="shared" si="1251"/>
        <v>85.974892335955147</v>
      </c>
      <c r="M4070">
        <f t="shared" si="1261"/>
        <v>274.02510766404487</v>
      </c>
      <c r="N4070">
        <f t="shared" si="1252"/>
        <v>85.974892335955147</v>
      </c>
      <c r="O4070">
        <f t="shared" si="1262"/>
        <v>1.7491431488588991</v>
      </c>
      <c r="P4070">
        <f t="shared" si="1263"/>
        <v>0.80351438239205597</v>
      </c>
      <c r="Q4070">
        <f t="shared" si="1253"/>
        <v>0.34268832897331569</v>
      </c>
      <c r="R4070">
        <f t="shared" si="1254"/>
        <v>0.27535500100795945</v>
      </c>
      <c r="S4070">
        <f t="shared" si="1255"/>
        <v>0.78937449984956998</v>
      </c>
    </row>
    <row r="4071" spans="1:19" x14ac:dyDescent="0.2">
      <c r="A4071" s="3">
        <v>41443.374999990199</v>
      </c>
      <c r="B4071" s="5">
        <f t="shared" si="1245"/>
        <v>169</v>
      </c>
      <c r="C4071" s="5">
        <v>9</v>
      </c>
      <c r="D4071">
        <f t="shared" si="1247"/>
        <v>86.794520547945197</v>
      </c>
      <c r="E4071">
        <f t="shared" si="1257"/>
        <v>-0.81663366689976269</v>
      </c>
      <c r="F4071">
        <f t="shared" si="1258"/>
        <v>-12.435369666899762</v>
      </c>
      <c r="G4071">
        <f t="shared" si="1248"/>
        <v>8.7927438388850039</v>
      </c>
      <c r="H4071">
        <f t="shared" si="1259"/>
        <v>-48.10884241672494</v>
      </c>
      <c r="I4071">
        <f t="shared" si="1249"/>
        <v>23.413310626097982</v>
      </c>
      <c r="J4071">
        <f t="shared" si="1250"/>
        <v>46.67597526633687</v>
      </c>
      <c r="K4071">
        <f t="shared" si="1260"/>
        <v>43.32402473366313</v>
      </c>
      <c r="L4071">
        <f t="shared" si="1251"/>
        <v>95.361860753742562</v>
      </c>
      <c r="M4071">
        <f t="shared" si="1261"/>
        <v>264.63813924625742</v>
      </c>
      <c r="N4071">
        <f t="shared" si="1252"/>
        <v>95.361860753742562</v>
      </c>
      <c r="O4071">
        <f t="shared" si="1262"/>
        <v>1.3745985571153037</v>
      </c>
      <c r="P4071">
        <f t="shared" si="1263"/>
        <v>0.86916783799497555</v>
      </c>
      <c r="Q4071">
        <f t="shared" si="1253"/>
        <v>0.54868618319898443</v>
      </c>
      <c r="R4071">
        <f t="shared" si="1254"/>
        <v>0.4769003835887764</v>
      </c>
      <c r="S4071">
        <f t="shared" si="1255"/>
        <v>1.3671551284538923</v>
      </c>
    </row>
    <row r="4072" spans="1:19" x14ac:dyDescent="0.2">
      <c r="A4072" s="3">
        <v>41443.416666656864</v>
      </c>
      <c r="B4072" s="5">
        <f t="shared" si="1245"/>
        <v>169</v>
      </c>
      <c r="C4072" s="5">
        <v>10</v>
      </c>
      <c r="D4072">
        <f t="shared" si="1247"/>
        <v>86.794520547945197</v>
      </c>
      <c r="E4072">
        <f t="shared" si="1257"/>
        <v>-0.81663366689976269</v>
      </c>
      <c r="F4072">
        <f t="shared" si="1258"/>
        <v>-12.435369666899762</v>
      </c>
      <c r="G4072">
        <f t="shared" si="1248"/>
        <v>9.7927438388850039</v>
      </c>
      <c r="H4072">
        <f t="shared" si="1259"/>
        <v>-33.10884241672494</v>
      </c>
      <c r="I4072">
        <f t="shared" si="1249"/>
        <v>23.413310626097982</v>
      </c>
      <c r="J4072">
        <f t="shared" si="1250"/>
        <v>58.250481345514288</v>
      </c>
      <c r="K4072">
        <f t="shared" si="1260"/>
        <v>31.749518654485712</v>
      </c>
      <c r="L4072">
        <f t="shared" si="1251"/>
        <v>107.71471139980606</v>
      </c>
      <c r="M4072">
        <f t="shared" si="1261"/>
        <v>252.28528860019395</v>
      </c>
      <c r="N4072">
        <f t="shared" si="1252"/>
        <v>107.71471139980606</v>
      </c>
      <c r="O4072">
        <f t="shared" si="1262"/>
        <v>1.1759771679686568</v>
      </c>
      <c r="P4072">
        <f t="shared" si="1263"/>
        <v>0.90865879683983963</v>
      </c>
      <c r="Q4072">
        <f t="shared" si="1253"/>
        <v>0.70992373693120503</v>
      </c>
      <c r="R4072">
        <f t="shared" si="1254"/>
        <v>0.64507844864795161</v>
      </c>
      <c r="S4072">
        <f t="shared" si="1255"/>
        <v>1.8492799328184131</v>
      </c>
    </row>
    <row r="4073" spans="1:19" x14ac:dyDescent="0.2">
      <c r="A4073" s="3">
        <v>41443.458333323528</v>
      </c>
      <c r="B4073" s="5">
        <f t="shared" si="1245"/>
        <v>169</v>
      </c>
      <c r="C4073" s="5">
        <v>11</v>
      </c>
      <c r="D4073">
        <f t="shared" si="1247"/>
        <v>86.794520547945197</v>
      </c>
      <c r="E4073">
        <f t="shared" si="1257"/>
        <v>-0.81663366689976269</v>
      </c>
      <c r="F4073">
        <f t="shared" si="1258"/>
        <v>-12.435369666899762</v>
      </c>
      <c r="G4073">
        <f t="shared" si="1248"/>
        <v>10.792743838885004</v>
      </c>
      <c r="H4073">
        <f t="shared" si="1259"/>
        <v>-18.10884241672494</v>
      </c>
      <c r="I4073">
        <f t="shared" si="1249"/>
        <v>23.413310626097982</v>
      </c>
      <c r="J4073">
        <f t="shared" si="1250"/>
        <v>68.740786398962754</v>
      </c>
      <c r="K4073">
        <f t="shared" si="1260"/>
        <v>21.259213601037246</v>
      </c>
      <c r="L4073">
        <f t="shared" si="1251"/>
        <v>128.12623007014739</v>
      </c>
      <c r="M4073">
        <f t="shared" si="1261"/>
        <v>231.87376992985261</v>
      </c>
      <c r="N4073">
        <f t="shared" si="1252"/>
        <v>128.12623007014739</v>
      </c>
      <c r="O4073">
        <f t="shared" si="1262"/>
        <v>1.0730194287905175</v>
      </c>
      <c r="P4073">
        <f t="shared" si="1263"/>
        <v>0.93071014910974859</v>
      </c>
      <c r="Q4073">
        <f t="shared" si="1253"/>
        <v>0.81147167785028729</v>
      </c>
      <c r="R4073">
        <f t="shared" si="1254"/>
        <v>0.75524492629037876</v>
      </c>
      <c r="S4073">
        <f t="shared" si="1255"/>
        <v>2.1650999029327966</v>
      </c>
    </row>
    <row r="4074" spans="1:19" x14ac:dyDescent="0.2">
      <c r="A4074" s="3">
        <v>41443.499999990192</v>
      </c>
      <c r="B4074" s="5">
        <f t="shared" si="1245"/>
        <v>169</v>
      </c>
      <c r="C4074" s="5">
        <v>12</v>
      </c>
      <c r="D4074">
        <f t="shared" si="1247"/>
        <v>86.794520547945197</v>
      </c>
      <c r="E4074">
        <f t="shared" si="1257"/>
        <v>-0.81663366689976269</v>
      </c>
      <c r="F4074">
        <f t="shared" si="1258"/>
        <v>-12.435369666899762</v>
      </c>
      <c r="G4074">
        <f t="shared" si="1248"/>
        <v>11.792743838885004</v>
      </c>
      <c r="H4074">
        <f t="shared" si="1259"/>
        <v>-3.1088424167249418</v>
      </c>
      <c r="I4074">
        <f t="shared" si="1249"/>
        <v>23.413310626097982</v>
      </c>
      <c r="J4074">
        <f t="shared" si="1250"/>
        <v>75.173129917985335</v>
      </c>
      <c r="K4074">
        <f t="shared" si="1260"/>
        <v>14.826870082014665</v>
      </c>
      <c r="L4074">
        <f t="shared" si="1251"/>
        <v>168.78559717884585</v>
      </c>
      <c r="M4074">
        <f t="shared" si="1261"/>
        <v>191.21440282115415</v>
      </c>
      <c r="N4074">
        <f t="shared" si="1252"/>
        <v>168.78559717884585</v>
      </c>
      <c r="O4074">
        <f t="shared" si="1262"/>
        <v>1.0344433582408803</v>
      </c>
      <c r="P4074">
        <f t="shared" si="1263"/>
        <v>0.93928683369257759</v>
      </c>
      <c r="Q4074">
        <f t="shared" si="1253"/>
        <v>0.84368664280890782</v>
      </c>
      <c r="R4074">
        <f t="shared" si="1254"/>
        <v>0.79246375535269975</v>
      </c>
      <c r="S4074">
        <f t="shared" si="1255"/>
        <v>2.2717970555848632</v>
      </c>
    </row>
    <row r="4075" spans="1:19" x14ac:dyDescent="0.2">
      <c r="A4075" s="3">
        <v>41443.541666656856</v>
      </c>
      <c r="B4075" s="5">
        <f t="shared" si="1245"/>
        <v>169</v>
      </c>
      <c r="C4075" s="5">
        <v>13</v>
      </c>
      <c r="D4075">
        <f t="shared" si="1247"/>
        <v>86.794520547945197</v>
      </c>
      <c r="E4075">
        <f t="shared" si="1257"/>
        <v>-0.81663366689976269</v>
      </c>
      <c r="F4075">
        <f t="shared" si="1258"/>
        <v>-12.435369666899762</v>
      </c>
      <c r="G4075">
        <f t="shared" si="1248"/>
        <v>12.792743838885004</v>
      </c>
      <c r="H4075">
        <f t="shared" si="1259"/>
        <v>11.891157583275058</v>
      </c>
      <c r="I4075">
        <f t="shared" si="1249"/>
        <v>23.413310626097982</v>
      </c>
      <c r="J4075">
        <f t="shared" si="1250"/>
        <v>72.222611071810718</v>
      </c>
      <c r="K4075">
        <f t="shared" si="1260"/>
        <v>17.777388928189282</v>
      </c>
      <c r="L4075">
        <f t="shared" si="1251"/>
        <v>141.73428502510629</v>
      </c>
      <c r="M4075">
        <f t="shared" si="1261"/>
        <v>218.26571497489371</v>
      </c>
      <c r="N4075">
        <f t="shared" si="1252"/>
        <v>218.26571497489371</v>
      </c>
      <c r="O4075">
        <f t="shared" si="1262"/>
        <v>1.0501444417519423</v>
      </c>
      <c r="P4075">
        <f t="shared" si="1263"/>
        <v>0.93577425759040544</v>
      </c>
      <c r="Q4075">
        <f t="shared" si="1253"/>
        <v>0.83276108780593172</v>
      </c>
      <c r="R4075">
        <f t="shared" si="1254"/>
        <v>0.77927638869177418</v>
      </c>
      <c r="S4075">
        <f t="shared" si="1255"/>
        <v>2.2339921458349217</v>
      </c>
    </row>
    <row r="4076" spans="1:19" x14ac:dyDescent="0.2">
      <c r="A4076" s="3">
        <v>41443.58333332352</v>
      </c>
      <c r="B4076" s="5">
        <f t="shared" si="1245"/>
        <v>169</v>
      </c>
      <c r="C4076" s="5">
        <v>14</v>
      </c>
      <c r="D4076">
        <f t="shared" si="1247"/>
        <v>86.794520547945197</v>
      </c>
      <c r="E4076">
        <f t="shared" si="1257"/>
        <v>-0.81663366689976269</v>
      </c>
      <c r="F4076">
        <f t="shared" si="1258"/>
        <v>-12.435369666899762</v>
      </c>
      <c r="G4076">
        <f t="shared" si="1248"/>
        <v>13.792743838885004</v>
      </c>
      <c r="H4076">
        <f t="shared" si="1259"/>
        <v>26.89115758327506</v>
      </c>
      <c r="I4076">
        <f t="shared" si="1249"/>
        <v>23.413310626097982</v>
      </c>
      <c r="J4076">
        <f t="shared" si="1250"/>
        <v>62.819761417376682</v>
      </c>
      <c r="K4076">
        <f t="shared" si="1260"/>
        <v>27.180238582623318</v>
      </c>
      <c r="L4076">
        <f t="shared" si="1251"/>
        <v>114.68273308909966</v>
      </c>
      <c r="M4076">
        <f t="shared" si="1261"/>
        <v>245.31726691090034</v>
      </c>
      <c r="N4076">
        <f t="shared" si="1252"/>
        <v>245.31726691090034</v>
      </c>
      <c r="O4076">
        <f t="shared" si="1262"/>
        <v>1.1241336065446899</v>
      </c>
      <c r="P4076">
        <f t="shared" si="1263"/>
        <v>0.91961518536623699</v>
      </c>
      <c r="Q4076">
        <f t="shared" si="1253"/>
        <v>0.76012118828602859</v>
      </c>
      <c r="R4076">
        <f t="shared" si="1254"/>
        <v>0.69901898746646052</v>
      </c>
      <c r="S4076">
        <f t="shared" si="1255"/>
        <v>2.0039140803574513</v>
      </c>
    </row>
    <row r="4077" spans="1:19" x14ac:dyDescent="0.2">
      <c r="A4077" s="3">
        <v>41443.624999990185</v>
      </c>
      <c r="B4077" s="5">
        <f t="shared" si="1245"/>
        <v>169</v>
      </c>
      <c r="C4077" s="5">
        <v>15</v>
      </c>
      <c r="D4077">
        <f t="shared" si="1247"/>
        <v>86.794520547945197</v>
      </c>
      <c r="E4077">
        <f t="shared" si="1257"/>
        <v>-0.81663366689976269</v>
      </c>
      <c r="F4077">
        <f t="shared" si="1258"/>
        <v>-12.435369666899762</v>
      </c>
      <c r="G4077">
        <f t="shared" si="1248"/>
        <v>14.792743838885004</v>
      </c>
      <c r="H4077">
        <f t="shared" si="1259"/>
        <v>41.89115758327506</v>
      </c>
      <c r="I4077">
        <f t="shared" si="1249"/>
        <v>23.413310626097982</v>
      </c>
      <c r="J4077">
        <f t="shared" si="1250"/>
        <v>51.531179186766117</v>
      </c>
      <c r="K4077">
        <f t="shared" si="1260"/>
        <v>38.468820813233883</v>
      </c>
      <c r="L4077">
        <f t="shared" si="1251"/>
        <v>99.945953816324746</v>
      </c>
      <c r="M4077">
        <f t="shared" si="1261"/>
        <v>260.05404618367527</v>
      </c>
      <c r="N4077">
        <f t="shared" si="1252"/>
        <v>260.05404618367527</v>
      </c>
      <c r="O4077">
        <f t="shared" si="1262"/>
        <v>1.2772259867216467</v>
      </c>
      <c r="P4077">
        <f t="shared" si="1263"/>
        <v>0.88806133740182036</v>
      </c>
      <c r="Q4077">
        <f t="shared" si="1253"/>
        <v>0.62181282365058477</v>
      </c>
      <c r="R4077">
        <f t="shared" si="1254"/>
        <v>0.55220792778474059</v>
      </c>
      <c r="S4077">
        <f t="shared" si="1255"/>
        <v>1.5830431813927612</v>
      </c>
    </row>
    <row r="4078" spans="1:19" x14ac:dyDescent="0.2">
      <c r="A4078" s="3">
        <v>41443.666666656849</v>
      </c>
      <c r="B4078" s="5">
        <f t="shared" si="1245"/>
        <v>169</v>
      </c>
      <c r="C4078" s="5">
        <v>16</v>
      </c>
      <c r="D4078">
        <f t="shared" si="1247"/>
        <v>86.794520547945197</v>
      </c>
      <c r="E4078">
        <f t="shared" si="1257"/>
        <v>-0.81663366689976269</v>
      </c>
      <c r="F4078">
        <f t="shared" si="1258"/>
        <v>-12.435369666899762</v>
      </c>
      <c r="G4078">
        <f t="shared" si="1248"/>
        <v>15.792743838885004</v>
      </c>
      <c r="H4078">
        <f t="shared" si="1259"/>
        <v>56.89115758327506</v>
      </c>
      <c r="I4078">
        <f t="shared" si="1249"/>
        <v>23.413310626097982</v>
      </c>
      <c r="J4078">
        <f t="shared" si="1250"/>
        <v>39.764600462923383</v>
      </c>
      <c r="K4078">
        <f t="shared" si="1260"/>
        <v>50.235399537076617</v>
      </c>
      <c r="L4078">
        <f t="shared" si="1251"/>
        <v>89.663019055280941</v>
      </c>
      <c r="M4078">
        <f t="shared" si="1261"/>
        <v>270.33698094471907</v>
      </c>
      <c r="N4078">
        <f t="shared" si="1252"/>
        <v>270.33698094471907</v>
      </c>
      <c r="O4078">
        <f t="shared" si="1262"/>
        <v>1.5633918607743351</v>
      </c>
      <c r="P4078">
        <f t="shared" si="1263"/>
        <v>0.83479565547932455</v>
      </c>
      <c r="Q4078">
        <f t="shared" si="1253"/>
        <v>0.43252145091397509</v>
      </c>
      <c r="R4078">
        <f t="shared" si="1254"/>
        <v>0.36106702812460034</v>
      </c>
      <c r="S4078">
        <f t="shared" si="1255"/>
        <v>1.0350896250102546</v>
      </c>
    </row>
    <row r="4079" spans="1:19" x14ac:dyDescent="0.2">
      <c r="A4079" s="3">
        <v>41443.708333323513</v>
      </c>
      <c r="B4079" s="5">
        <f t="shared" si="1245"/>
        <v>169</v>
      </c>
      <c r="C4079" s="5">
        <v>17</v>
      </c>
      <c r="D4079">
        <f t="shared" si="1247"/>
        <v>86.794520547945197</v>
      </c>
      <c r="E4079">
        <f t="shared" si="1257"/>
        <v>-0.81663366689976269</v>
      </c>
      <c r="F4079">
        <f t="shared" si="1258"/>
        <v>-12.435369666899762</v>
      </c>
      <c r="G4079">
        <f t="shared" si="1248"/>
        <v>16.792743838885006</v>
      </c>
      <c r="H4079">
        <f t="shared" si="1259"/>
        <v>71.891157583275088</v>
      </c>
      <c r="I4079">
        <f t="shared" si="1249"/>
        <v>23.413310626097982</v>
      </c>
      <c r="J4079">
        <f t="shared" si="1250"/>
        <v>27.995664380916313</v>
      </c>
      <c r="K4079">
        <f t="shared" si="1260"/>
        <v>62.00433561908369</v>
      </c>
      <c r="L4079">
        <f t="shared" si="1251"/>
        <v>81.040054747247908</v>
      </c>
      <c r="M4079">
        <f t="shared" si="1261"/>
        <v>278.95994525275211</v>
      </c>
      <c r="N4079">
        <f t="shared" si="1252"/>
        <v>278.95994525275211</v>
      </c>
      <c r="O4079">
        <f t="shared" si="1262"/>
        <v>2.1303576585440891</v>
      </c>
      <c r="P4079">
        <f t="shared" si="1263"/>
        <v>0.74580760593567041</v>
      </c>
      <c r="Q4079">
        <f t="shared" si="1253"/>
        <v>0.20763217778969911</v>
      </c>
      <c r="R4079">
        <f t="shared" si="1254"/>
        <v>0.15485365743254498</v>
      </c>
      <c r="S4079">
        <f t="shared" si="1255"/>
        <v>0.44392703215206331</v>
      </c>
    </row>
    <row r="4080" spans="1:19" x14ac:dyDescent="0.2">
      <c r="A4080" s="3">
        <v>41443.749999990177</v>
      </c>
      <c r="B4080" s="5">
        <f t="shared" si="1245"/>
        <v>169</v>
      </c>
      <c r="C4080" s="5">
        <v>18</v>
      </c>
      <c r="D4080">
        <f t="shared" si="1247"/>
        <v>86.794520547945197</v>
      </c>
      <c r="E4080">
        <f t="shared" si="1257"/>
        <v>-0.81663366689976269</v>
      </c>
      <c r="F4080">
        <f t="shared" si="1258"/>
        <v>-12.435369666899762</v>
      </c>
      <c r="G4080">
        <f t="shared" si="1248"/>
        <v>17.792743838885006</v>
      </c>
      <c r="H4080">
        <f t="shared" si="1259"/>
        <v>86.891157583275088</v>
      </c>
      <c r="I4080">
        <f t="shared" si="1249"/>
        <v>23.413310626097982</v>
      </c>
      <c r="J4080">
        <f t="shared" si="1250"/>
        <v>16.49055254707768</v>
      </c>
      <c r="K4080">
        <f t="shared" si="1260"/>
        <v>73.509447452922316</v>
      </c>
      <c r="L4080">
        <f t="shared" si="1251"/>
        <v>72.866272471471305</v>
      </c>
      <c r="M4080">
        <f t="shared" si="1261"/>
        <v>287.13372752852871</v>
      </c>
      <c r="N4080">
        <f t="shared" si="1252"/>
        <v>287.13372752852871</v>
      </c>
      <c r="O4080">
        <f t="shared" si="1262"/>
        <v>3.5228976137261534</v>
      </c>
      <c r="P4080">
        <f t="shared" si="1263"/>
        <v>0.5854693113009265</v>
      </c>
      <c r="Q4080">
        <f t="shared" si="1253"/>
        <v>-3.588458340166234E-2</v>
      </c>
      <c r="R4080">
        <f t="shared" si="1254"/>
        <v>-2.1009322330491909E-2</v>
      </c>
      <c r="S4080">
        <f t="shared" si="1255"/>
        <v>-6.0228516809582355E-2</v>
      </c>
    </row>
    <row r="4081" spans="1:20" x14ac:dyDescent="0.2">
      <c r="A4081" s="3">
        <v>41443.791666656842</v>
      </c>
      <c r="B4081" s="5">
        <f t="shared" si="1245"/>
        <v>169</v>
      </c>
      <c r="C4081" s="5">
        <v>19</v>
      </c>
      <c r="D4081">
        <f t="shared" si="1247"/>
        <v>86.794520547945197</v>
      </c>
      <c r="E4081">
        <f t="shared" si="1257"/>
        <v>-0.81663366689976269</v>
      </c>
      <c r="F4081">
        <f t="shared" si="1258"/>
        <v>-12.435369666899762</v>
      </c>
      <c r="G4081">
        <f t="shared" si="1248"/>
        <v>18.792743838885006</v>
      </c>
      <c r="H4081">
        <f t="shared" si="1259"/>
        <v>101.89115758327509</v>
      </c>
      <c r="I4081">
        <f t="shared" si="1249"/>
        <v>23.413310626097982</v>
      </c>
      <c r="J4081">
        <f t="shared" si="1250"/>
        <v>5.4879921950143</v>
      </c>
      <c r="K4081">
        <f t="shared" si="1260"/>
        <v>84.5120078049857</v>
      </c>
      <c r="L4081">
        <f t="shared" si="1251"/>
        <v>64.436160825561871</v>
      </c>
      <c r="M4081">
        <f t="shared" si="1261"/>
        <v>295.56383917443816</v>
      </c>
      <c r="N4081">
        <f t="shared" si="1252"/>
        <v>295.56383917443816</v>
      </c>
      <c r="O4081">
        <f t="shared" si="1262"/>
        <v>10.456188933759162</v>
      </c>
      <c r="P4081">
        <f t="shared" si="1263"/>
        <v>0.23476597001384295</v>
      </c>
      <c r="Q4081">
        <f t="shared" si="1253"/>
        <v>-0.27981589299100684</v>
      </c>
      <c r="R4081">
        <f t="shared" si="1254"/>
        <v>-6.5691249543323393E-2</v>
      </c>
      <c r="S4081">
        <f t="shared" si="1255"/>
        <v>-0.18832052101082147</v>
      </c>
    </row>
    <row r="4082" spans="1:20" x14ac:dyDescent="0.2">
      <c r="A4082" s="3">
        <v>41443.833333323506</v>
      </c>
      <c r="B4082" s="5">
        <f t="shared" si="1245"/>
        <v>169</v>
      </c>
      <c r="C4082" s="5">
        <v>20</v>
      </c>
      <c r="D4082">
        <f t="shared" si="1247"/>
        <v>86.794520547945197</v>
      </c>
      <c r="E4082">
        <f t="shared" si="1257"/>
        <v>-0.81663366689976269</v>
      </c>
      <c r="F4082">
        <f t="shared" si="1258"/>
        <v>-12.435369666899762</v>
      </c>
      <c r="G4082">
        <f t="shared" si="1248"/>
        <v>19.792743838885006</v>
      </c>
      <c r="H4082">
        <f t="shared" si="1259"/>
        <v>116.89115758327509</v>
      </c>
      <c r="I4082">
        <f t="shared" si="1249"/>
        <v>23.413310626097982</v>
      </c>
      <c r="J4082">
        <f t="shared" si="1250"/>
        <v>-4.728179504153923</v>
      </c>
      <c r="K4082">
        <f t="shared" si="1260"/>
        <v>94.728179504153928</v>
      </c>
      <c r="L4082">
        <f t="shared" si="1251"/>
        <v>55.20788435704749</v>
      </c>
      <c r="M4082">
        <f t="shared" si="1261"/>
        <v>304.79211564295252</v>
      </c>
      <c r="N4082">
        <f t="shared" si="1252"/>
        <v>304.79211564295252</v>
      </c>
      <c r="O4082">
        <f t="shared" si="1262"/>
        <v>-12.131701261950251</v>
      </c>
      <c r="P4082" t="e">
        <f t="shared" si="1263"/>
        <v>#NUM!</v>
      </c>
      <c r="Q4082">
        <f t="shared" si="1253"/>
        <v>-0.50584236217368195</v>
      </c>
      <c r="R4082" t="e">
        <f t="shared" si="1254"/>
        <v>#NUM!</v>
      </c>
      <c r="S4082" t="e">
        <f t="shared" si="1255"/>
        <v>#NUM!</v>
      </c>
    </row>
    <row r="4083" spans="1:20" x14ac:dyDescent="0.2">
      <c r="A4083" s="3">
        <v>41443.87499999017</v>
      </c>
      <c r="B4083" s="5">
        <f t="shared" si="1245"/>
        <v>169</v>
      </c>
      <c r="C4083" s="5">
        <v>21</v>
      </c>
      <c r="D4083">
        <f t="shared" si="1247"/>
        <v>86.794520547945197</v>
      </c>
      <c r="E4083">
        <f t="shared" si="1257"/>
        <v>-0.81663366689976269</v>
      </c>
      <c r="F4083">
        <f t="shared" si="1258"/>
        <v>-12.435369666899762</v>
      </c>
      <c r="G4083">
        <f t="shared" si="1248"/>
        <v>20.792743838885006</v>
      </c>
      <c r="H4083">
        <f t="shared" si="1259"/>
        <v>131.89115758327509</v>
      </c>
      <c r="I4083">
        <f t="shared" si="1249"/>
        <v>23.413310626097982</v>
      </c>
      <c r="J4083">
        <f t="shared" si="1250"/>
        <v>-13.780639662391341</v>
      </c>
      <c r="K4083">
        <f t="shared" si="1260"/>
        <v>103.78063966239134</v>
      </c>
      <c r="L4083">
        <f t="shared" si="1251"/>
        <v>44.697832328821477</v>
      </c>
      <c r="M4083">
        <f t="shared" si="1261"/>
        <v>315.30216767117849</v>
      </c>
      <c r="N4083">
        <f t="shared" si="1252"/>
        <v>315.30216767117849</v>
      </c>
      <c r="O4083">
        <f t="shared" si="1262"/>
        <v>-4.1980594736912575</v>
      </c>
      <c r="P4083" t="e">
        <f t="shared" si="1263"/>
        <v>#NUM!</v>
      </c>
      <c r="Q4083">
        <f t="shared" si="1253"/>
        <v>-0.69721557106806464</v>
      </c>
      <c r="R4083" t="e">
        <f t="shared" si="1254"/>
        <v>#NUM!</v>
      </c>
      <c r="S4083" t="e">
        <f t="shared" si="1255"/>
        <v>#NUM!</v>
      </c>
    </row>
    <row r="4084" spans="1:20" x14ac:dyDescent="0.2">
      <c r="A4084" s="3">
        <v>41443.916666656834</v>
      </c>
      <c r="B4084" s="5">
        <f t="shared" si="1245"/>
        <v>169</v>
      </c>
      <c r="C4084" s="5">
        <v>22</v>
      </c>
      <c r="D4084">
        <f t="shared" si="1247"/>
        <v>86.794520547945197</v>
      </c>
      <c r="E4084">
        <f t="shared" si="1257"/>
        <v>-0.81663366689976269</v>
      </c>
      <c r="F4084">
        <f t="shared" si="1258"/>
        <v>-12.435369666899762</v>
      </c>
      <c r="G4084">
        <f t="shared" si="1248"/>
        <v>21.792743838885006</v>
      </c>
      <c r="H4084">
        <f t="shared" si="1259"/>
        <v>146.89115758327509</v>
      </c>
      <c r="I4084">
        <f t="shared" si="1249"/>
        <v>23.413310626097982</v>
      </c>
      <c r="J4084">
        <f t="shared" si="1250"/>
        <v>-21.166341902724476</v>
      </c>
      <c r="K4084">
        <f t="shared" si="1260"/>
        <v>111.16634190272447</v>
      </c>
      <c r="L4084">
        <f t="shared" si="1251"/>
        <v>32.514903958888652</v>
      </c>
      <c r="M4084">
        <f t="shared" si="1261"/>
        <v>327.48509604111132</v>
      </c>
      <c r="N4084">
        <f t="shared" si="1252"/>
        <v>327.48509604111132</v>
      </c>
      <c r="O4084">
        <f t="shared" si="1262"/>
        <v>-2.7694937671220616</v>
      </c>
      <c r="P4084" t="e">
        <f t="shared" si="1263"/>
        <v>#NUM!</v>
      </c>
      <c r="Q4084">
        <f t="shared" si="1253"/>
        <v>-0.84108624987038683</v>
      </c>
      <c r="R4084" t="e">
        <f t="shared" si="1254"/>
        <v>#NUM!</v>
      </c>
      <c r="S4084" t="e">
        <f t="shared" si="1255"/>
        <v>#NUM!</v>
      </c>
    </row>
    <row r="4085" spans="1:20" x14ac:dyDescent="0.2">
      <c r="A4085" s="3">
        <v>41443.958333323499</v>
      </c>
      <c r="B4085" s="5">
        <f t="shared" si="1245"/>
        <v>169</v>
      </c>
      <c r="C4085" s="5">
        <v>23</v>
      </c>
      <c r="D4085">
        <f t="shared" si="1247"/>
        <v>86.794520547945197</v>
      </c>
      <c r="E4085">
        <f t="shared" si="1257"/>
        <v>-0.81663366689976269</v>
      </c>
      <c r="F4085">
        <f t="shared" si="1258"/>
        <v>-12.435369666899762</v>
      </c>
      <c r="G4085">
        <f t="shared" si="1248"/>
        <v>22.792743838885006</v>
      </c>
      <c r="H4085">
        <f t="shared" si="1259"/>
        <v>161.89115758327509</v>
      </c>
      <c r="I4085">
        <f t="shared" si="1249"/>
        <v>23.413310626097982</v>
      </c>
      <c r="J4085">
        <f t="shared" si="1250"/>
        <v>-26.274346018266478</v>
      </c>
      <c r="K4085">
        <f t="shared" si="1260"/>
        <v>116.27434601826647</v>
      </c>
      <c r="L4085">
        <f t="shared" si="1251"/>
        <v>18.547740231433494</v>
      </c>
      <c r="M4085">
        <f t="shared" si="1261"/>
        <v>341.45225976856648</v>
      </c>
      <c r="N4085">
        <f t="shared" si="1252"/>
        <v>341.45225976856648</v>
      </c>
      <c r="O4085">
        <f t="shared" si="1262"/>
        <v>-2.2590204208585862</v>
      </c>
      <c r="P4085" t="e">
        <f t="shared" si="1263"/>
        <v>#NUM!</v>
      </c>
      <c r="Q4085">
        <f t="shared" si="1253"/>
        <v>-0.93105036031948984</v>
      </c>
      <c r="R4085" t="e">
        <f t="shared" si="1254"/>
        <v>#NUM!</v>
      </c>
      <c r="S4085" t="e">
        <f t="shared" si="1255"/>
        <v>#NUM!</v>
      </c>
    </row>
    <row r="4086" spans="1:20" x14ac:dyDescent="0.2">
      <c r="A4086" s="3">
        <v>41443.999999990163</v>
      </c>
      <c r="B4086" s="5">
        <f t="shared" si="1245"/>
        <v>170</v>
      </c>
      <c r="C4086" s="5">
        <v>0</v>
      </c>
      <c r="D4086">
        <f t="shared" si="1247"/>
        <v>87.780821917808211</v>
      </c>
      <c r="E4086">
        <f t="shared" si="1257"/>
        <v>-1.0266492419433164</v>
      </c>
      <c r="F4086">
        <f t="shared" si="1258"/>
        <v>-12.645385241943314</v>
      </c>
      <c r="G4086">
        <f t="shared" si="1248"/>
        <v>-0.21075642069905523</v>
      </c>
      <c r="H4086">
        <f t="shared" si="1259"/>
        <v>-183.16134631048584</v>
      </c>
      <c r="I4086">
        <f t="shared" si="1249"/>
        <v>23.432412763570579</v>
      </c>
      <c r="J4086">
        <f t="shared" si="1250"/>
        <v>-28.495829989194199</v>
      </c>
      <c r="K4086">
        <f t="shared" si="1260"/>
        <v>118.49582998919419</v>
      </c>
      <c r="L4086">
        <f t="shared" si="1251"/>
        <v>3.3006269334682088</v>
      </c>
      <c r="M4086">
        <f t="shared" si="1261"/>
        <v>356.69937306653179</v>
      </c>
      <c r="N4086">
        <f t="shared" si="1252"/>
        <v>3.3006269334682088</v>
      </c>
      <c r="O4086">
        <f t="shared" si="1262"/>
        <v>-2.0960194986906799</v>
      </c>
      <c r="P4086" t="e">
        <f t="shared" si="1263"/>
        <v>#NUM!</v>
      </c>
      <c r="Q4086">
        <f t="shared" si="1253"/>
        <v>-0.96731323054472007</v>
      </c>
      <c r="R4086" t="e">
        <f t="shared" si="1254"/>
        <v>#NUM!</v>
      </c>
      <c r="S4086" t="e">
        <f t="shared" si="1255"/>
        <v>#NUM!</v>
      </c>
      <c r="T4086">
        <f t="shared" ref="T4086" si="1264">SUMIF(S4092:S4106,"&gt;0,01")</f>
        <v>15.952322916662764</v>
      </c>
    </row>
    <row r="4087" spans="1:20" x14ac:dyDescent="0.2">
      <c r="A4087" s="3">
        <v>41444.041666656827</v>
      </c>
      <c r="B4087" s="5">
        <f t="shared" si="1245"/>
        <v>170</v>
      </c>
      <c r="C4087" s="5">
        <v>1</v>
      </c>
      <c r="D4087">
        <f t="shared" si="1247"/>
        <v>87.780821917808211</v>
      </c>
      <c r="E4087">
        <f t="shared" si="1257"/>
        <v>-1.0266492419433164</v>
      </c>
      <c r="F4087">
        <f t="shared" si="1258"/>
        <v>-12.645385241943314</v>
      </c>
      <c r="G4087">
        <f t="shared" si="1248"/>
        <v>0.7892435793009448</v>
      </c>
      <c r="H4087">
        <f t="shared" si="1259"/>
        <v>-168.16134631048584</v>
      </c>
      <c r="I4087">
        <f t="shared" si="1249"/>
        <v>23.432412763570579</v>
      </c>
      <c r="J4087">
        <f t="shared" si="1250"/>
        <v>-27.568956836493182</v>
      </c>
      <c r="K4087">
        <f t="shared" si="1260"/>
        <v>117.56895683649319</v>
      </c>
      <c r="L4087">
        <f t="shared" si="1251"/>
        <v>12.260004073917486</v>
      </c>
      <c r="M4087">
        <f t="shared" si="1261"/>
        <v>347.73999592608254</v>
      </c>
      <c r="N4087">
        <f t="shared" si="1252"/>
        <v>12.260004073917486</v>
      </c>
      <c r="O4087">
        <f t="shared" si="1262"/>
        <v>-2.1606867413285684</v>
      </c>
      <c r="P4087" t="e">
        <f t="shared" si="1263"/>
        <v>#NUM!</v>
      </c>
      <c r="Q4087">
        <f t="shared" si="1253"/>
        <v>-0.95252857987180262</v>
      </c>
      <c r="R4087" t="e">
        <f t="shared" si="1254"/>
        <v>#NUM!</v>
      </c>
      <c r="S4087" t="e">
        <f t="shared" si="1255"/>
        <v>#NUM!</v>
      </c>
    </row>
    <row r="4088" spans="1:20" x14ac:dyDescent="0.2">
      <c r="A4088" s="3">
        <v>41444.083333323491</v>
      </c>
      <c r="B4088" s="5">
        <f t="shared" si="1245"/>
        <v>170</v>
      </c>
      <c r="C4088" s="5">
        <v>2</v>
      </c>
      <c r="D4088">
        <f t="shared" si="1247"/>
        <v>87.780821917808211</v>
      </c>
      <c r="E4088">
        <f t="shared" si="1257"/>
        <v>-1.0266492419433164</v>
      </c>
      <c r="F4088">
        <f t="shared" si="1258"/>
        <v>-12.645385241943314</v>
      </c>
      <c r="G4088">
        <f t="shared" si="1248"/>
        <v>1.7892435793009447</v>
      </c>
      <c r="H4088">
        <f t="shared" si="1259"/>
        <v>-153.16134631048584</v>
      </c>
      <c r="I4088">
        <f t="shared" si="1249"/>
        <v>23.432412763570579</v>
      </c>
      <c r="J4088">
        <f t="shared" si="1250"/>
        <v>-23.597688421841312</v>
      </c>
      <c r="K4088">
        <f t="shared" si="1260"/>
        <v>113.59768842184131</v>
      </c>
      <c r="L4088">
        <f t="shared" si="1251"/>
        <v>26.875070489402077</v>
      </c>
      <c r="M4088">
        <f t="shared" si="1261"/>
        <v>333.12492951059789</v>
      </c>
      <c r="N4088">
        <f t="shared" si="1252"/>
        <v>26.875070489402077</v>
      </c>
      <c r="O4088">
        <f t="shared" si="1262"/>
        <v>-2.4980511335568925</v>
      </c>
      <c r="P4088" t="e">
        <f t="shared" si="1263"/>
        <v>#NUM!</v>
      </c>
      <c r="Q4088">
        <f t="shared" si="1253"/>
        <v>-0.88528228339530068</v>
      </c>
      <c r="R4088" t="e">
        <f t="shared" si="1254"/>
        <v>#NUM!</v>
      </c>
      <c r="S4088" t="e">
        <f t="shared" si="1255"/>
        <v>#NUM!</v>
      </c>
    </row>
    <row r="4089" spans="1:20" x14ac:dyDescent="0.2">
      <c r="A4089" s="3">
        <v>41444.124999990156</v>
      </c>
      <c r="B4089" s="5">
        <f t="shared" si="1245"/>
        <v>170</v>
      </c>
      <c r="C4089" s="5">
        <v>3</v>
      </c>
      <c r="D4089">
        <f t="shared" si="1247"/>
        <v>87.780821917808211</v>
      </c>
      <c r="E4089">
        <f t="shared" si="1257"/>
        <v>-1.0266492419433164</v>
      </c>
      <c r="F4089">
        <f t="shared" si="1258"/>
        <v>-12.645385241943314</v>
      </c>
      <c r="G4089">
        <f t="shared" si="1248"/>
        <v>2.7892435793009449</v>
      </c>
      <c r="H4089">
        <f t="shared" si="1259"/>
        <v>-138.16134631048584</v>
      </c>
      <c r="I4089">
        <f t="shared" si="1249"/>
        <v>23.432412763570579</v>
      </c>
      <c r="J4089">
        <f t="shared" si="1250"/>
        <v>-17.088175147163405</v>
      </c>
      <c r="K4089">
        <f t="shared" si="1260"/>
        <v>107.08817514716341</v>
      </c>
      <c r="L4089">
        <f t="shared" si="1251"/>
        <v>39.81353843362362</v>
      </c>
      <c r="M4089">
        <f t="shared" si="1261"/>
        <v>320.18646156637635</v>
      </c>
      <c r="N4089">
        <f t="shared" si="1252"/>
        <v>39.81353843362362</v>
      </c>
      <c r="O4089">
        <f t="shared" si="1262"/>
        <v>-3.4031771936655901</v>
      </c>
      <c r="P4089" t="e">
        <f t="shared" si="1263"/>
        <v>#NUM!</v>
      </c>
      <c r="Q4089">
        <f t="shared" si="1253"/>
        <v>-0.76361585809602472</v>
      </c>
      <c r="R4089" t="e">
        <f t="shared" si="1254"/>
        <v>#NUM!</v>
      </c>
      <c r="S4089" t="e">
        <f t="shared" si="1255"/>
        <v>#NUM!</v>
      </c>
    </row>
    <row r="4090" spans="1:20" x14ac:dyDescent="0.2">
      <c r="A4090" s="3">
        <v>41444.16666665682</v>
      </c>
      <c r="B4090" s="5">
        <f t="shared" si="1245"/>
        <v>170</v>
      </c>
      <c r="C4090" s="5">
        <v>4</v>
      </c>
      <c r="D4090">
        <f t="shared" si="1247"/>
        <v>87.780821917808211</v>
      </c>
      <c r="E4090">
        <f t="shared" si="1257"/>
        <v>-1.0266492419433164</v>
      </c>
      <c r="F4090">
        <f t="shared" si="1258"/>
        <v>-12.645385241943314</v>
      </c>
      <c r="G4090">
        <f t="shared" si="1248"/>
        <v>3.7892435793009449</v>
      </c>
      <c r="H4090">
        <f t="shared" si="1259"/>
        <v>-123.16134631048584</v>
      </c>
      <c r="I4090">
        <f t="shared" si="1249"/>
        <v>23.432412763570579</v>
      </c>
      <c r="J4090">
        <f t="shared" si="1250"/>
        <v>-8.6654371320686412</v>
      </c>
      <c r="K4090">
        <f t="shared" si="1260"/>
        <v>98.665437132068647</v>
      </c>
      <c r="L4090">
        <f t="shared" si="1251"/>
        <v>50.983440728888468</v>
      </c>
      <c r="M4090">
        <f t="shared" si="1261"/>
        <v>309.01655927111153</v>
      </c>
      <c r="N4090">
        <f t="shared" si="1252"/>
        <v>50.983440728888468</v>
      </c>
      <c r="O4090">
        <f t="shared" si="1262"/>
        <v>-6.6372636851119022</v>
      </c>
      <c r="P4090" t="e">
        <f t="shared" si="1263"/>
        <v>#NUM!</v>
      </c>
      <c r="Q4090">
        <f t="shared" si="1253"/>
        <v>-0.59088560561272885</v>
      </c>
      <c r="R4090" t="e">
        <f t="shared" si="1254"/>
        <v>#NUM!</v>
      </c>
      <c r="S4090" t="e">
        <f t="shared" si="1255"/>
        <v>#NUM!</v>
      </c>
    </row>
    <row r="4091" spans="1:20" x14ac:dyDescent="0.2">
      <c r="A4091" s="3">
        <v>41444.208333323484</v>
      </c>
      <c r="B4091" s="5">
        <f t="shared" si="1245"/>
        <v>170</v>
      </c>
      <c r="C4091" s="5">
        <v>5</v>
      </c>
      <c r="D4091">
        <f t="shared" si="1247"/>
        <v>87.780821917808211</v>
      </c>
      <c r="E4091">
        <f t="shared" si="1257"/>
        <v>-1.0266492419433164</v>
      </c>
      <c r="F4091">
        <f t="shared" si="1258"/>
        <v>-12.645385241943314</v>
      </c>
      <c r="G4091">
        <f t="shared" si="1248"/>
        <v>4.7892435793009449</v>
      </c>
      <c r="H4091">
        <f t="shared" si="1259"/>
        <v>-108.16134631048583</v>
      </c>
      <c r="I4091">
        <f t="shared" si="1249"/>
        <v>23.432412763570579</v>
      </c>
      <c r="J4091">
        <f t="shared" si="1250"/>
        <v>1.1154039604500459</v>
      </c>
      <c r="K4091">
        <f t="shared" si="1260"/>
        <v>88.884596039549947</v>
      </c>
      <c r="L4091">
        <f t="shared" si="1251"/>
        <v>60.690256698653712</v>
      </c>
      <c r="M4091">
        <f t="shared" si="1261"/>
        <v>299.30974330134632</v>
      </c>
      <c r="N4091">
        <f t="shared" si="1252"/>
        <v>60.690256698653712</v>
      </c>
      <c r="O4091">
        <f t="shared" si="1262"/>
        <v>51.370983715893409</v>
      </c>
      <c r="P4091">
        <f t="shared" si="1263"/>
        <v>7.8157428577938972E-3</v>
      </c>
      <c r="Q4091">
        <f t="shared" si="1253"/>
        <v>-0.37750875903257664</v>
      </c>
      <c r="R4091">
        <f t="shared" si="1254"/>
        <v>-2.9505113871634982E-3</v>
      </c>
      <c r="S4091">
        <f t="shared" si="1255"/>
        <v>-8.4583844201737354E-3</v>
      </c>
    </row>
    <row r="4092" spans="1:20" x14ac:dyDescent="0.2">
      <c r="A4092" s="3">
        <v>41444.249999990148</v>
      </c>
      <c r="B4092" s="5">
        <f t="shared" si="1245"/>
        <v>170</v>
      </c>
      <c r="C4092" s="5">
        <v>6</v>
      </c>
      <c r="D4092">
        <f t="shared" si="1247"/>
        <v>87.780821917808211</v>
      </c>
      <c r="E4092">
        <f t="shared" si="1257"/>
        <v>-1.0266492419433164</v>
      </c>
      <c r="F4092">
        <f t="shared" si="1258"/>
        <v>-12.645385241943314</v>
      </c>
      <c r="G4092">
        <f t="shared" si="1248"/>
        <v>5.7892435793009449</v>
      </c>
      <c r="H4092">
        <f t="shared" si="1259"/>
        <v>-93.161346310485825</v>
      </c>
      <c r="I4092">
        <f t="shared" si="1249"/>
        <v>23.432412763570579</v>
      </c>
      <c r="J4092">
        <f t="shared" si="1250"/>
        <v>11.82686660399464</v>
      </c>
      <c r="K4092">
        <f t="shared" si="1260"/>
        <v>78.173133396005355</v>
      </c>
      <c r="L4092">
        <f t="shared" si="1251"/>
        <v>69.390886850564129</v>
      </c>
      <c r="M4092">
        <f t="shared" si="1261"/>
        <v>290.60911314943587</v>
      </c>
      <c r="N4092">
        <f t="shared" si="1252"/>
        <v>69.390886850564129</v>
      </c>
      <c r="O4092">
        <f t="shared" si="1262"/>
        <v>4.8791190751393332</v>
      </c>
      <c r="P4092">
        <f t="shared" si="1263"/>
        <v>0.47600872573215536</v>
      </c>
      <c r="Q4092">
        <f t="shared" si="1253"/>
        <v>-0.1389204168333083</v>
      </c>
      <c r="R4092">
        <f t="shared" si="1254"/>
        <v>-6.6127330595002948E-2</v>
      </c>
      <c r="S4092">
        <f t="shared" si="1255"/>
        <v>-0.18957065723788594</v>
      </c>
    </row>
    <row r="4093" spans="1:20" x14ac:dyDescent="0.2">
      <c r="A4093" s="3">
        <v>41444.291666656813</v>
      </c>
      <c r="B4093" s="5">
        <f t="shared" si="1245"/>
        <v>170</v>
      </c>
      <c r="C4093" s="5">
        <v>7</v>
      </c>
      <c r="D4093">
        <f t="shared" si="1247"/>
        <v>87.780821917808211</v>
      </c>
      <c r="E4093">
        <f t="shared" si="1257"/>
        <v>-1.0266492419433164</v>
      </c>
      <c r="F4093">
        <f t="shared" si="1258"/>
        <v>-12.645385241943314</v>
      </c>
      <c r="G4093">
        <f t="shared" si="1248"/>
        <v>6.7892435793009449</v>
      </c>
      <c r="H4093">
        <f t="shared" si="1259"/>
        <v>-78.161346310485825</v>
      </c>
      <c r="I4093">
        <f t="shared" si="1249"/>
        <v>23.432412763570579</v>
      </c>
      <c r="J4093">
        <f t="shared" si="1250"/>
        <v>23.151336703414042</v>
      </c>
      <c r="K4093">
        <f t="shared" si="1260"/>
        <v>66.848663296585954</v>
      </c>
      <c r="L4093">
        <f t="shared" si="1251"/>
        <v>77.59789791211422</v>
      </c>
      <c r="M4093">
        <f t="shared" si="1261"/>
        <v>282.40210208788579</v>
      </c>
      <c r="N4093">
        <f t="shared" si="1252"/>
        <v>77.59789791211422</v>
      </c>
      <c r="O4093">
        <f t="shared" si="1262"/>
        <v>2.5434865360799224</v>
      </c>
      <c r="P4093">
        <f t="shared" si="1263"/>
        <v>0.69118879786527865</v>
      </c>
      <c r="Q4093">
        <f t="shared" si="1253"/>
        <v>0.10698179463244295</v>
      </c>
      <c r="R4093">
        <f t="shared" si="1254"/>
        <v>7.3944618025468367E-2</v>
      </c>
      <c r="S4093">
        <f t="shared" si="1255"/>
        <v>0.21198088161374756</v>
      </c>
    </row>
    <row r="4094" spans="1:20" x14ac:dyDescent="0.2">
      <c r="A4094" s="3">
        <v>41444.333333323477</v>
      </c>
      <c r="B4094" s="5">
        <f t="shared" si="1245"/>
        <v>170</v>
      </c>
      <c r="C4094" s="5">
        <v>8</v>
      </c>
      <c r="D4094">
        <f t="shared" si="1247"/>
        <v>87.780821917808211</v>
      </c>
      <c r="E4094">
        <f t="shared" si="1257"/>
        <v>-1.0266492419433164</v>
      </c>
      <c r="F4094">
        <f t="shared" si="1258"/>
        <v>-12.645385241943314</v>
      </c>
      <c r="G4094">
        <f t="shared" si="1248"/>
        <v>7.7892435793009449</v>
      </c>
      <c r="H4094">
        <f t="shared" si="1259"/>
        <v>-63.161346310485825</v>
      </c>
      <c r="I4094">
        <f t="shared" si="1249"/>
        <v>23.432412763570579</v>
      </c>
      <c r="J4094">
        <f t="shared" si="1250"/>
        <v>34.838035557351269</v>
      </c>
      <c r="K4094">
        <f t="shared" si="1260"/>
        <v>55.161964442648731</v>
      </c>
      <c r="L4094">
        <f t="shared" si="1251"/>
        <v>85.924662213556672</v>
      </c>
      <c r="M4094">
        <f t="shared" si="1261"/>
        <v>274.07533778644336</v>
      </c>
      <c r="N4094">
        <f t="shared" si="1252"/>
        <v>85.924662213556672</v>
      </c>
      <c r="O4094">
        <f t="shared" si="1262"/>
        <v>1.750520820257794</v>
      </c>
      <c r="P4094">
        <f t="shared" si="1263"/>
        <v>0.80329085211461593</v>
      </c>
      <c r="Q4094">
        <f t="shared" si="1253"/>
        <v>0.34177564835350377</v>
      </c>
      <c r="R4094">
        <f t="shared" si="1254"/>
        <v>0.27454525179791139</v>
      </c>
      <c r="S4094">
        <f t="shared" si="1255"/>
        <v>0.78705314968216633</v>
      </c>
    </row>
    <row r="4095" spans="1:20" x14ac:dyDescent="0.2">
      <c r="A4095" s="3">
        <v>41444.374999990141</v>
      </c>
      <c r="B4095" s="5">
        <f t="shared" si="1245"/>
        <v>170</v>
      </c>
      <c r="C4095" s="5">
        <v>9</v>
      </c>
      <c r="D4095">
        <f t="shared" si="1247"/>
        <v>87.780821917808211</v>
      </c>
      <c r="E4095">
        <f t="shared" si="1257"/>
        <v>-1.0266492419433164</v>
      </c>
      <c r="F4095">
        <f t="shared" si="1258"/>
        <v>-12.645385241943314</v>
      </c>
      <c r="G4095">
        <f t="shared" si="1248"/>
        <v>8.789243579300944</v>
      </c>
      <c r="H4095">
        <f t="shared" si="1259"/>
        <v>-48.16134631048584</v>
      </c>
      <c r="I4095">
        <f t="shared" si="1249"/>
        <v>23.432412763570579</v>
      </c>
      <c r="J4095">
        <f t="shared" si="1250"/>
        <v>46.644685604289187</v>
      </c>
      <c r="K4095">
        <f t="shared" si="1260"/>
        <v>43.355314395710813</v>
      </c>
      <c r="L4095">
        <f t="shared" si="1251"/>
        <v>95.301663449176615</v>
      </c>
      <c r="M4095">
        <f t="shared" si="1261"/>
        <v>264.6983365508234</v>
      </c>
      <c r="N4095">
        <f t="shared" si="1252"/>
        <v>95.301663449176615</v>
      </c>
      <c r="O4095">
        <f t="shared" si="1262"/>
        <v>1.3753071255112692</v>
      </c>
      <c r="P4095">
        <f t="shared" si="1263"/>
        <v>0.86903342988670762</v>
      </c>
      <c r="Q4095">
        <f t="shared" si="1253"/>
        <v>0.54787357772506673</v>
      </c>
      <c r="R4095">
        <f t="shared" si="1254"/>
        <v>0.47612045439471645</v>
      </c>
      <c r="S4095">
        <f t="shared" si="1255"/>
        <v>1.3649192648769626</v>
      </c>
    </row>
    <row r="4096" spans="1:20" x14ac:dyDescent="0.2">
      <c r="A4096" s="3">
        <v>41444.416666656805</v>
      </c>
      <c r="B4096" s="5">
        <f t="shared" si="1245"/>
        <v>170</v>
      </c>
      <c r="C4096" s="5">
        <v>10</v>
      </c>
      <c r="D4096">
        <f t="shared" si="1247"/>
        <v>87.780821917808211</v>
      </c>
      <c r="E4096">
        <f t="shared" si="1257"/>
        <v>-1.0266492419433164</v>
      </c>
      <c r="F4096">
        <f t="shared" si="1258"/>
        <v>-12.645385241943314</v>
      </c>
      <c r="G4096">
        <f t="shared" si="1248"/>
        <v>9.789243579300944</v>
      </c>
      <c r="H4096">
        <f t="shared" si="1259"/>
        <v>-33.16134631048584</v>
      </c>
      <c r="I4096">
        <f t="shared" si="1249"/>
        <v>23.432412763570579</v>
      </c>
      <c r="J4096">
        <f t="shared" si="1250"/>
        <v>58.222041731250101</v>
      </c>
      <c r="K4096">
        <f t="shared" si="1260"/>
        <v>31.777958268749899</v>
      </c>
      <c r="L4096">
        <f t="shared" si="1251"/>
        <v>107.63240801950744</v>
      </c>
      <c r="M4096">
        <f t="shared" si="1261"/>
        <v>252.36759198049256</v>
      </c>
      <c r="N4096">
        <f t="shared" si="1252"/>
        <v>107.63240801950744</v>
      </c>
      <c r="O4096">
        <f t="shared" si="1262"/>
        <v>1.1763386301669767</v>
      </c>
      <c r="P4096">
        <f t="shared" si="1263"/>
        <v>0.90858341650369767</v>
      </c>
      <c r="Q4096">
        <f t="shared" si="1253"/>
        <v>0.70927676263121331</v>
      </c>
      <c r="R4096">
        <f t="shared" si="1254"/>
        <v>0.64443710423815004</v>
      </c>
      <c r="S4096">
        <f t="shared" si="1255"/>
        <v>1.8474413574489257</v>
      </c>
    </row>
    <row r="4097" spans="1:20" x14ac:dyDescent="0.2">
      <c r="A4097" s="3">
        <v>41444.45833332347</v>
      </c>
      <c r="B4097" s="5">
        <f t="shared" si="1245"/>
        <v>170</v>
      </c>
      <c r="C4097" s="5">
        <v>11</v>
      </c>
      <c r="D4097">
        <f t="shared" si="1247"/>
        <v>87.780821917808211</v>
      </c>
      <c r="E4097">
        <f t="shared" si="1257"/>
        <v>-1.0266492419433164</v>
      </c>
      <c r="F4097">
        <f t="shared" si="1258"/>
        <v>-12.645385241943314</v>
      </c>
      <c r="G4097">
        <f t="shared" si="1248"/>
        <v>10.789243579300944</v>
      </c>
      <c r="H4097">
        <f t="shared" si="1259"/>
        <v>-18.16134631048584</v>
      </c>
      <c r="I4097">
        <f t="shared" si="1249"/>
        <v>23.432412763570579</v>
      </c>
      <c r="J4097">
        <f t="shared" si="1250"/>
        <v>68.722283301149417</v>
      </c>
      <c r="K4097">
        <f t="shared" si="1260"/>
        <v>21.277716698850583</v>
      </c>
      <c r="L4097">
        <f t="shared" si="1251"/>
        <v>127.99277132739384</v>
      </c>
      <c r="M4097">
        <f t="shared" si="1261"/>
        <v>232.00722867260617</v>
      </c>
      <c r="N4097">
        <f t="shared" si="1252"/>
        <v>127.99277132739384</v>
      </c>
      <c r="O4097">
        <f t="shared" si="1262"/>
        <v>1.0731543204474023</v>
      </c>
      <c r="P4097">
        <f t="shared" si="1263"/>
        <v>0.93068047139351118</v>
      </c>
      <c r="Q4097">
        <f t="shared" si="1253"/>
        <v>0.81106015267142817</v>
      </c>
      <c r="R4097">
        <f t="shared" si="1254"/>
        <v>0.75483784521673791</v>
      </c>
      <c r="S4097">
        <f t="shared" si="1255"/>
        <v>2.1639329024507745</v>
      </c>
    </row>
    <row r="4098" spans="1:20" x14ac:dyDescent="0.2">
      <c r="A4098" s="3">
        <v>41444.499999990134</v>
      </c>
      <c r="B4098" s="5">
        <f t="shared" si="1245"/>
        <v>170</v>
      </c>
      <c r="C4098" s="5">
        <v>12</v>
      </c>
      <c r="D4098">
        <f t="shared" si="1247"/>
        <v>87.780821917808211</v>
      </c>
      <c r="E4098">
        <f t="shared" si="1257"/>
        <v>-1.0266492419433164</v>
      </c>
      <c r="F4098">
        <f t="shared" si="1258"/>
        <v>-12.645385241943314</v>
      </c>
      <c r="G4098">
        <f t="shared" si="1248"/>
        <v>11.789243579300944</v>
      </c>
      <c r="H4098">
        <f t="shared" si="1259"/>
        <v>-3.1613463104858397</v>
      </c>
      <c r="I4098">
        <f t="shared" si="1249"/>
        <v>23.432412763570579</v>
      </c>
      <c r="J4098">
        <f t="shared" si="1250"/>
        <v>75.183842454646069</v>
      </c>
      <c r="K4098">
        <f t="shared" si="1260"/>
        <v>14.816157545353931</v>
      </c>
      <c r="L4098">
        <f t="shared" si="1251"/>
        <v>168.58737509106138</v>
      </c>
      <c r="M4098">
        <f t="shared" si="1261"/>
        <v>191.41262490893862</v>
      </c>
      <c r="N4098">
        <f t="shared" si="1252"/>
        <v>168.58737509106138</v>
      </c>
      <c r="O4098">
        <f t="shared" si="1262"/>
        <v>1.0343921809772387</v>
      </c>
      <c r="P4098">
        <f t="shared" si="1263"/>
        <v>0.93929833237677696</v>
      </c>
      <c r="Q4098">
        <f t="shared" si="1253"/>
        <v>0.8434902749001757</v>
      </c>
      <c r="R4098">
        <f t="shared" si="1254"/>
        <v>0.79228900858976414</v>
      </c>
      <c r="S4098">
        <f t="shared" si="1255"/>
        <v>2.2712960999527243</v>
      </c>
    </row>
    <row r="4099" spans="1:20" x14ac:dyDescent="0.2">
      <c r="A4099" s="3">
        <v>41444.541666656798</v>
      </c>
      <c r="B4099" s="5">
        <f t="shared" si="1245"/>
        <v>170</v>
      </c>
      <c r="C4099" s="5">
        <v>13</v>
      </c>
      <c r="D4099">
        <f t="shared" si="1247"/>
        <v>87.780821917808211</v>
      </c>
      <c r="E4099">
        <f t="shared" si="1257"/>
        <v>-1.0266492419433164</v>
      </c>
      <c r="F4099">
        <f t="shared" si="1258"/>
        <v>-12.645385241943314</v>
      </c>
      <c r="G4099">
        <f t="shared" si="1248"/>
        <v>12.789243579300944</v>
      </c>
      <c r="H4099">
        <f t="shared" si="1259"/>
        <v>11.83865368951416</v>
      </c>
      <c r="I4099">
        <f t="shared" si="1249"/>
        <v>23.432412763570579</v>
      </c>
      <c r="J4099">
        <f t="shared" si="1250"/>
        <v>72.264389177958776</v>
      </c>
      <c r="K4099">
        <f t="shared" si="1260"/>
        <v>17.735610822041224</v>
      </c>
      <c r="L4099">
        <f t="shared" si="1251"/>
        <v>141.83484578899112</v>
      </c>
      <c r="M4099">
        <f t="shared" si="1261"/>
        <v>218.16515421100888</v>
      </c>
      <c r="N4099">
        <f t="shared" si="1252"/>
        <v>218.16515421100888</v>
      </c>
      <c r="O4099">
        <f t="shared" si="1262"/>
        <v>1.0498992627747004</v>
      </c>
      <c r="P4099">
        <f t="shared" si="1263"/>
        <v>0.93582887655064229</v>
      </c>
      <c r="Q4099">
        <f t="shared" si="1253"/>
        <v>0.83271266660575849</v>
      </c>
      <c r="R4099">
        <f t="shared" si="1254"/>
        <v>0.77927655927915651</v>
      </c>
      <c r="S4099">
        <f t="shared" si="1255"/>
        <v>2.2339926348666412</v>
      </c>
    </row>
    <row r="4100" spans="1:20" x14ac:dyDescent="0.2">
      <c r="A4100" s="3">
        <v>41444.583333323462</v>
      </c>
      <c r="B4100" s="5">
        <f t="shared" si="1245"/>
        <v>170</v>
      </c>
      <c r="C4100" s="5">
        <v>14</v>
      </c>
      <c r="D4100">
        <f t="shared" si="1247"/>
        <v>87.780821917808211</v>
      </c>
      <c r="E4100">
        <f t="shared" si="1257"/>
        <v>-1.0266492419433164</v>
      </c>
      <c r="F4100">
        <f t="shared" si="1258"/>
        <v>-12.645385241943314</v>
      </c>
      <c r="G4100">
        <f t="shared" si="1248"/>
        <v>13.789243579300944</v>
      </c>
      <c r="H4100">
        <f t="shared" si="1259"/>
        <v>26.83865368951416</v>
      </c>
      <c r="I4100">
        <f t="shared" si="1249"/>
        <v>23.432412763570579</v>
      </c>
      <c r="J4100">
        <f t="shared" si="1250"/>
        <v>62.869298603638242</v>
      </c>
      <c r="K4100">
        <f t="shared" si="1260"/>
        <v>27.130701396361758</v>
      </c>
      <c r="L4100">
        <f t="shared" si="1251"/>
        <v>114.71610712206416</v>
      </c>
      <c r="M4100">
        <f t="shared" si="1261"/>
        <v>245.28389287793584</v>
      </c>
      <c r="N4100">
        <f t="shared" si="1252"/>
        <v>245.28389287793584</v>
      </c>
      <c r="O4100">
        <f t="shared" si="1262"/>
        <v>1.1236351769682751</v>
      </c>
      <c r="P4100">
        <f t="shared" si="1263"/>
        <v>0.91972194450848099</v>
      </c>
      <c r="Q4100">
        <f t="shared" si="1253"/>
        <v>0.76031835343615506</v>
      </c>
      <c r="R4100">
        <f t="shared" si="1254"/>
        <v>0.69928147446778699</v>
      </c>
      <c r="S4100">
        <f t="shared" si="1255"/>
        <v>2.0046665654934781</v>
      </c>
    </row>
    <row r="4101" spans="1:20" x14ac:dyDescent="0.2">
      <c r="A4101" s="3">
        <v>41444.624999990127</v>
      </c>
      <c r="B4101" s="5">
        <f t="shared" ref="B4101:B4164" si="1265">B4077+1</f>
        <v>170</v>
      </c>
      <c r="C4101" s="5">
        <v>15</v>
      </c>
      <c r="D4101">
        <f t="shared" si="1247"/>
        <v>87.780821917808211</v>
      </c>
      <c r="E4101">
        <f t="shared" si="1257"/>
        <v>-1.0266492419433164</v>
      </c>
      <c r="F4101">
        <f t="shared" si="1258"/>
        <v>-12.645385241943314</v>
      </c>
      <c r="G4101">
        <f t="shared" si="1248"/>
        <v>14.789243579300944</v>
      </c>
      <c r="H4101">
        <f t="shared" si="1259"/>
        <v>41.83865368951416</v>
      </c>
      <c r="I4101">
        <f t="shared" si="1249"/>
        <v>23.432412763570579</v>
      </c>
      <c r="J4101">
        <f t="shared" si="1250"/>
        <v>51.582119509162254</v>
      </c>
      <c r="K4101">
        <f t="shared" si="1260"/>
        <v>38.417880490837746</v>
      </c>
      <c r="L4101">
        <f t="shared" si="1251"/>
        <v>99.961299718228304</v>
      </c>
      <c r="M4101">
        <f t="shared" si="1261"/>
        <v>260.0387002817717</v>
      </c>
      <c r="N4101">
        <f t="shared" si="1252"/>
        <v>260.0387002817717</v>
      </c>
      <c r="O4101">
        <f t="shared" si="1262"/>
        <v>1.2763248779461864</v>
      </c>
      <c r="P4101">
        <f t="shared" si="1263"/>
        <v>0.88824023204911284</v>
      </c>
      <c r="Q4101">
        <f t="shared" si="1253"/>
        <v>0.62222460524463641</v>
      </c>
      <c r="R4101">
        <f t="shared" si="1254"/>
        <v>0.55268492774916345</v>
      </c>
      <c r="S4101">
        <f t="shared" si="1255"/>
        <v>1.5844106219947702</v>
      </c>
    </row>
    <row r="4102" spans="1:20" x14ac:dyDescent="0.2">
      <c r="A4102" s="3">
        <v>41444.666666656791</v>
      </c>
      <c r="B4102" s="5">
        <f t="shared" si="1265"/>
        <v>170</v>
      </c>
      <c r="C4102" s="5">
        <v>16</v>
      </c>
      <c r="D4102">
        <f t="shared" si="1247"/>
        <v>87.780821917808211</v>
      </c>
      <c r="E4102">
        <f t="shared" si="1257"/>
        <v>-1.0266492419433164</v>
      </c>
      <c r="F4102">
        <f t="shared" si="1258"/>
        <v>-12.645385241943314</v>
      </c>
      <c r="G4102">
        <f t="shared" si="1248"/>
        <v>15.789243579300944</v>
      </c>
      <c r="H4102">
        <f t="shared" si="1259"/>
        <v>56.83865368951416</v>
      </c>
      <c r="I4102">
        <f t="shared" si="1249"/>
        <v>23.432412763570579</v>
      </c>
      <c r="J4102">
        <f t="shared" si="1250"/>
        <v>39.815760822850599</v>
      </c>
      <c r="K4102">
        <f t="shared" si="1260"/>
        <v>50.184239177149401</v>
      </c>
      <c r="L4102">
        <f t="shared" si="1251"/>
        <v>89.673795535755943</v>
      </c>
      <c r="M4102">
        <f t="shared" si="1261"/>
        <v>270.32620446424403</v>
      </c>
      <c r="N4102">
        <f t="shared" si="1252"/>
        <v>270.32620446424403</v>
      </c>
      <c r="O4102">
        <f t="shared" si="1262"/>
        <v>1.5617166689001269</v>
      </c>
      <c r="P4102">
        <f t="shared" si="1263"/>
        <v>0.8350886154820657</v>
      </c>
      <c r="Q4102">
        <f t="shared" si="1253"/>
        <v>0.43311064026006107</v>
      </c>
      <c r="R4102">
        <f t="shared" si="1254"/>
        <v>0.36168576492532545</v>
      </c>
      <c r="S4102">
        <f t="shared" si="1255"/>
        <v>1.036863389971207</v>
      </c>
    </row>
    <row r="4103" spans="1:20" x14ac:dyDescent="0.2">
      <c r="A4103" s="3">
        <v>41444.708333323455</v>
      </c>
      <c r="B4103" s="5">
        <f t="shared" si="1265"/>
        <v>170</v>
      </c>
      <c r="C4103" s="5">
        <v>17</v>
      </c>
      <c r="D4103">
        <f t="shared" si="1247"/>
        <v>87.780821917808211</v>
      </c>
      <c r="E4103">
        <f t="shared" si="1257"/>
        <v>-1.0266492419433164</v>
      </c>
      <c r="F4103">
        <f t="shared" si="1258"/>
        <v>-12.645385241943314</v>
      </c>
      <c r="G4103">
        <f t="shared" si="1248"/>
        <v>16.789243579300944</v>
      </c>
      <c r="H4103">
        <f t="shared" si="1259"/>
        <v>71.83865368951416</v>
      </c>
      <c r="I4103">
        <f t="shared" si="1249"/>
        <v>23.432412763570579</v>
      </c>
      <c r="J4103">
        <f t="shared" si="1250"/>
        <v>28.046648310204141</v>
      </c>
      <c r="K4103">
        <f t="shared" si="1260"/>
        <v>61.953351689795859</v>
      </c>
      <c r="L4103">
        <f t="shared" si="1251"/>
        <v>81.050595763245227</v>
      </c>
      <c r="M4103">
        <f t="shared" si="1261"/>
        <v>278.94940423675479</v>
      </c>
      <c r="N4103">
        <f t="shared" si="1252"/>
        <v>278.94940423675479</v>
      </c>
      <c r="O4103">
        <f t="shared" si="1262"/>
        <v>2.1267985669898399</v>
      </c>
      <c r="P4103">
        <f t="shared" si="1263"/>
        <v>0.74631107174524602</v>
      </c>
      <c r="Q4103">
        <f t="shared" si="1253"/>
        <v>0.2083516666020151</v>
      </c>
      <c r="R4103">
        <f t="shared" si="1254"/>
        <v>0.15549515560165808</v>
      </c>
      <c r="S4103">
        <f t="shared" si="1255"/>
        <v>0.44576604831136463</v>
      </c>
    </row>
    <row r="4104" spans="1:20" x14ac:dyDescent="0.2">
      <c r="A4104" s="3">
        <v>41444.749999990119</v>
      </c>
      <c r="B4104" s="5">
        <f t="shared" si="1265"/>
        <v>170</v>
      </c>
      <c r="C4104" s="5">
        <v>18</v>
      </c>
      <c r="D4104">
        <f t="shared" si="1247"/>
        <v>87.780821917808211</v>
      </c>
      <c r="E4104">
        <f t="shared" si="1257"/>
        <v>-1.0266492419433164</v>
      </c>
      <c r="F4104">
        <f t="shared" si="1258"/>
        <v>-12.645385241943314</v>
      </c>
      <c r="G4104">
        <f t="shared" si="1248"/>
        <v>17.789243579300944</v>
      </c>
      <c r="H4104">
        <f t="shared" si="1259"/>
        <v>86.83865368951416</v>
      </c>
      <c r="I4104">
        <f t="shared" si="1249"/>
        <v>23.432412763570579</v>
      </c>
      <c r="J4104">
        <f t="shared" si="1250"/>
        <v>16.541005729420153</v>
      </c>
      <c r="K4104">
        <f t="shared" si="1260"/>
        <v>73.458994270579851</v>
      </c>
      <c r="L4104">
        <f t="shared" si="1251"/>
        <v>72.878632611015789</v>
      </c>
      <c r="M4104">
        <f t="shared" si="1261"/>
        <v>287.1213673889842</v>
      </c>
      <c r="N4104">
        <f t="shared" si="1252"/>
        <v>287.1213673889842</v>
      </c>
      <c r="O4104">
        <f t="shared" si="1262"/>
        <v>3.5124509473431575</v>
      </c>
      <c r="P4104">
        <f t="shared" si="1263"/>
        <v>0.58645662655373221</v>
      </c>
      <c r="Q4104">
        <f t="shared" si="1253"/>
        <v>-3.509149632044023E-2</v>
      </c>
      <c r="R4104">
        <f t="shared" si="1254"/>
        <v>-2.0579640552808084E-2</v>
      </c>
      <c r="S4104">
        <f t="shared" si="1255"/>
        <v>-5.8996725714043699E-2</v>
      </c>
    </row>
    <row r="4105" spans="1:20" x14ac:dyDescent="0.2">
      <c r="A4105" s="3">
        <v>41444.791666656783</v>
      </c>
      <c r="B4105" s="5">
        <f t="shared" si="1265"/>
        <v>170</v>
      </c>
      <c r="C4105" s="5">
        <v>19</v>
      </c>
      <c r="D4105">
        <f t="shared" ref="D4105:D4168" si="1266">(360/365)*(B4105-81)</f>
        <v>87.780821917808211</v>
      </c>
      <c r="E4105">
        <f t="shared" si="1257"/>
        <v>-1.0266492419433164</v>
      </c>
      <c r="F4105">
        <f t="shared" si="1258"/>
        <v>-12.645385241943314</v>
      </c>
      <c r="G4105">
        <f t="shared" ref="G4105:G4168" si="1267">C4105+(F4105/60)</f>
        <v>18.789243579300944</v>
      </c>
      <c r="H4105">
        <f t="shared" si="1259"/>
        <v>101.83865368951416</v>
      </c>
      <c r="I4105">
        <f t="shared" ref="I4105:I4168" si="1268">23.45*SIN(RADIANS(D4105))</f>
        <v>23.432412763570579</v>
      </c>
      <c r="J4105">
        <f t="shared" ref="J4105:J4168" si="1269">DEGREES(ASIN(SIN(RADIANS(I4105))*SIN(RADIANS($B$11))+COS(RADIANS(I4105))*COS(RADIANS($B$11))*COS(RADIANS(H4105))))</f>
        <v>5.5373954796988327</v>
      </c>
      <c r="K4105">
        <f t="shared" si="1260"/>
        <v>84.46260452030117</v>
      </c>
      <c r="L4105">
        <f t="shared" ref="L4105:L4168" si="1270">180-DEGREES(ACOS((SIN(RADIANS($B$11))*COS(RADIANS(K4105))-SIN(RADIANS(I4105)))/(COS(RADIANS($B$11))*SIN(RADIANS(K4105)))))</f>
        <v>64.451894559416331</v>
      </c>
      <c r="M4105">
        <f t="shared" si="1261"/>
        <v>295.54810544058364</v>
      </c>
      <c r="N4105">
        <f t="shared" ref="N4105:N4168" si="1271">IF(C4105&lt;12.1,L4105,M4105)</f>
        <v>295.54810544058364</v>
      </c>
      <c r="O4105">
        <f t="shared" si="1262"/>
        <v>10.36318813348603</v>
      </c>
      <c r="P4105">
        <f t="shared" si="1263"/>
        <v>0.23726233823472487</v>
      </c>
      <c r="Q4105">
        <f t="shared" ref="Q4105:Q4168" si="1272">(COS(RADIANS(J4105))*SIN((RADIANS($B$21))*COS(RADIANS(N4105-$B$20)))+(SIN(RADIANS(J4105))*COS(RADIANS($B$21))))</f>
        <v>-0.27901210737802573</v>
      </c>
      <c r="R4105">
        <f t="shared" ref="R4105:R4168" si="1273">P4105*Q4105</f>
        <v>-6.6199064992308515E-2</v>
      </c>
      <c r="S4105">
        <f t="shared" si="1255"/>
        <v>-0.18977630196483047</v>
      </c>
    </row>
    <row r="4106" spans="1:20" x14ac:dyDescent="0.2">
      <c r="A4106" s="3">
        <v>41444.833333323448</v>
      </c>
      <c r="B4106" s="5">
        <f t="shared" si="1265"/>
        <v>170</v>
      </c>
      <c r="C4106" s="5">
        <v>20</v>
      </c>
      <c r="D4106">
        <f t="shared" si="1266"/>
        <v>87.780821917808211</v>
      </c>
      <c r="E4106">
        <f t="shared" si="1257"/>
        <v>-1.0266492419433164</v>
      </c>
      <c r="F4106">
        <f t="shared" si="1258"/>
        <v>-12.645385241943314</v>
      </c>
      <c r="G4106">
        <f t="shared" si="1267"/>
        <v>19.789243579300944</v>
      </c>
      <c r="H4106">
        <f t="shared" si="1259"/>
        <v>116.83865368951416</v>
      </c>
      <c r="I4106">
        <f t="shared" si="1268"/>
        <v>23.432412763570579</v>
      </c>
      <c r="J4106">
        <f t="shared" si="1269"/>
        <v>-4.6806571488242108</v>
      </c>
      <c r="K4106">
        <f t="shared" si="1260"/>
        <v>94.68065714882421</v>
      </c>
      <c r="L4106">
        <f t="shared" si="1270"/>
        <v>55.228632168318882</v>
      </c>
      <c r="M4106">
        <f t="shared" si="1261"/>
        <v>304.77136783168112</v>
      </c>
      <c r="N4106">
        <f t="shared" si="1271"/>
        <v>304.77136783168112</v>
      </c>
      <c r="O4106">
        <f t="shared" si="1262"/>
        <v>-12.254595185374493</v>
      </c>
      <c r="P4106" t="e">
        <f t="shared" si="1263"/>
        <v>#NUM!</v>
      </c>
      <c r="Q4106">
        <f t="shared" si="1272"/>
        <v>-0.50509227437226523</v>
      </c>
      <c r="R4106" t="e">
        <f t="shared" si="1273"/>
        <v>#NUM!</v>
      </c>
      <c r="S4106" t="e">
        <f t="shared" si="1255"/>
        <v>#NUM!</v>
      </c>
    </row>
    <row r="4107" spans="1:20" x14ac:dyDescent="0.2">
      <c r="A4107" s="3">
        <v>41444.874999990112</v>
      </c>
      <c r="B4107" s="5">
        <f t="shared" si="1265"/>
        <v>170</v>
      </c>
      <c r="C4107" s="5">
        <v>21</v>
      </c>
      <c r="D4107">
        <f t="shared" si="1266"/>
        <v>87.780821917808211</v>
      </c>
      <c r="E4107">
        <f t="shared" si="1257"/>
        <v>-1.0266492419433164</v>
      </c>
      <c r="F4107">
        <f t="shared" si="1258"/>
        <v>-12.645385241943314</v>
      </c>
      <c r="G4107">
        <f t="shared" si="1267"/>
        <v>20.789243579300944</v>
      </c>
      <c r="H4107">
        <f t="shared" si="1259"/>
        <v>131.83865368951416</v>
      </c>
      <c r="I4107">
        <f t="shared" si="1268"/>
        <v>23.432412763570579</v>
      </c>
      <c r="J4107">
        <f t="shared" si="1269"/>
        <v>-13.736310241516158</v>
      </c>
      <c r="K4107">
        <f t="shared" si="1260"/>
        <v>103.73631024151615</v>
      </c>
      <c r="L4107">
        <f t="shared" si="1270"/>
        <v>44.725474160932407</v>
      </c>
      <c r="M4107">
        <f t="shared" si="1261"/>
        <v>315.27452583906756</v>
      </c>
      <c r="N4107">
        <f t="shared" si="1271"/>
        <v>315.27452583906756</v>
      </c>
      <c r="O4107">
        <f t="shared" si="1262"/>
        <v>-4.2113455073785868</v>
      </c>
      <c r="P4107" t="e">
        <f t="shared" si="1263"/>
        <v>#NUM!</v>
      </c>
      <c r="Q4107">
        <f t="shared" si="1272"/>
        <v>-0.69657857720818539</v>
      </c>
      <c r="R4107" t="e">
        <f t="shared" si="1273"/>
        <v>#NUM!</v>
      </c>
      <c r="S4107" t="e">
        <f t="shared" si="1255"/>
        <v>#NUM!</v>
      </c>
    </row>
    <row r="4108" spans="1:20" x14ac:dyDescent="0.2">
      <c r="A4108" s="3">
        <v>41444.916666656776</v>
      </c>
      <c r="B4108" s="5">
        <f t="shared" si="1265"/>
        <v>170</v>
      </c>
      <c r="C4108" s="5">
        <v>22</v>
      </c>
      <c r="D4108">
        <f t="shared" si="1266"/>
        <v>87.780821917808211</v>
      </c>
      <c r="E4108">
        <f t="shared" si="1257"/>
        <v>-1.0266492419433164</v>
      </c>
      <c r="F4108">
        <f t="shared" si="1258"/>
        <v>-12.645385241943314</v>
      </c>
      <c r="G4108">
        <f t="shared" si="1267"/>
        <v>21.789243579300944</v>
      </c>
      <c r="H4108">
        <f t="shared" si="1259"/>
        <v>146.83865368951416</v>
      </c>
      <c r="I4108">
        <f t="shared" si="1268"/>
        <v>23.432412763570579</v>
      </c>
      <c r="J4108">
        <f t="shared" si="1269"/>
        <v>-21.127148815437014</v>
      </c>
      <c r="K4108">
        <f t="shared" si="1260"/>
        <v>111.12714881543701</v>
      </c>
      <c r="L4108">
        <f t="shared" si="1270"/>
        <v>32.551261784648119</v>
      </c>
      <c r="M4108">
        <f t="shared" si="1261"/>
        <v>327.44873821535191</v>
      </c>
      <c r="N4108">
        <f t="shared" si="1271"/>
        <v>327.44873821535191</v>
      </c>
      <c r="O4108">
        <f t="shared" si="1262"/>
        <v>-2.7743958288432178</v>
      </c>
      <c r="P4108" t="e">
        <f t="shared" si="1263"/>
        <v>#NUM!</v>
      </c>
      <c r="Q4108">
        <f t="shared" si="1272"/>
        <v>-0.84060743070591926</v>
      </c>
      <c r="R4108" t="e">
        <f t="shared" si="1273"/>
        <v>#NUM!</v>
      </c>
      <c r="S4108" t="e">
        <f t="shared" si="1255"/>
        <v>#NUM!</v>
      </c>
    </row>
    <row r="4109" spans="1:20" x14ac:dyDescent="0.2">
      <c r="A4109" s="3">
        <v>41444.95833332344</v>
      </c>
      <c r="B4109" s="5">
        <f t="shared" si="1265"/>
        <v>170</v>
      </c>
      <c r="C4109" s="5">
        <v>23</v>
      </c>
      <c r="D4109">
        <f t="shared" si="1266"/>
        <v>87.780821917808211</v>
      </c>
      <c r="E4109">
        <f t="shared" si="1257"/>
        <v>-1.0266492419433164</v>
      </c>
      <c r="F4109">
        <f t="shared" si="1258"/>
        <v>-12.645385241943314</v>
      </c>
      <c r="G4109">
        <f t="shared" si="1267"/>
        <v>22.789243579300944</v>
      </c>
      <c r="H4109">
        <f t="shared" si="1259"/>
        <v>161.83865368951416</v>
      </c>
      <c r="I4109">
        <f t="shared" si="1268"/>
        <v>23.432412763570579</v>
      </c>
      <c r="J4109">
        <f t="shared" si="1269"/>
        <v>-26.242795769819178</v>
      </c>
      <c r="K4109">
        <f t="shared" si="1260"/>
        <v>116.24279576981918</v>
      </c>
      <c r="L4109">
        <f t="shared" si="1270"/>
        <v>18.593587445229275</v>
      </c>
      <c r="M4109">
        <f t="shared" si="1261"/>
        <v>341.40641255477072</v>
      </c>
      <c r="N4109">
        <f t="shared" si="1271"/>
        <v>341.40641255477072</v>
      </c>
      <c r="O4109">
        <f t="shared" si="1262"/>
        <v>-2.2615433438765122</v>
      </c>
      <c r="P4109" t="e">
        <f t="shared" si="1263"/>
        <v>#NUM!</v>
      </c>
      <c r="Q4109">
        <f t="shared" si="1272"/>
        <v>-0.93075089136774869</v>
      </c>
      <c r="R4109" t="e">
        <f t="shared" si="1273"/>
        <v>#NUM!</v>
      </c>
      <c r="S4109" t="e">
        <f t="shared" si="1255"/>
        <v>#NUM!</v>
      </c>
    </row>
    <row r="4110" spans="1:20" x14ac:dyDescent="0.2">
      <c r="A4110" s="3">
        <v>41444.999999990105</v>
      </c>
      <c r="B4110" s="5">
        <f t="shared" si="1265"/>
        <v>171</v>
      </c>
      <c r="C4110" s="5">
        <v>0</v>
      </c>
      <c r="D4110">
        <f t="shared" si="1266"/>
        <v>88.767123287671225</v>
      </c>
      <c r="E4110">
        <f t="shared" si="1257"/>
        <v>-1.2370395269098728</v>
      </c>
      <c r="F4110">
        <f t="shared" si="1258"/>
        <v>-12.855775526909872</v>
      </c>
      <c r="G4110">
        <f t="shared" si="1267"/>
        <v>-0.21426292544849787</v>
      </c>
      <c r="H4110">
        <f t="shared" si="1259"/>
        <v>-183.21394388172746</v>
      </c>
      <c r="I4110">
        <f t="shared" si="1268"/>
        <v>23.444571371428442</v>
      </c>
      <c r="J4110">
        <f t="shared" si="1269"/>
        <v>-28.481280612443729</v>
      </c>
      <c r="K4110">
        <f t="shared" si="1260"/>
        <v>118.48128061244373</v>
      </c>
      <c r="L4110">
        <f t="shared" si="1270"/>
        <v>3.3547750384520612</v>
      </c>
      <c r="M4110">
        <f t="shared" si="1261"/>
        <v>356.64522496154791</v>
      </c>
      <c r="N4110">
        <f t="shared" si="1271"/>
        <v>3.3547750384520612</v>
      </c>
      <c r="O4110">
        <f t="shared" si="1262"/>
        <v>-2.097000481054744</v>
      </c>
      <c r="P4110" t="e">
        <f t="shared" si="1263"/>
        <v>#NUM!</v>
      </c>
      <c r="Q4110">
        <f t="shared" si="1272"/>
        <v>-0.9672224731718454</v>
      </c>
      <c r="R4110" t="e">
        <f t="shared" si="1273"/>
        <v>#NUM!</v>
      </c>
      <c r="S4110" t="e">
        <f t="shared" si="1255"/>
        <v>#NUM!</v>
      </c>
      <c r="T4110">
        <f t="shared" ref="T4110" si="1274">SUMIF(S4116:S4130,"&gt;0,01")</f>
        <v>15.949302547480507</v>
      </c>
    </row>
    <row r="4111" spans="1:20" x14ac:dyDescent="0.2">
      <c r="A4111" s="3">
        <v>41445.041666656769</v>
      </c>
      <c r="B4111" s="5">
        <f t="shared" si="1265"/>
        <v>171</v>
      </c>
      <c r="C4111" s="5">
        <v>1</v>
      </c>
      <c r="D4111">
        <f t="shared" si="1266"/>
        <v>88.767123287671225</v>
      </c>
      <c r="E4111">
        <f t="shared" si="1257"/>
        <v>-1.2370395269098728</v>
      </c>
      <c r="F4111">
        <f t="shared" si="1258"/>
        <v>-12.855775526909872</v>
      </c>
      <c r="G4111">
        <f t="shared" si="1267"/>
        <v>0.7857370745515021</v>
      </c>
      <c r="H4111">
        <f t="shared" si="1259"/>
        <v>-168.21394388172746</v>
      </c>
      <c r="I4111">
        <f t="shared" si="1268"/>
        <v>23.444571371428442</v>
      </c>
      <c r="J4111">
        <f t="shared" si="1269"/>
        <v>-27.565782722408326</v>
      </c>
      <c r="K4111">
        <f t="shared" si="1260"/>
        <v>117.56578272240833</v>
      </c>
      <c r="L4111">
        <f t="shared" si="1270"/>
        <v>12.203978971831788</v>
      </c>
      <c r="M4111">
        <f t="shared" si="1261"/>
        <v>347.79602102816818</v>
      </c>
      <c r="N4111">
        <f t="shared" si="1271"/>
        <v>12.203978971831788</v>
      </c>
      <c r="O4111">
        <f t="shared" si="1262"/>
        <v>-2.160916035128416</v>
      </c>
      <c r="P4111" t="e">
        <f t="shared" si="1263"/>
        <v>#NUM!</v>
      </c>
      <c r="Q4111">
        <f t="shared" si="1272"/>
        <v>-0.95261828591984554</v>
      </c>
      <c r="R4111" t="e">
        <f t="shared" si="1273"/>
        <v>#NUM!</v>
      </c>
      <c r="S4111" t="e">
        <f t="shared" si="1255"/>
        <v>#NUM!</v>
      </c>
    </row>
    <row r="4112" spans="1:20" x14ac:dyDescent="0.2">
      <c r="A4112" s="3">
        <v>41445.083333323433</v>
      </c>
      <c r="B4112" s="5">
        <f t="shared" si="1265"/>
        <v>171</v>
      </c>
      <c r="C4112" s="5">
        <v>2</v>
      </c>
      <c r="D4112">
        <f t="shared" si="1266"/>
        <v>88.767123287671225</v>
      </c>
      <c r="E4112">
        <f t="shared" si="1257"/>
        <v>-1.2370395269098728</v>
      </c>
      <c r="F4112">
        <f t="shared" si="1258"/>
        <v>-12.855775526909872</v>
      </c>
      <c r="G4112">
        <f t="shared" si="1267"/>
        <v>1.7857370745515022</v>
      </c>
      <c r="H4112">
        <f t="shared" si="1259"/>
        <v>-153.21394388172746</v>
      </c>
      <c r="I4112">
        <f t="shared" si="1268"/>
        <v>23.444571371428442</v>
      </c>
      <c r="J4112">
        <f t="shared" si="1269"/>
        <v>-23.605200644616684</v>
      </c>
      <c r="K4112">
        <f t="shared" si="1260"/>
        <v>113.60520064461669</v>
      </c>
      <c r="L4112">
        <f t="shared" si="1270"/>
        <v>26.821384291573452</v>
      </c>
      <c r="M4112">
        <f t="shared" si="1261"/>
        <v>333.17861570842655</v>
      </c>
      <c r="N4112">
        <f t="shared" si="1271"/>
        <v>26.821384291573452</v>
      </c>
      <c r="O4112">
        <f t="shared" si="1262"/>
        <v>-2.4973016177755936</v>
      </c>
      <c r="P4112" t="e">
        <f t="shared" si="1263"/>
        <v>#NUM!</v>
      </c>
      <c r="Q4112">
        <f t="shared" si="1272"/>
        <v>-0.8855657807087689</v>
      </c>
      <c r="R4112" t="e">
        <f t="shared" si="1273"/>
        <v>#NUM!</v>
      </c>
      <c r="S4112" t="e">
        <f t="shared" si="1255"/>
        <v>#NUM!</v>
      </c>
    </row>
    <row r="4113" spans="1:19" x14ac:dyDescent="0.2">
      <c r="A4113" s="3">
        <v>41445.124999990097</v>
      </c>
      <c r="B4113" s="5">
        <f t="shared" si="1265"/>
        <v>171</v>
      </c>
      <c r="C4113" s="5">
        <v>3</v>
      </c>
      <c r="D4113">
        <f t="shared" si="1266"/>
        <v>88.767123287671225</v>
      </c>
      <c r="E4113">
        <f t="shared" si="1257"/>
        <v>-1.2370395269098728</v>
      </c>
      <c r="F4113">
        <f t="shared" si="1258"/>
        <v>-12.855775526909872</v>
      </c>
      <c r="G4113">
        <f t="shared" si="1267"/>
        <v>2.785737074551502</v>
      </c>
      <c r="H4113">
        <f t="shared" si="1259"/>
        <v>-138.21394388172746</v>
      </c>
      <c r="I4113">
        <f t="shared" si="1268"/>
        <v>23.444571371428442</v>
      </c>
      <c r="J4113">
        <f t="shared" si="1269"/>
        <v>-17.10454267823323</v>
      </c>
      <c r="K4113">
        <f t="shared" si="1260"/>
        <v>107.10454267823323</v>
      </c>
      <c r="L4113">
        <f t="shared" si="1270"/>
        <v>39.764368534045445</v>
      </c>
      <c r="M4113">
        <f t="shared" si="1261"/>
        <v>320.23563146595455</v>
      </c>
      <c r="N4113">
        <f t="shared" si="1271"/>
        <v>39.764368534045445</v>
      </c>
      <c r="O4113">
        <f t="shared" si="1262"/>
        <v>-3.400017837126823</v>
      </c>
      <c r="P4113" t="e">
        <f t="shared" si="1263"/>
        <v>#NUM!</v>
      </c>
      <c r="Q4113">
        <f t="shared" si="1272"/>
        <v>-0.76410043169062758</v>
      </c>
      <c r="R4113" t="e">
        <f t="shared" si="1273"/>
        <v>#NUM!</v>
      </c>
      <c r="S4113" t="e">
        <f t="shared" si="1255"/>
        <v>#NUM!</v>
      </c>
    </row>
    <row r="4114" spans="1:19" x14ac:dyDescent="0.2">
      <c r="A4114" s="3">
        <v>41445.166666656762</v>
      </c>
      <c r="B4114" s="5">
        <f t="shared" si="1265"/>
        <v>171</v>
      </c>
      <c r="C4114" s="5">
        <v>4</v>
      </c>
      <c r="D4114">
        <f t="shared" si="1266"/>
        <v>88.767123287671225</v>
      </c>
      <c r="E4114">
        <f t="shared" si="1257"/>
        <v>-1.2370395269098728</v>
      </c>
      <c r="F4114">
        <f t="shared" si="1258"/>
        <v>-12.855775526909872</v>
      </c>
      <c r="G4114">
        <f t="shared" si="1267"/>
        <v>3.785737074551502</v>
      </c>
      <c r="H4114">
        <f t="shared" si="1259"/>
        <v>-123.21394388172747</v>
      </c>
      <c r="I4114">
        <f t="shared" si="1268"/>
        <v>23.444571371428442</v>
      </c>
      <c r="J4114">
        <f t="shared" si="1269"/>
        <v>-8.688572467545983</v>
      </c>
      <c r="K4114">
        <f t="shared" si="1260"/>
        <v>98.688572467545981</v>
      </c>
      <c r="L4114">
        <f t="shared" si="1270"/>
        <v>50.938869428193044</v>
      </c>
      <c r="M4114">
        <f t="shared" si="1261"/>
        <v>309.06113057180698</v>
      </c>
      <c r="N4114">
        <f t="shared" si="1271"/>
        <v>50.938869428193044</v>
      </c>
      <c r="O4114">
        <f t="shared" si="1262"/>
        <v>-6.6197255727891813</v>
      </c>
      <c r="P4114" t="e">
        <f t="shared" si="1263"/>
        <v>#NUM!</v>
      </c>
      <c r="Q4114">
        <f t="shared" si="1272"/>
        <v>-0.59155376173252017</v>
      </c>
      <c r="R4114" t="e">
        <f t="shared" si="1273"/>
        <v>#NUM!</v>
      </c>
      <c r="S4114" t="e">
        <f t="shared" si="1255"/>
        <v>#NUM!</v>
      </c>
    </row>
    <row r="4115" spans="1:19" x14ac:dyDescent="0.2">
      <c r="A4115" s="3">
        <v>41445.208333323426</v>
      </c>
      <c r="B4115" s="5">
        <f t="shared" si="1265"/>
        <v>171</v>
      </c>
      <c r="C4115" s="5">
        <v>5</v>
      </c>
      <c r="D4115">
        <f t="shared" si="1266"/>
        <v>88.767123287671225</v>
      </c>
      <c r="E4115">
        <f t="shared" si="1257"/>
        <v>-1.2370395269098728</v>
      </c>
      <c r="F4115">
        <f t="shared" si="1258"/>
        <v>-12.855775526909872</v>
      </c>
      <c r="G4115">
        <f t="shared" si="1267"/>
        <v>4.785737074551502</v>
      </c>
      <c r="H4115">
        <f t="shared" si="1259"/>
        <v>-108.21394388172747</v>
      </c>
      <c r="I4115">
        <f t="shared" si="1268"/>
        <v>23.444571371428442</v>
      </c>
      <c r="J4115">
        <f t="shared" si="1269"/>
        <v>1.0873285984217194</v>
      </c>
      <c r="K4115">
        <f t="shared" si="1260"/>
        <v>88.91267140157828</v>
      </c>
      <c r="L4115">
        <f t="shared" si="1270"/>
        <v>60.649158916611526</v>
      </c>
      <c r="M4115">
        <f t="shared" si="1261"/>
        <v>299.35084108338845</v>
      </c>
      <c r="N4115">
        <f t="shared" si="1271"/>
        <v>60.649158916611526</v>
      </c>
      <c r="O4115">
        <f t="shared" si="1262"/>
        <v>52.697242456418962</v>
      </c>
      <c r="P4115">
        <f t="shared" si="1263"/>
        <v>7.1441630336717696E-3</v>
      </c>
      <c r="Q4115">
        <f t="shared" si="1272"/>
        <v>-0.37831859120310402</v>
      </c>
      <c r="R4115">
        <f t="shared" si="1273"/>
        <v>-2.7027696942239976E-3</v>
      </c>
      <c r="S4115">
        <f t="shared" si="1255"/>
        <v>-7.7481704264560358E-3</v>
      </c>
    </row>
    <row r="4116" spans="1:19" x14ac:dyDescent="0.2">
      <c r="A4116" s="3">
        <v>41445.24999999009</v>
      </c>
      <c r="B4116" s="5">
        <f t="shared" si="1265"/>
        <v>171</v>
      </c>
      <c r="C4116" s="5">
        <v>6</v>
      </c>
      <c r="D4116">
        <f t="shared" si="1266"/>
        <v>88.767123287671225</v>
      </c>
      <c r="E4116">
        <f t="shared" si="1257"/>
        <v>-1.2370395269098728</v>
      </c>
      <c r="F4116">
        <f t="shared" si="1258"/>
        <v>-12.855775526909872</v>
      </c>
      <c r="G4116">
        <f t="shared" si="1267"/>
        <v>5.785737074551502</v>
      </c>
      <c r="H4116">
        <f t="shared" si="1259"/>
        <v>-93.213943881727474</v>
      </c>
      <c r="I4116">
        <f t="shared" si="1268"/>
        <v>23.444571371428442</v>
      </c>
      <c r="J4116">
        <f t="shared" si="1269"/>
        <v>11.795309637663312</v>
      </c>
      <c r="K4116">
        <f t="shared" si="1260"/>
        <v>78.204690362336692</v>
      </c>
      <c r="L4116">
        <f t="shared" si="1270"/>
        <v>69.351573498369476</v>
      </c>
      <c r="M4116">
        <f t="shared" si="1261"/>
        <v>290.64842650163052</v>
      </c>
      <c r="N4116">
        <f t="shared" si="1271"/>
        <v>69.351573498369476</v>
      </c>
      <c r="O4116">
        <f t="shared" si="1262"/>
        <v>4.8919869137644261</v>
      </c>
      <c r="P4116">
        <f t="shared" si="1263"/>
        <v>0.47512077827876986</v>
      </c>
      <c r="Q4116">
        <f t="shared" si="1272"/>
        <v>-0.1398144452124854</v>
      </c>
      <c r="R4116">
        <f t="shared" si="1273"/>
        <v>-6.6428748023970488E-2</v>
      </c>
      <c r="S4116">
        <f t="shared" si="1255"/>
        <v>-0.19043474625521351</v>
      </c>
    </row>
    <row r="4117" spans="1:19" x14ac:dyDescent="0.2">
      <c r="A4117" s="3">
        <v>41445.291666656754</v>
      </c>
      <c r="B4117" s="5">
        <f t="shared" si="1265"/>
        <v>171</v>
      </c>
      <c r="C4117" s="5">
        <v>7</v>
      </c>
      <c r="D4117">
        <f t="shared" si="1266"/>
        <v>88.767123287671225</v>
      </c>
      <c r="E4117">
        <f t="shared" si="1257"/>
        <v>-1.2370395269098728</v>
      </c>
      <c r="F4117">
        <f t="shared" si="1258"/>
        <v>-12.855775526909872</v>
      </c>
      <c r="G4117">
        <f t="shared" si="1267"/>
        <v>6.785737074551502</v>
      </c>
      <c r="H4117">
        <f t="shared" si="1259"/>
        <v>-78.213943881727474</v>
      </c>
      <c r="I4117">
        <f t="shared" si="1268"/>
        <v>23.444571371428442</v>
      </c>
      <c r="J4117">
        <f t="shared" si="1269"/>
        <v>23.117479680286021</v>
      </c>
      <c r="K4117">
        <f t="shared" si="1260"/>
        <v>66.882520319713976</v>
      </c>
      <c r="L4117">
        <f t="shared" si="1270"/>
        <v>77.55823471287566</v>
      </c>
      <c r="M4117">
        <f t="shared" si="1261"/>
        <v>282.44176528712433</v>
      </c>
      <c r="N4117">
        <f t="shared" si="1271"/>
        <v>77.55823471287566</v>
      </c>
      <c r="O4117">
        <f t="shared" si="1262"/>
        <v>2.5470068216926993</v>
      </c>
      <c r="P4117">
        <f t="shared" si="1263"/>
        <v>0.69075339121777635</v>
      </c>
      <c r="Q4117">
        <f t="shared" si="1272"/>
        <v>0.10606839195828338</v>
      </c>
      <c r="R4117">
        <f t="shared" si="1273"/>
        <v>7.3267101446200564E-2</v>
      </c>
      <c r="S4117">
        <f t="shared" si="1255"/>
        <v>0.21003860960509843</v>
      </c>
    </row>
    <row r="4118" spans="1:19" x14ac:dyDescent="0.2">
      <c r="A4118" s="3">
        <v>41445.333333323419</v>
      </c>
      <c r="B4118" s="5">
        <f t="shared" si="1265"/>
        <v>171</v>
      </c>
      <c r="C4118" s="5">
        <v>8</v>
      </c>
      <c r="D4118">
        <f t="shared" si="1266"/>
        <v>88.767123287671225</v>
      </c>
      <c r="E4118">
        <f t="shared" si="1257"/>
        <v>-1.2370395269098728</v>
      </c>
      <c r="F4118">
        <f t="shared" si="1258"/>
        <v>-12.855775526909872</v>
      </c>
      <c r="G4118">
        <f t="shared" si="1267"/>
        <v>7.785737074551502</v>
      </c>
      <c r="H4118">
        <f t="shared" si="1259"/>
        <v>-63.213943881727474</v>
      </c>
      <c r="I4118">
        <f t="shared" si="1268"/>
        <v>23.444571371428442</v>
      </c>
      <c r="J4118">
        <f t="shared" si="1269"/>
        <v>34.802965927600127</v>
      </c>
      <c r="K4118">
        <f t="shared" si="1260"/>
        <v>55.197034072399873</v>
      </c>
      <c r="L4118">
        <f t="shared" si="1270"/>
        <v>85.881651585406786</v>
      </c>
      <c r="M4118">
        <f t="shared" si="1261"/>
        <v>274.11834841459324</v>
      </c>
      <c r="N4118">
        <f t="shared" si="1271"/>
        <v>85.881651585406786</v>
      </c>
      <c r="O4118">
        <f t="shared" si="1262"/>
        <v>1.7520619504085837</v>
      </c>
      <c r="P4118">
        <f t="shared" si="1263"/>
        <v>0.80304094106062607</v>
      </c>
      <c r="Q4118">
        <f t="shared" si="1272"/>
        <v>0.34090911679541575</v>
      </c>
      <c r="R4118">
        <f t="shared" si="1273"/>
        <v>0.27376397796753754</v>
      </c>
      <c r="S4118">
        <f t="shared" si="1255"/>
        <v>0.78481343136639437</v>
      </c>
    </row>
    <row r="4119" spans="1:19" x14ac:dyDescent="0.2">
      <c r="A4119" s="3">
        <v>41445.374999990083</v>
      </c>
      <c r="B4119" s="5">
        <f t="shared" si="1265"/>
        <v>171</v>
      </c>
      <c r="C4119" s="5">
        <v>9</v>
      </c>
      <c r="D4119">
        <f t="shared" si="1266"/>
        <v>88.767123287671225</v>
      </c>
      <c r="E4119">
        <f t="shared" si="1257"/>
        <v>-1.2370395269098728</v>
      </c>
      <c r="F4119">
        <f t="shared" si="1258"/>
        <v>-12.855775526909872</v>
      </c>
      <c r="G4119">
        <f t="shared" si="1267"/>
        <v>8.785737074551502</v>
      </c>
      <c r="H4119">
        <f t="shared" si="1259"/>
        <v>-48.213943881727474</v>
      </c>
      <c r="I4119">
        <f t="shared" si="1268"/>
        <v>23.444571371428442</v>
      </c>
      <c r="J4119">
        <f t="shared" si="1269"/>
        <v>46.60971472272842</v>
      </c>
      <c r="K4119">
        <f t="shared" si="1260"/>
        <v>43.39028527727158</v>
      </c>
      <c r="L4119">
        <f t="shared" si="1270"/>
        <v>95.2501053128384</v>
      </c>
      <c r="M4119">
        <f t="shared" si="1261"/>
        <v>264.7498946871616</v>
      </c>
      <c r="N4119">
        <f t="shared" si="1271"/>
        <v>95.2501053128384</v>
      </c>
      <c r="O4119">
        <f t="shared" si="1262"/>
        <v>1.376100407668279</v>
      </c>
      <c r="P4119">
        <f t="shared" si="1263"/>
        <v>0.8688830035598708</v>
      </c>
      <c r="Q4119">
        <f t="shared" si="1272"/>
        <v>0.5471178039079535</v>
      </c>
      <c r="R4119">
        <f t="shared" si="1273"/>
        <v>0.47538136076062304</v>
      </c>
      <c r="S4119">
        <f t="shared" si="1255"/>
        <v>1.3628004667232381</v>
      </c>
    </row>
    <row r="4120" spans="1:19" x14ac:dyDescent="0.2">
      <c r="A4120" s="3">
        <v>41445.416666656747</v>
      </c>
      <c r="B4120" s="5">
        <f t="shared" si="1265"/>
        <v>171</v>
      </c>
      <c r="C4120" s="5">
        <v>10</v>
      </c>
      <c r="D4120">
        <f t="shared" si="1266"/>
        <v>88.767123287671225</v>
      </c>
      <c r="E4120">
        <f t="shared" si="1257"/>
        <v>-1.2370395269098728</v>
      </c>
      <c r="F4120">
        <f t="shared" si="1258"/>
        <v>-12.855775526909872</v>
      </c>
      <c r="G4120">
        <f t="shared" si="1267"/>
        <v>9.785737074551502</v>
      </c>
      <c r="H4120">
        <f t="shared" si="1259"/>
        <v>-33.213943881727474</v>
      </c>
      <c r="I4120">
        <f t="shared" si="1268"/>
        <v>23.444571371428442</v>
      </c>
      <c r="J4120">
        <f t="shared" si="1269"/>
        <v>58.189515576359852</v>
      </c>
      <c r="K4120">
        <f t="shared" si="1260"/>
        <v>31.810484423640148</v>
      </c>
      <c r="L4120">
        <f t="shared" si="1270"/>
        <v>107.56091912468469</v>
      </c>
      <c r="M4120">
        <f t="shared" si="1261"/>
        <v>252.43908087531531</v>
      </c>
      <c r="N4120">
        <f t="shared" si="1271"/>
        <v>107.56091912468469</v>
      </c>
      <c r="O4120">
        <f t="shared" si="1262"/>
        <v>1.1767526595544553</v>
      </c>
      <c r="P4120">
        <f t="shared" si="1263"/>
        <v>0.9084970905051355</v>
      </c>
      <c r="Q4120">
        <f t="shared" si="1272"/>
        <v>0.70869291397647249</v>
      </c>
      <c r="R4120">
        <f t="shared" si="1273"/>
        <v>0.64384545040923158</v>
      </c>
      <c r="S4120">
        <f t="shared" si="1255"/>
        <v>1.845745232651566</v>
      </c>
    </row>
    <row r="4121" spans="1:19" x14ac:dyDescent="0.2">
      <c r="A4121" s="3">
        <v>41445.458333323411</v>
      </c>
      <c r="B4121" s="5">
        <f t="shared" si="1265"/>
        <v>171</v>
      </c>
      <c r="C4121" s="5">
        <v>11</v>
      </c>
      <c r="D4121">
        <f t="shared" si="1266"/>
        <v>88.767123287671225</v>
      </c>
      <c r="E4121">
        <f t="shared" si="1257"/>
        <v>-1.2370395269098728</v>
      </c>
      <c r="F4121">
        <f t="shared" si="1258"/>
        <v>-12.855775526909872</v>
      </c>
      <c r="G4121">
        <f t="shared" si="1267"/>
        <v>10.785737074551502</v>
      </c>
      <c r="H4121">
        <f t="shared" si="1259"/>
        <v>-18.21394388172747</v>
      </c>
      <c r="I4121">
        <f t="shared" si="1268"/>
        <v>23.444571371428442</v>
      </c>
      <c r="J4121">
        <f t="shared" si="1269"/>
        <v>68.698535978898619</v>
      </c>
      <c r="K4121">
        <f t="shared" si="1260"/>
        <v>21.301464021101381</v>
      </c>
      <c r="L4121">
        <f t="shared" si="1270"/>
        <v>127.87231815291429</v>
      </c>
      <c r="M4121">
        <f t="shared" si="1261"/>
        <v>232.12768184708571</v>
      </c>
      <c r="N4121">
        <f t="shared" si="1271"/>
        <v>127.87231815291429</v>
      </c>
      <c r="O4121">
        <f t="shared" si="1262"/>
        <v>1.0733276574055974</v>
      </c>
      <c r="P4121">
        <f t="shared" si="1263"/>
        <v>0.93064233842139998</v>
      </c>
      <c r="Q4121">
        <f t="shared" si="1272"/>
        <v>0.81071172185821105</v>
      </c>
      <c r="R4121">
        <f t="shared" si="1273"/>
        <v>0.75448265261576519</v>
      </c>
      <c r="S4121">
        <f t="shared" si="1255"/>
        <v>2.1629146533515509</v>
      </c>
    </row>
    <row r="4122" spans="1:19" x14ac:dyDescent="0.2">
      <c r="A4122" s="3">
        <v>41445.499999990076</v>
      </c>
      <c r="B4122" s="5">
        <f t="shared" si="1265"/>
        <v>171</v>
      </c>
      <c r="C4122" s="5">
        <v>12</v>
      </c>
      <c r="D4122">
        <f t="shared" si="1266"/>
        <v>88.767123287671225</v>
      </c>
      <c r="E4122">
        <f t="shared" si="1257"/>
        <v>-1.2370395269098728</v>
      </c>
      <c r="F4122">
        <f t="shared" si="1258"/>
        <v>-12.855775526909872</v>
      </c>
      <c r="G4122">
        <f t="shared" si="1267"/>
        <v>11.785737074551502</v>
      </c>
      <c r="H4122">
        <f t="shared" si="1259"/>
        <v>-3.2139438817274701</v>
      </c>
      <c r="I4122">
        <f t="shared" si="1268"/>
        <v>23.444571371428442</v>
      </c>
      <c r="J4122">
        <f t="shared" si="1269"/>
        <v>75.187551041774114</v>
      </c>
      <c r="K4122">
        <f t="shared" si="1260"/>
        <v>14.812448958225886</v>
      </c>
      <c r="L4122">
        <f t="shared" si="1270"/>
        <v>168.39328085479505</v>
      </c>
      <c r="M4122">
        <f t="shared" si="1261"/>
        <v>191.60671914520495</v>
      </c>
      <c r="N4122">
        <f t="shared" si="1271"/>
        <v>168.39328085479505</v>
      </c>
      <c r="O4122">
        <f t="shared" si="1262"/>
        <v>1.0343744734586555</v>
      </c>
      <c r="P4122">
        <f t="shared" si="1263"/>
        <v>0.9393023110385943</v>
      </c>
      <c r="Q4122">
        <f t="shared" si="1272"/>
        <v>0.84335812203039606</v>
      </c>
      <c r="R4122">
        <f t="shared" si="1273"/>
        <v>0.79216823305631989</v>
      </c>
      <c r="S4122">
        <f t="shared" si="1255"/>
        <v>2.270949866450672</v>
      </c>
    </row>
    <row r="4123" spans="1:19" x14ac:dyDescent="0.2">
      <c r="A4123" s="3">
        <v>41445.54166665674</v>
      </c>
      <c r="B4123" s="5">
        <f t="shared" si="1265"/>
        <v>171</v>
      </c>
      <c r="C4123" s="5">
        <v>13</v>
      </c>
      <c r="D4123">
        <f t="shared" si="1266"/>
        <v>88.767123287671225</v>
      </c>
      <c r="E4123">
        <f t="shared" si="1257"/>
        <v>-1.2370395269098728</v>
      </c>
      <c r="F4123">
        <f t="shared" si="1258"/>
        <v>-12.855775526909872</v>
      </c>
      <c r="G4123">
        <f t="shared" si="1267"/>
        <v>12.785737074551502</v>
      </c>
      <c r="H4123">
        <f t="shared" si="1259"/>
        <v>11.78605611827253</v>
      </c>
      <c r="I4123">
        <f t="shared" si="1268"/>
        <v>23.444571371428442</v>
      </c>
      <c r="J4123">
        <f t="shared" si="1269"/>
        <v>72.300278616993737</v>
      </c>
      <c r="K4123">
        <f t="shared" si="1260"/>
        <v>17.699721383006263</v>
      </c>
      <c r="L4123">
        <f t="shared" si="1270"/>
        <v>141.94813117894384</v>
      </c>
      <c r="M4123">
        <f t="shared" si="1261"/>
        <v>218.05186882105616</v>
      </c>
      <c r="N4123">
        <f t="shared" si="1271"/>
        <v>218.05186882105616</v>
      </c>
      <c r="O4123">
        <f t="shared" si="1262"/>
        <v>1.0496891789789324</v>
      </c>
      <c r="P4123">
        <f t="shared" si="1263"/>
        <v>0.93587568309819713</v>
      </c>
      <c r="Q4123">
        <f t="shared" si="1272"/>
        <v>0.83272707672900104</v>
      </c>
      <c r="R4123">
        <f t="shared" si="1273"/>
        <v>0.77932902176811869</v>
      </c>
      <c r="S4123">
        <f t="shared" si="1255"/>
        <v>2.2341430318117985</v>
      </c>
    </row>
    <row r="4124" spans="1:19" x14ac:dyDescent="0.2">
      <c r="A4124" s="3">
        <v>41445.583333323404</v>
      </c>
      <c r="B4124" s="5">
        <f t="shared" si="1265"/>
        <v>171</v>
      </c>
      <c r="C4124" s="5">
        <v>14</v>
      </c>
      <c r="D4124">
        <f t="shared" si="1266"/>
        <v>88.767123287671225</v>
      </c>
      <c r="E4124">
        <f t="shared" si="1257"/>
        <v>-1.2370395269098728</v>
      </c>
      <c r="F4124">
        <f t="shared" si="1258"/>
        <v>-12.855775526909872</v>
      </c>
      <c r="G4124">
        <f t="shared" si="1267"/>
        <v>13.785737074551502</v>
      </c>
      <c r="H4124">
        <f t="shared" si="1259"/>
        <v>26.78605611827253</v>
      </c>
      <c r="I4124">
        <f t="shared" si="1268"/>
        <v>23.444571371428442</v>
      </c>
      <c r="J4124">
        <f t="shared" si="1269"/>
        <v>62.914549979107768</v>
      </c>
      <c r="K4124">
        <f t="shared" si="1260"/>
        <v>27.085450020892232</v>
      </c>
      <c r="L4124">
        <f t="shared" si="1270"/>
        <v>114.76155869788978</v>
      </c>
      <c r="M4124">
        <f t="shared" si="1261"/>
        <v>245.23844130211023</v>
      </c>
      <c r="N4124">
        <f t="shared" si="1271"/>
        <v>245.23844130211023</v>
      </c>
      <c r="O4124">
        <f t="shared" si="1262"/>
        <v>1.1231809896461675</v>
      </c>
      <c r="P4124">
        <f t="shared" si="1263"/>
        <v>0.9198192514308775</v>
      </c>
      <c r="Q4124">
        <f t="shared" si="1272"/>
        <v>0.76058076016594223</v>
      </c>
      <c r="R4124">
        <f t="shared" si="1273"/>
        <v>0.69959682546856472</v>
      </c>
      <c r="S4124">
        <f t="shared" si="1255"/>
        <v>2.0055705986056593</v>
      </c>
    </row>
    <row r="4125" spans="1:19" x14ac:dyDescent="0.2">
      <c r="A4125" s="3">
        <v>41445.624999990068</v>
      </c>
      <c r="B4125" s="5">
        <f t="shared" si="1265"/>
        <v>171</v>
      </c>
      <c r="C4125" s="5">
        <v>15</v>
      </c>
      <c r="D4125">
        <f t="shared" si="1266"/>
        <v>88.767123287671225</v>
      </c>
      <c r="E4125">
        <f t="shared" si="1257"/>
        <v>-1.2370395269098728</v>
      </c>
      <c r="F4125">
        <f t="shared" si="1258"/>
        <v>-12.855775526909872</v>
      </c>
      <c r="G4125">
        <f t="shared" si="1267"/>
        <v>14.785737074551502</v>
      </c>
      <c r="H4125">
        <f t="shared" si="1259"/>
        <v>41.786056118272526</v>
      </c>
      <c r="I4125">
        <f t="shared" si="1268"/>
        <v>23.444571371428442</v>
      </c>
      <c r="J4125">
        <f t="shared" si="1269"/>
        <v>51.629425287563549</v>
      </c>
      <c r="K4125">
        <f t="shared" si="1260"/>
        <v>38.370574712436451</v>
      </c>
      <c r="L4125">
        <f t="shared" si="1270"/>
        <v>99.986180903347616</v>
      </c>
      <c r="M4125">
        <f t="shared" si="1261"/>
        <v>260.01381909665236</v>
      </c>
      <c r="N4125">
        <f t="shared" si="1271"/>
        <v>260.01381909665236</v>
      </c>
      <c r="O4125">
        <f t="shared" si="1262"/>
        <v>1.2754901026202221</v>
      </c>
      <c r="P4125">
        <f t="shared" si="1263"/>
        <v>0.88840602615733333</v>
      </c>
      <c r="Q4125">
        <f t="shared" si="1272"/>
        <v>0.62269839396271953</v>
      </c>
      <c r="R4125">
        <f t="shared" si="1273"/>
        <v>0.55320900567497322</v>
      </c>
      <c r="S4125">
        <f t="shared" si="1255"/>
        <v>1.5859130234367413</v>
      </c>
    </row>
    <row r="4126" spans="1:19" x14ac:dyDescent="0.2">
      <c r="A4126" s="3">
        <v>41445.666666656733</v>
      </c>
      <c r="B4126" s="5">
        <f t="shared" si="1265"/>
        <v>171</v>
      </c>
      <c r="C4126" s="5">
        <v>16</v>
      </c>
      <c r="D4126">
        <f t="shared" si="1266"/>
        <v>88.767123287671225</v>
      </c>
      <c r="E4126">
        <f t="shared" si="1257"/>
        <v>-1.2370395269098728</v>
      </c>
      <c r="F4126">
        <f t="shared" si="1258"/>
        <v>-12.855775526909872</v>
      </c>
      <c r="G4126">
        <f t="shared" si="1267"/>
        <v>15.785737074551502</v>
      </c>
      <c r="H4126">
        <f t="shared" si="1259"/>
        <v>56.786056118272526</v>
      </c>
      <c r="I4126">
        <f t="shared" si="1268"/>
        <v>23.444571371428442</v>
      </c>
      <c r="J4126">
        <f t="shared" si="1269"/>
        <v>39.863435288312949</v>
      </c>
      <c r="K4126">
        <f t="shared" si="1260"/>
        <v>50.136564711687051</v>
      </c>
      <c r="L4126">
        <f t="shared" si="1270"/>
        <v>89.692386595315227</v>
      </c>
      <c r="M4126">
        <f t="shared" si="1261"/>
        <v>270.30761340468479</v>
      </c>
      <c r="N4126">
        <f t="shared" si="1271"/>
        <v>270.30761340468479</v>
      </c>
      <c r="O4126">
        <f t="shared" si="1262"/>
        <v>1.5601599656488443</v>
      </c>
      <c r="P4126">
        <f t="shared" si="1263"/>
        <v>0.83536103694311625</v>
      </c>
      <c r="Q4126">
        <f t="shared" si="1272"/>
        <v>0.43375315903096018</v>
      </c>
      <c r="R4126">
        <f t="shared" si="1273"/>
        <v>0.36234048870545532</v>
      </c>
      <c r="S4126">
        <f t="shared" ref="S4126:S4189" si="1275">R4126*$E$10</f>
        <v>1.0387403206773418</v>
      </c>
    </row>
    <row r="4127" spans="1:19" x14ac:dyDescent="0.2">
      <c r="A4127" s="3">
        <v>41445.708333323397</v>
      </c>
      <c r="B4127" s="5">
        <f t="shared" si="1265"/>
        <v>171</v>
      </c>
      <c r="C4127" s="5">
        <v>17</v>
      </c>
      <c r="D4127">
        <f t="shared" si="1266"/>
        <v>88.767123287671225</v>
      </c>
      <c r="E4127">
        <f t="shared" ref="E4127:E4190" si="1276">9.87*SIN(RADIANS(2*D4127))-7.53*COS(RADIANS(D4127))-1.5*SIN(RADIANS(D4127))</f>
        <v>-1.2370395269098728</v>
      </c>
      <c r="F4127">
        <f t="shared" ref="F4127:F4190" si="1277">4*($B$6-$B$5)+E4127</f>
        <v>-12.855775526909872</v>
      </c>
      <c r="G4127">
        <f t="shared" si="1267"/>
        <v>16.785737074551502</v>
      </c>
      <c r="H4127">
        <f t="shared" ref="H4127:H4190" si="1278">15*(G4127-12)</f>
        <v>71.786056118272526</v>
      </c>
      <c r="I4127">
        <f t="shared" si="1268"/>
        <v>23.444571371428442</v>
      </c>
      <c r="J4127">
        <f t="shared" si="1269"/>
        <v>28.094027543107238</v>
      </c>
      <c r="K4127">
        <f t="shared" ref="K4127:K4190" si="1279">90-J4127</f>
        <v>61.905972456892762</v>
      </c>
      <c r="L4127">
        <f t="shared" si="1270"/>
        <v>81.067851805293898</v>
      </c>
      <c r="M4127">
        <f t="shared" ref="M4127:M4190" si="1280">360-L4127</f>
        <v>278.93214819470609</v>
      </c>
      <c r="N4127">
        <f t="shared" si="1271"/>
        <v>278.93214819470609</v>
      </c>
      <c r="O4127">
        <f t="shared" ref="O4127:O4190" si="1281">1/(COS(RADIANS(K4127)))</f>
        <v>2.1235032613897342</v>
      </c>
      <c r="P4127">
        <f t="shared" ref="P4127:P4190" si="1282">1.353*0.7^(O4127^0.678)</f>
        <v>0.74677776781330141</v>
      </c>
      <c r="Q4127">
        <f t="shared" si="1272"/>
        <v>0.20911235892341401</v>
      </c>
      <c r="R4127">
        <f t="shared" si="1273"/>
        <v>0.15616046061900102</v>
      </c>
      <c r="S4127">
        <f t="shared" si="1275"/>
        <v>0.44767331280044254</v>
      </c>
    </row>
    <row r="4128" spans="1:19" x14ac:dyDescent="0.2">
      <c r="A4128" s="3">
        <v>41445.749999990061</v>
      </c>
      <c r="B4128" s="5">
        <f t="shared" si="1265"/>
        <v>171</v>
      </c>
      <c r="C4128" s="5">
        <v>18</v>
      </c>
      <c r="D4128">
        <f t="shared" si="1266"/>
        <v>88.767123287671225</v>
      </c>
      <c r="E4128">
        <f t="shared" si="1276"/>
        <v>-1.2370395269098728</v>
      </c>
      <c r="F4128">
        <f t="shared" si="1277"/>
        <v>-12.855775526909872</v>
      </c>
      <c r="G4128">
        <f t="shared" si="1267"/>
        <v>17.785737074551502</v>
      </c>
      <c r="H4128">
        <f t="shared" si="1278"/>
        <v>86.786056118272526</v>
      </c>
      <c r="I4128">
        <f t="shared" si="1268"/>
        <v>23.444571371428442</v>
      </c>
      <c r="J4128">
        <f t="shared" si="1269"/>
        <v>16.587562516197693</v>
      </c>
      <c r="K4128">
        <f t="shared" si="1279"/>
        <v>73.412437483802307</v>
      </c>
      <c r="L4128">
        <f t="shared" si="1270"/>
        <v>72.896974911562211</v>
      </c>
      <c r="M4128">
        <f t="shared" si="1280"/>
        <v>287.10302508843779</v>
      </c>
      <c r="N4128">
        <f t="shared" si="1271"/>
        <v>287.10302508843779</v>
      </c>
      <c r="O4128">
        <f t="shared" si="1281"/>
        <v>3.5028682723144495</v>
      </c>
      <c r="P4128">
        <f t="shared" si="1282"/>
        <v>0.58736458373424816</v>
      </c>
      <c r="Q4128">
        <f t="shared" si="1272"/>
        <v>-3.4271357627977783E-2</v>
      </c>
      <c r="R4128">
        <f t="shared" si="1273"/>
        <v>-2.0129781707164722E-2</v>
      </c>
      <c r="S4128">
        <f t="shared" si="1275"/>
        <v>-5.77070919685779E-2</v>
      </c>
    </row>
    <row r="4129" spans="1:20" x14ac:dyDescent="0.2">
      <c r="A4129" s="3">
        <v>41445.791666656725</v>
      </c>
      <c r="B4129" s="5">
        <f t="shared" si="1265"/>
        <v>171</v>
      </c>
      <c r="C4129" s="5">
        <v>19</v>
      </c>
      <c r="D4129">
        <f t="shared" si="1266"/>
        <v>88.767123287671225</v>
      </c>
      <c r="E4129">
        <f t="shared" si="1276"/>
        <v>-1.2370395269098728</v>
      </c>
      <c r="F4129">
        <f t="shared" si="1277"/>
        <v>-12.855775526909872</v>
      </c>
      <c r="G4129">
        <f t="shared" si="1267"/>
        <v>18.785737074551502</v>
      </c>
      <c r="H4129">
        <f t="shared" si="1278"/>
        <v>101.78605611827253</v>
      </c>
      <c r="I4129">
        <f t="shared" si="1268"/>
        <v>23.444571371428442</v>
      </c>
      <c r="J4129">
        <f t="shared" si="1269"/>
        <v>5.5824778760459663</v>
      </c>
      <c r="K4129">
        <f t="shared" si="1279"/>
        <v>84.417522123954029</v>
      </c>
      <c r="L4129">
        <f t="shared" si="1270"/>
        <v>64.473070405818277</v>
      </c>
      <c r="M4129">
        <f t="shared" si="1280"/>
        <v>295.52692959418175</v>
      </c>
      <c r="N4129">
        <f t="shared" si="1271"/>
        <v>295.52692959418175</v>
      </c>
      <c r="O4129">
        <f t="shared" si="1281"/>
        <v>10.279759967170953</v>
      </c>
      <c r="P4129">
        <f t="shared" si="1282"/>
        <v>0.23953056868053049</v>
      </c>
      <c r="Q4129">
        <f t="shared" si="1272"/>
        <v>-0.27819618948737662</v>
      </c>
      <c r="R4129">
        <f t="shared" si="1273"/>
        <v>-6.6636491472667939E-2</v>
      </c>
      <c r="S4129">
        <f t="shared" si="1275"/>
        <v>-0.19103029520225381</v>
      </c>
    </row>
    <row r="4130" spans="1:20" x14ac:dyDescent="0.2">
      <c r="A4130" s="3">
        <v>41445.83333332339</v>
      </c>
      <c r="B4130" s="5">
        <f t="shared" si="1265"/>
        <v>171</v>
      </c>
      <c r="C4130" s="5">
        <v>20</v>
      </c>
      <c r="D4130">
        <f t="shared" si="1266"/>
        <v>88.767123287671225</v>
      </c>
      <c r="E4130">
        <f t="shared" si="1276"/>
        <v>-1.2370395269098728</v>
      </c>
      <c r="F4130">
        <f t="shared" si="1277"/>
        <v>-12.855775526909872</v>
      </c>
      <c r="G4130">
        <f t="shared" si="1267"/>
        <v>19.785737074551502</v>
      </c>
      <c r="H4130">
        <f t="shared" si="1278"/>
        <v>116.78605611827253</v>
      </c>
      <c r="I4130">
        <f t="shared" si="1268"/>
        <v>23.444571371428442</v>
      </c>
      <c r="J4130">
        <f t="shared" si="1269"/>
        <v>-4.6379900454782979</v>
      </c>
      <c r="K4130">
        <f t="shared" si="1279"/>
        <v>94.637990045478304</v>
      </c>
      <c r="L4130">
        <f t="shared" si="1270"/>
        <v>55.254332484155697</v>
      </c>
      <c r="M4130">
        <f t="shared" si="1280"/>
        <v>304.74566751584427</v>
      </c>
      <c r="N4130">
        <f t="shared" si="1271"/>
        <v>304.74566751584427</v>
      </c>
      <c r="O4130">
        <f t="shared" si="1281"/>
        <v>-12.367081352223693</v>
      </c>
      <c r="P4130" t="e">
        <f t="shared" si="1282"/>
        <v>#NUM!</v>
      </c>
      <c r="Q4130">
        <f t="shared" si="1272"/>
        <v>-0.50434440786388302</v>
      </c>
      <c r="R4130" t="e">
        <f t="shared" si="1273"/>
        <v>#NUM!</v>
      </c>
      <c r="S4130" t="e">
        <f t="shared" si="1275"/>
        <v>#NUM!</v>
      </c>
    </row>
    <row r="4131" spans="1:20" x14ac:dyDescent="0.2">
      <c r="A4131" s="3">
        <v>41445.874999990054</v>
      </c>
      <c r="B4131" s="5">
        <f t="shared" si="1265"/>
        <v>171</v>
      </c>
      <c r="C4131" s="5">
        <v>21</v>
      </c>
      <c r="D4131">
        <f t="shared" si="1266"/>
        <v>88.767123287671225</v>
      </c>
      <c r="E4131">
        <f t="shared" si="1276"/>
        <v>-1.2370395269098728</v>
      </c>
      <c r="F4131">
        <f t="shared" si="1277"/>
        <v>-12.855775526909872</v>
      </c>
      <c r="G4131">
        <f t="shared" si="1267"/>
        <v>20.785737074551502</v>
      </c>
      <c r="H4131">
        <f t="shared" si="1278"/>
        <v>131.78605611827254</v>
      </c>
      <c r="I4131">
        <f t="shared" si="1268"/>
        <v>23.444571371428442</v>
      </c>
      <c r="J4131">
        <f t="shared" si="1269"/>
        <v>-13.697450065405592</v>
      </c>
      <c r="K4131">
        <f t="shared" si="1279"/>
        <v>103.69745006540559</v>
      </c>
      <c r="L4131">
        <f t="shared" si="1270"/>
        <v>44.757475713480943</v>
      </c>
      <c r="M4131">
        <f t="shared" si="1280"/>
        <v>315.24252428651903</v>
      </c>
      <c r="N4131">
        <f t="shared" si="1271"/>
        <v>315.24252428651903</v>
      </c>
      <c r="O4131">
        <f t="shared" si="1281"/>
        <v>-4.2230637960211617</v>
      </c>
      <c r="P4131" t="e">
        <f t="shared" si="1282"/>
        <v>#NUM!</v>
      </c>
      <c r="Q4131">
        <f t="shared" si="1272"/>
        <v>-0.6959560910235344</v>
      </c>
      <c r="R4131" t="e">
        <f t="shared" si="1273"/>
        <v>#NUM!</v>
      </c>
      <c r="S4131" t="e">
        <f t="shared" si="1275"/>
        <v>#NUM!</v>
      </c>
    </row>
    <row r="4132" spans="1:20" x14ac:dyDescent="0.2">
      <c r="A4132" s="3">
        <v>41445.916666656718</v>
      </c>
      <c r="B4132" s="5">
        <f t="shared" si="1265"/>
        <v>171</v>
      </c>
      <c r="C4132" s="5">
        <v>22</v>
      </c>
      <c r="D4132">
        <f t="shared" si="1266"/>
        <v>88.767123287671225</v>
      </c>
      <c r="E4132">
        <f t="shared" si="1276"/>
        <v>-1.2370395269098728</v>
      </c>
      <c r="F4132">
        <f t="shared" si="1277"/>
        <v>-12.855775526909872</v>
      </c>
      <c r="G4132">
        <f t="shared" si="1267"/>
        <v>21.785737074551502</v>
      </c>
      <c r="H4132">
        <f t="shared" si="1278"/>
        <v>146.78605611827254</v>
      </c>
      <c r="I4132">
        <f t="shared" si="1268"/>
        <v>23.444571371428442</v>
      </c>
      <c r="J4132">
        <f t="shared" si="1269"/>
        <v>-21.094054853787977</v>
      </c>
      <c r="K4132">
        <f t="shared" si="1279"/>
        <v>111.09405485378798</v>
      </c>
      <c r="L4132">
        <f t="shared" si="1270"/>
        <v>32.591103109335137</v>
      </c>
      <c r="M4132">
        <f t="shared" si="1280"/>
        <v>327.40889689066489</v>
      </c>
      <c r="N4132">
        <f t="shared" si="1271"/>
        <v>327.40889689066489</v>
      </c>
      <c r="O4132">
        <f t="shared" si="1281"/>
        <v>-2.7785495916531153</v>
      </c>
      <c r="P4132" t="e">
        <f t="shared" si="1282"/>
        <v>#NUM!</v>
      </c>
      <c r="Q4132">
        <f t="shared" si="1272"/>
        <v>-0.84015187181505324</v>
      </c>
      <c r="R4132" t="e">
        <f t="shared" si="1273"/>
        <v>#NUM!</v>
      </c>
      <c r="S4132" t="e">
        <f t="shared" si="1275"/>
        <v>#NUM!</v>
      </c>
    </row>
    <row r="4133" spans="1:20" x14ac:dyDescent="0.2">
      <c r="A4133" s="3">
        <v>41445.958333323382</v>
      </c>
      <c r="B4133" s="5">
        <f t="shared" si="1265"/>
        <v>171</v>
      </c>
      <c r="C4133" s="5">
        <v>23</v>
      </c>
      <c r="D4133">
        <f t="shared" si="1266"/>
        <v>88.767123287671225</v>
      </c>
      <c r="E4133">
        <f t="shared" si="1276"/>
        <v>-1.2370395269098728</v>
      </c>
      <c r="F4133">
        <f t="shared" si="1277"/>
        <v>-12.855775526909872</v>
      </c>
      <c r="G4133">
        <f t="shared" si="1267"/>
        <v>22.785737074551502</v>
      </c>
      <c r="H4133">
        <f t="shared" si="1278"/>
        <v>161.78605611827254</v>
      </c>
      <c r="I4133">
        <f t="shared" si="1268"/>
        <v>23.444571371428442</v>
      </c>
      <c r="J4133">
        <f t="shared" si="1269"/>
        <v>-26.217871043925005</v>
      </c>
      <c r="K4133">
        <f t="shared" si="1279"/>
        <v>116.217871043925</v>
      </c>
      <c r="L4133">
        <f t="shared" si="1270"/>
        <v>18.641606436171031</v>
      </c>
      <c r="M4133">
        <f t="shared" si="1280"/>
        <v>341.35839356382894</v>
      </c>
      <c r="N4133">
        <f t="shared" si="1271"/>
        <v>341.35839356382894</v>
      </c>
      <c r="O4133">
        <f t="shared" si="1281"/>
        <v>-2.2635409291553308</v>
      </c>
      <c r="P4133" t="e">
        <f t="shared" si="1282"/>
        <v>#NUM!</v>
      </c>
      <c r="Q4133">
        <f t="shared" si="1272"/>
        <v>-0.93047929397323181</v>
      </c>
      <c r="R4133" t="e">
        <f t="shared" si="1273"/>
        <v>#NUM!</v>
      </c>
      <c r="S4133" t="e">
        <f t="shared" si="1275"/>
        <v>#NUM!</v>
      </c>
    </row>
    <row r="4134" spans="1:20" x14ac:dyDescent="0.2">
      <c r="A4134" s="3">
        <v>41445.999999990046</v>
      </c>
      <c r="B4134" s="5">
        <f t="shared" si="1265"/>
        <v>172</v>
      </c>
      <c r="C4134" s="5">
        <v>0</v>
      </c>
      <c r="D4134">
        <f t="shared" si="1266"/>
        <v>89.753424657534239</v>
      </c>
      <c r="E4134">
        <f t="shared" si="1276"/>
        <v>-1.4474406936836473</v>
      </c>
      <c r="F4134">
        <f t="shared" si="1277"/>
        <v>-13.066176693683646</v>
      </c>
      <c r="G4134">
        <f t="shared" si="1267"/>
        <v>-0.2177696115613941</v>
      </c>
      <c r="H4134">
        <f t="shared" si="1278"/>
        <v>-183.26654417342093</v>
      </c>
      <c r="I4134">
        <f t="shared" si="1268"/>
        <v>23.449782846813658</v>
      </c>
      <c r="J4134">
        <f t="shared" si="1269"/>
        <v>-28.473630576694937</v>
      </c>
      <c r="K4134">
        <f t="shared" si="1279"/>
        <v>118.47363057669494</v>
      </c>
      <c r="L4134">
        <f t="shared" si="1270"/>
        <v>3.4093036125867116</v>
      </c>
      <c r="M4134">
        <f t="shared" si="1280"/>
        <v>356.59069638741329</v>
      </c>
      <c r="N4134">
        <f t="shared" si="1271"/>
        <v>3.4093036125867116</v>
      </c>
      <c r="O4134">
        <f t="shared" si="1281"/>
        <v>-2.0975167024895507</v>
      </c>
      <c r="P4134" t="e">
        <f t="shared" si="1282"/>
        <v>#NUM!</v>
      </c>
      <c r="Q4134">
        <f t="shared" si="1272"/>
        <v>-0.96716127836098353</v>
      </c>
      <c r="R4134" t="e">
        <f t="shared" si="1273"/>
        <v>#NUM!</v>
      </c>
      <c r="S4134" t="e">
        <f t="shared" si="1275"/>
        <v>#NUM!</v>
      </c>
      <c r="T4134">
        <f t="shared" ref="T4134" si="1283">SUMIF(S4140:S4154,"&gt;0,01")</f>
        <v>15.947590379919587</v>
      </c>
    </row>
    <row r="4135" spans="1:20" x14ac:dyDescent="0.2">
      <c r="A4135" s="3">
        <v>41446.041666656711</v>
      </c>
      <c r="B4135" s="5">
        <f t="shared" si="1265"/>
        <v>172</v>
      </c>
      <c r="C4135" s="5">
        <v>1</v>
      </c>
      <c r="D4135">
        <f t="shared" si="1266"/>
        <v>89.753424657534239</v>
      </c>
      <c r="E4135">
        <f t="shared" si="1276"/>
        <v>-1.4474406936836473</v>
      </c>
      <c r="F4135">
        <f t="shared" si="1277"/>
        <v>-13.066176693683646</v>
      </c>
      <c r="G4135">
        <f t="shared" si="1267"/>
        <v>0.78223038843860593</v>
      </c>
      <c r="H4135">
        <f t="shared" si="1278"/>
        <v>-168.26654417342093</v>
      </c>
      <c r="I4135">
        <f t="shared" si="1268"/>
        <v>23.449782846813658</v>
      </c>
      <c r="J4135">
        <f t="shared" si="1269"/>
        <v>-27.5694003259139</v>
      </c>
      <c r="K4135">
        <f t="shared" si="1279"/>
        <v>117.5694003259139</v>
      </c>
      <c r="L4135">
        <f t="shared" si="1270"/>
        <v>12.149377262137449</v>
      </c>
      <c r="M4135">
        <f t="shared" si="1280"/>
        <v>347.85062273786252</v>
      </c>
      <c r="N4135">
        <f t="shared" si="1271"/>
        <v>12.149377262137449</v>
      </c>
      <c r="O4135">
        <f t="shared" si="1281"/>
        <v>-2.1606547086421797</v>
      </c>
      <c r="P4135" t="e">
        <f t="shared" si="1282"/>
        <v>#NUM!</v>
      </c>
      <c r="Q4135">
        <f t="shared" si="1272"/>
        <v>-0.9527371009571064</v>
      </c>
      <c r="R4135" t="e">
        <f t="shared" si="1273"/>
        <v>#NUM!</v>
      </c>
      <c r="S4135" t="e">
        <f t="shared" si="1275"/>
        <v>#NUM!</v>
      </c>
    </row>
    <row r="4136" spans="1:20" x14ac:dyDescent="0.2">
      <c r="A4136" s="3">
        <v>41446.083333323375</v>
      </c>
      <c r="B4136" s="5">
        <f t="shared" si="1265"/>
        <v>172</v>
      </c>
      <c r="C4136" s="5">
        <v>2</v>
      </c>
      <c r="D4136">
        <f t="shared" si="1266"/>
        <v>89.753424657534239</v>
      </c>
      <c r="E4136">
        <f t="shared" si="1276"/>
        <v>-1.4474406936836473</v>
      </c>
      <c r="F4136">
        <f t="shared" si="1277"/>
        <v>-13.066176693683646</v>
      </c>
      <c r="G4136">
        <f t="shared" si="1267"/>
        <v>1.7822303884386059</v>
      </c>
      <c r="H4136">
        <f t="shared" si="1278"/>
        <v>-153.26654417342093</v>
      </c>
      <c r="I4136">
        <f t="shared" si="1268"/>
        <v>23.449782846813658</v>
      </c>
      <c r="J4136">
        <f t="shared" si="1269"/>
        <v>-23.619081844654321</v>
      </c>
      <c r="K4136">
        <f t="shared" si="1279"/>
        <v>113.61908184465432</v>
      </c>
      <c r="L4136">
        <f t="shared" si="1270"/>
        <v>26.77062429550756</v>
      </c>
      <c r="M4136">
        <f t="shared" si="1280"/>
        <v>333.22937570449244</v>
      </c>
      <c r="N4136">
        <f t="shared" si="1271"/>
        <v>26.77062429550756</v>
      </c>
      <c r="O4136">
        <f t="shared" si="1281"/>
        <v>-2.4959179466421122</v>
      </c>
      <c r="P4136" t="e">
        <f t="shared" si="1282"/>
        <v>#NUM!</v>
      </c>
      <c r="Q4136">
        <f t="shared" si="1272"/>
        <v>-0.88587555443491095</v>
      </c>
      <c r="R4136" t="e">
        <f t="shared" si="1273"/>
        <v>#NUM!</v>
      </c>
      <c r="S4136" t="e">
        <f t="shared" si="1275"/>
        <v>#NUM!</v>
      </c>
    </row>
    <row r="4137" spans="1:20" x14ac:dyDescent="0.2">
      <c r="A4137" s="3">
        <v>41446.124999990039</v>
      </c>
      <c r="B4137" s="5">
        <f t="shared" si="1265"/>
        <v>172</v>
      </c>
      <c r="C4137" s="5">
        <v>3</v>
      </c>
      <c r="D4137">
        <f t="shared" si="1266"/>
        <v>89.753424657534239</v>
      </c>
      <c r="E4137">
        <f t="shared" si="1276"/>
        <v>-1.4474406936836473</v>
      </c>
      <c r="F4137">
        <f t="shared" si="1277"/>
        <v>-13.066176693683646</v>
      </c>
      <c r="G4137">
        <f t="shared" si="1267"/>
        <v>2.7822303884386059</v>
      </c>
      <c r="H4137">
        <f t="shared" si="1278"/>
        <v>-138.26654417342093</v>
      </c>
      <c r="I4137">
        <f t="shared" si="1268"/>
        <v>23.449782846813658</v>
      </c>
      <c r="J4137">
        <f t="shared" si="1269"/>
        <v>-17.126687208043126</v>
      </c>
      <c r="K4137">
        <f t="shared" si="1279"/>
        <v>107.12668720804312</v>
      </c>
      <c r="L4137">
        <f t="shared" si="1270"/>
        <v>39.719175490419303</v>
      </c>
      <c r="M4137">
        <f t="shared" si="1280"/>
        <v>320.28082450958073</v>
      </c>
      <c r="N4137">
        <f t="shared" si="1271"/>
        <v>39.719175490419303</v>
      </c>
      <c r="O4137">
        <f t="shared" si="1281"/>
        <v>-3.3957531364331919</v>
      </c>
      <c r="P4137" t="e">
        <f t="shared" si="1282"/>
        <v>#NUM!</v>
      </c>
      <c r="Q4137">
        <f t="shared" si="1272"/>
        <v>-0.76460453662265848</v>
      </c>
      <c r="R4137" t="e">
        <f t="shared" si="1273"/>
        <v>#NUM!</v>
      </c>
      <c r="S4137" t="e">
        <f t="shared" si="1275"/>
        <v>#NUM!</v>
      </c>
    </row>
    <row r="4138" spans="1:20" x14ac:dyDescent="0.2">
      <c r="A4138" s="3">
        <v>41446.166666656703</v>
      </c>
      <c r="B4138" s="5">
        <f t="shared" si="1265"/>
        <v>172</v>
      </c>
      <c r="C4138" s="5">
        <v>4</v>
      </c>
      <c r="D4138">
        <f t="shared" si="1266"/>
        <v>89.753424657534239</v>
      </c>
      <c r="E4138">
        <f t="shared" si="1276"/>
        <v>-1.4474406936836473</v>
      </c>
      <c r="F4138">
        <f t="shared" si="1277"/>
        <v>-13.066176693683646</v>
      </c>
      <c r="G4138">
        <f t="shared" si="1267"/>
        <v>3.7822303884386059</v>
      </c>
      <c r="H4138">
        <f t="shared" si="1278"/>
        <v>-123.26654417342091</v>
      </c>
      <c r="I4138">
        <f t="shared" si="1268"/>
        <v>23.449782846813658</v>
      </c>
      <c r="J4138">
        <f t="shared" si="1269"/>
        <v>-8.7168639036001263</v>
      </c>
      <c r="K4138">
        <f t="shared" si="1279"/>
        <v>98.716863903600128</v>
      </c>
      <c r="L4138">
        <f t="shared" si="1270"/>
        <v>50.898970399398792</v>
      </c>
      <c r="M4138">
        <f t="shared" si="1280"/>
        <v>309.10102960060124</v>
      </c>
      <c r="N4138">
        <f t="shared" si="1271"/>
        <v>50.898970399398792</v>
      </c>
      <c r="O4138">
        <f t="shared" si="1281"/>
        <v>-6.5984058183505168</v>
      </c>
      <c r="P4138" t="e">
        <f t="shared" si="1282"/>
        <v>#NUM!</v>
      </c>
      <c r="Q4138">
        <f t="shared" si="1272"/>
        <v>-0.59223070698230484</v>
      </c>
      <c r="R4138" t="e">
        <f t="shared" si="1273"/>
        <v>#NUM!</v>
      </c>
      <c r="S4138" t="e">
        <f t="shared" si="1275"/>
        <v>#NUM!</v>
      </c>
    </row>
    <row r="4139" spans="1:20" x14ac:dyDescent="0.2">
      <c r="A4139" s="3">
        <v>41446.208333323368</v>
      </c>
      <c r="B4139" s="5">
        <f t="shared" si="1265"/>
        <v>172</v>
      </c>
      <c r="C4139" s="5">
        <v>5</v>
      </c>
      <c r="D4139">
        <f t="shared" si="1266"/>
        <v>89.753424657534239</v>
      </c>
      <c r="E4139">
        <f t="shared" si="1276"/>
        <v>-1.4474406936836473</v>
      </c>
      <c r="F4139">
        <f t="shared" si="1277"/>
        <v>-13.066176693683646</v>
      </c>
      <c r="G4139">
        <f t="shared" si="1267"/>
        <v>4.7822303884386059</v>
      </c>
      <c r="H4139">
        <f t="shared" si="1278"/>
        <v>-108.26654417342091</v>
      </c>
      <c r="I4139">
        <f t="shared" si="1268"/>
        <v>23.449782846813658</v>
      </c>
      <c r="J4139">
        <f t="shared" si="1269"/>
        <v>1.0546617022865568</v>
      </c>
      <c r="K4139">
        <f t="shared" si="1279"/>
        <v>88.945338297713448</v>
      </c>
      <c r="L4139">
        <f t="shared" si="1270"/>
        <v>60.613253256693923</v>
      </c>
      <c r="M4139">
        <f t="shared" si="1280"/>
        <v>299.38674674330605</v>
      </c>
      <c r="N4139">
        <f t="shared" si="1271"/>
        <v>60.613253256693923</v>
      </c>
      <c r="O4139">
        <f t="shared" si="1281"/>
        <v>54.329284072035854</v>
      </c>
      <c r="P4139">
        <f t="shared" si="1282"/>
        <v>6.4027628246334832E-3</v>
      </c>
      <c r="Q4139">
        <f t="shared" si="1272"/>
        <v>-0.37912369003305441</v>
      </c>
      <c r="R4139">
        <f t="shared" si="1273"/>
        <v>-2.4274390684815086E-3</v>
      </c>
      <c r="S4139">
        <f t="shared" si="1275"/>
        <v>-6.9588658044475041E-3</v>
      </c>
    </row>
    <row r="4140" spans="1:20" x14ac:dyDescent="0.2">
      <c r="A4140" s="3">
        <v>41446.249999990032</v>
      </c>
      <c r="B4140" s="5">
        <f t="shared" si="1265"/>
        <v>172</v>
      </c>
      <c r="C4140" s="5">
        <v>6</v>
      </c>
      <c r="D4140">
        <f t="shared" si="1266"/>
        <v>89.753424657534239</v>
      </c>
      <c r="E4140">
        <f t="shared" si="1276"/>
        <v>-1.4474406936836473</v>
      </c>
      <c r="F4140">
        <f t="shared" si="1277"/>
        <v>-13.066176693683646</v>
      </c>
      <c r="G4140">
        <f t="shared" si="1267"/>
        <v>5.7822303884386059</v>
      </c>
      <c r="H4140">
        <f t="shared" si="1278"/>
        <v>-93.266544173420911</v>
      </c>
      <c r="I4140">
        <f t="shared" si="1268"/>
        <v>23.449782846813658</v>
      </c>
      <c r="J4140">
        <f t="shared" si="1269"/>
        <v>11.759628197759957</v>
      </c>
      <c r="K4140">
        <f t="shared" si="1279"/>
        <v>78.240371802240048</v>
      </c>
      <c r="L4140">
        <f t="shared" si="1270"/>
        <v>69.317961063588243</v>
      </c>
      <c r="M4140">
        <f t="shared" si="1280"/>
        <v>290.68203893641174</v>
      </c>
      <c r="N4140">
        <f t="shared" si="1271"/>
        <v>69.317961063588243</v>
      </c>
      <c r="O4140">
        <f t="shared" si="1281"/>
        <v>4.9066203722574491</v>
      </c>
      <c r="P4140">
        <f t="shared" si="1282"/>
        <v>0.47411391726110425</v>
      </c>
      <c r="Q4140">
        <f t="shared" si="1272"/>
        <v>-0.1406889562527758</v>
      </c>
      <c r="R4140">
        <f t="shared" si="1273"/>
        <v>-6.6702592164379668E-2</v>
      </c>
      <c r="S4140">
        <f t="shared" si="1275"/>
        <v>-0.1912197894924198</v>
      </c>
    </row>
    <row r="4141" spans="1:20" x14ac:dyDescent="0.2">
      <c r="A4141" s="3">
        <v>41446.291666656696</v>
      </c>
      <c r="B4141" s="5">
        <f t="shared" si="1265"/>
        <v>172</v>
      </c>
      <c r="C4141" s="5">
        <v>7</v>
      </c>
      <c r="D4141">
        <f t="shared" si="1266"/>
        <v>89.753424657534239</v>
      </c>
      <c r="E4141">
        <f t="shared" si="1276"/>
        <v>-1.4474406936836473</v>
      </c>
      <c r="F4141">
        <f t="shared" si="1277"/>
        <v>-13.066176693683646</v>
      </c>
      <c r="G4141">
        <f t="shared" si="1267"/>
        <v>6.7822303884386059</v>
      </c>
      <c r="H4141">
        <f t="shared" si="1278"/>
        <v>-78.266544173420911</v>
      </c>
      <c r="I4141">
        <f t="shared" si="1268"/>
        <v>23.449782846813658</v>
      </c>
      <c r="J4141">
        <f t="shared" si="1269"/>
        <v>23.079844165272039</v>
      </c>
      <c r="K4141">
        <f t="shared" si="1279"/>
        <v>66.920155834727964</v>
      </c>
      <c r="L4141">
        <f t="shared" si="1270"/>
        <v>77.524912694607153</v>
      </c>
      <c r="M4141">
        <f t="shared" si="1280"/>
        <v>282.47508730539283</v>
      </c>
      <c r="N4141">
        <f t="shared" si="1271"/>
        <v>77.524912694607153</v>
      </c>
      <c r="O4141">
        <f t="shared" si="1281"/>
        <v>2.5509324771087885</v>
      </c>
      <c r="P4141">
        <f t="shared" si="1282"/>
        <v>0.69026839808997964</v>
      </c>
      <c r="Q4141">
        <f t="shared" si="1272"/>
        <v>0.10518916008482768</v>
      </c>
      <c r="R4141">
        <f t="shared" si="1273"/>
        <v>7.2608753028184425E-2</v>
      </c>
      <c r="S4141">
        <f t="shared" si="1275"/>
        <v>0.20815128796105381</v>
      </c>
    </row>
    <row r="4142" spans="1:20" x14ac:dyDescent="0.2">
      <c r="A4142" s="3">
        <v>41446.33333332336</v>
      </c>
      <c r="B4142" s="5">
        <f t="shared" si="1265"/>
        <v>172</v>
      </c>
      <c r="C4142" s="5">
        <v>8</v>
      </c>
      <c r="D4142">
        <f t="shared" si="1266"/>
        <v>89.753424657534239</v>
      </c>
      <c r="E4142">
        <f t="shared" si="1276"/>
        <v>-1.4474406936836473</v>
      </c>
      <c r="F4142">
        <f t="shared" si="1277"/>
        <v>-13.066176693683646</v>
      </c>
      <c r="G4142">
        <f t="shared" si="1267"/>
        <v>7.7822303884386059</v>
      </c>
      <c r="H4142">
        <f t="shared" si="1278"/>
        <v>-63.266544173420911</v>
      </c>
      <c r="I4142">
        <f t="shared" si="1268"/>
        <v>23.449782846813658</v>
      </c>
      <c r="J4142">
        <f t="shared" si="1269"/>
        <v>34.764312466211749</v>
      </c>
      <c r="K4142">
        <f t="shared" si="1279"/>
        <v>55.235687533788251</v>
      </c>
      <c r="L4142">
        <f t="shared" si="1270"/>
        <v>85.845908212919639</v>
      </c>
      <c r="M4142">
        <f t="shared" si="1280"/>
        <v>274.15409178708035</v>
      </c>
      <c r="N4142">
        <f t="shared" si="1271"/>
        <v>85.845908212919639</v>
      </c>
      <c r="O4142">
        <f t="shared" si="1281"/>
        <v>1.7537644802070746</v>
      </c>
      <c r="P4142">
        <f t="shared" si="1282"/>
        <v>0.80276502991816723</v>
      </c>
      <c r="Q4142">
        <f t="shared" si="1272"/>
        <v>0.34009000720352017</v>
      </c>
      <c r="R4142">
        <f t="shared" si="1273"/>
        <v>0.2730123648076036</v>
      </c>
      <c r="S4142">
        <f t="shared" si="1275"/>
        <v>0.78265874283692749</v>
      </c>
    </row>
    <row r="4143" spans="1:20" x14ac:dyDescent="0.2">
      <c r="A4143" s="3">
        <v>41446.374999990025</v>
      </c>
      <c r="B4143" s="5">
        <f t="shared" si="1265"/>
        <v>172</v>
      </c>
      <c r="C4143" s="5">
        <v>9</v>
      </c>
      <c r="D4143">
        <f t="shared" si="1266"/>
        <v>89.753424657534239</v>
      </c>
      <c r="E4143">
        <f t="shared" si="1276"/>
        <v>-1.4474406936836473</v>
      </c>
      <c r="F4143">
        <f t="shared" si="1277"/>
        <v>-13.066176693683646</v>
      </c>
      <c r="G4143">
        <f t="shared" si="1267"/>
        <v>8.7822303884386059</v>
      </c>
      <c r="H4143">
        <f t="shared" si="1278"/>
        <v>-48.266544173420911</v>
      </c>
      <c r="I4143">
        <f t="shared" si="1268"/>
        <v>23.449782846813658</v>
      </c>
      <c r="J4143">
        <f t="shared" si="1269"/>
        <v>46.571137314096525</v>
      </c>
      <c r="K4143">
        <f t="shared" si="1279"/>
        <v>43.428862685903475</v>
      </c>
      <c r="L4143">
        <f t="shared" si="1270"/>
        <v>95.207241583257201</v>
      </c>
      <c r="M4143">
        <f t="shared" si="1280"/>
        <v>264.7927584167428</v>
      </c>
      <c r="N4143">
        <f t="shared" si="1271"/>
        <v>95.207241583257201</v>
      </c>
      <c r="O4143">
        <f t="shared" si="1281"/>
        <v>1.3769771582284662</v>
      </c>
      <c r="P4143">
        <f t="shared" si="1282"/>
        <v>0.86871681227936293</v>
      </c>
      <c r="Q4143">
        <f t="shared" si="1272"/>
        <v>0.54641997511607443</v>
      </c>
      <c r="R4143">
        <f t="shared" si="1273"/>
        <v>0.47468421894860502</v>
      </c>
      <c r="S4143">
        <f t="shared" si="1275"/>
        <v>1.3608019340393518</v>
      </c>
    </row>
    <row r="4144" spans="1:20" x14ac:dyDescent="0.2">
      <c r="A4144" s="3">
        <v>41446.416666656689</v>
      </c>
      <c r="B4144" s="5">
        <f t="shared" si="1265"/>
        <v>172</v>
      </c>
      <c r="C4144" s="5">
        <v>10</v>
      </c>
      <c r="D4144">
        <f t="shared" si="1266"/>
        <v>89.753424657534239</v>
      </c>
      <c r="E4144">
        <f t="shared" si="1276"/>
        <v>-1.4474406936836473</v>
      </c>
      <c r="F4144">
        <f t="shared" si="1277"/>
        <v>-13.066176693683646</v>
      </c>
      <c r="G4144">
        <f t="shared" si="1267"/>
        <v>9.7822303884386059</v>
      </c>
      <c r="H4144">
        <f t="shared" si="1278"/>
        <v>-33.266544173420911</v>
      </c>
      <c r="I4144">
        <f t="shared" si="1268"/>
        <v>23.449782846813658</v>
      </c>
      <c r="J4144">
        <f t="shared" si="1269"/>
        <v>58.152981052402353</v>
      </c>
      <c r="K4144">
        <f t="shared" si="1279"/>
        <v>31.847018947597647</v>
      </c>
      <c r="L4144">
        <f t="shared" si="1270"/>
        <v>107.50032742636898</v>
      </c>
      <c r="M4144">
        <f t="shared" si="1280"/>
        <v>252.49967257363102</v>
      </c>
      <c r="N4144">
        <f t="shared" si="1271"/>
        <v>107.50032742636898</v>
      </c>
      <c r="O4144">
        <f t="shared" si="1281"/>
        <v>1.1772185121983123</v>
      </c>
      <c r="P4144">
        <f t="shared" si="1282"/>
        <v>0.90839998074494377</v>
      </c>
      <c r="Q4144">
        <f t="shared" si="1272"/>
        <v>0.70817307192171186</v>
      </c>
      <c r="R4144">
        <f t="shared" si="1273"/>
        <v>0.64330440489777074</v>
      </c>
      <c r="S4144">
        <f t="shared" si="1275"/>
        <v>1.8441941893494946</v>
      </c>
    </row>
    <row r="4145" spans="1:20" x14ac:dyDescent="0.2">
      <c r="A4145" s="3">
        <v>41446.458333323353</v>
      </c>
      <c r="B4145" s="5">
        <f t="shared" si="1265"/>
        <v>172</v>
      </c>
      <c r="C4145" s="5">
        <v>11</v>
      </c>
      <c r="D4145">
        <f t="shared" si="1266"/>
        <v>89.753424657534239</v>
      </c>
      <c r="E4145">
        <f t="shared" si="1276"/>
        <v>-1.4474406936836473</v>
      </c>
      <c r="F4145">
        <f t="shared" si="1277"/>
        <v>-13.066176693683646</v>
      </c>
      <c r="G4145">
        <f t="shared" si="1267"/>
        <v>10.782230388438606</v>
      </c>
      <c r="H4145">
        <f t="shared" si="1278"/>
        <v>-18.266544173420911</v>
      </c>
      <c r="I4145">
        <f t="shared" si="1268"/>
        <v>23.449782846813658</v>
      </c>
      <c r="J4145">
        <f t="shared" si="1269"/>
        <v>68.669620913291396</v>
      </c>
      <c r="K4145">
        <f t="shared" si="1279"/>
        <v>21.330379086708604</v>
      </c>
      <c r="L4145">
        <f t="shared" si="1270"/>
        <v>127.76507280893178</v>
      </c>
      <c r="M4145">
        <f t="shared" si="1280"/>
        <v>232.23492719106821</v>
      </c>
      <c r="N4145">
        <f t="shared" si="1271"/>
        <v>127.76507280893178</v>
      </c>
      <c r="O4145">
        <f t="shared" si="1281"/>
        <v>1.0735390395071733</v>
      </c>
      <c r="P4145">
        <f t="shared" si="1282"/>
        <v>0.93059584056980171</v>
      </c>
      <c r="Q4145">
        <f t="shared" si="1272"/>
        <v>0.81042693236797492</v>
      </c>
      <c r="R4145">
        <f t="shared" si="1273"/>
        <v>0.75417993234738145</v>
      </c>
      <c r="S4145">
        <f t="shared" si="1275"/>
        <v>2.1620468294167212</v>
      </c>
    </row>
    <row r="4146" spans="1:20" x14ac:dyDescent="0.2">
      <c r="A4146" s="3">
        <v>41446.499999990017</v>
      </c>
      <c r="B4146" s="5">
        <f t="shared" si="1265"/>
        <v>172</v>
      </c>
      <c r="C4146" s="5">
        <v>12</v>
      </c>
      <c r="D4146">
        <f t="shared" si="1266"/>
        <v>89.753424657534239</v>
      </c>
      <c r="E4146">
        <f t="shared" si="1276"/>
        <v>-1.4474406936836473</v>
      </c>
      <c r="F4146">
        <f t="shared" si="1277"/>
        <v>-13.066176693683646</v>
      </c>
      <c r="G4146">
        <f t="shared" si="1267"/>
        <v>11.782230388438606</v>
      </c>
      <c r="H4146">
        <f t="shared" si="1278"/>
        <v>-3.2665441734209111</v>
      </c>
      <c r="I4146">
        <f t="shared" si="1268"/>
        <v>23.449782846813658</v>
      </c>
      <c r="J4146">
        <f t="shared" si="1269"/>
        <v>75.184276372994944</v>
      </c>
      <c r="K4146">
        <f t="shared" si="1279"/>
        <v>14.815723627005056</v>
      </c>
      <c r="L4146">
        <f t="shared" si="1270"/>
        <v>168.20387883156724</v>
      </c>
      <c r="M4146">
        <f t="shared" si="1280"/>
        <v>191.79612116843276</v>
      </c>
      <c r="N4146">
        <f t="shared" si="1271"/>
        <v>168.20387883156724</v>
      </c>
      <c r="O4146">
        <f t="shared" si="1281"/>
        <v>1.0343901088771827</v>
      </c>
      <c r="P4146">
        <f t="shared" si="1282"/>
        <v>0.93929879795019178</v>
      </c>
      <c r="Q4146">
        <f t="shared" si="1272"/>
        <v>0.84329027909800014</v>
      </c>
      <c r="R4146">
        <f t="shared" si="1273"/>
        <v>0.79210154547983325</v>
      </c>
      <c r="S4146">
        <f t="shared" si="1275"/>
        <v>2.2707586897074035</v>
      </c>
    </row>
    <row r="4147" spans="1:20" x14ac:dyDescent="0.2">
      <c r="A4147" s="3">
        <v>41446.541666656682</v>
      </c>
      <c r="B4147" s="5">
        <f t="shared" si="1265"/>
        <v>172</v>
      </c>
      <c r="C4147" s="5">
        <v>13</v>
      </c>
      <c r="D4147">
        <f t="shared" si="1266"/>
        <v>89.753424657534239</v>
      </c>
      <c r="E4147">
        <f t="shared" si="1276"/>
        <v>-1.4474406936836473</v>
      </c>
      <c r="F4147">
        <f t="shared" si="1277"/>
        <v>-13.066176693683646</v>
      </c>
      <c r="G4147">
        <f t="shared" si="1267"/>
        <v>12.782230388438606</v>
      </c>
      <c r="H4147">
        <f t="shared" si="1278"/>
        <v>11.733455826579089</v>
      </c>
      <c r="I4147">
        <f t="shared" si="1268"/>
        <v>23.449782846813658</v>
      </c>
      <c r="J4147">
        <f t="shared" si="1269"/>
        <v>72.330214866934696</v>
      </c>
      <c r="K4147">
        <f t="shared" si="1279"/>
        <v>17.669785133065304</v>
      </c>
      <c r="L4147">
        <f t="shared" si="1270"/>
        <v>142.07390071181402</v>
      </c>
      <c r="M4147">
        <f t="shared" si="1280"/>
        <v>217.92609928818598</v>
      </c>
      <c r="N4147">
        <f t="shared" si="1271"/>
        <v>217.92609928818598</v>
      </c>
      <c r="O4147">
        <f t="shared" si="1281"/>
        <v>1.0495143222415761</v>
      </c>
      <c r="P4147">
        <f t="shared" si="1282"/>
        <v>0.93591464516311451</v>
      </c>
      <c r="Q4147">
        <f t="shared" si="1272"/>
        <v>0.83280419043885323</v>
      </c>
      <c r="R4147">
        <f t="shared" si="1273"/>
        <v>0.77943363838493418</v>
      </c>
      <c r="S4147">
        <f t="shared" si="1275"/>
        <v>2.2344429417072873</v>
      </c>
    </row>
    <row r="4148" spans="1:20" x14ac:dyDescent="0.2">
      <c r="A4148" s="3">
        <v>41446.583333323346</v>
      </c>
      <c r="B4148" s="5">
        <f t="shared" si="1265"/>
        <v>172</v>
      </c>
      <c r="C4148" s="5">
        <v>14</v>
      </c>
      <c r="D4148">
        <f t="shared" si="1266"/>
        <v>89.753424657534239</v>
      </c>
      <c r="E4148">
        <f t="shared" si="1276"/>
        <v>-1.4474406936836473</v>
      </c>
      <c r="F4148">
        <f t="shared" si="1277"/>
        <v>-13.066176693683646</v>
      </c>
      <c r="G4148">
        <f t="shared" si="1267"/>
        <v>13.782230388438606</v>
      </c>
      <c r="H4148">
        <f t="shared" si="1278"/>
        <v>26.733455826579089</v>
      </c>
      <c r="I4148">
        <f t="shared" si="1268"/>
        <v>23.449782846813658</v>
      </c>
      <c r="J4148">
        <f t="shared" si="1269"/>
        <v>62.955442577220964</v>
      </c>
      <c r="K4148">
        <f t="shared" si="1279"/>
        <v>27.044557422779036</v>
      </c>
      <c r="L4148">
        <f t="shared" si="1270"/>
        <v>114.81902543250037</v>
      </c>
      <c r="M4148">
        <f t="shared" si="1280"/>
        <v>245.18097456749962</v>
      </c>
      <c r="N4148">
        <f t="shared" si="1271"/>
        <v>245.18097456749962</v>
      </c>
      <c r="O4148">
        <f t="shared" si="1281"/>
        <v>1.1227714691877182</v>
      </c>
      <c r="P4148">
        <f t="shared" si="1282"/>
        <v>0.9199070084351102</v>
      </c>
      <c r="Q4148">
        <f t="shared" si="1272"/>
        <v>0.76090786694875023</v>
      </c>
      <c r="R4148">
        <f t="shared" si="1273"/>
        <v>0.69996447957956565</v>
      </c>
      <c r="S4148">
        <f t="shared" si="1275"/>
        <v>2.0066245717636795</v>
      </c>
    </row>
    <row r="4149" spans="1:20" x14ac:dyDescent="0.2">
      <c r="A4149" s="3">
        <v>41446.62499999001</v>
      </c>
      <c r="B4149" s="5">
        <f t="shared" si="1265"/>
        <v>172</v>
      </c>
      <c r="C4149" s="5">
        <v>15</v>
      </c>
      <c r="D4149">
        <f t="shared" si="1266"/>
        <v>89.753424657534239</v>
      </c>
      <c r="E4149">
        <f t="shared" si="1276"/>
        <v>-1.4474406936836473</v>
      </c>
      <c r="F4149">
        <f t="shared" si="1277"/>
        <v>-13.066176693683646</v>
      </c>
      <c r="G4149">
        <f t="shared" si="1267"/>
        <v>14.782230388438606</v>
      </c>
      <c r="H4149">
        <f t="shared" si="1278"/>
        <v>41.733455826579089</v>
      </c>
      <c r="I4149">
        <f t="shared" si="1268"/>
        <v>23.449782846813658</v>
      </c>
      <c r="J4149">
        <f t="shared" si="1269"/>
        <v>51.673024429705855</v>
      </c>
      <c r="K4149">
        <f t="shared" si="1279"/>
        <v>38.326975570294145</v>
      </c>
      <c r="L4149">
        <f t="shared" si="1270"/>
        <v>100.02056079024129</v>
      </c>
      <c r="M4149">
        <f t="shared" si="1280"/>
        <v>259.97943920975871</v>
      </c>
      <c r="N4149">
        <f t="shared" si="1271"/>
        <v>259.97943920975871</v>
      </c>
      <c r="O4149">
        <f t="shared" si="1281"/>
        <v>1.2747224713834659</v>
      </c>
      <c r="P4149">
        <f t="shared" si="1282"/>
        <v>0.88855854298813874</v>
      </c>
      <c r="Q4149">
        <f t="shared" si="1272"/>
        <v>0.62323334070533432</v>
      </c>
      <c r="R4149">
        <f t="shared" si="1273"/>
        <v>0.55377930915876217</v>
      </c>
      <c r="S4149">
        <f t="shared" si="1275"/>
        <v>1.5875479420895002</v>
      </c>
    </row>
    <row r="4150" spans="1:20" x14ac:dyDescent="0.2">
      <c r="A4150" s="3">
        <v>41446.666666656674</v>
      </c>
      <c r="B4150" s="5">
        <f t="shared" si="1265"/>
        <v>172</v>
      </c>
      <c r="C4150" s="5">
        <v>16</v>
      </c>
      <c r="D4150">
        <f t="shared" si="1266"/>
        <v>89.753424657534239</v>
      </c>
      <c r="E4150">
        <f t="shared" si="1276"/>
        <v>-1.4474406936836473</v>
      </c>
      <c r="F4150">
        <f t="shared" si="1277"/>
        <v>-13.066176693683646</v>
      </c>
      <c r="G4150">
        <f t="shared" si="1267"/>
        <v>15.782230388438606</v>
      </c>
      <c r="H4150">
        <f t="shared" si="1278"/>
        <v>56.733455826579089</v>
      </c>
      <c r="I4150">
        <f t="shared" si="1268"/>
        <v>23.449782846813658</v>
      </c>
      <c r="J4150">
        <f t="shared" si="1269"/>
        <v>39.907553148636438</v>
      </c>
      <c r="K4150">
        <f t="shared" si="1279"/>
        <v>50.092446851363562</v>
      </c>
      <c r="L4150">
        <f t="shared" si="1270"/>
        <v>89.718758994719849</v>
      </c>
      <c r="M4150">
        <f t="shared" si="1280"/>
        <v>270.28124100528015</v>
      </c>
      <c r="N4150">
        <f t="shared" si="1271"/>
        <v>270.28124100528015</v>
      </c>
      <c r="O4150">
        <f t="shared" si="1281"/>
        <v>1.5587231181317946</v>
      </c>
      <c r="P4150">
        <f t="shared" si="1282"/>
        <v>0.83561264036511629</v>
      </c>
      <c r="Q4150">
        <f t="shared" si="1272"/>
        <v>0.43444791141097999</v>
      </c>
      <c r="R4150">
        <f t="shared" si="1273"/>
        <v>0.3630301663552391</v>
      </c>
      <c r="S4150">
        <f t="shared" si="1275"/>
        <v>1.0407174554592147</v>
      </c>
    </row>
    <row r="4151" spans="1:20" x14ac:dyDescent="0.2">
      <c r="A4151" s="3">
        <v>41446.708333323339</v>
      </c>
      <c r="B4151" s="5">
        <f t="shared" si="1265"/>
        <v>172</v>
      </c>
      <c r="C4151" s="5">
        <v>17</v>
      </c>
      <c r="D4151">
        <f t="shared" si="1266"/>
        <v>89.753424657534239</v>
      </c>
      <c r="E4151">
        <f t="shared" si="1276"/>
        <v>-1.4474406936836473</v>
      </c>
      <c r="F4151">
        <f t="shared" si="1277"/>
        <v>-13.066176693683646</v>
      </c>
      <c r="G4151">
        <f t="shared" si="1267"/>
        <v>16.782230388438606</v>
      </c>
      <c r="H4151">
        <f t="shared" si="1278"/>
        <v>71.733455826579089</v>
      </c>
      <c r="I4151">
        <f t="shared" si="1268"/>
        <v>23.449782846813658</v>
      </c>
      <c r="J4151">
        <f t="shared" si="1269"/>
        <v>28.137733316026711</v>
      </c>
      <c r="K4151">
        <f t="shared" si="1279"/>
        <v>61.862266683973289</v>
      </c>
      <c r="L4151">
        <f t="shared" si="1270"/>
        <v>81.091787903532335</v>
      </c>
      <c r="M4151">
        <f t="shared" si="1280"/>
        <v>278.90821209646765</v>
      </c>
      <c r="N4151">
        <f t="shared" si="1271"/>
        <v>278.90821209646765</v>
      </c>
      <c r="O4151">
        <f t="shared" si="1281"/>
        <v>2.1204737767442974</v>
      </c>
      <c r="P4151">
        <f t="shared" si="1282"/>
        <v>0.74720728055784535</v>
      </c>
      <c r="Q4151">
        <f t="shared" si="1272"/>
        <v>0.20991299149495493</v>
      </c>
      <c r="R4151">
        <f t="shared" si="1273"/>
        <v>0.15684851552870741</v>
      </c>
      <c r="S4151">
        <f t="shared" si="1275"/>
        <v>0.44964579558895312</v>
      </c>
    </row>
    <row r="4152" spans="1:20" x14ac:dyDescent="0.2">
      <c r="A4152" s="3">
        <v>41446.749999990003</v>
      </c>
      <c r="B4152" s="5">
        <f t="shared" si="1265"/>
        <v>172</v>
      </c>
      <c r="C4152" s="5">
        <v>18</v>
      </c>
      <c r="D4152">
        <f t="shared" si="1266"/>
        <v>89.753424657534239</v>
      </c>
      <c r="E4152">
        <f t="shared" si="1276"/>
        <v>-1.4474406936836473</v>
      </c>
      <c r="F4152">
        <f t="shared" si="1277"/>
        <v>-13.066176693683646</v>
      </c>
      <c r="G4152">
        <f t="shared" si="1267"/>
        <v>17.782230388438606</v>
      </c>
      <c r="H4152">
        <f t="shared" si="1278"/>
        <v>86.733455826579089</v>
      </c>
      <c r="I4152">
        <f t="shared" si="1268"/>
        <v>23.449782846813658</v>
      </c>
      <c r="J4152">
        <f t="shared" si="1269"/>
        <v>16.630157032601883</v>
      </c>
      <c r="K4152">
        <f t="shared" si="1279"/>
        <v>73.369842967398114</v>
      </c>
      <c r="L4152">
        <f t="shared" si="1270"/>
        <v>72.921260428165269</v>
      </c>
      <c r="M4152">
        <f t="shared" si="1280"/>
        <v>287.07873957183472</v>
      </c>
      <c r="N4152">
        <f t="shared" si="1271"/>
        <v>287.07873957183472</v>
      </c>
      <c r="O4152">
        <f t="shared" si="1281"/>
        <v>3.4941488452485983</v>
      </c>
      <c r="P4152">
        <f t="shared" si="1282"/>
        <v>0.58819266641708789</v>
      </c>
      <c r="Q4152">
        <f t="shared" si="1272"/>
        <v>-3.3425504169742742E-2</v>
      </c>
      <c r="R4152">
        <f t="shared" si="1273"/>
        <v>-1.9660636423936475E-2</v>
      </c>
      <c r="S4152">
        <f t="shared" si="1275"/>
        <v>-5.6362168789592756E-2</v>
      </c>
    </row>
    <row r="4153" spans="1:20" x14ac:dyDescent="0.2">
      <c r="A4153" s="3">
        <v>41446.791666656667</v>
      </c>
      <c r="B4153" s="5">
        <f t="shared" si="1265"/>
        <v>172</v>
      </c>
      <c r="C4153" s="5">
        <v>19</v>
      </c>
      <c r="D4153">
        <f t="shared" si="1266"/>
        <v>89.753424657534239</v>
      </c>
      <c r="E4153">
        <f t="shared" si="1276"/>
        <v>-1.4474406936836473</v>
      </c>
      <c r="F4153">
        <f t="shared" si="1277"/>
        <v>-13.066176693683646</v>
      </c>
      <c r="G4153">
        <f t="shared" si="1267"/>
        <v>18.782230388438606</v>
      </c>
      <c r="H4153">
        <f t="shared" si="1278"/>
        <v>101.73345582657909</v>
      </c>
      <c r="I4153">
        <f t="shared" si="1268"/>
        <v>23.449782846813658</v>
      </c>
      <c r="J4153">
        <f t="shared" si="1269"/>
        <v>5.6231777566921073</v>
      </c>
      <c r="K4153">
        <f t="shared" si="1279"/>
        <v>84.376822243307899</v>
      </c>
      <c r="L4153">
        <f t="shared" si="1270"/>
        <v>64.499643753029545</v>
      </c>
      <c r="M4153">
        <f t="shared" si="1280"/>
        <v>295.50035624697045</v>
      </c>
      <c r="N4153">
        <f t="shared" si="1271"/>
        <v>295.50035624697045</v>
      </c>
      <c r="O4153">
        <f t="shared" si="1281"/>
        <v>10.205592760177829</v>
      </c>
      <c r="P4153">
        <f t="shared" si="1282"/>
        <v>0.24157026260560652</v>
      </c>
      <c r="Q4153">
        <f t="shared" si="1272"/>
        <v>-0.27736944937548264</v>
      </c>
      <c r="R4153">
        <f t="shared" si="1273"/>
        <v>-6.700421072440782E-2</v>
      </c>
      <c r="S4153">
        <f t="shared" si="1275"/>
        <v>-0.19208445510261762</v>
      </c>
    </row>
    <row r="4154" spans="1:20" x14ac:dyDescent="0.2">
      <c r="A4154" s="3">
        <v>41446.833333323331</v>
      </c>
      <c r="B4154" s="5">
        <f t="shared" si="1265"/>
        <v>172</v>
      </c>
      <c r="C4154" s="5">
        <v>20</v>
      </c>
      <c r="D4154">
        <f t="shared" si="1266"/>
        <v>89.753424657534239</v>
      </c>
      <c r="E4154">
        <f t="shared" si="1276"/>
        <v>-1.4474406936836473</v>
      </c>
      <c r="F4154">
        <f t="shared" si="1277"/>
        <v>-13.066176693683646</v>
      </c>
      <c r="G4154">
        <f t="shared" si="1267"/>
        <v>19.782230388438606</v>
      </c>
      <c r="H4154">
        <f t="shared" si="1278"/>
        <v>116.73345582657909</v>
      </c>
      <c r="I4154">
        <f t="shared" si="1268"/>
        <v>23.449782846813658</v>
      </c>
      <c r="J4154">
        <f t="shared" si="1269"/>
        <v>-4.6002337188491129</v>
      </c>
      <c r="K4154">
        <f t="shared" si="1279"/>
        <v>94.600233718849111</v>
      </c>
      <c r="L4154">
        <f t="shared" si="1270"/>
        <v>55.284933544814265</v>
      </c>
      <c r="M4154">
        <f t="shared" si="1280"/>
        <v>304.71506645518571</v>
      </c>
      <c r="N4154">
        <f t="shared" si="1271"/>
        <v>304.71506645518571</v>
      </c>
      <c r="O4154">
        <f t="shared" si="1281"/>
        <v>-12.468363032466121</v>
      </c>
      <c r="P4154" t="e">
        <f t="shared" si="1282"/>
        <v>#NUM!</v>
      </c>
      <c r="Q4154">
        <f t="shared" si="1272"/>
        <v>-0.50359994883300463</v>
      </c>
      <c r="R4154" t="e">
        <f t="shared" si="1273"/>
        <v>#NUM!</v>
      </c>
      <c r="S4154" t="e">
        <f t="shared" si="1275"/>
        <v>#NUM!</v>
      </c>
    </row>
    <row r="4155" spans="1:20" x14ac:dyDescent="0.2">
      <c r="A4155" s="3">
        <v>41446.874999989996</v>
      </c>
      <c r="B4155" s="5">
        <f t="shared" si="1265"/>
        <v>172</v>
      </c>
      <c r="C4155" s="5">
        <v>21</v>
      </c>
      <c r="D4155">
        <f t="shared" si="1266"/>
        <v>89.753424657534239</v>
      </c>
      <c r="E4155">
        <f t="shared" si="1276"/>
        <v>-1.4474406936836473</v>
      </c>
      <c r="F4155">
        <f t="shared" si="1277"/>
        <v>-13.066176693683646</v>
      </c>
      <c r="G4155">
        <f t="shared" si="1267"/>
        <v>20.782230388438606</v>
      </c>
      <c r="H4155">
        <f t="shared" si="1278"/>
        <v>131.73345582657907</v>
      </c>
      <c r="I4155">
        <f t="shared" si="1268"/>
        <v>23.449782846813658</v>
      </c>
      <c r="J4155">
        <f t="shared" si="1269"/>
        <v>-13.664106171426852</v>
      </c>
      <c r="K4155">
        <f t="shared" si="1279"/>
        <v>103.66410617142685</v>
      </c>
      <c r="L4155">
        <f t="shared" si="1270"/>
        <v>44.793777111481859</v>
      </c>
      <c r="M4155">
        <f t="shared" si="1280"/>
        <v>315.20622288851814</v>
      </c>
      <c r="N4155">
        <f t="shared" si="1271"/>
        <v>315.20622288851814</v>
      </c>
      <c r="O4155">
        <f t="shared" si="1281"/>
        <v>-4.2331723147876099</v>
      </c>
      <c r="P4155" t="e">
        <f t="shared" si="1282"/>
        <v>#NUM!</v>
      </c>
      <c r="Q4155">
        <f t="shared" si="1272"/>
        <v>-0.69534909342570306</v>
      </c>
      <c r="R4155" t="e">
        <f t="shared" si="1273"/>
        <v>#NUM!</v>
      </c>
      <c r="S4155" t="e">
        <f t="shared" si="1275"/>
        <v>#NUM!</v>
      </c>
    </row>
    <row r="4156" spans="1:20" x14ac:dyDescent="0.2">
      <c r="A4156" s="3">
        <v>41446.91666665666</v>
      </c>
      <c r="B4156" s="5">
        <f t="shared" si="1265"/>
        <v>172</v>
      </c>
      <c r="C4156" s="5">
        <v>22</v>
      </c>
      <c r="D4156">
        <f t="shared" si="1266"/>
        <v>89.753424657534239</v>
      </c>
      <c r="E4156">
        <f t="shared" si="1276"/>
        <v>-1.4474406936836473</v>
      </c>
      <c r="F4156">
        <f t="shared" si="1277"/>
        <v>-13.066176693683646</v>
      </c>
      <c r="G4156">
        <f t="shared" si="1267"/>
        <v>21.782230388438606</v>
      </c>
      <c r="H4156">
        <f t="shared" si="1278"/>
        <v>146.73345582657907</v>
      </c>
      <c r="I4156">
        <f t="shared" si="1268"/>
        <v>23.449782846813658</v>
      </c>
      <c r="J4156">
        <f t="shared" si="1269"/>
        <v>-21.067095838361311</v>
      </c>
      <c r="K4156">
        <f t="shared" si="1279"/>
        <v>111.06709583836131</v>
      </c>
      <c r="L4156">
        <f t="shared" si="1270"/>
        <v>32.634360224643189</v>
      </c>
      <c r="M4156">
        <f t="shared" si="1280"/>
        <v>327.36563977535684</v>
      </c>
      <c r="N4156">
        <f t="shared" si="1271"/>
        <v>327.36563977535684</v>
      </c>
      <c r="O4156">
        <f t="shared" si="1281"/>
        <v>-2.7819432225489575</v>
      </c>
      <c r="P4156" t="e">
        <f t="shared" si="1282"/>
        <v>#NUM!</v>
      </c>
      <c r="Q4156">
        <f t="shared" si="1272"/>
        <v>-0.83972029550989713</v>
      </c>
      <c r="R4156" t="e">
        <f t="shared" si="1273"/>
        <v>#NUM!</v>
      </c>
      <c r="S4156" t="e">
        <f t="shared" si="1275"/>
        <v>#NUM!</v>
      </c>
    </row>
    <row r="4157" spans="1:20" x14ac:dyDescent="0.2">
      <c r="A4157" s="3">
        <v>41446.958333323324</v>
      </c>
      <c r="B4157" s="5">
        <f t="shared" si="1265"/>
        <v>172</v>
      </c>
      <c r="C4157" s="5">
        <v>23</v>
      </c>
      <c r="D4157">
        <f t="shared" si="1266"/>
        <v>89.753424657534239</v>
      </c>
      <c r="E4157">
        <f t="shared" si="1276"/>
        <v>-1.4474406936836473</v>
      </c>
      <c r="F4157">
        <f t="shared" si="1277"/>
        <v>-13.066176693683646</v>
      </c>
      <c r="G4157">
        <f t="shared" si="1267"/>
        <v>22.782230388438606</v>
      </c>
      <c r="H4157">
        <f t="shared" si="1278"/>
        <v>161.73345582657907</v>
      </c>
      <c r="I4157">
        <f t="shared" si="1268"/>
        <v>23.449782846813658</v>
      </c>
      <c r="J4157">
        <f t="shared" si="1269"/>
        <v>-26.199593935587046</v>
      </c>
      <c r="K4157">
        <f t="shared" si="1279"/>
        <v>116.19959393558705</v>
      </c>
      <c r="L4157">
        <f t="shared" si="1270"/>
        <v>18.691723819765144</v>
      </c>
      <c r="M4157">
        <f t="shared" si="1280"/>
        <v>341.30827618023488</v>
      </c>
      <c r="N4157">
        <f t="shared" si="1271"/>
        <v>341.30827618023488</v>
      </c>
      <c r="O4157">
        <f t="shared" si="1281"/>
        <v>-2.2650082596236749</v>
      </c>
      <c r="P4157" t="e">
        <f t="shared" si="1282"/>
        <v>#NUM!</v>
      </c>
      <c r="Q4157">
        <f t="shared" si="1272"/>
        <v>-0.93023600875612911</v>
      </c>
      <c r="R4157" t="e">
        <f t="shared" si="1273"/>
        <v>#NUM!</v>
      </c>
      <c r="S4157" t="e">
        <f t="shared" si="1275"/>
        <v>#NUM!</v>
      </c>
    </row>
    <row r="4158" spans="1:20" x14ac:dyDescent="0.2">
      <c r="A4158" s="3">
        <v>41446.999999989988</v>
      </c>
      <c r="B4158" s="5">
        <f t="shared" si="1265"/>
        <v>173</v>
      </c>
      <c r="C4158" s="5">
        <v>0</v>
      </c>
      <c r="D4158">
        <f t="shared" si="1266"/>
        <v>90.739726027397253</v>
      </c>
      <c r="E4158">
        <f t="shared" si="1276"/>
        <v>-1.6574884635790872</v>
      </c>
      <c r="F4158">
        <f t="shared" si="1277"/>
        <v>-13.276224463579085</v>
      </c>
      <c r="G4158">
        <f t="shared" si="1267"/>
        <v>-0.22127040772631809</v>
      </c>
      <c r="H4158">
        <f t="shared" si="1278"/>
        <v>-183.31905611589477</v>
      </c>
      <c r="I4158">
        <f t="shared" si="1268"/>
        <v>23.448045645453604</v>
      </c>
      <c r="J4158">
        <f t="shared" si="1269"/>
        <v>-28.47288490450731</v>
      </c>
      <c r="K4158">
        <f t="shared" si="1279"/>
        <v>118.47288490450731</v>
      </c>
      <c r="L4158">
        <f t="shared" si="1270"/>
        <v>3.4641370850164037</v>
      </c>
      <c r="M4158">
        <f t="shared" si="1280"/>
        <v>356.53586291498357</v>
      </c>
      <c r="N4158">
        <f t="shared" si="1271"/>
        <v>3.4641370850164037</v>
      </c>
      <c r="O4158">
        <f t="shared" si="1281"/>
        <v>-2.0975670357532841</v>
      </c>
      <c r="P4158" t="e">
        <f t="shared" si="1282"/>
        <v>#NUM!</v>
      </c>
      <c r="Q4158">
        <f t="shared" si="1272"/>
        <v>-0.96712974994367951</v>
      </c>
      <c r="R4158" t="e">
        <f t="shared" si="1273"/>
        <v>#NUM!</v>
      </c>
      <c r="S4158" t="e">
        <f t="shared" si="1275"/>
        <v>#NUM!</v>
      </c>
      <c r="T4158">
        <f t="shared" ref="T4158" si="1284">SUMIF(S4164:S4178,"&gt;0,01")</f>
        <v>15.94718879653354</v>
      </c>
    </row>
    <row r="4159" spans="1:20" x14ac:dyDescent="0.2">
      <c r="A4159" s="3">
        <v>41447.041666656653</v>
      </c>
      <c r="B4159" s="5">
        <f t="shared" si="1265"/>
        <v>173</v>
      </c>
      <c r="C4159" s="5">
        <v>1</v>
      </c>
      <c r="D4159">
        <f t="shared" si="1266"/>
        <v>90.739726027397253</v>
      </c>
      <c r="E4159">
        <f t="shared" si="1276"/>
        <v>-1.6574884635790872</v>
      </c>
      <c r="F4159">
        <f t="shared" si="1277"/>
        <v>-13.276224463579085</v>
      </c>
      <c r="G4159">
        <f t="shared" si="1267"/>
        <v>0.77872959227368188</v>
      </c>
      <c r="H4159">
        <f t="shared" si="1278"/>
        <v>-168.3190561158948</v>
      </c>
      <c r="I4159">
        <f t="shared" si="1268"/>
        <v>23.448045645453604</v>
      </c>
      <c r="J4159">
        <f t="shared" si="1269"/>
        <v>-27.57979915957846</v>
      </c>
      <c r="K4159">
        <f t="shared" si="1279"/>
        <v>117.57979915957846</v>
      </c>
      <c r="L4159">
        <f t="shared" si="1270"/>
        <v>12.096273528972546</v>
      </c>
      <c r="M4159">
        <f t="shared" si="1280"/>
        <v>347.90372647102743</v>
      </c>
      <c r="N4159">
        <f t="shared" si="1271"/>
        <v>12.096273528972546</v>
      </c>
      <c r="O4159">
        <f t="shared" si="1281"/>
        <v>-2.1599039231047037</v>
      </c>
      <c r="P4159" t="e">
        <f t="shared" si="1282"/>
        <v>#NUM!</v>
      </c>
      <c r="Q4159">
        <f t="shared" si="1272"/>
        <v>-0.95288483400101753</v>
      </c>
      <c r="R4159" t="e">
        <f t="shared" si="1273"/>
        <v>#NUM!</v>
      </c>
      <c r="S4159" t="e">
        <f t="shared" si="1275"/>
        <v>#NUM!</v>
      </c>
    </row>
    <row r="4160" spans="1:20" x14ac:dyDescent="0.2">
      <c r="A4160" s="3">
        <v>41447.083333323317</v>
      </c>
      <c r="B4160" s="5">
        <f t="shared" si="1265"/>
        <v>173</v>
      </c>
      <c r="C4160" s="5">
        <v>2</v>
      </c>
      <c r="D4160">
        <f t="shared" si="1266"/>
        <v>90.739726027397253</v>
      </c>
      <c r="E4160">
        <f t="shared" si="1276"/>
        <v>-1.6574884635790872</v>
      </c>
      <c r="F4160">
        <f t="shared" si="1277"/>
        <v>-13.276224463579085</v>
      </c>
      <c r="G4160">
        <f t="shared" si="1267"/>
        <v>1.7787295922736819</v>
      </c>
      <c r="H4160">
        <f t="shared" si="1278"/>
        <v>-153.3190561158948</v>
      </c>
      <c r="I4160">
        <f t="shared" si="1268"/>
        <v>23.448045645453604</v>
      </c>
      <c r="J4160">
        <f t="shared" si="1269"/>
        <v>-23.639306960663781</v>
      </c>
      <c r="K4160">
        <f t="shared" si="1279"/>
        <v>113.63930696066379</v>
      </c>
      <c r="L4160">
        <f t="shared" si="1270"/>
        <v>26.722861133742242</v>
      </c>
      <c r="M4160">
        <f t="shared" si="1280"/>
        <v>333.27713886625776</v>
      </c>
      <c r="N4160">
        <f t="shared" si="1271"/>
        <v>26.722861133742242</v>
      </c>
      <c r="O4160">
        <f t="shared" si="1281"/>
        <v>-2.493904921247291</v>
      </c>
      <c r="P4160" t="e">
        <f t="shared" si="1282"/>
        <v>#NUM!</v>
      </c>
      <c r="Q4160">
        <f t="shared" si="1272"/>
        <v>-0.88621111826017362</v>
      </c>
      <c r="R4160" t="e">
        <f t="shared" si="1273"/>
        <v>#NUM!</v>
      </c>
      <c r="S4160" t="e">
        <f t="shared" si="1275"/>
        <v>#NUM!</v>
      </c>
    </row>
    <row r="4161" spans="1:19" x14ac:dyDescent="0.2">
      <c r="A4161" s="3">
        <v>41447.124999989981</v>
      </c>
      <c r="B4161" s="5">
        <f t="shared" si="1265"/>
        <v>173</v>
      </c>
      <c r="C4161" s="5">
        <v>3</v>
      </c>
      <c r="D4161">
        <f t="shared" si="1266"/>
        <v>90.739726027397253</v>
      </c>
      <c r="E4161">
        <f t="shared" si="1276"/>
        <v>-1.6574884635790872</v>
      </c>
      <c r="F4161">
        <f t="shared" si="1277"/>
        <v>-13.276224463579085</v>
      </c>
      <c r="G4161">
        <f t="shared" si="1267"/>
        <v>2.7787295922736819</v>
      </c>
      <c r="H4161">
        <f t="shared" si="1278"/>
        <v>-138.3190561158948</v>
      </c>
      <c r="I4161">
        <f t="shared" si="1268"/>
        <v>23.448045645453604</v>
      </c>
      <c r="J4161">
        <f t="shared" si="1269"/>
        <v>-17.154571016335186</v>
      </c>
      <c r="K4161">
        <f t="shared" si="1279"/>
        <v>107.15457101633518</v>
      </c>
      <c r="L4161">
        <f t="shared" si="1270"/>
        <v>39.678023843777908</v>
      </c>
      <c r="M4161">
        <f t="shared" si="1280"/>
        <v>320.32197615622209</v>
      </c>
      <c r="N4161">
        <f t="shared" si="1271"/>
        <v>39.678023843777908</v>
      </c>
      <c r="O4161">
        <f t="shared" si="1281"/>
        <v>-3.3903990500912382</v>
      </c>
      <c r="P4161" t="e">
        <f t="shared" si="1282"/>
        <v>#NUM!</v>
      </c>
      <c r="Q4161">
        <f t="shared" si="1272"/>
        <v>-0.76512739976937394</v>
      </c>
      <c r="R4161" t="e">
        <f t="shared" si="1273"/>
        <v>#NUM!</v>
      </c>
      <c r="S4161" t="e">
        <f t="shared" si="1275"/>
        <v>#NUM!</v>
      </c>
    </row>
    <row r="4162" spans="1:19" x14ac:dyDescent="0.2">
      <c r="A4162" s="3">
        <v>41447.166666656645</v>
      </c>
      <c r="B4162" s="5">
        <f t="shared" si="1265"/>
        <v>173</v>
      </c>
      <c r="C4162" s="5">
        <v>4</v>
      </c>
      <c r="D4162">
        <f t="shared" si="1266"/>
        <v>90.739726027397253</v>
      </c>
      <c r="E4162">
        <f t="shared" si="1276"/>
        <v>-1.6574884635790872</v>
      </c>
      <c r="F4162">
        <f t="shared" si="1277"/>
        <v>-13.276224463579085</v>
      </c>
      <c r="G4162">
        <f t="shared" si="1267"/>
        <v>3.7787295922736819</v>
      </c>
      <c r="H4162">
        <f t="shared" si="1278"/>
        <v>-123.31905611589478</v>
      </c>
      <c r="I4162">
        <f t="shared" si="1268"/>
        <v>23.448045645453604</v>
      </c>
      <c r="J4162">
        <f t="shared" si="1269"/>
        <v>-8.7502634425021668</v>
      </c>
      <c r="K4162">
        <f t="shared" si="1279"/>
        <v>98.75026344250216</v>
      </c>
      <c r="L4162">
        <f t="shared" si="1270"/>
        <v>50.863801375575804</v>
      </c>
      <c r="M4162">
        <f t="shared" si="1280"/>
        <v>309.1361986244242</v>
      </c>
      <c r="N4162">
        <f t="shared" si="1271"/>
        <v>50.863801375575804</v>
      </c>
      <c r="O4162">
        <f t="shared" si="1281"/>
        <v>-6.5734148618335952</v>
      </c>
      <c r="P4162" t="e">
        <f t="shared" si="1282"/>
        <v>#NUM!</v>
      </c>
      <c r="Q4162">
        <f t="shared" si="1272"/>
        <v>-0.59291541369327894</v>
      </c>
      <c r="R4162" t="e">
        <f t="shared" si="1273"/>
        <v>#NUM!</v>
      </c>
      <c r="S4162" t="e">
        <f t="shared" si="1275"/>
        <v>#NUM!</v>
      </c>
    </row>
    <row r="4163" spans="1:19" x14ac:dyDescent="0.2">
      <c r="A4163" s="3">
        <v>41447.208333323309</v>
      </c>
      <c r="B4163" s="5">
        <f t="shared" si="1265"/>
        <v>173</v>
      </c>
      <c r="C4163" s="5">
        <v>5</v>
      </c>
      <c r="D4163">
        <f t="shared" si="1266"/>
        <v>90.739726027397253</v>
      </c>
      <c r="E4163">
        <f t="shared" si="1276"/>
        <v>-1.6574884635790872</v>
      </c>
      <c r="F4163">
        <f t="shared" si="1277"/>
        <v>-13.276224463579085</v>
      </c>
      <c r="G4163">
        <f t="shared" si="1267"/>
        <v>4.7787295922736819</v>
      </c>
      <c r="H4163">
        <f t="shared" si="1278"/>
        <v>-108.31905611589477</v>
      </c>
      <c r="I4163">
        <f t="shared" si="1268"/>
        <v>23.448045645453604</v>
      </c>
      <c r="J4163">
        <f t="shared" si="1269"/>
        <v>1.0174592636173017</v>
      </c>
      <c r="K4163">
        <f t="shared" si="1279"/>
        <v>88.982540736382703</v>
      </c>
      <c r="L4163">
        <f t="shared" si="1270"/>
        <v>60.582591242132793</v>
      </c>
      <c r="M4163">
        <f t="shared" si="1280"/>
        <v>299.41740875786718</v>
      </c>
      <c r="N4163">
        <f t="shared" si="1271"/>
        <v>60.582591242132793</v>
      </c>
      <c r="O4163">
        <f t="shared" si="1281"/>
        <v>56.31556271140704</v>
      </c>
      <c r="P4163">
        <f t="shared" si="1282"/>
        <v>5.6114054470075498E-3</v>
      </c>
      <c r="Q4163">
        <f t="shared" si="1272"/>
        <v>-0.37992283581830333</v>
      </c>
      <c r="R4163">
        <f t="shared" si="1273"/>
        <v>-2.1319010703533823E-3</v>
      </c>
      <c r="S4163">
        <f t="shared" si="1275"/>
        <v>-6.1116316572377011E-3</v>
      </c>
    </row>
    <row r="4164" spans="1:19" x14ac:dyDescent="0.2">
      <c r="A4164" s="3">
        <v>41447.249999989974</v>
      </c>
      <c r="B4164" s="5">
        <f t="shared" si="1265"/>
        <v>173</v>
      </c>
      <c r="C4164" s="5">
        <v>6</v>
      </c>
      <c r="D4164">
        <f t="shared" si="1266"/>
        <v>90.739726027397253</v>
      </c>
      <c r="E4164">
        <f t="shared" si="1276"/>
        <v>-1.6574884635790872</v>
      </c>
      <c r="F4164">
        <f t="shared" si="1277"/>
        <v>-13.276224463579085</v>
      </c>
      <c r="G4164">
        <f t="shared" si="1267"/>
        <v>5.7787295922736819</v>
      </c>
      <c r="H4164">
        <f t="shared" si="1278"/>
        <v>-93.319056115894767</v>
      </c>
      <c r="I4164">
        <f t="shared" si="1268"/>
        <v>23.448045645453604</v>
      </c>
      <c r="J4164">
        <f t="shared" si="1269"/>
        <v>11.719884396347863</v>
      </c>
      <c r="K4164">
        <f t="shared" si="1279"/>
        <v>78.280115603652135</v>
      </c>
      <c r="L4164">
        <f t="shared" si="1270"/>
        <v>69.290096258540245</v>
      </c>
      <c r="M4164">
        <f t="shared" si="1280"/>
        <v>290.70990374145975</v>
      </c>
      <c r="N4164">
        <f t="shared" si="1271"/>
        <v>69.290096258540245</v>
      </c>
      <c r="O4164">
        <f t="shared" si="1281"/>
        <v>4.9230255263814353</v>
      </c>
      <c r="P4164">
        <f t="shared" si="1282"/>
        <v>0.47298883556653781</v>
      </c>
      <c r="Q4164">
        <f t="shared" si="1272"/>
        <v>-0.14154262383657193</v>
      </c>
      <c r="R4164">
        <f t="shared" si="1273"/>
        <v>-6.6948080831492632E-2</v>
      </c>
      <c r="S4164">
        <f t="shared" si="1275"/>
        <v>-0.19192354461984323</v>
      </c>
    </row>
    <row r="4165" spans="1:19" x14ac:dyDescent="0.2">
      <c r="A4165" s="3">
        <v>41447.291666656638</v>
      </c>
      <c r="B4165" s="5">
        <f t="shared" ref="B4165:B4228" si="1285">B4141+1</f>
        <v>173</v>
      </c>
      <c r="C4165" s="5">
        <v>7</v>
      </c>
      <c r="D4165">
        <f t="shared" si="1266"/>
        <v>90.739726027397253</v>
      </c>
      <c r="E4165">
        <f t="shared" si="1276"/>
        <v>-1.6574884635790872</v>
      </c>
      <c r="F4165">
        <f t="shared" si="1277"/>
        <v>-13.276224463579085</v>
      </c>
      <c r="G4165">
        <f t="shared" si="1267"/>
        <v>6.7787295922736819</v>
      </c>
      <c r="H4165">
        <f t="shared" si="1278"/>
        <v>-78.319056115894767</v>
      </c>
      <c r="I4165">
        <f t="shared" si="1268"/>
        <v>23.448045645453604</v>
      </c>
      <c r="J4165">
        <f t="shared" si="1269"/>
        <v>23.038496998714606</v>
      </c>
      <c r="K4165">
        <f t="shared" si="1279"/>
        <v>66.961503001285394</v>
      </c>
      <c r="L4165">
        <f t="shared" si="1270"/>
        <v>77.497975675521459</v>
      </c>
      <c r="M4165">
        <f t="shared" si="1280"/>
        <v>282.50202432447855</v>
      </c>
      <c r="N4165">
        <f t="shared" si="1271"/>
        <v>77.497975675521459</v>
      </c>
      <c r="O4165">
        <f t="shared" si="1281"/>
        <v>2.5552605313183969</v>
      </c>
      <c r="P4165">
        <f t="shared" si="1282"/>
        <v>0.68973436360874696</v>
      </c>
      <c r="Q4165">
        <f t="shared" si="1272"/>
        <v>0.10434543475675875</v>
      </c>
      <c r="R4165">
        <f t="shared" si="1273"/>
        <v>7.1970632037431023E-2</v>
      </c>
      <c r="S4165">
        <f t="shared" si="1275"/>
        <v>0.20632195333456951</v>
      </c>
    </row>
    <row r="4166" spans="1:19" x14ac:dyDescent="0.2">
      <c r="A4166" s="3">
        <v>41447.333333323302</v>
      </c>
      <c r="B4166" s="5">
        <f t="shared" si="1285"/>
        <v>173</v>
      </c>
      <c r="C4166" s="5">
        <v>8</v>
      </c>
      <c r="D4166">
        <f t="shared" si="1266"/>
        <v>90.739726027397253</v>
      </c>
      <c r="E4166">
        <f t="shared" si="1276"/>
        <v>-1.6574884635790872</v>
      </c>
      <c r="F4166">
        <f t="shared" si="1277"/>
        <v>-13.276224463579085</v>
      </c>
      <c r="G4166">
        <f t="shared" si="1267"/>
        <v>7.7787295922736819</v>
      </c>
      <c r="H4166">
        <f t="shared" si="1278"/>
        <v>-63.319056115894774</v>
      </c>
      <c r="I4166">
        <f t="shared" si="1268"/>
        <v>23.448045645453604</v>
      </c>
      <c r="J4166">
        <f t="shared" si="1269"/>
        <v>34.722145800366469</v>
      </c>
      <c r="K4166">
        <f t="shared" si="1279"/>
        <v>55.277854199633531</v>
      </c>
      <c r="L4166">
        <f t="shared" si="1270"/>
        <v>85.817475779235295</v>
      </c>
      <c r="M4166">
        <f t="shared" si="1280"/>
        <v>274.18252422076472</v>
      </c>
      <c r="N4166">
        <f t="shared" si="1271"/>
        <v>85.817475779235295</v>
      </c>
      <c r="O4166">
        <f t="shared" si="1281"/>
        <v>1.7556264423359378</v>
      </c>
      <c r="P4166">
        <f t="shared" si="1282"/>
        <v>0.80246348844705084</v>
      </c>
      <c r="Q4166">
        <f t="shared" si="1272"/>
        <v>0.33931956809891123</v>
      </c>
      <c r="R4166">
        <f t="shared" si="1273"/>
        <v>0.27229156431499896</v>
      </c>
      <c r="S4166">
        <f t="shared" si="1275"/>
        <v>0.78059238658315211</v>
      </c>
    </row>
    <row r="4167" spans="1:19" x14ac:dyDescent="0.2">
      <c r="A4167" s="3">
        <v>41447.374999989966</v>
      </c>
      <c r="B4167" s="5">
        <f t="shared" si="1285"/>
        <v>173</v>
      </c>
      <c r="C4167" s="5">
        <v>9</v>
      </c>
      <c r="D4167">
        <f t="shared" si="1266"/>
        <v>90.739726027397253</v>
      </c>
      <c r="E4167">
        <f t="shared" si="1276"/>
        <v>-1.6574884635790872</v>
      </c>
      <c r="F4167">
        <f t="shared" si="1277"/>
        <v>-13.276224463579085</v>
      </c>
      <c r="G4167">
        <f t="shared" si="1267"/>
        <v>8.7787295922736828</v>
      </c>
      <c r="H4167">
        <f t="shared" si="1278"/>
        <v>-48.31905611589476</v>
      </c>
      <c r="I4167">
        <f t="shared" si="1268"/>
        <v>23.448045645453604</v>
      </c>
      <c r="J4167">
        <f t="shared" si="1269"/>
        <v>46.529027257303703</v>
      </c>
      <c r="K4167">
        <f t="shared" si="1279"/>
        <v>43.470972742696297</v>
      </c>
      <c r="L4167">
        <f t="shared" si="1270"/>
        <v>95.173121290401639</v>
      </c>
      <c r="M4167">
        <f t="shared" si="1280"/>
        <v>264.82687870959836</v>
      </c>
      <c r="N4167">
        <f t="shared" si="1271"/>
        <v>95.173121290401639</v>
      </c>
      <c r="O4167">
        <f t="shared" si="1281"/>
        <v>1.3779361852552332</v>
      </c>
      <c r="P4167">
        <f t="shared" si="1282"/>
        <v>0.86853510059751693</v>
      </c>
      <c r="Q4167">
        <f t="shared" si="1272"/>
        <v>0.54578116524598552</v>
      </c>
      <c r="R4167">
        <f t="shared" si="1273"/>
        <v>0.47403009926115203</v>
      </c>
      <c r="S4167">
        <f t="shared" si="1275"/>
        <v>1.3589267351171066</v>
      </c>
    </row>
    <row r="4168" spans="1:19" x14ac:dyDescent="0.2">
      <c r="A4168" s="3">
        <v>41447.416666656631</v>
      </c>
      <c r="B4168" s="5">
        <f t="shared" si="1285"/>
        <v>173</v>
      </c>
      <c r="C4168" s="5">
        <v>10</v>
      </c>
      <c r="D4168">
        <f t="shared" si="1266"/>
        <v>90.739726027397253</v>
      </c>
      <c r="E4168">
        <f t="shared" si="1276"/>
        <v>-1.6574884635790872</v>
      </c>
      <c r="F4168">
        <f t="shared" si="1277"/>
        <v>-13.276224463579085</v>
      </c>
      <c r="G4168">
        <f t="shared" si="1267"/>
        <v>9.7787295922736828</v>
      </c>
      <c r="H4168">
        <f t="shared" si="1278"/>
        <v>-33.31905611589476</v>
      </c>
      <c r="I4168">
        <f t="shared" si="1268"/>
        <v>23.448045645453604</v>
      </c>
      <c r="J4168">
        <f t="shared" si="1269"/>
        <v>58.112514909598374</v>
      </c>
      <c r="K4168">
        <f t="shared" si="1279"/>
        <v>31.887485090401626</v>
      </c>
      <c r="L4168">
        <f t="shared" si="1270"/>
        <v>107.45070451855993</v>
      </c>
      <c r="M4168">
        <f t="shared" si="1280"/>
        <v>252.54929548144008</v>
      </c>
      <c r="N4168">
        <f t="shared" si="1271"/>
        <v>107.45070451855993</v>
      </c>
      <c r="O4168">
        <f t="shared" si="1281"/>
        <v>1.1777354868899073</v>
      </c>
      <c r="P4168">
        <f t="shared" si="1282"/>
        <v>0.90829224092210314</v>
      </c>
      <c r="Q4168">
        <f t="shared" si="1272"/>
        <v>0.70771806410461413</v>
      </c>
      <c r="R4168">
        <f t="shared" si="1273"/>
        <v>0.64281482638663257</v>
      </c>
      <c r="S4168">
        <f t="shared" si="1275"/>
        <v>1.8427906891735322</v>
      </c>
    </row>
    <row r="4169" spans="1:19" x14ac:dyDescent="0.2">
      <c r="A4169" s="3">
        <v>41447.458333323295</v>
      </c>
      <c r="B4169" s="5">
        <f t="shared" si="1285"/>
        <v>173</v>
      </c>
      <c r="C4169" s="5">
        <v>11</v>
      </c>
      <c r="D4169">
        <f t="shared" ref="D4169:D4232" si="1286">(360/365)*(B4169-81)</f>
        <v>90.739726027397253</v>
      </c>
      <c r="E4169">
        <f t="shared" si="1276"/>
        <v>-1.6574884635790872</v>
      </c>
      <c r="F4169">
        <f t="shared" si="1277"/>
        <v>-13.276224463579085</v>
      </c>
      <c r="G4169">
        <f t="shared" ref="G4169:G4232" si="1287">C4169+(F4169/60)</f>
        <v>10.778729592273683</v>
      </c>
      <c r="H4169">
        <f t="shared" si="1278"/>
        <v>-18.31905611589476</v>
      </c>
      <c r="I4169">
        <f t="shared" ref="I4169:I4232" si="1288">23.45*SIN(RADIANS(D4169))</f>
        <v>23.448045645453604</v>
      </c>
      <c r="J4169">
        <f t="shared" ref="J4169:J4232" si="1289">DEGREES(ASIN(SIN(RADIANS(I4169))*SIN(RADIANS($B$11))+COS(RADIANS(I4169))*COS(RADIANS($B$11))*COS(RADIANS(H4169))))</f>
        <v>68.63561349384787</v>
      </c>
      <c r="K4169">
        <f t="shared" si="1279"/>
        <v>21.36438650615213</v>
      </c>
      <c r="L4169">
        <f t="shared" ref="L4169:L4232" si="1290">180-DEGREES(ACOS((SIN(RADIANS($B$11))*COS(RADIANS(K4169))-SIN(RADIANS(I4169)))/(COS(RADIANS($B$11))*SIN(RADIANS(K4169)))))</f>
        <v>127.67121357203737</v>
      </c>
      <c r="M4169">
        <f t="shared" si="1280"/>
        <v>232.32878642796263</v>
      </c>
      <c r="N4169">
        <f t="shared" ref="N4169:N4232" si="1291">IF(C4169&lt;12.1,L4169,M4169)</f>
        <v>127.67121357203737</v>
      </c>
      <c r="O4169">
        <f t="shared" si="1281"/>
        <v>1.0737881056106888</v>
      </c>
      <c r="P4169">
        <f t="shared" si="1282"/>
        <v>0.93054106010910909</v>
      </c>
      <c r="Q4169">
        <f t="shared" ref="Q4169:Q4232" si="1292">(COS(RADIANS(J4169))*SIN((RADIANS($B$21))*COS(RADIANS(N4169-$B$20)))+(SIN(RADIANS(J4169))*COS(RADIANS($B$21))))</f>
        <v>0.81020627424112324</v>
      </c>
      <c r="R4169">
        <f t="shared" ref="R4169:R4232" si="1293">P4169*Q4169</f>
        <v>0.75393020533938637</v>
      </c>
      <c r="S4169">
        <f t="shared" si="1275"/>
        <v>2.161330924017097</v>
      </c>
    </row>
    <row r="4170" spans="1:19" x14ac:dyDescent="0.2">
      <c r="A4170" s="3">
        <v>41447.499999989959</v>
      </c>
      <c r="B4170" s="5">
        <f t="shared" si="1285"/>
        <v>173</v>
      </c>
      <c r="C4170" s="5">
        <v>12</v>
      </c>
      <c r="D4170">
        <f t="shared" si="1286"/>
        <v>90.739726027397253</v>
      </c>
      <c r="E4170">
        <f t="shared" si="1276"/>
        <v>-1.6574884635790872</v>
      </c>
      <c r="F4170">
        <f t="shared" si="1277"/>
        <v>-13.276224463579085</v>
      </c>
      <c r="G4170">
        <f t="shared" si="1287"/>
        <v>11.778729592273683</v>
      </c>
      <c r="H4170">
        <f t="shared" si="1278"/>
        <v>-3.3190561158947585</v>
      </c>
      <c r="I4170">
        <f t="shared" si="1288"/>
        <v>23.448045645453604</v>
      </c>
      <c r="J4170">
        <f t="shared" si="1289"/>
        <v>75.174042188295843</v>
      </c>
      <c r="K4170">
        <f t="shared" si="1279"/>
        <v>14.825957811704157</v>
      </c>
      <c r="L4170">
        <f t="shared" si="1290"/>
        <v>168.01971858914061</v>
      </c>
      <c r="M4170">
        <f t="shared" si="1280"/>
        <v>191.98028141085939</v>
      </c>
      <c r="N4170">
        <f t="shared" si="1291"/>
        <v>168.01971858914061</v>
      </c>
      <c r="O4170">
        <f t="shared" si="1281"/>
        <v>1.0344389984237004</v>
      </c>
      <c r="P4170">
        <f t="shared" si="1282"/>
        <v>0.93928781325872357</v>
      </c>
      <c r="Q4170">
        <f t="shared" si="1292"/>
        <v>0.84328678719313765</v>
      </c>
      <c r="R4170">
        <f t="shared" si="1293"/>
        <v>0.79208900229261681</v>
      </c>
      <c r="S4170">
        <f t="shared" si="1275"/>
        <v>2.2707227315003644</v>
      </c>
    </row>
    <row r="4171" spans="1:19" x14ac:dyDescent="0.2">
      <c r="A4171" s="3">
        <v>41447.541666656623</v>
      </c>
      <c r="B4171" s="5">
        <f t="shared" si="1285"/>
        <v>173</v>
      </c>
      <c r="C4171" s="5">
        <v>13</v>
      </c>
      <c r="D4171">
        <f t="shared" si="1286"/>
        <v>90.739726027397253</v>
      </c>
      <c r="E4171">
        <f t="shared" si="1276"/>
        <v>-1.6574884635790872</v>
      </c>
      <c r="F4171">
        <f t="shared" si="1277"/>
        <v>-13.276224463579085</v>
      </c>
      <c r="G4171">
        <f t="shared" si="1287"/>
        <v>12.778729592273683</v>
      </c>
      <c r="H4171">
        <f t="shared" si="1278"/>
        <v>11.680943884105242</v>
      </c>
      <c r="I4171">
        <f t="shared" si="1288"/>
        <v>23.448045645453604</v>
      </c>
      <c r="J4171">
        <f t="shared" si="1289"/>
        <v>72.354133286704794</v>
      </c>
      <c r="K4171">
        <f t="shared" si="1279"/>
        <v>17.645866713295206</v>
      </c>
      <c r="L4171">
        <f t="shared" si="1290"/>
        <v>142.21188270049939</v>
      </c>
      <c r="M4171">
        <f t="shared" si="1280"/>
        <v>217.78811729950061</v>
      </c>
      <c r="N4171">
        <f t="shared" si="1291"/>
        <v>217.78811729950061</v>
      </c>
      <c r="O4171">
        <f t="shared" si="1281"/>
        <v>1.0493748631793187</v>
      </c>
      <c r="P4171">
        <f t="shared" si="1282"/>
        <v>0.93594572248071783</v>
      </c>
      <c r="Q4171">
        <f t="shared" si="1292"/>
        <v>0.83294382794629351</v>
      </c>
      <c r="R4171">
        <f t="shared" si="1293"/>
        <v>0.77959021283304841</v>
      </c>
      <c r="S4171">
        <f t="shared" si="1275"/>
        <v>2.2348918018195678</v>
      </c>
    </row>
    <row r="4172" spans="1:19" x14ac:dyDescent="0.2">
      <c r="A4172" s="3">
        <v>41447.583333323288</v>
      </c>
      <c r="B4172" s="5">
        <f t="shared" si="1285"/>
        <v>173</v>
      </c>
      <c r="C4172" s="5">
        <v>14</v>
      </c>
      <c r="D4172">
        <f t="shared" si="1286"/>
        <v>90.739726027397253</v>
      </c>
      <c r="E4172">
        <f t="shared" si="1276"/>
        <v>-1.6574884635790872</v>
      </c>
      <c r="F4172">
        <f t="shared" si="1277"/>
        <v>-13.276224463579085</v>
      </c>
      <c r="G4172">
        <f t="shared" si="1287"/>
        <v>13.778729592273683</v>
      </c>
      <c r="H4172">
        <f t="shared" si="1278"/>
        <v>26.68094388410524</v>
      </c>
      <c r="I4172">
        <f t="shared" si="1288"/>
        <v>23.448045645453604</v>
      </c>
      <c r="J4172">
        <f t="shared" si="1289"/>
        <v>62.991901680479764</v>
      </c>
      <c r="K4172">
        <f t="shared" si="1279"/>
        <v>27.008098319520236</v>
      </c>
      <c r="L4172">
        <f t="shared" si="1290"/>
        <v>114.88842993634972</v>
      </c>
      <c r="M4172">
        <f t="shared" si="1280"/>
        <v>245.11157006365028</v>
      </c>
      <c r="N4172">
        <f t="shared" si="1291"/>
        <v>245.11157006365028</v>
      </c>
      <c r="O4172">
        <f t="shared" si="1281"/>
        <v>1.1224070818190424</v>
      </c>
      <c r="P4172">
        <f t="shared" si="1282"/>
        <v>0.91998510948050316</v>
      </c>
      <c r="Q4172">
        <f t="shared" si="1292"/>
        <v>0.76129907352861292</v>
      </c>
      <c r="R4172">
        <f t="shared" si="1293"/>
        <v>0.70038381150762663</v>
      </c>
      <c r="S4172">
        <f t="shared" si="1275"/>
        <v>2.0078266924071122</v>
      </c>
    </row>
    <row r="4173" spans="1:19" x14ac:dyDescent="0.2">
      <c r="A4173" s="3">
        <v>41447.624999989952</v>
      </c>
      <c r="B4173" s="5">
        <f t="shared" si="1285"/>
        <v>173</v>
      </c>
      <c r="C4173" s="5">
        <v>15</v>
      </c>
      <c r="D4173">
        <f t="shared" si="1286"/>
        <v>90.739726027397253</v>
      </c>
      <c r="E4173">
        <f t="shared" si="1276"/>
        <v>-1.6574884635790872</v>
      </c>
      <c r="F4173">
        <f t="shared" si="1277"/>
        <v>-13.276224463579085</v>
      </c>
      <c r="G4173">
        <f t="shared" si="1287"/>
        <v>14.778729592273683</v>
      </c>
      <c r="H4173">
        <f t="shared" si="1278"/>
        <v>41.68094388410524</v>
      </c>
      <c r="I4173">
        <f t="shared" si="1288"/>
        <v>23.448045645453604</v>
      </c>
      <c r="J4173">
        <f t="shared" si="1289"/>
        <v>51.712843577148234</v>
      </c>
      <c r="K4173">
        <f t="shared" si="1279"/>
        <v>38.287156422851766</v>
      </c>
      <c r="L4173">
        <f t="shared" si="1290"/>
        <v>100.06439511798396</v>
      </c>
      <c r="M4173">
        <f t="shared" si="1280"/>
        <v>259.93560488201604</v>
      </c>
      <c r="N4173">
        <f t="shared" si="1291"/>
        <v>259.93560488201604</v>
      </c>
      <c r="O4173">
        <f t="shared" si="1281"/>
        <v>1.2740228438999353</v>
      </c>
      <c r="P4173">
        <f t="shared" si="1282"/>
        <v>0.88869759706648999</v>
      </c>
      <c r="Q4173">
        <f t="shared" si="1292"/>
        <v>0.62382854912048069</v>
      </c>
      <c r="R4173">
        <f t="shared" si="1293"/>
        <v>0.55439493258484596</v>
      </c>
      <c r="S4173">
        <f t="shared" si="1275"/>
        <v>1.5893127817774728</v>
      </c>
    </row>
    <row r="4174" spans="1:19" x14ac:dyDescent="0.2">
      <c r="A4174" s="3">
        <v>41447.666666656616</v>
      </c>
      <c r="B4174" s="5">
        <f t="shared" si="1285"/>
        <v>173</v>
      </c>
      <c r="C4174" s="5">
        <v>16</v>
      </c>
      <c r="D4174">
        <f t="shared" si="1286"/>
        <v>90.739726027397253</v>
      </c>
      <c r="E4174">
        <f t="shared" si="1276"/>
        <v>-1.6574884635790872</v>
      </c>
      <c r="F4174">
        <f t="shared" si="1277"/>
        <v>-13.276224463579085</v>
      </c>
      <c r="G4174">
        <f t="shared" si="1287"/>
        <v>15.778729592273683</v>
      </c>
      <c r="H4174">
        <f t="shared" si="1278"/>
        <v>56.68094388410524</v>
      </c>
      <c r="I4174">
        <f t="shared" si="1288"/>
        <v>23.448045645453604</v>
      </c>
      <c r="J4174">
        <f t="shared" si="1289"/>
        <v>39.948043096723758</v>
      </c>
      <c r="K4174">
        <f t="shared" si="1279"/>
        <v>50.051956903276242</v>
      </c>
      <c r="L4174">
        <f t="shared" si="1290"/>
        <v>89.752874692061766</v>
      </c>
      <c r="M4174">
        <f t="shared" si="1280"/>
        <v>270.24712530793823</v>
      </c>
      <c r="N4174">
        <f t="shared" si="1291"/>
        <v>270.24712530793823</v>
      </c>
      <c r="O4174">
        <f t="shared" si="1281"/>
        <v>1.5574075648646823</v>
      </c>
      <c r="P4174">
        <f t="shared" si="1282"/>
        <v>0.83584313618079598</v>
      </c>
      <c r="Q4174">
        <f t="shared" si="1292"/>
        <v>0.43519376880578348</v>
      </c>
      <c r="R4174">
        <f t="shared" si="1293"/>
        <v>0.3637537245649663</v>
      </c>
      <c r="S4174">
        <f t="shared" si="1275"/>
        <v>1.0427917174040666</v>
      </c>
    </row>
    <row r="4175" spans="1:19" x14ac:dyDescent="0.2">
      <c r="A4175" s="3">
        <v>41447.70833332328</v>
      </c>
      <c r="B4175" s="5">
        <f t="shared" si="1285"/>
        <v>173</v>
      </c>
      <c r="C4175" s="5">
        <v>17</v>
      </c>
      <c r="D4175">
        <f t="shared" si="1286"/>
        <v>90.739726027397253</v>
      </c>
      <c r="E4175">
        <f t="shared" si="1276"/>
        <v>-1.6574884635790872</v>
      </c>
      <c r="F4175">
        <f t="shared" si="1277"/>
        <v>-13.276224463579085</v>
      </c>
      <c r="G4175">
        <f t="shared" si="1287"/>
        <v>16.778729592273681</v>
      </c>
      <c r="H4175">
        <f t="shared" si="1278"/>
        <v>71.680943884105218</v>
      </c>
      <c r="I4175">
        <f t="shared" si="1288"/>
        <v>23.448045645453604</v>
      </c>
      <c r="J4175">
        <f t="shared" si="1289"/>
        <v>28.177696879592691</v>
      </c>
      <c r="K4175">
        <f t="shared" si="1279"/>
        <v>61.822303120407312</v>
      </c>
      <c r="L4175">
        <f t="shared" si="1290"/>
        <v>81.122365710972204</v>
      </c>
      <c r="M4175">
        <f t="shared" si="1280"/>
        <v>278.87763428902781</v>
      </c>
      <c r="N4175">
        <f t="shared" si="1291"/>
        <v>278.87763428902781</v>
      </c>
      <c r="O4175">
        <f t="shared" si="1281"/>
        <v>2.1177123176642558</v>
      </c>
      <c r="P4175">
        <f t="shared" si="1282"/>
        <v>0.74759918083716259</v>
      </c>
      <c r="Q4175">
        <f t="shared" si="1292"/>
        <v>0.21075228327520557</v>
      </c>
      <c r="R4175">
        <f t="shared" si="1293"/>
        <v>0.15755823433610533</v>
      </c>
      <c r="S4175">
        <f t="shared" si="1275"/>
        <v>0.45168038339949879</v>
      </c>
    </row>
    <row r="4176" spans="1:19" x14ac:dyDescent="0.2">
      <c r="A4176" s="3">
        <v>41447.749999989945</v>
      </c>
      <c r="B4176" s="5">
        <f t="shared" si="1285"/>
        <v>173</v>
      </c>
      <c r="C4176" s="5">
        <v>18</v>
      </c>
      <c r="D4176">
        <f t="shared" si="1286"/>
        <v>90.739726027397253</v>
      </c>
      <c r="E4176">
        <f t="shared" si="1276"/>
        <v>-1.6574884635790872</v>
      </c>
      <c r="F4176">
        <f t="shared" si="1277"/>
        <v>-13.276224463579085</v>
      </c>
      <c r="G4176">
        <f t="shared" si="1287"/>
        <v>17.778729592273681</v>
      </c>
      <c r="H4176">
        <f t="shared" si="1278"/>
        <v>86.680943884105218</v>
      </c>
      <c r="I4176">
        <f t="shared" si="1288"/>
        <v>23.448045645453604</v>
      </c>
      <c r="J4176">
        <f t="shared" si="1289"/>
        <v>16.668723956643728</v>
      </c>
      <c r="K4176">
        <f t="shared" si="1279"/>
        <v>73.331276043356269</v>
      </c>
      <c r="L4176">
        <f t="shared" si="1290"/>
        <v>72.951447724106089</v>
      </c>
      <c r="M4176">
        <f t="shared" si="1280"/>
        <v>287.04855227589394</v>
      </c>
      <c r="N4176">
        <f t="shared" si="1291"/>
        <v>287.04855227589394</v>
      </c>
      <c r="O4176">
        <f t="shared" si="1281"/>
        <v>3.4862929178571731</v>
      </c>
      <c r="P4176">
        <f t="shared" si="1282"/>
        <v>0.58894031347911102</v>
      </c>
      <c r="Q4176">
        <f t="shared" si="1292"/>
        <v>-3.2555275632104863E-2</v>
      </c>
      <c r="R4176">
        <f t="shared" si="1293"/>
        <v>-1.9173114236170703E-2</v>
      </c>
      <c r="S4176">
        <f t="shared" si="1275"/>
        <v>-5.4964563582770853E-2</v>
      </c>
    </row>
    <row r="4177" spans="1:20" x14ac:dyDescent="0.2">
      <c r="A4177" s="3">
        <v>41447.791666656609</v>
      </c>
      <c r="B4177" s="5">
        <f t="shared" si="1285"/>
        <v>173</v>
      </c>
      <c r="C4177" s="5">
        <v>19</v>
      </c>
      <c r="D4177">
        <f t="shared" si="1286"/>
        <v>90.739726027397253</v>
      </c>
      <c r="E4177">
        <f t="shared" si="1276"/>
        <v>-1.6574884635790872</v>
      </c>
      <c r="F4177">
        <f t="shared" si="1277"/>
        <v>-13.276224463579085</v>
      </c>
      <c r="G4177">
        <f t="shared" si="1287"/>
        <v>18.778729592273681</v>
      </c>
      <c r="H4177">
        <f t="shared" si="1278"/>
        <v>101.68094388410522</v>
      </c>
      <c r="I4177">
        <f t="shared" si="1288"/>
        <v>23.448045645453604</v>
      </c>
      <c r="J4177">
        <f t="shared" si="1289"/>
        <v>5.6594345159797719</v>
      </c>
      <c r="K4177">
        <f t="shared" si="1279"/>
        <v>84.340565484020232</v>
      </c>
      <c r="L4177">
        <f t="shared" si="1290"/>
        <v>64.531568176183796</v>
      </c>
      <c r="M4177">
        <f t="shared" si="1280"/>
        <v>295.46843182381622</v>
      </c>
      <c r="N4177">
        <f t="shared" si="1291"/>
        <v>295.46843182381622</v>
      </c>
      <c r="O4177">
        <f t="shared" si="1281"/>
        <v>10.140422099738103</v>
      </c>
      <c r="P4177">
        <f t="shared" si="1282"/>
        <v>0.24338086043386786</v>
      </c>
      <c r="Q4177">
        <f t="shared" si="1292"/>
        <v>-0.27653318588204501</v>
      </c>
      <c r="R4177">
        <f t="shared" si="1293"/>
        <v>-6.730288471849083E-2</v>
      </c>
      <c r="S4177">
        <f t="shared" si="1275"/>
        <v>-0.19294067937250309</v>
      </c>
    </row>
    <row r="4178" spans="1:20" x14ac:dyDescent="0.2">
      <c r="A4178" s="3">
        <v>41447.833333323273</v>
      </c>
      <c r="B4178" s="5">
        <f t="shared" si="1285"/>
        <v>173</v>
      </c>
      <c r="C4178" s="5">
        <v>20</v>
      </c>
      <c r="D4178">
        <f t="shared" si="1286"/>
        <v>90.739726027397253</v>
      </c>
      <c r="E4178">
        <f t="shared" si="1276"/>
        <v>-1.6574884635790872</v>
      </c>
      <c r="F4178">
        <f t="shared" si="1277"/>
        <v>-13.276224463579085</v>
      </c>
      <c r="G4178">
        <f t="shared" si="1287"/>
        <v>19.778729592273681</v>
      </c>
      <c r="H4178">
        <f t="shared" si="1278"/>
        <v>116.68094388410522</v>
      </c>
      <c r="I4178">
        <f t="shared" si="1288"/>
        <v>23.448045645453604</v>
      </c>
      <c r="J4178">
        <f t="shared" si="1289"/>
        <v>-4.5674422850752112</v>
      </c>
      <c r="K4178">
        <f t="shared" si="1279"/>
        <v>94.567442285075217</v>
      </c>
      <c r="L4178">
        <f t="shared" si="1290"/>
        <v>55.320382394099425</v>
      </c>
      <c r="M4178">
        <f t="shared" si="1280"/>
        <v>304.6796176059006</v>
      </c>
      <c r="N4178">
        <f t="shared" si="1291"/>
        <v>304.6796176059006</v>
      </c>
      <c r="O4178">
        <f t="shared" si="1281"/>
        <v>-12.557686486628123</v>
      </c>
      <c r="P4178" t="e">
        <f t="shared" si="1282"/>
        <v>#NUM!</v>
      </c>
      <c r="Q4178">
        <f t="shared" si="1292"/>
        <v>-0.50286006009898498</v>
      </c>
      <c r="R4178" t="e">
        <f t="shared" si="1293"/>
        <v>#NUM!</v>
      </c>
      <c r="S4178" t="e">
        <f t="shared" si="1275"/>
        <v>#NUM!</v>
      </c>
    </row>
    <row r="4179" spans="1:20" x14ac:dyDescent="0.2">
      <c r="A4179" s="3">
        <v>41447.874999989937</v>
      </c>
      <c r="B4179" s="5">
        <f t="shared" si="1285"/>
        <v>173</v>
      </c>
      <c r="C4179" s="5">
        <v>21</v>
      </c>
      <c r="D4179">
        <f t="shared" si="1286"/>
        <v>90.739726027397253</v>
      </c>
      <c r="E4179">
        <f t="shared" si="1276"/>
        <v>-1.6574884635790872</v>
      </c>
      <c r="F4179">
        <f t="shared" si="1277"/>
        <v>-13.276224463579085</v>
      </c>
      <c r="G4179">
        <f t="shared" si="1287"/>
        <v>20.778729592273681</v>
      </c>
      <c r="H4179">
        <f t="shared" si="1278"/>
        <v>131.6809438841052</v>
      </c>
      <c r="I4179">
        <f t="shared" si="1288"/>
        <v>23.448045645453604</v>
      </c>
      <c r="J4179">
        <f t="shared" si="1289"/>
        <v>-13.636323912431459</v>
      </c>
      <c r="K4179">
        <f t="shared" si="1279"/>
        <v>103.63632391243146</v>
      </c>
      <c r="L4179">
        <f t="shared" si="1290"/>
        <v>44.834317879969149</v>
      </c>
      <c r="M4179">
        <f t="shared" si="1280"/>
        <v>315.16568212003085</v>
      </c>
      <c r="N4179">
        <f t="shared" si="1291"/>
        <v>315.16568212003085</v>
      </c>
      <c r="O4179">
        <f t="shared" si="1281"/>
        <v>-4.2416329023729178</v>
      </c>
      <c r="P4179" t="e">
        <f t="shared" si="1282"/>
        <v>#NUM!</v>
      </c>
      <c r="Q4179">
        <f t="shared" si="1292"/>
        <v>-0.69475853250651265</v>
      </c>
      <c r="R4179" t="e">
        <f t="shared" si="1293"/>
        <v>#NUM!</v>
      </c>
      <c r="S4179" t="e">
        <f t="shared" si="1275"/>
        <v>#NUM!</v>
      </c>
    </row>
    <row r="4180" spans="1:20" x14ac:dyDescent="0.2">
      <c r="A4180" s="3">
        <v>41447.916666656602</v>
      </c>
      <c r="B4180" s="5">
        <f t="shared" si="1285"/>
        <v>173</v>
      </c>
      <c r="C4180" s="5">
        <v>22</v>
      </c>
      <c r="D4180">
        <f t="shared" si="1286"/>
        <v>90.739726027397253</v>
      </c>
      <c r="E4180">
        <f t="shared" si="1276"/>
        <v>-1.6574884635790872</v>
      </c>
      <c r="F4180">
        <f t="shared" si="1277"/>
        <v>-13.276224463579085</v>
      </c>
      <c r="G4180">
        <f t="shared" si="1287"/>
        <v>21.778729592273681</v>
      </c>
      <c r="H4180">
        <f t="shared" si="1278"/>
        <v>146.6809438841052</v>
      </c>
      <c r="I4180">
        <f t="shared" si="1288"/>
        <v>23.448045645453604</v>
      </c>
      <c r="J4180">
        <f t="shared" si="1289"/>
        <v>-21.046305769123961</v>
      </c>
      <c r="K4180">
        <f t="shared" si="1279"/>
        <v>111.04630576912396</v>
      </c>
      <c r="L4180">
        <f t="shared" si="1290"/>
        <v>32.68096532470264</v>
      </c>
      <c r="M4180">
        <f t="shared" si="1280"/>
        <v>327.31903467529736</v>
      </c>
      <c r="N4180">
        <f t="shared" si="1291"/>
        <v>327.31903467529736</v>
      </c>
      <c r="O4180">
        <f t="shared" si="1281"/>
        <v>-2.7845663878220246</v>
      </c>
      <c r="P4180" t="e">
        <f t="shared" si="1282"/>
        <v>#NUM!</v>
      </c>
      <c r="Q4180">
        <f t="shared" si="1292"/>
        <v>-0.83931338446526704</v>
      </c>
      <c r="R4180" t="e">
        <f t="shared" si="1293"/>
        <v>#NUM!</v>
      </c>
      <c r="S4180" t="e">
        <f t="shared" si="1275"/>
        <v>#NUM!</v>
      </c>
    </row>
    <row r="4181" spans="1:20" x14ac:dyDescent="0.2">
      <c r="A4181" s="3">
        <v>41447.958333323266</v>
      </c>
      <c r="B4181" s="5">
        <f t="shared" si="1285"/>
        <v>173</v>
      </c>
      <c r="C4181" s="5">
        <v>23</v>
      </c>
      <c r="D4181">
        <f t="shared" si="1286"/>
        <v>90.739726027397253</v>
      </c>
      <c r="E4181">
        <f t="shared" si="1276"/>
        <v>-1.6574884635790872</v>
      </c>
      <c r="F4181">
        <f t="shared" si="1277"/>
        <v>-13.276224463579085</v>
      </c>
      <c r="G4181">
        <f t="shared" si="1287"/>
        <v>22.778729592273681</v>
      </c>
      <c r="H4181">
        <f t="shared" si="1278"/>
        <v>161.6809438841052</v>
      </c>
      <c r="I4181">
        <f t="shared" si="1288"/>
        <v>23.448045645453604</v>
      </c>
      <c r="J4181">
        <f t="shared" si="1289"/>
        <v>-26.187984707451367</v>
      </c>
      <c r="K4181">
        <f t="shared" si="1279"/>
        <v>116.18798470745136</v>
      </c>
      <c r="L4181">
        <f t="shared" si="1290"/>
        <v>18.743866340781153</v>
      </c>
      <c r="M4181">
        <f t="shared" si="1280"/>
        <v>341.25613365921885</v>
      </c>
      <c r="N4181">
        <f t="shared" si="1291"/>
        <v>341.25613365921885</v>
      </c>
      <c r="O4181">
        <f t="shared" si="1281"/>
        <v>-2.2659413846842602</v>
      </c>
      <c r="P4181" t="e">
        <f t="shared" si="1282"/>
        <v>#NUM!</v>
      </c>
      <c r="Q4181">
        <f t="shared" si="1292"/>
        <v>-0.93002143177661378</v>
      </c>
      <c r="R4181" t="e">
        <f t="shared" si="1293"/>
        <v>#NUM!</v>
      </c>
      <c r="S4181" t="e">
        <f t="shared" si="1275"/>
        <v>#NUM!</v>
      </c>
    </row>
    <row r="4182" spans="1:20" x14ac:dyDescent="0.2">
      <c r="A4182" s="3">
        <v>41447.99999998993</v>
      </c>
      <c r="B4182" s="5">
        <f t="shared" si="1285"/>
        <v>174</v>
      </c>
      <c r="C4182" s="5">
        <v>0</v>
      </c>
      <c r="D4182">
        <f t="shared" si="1286"/>
        <v>91.726027397260268</v>
      </c>
      <c r="E4182">
        <f t="shared" si="1276"/>
        <v>-1.8668185731341924</v>
      </c>
      <c r="F4182">
        <f t="shared" si="1277"/>
        <v>-13.485554573134191</v>
      </c>
      <c r="G4182">
        <f t="shared" si="1287"/>
        <v>-0.22475924288556987</v>
      </c>
      <c r="H4182">
        <f t="shared" si="1278"/>
        <v>-183.37138864328355</v>
      </c>
      <c r="I4182">
        <f t="shared" si="1288"/>
        <v>23.439360282118528</v>
      </c>
      <c r="J4182">
        <f t="shared" si="1289"/>
        <v>-28.479046806441836</v>
      </c>
      <c r="K4182">
        <f t="shared" si="1279"/>
        <v>118.47904680644183</v>
      </c>
      <c r="L4182">
        <f t="shared" si="1290"/>
        <v>3.5191998916237139</v>
      </c>
      <c r="M4182">
        <f t="shared" si="1280"/>
        <v>356.48080010837629</v>
      </c>
      <c r="N4182">
        <f t="shared" si="1291"/>
        <v>3.5191998916237139</v>
      </c>
      <c r="O4182">
        <f t="shared" si="1281"/>
        <v>-2.0971511872827366</v>
      </c>
      <c r="P4182" t="e">
        <f t="shared" si="1282"/>
        <v>#NUM!</v>
      </c>
      <c r="Q4182">
        <f t="shared" si="1292"/>
        <v>-0.96712794437506044</v>
      </c>
      <c r="R4182" t="e">
        <f t="shared" si="1293"/>
        <v>#NUM!</v>
      </c>
      <c r="S4182" t="e">
        <f t="shared" si="1275"/>
        <v>#NUM!</v>
      </c>
      <c r="T4182">
        <f t="shared" ref="T4182" si="1294">SUMIF(S4188:S4202,"&gt;0,01")</f>
        <v>15.948098659159424</v>
      </c>
    </row>
    <row r="4183" spans="1:20" x14ac:dyDescent="0.2">
      <c r="A4183" s="3">
        <v>41448.041666656594</v>
      </c>
      <c r="B4183" s="5">
        <f t="shared" si="1285"/>
        <v>174</v>
      </c>
      <c r="C4183" s="5">
        <v>1</v>
      </c>
      <c r="D4183">
        <f t="shared" si="1286"/>
        <v>91.726027397260268</v>
      </c>
      <c r="E4183">
        <f t="shared" si="1276"/>
        <v>-1.8668185731341924</v>
      </c>
      <c r="F4183">
        <f t="shared" si="1277"/>
        <v>-13.485554573134191</v>
      </c>
      <c r="G4183">
        <f t="shared" si="1287"/>
        <v>0.77524075711443019</v>
      </c>
      <c r="H4183">
        <f t="shared" si="1278"/>
        <v>-168.37138864328355</v>
      </c>
      <c r="I4183">
        <f t="shared" si="1288"/>
        <v>23.439360282118528</v>
      </c>
      <c r="J4183">
        <f t="shared" si="1289"/>
        <v>-27.596966897377822</v>
      </c>
      <c r="K4183">
        <f t="shared" si="1279"/>
        <v>117.59696689737783</v>
      </c>
      <c r="L4183">
        <f t="shared" si="1290"/>
        <v>12.044742571914327</v>
      </c>
      <c r="M4183">
        <f t="shared" si="1280"/>
        <v>347.9552574280857</v>
      </c>
      <c r="N4183">
        <f t="shared" si="1291"/>
        <v>12.044742571914327</v>
      </c>
      <c r="O4183">
        <f t="shared" si="1281"/>
        <v>-2.1586657259845219</v>
      </c>
      <c r="P4183" t="e">
        <f t="shared" si="1282"/>
        <v>#NUM!</v>
      </c>
      <c r="Q4183">
        <f t="shared" si="1292"/>
        <v>-0.95306124769168465</v>
      </c>
      <c r="R4183" t="e">
        <f t="shared" si="1293"/>
        <v>#NUM!</v>
      </c>
      <c r="S4183" t="e">
        <f t="shared" si="1275"/>
        <v>#NUM!</v>
      </c>
    </row>
    <row r="4184" spans="1:20" x14ac:dyDescent="0.2">
      <c r="A4184" s="3">
        <v>41448.083333323259</v>
      </c>
      <c r="B4184" s="5">
        <f t="shared" si="1285"/>
        <v>174</v>
      </c>
      <c r="C4184" s="5">
        <v>2</v>
      </c>
      <c r="D4184">
        <f t="shared" si="1286"/>
        <v>91.726027397260268</v>
      </c>
      <c r="E4184">
        <f t="shared" si="1276"/>
        <v>-1.8668185731341924</v>
      </c>
      <c r="F4184">
        <f t="shared" si="1277"/>
        <v>-13.485554573134191</v>
      </c>
      <c r="G4184">
        <f t="shared" si="1287"/>
        <v>1.7752407571144302</v>
      </c>
      <c r="H4184">
        <f t="shared" si="1278"/>
        <v>-153.37138864328355</v>
      </c>
      <c r="I4184">
        <f t="shared" si="1288"/>
        <v>23.439360282118528</v>
      </c>
      <c r="J4184">
        <f t="shared" si="1289"/>
        <v>-23.665849057248003</v>
      </c>
      <c r="K4184">
        <f t="shared" si="1279"/>
        <v>113.66584905724801</v>
      </c>
      <c r="L4184">
        <f t="shared" si="1290"/>
        <v>26.678165574944757</v>
      </c>
      <c r="M4184">
        <f t="shared" si="1280"/>
        <v>333.32183442505527</v>
      </c>
      <c r="N4184">
        <f t="shared" si="1291"/>
        <v>26.678165574944757</v>
      </c>
      <c r="O4184">
        <f t="shared" si="1281"/>
        <v>-2.4912685527647866</v>
      </c>
      <c r="P4184" t="e">
        <f t="shared" si="1282"/>
        <v>#NUM!</v>
      </c>
      <c r="Q4184">
        <f t="shared" si="1292"/>
        <v>-0.88657194328473055</v>
      </c>
      <c r="R4184" t="e">
        <f t="shared" si="1293"/>
        <v>#NUM!</v>
      </c>
      <c r="S4184" t="e">
        <f t="shared" si="1275"/>
        <v>#NUM!</v>
      </c>
    </row>
    <row r="4185" spans="1:20" x14ac:dyDescent="0.2">
      <c r="A4185" s="3">
        <v>41448.124999989923</v>
      </c>
      <c r="B4185" s="5">
        <f t="shared" si="1285"/>
        <v>174</v>
      </c>
      <c r="C4185" s="5">
        <v>3</v>
      </c>
      <c r="D4185">
        <f t="shared" si="1286"/>
        <v>91.726027397260268</v>
      </c>
      <c r="E4185">
        <f t="shared" si="1276"/>
        <v>-1.8668185731341924</v>
      </c>
      <c r="F4185">
        <f t="shared" si="1277"/>
        <v>-13.485554573134191</v>
      </c>
      <c r="G4185">
        <f t="shared" si="1287"/>
        <v>2.77524075711443</v>
      </c>
      <c r="H4185">
        <f t="shared" si="1278"/>
        <v>-138.37138864328355</v>
      </c>
      <c r="I4185">
        <f t="shared" si="1288"/>
        <v>23.439360282118528</v>
      </c>
      <c r="J4185">
        <f t="shared" si="1289"/>
        <v>-17.188154571719082</v>
      </c>
      <c r="K4185">
        <f t="shared" si="1279"/>
        <v>107.18815457171908</v>
      </c>
      <c r="L4185">
        <f t="shared" si="1290"/>
        <v>39.640977846715401</v>
      </c>
      <c r="M4185">
        <f t="shared" si="1280"/>
        <v>320.35902215328463</v>
      </c>
      <c r="N4185">
        <f t="shared" si="1291"/>
        <v>39.640977846715401</v>
      </c>
      <c r="O4185">
        <f t="shared" si="1281"/>
        <v>-3.3839739641937978</v>
      </c>
      <c r="P4185" t="e">
        <f t="shared" si="1282"/>
        <v>#NUM!</v>
      </c>
      <c r="Q4185">
        <f t="shared" si="1292"/>
        <v>-0.76566821102073246</v>
      </c>
      <c r="R4185" t="e">
        <f t="shared" si="1293"/>
        <v>#NUM!</v>
      </c>
      <c r="S4185" t="e">
        <f t="shared" si="1275"/>
        <v>#NUM!</v>
      </c>
    </row>
    <row r="4186" spans="1:20" x14ac:dyDescent="0.2">
      <c r="A4186" s="3">
        <v>41448.166666656587</v>
      </c>
      <c r="B4186" s="5">
        <f t="shared" si="1285"/>
        <v>174</v>
      </c>
      <c r="C4186" s="5">
        <v>4</v>
      </c>
      <c r="D4186">
        <f t="shared" si="1286"/>
        <v>91.726027397260268</v>
      </c>
      <c r="E4186">
        <f t="shared" si="1276"/>
        <v>-1.8668185731341924</v>
      </c>
      <c r="F4186">
        <f t="shared" si="1277"/>
        <v>-13.485554573134191</v>
      </c>
      <c r="G4186">
        <f t="shared" si="1287"/>
        <v>3.77524075711443</v>
      </c>
      <c r="H4186">
        <f t="shared" si="1278"/>
        <v>-123.37138864328355</v>
      </c>
      <c r="I4186">
        <f t="shared" si="1288"/>
        <v>23.439360282118528</v>
      </c>
      <c r="J4186">
        <f t="shared" si="1289"/>
        <v>-8.7887214843228936</v>
      </c>
      <c r="K4186">
        <f t="shared" si="1279"/>
        <v>98.788721484322892</v>
      </c>
      <c r="L4186">
        <f t="shared" si="1290"/>
        <v>50.833419215841417</v>
      </c>
      <c r="M4186">
        <f t="shared" si="1280"/>
        <v>309.16658078415855</v>
      </c>
      <c r="N4186">
        <f t="shared" si="1291"/>
        <v>50.833419215841417</v>
      </c>
      <c r="O4186">
        <f t="shared" si="1281"/>
        <v>-6.5448751232012325</v>
      </c>
      <c r="P4186" t="e">
        <f t="shared" si="1282"/>
        <v>#NUM!</v>
      </c>
      <c r="Q4186">
        <f t="shared" si="1292"/>
        <v>-0.59360682519944685</v>
      </c>
      <c r="R4186" t="e">
        <f t="shared" si="1293"/>
        <v>#NUM!</v>
      </c>
      <c r="S4186" t="e">
        <f t="shared" si="1275"/>
        <v>#NUM!</v>
      </c>
    </row>
    <row r="4187" spans="1:20" x14ac:dyDescent="0.2">
      <c r="A4187" s="3">
        <v>41448.208333323251</v>
      </c>
      <c r="B4187" s="5">
        <f t="shared" si="1285"/>
        <v>174</v>
      </c>
      <c r="C4187" s="5">
        <v>5</v>
      </c>
      <c r="D4187">
        <f t="shared" si="1286"/>
        <v>91.726027397260268</v>
      </c>
      <c r="E4187">
        <f t="shared" si="1276"/>
        <v>-1.8668185731341924</v>
      </c>
      <c r="F4187">
        <f t="shared" si="1277"/>
        <v>-13.485554573134191</v>
      </c>
      <c r="G4187">
        <f t="shared" si="1287"/>
        <v>4.77524075711443</v>
      </c>
      <c r="H4187">
        <f t="shared" si="1278"/>
        <v>-108.37138864328355</v>
      </c>
      <c r="I4187">
        <f t="shared" si="1288"/>
        <v>23.439360282118528</v>
      </c>
      <c r="J4187">
        <f t="shared" si="1289"/>
        <v>0.97577853896579758</v>
      </c>
      <c r="K4187">
        <f t="shared" si="1279"/>
        <v>89.024221461034202</v>
      </c>
      <c r="L4187">
        <f t="shared" si="1290"/>
        <v>60.557222904049922</v>
      </c>
      <c r="M4187">
        <f t="shared" si="1280"/>
        <v>299.44277709595008</v>
      </c>
      <c r="N4187">
        <f t="shared" si="1291"/>
        <v>60.557222904049922</v>
      </c>
      <c r="O4187">
        <f t="shared" si="1281"/>
        <v>58.720854161696991</v>
      </c>
      <c r="P4187">
        <f t="shared" si="1282"/>
        <v>4.7923964352776603E-3</v>
      </c>
      <c r="Q4187">
        <f t="shared" si="1292"/>
        <v>-0.38071479073563358</v>
      </c>
      <c r="R4187">
        <f t="shared" si="1293"/>
        <v>-1.8245362059789308E-3</v>
      </c>
      <c r="S4187">
        <f t="shared" si="1275"/>
        <v>-5.2304928175625131E-3</v>
      </c>
    </row>
    <row r="4188" spans="1:20" x14ac:dyDescent="0.2">
      <c r="A4188" s="3">
        <v>41448.249999989916</v>
      </c>
      <c r="B4188" s="5">
        <f t="shared" si="1285"/>
        <v>174</v>
      </c>
      <c r="C4188" s="5">
        <v>6</v>
      </c>
      <c r="D4188">
        <f t="shared" si="1286"/>
        <v>91.726027397260268</v>
      </c>
      <c r="E4188">
        <f t="shared" si="1276"/>
        <v>-1.8668185731341924</v>
      </c>
      <c r="F4188">
        <f t="shared" si="1277"/>
        <v>-13.485554573134191</v>
      </c>
      <c r="G4188">
        <f t="shared" si="1287"/>
        <v>5.77524075711443</v>
      </c>
      <c r="H4188">
        <f t="shared" si="1278"/>
        <v>-93.371388643283552</v>
      </c>
      <c r="I4188">
        <f t="shared" si="1288"/>
        <v>23.439360282118528</v>
      </c>
      <c r="J4188">
        <f t="shared" si="1289"/>
        <v>11.676141178153605</v>
      </c>
      <c r="K4188">
        <f t="shared" si="1279"/>
        <v>78.3238588218464</v>
      </c>
      <c r="L4188">
        <f t="shared" si="1290"/>
        <v>69.268023655510518</v>
      </c>
      <c r="M4188">
        <f t="shared" si="1280"/>
        <v>290.73197634448945</v>
      </c>
      <c r="N4188">
        <f t="shared" si="1291"/>
        <v>69.268023655510518</v>
      </c>
      <c r="O4188">
        <f t="shared" si="1281"/>
        <v>4.9412115715828877</v>
      </c>
      <c r="P4188">
        <f t="shared" si="1282"/>
        <v>0.47174614321176422</v>
      </c>
      <c r="Q4188">
        <f t="shared" si="1292"/>
        <v>-0.14237411701795383</v>
      </c>
      <c r="R4188">
        <f t="shared" si="1293"/>
        <v>-6.716444059640013E-2</v>
      </c>
      <c r="S4188">
        <f t="shared" si="1275"/>
        <v>-0.19254379440861133</v>
      </c>
    </row>
    <row r="4189" spans="1:20" x14ac:dyDescent="0.2">
      <c r="A4189" s="3">
        <v>41448.29166665658</v>
      </c>
      <c r="B4189" s="5">
        <f t="shared" si="1285"/>
        <v>174</v>
      </c>
      <c r="C4189" s="5">
        <v>7</v>
      </c>
      <c r="D4189">
        <f t="shared" si="1286"/>
        <v>91.726027397260268</v>
      </c>
      <c r="E4189">
        <f t="shared" si="1276"/>
        <v>-1.8668185731341924</v>
      </c>
      <c r="F4189">
        <f t="shared" si="1277"/>
        <v>-13.485554573134191</v>
      </c>
      <c r="G4189">
        <f t="shared" si="1287"/>
        <v>6.77524075711443</v>
      </c>
      <c r="H4189">
        <f t="shared" si="1278"/>
        <v>-78.371388643283552</v>
      </c>
      <c r="I4189">
        <f t="shared" si="1288"/>
        <v>23.439360282118528</v>
      </c>
      <c r="J4189">
        <f t="shared" si="1289"/>
        <v>22.993505346523143</v>
      </c>
      <c r="K4189">
        <f t="shared" si="1279"/>
        <v>67.006494653476864</v>
      </c>
      <c r="L4189">
        <f t="shared" si="1290"/>
        <v>77.477464556846229</v>
      </c>
      <c r="M4189">
        <f t="shared" si="1280"/>
        <v>282.52253544315374</v>
      </c>
      <c r="N4189">
        <f t="shared" si="1291"/>
        <v>77.477464556846229</v>
      </c>
      <c r="O4189">
        <f t="shared" si="1281"/>
        <v>2.5599883090039626</v>
      </c>
      <c r="P4189">
        <f t="shared" si="1282"/>
        <v>0.689151812109282</v>
      </c>
      <c r="Q4189">
        <f t="shared" si="1292"/>
        <v>0.10353854182766356</v>
      </c>
      <c r="R4189">
        <f t="shared" si="1293"/>
        <v>7.1353773723687036E-2</v>
      </c>
      <c r="S4189">
        <f t="shared" si="1275"/>
        <v>0.20455357352992731</v>
      </c>
    </row>
    <row r="4190" spans="1:20" x14ac:dyDescent="0.2">
      <c r="A4190" s="3">
        <v>41448.333333323244</v>
      </c>
      <c r="B4190" s="5">
        <f t="shared" si="1285"/>
        <v>174</v>
      </c>
      <c r="C4190" s="5">
        <v>8</v>
      </c>
      <c r="D4190">
        <f t="shared" si="1286"/>
        <v>91.726027397260268</v>
      </c>
      <c r="E4190">
        <f t="shared" si="1276"/>
        <v>-1.8668185731341924</v>
      </c>
      <c r="F4190">
        <f t="shared" si="1277"/>
        <v>-13.485554573134191</v>
      </c>
      <c r="G4190">
        <f t="shared" si="1287"/>
        <v>7.77524075711443</v>
      </c>
      <c r="H4190">
        <f t="shared" si="1278"/>
        <v>-63.371388643283552</v>
      </c>
      <c r="I4190">
        <f t="shared" si="1288"/>
        <v>23.439360282118528</v>
      </c>
      <c r="J4190">
        <f t="shared" si="1289"/>
        <v>34.676536303593551</v>
      </c>
      <c r="K4190">
        <f t="shared" si="1279"/>
        <v>55.323463696406449</v>
      </c>
      <c r="L4190">
        <f t="shared" si="1290"/>
        <v>85.796393911818242</v>
      </c>
      <c r="M4190">
        <f t="shared" si="1280"/>
        <v>274.20360608818174</v>
      </c>
      <c r="N4190">
        <f t="shared" si="1291"/>
        <v>85.796393911818242</v>
      </c>
      <c r="O4190">
        <f t="shared" si="1281"/>
        <v>1.7576459593757652</v>
      </c>
      <c r="P4190">
        <f t="shared" si="1282"/>
        <v>0.80213667560821433</v>
      </c>
      <c r="Q4190">
        <f t="shared" si="1292"/>
        <v>0.33859902290912824</v>
      </c>
      <c r="R4190">
        <f t="shared" si="1293"/>
        <v>0.27160269460051772</v>
      </c>
      <c r="S4190">
        <f t="shared" ref="S4190:S4253" si="1295">R4190*$E$10</f>
        <v>0.77861756795142367</v>
      </c>
    </row>
    <row r="4191" spans="1:20" x14ac:dyDescent="0.2">
      <c r="A4191" s="3">
        <v>41448.374999989908</v>
      </c>
      <c r="B4191" s="5">
        <f t="shared" si="1285"/>
        <v>174</v>
      </c>
      <c r="C4191" s="5">
        <v>9</v>
      </c>
      <c r="D4191">
        <f t="shared" si="1286"/>
        <v>91.726027397260268</v>
      </c>
      <c r="E4191">
        <f t="shared" ref="E4191:E4254" si="1296">9.87*SIN(RADIANS(2*D4191))-7.53*COS(RADIANS(D4191))-1.5*SIN(RADIANS(D4191))</f>
        <v>-1.8668185731341924</v>
      </c>
      <c r="F4191">
        <f t="shared" ref="F4191:F4254" si="1297">4*($B$6-$B$5)+E4191</f>
        <v>-13.485554573134191</v>
      </c>
      <c r="G4191">
        <f t="shared" si="1287"/>
        <v>8.77524075711443</v>
      </c>
      <c r="H4191">
        <f t="shared" ref="H4191:H4254" si="1298">15*(G4191-12)</f>
        <v>-48.371388643283552</v>
      </c>
      <c r="I4191">
        <f t="shared" si="1288"/>
        <v>23.439360282118528</v>
      </c>
      <c r="J4191">
        <f t="shared" si="1289"/>
        <v>46.483457524481018</v>
      </c>
      <c r="K4191">
        <f t="shared" ref="K4191:K4254" si="1299">90-J4191</f>
        <v>43.516542475518982</v>
      </c>
      <c r="L4191">
        <f t="shared" si="1290"/>
        <v>95.147787325961787</v>
      </c>
      <c r="M4191">
        <f t="shared" ref="M4191:M4254" si="1300">360-L4191</f>
        <v>264.85221267403824</v>
      </c>
      <c r="N4191">
        <f t="shared" si="1291"/>
        <v>95.147787325961787</v>
      </c>
      <c r="O4191">
        <f t="shared" ref="O4191:O4254" si="1301">1/(COS(RADIANS(K4191)))</f>
        <v>1.3789763499249317</v>
      </c>
      <c r="P4191">
        <f t="shared" ref="P4191:P4254" si="1302">1.353*0.7^(O4191^0.678)</f>
        <v>0.86833810434140846</v>
      </c>
      <c r="Q4191">
        <f t="shared" si="1292"/>
        <v>0.54520240806273401</v>
      </c>
      <c r="R4191">
        <f t="shared" si="1293"/>
        <v>0.47342002549956547</v>
      </c>
      <c r="S4191">
        <f t="shared" si="1295"/>
        <v>1.3571778049409307</v>
      </c>
    </row>
    <row r="4192" spans="1:20" x14ac:dyDescent="0.2">
      <c r="A4192" s="3">
        <v>41448.416666656572</v>
      </c>
      <c r="B4192" s="5">
        <f t="shared" si="1285"/>
        <v>174</v>
      </c>
      <c r="C4192" s="5">
        <v>10</v>
      </c>
      <c r="D4192">
        <f t="shared" si="1286"/>
        <v>91.726027397260268</v>
      </c>
      <c r="E4192">
        <f t="shared" si="1296"/>
        <v>-1.8668185731341924</v>
      </c>
      <c r="F4192">
        <f t="shared" si="1297"/>
        <v>-13.485554573134191</v>
      </c>
      <c r="G4192">
        <f t="shared" si="1287"/>
        <v>9.77524075711443</v>
      </c>
      <c r="H4192">
        <f t="shared" si="1298"/>
        <v>-33.371388643283552</v>
      </c>
      <c r="I4192">
        <f t="shared" si="1288"/>
        <v>23.439360282118528</v>
      </c>
      <c r="J4192">
        <f t="shared" si="1289"/>
        <v>58.068192350719833</v>
      </c>
      <c r="K4192">
        <f t="shared" si="1299"/>
        <v>31.931807649280167</v>
      </c>
      <c r="L4192">
        <f t="shared" si="1290"/>
        <v>107.41211103003326</v>
      </c>
      <c r="M4192">
        <f t="shared" si="1300"/>
        <v>252.58788896996674</v>
      </c>
      <c r="N4192">
        <f t="shared" si="1291"/>
        <v>107.41211103003326</v>
      </c>
      <c r="O4192">
        <f t="shared" si="1301"/>
        <v>1.1783029252111321</v>
      </c>
      <c r="P4192">
        <f t="shared" si="1302"/>
        <v>0.9081740164905957</v>
      </c>
      <c r="Q4192">
        <f t="shared" si="1292"/>
        <v>0.707328664176327</v>
      </c>
      <c r="R4192">
        <f t="shared" si="1293"/>
        <v>0.6423775139239426</v>
      </c>
      <c r="S4192">
        <f t="shared" si="1295"/>
        <v>1.8415370227964909</v>
      </c>
    </row>
    <row r="4193" spans="1:20" x14ac:dyDescent="0.2">
      <c r="A4193" s="3">
        <v>41448.458333323237</v>
      </c>
      <c r="B4193" s="5">
        <f t="shared" si="1285"/>
        <v>174</v>
      </c>
      <c r="C4193" s="5">
        <v>11</v>
      </c>
      <c r="D4193">
        <f t="shared" si="1286"/>
        <v>91.726027397260268</v>
      </c>
      <c r="E4193">
        <f t="shared" si="1296"/>
        <v>-1.8668185731341924</v>
      </c>
      <c r="F4193">
        <f t="shared" si="1297"/>
        <v>-13.485554573134191</v>
      </c>
      <c r="G4193">
        <f t="shared" si="1287"/>
        <v>10.77524075711443</v>
      </c>
      <c r="H4193">
        <f t="shared" si="1298"/>
        <v>-18.371388643283552</v>
      </c>
      <c r="I4193">
        <f t="shared" si="1288"/>
        <v>23.439360282118528</v>
      </c>
      <c r="J4193">
        <f t="shared" si="1289"/>
        <v>68.59658780814577</v>
      </c>
      <c r="K4193">
        <f t="shared" si="1299"/>
        <v>21.40341219185423</v>
      </c>
      <c r="L4193">
        <f t="shared" si="1290"/>
        <v>127.59089478442658</v>
      </c>
      <c r="M4193">
        <f t="shared" si="1300"/>
        <v>232.40910521557342</v>
      </c>
      <c r="N4193">
        <f t="shared" si="1291"/>
        <v>127.59089478442658</v>
      </c>
      <c r="O4193">
        <f t="shared" si="1301"/>
        <v>1.074074533697279</v>
      </c>
      <c r="P4193">
        <f t="shared" si="1302"/>
        <v>0.9304780711685029</v>
      </c>
      <c r="Q4193">
        <f t="shared" si="1292"/>
        <v>0.81005017967172233</v>
      </c>
      <c r="R4193">
        <f t="shared" si="1293"/>
        <v>0.75373392873064338</v>
      </c>
      <c r="S4193">
        <f t="shared" si="1295"/>
        <v>2.1607682476564301</v>
      </c>
    </row>
    <row r="4194" spans="1:20" x14ac:dyDescent="0.2">
      <c r="A4194" s="3">
        <v>41448.499999989901</v>
      </c>
      <c r="B4194" s="5">
        <f t="shared" si="1285"/>
        <v>174</v>
      </c>
      <c r="C4194" s="5">
        <v>12</v>
      </c>
      <c r="D4194">
        <f t="shared" si="1286"/>
        <v>91.726027397260268</v>
      </c>
      <c r="E4194">
        <f t="shared" si="1296"/>
        <v>-1.8668185731341924</v>
      </c>
      <c r="F4194">
        <f t="shared" si="1297"/>
        <v>-13.485554573134191</v>
      </c>
      <c r="G4194">
        <f t="shared" si="1287"/>
        <v>11.77524075711443</v>
      </c>
      <c r="H4194">
        <f t="shared" si="1298"/>
        <v>-3.3713886432835505</v>
      </c>
      <c r="I4194">
        <f t="shared" si="1288"/>
        <v>23.439360282118528</v>
      </c>
      <c r="J4194">
        <f t="shared" si="1289"/>
        <v>75.156875139913765</v>
      </c>
      <c r="K4194">
        <f t="shared" si="1299"/>
        <v>14.843124860086235</v>
      </c>
      <c r="L4194">
        <f t="shared" si="1290"/>
        <v>167.84133208594599</v>
      </c>
      <c r="M4194">
        <f t="shared" si="1300"/>
        <v>192.15866791405401</v>
      </c>
      <c r="N4194">
        <f t="shared" si="1291"/>
        <v>167.84133208594599</v>
      </c>
      <c r="O4194">
        <f t="shared" si="1301"/>
        <v>1.0345210913360661</v>
      </c>
      <c r="P4194">
        <f t="shared" si="1302"/>
        <v>0.93926936897218605</v>
      </c>
      <c r="Q4194">
        <f t="shared" si="1292"/>
        <v>0.84334763390189837</v>
      </c>
      <c r="R4194">
        <f t="shared" si="1293"/>
        <v>0.7921305999192223</v>
      </c>
      <c r="S4194">
        <f t="shared" si="1295"/>
        <v>2.2708419815796312</v>
      </c>
    </row>
    <row r="4195" spans="1:20" x14ac:dyDescent="0.2">
      <c r="A4195" s="3">
        <v>41448.541666656565</v>
      </c>
      <c r="B4195" s="5">
        <f t="shared" si="1285"/>
        <v>174</v>
      </c>
      <c r="C4195" s="5">
        <v>13</v>
      </c>
      <c r="D4195">
        <f t="shared" si="1286"/>
        <v>91.726027397260268</v>
      </c>
      <c r="E4195">
        <f t="shared" si="1296"/>
        <v>-1.8668185731341924</v>
      </c>
      <c r="F4195">
        <f t="shared" si="1297"/>
        <v>-13.485554573134191</v>
      </c>
      <c r="G4195">
        <f t="shared" si="1287"/>
        <v>12.77524075711443</v>
      </c>
      <c r="H4195">
        <f t="shared" si="1298"/>
        <v>11.62861135671645</v>
      </c>
      <c r="I4195">
        <f t="shared" si="1288"/>
        <v>23.439360282118528</v>
      </c>
      <c r="J4195">
        <f t="shared" si="1289"/>
        <v>72.371969347966839</v>
      </c>
      <c r="K4195">
        <f t="shared" si="1299"/>
        <v>17.628030652033161</v>
      </c>
      <c r="L4195">
        <f t="shared" si="1290"/>
        <v>142.36177466385084</v>
      </c>
      <c r="M4195">
        <f t="shared" si="1300"/>
        <v>217.63822533614916</v>
      </c>
      <c r="N4195">
        <f t="shared" si="1291"/>
        <v>217.63822533614916</v>
      </c>
      <c r="O4195">
        <f t="shared" si="1301"/>
        <v>1.0492710111255334</v>
      </c>
      <c r="P4195">
        <f t="shared" si="1302"/>
        <v>0.93596886660043066</v>
      </c>
      <c r="Q4195">
        <f t="shared" si="1292"/>
        <v>0.83314575793678303</v>
      </c>
      <c r="R4195">
        <f t="shared" si="1293"/>
        <v>0.77979849076904761</v>
      </c>
      <c r="S4195">
        <f t="shared" si="1295"/>
        <v>2.2354888830091495</v>
      </c>
    </row>
    <row r="4196" spans="1:20" x14ac:dyDescent="0.2">
      <c r="A4196" s="3">
        <v>41448.583333323229</v>
      </c>
      <c r="B4196" s="5">
        <f t="shared" si="1285"/>
        <v>174</v>
      </c>
      <c r="C4196" s="5">
        <v>14</v>
      </c>
      <c r="D4196">
        <f t="shared" si="1286"/>
        <v>91.726027397260268</v>
      </c>
      <c r="E4196">
        <f t="shared" si="1296"/>
        <v>-1.8668185731341924</v>
      </c>
      <c r="F4196">
        <f t="shared" si="1297"/>
        <v>-13.485554573134191</v>
      </c>
      <c r="G4196">
        <f t="shared" si="1287"/>
        <v>13.77524075711443</v>
      </c>
      <c r="H4196">
        <f t="shared" si="1298"/>
        <v>26.628611356716448</v>
      </c>
      <c r="I4196">
        <f t="shared" si="1288"/>
        <v>23.439360282118528</v>
      </c>
      <c r="J4196">
        <f t="shared" si="1289"/>
        <v>63.023850955913403</v>
      </c>
      <c r="K4196">
        <f t="shared" si="1299"/>
        <v>26.976149044086597</v>
      </c>
      <c r="L4196">
        <f t="shared" si="1290"/>
        <v>114.96967959236592</v>
      </c>
      <c r="M4196">
        <f t="shared" si="1300"/>
        <v>245.03032040763406</v>
      </c>
      <c r="N4196">
        <f t="shared" si="1291"/>
        <v>245.03032040763406</v>
      </c>
      <c r="O4196">
        <f t="shared" si="1301"/>
        <v>1.1220883353404782</v>
      </c>
      <c r="P4196">
        <f t="shared" si="1302"/>
        <v>0.92005344020843993</v>
      </c>
      <c r="Q4196">
        <f t="shared" si="1292"/>
        <v>0.76175372155125265</v>
      </c>
      <c r="R4196">
        <f t="shared" si="1293"/>
        <v>0.70085413210481207</v>
      </c>
      <c r="S4196">
        <f t="shared" si="1295"/>
        <v>2.0091749849197349</v>
      </c>
    </row>
    <row r="4197" spans="1:20" x14ac:dyDescent="0.2">
      <c r="A4197" s="3">
        <v>41448.624999989894</v>
      </c>
      <c r="B4197" s="5">
        <f t="shared" si="1285"/>
        <v>174</v>
      </c>
      <c r="C4197" s="5">
        <v>15</v>
      </c>
      <c r="D4197">
        <f t="shared" si="1286"/>
        <v>91.726027397260268</v>
      </c>
      <c r="E4197">
        <f t="shared" si="1296"/>
        <v>-1.8668185731341924</v>
      </c>
      <c r="F4197">
        <f t="shared" si="1297"/>
        <v>-13.485554573134191</v>
      </c>
      <c r="G4197">
        <f t="shared" si="1287"/>
        <v>14.77524075711443</v>
      </c>
      <c r="H4197">
        <f t="shared" si="1298"/>
        <v>41.628611356716448</v>
      </c>
      <c r="I4197">
        <f t="shared" si="1288"/>
        <v>23.439360282118528</v>
      </c>
      <c r="J4197">
        <f t="shared" si="1289"/>
        <v>51.748808199677562</v>
      </c>
      <c r="K4197">
        <f t="shared" si="1299"/>
        <v>38.251191800322438</v>
      </c>
      <c r="L4197">
        <f t="shared" si="1290"/>
        <v>100.11763183169789</v>
      </c>
      <c r="M4197">
        <f t="shared" si="1300"/>
        <v>259.88236816830209</v>
      </c>
      <c r="N4197">
        <f t="shared" si="1291"/>
        <v>259.88236816830209</v>
      </c>
      <c r="O4197">
        <f t="shared" si="1301"/>
        <v>1.2733921289885839</v>
      </c>
      <c r="P4197">
        <f t="shared" si="1302"/>
        <v>0.88882299419633892</v>
      </c>
      <c r="Q4197">
        <f t="shared" si="1292"/>
        <v>0.62448307619942833</v>
      </c>
      <c r="R4197">
        <f t="shared" si="1293"/>
        <v>0.55505491761251635</v>
      </c>
      <c r="S4197">
        <f t="shared" si="1295"/>
        <v>1.5912047951755171</v>
      </c>
    </row>
    <row r="4198" spans="1:20" x14ac:dyDescent="0.2">
      <c r="A4198" s="3">
        <v>41448.666666656558</v>
      </c>
      <c r="B4198" s="5">
        <f t="shared" si="1285"/>
        <v>174</v>
      </c>
      <c r="C4198" s="5">
        <v>16</v>
      </c>
      <c r="D4198">
        <f t="shared" si="1286"/>
        <v>91.726027397260268</v>
      </c>
      <c r="E4198">
        <f t="shared" si="1296"/>
        <v>-1.8668185731341924</v>
      </c>
      <c r="F4198">
        <f t="shared" si="1297"/>
        <v>-13.485554573134191</v>
      </c>
      <c r="G4198">
        <f t="shared" si="1287"/>
        <v>15.77524075711443</v>
      </c>
      <c r="H4198">
        <f t="shared" si="1298"/>
        <v>56.628611356716448</v>
      </c>
      <c r="I4198">
        <f t="shared" si="1288"/>
        <v>23.439360282118528</v>
      </c>
      <c r="J4198">
        <f t="shared" si="1289"/>
        <v>39.984833306137453</v>
      </c>
      <c r="K4198">
        <f t="shared" si="1299"/>
        <v>50.015166693862547</v>
      </c>
      <c r="L4198">
        <f t="shared" si="1290"/>
        <v>89.794690795590398</v>
      </c>
      <c r="M4198">
        <f t="shared" si="1300"/>
        <v>270.20530920440962</v>
      </c>
      <c r="N4198">
        <f t="shared" si="1291"/>
        <v>270.20530920440962</v>
      </c>
      <c r="O4198">
        <f t="shared" si="1301"/>
        <v>1.556214816726341</v>
      </c>
      <c r="P4198">
        <f t="shared" si="1302"/>
        <v>0.83605222469089835</v>
      </c>
      <c r="Q4198">
        <f t="shared" si="1292"/>
        <v>0.43598957051587384</v>
      </c>
      <c r="R4198">
        <f t="shared" si="1293"/>
        <v>0.3645100503718256</v>
      </c>
      <c r="S4198">
        <f t="shared" si="1295"/>
        <v>1.0449599159235321</v>
      </c>
    </row>
    <row r="4199" spans="1:20" x14ac:dyDescent="0.2">
      <c r="A4199" s="3">
        <v>41448.708333323222</v>
      </c>
      <c r="B4199" s="5">
        <f t="shared" si="1285"/>
        <v>174</v>
      </c>
      <c r="C4199" s="5">
        <v>17</v>
      </c>
      <c r="D4199">
        <f t="shared" si="1286"/>
        <v>91.726027397260268</v>
      </c>
      <c r="E4199">
        <f t="shared" si="1296"/>
        <v>-1.8668185731341924</v>
      </c>
      <c r="F4199">
        <f t="shared" si="1297"/>
        <v>-13.485554573134191</v>
      </c>
      <c r="G4199">
        <f t="shared" si="1287"/>
        <v>16.775240757114432</v>
      </c>
      <c r="H4199">
        <f t="shared" si="1298"/>
        <v>71.628611356716476</v>
      </c>
      <c r="I4199">
        <f t="shared" si="1288"/>
        <v>23.439360282118528</v>
      </c>
      <c r="J4199">
        <f t="shared" si="1289"/>
        <v>28.213849564654705</v>
      </c>
      <c r="K4199">
        <f t="shared" si="1299"/>
        <v>61.786150435345291</v>
      </c>
      <c r="L4199">
        <f t="shared" si="1290"/>
        <v>81.159543493026277</v>
      </c>
      <c r="M4199">
        <f t="shared" si="1300"/>
        <v>278.84045650697374</v>
      </c>
      <c r="N4199">
        <f t="shared" si="1291"/>
        <v>278.84045650697374</v>
      </c>
      <c r="O4199">
        <f t="shared" si="1301"/>
        <v>2.1152212625691993</v>
      </c>
      <c r="P4199">
        <f t="shared" si="1302"/>
        <v>0.74795302360472093</v>
      </c>
      <c r="Q4199">
        <f t="shared" si="1292"/>
        <v>0.21162893617530157</v>
      </c>
      <c r="R4199">
        <f t="shared" si="1293"/>
        <v>0.15828850269456732</v>
      </c>
      <c r="S4199">
        <f t="shared" si="1295"/>
        <v>0.45377388167665639</v>
      </c>
    </row>
    <row r="4200" spans="1:20" x14ac:dyDescent="0.2">
      <c r="A4200" s="3">
        <v>41448.749999989886</v>
      </c>
      <c r="B4200" s="5">
        <f t="shared" si="1285"/>
        <v>174</v>
      </c>
      <c r="C4200" s="5">
        <v>18</v>
      </c>
      <c r="D4200">
        <f t="shared" si="1286"/>
        <v>91.726027397260268</v>
      </c>
      <c r="E4200">
        <f t="shared" si="1296"/>
        <v>-1.8668185731341924</v>
      </c>
      <c r="F4200">
        <f t="shared" si="1297"/>
        <v>-13.485554573134191</v>
      </c>
      <c r="G4200">
        <f t="shared" si="1287"/>
        <v>17.775240757114432</v>
      </c>
      <c r="H4200">
        <f t="shared" si="1298"/>
        <v>86.628611356716476</v>
      </c>
      <c r="I4200">
        <f t="shared" si="1288"/>
        <v>23.439360282118528</v>
      </c>
      <c r="J4200">
        <f t="shared" si="1289"/>
        <v>16.703198575278954</v>
      </c>
      <c r="K4200">
        <f t="shared" si="1299"/>
        <v>73.296801424721053</v>
      </c>
      <c r="L4200">
        <f t="shared" si="1290"/>
        <v>72.987492882502167</v>
      </c>
      <c r="M4200">
        <f t="shared" si="1300"/>
        <v>287.01250711749782</v>
      </c>
      <c r="N4200">
        <f t="shared" si="1291"/>
        <v>287.01250711749782</v>
      </c>
      <c r="O4200">
        <f t="shared" si="1301"/>
        <v>3.4793017497672567</v>
      </c>
      <c r="P4200">
        <f t="shared" si="1302"/>
        <v>0.58960691782259345</v>
      </c>
      <c r="Q4200">
        <f t="shared" si="1292"/>
        <v>-3.1662013792537913E-2</v>
      </c>
      <c r="R4200">
        <f t="shared" si="1293"/>
        <v>-1.866814236427472E-2</v>
      </c>
      <c r="S4200">
        <f t="shared" si="1295"/>
        <v>-5.3516934459069299E-2</v>
      </c>
    </row>
    <row r="4201" spans="1:20" x14ac:dyDescent="0.2">
      <c r="A4201" s="3">
        <v>41448.791666656551</v>
      </c>
      <c r="B4201" s="5">
        <f t="shared" si="1285"/>
        <v>174</v>
      </c>
      <c r="C4201" s="5">
        <v>19</v>
      </c>
      <c r="D4201">
        <f t="shared" si="1286"/>
        <v>91.726027397260268</v>
      </c>
      <c r="E4201">
        <f t="shared" si="1296"/>
        <v>-1.8668185731341924</v>
      </c>
      <c r="F4201">
        <f t="shared" si="1297"/>
        <v>-13.485554573134191</v>
      </c>
      <c r="G4201">
        <f t="shared" si="1287"/>
        <v>18.775240757114432</v>
      </c>
      <c r="H4201">
        <f t="shared" si="1298"/>
        <v>101.62861135671648</v>
      </c>
      <c r="I4201">
        <f t="shared" si="1288"/>
        <v>23.439360282118528</v>
      </c>
      <c r="J4201">
        <f t="shared" si="1289"/>
        <v>5.6911886157167224</v>
      </c>
      <c r="K4201">
        <f t="shared" si="1299"/>
        <v>84.308811384283274</v>
      </c>
      <c r="L4201">
        <f t="shared" si="1290"/>
        <v>64.568795462802328</v>
      </c>
      <c r="M4201">
        <f t="shared" si="1300"/>
        <v>295.43120453719769</v>
      </c>
      <c r="N4201">
        <f t="shared" si="1291"/>
        <v>295.43120453719769</v>
      </c>
      <c r="O4201">
        <f t="shared" si="1301"/>
        <v>10.084028058446011</v>
      </c>
      <c r="P4201">
        <f t="shared" si="1302"/>
        <v>0.24496162832701446</v>
      </c>
      <c r="Q4201">
        <f t="shared" si="1292"/>
        <v>-0.27568868591389661</v>
      </c>
      <c r="R4201">
        <f t="shared" si="1293"/>
        <v>-6.7533149412802973E-2</v>
      </c>
      <c r="S4201">
        <f t="shared" si="1295"/>
        <v>-0.19360079114545181</v>
      </c>
    </row>
    <row r="4202" spans="1:20" x14ac:dyDescent="0.2">
      <c r="A4202" s="3">
        <v>41448.833333323215</v>
      </c>
      <c r="B4202" s="5">
        <f t="shared" si="1285"/>
        <v>174</v>
      </c>
      <c r="C4202" s="5">
        <v>20</v>
      </c>
      <c r="D4202">
        <f t="shared" si="1286"/>
        <v>91.726027397260268</v>
      </c>
      <c r="E4202">
        <f t="shared" si="1296"/>
        <v>-1.8668185731341924</v>
      </c>
      <c r="F4202">
        <f t="shared" si="1297"/>
        <v>-13.485554573134191</v>
      </c>
      <c r="G4202">
        <f t="shared" si="1287"/>
        <v>19.775240757114432</v>
      </c>
      <c r="H4202">
        <f t="shared" si="1298"/>
        <v>116.62861135671648</v>
      </c>
      <c r="I4202">
        <f t="shared" si="1288"/>
        <v>23.439360282118528</v>
      </c>
      <c r="J4202">
        <f t="shared" si="1289"/>
        <v>-4.5396684172557844</v>
      </c>
      <c r="K4202">
        <f t="shared" si="1299"/>
        <v>94.539668417255783</v>
      </c>
      <c r="L4202">
        <f t="shared" si="1290"/>
        <v>55.360624912416554</v>
      </c>
      <c r="M4202">
        <f t="shared" si="1300"/>
        <v>304.63937508758346</v>
      </c>
      <c r="N4202">
        <f t="shared" si="1291"/>
        <v>304.63937508758346</v>
      </c>
      <c r="O4202">
        <f t="shared" si="1301"/>
        <v>-12.634352585430516</v>
      </c>
      <c r="P4202" t="e">
        <f t="shared" si="1302"/>
        <v>#NUM!</v>
      </c>
      <c r="Q4202">
        <f t="shared" si="1292"/>
        <v>-0.50212588046821549</v>
      </c>
      <c r="R4202" t="e">
        <f t="shared" si="1293"/>
        <v>#NUM!</v>
      </c>
      <c r="S4202" t="e">
        <f t="shared" si="1295"/>
        <v>#NUM!</v>
      </c>
    </row>
    <row r="4203" spans="1:20" x14ac:dyDescent="0.2">
      <c r="A4203" s="3">
        <v>41448.874999989879</v>
      </c>
      <c r="B4203" s="5">
        <f t="shared" si="1285"/>
        <v>174</v>
      </c>
      <c r="C4203" s="5">
        <v>21</v>
      </c>
      <c r="D4203">
        <f t="shared" si="1286"/>
        <v>91.726027397260268</v>
      </c>
      <c r="E4203">
        <f t="shared" si="1296"/>
        <v>-1.8668185731341924</v>
      </c>
      <c r="F4203">
        <f t="shared" si="1297"/>
        <v>-13.485554573134191</v>
      </c>
      <c r="G4203">
        <f t="shared" si="1287"/>
        <v>20.775240757114432</v>
      </c>
      <c r="H4203">
        <f t="shared" si="1298"/>
        <v>131.62861135671648</v>
      </c>
      <c r="I4203">
        <f t="shared" si="1288"/>
        <v>23.439360282118528</v>
      </c>
      <c r="J4203">
        <f t="shared" si="1289"/>
        <v>-13.61414693398191</v>
      </c>
      <c r="K4203">
        <f t="shared" si="1299"/>
        <v>103.61414693398191</v>
      </c>
      <c r="L4203">
        <f t="shared" si="1290"/>
        <v>44.87903697787749</v>
      </c>
      <c r="M4203">
        <f t="shared" si="1300"/>
        <v>315.12096302212251</v>
      </c>
      <c r="N4203">
        <f t="shared" si="1291"/>
        <v>315.12096302212251</v>
      </c>
      <c r="O4203">
        <f t="shared" si="1301"/>
        <v>-4.2484115321751821</v>
      </c>
      <c r="P4203" t="e">
        <f t="shared" si="1302"/>
        <v>#NUM!</v>
      </c>
      <c r="Q4203">
        <f t="shared" si="1292"/>
        <v>-0.69418532297349589</v>
      </c>
      <c r="R4203" t="e">
        <f t="shared" si="1293"/>
        <v>#NUM!</v>
      </c>
      <c r="S4203" t="e">
        <f t="shared" si="1295"/>
        <v>#NUM!</v>
      </c>
    </row>
    <row r="4204" spans="1:20" x14ac:dyDescent="0.2">
      <c r="A4204" s="3">
        <v>41448.916666656543</v>
      </c>
      <c r="B4204" s="5">
        <f t="shared" si="1285"/>
        <v>174</v>
      </c>
      <c r="C4204" s="5">
        <v>22</v>
      </c>
      <c r="D4204">
        <f t="shared" si="1286"/>
        <v>91.726027397260268</v>
      </c>
      <c r="E4204">
        <f t="shared" si="1296"/>
        <v>-1.8668185731341924</v>
      </c>
      <c r="F4204">
        <f t="shared" si="1297"/>
        <v>-13.485554573134191</v>
      </c>
      <c r="G4204">
        <f t="shared" si="1287"/>
        <v>21.775240757114432</v>
      </c>
      <c r="H4204">
        <f t="shared" si="1298"/>
        <v>146.62861135671648</v>
      </c>
      <c r="I4204">
        <f t="shared" si="1288"/>
        <v>23.439360282118528</v>
      </c>
      <c r="J4204">
        <f t="shared" si="1289"/>
        <v>-21.031716813025778</v>
      </c>
      <c r="K4204">
        <f t="shared" si="1299"/>
        <v>111.03171681302578</v>
      </c>
      <c r="L4204">
        <f t="shared" si="1290"/>
        <v>32.730850534007089</v>
      </c>
      <c r="M4204">
        <f t="shared" si="1300"/>
        <v>327.26914946599288</v>
      </c>
      <c r="N4204">
        <f t="shared" si="1291"/>
        <v>327.26914946599288</v>
      </c>
      <c r="O4204">
        <f t="shared" si="1301"/>
        <v>-2.7864103089558281</v>
      </c>
      <c r="P4204" t="e">
        <f t="shared" si="1302"/>
        <v>#NUM!</v>
      </c>
      <c r="Q4204">
        <f t="shared" si="1292"/>
        <v>-0.83893178125058243</v>
      </c>
      <c r="R4204" t="e">
        <f t="shared" si="1293"/>
        <v>#NUM!</v>
      </c>
      <c r="S4204" t="e">
        <f t="shared" si="1295"/>
        <v>#NUM!</v>
      </c>
    </row>
    <row r="4205" spans="1:20" x14ac:dyDescent="0.2">
      <c r="A4205" s="3">
        <v>41448.958333323208</v>
      </c>
      <c r="B4205" s="5">
        <f t="shared" si="1285"/>
        <v>174</v>
      </c>
      <c r="C4205" s="5">
        <v>23</v>
      </c>
      <c r="D4205">
        <f t="shared" si="1286"/>
        <v>91.726027397260268</v>
      </c>
      <c r="E4205">
        <f t="shared" si="1296"/>
        <v>-1.8668185731341924</v>
      </c>
      <c r="F4205">
        <f t="shared" si="1297"/>
        <v>-13.485554573134191</v>
      </c>
      <c r="G4205">
        <f t="shared" si="1287"/>
        <v>22.775240757114432</v>
      </c>
      <c r="H4205">
        <f t="shared" si="1298"/>
        <v>161.62861135671648</v>
      </c>
      <c r="I4205">
        <f t="shared" si="1288"/>
        <v>23.439360282118528</v>
      </c>
      <c r="J4205">
        <f t="shared" si="1289"/>
        <v>-26.18306178456351</v>
      </c>
      <c r="K4205">
        <f t="shared" si="1299"/>
        <v>116.18306178456351</v>
      </c>
      <c r="L4205">
        <f t="shared" si="1290"/>
        <v>18.797960891833469</v>
      </c>
      <c r="M4205">
        <f t="shared" si="1300"/>
        <v>341.20203910816656</v>
      </c>
      <c r="N4205">
        <f t="shared" si="1291"/>
        <v>341.20203910816656</v>
      </c>
      <c r="O4205">
        <f t="shared" si="1301"/>
        <v>-2.2663373390371171</v>
      </c>
      <c r="P4205" t="e">
        <f t="shared" si="1302"/>
        <v>#NUM!</v>
      </c>
      <c r="Q4205">
        <f t="shared" si="1292"/>
        <v>-0.92983591421168166</v>
      </c>
      <c r="R4205" t="e">
        <f t="shared" si="1293"/>
        <v>#NUM!</v>
      </c>
      <c r="S4205" t="e">
        <f t="shared" si="1295"/>
        <v>#NUM!</v>
      </c>
    </row>
    <row r="4206" spans="1:20" x14ac:dyDescent="0.2">
      <c r="A4206" s="3">
        <v>41448.999999989872</v>
      </c>
      <c r="B4206" s="5">
        <f t="shared" si="1285"/>
        <v>175</v>
      </c>
      <c r="C4206" s="5">
        <v>0</v>
      </c>
      <c r="D4206">
        <f t="shared" si="1286"/>
        <v>92.712328767123282</v>
      </c>
      <c r="E4206">
        <f t="shared" si="1296"/>
        <v>-2.0750672400053931</v>
      </c>
      <c r="F4206">
        <f t="shared" si="1297"/>
        <v>-13.693803240005391</v>
      </c>
      <c r="G4206">
        <f t="shared" si="1287"/>
        <v>-0.22823005400008983</v>
      </c>
      <c r="H4206">
        <f t="shared" si="1298"/>
        <v>-183.42345081000136</v>
      </c>
      <c r="I4206">
        <f t="shared" si="1288"/>
        <v>23.423729330469037</v>
      </c>
      <c r="J4206">
        <f t="shared" si="1289"/>
        <v>-28.492117679004032</v>
      </c>
      <c r="K4206">
        <f t="shared" si="1299"/>
        <v>118.49211767900402</v>
      </c>
      <c r="L4206">
        <f t="shared" si="1290"/>
        <v>3.5744164881449763</v>
      </c>
      <c r="M4206">
        <f t="shared" si="1300"/>
        <v>356.42558351185505</v>
      </c>
      <c r="N4206">
        <f t="shared" si="1291"/>
        <v>3.5744164881449763</v>
      </c>
      <c r="O4206">
        <f t="shared" si="1301"/>
        <v>-2.0962696987469451</v>
      </c>
      <c r="P4206" t="e">
        <f t="shared" si="1302"/>
        <v>#NUM!</v>
      </c>
      <c r="Q4206">
        <f t="shared" si="1292"/>
        <v>-0.96715587066462239</v>
      </c>
      <c r="R4206" t="e">
        <f t="shared" si="1293"/>
        <v>#NUM!</v>
      </c>
      <c r="S4206" t="e">
        <f t="shared" si="1295"/>
        <v>#NUM!</v>
      </c>
      <c r="T4206">
        <f t="shared" ref="T4206" si="1303">SUMIF(S4212:S4226,"&gt;0,01")</f>
        <v>15.950319308620518</v>
      </c>
    </row>
    <row r="4207" spans="1:20" x14ac:dyDescent="0.2">
      <c r="A4207" s="3">
        <v>41449.041666656536</v>
      </c>
      <c r="B4207" s="5">
        <f t="shared" si="1285"/>
        <v>175</v>
      </c>
      <c r="C4207" s="5">
        <v>1</v>
      </c>
      <c r="D4207">
        <f t="shared" si="1286"/>
        <v>92.712328767123282</v>
      </c>
      <c r="E4207">
        <f t="shared" si="1296"/>
        <v>-2.0750672400053931</v>
      </c>
      <c r="F4207">
        <f t="shared" si="1297"/>
        <v>-13.693803240005391</v>
      </c>
      <c r="G4207">
        <f t="shared" si="1287"/>
        <v>0.77176994599991011</v>
      </c>
      <c r="H4207">
        <f t="shared" si="1298"/>
        <v>-168.42345081000136</v>
      </c>
      <c r="I4207">
        <f t="shared" si="1288"/>
        <v>23.423729330469037</v>
      </c>
      <c r="J4207">
        <f t="shared" si="1289"/>
        <v>-27.620889375787939</v>
      </c>
      <c r="K4207">
        <f t="shared" si="1299"/>
        <v>117.62088937578794</v>
      </c>
      <c r="L4207">
        <f t="shared" si="1290"/>
        <v>11.994859390135304</v>
      </c>
      <c r="M4207">
        <f t="shared" si="1300"/>
        <v>348.00514060986472</v>
      </c>
      <c r="N4207">
        <f t="shared" si="1291"/>
        <v>11.994859390135304</v>
      </c>
      <c r="O4207">
        <f t="shared" si="1301"/>
        <v>-2.1569430415780695</v>
      </c>
      <c r="P4207" t="e">
        <f t="shared" si="1302"/>
        <v>#NUM!</v>
      </c>
      <c r="Q4207">
        <f t="shared" si="1292"/>
        <v>-0.95326605846287304</v>
      </c>
      <c r="R4207" t="e">
        <f t="shared" si="1293"/>
        <v>#NUM!</v>
      </c>
      <c r="S4207" t="e">
        <f t="shared" si="1295"/>
        <v>#NUM!</v>
      </c>
    </row>
    <row r="4208" spans="1:20" x14ac:dyDescent="0.2">
      <c r="A4208" s="3">
        <v>41449.0833333232</v>
      </c>
      <c r="B4208" s="5">
        <f t="shared" si="1285"/>
        <v>175</v>
      </c>
      <c r="C4208" s="5">
        <v>2</v>
      </c>
      <c r="D4208">
        <f t="shared" si="1286"/>
        <v>92.712328767123282</v>
      </c>
      <c r="E4208">
        <f t="shared" si="1296"/>
        <v>-2.0750672400053931</v>
      </c>
      <c r="F4208">
        <f t="shared" si="1297"/>
        <v>-13.693803240005391</v>
      </c>
      <c r="G4208">
        <f t="shared" si="1287"/>
        <v>1.7717699459999101</v>
      </c>
      <c r="H4208">
        <f t="shared" si="1298"/>
        <v>-153.42345081000136</v>
      </c>
      <c r="I4208">
        <f t="shared" si="1288"/>
        <v>23.423729330469037</v>
      </c>
      <c r="J4208">
        <f t="shared" si="1289"/>
        <v>-23.698679331803685</v>
      </c>
      <c r="K4208">
        <f t="shared" si="1299"/>
        <v>113.69867933180369</v>
      </c>
      <c r="L4208">
        <f t="shared" si="1290"/>
        <v>26.63660849890897</v>
      </c>
      <c r="M4208">
        <f t="shared" si="1300"/>
        <v>333.36339150109103</v>
      </c>
      <c r="N4208">
        <f t="shared" si="1291"/>
        <v>26.63660849890897</v>
      </c>
      <c r="O4208">
        <f t="shared" si="1301"/>
        <v>-2.4880160321516289</v>
      </c>
      <c r="P4208" t="e">
        <f t="shared" si="1302"/>
        <v>#NUM!</v>
      </c>
      <c r="Q4208">
        <f t="shared" si="1292"/>
        <v>-0.88695745837435358</v>
      </c>
      <c r="R4208" t="e">
        <f t="shared" si="1293"/>
        <v>#NUM!</v>
      </c>
      <c r="S4208" t="e">
        <f t="shared" si="1295"/>
        <v>#NUM!</v>
      </c>
    </row>
    <row r="4209" spans="1:19" x14ac:dyDescent="0.2">
      <c r="A4209" s="3">
        <v>41449.124999989865</v>
      </c>
      <c r="B4209" s="5">
        <f t="shared" si="1285"/>
        <v>175</v>
      </c>
      <c r="C4209" s="5">
        <v>3</v>
      </c>
      <c r="D4209">
        <f t="shared" si="1286"/>
        <v>92.712328767123282</v>
      </c>
      <c r="E4209">
        <f t="shared" si="1296"/>
        <v>-2.0750672400053931</v>
      </c>
      <c r="F4209">
        <f t="shared" si="1297"/>
        <v>-13.693803240005391</v>
      </c>
      <c r="G4209">
        <f t="shared" si="1287"/>
        <v>2.7717699459999103</v>
      </c>
      <c r="H4209">
        <f t="shared" si="1298"/>
        <v>-138.42345081000136</v>
      </c>
      <c r="I4209">
        <f t="shared" si="1288"/>
        <v>23.423729330469037</v>
      </c>
      <c r="J4209">
        <f t="shared" si="1289"/>
        <v>-17.227396548108064</v>
      </c>
      <c r="K4209">
        <f t="shared" si="1299"/>
        <v>107.22739654810806</v>
      </c>
      <c r="L4209">
        <f t="shared" si="1290"/>
        <v>39.608101430001</v>
      </c>
      <c r="M4209">
        <f t="shared" si="1300"/>
        <v>320.391898569999</v>
      </c>
      <c r="N4209">
        <f t="shared" si="1291"/>
        <v>39.608101430001</v>
      </c>
      <c r="O4209">
        <f t="shared" si="1301"/>
        <v>-3.376498580175888</v>
      </c>
      <c r="P4209" t="e">
        <f t="shared" si="1302"/>
        <v>#NUM!</v>
      </c>
      <c r="Q4209">
        <f t="shared" si="1292"/>
        <v>-0.76622612374889432</v>
      </c>
      <c r="R4209" t="e">
        <f t="shared" si="1293"/>
        <v>#NUM!</v>
      </c>
      <c r="S4209" t="e">
        <f t="shared" si="1295"/>
        <v>#NUM!</v>
      </c>
    </row>
    <row r="4210" spans="1:19" x14ac:dyDescent="0.2">
      <c r="A4210" s="3">
        <v>41449.166666656529</v>
      </c>
      <c r="B4210" s="5">
        <f t="shared" si="1285"/>
        <v>175</v>
      </c>
      <c r="C4210" s="5">
        <v>4</v>
      </c>
      <c r="D4210">
        <f t="shared" si="1286"/>
        <v>92.712328767123282</v>
      </c>
      <c r="E4210">
        <f t="shared" si="1296"/>
        <v>-2.0750672400053931</v>
      </c>
      <c r="F4210">
        <f t="shared" si="1297"/>
        <v>-13.693803240005391</v>
      </c>
      <c r="G4210">
        <f t="shared" si="1287"/>
        <v>3.7717699459999103</v>
      </c>
      <c r="H4210">
        <f t="shared" si="1298"/>
        <v>-123.42345081000134</v>
      </c>
      <c r="I4210">
        <f t="shared" si="1288"/>
        <v>23.423729330469037</v>
      </c>
      <c r="J4210">
        <f t="shared" si="1289"/>
        <v>-8.832186855157742</v>
      </c>
      <c r="K4210">
        <f t="shared" si="1299"/>
        <v>98.832186855157744</v>
      </c>
      <c r="L4210">
        <f t="shared" si="1290"/>
        <v>50.807879869621758</v>
      </c>
      <c r="M4210">
        <f t="shared" si="1300"/>
        <v>309.19212013037827</v>
      </c>
      <c r="N4210">
        <f t="shared" si="1291"/>
        <v>50.807879869621758</v>
      </c>
      <c r="O4210">
        <f t="shared" si="1301"/>
        <v>-6.5129198238131156</v>
      </c>
      <c r="P4210" t="e">
        <f t="shared" si="1302"/>
        <v>#NUM!</v>
      </c>
      <c r="Q4210">
        <f t="shared" si="1292"/>
        <v>-0.59430385640415562</v>
      </c>
      <c r="R4210" t="e">
        <f t="shared" si="1293"/>
        <v>#NUM!</v>
      </c>
      <c r="S4210" t="e">
        <f t="shared" si="1295"/>
        <v>#NUM!</v>
      </c>
    </row>
    <row r="4211" spans="1:19" x14ac:dyDescent="0.2">
      <c r="A4211" s="3">
        <v>41449.208333323193</v>
      </c>
      <c r="B4211" s="5">
        <f t="shared" si="1285"/>
        <v>175</v>
      </c>
      <c r="C4211" s="5">
        <v>5</v>
      </c>
      <c r="D4211">
        <f t="shared" si="1286"/>
        <v>92.712328767123282</v>
      </c>
      <c r="E4211">
        <f t="shared" si="1296"/>
        <v>-2.0750672400053931</v>
      </c>
      <c r="F4211">
        <f t="shared" si="1297"/>
        <v>-13.693803240005391</v>
      </c>
      <c r="G4211">
        <f t="shared" si="1287"/>
        <v>4.7717699459999103</v>
      </c>
      <c r="H4211">
        <f t="shared" si="1298"/>
        <v>-108.42345081000134</v>
      </c>
      <c r="I4211">
        <f t="shared" si="1288"/>
        <v>23.423729330469037</v>
      </c>
      <c r="J4211">
        <f t="shared" si="1289"/>
        <v>0.92967800956616431</v>
      </c>
      <c r="K4211">
        <f t="shared" si="1299"/>
        <v>89.07032199043384</v>
      </c>
      <c r="L4211">
        <f t="shared" si="1290"/>
        <v>60.537196750350006</v>
      </c>
      <c r="M4211">
        <f t="shared" si="1300"/>
        <v>299.46280324964999</v>
      </c>
      <c r="N4211">
        <f t="shared" si="1291"/>
        <v>60.537196750350006</v>
      </c>
      <c r="O4211">
        <f t="shared" si="1301"/>
        <v>61.632407296941807</v>
      </c>
      <c r="P4211">
        <f t="shared" si="1302"/>
        <v>3.970170595865654E-3</v>
      </c>
      <c r="Q4211">
        <f t="shared" si="1292"/>
        <v>-0.3814982994997807</v>
      </c>
      <c r="R4211">
        <f t="shared" si="1293"/>
        <v>-1.514613331046778E-3</v>
      </c>
      <c r="S4211">
        <f t="shared" si="1295"/>
        <v>-4.3420207960050148E-3</v>
      </c>
    </row>
    <row r="4212" spans="1:19" x14ac:dyDescent="0.2">
      <c r="A4212" s="3">
        <v>41449.249999989857</v>
      </c>
      <c r="B4212" s="5">
        <f t="shared" si="1285"/>
        <v>175</v>
      </c>
      <c r="C4212" s="5">
        <v>6</v>
      </c>
      <c r="D4212">
        <f t="shared" si="1286"/>
        <v>92.712328767123282</v>
      </c>
      <c r="E4212">
        <f t="shared" si="1296"/>
        <v>-2.0750672400053931</v>
      </c>
      <c r="F4212">
        <f t="shared" si="1297"/>
        <v>-13.693803240005391</v>
      </c>
      <c r="G4212">
        <f t="shared" si="1287"/>
        <v>5.7717699459999103</v>
      </c>
      <c r="H4212">
        <f t="shared" si="1298"/>
        <v>-93.423450810001341</v>
      </c>
      <c r="I4212">
        <f t="shared" si="1288"/>
        <v>23.423729330469037</v>
      </c>
      <c r="J4212">
        <f t="shared" si="1289"/>
        <v>11.628462268973799</v>
      </c>
      <c r="K4212">
        <f t="shared" si="1299"/>
        <v>78.371537731026194</v>
      </c>
      <c r="L4212">
        <f t="shared" si="1290"/>
        <v>69.251785666620705</v>
      </c>
      <c r="M4212">
        <f t="shared" si="1300"/>
        <v>290.74821433337928</v>
      </c>
      <c r="N4212">
        <f t="shared" si="1291"/>
        <v>69.251785666620705</v>
      </c>
      <c r="O4212">
        <f t="shared" si="1301"/>
        <v>4.9611908263623672</v>
      </c>
      <c r="P4212">
        <f t="shared" si="1302"/>
        <v>0.47038636964259734</v>
      </c>
      <c r="Q4212">
        <f t="shared" si="1292"/>
        <v>-0.14318210074703114</v>
      </c>
      <c r="R4212">
        <f t="shared" si="1293"/>
        <v>-6.7350908568196602E-2</v>
      </c>
      <c r="S4212">
        <f t="shared" si="1295"/>
        <v>-0.1930783518396948</v>
      </c>
    </row>
    <row r="4213" spans="1:19" x14ac:dyDescent="0.2">
      <c r="A4213" s="3">
        <v>41449.291666656522</v>
      </c>
      <c r="B4213" s="5">
        <f t="shared" si="1285"/>
        <v>175</v>
      </c>
      <c r="C4213" s="5">
        <v>7</v>
      </c>
      <c r="D4213">
        <f t="shared" si="1286"/>
        <v>92.712328767123282</v>
      </c>
      <c r="E4213">
        <f t="shared" si="1296"/>
        <v>-2.0750672400053931</v>
      </c>
      <c r="F4213">
        <f t="shared" si="1297"/>
        <v>-13.693803240005391</v>
      </c>
      <c r="G4213">
        <f t="shared" si="1287"/>
        <v>6.7717699459999103</v>
      </c>
      <c r="H4213">
        <f t="shared" si="1298"/>
        <v>-78.423450810001341</v>
      </c>
      <c r="I4213">
        <f t="shared" si="1288"/>
        <v>23.423729330469037</v>
      </c>
      <c r="J4213">
        <f t="shared" si="1289"/>
        <v>22.944936638018653</v>
      </c>
      <c r="K4213">
        <f t="shared" si="1299"/>
        <v>67.055063361981354</v>
      </c>
      <c r="L4213">
        <f t="shared" si="1290"/>
        <v>77.463417320623435</v>
      </c>
      <c r="M4213">
        <f t="shared" si="1300"/>
        <v>282.53658267937658</v>
      </c>
      <c r="N4213">
        <f t="shared" si="1291"/>
        <v>77.463417320623435</v>
      </c>
      <c r="O4213">
        <f t="shared" si="1301"/>
        <v>2.5651134226987939</v>
      </c>
      <c r="P4213">
        <f t="shared" si="1302"/>
        <v>0.68852124773955969</v>
      </c>
      <c r="Q4213">
        <f t="shared" si="1292"/>
        <v>0.10276979651107354</v>
      </c>
      <c r="R4213">
        <f t="shared" si="1293"/>
        <v>7.0759188523745006E-2</v>
      </c>
      <c r="S4213">
        <f t="shared" si="1295"/>
        <v>0.2028490452188231</v>
      </c>
    </row>
    <row r="4214" spans="1:19" x14ac:dyDescent="0.2">
      <c r="A4214" s="3">
        <v>41449.333333323186</v>
      </c>
      <c r="B4214" s="5">
        <f t="shared" si="1285"/>
        <v>175</v>
      </c>
      <c r="C4214" s="5">
        <v>8</v>
      </c>
      <c r="D4214">
        <f t="shared" si="1286"/>
        <v>92.712328767123282</v>
      </c>
      <c r="E4214">
        <f t="shared" si="1296"/>
        <v>-2.0750672400053931</v>
      </c>
      <c r="F4214">
        <f t="shared" si="1297"/>
        <v>-13.693803240005391</v>
      </c>
      <c r="G4214">
        <f t="shared" si="1287"/>
        <v>7.7717699459999103</v>
      </c>
      <c r="H4214">
        <f t="shared" si="1298"/>
        <v>-63.423450810001341</v>
      </c>
      <c r="I4214">
        <f t="shared" si="1288"/>
        <v>23.423729330469037</v>
      </c>
      <c r="J4214">
        <f t="shared" si="1289"/>
        <v>34.627554022627919</v>
      </c>
      <c r="K4214">
        <f t="shared" si="1299"/>
        <v>55.372445977372081</v>
      </c>
      <c r="L4214">
        <f t="shared" si="1290"/>
        <v>85.782698209107338</v>
      </c>
      <c r="M4214">
        <f t="shared" si="1300"/>
        <v>274.21730179089263</v>
      </c>
      <c r="N4214">
        <f t="shared" si="1291"/>
        <v>85.782698209107338</v>
      </c>
      <c r="O4214">
        <f t="shared" si="1301"/>
        <v>1.759821242030529</v>
      </c>
      <c r="P4214">
        <f t="shared" si="1302"/>
        <v>0.8017849396877772</v>
      </c>
      <c r="Q4214">
        <f t="shared" si="1292"/>
        <v>0.33792956924435935</v>
      </c>
      <c r="R4214">
        <f t="shared" si="1293"/>
        <v>0.27094683929530516</v>
      </c>
      <c r="S4214">
        <f t="shared" si="1295"/>
        <v>0.77673739344349491</v>
      </c>
    </row>
    <row r="4215" spans="1:19" x14ac:dyDescent="0.2">
      <c r="A4215" s="3">
        <v>41449.37499998985</v>
      </c>
      <c r="B4215" s="5">
        <f t="shared" si="1285"/>
        <v>175</v>
      </c>
      <c r="C4215" s="5">
        <v>9</v>
      </c>
      <c r="D4215">
        <f t="shared" si="1286"/>
        <v>92.712328767123282</v>
      </c>
      <c r="E4215">
        <f t="shared" si="1296"/>
        <v>-2.0750672400053931</v>
      </c>
      <c r="F4215">
        <f t="shared" si="1297"/>
        <v>-13.693803240005391</v>
      </c>
      <c r="G4215">
        <f t="shared" si="1287"/>
        <v>8.7717699459999103</v>
      </c>
      <c r="H4215">
        <f t="shared" si="1298"/>
        <v>-48.423450810001341</v>
      </c>
      <c r="I4215">
        <f t="shared" si="1288"/>
        <v>23.423729330469037</v>
      </c>
      <c r="J4215">
        <f t="shared" si="1289"/>
        <v>46.434500093132336</v>
      </c>
      <c r="K4215">
        <f t="shared" si="1299"/>
        <v>43.565499906867664</v>
      </c>
      <c r="L4215">
        <f t="shared" si="1290"/>
        <v>95.131276520716796</v>
      </c>
      <c r="M4215">
        <f t="shared" si="1300"/>
        <v>264.86872347928318</v>
      </c>
      <c r="N4215">
        <f t="shared" si="1291"/>
        <v>95.131276520716796</v>
      </c>
      <c r="O4215">
        <f t="shared" si="1301"/>
        <v>1.3800965662500135</v>
      </c>
      <c r="P4215">
        <f t="shared" si="1302"/>
        <v>0.86812605060056902</v>
      </c>
      <c r="Q4215">
        <f t="shared" si="1292"/>
        <v>0.54468469653626084</v>
      </c>
      <c r="R4215">
        <f t="shared" si="1293"/>
        <v>0.47285497442659358</v>
      </c>
      <c r="S4215">
        <f t="shared" si="1295"/>
        <v>1.3555579436473864</v>
      </c>
    </row>
    <row r="4216" spans="1:19" x14ac:dyDescent="0.2">
      <c r="A4216" s="3">
        <v>41449.416666656514</v>
      </c>
      <c r="B4216" s="5">
        <f t="shared" si="1285"/>
        <v>175</v>
      </c>
      <c r="C4216" s="5">
        <v>10</v>
      </c>
      <c r="D4216">
        <f t="shared" si="1286"/>
        <v>92.712328767123282</v>
      </c>
      <c r="E4216">
        <f t="shared" si="1296"/>
        <v>-2.0750672400053931</v>
      </c>
      <c r="F4216">
        <f t="shared" si="1297"/>
        <v>-13.693803240005391</v>
      </c>
      <c r="G4216">
        <f t="shared" si="1287"/>
        <v>9.7717699459999103</v>
      </c>
      <c r="H4216">
        <f t="shared" si="1298"/>
        <v>-33.423450810001341</v>
      </c>
      <c r="I4216">
        <f t="shared" si="1288"/>
        <v>23.423729330469037</v>
      </c>
      <c r="J4216">
        <f t="shared" si="1289"/>
        <v>58.020086914331664</v>
      </c>
      <c r="K4216">
        <f t="shared" si="1299"/>
        <v>31.979913085668336</v>
      </c>
      <c r="L4216">
        <f t="shared" si="1290"/>
        <v>107.38459679477297</v>
      </c>
      <c r="M4216">
        <f t="shared" si="1300"/>
        <v>252.61540320522704</v>
      </c>
      <c r="N4216">
        <f t="shared" si="1291"/>
        <v>107.38459679477297</v>
      </c>
      <c r="O4216">
        <f t="shared" si="1301"/>
        <v>1.1789202116031463</v>
      </c>
      <c r="P4216">
        <f t="shared" si="1302"/>
        <v>0.90804544461955194</v>
      </c>
      <c r="Q4216">
        <f t="shared" si="1292"/>
        <v>0.70700559115609218</v>
      </c>
      <c r="R4216">
        <f t="shared" si="1293"/>
        <v>0.64199320636984292</v>
      </c>
      <c r="S4216">
        <f t="shared" si="1295"/>
        <v>1.8404353083471605</v>
      </c>
    </row>
    <row r="4217" spans="1:19" x14ac:dyDescent="0.2">
      <c r="A4217" s="3">
        <v>41449.458333323179</v>
      </c>
      <c r="B4217" s="5">
        <f t="shared" si="1285"/>
        <v>175</v>
      </c>
      <c r="C4217" s="5">
        <v>11</v>
      </c>
      <c r="D4217">
        <f t="shared" si="1286"/>
        <v>92.712328767123282</v>
      </c>
      <c r="E4217">
        <f t="shared" si="1296"/>
        <v>-2.0750672400053931</v>
      </c>
      <c r="F4217">
        <f t="shared" si="1297"/>
        <v>-13.693803240005391</v>
      </c>
      <c r="G4217">
        <f t="shared" si="1287"/>
        <v>10.77176994599991</v>
      </c>
      <c r="H4217">
        <f t="shared" si="1298"/>
        <v>-18.423450810001345</v>
      </c>
      <c r="I4217">
        <f t="shared" si="1288"/>
        <v>23.423729330469037</v>
      </c>
      <c r="J4217">
        <f t="shared" si="1289"/>
        <v>68.552616446530905</v>
      </c>
      <c r="K4217">
        <f t="shared" si="1299"/>
        <v>21.447383553469095</v>
      </c>
      <c r="L4217">
        <f t="shared" si="1290"/>
        <v>127.52424699898216</v>
      </c>
      <c r="M4217">
        <f t="shared" si="1300"/>
        <v>232.47575300101784</v>
      </c>
      <c r="N4217">
        <f t="shared" si="1291"/>
        <v>127.52424699898216</v>
      </c>
      <c r="O4217">
        <f t="shared" si="1301"/>
        <v>1.0743980409667966</v>
      </c>
      <c r="P4217">
        <f t="shared" si="1302"/>
        <v>0.93040693970559429</v>
      </c>
      <c r="Q4217">
        <f t="shared" si="1292"/>
        <v>0.80995902215083559</v>
      </c>
      <c r="R4217">
        <f t="shared" si="1293"/>
        <v>0.75359149508629464</v>
      </c>
      <c r="S4217">
        <f t="shared" si="1295"/>
        <v>2.1603599257216262</v>
      </c>
    </row>
    <row r="4218" spans="1:19" x14ac:dyDescent="0.2">
      <c r="A4218" s="3">
        <v>41449.499999989843</v>
      </c>
      <c r="B4218" s="5">
        <f t="shared" si="1285"/>
        <v>175</v>
      </c>
      <c r="C4218" s="5">
        <v>12</v>
      </c>
      <c r="D4218">
        <f t="shared" si="1286"/>
        <v>92.712328767123282</v>
      </c>
      <c r="E4218">
        <f t="shared" si="1296"/>
        <v>-2.0750672400053931</v>
      </c>
      <c r="F4218">
        <f t="shared" si="1297"/>
        <v>-13.693803240005391</v>
      </c>
      <c r="G4218">
        <f t="shared" si="1287"/>
        <v>11.77176994599991</v>
      </c>
      <c r="H4218">
        <f t="shared" si="1298"/>
        <v>-3.423450810001345</v>
      </c>
      <c r="I4218">
        <f t="shared" si="1288"/>
        <v>23.423729330469037</v>
      </c>
      <c r="J4218">
        <f t="shared" si="1289"/>
        <v>75.132804647485671</v>
      </c>
      <c r="K4218">
        <f t="shared" si="1299"/>
        <v>14.867195352514329</v>
      </c>
      <c r="L4218">
        <f t="shared" si="1290"/>
        <v>167.66923102086</v>
      </c>
      <c r="M4218">
        <f t="shared" si="1300"/>
        <v>192.33076897914</v>
      </c>
      <c r="N4218">
        <f t="shared" si="1291"/>
        <v>167.66923102086</v>
      </c>
      <c r="O4218">
        <f t="shared" si="1301"/>
        <v>1.0346363749331287</v>
      </c>
      <c r="P4218">
        <f t="shared" si="1302"/>
        <v>0.9392434689507162</v>
      </c>
      <c r="Q4218">
        <f t="shared" si="1292"/>
        <v>0.84347275364494001</v>
      </c>
      <c r="R4218">
        <f t="shared" si="1293"/>
        <v>0.79222627509888632</v>
      </c>
      <c r="S4218">
        <f t="shared" si="1295"/>
        <v>2.2711162585922833</v>
      </c>
    </row>
    <row r="4219" spans="1:19" x14ac:dyDescent="0.2">
      <c r="A4219" s="3">
        <v>41449.541666656507</v>
      </c>
      <c r="B4219" s="5">
        <f t="shared" si="1285"/>
        <v>175</v>
      </c>
      <c r="C4219" s="5">
        <v>13</v>
      </c>
      <c r="D4219">
        <f t="shared" si="1286"/>
        <v>92.712328767123282</v>
      </c>
      <c r="E4219">
        <f t="shared" si="1296"/>
        <v>-2.0750672400053931</v>
      </c>
      <c r="F4219">
        <f t="shared" si="1297"/>
        <v>-13.693803240005391</v>
      </c>
      <c r="G4219">
        <f t="shared" si="1287"/>
        <v>12.77176994599991</v>
      </c>
      <c r="H4219">
        <f t="shared" si="1298"/>
        <v>11.576549189998655</v>
      </c>
      <c r="I4219">
        <f t="shared" si="1288"/>
        <v>23.423729330469037</v>
      </c>
      <c r="J4219">
        <f t="shared" si="1289"/>
        <v>72.383658878352193</v>
      </c>
      <c r="K4219">
        <f t="shared" si="1299"/>
        <v>17.616341121647807</v>
      </c>
      <c r="L4219">
        <f t="shared" si="1290"/>
        <v>142.52324392817687</v>
      </c>
      <c r="M4219">
        <f t="shared" si="1300"/>
        <v>217.47675607182313</v>
      </c>
      <c r="N4219">
        <f t="shared" si="1291"/>
        <v>217.47675607182313</v>
      </c>
      <c r="O4219">
        <f t="shared" si="1301"/>
        <v>1.0492030140947279</v>
      </c>
      <c r="P4219">
        <f t="shared" si="1302"/>
        <v>0.9359840208998339</v>
      </c>
      <c r="Q4219">
        <f t="shared" si="1292"/>
        <v>0.83340969812665411</v>
      </c>
      <c r="R4219">
        <f t="shared" si="1293"/>
        <v>0.78005816030950248</v>
      </c>
      <c r="S4219">
        <f t="shared" si="1295"/>
        <v>2.2362332911835874</v>
      </c>
    </row>
    <row r="4220" spans="1:19" x14ac:dyDescent="0.2">
      <c r="A4220" s="3">
        <v>41449.583333323171</v>
      </c>
      <c r="B4220" s="5">
        <f t="shared" si="1285"/>
        <v>175</v>
      </c>
      <c r="C4220" s="5">
        <v>14</v>
      </c>
      <c r="D4220">
        <f t="shared" si="1286"/>
        <v>92.712328767123282</v>
      </c>
      <c r="E4220">
        <f t="shared" si="1296"/>
        <v>-2.0750672400053931</v>
      </c>
      <c r="F4220">
        <f t="shared" si="1297"/>
        <v>-13.693803240005391</v>
      </c>
      <c r="G4220">
        <f t="shared" si="1287"/>
        <v>13.77176994599991</v>
      </c>
      <c r="H4220">
        <f t="shared" si="1298"/>
        <v>26.576549189998655</v>
      </c>
      <c r="I4220">
        <f t="shared" si="1288"/>
        <v>23.423729330469037</v>
      </c>
      <c r="J4220">
        <f t="shared" si="1289"/>
        <v>63.051212602512209</v>
      </c>
      <c r="K4220">
        <f t="shared" si="1299"/>
        <v>26.948787397487791</v>
      </c>
      <c r="L4220">
        <f t="shared" si="1290"/>
        <v>115.06266636993823</v>
      </c>
      <c r="M4220">
        <f t="shared" si="1300"/>
        <v>244.93733363006177</v>
      </c>
      <c r="N4220">
        <f t="shared" si="1291"/>
        <v>244.93733363006177</v>
      </c>
      <c r="O4220">
        <f t="shared" si="1301"/>
        <v>1.1218157790799719</v>
      </c>
      <c r="P4220">
        <f t="shared" si="1302"/>
        <v>0.9201118779709464</v>
      </c>
      <c r="Q4220">
        <f t="shared" si="1292"/>
        <v>0.76227109524377124</v>
      </c>
      <c r="R4220">
        <f t="shared" si="1293"/>
        <v>0.70137468896771649</v>
      </c>
      <c r="S4220">
        <f t="shared" si="1295"/>
        <v>2.0106672923475797</v>
      </c>
    </row>
    <row r="4221" spans="1:19" x14ac:dyDescent="0.2">
      <c r="A4221" s="3">
        <v>41449.624999989835</v>
      </c>
      <c r="B4221" s="5">
        <f t="shared" si="1285"/>
        <v>175</v>
      </c>
      <c r="C4221" s="5">
        <v>15</v>
      </c>
      <c r="D4221">
        <f t="shared" si="1286"/>
        <v>92.712328767123282</v>
      </c>
      <c r="E4221">
        <f t="shared" si="1296"/>
        <v>-2.0750672400053931</v>
      </c>
      <c r="F4221">
        <f t="shared" si="1297"/>
        <v>-13.693803240005391</v>
      </c>
      <c r="G4221">
        <f t="shared" si="1287"/>
        <v>14.77176994599991</v>
      </c>
      <c r="H4221">
        <f t="shared" si="1298"/>
        <v>41.576549189998659</v>
      </c>
      <c r="I4221">
        <f t="shared" si="1288"/>
        <v>23.423729330469037</v>
      </c>
      <c r="J4221">
        <f t="shared" si="1289"/>
        <v>51.780842696597944</v>
      </c>
      <c r="K4221">
        <f t="shared" si="1299"/>
        <v>38.219157303402056</v>
      </c>
      <c r="L4221">
        <f t="shared" si="1290"/>
        <v>100.18021097858288</v>
      </c>
      <c r="M4221">
        <f t="shared" si="1300"/>
        <v>259.81978902141714</v>
      </c>
      <c r="N4221">
        <f t="shared" si="1291"/>
        <v>259.81978902141714</v>
      </c>
      <c r="O4221">
        <f t="shared" si="1301"/>
        <v>1.2728312847705023</v>
      </c>
      <c r="P4221">
        <f t="shared" si="1302"/>
        <v>0.88893453147823387</v>
      </c>
      <c r="Q4221">
        <f t="shared" si="1292"/>
        <v>0.62519593287873565</v>
      </c>
      <c r="R4221">
        <f t="shared" si="1293"/>
        <v>0.55575825367565623</v>
      </c>
      <c r="S4221">
        <f t="shared" si="1295"/>
        <v>1.5932210852411954</v>
      </c>
    </row>
    <row r="4222" spans="1:19" x14ac:dyDescent="0.2">
      <c r="A4222" s="3">
        <v>41449.6666666565</v>
      </c>
      <c r="B4222" s="5">
        <f t="shared" si="1285"/>
        <v>175</v>
      </c>
      <c r="C4222" s="5">
        <v>16</v>
      </c>
      <c r="D4222">
        <f t="shared" si="1286"/>
        <v>92.712328767123282</v>
      </c>
      <c r="E4222">
        <f t="shared" si="1296"/>
        <v>-2.0750672400053931</v>
      </c>
      <c r="F4222">
        <f t="shared" si="1297"/>
        <v>-13.693803240005391</v>
      </c>
      <c r="G4222">
        <f t="shared" si="1287"/>
        <v>15.77176994599991</v>
      </c>
      <c r="H4222">
        <f t="shared" si="1298"/>
        <v>56.576549189998659</v>
      </c>
      <c r="I4222">
        <f t="shared" si="1288"/>
        <v>23.423729330469037</v>
      </c>
      <c r="J4222">
        <f t="shared" si="1289"/>
        <v>40.017851512337707</v>
      </c>
      <c r="K4222">
        <f t="shared" si="1299"/>
        <v>49.982148487662293</v>
      </c>
      <c r="L4222">
        <f t="shared" si="1290"/>
        <v>89.844159521778394</v>
      </c>
      <c r="M4222">
        <f t="shared" si="1300"/>
        <v>270.15584047822159</v>
      </c>
      <c r="N4222">
        <f t="shared" si="1291"/>
        <v>270.15584047822159</v>
      </c>
      <c r="O4222">
        <f t="shared" si="1301"/>
        <v>1.5551464579876011</v>
      </c>
      <c r="P4222">
        <f t="shared" si="1302"/>
        <v>0.83623959599965214</v>
      </c>
      <c r="Q4222">
        <f t="shared" si="1292"/>
        <v>0.43683412440165337</v>
      </c>
      <c r="R4222">
        <f t="shared" si="1293"/>
        <v>0.36529799170850041</v>
      </c>
      <c r="S4222">
        <f t="shared" si="1295"/>
        <v>1.0472187483263273</v>
      </c>
    </row>
    <row r="4223" spans="1:19" x14ac:dyDescent="0.2">
      <c r="A4223" s="3">
        <v>41449.708333323164</v>
      </c>
      <c r="B4223" s="5">
        <f t="shared" si="1285"/>
        <v>175</v>
      </c>
      <c r="C4223" s="5">
        <v>17</v>
      </c>
      <c r="D4223">
        <f t="shared" si="1286"/>
        <v>92.712328767123282</v>
      </c>
      <c r="E4223">
        <f t="shared" si="1296"/>
        <v>-2.0750672400053931</v>
      </c>
      <c r="F4223">
        <f t="shared" si="1297"/>
        <v>-13.693803240005391</v>
      </c>
      <c r="G4223">
        <f t="shared" si="1287"/>
        <v>16.77176994599991</v>
      </c>
      <c r="H4223">
        <f t="shared" si="1298"/>
        <v>71.576549189998659</v>
      </c>
      <c r="I4223">
        <f t="shared" si="1288"/>
        <v>23.423729330469037</v>
      </c>
      <c r="J4223">
        <f t="shared" si="1289"/>
        <v>28.246122850860573</v>
      </c>
      <c r="K4223">
        <f t="shared" si="1299"/>
        <v>61.753877149139427</v>
      </c>
      <c r="L4223">
        <f t="shared" si="1290"/>
        <v>81.203276120336369</v>
      </c>
      <c r="M4223">
        <f t="shared" si="1300"/>
        <v>278.79672387966366</v>
      </c>
      <c r="N4223">
        <f t="shared" si="1291"/>
        <v>278.79672387966366</v>
      </c>
      <c r="O4223">
        <f t="shared" si="1301"/>
        <v>2.1130031681714625</v>
      </c>
      <c r="P4223">
        <f t="shared" si="1302"/>
        <v>0.7482683475509383</v>
      </c>
      <c r="Q4223">
        <f t="shared" si="1292"/>
        <v>0.21254163577967766</v>
      </c>
      <c r="R4223">
        <f t="shared" si="1293"/>
        <v>0.15903817859063279</v>
      </c>
      <c r="S4223">
        <f t="shared" si="1295"/>
        <v>0.45592301655105388</v>
      </c>
    </row>
    <row r="4224" spans="1:19" x14ac:dyDescent="0.2">
      <c r="A4224" s="3">
        <v>41449.749999989828</v>
      </c>
      <c r="B4224" s="5">
        <f t="shared" si="1285"/>
        <v>175</v>
      </c>
      <c r="C4224" s="5">
        <v>18</v>
      </c>
      <c r="D4224">
        <f t="shared" si="1286"/>
        <v>92.712328767123282</v>
      </c>
      <c r="E4224">
        <f t="shared" si="1296"/>
        <v>-2.0750672400053931</v>
      </c>
      <c r="F4224">
        <f t="shared" si="1297"/>
        <v>-13.693803240005391</v>
      </c>
      <c r="G4224">
        <f t="shared" si="1287"/>
        <v>17.77176994599991</v>
      </c>
      <c r="H4224">
        <f t="shared" si="1298"/>
        <v>86.576549189998659</v>
      </c>
      <c r="I4224">
        <f t="shared" si="1288"/>
        <v>23.423729330469037</v>
      </c>
      <c r="J4224">
        <f t="shared" si="1289"/>
        <v>16.733516842144677</v>
      </c>
      <c r="K4224">
        <f t="shared" si="1299"/>
        <v>73.266483157855319</v>
      </c>
      <c r="L4224">
        <f t="shared" si="1290"/>
        <v>73.02934952009592</v>
      </c>
      <c r="M4224">
        <f t="shared" si="1300"/>
        <v>286.97065047990407</v>
      </c>
      <c r="N4224">
        <f t="shared" si="1291"/>
        <v>286.97065047990407</v>
      </c>
      <c r="O4224">
        <f t="shared" si="1301"/>
        <v>3.4731776242219357</v>
      </c>
      <c r="P4224">
        <f t="shared" si="1302"/>
        <v>0.59019182503245127</v>
      </c>
      <c r="Q4224">
        <f t="shared" si="1292"/>
        <v>-3.0747061787285451E-2</v>
      </c>
      <c r="R4224">
        <f t="shared" si="1293"/>
        <v>-1.8146664510623543E-2</v>
      </c>
      <c r="S4224">
        <f t="shared" si="1295"/>
        <v>-5.2021986779159077E-2</v>
      </c>
    </row>
    <row r="4225" spans="1:20" x14ac:dyDescent="0.2">
      <c r="A4225" s="3">
        <v>41449.791666656492</v>
      </c>
      <c r="B4225" s="5">
        <f t="shared" si="1285"/>
        <v>175</v>
      </c>
      <c r="C4225" s="5">
        <v>19</v>
      </c>
      <c r="D4225">
        <f t="shared" si="1286"/>
        <v>92.712328767123282</v>
      </c>
      <c r="E4225">
        <f t="shared" si="1296"/>
        <v>-2.0750672400053931</v>
      </c>
      <c r="F4225">
        <f t="shared" si="1297"/>
        <v>-13.693803240005391</v>
      </c>
      <c r="G4225">
        <f t="shared" si="1287"/>
        <v>18.77176994599991</v>
      </c>
      <c r="H4225">
        <f t="shared" si="1298"/>
        <v>101.57654918999866</v>
      </c>
      <c r="I4225">
        <f t="shared" si="1288"/>
        <v>23.423729330469037</v>
      </c>
      <c r="J4225">
        <f t="shared" si="1289"/>
        <v>5.7183816319427647</v>
      </c>
      <c r="K4225">
        <f t="shared" si="1299"/>
        <v>84.281618368057238</v>
      </c>
      <c r="L4225">
        <f t="shared" si="1290"/>
        <v>64.611275639661287</v>
      </c>
      <c r="M4225">
        <f t="shared" si="1300"/>
        <v>295.3887243603387</v>
      </c>
      <c r="N4225">
        <f t="shared" si="1291"/>
        <v>295.3887243603387</v>
      </c>
      <c r="O4225">
        <f t="shared" si="1301"/>
        <v>10.036232973462523</v>
      </c>
      <c r="P4225">
        <f t="shared" si="1302"/>
        <v>0.24631164581162221</v>
      </c>
      <c r="Q4225">
        <f t="shared" si="1292"/>
        <v>-0.27483722374800706</v>
      </c>
      <c r="R4225">
        <f t="shared" si="1293"/>
        <v>-6.7695608911668675E-2</v>
      </c>
      <c r="S4225">
        <f t="shared" si="1295"/>
        <v>-0.19406652223874404</v>
      </c>
    </row>
    <row r="4226" spans="1:20" x14ac:dyDescent="0.2">
      <c r="A4226" s="3">
        <v>41449.833333323157</v>
      </c>
      <c r="B4226" s="5">
        <f t="shared" si="1285"/>
        <v>175</v>
      </c>
      <c r="C4226" s="5">
        <v>20</v>
      </c>
      <c r="D4226">
        <f t="shared" si="1286"/>
        <v>92.712328767123282</v>
      </c>
      <c r="E4226">
        <f t="shared" si="1296"/>
        <v>-2.0750672400053931</v>
      </c>
      <c r="F4226">
        <f t="shared" si="1297"/>
        <v>-13.693803240005391</v>
      </c>
      <c r="G4226">
        <f t="shared" si="1287"/>
        <v>19.77176994599991</v>
      </c>
      <c r="H4226">
        <f t="shared" si="1298"/>
        <v>116.57654918999866</v>
      </c>
      <c r="I4226">
        <f t="shared" si="1288"/>
        <v>23.423729330469037</v>
      </c>
      <c r="J4226">
        <f t="shared" si="1289"/>
        <v>-4.5169633103132947</v>
      </c>
      <c r="K4226">
        <f t="shared" si="1299"/>
        <v>94.516963310313301</v>
      </c>
      <c r="L4226">
        <f t="shared" si="1290"/>
        <v>55.405605850546948</v>
      </c>
      <c r="M4226">
        <f t="shared" si="1300"/>
        <v>304.59439414945302</v>
      </c>
      <c r="N4226">
        <f t="shared" si="1291"/>
        <v>304.59439414945302</v>
      </c>
      <c r="O4226">
        <f t="shared" si="1301"/>
        <v>-12.697728193249864</v>
      </c>
      <c r="P4226" t="e">
        <f t="shared" si="1302"/>
        <v>#NUM!</v>
      </c>
      <c r="Q4226">
        <f t="shared" si="1292"/>
        <v>-0.5013985241065152</v>
      </c>
      <c r="R4226" t="e">
        <f t="shared" si="1293"/>
        <v>#NUM!</v>
      </c>
      <c r="S4226" t="e">
        <f t="shared" si="1295"/>
        <v>#NUM!</v>
      </c>
    </row>
    <row r="4227" spans="1:20" x14ac:dyDescent="0.2">
      <c r="A4227" s="3">
        <v>41449.874999989821</v>
      </c>
      <c r="B4227" s="5">
        <f t="shared" si="1285"/>
        <v>175</v>
      </c>
      <c r="C4227" s="5">
        <v>21</v>
      </c>
      <c r="D4227">
        <f t="shared" si="1286"/>
        <v>92.712328767123282</v>
      </c>
      <c r="E4227">
        <f t="shared" si="1296"/>
        <v>-2.0750672400053931</v>
      </c>
      <c r="F4227">
        <f t="shared" si="1297"/>
        <v>-13.693803240005391</v>
      </c>
      <c r="G4227">
        <f t="shared" si="1287"/>
        <v>20.77176994599991</v>
      </c>
      <c r="H4227">
        <f t="shared" si="1298"/>
        <v>131.57654918999864</v>
      </c>
      <c r="I4227">
        <f t="shared" si="1288"/>
        <v>23.423729330469037</v>
      </c>
      <c r="J4227">
        <f t="shared" si="1289"/>
        <v>-13.597617150975609</v>
      </c>
      <c r="K4227">
        <f t="shared" si="1299"/>
        <v>103.59761715097561</v>
      </c>
      <c r="L4227">
        <f t="shared" si="1290"/>
        <v>44.92787283228202</v>
      </c>
      <c r="M4227">
        <f t="shared" si="1300"/>
        <v>315.07212716771801</v>
      </c>
      <c r="N4227">
        <f t="shared" si="1291"/>
        <v>315.07212716771801</v>
      </c>
      <c r="O4227">
        <f t="shared" si="1301"/>
        <v>-4.2534785612522352</v>
      </c>
      <c r="P4227" t="e">
        <f t="shared" si="1302"/>
        <v>#NUM!</v>
      </c>
      <c r="Q4227">
        <f t="shared" si="1292"/>
        <v>-0.69363034560772419</v>
      </c>
      <c r="R4227" t="e">
        <f t="shared" si="1293"/>
        <v>#NUM!</v>
      </c>
      <c r="S4227" t="e">
        <f t="shared" si="1295"/>
        <v>#NUM!</v>
      </c>
    </row>
    <row r="4228" spans="1:20" x14ac:dyDescent="0.2">
      <c r="A4228" s="3">
        <v>41449.916666656485</v>
      </c>
      <c r="B4228" s="5">
        <f t="shared" si="1285"/>
        <v>175</v>
      </c>
      <c r="C4228" s="5">
        <v>22</v>
      </c>
      <c r="D4228">
        <f t="shared" si="1286"/>
        <v>92.712328767123282</v>
      </c>
      <c r="E4228">
        <f t="shared" si="1296"/>
        <v>-2.0750672400053931</v>
      </c>
      <c r="F4228">
        <f t="shared" si="1297"/>
        <v>-13.693803240005391</v>
      </c>
      <c r="G4228">
        <f t="shared" si="1287"/>
        <v>21.77176994599991</v>
      </c>
      <c r="H4228">
        <f t="shared" si="1298"/>
        <v>146.57654918999864</v>
      </c>
      <c r="I4228">
        <f t="shared" si="1288"/>
        <v>23.423729330469037</v>
      </c>
      <c r="J4228">
        <f t="shared" si="1289"/>
        <v>-21.023359290967182</v>
      </c>
      <c r="K4228">
        <f t="shared" si="1299"/>
        <v>111.02335929096718</v>
      </c>
      <c r="L4228">
        <f t="shared" si="1290"/>
        <v>32.783947935645614</v>
      </c>
      <c r="M4228">
        <f t="shared" si="1300"/>
        <v>327.21605206435436</v>
      </c>
      <c r="N4228">
        <f t="shared" si="1291"/>
        <v>327.21605206435436</v>
      </c>
      <c r="O4228">
        <f t="shared" si="1301"/>
        <v>-2.7874678114060911</v>
      </c>
      <c r="P4228" t="e">
        <f t="shared" si="1302"/>
        <v>#NUM!</v>
      </c>
      <c r="Q4228">
        <f t="shared" si="1292"/>
        <v>-0.83857608788862503</v>
      </c>
      <c r="R4228" t="e">
        <f t="shared" si="1293"/>
        <v>#NUM!</v>
      </c>
      <c r="S4228" t="e">
        <f t="shared" si="1295"/>
        <v>#NUM!</v>
      </c>
    </row>
    <row r="4229" spans="1:20" x14ac:dyDescent="0.2">
      <c r="A4229" s="3">
        <v>41449.958333323149</v>
      </c>
      <c r="B4229" s="5">
        <f t="shared" ref="B4229:B4292" si="1304">B4205+1</f>
        <v>175</v>
      </c>
      <c r="C4229" s="5">
        <v>23</v>
      </c>
      <c r="D4229">
        <f t="shared" si="1286"/>
        <v>92.712328767123282</v>
      </c>
      <c r="E4229">
        <f t="shared" si="1296"/>
        <v>-2.0750672400053931</v>
      </c>
      <c r="F4229">
        <f t="shared" si="1297"/>
        <v>-13.693803240005391</v>
      </c>
      <c r="G4229">
        <f t="shared" si="1287"/>
        <v>22.77176994599991</v>
      </c>
      <c r="H4229">
        <f t="shared" si="1298"/>
        <v>161.57654918999864</v>
      </c>
      <c r="I4229">
        <f t="shared" si="1288"/>
        <v>23.423729330469037</v>
      </c>
      <c r="J4229">
        <f t="shared" si="1289"/>
        <v>-26.184841748476529</v>
      </c>
      <c r="K4229">
        <f t="shared" si="1299"/>
        <v>116.18484174847653</v>
      </c>
      <c r="L4229">
        <f t="shared" si="1290"/>
        <v>18.85393453230509</v>
      </c>
      <c r="M4229">
        <f t="shared" si="1300"/>
        <v>341.14606546769494</v>
      </c>
      <c r="N4229">
        <f t="shared" si="1291"/>
        <v>341.14606546769494</v>
      </c>
      <c r="O4229">
        <f t="shared" si="1301"/>
        <v>-2.2661941573129902</v>
      </c>
      <c r="P4229" t="e">
        <f t="shared" si="1302"/>
        <v>#NUM!</v>
      </c>
      <c r="Q4229">
        <f t="shared" si="1292"/>
        <v>-0.92967976206400693</v>
      </c>
      <c r="R4229" t="e">
        <f t="shared" si="1293"/>
        <v>#NUM!</v>
      </c>
      <c r="S4229" t="e">
        <f t="shared" si="1295"/>
        <v>#NUM!</v>
      </c>
    </row>
    <row r="4230" spans="1:20" x14ac:dyDescent="0.2">
      <c r="A4230" s="3">
        <v>41449.999999989814</v>
      </c>
      <c r="B4230" s="5">
        <f t="shared" si="1304"/>
        <v>176</v>
      </c>
      <c r="C4230" s="5">
        <v>0</v>
      </c>
      <c r="D4230">
        <f t="shared" si="1286"/>
        <v>93.698630136986296</v>
      </c>
      <c r="E4230">
        <f t="shared" si="1296"/>
        <v>-2.2818716284017082</v>
      </c>
      <c r="F4230">
        <f t="shared" si="1297"/>
        <v>-13.900607628401707</v>
      </c>
      <c r="G4230">
        <f t="shared" si="1287"/>
        <v>-0.23167679380669512</v>
      </c>
      <c r="H4230">
        <f t="shared" si="1298"/>
        <v>-183.47515190710044</v>
      </c>
      <c r="I4230">
        <f t="shared" si="1288"/>
        <v>23.401157422293444</v>
      </c>
      <c r="J4230">
        <f t="shared" si="1289"/>
        <v>-28.512097101954911</v>
      </c>
      <c r="K4230">
        <f t="shared" si="1299"/>
        <v>118.51209710195491</v>
      </c>
      <c r="L4230">
        <f t="shared" si="1290"/>
        <v>3.6297113634864786</v>
      </c>
      <c r="M4230">
        <f t="shared" si="1300"/>
        <v>356.37028863651352</v>
      </c>
      <c r="N4230">
        <f t="shared" si="1291"/>
        <v>3.6297113634864786</v>
      </c>
      <c r="O4230">
        <f t="shared" si="1301"/>
        <v>-2.0949239451313884</v>
      </c>
      <c r="P4230" t="e">
        <f t="shared" si="1302"/>
        <v>#NUM!</v>
      </c>
      <c r="Q4230">
        <f t="shared" si="1292"/>
        <v>-0.96721349034149295</v>
      </c>
      <c r="R4230" t="e">
        <f t="shared" si="1293"/>
        <v>#NUM!</v>
      </c>
      <c r="S4230" t="e">
        <f t="shared" si="1295"/>
        <v>#NUM!</v>
      </c>
      <c r="T4230">
        <f t="shared" ref="T4230" si="1305">SUMIF(S4236:S4250,"&gt;0,01")</f>
        <v>15.95384856505123</v>
      </c>
    </row>
    <row r="4231" spans="1:20" x14ac:dyDescent="0.2">
      <c r="A4231" s="3">
        <v>41450.041666656478</v>
      </c>
      <c r="B4231" s="5">
        <f t="shared" si="1304"/>
        <v>176</v>
      </c>
      <c r="C4231" s="5">
        <v>1</v>
      </c>
      <c r="D4231">
        <f t="shared" si="1286"/>
        <v>93.698630136986296</v>
      </c>
      <c r="E4231">
        <f t="shared" si="1296"/>
        <v>-2.2818716284017082</v>
      </c>
      <c r="F4231">
        <f t="shared" si="1297"/>
        <v>-13.900607628401707</v>
      </c>
      <c r="G4231">
        <f t="shared" si="1287"/>
        <v>0.76832320619330485</v>
      </c>
      <c r="H4231">
        <f t="shared" si="1298"/>
        <v>-168.47515190710044</v>
      </c>
      <c r="I4231">
        <f t="shared" si="1288"/>
        <v>23.401157422293444</v>
      </c>
      <c r="J4231">
        <f t="shared" si="1289"/>
        <v>-27.65155059425669</v>
      </c>
      <c r="K4231">
        <f t="shared" si="1299"/>
        <v>117.65155059425669</v>
      </c>
      <c r="L4231">
        <f t="shared" si="1290"/>
        <v>11.946699166697357</v>
      </c>
      <c r="M4231">
        <f t="shared" si="1300"/>
        <v>348.05330083330261</v>
      </c>
      <c r="N4231">
        <f t="shared" si="1291"/>
        <v>11.946699166697357</v>
      </c>
      <c r="O4231">
        <f t="shared" si="1301"/>
        <v>-2.15473965796328</v>
      </c>
      <c r="P4231" t="e">
        <f t="shared" si="1302"/>
        <v>#NUM!</v>
      </c>
      <c r="Q4231">
        <f t="shared" si="1292"/>
        <v>-0.95349893674746933</v>
      </c>
      <c r="R4231" t="e">
        <f t="shared" si="1293"/>
        <v>#NUM!</v>
      </c>
      <c r="S4231" t="e">
        <f t="shared" si="1295"/>
        <v>#NUM!</v>
      </c>
    </row>
    <row r="4232" spans="1:20" x14ac:dyDescent="0.2">
      <c r="A4232" s="3">
        <v>41450.083333323142</v>
      </c>
      <c r="B4232" s="5">
        <f t="shared" si="1304"/>
        <v>176</v>
      </c>
      <c r="C4232" s="5">
        <v>2</v>
      </c>
      <c r="D4232">
        <f t="shared" si="1286"/>
        <v>93.698630136986296</v>
      </c>
      <c r="E4232">
        <f t="shared" si="1296"/>
        <v>-2.2818716284017082</v>
      </c>
      <c r="F4232">
        <f t="shared" si="1297"/>
        <v>-13.900607628401707</v>
      </c>
      <c r="G4232">
        <f t="shared" si="1287"/>
        <v>1.768323206193305</v>
      </c>
      <c r="H4232">
        <f t="shared" si="1298"/>
        <v>-153.47515190710044</v>
      </c>
      <c r="I4232">
        <f t="shared" si="1288"/>
        <v>23.401157422293444</v>
      </c>
      <c r="J4232">
        <f t="shared" si="1289"/>
        <v>-23.737767120830181</v>
      </c>
      <c r="K4232">
        <f t="shared" si="1299"/>
        <v>113.73776712083018</v>
      </c>
      <c r="L4232">
        <f t="shared" si="1290"/>
        <v>26.598260871692844</v>
      </c>
      <c r="M4232">
        <f t="shared" si="1300"/>
        <v>333.40173912830716</v>
      </c>
      <c r="N4232">
        <f t="shared" si="1291"/>
        <v>26.598260871692844</v>
      </c>
      <c r="O4232">
        <f t="shared" si="1301"/>
        <v>-2.4841556947647616</v>
      </c>
      <c r="P4232" t="e">
        <f t="shared" si="1302"/>
        <v>#NUM!</v>
      </c>
      <c r="Q4232">
        <f t="shared" si="1292"/>
        <v>-0.88736705054338627</v>
      </c>
      <c r="R4232" t="e">
        <f t="shared" si="1293"/>
        <v>#NUM!</v>
      </c>
      <c r="S4232" t="e">
        <f t="shared" si="1295"/>
        <v>#NUM!</v>
      </c>
    </row>
    <row r="4233" spans="1:20" x14ac:dyDescent="0.2">
      <c r="A4233" s="3">
        <v>41450.124999989806</v>
      </c>
      <c r="B4233" s="5">
        <f t="shared" si="1304"/>
        <v>176</v>
      </c>
      <c r="C4233" s="5">
        <v>3</v>
      </c>
      <c r="D4233">
        <f t="shared" ref="D4233:D4296" si="1306">(360/365)*(B4233-81)</f>
        <v>93.698630136986296</v>
      </c>
      <c r="E4233">
        <f t="shared" si="1296"/>
        <v>-2.2818716284017082</v>
      </c>
      <c r="F4233">
        <f t="shared" si="1297"/>
        <v>-13.900607628401707</v>
      </c>
      <c r="G4233">
        <f t="shared" ref="G4233:G4296" si="1307">C4233+(F4233/60)</f>
        <v>2.7683232061933047</v>
      </c>
      <c r="H4233">
        <f t="shared" si="1298"/>
        <v>-138.47515190710044</v>
      </c>
      <c r="I4233">
        <f t="shared" ref="I4233:I4296" si="1308">23.45*SIN(RADIANS(D4233))</f>
        <v>23.401157422293444</v>
      </c>
      <c r="J4233">
        <f t="shared" ref="J4233:J4296" si="1309">DEGREES(ASIN(SIN(RADIANS(I4233))*SIN(RADIANS($B$11))+COS(RADIANS(I4233))*COS(RADIANS($B$11))*COS(RADIANS(H4233))))</f>
        <v>-17.272253840645462</v>
      </c>
      <c r="K4233">
        <f t="shared" si="1299"/>
        <v>107.27225384064546</v>
      </c>
      <c r="L4233">
        <f t="shared" ref="L4233:L4296" si="1310">180-DEGREES(ACOS((SIN(RADIANS($B$11))*COS(RADIANS(K4233))-SIN(RADIANS(I4233)))/(COS(RADIANS($B$11))*SIN(RADIANS(K4233)))))</f>
        <v>39.579458169263944</v>
      </c>
      <c r="M4233">
        <f t="shared" si="1300"/>
        <v>320.42054183073606</v>
      </c>
      <c r="N4233">
        <f t="shared" ref="N4233:N4296" si="1311">IF(C4233&lt;12.1,L4233,M4233)</f>
        <v>39.579458169263944</v>
      </c>
      <c r="O4233">
        <f t="shared" si="1301"/>
        <v>-3.3679957916433221</v>
      </c>
      <c r="P4233" t="e">
        <f t="shared" si="1302"/>
        <v>#NUM!</v>
      </c>
      <c r="Q4233">
        <f t="shared" ref="Q4233:Q4296" si="1312">(COS(RADIANS(J4233))*SIN((RADIANS($B$21))*COS(RADIANS(N4233-$B$20)))+(SIN(RADIANS(J4233))*COS(RADIANS($B$21))))</f>
        <v>-0.76680025530456197</v>
      </c>
      <c r="R4233" t="e">
        <f t="shared" ref="R4233:R4296" si="1313">P4233*Q4233</f>
        <v>#NUM!</v>
      </c>
      <c r="S4233" t="e">
        <f t="shared" si="1295"/>
        <v>#NUM!</v>
      </c>
    </row>
    <row r="4234" spans="1:20" x14ac:dyDescent="0.2">
      <c r="A4234" s="3">
        <v>41450.166666656471</v>
      </c>
      <c r="B4234" s="5">
        <f t="shared" si="1304"/>
        <v>176</v>
      </c>
      <c r="C4234" s="5">
        <v>4</v>
      </c>
      <c r="D4234">
        <f t="shared" si="1306"/>
        <v>93.698630136986296</v>
      </c>
      <c r="E4234">
        <f t="shared" si="1296"/>
        <v>-2.2818716284017082</v>
      </c>
      <c r="F4234">
        <f t="shared" si="1297"/>
        <v>-13.900607628401707</v>
      </c>
      <c r="G4234">
        <f t="shared" si="1307"/>
        <v>3.7683232061933047</v>
      </c>
      <c r="H4234">
        <f t="shared" si="1298"/>
        <v>-123.47515190710043</v>
      </c>
      <c r="I4234">
        <f t="shared" si="1308"/>
        <v>23.401157422293444</v>
      </c>
      <c r="J4234">
        <f t="shared" si="1309"/>
        <v>-8.8806068348558096</v>
      </c>
      <c r="K4234">
        <f t="shared" si="1299"/>
        <v>98.880606834855811</v>
      </c>
      <c r="L4234">
        <f t="shared" si="1310"/>
        <v>50.787238341213651</v>
      </c>
      <c r="M4234">
        <f t="shared" si="1300"/>
        <v>309.21276165878635</v>
      </c>
      <c r="N4234">
        <f t="shared" si="1311"/>
        <v>50.787238341213651</v>
      </c>
      <c r="O4234">
        <f t="shared" si="1301"/>
        <v>-6.4776917500730331</v>
      </c>
      <c r="P4234" t="e">
        <f t="shared" si="1302"/>
        <v>#NUM!</v>
      </c>
      <c r="Q4234">
        <f t="shared" si="1312"/>
        <v>-0.59500539437150279</v>
      </c>
      <c r="R4234" t="e">
        <f t="shared" si="1313"/>
        <v>#NUM!</v>
      </c>
      <c r="S4234" t="e">
        <f t="shared" si="1295"/>
        <v>#NUM!</v>
      </c>
    </row>
    <row r="4235" spans="1:20" x14ac:dyDescent="0.2">
      <c r="A4235" s="3">
        <v>41450.208333323135</v>
      </c>
      <c r="B4235" s="5">
        <f t="shared" si="1304"/>
        <v>176</v>
      </c>
      <c r="C4235" s="5">
        <v>5</v>
      </c>
      <c r="D4235">
        <f t="shared" si="1306"/>
        <v>93.698630136986296</v>
      </c>
      <c r="E4235">
        <f t="shared" si="1296"/>
        <v>-2.2818716284017082</v>
      </c>
      <c r="F4235">
        <f t="shared" si="1297"/>
        <v>-13.900607628401707</v>
      </c>
      <c r="G4235">
        <f t="shared" si="1307"/>
        <v>4.7683232061933047</v>
      </c>
      <c r="H4235">
        <f t="shared" si="1298"/>
        <v>-108.47515190710043</v>
      </c>
      <c r="I4235">
        <f t="shared" si="1308"/>
        <v>23.401157422293444</v>
      </c>
      <c r="J4235">
        <f t="shared" si="1309"/>
        <v>0.8792173417219098</v>
      </c>
      <c r="K4235">
        <f t="shared" si="1299"/>
        <v>89.120782658278088</v>
      </c>
      <c r="L4235">
        <f t="shared" si="1310"/>
        <v>60.522559735438222</v>
      </c>
      <c r="M4235">
        <f t="shared" si="1300"/>
        <v>299.47744026456178</v>
      </c>
      <c r="N4235">
        <f t="shared" si="1311"/>
        <v>60.522559735438222</v>
      </c>
      <c r="O4235">
        <f t="shared" si="1301"/>
        <v>65.169356300218425</v>
      </c>
      <c r="P4235">
        <f t="shared" si="1302"/>
        <v>3.1707417117062021E-3</v>
      </c>
      <c r="Q4235">
        <f t="shared" si="1312"/>
        <v>-0.38227209004507762</v>
      </c>
      <c r="R4235">
        <f t="shared" si="1313"/>
        <v>-1.2120860611270368E-3</v>
      </c>
      <c r="S4235">
        <f t="shared" si="1295"/>
        <v>-3.474750139908056E-3</v>
      </c>
    </row>
    <row r="4236" spans="1:20" x14ac:dyDescent="0.2">
      <c r="A4236" s="3">
        <v>41450.249999989799</v>
      </c>
      <c r="B4236" s="5">
        <f t="shared" si="1304"/>
        <v>176</v>
      </c>
      <c r="C4236" s="5">
        <v>6</v>
      </c>
      <c r="D4236">
        <f t="shared" si="1306"/>
        <v>93.698630136986296</v>
      </c>
      <c r="E4236">
        <f t="shared" si="1296"/>
        <v>-2.2818716284017082</v>
      </c>
      <c r="F4236">
        <f t="shared" si="1297"/>
        <v>-13.900607628401707</v>
      </c>
      <c r="G4236">
        <f t="shared" si="1307"/>
        <v>5.7683232061933047</v>
      </c>
      <c r="H4236">
        <f t="shared" si="1298"/>
        <v>-93.475151907100425</v>
      </c>
      <c r="I4236">
        <f t="shared" si="1308"/>
        <v>23.401157422293444</v>
      </c>
      <c r="J4236">
        <f t="shared" si="1309"/>
        <v>11.576912125227603</v>
      </c>
      <c r="K4236">
        <f t="shared" si="1299"/>
        <v>78.423087874772392</v>
      </c>
      <c r="L4236">
        <f t="shared" si="1310"/>
        <v>69.241422525229765</v>
      </c>
      <c r="M4236">
        <f t="shared" si="1300"/>
        <v>290.75857747477022</v>
      </c>
      <c r="N4236">
        <f t="shared" si="1311"/>
        <v>69.241422525229765</v>
      </c>
      <c r="O4236">
        <f t="shared" si="1301"/>
        <v>4.9829787488980912</v>
      </c>
      <c r="P4236">
        <f t="shared" si="1302"/>
        <v>0.46890996590718242</v>
      </c>
      <c r="Q4236">
        <f t="shared" si="1312"/>
        <v>-0.143965236618215</v>
      </c>
      <c r="R4236">
        <f t="shared" si="1313"/>
        <v>-6.750673419446665E-2</v>
      </c>
      <c r="S4236">
        <f t="shared" si="1295"/>
        <v>-0.19352506526545571</v>
      </c>
    </row>
    <row r="4237" spans="1:20" x14ac:dyDescent="0.2">
      <c r="A4237" s="3">
        <v>41450.291666656463</v>
      </c>
      <c r="B4237" s="5">
        <f t="shared" si="1304"/>
        <v>176</v>
      </c>
      <c r="C4237" s="5">
        <v>7</v>
      </c>
      <c r="D4237">
        <f t="shared" si="1306"/>
        <v>93.698630136986296</v>
      </c>
      <c r="E4237">
        <f t="shared" si="1296"/>
        <v>-2.2818716284017082</v>
      </c>
      <c r="F4237">
        <f t="shared" si="1297"/>
        <v>-13.900607628401707</v>
      </c>
      <c r="G4237">
        <f t="shared" si="1307"/>
        <v>6.7683232061933047</v>
      </c>
      <c r="H4237">
        <f t="shared" si="1298"/>
        <v>-78.475151907100425</v>
      </c>
      <c r="I4237">
        <f t="shared" si="1308"/>
        <v>23.401157422293444</v>
      </c>
      <c r="J4237">
        <f t="shared" si="1309"/>
        <v>22.892858505717705</v>
      </c>
      <c r="K4237">
        <f t="shared" si="1299"/>
        <v>67.107141494282303</v>
      </c>
      <c r="L4237">
        <f t="shared" si="1310"/>
        <v>77.455869029899517</v>
      </c>
      <c r="M4237">
        <f t="shared" si="1300"/>
        <v>282.54413097010047</v>
      </c>
      <c r="N4237">
        <f t="shared" si="1311"/>
        <v>77.455869029899517</v>
      </c>
      <c r="O4237">
        <f t="shared" si="1301"/>
        <v>2.5706337655052507</v>
      </c>
      <c r="P4237">
        <f t="shared" si="1302"/>
        <v>0.68784315504215354</v>
      </c>
      <c r="Q4237">
        <f t="shared" si="1312"/>
        <v>0.10204050260981287</v>
      </c>
      <c r="R4237">
        <f t="shared" si="1313"/>
        <v>7.0187861257220791E-2</v>
      </c>
      <c r="S4237">
        <f t="shared" si="1295"/>
        <v>0.20121119163486029</v>
      </c>
    </row>
    <row r="4238" spans="1:20" x14ac:dyDescent="0.2">
      <c r="A4238" s="3">
        <v>41450.333333323128</v>
      </c>
      <c r="B4238" s="5">
        <f t="shared" si="1304"/>
        <v>176</v>
      </c>
      <c r="C4238" s="5">
        <v>8</v>
      </c>
      <c r="D4238">
        <f t="shared" si="1306"/>
        <v>93.698630136986296</v>
      </c>
      <c r="E4238">
        <f t="shared" si="1296"/>
        <v>-2.2818716284017082</v>
      </c>
      <c r="F4238">
        <f t="shared" si="1297"/>
        <v>-13.900607628401707</v>
      </c>
      <c r="G4238">
        <f t="shared" si="1307"/>
        <v>7.7683232061933047</v>
      </c>
      <c r="H4238">
        <f t="shared" si="1298"/>
        <v>-63.475151907100425</v>
      </c>
      <c r="I4238">
        <f t="shared" si="1308"/>
        <v>23.401157422293444</v>
      </c>
      <c r="J4238">
        <f t="shared" si="1309"/>
        <v>34.575268607468409</v>
      </c>
      <c r="K4238">
        <f t="shared" si="1299"/>
        <v>55.424731392531591</v>
      </c>
      <c r="L4238">
        <f t="shared" si="1310"/>
        <v>85.776420270776796</v>
      </c>
      <c r="M4238">
        <f t="shared" si="1300"/>
        <v>274.22357972922322</v>
      </c>
      <c r="N4238">
        <f t="shared" si="1311"/>
        <v>85.776420270776796</v>
      </c>
      <c r="O4238">
        <f t="shared" si="1301"/>
        <v>1.7621505874683285</v>
      </c>
      <c r="P4238">
        <f t="shared" si="1302"/>
        <v>0.80140861841509825</v>
      </c>
      <c r="Q4238">
        <f t="shared" si="1312"/>
        <v>0.33731237815649862</v>
      </c>
      <c r="R4238">
        <f t="shared" si="1313"/>
        <v>0.2703250469527107</v>
      </c>
      <c r="S4238">
        <f t="shared" si="1295"/>
        <v>0.77495486900177757</v>
      </c>
    </row>
    <row r="4239" spans="1:20" x14ac:dyDescent="0.2">
      <c r="A4239" s="3">
        <v>41450.374999989792</v>
      </c>
      <c r="B4239" s="5">
        <f t="shared" si="1304"/>
        <v>176</v>
      </c>
      <c r="C4239" s="5">
        <v>9</v>
      </c>
      <c r="D4239">
        <f t="shared" si="1306"/>
        <v>93.698630136986296</v>
      </c>
      <c r="E4239">
        <f t="shared" si="1296"/>
        <v>-2.2818716284017082</v>
      </c>
      <c r="F4239">
        <f t="shared" si="1297"/>
        <v>-13.900607628401707</v>
      </c>
      <c r="G4239">
        <f t="shared" si="1307"/>
        <v>8.7683232061933047</v>
      </c>
      <c r="H4239">
        <f t="shared" si="1298"/>
        <v>-48.475151907100425</v>
      </c>
      <c r="I4239">
        <f t="shared" si="1308"/>
        <v>23.401157422293444</v>
      </c>
      <c r="J4239">
        <f t="shared" si="1309"/>
        <v>46.382225863601697</v>
      </c>
      <c r="K4239">
        <f t="shared" si="1299"/>
        <v>43.617774136398303</v>
      </c>
      <c r="L4239">
        <f t="shared" si="1310"/>
        <v>95.12361972809731</v>
      </c>
      <c r="M4239">
        <f t="shared" si="1300"/>
        <v>264.87638027190269</v>
      </c>
      <c r="N4239">
        <f t="shared" si="1311"/>
        <v>95.12361972809731</v>
      </c>
      <c r="O4239">
        <f t="shared" si="1301"/>
        <v>1.381295800834772</v>
      </c>
      <c r="P4239">
        <f t="shared" si="1302"/>
        <v>0.86789915771471959</v>
      </c>
      <c r="Q4239">
        <f t="shared" si="1312"/>
        <v>0.5442289821705063</v>
      </c>
      <c r="R4239">
        <f t="shared" si="1313"/>
        <v>0.47233587522972159</v>
      </c>
      <c r="S4239">
        <f t="shared" si="1295"/>
        <v>1.3540698149865553</v>
      </c>
    </row>
    <row r="4240" spans="1:20" x14ac:dyDescent="0.2">
      <c r="A4240" s="3">
        <v>41450.416666656456</v>
      </c>
      <c r="B4240" s="5">
        <f t="shared" si="1304"/>
        <v>176</v>
      </c>
      <c r="C4240" s="5">
        <v>10</v>
      </c>
      <c r="D4240">
        <f t="shared" si="1306"/>
        <v>93.698630136986296</v>
      </c>
      <c r="E4240">
        <f t="shared" si="1296"/>
        <v>-2.2818716284017082</v>
      </c>
      <c r="F4240">
        <f t="shared" si="1297"/>
        <v>-13.900607628401707</v>
      </c>
      <c r="G4240">
        <f t="shared" si="1307"/>
        <v>9.7683232061933047</v>
      </c>
      <c r="H4240">
        <f t="shared" si="1298"/>
        <v>-33.475151907100425</v>
      </c>
      <c r="I4240">
        <f t="shared" si="1308"/>
        <v>23.401157422293444</v>
      </c>
      <c r="J4240">
        <f t="shared" si="1309"/>
        <v>57.968270367344687</v>
      </c>
      <c r="K4240">
        <f t="shared" si="1299"/>
        <v>32.031729632655313</v>
      </c>
      <c r="L4240">
        <f t="shared" si="1310"/>
        <v>107.36820103875219</v>
      </c>
      <c r="M4240">
        <f t="shared" si="1300"/>
        <v>252.6317989612478</v>
      </c>
      <c r="N4240">
        <f t="shared" si="1311"/>
        <v>107.36820103875219</v>
      </c>
      <c r="O4240">
        <f t="shared" si="1301"/>
        <v>1.1795867734379697</v>
      </c>
      <c r="P4240">
        <f t="shared" si="1302"/>
        <v>0.90790665415653549</v>
      </c>
      <c r="Q4240">
        <f t="shared" si="1312"/>
        <v>0.70674950880698784</v>
      </c>
      <c r="R4240">
        <f t="shared" si="1313"/>
        <v>0.64166258186772729</v>
      </c>
      <c r="S4240">
        <f t="shared" si="1295"/>
        <v>1.8394874898944715</v>
      </c>
    </row>
    <row r="4241" spans="1:20" x14ac:dyDescent="0.2">
      <c r="A4241" s="3">
        <v>41450.45833332312</v>
      </c>
      <c r="B4241" s="5">
        <f t="shared" si="1304"/>
        <v>176</v>
      </c>
      <c r="C4241" s="5">
        <v>11</v>
      </c>
      <c r="D4241">
        <f t="shared" si="1306"/>
        <v>93.698630136986296</v>
      </c>
      <c r="E4241">
        <f t="shared" si="1296"/>
        <v>-2.2818716284017082</v>
      </c>
      <c r="F4241">
        <f t="shared" si="1297"/>
        <v>-13.900607628401707</v>
      </c>
      <c r="G4241">
        <f t="shared" si="1307"/>
        <v>10.768323206193305</v>
      </c>
      <c r="H4241">
        <f t="shared" si="1298"/>
        <v>-18.475151907100429</v>
      </c>
      <c r="I4241">
        <f t="shared" si="1308"/>
        <v>23.401157422293444</v>
      </c>
      <c r="J4241">
        <f t="shared" si="1309"/>
        <v>68.50377032245224</v>
      </c>
      <c r="K4241">
        <f t="shared" si="1299"/>
        <v>21.49622967754776</v>
      </c>
      <c r="L4241">
        <f t="shared" si="1310"/>
        <v>127.47137721140643</v>
      </c>
      <c r="M4241">
        <f t="shared" si="1300"/>
        <v>232.52862278859357</v>
      </c>
      <c r="N4241">
        <f t="shared" si="1311"/>
        <v>127.47137721140643</v>
      </c>
      <c r="O4241">
        <f t="shared" si="1301"/>
        <v>1.0747583839241566</v>
      </c>
      <c r="P4241">
        <f t="shared" si="1302"/>
        <v>0.93032772348085035</v>
      </c>
      <c r="Q4241">
        <f t="shared" si="1312"/>
        <v>0.8099331156849735</v>
      </c>
      <c r="R4241">
        <f t="shared" si="1313"/>
        <v>0.75350323168695366</v>
      </c>
      <c r="S4241">
        <f t="shared" si="1295"/>
        <v>2.1601068964450385</v>
      </c>
    </row>
    <row r="4242" spans="1:20" x14ac:dyDescent="0.2">
      <c r="A4242" s="3">
        <v>41450.499999989785</v>
      </c>
      <c r="B4242" s="5">
        <f t="shared" si="1304"/>
        <v>176</v>
      </c>
      <c r="C4242" s="5">
        <v>12</v>
      </c>
      <c r="D4242">
        <f t="shared" si="1306"/>
        <v>93.698630136986296</v>
      </c>
      <c r="E4242">
        <f t="shared" si="1296"/>
        <v>-2.2818716284017082</v>
      </c>
      <c r="F4242">
        <f t="shared" si="1297"/>
        <v>-13.900607628401707</v>
      </c>
      <c r="G4242">
        <f t="shared" si="1307"/>
        <v>11.768323206193305</v>
      </c>
      <c r="H4242">
        <f t="shared" si="1298"/>
        <v>-3.4751519071004289</v>
      </c>
      <c r="I4242">
        <f t="shared" si="1308"/>
        <v>23.401157422293444</v>
      </c>
      <c r="J4242">
        <f t="shared" si="1309"/>
        <v>75.10186274409125</v>
      </c>
      <c r="K4242">
        <f t="shared" si="1299"/>
        <v>14.89813725590875</v>
      </c>
      <c r="L4242">
        <f t="shared" si="1310"/>
        <v>167.50390437466211</v>
      </c>
      <c r="M4242">
        <f t="shared" si="1300"/>
        <v>192.49609562533789</v>
      </c>
      <c r="N4242">
        <f t="shared" si="1311"/>
        <v>167.50390437466211</v>
      </c>
      <c r="O4242">
        <f t="shared" si="1301"/>
        <v>1.0347848746346071</v>
      </c>
      <c r="P4242">
        <f t="shared" si="1302"/>
        <v>0.93921010890333134</v>
      </c>
      <c r="Q4242">
        <f t="shared" si="1312"/>
        <v>0.84366202804546131</v>
      </c>
      <c r="R4242">
        <f t="shared" si="1313"/>
        <v>0.79237590523818313</v>
      </c>
      <c r="S4242">
        <f t="shared" si="1295"/>
        <v>2.2715452110933727</v>
      </c>
    </row>
    <row r="4243" spans="1:20" x14ac:dyDescent="0.2">
      <c r="A4243" s="3">
        <v>41450.541666656449</v>
      </c>
      <c r="B4243" s="5">
        <f t="shared" si="1304"/>
        <v>176</v>
      </c>
      <c r="C4243" s="5">
        <v>13</v>
      </c>
      <c r="D4243">
        <f t="shared" si="1306"/>
        <v>93.698630136986296</v>
      </c>
      <c r="E4243">
        <f t="shared" si="1296"/>
        <v>-2.2818716284017082</v>
      </c>
      <c r="F4243">
        <f t="shared" si="1297"/>
        <v>-13.900607628401707</v>
      </c>
      <c r="G4243">
        <f t="shared" si="1307"/>
        <v>12.768323206193305</v>
      </c>
      <c r="H4243">
        <f t="shared" si="1298"/>
        <v>11.524848092899571</v>
      </c>
      <c r="I4243">
        <f t="shared" si="1308"/>
        <v>23.401157422293444</v>
      </c>
      <c r="J4243">
        <f t="shared" si="1309"/>
        <v>72.389138314495057</v>
      </c>
      <c r="K4243">
        <f t="shared" si="1299"/>
        <v>17.610861685504943</v>
      </c>
      <c r="L4243">
        <f t="shared" si="1310"/>
        <v>142.6959284240022</v>
      </c>
      <c r="M4243">
        <f t="shared" si="1300"/>
        <v>217.3040715759978</v>
      </c>
      <c r="N4243">
        <f t="shared" si="1311"/>
        <v>217.3040715759978</v>
      </c>
      <c r="O4243">
        <f t="shared" si="1301"/>
        <v>1.0491711587343784</v>
      </c>
      <c r="P4243">
        <f t="shared" si="1302"/>
        <v>0.93599112060401823</v>
      </c>
      <c r="Q4243">
        <f t="shared" si="1312"/>
        <v>0.83373531584247229</v>
      </c>
      <c r="R4243">
        <f t="shared" si="1313"/>
        <v>0.78036885256254074</v>
      </c>
      <c r="S4243">
        <f t="shared" si="1295"/>
        <v>2.2371239688213693</v>
      </c>
    </row>
    <row r="4244" spans="1:20" x14ac:dyDescent="0.2">
      <c r="A4244" s="3">
        <v>41450.583333323113</v>
      </c>
      <c r="B4244" s="5">
        <f t="shared" si="1304"/>
        <v>176</v>
      </c>
      <c r="C4244" s="5">
        <v>14</v>
      </c>
      <c r="D4244">
        <f t="shared" si="1306"/>
        <v>93.698630136986296</v>
      </c>
      <c r="E4244">
        <f t="shared" si="1296"/>
        <v>-2.2818716284017082</v>
      </c>
      <c r="F4244">
        <f t="shared" si="1297"/>
        <v>-13.900607628401707</v>
      </c>
      <c r="G4244">
        <f t="shared" si="1307"/>
        <v>13.768323206193305</v>
      </c>
      <c r="H4244">
        <f t="shared" si="1298"/>
        <v>26.524848092899571</v>
      </c>
      <c r="I4244">
        <f t="shared" si="1308"/>
        <v>23.401157422293444</v>
      </c>
      <c r="J4244">
        <f t="shared" si="1309"/>
        <v>63.073907510512818</v>
      </c>
      <c r="K4244">
        <f t="shared" si="1299"/>
        <v>26.926092489487182</v>
      </c>
      <c r="L4244">
        <f t="shared" si="1310"/>
        <v>115.16726667869636</v>
      </c>
      <c r="M4244">
        <f t="shared" si="1300"/>
        <v>244.83273332130364</v>
      </c>
      <c r="N4244">
        <f t="shared" si="1311"/>
        <v>244.83273332130364</v>
      </c>
      <c r="O4244">
        <f t="shared" si="1301"/>
        <v>1.1215900038420399</v>
      </c>
      <c r="P4244">
        <f t="shared" si="1302"/>
        <v>0.92016029186359005</v>
      </c>
      <c r="Q4244">
        <f t="shared" si="1312"/>
        <v>0.76285042214517307</v>
      </c>
      <c r="R4244">
        <f t="shared" si="1313"/>
        <v>0.70194466708936532</v>
      </c>
      <c r="S4244">
        <f t="shared" si="1295"/>
        <v>2.0123012782677727</v>
      </c>
    </row>
    <row r="4245" spans="1:20" x14ac:dyDescent="0.2">
      <c r="A4245" s="3">
        <v>41450.624999989777</v>
      </c>
      <c r="B4245" s="5">
        <f t="shared" si="1304"/>
        <v>176</v>
      </c>
      <c r="C4245" s="5">
        <v>15</v>
      </c>
      <c r="D4245">
        <f t="shared" si="1306"/>
        <v>93.698630136986296</v>
      </c>
      <c r="E4245">
        <f t="shared" si="1296"/>
        <v>-2.2818716284017082</v>
      </c>
      <c r="F4245">
        <f t="shared" si="1297"/>
        <v>-13.900607628401707</v>
      </c>
      <c r="G4245">
        <f t="shared" si="1307"/>
        <v>14.768323206193305</v>
      </c>
      <c r="H4245">
        <f t="shared" si="1298"/>
        <v>41.524848092899575</v>
      </c>
      <c r="I4245">
        <f t="shared" si="1308"/>
        <v>23.401157422293444</v>
      </c>
      <c r="J4245">
        <f t="shared" si="1309"/>
        <v>51.808870504959629</v>
      </c>
      <c r="K4245">
        <f t="shared" si="1299"/>
        <v>38.191129495040371</v>
      </c>
      <c r="L4245">
        <f t="shared" si="1310"/>
        <v>100.25206461578013</v>
      </c>
      <c r="M4245">
        <f t="shared" si="1300"/>
        <v>259.74793538421989</v>
      </c>
      <c r="N4245">
        <f t="shared" si="1311"/>
        <v>259.74793538421989</v>
      </c>
      <c r="O4245">
        <f t="shared" si="1301"/>
        <v>1.2723413188319161</v>
      </c>
      <c r="P4245">
        <f t="shared" si="1302"/>
        <v>0.88903199732913762</v>
      </c>
      <c r="Q4245">
        <f t="shared" si="1312"/>
        <v>0.62596608465194759</v>
      </c>
      <c r="R4245">
        <f t="shared" si="1313"/>
        <v>0.55650387849842098</v>
      </c>
      <c r="S4245">
        <f t="shared" si="1295"/>
        <v>1.5953586066931058</v>
      </c>
    </row>
    <row r="4246" spans="1:20" x14ac:dyDescent="0.2">
      <c r="A4246" s="3">
        <v>41450.666666656442</v>
      </c>
      <c r="B4246" s="5">
        <f t="shared" si="1304"/>
        <v>176</v>
      </c>
      <c r="C4246" s="5">
        <v>16</v>
      </c>
      <c r="D4246">
        <f t="shared" si="1306"/>
        <v>93.698630136986296</v>
      </c>
      <c r="E4246">
        <f t="shared" si="1296"/>
        <v>-2.2818716284017082</v>
      </c>
      <c r="F4246">
        <f t="shared" si="1297"/>
        <v>-13.900607628401707</v>
      </c>
      <c r="G4246">
        <f t="shared" si="1307"/>
        <v>15.768323206193305</v>
      </c>
      <c r="H4246">
        <f t="shared" si="1298"/>
        <v>56.524848092899575</v>
      </c>
      <c r="I4246">
        <f t="shared" si="1308"/>
        <v>23.401157422293444</v>
      </c>
      <c r="J4246">
        <f t="shared" si="1309"/>
        <v>40.047025098146008</v>
      </c>
      <c r="K4246">
        <f t="shared" si="1299"/>
        <v>49.952974901853992</v>
      </c>
      <c r="L4246">
        <f t="shared" si="1310"/>
        <v>89.901228159230769</v>
      </c>
      <c r="M4246">
        <f t="shared" si="1300"/>
        <v>270.09877184076925</v>
      </c>
      <c r="N4246">
        <f t="shared" si="1311"/>
        <v>270.09877184076925</v>
      </c>
      <c r="O4246">
        <f t="shared" si="1301"/>
        <v>1.5542041474093962</v>
      </c>
      <c r="P4246">
        <f t="shared" si="1302"/>
        <v>0.83640492994829541</v>
      </c>
      <c r="Q4246">
        <f t="shared" si="1312"/>
        <v>0.43772620754363428</v>
      </c>
      <c r="R4246">
        <f t="shared" si="1313"/>
        <v>0.36611635795706643</v>
      </c>
      <c r="S4246">
        <f t="shared" si="1295"/>
        <v>1.0495648014061365</v>
      </c>
    </row>
    <row r="4247" spans="1:20" x14ac:dyDescent="0.2">
      <c r="A4247" s="3">
        <v>41450.708333323106</v>
      </c>
      <c r="B4247" s="5">
        <f t="shared" si="1304"/>
        <v>176</v>
      </c>
      <c r="C4247" s="5">
        <v>17</v>
      </c>
      <c r="D4247">
        <f t="shared" si="1306"/>
        <v>93.698630136986296</v>
      </c>
      <c r="E4247">
        <f t="shared" si="1296"/>
        <v>-2.2818716284017082</v>
      </c>
      <c r="F4247">
        <f t="shared" si="1297"/>
        <v>-13.900607628401707</v>
      </c>
      <c r="G4247">
        <f t="shared" si="1307"/>
        <v>16.768323206193305</v>
      </c>
      <c r="H4247">
        <f t="shared" si="1298"/>
        <v>71.524848092899575</v>
      </c>
      <c r="I4247">
        <f t="shared" si="1308"/>
        <v>23.401157422293444</v>
      </c>
      <c r="J4247">
        <f t="shared" si="1309"/>
        <v>28.274448437897249</v>
      </c>
      <c r="K4247">
        <f t="shared" si="1299"/>
        <v>61.725551562102751</v>
      </c>
      <c r="L4247">
        <f t="shared" si="1310"/>
        <v>81.253515065227703</v>
      </c>
      <c r="M4247">
        <f t="shared" si="1300"/>
        <v>278.7464849347723</v>
      </c>
      <c r="N4247">
        <f t="shared" si="1311"/>
        <v>278.7464849347723</v>
      </c>
      <c r="O4247">
        <f t="shared" si="1301"/>
        <v>2.1110607742511527</v>
      </c>
      <c r="P4247">
        <f t="shared" si="1302"/>
        <v>0.74854467473237096</v>
      </c>
      <c r="Q4247">
        <f t="shared" si="1312"/>
        <v>0.21348905205614616</v>
      </c>
      <c r="R4247">
        <f t="shared" si="1313"/>
        <v>0.15980609303029014</v>
      </c>
      <c r="S4247">
        <f t="shared" si="1295"/>
        <v>0.45812443680677045</v>
      </c>
    </row>
    <row r="4248" spans="1:20" x14ac:dyDescent="0.2">
      <c r="A4248" s="3">
        <v>41450.74999998977</v>
      </c>
      <c r="B4248" s="5">
        <f t="shared" si="1304"/>
        <v>176</v>
      </c>
      <c r="C4248" s="5">
        <v>18</v>
      </c>
      <c r="D4248">
        <f t="shared" si="1306"/>
        <v>93.698630136986296</v>
      </c>
      <c r="E4248">
        <f t="shared" si="1296"/>
        <v>-2.2818716284017082</v>
      </c>
      <c r="F4248">
        <f t="shared" si="1297"/>
        <v>-13.900607628401707</v>
      </c>
      <c r="G4248">
        <f t="shared" si="1307"/>
        <v>17.768323206193305</v>
      </c>
      <c r="H4248">
        <f t="shared" si="1298"/>
        <v>86.524848092899575</v>
      </c>
      <c r="I4248">
        <f t="shared" si="1308"/>
        <v>23.401157422293444</v>
      </c>
      <c r="J4248">
        <f t="shared" si="1309"/>
        <v>16.759615436984504</v>
      </c>
      <c r="K4248">
        <f t="shared" si="1299"/>
        <v>73.240384563015496</v>
      </c>
      <c r="L4248">
        <f t="shared" si="1310"/>
        <v>73.076968803424549</v>
      </c>
      <c r="M4248">
        <f t="shared" si="1300"/>
        <v>286.92303119657544</v>
      </c>
      <c r="N4248">
        <f t="shared" si="1311"/>
        <v>286.92303119657544</v>
      </c>
      <c r="O4248">
        <f t="shared" si="1301"/>
        <v>3.4679238667625847</v>
      </c>
      <c r="P4248">
        <f t="shared" si="1302"/>
        <v>0.59069433196550347</v>
      </c>
      <c r="Q4248">
        <f t="shared" si="1312"/>
        <v>-2.9811763392843804E-2</v>
      </c>
      <c r="R4248">
        <f t="shared" si="1313"/>
        <v>-1.7609639662049523E-2</v>
      </c>
      <c r="S4248">
        <f t="shared" si="1295"/>
        <v>-5.0482469720459805E-2</v>
      </c>
    </row>
    <row r="4249" spans="1:20" x14ac:dyDescent="0.2">
      <c r="A4249" s="3">
        <v>41450.791666656434</v>
      </c>
      <c r="B4249" s="5">
        <f t="shared" si="1304"/>
        <v>176</v>
      </c>
      <c r="C4249" s="5">
        <v>19</v>
      </c>
      <c r="D4249">
        <f t="shared" si="1306"/>
        <v>93.698630136986296</v>
      </c>
      <c r="E4249">
        <f t="shared" si="1296"/>
        <v>-2.2818716284017082</v>
      </c>
      <c r="F4249">
        <f t="shared" si="1297"/>
        <v>-13.900607628401707</v>
      </c>
      <c r="G4249">
        <f t="shared" si="1307"/>
        <v>18.768323206193305</v>
      </c>
      <c r="H4249">
        <f t="shared" si="1298"/>
        <v>101.52484809289957</v>
      </c>
      <c r="I4249">
        <f t="shared" si="1308"/>
        <v>23.401157422293444</v>
      </c>
      <c r="J4249">
        <f t="shared" si="1309"/>
        <v>5.7409563027847019</v>
      </c>
      <c r="K4249">
        <f t="shared" si="1299"/>
        <v>84.259043697215304</v>
      </c>
      <c r="L4249">
        <f t="shared" si="1310"/>
        <v>64.658957001158583</v>
      </c>
      <c r="M4249">
        <f t="shared" si="1300"/>
        <v>295.34104299884143</v>
      </c>
      <c r="N4249">
        <f t="shared" si="1311"/>
        <v>295.34104299884143</v>
      </c>
      <c r="O4249">
        <f t="shared" si="1301"/>
        <v>9.996899736228416</v>
      </c>
      <c r="P4249">
        <f t="shared" si="1302"/>
        <v>0.24742979427220352</v>
      </c>
      <c r="Q4249">
        <f t="shared" si="1312"/>
        <v>-0.27398006035029432</v>
      </c>
      <c r="R4249">
        <f t="shared" si="1313"/>
        <v>-6.7790829967159225E-2</v>
      </c>
      <c r="S4249">
        <f t="shared" si="1295"/>
        <v>-0.19433949739001369</v>
      </c>
    </row>
    <row r="4250" spans="1:20" x14ac:dyDescent="0.2">
      <c r="A4250" s="3">
        <v>41450.833333323098</v>
      </c>
      <c r="B4250" s="5">
        <f t="shared" si="1304"/>
        <v>176</v>
      </c>
      <c r="C4250" s="5">
        <v>20</v>
      </c>
      <c r="D4250">
        <f t="shared" si="1306"/>
        <v>93.698630136986296</v>
      </c>
      <c r="E4250">
        <f t="shared" si="1296"/>
        <v>-2.2818716284017082</v>
      </c>
      <c r="F4250">
        <f t="shared" si="1297"/>
        <v>-13.900607628401707</v>
      </c>
      <c r="G4250">
        <f t="shared" si="1307"/>
        <v>19.768323206193305</v>
      </c>
      <c r="H4250">
        <f t="shared" si="1298"/>
        <v>116.52484809289957</v>
      </c>
      <c r="I4250">
        <f t="shared" si="1308"/>
        <v>23.401157422293444</v>
      </c>
      <c r="J4250">
        <f t="shared" si="1309"/>
        <v>-4.4993766450836654</v>
      </c>
      <c r="K4250">
        <f t="shared" si="1299"/>
        <v>94.499376645083672</v>
      </c>
      <c r="L4250">
        <f t="shared" si="1310"/>
        <v>55.455268864279091</v>
      </c>
      <c r="M4250">
        <f t="shared" si="1300"/>
        <v>304.54473113572089</v>
      </c>
      <c r="N4250">
        <f t="shared" si="1311"/>
        <v>304.54473113572089</v>
      </c>
      <c r="O4250">
        <f t="shared" si="1301"/>
        <v>-12.747257003971939</v>
      </c>
      <c r="P4250" t="e">
        <f t="shared" si="1302"/>
        <v>#NUM!</v>
      </c>
      <c r="Q4250">
        <f t="shared" si="1312"/>
        <v>-0.50067907992898519</v>
      </c>
      <c r="R4250" t="e">
        <f t="shared" si="1313"/>
        <v>#NUM!</v>
      </c>
      <c r="S4250" t="e">
        <f t="shared" si="1295"/>
        <v>#NUM!</v>
      </c>
    </row>
    <row r="4251" spans="1:20" x14ac:dyDescent="0.2">
      <c r="A4251" s="3">
        <v>41450.874999989763</v>
      </c>
      <c r="B4251" s="5">
        <f t="shared" si="1304"/>
        <v>176</v>
      </c>
      <c r="C4251" s="5">
        <v>21</v>
      </c>
      <c r="D4251">
        <f t="shared" si="1306"/>
        <v>93.698630136986296</v>
      </c>
      <c r="E4251">
        <f t="shared" si="1296"/>
        <v>-2.2818716284017082</v>
      </c>
      <c r="F4251">
        <f t="shared" si="1297"/>
        <v>-13.900607628401707</v>
      </c>
      <c r="G4251">
        <f t="shared" si="1307"/>
        <v>20.768323206193305</v>
      </c>
      <c r="H4251">
        <f t="shared" si="1298"/>
        <v>131.52484809289956</v>
      </c>
      <c r="I4251">
        <f t="shared" si="1308"/>
        <v>23.401157422293444</v>
      </c>
      <c r="J4251">
        <f t="shared" si="1309"/>
        <v>-13.586774723594571</v>
      </c>
      <c r="K4251">
        <f t="shared" si="1299"/>
        <v>103.58677472359457</v>
      </c>
      <c r="L4251">
        <f t="shared" si="1310"/>
        <v>44.980763373130799</v>
      </c>
      <c r="M4251">
        <f t="shared" si="1300"/>
        <v>315.0192366268692</v>
      </c>
      <c r="N4251">
        <f t="shared" si="1311"/>
        <v>315.0192366268692</v>
      </c>
      <c r="O4251">
        <f t="shared" si="1301"/>
        <v>-4.2568089539266492</v>
      </c>
      <c r="P4251" t="e">
        <f t="shared" si="1302"/>
        <v>#NUM!</v>
      </c>
      <c r="Q4251">
        <f t="shared" si="1312"/>
        <v>-0.69309444674197596</v>
      </c>
      <c r="R4251" t="e">
        <f t="shared" si="1313"/>
        <v>#NUM!</v>
      </c>
      <c r="S4251" t="e">
        <f t="shared" si="1295"/>
        <v>#NUM!</v>
      </c>
    </row>
    <row r="4252" spans="1:20" x14ac:dyDescent="0.2">
      <c r="A4252" s="3">
        <v>41450.916666656427</v>
      </c>
      <c r="B4252" s="5">
        <f t="shared" si="1304"/>
        <v>176</v>
      </c>
      <c r="C4252" s="5">
        <v>22</v>
      </c>
      <c r="D4252">
        <f t="shared" si="1306"/>
        <v>93.698630136986296</v>
      </c>
      <c r="E4252">
        <f t="shared" si="1296"/>
        <v>-2.2818716284017082</v>
      </c>
      <c r="F4252">
        <f t="shared" si="1297"/>
        <v>-13.900607628401707</v>
      </c>
      <c r="G4252">
        <f t="shared" si="1307"/>
        <v>21.768323206193305</v>
      </c>
      <c r="H4252">
        <f t="shared" si="1298"/>
        <v>146.52484809289956</v>
      </c>
      <c r="I4252">
        <f t="shared" si="1308"/>
        <v>23.401157422293444</v>
      </c>
      <c r="J4252">
        <f t="shared" si="1309"/>
        <v>-21.021261664082306</v>
      </c>
      <c r="K4252">
        <f t="shared" si="1299"/>
        <v>111.0212616640823</v>
      </c>
      <c r="L4252">
        <f t="shared" si="1310"/>
        <v>32.840189599979283</v>
      </c>
      <c r="M4252">
        <f t="shared" si="1300"/>
        <v>327.15981040002072</v>
      </c>
      <c r="N4252">
        <f t="shared" si="1311"/>
        <v>327.15981040002072</v>
      </c>
      <c r="O4252">
        <f t="shared" si="1301"/>
        <v>-2.7877333657969903</v>
      </c>
      <c r="P4252" t="e">
        <f t="shared" si="1302"/>
        <v>#NUM!</v>
      </c>
      <c r="Q4252">
        <f t="shared" si="1312"/>
        <v>-0.83824686543991866</v>
      </c>
      <c r="R4252" t="e">
        <f t="shared" si="1313"/>
        <v>#NUM!</v>
      </c>
      <c r="S4252" t="e">
        <f t="shared" si="1295"/>
        <v>#NUM!</v>
      </c>
    </row>
    <row r="4253" spans="1:20" x14ac:dyDescent="0.2">
      <c r="A4253" s="3">
        <v>41450.958333323091</v>
      </c>
      <c r="B4253" s="5">
        <f t="shared" si="1304"/>
        <v>176</v>
      </c>
      <c r="C4253" s="5">
        <v>23</v>
      </c>
      <c r="D4253">
        <f t="shared" si="1306"/>
        <v>93.698630136986296</v>
      </c>
      <c r="E4253">
        <f t="shared" si="1296"/>
        <v>-2.2818716284017082</v>
      </c>
      <c r="F4253">
        <f t="shared" si="1297"/>
        <v>-13.900607628401707</v>
      </c>
      <c r="G4253">
        <f t="shared" si="1307"/>
        <v>22.768323206193305</v>
      </c>
      <c r="H4253">
        <f t="shared" si="1298"/>
        <v>161.52484809289956</v>
      </c>
      <c r="I4253">
        <f t="shared" si="1308"/>
        <v>23.401157422293444</v>
      </c>
      <c r="J4253">
        <f t="shared" si="1309"/>
        <v>-26.193339330683177</v>
      </c>
      <c r="K4253">
        <f t="shared" si="1299"/>
        <v>116.19333933068317</v>
      </c>
      <c r="L4253">
        <f t="shared" si="1310"/>
        <v>18.911714507744222</v>
      </c>
      <c r="M4253">
        <f t="shared" si="1300"/>
        <v>341.08828549225575</v>
      </c>
      <c r="N4253">
        <f t="shared" si="1311"/>
        <v>341.08828549225575</v>
      </c>
      <c r="O4253">
        <f t="shared" si="1301"/>
        <v>-2.2655108843934837</v>
      </c>
      <c r="P4253" t="e">
        <f t="shared" si="1302"/>
        <v>#NUM!</v>
      </c>
      <c r="Q4253">
        <f t="shared" si="1312"/>
        <v>-0.9295532359021903</v>
      </c>
      <c r="R4253" t="e">
        <f t="shared" si="1313"/>
        <v>#NUM!</v>
      </c>
      <c r="S4253" t="e">
        <f t="shared" si="1295"/>
        <v>#NUM!</v>
      </c>
    </row>
    <row r="4254" spans="1:20" x14ac:dyDescent="0.2">
      <c r="A4254" s="3">
        <v>41450.999999989755</v>
      </c>
      <c r="B4254" s="5">
        <f t="shared" si="1304"/>
        <v>177</v>
      </c>
      <c r="C4254" s="5">
        <v>0</v>
      </c>
      <c r="D4254">
        <f t="shared" si="1306"/>
        <v>94.68493150684931</v>
      </c>
      <c r="E4254">
        <f t="shared" si="1296"/>
        <v>-2.4868703134963317</v>
      </c>
      <c r="F4254">
        <f t="shared" si="1297"/>
        <v>-14.105606313496331</v>
      </c>
      <c r="G4254">
        <f t="shared" si="1307"/>
        <v>-0.23509343855827219</v>
      </c>
      <c r="H4254">
        <f t="shared" si="1298"/>
        <v>-183.52640157837408</v>
      </c>
      <c r="I4254">
        <f t="shared" si="1308"/>
        <v>23.37165124613529</v>
      </c>
      <c r="J4254">
        <f t="shared" si="1309"/>
        <v>-28.538982834990978</v>
      </c>
      <c r="K4254">
        <f t="shared" si="1299"/>
        <v>118.53898283499097</v>
      </c>
      <c r="L4254">
        <f t="shared" si="1310"/>
        <v>3.6850090533639559</v>
      </c>
      <c r="M4254">
        <f t="shared" si="1300"/>
        <v>356.31499094663604</v>
      </c>
      <c r="N4254">
        <f t="shared" si="1311"/>
        <v>3.6850090533639559</v>
      </c>
      <c r="O4254">
        <f t="shared" si="1301"/>
        <v>-2.0931161293663259</v>
      </c>
      <c r="P4254" t="e">
        <f t="shared" si="1302"/>
        <v>#NUM!</v>
      </c>
      <c r="Q4254">
        <f t="shared" si="1312"/>
        <v>-0.96730071745419532</v>
      </c>
      <c r="R4254" t="e">
        <f t="shared" si="1313"/>
        <v>#NUM!</v>
      </c>
      <c r="S4254" t="e">
        <f t="shared" ref="S4254:S4317" si="1314">R4254*$E$10</f>
        <v>#NUM!</v>
      </c>
      <c r="T4254">
        <f t="shared" ref="T4254" si="1315">SUMIF(S4260:S4274,"&gt;0,01")</f>
        <v>15.958682728822422</v>
      </c>
    </row>
    <row r="4255" spans="1:20" x14ac:dyDescent="0.2">
      <c r="A4255" s="3">
        <v>41451.04166665642</v>
      </c>
      <c r="B4255" s="5">
        <f t="shared" si="1304"/>
        <v>177</v>
      </c>
      <c r="C4255" s="5">
        <v>1</v>
      </c>
      <c r="D4255">
        <f t="shared" si="1306"/>
        <v>94.68493150684931</v>
      </c>
      <c r="E4255">
        <f t="shared" ref="E4255:E4318" si="1316">9.87*SIN(RADIANS(2*D4255))-7.53*COS(RADIANS(D4255))-1.5*SIN(RADIANS(D4255))</f>
        <v>-2.4868703134963317</v>
      </c>
      <c r="F4255">
        <f t="shared" ref="F4255:F4318" si="1317">4*($B$6-$B$5)+E4255</f>
        <v>-14.105606313496331</v>
      </c>
      <c r="G4255">
        <f t="shared" si="1307"/>
        <v>0.76490656144172786</v>
      </c>
      <c r="H4255">
        <f t="shared" ref="H4255:H4318" si="1318">15*(G4255-12)</f>
        <v>-168.52640157837408</v>
      </c>
      <c r="I4255">
        <f t="shared" si="1308"/>
        <v>23.37165124613529</v>
      </c>
      <c r="J4255">
        <f t="shared" si="1309"/>
        <v>-27.688932715080576</v>
      </c>
      <c r="K4255">
        <f t="shared" ref="K4255:K4318" si="1319">90-J4255</f>
        <v>117.68893271508057</v>
      </c>
      <c r="L4255">
        <f t="shared" si="1310"/>
        <v>11.900337252854882</v>
      </c>
      <c r="M4255">
        <f t="shared" ref="M4255:M4318" si="1320">360-L4255</f>
        <v>348.09966274714509</v>
      </c>
      <c r="N4255">
        <f t="shared" si="1311"/>
        <v>11.900337252854882</v>
      </c>
      <c r="O4255">
        <f t="shared" ref="O4255:O4318" si="1321">1/(COS(RADIANS(K4255)))</f>
        <v>-2.1520602104157964</v>
      </c>
      <c r="P4255" t="e">
        <f t="shared" ref="P4255:P4318" si="1322">1.353*0.7^(O4255^0.678)</f>
        <v>#NUM!</v>
      </c>
      <c r="Q4255">
        <f t="shared" si="1312"/>
        <v>-0.95375950721802272</v>
      </c>
      <c r="R4255" t="e">
        <f t="shared" si="1313"/>
        <v>#NUM!</v>
      </c>
      <c r="S4255" t="e">
        <f t="shared" si="1314"/>
        <v>#NUM!</v>
      </c>
    </row>
    <row r="4256" spans="1:20" x14ac:dyDescent="0.2">
      <c r="A4256" s="3">
        <v>41451.083333323084</v>
      </c>
      <c r="B4256" s="5">
        <f t="shared" si="1304"/>
        <v>177</v>
      </c>
      <c r="C4256" s="5">
        <v>2</v>
      </c>
      <c r="D4256">
        <f t="shared" si="1306"/>
        <v>94.68493150684931</v>
      </c>
      <c r="E4256">
        <f t="shared" si="1316"/>
        <v>-2.4868703134963317</v>
      </c>
      <c r="F4256">
        <f t="shared" si="1317"/>
        <v>-14.105606313496331</v>
      </c>
      <c r="G4256">
        <f t="shared" si="1307"/>
        <v>1.7649065614417279</v>
      </c>
      <c r="H4256">
        <f t="shared" si="1318"/>
        <v>-153.52640157837408</v>
      </c>
      <c r="I4256">
        <f t="shared" si="1308"/>
        <v>23.37165124613529</v>
      </c>
      <c r="J4256">
        <f t="shared" si="1309"/>
        <v>-23.78307990570007</v>
      </c>
      <c r="K4256">
        <f t="shared" si="1319"/>
        <v>113.78307990570008</v>
      </c>
      <c r="L4256">
        <f t="shared" si="1310"/>
        <v>26.563193720752736</v>
      </c>
      <c r="M4256">
        <f t="shared" si="1320"/>
        <v>333.43680627924726</v>
      </c>
      <c r="N4256">
        <f t="shared" si="1311"/>
        <v>26.563193720752736</v>
      </c>
      <c r="O4256">
        <f t="shared" si="1321"/>
        <v>-2.4796969801971844</v>
      </c>
      <c r="P4256" t="e">
        <f t="shared" si="1322"/>
        <v>#NUM!</v>
      </c>
      <c r="Q4256">
        <f t="shared" si="1312"/>
        <v>-0.8878000653699698</v>
      </c>
      <c r="R4256" t="e">
        <f t="shared" si="1313"/>
        <v>#NUM!</v>
      </c>
      <c r="S4256" t="e">
        <f t="shared" si="1314"/>
        <v>#NUM!</v>
      </c>
    </row>
    <row r="4257" spans="1:19" x14ac:dyDescent="0.2">
      <c r="A4257" s="3">
        <v>41451.124999989748</v>
      </c>
      <c r="B4257" s="5">
        <f t="shared" si="1304"/>
        <v>177</v>
      </c>
      <c r="C4257" s="5">
        <v>3</v>
      </c>
      <c r="D4257">
        <f t="shared" si="1306"/>
        <v>94.68493150684931</v>
      </c>
      <c r="E4257">
        <f t="shared" si="1316"/>
        <v>-2.4868703134963317</v>
      </c>
      <c r="F4257">
        <f t="shared" si="1317"/>
        <v>-14.105606313496331</v>
      </c>
      <c r="G4257">
        <f t="shared" si="1307"/>
        <v>2.7649065614417276</v>
      </c>
      <c r="H4257">
        <f t="shared" si="1318"/>
        <v>-138.52640157837411</v>
      </c>
      <c r="I4257">
        <f t="shared" si="1308"/>
        <v>23.37165124613529</v>
      </c>
      <c r="J4257">
        <f t="shared" si="1309"/>
        <v>-17.322681581198907</v>
      </c>
      <c r="K4257">
        <f t="shared" si="1319"/>
        <v>107.32268158119891</v>
      </c>
      <c r="L4257">
        <f t="shared" si="1310"/>
        <v>39.555111251608992</v>
      </c>
      <c r="M4257">
        <f t="shared" si="1320"/>
        <v>320.44488874839101</v>
      </c>
      <c r="N4257">
        <f t="shared" si="1311"/>
        <v>39.555111251608992</v>
      </c>
      <c r="O4257">
        <f t="shared" si="1321"/>
        <v>-3.3584905515383694</v>
      </c>
      <c r="P4257" t="e">
        <f t="shared" si="1322"/>
        <v>#NUM!</v>
      </c>
      <c r="Q4257">
        <f t="shared" si="1312"/>
        <v>-0.76738968754195369</v>
      </c>
      <c r="R4257" t="e">
        <f t="shared" si="1313"/>
        <v>#NUM!</v>
      </c>
      <c r="S4257" t="e">
        <f t="shared" si="1314"/>
        <v>#NUM!</v>
      </c>
    </row>
    <row r="4258" spans="1:19" x14ac:dyDescent="0.2">
      <c r="A4258" s="3">
        <v>41451.166666656412</v>
      </c>
      <c r="B4258" s="5">
        <f t="shared" si="1304"/>
        <v>177</v>
      </c>
      <c r="C4258" s="5">
        <v>4</v>
      </c>
      <c r="D4258">
        <f t="shared" si="1306"/>
        <v>94.68493150684931</v>
      </c>
      <c r="E4258">
        <f t="shared" si="1316"/>
        <v>-2.4868703134963317</v>
      </c>
      <c r="F4258">
        <f t="shared" si="1317"/>
        <v>-14.105606313496331</v>
      </c>
      <c r="G4258">
        <f t="shared" si="1307"/>
        <v>3.7649065614417276</v>
      </c>
      <c r="H4258">
        <f t="shared" si="1318"/>
        <v>-123.52640157837411</v>
      </c>
      <c r="I4258">
        <f t="shared" si="1308"/>
        <v>23.37165124613529</v>
      </c>
      <c r="J4258">
        <f t="shared" si="1309"/>
        <v>-8.9339271843442578</v>
      </c>
      <c r="K4258">
        <f t="shared" si="1319"/>
        <v>98.933927184344256</v>
      </c>
      <c r="L4258">
        <f t="shared" si="1310"/>
        <v>50.771548654513538</v>
      </c>
      <c r="M4258">
        <f t="shared" si="1320"/>
        <v>309.22845134548646</v>
      </c>
      <c r="N4258">
        <f t="shared" si="1311"/>
        <v>50.771548654513538</v>
      </c>
      <c r="O4258">
        <f t="shared" si="1321"/>
        <v>-6.4393419786187955</v>
      </c>
      <c r="P4258" t="e">
        <f t="shared" si="1322"/>
        <v>#NUM!</v>
      </c>
      <c r="Q4258">
        <f t="shared" si="1312"/>
        <v>-0.59571029894518246</v>
      </c>
      <c r="R4258" t="e">
        <f t="shared" si="1313"/>
        <v>#NUM!</v>
      </c>
      <c r="S4258" t="e">
        <f t="shared" si="1314"/>
        <v>#NUM!</v>
      </c>
    </row>
    <row r="4259" spans="1:19" x14ac:dyDescent="0.2">
      <c r="A4259" s="3">
        <v>41451.208333323077</v>
      </c>
      <c r="B4259" s="5">
        <f t="shared" si="1304"/>
        <v>177</v>
      </c>
      <c r="C4259" s="5">
        <v>5</v>
      </c>
      <c r="D4259">
        <f t="shared" si="1306"/>
        <v>94.68493150684931</v>
      </c>
      <c r="E4259">
        <f t="shared" si="1316"/>
        <v>-2.4868703134963317</v>
      </c>
      <c r="F4259">
        <f t="shared" si="1317"/>
        <v>-14.105606313496331</v>
      </c>
      <c r="G4259">
        <f t="shared" si="1307"/>
        <v>4.7649065614417276</v>
      </c>
      <c r="H4259">
        <f t="shared" si="1318"/>
        <v>-108.52640157837409</v>
      </c>
      <c r="I4259">
        <f t="shared" si="1308"/>
        <v>23.37165124613529</v>
      </c>
      <c r="J4259">
        <f t="shared" si="1309"/>
        <v>0.8244573477825804</v>
      </c>
      <c r="K4259">
        <f t="shared" si="1319"/>
        <v>89.175542652217416</v>
      </c>
      <c r="L4259">
        <f t="shared" si="1310"/>
        <v>60.513357230627278</v>
      </c>
      <c r="M4259">
        <f t="shared" si="1320"/>
        <v>299.48664276937274</v>
      </c>
      <c r="N4259">
        <f t="shared" si="1311"/>
        <v>60.513357230627278</v>
      </c>
      <c r="O4259">
        <f t="shared" si="1321"/>
        <v>69.497539162135851</v>
      </c>
      <c r="P4259">
        <f t="shared" si="1322"/>
        <v>2.4208017207356471E-3</v>
      </c>
      <c r="Q4259">
        <f t="shared" si="1312"/>
        <v>-0.3830348742348732</v>
      </c>
      <c r="R4259">
        <f t="shared" si="1313"/>
        <v>-9.2725148264954319E-4</v>
      </c>
      <c r="S4259">
        <f t="shared" si="1314"/>
        <v>-2.6582000423885439E-3</v>
      </c>
    </row>
    <row r="4260" spans="1:19" x14ac:dyDescent="0.2">
      <c r="A4260" s="3">
        <v>41451.249999989741</v>
      </c>
      <c r="B4260" s="5">
        <f t="shared" si="1304"/>
        <v>177</v>
      </c>
      <c r="C4260" s="5">
        <v>6</v>
      </c>
      <c r="D4260">
        <f t="shared" si="1306"/>
        <v>94.68493150684931</v>
      </c>
      <c r="E4260">
        <f t="shared" si="1316"/>
        <v>-2.4868703134963317</v>
      </c>
      <c r="F4260">
        <f t="shared" si="1317"/>
        <v>-14.105606313496331</v>
      </c>
      <c r="G4260">
        <f t="shared" si="1307"/>
        <v>5.7649065614417276</v>
      </c>
      <c r="H4260">
        <f t="shared" si="1318"/>
        <v>-93.526401578374092</v>
      </c>
      <c r="I4260">
        <f t="shared" si="1308"/>
        <v>23.37165124613529</v>
      </c>
      <c r="J4260">
        <f t="shared" si="1309"/>
        <v>11.521555884562559</v>
      </c>
      <c r="K4260">
        <f t="shared" si="1319"/>
        <v>78.478444115437441</v>
      </c>
      <c r="L4260">
        <f t="shared" si="1310"/>
        <v>69.236972268695723</v>
      </c>
      <c r="M4260">
        <f t="shared" si="1320"/>
        <v>290.76302773130431</v>
      </c>
      <c r="N4260">
        <f t="shared" si="1311"/>
        <v>69.236972268695723</v>
      </c>
      <c r="O4260">
        <f t="shared" si="1321"/>
        <v>5.0065939669542576</v>
      </c>
      <c r="P4260">
        <f t="shared" si="1322"/>
        <v>0.46731730670926719</v>
      </c>
      <c r="Q4260">
        <f t="shared" si="1312"/>
        <v>-0.14472218364592035</v>
      </c>
      <c r="R4260">
        <f t="shared" si="1313"/>
        <v>-6.7631181082495453E-2</v>
      </c>
      <c r="S4260">
        <f t="shared" si="1314"/>
        <v>-0.19388182363060608</v>
      </c>
    </row>
    <row r="4261" spans="1:19" x14ac:dyDescent="0.2">
      <c r="A4261" s="3">
        <v>41451.291666656405</v>
      </c>
      <c r="B4261" s="5">
        <f t="shared" si="1304"/>
        <v>177</v>
      </c>
      <c r="C4261" s="5">
        <v>7</v>
      </c>
      <c r="D4261">
        <f t="shared" si="1306"/>
        <v>94.68493150684931</v>
      </c>
      <c r="E4261">
        <f t="shared" si="1316"/>
        <v>-2.4868703134963317</v>
      </c>
      <c r="F4261">
        <f t="shared" si="1317"/>
        <v>-14.105606313496331</v>
      </c>
      <c r="G4261">
        <f t="shared" si="1307"/>
        <v>6.7649065614417276</v>
      </c>
      <c r="H4261">
        <f t="shared" si="1318"/>
        <v>-78.526401578374092</v>
      </c>
      <c r="I4261">
        <f t="shared" si="1308"/>
        <v>23.37165124613529</v>
      </c>
      <c r="J4261">
        <f t="shared" si="1309"/>
        <v>22.837338726965047</v>
      </c>
      <c r="K4261">
        <f t="shared" si="1319"/>
        <v>67.162661273034956</v>
      </c>
      <c r="L4261">
        <f t="shared" si="1310"/>
        <v>77.454851831054924</v>
      </c>
      <c r="M4261">
        <f t="shared" si="1320"/>
        <v>282.54514816894505</v>
      </c>
      <c r="N4261">
        <f t="shared" si="1311"/>
        <v>77.454851831054924</v>
      </c>
      <c r="O4261">
        <f t="shared" si="1321"/>
        <v>2.5765475043579449</v>
      </c>
      <c r="P4261">
        <f t="shared" si="1322"/>
        <v>0.68711799951291408</v>
      </c>
      <c r="Q4261">
        <f t="shared" si="1312"/>
        <v>0.10135195172012129</v>
      </c>
      <c r="R4261">
        <f t="shared" si="1313"/>
        <v>6.9640750312659191E-2</v>
      </c>
      <c r="S4261">
        <f t="shared" si="1314"/>
        <v>0.19964276024031644</v>
      </c>
    </row>
    <row r="4262" spans="1:19" x14ac:dyDescent="0.2">
      <c r="A4262" s="3">
        <v>41451.333333323069</v>
      </c>
      <c r="B4262" s="5">
        <f t="shared" si="1304"/>
        <v>177</v>
      </c>
      <c r="C4262" s="5">
        <v>8</v>
      </c>
      <c r="D4262">
        <f t="shared" si="1306"/>
        <v>94.68493150684931</v>
      </c>
      <c r="E4262">
        <f t="shared" si="1316"/>
        <v>-2.4868703134963317</v>
      </c>
      <c r="F4262">
        <f t="shared" si="1317"/>
        <v>-14.105606313496331</v>
      </c>
      <c r="G4262">
        <f t="shared" si="1307"/>
        <v>7.7649065614417276</v>
      </c>
      <c r="H4262">
        <f t="shared" si="1318"/>
        <v>-63.526401578374085</v>
      </c>
      <c r="I4262">
        <f t="shared" si="1308"/>
        <v>23.37165124613529</v>
      </c>
      <c r="J4262">
        <f t="shared" si="1309"/>
        <v>34.519749244544279</v>
      </c>
      <c r="K4262">
        <f t="shared" si="1319"/>
        <v>55.480250755455721</v>
      </c>
      <c r="L4262">
        <f t="shared" si="1310"/>
        <v>85.777587731177505</v>
      </c>
      <c r="M4262">
        <f t="shared" si="1320"/>
        <v>274.2224122688225</v>
      </c>
      <c r="N4262">
        <f t="shared" si="1311"/>
        <v>85.777587731177505</v>
      </c>
      <c r="O4262">
        <f t="shared" si="1321"/>
        <v>1.7646323777785879</v>
      </c>
      <c r="P4262">
        <f t="shared" si="1322"/>
        <v>0.80100803907416218</v>
      </c>
      <c r="Q4262">
        <f t="shared" si="1312"/>
        <v>0.3367485933777255</v>
      </c>
      <c r="R4262">
        <f t="shared" si="1313"/>
        <v>0.26973833044247431</v>
      </c>
      <c r="S4262">
        <f t="shared" si="1314"/>
        <v>0.77327289827262435</v>
      </c>
    </row>
    <row r="4263" spans="1:19" x14ac:dyDescent="0.2">
      <c r="A4263" s="3">
        <v>41451.374999989734</v>
      </c>
      <c r="B4263" s="5">
        <f t="shared" si="1304"/>
        <v>177</v>
      </c>
      <c r="C4263" s="5">
        <v>9</v>
      </c>
      <c r="D4263">
        <f t="shared" si="1306"/>
        <v>94.68493150684931</v>
      </c>
      <c r="E4263">
        <f t="shared" si="1316"/>
        <v>-2.4868703134963317</v>
      </c>
      <c r="F4263">
        <f t="shared" si="1317"/>
        <v>-14.105606313496331</v>
      </c>
      <c r="G4263">
        <f t="shared" si="1307"/>
        <v>8.7649065614417285</v>
      </c>
      <c r="H4263">
        <f t="shared" si="1318"/>
        <v>-48.52640157837407</v>
      </c>
      <c r="I4263">
        <f t="shared" si="1308"/>
        <v>23.37165124613529</v>
      </c>
      <c r="J4263">
        <f t="shared" si="1309"/>
        <v>46.326704581755692</v>
      </c>
      <c r="K4263">
        <f t="shared" si="1319"/>
        <v>43.673295418244308</v>
      </c>
      <c r="L4263">
        <f t="shared" si="1310"/>
        <v>95.124841913077489</v>
      </c>
      <c r="M4263">
        <f t="shared" si="1320"/>
        <v>264.87515808692251</v>
      </c>
      <c r="N4263">
        <f t="shared" si="1311"/>
        <v>95.124841913077489</v>
      </c>
      <c r="O4263">
        <f t="shared" si="1321"/>
        <v>1.3825730726648169</v>
      </c>
      <c r="P4263">
        <f t="shared" si="1322"/>
        <v>0.86765763526114026</v>
      </c>
      <c r="Q4263">
        <f t="shared" si="1312"/>
        <v>0.54383617432216436</v>
      </c>
      <c r="R4263">
        <f t="shared" si="1313"/>
        <v>0.47186360898183438</v>
      </c>
      <c r="S4263">
        <f t="shared" si="1314"/>
        <v>1.3527159447758921</v>
      </c>
    </row>
    <row r="4264" spans="1:19" x14ac:dyDescent="0.2">
      <c r="A4264" s="3">
        <v>41451.416666656398</v>
      </c>
      <c r="B4264" s="5">
        <f t="shared" si="1304"/>
        <v>177</v>
      </c>
      <c r="C4264" s="5">
        <v>10</v>
      </c>
      <c r="D4264">
        <f t="shared" si="1306"/>
        <v>94.68493150684931</v>
      </c>
      <c r="E4264">
        <f t="shared" si="1316"/>
        <v>-2.4868703134963317</v>
      </c>
      <c r="F4264">
        <f t="shared" si="1317"/>
        <v>-14.105606313496331</v>
      </c>
      <c r="G4264">
        <f t="shared" si="1307"/>
        <v>9.7649065614417285</v>
      </c>
      <c r="H4264">
        <f t="shared" si="1318"/>
        <v>-33.52640157837407</v>
      </c>
      <c r="I4264">
        <f t="shared" si="1308"/>
        <v>23.37165124613529</v>
      </c>
      <c r="J4264">
        <f t="shared" si="1309"/>
        <v>57.912812606796955</v>
      </c>
      <c r="K4264">
        <f t="shared" si="1319"/>
        <v>32.087187393203045</v>
      </c>
      <c r="L4264">
        <f t="shared" si="1310"/>
        <v>107.36295258085129</v>
      </c>
      <c r="M4264">
        <f t="shared" si="1320"/>
        <v>252.6370474191487</v>
      </c>
      <c r="N4264">
        <f t="shared" si="1311"/>
        <v>107.36295258085129</v>
      </c>
      <c r="O4264">
        <f t="shared" si="1321"/>
        <v>1.1803020810934199</v>
      </c>
      <c r="P4264">
        <f t="shared" si="1322"/>
        <v>0.90775776559378063</v>
      </c>
      <c r="Q4264">
        <f t="shared" si="1312"/>
        <v>0.70656102503006768</v>
      </c>
      <c r="R4264">
        <f t="shared" si="1313"/>
        <v>0.64138625733694554</v>
      </c>
      <c r="S4264">
        <f t="shared" si="1314"/>
        <v>1.8386953359932039</v>
      </c>
    </row>
    <row r="4265" spans="1:19" x14ac:dyDescent="0.2">
      <c r="A4265" s="3">
        <v>41451.458333323062</v>
      </c>
      <c r="B4265" s="5">
        <f t="shared" si="1304"/>
        <v>177</v>
      </c>
      <c r="C4265" s="5">
        <v>11</v>
      </c>
      <c r="D4265">
        <f t="shared" si="1306"/>
        <v>94.68493150684931</v>
      </c>
      <c r="E4265">
        <f t="shared" si="1316"/>
        <v>-2.4868703134963317</v>
      </c>
      <c r="F4265">
        <f t="shared" si="1317"/>
        <v>-14.105606313496331</v>
      </c>
      <c r="G4265">
        <f t="shared" si="1307"/>
        <v>10.764906561441729</v>
      </c>
      <c r="H4265">
        <f t="shared" si="1318"/>
        <v>-18.52640157837407</v>
      </c>
      <c r="I4265">
        <f t="shared" si="1308"/>
        <v>23.37165124613529</v>
      </c>
      <c r="J4265">
        <f t="shared" si="1309"/>
        <v>68.450118508814654</v>
      </c>
      <c r="K4265">
        <f t="shared" si="1319"/>
        <v>21.549881491185346</v>
      </c>
      <c r="L4265">
        <f t="shared" si="1310"/>
        <v>127.43236917233435</v>
      </c>
      <c r="M4265">
        <f t="shared" si="1320"/>
        <v>232.56763082766565</v>
      </c>
      <c r="N4265">
        <f t="shared" si="1311"/>
        <v>127.43236917233435</v>
      </c>
      <c r="O4265">
        <f t="shared" si="1321"/>
        <v>1.0751553584560605</v>
      </c>
      <c r="P4265">
        <f t="shared" si="1322"/>
        <v>0.93024047203672455</v>
      </c>
      <c r="Q4265">
        <f t="shared" si="1312"/>
        <v>0.80997271409157756</v>
      </c>
      <c r="R4265">
        <f t="shared" si="1313"/>
        <v>0.7534693998934161</v>
      </c>
      <c r="S4265">
        <f t="shared" si="1314"/>
        <v>2.160009909083251</v>
      </c>
    </row>
    <row r="4266" spans="1:19" x14ac:dyDescent="0.2">
      <c r="A4266" s="3">
        <v>41451.499999989726</v>
      </c>
      <c r="B4266" s="5">
        <f t="shared" si="1304"/>
        <v>177</v>
      </c>
      <c r="C4266" s="5">
        <v>12</v>
      </c>
      <c r="D4266">
        <f t="shared" si="1306"/>
        <v>94.68493150684931</v>
      </c>
      <c r="E4266">
        <f t="shared" si="1316"/>
        <v>-2.4868703134963317</v>
      </c>
      <c r="F4266">
        <f t="shared" si="1317"/>
        <v>-14.105606313496331</v>
      </c>
      <c r="G4266">
        <f t="shared" si="1307"/>
        <v>11.764906561441729</v>
      </c>
      <c r="H4266">
        <f t="shared" si="1318"/>
        <v>-3.5264015783740721</v>
      </c>
      <c r="I4266">
        <f t="shared" si="1308"/>
        <v>23.37165124613529</v>
      </c>
      <c r="J4266">
        <f t="shared" si="1309"/>
        <v>75.064083914928503</v>
      </c>
      <c r="K4266">
        <f t="shared" si="1319"/>
        <v>14.935916085071497</v>
      </c>
      <c r="L4266">
        <f t="shared" si="1310"/>
        <v>167.34581616603117</v>
      </c>
      <c r="M4266">
        <f t="shared" si="1320"/>
        <v>192.65418383396883</v>
      </c>
      <c r="N4266">
        <f t="shared" si="1311"/>
        <v>167.34581616603117</v>
      </c>
      <c r="O4266">
        <f t="shared" si="1321"/>
        <v>1.0349666539668565</v>
      </c>
      <c r="P4266">
        <f t="shared" si="1322"/>
        <v>0.93916927639010261</v>
      </c>
      <c r="Q4266">
        <f t="shared" si="1312"/>
        <v>0.84391528632168622</v>
      </c>
      <c r="R4266">
        <f t="shared" si="1313"/>
        <v>0.79257930878928429</v>
      </c>
      <c r="S4266">
        <f t="shared" si="1314"/>
        <v>2.272128318630299</v>
      </c>
    </row>
    <row r="4267" spans="1:19" x14ac:dyDescent="0.2">
      <c r="A4267" s="3">
        <v>41451.541666656391</v>
      </c>
      <c r="B4267" s="5">
        <f t="shared" si="1304"/>
        <v>177</v>
      </c>
      <c r="C4267" s="5">
        <v>13</v>
      </c>
      <c r="D4267">
        <f t="shared" si="1306"/>
        <v>94.68493150684931</v>
      </c>
      <c r="E4267">
        <f t="shared" si="1316"/>
        <v>-2.4868703134963317</v>
      </c>
      <c r="F4267">
        <f t="shared" si="1317"/>
        <v>-14.105606313496331</v>
      </c>
      <c r="G4267">
        <f t="shared" si="1307"/>
        <v>12.764906561441729</v>
      </c>
      <c r="H4267">
        <f t="shared" si="1318"/>
        <v>11.473598421625928</v>
      </c>
      <c r="I4267">
        <f t="shared" si="1308"/>
        <v>23.37165124613529</v>
      </c>
      <c r="J4267">
        <f t="shared" si="1309"/>
        <v>72.388344963124766</v>
      </c>
      <c r="K4267">
        <f t="shared" si="1319"/>
        <v>17.611655036875234</v>
      </c>
      <c r="L4267">
        <f t="shared" si="1310"/>
        <v>142.87943767956133</v>
      </c>
      <c r="M4267">
        <f t="shared" si="1320"/>
        <v>217.12056232043867</v>
      </c>
      <c r="N4267">
        <f t="shared" si="1311"/>
        <v>217.12056232043867</v>
      </c>
      <c r="O4267">
        <f t="shared" si="1321"/>
        <v>1.0491757702640467</v>
      </c>
      <c r="P4267">
        <f t="shared" si="1322"/>
        <v>0.93599009281029066</v>
      </c>
      <c r="Q4267">
        <f t="shared" si="1312"/>
        <v>0.83412222861657814</v>
      </c>
      <c r="R4267">
        <f t="shared" si="1313"/>
        <v>0.78073014217795744</v>
      </c>
      <c r="S4267">
        <f t="shared" si="1314"/>
        <v>2.2381596965489443</v>
      </c>
    </row>
    <row r="4268" spans="1:19" x14ac:dyDescent="0.2">
      <c r="A4268" s="3">
        <v>41451.583333323055</v>
      </c>
      <c r="B4268" s="5">
        <f t="shared" si="1304"/>
        <v>177</v>
      </c>
      <c r="C4268" s="5">
        <v>14</v>
      </c>
      <c r="D4268">
        <f t="shared" si="1306"/>
        <v>94.68493150684931</v>
      </c>
      <c r="E4268">
        <f t="shared" si="1316"/>
        <v>-2.4868703134963317</v>
      </c>
      <c r="F4268">
        <f t="shared" si="1317"/>
        <v>-14.105606313496331</v>
      </c>
      <c r="G4268">
        <f t="shared" si="1307"/>
        <v>13.764906561441729</v>
      </c>
      <c r="H4268">
        <f t="shared" si="1318"/>
        <v>26.47359842162593</v>
      </c>
      <c r="I4268">
        <f t="shared" si="1308"/>
        <v>23.37165124613529</v>
      </c>
      <c r="J4268">
        <f t="shared" si="1309"/>
        <v>63.091855432334782</v>
      </c>
      <c r="K4268">
        <f t="shared" si="1319"/>
        <v>26.908144567665218</v>
      </c>
      <c r="L4268">
        <f t="shared" si="1310"/>
        <v>115.28334126580566</v>
      </c>
      <c r="M4268">
        <f t="shared" si="1320"/>
        <v>244.71665873419434</v>
      </c>
      <c r="N4268">
        <f t="shared" si="1311"/>
        <v>244.71665873419434</v>
      </c>
      <c r="O4268">
        <f t="shared" si="1321"/>
        <v>1.1214116418519808</v>
      </c>
      <c r="P4268">
        <f t="shared" si="1322"/>
        <v>0.92019854276284052</v>
      </c>
      <c r="Q4268">
        <f t="shared" si="1312"/>
        <v>0.76349087388989401</v>
      </c>
      <c r="R4268">
        <f t="shared" si="1313"/>
        <v>0.70256318956620811</v>
      </c>
      <c r="S4268">
        <f t="shared" si="1314"/>
        <v>2.0140744288153067</v>
      </c>
    </row>
    <row r="4269" spans="1:19" x14ac:dyDescent="0.2">
      <c r="A4269" s="3">
        <v>41451.624999989719</v>
      </c>
      <c r="B4269" s="5">
        <f t="shared" si="1304"/>
        <v>177</v>
      </c>
      <c r="C4269" s="5">
        <v>15</v>
      </c>
      <c r="D4269">
        <f t="shared" si="1306"/>
        <v>94.68493150684931</v>
      </c>
      <c r="E4269">
        <f t="shared" si="1316"/>
        <v>-2.4868703134963317</v>
      </c>
      <c r="F4269">
        <f t="shared" si="1317"/>
        <v>-14.105606313496331</v>
      </c>
      <c r="G4269">
        <f t="shared" si="1307"/>
        <v>14.764906561441729</v>
      </c>
      <c r="H4269">
        <f t="shared" si="1318"/>
        <v>41.47359842162593</v>
      </c>
      <c r="I4269">
        <f t="shared" si="1308"/>
        <v>23.37165124613529</v>
      </c>
      <c r="J4269">
        <f t="shared" si="1309"/>
        <v>51.832814214751245</v>
      </c>
      <c r="K4269">
        <f t="shared" si="1319"/>
        <v>38.167185785248755</v>
      </c>
      <c r="L4269">
        <f t="shared" si="1310"/>
        <v>100.33311673142593</v>
      </c>
      <c r="M4269">
        <f t="shared" si="1320"/>
        <v>259.66688326857405</v>
      </c>
      <c r="N4269">
        <f t="shared" si="1311"/>
        <v>259.66688326857405</v>
      </c>
      <c r="O4269">
        <f t="shared" si="1321"/>
        <v>1.2719232884022695</v>
      </c>
      <c r="P4269">
        <f t="shared" si="1322"/>
        <v>0.88911517150474995</v>
      </c>
      <c r="Q4269">
        <f t="shared" si="1312"/>
        <v>0.62679245219462421</v>
      </c>
      <c r="R4269">
        <f t="shared" si="1313"/>
        <v>0.55729067863090609</v>
      </c>
      <c r="S4269">
        <f t="shared" si="1314"/>
        <v>1.5976141675465079</v>
      </c>
    </row>
    <row r="4270" spans="1:19" x14ac:dyDescent="0.2">
      <c r="A4270" s="3">
        <v>41451.666666656383</v>
      </c>
      <c r="B4270" s="5">
        <f t="shared" si="1304"/>
        <v>177</v>
      </c>
      <c r="C4270" s="5">
        <v>16</v>
      </c>
      <c r="D4270">
        <f t="shared" si="1306"/>
        <v>94.68493150684931</v>
      </c>
      <c r="E4270">
        <f t="shared" si="1316"/>
        <v>-2.4868703134963317</v>
      </c>
      <c r="F4270">
        <f t="shared" si="1317"/>
        <v>-14.105606313496331</v>
      </c>
      <c r="G4270">
        <f t="shared" si="1307"/>
        <v>15.764906561441729</v>
      </c>
      <c r="H4270">
        <f t="shared" si="1318"/>
        <v>56.47359842162593</v>
      </c>
      <c r="I4270">
        <f t="shared" si="1308"/>
        <v>23.37165124613529</v>
      </c>
      <c r="J4270">
        <f t="shared" si="1309"/>
        <v>40.072281183488862</v>
      </c>
      <c r="K4270">
        <f t="shared" si="1319"/>
        <v>49.927718816511138</v>
      </c>
      <c r="L4270">
        <f t="shared" si="1310"/>
        <v>89.965839039047111</v>
      </c>
      <c r="M4270">
        <f t="shared" si="1320"/>
        <v>270.03416096095287</v>
      </c>
      <c r="N4270">
        <f t="shared" si="1311"/>
        <v>270.03416096095287</v>
      </c>
      <c r="O4270">
        <f t="shared" si="1321"/>
        <v>1.5533896194093997</v>
      </c>
      <c r="P4270">
        <f t="shared" si="1322"/>
        <v>0.83654789604715529</v>
      </c>
      <c r="Q4270">
        <f t="shared" si="1312"/>
        <v>0.43866456690154326</v>
      </c>
      <c r="R4270">
        <f t="shared" si="1313"/>
        <v>0.36696392051192261</v>
      </c>
      <c r="S4270">
        <f t="shared" si="1314"/>
        <v>1.0519945530553956</v>
      </c>
    </row>
    <row r="4271" spans="1:19" x14ac:dyDescent="0.2">
      <c r="A4271" s="3">
        <v>41451.708333323048</v>
      </c>
      <c r="B4271" s="5">
        <f t="shared" si="1304"/>
        <v>177</v>
      </c>
      <c r="C4271" s="5">
        <v>17</v>
      </c>
      <c r="D4271">
        <f t="shared" si="1306"/>
        <v>94.68493150684931</v>
      </c>
      <c r="E4271">
        <f t="shared" si="1316"/>
        <v>-2.4868703134963317</v>
      </c>
      <c r="F4271">
        <f t="shared" si="1317"/>
        <v>-14.105606313496331</v>
      </c>
      <c r="G4271">
        <f t="shared" si="1307"/>
        <v>16.764906561441727</v>
      </c>
      <c r="H4271">
        <f t="shared" si="1318"/>
        <v>71.473598421625894</v>
      </c>
      <c r="I4271">
        <f t="shared" si="1308"/>
        <v>23.37165124613529</v>
      </c>
      <c r="J4271">
        <f t="shared" si="1309"/>
        <v>28.298758319457619</v>
      </c>
      <c r="K4271">
        <f t="shared" si="1319"/>
        <v>61.701241680542381</v>
      </c>
      <c r="L4271">
        <f t="shared" si="1310"/>
        <v>81.310208402117254</v>
      </c>
      <c r="M4271">
        <f t="shared" si="1320"/>
        <v>278.68979159788273</v>
      </c>
      <c r="N4271">
        <f t="shared" si="1311"/>
        <v>278.68979159788273</v>
      </c>
      <c r="O4271">
        <f t="shared" si="1321"/>
        <v>2.1093970087293323</v>
      </c>
      <c r="P4271">
        <f t="shared" si="1322"/>
        <v>0.7487815101888502</v>
      </c>
      <c r="Q4271">
        <f t="shared" si="1312"/>
        <v>0.21446984005911526</v>
      </c>
      <c r="R4271">
        <f t="shared" si="1313"/>
        <v>0.16059105072942548</v>
      </c>
      <c r="S4271">
        <f t="shared" si="1314"/>
        <v>0.46037471586068207</v>
      </c>
    </row>
    <row r="4272" spans="1:19" x14ac:dyDescent="0.2">
      <c r="A4272" s="3">
        <v>41451.749999989712</v>
      </c>
      <c r="B4272" s="5">
        <f t="shared" si="1304"/>
        <v>177</v>
      </c>
      <c r="C4272" s="5">
        <v>18</v>
      </c>
      <c r="D4272">
        <f t="shared" si="1306"/>
        <v>94.68493150684931</v>
      </c>
      <c r="E4272">
        <f t="shared" si="1316"/>
        <v>-2.4868703134963317</v>
      </c>
      <c r="F4272">
        <f t="shared" si="1317"/>
        <v>-14.105606313496331</v>
      </c>
      <c r="G4272">
        <f t="shared" si="1307"/>
        <v>17.764906561441727</v>
      </c>
      <c r="H4272">
        <f t="shared" si="1318"/>
        <v>86.473598421625894</v>
      </c>
      <c r="I4272">
        <f t="shared" si="1308"/>
        <v>23.37165124613529</v>
      </c>
      <c r="J4272">
        <f t="shared" si="1309"/>
        <v>16.781431826832211</v>
      </c>
      <c r="K4272">
        <f t="shared" si="1319"/>
        <v>73.218568173167796</v>
      </c>
      <c r="L4272">
        <f t="shared" si="1310"/>
        <v>73.130299467573693</v>
      </c>
      <c r="M4272">
        <f t="shared" si="1320"/>
        <v>286.86970053242629</v>
      </c>
      <c r="N4272">
        <f t="shared" si="1311"/>
        <v>286.86970053242629</v>
      </c>
      <c r="O4272">
        <f t="shared" si="1321"/>
        <v>3.4635448670049174</v>
      </c>
      <c r="P4272">
        <f t="shared" si="1322"/>
        <v>0.59111368526947716</v>
      </c>
      <c r="Q4272">
        <f t="shared" si="1312"/>
        <v>-2.885746231758346E-2</v>
      </c>
      <c r="R4272">
        <f t="shared" si="1313"/>
        <v>-1.7058040898071825E-2</v>
      </c>
      <c r="S4272">
        <f t="shared" si="1314"/>
        <v>-4.8901172860629213E-2</v>
      </c>
    </row>
    <row r="4273" spans="1:20" x14ac:dyDescent="0.2">
      <c r="A4273" s="3">
        <v>41451.791666656376</v>
      </c>
      <c r="B4273" s="5">
        <f t="shared" si="1304"/>
        <v>177</v>
      </c>
      <c r="C4273" s="5">
        <v>19</v>
      </c>
      <c r="D4273">
        <f t="shared" si="1306"/>
        <v>94.68493150684931</v>
      </c>
      <c r="E4273">
        <f t="shared" si="1316"/>
        <v>-2.4868703134963317</v>
      </c>
      <c r="F4273">
        <f t="shared" si="1317"/>
        <v>-14.105606313496331</v>
      </c>
      <c r="G4273">
        <f t="shared" si="1307"/>
        <v>18.764906561441727</v>
      </c>
      <c r="H4273">
        <f t="shared" si="1318"/>
        <v>101.47359842162589</v>
      </c>
      <c r="I4273">
        <f t="shared" si="1308"/>
        <v>23.37165124613529</v>
      </c>
      <c r="J4273">
        <f t="shared" si="1309"/>
        <v>5.7588565774744405</v>
      </c>
      <c r="K4273">
        <f t="shared" si="1319"/>
        <v>84.241143422525553</v>
      </c>
      <c r="L4273">
        <f t="shared" si="1310"/>
        <v>64.711786139327231</v>
      </c>
      <c r="M4273">
        <f t="shared" si="1320"/>
        <v>295.28821386067278</v>
      </c>
      <c r="N4273">
        <f t="shared" si="1311"/>
        <v>295.28821386067278</v>
      </c>
      <c r="O4273">
        <f t="shared" si="1321"/>
        <v>9.9659305591463383</v>
      </c>
      <c r="P4273">
        <f t="shared" si="1322"/>
        <v>0.24831474615130214</v>
      </c>
      <c r="Q4273">
        <f t="shared" si="1312"/>
        <v>-0.27311844270689545</v>
      </c>
      <c r="R4273">
        <f t="shared" si="1313"/>
        <v>-6.7819336770001695E-2</v>
      </c>
      <c r="S4273">
        <f t="shared" si="1314"/>
        <v>-0.19442121932407597</v>
      </c>
    </row>
    <row r="4274" spans="1:20" x14ac:dyDescent="0.2">
      <c r="A4274" s="3">
        <v>41451.83333332304</v>
      </c>
      <c r="B4274" s="5">
        <f t="shared" si="1304"/>
        <v>177</v>
      </c>
      <c r="C4274" s="5">
        <v>20</v>
      </c>
      <c r="D4274">
        <f t="shared" si="1306"/>
        <v>94.68493150684931</v>
      </c>
      <c r="E4274">
        <f t="shared" si="1316"/>
        <v>-2.4868703134963317</v>
      </c>
      <c r="F4274">
        <f t="shared" si="1317"/>
        <v>-14.105606313496331</v>
      </c>
      <c r="G4274">
        <f t="shared" si="1307"/>
        <v>19.764906561441727</v>
      </c>
      <c r="H4274">
        <f t="shared" si="1318"/>
        <v>116.47359842162589</v>
      </c>
      <c r="I4274">
        <f t="shared" si="1308"/>
        <v>23.37165124613529</v>
      </c>
      <c r="J4274">
        <f t="shared" si="1309"/>
        <v>-4.4869565515586585</v>
      </c>
      <c r="K4274">
        <f t="shared" si="1319"/>
        <v>94.486956551558663</v>
      </c>
      <c r="L4274">
        <f t="shared" si="1310"/>
        <v>55.509556550024243</v>
      </c>
      <c r="M4274">
        <f t="shared" si="1320"/>
        <v>304.49044344997577</v>
      </c>
      <c r="N4274">
        <f t="shared" si="1311"/>
        <v>304.49044344997577</v>
      </c>
      <c r="O4274">
        <f t="shared" si="1321"/>
        <v>-12.782469512162123</v>
      </c>
      <c r="P4274" t="e">
        <f t="shared" si="1322"/>
        <v>#NUM!</v>
      </c>
      <c r="Q4274">
        <f t="shared" si="1312"/>
        <v>-0.49996861100459727</v>
      </c>
      <c r="R4274" t="e">
        <f t="shared" si="1313"/>
        <v>#NUM!</v>
      </c>
      <c r="S4274" t="e">
        <f t="shared" si="1314"/>
        <v>#NUM!</v>
      </c>
    </row>
    <row r="4275" spans="1:20" x14ac:dyDescent="0.2">
      <c r="A4275" s="3">
        <v>41451.874999989705</v>
      </c>
      <c r="B4275" s="5">
        <f t="shared" si="1304"/>
        <v>177</v>
      </c>
      <c r="C4275" s="5">
        <v>21</v>
      </c>
      <c r="D4275">
        <f t="shared" si="1306"/>
        <v>94.68493150684931</v>
      </c>
      <c r="E4275">
        <f t="shared" si="1316"/>
        <v>-2.4868703134963317</v>
      </c>
      <c r="F4275">
        <f t="shared" si="1317"/>
        <v>-14.105606313496331</v>
      </c>
      <c r="G4275">
        <f t="shared" si="1307"/>
        <v>20.764906561441727</v>
      </c>
      <c r="H4275">
        <f t="shared" si="1318"/>
        <v>131.47359842162589</v>
      </c>
      <c r="I4275">
        <f t="shared" si="1308"/>
        <v>23.37165124613529</v>
      </c>
      <c r="J4275">
        <f t="shared" si="1309"/>
        <v>-13.581658032513811</v>
      </c>
      <c r="K4275">
        <f t="shared" si="1319"/>
        <v>103.58165803251381</v>
      </c>
      <c r="L4275">
        <f t="shared" si="1310"/>
        <v>45.037646068603294</v>
      </c>
      <c r="M4275">
        <f t="shared" si="1320"/>
        <v>314.96235393139671</v>
      </c>
      <c r="N4275">
        <f t="shared" si="1311"/>
        <v>314.96235393139671</v>
      </c>
      <c r="O4275">
        <f t="shared" si="1321"/>
        <v>-4.2583824771453944</v>
      </c>
      <c r="P4275" t="e">
        <f t="shared" si="1322"/>
        <v>#NUM!</v>
      </c>
      <c r="Q4275">
        <f t="shared" si="1312"/>
        <v>-0.69257843775729433</v>
      </c>
      <c r="R4275" t="e">
        <f t="shared" si="1313"/>
        <v>#NUM!</v>
      </c>
      <c r="S4275" t="e">
        <f t="shared" si="1314"/>
        <v>#NUM!</v>
      </c>
    </row>
    <row r="4276" spans="1:20" x14ac:dyDescent="0.2">
      <c r="A4276" s="3">
        <v>41451.916666656369</v>
      </c>
      <c r="B4276" s="5">
        <f t="shared" si="1304"/>
        <v>177</v>
      </c>
      <c r="C4276" s="5">
        <v>22</v>
      </c>
      <c r="D4276">
        <f t="shared" si="1306"/>
        <v>94.68493150684931</v>
      </c>
      <c r="E4276">
        <f t="shared" si="1316"/>
        <v>-2.4868703134963317</v>
      </c>
      <c r="F4276">
        <f t="shared" si="1317"/>
        <v>-14.105606313496331</v>
      </c>
      <c r="G4276">
        <f t="shared" si="1307"/>
        <v>21.764906561441727</v>
      </c>
      <c r="H4276">
        <f t="shared" si="1318"/>
        <v>146.47359842162589</v>
      </c>
      <c r="I4276">
        <f t="shared" si="1308"/>
        <v>23.37165124613529</v>
      </c>
      <c r="J4276">
        <f t="shared" si="1309"/>
        <v>-21.025450519288555</v>
      </c>
      <c r="K4276">
        <f t="shared" si="1319"/>
        <v>111.02545051928855</v>
      </c>
      <c r="L4276">
        <f t="shared" si="1310"/>
        <v>32.899507613902585</v>
      </c>
      <c r="M4276">
        <f t="shared" si="1320"/>
        <v>327.10049238609741</v>
      </c>
      <c r="N4276">
        <f t="shared" si="1311"/>
        <v>327.10049238609741</v>
      </c>
      <c r="O4276">
        <f t="shared" si="1321"/>
        <v>-2.7872031211323085</v>
      </c>
      <c r="P4276" t="e">
        <f t="shared" si="1322"/>
        <v>#NUM!</v>
      </c>
      <c r="Q4276">
        <f t="shared" si="1312"/>
        <v>-0.83794463361150551</v>
      </c>
      <c r="R4276" t="e">
        <f t="shared" si="1313"/>
        <v>#NUM!</v>
      </c>
      <c r="S4276" t="e">
        <f t="shared" si="1314"/>
        <v>#NUM!</v>
      </c>
    </row>
    <row r="4277" spans="1:20" x14ac:dyDescent="0.2">
      <c r="A4277" s="3">
        <v>41451.958333323033</v>
      </c>
      <c r="B4277" s="5">
        <f t="shared" si="1304"/>
        <v>177</v>
      </c>
      <c r="C4277" s="5">
        <v>23</v>
      </c>
      <c r="D4277">
        <f t="shared" si="1306"/>
        <v>94.68493150684931</v>
      </c>
      <c r="E4277">
        <f t="shared" si="1316"/>
        <v>-2.4868703134963317</v>
      </c>
      <c r="F4277">
        <f t="shared" si="1317"/>
        <v>-14.105606313496331</v>
      </c>
      <c r="G4277">
        <f t="shared" si="1307"/>
        <v>22.764906561441727</v>
      </c>
      <c r="H4277">
        <f t="shared" si="1318"/>
        <v>161.47359842162589</v>
      </c>
      <c r="I4277">
        <f t="shared" si="1308"/>
        <v>23.37165124613529</v>
      </c>
      <c r="J4277">
        <f t="shared" si="1309"/>
        <v>-26.208567405348475</v>
      </c>
      <c r="K4277">
        <f t="shared" si="1319"/>
        <v>116.20856740534848</v>
      </c>
      <c r="L4277">
        <f t="shared" si="1310"/>
        <v>18.971228269866884</v>
      </c>
      <c r="M4277">
        <f t="shared" si="1320"/>
        <v>341.02877173013314</v>
      </c>
      <c r="N4277">
        <f t="shared" si="1311"/>
        <v>341.02877173013314</v>
      </c>
      <c r="O4277">
        <f t="shared" si="1321"/>
        <v>-2.2642875813287087</v>
      </c>
      <c r="P4277" t="e">
        <f t="shared" si="1322"/>
        <v>#NUM!</v>
      </c>
      <c r="Q4277">
        <f t="shared" si="1312"/>
        <v>-0.92945655063181865</v>
      </c>
      <c r="R4277" t="e">
        <f t="shared" si="1313"/>
        <v>#NUM!</v>
      </c>
      <c r="S4277" t="e">
        <f t="shared" si="1314"/>
        <v>#NUM!</v>
      </c>
    </row>
    <row r="4278" spans="1:20" x14ac:dyDescent="0.2">
      <c r="A4278" s="3">
        <v>41451.999999989697</v>
      </c>
      <c r="B4278" s="5">
        <f t="shared" si="1304"/>
        <v>178</v>
      </c>
      <c r="C4278" s="5">
        <v>0</v>
      </c>
      <c r="D4278">
        <f t="shared" si="1306"/>
        <v>95.671232876712324</v>
      </c>
      <c r="E4278">
        <f t="shared" si="1316"/>
        <v>-2.6897037442551217</v>
      </c>
      <c r="F4278">
        <f t="shared" si="1317"/>
        <v>-14.30843974425512</v>
      </c>
      <c r="G4278">
        <f t="shared" si="1307"/>
        <v>-0.23847399573758532</v>
      </c>
      <c r="H4278">
        <f t="shared" si="1318"/>
        <v>-183.57710993606378</v>
      </c>
      <c r="I4278">
        <f t="shared" si="1308"/>
        <v>23.335219545311357</v>
      </c>
      <c r="J4278">
        <f t="shared" si="1309"/>
        <v>-28.572770813798051</v>
      </c>
      <c r="K4278">
        <f t="shared" si="1319"/>
        <v>118.57277081379806</v>
      </c>
      <c r="L4278">
        <f t="shared" si="1310"/>
        <v>3.7402341543967736</v>
      </c>
      <c r="M4278">
        <f t="shared" si="1320"/>
        <v>356.25976584560323</v>
      </c>
      <c r="N4278">
        <f t="shared" si="1311"/>
        <v>3.7402341543967736</v>
      </c>
      <c r="O4278">
        <f t="shared" si="1321"/>
        <v>-2.0908492735394271</v>
      </c>
      <c r="P4278" t="e">
        <f t="shared" si="1322"/>
        <v>#NUM!</v>
      </c>
      <c r="Q4278">
        <f t="shared" si="1312"/>
        <v>-0.96741741860500707</v>
      </c>
      <c r="R4278" t="e">
        <f t="shared" si="1313"/>
        <v>#NUM!</v>
      </c>
      <c r="S4278" t="e">
        <f t="shared" si="1314"/>
        <v>#NUM!</v>
      </c>
      <c r="T4278">
        <f t="shared" ref="T4278" si="1323">SUMIF(S4284:S4298,"&gt;0,01")</f>
        <v>15.964816582049036</v>
      </c>
    </row>
    <row r="4279" spans="1:20" x14ac:dyDescent="0.2">
      <c r="A4279" s="3">
        <v>41452.041666656361</v>
      </c>
      <c r="B4279" s="5">
        <f t="shared" si="1304"/>
        <v>178</v>
      </c>
      <c r="C4279" s="5">
        <v>1</v>
      </c>
      <c r="D4279">
        <f t="shared" si="1306"/>
        <v>95.671232876712324</v>
      </c>
      <c r="E4279">
        <f t="shared" si="1316"/>
        <v>-2.6897037442551217</v>
      </c>
      <c r="F4279">
        <f t="shared" si="1317"/>
        <v>-14.30843974425512</v>
      </c>
      <c r="G4279">
        <f t="shared" si="1307"/>
        <v>0.76152600426241468</v>
      </c>
      <c r="H4279">
        <f t="shared" si="1318"/>
        <v>-168.57710993606378</v>
      </c>
      <c r="I4279">
        <f t="shared" si="1308"/>
        <v>23.335219545311357</v>
      </c>
      <c r="J4279">
        <f t="shared" si="1309"/>
        <v>-27.733016062715514</v>
      </c>
      <c r="K4279">
        <f t="shared" si="1319"/>
        <v>117.73301606271551</v>
      </c>
      <c r="L4279">
        <f t="shared" si="1310"/>
        <v>11.855849152238108</v>
      </c>
      <c r="M4279">
        <f t="shared" si="1320"/>
        <v>348.14415084776192</v>
      </c>
      <c r="N4279">
        <f t="shared" si="1311"/>
        <v>11.855849152238108</v>
      </c>
      <c r="O4279">
        <f t="shared" si="1321"/>
        <v>-2.1489101614174944</v>
      </c>
      <c r="P4279" t="e">
        <f t="shared" si="1322"/>
        <v>#NUM!</v>
      </c>
      <c r="Q4279">
        <f t="shared" si="1312"/>
        <v>-0.95404734906302768</v>
      </c>
      <c r="R4279" t="e">
        <f t="shared" si="1313"/>
        <v>#NUM!</v>
      </c>
      <c r="S4279" t="e">
        <f t="shared" si="1314"/>
        <v>#NUM!</v>
      </c>
    </row>
    <row r="4280" spans="1:20" x14ac:dyDescent="0.2">
      <c r="A4280" s="3">
        <v>41452.083333323026</v>
      </c>
      <c r="B4280" s="5">
        <f t="shared" si="1304"/>
        <v>178</v>
      </c>
      <c r="C4280" s="5">
        <v>2</v>
      </c>
      <c r="D4280">
        <f t="shared" si="1306"/>
        <v>95.671232876712324</v>
      </c>
      <c r="E4280">
        <f t="shared" si="1316"/>
        <v>-2.6897037442551217</v>
      </c>
      <c r="F4280">
        <f t="shared" si="1317"/>
        <v>-14.30843974425512</v>
      </c>
      <c r="G4280">
        <f t="shared" si="1307"/>
        <v>1.7615260042624148</v>
      </c>
      <c r="H4280">
        <f t="shared" si="1318"/>
        <v>-153.57710993606378</v>
      </c>
      <c r="I4280">
        <f t="shared" si="1308"/>
        <v>23.335219545311357</v>
      </c>
      <c r="J4280">
        <f t="shared" si="1309"/>
        <v>-23.834583317948635</v>
      </c>
      <c r="K4280">
        <f t="shared" si="1319"/>
        <v>113.83458331794864</v>
      </c>
      <c r="L4280">
        <f t="shared" si="1310"/>
        <v>26.531478109927377</v>
      </c>
      <c r="M4280">
        <f t="shared" si="1320"/>
        <v>333.46852189007262</v>
      </c>
      <c r="N4280">
        <f t="shared" si="1311"/>
        <v>26.531478109927377</v>
      </c>
      <c r="O4280">
        <f t="shared" si="1321"/>
        <v>-2.4746503876723209</v>
      </c>
      <c r="P4280" t="e">
        <f t="shared" si="1322"/>
        <v>#NUM!</v>
      </c>
      <c r="Q4280">
        <f t="shared" si="1312"/>
        <v>-0.88825580744471733</v>
      </c>
      <c r="R4280" t="e">
        <f t="shared" si="1313"/>
        <v>#NUM!</v>
      </c>
      <c r="S4280" t="e">
        <f t="shared" si="1314"/>
        <v>#NUM!</v>
      </c>
    </row>
    <row r="4281" spans="1:20" x14ac:dyDescent="0.2">
      <c r="A4281" s="3">
        <v>41452.12499998969</v>
      </c>
      <c r="B4281" s="5">
        <f t="shared" si="1304"/>
        <v>178</v>
      </c>
      <c r="C4281" s="5">
        <v>3</v>
      </c>
      <c r="D4281">
        <f t="shared" si="1306"/>
        <v>95.671232876712324</v>
      </c>
      <c r="E4281">
        <f t="shared" si="1316"/>
        <v>-2.6897037442551217</v>
      </c>
      <c r="F4281">
        <f t="shared" si="1317"/>
        <v>-14.30843974425512</v>
      </c>
      <c r="G4281">
        <f t="shared" si="1307"/>
        <v>2.7615260042624148</v>
      </c>
      <c r="H4281">
        <f t="shared" si="1318"/>
        <v>-138.57710993606378</v>
      </c>
      <c r="I4281">
        <f t="shared" si="1308"/>
        <v>23.335219545311357</v>
      </c>
      <c r="J4281">
        <f t="shared" si="1309"/>
        <v>-17.378633153503845</v>
      </c>
      <c r="K4281">
        <f t="shared" si="1319"/>
        <v>107.37863315350384</v>
      </c>
      <c r="L4281">
        <f t="shared" si="1310"/>
        <v>39.535123442017351</v>
      </c>
      <c r="M4281">
        <f t="shared" si="1320"/>
        <v>320.46487655798262</v>
      </c>
      <c r="N4281">
        <f t="shared" si="1311"/>
        <v>39.535123442017351</v>
      </c>
      <c r="O4281">
        <f t="shared" si="1321"/>
        <v>-3.3480097309695336</v>
      </c>
      <c r="P4281" t="e">
        <f t="shared" si="1322"/>
        <v>#NUM!</v>
      </c>
      <c r="Q4281">
        <f t="shared" si="1312"/>
        <v>-0.76799346737425456</v>
      </c>
      <c r="R4281" t="e">
        <f t="shared" si="1313"/>
        <v>#NUM!</v>
      </c>
      <c r="S4281" t="e">
        <f t="shared" si="1314"/>
        <v>#NUM!</v>
      </c>
    </row>
    <row r="4282" spans="1:20" x14ac:dyDescent="0.2">
      <c r="A4282" s="3">
        <v>41452.166666656354</v>
      </c>
      <c r="B4282" s="5">
        <f t="shared" si="1304"/>
        <v>178</v>
      </c>
      <c r="C4282" s="5">
        <v>4</v>
      </c>
      <c r="D4282">
        <f t="shared" si="1306"/>
        <v>95.671232876712324</v>
      </c>
      <c r="E4282">
        <f t="shared" si="1316"/>
        <v>-2.6897037442551217</v>
      </c>
      <c r="F4282">
        <f t="shared" si="1317"/>
        <v>-14.30843974425512</v>
      </c>
      <c r="G4282">
        <f t="shared" si="1307"/>
        <v>3.7615260042624148</v>
      </c>
      <c r="H4282">
        <f t="shared" si="1318"/>
        <v>-123.57710993606378</v>
      </c>
      <c r="I4282">
        <f t="shared" si="1308"/>
        <v>23.335219545311357</v>
      </c>
      <c r="J4282">
        <f t="shared" si="1309"/>
        <v>-8.9920921726434919</v>
      </c>
      <c r="K4282">
        <f t="shared" si="1319"/>
        <v>98.992092172643495</v>
      </c>
      <c r="L4282">
        <f t="shared" si="1310"/>
        <v>50.760863817780347</v>
      </c>
      <c r="M4282">
        <f t="shared" si="1320"/>
        <v>309.23913618221968</v>
      </c>
      <c r="N4282">
        <f t="shared" si="1311"/>
        <v>50.760863817780347</v>
      </c>
      <c r="O4282">
        <f t="shared" si="1321"/>
        <v>-6.3980285819987497</v>
      </c>
      <c r="P4282" t="e">
        <f t="shared" si="1322"/>
        <v>#NUM!</v>
      </c>
      <c r="Q4282">
        <f t="shared" si="1312"/>
        <v>-0.59641740339734584</v>
      </c>
      <c r="R4282" t="e">
        <f t="shared" si="1313"/>
        <v>#NUM!</v>
      </c>
      <c r="S4282" t="e">
        <f t="shared" si="1314"/>
        <v>#NUM!</v>
      </c>
    </row>
    <row r="4283" spans="1:20" x14ac:dyDescent="0.2">
      <c r="A4283" s="3">
        <v>41452.208333323018</v>
      </c>
      <c r="B4283" s="5">
        <f t="shared" si="1304"/>
        <v>178</v>
      </c>
      <c r="C4283" s="5">
        <v>5</v>
      </c>
      <c r="D4283">
        <f t="shared" si="1306"/>
        <v>95.671232876712324</v>
      </c>
      <c r="E4283">
        <f t="shared" si="1316"/>
        <v>-2.6897037442551217</v>
      </c>
      <c r="F4283">
        <f t="shared" si="1317"/>
        <v>-14.30843974425512</v>
      </c>
      <c r="G4283">
        <f t="shared" si="1307"/>
        <v>4.7615260042624143</v>
      </c>
      <c r="H4283">
        <f t="shared" si="1318"/>
        <v>-108.57710993606378</v>
      </c>
      <c r="I4283">
        <f t="shared" si="1308"/>
        <v>23.335219545311357</v>
      </c>
      <c r="J4283">
        <f t="shared" si="1309"/>
        <v>0.76545994761073399</v>
      </c>
      <c r="K4283">
        <f t="shared" si="1319"/>
        <v>89.234540052389264</v>
      </c>
      <c r="L4283">
        <f t="shared" si="1310"/>
        <v>60.509632995097803</v>
      </c>
      <c r="M4283">
        <f t="shared" si="1320"/>
        <v>299.49036700490217</v>
      </c>
      <c r="N4283">
        <f t="shared" si="1311"/>
        <v>60.509632995097803</v>
      </c>
      <c r="O4283">
        <f t="shared" si="1321"/>
        <v>74.853666903920512</v>
      </c>
      <c r="P4283">
        <f t="shared" si="1322"/>
        <v>1.7463283427265634E-3</v>
      </c>
      <c r="Q4283">
        <f t="shared" si="1312"/>
        <v>-0.38378534860189628</v>
      </c>
      <c r="R4283">
        <f t="shared" si="1313"/>
        <v>-6.7021523178668592E-4</v>
      </c>
      <c r="S4283">
        <f t="shared" si="1314"/>
        <v>-1.9213408561549461E-3</v>
      </c>
    </row>
    <row r="4284" spans="1:20" x14ac:dyDescent="0.2">
      <c r="A4284" s="3">
        <v>41452.249999989683</v>
      </c>
      <c r="B4284" s="5">
        <f t="shared" si="1304"/>
        <v>178</v>
      </c>
      <c r="C4284" s="5">
        <v>6</v>
      </c>
      <c r="D4284">
        <f t="shared" si="1306"/>
        <v>95.671232876712324</v>
      </c>
      <c r="E4284">
        <f t="shared" si="1316"/>
        <v>-2.6897037442551217</v>
      </c>
      <c r="F4284">
        <f t="shared" si="1317"/>
        <v>-14.30843974425512</v>
      </c>
      <c r="G4284">
        <f t="shared" si="1307"/>
        <v>5.7615260042624143</v>
      </c>
      <c r="H4284">
        <f t="shared" si="1318"/>
        <v>-93.577109936063778</v>
      </c>
      <c r="I4284">
        <f t="shared" si="1308"/>
        <v>23.335219545311357</v>
      </c>
      <c r="J4284">
        <f t="shared" si="1309"/>
        <v>11.462459317415739</v>
      </c>
      <c r="K4284">
        <f t="shared" si="1319"/>
        <v>78.537540682584265</v>
      </c>
      <c r="L4284">
        <f t="shared" si="1310"/>
        <v>69.238470722330874</v>
      </c>
      <c r="M4284">
        <f t="shared" si="1320"/>
        <v>290.76152927766913</v>
      </c>
      <c r="N4284">
        <f t="shared" si="1311"/>
        <v>69.238470722330874</v>
      </c>
      <c r="O4284">
        <f t="shared" si="1321"/>
        <v>5.0320583212155228</v>
      </c>
      <c r="P4284">
        <f t="shared" si="1322"/>
        <v>0.46560869234773777</v>
      </c>
      <c r="Q4284">
        <f t="shared" si="1312"/>
        <v>-0.14545159907115404</v>
      </c>
      <c r="R4284">
        <f t="shared" si="1313"/>
        <v>-6.772352884340746E-2</v>
      </c>
      <c r="S4284">
        <f t="shared" si="1314"/>
        <v>-0.19414656175889608</v>
      </c>
    </row>
    <row r="4285" spans="1:20" x14ac:dyDescent="0.2">
      <c r="A4285" s="3">
        <v>41452.291666656347</v>
      </c>
      <c r="B4285" s="5">
        <f t="shared" si="1304"/>
        <v>178</v>
      </c>
      <c r="C4285" s="5">
        <v>7</v>
      </c>
      <c r="D4285">
        <f t="shared" si="1306"/>
        <v>95.671232876712324</v>
      </c>
      <c r="E4285">
        <f t="shared" si="1316"/>
        <v>-2.6897037442551217</v>
      </c>
      <c r="F4285">
        <f t="shared" si="1317"/>
        <v>-14.30843974425512</v>
      </c>
      <c r="G4285">
        <f t="shared" si="1307"/>
        <v>6.7615260042624143</v>
      </c>
      <c r="H4285">
        <f t="shared" si="1318"/>
        <v>-78.577109936063778</v>
      </c>
      <c r="I4285">
        <f t="shared" si="1308"/>
        <v>23.335219545311357</v>
      </c>
      <c r="J4285">
        <f t="shared" si="1309"/>
        <v>22.778445167317127</v>
      </c>
      <c r="K4285">
        <f t="shared" si="1319"/>
        <v>67.22155483268287</v>
      </c>
      <c r="L4285">
        <f t="shared" si="1310"/>
        <v>77.460394958025063</v>
      </c>
      <c r="M4285">
        <f t="shared" si="1320"/>
        <v>282.53960504197494</v>
      </c>
      <c r="N4285">
        <f t="shared" si="1311"/>
        <v>77.460394958025063</v>
      </c>
      <c r="O4285">
        <f t="shared" si="1321"/>
        <v>2.5828530738201372</v>
      </c>
      <c r="P4285">
        <f t="shared" si="1322"/>
        <v>0.68634622813585011</v>
      </c>
      <c r="Q4285">
        <f t="shared" si="1312"/>
        <v>0.10070542240712138</v>
      </c>
      <c r="R4285">
        <f t="shared" si="1313"/>
        <v>6.9118786821955283E-2</v>
      </c>
      <c r="S4285">
        <f t="shared" si="1314"/>
        <v>0.19814642035941402</v>
      </c>
    </row>
    <row r="4286" spans="1:20" x14ac:dyDescent="0.2">
      <c r="A4286" s="3">
        <v>41452.333333323011</v>
      </c>
      <c r="B4286" s="5">
        <f t="shared" si="1304"/>
        <v>178</v>
      </c>
      <c r="C4286" s="5">
        <v>8</v>
      </c>
      <c r="D4286">
        <f t="shared" si="1306"/>
        <v>95.671232876712324</v>
      </c>
      <c r="E4286">
        <f t="shared" si="1316"/>
        <v>-2.6897037442551217</v>
      </c>
      <c r="F4286">
        <f t="shared" si="1317"/>
        <v>-14.30843974425512</v>
      </c>
      <c r="G4286">
        <f t="shared" si="1307"/>
        <v>7.7615260042624143</v>
      </c>
      <c r="H4286">
        <f t="shared" si="1318"/>
        <v>-63.577109936063785</v>
      </c>
      <c r="I4286">
        <f t="shared" si="1308"/>
        <v>23.335219545311357</v>
      </c>
      <c r="J4286">
        <f t="shared" si="1309"/>
        <v>34.461064592886913</v>
      </c>
      <c r="K4286">
        <f t="shared" si="1319"/>
        <v>55.538935407113087</v>
      </c>
      <c r="L4286">
        <f t="shared" si="1310"/>
        <v>85.78622429553613</v>
      </c>
      <c r="M4286">
        <f t="shared" si="1320"/>
        <v>274.21377570446384</v>
      </c>
      <c r="N4286">
        <f t="shared" si="1311"/>
        <v>85.78622429553613</v>
      </c>
      <c r="O4286">
        <f t="shared" si="1321"/>
        <v>1.7672650785472144</v>
      </c>
      <c r="P4286">
        <f t="shared" si="1322"/>
        <v>0.8005835186076149</v>
      </c>
      <c r="Q4286">
        <f t="shared" si="1312"/>
        <v>0.33623933053543664</v>
      </c>
      <c r="R4286">
        <f t="shared" si="1313"/>
        <v>0.26918766633432872</v>
      </c>
      <c r="S4286">
        <f t="shared" si="1314"/>
        <v>0.77169428083926972</v>
      </c>
    </row>
    <row r="4287" spans="1:20" x14ac:dyDescent="0.2">
      <c r="A4287" s="3">
        <v>41452.374999989675</v>
      </c>
      <c r="B4287" s="5">
        <f t="shared" si="1304"/>
        <v>178</v>
      </c>
      <c r="C4287" s="5">
        <v>9</v>
      </c>
      <c r="D4287">
        <f t="shared" si="1306"/>
        <v>95.671232876712324</v>
      </c>
      <c r="E4287">
        <f t="shared" si="1316"/>
        <v>-2.6897037442551217</v>
      </c>
      <c r="F4287">
        <f t="shared" si="1317"/>
        <v>-14.30843974425512</v>
      </c>
      <c r="G4287">
        <f t="shared" si="1307"/>
        <v>8.7615260042624143</v>
      </c>
      <c r="H4287">
        <f t="shared" si="1318"/>
        <v>-48.577109936063785</v>
      </c>
      <c r="I4287">
        <f t="shared" si="1308"/>
        <v>23.335219545311357</v>
      </c>
      <c r="J4287">
        <f t="shared" si="1309"/>
        <v>46.268004766762736</v>
      </c>
      <c r="K4287">
        <f t="shared" si="1319"/>
        <v>43.731995233237264</v>
      </c>
      <c r="L4287">
        <f t="shared" si="1310"/>
        <v>95.134962245557986</v>
      </c>
      <c r="M4287">
        <f t="shared" si="1320"/>
        <v>264.86503775444203</v>
      </c>
      <c r="N4287">
        <f t="shared" si="1311"/>
        <v>95.134962245557986</v>
      </c>
      <c r="O4287">
        <f t="shared" si="1321"/>
        <v>1.3839274529315035</v>
      </c>
      <c r="P4287">
        <f t="shared" si="1322"/>
        <v>0.86740168404129125</v>
      </c>
      <c r="Q4287">
        <f t="shared" si="1312"/>
        <v>0.54350713950627638</v>
      </c>
      <c r="R4287">
        <f t="shared" si="1313"/>
        <v>0.47143900809620914</v>
      </c>
      <c r="S4287">
        <f t="shared" si="1314"/>
        <v>1.3514987193378241</v>
      </c>
    </row>
    <row r="4288" spans="1:20" x14ac:dyDescent="0.2">
      <c r="A4288" s="3">
        <v>41452.41666665634</v>
      </c>
      <c r="B4288" s="5">
        <f t="shared" si="1304"/>
        <v>178</v>
      </c>
      <c r="C4288" s="5">
        <v>10</v>
      </c>
      <c r="D4288">
        <f t="shared" si="1306"/>
        <v>95.671232876712324</v>
      </c>
      <c r="E4288">
        <f t="shared" si="1316"/>
        <v>-2.6897037442551217</v>
      </c>
      <c r="F4288">
        <f t="shared" si="1317"/>
        <v>-14.30843974425512</v>
      </c>
      <c r="G4288">
        <f t="shared" si="1307"/>
        <v>9.7615260042624143</v>
      </c>
      <c r="H4288">
        <f t="shared" si="1318"/>
        <v>-33.577109936063785</v>
      </c>
      <c r="I4288">
        <f t="shared" si="1308"/>
        <v>23.335219545311357</v>
      </c>
      <c r="J4288">
        <f t="shared" si="1309"/>
        <v>57.853781570742676</v>
      </c>
      <c r="K4288">
        <f t="shared" si="1319"/>
        <v>32.146218429257324</v>
      </c>
      <c r="L4288">
        <f t="shared" si="1310"/>
        <v>107.36887004577896</v>
      </c>
      <c r="M4288">
        <f t="shared" si="1320"/>
        <v>252.63112995422102</v>
      </c>
      <c r="N4288">
        <f t="shared" si="1311"/>
        <v>107.36887004577896</v>
      </c>
      <c r="O4288">
        <f t="shared" si="1321"/>
        <v>1.1810656480319295</v>
      </c>
      <c r="P4288">
        <f t="shared" si="1322"/>
        <v>0.90759889103719094</v>
      </c>
      <c r="Q4288">
        <f t="shared" si="1312"/>
        <v>0.70644069127448328</v>
      </c>
      <c r="R4288">
        <f t="shared" si="1313"/>
        <v>0.64116478798426757</v>
      </c>
      <c r="S4288">
        <f t="shared" si="1314"/>
        <v>1.8380604382834755</v>
      </c>
    </row>
    <row r="4289" spans="1:20" x14ac:dyDescent="0.2">
      <c r="A4289" s="3">
        <v>41452.458333323004</v>
      </c>
      <c r="B4289" s="5">
        <f t="shared" si="1304"/>
        <v>178</v>
      </c>
      <c r="C4289" s="5">
        <v>11</v>
      </c>
      <c r="D4289">
        <f t="shared" si="1306"/>
        <v>95.671232876712324</v>
      </c>
      <c r="E4289">
        <f t="shared" si="1316"/>
        <v>-2.6897037442551217</v>
      </c>
      <c r="F4289">
        <f t="shared" si="1317"/>
        <v>-14.30843974425512</v>
      </c>
      <c r="G4289">
        <f t="shared" si="1307"/>
        <v>10.761526004262414</v>
      </c>
      <c r="H4289">
        <f t="shared" si="1318"/>
        <v>-18.577109936063785</v>
      </c>
      <c r="I4289">
        <f t="shared" si="1308"/>
        <v>23.335219545311357</v>
      </c>
      <c r="J4289">
        <f t="shared" si="1309"/>
        <v>68.391728090606961</v>
      </c>
      <c r="K4289">
        <f t="shared" si="1319"/>
        <v>21.608271909393039</v>
      </c>
      <c r="L4289">
        <f t="shared" si="1310"/>
        <v>127.40728377219889</v>
      </c>
      <c r="M4289">
        <f t="shared" si="1320"/>
        <v>232.59271622780111</v>
      </c>
      <c r="N4289">
        <f t="shared" si="1311"/>
        <v>127.40728377219889</v>
      </c>
      <c r="O4289">
        <f t="shared" si="1321"/>
        <v>1.0755887998982934</v>
      </c>
      <c r="P4289">
        <f t="shared" si="1322"/>
        <v>0.93014522668141331</v>
      </c>
      <c r="Q4289">
        <f t="shared" si="1312"/>
        <v>0.81007801037301819</v>
      </c>
      <c r="R4289">
        <f t="shared" si="1313"/>
        <v>0.75349019458803923</v>
      </c>
      <c r="S4289">
        <f t="shared" si="1314"/>
        <v>2.1600695223156512</v>
      </c>
    </row>
    <row r="4290" spans="1:20" x14ac:dyDescent="0.2">
      <c r="A4290" s="3">
        <v>41452.499999989668</v>
      </c>
      <c r="B4290" s="5">
        <f t="shared" si="1304"/>
        <v>178</v>
      </c>
      <c r="C4290" s="5">
        <v>12</v>
      </c>
      <c r="D4290">
        <f t="shared" si="1306"/>
        <v>95.671232876712324</v>
      </c>
      <c r="E4290">
        <f t="shared" si="1316"/>
        <v>-2.6897037442551217</v>
      </c>
      <c r="F4290">
        <f t="shared" si="1317"/>
        <v>-14.30843974425512</v>
      </c>
      <c r="G4290">
        <f t="shared" si="1307"/>
        <v>11.761526004262414</v>
      </c>
      <c r="H4290">
        <f t="shared" si="1318"/>
        <v>-3.5771099360637848</v>
      </c>
      <c r="I4290">
        <f t="shared" si="1308"/>
        <v>23.335219545311357</v>
      </c>
      <c r="J4290">
        <f t="shared" si="1309"/>
        <v>75.019504930437222</v>
      </c>
      <c r="K4290">
        <f t="shared" si="1319"/>
        <v>14.980495069562778</v>
      </c>
      <c r="L4290">
        <f t="shared" si="1310"/>
        <v>167.19540344109461</v>
      </c>
      <c r="M4290">
        <f t="shared" si="1320"/>
        <v>192.80459655890539</v>
      </c>
      <c r="N4290">
        <f t="shared" si="1311"/>
        <v>167.19540344109461</v>
      </c>
      <c r="O4290">
        <f t="shared" si="1321"/>
        <v>1.0351818145545615</v>
      </c>
      <c r="P4290">
        <f t="shared" si="1322"/>
        <v>0.93912095082975533</v>
      </c>
      <c r="Q4290">
        <f t="shared" si="1312"/>
        <v>0.84423230569935648</v>
      </c>
      <c r="R4290">
        <f t="shared" si="1313"/>
        <v>0.79283624564957633</v>
      </c>
      <c r="S4290">
        <f t="shared" si="1314"/>
        <v>2.272864892888415</v>
      </c>
    </row>
    <row r="4291" spans="1:20" x14ac:dyDescent="0.2">
      <c r="A4291" s="3">
        <v>41452.541666656332</v>
      </c>
      <c r="B4291" s="5">
        <f t="shared" si="1304"/>
        <v>178</v>
      </c>
      <c r="C4291" s="5">
        <v>13</v>
      </c>
      <c r="D4291">
        <f t="shared" si="1306"/>
        <v>95.671232876712324</v>
      </c>
      <c r="E4291">
        <f t="shared" si="1316"/>
        <v>-2.6897037442551217</v>
      </c>
      <c r="F4291">
        <f t="shared" si="1317"/>
        <v>-14.30843974425512</v>
      </c>
      <c r="G4291">
        <f t="shared" si="1307"/>
        <v>12.761526004262414</v>
      </c>
      <c r="H4291">
        <f t="shared" si="1318"/>
        <v>11.422890063936215</v>
      </c>
      <c r="I4291">
        <f t="shared" si="1308"/>
        <v>23.335219545311357</v>
      </c>
      <c r="J4291">
        <f t="shared" si="1309"/>
        <v>72.381217268326836</v>
      </c>
      <c r="K4291">
        <f t="shared" si="1319"/>
        <v>17.618782731673164</v>
      </c>
      <c r="L4291">
        <f t="shared" si="1310"/>
        <v>143.07335401016263</v>
      </c>
      <c r="M4291">
        <f t="shared" si="1320"/>
        <v>216.92664598983737</v>
      </c>
      <c r="N4291">
        <f t="shared" si="1311"/>
        <v>216.92664598983737</v>
      </c>
      <c r="O4291">
        <f t="shared" si="1321"/>
        <v>1.0492172124016974</v>
      </c>
      <c r="P4291">
        <f t="shared" si="1322"/>
        <v>0.93598085651829144</v>
      </c>
      <c r="Q4291">
        <f t="shared" si="1312"/>
        <v>0.83457000479209253</v>
      </c>
      <c r="R4291">
        <f t="shared" si="1313"/>
        <v>0.78114154790977741</v>
      </c>
      <c r="S4291">
        <f t="shared" si="1314"/>
        <v>2.2393390947534511</v>
      </c>
    </row>
    <row r="4292" spans="1:20" x14ac:dyDescent="0.2">
      <c r="A4292" s="3">
        <v>41452.583333322997</v>
      </c>
      <c r="B4292" s="5">
        <f t="shared" si="1304"/>
        <v>178</v>
      </c>
      <c r="C4292" s="5">
        <v>14</v>
      </c>
      <c r="D4292">
        <f t="shared" si="1306"/>
        <v>95.671232876712324</v>
      </c>
      <c r="E4292">
        <f t="shared" si="1316"/>
        <v>-2.6897037442551217</v>
      </c>
      <c r="F4292">
        <f t="shared" si="1317"/>
        <v>-14.30843974425512</v>
      </c>
      <c r="G4292">
        <f t="shared" si="1307"/>
        <v>13.761526004262414</v>
      </c>
      <c r="H4292">
        <f t="shared" si="1318"/>
        <v>26.422890063936215</v>
      </c>
      <c r="I4292">
        <f t="shared" si="1308"/>
        <v>23.335219545311357</v>
      </c>
      <c r="J4292">
        <f t="shared" si="1309"/>
        <v>63.104975164884735</v>
      </c>
      <c r="K4292">
        <f t="shared" si="1319"/>
        <v>26.895024835115265</v>
      </c>
      <c r="L4292">
        <f t="shared" si="1310"/>
        <v>115.41073516042644</v>
      </c>
      <c r="M4292">
        <f t="shared" si="1320"/>
        <v>244.58926483957356</v>
      </c>
      <c r="N4292">
        <f t="shared" si="1311"/>
        <v>244.58926483957356</v>
      </c>
      <c r="O4292">
        <f t="shared" si="1321"/>
        <v>1.1212813666950294</v>
      </c>
      <c r="P4292">
        <f t="shared" si="1322"/>
        <v>0.92022648336803925</v>
      </c>
      <c r="Q4292">
        <f t="shared" si="1312"/>
        <v>0.76419156704646474</v>
      </c>
      <c r="R4292">
        <f t="shared" si="1313"/>
        <v>0.70322931836267943</v>
      </c>
      <c r="S4292">
        <f t="shared" si="1314"/>
        <v>2.0159840548748487</v>
      </c>
    </row>
    <row r="4293" spans="1:20" x14ac:dyDescent="0.2">
      <c r="A4293" s="3">
        <v>41452.624999989661</v>
      </c>
      <c r="B4293" s="5">
        <f t="shared" ref="B4293:B4356" si="1324">B4269+1</f>
        <v>178</v>
      </c>
      <c r="C4293" s="5">
        <v>15</v>
      </c>
      <c r="D4293">
        <f t="shared" si="1306"/>
        <v>95.671232876712324</v>
      </c>
      <c r="E4293">
        <f t="shared" si="1316"/>
        <v>-2.6897037442551217</v>
      </c>
      <c r="F4293">
        <f t="shared" si="1317"/>
        <v>-14.30843974425512</v>
      </c>
      <c r="G4293">
        <f t="shared" si="1307"/>
        <v>14.761526004262414</v>
      </c>
      <c r="H4293">
        <f t="shared" si="1318"/>
        <v>41.422890063936215</v>
      </c>
      <c r="I4293">
        <f t="shared" si="1308"/>
        <v>23.335219545311357</v>
      </c>
      <c r="J4293">
        <f t="shared" si="1309"/>
        <v>51.852595691045636</v>
      </c>
      <c r="K4293">
        <f t="shared" si="1319"/>
        <v>38.147404308954364</v>
      </c>
      <c r="L4293">
        <f t="shared" si="1310"/>
        <v>100.42328318026208</v>
      </c>
      <c r="M4293">
        <f t="shared" si="1320"/>
        <v>259.57671681973795</v>
      </c>
      <c r="N4293">
        <f t="shared" si="1311"/>
        <v>259.57671681973795</v>
      </c>
      <c r="O4293">
        <f t="shared" si="1321"/>
        <v>1.2715783005467105</v>
      </c>
      <c r="P4293">
        <f t="shared" si="1322"/>
        <v>0.88918382512462446</v>
      </c>
      <c r="Q4293">
        <f t="shared" si="1312"/>
        <v>0.62767391200658174</v>
      </c>
      <c r="R4293">
        <f t="shared" si="1313"/>
        <v>0.55811749000894928</v>
      </c>
      <c r="S4293">
        <f t="shared" si="1314"/>
        <v>1.5999844307181359</v>
      </c>
    </row>
    <row r="4294" spans="1:20" x14ac:dyDescent="0.2">
      <c r="A4294" s="3">
        <v>41452.666666656325</v>
      </c>
      <c r="B4294" s="5">
        <f t="shared" si="1324"/>
        <v>178</v>
      </c>
      <c r="C4294" s="5">
        <v>16</v>
      </c>
      <c r="D4294">
        <f t="shared" si="1306"/>
        <v>95.671232876712324</v>
      </c>
      <c r="E4294">
        <f t="shared" si="1316"/>
        <v>-2.6897037442551217</v>
      </c>
      <c r="F4294">
        <f t="shared" si="1317"/>
        <v>-14.30843974425512</v>
      </c>
      <c r="G4294">
        <f t="shared" si="1307"/>
        <v>15.761526004262414</v>
      </c>
      <c r="H4294">
        <f t="shared" si="1318"/>
        <v>56.422890063936215</v>
      </c>
      <c r="I4294">
        <f t="shared" si="1308"/>
        <v>23.335219545311357</v>
      </c>
      <c r="J4294">
        <f t="shared" si="1309"/>
        <v>40.093546719458416</v>
      </c>
      <c r="K4294">
        <f t="shared" si="1319"/>
        <v>49.906453280541584</v>
      </c>
      <c r="L4294">
        <f t="shared" si="1310"/>
        <v>90.03792951224986</v>
      </c>
      <c r="M4294">
        <f t="shared" si="1320"/>
        <v>269.96207048775011</v>
      </c>
      <c r="N4294">
        <f t="shared" si="1311"/>
        <v>269.96207048775011</v>
      </c>
      <c r="O4294">
        <f t="shared" si="1321"/>
        <v>1.5527046852966488</v>
      </c>
      <c r="P4294">
        <f t="shared" si="1322"/>
        <v>0.83666815340677569</v>
      </c>
      <c r="Q4294">
        <f t="shared" si="1312"/>
        <v>0.43964791997619934</v>
      </c>
      <c r="R4294">
        <f t="shared" si="1313"/>
        <v>0.3678394133556166</v>
      </c>
      <c r="S4294">
        <f t="shared" si="1314"/>
        <v>1.0545043739160409</v>
      </c>
    </row>
    <row r="4295" spans="1:20" x14ac:dyDescent="0.2">
      <c r="A4295" s="3">
        <v>41452.708333322989</v>
      </c>
      <c r="B4295" s="5">
        <f t="shared" si="1324"/>
        <v>178</v>
      </c>
      <c r="C4295" s="5">
        <v>17</v>
      </c>
      <c r="D4295">
        <f t="shared" si="1306"/>
        <v>95.671232876712324</v>
      </c>
      <c r="E4295">
        <f t="shared" si="1316"/>
        <v>-2.6897037442551217</v>
      </c>
      <c r="F4295">
        <f t="shared" si="1317"/>
        <v>-14.30843974425512</v>
      </c>
      <c r="G4295">
        <f t="shared" si="1307"/>
        <v>16.761526004262414</v>
      </c>
      <c r="H4295">
        <f t="shared" si="1318"/>
        <v>71.422890063936222</v>
      </c>
      <c r="I4295">
        <f t="shared" si="1308"/>
        <v>23.335219545311357</v>
      </c>
      <c r="J4295">
        <f t="shared" si="1309"/>
        <v>28.318984859983136</v>
      </c>
      <c r="K4295">
        <f t="shared" si="1319"/>
        <v>61.681015140016868</v>
      </c>
      <c r="L4295">
        <f t="shared" si="1310"/>
        <v>81.3733008122001</v>
      </c>
      <c r="M4295">
        <f t="shared" si="1320"/>
        <v>278.62669918779989</v>
      </c>
      <c r="N4295">
        <f t="shared" si="1311"/>
        <v>278.62669918779989</v>
      </c>
      <c r="O4295">
        <f t="shared" si="1321"/>
        <v>2.1080149930477701</v>
      </c>
      <c r="P4295">
        <f t="shared" si="1322"/>
        <v>0.74897834154901577</v>
      </c>
      <c r="Q4295">
        <f t="shared" si="1312"/>
        <v>0.21548264062977651</v>
      </c>
      <c r="R4295">
        <f t="shared" si="1313"/>
        <v>0.16139183081149258</v>
      </c>
      <c r="S4295">
        <f t="shared" si="1314"/>
        <v>0.46267035376250815</v>
      </c>
    </row>
    <row r="4296" spans="1:20" x14ac:dyDescent="0.2">
      <c r="A4296" s="3">
        <v>41452.749999989654</v>
      </c>
      <c r="B4296" s="5">
        <f t="shared" si="1324"/>
        <v>178</v>
      </c>
      <c r="C4296" s="5">
        <v>18</v>
      </c>
      <c r="D4296">
        <f t="shared" si="1306"/>
        <v>95.671232876712324</v>
      </c>
      <c r="E4296">
        <f t="shared" si="1316"/>
        <v>-2.6897037442551217</v>
      </c>
      <c r="F4296">
        <f t="shared" si="1317"/>
        <v>-14.30843974425512</v>
      </c>
      <c r="G4296">
        <f t="shared" si="1307"/>
        <v>17.761526004262414</v>
      </c>
      <c r="H4296">
        <f t="shared" si="1318"/>
        <v>86.422890063936222</v>
      </c>
      <c r="I4296">
        <f t="shared" si="1308"/>
        <v>23.335219545311357</v>
      </c>
      <c r="J4296">
        <f t="shared" si="1309"/>
        <v>16.798904329013279</v>
      </c>
      <c r="K4296">
        <f t="shared" si="1319"/>
        <v>73.201095670986717</v>
      </c>
      <c r="L4296">
        <f t="shared" si="1310"/>
        <v>73.189287837712243</v>
      </c>
      <c r="M4296">
        <f t="shared" si="1320"/>
        <v>286.81071216228776</v>
      </c>
      <c r="N4296">
        <f t="shared" si="1311"/>
        <v>286.81071216228776</v>
      </c>
      <c r="O4296">
        <f t="shared" si="1321"/>
        <v>3.4600461036409618</v>
      </c>
      <c r="P4296">
        <f t="shared" si="1322"/>
        <v>0.59144907982908446</v>
      </c>
      <c r="Q4296">
        <f t="shared" si="1312"/>
        <v>-2.7885501499843646E-2</v>
      </c>
      <c r="R4296">
        <f t="shared" si="1313"/>
        <v>-1.6492854202655078E-2</v>
      </c>
      <c r="S4296">
        <f t="shared" si="1314"/>
        <v>-4.7280922771169867E-2</v>
      </c>
    </row>
    <row r="4297" spans="1:20" x14ac:dyDescent="0.2">
      <c r="A4297" s="3">
        <v>41452.791666656318</v>
      </c>
      <c r="B4297" s="5">
        <f t="shared" si="1324"/>
        <v>178</v>
      </c>
      <c r="C4297" s="5">
        <v>19</v>
      </c>
      <c r="D4297">
        <f t="shared" ref="D4297:D4360" si="1325">(360/365)*(B4297-81)</f>
        <v>95.671232876712324</v>
      </c>
      <c r="E4297">
        <f t="shared" si="1316"/>
        <v>-2.6897037442551217</v>
      </c>
      <c r="F4297">
        <f t="shared" si="1317"/>
        <v>-14.30843974425512</v>
      </c>
      <c r="G4297">
        <f t="shared" ref="G4297:G4360" si="1326">C4297+(F4297/60)</f>
        <v>18.761526004262414</v>
      </c>
      <c r="H4297">
        <f t="shared" si="1318"/>
        <v>101.42289006393622</v>
      </c>
      <c r="I4297">
        <f t="shared" ref="I4297:I4360" si="1327">23.45*SIN(RADIANS(D4297))</f>
        <v>23.335219545311357</v>
      </c>
      <c r="J4297">
        <f t="shared" ref="J4297:J4360" si="1328">DEGREES(ASIN(SIN(RADIANS(I4297))*SIN(RADIANS($B$11))+COS(RADIANS(I4297))*COS(RADIANS($B$11))*COS(RADIANS(H4297))))</f>
        <v>5.7720276665961112</v>
      </c>
      <c r="K4297">
        <f t="shared" si="1319"/>
        <v>84.227972333403883</v>
      </c>
      <c r="L4297">
        <f t="shared" ref="L4297:L4360" si="1329">180-DEGREES(ACOS((SIN(RADIANS($B$11))*COS(RADIANS(K4297))-SIN(RADIANS(I4297)))/(COS(RADIANS($B$11))*SIN(RADIANS(K4297)))))</f>
        <v>64.769707975637573</v>
      </c>
      <c r="M4297">
        <f t="shared" si="1320"/>
        <v>295.23029202436243</v>
      </c>
      <c r="N4297">
        <f t="shared" ref="N4297:N4360" si="1330">IF(C4297&lt;12.1,L4297,M4297)</f>
        <v>295.23029202436243</v>
      </c>
      <c r="O4297">
        <f t="shared" si="1321"/>
        <v>9.9432661962503381</v>
      </c>
      <c r="P4297">
        <f t="shared" si="1322"/>
        <v>0.24896495472823693</v>
      </c>
      <c r="Q4297">
        <f t="shared" ref="Q4297:Q4360" si="1331">(COS(RADIANS(J4297))*SIN((RADIANS($B$21))*COS(RADIANS(N4297-$B$20)))+(SIN(RADIANS(J4297))*COS(RADIANS($B$21))))</f>
        <v>-0.27225360316462993</v>
      </c>
      <c r="R4297">
        <f t="shared" ref="R4297:R4360" si="1332">P4297*Q4297</f>
        <v>-6.7781605986481475E-2</v>
      </c>
      <c r="S4297">
        <f t="shared" si="1314"/>
        <v>-0.19431305452495778</v>
      </c>
    </row>
    <row r="4298" spans="1:20" x14ac:dyDescent="0.2">
      <c r="A4298" s="3">
        <v>41452.833333322982</v>
      </c>
      <c r="B4298" s="5">
        <f t="shared" si="1324"/>
        <v>178</v>
      </c>
      <c r="C4298" s="5">
        <v>20</v>
      </c>
      <c r="D4298">
        <f t="shared" si="1325"/>
        <v>95.671232876712324</v>
      </c>
      <c r="E4298">
        <f t="shared" si="1316"/>
        <v>-2.6897037442551217</v>
      </c>
      <c r="F4298">
        <f t="shared" si="1317"/>
        <v>-14.30843974425512</v>
      </c>
      <c r="G4298">
        <f t="shared" si="1326"/>
        <v>19.761526004262414</v>
      </c>
      <c r="H4298">
        <f t="shared" si="1318"/>
        <v>116.42289006393622</v>
      </c>
      <c r="I4298">
        <f t="shared" si="1327"/>
        <v>23.335219545311357</v>
      </c>
      <c r="J4298">
        <f t="shared" si="1328"/>
        <v>-4.4797495712132172</v>
      </c>
      <c r="K4298">
        <f t="shared" si="1319"/>
        <v>94.479749571213219</v>
      </c>
      <c r="L4298">
        <f t="shared" si="1329"/>
        <v>55.568410481542728</v>
      </c>
      <c r="M4298">
        <f t="shared" si="1320"/>
        <v>304.43158951845726</v>
      </c>
      <c r="N4298">
        <f t="shared" si="1330"/>
        <v>304.43158951845726</v>
      </c>
      <c r="O4298">
        <f t="shared" si="1321"/>
        <v>-12.802991810547411</v>
      </c>
      <c r="P4298" t="e">
        <f t="shared" si="1322"/>
        <v>#NUM!</v>
      </c>
      <c r="Q4298">
        <f t="shared" si="1331"/>
        <v>-0.4992681539728645</v>
      </c>
      <c r="R4298" t="e">
        <f t="shared" si="1332"/>
        <v>#NUM!</v>
      </c>
      <c r="S4298" t="e">
        <f t="shared" si="1314"/>
        <v>#NUM!</v>
      </c>
    </row>
    <row r="4299" spans="1:20" x14ac:dyDescent="0.2">
      <c r="A4299" s="3">
        <v>41452.874999989646</v>
      </c>
      <c r="B4299" s="5">
        <f t="shared" si="1324"/>
        <v>178</v>
      </c>
      <c r="C4299" s="5">
        <v>21</v>
      </c>
      <c r="D4299">
        <f t="shared" si="1325"/>
        <v>95.671232876712324</v>
      </c>
      <c r="E4299">
        <f t="shared" si="1316"/>
        <v>-2.6897037442551217</v>
      </c>
      <c r="F4299">
        <f t="shared" si="1317"/>
        <v>-14.30843974425512</v>
      </c>
      <c r="G4299">
        <f t="shared" si="1326"/>
        <v>20.761526004262414</v>
      </c>
      <c r="H4299">
        <f t="shared" si="1318"/>
        <v>131.42289006393622</v>
      </c>
      <c r="I4299">
        <f t="shared" si="1327"/>
        <v>23.335219545311357</v>
      </c>
      <c r="J4299">
        <f t="shared" si="1328"/>
        <v>-13.582303653308349</v>
      </c>
      <c r="K4299">
        <f t="shared" si="1319"/>
        <v>103.58230365330834</v>
      </c>
      <c r="L4299">
        <f t="shared" si="1329"/>
        <v>45.098457961222834</v>
      </c>
      <c r="M4299">
        <f t="shared" si="1320"/>
        <v>314.90154203877717</v>
      </c>
      <c r="N4299">
        <f t="shared" si="1330"/>
        <v>314.90154203877717</v>
      </c>
      <c r="O4299">
        <f t="shared" si="1321"/>
        <v>-4.2581838649951811</v>
      </c>
      <c r="P4299" t="e">
        <f t="shared" si="1322"/>
        <v>#NUM!</v>
      </c>
      <c r="Q4299">
        <f t="shared" si="1331"/>
        <v>-0.69208309459604733</v>
      </c>
      <c r="R4299" t="e">
        <f t="shared" si="1332"/>
        <v>#NUM!</v>
      </c>
      <c r="S4299" t="e">
        <f t="shared" si="1314"/>
        <v>#NUM!</v>
      </c>
    </row>
    <row r="4300" spans="1:20" x14ac:dyDescent="0.2">
      <c r="A4300" s="3">
        <v>41452.916666656311</v>
      </c>
      <c r="B4300" s="5">
        <f t="shared" si="1324"/>
        <v>178</v>
      </c>
      <c r="C4300" s="5">
        <v>22</v>
      </c>
      <c r="D4300">
        <f t="shared" si="1325"/>
        <v>95.671232876712324</v>
      </c>
      <c r="E4300">
        <f t="shared" si="1316"/>
        <v>-2.6897037442551217</v>
      </c>
      <c r="F4300">
        <f t="shared" si="1317"/>
        <v>-14.30843974425512</v>
      </c>
      <c r="G4300">
        <f t="shared" si="1326"/>
        <v>21.761526004262414</v>
      </c>
      <c r="H4300">
        <f t="shared" si="1318"/>
        <v>146.42289006393622</v>
      </c>
      <c r="I4300">
        <f t="shared" si="1327"/>
        <v>23.335219545311357</v>
      </c>
      <c r="J4300">
        <f t="shared" si="1328"/>
        <v>-21.035950554060427</v>
      </c>
      <c r="K4300">
        <f t="shared" si="1319"/>
        <v>111.03595055406043</v>
      </c>
      <c r="L4300">
        <f t="shared" si="1329"/>
        <v>32.96183411082103</v>
      </c>
      <c r="M4300">
        <f t="shared" si="1320"/>
        <v>327.03816588917897</v>
      </c>
      <c r="N4300">
        <f t="shared" si="1330"/>
        <v>327.03816588917897</v>
      </c>
      <c r="O4300">
        <f t="shared" si="1321"/>
        <v>-2.7858749296899945</v>
      </c>
      <c r="P4300" t="e">
        <f t="shared" si="1322"/>
        <v>#NUM!</v>
      </c>
      <c r="Q4300">
        <f t="shared" si="1331"/>
        <v>-0.83766987038901908</v>
      </c>
      <c r="R4300" t="e">
        <f t="shared" si="1332"/>
        <v>#NUM!</v>
      </c>
      <c r="S4300" t="e">
        <f t="shared" si="1314"/>
        <v>#NUM!</v>
      </c>
    </row>
    <row r="4301" spans="1:20" x14ac:dyDescent="0.2">
      <c r="A4301" s="3">
        <v>41452.958333322975</v>
      </c>
      <c r="B4301" s="5">
        <f t="shared" si="1324"/>
        <v>178</v>
      </c>
      <c r="C4301" s="5">
        <v>23</v>
      </c>
      <c r="D4301">
        <f t="shared" si="1325"/>
        <v>95.671232876712324</v>
      </c>
      <c r="E4301">
        <f t="shared" si="1316"/>
        <v>-2.6897037442551217</v>
      </c>
      <c r="F4301">
        <f t="shared" si="1317"/>
        <v>-14.30843974425512</v>
      </c>
      <c r="G4301">
        <f t="shared" si="1326"/>
        <v>22.761526004262414</v>
      </c>
      <c r="H4301">
        <f t="shared" si="1318"/>
        <v>161.42289006393622</v>
      </c>
      <c r="I4301">
        <f t="shared" si="1327"/>
        <v>23.335219545311357</v>
      </c>
      <c r="J4301">
        <f t="shared" si="1328"/>
        <v>-26.230536981323709</v>
      </c>
      <c r="K4301">
        <f t="shared" si="1319"/>
        <v>116.23053698132371</v>
      </c>
      <c r="L4301">
        <f t="shared" si="1329"/>
        <v>19.032403497294325</v>
      </c>
      <c r="M4301">
        <f t="shared" si="1320"/>
        <v>340.96759650270565</v>
      </c>
      <c r="N4301">
        <f t="shared" si="1330"/>
        <v>340.96759650270565</v>
      </c>
      <c r="O4301">
        <f t="shared" si="1321"/>
        <v>-2.2625253267985843</v>
      </c>
      <c r="P4301" t="e">
        <f t="shared" si="1322"/>
        <v>#NUM!</v>
      </c>
      <c r="Q4301">
        <f t="shared" si="1331"/>
        <v>-0.92938987529684014</v>
      </c>
      <c r="R4301" t="e">
        <f t="shared" si="1332"/>
        <v>#NUM!</v>
      </c>
      <c r="S4301" t="e">
        <f t="shared" si="1314"/>
        <v>#NUM!</v>
      </c>
    </row>
    <row r="4302" spans="1:20" x14ac:dyDescent="0.2">
      <c r="A4302" s="3">
        <v>41452.999999989639</v>
      </c>
      <c r="B4302" s="5">
        <f t="shared" si="1324"/>
        <v>179</v>
      </c>
      <c r="C4302" s="5">
        <v>0</v>
      </c>
      <c r="D4302">
        <f t="shared" si="1325"/>
        <v>96.657534246575338</v>
      </c>
      <c r="E4302">
        <f t="shared" si="1316"/>
        <v>-2.8900147041231432</v>
      </c>
      <c r="F4302">
        <f t="shared" si="1317"/>
        <v>-14.508750704123141</v>
      </c>
      <c r="G4302">
        <f t="shared" si="1326"/>
        <v>-0.24181251173538568</v>
      </c>
      <c r="H4302">
        <f t="shared" si="1318"/>
        <v>-183.62718767603079</v>
      </c>
      <c r="I4302">
        <f t="shared" si="1327"/>
        <v>23.291873115320865</v>
      </c>
      <c r="J4302">
        <f t="shared" si="1328"/>
        <v>-28.613455145487762</v>
      </c>
      <c r="K4302">
        <f t="shared" si="1319"/>
        <v>118.61345514548776</v>
      </c>
      <c r="L4302">
        <f t="shared" si="1329"/>
        <v>3.7953113387703183</v>
      </c>
      <c r="M4302">
        <f t="shared" si="1320"/>
        <v>356.20468866122968</v>
      </c>
      <c r="N4302">
        <f t="shared" si="1330"/>
        <v>3.7953113387703183</v>
      </c>
      <c r="O4302">
        <f t="shared" si="1321"/>
        <v>-2.0881272067587786</v>
      </c>
      <c r="P4302" t="e">
        <f t="shared" si="1322"/>
        <v>#NUM!</v>
      </c>
      <c r="Q4302">
        <f t="shared" si="1331"/>
        <v>-0.96756341301909576</v>
      </c>
      <c r="R4302" t="e">
        <f t="shared" si="1332"/>
        <v>#NUM!</v>
      </c>
      <c r="S4302" t="e">
        <f t="shared" si="1314"/>
        <v>#NUM!</v>
      </c>
      <c r="T4302">
        <f t="shared" ref="T4302" si="1333">SUMIF(S4308:S4322,"&gt;0,01")</f>
        <v>15.972243390666756</v>
      </c>
    </row>
    <row r="4303" spans="1:20" x14ac:dyDescent="0.2">
      <c r="A4303" s="3">
        <v>41453.041666656303</v>
      </c>
      <c r="B4303" s="5">
        <f t="shared" si="1324"/>
        <v>179</v>
      </c>
      <c r="C4303" s="5">
        <v>1</v>
      </c>
      <c r="D4303">
        <f t="shared" si="1325"/>
        <v>96.657534246575338</v>
      </c>
      <c r="E4303">
        <f t="shared" si="1316"/>
        <v>-2.8900147041231432</v>
      </c>
      <c r="F4303">
        <f t="shared" si="1317"/>
        <v>-14.508750704123141</v>
      </c>
      <c r="G4303">
        <f t="shared" si="1326"/>
        <v>0.75818748826461435</v>
      </c>
      <c r="H4303">
        <f t="shared" si="1318"/>
        <v>-168.62718767603079</v>
      </c>
      <c r="I4303">
        <f t="shared" si="1327"/>
        <v>23.291873115320865</v>
      </c>
      <c r="J4303">
        <f t="shared" si="1328"/>
        <v>-27.783779122555224</v>
      </c>
      <c r="K4303">
        <f t="shared" si="1319"/>
        <v>117.78377912255522</v>
      </c>
      <c r="L4303">
        <f t="shared" si="1329"/>
        <v>11.813310504783459</v>
      </c>
      <c r="M4303">
        <f t="shared" si="1320"/>
        <v>348.18668949521657</v>
      </c>
      <c r="N4303">
        <f t="shared" si="1330"/>
        <v>11.813310504783459</v>
      </c>
      <c r="O4303">
        <f t="shared" si="1321"/>
        <v>-2.1452957774118717</v>
      </c>
      <c r="P4303" t="e">
        <f t="shared" si="1322"/>
        <v>#NUM!</v>
      </c>
      <c r="Q4303">
        <f t="shared" si="1331"/>
        <v>-0.95436199629968188</v>
      </c>
      <c r="R4303" t="e">
        <f t="shared" si="1332"/>
        <v>#NUM!</v>
      </c>
      <c r="S4303" t="e">
        <f t="shared" si="1314"/>
        <v>#NUM!</v>
      </c>
    </row>
    <row r="4304" spans="1:20" x14ac:dyDescent="0.2">
      <c r="A4304" s="3">
        <v>41453.083333322968</v>
      </c>
      <c r="B4304" s="5">
        <f t="shared" si="1324"/>
        <v>179</v>
      </c>
      <c r="C4304" s="5">
        <v>2</v>
      </c>
      <c r="D4304">
        <f t="shared" si="1325"/>
        <v>96.657534246575338</v>
      </c>
      <c r="E4304">
        <f t="shared" si="1316"/>
        <v>-2.8900147041231432</v>
      </c>
      <c r="F4304">
        <f t="shared" si="1317"/>
        <v>-14.508750704123141</v>
      </c>
      <c r="G4304">
        <f t="shared" si="1326"/>
        <v>1.7581874882646142</v>
      </c>
      <c r="H4304">
        <f t="shared" si="1318"/>
        <v>-153.62718767603079</v>
      </c>
      <c r="I4304">
        <f t="shared" si="1327"/>
        <v>23.291873115320865</v>
      </c>
      <c r="J4304">
        <f t="shared" si="1328"/>
        <v>-23.892241144143259</v>
      </c>
      <c r="K4304">
        <f t="shared" si="1319"/>
        <v>113.89224114414326</v>
      </c>
      <c r="L4304">
        <f t="shared" si="1329"/>
        <v>26.503185114127888</v>
      </c>
      <c r="M4304">
        <f t="shared" si="1320"/>
        <v>333.49681488587214</v>
      </c>
      <c r="N4304">
        <f t="shared" si="1330"/>
        <v>26.503185114127888</v>
      </c>
      <c r="O4304">
        <f t="shared" si="1321"/>
        <v>-2.4690274273658788</v>
      </c>
      <c r="P4304" t="e">
        <f t="shared" si="1322"/>
        <v>#NUM!</v>
      </c>
      <c r="Q4304">
        <f t="shared" si="1331"/>
        <v>-0.88873354085405076</v>
      </c>
      <c r="R4304" t="e">
        <f t="shared" si="1332"/>
        <v>#NUM!</v>
      </c>
      <c r="S4304" t="e">
        <f t="shared" si="1314"/>
        <v>#NUM!</v>
      </c>
    </row>
    <row r="4305" spans="1:19" x14ac:dyDescent="0.2">
      <c r="A4305" s="3">
        <v>41453.124999989632</v>
      </c>
      <c r="B4305" s="5">
        <f t="shared" si="1324"/>
        <v>179</v>
      </c>
      <c r="C4305" s="5">
        <v>3</v>
      </c>
      <c r="D4305">
        <f t="shared" si="1325"/>
        <v>96.657534246575338</v>
      </c>
      <c r="E4305">
        <f t="shared" si="1316"/>
        <v>-2.8900147041231432</v>
      </c>
      <c r="F4305">
        <f t="shared" si="1317"/>
        <v>-14.508750704123141</v>
      </c>
      <c r="G4305">
        <f t="shared" si="1326"/>
        <v>2.7581874882646145</v>
      </c>
      <c r="H4305">
        <f t="shared" si="1318"/>
        <v>-138.62718767603079</v>
      </c>
      <c r="I4305">
        <f t="shared" si="1327"/>
        <v>23.291873115320865</v>
      </c>
      <c r="J4305">
        <f t="shared" si="1328"/>
        <v>-17.440060208042244</v>
      </c>
      <c r="K4305">
        <f t="shared" si="1319"/>
        <v>107.44006020804224</v>
      </c>
      <c r="L4305">
        <f t="shared" si="1329"/>
        <v>39.519557049390073</v>
      </c>
      <c r="M4305">
        <f t="shared" si="1320"/>
        <v>320.48044295060993</v>
      </c>
      <c r="N4305">
        <f t="shared" si="1330"/>
        <v>39.519557049390073</v>
      </c>
      <c r="O4305">
        <f t="shared" si="1321"/>
        <v>-3.3365819710751161</v>
      </c>
      <c r="P4305" t="e">
        <f t="shared" si="1322"/>
        <v>#NUM!</v>
      </c>
      <c r="Q4305">
        <f t="shared" si="1331"/>
        <v>-0.76861060736139297</v>
      </c>
      <c r="R4305" t="e">
        <f t="shared" si="1332"/>
        <v>#NUM!</v>
      </c>
      <c r="S4305" t="e">
        <f t="shared" si="1314"/>
        <v>#NUM!</v>
      </c>
    </row>
    <row r="4306" spans="1:19" x14ac:dyDescent="0.2">
      <c r="A4306" s="3">
        <v>41453.166666656296</v>
      </c>
      <c r="B4306" s="5">
        <f t="shared" si="1324"/>
        <v>179</v>
      </c>
      <c r="C4306" s="5">
        <v>4</v>
      </c>
      <c r="D4306">
        <f t="shared" si="1325"/>
        <v>96.657534246575338</v>
      </c>
      <c r="E4306">
        <f t="shared" si="1316"/>
        <v>-2.8900147041231432</v>
      </c>
      <c r="F4306">
        <f t="shared" si="1317"/>
        <v>-14.508750704123141</v>
      </c>
      <c r="G4306">
        <f t="shared" si="1326"/>
        <v>3.7581874882646145</v>
      </c>
      <c r="H4306">
        <f t="shared" si="1318"/>
        <v>-123.62718767603079</v>
      </c>
      <c r="I4306">
        <f t="shared" si="1327"/>
        <v>23.291873115320865</v>
      </c>
      <c r="J4306">
        <f t="shared" si="1328"/>
        <v>-9.055044603673096</v>
      </c>
      <c r="K4306">
        <f t="shared" si="1319"/>
        <v>99.055044603673096</v>
      </c>
      <c r="L4306">
        <f t="shared" si="1329"/>
        <v>50.755235788299245</v>
      </c>
      <c r="M4306">
        <f t="shared" si="1320"/>
        <v>309.24476421170073</v>
      </c>
      <c r="N4306">
        <f t="shared" si="1330"/>
        <v>50.755235788299245</v>
      </c>
      <c r="O4306">
        <f t="shared" si="1321"/>
        <v>-6.3539153329549194</v>
      </c>
      <c r="P4306" t="e">
        <f t="shared" si="1322"/>
        <v>#NUM!</v>
      </c>
      <c r="Q4306">
        <f t="shared" si="1331"/>
        <v>-0.59712551511005774</v>
      </c>
      <c r="R4306" t="e">
        <f t="shared" si="1332"/>
        <v>#NUM!</v>
      </c>
      <c r="S4306" t="e">
        <f t="shared" si="1314"/>
        <v>#NUM!</v>
      </c>
    </row>
    <row r="4307" spans="1:19" x14ac:dyDescent="0.2">
      <c r="A4307" s="3">
        <v>41453.20833332296</v>
      </c>
      <c r="B4307" s="5">
        <f t="shared" si="1324"/>
        <v>179</v>
      </c>
      <c r="C4307" s="5">
        <v>5</v>
      </c>
      <c r="D4307">
        <f t="shared" si="1325"/>
        <v>96.657534246575338</v>
      </c>
      <c r="E4307">
        <f t="shared" si="1316"/>
        <v>-2.8900147041231432</v>
      </c>
      <c r="F4307">
        <f t="shared" si="1317"/>
        <v>-14.508750704123141</v>
      </c>
      <c r="G4307">
        <f t="shared" si="1326"/>
        <v>4.758187488264614</v>
      </c>
      <c r="H4307">
        <f t="shared" si="1318"/>
        <v>-108.62718767603079</v>
      </c>
      <c r="I4307">
        <f t="shared" si="1327"/>
        <v>23.291873115320865</v>
      </c>
      <c r="J4307">
        <f t="shared" si="1328"/>
        <v>0.70228813043628402</v>
      </c>
      <c r="K4307">
        <f t="shared" si="1319"/>
        <v>89.297711869563713</v>
      </c>
      <c r="L4307">
        <f t="shared" si="1329"/>
        <v>60.511429147278648</v>
      </c>
      <c r="M4307">
        <f t="shared" si="1320"/>
        <v>299.48857085272135</v>
      </c>
      <c r="N4307">
        <f t="shared" si="1330"/>
        <v>60.511429147278648</v>
      </c>
      <c r="O4307">
        <f t="shared" si="1321"/>
        <v>81.586476747583447</v>
      </c>
      <c r="P4307">
        <f t="shared" si="1322"/>
        <v>1.1705478991767399E-3</v>
      </c>
      <c r="Q4307">
        <f t="shared" si="1331"/>
        <v>-0.38452219512269298</v>
      </c>
      <c r="R4307">
        <f t="shared" si="1332"/>
        <v>-4.5010164768769672E-4</v>
      </c>
      <c r="S4307">
        <f t="shared" si="1314"/>
        <v>-1.2903297987120004E-3</v>
      </c>
    </row>
    <row r="4308" spans="1:19" x14ac:dyDescent="0.2">
      <c r="A4308" s="3">
        <v>41453.249999989624</v>
      </c>
      <c r="B4308" s="5">
        <f t="shared" si="1324"/>
        <v>179</v>
      </c>
      <c r="C4308" s="5">
        <v>6</v>
      </c>
      <c r="D4308">
        <f t="shared" si="1325"/>
        <v>96.657534246575338</v>
      </c>
      <c r="E4308">
        <f t="shared" si="1316"/>
        <v>-2.8900147041231432</v>
      </c>
      <c r="F4308">
        <f t="shared" si="1317"/>
        <v>-14.508750704123141</v>
      </c>
      <c r="G4308">
        <f t="shared" si="1326"/>
        <v>5.758187488264614</v>
      </c>
      <c r="H4308">
        <f t="shared" si="1318"/>
        <v>-93.627187676030786</v>
      </c>
      <c r="I4308">
        <f t="shared" si="1327"/>
        <v>23.291873115320865</v>
      </c>
      <c r="J4308">
        <f t="shared" si="1328"/>
        <v>11.399688779428645</v>
      </c>
      <c r="K4308">
        <f t="shared" si="1319"/>
        <v>78.600311220571356</v>
      </c>
      <c r="L4308">
        <f t="shared" si="1329"/>
        <v>69.245951484385827</v>
      </c>
      <c r="M4308">
        <f t="shared" si="1320"/>
        <v>290.75404851561416</v>
      </c>
      <c r="N4308">
        <f t="shared" si="1330"/>
        <v>69.245951484385827</v>
      </c>
      <c r="O4308">
        <f t="shared" si="1321"/>
        <v>5.0593969222993502</v>
      </c>
      <c r="P4308">
        <f t="shared" si="1322"/>
        <v>0.46378435054825268</v>
      </c>
      <c r="Q4308">
        <f t="shared" si="1331"/>
        <v>-0.14615213920234635</v>
      </c>
      <c r="R4308">
        <f t="shared" si="1332"/>
        <v>-6.7783074961198023E-2</v>
      </c>
      <c r="S4308">
        <f t="shared" si="1314"/>
        <v>-0.19431726571116442</v>
      </c>
    </row>
    <row r="4309" spans="1:19" x14ac:dyDescent="0.2">
      <c r="A4309" s="3">
        <v>41453.291666656289</v>
      </c>
      <c r="B4309" s="5">
        <f t="shared" si="1324"/>
        <v>179</v>
      </c>
      <c r="C4309" s="5">
        <v>7</v>
      </c>
      <c r="D4309">
        <f t="shared" si="1325"/>
        <v>96.657534246575338</v>
      </c>
      <c r="E4309">
        <f t="shared" si="1316"/>
        <v>-2.8900147041231432</v>
      </c>
      <c r="F4309">
        <f t="shared" si="1317"/>
        <v>-14.508750704123141</v>
      </c>
      <c r="G4309">
        <f t="shared" si="1326"/>
        <v>6.758187488264614</v>
      </c>
      <c r="H4309">
        <f t="shared" si="1318"/>
        <v>-78.627187676030786</v>
      </c>
      <c r="I4309">
        <f t="shared" si="1327"/>
        <v>23.291873115320865</v>
      </c>
      <c r="J4309">
        <f t="shared" si="1328"/>
        <v>22.716245725574591</v>
      </c>
      <c r="K4309">
        <f t="shared" si="1319"/>
        <v>67.283754274425405</v>
      </c>
      <c r="L4309">
        <f t="shared" si="1329"/>
        <v>77.472524738170478</v>
      </c>
      <c r="M4309">
        <f t="shared" si="1320"/>
        <v>282.52747526182952</v>
      </c>
      <c r="N4309">
        <f t="shared" si="1330"/>
        <v>77.472524738170478</v>
      </c>
      <c r="O4309">
        <f t="shared" si="1321"/>
        <v>2.5895491704039673</v>
      </c>
      <c r="P4309">
        <f t="shared" si="1322"/>
        <v>0.68552826989347981</v>
      </c>
      <c r="Q4309">
        <f t="shared" si="1331"/>
        <v>0.10010217934837456</v>
      </c>
      <c r="R4309">
        <f t="shared" si="1332"/>
        <v>6.8622873821258035E-2</v>
      </c>
      <c r="S4309">
        <f t="shared" si="1314"/>
        <v>0.19672476077283918</v>
      </c>
    </row>
    <row r="4310" spans="1:19" x14ac:dyDescent="0.2">
      <c r="A4310" s="3">
        <v>41453.333333322953</v>
      </c>
      <c r="B4310" s="5">
        <f t="shared" si="1324"/>
        <v>179</v>
      </c>
      <c r="C4310" s="5">
        <v>8</v>
      </c>
      <c r="D4310">
        <f t="shared" si="1325"/>
        <v>96.657534246575338</v>
      </c>
      <c r="E4310">
        <f t="shared" si="1316"/>
        <v>-2.8900147041231432</v>
      </c>
      <c r="F4310">
        <f t="shared" si="1317"/>
        <v>-14.508750704123141</v>
      </c>
      <c r="G4310">
        <f t="shared" si="1326"/>
        <v>7.758187488264614</v>
      </c>
      <c r="H4310">
        <f t="shared" si="1318"/>
        <v>-63.627187676030786</v>
      </c>
      <c r="I4310">
        <f t="shared" si="1327"/>
        <v>23.291873115320865</v>
      </c>
      <c r="J4310">
        <f t="shared" si="1328"/>
        <v>34.399282723196663</v>
      </c>
      <c r="K4310">
        <f t="shared" si="1319"/>
        <v>55.600717276803337</v>
      </c>
      <c r="L4310">
        <f t="shared" si="1329"/>
        <v>85.802349778502744</v>
      </c>
      <c r="M4310">
        <f t="shared" si="1320"/>
        <v>274.19765022149727</v>
      </c>
      <c r="N4310">
        <f t="shared" si="1330"/>
        <v>85.802349778502744</v>
      </c>
      <c r="O4310">
        <f t="shared" si="1321"/>
        <v>1.7700472375515177</v>
      </c>
      <c r="P4310">
        <f t="shared" si="1322"/>
        <v>0.80013536371275662</v>
      </c>
      <c r="Q4310">
        <f t="shared" si="1331"/>
        <v>0.33578567634059975</v>
      </c>
      <c r="R4310">
        <f t="shared" si="1332"/>
        <v>0.26867399426831978</v>
      </c>
      <c r="S4310">
        <f t="shared" si="1314"/>
        <v>0.77022171041669452</v>
      </c>
    </row>
    <row r="4311" spans="1:19" x14ac:dyDescent="0.2">
      <c r="A4311" s="3">
        <v>41453.374999989617</v>
      </c>
      <c r="B4311" s="5">
        <f t="shared" si="1324"/>
        <v>179</v>
      </c>
      <c r="C4311" s="5">
        <v>9</v>
      </c>
      <c r="D4311">
        <f t="shared" si="1325"/>
        <v>96.657534246575338</v>
      </c>
      <c r="E4311">
        <f t="shared" si="1316"/>
        <v>-2.8900147041231432</v>
      </c>
      <c r="F4311">
        <f t="shared" si="1317"/>
        <v>-14.508750704123141</v>
      </c>
      <c r="G4311">
        <f t="shared" si="1326"/>
        <v>8.758187488264614</v>
      </c>
      <c r="H4311">
        <f t="shared" si="1318"/>
        <v>-48.627187676030786</v>
      </c>
      <c r="I4311">
        <f t="shared" si="1327"/>
        <v>23.291873115320865</v>
      </c>
      <c r="J4311">
        <f t="shared" si="1328"/>
        <v>46.206193643839526</v>
      </c>
      <c r="K4311">
        <f t="shared" si="1319"/>
        <v>43.793806356160474</v>
      </c>
      <c r="L4311">
        <f t="shared" si="1329"/>
        <v>95.153994197435708</v>
      </c>
      <c r="M4311">
        <f t="shared" si="1320"/>
        <v>264.84600580256426</v>
      </c>
      <c r="N4311">
        <f t="shared" si="1330"/>
        <v>95.153994197435708</v>
      </c>
      <c r="O4311">
        <f t="shared" si="1321"/>
        <v>1.3853580648925188</v>
      </c>
      <c r="P4311">
        <f t="shared" si="1322"/>
        <v>0.86713149606631401</v>
      </c>
      <c r="Q4311">
        <f t="shared" si="1331"/>
        <v>0.54324270068618441</v>
      </c>
      <c r="R4311">
        <f t="shared" si="1332"/>
        <v>0.47106285577311591</v>
      </c>
      <c r="S4311">
        <f t="shared" si="1314"/>
        <v>1.350420383913292</v>
      </c>
    </row>
    <row r="4312" spans="1:19" x14ac:dyDescent="0.2">
      <c r="A4312" s="3">
        <v>41453.416666656281</v>
      </c>
      <c r="B4312" s="5">
        <f t="shared" si="1324"/>
        <v>179</v>
      </c>
      <c r="C4312" s="5">
        <v>10</v>
      </c>
      <c r="D4312">
        <f t="shared" si="1325"/>
        <v>96.657534246575338</v>
      </c>
      <c r="E4312">
        <f t="shared" si="1316"/>
        <v>-2.8900147041231432</v>
      </c>
      <c r="F4312">
        <f t="shared" si="1317"/>
        <v>-14.508750704123141</v>
      </c>
      <c r="G4312">
        <f t="shared" si="1326"/>
        <v>9.758187488264614</v>
      </c>
      <c r="H4312">
        <f t="shared" si="1318"/>
        <v>-33.627187676030786</v>
      </c>
      <c r="I4312">
        <f t="shared" si="1327"/>
        <v>23.291873115320865</v>
      </c>
      <c r="J4312">
        <f t="shared" si="1328"/>
        <v>57.791243158094545</v>
      </c>
      <c r="K4312">
        <f t="shared" si="1319"/>
        <v>32.208756841905455</v>
      </c>
      <c r="L4312">
        <f t="shared" si="1329"/>
        <v>107.38596208695509</v>
      </c>
      <c r="M4312">
        <f t="shared" si="1320"/>
        <v>252.61403791304491</v>
      </c>
      <c r="N4312">
        <f t="shared" si="1330"/>
        <v>107.38596208695509</v>
      </c>
      <c r="O4312">
        <f t="shared" si="1321"/>
        <v>1.1818770308837547</v>
      </c>
      <c r="P4312">
        <f t="shared" si="1322"/>
        <v>0.90743013417791829</v>
      </c>
      <c r="Q4312">
        <f t="shared" si="1331"/>
        <v>0.70638900196153065</v>
      </c>
      <c r="R4312">
        <f t="shared" si="1332"/>
        <v>0.64099866683175755</v>
      </c>
      <c r="S4312">
        <f t="shared" si="1314"/>
        <v>1.8375842101372752</v>
      </c>
    </row>
    <row r="4313" spans="1:19" x14ac:dyDescent="0.2">
      <c r="A4313" s="3">
        <v>41453.458333322946</v>
      </c>
      <c r="B4313" s="5">
        <f t="shared" si="1324"/>
        <v>179</v>
      </c>
      <c r="C4313" s="5">
        <v>11</v>
      </c>
      <c r="D4313">
        <f t="shared" si="1325"/>
        <v>96.657534246575338</v>
      </c>
      <c r="E4313">
        <f t="shared" si="1316"/>
        <v>-2.8900147041231432</v>
      </c>
      <c r="F4313">
        <f t="shared" si="1317"/>
        <v>-14.508750704123141</v>
      </c>
      <c r="G4313">
        <f t="shared" si="1326"/>
        <v>10.758187488264614</v>
      </c>
      <c r="H4313">
        <f t="shared" si="1318"/>
        <v>-18.62718767603079</v>
      </c>
      <c r="I4313">
        <f t="shared" si="1327"/>
        <v>23.291873115320865</v>
      </c>
      <c r="J4313">
        <f t="shared" si="1328"/>
        <v>68.328664033937116</v>
      </c>
      <c r="K4313">
        <f t="shared" si="1319"/>
        <v>21.671335966062884</v>
      </c>
      <c r="L4313">
        <f t="shared" si="1329"/>
        <v>127.39615949157684</v>
      </c>
      <c r="M4313">
        <f t="shared" si="1320"/>
        <v>232.60384050842316</v>
      </c>
      <c r="N4313">
        <f t="shared" si="1330"/>
        <v>127.39615949157684</v>
      </c>
      <c r="O4313">
        <f t="shared" si="1321"/>
        <v>1.0760585830937865</v>
      </c>
      <c r="P4313">
        <f t="shared" si="1322"/>
        <v>0.93004202047716023</v>
      </c>
      <c r="Q4313">
        <f t="shared" si="1331"/>
        <v>0.81024913617022476</v>
      </c>
      <c r="R4313">
        <f t="shared" si="1332"/>
        <v>0.75356574369362961</v>
      </c>
      <c r="S4313">
        <f t="shared" si="1314"/>
        <v>2.1602861028652005</v>
      </c>
    </row>
    <row r="4314" spans="1:19" x14ac:dyDescent="0.2">
      <c r="A4314" s="3">
        <v>41453.49999998961</v>
      </c>
      <c r="B4314" s="5">
        <f t="shared" si="1324"/>
        <v>179</v>
      </c>
      <c r="C4314" s="5">
        <v>12</v>
      </c>
      <c r="D4314">
        <f t="shared" si="1325"/>
        <v>96.657534246575338</v>
      </c>
      <c r="E4314">
        <f t="shared" si="1316"/>
        <v>-2.8900147041231432</v>
      </c>
      <c r="F4314">
        <f t="shared" si="1317"/>
        <v>-14.508750704123141</v>
      </c>
      <c r="G4314">
        <f t="shared" si="1326"/>
        <v>11.758187488264614</v>
      </c>
      <c r="H4314">
        <f t="shared" si="1318"/>
        <v>-3.6271876760307897</v>
      </c>
      <c r="I4314">
        <f t="shared" si="1327"/>
        <v>23.291873115320865</v>
      </c>
      <c r="J4314">
        <f t="shared" si="1328"/>
        <v>74.9681646757262</v>
      </c>
      <c r="K4314">
        <f t="shared" si="1319"/>
        <v>15.0318353242738</v>
      </c>
      <c r="L4314">
        <f t="shared" si="1329"/>
        <v>167.05307451150716</v>
      </c>
      <c r="M4314">
        <f t="shared" si="1320"/>
        <v>192.94692548849284</v>
      </c>
      <c r="N4314">
        <f t="shared" si="1330"/>
        <v>167.05307451150716</v>
      </c>
      <c r="O4314">
        <f t="shared" si="1321"/>
        <v>1.035430496098418</v>
      </c>
      <c r="P4314">
        <f t="shared" si="1322"/>
        <v>0.93906510351268324</v>
      </c>
      <c r="Q4314">
        <f t="shared" si="1331"/>
        <v>0.84461281184015147</v>
      </c>
      <c r="R4314">
        <f t="shared" si="1332"/>
        <v>0.79314641757881033</v>
      </c>
      <c r="S4314">
        <f t="shared" si="1314"/>
        <v>2.2737540788868902</v>
      </c>
    </row>
    <row r="4315" spans="1:19" x14ac:dyDescent="0.2">
      <c r="A4315" s="3">
        <v>41453.541666656274</v>
      </c>
      <c r="B4315" s="5">
        <f t="shared" si="1324"/>
        <v>179</v>
      </c>
      <c r="C4315" s="5">
        <v>13</v>
      </c>
      <c r="D4315">
        <f t="shared" si="1325"/>
        <v>96.657534246575338</v>
      </c>
      <c r="E4315">
        <f t="shared" si="1316"/>
        <v>-2.8900147041231432</v>
      </c>
      <c r="F4315">
        <f t="shared" si="1317"/>
        <v>-14.508750704123141</v>
      </c>
      <c r="G4315">
        <f t="shared" si="1326"/>
        <v>12.758187488264614</v>
      </c>
      <c r="H4315">
        <f t="shared" si="1318"/>
        <v>11.37281232396921</v>
      </c>
      <c r="I4315">
        <f t="shared" si="1327"/>
        <v>23.291873115320865</v>
      </c>
      <c r="J4315">
        <f t="shared" si="1328"/>
        <v>72.367695082962854</v>
      </c>
      <c r="K4315">
        <f t="shared" si="1319"/>
        <v>17.632304917037146</v>
      </c>
      <c r="L4315">
        <f t="shared" si="1329"/>
        <v>143.27723390008452</v>
      </c>
      <c r="M4315">
        <f t="shared" si="1320"/>
        <v>216.72276609991548</v>
      </c>
      <c r="N4315">
        <f t="shared" si="1330"/>
        <v>216.72276609991548</v>
      </c>
      <c r="O4315">
        <f t="shared" si="1321"/>
        <v>1.0492958872771538</v>
      </c>
      <c r="P4315">
        <f t="shared" si="1322"/>
        <v>0.9359633226655738</v>
      </c>
      <c r="Q4315">
        <f t="shared" si="1331"/>
        <v>0.83507816413089719</v>
      </c>
      <c r="R4315">
        <f t="shared" si="1332"/>
        <v>0.78160253318542194</v>
      </c>
      <c r="S4315">
        <f t="shared" si="1314"/>
        <v>2.2406606252143755</v>
      </c>
    </row>
    <row r="4316" spans="1:19" x14ac:dyDescent="0.2">
      <c r="A4316" s="3">
        <v>41453.583333322938</v>
      </c>
      <c r="B4316" s="5">
        <f t="shared" si="1324"/>
        <v>179</v>
      </c>
      <c r="C4316" s="5">
        <v>14</v>
      </c>
      <c r="D4316">
        <f t="shared" si="1325"/>
        <v>96.657534246575338</v>
      </c>
      <c r="E4316">
        <f t="shared" si="1316"/>
        <v>-2.8900147041231432</v>
      </c>
      <c r="F4316">
        <f t="shared" si="1317"/>
        <v>-14.508750704123141</v>
      </c>
      <c r="G4316">
        <f t="shared" si="1326"/>
        <v>13.758187488264614</v>
      </c>
      <c r="H4316">
        <f t="shared" si="1318"/>
        <v>26.37281232396921</v>
      </c>
      <c r="I4316">
        <f t="shared" si="1327"/>
        <v>23.291873115320865</v>
      </c>
      <c r="J4316">
        <f t="shared" si="1328"/>
        <v>63.113184742857221</v>
      </c>
      <c r="K4316">
        <f t="shared" si="1319"/>
        <v>26.886815257142779</v>
      </c>
      <c r="L4316">
        <f t="shared" si="1329"/>
        <v>115.54927766886023</v>
      </c>
      <c r="M4316">
        <f t="shared" si="1320"/>
        <v>244.45072233113979</v>
      </c>
      <c r="N4316">
        <f t="shared" si="1330"/>
        <v>244.45072233113979</v>
      </c>
      <c r="O4316">
        <f t="shared" si="1321"/>
        <v>1.1211998932501781</v>
      </c>
      <c r="P4316">
        <f t="shared" si="1322"/>
        <v>0.92024395824811978</v>
      </c>
      <c r="Q4316">
        <f t="shared" si="1331"/>
        <v>0.76495156401333086</v>
      </c>
      <c r="R4316">
        <f t="shared" si="1332"/>
        <v>0.70394205513571761</v>
      </c>
      <c r="S4316">
        <f t="shared" si="1314"/>
        <v>2.0180272944444293</v>
      </c>
    </row>
    <row r="4317" spans="1:19" x14ac:dyDescent="0.2">
      <c r="A4317" s="3">
        <v>41453.624999989603</v>
      </c>
      <c r="B4317" s="5">
        <f t="shared" si="1324"/>
        <v>179</v>
      </c>
      <c r="C4317" s="5">
        <v>15</v>
      </c>
      <c r="D4317">
        <f t="shared" si="1325"/>
        <v>96.657534246575338</v>
      </c>
      <c r="E4317">
        <f t="shared" si="1316"/>
        <v>-2.8900147041231432</v>
      </c>
      <c r="F4317">
        <f t="shared" si="1317"/>
        <v>-14.508750704123141</v>
      </c>
      <c r="G4317">
        <f t="shared" si="1326"/>
        <v>14.758187488264614</v>
      </c>
      <c r="H4317">
        <f t="shared" si="1318"/>
        <v>41.372812323969214</v>
      </c>
      <c r="I4317">
        <f t="shared" si="1327"/>
        <v>23.291873115320865</v>
      </c>
      <c r="J4317">
        <f t="shared" si="1328"/>
        <v>51.868136203053623</v>
      </c>
      <c r="K4317">
        <f t="shared" si="1319"/>
        <v>38.131863796946377</v>
      </c>
      <c r="L4317">
        <f t="shared" si="1329"/>
        <v>100.52247163516836</v>
      </c>
      <c r="M4317">
        <f t="shared" si="1320"/>
        <v>259.47752836483164</v>
      </c>
      <c r="N4317">
        <f t="shared" si="1330"/>
        <v>259.47752836483164</v>
      </c>
      <c r="O4317">
        <f t="shared" si="1321"/>
        <v>1.2713075123723478</v>
      </c>
      <c r="P4317">
        <f t="shared" si="1322"/>
        <v>0.88923772070036866</v>
      </c>
      <c r="Q4317">
        <f t="shared" si="1331"/>
        <v>0.62860929707537738</v>
      </c>
      <c r="R4317">
        <f t="shared" si="1332"/>
        <v>0.55898309854236949</v>
      </c>
      <c r="S4317">
        <f t="shared" si="1314"/>
        <v>1.6024659157125354</v>
      </c>
    </row>
    <row r="4318" spans="1:19" x14ac:dyDescent="0.2">
      <c r="A4318" s="3">
        <v>41453.666666656267</v>
      </c>
      <c r="B4318" s="5">
        <f t="shared" si="1324"/>
        <v>179</v>
      </c>
      <c r="C4318" s="5">
        <v>16</v>
      </c>
      <c r="D4318">
        <f t="shared" si="1325"/>
        <v>96.657534246575338</v>
      </c>
      <c r="E4318">
        <f t="shared" si="1316"/>
        <v>-2.8900147041231432</v>
      </c>
      <c r="F4318">
        <f t="shared" si="1317"/>
        <v>-14.508750704123141</v>
      </c>
      <c r="G4318">
        <f t="shared" si="1326"/>
        <v>15.758187488264614</v>
      </c>
      <c r="H4318">
        <f t="shared" si="1318"/>
        <v>56.372812323969214</v>
      </c>
      <c r="I4318">
        <f t="shared" si="1327"/>
        <v>23.291873115320865</v>
      </c>
      <c r="J4318">
        <f t="shared" si="1328"/>
        <v>40.110748586705334</v>
      </c>
      <c r="K4318">
        <f t="shared" si="1319"/>
        <v>49.889251413294666</v>
      </c>
      <c r="L4318">
        <f t="shared" si="1329"/>
        <v>90.117431934888941</v>
      </c>
      <c r="M4318">
        <f t="shared" si="1320"/>
        <v>269.88256806511106</v>
      </c>
      <c r="N4318">
        <f t="shared" si="1330"/>
        <v>269.88256806511106</v>
      </c>
      <c r="O4318">
        <f t="shared" si="1321"/>
        <v>1.5521512345738615</v>
      </c>
      <c r="P4318">
        <f t="shared" si="1322"/>
        <v>0.83676535066856528</v>
      </c>
      <c r="Q4318">
        <f t="shared" si="1331"/>
        <v>0.44067495547817431</v>
      </c>
      <c r="R4318">
        <f t="shared" si="1332"/>
        <v>0.36874153365154894</v>
      </c>
      <c r="S4318">
        <f t="shared" ref="S4318:S4381" si="1334">R4318*$E$10</f>
        <v>1.0570905290786454</v>
      </c>
    </row>
    <row r="4319" spans="1:19" x14ac:dyDescent="0.2">
      <c r="A4319" s="3">
        <v>41453.708333322931</v>
      </c>
      <c r="B4319" s="5">
        <f t="shared" si="1324"/>
        <v>179</v>
      </c>
      <c r="C4319" s="5">
        <v>17</v>
      </c>
      <c r="D4319">
        <f t="shared" si="1325"/>
        <v>96.657534246575338</v>
      </c>
      <c r="E4319">
        <f t="shared" ref="E4319:E4382" si="1335">9.87*SIN(RADIANS(2*D4319))-7.53*COS(RADIANS(D4319))-1.5*SIN(RADIANS(D4319))</f>
        <v>-2.8900147041231432</v>
      </c>
      <c r="F4319">
        <f t="shared" ref="F4319:F4382" si="1336">4*($B$6-$B$5)+E4319</f>
        <v>-14.508750704123141</v>
      </c>
      <c r="G4319">
        <f t="shared" si="1326"/>
        <v>16.758187488264614</v>
      </c>
      <c r="H4319">
        <f t="shared" ref="H4319:H4382" si="1337">15*(G4319-12)</f>
        <v>71.372812323969214</v>
      </c>
      <c r="I4319">
        <f t="shared" si="1327"/>
        <v>23.291873115320865</v>
      </c>
      <c r="J4319">
        <f t="shared" si="1328"/>
        <v>28.335060874220446</v>
      </c>
      <c r="K4319">
        <f t="shared" ref="K4319:K4382" si="1338">90-J4319</f>
        <v>61.664939125779554</v>
      </c>
      <c r="L4319">
        <f t="shared" si="1329"/>
        <v>81.442733592735948</v>
      </c>
      <c r="M4319">
        <f t="shared" ref="M4319:M4382" si="1339">360-L4319</f>
        <v>278.55726640726402</v>
      </c>
      <c r="N4319">
        <f t="shared" si="1330"/>
        <v>278.55726640726402</v>
      </c>
      <c r="O4319">
        <f t="shared" ref="O4319:O4382" si="1340">1/(COS(RADIANS(K4319)))</f>
        <v>2.1069180478648182</v>
      </c>
      <c r="P4319">
        <f t="shared" ref="P4319:P4382" si="1341">1.353*0.7^(O4319^0.678)</f>
        <v>0.74913463862466645</v>
      </c>
      <c r="Q4319">
        <f t="shared" si="1331"/>
        <v>0.21652608109717725</v>
      </c>
      <c r="R4319">
        <f t="shared" si="1332"/>
        <v>0.16220718751554911</v>
      </c>
      <c r="S4319">
        <f t="shared" si="1334"/>
        <v>0.46500777922457559</v>
      </c>
    </row>
    <row r="4320" spans="1:19" x14ac:dyDescent="0.2">
      <c r="A4320" s="3">
        <v>41453.749999989595</v>
      </c>
      <c r="B4320" s="5">
        <f t="shared" si="1324"/>
        <v>179</v>
      </c>
      <c r="C4320" s="5">
        <v>18</v>
      </c>
      <c r="D4320">
        <f t="shared" si="1325"/>
        <v>96.657534246575338</v>
      </c>
      <c r="E4320">
        <f t="shared" si="1335"/>
        <v>-2.8900147041231432</v>
      </c>
      <c r="F4320">
        <f t="shared" si="1336"/>
        <v>-14.508750704123141</v>
      </c>
      <c r="G4320">
        <f t="shared" si="1326"/>
        <v>17.758187488264614</v>
      </c>
      <c r="H4320">
        <f t="shared" si="1337"/>
        <v>86.372812323969214</v>
      </c>
      <c r="I4320">
        <f t="shared" si="1327"/>
        <v>23.291873115320865</v>
      </c>
      <c r="J4320">
        <f t="shared" si="1328"/>
        <v>16.811972176014766</v>
      </c>
      <c r="K4320">
        <f t="shared" si="1338"/>
        <v>73.188027823985237</v>
      </c>
      <c r="L4320">
        <f t="shared" si="1329"/>
        <v>73.253877853603427</v>
      </c>
      <c r="M4320">
        <f t="shared" si="1339"/>
        <v>286.7461221463966</v>
      </c>
      <c r="N4320">
        <f t="shared" si="1330"/>
        <v>286.7461221463966</v>
      </c>
      <c r="O4320">
        <f t="shared" si="1340"/>
        <v>3.4574341728195614</v>
      </c>
      <c r="P4320">
        <f t="shared" si="1341"/>
        <v>0.59169965713620531</v>
      </c>
      <c r="Q4320">
        <f t="shared" si="1331"/>
        <v>-2.6897222408801935E-2</v>
      </c>
      <c r="R4320">
        <f t="shared" si="1332"/>
        <v>-1.5915077277204363E-2</v>
      </c>
      <c r="S4320">
        <f t="shared" si="1334"/>
        <v>-4.5624579614580177E-2</v>
      </c>
    </row>
    <row r="4321" spans="1:20" x14ac:dyDescent="0.2">
      <c r="A4321" s="3">
        <v>41453.79166665626</v>
      </c>
      <c r="B4321" s="5">
        <f t="shared" si="1324"/>
        <v>179</v>
      </c>
      <c r="C4321" s="5">
        <v>19</v>
      </c>
      <c r="D4321">
        <f t="shared" si="1325"/>
        <v>96.657534246575338</v>
      </c>
      <c r="E4321">
        <f t="shared" si="1335"/>
        <v>-2.8900147041231432</v>
      </c>
      <c r="F4321">
        <f t="shared" si="1336"/>
        <v>-14.508750704123141</v>
      </c>
      <c r="G4321">
        <f t="shared" si="1326"/>
        <v>18.758187488264614</v>
      </c>
      <c r="H4321">
        <f t="shared" si="1337"/>
        <v>101.37281232396921</v>
      </c>
      <c r="I4321">
        <f t="shared" si="1327"/>
        <v>23.291873115320865</v>
      </c>
      <c r="J4321">
        <f t="shared" si="1328"/>
        <v>5.7804160936209845</v>
      </c>
      <c r="K4321">
        <f t="shared" si="1338"/>
        <v>84.219583906379015</v>
      </c>
      <c r="L4321">
        <f t="shared" si="1329"/>
        <v>64.832665794727887</v>
      </c>
      <c r="M4321">
        <f t="shared" si="1339"/>
        <v>295.16733420527214</v>
      </c>
      <c r="N4321">
        <f t="shared" si="1330"/>
        <v>295.16733420527214</v>
      </c>
      <c r="O4321">
        <f t="shared" si="1340"/>
        <v>9.9288856047133596</v>
      </c>
      <c r="P4321">
        <f t="shared" si="1341"/>
        <v>0.24937864437638127</v>
      </c>
      <c r="Q4321">
        <f t="shared" si="1331"/>
        <v>-0.27138675877737922</v>
      </c>
      <c r="R4321">
        <f t="shared" si="1332"/>
        <v>-6.7678062005602821E-2</v>
      </c>
      <c r="S4321">
        <f t="shared" si="1334"/>
        <v>-0.19401621961068596</v>
      </c>
    </row>
    <row r="4322" spans="1:20" x14ac:dyDescent="0.2">
      <c r="A4322" s="3">
        <v>41453.833333322924</v>
      </c>
      <c r="B4322" s="5">
        <f t="shared" si="1324"/>
        <v>179</v>
      </c>
      <c r="C4322" s="5">
        <v>20</v>
      </c>
      <c r="D4322">
        <f t="shared" si="1325"/>
        <v>96.657534246575338</v>
      </c>
      <c r="E4322">
        <f t="shared" si="1335"/>
        <v>-2.8900147041231432</v>
      </c>
      <c r="F4322">
        <f t="shared" si="1336"/>
        <v>-14.508750704123141</v>
      </c>
      <c r="G4322">
        <f t="shared" si="1326"/>
        <v>19.758187488264614</v>
      </c>
      <c r="H4322">
        <f t="shared" si="1337"/>
        <v>116.37281232396921</v>
      </c>
      <c r="I4322">
        <f t="shared" si="1327"/>
        <v>23.291873115320865</v>
      </c>
      <c r="J4322">
        <f t="shared" si="1328"/>
        <v>-4.4778006183565759</v>
      </c>
      <c r="K4322">
        <f t="shared" si="1338"/>
        <v>94.477800618356582</v>
      </c>
      <c r="L4322">
        <f t="shared" si="1329"/>
        <v>55.631771247902407</v>
      </c>
      <c r="M4322">
        <f t="shared" si="1339"/>
        <v>304.36822875209759</v>
      </c>
      <c r="N4322">
        <f t="shared" si="1330"/>
        <v>304.36822875209759</v>
      </c>
      <c r="O4322">
        <f t="shared" si="1340"/>
        <v>-12.808552927332943</v>
      </c>
      <c r="P4322" t="e">
        <f t="shared" si="1341"/>
        <v>#NUM!</v>
      </c>
      <c r="Q4322">
        <f t="shared" si="1331"/>
        <v>-0.4985787184699883</v>
      </c>
      <c r="R4322" t="e">
        <f t="shared" si="1332"/>
        <v>#NUM!</v>
      </c>
      <c r="S4322" t="e">
        <f t="shared" si="1334"/>
        <v>#NUM!</v>
      </c>
    </row>
    <row r="4323" spans="1:20" x14ac:dyDescent="0.2">
      <c r="A4323" s="3">
        <v>41453.874999989588</v>
      </c>
      <c r="B4323" s="5">
        <f t="shared" si="1324"/>
        <v>179</v>
      </c>
      <c r="C4323" s="5">
        <v>21</v>
      </c>
      <c r="D4323">
        <f t="shared" si="1325"/>
        <v>96.657534246575338</v>
      </c>
      <c r="E4323">
        <f t="shared" si="1335"/>
        <v>-2.8900147041231432</v>
      </c>
      <c r="F4323">
        <f t="shared" si="1336"/>
        <v>-14.508750704123141</v>
      </c>
      <c r="G4323">
        <f t="shared" si="1326"/>
        <v>20.758187488264614</v>
      </c>
      <c r="H4323">
        <f t="shared" si="1337"/>
        <v>131.37281232396921</v>
      </c>
      <c r="I4323">
        <f t="shared" si="1327"/>
        <v>23.291873115320865</v>
      </c>
      <c r="J4323">
        <f t="shared" si="1328"/>
        <v>-13.588746330004586</v>
      </c>
      <c r="K4323">
        <f t="shared" si="1338"/>
        <v>103.58874633000458</v>
      </c>
      <c r="L4323">
        <f t="shared" si="1329"/>
        <v>45.163135704847491</v>
      </c>
      <c r="M4323">
        <f t="shared" si="1339"/>
        <v>314.83686429515251</v>
      </c>
      <c r="N4323">
        <f t="shared" si="1330"/>
        <v>314.83686429515251</v>
      </c>
      <c r="O4323">
        <f t="shared" si="1340"/>
        <v>-4.2562029501229635</v>
      </c>
      <c r="P4323" t="e">
        <f t="shared" si="1341"/>
        <v>#NUM!</v>
      </c>
      <c r="Q4323">
        <f t="shared" si="1331"/>
        <v>-0.69160915728969841</v>
      </c>
      <c r="R4323" t="e">
        <f t="shared" si="1332"/>
        <v>#NUM!</v>
      </c>
      <c r="S4323" t="e">
        <f t="shared" si="1334"/>
        <v>#NUM!</v>
      </c>
    </row>
    <row r="4324" spans="1:20" x14ac:dyDescent="0.2">
      <c r="A4324" s="3">
        <v>41453.916666656252</v>
      </c>
      <c r="B4324" s="5">
        <f t="shared" si="1324"/>
        <v>179</v>
      </c>
      <c r="C4324" s="5">
        <v>22</v>
      </c>
      <c r="D4324">
        <f t="shared" si="1325"/>
        <v>96.657534246575338</v>
      </c>
      <c r="E4324">
        <f t="shared" si="1335"/>
        <v>-2.8900147041231432</v>
      </c>
      <c r="F4324">
        <f t="shared" si="1336"/>
        <v>-14.508750704123141</v>
      </c>
      <c r="G4324">
        <f t="shared" si="1326"/>
        <v>21.758187488264614</v>
      </c>
      <c r="H4324">
        <f t="shared" si="1337"/>
        <v>146.37281232396921</v>
      </c>
      <c r="I4324">
        <f t="shared" si="1327"/>
        <v>23.291873115320865</v>
      </c>
      <c r="J4324">
        <f t="shared" si="1328"/>
        <v>-21.052784560389835</v>
      </c>
      <c r="K4324">
        <f t="shared" si="1338"/>
        <v>111.05278456038984</v>
      </c>
      <c r="L4324">
        <f t="shared" si="1329"/>
        <v>33.027101301475597</v>
      </c>
      <c r="M4324">
        <f t="shared" si="1339"/>
        <v>326.97289869852443</v>
      </c>
      <c r="N4324">
        <f t="shared" si="1330"/>
        <v>326.97289869852443</v>
      </c>
      <c r="O4324">
        <f t="shared" si="1340"/>
        <v>-2.7837483633439524</v>
      </c>
      <c r="P4324" t="e">
        <f t="shared" si="1341"/>
        <v>#NUM!</v>
      </c>
      <c r="Q4324">
        <f t="shared" si="1331"/>
        <v>-0.8374230116909982</v>
      </c>
      <c r="R4324" t="e">
        <f t="shared" si="1332"/>
        <v>#NUM!</v>
      </c>
      <c r="S4324" t="e">
        <f t="shared" si="1334"/>
        <v>#NUM!</v>
      </c>
    </row>
    <row r="4325" spans="1:20" x14ac:dyDescent="0.2">
      <c r="A4325" s="3">
        <v>41453.958333322917</v>
      </c>
      <c r="B4325" s="5">
        <f t="shared" si="1324"/>
        <v>179</v>
      </c>
      <c r="C4325" s="5">
        <v>23</v>
      </c>
      <c r="D4325">
        <f t="shared" si="1325"/>
        <v>96.657534246575338</v>
      </c>
      <c r="E4325">
        <f t="shared" si="1335"/>
        <v>-2.8900147041231432</v>
      </c>
      <c r="F4325">
        <f t="shared" si="1336"/>
        <v>-14.508750704123141</v>
      </c>
      <c r="G4325">
        <f t="shared" si="1326"/>
        <v>22.758187488264614</v>
      </c>
      <c r="H4325">
        <f t="shared" si="1337"/>
        <v>161.37281232396921</v>
      </c>
      <c r="I4325">
        <f t="shared" si="1327"/>
        <v>23.291873115320865</v>
      </c>
      <c r="J4325">
        <f t="shared" si="1328"/>
        <v>-26.259257193427086</v>
      </c>
      <c r="K4325">
        <f t="shared" si="1338"/>
        <v>116.25925719342709</v>
      </c>
      <c r="L4325">
        <f t="shared" si="1329"/>
        <v>19.095168117149143</v>
      </c>
      <c r="M4325">
        <f t="shared" si="1339"/>
        <v>340.90483188285089</v>
      </c>
      <c r="N4325">
        <f t="shared" si="1330"/>
        <v>340.90483188285089</v>
      </c>
      <c r="O4325">
        <f t="shared" si="1340"/>
        <v>-2.2602262141000189</v>
      </c>
      <c r="P4325" t="e">
        <f t="shared" si="1341"/>
        <v>#NUM!</v>
      </c>
      <c r="Q4325">
        <f t="shared" si="1331"/>
        <v>-0.92935333291085809</v>
      </c>
      <c r="R4325" t="e">
        <f t="shared" si="1332"/>
        <v>#NUM!</v>
      </c>
      <c r="S4325" t="e">
        <f t="shared" si="1334"/>
        <v>#NUM!</v>
      </c>
    </row>
    <row r="4326" spans="1:20" x14ac:dyDescent="0.2">
      <c r="A4326" s="3">
        <v>41453.999999989581</v>
      </c>
      <c r="B4326" s="5">
        <f t="shared" si="1324"/>
        <v>180</v>
      </c>
      <c r="C4326" s="5">
        <v>0</v>
      </c>
      <c r="D4326">
        <f t="shared" si="1325"/>
        <v>97.643835616438352</v>
      </c>
      <c r="E4326">
        <f t="shared" si="1335"/>
        <v>-3.0874487690131183</v>
      </c>
      <c r="F4326">
        <f t="shared" si="1336"/>
        <v>-14.706184769013117</v>
      </c>
      <c r="G4326">
        <f t="shared" si="1326"/>
        <v>-0.24510307948355195</v>
      </c>
      <c r="H4326">
        <f t="shared" si="1337"/>
        <v>-183.67654619225328</v>
      </c>
      <c r="I4326">
        <f t="shared" si="1327"/>
        <v>23.241624800646512</v>
      </c>
      <c r="J4326">
        <f t="shared" si="1328"/>
        <v>-28.661028103429359</v>
      </c>
      <c r="K4326">
        <f t="shared" si="1338"/>
        <v>118.66102810342936</v>
      </c>
      <c r="L4326">
        <f t="shared" si="1329"/>
        <v>3.8501653695781215</v>
      </c>
      <c r="M4326">
        <f t="shared" si="1339"/>
        <v>356.14983463042188</v>
      </c>
      <c r="N4326">
        <f t="shared" si="1330"/>
        <v>3.8501653695781215</v>
      </c>
      <c r="O4326">
        <f t="shared" si="1340"/>
        <v>-2.084954549757585</v>
      </c>
      <c r="P4326" t="e">
        <f t="shared" si="1341"/>
        <v>#NUM!</v>
      </c>
      <c r="Q4326">
        <f t="shared" si="1331"/>
        <v>-0.9677384726486874</v>
      </c>
      <c r="R4326" t="e">
        <f t="shared" si="1332"/>
        <v>#NUM!</v>
      </c>
      <c r="S4326" t="e">
        <f t="shared" si="1334"/>
        <v>#NUM!</v>
      </c>
      <c r="T4326">
        <f t="shared" ref="T4326" si="1342">SUMIF(S4332:S4346,"&gt;0,01")</f>
        <v>15.980954907069332</v>
      </c>
    </row>
    <row r="4327" spans="1:20" x14ac:dyDescent="0.2">
      <c r="A4327" s="3">
        <v>41454.041666656245</v>
      </c>
      <c r="B4327" s="5">
        <f t="shared" si="1324"/>
        <v>180</v>
      </c>
      <c r="C4327" s="5">
        <v>1</v>
      </c>
      <c r="D4327">
        <f t="shared" si="1325"/>
        <v>97.643835616438352</v>
      </c>
      <c r="E4327">
        <f t="shared" si="1335"/>
        <v>-3.0874487690131183</v>
      </c>
      <c r="F4327">
        <f t="shared" si="1336"/>
        <v>-14.706184769013117</v>
      </c>
      <c r="G4327">
        <f t="shared" si="1326"/>
        <v>0.75489692051644808</v>
      </c>
      <c r="H4327">
        <f t="shared" si="1337"/>
        <v>-168.67654619225328</v>
      </c>
      <c r="I4327">
        <f t="shared" si="1327"/>
        <v>23.241624800646512</v>
      </c>
      <c r="J4327">
        <f t="shared" si="1328"/>
        <v>-27.841198539213888</v>
      </c>
      <c r="K4327">
        <f t="shared" si="1338"/>
        <v>117.84119853921389</v>
      </c>
      <c r="L4327">
        <f t="shared" si="1329"/>
        <v>11.772797070285435</v>
      </c>
      <c r="M4327">
        <f t="shared" si="1339"/>
        <v>348.22720292971457</v>
      </c>
      <c r="N4327">
        <f t="shared" si="1330"/>
        <v>11.772797070285435</v>
      </c>
      <c r="O4327">
        <f t="shared" si="1340"/>
        <v>-2.1412241024838798</v>
      </c>
      <c r="P4327" t="e">
        <f t="shared" si="1341"/>
        <v>#NUM!</v>
      </c>
      <c r="Q4327">
        <f t="shared" si="1331"/>
        <v>-0.95470293812389206</v>
      </c>
      <c r="R4327" t="e">
        <f t="shared" si="1332"/>
        <v>#NUM!</v>
      </c>
      <c r="S4327" t="e">
        <f t="shared" si="1334"/>
        <v>#NUM!</v>
      </c>
    </row>
    <row r="4328" spans="1:20" x14ac:dyDescent="0.2">
      <c r="A4328" s="3">
        <v>41454.083333322909</v>
      </c>
      <c r="B4328" s="5">
        <f t="shared" si="1324"/>
        <v>180</v>
      </c>
      <c r="C4328" s="5">
        <v>2</v>
      </c>
      <c r="D4328">
        <f t="shared" si="1325"/>
        <v>97.643835616438352</v>
      </c>
      <c r="E4328">
        <f t="shared" si="1335"/>
        <v>-3.0874487690131183</v>
      </c>
      <c r="F4328">
        <f t="shared" si="1336"/>
        <v>-14.706184769013117</v>
      </c>
      <c r="G4328">
        <f t="shared" si="1326"/>
        <v>1.754896920516448</v>
      </c>
      <c r="H4328">
        <f t="shared" si="1337"/>
        <v>-153.67654619225328</v>
      </c>
      <c r="I4328">
        <f t="shared" si="1327"/>
        <v>23.241624800646512</v>
      </c>
      <c r="J4328">
        <f t="shared" si="1328"/>
        <v>-23.956015330397562</v>
      </c>
      <c r="K4328">
        <f t="shared" si="1338"/>
        <v>113.95601533039756</v>
      </c>
      <c r="L4328">
        <f t="shared" si="1329"/>
        <v>26.478385793586909</v>
      </c>
      <c r="M4328">
        <f t="shared" si="1339"/>
        <v>333.52161420641312</v>
      </c>
      <c r="N4328">
        <f t="shared" si="1330"/>
        <v>26.478385793586909</v>
      </c>
      <c r="O4328">
        <f t="shared" si="1340"/>
        <v>-2.4628405680502015</v>
      </c>
      <c r="P4328" t="e">
        <f t="shared" si="1341"/>
        <v>#NUM!</v>
      </c>
      <c r="Q4328">
        <f t="shared" si="1331"/>
        <v>-0.88923248969945945</v>
      </c>
      <c r="R4328" t="e">
        <f t="shared" si="1332"/>
        <v>#NUM!</v>
      </c>
      <c r="S4328" t="e">
        <f t="shared" si="1334"/>
        <v>#NUM!</v>
      </c>
    </row>
    <row r="4329" spans="1:20" x14ac:dyDescent="0.2">
      <c r="A4329" s="3">
        <v>41454.124999989574</v>
      </c>
      <c r="B4329" s="5">
        <f t="shared" si="1324"/>
        <v>180</v>
      </c>
      <c r="C4329" s="5">
        <v>3</v>
      </c>
      <c r="D4329">
        <f t="shared" si="1325"/>
        <v>97.643835616438352</v>
      </c>
      <c r="E4329">
        <f t="shared" si="1335"/>
        <v>-3.0874487690131183</v>
      </c>
      <c r="F4329">
        <f t="shared" si="1336"/>
        <v>-14.706184769013117</v>
      </c>
      <c r="G4329">
        <f t="shared" si="1326"/>
        <v>2.754896920516448</v>
      </c>
      <c r="H4329">
        <f t="shared" si="1337"/>
        <v>-138.67654619225328</v>
      </c>
      <c r="I4329">
        <f t="shared" si="1327"/>
        <v>23.241624800646512</v>
      </c>
      <c r="J4329">
        <f t="shared" si="1328"/>
        <v>-17.50691267674593</v>
      </c>
      <c r="K4329">
        <f t="shared" si="1338"/>
        <v>107.50691267674593</v>
      </c>
      <c r="L4329">
        <f t="shared" si="1329"/>
        <v>39.50847389208954</v>
      </c>
      <c r="M4329">
        <f t="shared" si="1339"/>
        <v>320.49152610791043</v>
      </c>
      <c r="N4329">
        <f t="shared" si="1330"/>
        <v>39.50847389208954</v>
      </c>
      <c r="O4329">
        <f t="shared" si="1340"/>
        <v>-3.3242375293127986</v>
      </c>
      <c r="P4329" t="e">
        <f t="shared" si="1341"/>
        <v>#NUM!</v>
      </c>
      <c r="Q4329">
        <f t="shared" si="1331"/>
        <v>-0.76924008633200369</v>
      </c>
      <c r="R4329" t="e">
        <f t="shared" si="1332"/>
        <v>#NUM!</v>
      </c>
      <c r="S4329" t="e">
        <f t="shared" si="1334"/>
        <v>#NUM!</v>
      </c>
    </row>
    <row r="4330" spans="1:20" x14ac:dyDescent="0.2">
      <c r="A4330" s="3">
        <v>41454.166666656238</v>
      </c>
      <c r="B4330" s="5">
        <f t="shared" si="1324"/>
        <v>180</v>
      </c>
      <c r="C4330" s="5">
        <v>4</v>
      </c>
      <c r="D4330">
        <f t="shared" si="1325"/>
        <v>97.643835616438352</v>
      </c>
      <c r="E4330">
        <f t="shared" si="1335"/>
        <v>-3.0874487690131183</v>
      </c>
      <c r="F4330">
        <f t="shared" si="1336"/>
        <v>-14.706184769013117</v>
      </c>
      <c r="G4330">
        <f t="shared" si="1326"/>
        <v>3.754896920516448</v>
      </c>
      <c r="H4330">
        <f t="shared" si="1337"/>
        <v>-123.67654619225328</v>
      </c>
      <c r="I4330">
        <f t="shared" si="1327"/>
        <v>23.241624800646512</v>
      </c>
      <c r="J4330">
        <f t="shared" si="1328"/>
        <v>-9.1227258429505227</v>
      </c>
      <c r="K4330">
        <f t="shared" si="1338"/>
        <v>99.12272584295053</v>
      </c>
      <c r="L4330">
        <f t="shared" si="1329"/>
        <v>50.754715436815815</v>
      </c>
      <c r="M4330">
        <f t="shared" si="1339"/>
        <v>309.24528456318421</v>
      </c>
      <c r="N4330">
        <f t="shared" si="1330"/>
        <v>50.754715436815815</v>
      </c>
      <c r="O4330">
        <f t="shared" si="1340"/>
        <v>-6.3071704242654469</v>
      </c>
      <c r="P4330" t="e">
        <f t="shared" si="1341"/>
        <v>#NUM!</v>
      </c>
      <c r="Q4330">
        <f t="shared" si="1331"/>
        <v>-0.5978334162918959</v>
      </c>
      <c r="R4330" t="e">
        <f t="shared" si="1332"/>
        <v>#NUM!</v>
      </c>
      <c r="S4330" t="e">
        <f t="shared" si="1334"/>
        <v>#NUM!</v>
      </c>
    </row>
    <row r="4331" spans="1:20" x14ac:dyDescent="0.2">
      <c r="A4331" s="3">
        <v>41454.208333322902</v>
      </c>
      <c r="B4331" s="5">
        <f t="shared" si="1324"/>
        <v>180</v>
      </c>
      <c r="C4331" s="5">
        <v>5</v>
      </c>
      <c r="D4331">
        <f t="shared" si="1325"/>
        <v>97.643835616438352</v>
      </c>
      <c r="E4331">
        <f t="shared" si="1335"/>
        <v>-3.0874487690131183</v>
      </c>
      <c r="F4331">
        <f t="shared" si="1336"/>
        <v>-14.706184769013117</v>
      </c>
      <c r="G4331">
        <f t="shared" si="1326"/>
        <v>4.7548969205164484</v>
      </c>
      <c r="H4331">
        <f t="shared" si="1337"/>
        <v>-108.67654619225327</v>
      </c>
      <c r="I4331">
        <f t="shared" si="1327"/>
        <v>23.241624800646512</v>
      </c>
      <c r="J4331">
        <f t="shared" si="1328"/>
        <v>0.63500591699272446</v>
      </c>
      <c r="K4331">
        <f t="shared" si="1338"/>
        <v>89.364994083007275</v>
      </c>
      <c r="L4331">
        <f t="shared" si="1329"/>
        <v>60.518786136515629</v>
      </c>
      <c r="M4331">
        <f t="shared" si="1339"/>
        <v>299.48121386348436</v>
      </c>
      <c r="N4331">
        <f t="shared" si="1330"/>
        <v>60.518786136515629</v>
      </c>
      <c r="O4331">
        <f t="shared" si="1340"/>
        <v>90.230580459908083</v>
      </c>
      <c r="P4331">
        <f t="shared" si="1341"/>
        <v>7.1114057185889148E-4</v>
      </c>
      <c r="Q4331">
        <f t="shared" si="1331"/>
        <v>-0.38524408202920946</v>
      </c>
      <c r="R4331">
        <f t="shared" si="1332"/>
        <v>-2.7396269679950573E-4</v>
      </c>
      <c r="S4331">
        <f t="shared" si="1334"/>
        <v>-7.8538310897537686E-4</v>
      </c>
    </row>
    <row r="4332" spans="1:20" x14ac:dyDescent="0.2">
      <c r="A4332" s="3">
        <v>41454.249999989566</v>
      </c>
      <c r="B4332" s="5">
        <f t="shared" si="1324"/>
        <v>180</v>
      </c>
      <c r="C4332" s="5">
        <v>6</v>
      </c>
      <c r="D4332">
        <f t="shared" si="1325"/>
        <v>97.643835616438352</v>
      </c>
      <c r="E4332">
        <f t="shared" si="1335"/>
        <v>-3.0874487690131183</v>
      </c>
      <c r="F4332">
        <f t="shared" si="1336"/>
        <v>-14.706184769013117</v>
      </c>
      <c r="G4332">
        <f t="shared" si="1326"/>
        <v>5.7548969205164484</v>
      </c>
      <c r="H4332">
        <f t="shared" si="1337"/>
        <v>-93.676546192253269</v>
      </c>
      <c r="I4332">
        <f t="shared" si="1327"/>
        <v>23.241624800646512</v>
      </c>
      <c r="J4332">
        <f t="shared" si="1328"/>
        <v>11.333311164611111</v>
      </c>
      <c r="K4332">
        <f t="shared" si="1338"/>
        <v>78.666688835388896</v>
      </c>
      <c r="L4332">
        <f t="shared" si="1329"/>
        <v>69.259445911900983</v>
      </c>
      <c r="M4332">
        <f t="shared" si="1339"/>
        <v>290.74055408809903</v>
      </c>
      <c r="N4332">
        <f t="shared" si="1330"/>
        <v>69.259445911900983</v>
      </c>
      <c r="O4332">
        <f t="shared" si="1340"/>
        <v>5.0886382218110668</v>
      </c>
      <c r="P4332">
        <f t="shared" si="1341"/>
        <v>0.46184443819247761</v>
      </c>
      <c r="Q4332">
        <f t="shared" si="1331"/>
        <v>-0.14682246029368493</v>
      </c>
      <c r="R4332">
        <f t="shared" si="1332"/>
        <v>-6.7809136688374266E-2</v>
      </c>
      <c r="S4332">
        <f t="shared" si="1334"/>
        <v>-0.19439197821967036</v>
      </c>
    </row>
    <row r="4333" spans="1:20" x14ac:dyDescent="0.2">
      <c r="A4333" s="3">
        <v>41454.291666656231</v>
      </c>
      <c r="B4333" s="5">
        <f t="shared" si="1324"/>
        <v>180</v>
      </c>
      <c r="C4333" s="5">
        <v>7</v>
      </c>
      <c r="D4333">
        <f t="shared" si="1325"/>
        <v>97.643835616438352</v>
      </c>
      <c r="E4333">
        <f t="shared" si="1335"/>
        <v>-3.0874487690131183</v>
      </c>
      <c r="F4333">
        <f t="shared" si="1336"/>
        <v>-14.706184769013117</v>
      </c>
      <c r="G4333">
        <f t="shared" si="1326"/>
        <v>6.7548969205164484</v>
      </c>
      <c r="H4333">
        <f t="shared" si="1337"/>
        <v>-78.676546192253269</v>
      </c>
      <c r="I4333">
        <f t="shared" si="1327"/>
        <v>23.241624800646512</v>
      </c>
      <c r="J4333">
        <f t="shared" si="1328"/>
        <v>22.650808280357165</v>
      </c>
      <c r="K4333">
        <f t="shared" si="1338"/>
        <v>67.349191719642832</v>
      </c>
      <c r="L4333">
        <f t="shared" si="1329"/>
        <v>77.491264599558519</v>
      </c>
      <c r="M4333">
        <f t="shared" si="1339"/>
        <v>282.50873540044148</v>
      </c>
      <c r="N4333">
        <f t="shared" si="1330"/>
        <v>77.491264599558519</v>
      </c>
      <c r="O4333">
        <f t="shared" si="1340"/>
        <v>2.5966347474076539</v>
      </c>
      <c r="P4333">
        <f t="shared" si="1341"/>
        <v>0.68466453625183221</v>
      </c>
      <c r="Q4333">
        <f t="shared" si="1331"/>
        <v>9.9543472442393477E-2</v>
      </c>
      <c r="R4333">
        <f t="shared" si="1332"/>
        <v>6.8153885396668376E-2</v>
      </c>
      <c r="S4333">
        <f t="shared" si="1334"/>
        <v>0.19538028726866991</v>
      </c>
    </row>
    <row r="4334" spans="1:20" x14ac:dyDescent="0.2">
      <c r="A4334" s="3">
        <v>41454.333333322895</v>
      </c>
      <c r="B4334" s="5">
        <f t="shared" si="1324"/>
        <v>180</v>
      </c>
      <c r="C4334" s="5">
        <v>8</v>
      </c>
      <c r="D4334">
        <f t="shared" si="1325"/>
        <v>97.643835616438352</v>
      </c>
      <c r="E4334">
        <f t="shared" si="1335"/>
        <v>-3.0874487690131183</v>
      </c>
      <c r="F4334">
        <f t="shared" si="1336"/>
        <v>-14.706184769013117</v>
      </c>
      <c r="G4334">
        <f t="shared" si="1326"/>
        <v>7.7548969205164484</v>
      </c>
      <c r="H4334">
        <f t="shared" si="1337"/>
        <v>-63.676546192253277</v>
      </c>
      <c r="I4334">
        <f t="shared" si="1327"/>
        <v>23.241624800646512</v>
      </c>
      <c r="J4334">
        <f t="shared" si="1328"/>
        <v>34.334471059688198</v>
      </c>
      <c r="K4334">
        <f t="shared" si="1338"/>
        <v>55.665528940311802</v>
      </c>
      <c r="L4334">
        <f t="shared" si="1329"/>
        <v>85.82598014465033</v>
      </c>
      <c r="M4334">
        <f t="shared" si="1339"/>
        <v>274.17401985534968</v>
      </c>
      <c r="N4334">
        <f t="shared" si="1330"/>
        <v>85.82598014465033</v>
      </c>
      <c r="O4334">
        <f t="shared" si="1340"/>
        <v>1.7729774835769687</v>
      </c>
      <c r="P4334">
        <f t="shared" si="1341"/>
        <v>0.79966387092879487</v>
      </c>
      <c r="Q4334">
        <f t="shared" si="1331"/>
        <v>0.33538868774680575</v>
      </c>
      <c r="R4334">
        <f t="shared" si="1332"/>
        <v>0.26819821630933954</v>
      </c>
      <c r="S4334">
        <f t="shared" si="1334"/>
        <v>0.76885777300123204</v>
      </c>
    </row>
    <row r="4335" spans="1:20" x14ac:dyDescent="0.2">
      <c r="A4335" s="3">
        <v>41454.374999989559</v>
      </c>
      <c r="B4335" s="5">
        <f t="shared" si="1324"/>
        <v>180</v>
      </c>
      <c r="C4335" s="5">
        <v>9</v>
      </c>
      <c r="D4335">
        <f t="shared" si="1325"/>
        <v>97.643835616438352</v>
      </c>
      <c r="E4335">
        <f t="shared" si="1335"/>
        <v>-3.0874487690131183</v>
      </c>
      <c r="F4335">
        <f t="shared" si="1336"/>
        <v>-14.706184769013117</v>
      </c>
      <c r="G4335">
        <f t="shared" si="1326"/>
        <v>8.7548969205164475</v>
      </c>
      <c r="H4335">
        <f t="shared" si="1337"/>
        <v>-48.676546192253284</v>
      </c>
      <c r="I4335">
        <f t="shared" si="1327"/>
        <v>23.241624800646512</v>
      </c>
      <c r="J4335">
        <f t="shared" si="1328"/>
        <v>46.141337081821433</v>
      </c>
      <c r="K4335">
        <f t="shared" si="1338"/>
        <v>43.858662918178567</v>
      </c>
      <c r="L4335">
        <f t="shared" si="1329"/>
        <v>95.18194564258998</v>
      </c>
      <c r="M4335">
        <f t="shared" si="1339"/>
        <v>264.81805435741001</v>
      </c>
      <c r="N4335">
        <f t="shared" si="1330"/>
        <v>95.18194564258998</v>
      </c>
      <c r="O4335">
        <f t="shared" si="1340"/>
        <v>1.3868640837698993</v>
      </c>
      <c r="P4335">
        <f t="shared" si="1341"/>
        <v>0.86684725454103795</v>
      </c>
      <c r="Q4335">
        <f t="shared" si="1331"/>
        <v>0.54304363654564991</v>
      </c>
      <c r="R4335">
        <f t="shared" si="1332"/>
        <v>0.47073588543557787</v>
      </c>
      <c r="S4335">
        <f t="shared" si="1334"/>
        <v>1.3494830410442142</v>
      </c>
    </row>
    <row r="4336" spans="1:20" x14ac:dyDescent="0.2">
      <c r="A4336" s="3">
        <v>41454.416666656223</v>
      </c>
      <c r="B4336" s="5">
        <f t="shared" si="1324"/>
        <v>180</v>
      </c>
      <c r="C4336" s="5">
        <v>10</v>
      </c>
      <c r="D4336">
        <f t="shared" si="1325"/>
        <v>97.643835616438352</v>
      </c>
      <c r="E4336">
        <f t="shared" si="1335"/>
        <v>-3.0874487690131183</v>
      </c>
      <c r="F4336">
        <f t="shared" si="1336"/>
        <v>-14.706184769013117</v>
      </c>
      <c r="G4336">
        <f t="shared" si="1326"/>
        <v>9.7548969205164475</v>
      </c>
      <c r="H4336">
        <f t="shared" si="1337"/>
        <v>-33.676546192253284</v>
      </c>
      <c r="I4336">
        <f t="shared" si="1327"/>
        <v>23.241624800646512</v>
      </c>
      <c r="J4336">
        <f t="shared" si="1328"/>
        <v>57.725261157236659</v>
      </c>
      <c r="K4336">
        <f t="shared" si="1338"/>
        <v>32.274738842763341</v>
      </c>
      <c r="L4336">
        <f t="shared" si="1329"/>
        <v>107.41422761741626</v>
      </c>
      <c r="M4336">
        <f t="shared" si="1339"/>
        <v>252.58577238258374</v>
      </c>
      <c r="N4336">
        <f t="shared" si="1330"/>
        <v>107.41422761741626</v>
      </c>
      <c r="O4336">
        <f t="shared" si="1340"/>
        <v>1.1827358295350994</v>
      </c>
      <c r="P4336">
        <f t="shared" si="1341"/>
        <v>0.90725159026634306</v>
      </c>
      <c r="Q4336">
        <f t="shared" si="1331"/>
        <v>0.7064063939209313</v>
      </c>
      <c r="R4336">
        <f t="shared" si="1332"/>
        <v>0.64088832425907771</v>
      </c>
      <c r="S4336">
        <f t="shared" si="1334"/>
        <v>1.8372678853463602</v>
      </c>
    </row>
    <row r="4337" spans="1:20" x14ac:dyDescent="0.2">
      <c r="A4337" s="3">
        <v>41454.458333322887</v>
      </c>
      <c r="B4337" s="5">
        <f t="shared" si="1324"/>
        <v>180</v>
      </c>
      <c r="C4337" s="5">
        <v>11</v>
      </c>
      <c r="D4337">
        <f t="shared" si="1325"/>
        <v>97.643835616438352</v>
      </c>
      <c r="E4337">
        <f t="shared" si="1335"/>
        <v>-3.0874487690131183</v>
      </c>
      <c r="F4337">
        <f t="shared" si="1336"/>
        <v>-14.706184769013117</v>
      </c>
      <c r="G4337">
        <f t="shared" si="1326"/>
        <v>10.754896920516448</v>
      </c>
      <c r="H4337">
        <f t="shared" si="1337"/>
        <v>-18.676546192253287</v>
      </c>
      <c r="I4337">
        <f t="shared" si="1327"/>
        <v>23.241624800646512</v>
      </c>
      <c r="J4337">
        <f t="shared" si="1328"/>
        <v>68.260989071486136</v>
      </c>
      <c r="K4337">
        <f t="shared" si="1338"/>
        <v>21.739010928513864</v>
      </c>
      <c r="L4337">
        <f t="shared" si="1329"/>
        <v>127.39901290978634</v>
      </c>
      <c r="M4337">
        <f t="shared" si="1339"/>
        <v>232.60098709021366</v>
      </c>
      <c r="N4337">
        <f t="shared" si="1330"/>
        <v>127.39901290978634</v>
      </c>
      <c r="O4337">
        <f t="shared" si="1340"/>
        <v>1.0765646224416621</v>
      </c>
      <c r="P4337">
        <f t="shared" si="1341"/>
        <v>0.92993087823303422</v>
      </c>
      <c r="Q4337">
        <f t="shared" si="1331"/>
        <v>0.81048616129671691</v>
      </c>
      <c r="R4337">
        <f t="shared" si="1332"/>
        <v>0.75369610777037654</v>
      </c>
      <c r="S4337">
        <f t="shared" si="1334"/>
        <v>2.1606598243429431</v>
      </c>
    </row>
    <row r="4338" spans="1:20" x14ac:dyDescent="0.2">
      <c r="A4338" s="3">
        <v>41454.499999989552</v>
      </c>
      <c r="B4338" s="5">
        <f t="shared" si="1324"/>
        <v>180</v>
      </c>
      <c r="C4338" s="5">
        <v>12</v>
      </c>
      <c r="D4338">
        <f t="shared" si="1325"/>
        <v>97.643835616438352</v>
      </c>
      <c r="E4338">
        <f t="shared" si="1335"/>
        <v>-3.0874487690131183</v>
      </c>
      <c r="F4338">
        <f t="shared" si="1336"/>
        <v>-14.706184769013117</v>
      </c>
      <c r="G4338">
        <f t="shared" si="1326"/>
        <v>11.754896920516448</v>
      </c>
      <c r="H4338">
        <f t="shared" si="1337"/>
        <v>-3.6765461922532872</v>
      </c>
      <c r="I4338">
        <f t="shared" si="1327"/>
        <v>23.241624800646512</v>
      </c>
      <c r="J4338">
        <f t="shared" si="1328"/>
        <v>74.910103978162638</v>
      </c>
      <c r="K4338">
        <f t="shared" si="1338"/>
        <v>15.089896021837362</v>
      </c>
      <c r="L4338">
        <f t="shared" si="1329"/>
        <v>166.91920745178763</v>
      </c>
      <c r="M4338">
        <f t="shared" si="1339"/>
        <v>193.08079254821237</v>
      </c>
      <c r="N4338">
        <f t="shared" si="1330"/>
        <v>166.91920745178763</v>
      </c>
      <c r="O4338">
        <f t="shared" si="1340"/>
        <v>1.0357128763388861</v>
      </c>
      <c r="P4338">
        <f t="shared" si="1341"/>
        <v>0.93900169761936869</v>
      </c>
      <c r="Q4338">
        <f t="shared" si="1331"/>
        <v>0.8450564792824441</v>
      </c>
      <c r="R4338">
        <f t="shared" si="1332"/>
        <v>0.7935094686304619</v>
      </c>
      <c r="S4338">
        <f t="shared" si="1334"/>
        <v>2.2747948562153146</v>
      </c>
    </row>
    <row r="4339" spans="1:20" x14ac:dyDescent="0.2">
      <c r="A4339" s="3">
        <v>41454.541666656216</v>
      </c>
      <c r="B4339" s="5">
        <f t="shared" si="1324"/>
        <v>180</v>
      </c>
      <c r="C4339" s="5">
        <v>13</v>
      </c>
      <c r="D4339">
        <f t="shared" si="1325"/>
        <v>97.643835616438352</v>
      </c>
      <c r="E4339">
        <f t="shared" si="1335"/>
        <v>-3.0874487690131183</v>
      </c>
      <c r="F4339">
        <f t="shared" si="1336"/>
        <v>-14.706184769013117</v>
      </c>
      <c r="G4339">
        <f t="shared" si="1326"/>
        <v>12.754896920516448</v>
      </c>
      <c r="H4339">
        <f t="shared" si="1337"/>
        <v>11.323453807746713</v>
      </c>
      <c r="I4339">
        <f t="shared" si="1327"/>
        <v>23.241624800646512</v>
      </c>
      <c r="J4339">
        <f t="shared" si="1328"/>
        <v>72.347719942145019</v>
      </c>
      <c r="K4339">
        <f t="shared" si="1338"/>
        <v>17.652280057854981</v>
      </c>
      <c r="L4339">
        <f t="shared" si="1329"/>
        <v>143.49060957110686</v>
      </c>
      <c r="M4339">
        <f t="shared" si="1339"/>
        <v>216.50939042889314</v>
      </c>
      <c r="N4339">
        <f t="shared" si="1330"/>
        <v>216.50939042889314</v>
      </c>
      <c r="O4339">
        <f t="shared" si="1340"/>
        <v>1.0494122353326594</v>
      </c>
      <c r="P4339">
        <f t="shared" si="1341"/>
        <v>0.93593739416869959</v>
      </c>
      <c r="Q4339">
        <f t="shared" si="1331"/>
        <v>0.8356461784184781</v>
      </c>
      <c r="R4339">
        <f t="shared" si="1332"/>
        <v>0.78211250667602261</v>
      </c>
      <c r="S4339">
        <f t="shared" si="1334"/>
        <v>2.242122592738502</v>
      </c>
    </row>
    <row r="4340" spans="1:20" x14ac:dyDescent="0.2">
      <c r="A4340" s="3">
        <v>41454.58333332288</v>
      </c>
      <c r="B4340" s="5">
        <f t="shared" si="1324"/>
        <v>180</v>
      </c>
      <c r="C4340" s="5">
        <v>14</v>
      </c>
      <c r="D4340">
        <f t="shared" si="1325"/>
        <v>97.643835616438352</v>
      </c>
      <c r="E4340">
        <f t="shared" si="1335"/>
        <v>-3.0874487690131183</v>
      </c>
      <c r="F4340">
        <f t="shared" si="1336"/>
        <v>-14.706184769013117</v>
      </c>
      <c r="G4340">
        <f t="shared" si="1326"/>
        <v>13.754896920516448</v>
      </c>
      <c r="H4340">
        <f t="shared" si="1337"/>
        <v>26.323453807746713</v>
      </c>
      <c r="I4340">
        <f t="shared" si="1327"/>
        <v>23.241624800646512</v>
      </c>
      <c r="J4340">
        <f t="shared" si="1328"/>
        <v>63.116401642571773</v>
      </c>
      <c r="K4340">
        <f t="shared" si="1338"/>
        <v>26.883598357428227</v>
      </c>
      <c r="L4340">
        <f t="shared" si="1329"/>
        <v>115.69878242372835</v>
      </c>
      <c r="M4340">
        <f t="shared" si="1339"/>
        <v>244.30121757627165</v>
      </c>
      <c r="N4340">
        <f t="shared" si="1330"/>
        <v>244.30121757627165</v>
      </c>
      <c r="O4340">
        <f t="shared" si="1340"/>
        <v>1.1211679776184023</v>
      </c>
      <c r="P4340">
        <f t="shared" si="1341"/>
        <v>0.92025080389322444</v>
      </c>
      <c r="Q4340">
        <f t="shared" si="1331"/>
        <v>0.76576987397369622</v>
      </c>
      <c r="R4340">
        <f t="shared" si="1332"/>
        <v>0.70470034212150712</v>
      </c>
      <c r="S4340">
        <f t="shared" si="1334"/>
        <v>2.0202011151775152</v>
      </c>
    </row>
    <row r="4341" spans="1:20" x14ac:dyDescent="0.2">
      <c r="A4341" s="3">
        <v>41454.624999989544</v>
      </c>
      <c r="B4341" s="5">
        <f t="shared" si="1324"/>
        <v>180</v>
      </c>
      <c r="C4341" s="5">
        <v>15</v>
      </c>
      <c r="D4341">
        <f t="shared" si="1325"/>
        <v>97.643835616438352</v>
      </c>
      <c r="E4341">
        <f t="shared" si="1335"/>
        <v>-3.0874487690131183</v>
      </c>
      <c r="F4341">
        <f t="shared" si="1336"/>
        <v>-14.706184769013117</v>
      </c>
      <c r="G4341">
        <f t="shared" si="1326"/>
        <v>14.754896920516448</v>
      </c>
      <c r="H4341">
        <f t="shared" si="1337"/>
        <v>41.323453807746716</v>
      </c>
      <c r="I4341">
        <f t="shared" si="1327"/>
        <v>23.241624800646512</v>
      </c>
      <c r="J4341">
        <f t="shared" si="1328"/>
        <v>51.879356560001483</v>
      </c>
      <c r="K4341">
        <f t="shared" si="1338"/>
        <v>38.120643439998517</v>
      </c>
      <c r="L4341">
        <f t="shared" si="1329"/>
        <v>100.63058155597061</v>
      </c>
      <c r="M4341">
        <f t="shared" si="1339"/>
        <v>259.36941844402941</v>
      </c>
      <c r="N4341">
        <f t="shared" si="1330"/>
        <v>259.36941844402941</v>
      </c>
      <c r="O4341">
        <f t="shared" si="1340"/>
        <v>1.2711121312477001</v>
      </c>
      <c r="P4341">
        <f t="shared" si="1341"/>
        <v>0.88927661216720744</v>
      </c>
      <c r="Q4341">
        <f t="shared" si="1331"/>
        <v>0.62959739756521149</v>
      </c>
      <c r="R4341">
        <f t="shared" si="1332"/>
        <v>0.55988624073608173</v>
      </c>
      <c r="S4341">
        <f t="shared" si="1334"/>
        <v>1.6050550004026443</v>
      </c>
    </row>
    <row r="4342" spans="1:20" x14ac:dyDescent="0.2">
      <c r="A4342" s="3">
        <v>41454.666666656209</v>
      </c>
      <c r="B4342" s="5">
        <f t="shared" si="1324"/>
        <v>180</v>
      </c>
      <c r="C4342" s="5">
        <v>16</v>
      </c>
      <c r="D4342">
        <f t="shared" si="1325"/>
        <v>97.643835616438352</v>
      </c>
      <c r="E4342">
        <f t="shared" si="1335"/>
        <v>-3.0874487690131183</v>
      </c>
      <c r="F4342">
        <f t="shared" si="1336"/>
        <v>-14.706184769013117</v>
      </c>
      <c r="G4342">
        <f t="shared" si="1326"/>
        <v>15.754896920516448</v>
      </c>
      <c r="H4342">
        <f t="shared" si="1337"/>
        <v>56.323453807746716</v>
      </c>
      <c r="I4342">
        <f t="shared" si="1327"/>
        <v>23.241624800646512</v>
      </c>
      <c r="J4342">
        <f t="shared" si="1328"/>
        <v>40.123813698159488</v>
      </c>
      <c r="K4342">
        <f t="shared" si="1338"/>
        <v>49.876186301840512</v>
      </c>
      <c r="L4342">
        <f t="shared" si="1329"/>
        <v>90.204273661428019</v>
      </c>
      <c r="M4342">
        <f t="shared" si="1339"/>
        <v>269.79572633857197</v>
      </c>
      <c r="N4342">
        <f t="shared" si="1330"/>
        <v>269.79572633857197</v>
      </c>
      <c r="O4342">
        <f t="shared" si="1340"/>
        <v>1.5517312363072999</v>
      </c>
      <c r="P4342">
        <f t="shared" si="1341"/>
        <v>0.8368391259354373</v>
      </c>
      <c r="Q4342">
        <f t="shared" si="1331"/>
        <v>0.44174433400733831</v>
      </c>
      <c r="R4342">
        <f t="shared" si="1332"/>
        <v>0.36966894235763287</v>
      </c>
      <c r="S4342">
        <f t="shared" si="1334"/>
        <v>1.059749179841629</v>
      </c>
    </row>
    <row r="4343" spans="1:20" x14ac:dyDescent="0.2">
      <c r="A4343" s="3">
        <v>41454.708333322873</v>
      </c>
      <c r="B4343" s="5">
        <f t="shared" si="1324"/>
        <v>180</v>
      </c>
      <c r="C4343" s="5">
        <v>17</v>
      </c>
      <c r="D4343">
        <f t="shared" si="1325"/>
        <v>97.643835616438352</v>
      </c>
      <c r="E4343">
        <f t="shared" si="1335"/>
        <v>-3.0874487690131183</v>
      </c>
      <c r="F4343">
        <f t="shared" si="1336"/>
        <v>-14.706184769013117</v>
      </c>
      <c r="G4343">
        <f t="shared" si="1326"/>
        <v>16.754896920516448</v>
      </c>
      <c r="H4343">
        <f t="shared" si="1337"/>
        <v>71.323453807746716</v>
      </c>
      <c r="I4343">
        <f t="shared" si="1327"/>
        <v>23.241624800646512</v>
      </c>
      <c r="J4343">
        <f t="shared" si="1328"/>
        <v>28.346919709614035</v>
      </c>
      <c r="K4343">
        <f t="shared" si="1338"/>
        <v>61.653080290385965</v>
      </c>
      <c r="L4343">
        <f t="shared" si="1329"/>
        <v>81.518444671249554</v>
      </c>
      <c r="M4343">
        <f t="shared" si="1339"/>
        <v>278.48155532875046</v>
      </c>
      <c r="N4343">
        <f t="shared" si="1330"/>
        <v>278.48155532875046</v>
      </c>
      <c r="O4343">
        <f t="shared" si="1340"/>
        <v>2.1061096990784822</v>
      </c>
      <c r="P4343">
        <f t="shared" si="1341"/>
        <v>0.74924985299426394</v>
      </c>
      <c r="Q4343">
        <f t="shared" si="1331"/>
        <v>0.21759877598407606</v>
      </c>
      <c r="R4343">
        <f t="shared" si="1332"/>
        <v>0.16303585091780076</v>
      </c>
      <c r="S4343">
        <f t="shared" si="1334"/>
        <v>0.46738335169030731</v>
      </c>
    </row>
    <row r="4344" spans="1:20" x14ac:dyDescent="0.2">
      <c r="A4344" s="3">
        <v>41454.749999989537</v>
      </c>
      <c r="B4344" s="5">
        <f t="shared" si="1324"/>
        <v>180</v>
      </c>
      <c r="C4344" s="5">
        <v>18</v>
      </c>
      <c r="D4344">
        <f t="shared" si="1325"/>
        <v>97.643835616438352</v>
      </c>
      <c r="E4344">
        <f t="shared" si="1335"/>
        <v>-3.0874487690131183</v>
      </c>
      <c r="F4344">
        <f t="shared" si="1336"/>
        <v>-14.706184769013117</v>
      </c>
      <c r="G4344">
        <f t="shared" si="1326"/>
        <v>17.754896920516448</v>
      </c>
      <c r="H4344">
        <f t="shared" si="1337"/>
        <v>86.323453807746716</v>
      </c>
      <c r="I4344">
        <f t="shared" si="1327"/>
        <v>23.241624800646512</v>
      </c>
      <c r="J4344">
        <f t="shared" si="1328"/>
        <v>16.820575582261853</v>
      </c>
      <c r="K4344">
        <f t="shared" si="1338"/>
        <v>73.179424417738147</v>
      </c>
      <c r="L4344">
        <f t="shared" si="1329"/>
        <v>73.324011097279524</v>
      </c>
      <c r="M4344">
        <f t="shared" si="1339"/>
        <v>286.67598890272046</v>
      </c>
      <c r="N4344">
        <f t="shared" si="1330"/>
        <v>286.67598890272046</v>
      </c>
      <c r="O4344">
        <f t="shared" si="1340"/>
        <v>3.4557168200806769</v>
      </c>
      <c r="P4344">
        <f t="shared" si="1341"/>
        <v>0.59186450358082543</v>
      </c>
      <c r="Q4344">
        <f t="shared" si="1331"/>
        <v>-2.5893964344498699E-2</v>
      </c>
      <c r="R4344">
        <f t="shared" si="1332"/>
        <v>-1.5325718352496315E-2</v>
      </c>
      <c r="S4344">
        <f t="shared" si="1334"/>
        <v>-4.3935033738455531E-2</v>
      </c>
    </row>
    <row r="4345" spans="1:20" x14ac:dyDescent="0.2">
      <c r="A4345" s="3">
        <v>41454.791666656201</v>
      </c>
      <c r="B4345" s="5">
        <f t="shared" si="1324"/>
        <v>180</v>
      </c>
      <c r="C4345" s="5">
        <v>19</v>
      </c>
      <c r="D4345">
        <f t="shared" si="1325"/>
        <v>97.643835616438352</v>
      </c>
      <c r="E4345">
        <f t="shared" si="1335"/>
        <v>-3.0874487690131183</v>
      </c>
      <c r="F4345">
        <f t="shared" si="1336"/>
        <v>-14.706184769013117</v>
      </c>
      <c r="G4345">
        <f t="shared" si="1326"/>
        <v>18.754896920516448</v>
      </c>
      <c r="H4345">
        <f t="shared" si="1337"/>
        <v>101.32345380774672</v>
      </c>
      <c r="I4345">
        <f t="shared" si="1327"/>
        <v>23.241624800646512</v>
      </c>
      <c r="J4345">
        <f t="shared" si="1328"/>
        <v>5.7839697477784453</v>
      </c>
      <c r="K4345">
        <f t="shared" si="1338"/>
        <v>84.216030252221557</v>
      </c>
      <c r="L4345">
        <f t="shared" si="1329"/>
        <v>64.900601280195204</v>
      </c>
      <c r="M4345">
        <f t="shared" si="1339"/>
        <v>295.09939871980481</v>
      </c>
      <c r="N4345">
        <f t="shared" si="1330"/>
        <v>295.09939871980481</v>
      </c>
      <c r="O4345">
        <f t="shared" si="1340"/>
        <v>9.9228060434974577</v>
      </c>
      <c r="P4345">
        <f t="shared" si="1341"/>
        <v>0.24955380122572143</v>
      </c>
      <c r="Q4345">
        <f t="shared" si="1331"/>
        <v>-0.27051911065524148</v>
      </c>
      <c r="R4345">
        <f t="shared" si="1332"/>
        <v>-6.7509072368217071E-2</v>
      </c>
      <c r="S4345">
        <f t="shared" si="1334"/>
        <v>-0.19353176822973109</v>
      </c>
    </row>
    <row r="4346" spans="1:20" x14ac:dyDescent="0.2">
      <c r="A4346" s="3">
        <v>41454.833333322866</v>
      </c>
      <c r="B4346" s="5">
        <f t="shared" si="1324"/>
        <v>180</v>
      </c>
      <c r="C4346" s="5">
        <v>20</v>
      </c>
      <c r="D4346">
        <f t="shared" si="1325"/>
        <v>97.643835616438352</v>
      </c>
      <c r="E4346">
        <f t="shared" si="1335"/>
        <v>-3.0874487690131183</v>
      </c>
      <c r="F4346">
        <f t="shared" si="1336"/>
        <v>-14.706184769013117</v>
      </c>
      <c r="G4346">
        <f t="shared" si="1326"/>
        <v>19.754896920516448</v>
      </c>
      <c r="H4346">
        <f t="shared" si="1337"/>
        <v>116.32345380774672</v>
      </c>
      <c r="I4346">
        <f t="shared" si="1327"/>
        <v>23.241624800646512</v>
      </c>
      <c r="J4346">
        <f t="shared" si="1328"/>
        <v>-4.4811529404552921</v>
      </c>
      <c r="K4346">
        <f t="shared" si="1338"/>
        <v>94.481152940455289</v>
      </c>
      <c r="L4346">
        <f t="shared" si="1329"/>
        <v>55.699578492784724</v>
      </c>
      <c r="M4346">
        <f t="shared" si="1339"/>
        <v>304.30042150721528</v>
      </c>
      <c r="N4346">
        <f t="shared" si="1330"/>
        <v>304.30042150721528</v>
      </c>
      <c r="O4346">
        <f t="shared" si="1340"/>
        <v>-12.798990453666509</v>
      </c>
      <c r="P4346" t="e">
        <f t="shared" si="1341"/>
        <v>#NUM!</v>
      </c>
      <c r="Q4346">
        <f t="shared" si="1331"/>
        <v>-0.49790128656200033</v>
      </c>
      <c r="R4346" t="e">
        <f t="shared" si="1332"/>
        <v>#NUM!</v>
      </c>
      <c r="S4346" t="e">
        <f t="shared" si="1334"/>
        <v>#NUM!</v>
      </c>
    </row>
    <row r="4347" spans="1:20" x14ac:dyDescent="0.2">
      <c r="A4347" s="3">
        <v>41454.87499998953</v>
      </c>
      <c r="B4347" s="5">
        <f t="shared" si="1324"/>
        <v>180</v>
      </c>
      <c r="C4347" s="5">
        <v>21</v>
      </c>
      <c r="D4347">
        <f t="shared" si="1325"/>
        <v>97.643835616438352</v>
      </c>
      <c r="E4347">
        <f t="shared" si="1335"/>
        <v>-3.0874487690131183</v>
      </c>
      <c r="F4347">
        <f t="shared" si="1336"/>
        <v>-14.706184769013117</v>
      </c>
      <c r="G4347">
        <f t="shared" si="1326"/>
        <v>20.754896920516448</v>
      </c>
      <c r="H4347">
        <f t="shared" si="1337"/>
        <v>131.32345380774672</v>
      </c>
      <c r="I4347">
        <f t="shared" si="1327"/>
        <v>23.241624800646512</v>
      </c>
      <c r="J4347">
        <f t="shared" si="1328"/>
        <v>-13.601018947729024</v>
      </c>
      <c r="K4347">
        <f t="shared" si="1338"/>
        <v>103.60101894772902</v>
      </c>
      <c r="L4347">
        <f t="shared" si="1329"/>
        <v>45.231615602657683</v>
      </c>
      <c r="M4347">
        <f t="shared" si="1339"/>
        <v>314.76838439734229</v>
      </c>
      <c r="N4347">
        <f t="shared" si="1330"/>
        <v>314.76838439734229</v>
      </c>
      <c r="O4347">
        <f t="shared" si="1340"/>
        <v>-4.2524347602068406</v>
      </c>
      <c r="P4347" t="e">
        <f t="shared" si="1341"/>
        <v>#NUM!</v>
      </c>
      <c r="Q4347">
        <f t="shared" si="1331"/>
        <v>-0.69115732949958775</v>
      </c>
      <c r="R4347" t="e">
        <f t="shared" si="1332"/>
        <v>#NUM!</v>
      </c>
      <c r="S4347" t="e">
        <f t="shared" si="1334"/>
        <v>#NUM!</v>
      </c>
    </row>
    <row r="4348" spans="1:20" x14ac:dyDescent="0.2">
      <c r="A4348" s="3">
        <v>41454.916666656194</v>
      </c>
      <c r="B4348" s="5">
        <f t="shared" si="1324"/>
        <v>180</v>
      </c>
      <c r="C4348" s="5">
        <v>22</v>
      </c>
      <c r="D4348">
        <f t="shared" si="1325"/>
        <v>97.643835616438352</v>
      </c>
      <c r="E4348">
        <f t="shared" si="1335"/>
        <v>-3.0874487690131183</v>
      </c>
      <c r="F4348">
        <f t="shared" si="1336"/>
        <v>-14.706184769013117</v>
      </c>
      <c r="G4348">
        <f t="shared" si="1326"/>
        <v>21.754896920516448</v>
      </c>
      <c r="H4348">
        <f t="shared" si="1337"/>
        <v>146.32345380774672</v>
      </c>
      <c r="I4348">
        <f t="shared" si="1327"/>
        <v>23.241624800646512</v>
      </c>
      <c r="J4348">
        <f t="shared" si="1328"/>
        <v>-21.075973407901106</v>
      </c>
      <c r="K4348">
        <f t="shared" si="1338"/>
        <v>111.0759734079011</v>
      </c>
      <c r="L4348">
        <f t="shared" si="1329"/>
        <v>33.095241505736908</v>
      </c>
      <c r="M4348">
        <f t="shared" si="1339"/>
        <v>326.90475849426309</v>
      </c>
      <c r="N4348">
        <f t="shared" si="1330"/>
        <v>326.90475849426309</v>
      </c>
      <c r="O4348">
        <f t="shared" si="1340"/>
        <v>-2.7808247211360348</v>
      </c>
      <c r="P4348" t="e">
        <f t="shared" si="1341"/>
        <v>#NUM!</v>
      </c>
      <c r="Q4348">
        <f t="shared" si="1331"/>
        <v>-0.83720445104450569</v>
      </c>
      <c r="R4348" t="e">
        <f t="shared" si="1332"/>
        <v>#NUM!</v>
      </c>
      <c r="S4348" t="e">
        <f t="shared" si="1334"/>
        <v>#NUM!</v>
      </c>
    </row>
    <row r="4349" spans="1:20" x14ac:dyDescent="0.2">
      <c r="A4349" s="3">
        <v>41454.958333322858</v>
      </c>
      <c r="B4349" s="5">
        <f t="shared" si="1324"/>
        <v>180</v>
      </c>
      <c r="C4349" s="5">
        <v>23</v>
      </c>
      <c r="D4349">
        <f t="shared" si="1325"/>
        <v>97.643835616438352</v>
      </c>
      <c r="E4349">
        <f t="shared" si="1335"/>
        <v>-3.0874487690131183</v>
      </c>
      <c r="F4349">
        <f t="shared" si="1336"/>
        <v>-14.706184769013117</v>
      </c>
      <c r="G4349">
        <f t="shared" si="1326"/>
        <v>22.754896920516448</v>
      </c>
      <c r="H4349">
        <f t="shared" si="1337"/>
        <v>161.32345380774672</v>
      </c>
      <c r="I4349">
        <f t="shared" si="1327"/>
        <v>23.241624800646512</v>
      </c>
      <c r="J4349">
        <f t="shared" si="1328"/>
        <v>-26.29473529298118</v>
      </c>
      <c r="K4349">
        <f t="shared" si="1338"/>
        <v>116.29473529298119</v>
      </c>
      <c r="L4349">
        <f t="shared" si="1329"/>
        <v>19.159450327633152</v>
      </c>
      <c r="M4349">
        <f t="shared" si="1339"/>
        <v>340.84054967236682</v>
      </c>
      <c r="N4349">
        <f t="shared" si="1330"/>
        <v>340.84054967236682</v>
      </c>
      <c r="O4349">
        <f t="shared" si="1340"/>
        <v>-2.2573933436785465</v>
      </c>
      <c r="P4349" t="e">
        <f t="shared" si="1341"/>
        <v>#NUM!</v>
      </c>
      <c r="Q4349">
        <f t="shared" si="1331"/>
        <v>-0.92934700031800554</v>
      </c>
      <c r="R4349" t="e">
        <f t="shared" si="1332"/>
        <v>#NUM!</v>
      </c>
      <c r="S4349" t="e">
        <f t="shared" si="1334"/>
        <v>#NUM!</v>
      </c>
    </row>
    <row r="4350" spans="1:20" x14ac:dyDescent="0.2">
      <c r="A4350" s="3">
        <v>41454.999999989523</v>
      </c>
      <c r="B4350" s="5">
        <f t="shared" si="1324"/>
        <v>181</v>
      </c>
      <c r="C4350" s="5">
        <v>0</v>
      </c>
      <c r="D4350">
        <f t="shared" si="1325"/>
        <v>98.630136986301366</v>
      </c>
      <c r="E4350">
        <f t="shared" si="1335"/>
        <v>-3.2816547620426237</v>
      </c>
      <c r="F4350">
        <f t="shared" si="1336"/>
        <v>-14.900390762042623</v>
      </c>
      <c r="G4350">
        <f t="shared" si="1326"/>
        <v>-0.24833984603404372</v>
      </c>
      <c r="H4350">
        <f t="shared" si="1337"/>
        <v>-183.72509769051067</v>
      </c>
      <c r="I4350">
        <f t="shared" si="1327"/>
        <v>23.184489490948383</v>
      </c>
      <c r="J4350">
        <f t="shared" si="1328"/>
        <v>-28.715480121492945</v>
      </c>
      <c r="K4350">
        <f t="shared" si="1338"/>
        <v>118.71548012149294</v>
      </c>
      <c r="L4350">
        <f t="shared" si="1329"/>
        <v>3.9047211169757361</v>
      </c>
      <c r="M4350">
        <f t="shared" si="1339"/>
        <v>356.09527888302426</v>
      </c>
      <c r="N4350">
        <f t="shared" si="1330"/>
        <v>3.9047211169757361</v>
      </c>
      <c r="O4350">
        <f t="shared" si="1340"/>
        <v>-2.0813366963560505</v>
      </c>
      <c r="P4350" t="e">
        <f t="shared" si="1341"/>
        <v>#NUM!</v>
      </c>
      <c r="Q4350">
        <f t="shared" si="1331"/>
        <v>-0.96794232231259059</v>
      </c>
      <c r="R4350" t="e">
        <f t="shared" si="1332"/>
        <v>#NUM!</v>
      </c>
      <c r="S4350" t="e">
        <f t="shared" si="1334"/>
        <v>#NUM!</v>
      </c>
      <c r="T4350">
        <f t="shared" ref="T4350" si="1343">SUMIF(S4356:S4370,"&gt;0,01")</f>
        <v>15.990941373304068</v>
      </c>
    </row>
    <row r="4351" spans="1:20" x14ac:dyDescent="0.2">
      <c r="A4351" s="3">
        <v>41455.041666656187</v>
      </c>
      <c r="B4351" s="5">
        <f t="shared" si="1324"/>
        <v>181</v>
      </c>
      <c r="C4351" s="5">
        <v>1</v>
      </c>
      <c r="D4351">
        <f t="shared" si="1325"/>
        <v>98.630136986301366</v>
      </c>
      <c r="E4351">
        <f t="shared" si="1335"/>
        <v>-3.2816547620426237</v>
      </c>
      <c r="F4351">
        <f t="shared" si="1336"/>
        <v>-14.900390762042623</v>
      </c>
      <c r="G4351">
        <f t="shared" si="1326"/>
        <v>0.75166015396595631</v>
      </c>
      <c r="H4351">
        <f t="shared" si="1337"/>
        <v>-168.72509769051067</v>
      </c>
      <c r="I4351">
        <f t="shared" si="1327"/>
        <v>23.184489490948383</v>
      </c>
      <c r="J4351">
        <f t="shared" si="1328"/>
        <v>-27.90524911435319</v>
      </c>
      <c r="K4351">
        <f t="shared" si="1338"/>
        <v>117.90524911435318</v>
      </c>
      <c r="L4351">
        <f t="shared" si="1329"/>
        <v>11.734384711437571</v>
      </c>
      <c r="M4351">
        <f t="shared" si="1339"/>
        <v>348.26561528856246</v>
      </c>
      <c r="N4351">
        <f t="shared" si="1330"/>
        <v>11.734384711437571</v>
      </c>
      <c r="O4351">
        <f t="shared" si="1340"/>
        <v>-2.1367029291625652</v>
      </c>
      <c r="P4351" t="e">
        <f t="shared" si="1341"/>
        <v>#NUM!</v>
      </c>
      <c r="Q4351">
        <f t="shared" si="1331"/>
        <v>-0.95506961929836631</v>
      </c>
      <c r="R4351" t="e">
        <f t="shared" si="1332"/>
        <v>#NUM!</v>
      </c>
      <c r="S4351" t="e">
        <f t="shared" si="1334"/>
        <v>#NUM!</v>
      </c>
    </row>
    <row r="4352" spans="1:20" x14ac:dyDescent="0.2">
      <c r="A4352" s="3">
        <v>41455.083333322851</v>
      </c>
      <c r="B4352" s="5">
        <f t="shared" si="1324"/>
        <v>181</v>
      </c>
      <c r="C4352" s="5">
        <v>2</v>
      </c>
      <c r="D4352">
        <f t="shared" si="1325"/>
        <v>98.630136986301366</v>
      </c>
      <c r="E4352">
        <f t="shared" si="1335"/>
        <v>-3.2816547620426237</v>
      </c>
      <c r="F4352">
        <f t="shared" si="1336"/>
        <v>-14.900390762042623</v>
      </c>
      <c r="G4352">
        <f t="shared" si="1326"/>
        <v>1.7516601539659562</v>
      </c>
      <c r="H4352">
        <f t="shared" si="1337"/>
        <v>-153.72509769051067</v>
      </c>
      <c r="I4352">
        <f t="shared" si="1327"/>
        <v>23.184489490948383</v>
      </c>
      <c r="J4352">
        <f t="shared" si="1328"/>
        <v>-24.025865986598294</v>
      </c>
      <c r="K4352">
        <f t="shared" si="1338"/>
        <v>114.02586598659829</v>
      </c>
      <c r="L4352">
        <f t="shared" si="1329"/>
        <v>26.457151167522369</v>
      </c>
      <c r="M4352">
        <f t="shared" si="1339"/>
        <v>333.5428488324776</v>
      </c>
      <c r="N4352">
        <f t="shared" si="1330"/>
        <v>26.457151167522369</v>
      </c>
      <c r="O4352">
        <f t="shared" si="1340"/>
        <v>-2.4561031814770842</v>
      </c>
      <c r="P4352" t="e">
        <f t="shared" si="1341"/>
        <v>#NUM!</v>
      </c>
      <c r="Q4352">
        <f t="shared" si="1331"/>
        <v>-0.88975183865394025</v>
      </c>
      <c r="R4352" t="e">
        <f t="shared" si="1332"/>
        <v>#NUM!</v>
      </c>
      <c r="S4352" t="e">
        <f t="shared" si="1334"/>
        <v>#NUM!</v>
      </c>
    </row>
    <row r="4353" spans="1:19" x14ac:dyDescent="0.2">
      <c r="A4353" s="3">
        <v>41455.124999989515</v>
      </c>
      <c r="B4353" s="5">
        <f t="shared" si="1324"/>
        <v>181</v>
      </c>
      <c r="C4353" s="5">
        <v>3</v>
      </c>
      <c r="D4353">
        <f t="shared" si="1325"/>
        <v>98.630136986301366</v>
      </c>
      <c r="E4353">
        <f t="shared" si="1335"/>
        <v>-3.2816547620426237</v>
      </c>
      <c r="F4353">
        <f t="shared" si="1336"/>
        <v>-14.900390762042623</v>
      </c>
      <c r="G4353">
        <f t="shared" si="1326"/>
        <v>2.7516601539659562</v>
      </c>
      <c r="H4353">
        <f t="shared" si="1337"/>
        <v>-138.72509769051067</v>
      </c>
      <c r="I4353">
        <f t="shared" si="1327"/>
        <v>23.184489490948383</v>
      </c>
      <c r="J4353">
        <f t="shared" si="1328"/>
        <v>-17.579138787617239</v>
      </c>
      <c r="K4353">
        <f t="shared" si="1338"/>
        <v>107.57913878761724</v>
      </c>
      <c r="L4353">
        <f t="shared" si="1329"/>
        <v>39.501935262836724</v>
      </c>
      <c r="M4353">
        <f t="shared" si="1339"/>
        <v>320.4980647371633</v>
      </c>
      <c r="N4353">
        <f t="shared" si="1330"/>
        <v>39.501935262836724</v>
      </c>
      <c r="O4353">
        <f t="shared" si="1340"/>
        <v>-3.3110081215704703</v>
      </c>
      <c r="P4353" t="e">
        <f t="shared" si="1341"/>
        <v>#NUM!</v>
      </c>
      <c r="Q4353">
        <f t="shared" si="1331"/>
        <v>-0.76988085004143414</v>
      </c>
      <c r="R4353" t="e">
        <f t="shared" si="1332"/>
        <v>#NUM!</v>
      </c>
      <c r="S4353" t="e">
        <f t="shared" si="1334"/>
        <v>#NUM!</v>
      </c>
    </row>
    <row r="4354" spans="1:19" x14ac:dyDescent="0.2">
      <c r="A4354" s="3">
        <v>41455.16666665618</v>
      </c>
      <c r="B4354" s="5">
        <f t="shared" si="1324"/>
        <v>181</v>
      </c>
      <c r="C4354" s="5">
        <v>4</v>
      </c>
      <c r="D4354">
        <f t="shared" si="1325"/>
        <v>98.630136986301366</v>
      </c>
      <c r="E4354">
        <f t="shared" si="1335"/>
        <v>-3.2816547620426237</v>
      </c>
      <c r="F4354">
        <f t="shared" si="1336"/>
        <v>-14.900390762042623</v>
      </c>
      <c r="G4354">
        <f t="shared" si="1326"/>
        <v>3.7516601539659562</v>
      </c>
      <c r="H4354">
        <f t="shared" si="1337"/>
        <v>-123.72509769051067</v>
      </c>
      <c r="I4354">
        <f t="shared" si="1327"/>
        <v>23.184489490948383</v>
      </c>
      <c r="J4354">
        <f t="shared" si="1328"/>
        <v>-9.1950758442889704</v>
      </c>
      <c r="K4354">
        <f t="shared" si="1338"/>
        <v>99.195075844288965</v>
      </c>
      <c r="L4354">
        <f t="shared" si="1329"/>
        <v>50.759352511610956</v>
      </c>
      <c r="M4354">
        <f t="shared" si="1339"/>
        <v>309.24064748838907</v>
      </c>
      <c r="N4354">
        <f t="shared" si="1330"/>
        <v>50.759352511610956</v>
      </c>
      <c r="O4354">
        <f t="shared" si="1340"/>
        <v>-6.2579652196436895</v>
      </c>
      <c r="P4354" t="e">
        <f t="shared" si="1341"/>
        <v>#NUM!</v>
      </c>
      <c r="Q4354">
        <f t="shared" si="1331"/>
        <v>-0.59853986473224063</v>
      </c>
      <c r="R4354" t="e">
        <f t="shared" si="1332"/>
        <v>#NUM!</v>
      </c>
      <c r="S4354" t="e">
        <f t="shared" si="1334"/>
        <v>#NUM!</v>
      </c>
    </row>
    <row r="4355" spans="1:19" x14ac:dyDescent="0.2">
      <c r="A4355" s="3">
        <v>41455.208333322844</v>
      </c>
      <c r="B4355" s="5">
        <f t="shared" si="1324"/>
        <v>181</v>
      </c>
      <c r="C4355" s="5">
        <v>5</v>
      </c>
      <c r="D4355">
        <f t="shared" si="1325"/>
        <v>98.630136986301366</v>
      </c>
      <c r="E4355">
        <f t="shared" si="1335"/>
        <v>-3.2816547620426237</v>
      </c>
      <c r="F4355">
        <f t="shared" si="1336"/>
        <v>-14.900390762042623</v>
      </c>
      <c r="G4355">
        <f t="shared" si="1326"/>
        <v>4.7516601539659566</v>
      </c>
      <c r="H4355">
        <f t="shared" si="1337"/>
        <v>-108.72509769051065</v>
      </c>
      <c r="I4355">
        <f t="shared" si="1327"/>
        <v>23.184489490948383</v>
      </c>
      <c r="J4355">
        <f t="shared" si="1328"/>
        <v>0.56367832182677746</v>
      </c>
      <c r="K4355">
        <f t="shared" si="1338"/>
        <v>89.436321678173229</v>
      </c>
      <c r="L4355">
        <f t="shared" si="1329"/>
        <v>60.531742714899735</v>
      </c>
      <c r="M4355">
        <f t="shared" si="1339"/>
        <v>299.46825728510026</v>
      </c>
      <c r="N4355">
        <f t="shared" si="1330"/>
        <v>60.531742714899735</v>
      </c>
      <c r="O4355">
        <f t="shared" si="1340"/>
        <v>101.6478753101447</v>
      </c>
      <c r="P4355">
        <f t="shared" si="1341"/>
        <v>3.7674938695588661E-4</v>
      </c>
      <c r="Q4355">
        <f t="shared" si="1331"/>
        <v>-0.38594966466054031</v>
      </c>
      <c r="R4355">
        <f t="shared" si="1332"/>
        <v>-1.4540629955668859E-4</v>
      </c>
      <c r="S4355">
        <f t="shared" si="1334"/>
        <v>-4.1684380006673624E-4</v>
      </c>
    </row>
    <row r="4356" spans="1:19" x14ac:dyDescent="0.2">
      <c r="A4356" s="3">
        <v>41455.249999989508</v>
      </c>
      <c r="B4356" s="5">
        <f t="shared" si="1324"/>
        <v>181</v>
      </c>
      <c r="C4356" s="5">
        <v>6</v>
      </c>
      <c r="D4356">
        <f t="shared" si="1325"/>
        <v>98.630136986301366</v>
      </c>
      <c r="E4356">
        <f t="shared" si="1335"/>
        <v>-3.2816547620426237</v>
      </c>
      <c r="F4356">
        <f t="shared" si="1336"/>
        <v>-14.900390762042623</v>
      </c>
      <c r="G4356">
        <f t="shared" si="1326"/>
        <v>5.7516601539659566</v>
      </c>
      <c r="H4356">
        <f t="shared" si="1337"/>
        <v>-93.725097690510651</v>
      </c>
      <c r="I4356">
        <f t="shared" si="1327"/>
        <v>23.184489490948383</v>
      </c>
      <c r="J4356">
        <f t="shared" si="1328"/>
        <v>11.263393859147182</v>
      </c>
      <c r="K4356">
        <f t="shared" si="1338"/>
        <v>78.736606140852814</v>
      </c>
      <c r="L4356">
        <f t="shared" si="1329"/>
        <v>69.278983107268118</v>
      </c>
      <c r="M4356">
        <f t="shared" si="1339"/>
        <v>290.72101689273188</v>
      </c>
      <c r="N4356">
        <f t="shared" si="1330"/>
        <v>69.278983107268118</v>
      </c>
      <c r="O4356">
        <f t="shared" si="1340"/>
        <v>5.1198140979236113</v>
      </c>
      <c r="P4356">
        <f t="shared" si="1341"/>
        <v>0.45978904295012613</v>
      </c>
      <c r="Q4356">
        <f t="shared" si="1331"/>
        <v>-0.14746121946409629</v>
      </c>
      <c r="R4356">
        <f t="shared" si="1332"/>
        <v>-6.7801052969655343E-2</v>
      </c>
      <c r="S4356">
        <f t="shared" si="1334"/>
        <v>-0.19436880420286545</v>
      </c>
    </row>
    <row r="4357" spans="1:19" x14ac:dyDescent="0.2">
      <c r="A4357" s="3">
        <v>41455.291666656172</v>
      </c>
      <c r="B4357" s="5">
        <f t="shared" ref="B4357:B4420" si="1344">B4333+1</f>
        <v>181</v>
      </c>
      <c r="C4357" s="5">
        <v>7</v>
      </c>
      <c r="D4357">
        <f t="shared" si="1325"/>
        <v>98.630136986301366</v>
      </c>
      <c r="E4357">
        <f t="shared" si="1335"/>
        <v>-3.2816547620426237</v>
      </c>
      <c r="F4357">
        <f t="shared" si="1336"/>
        <v>-14.900390762042623</v>
      </c>
      <c r="G4357">
        <f t="shared" si="1326"/>
        <v>6.7516601539659566</v>
      </c>
      <c r="H4357">
        <f t="shared" si="1337"/>
        <v>-78.725097690510651</v>
      </c>
      <c r="I4357">
        <f t="shared" si="1327"/>
        <v>23.184489490948383</v>
      </c>
      <c r="J4357">
        <f t="shared" si="1328"/>
        <v>22.582200638112134</v>
      </c>
      <c r="K4357">
        <f t="shared" si="1338"/>
        <v>67.417799361887859</v>
      </c>
      <c r="L4357">
        <f t="shared" si="1329"/>
        <v>77.516635079427587</v>
      </c>
      <c r="M4357">
        <f t="shared" si="1339"/>
        <v>282.4833649205724</v>
      </c>
      <c r="N4357">
        <f t="shared" si="1330"/>
        <v>77.516635079427587</v>
      </c>
      <c r="O4357">
        <f t="shared" si="1340"/>
        <v>2.6041090102651814</v>
      </c>
      <c r="P4357">
        <f t="shared" si="1341"/>
        <v>0.68375542161919345</v>
      </c>
      <c r="Q4357">
        <f t="shared" si="1331"/>
        <v>9.9030535879193332E-2</v>
      </c>
      <c r="R4357">
        <f t="shared" si="1332"/>
        <v>6.7712665813252498E-2</v>
      </c>
      <c r="S4357">
        <f t="shared" si="1334"/>
        <v>0.19411542014547328</v>
      </c>
    </row>
    <row r="4358" spans="1:19" x14ac:dyDescent="0.2">
      <c r="A4358" s="3">
        <v>41455.333333322837</v>
      </c>
      <c r="B4358" s="5">
        <f t="shared" si="1344"/>
        <v>181</v>
      </c>
      <c r="C4358" s="5">
        <v>8</v>
      </c>
      <c r="D4358">
        <f t="shared" si="1325"/>
        <v>98.630136986301366</v>
      </c>
      <c r="E4358">
        <f t="shared" si="1335"/>
        <v>-3.2816547620426237</v>
      </c>
      <c r="F4358">
        <f t="shared" si="1336"/>
        <v>-14.900390762042623</v>
      </c>
      <c r="G4358">
        <f t="shared" si="1326"/>
        <v>7.7516601539659566</v>
      </c>
      <c r="H4358">
        <f t="shared" si="1337"/>
        <v>-63.725097690510651</v>
      </c>
      <c r="I4358">
        <f t="shared" si="1327"/>
        <v>23.184489490948383</v>
      </c>
      <c r="J4358">
        <f t="shared" si="1328"/>
        <v>34.266696324593816</v>
      </c>
      <c r="K4358">
        <f t="shared" si="1338"/>
        <v>55.733303675406184</v>
      </c>
      <c r="L4358">
        <f t="shared" si="1329"/>
        <v>85.857127550545115</v>
      </c>
      <c r="M4358">
        <f t="shared" si="1339"/>
        <v>274.1428724494549</v>
      </c>
      <c r="N4358">
        <f t="shared" si="1330"/>
        <v>85.857127550545115</v>
      </c>
      <c r="O4358">
        <f t="shared" si="1340"/>
        <v>1.7760545253581197</v>
      </c>
      <c r="P4358">
        <f t="shared" si="1341"/>
        <v>0.79916932671466612</v>
      </c>
      <c r="Q4358">
        <f t="shared" si="1331"/>
        <v>0.33504939107756071</v>
      </c>
      <c r="R4358">
        <f t="shared" si="1332"/>
        <v>0.26776119628361306</v>
      </c>
      <c r="S4358">
        <f t="shared" si="1334"/>
        <v>0.76760494496844056</v>
      </c>
    </row>
    <row r="4359" spans="1:19" x14ac:dyDescent="0.2">
      <c r="A4359" s="3">
        <v>41455.374999989501</v>
      </c>
      <c r="B4359" s="5">
        <f t="shared" si="1344"/>
        <v>181</v>
      </c>
      <c r="C4359" s="5">
        <v>9</v>
      </c>
      <c r="D4359">
        <f t="shared" si="1325"/>
        <v>98.630136986301366</v>
      </c>
      <c r="E4359">
        <f t="shared" si="1335"/>
        <v>-3.2816547620426237</v>
      </c>
      <c r="F4359">
        <f t="shared" si="1336"/>
        <v>-14.900390762042623</v>
      </c>
      <c r="G4359">
        <f t="shared" si="1326"/>
        <v>8.7516601539659558</v>
      </c>
      <c r="H4359">
        <f t="shared" si="1337"/>
        <v>-48.725097690510665</v>
      </c>
      <c r="I4359">
        <f t="shared" si="1327"/>
        <v>23.184489490948383</v>
      </c>
      <c r="J4359">
        <f t="shared" si="1328"/>
        <v>46.073499535406746</v>
      </c>
      <c r="K4359">
        <f t="shared" si="1338"/>
        <v>43.926500464593254</v>
      </c>
      <c r="L4359">
        <f t="shared" si="1329"/>
        <v>95.218818959054289</v>
      </c>
      <c r="M4359">
        <f t="shared" si="1339"/>
        <v>264.78118104094574</v>
      </c>
      <c r="N4359">
        <f t="shared" si="1330"/>
        <v>95.218818959054289</v>
      </c>
      <c r="O4359">
        <f t="shared" si="1340"/>
        <v>1.3884447366867225</v>
      </c>
      <c r="P4359">
        <f t="shared" si="1341"/>
        <v>0.86654913384613586</v>
      </c>
      <c r="Q4359">
        <f t="shared" si="1331"/>
        <v>0.542910680741298</v>
      </c>
      <c r="R4359">
        <f t="shared" si="1332"/>
        <v>0.47045878015218778</v>
      </c>
      <c r="S4359">
        <f t="shared" si="1334"/>
        <v>1.348688648918845</v>
      </c>
    </row>
    <row r="4360" spans="1:19" x14ac:dyDescent="0.2">
      <c r="A4360" s="3">
        <v>41455.416666656165</v>
      </c>
      <c r="B4360" s="5">
        <f t="shared" si="1344"/>
        <v>181</v>
      </c>
      <c r="C4360" s="5">
        <v>10</v>
      </c>
      <c r="D4360">
        <f t="shared" si="1325"/>
        <v>98.630136986301366</v>
      </c>
      <c r="E4360">
        <f t="shared" si="1335"/>
        <v>-3.2816547620426237</v>
      </c>
      <c r="F4360">
        <f t="shared" si="1336"/>
        <v>-14.900390762042623</v>
      </c>
      <c r="G4360">
        <f t="shared" si="1326"/>
        <v>9.7516601539659558</v>
      </c>
      <c r="H4360">
        <f t="shared" si="1337"/>
        <v>-33.725097690510665</v>
      </c>
      <c r="I4360">
        <f t="shared" si="1327"/>
        <v>23.184489490948383</v>
      </c>
      <c r="J4360">
        <f t="shared" si="1328"/>
        <v>57.655897183199798</v>
      </c>
      <c r="K4360">
        <f t="shared" si="1338"/>
        <v>32.344102816800202</v>
      </c>
      <c r="L4360">
        <f t="shared" si="1329"/>
        <v>107.45365604691645</v>
      </c>
      <c r="M4360">
        <f t="shared" si="1339"/>
        <v>252.54634395308355</v>
      </c>
      <c r="N4360">
        <f t="shared" si="1330"/>
        <v>107.45365604691645</v>
      </c>
      <c r="O4360">
        <f t="shared" si="1340"/>
        <v>1.1836416872216557</v>
      </c>
      <c r="P4360">
        <f t="shared" si="1341"/>
        <v>0.90706334608828754</v>
      </c>
      <c r="Q4360">
        <f t="shared" si="1331"/>
        <v>0.70649324583805306</v>
      </c>
      <c r="R4360">
        <f t="shared" si="1332"/>
        <v>0.64083412755863955</v>
      </c>
      <c r="S4360">
        <f t="shared" si="1334"/>
        <v>1.8371125168469855</v>
      </c>
    </row>
    <row r="4361" spans="1:19" x14ac:dyDescent="0.2">
      <c r="A4361" s="3">
        <v>41455.458333322829</v>
      </c>
      <c r="B4361" s="5">
        <f t="shared" si="1344"/>
        <v>181</v>
      </c>
      <c r="C4361" s="5">
        <v>11</v>
      </c>
      <c r="D4361">
        <f t="shared" ref="D4361:D4424" si="1345">(360/365)*(B4361-81)</f>
        <v>98.630136986301366</v>
      </c>
      <c r="E4361">
        <f t="shared" si="1335"/>
        <v>-3.2816547620426237</v>
      </c>
      <c r="F4361">
        <f t="shared" si="1336"/>
        <v>-14.900390762042623</v>
      </c>
      <c r="G4361">
        <f t="shared" ref="G4361:G4424" si="1346">C4361+(F4361/60)</f>
        <v>10.751660153965956</v>
      </c>
      <c r="H4361">
        <f t="shared" si="1337"/>
        <v>-18.725097690510665</v>
      </c>
      <c r="I4361">
        <f t="shared" ref="I4361:I4424" si="1347">23.45*SIN(RADIANS(D4361))</f>
        <v>23.184489490948383</v>
      </c>
      <c r="J4361">
        <f t="shared" ref="J4361:J4424" si="1348">DEGREES(ASIN(SIN(RADIANS(I4361))*SIN(RADIANS($B$11))+COS(RADIANS(I4361))*COS(RADIANS($B$11))*COS(RADIANS(H4361))))</f>
        <v>68.188763604283082</v>
      </c>
      <c r="K4361">
        <f t="shared" si="1338"/>
        <v>21.811236395716918</v>
      </c>
      <c r="L4361">
        <f t="shared" ref="L4361:L4424" si="1349">180-DEGREES(ACOS((SIN(RADIANS($B$11))*COS(RADIANS(K4361))-SIN(RADIANS(I4361)))/(COS(RADIANS($B$11))*SIN(RADIANS(K4361)))))</f>
        <v>127.41583926464565</v>
      </c>
      <c r="M4361">
        <f t="shared" si="1339"/>
        <v>232.58416073535435</v>
      </c>
      <c r="N4361">
        <f t="shared" ref="N4361:N4424" si="1350">IF(C4361&lt;12.1,L4361,M4361)</f>
        <v>127.41583926464565</v>
      </c>
      <c r="O4361">
        <f t="shared" si="1340"/>
        <v>1.077106871937471</v>
      </c>
      <c r="P4361">
        <f t="shared" si="1341"/>
        <v>0.92981181650210987</v>
      </c>
      <c r="Q4361">
        <f t="shared" ref="Q4361:Q4424" si="1351">(COS(RADIANS(J4361))*SIN((RADIANS($B$21))*COS(RADIANS(N4361-$B$20)))+(SIN(RADIANS(J4361))*COS(RADIANS($B$21))))</f>
        <v>0.81078909335353622</v>
      </c>
      <c r="R4361">
        <f t="shared" ref="R4361:R4424" si="1352">P4361*Q4361</f>
        <v>0.75388127969115026</v>
      </c>
      <c r="S4361">
        <f t="shared" si="1334"/>
        <v>2.1611906663171649</v>
      </c>
    </row>
    <row r="4362" spans="1:19" x14ac:dyDescent="0.2">
      <c r="A4362" s="3">
        <v>41455.499999989494</v>
      </c>
      <c r="B4362" s="5">
        <f t="shared" si="1344"/>
        <v>181</v>
      </c>
      <c r="C4362" s="5">
        <v>12</v>
      </c>
      <c r="D4362">
        <f t="shared" si="1345"/>
        <v>98.630136986301366</v>
      </c>
      <c r="E4362">
        <f t="shared" si="1335"/>
        <v>-3.2816547620426237</v>
      </c>
      <c r="F4362">
        <f t="shared" si="1336"/>
        <v>-14.900390762042623</v>
      </c>
      <c r="G4362">
        <f t="shared" si="1346"/>
        <v>11.751660153965956</v>
      </c>
      <c r="H4362">
        <f t="shared" si="1337"/>
        <v>-3.7250976905106636</v>
      </c>
      <c r="I4362">
        <f t="shared" si="1347"/>
        <v>23.184489490948383</v>
      </c>
      <c r="J4362">
        <f t="shared" si="1348"/>
        <v>74.84536543495625</v>
      </c>
      <c r="K4362">
        <f t="shared" si="1338"/>
        <v>15.15463456504375</v>
      </c>
      <c r="L4362">
        <f t="shared" si="1349"/>
        <v>166.79414886249933</v>
      </c>
      <c r="M4362">
        <f t="shared" si="1339"/>
        <v>193.20585113750067</v>
      </c>
      <c r="N4362">
        <f t="shared" si="1350"/>
        <v>166.79414886249933</v>
      </c>
      <c r="O4362">
        <f t="shared" si="1340"/>
        <v>1.0360291710061078</v>
      </c>
      <c r="P4362">
        <f t="shared" si="1341"/>
        <v>0.93893068824419668</v>
      </c>
      <c r="Q4362">
        <f t="shared" si="1351"/>
        <v>0.84556293189136078</v>
      </c>
      <c r="R4362">
        <f t="shared" si="1352"/>
        <v>0.79392498559453617</v>
      </c>
      <c r="S4362">
        <f t="shared" si="1334"/>
        <v>2.2759860403031085</v>
      </c>
    </row>
    <row r="4363" spans="1:19" x14ac:dyDescent="0.2">
      <c r="A4363" s="3">
        <v>41455.541666656158</v>
      </c>
      <c r="B4363" s="5">
        <f t="shared" si="1344"/>
        <v>181</v>
      </c>
      <c r="C4363" s="5">
        <v>13</v>
      </c>
      <c r="D4363">
        <f t="shared" si="1345"/>
        <v>98.630136986301366</v>
      </c>
      <c r="E4363">
        <f t="shared" si="1335"/>
        <v>-3.2816547620426237</v>
      </c>
      <c r="F4363">
        <f t="shared" si="1336"/>
        <v>-14.900390762042623</v>
      </c>
      <c r="G4363">
        <f t="shared" si="1346"/>
        <v>12.751660153965956</v>
      </c>
      <c r="H4363">
        <f t="shared" si="1337"/>
        <v>11.274902309489336</v>
      </c>
      <c r="I4363">
        <f t="shared" si="1347"/>
        <v>23.184489490948383</v>
      </c>
      <c r="J4363">
        <f t="shared" si="1348"/>
        <v>72.321235336593674</v>
      </c>
      <c r="K4363">
        <f t="shared" si="1338"/>
        <v>17.678764663406326</v>
      </c>
      <c r="L4363">
        <f t="shared" si="1349"/>
        <v>143.71299072918822</v>
      </c>
      <c r="M4363">
        <f t="shared" si="1339"/>
        <v>216.28700927081178</v>
      </c>
      <c r="N4363">
        <f t="shared" si="1350"/>
        <v>216.28700927081178</v>
      </c>
      <c r="O4363">
        <f t="shared" si="1340"/>
        <v>1.0495667352105253</v>
      </c>
      <c r="P4363">
        <f t="shared" si="1341"/>
        <v>0.93590296596990041</v>
      </c>
      <c r="Q4363">
        <f t="shared" si="1351"/>
        <v>0.83627347206006053</v>
      </c>
      <c r="R4363">
        <f t="shared" si="1352"/>
        <v>0.7826708228629573</v>
      </c>
      <c r="S4363">
        <f t="shared" si="1334"/>
        <v>2.2437231467840291</v>
      </c>
    </row>
    <row r="4364" spans="1:19" x14ac:dyDescent="0.2">
      <c r="A4364" s="3">
        <v>41455.583333322822</v>
      </c>
      <c r="B4364" s="5">
        <f t="shared" si="1344"/>
        <v>181</v>
      </c>
      <c r="C4364" s="5">
        <v>14</v>
      </c>
      <c r="D4364">
        <f t="shared" si="1345"/>
        <v>98.630136986301366</v>
      </c>
      <c r="E4364">
        <f t="shared" si="1335"/>
        <v>-3.2816547620426237</v>
      </c>
      <c r="F4364">
        <f t="shared" si="1336"/>
        <v>-14.900390762042623</v>
      </c>
      <c r="G4364">
        <f t="shared" si="1346"/>
        <v>13.751660153965956</v>
      </c>
      <c r="H4364">
        <f t="shared" si="1337"/>
        <v>26.274902309489335</v>
      </c>
      <c r="I4364">
        <f t="shared" si="1347"/>
        <v>23.184489490948383</v>
      </c>
      <c r="J4364">
        <f t="shared" si="1348"/>
        <v>63.114542995794118</v>
      </c>
      <c r="K4364">
        <f t="shared" si="1338"/>
        <v>26.885457004205882</v>
      </c>
      <c r="L4364">
        <f t="shared" si="1349"/>
        <v>115.85904749029346</v>
      </c>
      <c r="M4364">
        <f t="shared" si="1339"/>
        <v>244.14095250970655</v>
      </c>
      <c r="N4364">
        <f t="shared" si="1350"/>
        <v>244.14095250970655</v>
      </c>
      <c r="O4364">
        <f t="shared" si="1340"/>
        <v>1.1211864170450667</v>
      </c>
      <c r="P4364">
        <f t="shared" si="1341"/>
        <v>0.92024684877134932</v>
      </c>
      <c r="Q4364">
        <f t="shared" si="1351"/>
        <v>0.7666454539110219</v>
      </c>
      <c r="R4364">
        <f t="shared" si="1352"/>
        <v>0.70550306308649868</v>
      </c>
      <c r="S4364">
        <f t="shared" si="1334"/>
        <v>2.022502317109347</v>
      </c>
    </row>
    <row r="4365" spans="1:19" x14ac:dyDescent="0.2">
      <c r="A4365" s="3">
        <v>41455.624999989486</v>
      </c>
      <c r="B4365" s="5">
        <f t="shared" si="1344"/>
        <v>181</v>
      </c>
      <c r="C4365" s="5">
        <v>15</v>
      </c>
      <c r="D4365">
        <f t="shared" si="1345"/>
        <v>98.630136986301366</v>
      </c>
      <c r="E4365">
        <f t="shared" si="1335"/>
        <v>-3.2816547620426237</v>
      </c>
      <c r="F4365">
        <f t="shared" si="1336"/>
        <v>-14.900390762042623</v>
      </c>
      <c r="G4365">
        <f t="shared" si="1346"/>
        <v>14.751660153965956</v>
      </c>
      <c r="H4365">
        <f t="shared" si="1337"/>
        <v>41.274902309489335</v>
      </c>
      <c r="I4365">
        <f t="shared" si="1347"/>
        <v>23.184489490948383</v>
      </c>
      <c r="J4365">
        <f t="shared" si="1348"/>
        <v>51.886177253707558</v>
      </c>
      <c r="K4365">
        <f t="shared" si="1338"/>
        <v>38.113822746292442</v>
      </c>
      <c r="L4365">
        <f t="shared" si="1349"/>
        <v>100.74750417685151</v>
      </c>
      <c r="M4365">
        <f t="shared" si="1339"/>
        <v>259.25249582314848</v>
      </c>
      <c r="N4365">
        <f t="shared" si="1350"/>
        <v>259.25249582314848</v>
      </c>
      <c r="O4365">
        <f t="shared" si="1340"/>
        <v>1.270993415034809</v>
      </c>
      <c r="P4365">
        <f t="shared" si="1341"/>
        <v>0.88930024491919013</v>
      </c>
      <c r="Q4365">
        <f t="shared" si="1351"/>
        <v>0.63063696153553361</v>
      </c>
      <c r="R4365">
        <f t="shared" si="1352"/>
        <v>0.56082560434864392</v>
      </c>
      <c r="S4365">
        <f t="shared" si="1334"/>
        <v>1.6077479229176841</v>
      </c>
    </row>
    <row r="4366" spans="1:19" x14ac:dyDescent="0.2">
      <c r="A4366" s="3">
        <v>41455.66666665615</v>
      </c>
      <c r="B4366" s="5">
        <f t="shared" si="1344"/>
        <v>181</v>
      </c>
      <c r="C4366" s="5">
        <v>16</v>
      </c>
      <c r="D4366">
        <f t="shared" si="1345"/>
        <v>98.630136986301366</v>
      </c>
      <c r="E4366">
        <f t="shared" si="1335"/>
        <v>-3.2816547620426237</v>
      </c>
      <c r="F4366">
        <f t="shared" si="1336"/>
        <v>-14.900390762042623</v>
      </c>
      <c r="G4366">
        <f t="shared" si="1346"/>
        <v>15.751660153965956</v>
      </c>
      <c r="H4366">
        <f t="shared" si="1337"/>
        <v>56.274902309489335</v>
      </c>
      <c r="I4366">
        <f t="shared" si="1347"/>
        <v>23.184489490948383</v>
      </c>
      <c r="J4366">
        <f t="shared" si="1348"/>
        <v>40.132669106049647</v>
      </c>
      <c r="K4366">
        <f t="shared" si="1338"/>
        <v>49.867330893950353</v>
      </c>
      <c r="L4366">
        <f t="shared" si="1349"/>
        <v>90.298377047005502</v>
      </c>
      <c r="M4366">
        <f t="shared" si="1339"/>
        <v>269.70162295299451</v>
      </c>
      <c r="N4366">
        <f t="shared" si="1350"/>
        <v>269.70162295299451</v>
      </c>
      <c r="O4366">
        <f t="shared" si="1340"/>
        <v>1.5514467405643075</v>
      </c>
      <c r="P4366">
        <f t="shared" si="1341"/>
        <v>0.83688910670288874</v>
      </c>
      <c r="Q4366">
        <f t="shared" si="1351"/>
        <v>0.44285468874744938</v>
      </c>
      <c r="R4366">
        <f t="shared" si="1352"/>
        <v>0.37062026486503874</v>
      </c>
      <c r="S4366">
        <f t="shared" si="1334"/>
        <v>1.0624763855423798</v>
      </c>
    </row>
    <row r="4367" spans="1:19" x14ac:dyDescent="0.2">
      <c r="A4367" s="3">
        <v>41455.708333322815</v>
      </c>
      <c r="B4367" s="5">
        <f t="shared" si="1344"/>
        <v>181</v>
      </c>
      <c r="C4367" s="5">
        <v>17</v>
      </c>
      <c r="D4367">
        <f t="shared" si="1345"/>
        <v>98.630136986301366</v>
      </c>
      <c r="E4367">
        <f t="shared" si="1335"/>
        <v>-3.2816547620426237</v>
      </c>
      <c r="F4367">
        <f t="shared" si="1336"/>
        <v>-14.900390762042623</v>
      </c>
      <c r="G4367">
        <f t="shared" si="1346"/>
        <v>16.751660153965958</v>
      </c>
      <c r="H4367">
        <f t="shared" si="1337"/>
        <v>71.274902309489363</v>
      </c>
      <c r="I4367">
        <f t="shared" si="1347"/>
        <v>23.184489490948383</v>
      </c>
      <c r="J4367">
        <f t="shared" si="1348"/>
        <v>28.35449533154312</v>
      </c>
      <c r="K4367">
        <f t="shared" si="1338"/>
        <v>61.64550466845688</v>
      </c>
      <c r="L4367">
        <f t="shared" si="1349"/>
        <v>81.600368624952608</v>
      </c>
      <c r="M4367">
        <f t="shared" si="1339"/>
        <v>278.39963137504742</v>
      </c>
      <c r="N4367">
        <f t="shared" si="1350"/>
        <v>278.39963137504742</v>
      </c>
      <c r="O4367">
        <f t="shared" si="1340"/>
        <v>2.1055936841890026</v>
      </c>
      <c r="P4367">
        <f t="shared" si="1341"/>
        <v>0.74932341757589582</v>
      </c>
      <c r="Q4367">
        <f t="shared" si="1351"/>
        <v>0.21869932772153794</v>
      </c>
      <c r="R4367">
        <f t="shared" si="1352"/>
        <v>0.16387652766985367</v>
      </c>
      <c r="S4367">
        <f t="shared" si="1334"/>
        <v>0.46979336345060846</v>
      </c>
    </row>
    <row r="4368" spans="1:19" x14ac:dyDescent="0.2">
      <c r="A4368" s="3">
        <v>41455.749999989479</v>
      </c>
      <c r="B4368" s="5">
        <f t="shared" si="1344"/>
        <v>181</v>
      </c>
      <c r="C4368" s="5">
        <v>18</v>
      </c>
      <c r="D4368">
        <f t="shared" si="1345"/>
        <v>98.630136986301366</v>
      </c>
      <c r="E4368">
        <f t="shared" si="1335"/>
        <v>-3.2816547620426237</v>
      </c>
      <c r="F4368">
        <f t="shared" si="1336"/>
        <v>-14.900390762042623</v>
      </c>
      <c r="G4368">
        <f t="shared" si="1346"/>
        <v>17.751660153965958</v>
      </c>
      <c r="H4368">
        <f t="shared" si="1337"/>
        <v>86.274902309489363</v>
      </c>
      <c r="I4368">
        <f t="shared" si="1347"/>
        <v>23.184489490948383</v>
      </c>
      <c r="J4368">
        <f t="shared" si="1348"/>
        <v>16.824655812828698</v>
      </c>
      <c r="K4368">
        <f t="shared" si="1338"/>
        <v>73.175344187171305</v>
      </c>
      <c r="L4368">
        <f t="shared" si="1349"/>
        <v>73.399626824061571</v>
      </c>
      <c r="M4368">
        <f t="shared" si="1339"/>
        <v>286.60037317593844</v>
      </c>
      <c r="N4368">
        <f t="shared" si="1350"/>
        <v>286.60037317593844</v>
      </c>
      <c r="O4368">
        <f t="shared" si="1340"/>
        <v>3.4549029760427237</v>
      </c>
      <c r="P4368">
        <f t="shared" si="1341"/>
        <v>0.59194264865902402</v>
      </c>
      <c r="Q4368">
        <f t="shared" si="1351"/>
        <v>-2.4877063733410976E-2</v>
      </c>
      <c r="R4368">
        <f t="shared" si="1352"/>
        <v>-1.4725794997214641E-2</v>
      </c>
      <c r="S4368">
        <f t="shared" si="1334"/>
        <v>-4.2215202259855082E-2</v>
      </c>
    </row>
    <row r="4369" spans="1:20" x14ac:dyDescent="0.2">
      <c r="A4369" s="3">
        <v>41455.791666656143</v>
      </c>
      <c r="B4369" s="5">
        <f t="shared" si="1344"/>
        <v>181</v>
      </c>
      <c r="C4369" s="5">
        <v>19</v>
      </c>
      <c r="D4369">
        <f t="shared" si="1345"/>
        <v>98.630136986301366</v>
      </c>
      <c r="E4369">
        <f t="shared" si="1335"/>
        <v>-3.2816547620426237</v>
      </c>
      <c r="F4369">
        <f t="shared" si="1336"/>
        <v>-14.900390762042623</v>
      </c>
      <c r="G4369">
        <f t="shared" si="1346"/>
        <v>18.751660153965958</v>
      </c>
      <c r="H4369">
        <f t="shared" si="1337"/>
        <v>101.27490230948936</v>
      </c>
      <c r="I4369">
        <f t="shared" si="1347"/>
        <v>23.184489490948383</v>
      </c>
      <c r="J4369">
        <f t="shared" si="1348"/>
        <v>5.782637938303254</v>
      </c>
      <c r="K4369">
        <f t="shared" si="1338"/>
        <v>84.217362061696747</v>
      </c>
      <c r="L4369">
        <f t="shared" si="1349"/>
        <v>64.973454552574225</v>
      </c>
      <c r="M4369">
        <f t="shared" si="1339"/>
        <v>295.02654544742575</v>
      </c>
      <c r="N4369">
        <f t="shared" si="1350"/>
        <v>295.02654544742575</v>
      </c>
      <c r="O4369">
        <f t="shared" si="1340"/>
        <v>9.9250836148456418</v>
      </c>
      <c r="P4369">
        <f t="shared" si="1341"/>
        <v>0.24948816418408853</v>
      </c>
      <c r="Q4369">
        <f t="shared" si="1351"/>
        <v>-0.26965184331335823</v>
      </c>
      <c r="R4369">
        <f t="shared" si="1352"/>
        <v>-6.7274943357105238E-2</v>
      </c>
      <c r="S4369">
        <f t="shared" si="1334"/>
        <v>-0.19286057841886822</v>
      </c>
    </row>
    <row r="4370" spans="1:20" x14ac:dyDescent="0.2">
      <c r="A4370" s="3">
        <v>41455.833333322807</v>
      </c>
      <c r="B4370" s="5">
        <f t="shared" si="1344"/>
        <v>181</v>
      </c>
      <c r="C4370" s="5">
        <v>20</v>
      </c>
      <c r="D4370">
        <f t="shared" si="1345"/>
        <v>98.630136986301366</v>
      </c>
      <c r="E4370">
        <f t="shared" si="1335"/>
        <v>-3.2816547620426237</v>
      </c>
      <c r="F4370">
        <f t="shared" si="1336"/>
        <v>-14.900390762042623</v>
      </c>
      <c r="G4370">
        <f t="shared" si="1346"/>
        <v>19.751660153965958</v>
      </c>
      <c r="H4370">
        <f t="shared" si="1337"/>
        <v>116.27490230948936</v>
      </c>
      <c r="I4370">
        <f t="shared" si="1347"/>
        <v>23.184489490948383</v>
      </c>
      <c r="J4370">
        <f t="shared" si="1348"/>
        <v>-4.4898480773828968</v>
      </c>
      <c r="K4370">
        <f t="shared" si="1338"/>
        <v>94.489848077382902</v>
      </c>
      <c r="L4370">
        <f t="shared" si="1349"/>
        <v>55.771770955248272</v>
      </c>
      <c r="M4370">
        <f t="shared" si="1339"/>
        <v>304.22822904475174</v>
      </c>
      <c r="N4370">
        <f t="shared" si="1350"/>
        <v>304.22822904475174</v>
      </c>
      <c r="O4370">
        <f t="shared" si="1340"/>
        <v>-12.774254261453207</v>
      </c>
      <c r="P4370" t="e">
        <f t="shared" si="1341"/>
        <v>#NUM!</v>
      </c>
      <c r="Q4370">
        <f t="shared" si="1351"/>
        <v>-0.49723681218251126</v>
      </c>
      <c r="R4370" t="e">
        <f t="shared" si="1352"/>
        <v>#NUM!</v>
      </c>
      <c r="S4370" t="e">
        <f t="shared" si="1334"/>
        <v>#NUM!</v>
      </c>
    </row>
    <row r="4371" spans="1:20" x14ac:dyDescent="0.2">
      <c r="A4371" s="3">
        <v>41455.874999989472</v>
      </c>
      <c r="B4371" s="5">
        <f t="shared" si="1344"/>
        <v>181</v>
      </c>
      <c r="C4371" s="5">
        <v>21</v>
      </c>
      <c r="D4371">
        <f t="shared" si="1345"/>
        <v>98.630136986301366</v>
      </c>
      <c r="E4371">
        <f t="shared" si="1335"/>
        <v>-3.2816547620426237</v>
      </c>
      <c r="F4371">
        <f t="shared" si="1336"/>
        <v>-14.900390762042623</v>
      </c>
      <c r="G4371">
        <f t="shared" si="1346"/>
        <v>20.751660153965958</v>
      </c>
      <c r="H4371">
        <f t="shared" si="1337"/>
        <v>131.27490230948936</v>
      </c>
      <c r="I4371">
        <f t="shared" si="1347"/>
        <v>23.184489490948383</v>
      </c>
      <c r="J4371">
        <f t="shared" si="1348"/>
        <v>-13.619152504413805</v>
      </c>
      <c r="K4371">
        <f t="shared" si="1338"/>
        <v>103.6191525044138</v>
      </c>
      <c r="L4371">
        <f t="shared" si="1349"/>
        <v>45.303833646252684</v>
      </c>
      <c r="M4371">
        <f t="shared" si="1339"/>
        <v>314.69616635374734</v>
      </c>
      <c r="N4371">
        <f t="shared" si="1350"/>
        <v>314.69616635374734</v>
      </c>
      <c r="O4371">
        <f t="shared" si="1340"/>
        <v>-4.2468795780583717</v>
      </c>
      <c r="P4371" t="e">
        <f t="shared" si="1341"/>
        <v>#NUM!</v>
      </c>
      <c r="Q4371">
        <f t="shared" si="1351"/>
        <v>-0.69072827806913417</v>
      </c>
      <c r="R4371" t="e">
        <f t="shared" si="1352"/>
        <v>#NUM!</v>
      </c>
      <c r="S4371" t="e">
        <f t="shared" si="1334"/>
        <v>#NUM!</v>
      </c>
    </row>
    <row r="4372" spans="1:20" x14ac:dyDescent="0.2">
      <c r="A4372" s="3">
        <v>41455.916666656136</v>
      </c>
      <c r="B4372" s="5">
        <f t="shared" si="1344"/>
        <v>181</v>
      </c>
      <c r="C4372" s="5">
        <v>22</v>
      </c>
      <c r="D4372">
        <f t="shared" si="1345"/>
        <v>98.630136986301366</v>
      </c>
      <c r="E4372">
        <f t="shared" si="1335"/>
        <v>-3.2816547620426237</v>
      </c>
      <c r="F4372">
        <f t="shared" si="1336"/>
        <v>-14.900390762042623</v>
      </c>
      <c r="G4372">
        <f t="shared" si="1346"/>
        <v>21.751660153965958</v>
      </c>
      <c r="H4372">
        <f t="shared" si="1337"/>
        <v>146.27490230948936</v>
      </c>
      <c r="I4372">
        <f t="shared" si="1347"/>
        <v>23.184489490948383</v>
      </c>
      <c r="J4372">
        <f t="shared" si="1348"/>
        <v>-21.105536026094356</v>
      </c>
      <c r="K4372">
        <f t="shared" si="1338"/>
        <v>111.10553602609436</v>
      </c>
      <c r="L4372">
        <f t="shared" si="1349"/>
        <v>33.166187185489946</v>
      </c>
      <c r="M4372">
        <f t="shared" si="1339"/>
        <v>326.83381281451005</v>
      </c>
      <c r="N4372">
        <f t="shared" si="1350"/>
        <v>326.83381281451005</v>
      </c>
      <c r="O4372">
        <f t="shared" si="1340"/>
        <v>-2.7771070280034311</v>
      </c>
      <c r="P4372" t="e">
        <f t="shared" si="1341"/>
        <v>#NUM!</v>
      </c>
      <c r="Q4372">
        <f t="shared" si="1351"/>
        <v>-0.8370145392811924</v>
      </c>
      <c r="R4372" t="e">
        <f t="shared" si="1352"/>
        <v>#NUM!</v>
      </c>
      <c r="S4372" t="e">
        <f t="shared" si="1334"/>
        <v>#NUM!</v>
      </c>
    </row>
    <row r="4373" spans="1:20" x14ac:dyDescent="0.2">
      <c r="A4373" s="3">
        <v>41455.9583333228</v>
      </c>
      <c r="B4373" s="5">
        <f t="shared" si="1344"/>
        <v>181</v>
      </c>
      <c r="C4373" s="5">
        <v>23</v>
      </c>
      <c r="D4373">
        <f t="shared" si="1345"/>
        <v>98.630136986301366</v>
      </c>
      <c r="E4373">
        <f t="shared" si="1335"/>
        <v>-3.2816547620426237</v>
      </c>
      <c r="F4373">
        <f t="shared" si="1336"/>
        <v>-14.900390762042623</v>
      </c>
      <c r="G4373">
        <f t="shared" si="1346"/>
        <v>22.751660153965958</v>
      </c>
      <c r="H4373">
        <f t="shared" si="1337"/>
        <v>161.27490230948936</v>
      </c>
      <c r="I4373">
        <f t="shared" si="1347"/>
        <v>23.184489490948383</v>
      </c>
      <c r="J4373">
        <f t="shared" si="1348"/>
        <v>-26.33697663760109</v>
      </c>
      <c r="K4373">
        <f t="shared" si="1338"/>
        <v>116.33697663760108</v>
      </c>
      <c r="L4373">
        <f t="shared" si="1349"/>
        <v>19.225178621703691</v>
      </c>
      <c r="M4373">
        <f t="shared" si="1339"/>
        <v>340.77482137829634</v>
      </c>
      <c r="N4373">
        <f t="shared" si="1350"/>
        <v>340.77482137829634</v>
      </c>
      <c r="O4373">
        <f t="shared" si="1340"/>
        <v>-2.2540308112592982</v>
      </c>
      <c r="P4373" t="e">
        <f t="shared" si="1341"/>
        <v>#NUM!</v>
      </c>
      <c r="Q4373">
        <f t="shared" si="1351"/>
        <v>-0.92937090808318623</v>
      </c>
      <c r="R4373" t="e">
        <f t="shared" si="1352"/>
        <v>#NUM!</v>
      </c>
      <c r="S4373" t="e">
        <f t="shared" si="1334"/>
        <v>#NUM!</v>
      </c>
    </row>
    <row r="4374" spans="1:20" x14ac:dyDescent="0.2">
      <c r="A4374" s="3">
        <v>41455.999999989464</v>
      </c>
      <c r="B4374" s="5">
        <f t="shared" si="1344"/>
        <v>182</v>
      </c>
      <c r="C4374" s="5">
        <v>0</v>
      </c>
      <c r="D4374">
        <f t="shared" si="1345"/>
        <v>99.61643835616438</v>
      </c>
      <c r="E4374">
        <f t="shared" si="1335"/>
        <v>-3.4722852044708983</v>
      </c>
      <c r="F4374">
        <f t="shared" si="1336"/>
        <v>-15.091021204470897</v>
      </c>
      <c r="G4374">
        <f t="shared" si="1346"/>
        <v>-0.25151702007451493</v>
      </c>
      <c r="H4374">
        <f t="shared" si="1337"/>
        <v>-183.77275530111771</v>
      </c>
      <c r="I4374">
        <f t="shared" si="1347"/>
        <v>23.120484116651824</v>
      </c>
      <c r="J4374">
        <f t="shared" si="1348"/>
        <v>-28.776799787724798</v>
      </c>
      <c r="K4374">
        <f t="shared" si="1338"/>
        <v>118.7767997877248</v>
      </c>
      <c r="L4374">
        <f t="shared" si="1349"/>
        <v>3.9589035752385087</v>
      </c>
      <c r="M4374">
        <f t="shared" si="1339"/>
        <v>356.04109642476146</v>
      </c>
      <c r="N4374">
        <f t="shared" si="1350"/>
        <v>3.9589035752385087</v>
      </c>
      <c r="O4374">
        <f t="shared" si="1340"/>
        <v>-2.077279791918516</v>
      </c>
      <c r="P4374" t="e">
        <f t="shared" si="1341"/>
        <v>#NUM!</v>
      </c>
      <c r="Q4374">
        <f t="shared" si="1351"/>
        <v>-0.96817463987149255</v>
      </c>
      <c r="R4374" t="e">
        <f t="shared" si="1352"/>
        <v>#NUM!</v>
      </c>
      <c r="S4374" t="e">
        <f t="shared" si="1334"/>
        <v>#NUM!</v>
      </c>
      <c r="T4374">
        <f t="shared" ref="T4374" si="1353">SUMIF(S4380:S4394,"&gt;0,01")</f>
        <v>16.002191524828799</v>
      </c>
    </row>
    <row r="4375" spans="1:20" x14ac:dyDescent="0.2">
      <c r="A4375" s="3">
        <v>41456.041666656129</v>
      </c>
      <c r="B4375" s="5">
        <f t="shared" si="1344"/>
        <v>182</v>
      </c>
      <c r="C4375" s="5">
        <v>1</v>
      </c>
      <c r="D4375">
        <f t="shared" si="1345"/>
        <v>99.61643835616438</v>
      </c>
      <c r="E4375">
        <f t="shared" si="1335"/>
        <v>-3.4722852044708983</v>
      </c>
      <c r="F4375">
        <f t="shared" si="1336"/>
        <v>-15.091021204470897</v>
      </c>
      <c r="G4375">
        <f t="shared" si="1346"/>
        <v>0.74848297992548507</v>
      </c>
      <c r="H4375">
        <f t="shared" si="1337"/>
        <v>-168.77275530111771</v>
      </c>
      <c r="I4375">
        <f t="shared" si="1347"/>
        <v>23.120484116651824</v>
      </c>
      <c r="J4375">
        <f t="shared" si="1348"/>
        <v>-27.975903804097623</v>
      </c>
      <c r="K4375">
        <f t="shared" si="1338"/>
        <v>117.97590380409763</v>
      </c>
      <c r="L4375">
        <f t="shared" si="1349"/>
        <v>11.69814937624156</v>
      </c>
      <c r="M4375">
        <f t="shared" si="1339"/>
        <v>348.30185062375847</v>
      </c>
      <c r="N4375">
        <f t="shared" si="1350"/>
        <v>11.69814937624156</v>
      </c>
      <c r="O4375">
        <f t="shared" si="1340"/>
        <v>-2.1317407665634129</v>
      </c>
      <c r="P4375" t="e">
        <f t="shared" si="1341"/>
        <v>#NUM!</v>
      </c>
      <c r="Q4375">
        <f t="shared" si="1351"/>
        <v>-0.95546144057965532</v>
      </c>
      <c r="R4375" t="e">
        <f t="shared" si="1352"/>
        <v>#NUM!</v>
      </c>
      <c r="S4375" t="e">
        <f t="shared" si="1334"/>
        <v>#NUM!</v>
      </c>
    </row>
    <row r="4376" spans="1:20" x14ac:dyDescent="0.2">
      <c r="A4376" s="3">
        <v>41456.083333322793</v>
      </c>
      <c r="B4376" s="5">
        <f t="shared" si="1344"/>
        <v>182</v>
      </c>
      <c r="C4376" s="5">
        <v>2</v>
      </c>
      <c r="D4376">
        <f t="shared" si="1345"/>
        <v>99.61643835616438</v>
      </c>
      <c r="E4376">
        <f t="shared" si="1335"/>
        <v>-3.4722852044708983</v>
      </c>
      <c r="F4376">
        <f t="shared" si="1336"/>
        <v>-15.091021204470897</v>
      </c>
      <c r="G4376">
        <f t="shared" si="1346"/>
        <v>1.7484829799254851</v>
      </c>
      <c r="H4376">
        <f t="shared" si="1337"/>
        <v>-153.77275530111771</v>
      </c>
      <c r="I4376">
        <f t="shared" si="1347"/>
        <v>23.120484116651824</v>
      </c>
      <c r="J4376">
        <f t="shared" si="1348"/>
        <v>-24.101751390416577</v>
      </c>
      <c r="K4376">
        <f t="shared" si="1338"/>
        <v>114.10175139041658</v>
      </c>
      <c r="L4376">
        <f t="shared" si="1349"/>
        <v>26.439552187071826</v>
      </c>
      <c r="M4376">
        <f t="shared" si="1339"/>
        <v>333.56044781292815</v>
      </c>
      <c r="N4376">
        <f t="shared" si="1350"/>
        <v>26.439552187071826</v>
      </c>
      <c r="O4376">
        <f t="shared" si="1340"/>
        <v>-2.4488294839306164</v>
      </c>
      <c r="P4376" t="e">
        <f t="shared" si="1341"/>
        <v>#NUM!</v>
      </c>
      <c r="Q4376">
        <f t="shared" si="1351"/>
        <v>-0.8902907335568977</v>
      </c>
      <c r="R4376" t="e">
        <f t="shared" si="1352"/>
        <v>#NUM!</v>
      </c>
      <c r="S4376" t="e">
        <f t="shared" si="1334"/>
        <v>#NUM!</v>
      </c>
    </row>
    <row r="4377" spans="1:20" x14ac:dyDescent="0.2">
      <c r="A4377" s="3">
        <v>41456.124999989457</v>
      </c>
      <c r="B4377" s="5">
        <f t="shared" si="1344"/>
        <v>182</v>
      </c>
      <c r="C4377" s="5">
        <v>3</v>
      </c>
      <c r="D4377">
        <f t="shared" si="1345"/>
        <v>99.61643835616438</v>
      </c>
      <c r="E4377">
        <f t="shared" si="1335"/>
        <v>-3.4722852044708983</v>
      </c>
      <c r="F4377">
        <f t="shared" si="1336"/>
        <v>-15.091021204470897</v>
      </c>
      <c r="G4377">
        <f t="shared" si="1346"/>
        <v>2.7484829799254848</v>
      </c>
      <c r="H4377">
        <f t="shared" si="1337"/>
        <v>-138.77275530111774</v>
      </c>
      <c r="I4377">
        <f t="shared" si="1347"/>
        <v>23.120484116651824</v>
      </c>
      <c r="J4377">
        <f t="shared" si="1348"/>
        <v>-17.656685079362713</v>
      </c>
      <c r="K4377">
        <f t="shared" si="1338"/>
        <v>107.65668507936272</v>
      </c>
      <c r="L4377">
        <f t="shared" si="1349"/>
        <v>39.500001892823349</v>
      </c>
      <c r="M4377">
        <f t="shared" si="1339"/>
        <v>320.49999810717668</v>
      </c>
      <c r="N4377">
        <f t="shared" si="1350"/>
        <v>39.500001892823349</v>
      </c>
      <c r="O4377">
        <f t="shared" si="1340"/>
        <v>-3.2969267614779523</v>
      </c>
      <c r="P4377" t="e">
        <f t="shared" si="1341"/>
        <v>#NUM!</v>
      </c>
      <c r="Q4377">
        <f t="shared" si="1351"/>
        <v>-0.77053181186762665</v>
      </c>
      <c r="R4377" t="e">
        <f t="shared" si="1352"/>
        <v>#NUM!</v>
      </c>
      <c r="S4377" t="e">
        <f t="shared" si="1334"/>
        <v>#NUM!</v>
      </c>
    </row>
    <row r="4378" spans="1:20" x14ac:dyDescent="0.2">
      <c r="A4378" s="3">
        <v>41456.166666656121</v>
      </c>
      <c r="B4378" s="5">
        <f t="shared" si="1344"/>
        <v>182</v>
      </c>
      <c r="C4378" s="5">
        <v>4</v>
      </c>
      <c r="D4378">
        <f t="shared" si="1345"/>
        <v>99.61643835616438</v>
      </c>
      <c r="E4378">
        <f t="shared" si="1335"/>
        <v>-3.4722852044708983</v>
      </c>
      <c r="F4378">
        <f t="shared" si="1336"/>
        <v>-15.091021204470897</v>
      </c>
      <c r="G4378">
        <f t="shared" si="1346"/>
        <v>3.7484829799254848</v>
      </c>
      <c r="H4378">
        <f t="shared" si="1337"/>
        <v>-123.77275530111774</v>
      </c>
      <c r="I4378">
        <f t="shared" si="1347"/>
        <v>23.120484116651824</v>
      </c>
      <c r="J4378">
        <f t="shared" si="1348"/>
        <v>-9.2720331766017772</v>
      </c>
      <c r="K4378">
        <f t="shared" si="1338"/>
        <v>99.272033176601781</v>
      </c>
      <c r="L4378">
        <f t="shared" si="1349"/>
        <v>50.769195602090662</v>
      </c>
      <c r="M4378">
        <f t="shared" si="1339"/>
        <v>309.23080439790931</v>
      </c>
      <c r="N4378">
        <f t="shared" si="1350"/>
        <v>50.769195602090662</v>
      </c>
      <c r="O4378">
        <f t="shared" si="1340"/>
        <v>-6.2064730495169789</v>
      </c>
      <c r="P4378" t="e">
        <f t="shared" si="1341"/>
        <v>#NUM!</v>
      </c>
      <c r="Q4378">
        <f t="shared" si="1351"/>
        <v>-0.59924359459573473</v>
      </c>
      <c r="R4378" t="e">
        <f t="shared" si="1352"/>
        <v>#NUM!</v>
      </c>
      <c r="S4378" t="e">
        <f t="shared" si="1334"/>
        <v>#NUM!</v>
      </c>
    </row>
    <row r="4379" spans="1:20" x14ac:dyDescent="0.2">
      <c r="A4379" s="3">
        <v>41456.208333322786</v>
      </c>
      <c r="B4379" s="5">
        <f t="shared" si="1344"/>
        <v>182</v>
      </c>
      <c r="C4379" s="5">
        <v>5</v>
      </c>
      <c r="D4379">
        <f t="shared" si="1345"/>
        <v>99.61643835616438</v>
      </c>
      <c r="E4379">
        <f t="shared" si="1335"/>
        <v>-3.4722852044708983</v>
      </c>
      <c r="F4379">
        <f t="shared" si="1336"/>
        <v>-15.091021204470897</v>
      </c>
      <c r="G4379">
        <f t="shared" si="1346"/>
        <v>4.7484829799254848</v>
      </c>
      <c r="H4379">
        <f t="shared" si="1337"/>
        <v>-108.77275530111773</v>
      </c>
      <c r="I4379">
        <f t="shared" si="1347"/>
        <v>23.120484116651824</v>
      </c>
      <c r="J4379">
        <f t="shared" si="1348"/>
        <v>0.48837131567223319</v>
      </c>
      <c r="K4379">
        <f t="shared" si="1338"/>
        <v>89.511628684327761</v>
      </c>
      <c r="L4379">
        <f t="shared" si="1349"/>
        <v>60.550335909130851</v>
      </c>
      <c r="M4379">
        <f t="shared" si="1339"/>
        <v>299.44966409086913</v>
      </c>
      <c r="N4379">
        <f t="shared" si="1350"/>
        <v>60.550335909130851</v>
      </c>
      <c r="O4379">
        <f t="shared" si="1340"/>
        <v>117.32153684641139</v>
      </c>
      <c r="P4379">
        <f t="shared" si="1341"/>
        <v>1.6331339482455226E-4</v>
      </c>
      <c r="Q4379">
        <f t="shared" si="1351"/>
        <v>-0.38663758635775836</v>
      </c>
      <c r="R4379">
        <f t="shared" si="1352"/>
        <v>-6.3143096794856515E-5</v>
      </c>
      <c r="S4379">
        <f t="shared" si="1334"/>
        <v>-1.8101559902284855E-4</v>
      </c>
    </row>
    <row r="4380" spans="1:20" x14ac:dyDescent="0.2">
      <c r="A4380" s="3">
        <v>41456.24999998945</v>
      </c>
      <c r="B4380" s="5">
        <f t="shared" si="1344"/>
        <v>182</v>
      </c>
      <c r="C4380" s="5">
        <v>6</v>
      </c>
      <c r="D4380">
        <f t="shared" si="1345"/>
        <v>99.61643835616438</v>
      </c>
      <c r="E4380">
        <f t="shared" si="1335"/>
        <v>-3.4722852044708983</v>
      </c>
      <c r="F4380">
        <f t="shared" si="1336"/>
        <v>-15.091021204470897</v>
      </c>
      <c r="G4380">
        <f t="shared" si="1346"/>
        <v>5.7484829799254848</v>
      </c>
      <c r="H4380">
        <f t="shared" si="1337"/>
        <v>-93.772755301117726</v>
      </c>
      <c r="I4380">
        <f t="shared" si="1347"/>
        <v>23.120484116651824</v>
      </c>
      <c r="J4380">
        <f t="shared" si="1348"/>
        <v>11.190004695735174</v>
      </c>
      <c r="K4380">
        <f t="shared" si="1338"/>
        <v>78.809995304264831</v>
      </c>
      <c r="L4380">
        <f t="shared" si="1349"/>
        <v>69.304589905350582</v>
      </c>
      <c r="M4380">
        <f t="shared" si="1339"/>
        <v>290.69541009464945</v>
      </c>
      <c r="N4380">
        <f t="shared" si="1350"/>
        <v>69.304589905350582</v>
      </c>
      <c r="O4380">
        <f t="shared" si="1340"/>
        <v>5.1529599560866641</v>
      </c>
      <c r="P4380">
        <f t="shared" si="1341"/>
        <v>0.45761818481877986</v>
      </c>
      <c r="Q4380">
        <f t="shared" si="1351"/>
        <v>-0.14806707565985955</v>
      </c>
      <c r="R4380">
        <f t="shared" si="1352"/>
        <v>-6.7758186394889869E-2</v>
      </c>
      <c r="S4380">
        <f t="shared" si="1334"/>
        <v>-0.19424591636392338</v>
      </c>
    </row>
    <row r="4381" spans="1:20" x14ac:dyDescent="0.2">
      <c r="A4381" s="3">
        <v>41456.291666656114</v>
      </c>
      <c r="B4381" s="5">
        <f t="shared" si="1344"/>
        <v>182</v>
      </c>
      <c r="C4381" s="5">
        <v>7</v>
      </c>
      <c r="D4381">
        <f t="shared" si="1345"/>
        <v>99.61643835616438</v>
      </c>
      <c r="E4381">
        <f t="shared" si="1335"/>
        <v>-3.4722852044708983</v>
      </c>
      <c r="F4381">
        <f t="shared" si="1336"/>
        <v>-15.091021204470897</v>
      </c>
      <c r="G4381">
        <f t="shared" si="1346"/>
        <v>6.7484829799254848</v>
      </c>
      <c r="H4381">
        <f t="shared" si="1337"/>
        <v>-78.772755301117726</v>
      </c>
      <c r="I4381">
        <f t="shared" si="1347"/>
        <v>23.120484116651824</v>
      </c>
      <c r="J4381">
        <f t="shared" si="1348"/>
        <v>22.510490482445736</v>
      </c>
      <c r="K4381">
        <f t="shared" si="1338"/>
        <v>67.489509517554268</v>
      </c>
      <c r="L4381">
        <f t="shared" si="1349"/>
        <v>77.548653833612434</v>
      </c>
      <c r="M4381">
        <f t="shared" si="1339"/>
        <v>282.45134616638757</v>
      </c>
      <c r="N4381">
        <f t="shared" si="1350"/>
        <v>77.548653833612434</v>
      </c>
      <c r="O4381">
        <f t="shared" si="1340"/>
        <v>2.6119714124062972</v>
      </c>
      <c r="P4381">
        <f t="shared" si="1341"/>
        <v>0.68280130377762338</v>
      </c>
      <c r="Q4381">
        <f t="shared" si="1351"/>
        <v>9.8564587170149792E-2</v>
      </c>
      <c r="R4381">
        <f t="shared" si="1352"/>
        <v>6.730002862608149E-2</v>
      </c>
      <c r="S4381">
        <f t="shared" si="1334"/>
        <v>0.19293249166387641</v>
      </c>
    </row>
    <row r="4382" spans="1:20" x14ac:dyDescent="0.2">
      <c r="A4382" s="3">
        <v>41456.333333322778</v>
      </c>
      <c r="B4382" s="5">
        <f t="shared" si="1344"/>
        <v>182</v>
      </c>
      <c r="C4382" s="5">
        <v>8</v>
      </c>
      <c r="D4382">
        <f t="shared" si="1345"/>
        <v>99.61643835616438</v>
      </c>
      <c r="E4382">
        <f t="shared" si="1335"/>
        <v>-3.4722852044708983</v>
      </c>
      <c r="F4382">
        <f t="shared" si="1336"/>
        <v>-15.091021204470897</v>
      </c>
      <c r="G4382">
        <f t="shared" si="1346"/>
        <v>7.7484829799254848</v>
      </c>
      <c r="H4382">
        <f t="shared" si="1337"/>
        <v>-63.772755301117726</v>
      </c>
      <c r="I4382">
        <f t="shared" si="1347"/>
        <v>23.120484116651824</v>
      </c>
      <c r="J4382">
        <f t="shared" si="1348"/>
        <v>34.196024485200418</v>
      </c>
      <c r="K4382">
        <f t="shared" si="1338"/>
        <v>55.803975514799582</v>
      </c>
      <c r="L4382">
        <f t="shared" si="1349"/>
        <v>85.895800388022934</v>
      </c>
      <c r="M4382">
        <f t="shared" si="1339"/>
        <v>274.10419961197704</v>
      </c>
      <c r="N4382">
        <f t="shared" si="1350"/>
        <v>85.895800388022934</v>
      </c>
      <c r="O4382">
        <f t="shared" si="1340"/>
        <v>1.7792771506462806</v>
      </c>
      <c r="P4382">
        <f t="shared" si="1341"/>
        <v>0.79865200751672771</v>
      </c>
      <c r="Q4382">
        <f t="shared" si="1351"/>
        <v>0.33476878111961417</v>
      </c>
      <c r="R4382">
        <f t="shared" si="1352"/>
        <v>0.26736375909510784</v>
      </c>
      <c r="S4382">
        <f t="shared" ref="S4382:S4445" si="1354">R4382*$E$10</f>
        <v>0.76646559111341883</v>
      </c>
    </row>
    <row r="4383" spans="1:20" x14ac:dyDescent="0.2">
      <c r="A4383" s="3">
        <v>41456.374999989443</v>
      </c>
      <c r="B4383" s="5">
        <f t="shared" si="1344"/>
        <v>182</v>
      </c>
      <c r="C4383" s="5">
        <v>9</v>
      </c>
      <c r="D4383">
        <f t="shared" si="1345"/>
        <v>99.61643835616438</v>
      </c>
      <c r="E4383">
        <f t="shared" ref="E4383:E4446" si="1355">9.87*SIN(RADIANS(2*D4383))-7.53*COS(RADIANS(D4383))-1.5*SIN(RADIANS(D4383))</f>
        <v>-3.4722852044708983</v>
      </c>
      <c r="F4383">
        <f t="shared" ref="F4383:F4446" si="1356">4*($B$6-$B$5)+E4383</f>
        <v>-15.091021204470897</v>
      </c>
      <c r="G4383">
        <f t="shared" si="1346"/>
        <v>8.7484829799254857</v>
      </c>
      <c r="H4383">
        <f t="shared" ref="H4383:H4446" si="1357">15*(G4383-12)</f>
        <v>-48.772755301117712</v>
      </c>
      <c r="I4383">
        <f t="shared" si="1347"/>
        <v>23.120484116651824</v>
      </c>
      <c r="J4383">
        <f t="shared" si="1348"/>
        <v>46.002743991916226</v>
      </c>
      <c r="K4383">
        <f t="shared" ref="K4383:K4446" si="1358">90-J4383</f>
        <v>43.997256008083774</v>
      </c>
      <c r="L4383">
        <f t="shared" si="1349"/>
        <v>95.264611132682774</v>
      </c>
      <c r="M4383">
        <f t="shared" ref="M4383:M4446" si="1359">360-L4383</f>
        <v>264.73538886731723</v>
      </c>
      <c r="N4383">
        <f t="shared" si="1350"/>
        <v>95.264611132682774</v>
      </c>
      <c r="O4383">
        <f t="shared" ref="O4383:O4446" si="1360">1/(COS(RADIANS(K4383)))</f>
        <v>1.3900993026437289</v>
      </c>
      <c r="P4383">
        <f t="shared" ref="P4383:P4446" si="1361">1.353*0.7^(O4383^0.678)</f>
        <v>0.86623729951808137</v>
      </c>
      <c r="Q4383">
        <f t="shared" si="1351"/>
        <v>0.54284452113388293</v>
      </c>
      <c r="R4383">
        <f t="shared" si="1352"/>
        <v>0.47023217204520079</v>
      </c>
      <c r="S4383">
        <f t="shared" si="1354"/>
        <v>1.3480390196749239</v>
      </c>
    </row>
    <row r="4384" spans="1:20" x14ac:dyDescent="0.2">
      <c r="A4384" s="3">
        <v>41456.416666656107</v>
      </c>
      <c r="B4384" s="5">
        <f t="shared" si="1344"/>
        <v>182</v>
      </c>
      <c r="C4384" s="5">
        <v>10</v>
      </c>
      <c r="D4384">
        <f t="shared" si="1345"/>
        <v>99.61643835616438</v>
      </c>
      <c r="E4384">
        <f t="shared" si="1355"/>
        <v>-3.4722852044708983</v>
      </c>
      <c r="F4384">
        <f t="shared" si="1356"/>
        <v>-15.091021204470897</v>
      </c>
      <c r="G4384">
        <f t="shared" si="1346"/>
        <v>9.7484829799254857</v>
      </c>
      <c r="H4384">
        <f t="shared" si="1357"/>
        <v>-33.772755301117712</v>
      </c>
      <c r="I4384">
        <f t="shared" si="1347"/>
        <v>23.120484116651824</v>
      </c>
      <c r="J4384">
        <f t="shared" si="1348"/>
        <v>57.583210623169961</v>
      </c>
      <c r="K4384">
        <f t="shared" si="1358"/>
        <v>32.416789376830039</v>
      </c>
      <c r="L4384">
        <f t="shared" si="1349"/>
        <v>107.50422752351425</v>
      </c>
      <c r="M4384">
        <f t="shared" si="1359"/>
        <v>252.49577247648574</v>
      </c>
      <c r="N4384">
        <f t="shared" si="1350"/>
        <v>107.50422752351425</v>
      </c>
      <c r="O4384">
        <f t="shared" si="1360"/>
        <v>1.1845942906280706</v>
      </c>
      <c r="P4384">
        <f t="shared" si="1361"/>
        <v>0.90686547994329703</v>
      </c>
      <c r="Q4384">
        <f t="shared" si="1351"/>
        <v>0.70664987771118937</v>
      </c>
      <c r="R4384">
        <f t="shared" si="1352"/>
        <v>0.64083638050242986</v>
      </c>
      <c r="S4384">
        <f t="shared" si="1354"/>
        <v>1.8371189754781023</v>
      </c>
    </row>
    <row r="4385" spans="1:20" x14ac:dyDescent="0.2">
      <c r="A4385" s="3">
        <v>41456.458333322771</v>
      </c>
      <c r="B4385" s="5">
        <f t="shared" si="1344"/>
        <v>182</v>
      </c>
      <c r="C4385" s="5">
        <v>11</v>
      </c>
      <c r="D4385">
        <f t="shared" si="1345"/>
        <v>99.61643835616438</v>
      </c>
      <c r="E4385">
        <f t="shared" si="1355"/>
        <v>-3.4722852044708983</v>
      </c>
      <c r="F4385">
        <f t="shared" si="1356"/>
        <v>-15.091021204470897</v>
      </c>
      <c r="G4385">
        <f t="shared" si="1346"/>
        <v>10.748482979925486</v>
      </c>
      <c r="H4385">
        <f t="shared" si="1357"/>
        <v>-18.772755301117712</v>
      </c>
      <c r="I4385">
        <f t="shared" si="1347"/>
        <v>23.120484116651824</v>
      </c>
      <c r="J4385">
        <f t="shared" si="1348"/>
        <v>68.11204561960264</v>
      </c>
      <c r="K4385">
        <f t="shared" si="1358"/>
        <v>21.88795438039736</v>
      </c>
      <c r="L4385">
        <f t="shared" si="1349"/>
        <v>127.44661305650945</v>
      </c>
      <c r="M4385">
        <f t="shared" si="1359"/>
        <v>232.55338694349055</v>
      </c>
      <c r="N4385">
        <f t="shared" si="1350"/>
        <v>127.44661305650945</v>
      </c>
      <c r="O4385">
        <f t="shared" si="1360"/>
        <v>1.0776853252048415</v>
      </c>
      <c r="P4385">
        <f t="shared" si="1361"/>
        <v>0.92968484358297776</v>
      </c>
      <c r="Q4385">
        <f t="shared" si="1351"/>
        <v>0.81115787742532797</v>
      </c>
      <c r="R4385">
        <f t="shared" si="1352"/>
        <v>0.75412118439526632</v>
      </c>
      <c r="S4385">
        <f t="shared" si="1354"/>
        <v>2.1618784136074991</v>
      </c>
    </row>
    <row r="4386" spans="1:20" x14ac:dyDescent="0.2">
      <c r="A4386" s="3">
        <v>41456.499999989435</v>
      </c>
      <c r="B4386" s="5">
        <f t="shared" si="1344"/>
        <v>182</v>
      </c>
      <c r="C4386" s="5">
        <v>12</v>
      </c>
      <c r="D4386">
        <f t="shared" si="1345"/>
        <v>99.61643835616438</v>
      </c>
      <c r="E4386">
        <f t="shared" si="1355"/>
        <v>-3.4722852044708983</v>
      </c>
      <c r="F4386">
        <f t="shared" si="1356"/>
        <v>-15.091021204470897</v>
      </c>
      <c r="G4386">
        <f t="shared" si="1346"/>
        <v>11.748482979925486</v>
      </c>
      <c r="H4386">
        <f t="shared" si="1357"/>
        <v>-3.772755301117714</v>
      </c>
      <c r="I4386">
        <f t="shared" si="1347"/>
        <v>23.120484116651824</v>
      </c>
      <c r="J4386">
        <f t="shared" si="1348"/>
        <v>74.773993242506705</v>
      </c>
      <c r="K4386">
        <f t="shared" si="1358"/>
        <v>15.226006757493295</v>
      </c>
      <c r="L4386">
        <f t="shared" si="1349"/>
        <v>166.67821290165958</v>
      </c>
      <c r="M4386">
        <f t="shared" si="1359"/>
        <v>193.32178709834042</v>
      </c>
      <c r="N4386">
        <f t="shared" si="1350"/>
        <v>166.67821290165958</v>
      </c>
      <c r="O4386">
        <f t="shared" si="1360"/>
        <v>1.0363796337561049</v>
      </c>
      <c r="P4386">
        <f t="shared" si="1361"/>
        <v>0.93885202242465138</v>
      </c>
      <c r="Q4386">
        <f t="shared" si="1351"/>
        <v>0.84613174331568941</v>
      </c>
      <c r="R4386">
        <f t="shared" si="1352"/>
        <v>0.794392498449631</v>
      </c>
      <c r="S4386">
        <f t="shared" si="1354"/>
        <v>2.2773262837154773</v>
      </c>
    </row>
    <row r="4387" spans="1:20" x14ac:dyDescent="0.2">
      <c r="A4387" s="3">
        <v>41456.5416666561</v>
      </c>
      <c r="B4387" s="5">
        <f t="shared" si="1344"/>
        <v>182</v>
      </c>
      <c r="C4387" s="5">
        <v>13</v>
      </c>
      <c r="D4387">
        <f t="shared" si="1345"/>
        <v>99.61643835616438</v>
      </c>
      <c r="E4387">
        <f t="shared" si="1355"/>
        <v>-3.4722852044708983</v>
      </c>
      <c r="F4387">
        <f t="shared" si="1356"/>
        <v>-15.091021204470897</v>
      </c>
      <c r="G4387">
        <f t="shared" si="1346"/>
        <v>12.748482979925486</v>
      </c>
      <c r="H4387">
        <f t="shared" si="1357"/>
        <v>11.227244698882286</v>
      </c>
      <c r="I4387">
        <f t="shared" si="1347"/>
        <v>23.120484116651824</v>
      </c>
      <c r="J4387">
        <f t="shared" si="1348"/>
        <v>72.288186983670442</v>
      </c>
      <c r="K4387">
        <f t="shared" si="1358"/>
        <v>17.711813016329558</v>
      </c>
      <c r="L4387">
        <f t="shared" si="1349"/>
        <v>143.94386647823382</v>
      </c>
      <c r="M4387">
        <f t="shared" si="1359"/>
        <v>216.05613352176618</v>
      </c>
      <c r="N4387">
        <f t="shared" si="1350"/>
        <v>216.05613352176618</v>
      </c>
      <c r="O4387">
        <f t="shared" si="1360"/>
        <v>1.0497599036278706</v>
      </c>
      <c r="P4387">
        <f t="shared" si="1361"/>
        <v>0.9358599250893529</v>
      </c>
      <c r="Q4387">
        <f t="shared" si="1351"/>
        <v>0.83695942266315226</v>
      </c>
      <c r="R4387">
        <f t="shared" si="1352"/>
        <v>0.78327678259636568</v>
      </c>
      <c r="S4387">
        <f t="shared" si="1354"/>
        <v>2.2454602830616972</v>
      </c>
    </row>
    <row r="4388" spans="1:20" x14ac:dyDescent="0.2">
      <c r="A4388" s="3">
        <v>41456.583333322764</v>
      </c>
      <c r="B4388" s="5">
        <f t="shared" si="1344"/>
        <v>182</v>
      </c>
      <c r="C4388" s="5">
        <v>14</v>
      </c>
      <c r="D4388">
        <f t="shared" si="1345"/>
        <v>99.61643835616438</v>
      </c>
      <c r="E4388">
        <f t="shared" si="1355"/>
        <v>-3.4722852044708983</v>
      </c>
      <c r="F4388">
        <f t="shared" si="1356"/>
        <v>-15.091021204470897</v>
      </c>
      <c r="G4388">
        <f t="shared" si="1346"/>
        <v>13.748482979925486</v>
      </c>
      <c r="H4388">
        <f t="shared" si="1357"/>
        <v>26.227244698882288</v>
      </c>
      <c r="I4388">
        <f t="shared" si="1347"/>
        <v>23.120484116651824</v>
      </c>
      <c r="J4388">
        <f t="shared" si="1348"/>
        <v>63.107525812897137</v>
      </c>
      <c r="K4388">
        <f t="shared" si="1358"/>
        <v>26.892474187102863</v>
      </c>
      <c r="L4388">
        <f t="shared" si="1349"/>
        <v>116.02985553274422</v>
      </c>
      <c r="M4388">
        <f t="shared" si="1359"/>
        <v>243.97014446725578</v>
      </c>
      <c r="N4388">
        <f t="shared" si="1350"/>
        <v>243.97014446725578</v>
      </c>
      <c r="O4388">
        <f t="shared" si="1360"/>
        <v>1.1212560498363053</v>
      </c>
      <c r="P4388">
        <f t="shared" si="1361"/>
        <v>0.92023191339015697</v>
      </c>
      <c r="Q4388">
        <f t="shared" si="1351"/>
        <v>0.76757720968654042</v>
      </c>
      <c r="R4388">
        <f t="shared" si="1352"/>
        <v>0.70634904434452284</v>
      </c>
      <c r="S4388">
        <f t="shared" si="1354"/>
        <v>2.0249275355727501</v>
      </c>
    </row>
    <row r="4389" spans="1:20" x14ac:dyDescent="0.2">
      <c r="A4389" s="3">
        <v>41456.624999989428</v>
      </c>
      <c r="B4389" s="5">
        <f t="shared" si="1344"/>
        <v>182</v>
      </c>
      <c r="C4389" s="5">
        <v>15</v>
      </c>
      <c r="D4389">
        <f t="shared" si="1345"/>
        <v>99.61643835616438</v>
      </c>
      <c r="E4389">
        <f t="shared" si="1355"/>
        <v>-3.4722852044708983</v>
      </c>
      <c r="F4389">
        <f t="shared" si="1356"/>
        <v>-15.091021204470897</v>
      </c>
      <c r="G4389">
        <f t="shared" si="1346"/>
        <v>14.748482979925486</v>
      </c>
      <c r="H4389">
        <f t="shared" si="1357"/>
        <v>41.227244698882288</v>
      </c>
      <c r="I4389">
        <f t="shared" si="1347"/>
        <v>23.120484116651824</v>
      </c>
      <c r="J4389">
        <f t="shared" si="1348"/>
        <v>51.888518607690997</v>
      </c>
      <c r="K4389">
        <f t="shared" si="1358"/>
        <v>38.111481392309003</v>
      </c>
      <c r="L4389">
        <f t="shared" si="1349"/>
        <v>100.87312251365213</v>
      </c>
      <c r="M4389">
        <f t="shared" si="1359"/>
        <v>259.12687748634789</v>
      </c>
      <c r="N4389">
        <f t="shared" si="1350"/>
        <v>259.12687748634789</v>
      </c>
      <c r="O4389">
        <f t="shared" si="1360"/>
        <v>1.270952672333538</v>
      </c>
      <c r="P4389">
        <f t="shared" si="1361"/>
        <v>0.88930835584831125</v>
      </c>
      <c r="Q4389">
        <f t="shared" si="1351"/>
        <v>0.63172669569367701</v>
      </c>
      <c r="R4389">
        <f t="shared" si="1352"/>
        <v>0.56179982909283033</v>
      </c>
      <c r="S4389">
        <f t="shared" si="1354"/>
        <v>1.61054078365153</v>
      </c>
    </row>
    <row r="4390" spans="1:20" x14ac:dyDescent="0.2">
      <c r="A4390" s="3">
        <v>41456.666666656092</v>
      </c>
      <c r="B4390" s="5">
        <f t="shared" si="1344"/>
        <v>182</v>
      </c>
      <c r="C4390" s="5">
        <v>16</v>
      </c>
      <c r="D4390">
        <f t="shared" si="1345"/>
        <v>99.61643835616438</v>
      </c>
      <c r="E4390">
        <f t="shared" si="1355"/>
        <v>-3.4722852044708983</v>
      </c>
      <c r="F4390">
        <f t="shared" si="1356"/>
        <v>-15.091021204470897</v>
      </c>
      <c r="G4390">
        <f t="shared" si="1346"/>
        <v>15.748482979925486</v>
      </c>
      <c r="H4390">
        <f t="shared" si="1357"/>
        <v>56.227244698882288</v>
      </c>
      <c r="I4390">
        <f t="shared" si="1347"/>
        <v>23.120484116651824</v>
      </c>
      <c r="J4390">
        <f t="shared" si="1348"/>
        <v>40.137242113170394</v>
      </c>
      <c r="K4390">
        <f t="shared" si="1358"/>
        <v>49.862757886829606</v>
      </c>
      <c r="L4390">
        <f t="shared" si="1349"/>
        <v>90.399659459149831</v>
      </c>
      <c r="M4390">
        <f t="shared" si="1359"/>
        <v>269.6003405408502</v>
      </c>
      <c r="N4390">
        <f t="shared" si="1350"/>
        <v>269.6003405408502</v>
      </c>
      <c r="O4390">
        <f t="shared" si="1360"/>
        <v>1.5512998799188051</v>
      </c>
      <c r="P4390">
        <f t="shared" si="1361"/>
        <v>0.83691490979095762</v>
      </c>
      <c r="Q4390">
        <f t="shared" si="1351"/>
        <v>0.44400462618002723</v>
      </c>
      <c r="R4390">
        <f t="shared" si="1352"/>
        <v>0.37159409166622537</v>
      </c>
      <c r="S4390">
        <f t="shared" si="1354"/>
        <v>1.0652681054723352</v>
      </c>
    </row>
    <row r="4391" spans="1:20" x14ac:dyDescent="0.2">
      <c r="A4391" s="3">
        <v>41456.708333322757</v>
      </c>
      <c r="B4391" s="5">
        <f t="shared" si="1344"/>
        <v>182</v>
      </c>
      <c r="C4391" s="5">
        <v>17</v>
      </c>
      <c r="D4391">
        <f t="shared" si="1345"/>
        <v>99.61643835616438</v>
      </c>
      <c r="E4391">
        <f t="shared" si="1355"/>
        <v>-3.4722852044708983</v>
      </c>
      <c r="F4391">
        <f t="shared" si="1356"/>
        <v>-15.091021204470897</v>
      </c>
      <c r="G4391">
        <f t="shared" si="1346"/>
        <v>16.748482979925484</v>
      </c>
      <c r="H4391">
        <f t="shared" si="1357"/>
        <v>71.227244698882259</v>
      </c>
      <c r="I4391">
        <f t="shared" si="1347"/>
        <v>23.120484116651824</v>
      </c>
      <c r="J4391">
        <f t="shared" si="1348"/>
        <v>28.35772241139329</v>
      </c>
      <c r="K4391">
        <f t="shared" si="1358"/>
        <v>61.64227758860671</v>
      </c>
      <c r="L4391">
        <f t="shared" si="1349"/>
        <v>81.688436705682207</v>
      </c>
      <c r="M4391">
        <f t="shared" si="1359"/>
        <v>278.31156329431781</v>
      </c>
      <c r="N4391">
        <f t="shared" si="1350"/>
        <v>278.31156329431781</v>
      </c>
      <c r="O4391">
        <f t="shared" si="1360"/>
        <v>2.1053739590148308</v>
      </c>
      <c r="P4391">
        <f t="shared" si="1361"/>
        <v>0.74935474618992559</v>
      </c>
      <c r="Q4391">
        <f t="shared" si="1351"/>
        <v>0.21982632737616176</v>
      </c>
      <c r="R4391">
        <f t="shared" si="1352"/>
        <v>0.16472790175682719</v>
      </c>
      <c r="S4391">
        <f t="shared" si="1354"/>
        <v>0.47223404181718803</v>
      </c>
    </row>
    <row r="4392" spans="1:20" x14ac:dyDescent="0.2">
      <c r="A4392" s="3">
        <v>41456.749999989421</v>
      </c>
      <c r="B4392" s="5">
        <f t="shared" si="1344"/>
        <v>182</v>
      </c>
      <c r="C4392" s="5">
        <v>18</v>
      </c>
      <c r="D4392">
        <f t="shared" si="1345"/>
        <v>99.61643835616438</v>
      </c>
      <c r="E4392">
        <f t="shared" si="1355"/>
        <v>-3.4722852044708983</v>
      </c>
      <c r="F4392">
        <f t="shared" si="1356"/>
        <v>-15.091021204470897</v>
      </c>
      <c r="G4392">
        <f t="shared" si="1346"/>
        <v>17.748482979925484</v>
      </c>
      <c r="H4392">
        <f t="shared" si="1357"/>
        <v>86.227244698882259</v>
      </c>
      <c r="I4392">
        <f t="shared" si="1347"/>
        <v>23.120484116651824</v>
      </c>
      <c r="J4392">
        <f t="shared" si="1348"/>
        <v>16.824155254097782</v>
      </c>
      <c r="K4392">
        <f t="shared" si="1358"/>
        <v>73.175844745902225</v>
      </c>
      <c r="L4392">
        <f t="shared" si="1349"/>
        <v>73.480661997096334</v>
      </c>
      <c r="M4392">
        <f t="shared" si="1359"/>
        <v>286.51933800290368</v>
      </c>
      <c r="N4392">
        <f t="shared" si="1350"/>
        <v>286.51933800290368</v>
      </c>
      <c r="O4392">
        <f t="shared" si="1360"/>
        <v>3.4550027960682206</v>
      </c>
      <c r="P4392">
        <f t="shared" si="1361"/>
        <v>0.59193306309391669</v>
      </c>
      <c r="Q4392">
        <f t="shared" si="1351"/>
        <v>-2.3847853416048115E-2</v>
      </c>
      <c r="R4392">
        <f t="shared" si="1352"/>
        <v>-1.4116332920776086E-2</v>
      </c>
      <c r="S4392">
        <f t="shared" si="1354"/>
        <v>-4.0468025633300701E-2</v>
      </c>
    </row>
    <row r="4393" spans="1:20" x14ac:dyDescent="0.2">
      <c r="A4393" s="3">
        <v>41456.791666656085</v>
      </c>
      <c r="B4393" s="5">
        <f t="shared" si="1344"/>
        <v>182</v>
      </c>
      <c r="C4393" s="5">
        <v>19</v>
      </c>
      <c r="D4393">
        <f t="shared" si="1345"/>
        <v>99.61643835616438</v>
      </c>
      <c r="E4393">
        <f t="shared" si="1355"/>
        <v>-3.4722852044708983</v>
      </c>
      <c r="F4393">
        <f t="shared" si="1356"/>
        <v>-15.091021204470897</v>
      </c>
      <c r="G4393">
        <f t="shared" si="1346"/>
        <v>18.748482979925484</v>
      </c>
      <c r="H4393">
        <f t="shared" si="1357"/>
        <v>101.22724469888226</v>
      </c>
      <c r="I4393">
        <f t="shared" si="1347"/>
        <v>23.120484116651824</v>
      </c>
      <c r="J4393">
        <f t="shared" si="1348"/>
        <v>5.7763714500877628</v>
      </c>
      <c r="K4393">
        <f t="shared" si="1358"/>
        <v>84.223628549912235</v>
      </c>
      <c r="L4393">
        <f t="shared" si="1349"/>
        <v>65.051164209622726</v>
      </c>
      <c r="M4393">
        <f t="shared" si="1359"/>
        <v>294.9488357903773</v>
      </c>
      <c r="N4393">
        <f t="shared" si="1350"/>
        <v>294.9488357903773</v>
      </c>
      <c r="O4393">
        <f t="shared" si="1360"/>
        <v>9.9358142639868969</v>
      </c>
      <c r="P4393">
        <f t="shared" si="1361"/>
        <v>0.24917921629759263</v>
      </c>
      <c r="Q4393">
        <f t="shared" si="1351"/>
        <v>-0.26878612401744817</v>
      </c>
      <c r="R4393">
        <f t="shared" si="1352"/>
        <v>-6.697591573433527E-2</v>
      </c>
      <c r="S4393">
        <f t="shared" si="1354"/>
        <v>-0.19200334038323716</v>
      </c>
    </row>
    <row r="4394" spans="1:20" x14ac:dyDescent="0.2">
      <c r="A4394" s="3">
        <v>41456.833333322749</v>
      </c>
      <c r="B4394" s="5">
        <f t="shared" si="1344"/>
        <v>182</v>
      </c>
      <c r="C4394" s="5">
        <v>20</v>
      </c>
      <c r="D4394">
        <f t="shared" si="1345"/>
        <v>99.61643835616438</v>
      </c>
      <c r="E4394">
        <f t="shared" si="1355"/>
        <v>-3.4722852044708983</v>
      </c>
      <c r="F4394">
        <f t="shared" si="1356"/>
        <v>-15.091021204470897</v>
      </c>
      <c r="G4394">
        <f t="shared" si="1346"/>
        <v>19.748482979925484</v>
      </c>
      <c r="H4394">
        <f t="shared" si="1357"/>
        <v>116.22724469888226</v>
      </c>
      <c r="I4394">
        <f t="shared" si="1347"/>
        <v>23.120484116651824</v>
      </c>
      <c r="J4394">
        <f t="shared" si="1348"/>
        <v>-4.5039258195609939</v>
      </c>
      <c r="K4394">
        <f t="shared" si="1358"/>
        <v>94.50392581956099</v>
      </c>
      <c r="L4394">
        <f t="shared" si="1349"/>
        <v>55.848286512053562</v>
      </c>
      <c r="M4394">
        <f t="shared" si="1359"/>
        <v>304.15171348794644</v>
      </c>
      <c r="N4394">
        <f t="shared" si="1350"/>
        <v>304.15171348794644</v>
      </c>
      <c r="O4394">
        <f t="shared" si="1360"/>
        <v>-12.734408172541148</v>
      </c>
      <c r="P4394" t="e">
        <f t="shared" si="1361"/>
        <v>#NUM!</v>
      </c>
      <c r="Q4394">
        <f t="shared" si="1351"/>
        <v>-0.49658622057279167</v>
      </c>
      <c r="R4394" t="e">
        <f t="shared" si="1352"/>
        <v>#NUM!</v>
      </c>
      <c r="S4394" t="e">
        <f t="shared" si="1354"/>
        <v>#NUM!</v>
      </c>
    </row>
    <row r="4395" spans="1:20" x14ac:dyDescent="0.2">
      <c r="A4395" s="3">
        <v>41456.874999989413</v>
      </c>
      <c r="B4395" s="5">
        <f t="shared" si="1344"/>
        <v>182</v>
      </c>
      <c r="C4395" s="5">
        <v>21</v>
      </c>
      <c r="D4395">
        <f t="shared" si="1345"/>
        <v>99.61643835616438</v>
      </c>
      <c r="E4395">
        <f t="shared" si="1355"/>
        <v>-3.4722852044708983</v>
      </c>
      <c r="F4395">
        <f t="shared" si="1356"/>
        <v>-15.091021204470897</v>
      </c>
      <c r="G4395">
        <f t="shared" si="1346"/>
        <v>20.748482979925484</v>
      </c>
      <c r="H4395">
        <f t="shared" si="1357"/>
        <v>131.22724469888226</v>
      </c>
      <c r="I4395">
        <f t="shared" si="1347"/>
        <v>23.120484116651824</v>
      </c>
      <c r="J4395">
        <f t="shared" si="1348"/>
        <v>-13.643176081526507</v>
      </c>
      <c r="K4395">
        <f t="shared" si="1358"/>
        <v>103.64317608152651</v>
      </c>
      <c r="L4395">
        <f t="shared" si="1349"/>
        <v>45.379725555962267</v>
      </c>
      <c r="M4395">
        <f t="shared" si="1359"/>
        <v>314.6202744440377</v>
      </c>
      <c r="N4395">
        <f t="shared" si="1350"/>
        <v>314.6202744440377</v>
      </c>
      <c r="O4395">
        <f t="shared" si="1360"/>
        <v>-4.239542964404925</v>
      </c>
      <c r="P4395" t="e">
        <f t="shared" si="1361"/>
        <v>#NUM!</v>
      </c>
      <c r="Q4395">
        <f t="shared" si="1351"/>
        <v>-0.69032263258597659</v>
      </c>
      <c r="R4395" t="e">
        <f t="shared" si="1352"/>
        <v>#NUM!</v>
      </c>
      <c r="S4395" t="e">
        <f t="shared" si="1354"/>
        <v>#NUM!</v>
      </c>
    </row>
    <row r="4396" spans="1:20" x14ac:dyDescent="0.2">
      <c r="A4396" s="3">
        <v>41456.916666656078</v>
      </c>
      <c r="B4396" s="5">
        <f t="shared" si="1344"/>
        <v>182</v>
      </c>
      <c r="C4396" s="5">
        <v>22</v>
      </c>
      <c r="D4396">
        <f t="shared" si="1345"/>
        <v>99.61643835616438</v>
      </c>
      <c r="E4396">
        <f t="shared" si="1355"/>
        <v>-3.4722852044708983</v>
      </c>
      <c r="F4396">
        <f t="shared" si="1356"/>
        <v>-15.091021204470897</v>
      </c>
      <c r="G4396">
        <f t="shared" si="1346"/>
        <v>21.748482979925484</v>
      </c>
      <c r="H4396">
        <f t="shared" si="1357"/>
        <v>146.22724469888226</v>
      </c>
      <c r="I4396">
        <f t="shared" si="1347"/>
        <v>23.120484116651824</v>
      </c>
      <c r="J4396">
        <f t="shared" si="1348"/>
        <v>-21.141489385697486</v>
      </c>
      <c r="K4396">
        <f t="shared" si="1358"/>
        <v>111.14148938569748</v>
      </c>
      <c r="L4396">
        <f t="shared" si="1349"/>
        <v>33.239870978720631</v>
      </c>
      <c r="M4396">
        <f t="shared" si="1359"/>
        <v>326.76012902127934</v>
      </c>
      <c r="N4396">
        <f t="shared" si="1350"/>
        <v>326.76012902127934</v>
      </c>
      <c r="O4396">
        <f t="shared" si="1360"/>
        <v>-2.772600024650274</v>
      </c>
      <c r="P4396" t="e">
        <f t="shared" si="1361"/>
        <v>#NUM!</v>
      </c>
      <c r="Q4396">
        <f t="shared" si="1351"/>
        <v>-0.8368535842530741</v>
      </c>
      <c r="R4396" t="e">
        <f t="shared" si="1352"/>
        <v>#NUM!</v>
      </c>
      <c r="S4396" t="e">
        <f t="shared" si="1354"/>
        <v>#NUM!</v>
      </c>
    </row>
    <row r="4397" spans="1:20" x14ac:dyDescent="0.2">
      <c r="A4397" s="3">
        <v>41456.958333322742</v>
      </c>
      <c r="B4397" s="5">
        <f t="shared" si="1344"/>
        <v>182</v>
      </c>
      <c r="C4397" s="5">
        <v>23</v>
      </c>
      <c r="D4397">
        <f t="shared" si="1345"/>
        <v>99.61643835616438</v>
      </c>
      <c r="E4397">
        <f t="shared" si="1355"/>
        <v>-3.4722852044708983</v>
      </c>
      <c r="F4397">
        <f t="shared" si="1356"/>
        <v>-15.091021204470897</v>
      </c>
      <c r="G4397">
        <f t="shared" si="1346"/>
        <v>22.748482979925484</v>
      </c>
      <c r="H4397">
        <f t="shared" si="1357"/>
        <v>161.22724469888226</v>
      </c>
      <c r="I4397">
        <f t="shared" si="1347"/>
        <v>23.120484116651824</v>
      </c>
      <c r="J4397">
        <f t="shared" si="1348"/>
        <v>-26.385984680233125</v>
      </c>
      <c r="K4397">
        <f t="shared" si="1358"/>
        <v>116.38598468023312</v>
      </c>
      <c r="L4397">
        <f t="shared" si="1349"/>
        <v>19.292281811961573</v>
      </c>
      <c r="M4397">
        <f t="shared" si="1359"/>
        <v>340.70771818803843</v>
      </c>
      <c r="N4397">
        <f t="shared" si="1350"/>
        <v>340.70771818803843</v>
      </c>
      <c r="O4397">
        <f t="shared" si="1360"/>
        <v>-2.2501436916675428</v>
      </c>
      <c r="P4397" t="e">
        <f t="shared" si="1361"/>
        <v>#NUM!</v>
      </c>
      <c r="Q4397">
        <f t="shared" si="1351"/>
        <v>-0.92942504041153395</v>
      </c>
      <c r="R4397" t="e">
        <f t="shared" si="1352"/>
        <v>#NUM!</v>
      </c>
      <c r="S4397" t="e">
        <f t="shared" si="1354"/>
        <v>#NUM!</v>
      </c>
    </row>
    <row r="4398" spans="1:20" x14ac:dyDescent="0.2">
      <c r="A4398" s="3">
        <v>41456.999999989406</v>
      </c>
      <c r="B4398" s="5">
        <f t="shared" si="1344"/>
        <v>183</v>
      </c>
      <c r="C4398" s="5">
        <v>0</v>
      </c>
      <c r="D4398">
        <f t="shared" si="1345"/>
        <v>100.60273972602739</v>
      </c>
      <c r="E4398">
        <f t="shared" si="1355"/>
        <v>-3.6589967622904469</v>
      </c>
      <c r="F4398">
        <f t="shared" si="1356"/>
        <v>-15.277732762290444</v>
      </c>
      <c r="G4398">
        <f t="shared" si="1346"/>
        <v>-0.25462887937150741</v>
      </c>
      <c r="H4398">
        <f t="shared" si="1357"/>
        <v>-183.81943319057262</v>
      </c>
      <c r="I4398">
        <f t="shared" si="1347"/>
        <v>23.049627643930584</v>
      </c>
      <c r="J4398">
        <f t="shared" si="1348"/>
        <v>-28.844973837478769</v>
      </c>
      <c r="K4398">
        <f t="shared" si="1358"/>
        <v>118.84497383747876</v>
      </c>
      <c r="L4398">
        <f t="shared" si="1349"/>
        <v>4.0126378808432435</v>
      </c>
      <c r="M4398">
        <f t="shared" si="1359"/>
        <v>355.98736211915673</v>
      </c>
      <c r="N4398">
        <f t="shared" si="1350"/>
        <v>4.0126378808432435</v>
      </c>
      <c r="O4398">
        <f t="shared" si="1360"/>
        <v>-2.0727907089650937</v>
      </c>
      <c r="P4398" t="e">
        <f t="shared" si="1361"/>
        <v>#NUM!</v>
      </c>
      <c r="Q4398">
        <f t="shared" si="1351"/>
        <v>-0.96843505643950378</v>
      </c>
      <c r="R4398" t="e">
        <f t="shared" si="1352"/>
        <v>#NUM!</v>
      </c>
      <c r="S4398" t="e">
        <f t="shared" si="1354"/>
        <v>#NUM!</v>
      </c>
      <c r="T4398">
        <f t="shared" ref="T4398" si="1362">SUMIF(S4404:S4418,"&gt;0,01")</f>
        <v>16.014692594840138</v>
      </c>
    </row>
    <row r="4399" spans="1:20" x14ac:dyDescent="0.2">
      <c r="A4399" s="3">
        <v>41457.04166665607</v>
      </c>
      <c r="B4399" s="5">
        <f t="shared" si="1344"/>
        <v>183</v>
      </c>
      <c r="C4399" s="5">
        <v>1</v>
      </c>
      <c r="D4399">
        <f t="shared" si="1345"/>
        <v>100.60273972602739</v>
      </c>
      <c r="E4399">
        <f t="shared" si="1355"/>
        <v>-3.6589967622904469</v>
      </c>
      <c r="F4399">
        <f t="shared" si="1356"/>
        <v>-15.277732762290444</v>
      </c>
      <c r="G4399">
        <f t="shared" si="1346"/>
        <v>0.74537112062849253</v>
      </c>
      <c r="H4399">
        <f t="shared" si="1357"/>
        <v>-168.81943319057262</v>
      </c>
      <c r="I4399">
        <f t="shared" si="1347"/>
        <v>23.049627643930584</v>
      </c>
      <c r="J4399">
        <f t="shared" si="1348"/>
        <v>-28.053133716084904</v>
      </c>
      <c r="K4399">
        <f t="shared" si="1358"/>
        <v>118.0531337160849</v>
      </c>
      <c r="L4399">
        <f t="shared" si="1349"/>
        <v>11.664167079659677</v>
      </c>
      <c r="M4399">
        <f t="shared" si="1359"/>
        <v>348.33583292034029</v>
      </c>
      <c r="N4399">
        <f t="shared" si="1350"/>
        <v>11.664167079659677</v>
      </c>
      <c r="O4399">
        <f t="shared" si="1360"/>
        <v>-2.1263468061031987</v>
      </c>
      <c r="P4399" t="e">
        <f t="shared" si="1361"/>
        <v>#NUM!</v>
      </c>
      <c r="Q4399">
        <f t="shared" si="1351"/>
        <v>-0.95587775918505946</v>
      </c>
      <c r="R4399" t="e">
        <f t="shared" si="1352"/>
        <v>#NUM!</v>
      </c>
      <c r="S4399" t="e">
        <f t="shared" si="1354"/>
        <v>#NUM!</v>
      </c>
    </row>
    <row r="4400" spans="1:20" x14ac:dyDescent="0.2">
      <c r="A4400" s="3">
        <v>41457.083333322735</v>
      </c>
      <c r="B4400" s="5">
        <f t="shared" si="1344"/>
        <v>183</v>
      </c>
      <c r="C4400" s="5">
        <v>2</v>
      </c>
      <c r="D4400">
        <f t="shared" si="1345"/>
        <v>100.60273972602739</v>
      </c>
      <c r="E4400">
        <f t="shared" si="1355"/>
        <v>-3.6589967622904469</v>
      </c>
      <c r="F4400">
        <f t="shared" si="1356"/>
        <v>-15.277732762290444</v>
      </c>
      <c r="G4400">
        <f t="shared" si="1346"/>
        <v>1.7453711206284925</v>
      </c>
      <c r="H4400">
        <f t="shared" si="1357"/>
        <v>-153.81943319057262</v>
      </c>
      <c r="I4400">
        <f t="shared" si="1347"/>
        <v>23.049627643930584</v>
      </c>
      <c r="J4400">
        <f t="shared" si="1348"/>
        <v>-24.183627991177833</v>
      </c>
      <c r="K4400">
        <f t="shared" si="1358"/>
        <v>114.18362799117783</v>
      </c>
      <c r="L4400">
        <f t="shared" si="1349"/>
        <v>26.425659707355663</v>
      </c>
      <c r="M4400">
        <f t="shared" si="1359"/>
        <v>333.57434029264437</v>
      </c>
      <c r="N4400">
        <f t="shared" si="1350"/>
        <v>26.425659707355663</v>
      </c>
      <c r="O4400">
        <f t="shared" si="1360"/>
        <v>-2.4410344753923878</v>
      </c>
      <c r="P4400" t="e">
        <f t="shared" si="1361"/>
        <v>#NUM!</v>
      </c>
      <c r="Q4400">
        <f t="shared" si="1351"/>
        <v>-0.8908482820487752</v>
      </c>
      <c r="R4400" t="e">
        <f t="shared" si="1352"/>
        <v>#NUM!</v>
      </c>
      <c r="S4400" t="e">
        <f t="shared" si="1354"/>
        <v>#NUM!</v>
      </c>
    </row>
    <row r="4401" spans="1:19" x14ac:dyDescent="0.2">
      <c r="A4401" s="3">
        <v>41457.124999989399</v>
      </c>
      <c r="B4401" s="5">
        <f t="shared" si="1344"/>
        <v>183</v>
      </c>
      <c r="C4401" s="5">
        <v>3</v>
      </c>
      <c r="D4401">
        <f t="shared" si="1345"/>
        <v>100.60273972602739</v>
      </c>
      <c r="E4401">
        <f t="shared" si="1355"/>
        <v>-3.6589967622904469</v>
      </c>
      <c r="F4401">
        <f t="shared" si="1356"/>
        <v>-15.277732762290444</v>
      </c>
      <c r="G4401">
        <f t="shared" si="1346"/>
        <v>2.7453711206284925</v>
      </c>
      <c r="H4401">
        <f t="shared" si="1357"/>
        <v>-138.81943319057262</v>
      </c>
      <c r="I4401">
        <f t="shared" si="1347"/>
        <v>23.049627643930584</v>
      </c>
      <c r="J4401">
        <f t="shared" si="1348"/>
        <v>-17.739496416137868</v>
      </c>
      <c r="K4401">
        <f t="shared" si="1358"/>
        <v>107.73949641613787</v>
      </c>
      <c r="L4401">
        <f t="shared" si="1349"/>
        <v>39.502733914901597</v>
      </c>
      <c r="M4401">
        <f t="shared" si="1359"/>
        <v>320.49726608509843</v>
      </c>
      <c r="N4401">
        <f t="shared" si="1350"/>
        <v>39.502733914901597</v>
      </c>
      <c r="O4401">
        <f t="shared" si="1360"/>
        <v>-3.2820275982662843</v>
      </c>
      <c r="P4401" t="e">
        <f t="shared" si="1361"/>
        <v>#NUM!</v>
      </c>
      <c r="Q4401">
        <f t="shared" si="1351"/>
        <v>-0.77119185354668374</v>
      </c>
      <c r="R4401" t="e">
        <f t="shared" si="1352"/>
        <v>#NUM!</v>
      </c>
      <c r="S4401" t="e">
        <f t="shared" si="1354"/>
        <v>#NUM!</v>
      </c>
    </row>
    <row r="4402" spans="1:19" x14ac:dyDescent="0.2">
      <c r="A4402" s="3">
        <v>41457.166666656063</v>
      </c>
      <c r="B4402" s="5">
        <f t="shared" si="1344"/>
        <v>183</v>
      </c>
      <c r="C4402" s="5">
        <v>4</v>
      </c>
      <c r="D4402">
        <f t="shared" si="1345"/>
        <v>100.60273972602739</v>
      </c>
      <c r="E4402">
        <f t="shared" si="1355"/>
        <v>-3.6589967622904469</v>
      </c>
      <c r="F4402">
        <f t="shared" si="1356"/>
        <v>-15.277732762290444</v>
      </c>
      <c r="G4402">
        <f t="shared" si="1346"/>
        <v>3.7453711206284925</v>
      </c>
      <c r="H4402">
        <f t="shared" si="1357"/>
        <v>-123.81943319057261</v>
      </c>
      <c r="I4402">
        <f t="shared" si="1347"/>
        <v>23.049627643930584</v>
      </c>
      <c r="J4402">
        <f t="shared" si="1348"/>
        <v>-9.3535350509229769</v>
      </c>
      <c r="K4402">
        <f t="shared" si="1358"/>
        <v>99.353535050922972</v>
      </c>
      <c r="L4402">
        <f t="shared" si="1349"/>
        <v>50.784292101769324</v>
      </c>
      <c r="M4402">
        <f t="shared" si="1359"/>
        <v>309.21570789823068</v>
      </c>
      <c r="N4402">
        <f t="shared" si="1350"/>
        <v>50.784292101769324</v>
      </c>
      <c r="O4402">
        <f t="shared" si="1360"/>
        <v>-6.1528680636771744</v>
      </c>
      <c r="P4402" t="e">
        <f t="shared" si="1361"/>
        <v>#NUM!</v>
      </c>
      <c r="Q4402">
        <f t="shared" si="1351"/>
        <v>-0.5999433172593458</v>
      </c>
      <c r="R4402" t="e">
        <f t="shared" si="1352"/>
        <v>#NUM!</v>
      </c>
      <c r="S4402" t="e">
        <f t="shared" si="1354"/>
        <v>#NUM!</v>
      </c>
    </row>
    <row r="4403" spans="1:19" x14ac:dyDescent="0.2">
      <c r="A4403" s="3">
        <v>41457.208333322727</v>
      </c>
      <c r="B4403" s="5">
        <f t="shared" si="1344"/>
        <v>183</v>
      </c>
      <c r="C4403" s="5">
        <v>5</v>
      </c>
      <c r="D4403">
        <f t="shared" si="1345"/>
        <v>100.60273972602739</v>
      </c>
      <c r="E4403">
        <f t="shared" si="1355"/>
        <v>-3.6589967622904469</v>
      </c>
      <c r="F4403">
        <f t="shared" si="1356"/>
        <v>-15.277732762290444</v>
      </c>
      <c r="G4403">
        <f t="shared" si="1346"/>
        <v>4.7453711206284925</v>
      </c>
      <c r="H4403">
        <f t="shared" si="1357"/>
        <v>-108.81943319057261</v>
      </c>
      <c r="I4403">
        <f t="shared" si="1347"/>
        <v>23.049627643930584</v>
      </c>
      <c r="J4403">
        <f t="shared" si="1348"/>
        <v>0.40915178777753969</v>
      </c>
      <c r="K4403">
        <f t="shared" si="1358"/>
        <v>89.590848212222454</v>
      </c>
      <c r="L4403">
        <f t="shared" si="1349"/>
        <v>60.574600992297306</v>
      </c>
      <c r="M4403">
        <f t="shared" si="1359"/>
        <v>299.42539900770271</v>
      </c>
      <c r="N4403">
        <f t="shared" si="1350"/>
        <v>60.574600992297306</v>
      </c>
      <c r="O4403">
        <f t="shared" si="1360"/>
        <v>140.03670077833294</v>
      </c>
      <c r="P4403">
        <f t="shared" si="1361"/>
        <v>5.1697412069276613E-5</v>
      </c>
      <c r="Q4403">
        <f t="shared" si="1351"/>
        <v>-0.38730647940465668</v>
      </c>
      <c r="R4403">
        <f t="shared" si="1352"/>
        <v>-2.0022742662883331E-5</v>
      </c>
      <c r="S4403">
        <f t="shared" si="1354"/>
        <v>-5.7400237574306134E-5</v>
      </c>
    </row>
    <row r="4404" spans="1:19" x14ac:dyDescent="0.2">
      <c r="A4404" s="3">
        <v>41457.249999989392</v>
      </c>
      <c r="B4404" s="5">
        <f t="shared" si="1344"/>
        <v>183</v>
      </c>
      <c r="C4404" s="5">
        <v>6</v>
      </c>
      <c r="D4404">
        <f t="shared" si="1345"/>
        <v>100.60273972602739</v>
      </c>
      <c r="E4404">
        <f t="shared" si="1355"/>
        <v>-3.6589967622904469</v>
      </c>
      <c r="F4404">
        <f t="shared" si="1356"/>
        <v>-15.277732762290444</v>
      </c>
      <c r="G4404">
        <f t="shared" si="1346"/>
        <v>5.7453711206284925</v>
      </c>
      <c r="H4404">
        <f t="shared" si="1357"/>
        <v>-93.81943319057261</v>
      </c>
      <c r="I4404">
        <f t="shared" si="1347"/>
        <v>23.049627643930584</v>
      </c>
      <c r="J4404">
        <f t="shared" si="1348"/>
        <v>11.113211908353231</v>
      </c>
      <c r="K4404">
        <f t="shared" si="1358"/>
        <v>78.886788091646764</v>
      </c>
      <c r="L4404">
        <f t="shared" si="1349"/>
        <v>69.336290861016266</v>
      </c>
      <c r="M4404">
        <f t="shared" si="1359"/>
        <v>290.66370913898373</v>
      </c>
      <c r="N4404">
        <f t="shared" si="1350"/>
        <v>69.336290861016266</v>
      </c>
      <c r="O4404">
        <f t="shared" si="1360"/>
        <v>5.1881148455998716</v>
      </c>
      <c r="P4404">
        <f t="shared" si="1361"/>
        <v>0.4553318175762775</v>
      </c>
      <c r="Q4404">
        <f t="shared" si="1351"/>
        <v>-0.14863869066370253</v>
      </c>
      <c r="R4404">
        <f t="shared" si="1352"/>
        <v>-6.7679925182061743E-2</v>
      </c>
      <c r="S4404">
        <f t="shared" si="1354"/>
        <v>-0.19402156087552591</v>
      </c>
    </row>
    <row r="4405" spans="1:19" x14ac:dyDescent="0.2">
      <c r="A4405" s="3">
        <v>41457.291666656056</v>
      </c>
      <c r="B4405" s="5">
        <f t="shared" si="1344"/>
        <v>183</v>
      </c>
      <c r="C4405" s="5">
        <v>7</v>
      </c>
      <c r="D4405">
        <f t="shared" si="1345"/>
        <v>100.60273972602739</v>
      </c>
      <c r="E4405">
        <f t="shared" si="1355"/>
        <v>-3.6589967622904469</v>
      </c>
      <c r="F4405">
        <f t="shared" si="1356"/>
        <v>-15.277732762290444</v>
      </c>
      <c r="G4405">
        <f t="shared" si="1346"/>
        <v>6.7453711206284925</v>
      </c>
      <c r="H4405">
        <f t="shared" si="1357"/>
        <v>-78.81943319057261</v>
      </c>
      <c r="I4405">
        <f t="shared" si="1347"/>
        <v>23.049627643930584</v>
      </c>
      <c r="J4405">
        <f t="shared" si="1348"/>
        <v>22.435745324666456</v>
      </c>
      <c r="K4405">
        <f t="shared" si="1358"/>
        <v>67.564254675333544</v>
      </c>
      <c r="L4405">
        <f t="shared" si="1349"/>
        <v>77.587335646717975</v>
      </c>
      <c r="M4405">
        <f t="shared" si="1359"/>
        <v>282.41266435328203</v>
      </c>
      <c r="N4405">
        <f t="shared" si="1350"/>
        <v>77.587335646717975</v>
      </c>
      <c r="O4405">
        <f t="shared" si="1360"/>
        <v>2.6202216516269576</v>
      </c>
      <c r="P4405">
        <f t="shared" si="1361"/>
        <v>0.68180254428618758</v>
      </c>
      <c r="Q4405">
        <f t="shared" si="1351"/>
        <v>9.8146826134649284E-2</v>
      </c>
      <c r="R4405">
        <f t="shared" si="1352"/>
        <v>6.6916755772217978E-2</v>
      </c>
      <c r="S4405">
        <f t="shared" si="1354"/>
        <v>0.1918337434435175</v>
      </c>
    </row>
    <row r="4406" spans="1:19" x14ac:dyDescent="0.2">
      <c r="A4406" s="3">
        <v>41457.33333332272</v>
      </c>
      <c r="B4406" s="5">
        <f t="shared" si="1344"/>
        <v>183</v>
      </c>
      <c r="C4406" s="5">
        <v>8</v>
      </c>
      <c r="D4406">
        <f t="shared" si="1345"/>
        <v>100.60273972602739</v>
      </c>
      <c r="E4406">
        <f t="shared" si="1355"/>
        <v>-3.6589967622904469</v>
      </c>
      <c r="F4406">
        <f t="shared" si="1356"/>
        <v>-15.277732762290444</v>
      </c>
      <c r="G4406">
        <f t="shared" si="1346"/>
        <v>7.7453711206284925</v>
      </c>
      <c r="H4406">
        <f t="shared" si="1357"/>
        <v>-63.81943319057261</v>
      </c>
      <c r="I4406">
        <f t="shared" si="1347"/>
        <v>23.049627643930584</v>
      </c>
      <c r="J4406">
        <f t="shared" si="1348"/>
        <v>34.122520703294867</v>
      </c>
      <c r="K4406">
        <f t="shared" si="1358"/>
        <v>55.877479296705133</v>
      </c>
      <c r="L4406">
        <f t="shared" si="1349"/>
        <v>85.942003328324944</v>
      </c>
      <c r="M4406">
        <f t="shared" si="1359"/>
        <v>274.05799667167503</v>
      </c>
      <c r="N4406">
        <f t="shared" si="1350"/>
        <v>85.942003328324944</v>
      </c>
      <c r="O4406">
        <f t="shared" si="1360"/>
        <v>1.7826442254067123</v>
      </c>
      <c r="P4406">
        <f t="shared" si="1361"/>
        <v>0.79811217982563387</v>
      </c>
      <c r="Q4406">
        <f t="shared" si="1351"/>
        <v>0.33454782018041485</v>
      </c>
      <c r="R4406">
        <f t="shared" si="1352"/>
        <v>0.26700669002010508</v>
      </c>
      <c r="S4406">
        <f t="shared" si="1354"/>
        <v>0.76544196262851649</v>
      </c>
    </row>
    <row r="4407" spans="1:19" x14ac:dyDescent="0.2">
      <c r="A4407" s="3">
        <v>41457.374999989384</v>
      </c>
      <c r="B4407" s="5">
        <f t="shared" si="1344"/>
        <v>183</v>
      </c>
      <c r="C4407" s="5">
        <v>9</v>
      </c>
      <c r="D4407">
        <f t="shared" si="1345"/>
        <v>100.60273972602739</v>
      </c>
      <c r="E4407">
        <f t="shared" si="1355"/>
        <v>-3.6589967622904469</v>
      </c>
      <c r="F4407">
        <f t="shared" si="1356"/>
        <v>-15.277732762290444</v>
      </c>
      <c r="G4407">
        <f t="shared" si="1346"/>
        <v>8.7453711206284925</v>
      </c>
      <c r="H4407">
        <f t="shared" si="1357"/>
        <v>-48.81943319057261</v>
      </c>
      <c r="I4407">
        <f t="shared" si="1347"/>
        <v>23.049627643930584</v>
      </c>
      <c r="J4407">
        <f t="shared" si="1348"/>
        <v>45.929131922405119</v>
      </c>
      <c r="K4407">
        <f t="shared" si="1358"/>
        <v>44.070868077594881</v>
      </c>
      <c r="L4407">
        <f t="shared" si="1349"/>
        <v>95.319313861662977</v>
      </c>
      <c r="M4407">
        <f t="shared" si="1359"/>
        <v>264.68068613833702</v>
      </c>
      <c r="N4407">
        <f t="shared" si="1350"/>
        <v>95.319313861662977</v>
      </c>
      <c r="O4407">
        <f t="shared" si="1360"/>
        <v>1.3918271125371295</v>
      </c>
      <c r="P4407">
        <f t="shared" si="1361"/>
        <v>0.86591190822657405</v>
      </c>
      <c r="Q4407">
        <f t="shared" si="1351"/>
        <v>0.54284579899723162</v>
      </c>
      <c r="R4407">
        <f t="shared" si="1352"/>
        <v>0.47005664168247208</v>
      </c>
      <c r="S4407">
        <f t="shared" si="1354"/>
        <v>1.3475358176565106</v>
      </c>
    </row>
    <row r="4408" spans="1:19" x14ac:dyDescent="0.2">
      <c r="A4408" s="3">
        <v>41457.416666656049</v>
      </c>
      <c r="B4408" s="5">
        <f t="shared" si="1344"/>
        <v>183</v>
      </c>
      <c r="C4408" s="5">
        <v>10</v>
      </c>
      <c r="D4408">
        <f t="shared" si="1345"/>
        <v>100.60273972602739</v>
      </c>
      <c r="E4408">
        <f t="shared" si="1355"/>
        <v>-3.6589967622904469</v>
      </c>
      <c r="F4408">
        <f t="shared" si="1356"/>
        <v>-15.277732762290444</v>
      </c>
      <c r="G4408">
        <f t="shared" si="1346"/>
        <v>9.7453711206284925</v>
      </c>
      <c r="H4408">
        <f t="shared" si="1357"/>
        <v>-33.81943319057261</v>
      </c>
      <c r="I4408">
        <f t="shared" si="1347"/>
        <v>23.049627643930584</v>
      </c>
      <c r="J4408">
        <f t="shared" si="1348"/>
        <v>57.507258590084348</v>
      </c>
      <c r="K4408">
        <f t="shared" si="1358"/>
        <v>32.492741409915652</v>
      </c>
      <c r="L4408">
        <f t="shared" si="1349"/>
        <v>107.56591317805949</v>
      </c>
      <c r="M4408">
        <f t="shared" si="1359"/>
        <v>252.43408682194053</v>
      </c>
      <c r="N4408">
        <f t="shared" si="1350"/>
        <v>107.56591317805949</v>
      </c>
      <c r="O4408">
        <f t="shared" si="1360"/>
        <v>1.1855933699938062</v>
      </c>
      <c r="P4408">
        <f t="shared" si="1361"/>
        <v>0.90665806162483809</v>
      </c>
      <c r="Q4408">
        <f t="shared" si="1351"/>
        <v>0.706876550318428</v>
      </c>
      <c r="R4408">
        <f t="shared" si="1352"/>
        <v>0.64089532291975826</v>
      </c>
      <c r="S4408">
        <f t="shared" si="1354"/>
        <v>1.8372879487708633</v>
      </c>
    </row>
    <row r="4409" spans="1:19" x14ac:dyDescent="0.2">
      <c r="A4409" s="3">
        <v>41457.458333322713</v>
      </c>
      <c r="B4409" s="5">
        <f t="shared" si="1344"/>
        <v>183</v>
      </c>
      <c r="C4409" s="5">
        <v>11</v>
      </c>
      <c r="D4409">
        <f t="shared" si="1345"/>
        <v>100.60273972602739</v>
      </c>
      <c r="E4409">
        <f t="shared" si="1355"/>
        <v>-3.6589967622904469</v>
      </c>
      <c r="F4409">
        <f t="shared" si="1356"/>
        <v>-15.277732762290444</v>
      </c>
      <c r="G4409">
        <f t="shared" si="1346"/>
        <v>10.745371120628493</v>
      </c>
      <c r="H4409">
        <f t="shared" si="1357"/>
        <v>-18.81943319057261</v>
      </c>
      <c r="I4409">
        <f t="shared" si="1347"/>
        <v>23.049627643930584</v>
      </c>
      <c r="J4409">
        <f t="shared" si="1348"/>
        <v>68.03089062469644</v>
      </c>
      <c r="K4409">
        <f t="shared" si="1358"/>
        <v>21.96910937530356</v>
      </c>
      <c r="L4409">
        <f t="shared" si="1349"/>
        <v>127.49128868997195</v>
      </c>
      <c r="M4409">
        <f t="shared" si="1359"/>
        <v>232.50871131002805</v>
      </c>
      <c r="N4409">
        <f t="shared" si="1350"/>
        <v>127.49128868997195</v>
      </c>
      <c r="O4409">
        <f t="shared" si="1360"/>
        <v>1.0783000155187548</v>
      </c>
      <c r="P4409">
        <f t="shared" si="1361"/>
        <v>0.92954995952552311</v>
      </c>
      <c r="Q4409">
        <f t="shared" si="1351"/>
        <v>0.81159239585763476</v>
      </c>
      <c r="R4409">
        <f t="shared" si="1352"/>
        <v>0.75441567872068671</v>
      </c>
      <c r="S4409">
        <f t="shared" si="1354"/>
        <v>2.1627226558038868</v>
      </c>
    </row>
    <row r="4410" spans="1:19" x14ac:dyDescent="0.2">
      <c r="A4410" s="3">
        <v>41457.499999989377</v>
      </c>
      <c r="B4410" s="5">
        <f t="shared" si="1344"/>
        <v>183</v>
      </c>
      <c r="C4410" s="5">
        <v>12</v>
      </c>
      <c r="D4410">
        <f t="shared" si="1345"/>
        <v>100.60273972602739</v>
      </c>
      <c r="E4410">
        <f t="shared" si="1355"/>
        <v>-3.6589967622904469</v>
      </c>
      <c r="F4410">
        <f t="shared" si="1356"/>
        <v>-15.277732762290444</v>
      </c>
      <c r="G4410">
        <f t="shared" si="1346"/>
        <v>11.745371120628493</v>
      </c>
      <c r="H4410">
        <f t="shared" si="1357"/>
        <v>-3.819433190572612</v>
      </c>
      <c r="I4410">
        <f t="shared" si="1347"/>
        <v>23.049627643930584</v>
      </c>
      <c r="J4410">
        <f t="shared" si="1348"/>
        <v>74.696033029197878</v>
      </c>
      <c r="K4410">
        <f t="shared" si="1358"/>
        <v>15.303966970802122</v>
      </c>
      <c r="L4410">
        <f t="shared" si="1349"/>
        <v>166.571680582895</v>
      </c>
      <c r="M4410">
        <f t="shared" si="1359"/>
        <v>193.428319417105</v>
      </c>
      <c r="N4410">
        <f t="shared" si="1350"/>
        <v>166.571680582895</v>
      </c>
      <c r="O4410">
        <f t="shared" si="1360"/>
        <v>1.0367645560933745</v>
      </c>
      <c r="P4410">
        <f t="shared" si="1361"/>
        <v>0.93876563917588407</v>
      </c>
      <c r="Q4410">
        <f t="shared" si="1351"/>
        <v>0.84676243744979018</v>
      </c>
      <c r="R4410">
        <f t="shared" si="1352"/>
        <v>0.79491148082268182</v>
      </c>
      <c r="S4410">
        <f t="shared" si="1354"/>
        <v>2.2788140774713854</v>
      </c>
    </row>
    <row r="4411" spans="1:19" x14ac:dyDescent="0.2">
      <c r="A4411" s="3">
        <v>41457.541666656041</v>
      </c>
      <c r="B4411" s="5">
        <f t="shared" si="1344"/>
        <v>183</v>
      </c>
      <c r="C4411" s="5">
        <v>13</v>
      </c>
      <c r="D4411">
        <f t="shared" si="1345"/>
        <v>100.60273972602739</v>
      </c>
      <c r="E4411">
        <f t="shared" si="1355"/>
        <v>-3.6589967622904469</v>
      </c>
      <c r="F4411">
        <f t="shared" si="1356"/>
        <v>-15.277732762290444</v>
      </c>
      <c r="G4411">
        <f t="shared" si="1346"/>
        <v>12.745371120628493</v>
      </c>
      <c r="H4411">
        <f t="shared" si="1357"/>
        <v>11.180566809427388</v>
      </c>
      <c r="I4411">
        <f t="shared" si="1347"/>
        <v>23.049627643930584</v>
      </c>
      <c r="J4411">
        <f t="shared" si="1348"/>
        <v>72.248523093875335</v>
      </c>
      <c r="K4411">
        <f t="shared" si="1358"/>
        <v>17.751476906124665</v>
      </c>
      <c r="L4411">
        <f t="shared" si="1349"/>
        <v>144.18270738740623</v>
      </c>
      <c r="M4411">
        <f t="shared" si="1359"/>
        <v>215.81729261259377</v>
      </c>
      <c r="N4411">
        <f t="shared" si="1350"/>
        <v>215.81729261259377</v>
      </c>
      <c r="O4411">
        <f t="shared" si="1360"/>
        <v>1.0499922952384766</v>
      </c>
      <c r="P4411">
        <f t="shared" si="1361"/>
        <v>0.93580815068311074</v>
      </c>
      <c r="Q4411">
        <f t="shared" si="1351"/>
        <v>0.83770336160243153</v>
      </c>
      <c r="R4411">
        <f t="shared" si="1352"/>
        <v>0.7839296336421967</v>
      </c>
      <c r="S4411">
        <f t="shared" si="1354"/>
        <v>2.2473318451030355</v>
      </c>
    </row>
    <row r="4412" spans="1:19" x14ac:dyDescent="0.2">
      <c r="A4412" s="3">
        <v>41457.583333322706</v>
      </c>
      <c r="B4412" s="5">
        <f t="shared" si="1344"/>
        <v>183</v>
      </c>
      <c r="C4412" s="5">
        <v>14</v>
      </c>
      <c r="D4412">
        <f t="shared" si="1345"/>
        <v>100.60273972602739</v>
      </c>
      <c r="E4412">
        <f t="shared" si="1355"/>
        <v>-3.6589967622904469</v>
      </c>
      <c r="F4412">
        <f t="shared" si="1356"/>
        <v>-15.277732762290444</v>
      </c>
      <c r="G4412">
        <f t="shared" si="1346"/>
        <v>13.745371120628493</v>
      </c>
      <c r="H4412">
        <f t="shared" si="1357"/>
        <v>26.18056680942739</v>
      </c>
      <c r="I4412">
        <f t="shared" si="1347"/>
        <v>23.049627643930584</v>
      </c>
      <c r="J4412">
        <f t="shared" si="1348"/>
        <v>63.095267214625849</v>
      </c>
      <c r="K4412">
        <f t="shared" si="1358"/>
        <v>26.904732785374151</v>
      </c>
      <c r="L4412">
        <f t="shared" si="1349"/>
        <v>116.21097404291621</v>
      </c>
      <c r="M4412">
        <f t="shared" si="1359"/>
        <v>243.78902595708379</v>
      </c>
      <c r="N4412">
        <f t="shared" si="1350"/>
        <v>243.78902595708379</v>
      </c>
      <c r="O4412">
        <f t="shared" si="1360"/>
        <v>1.1213777552691895</v>
      </c>
      <c r="P4412">
        <f t="shared" si="1361"/>
        <v>0.92020581036408877</v>
      </c>
      <c r="Q4412">
        <f t="shared" si="1351"/>
        <v>0.76856399717979973</v>
      </c>
      <c r="R4412">
        <f t="shared" si="1352"/>
        <v>0.70723705584150087</v>
      </c>
      <c r="S4412">
        <f t="shared" si="1354"/>
        <v>2.027473244307735</v>
      </c>
    </row>
    <row r="4413" spans="1:19" x14ac:dyDescent="0.2">
      <c r="A4413" s="3">
        <v>41457.62499998937</v>
      </c>
      <c r="B4413" s="5">
        <f t="shared" si="1344"/>
        <v>183</v>
      </c>
      <c r="C4413" s="5">
        <v>15</v>
      </c>
      <c r="D4413">
        <f t="shared" si="1345"/>
        <v>100.60273972602739</v>
      </c>
      <c r="E4413">
        <f t="shared" si="1355"/>
        <v>-3.6589967622904469</v>
      </c>
      <c r="F4413">
        <f t="shared" si="1356"/>
        <v>-15.277732762290444</v>
      </c>
      <c r="G4413">
        <f t="shared" si="1346"/>
        <v>14.745371120628493</v>
      </c>
      <c r="H4413">
        <f t="shared" si="1357"/>
        <v>41.18056680942739</v>
      </c>
      <c r="I4413">
        <f t="shared" si="1347"/>
        <v>23.049627643930584</v>
      </c>
      <c r="J4413">
        <f t="shared" si="1348"/>
        <v>51.886300932602005</v>
      </c>
      <c r="K4413">
        <f t="shared" si="1358"/>
        <v>38.113699067397995</v>
      </c>
      <c r="L4413">
        <f t="shared" si="1349"/>
        <v>101.0073113922992</v>
      </c>
      <c r="M4413">
        <f t="shared" si="1359"/>
        <v>258.99268860770081</v>
      </c>
      <c r="N4413">
        <f t="shared" si="1350"/>
        <v>258.99268860770081</v>
      </c>
      <c r="O4413">
        <f t="shared" si="1360"/>
        <v>1.2709912627376319</v>
      </c>
      <c r="P4413">
        <f t="shared" si="1361"/>
        <v>0.88930067338781316</v>
      </c>
      <c r="Q4413">
        <f t="shared" si="1351"/>
        <v>0.63286526618589833</v>
      </c>
      <c r="R4413">
        <f t="shared" si="1352"/>
        <v>0.56280750738287699</v>
      </c>
      <c r="S4413">
        <f t="shared" si="1354"/>
        <v>1.6134295474048779</v>
      </c>
    </row>
    <row r="4414" spans="1:19" x14ac:dyDescent="0.2">
      <c r="A4414" s="3">
        <v>41457.666666656034</v>
      </c>
      <c r="B4414" s="5">
        <f t="shared" si="1344"/>
        <v>183</v>
      </c>
      <c r="C4414" s="5">
        <v>16</v>
      </c>
      <c r="D4414">
        <f t="shared" si="1345"/>
        <v>100.60273972602739</v>
      </c>
      <c r="E4414">
        <f t="shared" si="1355"/>
        <v>-3.6589967622904469</v>
      </c>
      <c r="F4414">
        <f t="shared" si="1356"/>
        <v>-15.277732762290444</v>
      </c>
      <c r="G4414">
        <f t="shared" si="1346"/>
        <v>15.745371120628493</v>
      </c>
      <c r="H4414">
        <f t="shared" si="1357"/>
        <v>56.18056680942739</v>
      </c>
      <c r="I4414">
        <f t="shared" si="1347"/>
        <v>23.049627643930584</v>
      </c>
      <c r="J4414">
        <f t="shared" si="1348"/>
        <v>40.13746038831848</v>
      </c>
      <c r="K4414">
        <f t="shared" si="1358"/>
        <v>49.86253961168152</v>
      </c>
      <c r="L4414">
        <f t="shared" si="1349"/>
        <v>90.508033299505541</v>
      </c>
      <c r="M4414">
        <f t="shared" si="1359"/>
        <v>269.49196670049446</v>
      </c>
      <c r="N4414">
        <f t="shared" si="1350"/>
        <v>269.49196670049446</v>
      </c>
      <c r="O4414">
        <f t="shared" si="1360"/>
        <v>1.5512928710252956</v>
      </c>
      <c r="P4414">
        <f t="shared" si="1361"/>
        <v>0.83691614127747971</v>
      </c>
      <c r="Q4414">
        <f t="shared" si="1351"/>
        <v>0.44519272682172689</v>
      </c>
      <c r="R4414">
        <f t="shared" si="1352"/>
        <v>0.37258897905643884</v>
      </c>
      <c r="S4414">
        <f t="shared" si="1354"/>
        <v>1.0681202008880044</v>
      </c>
    </row>
    <row r="4415" spans="1:19" x14ac:dyDescent="0.2">
      <c r="A4415" s="3">
        <v>41457.708333322698</v>
      </c>
      <c r="B4415" s="5">
        <f t="shared" si="1344"/>
        <v>183</v>
      </c>
      <c r="C4415" s="5">
        <v>17</v>
      </c>
      <c r="D4415">
        <f t="shared" si="1345"/>
        <v>100.60273972602739</v>
      </c>
      <c r="E4415">
        <f t="shared" si="1355"/>
        <v>-3.6589967622904469</v>
      </c>
      <c r="F4415">
        <f t="shared" si="1356"/>
        <v>-15.277732762290444</v>
      </c>
      <c r="G4415">
        <f t="shared" si="1346"/>
        <v>16.745371120628494</v>
      </c>
      <c r="H4415">
        <f t="shared" si="1357"/>
        <v>71.180566809427418</v>
      </c>
      <c r="I4415">
        <f t="shared" si="1347"/>
        <v>23.049627643930584</v>
      </c>
      <c r="J4415">
        <f t="shared" si="1348"/>
        <v>28.356536417436246</v>
      </c>
      <c r="K4415">
        <f t="shared" si="1358"/>
        <v>61.643463582563754</v>
      </c>
      <c r="L4415">
        <f t="shared" si="1349"/>
        <v>81.78257687063811</v>
      </c>
      <c r="M4415">
        <f t="shared" si="1359"/>
        <v>278.21742312936192</v>
      </c>
      <c r="N4415">
        <f t="shared" si="1350"/>
        <v>278.21742312936192</v>
      </c>
      <c r="O4415">
        <f t="shared" si="1360"/>
        <v>2.1054547047774133</v>
      </c>
      <c r="P4415">
        <f t="shared" si="1361"/>
        <v>0.74934323311150197</v>
      </c>
      <c r="Q4415">
        <f t="shared" si="1351"/>
        <v>0.22097835539381375</v>
      </c>
      <c r="R4415">
        <f t="shared" si="1352"/>
        <v>0.1655886352784629</v>
      </c>
      <c r="S4415">
        <f t="shared" si="1354"/>
        <v>0.47470155136180425</v>
      </c>
    </row>
    <row r="4416" spans="1:19" x14ac:dyDescent="0.2">
      <c r="A4416" s="3">
        <v>41457.749999989363</v>
      </c>
      <c r="B4416" s="5">
        <f t="shared" si="1344"/>
        <v>183</v>
      </c>
      <c r="C4416" s="5">
        <v>18</v>
      </c>
      <c r="D4416">
        <f t="shared" si="1345"/>
        <v>100.60273972602739</v>
      </c>
      <c r="E4416">
        <f t="shared" si="1355"/>
        <v>-3.6589967622904469</v>
      </c>
      <c r="F4416">
        <f t="shared" si="1356"/>
        <v>-15.277732762290444</v>
      </c>
      <c r="G4416">
        <f t="shared" si="1346"/>
        <v>17.745371120628494</v>
      </c>
      <c r="H4416">
        <f t="shared" si="1357"/>
        <v>86.180566809427418</v>
      </c>
      <c r="I4416">
        <f t="shared" si="1347"/>
        <v>23.049627643930584</v>
      </c>
      <c r="J4416">
        <f t="shared" si="1348"/>
        <v>16.819017486369006</v>
      </c>
      <c r="K4416">
        <f t="shared" si="1358"/>
        <v>73.180982513630994</v>
      </c>
      <c r="L4416">
        <f t="shared" si="1349"/>
        <v>73.567051325572095</v>
      </c>
      <c r="M4416">
        <f t="shared" si="1359"/>
        <v>286.43294867442791</v>
      </c>
      <c r="N4416">
        <f t="shared" si="1350"/>
        <v>286.43294867442791</v>
      </c>
      <c r="O4416">
        <f t="shared" si="1360"/>
        <v>3.456027704161448</v>
      </c>
      <c r="P4416">
        <f t="shared" si="1361"/>
        <v>0.59183465686504544</v>
      </c>
      <c r="Q4416">
        <f t="shared" si="1351"/>
        <v>-2.2807661923159972E-2</v>
      </c>
      <c r="R4416">
        <f t="shared" si="1352"/>
        <v>-1.3498364768187344E-2</v>
      </c>
      <c r="S4416">
        <f t="shared" si="1354"/>
        <v>-3.8696464195930619E-2</v>
      </c>
    </row>
    <row r="4417" spans="1:20" x14ac:dyDescent="0.2">
      <c r="A4417" s="3">
        <v>41457.791666656027</v>
      </c>
      <c r="B4417" s="5">
        <f t="shared" si="1344"/>
        <v>183</v>
      </c>
      <c r="C4417" s="5">
        <v>19</v>
      </c>
      <c r="D4417">
        <f t="shared" si="1345"/>
        <v>100.60273972602739</v>
      </c>
      <c r="E4417">
        <f t="shared" si="1355"/>
        <v>-3.6589967622904469</v>
      </c>
      <c r="F4417">
        <f t="shared" si="1356"/>
        <v>-15.277732762290444</v>
      </c>
      <c r="G4417">
        <f t="shared" si="1346"/>
        <v>18.745371120628494</v>
      </c>
      <c r="H4417">
        <f t="shared" si="1357"/>
        <v>101.18056680942742</v>
      </c>
      <c r="I4417">
        <f t="shared" si="1347"/>
        <v>23.049627643930584</v>
      </c>
      <c r="J4417">
        <f t="shared" si="1348"/>
        <v>5.7651226007571408</v>
      </c>
      <c r="K4417">
        <f t="shared" si="1358"/>
        <v>84.234877399242862</v>
      </c>
      <c r="L4417">
        <f t="shared" si="1349"/>
        <v>65.133667369023954</v>
      </c>
      <c r="M4417">
        <f t="shared" si="1359"/>
        <v>294.86633263097605</v>
      </c>
      <c r="N4417">
        <f t="shared" si="1350"/>
        <v>294.86633263097605</v>
      </c>
      <c r="O4417">
        <f t="shared" si="1360"/>
        <v>9.9551352627106091</v>
      </c>
      <c r="P4417">
        <f t="shared" si="1361"/>
        <v>0.24862417645973092</v>
      </c>
      <c r="Q4417">
        <f t="shared" si="1351"/>
        <v>-0.2679231021231932</v>
      </c>
      <c r="R4417">
        <f t="shared" si="1352"/>
        <v>-6.6612160619915289E-2</v>
      </c>
      <c r="S4417">
        <f t="shared" si="1354"/>
        <v>-0.19096054468146345</v>
      </c>
    </row>
    <row r="4418" spans="1:20" x14ac:dyDescent="0.2">
      <c r="A4418" s="3">
        <v>41457.833333322691</v>
      </c>
      <c r="B4418" s="5">
        <f t="shared" si="1344"/>
        <v>183</v>
      </c>
      <c r="C4418" s="5">
        <v>20</v>
      </c>
      <c r="D4418">
        <f t="shared" si="1345"/>
        <v>100.60273972602739</v>
      </c>
      <c r="E4418">
        <f t="shared" si="1355"/>
        <v>-3.6589967622904469</v>
      </c>
      <c r="F4418">
        <f t="shared" si="1356"/>
        <v>-15.277732762290444</v>
      </c>
      <c r="G4418">
        <f t="shared" si="1346"/>
        <v>19.745371120628494</v>
      </c>
      <c r="H4418">
        <f t="shared" si="1357"/>
        <v>116.18056680942742</v>
      </c>
      <c r="I4418">
        <f t="shared" si="1347"/>
        <v>23.049627643930584</v>
      </c>
      <c r="J4418">
        <f t="shared" si="1348"/>
        <v>-4.5234241649654745</v>
      </c>
      <c r="K4418">
        <f t="shared" si="1358"/>
        <v>94.523424164965476</v>
      </c>
      <c r="L4418">
        <f t="shared" si="1349"/>
        <v>55.929062221642255</v>
      </c>
      <c r="M4418">
        <f t="shared" si="1359"/>
        <v>304.07093777835775</v>
      </c>
      <c r="N4418">
        <f t="shared" si="1350"/>
        <v>304.07093777835775</v>
      </c>
      <c r="O4418">
        <f t="shared" si="1360"/>
        <v>-12.679629509049727</v>
      </c>
      <c r="P4418" t="e">
        <f t="shared" si="1361"/>
        <v>#NUM!</v>
      </c>
      <c r="Q4418">
        <f t="shared" si="1351"/>
        <v>-0.49595040772208532</v>
      </c>
      <c r="R4418" t="e">
        <f t="shared" si="1352"/>
        <v>#NUM!</v>
      </c>
      <c r="S4418" t="e">
        <f t="shared" si="1354"/>
        <v>#NUM!</v>
      </c>
    </row>
    <row r="4419" spans="1:20" x14ac:dyDescent="0.2">
      <c r="A4419" s="3">
        <v>41457.874999989355</v>
      </c>
      <c r="B4419" s="5">
        <f t="shared" si="1344"/>
        <v>183</v>
      </c>
      <c r="C4419" s="5">
        <v>21</v>
      </c>
      <c r="D4419">
        <f t="shared" si="1345"/>
        <v>100.60273972602739</v>
      </c>
      <c r="E4419">
        <f t="shared" si="1355"/>
        <v>-3.6589967622904469</v>
      </c>
      <c r="F4419">
        <f t="shared" si="1356"/>
        <v>-15.277732762290444</v>
      </c>
      <c r="G4419">
        <f t="shared" si="1346"/>
        <v>20.745371120628494</v>
      </c>
      <c r="H4419">
        <f t="shared" si="1357"/>
        <v>131.1805668094274</v>
      </c>
      <c r="I4419">
        <f t="shared" si="1347"/>
        <v>23.049627643930584</v>
      </c>
      <c r="J4419">
        <f t="shared" si="1348"/>
        <v>-13.673116813799465</v>
      </c>
      <c r="K4419">
        <f t="shared" si="1358"/>
        <v>103.67311681379947</v>
      </c>
      <c r="L4419">
        <f t="shared" si="1349"/>
        <v>45.459226822470782</v>
      </c>
      <c r="M4419">
        <f t="shared" si="1359"/>
        <v>314.54077317752922</v>
      </c>
      <c r="N4419">
        <f t="shared" si="1350"/>
        <v>314.54077317752922</v>
      </c>
      <c r="O4419">
        <f t="shared" si="1360"/>
        <v>-4.2304357428900596</v>
      </c>
      <c r="P4419" t="e">
        <f t="shared" si="1361"/>
        <v>#NUM!</v>
      </c>
      <c r="Q4419">
        <f t="shared" si="1351"/>
        <v>-0.68994098495274536</v>
      </c>
      <c r="R4419" t="e">
        <f t="shared" si="1352"/>
        <v>#NUM!</v>
      </c>
      <c r="S4419" t="e">
        <f t="shared" si="1354"/>
        <v>#NUM!</v>
      </c>
    </row>
    <row r="4420" spans="1:20" x14ac:dyDescent="0.2">
      <c r="A4420" s="3">
        <v>41457.91666665602</v>
      </c>
      <c r="B4420" s="5">
        <f t="shared" si="1344"/>
        <v>183</v>
      </c>
      <c r="C4420" s="5">
        <v>22</v>
      </c>
      <c r="D4420">
        <f t="shared" si="1345"/>
        <v>100.60273972602739</v>
      </c>
      <c r="E4420">
        <f t="shared" si="1355"/>
        <v>-3.6589967622904469</v>
      </c>
      <c r="F4420">
        <f t="shared" si="1356"/>
        <v>-15.277732762290444</v>
      </c>
      <c r="G4420">
        <f t="shared" si="1346"/>
        <v>21.745371120628494</v>
      </c>
      <c r="H4420">
        <f t="shared" si="1357"/>
        <v>146.1805668094274</v>
      </c>
      <c r="I4420">
        <f t="shared" si="1347"/>
        <v>23.049627643930584</v>
      </c>
      <c r="J4420">
        <f t="shared" si="1348"/>
        <v>-21.183848479113173</v>
      </c>
      <c r="K4420">
        <f t="shared" si="1358"/>
        <v>111.18384847911318</v>
      </c>
      <c r="L4420">
        <f t="shared" si="1349"/>
        <v>33.316225734909068</v>
      </c>
      <c r="M4420">
        <f t="shared" si="1359"/>
        <v>326.68377426509096</v>
      </c>
      <c r="N4420">
        <f t="shared" si="1350"/>
        <v>326.68377426509096</v>
      </c>
      <c r="O4420">
        <f t="shared" si="1360"/>
        <v>-2.7673101486364295</v>
      </c>
      <c r="P4420" t="e">
        <f t="shared" si="1361"/>
        <v>#NUM!</v>
      </c>
      <c r="Q4420">
        <f t="shared" si="1351"/>
        <v>-0.83672185056741666</v>
      </c>
      <c r="R4420" t="e">
        <f t="shared" si="1352"/>
        <v>#NUM!</v>
      </c>
      <c r="S4420" t="e">
        <f t="shared" si="1354"/>
        <v>#NUM!</v>
      </c>
    </row>
    <row r="4421" spans="1:20" x14ac:dyDescent="0.2">
      <c r="A4421" s="3">
        <v>41457.958333322684</v>
      </c>
      <c r="B4421" s="5">
        <f t="shared" ref="B4421:B4484" si="1363">B4397+1</f>
        <v>183</v>
      </c>
      <c r="C4421" s="5">
        <v>23</v>
      </c>
      <c r="D4421">
        <f t="shared" si="1345"/>
        <v>100.60273972602739</v>
      </c>
      <c r="E4421">
        <f t="shared" si="1355"/>
        <v>-3.6589967622904469</v>
      </c>
      <c r="F4421">
        <f t="shared" si="1356"/>
        <v>-15.277732762290444</v>
      </c>
      <c r="G4421">
        <f t="shared" si="1346"/>
        <v>22.745371120628494</v>
      </c>
      <c r="H4421">
        <f t="shared" si="1357"/>
        <v>161.1805668094274</v>
      </c>
      <c r="I4421">
        <f t="shared" si="1347"/>
        <v>23.049627643930584</v>
      </c>
      <c r="J4421">
        <f t="shared" si="1348"/>
        <v>-26.441760957447908</v>
      </c>
      <c r="K4421">
        <f t="shared" si="1358"/>
        <v>116.44176095744791</v>
      </c>
      <c r="L4421">
        <f t="shared" si="1349"/>
        <v>19.360689056857751</v>
      </c>
      <c r="M4421">
        <f t="shared" si="1359"/>
        <v>340.63931094314228</v>
      </c>
      <c r="N4421">
        <f t="shared" si="1350"/>
        <v>340.63931094314228</v>
      </c>
      <c r="O4421">
        <f t="shared" si="1360"/>
        <v>-2.2457380184635221</v>
      </c>
      <c r="P4421" t="e">
        <f t="shared" si="1361"/>
        <v>#NUM!</v>
      </c>
      <c r="Q4421">
        <f t="shared" si="1351"/>
        <v>-0.92950933509707712</v>
      </c>
      <c r="R4421" t="e">
        <f t="shared" si="1352"/>
        <v>#NUM!</v>
      </c>
      <c r="S4421" t="e">
        <f t="shared" si="1354"/>
        <v>#NUM!</v>
      </c>
    </row>
    <row r="4422" spans="1:20" x14ac:dyDescent="0.2">
      <c r="A4422" s="3">
        <v>41457.999999989348</v>
      </c>
      <c r="B4422" s="5">
        <f t="shared" si="1363"/>
        <v>184</v>
      </c>
      <c r="C4422" s="5">
        <v>0</v>
      </c>
      <c r="D4422">
        <f t="shared" si="1345"/>
        <v>101.58904109589041</v>
      </c>
      <c r="E4422">
        <f t="shared" si="1355"/>
        <v>-3.8414506879338766</v>
      </c>
      <c r="F4422">
        <f t="shared" si="1356"/>
        <v>-15.460186687933875</v>
      </c>
      <c r="G4422">
        <f t="shared" si="1346"/>
        <v>-0.25766977813223124</v>
      </c>
      <c r="H4422">
        <f t="shared" si="1357"/>
        <v>-183.86504667198346</v>
      </c>
      <c r="I4422">
        <f t="shared" si="1347"/>
        <v>22.971941069086743</v>
      </c>
      <c r="J4422">
        <f t="shared" si="1348"/>
        <v>-28.919987146031861</v>
      </c>
      <c r="K4422">
        <f t="shared" si="1358"/>
        <v>118.91998714603186</v>
      </c>
      <c r="L4422">
        <f t="shared" si="1349"/>
        <v>4.0658493316696536</v>
      </c>
      <c r="M4422">
        <f t="shared" si="1359"/>
        <v>355.93415066833035</v>
      </c>
      <c r="N4422">
        <f t="shared" si="1350"/>
        <v>4.0658493316696536</v>
      </c>
      <c r="O4422">
        <f t="shared" si="1360"/>
        <v>-2.0678770201161494</v>
      </c>
      <c r="P4422" t="e">
        <f t="shared" si="1361"/>
        <v>#NUM!</v>
      </c>
      <c r="Q4422">
        <f t="shared" si="1351"/>
        <v>-0.9687231566325134</v>
      </c>
      <c r="R4422" t="e">
        <f t="shared" si="1352"/>
        <v>#NUM!</v>
      </c>
      <c r="S4422" t="e">
        <f t="shared" si="1354"/>
        <v>#NUM!</v>
      </c>
      <c r="T4422">
        <f t="shared" ref="T4422" si="1364">SUMIF(S4428:S4442,"&gt;0,01")</f>
        <v>16.028430319189134</v>
      </c>
    </row>
    <row r="4423" spans="1:20" x14ac:dyDescent="0.2">
      <c r="A4423" s="3">
        <v>41458.041666656012</v>
      </c>
      <c r="B4423" s="5">
        <f t="shared" si="1363"/>
        <v>184</v>
      </c>
      <c r="C4423" s="5">
        <v>1</v>
      </c>
      <c r="D4423">
        <f t="shared" si="1345"/>
        <v>101.58904109589041</v>
      </c>
      <c r="E4423">
        <f t="shared" si="1355"/>
        <v>-3.8414506879338766</v>
      </c>
      <c r="F4423">
        <f t="shared" si="1356"/>
        <v>-15.460186687933875</v>
      </c>
      <c r="G4423">
        <f t="shared" si="1346"/>
        <v>0.74233022186776876</v>
      </c>
      <c r="H4423">
        <f t="shared" si="1357"/>
        <v>-168.86504667198346</v>
      </c>
      <c r="I4423">
        <f t="shared" si="1347"/>
        <v>22.971941069086743</v>
      </c>
      <c r="J4423">
        <f t="shared" si="1348"/>
        <v>-28.136908106201552</v>
      </c>
      <c r="K4423">
        <f t="shared" si="1358"/>
        <v>118.13690810620156</v>
      </c>
      <c r="L4423">
        <f t="shared" si="1349"/>
        <v>11.632513884391926</v>
      </c>
      <c r="M4423">
        <f t="shared" si="1359"/>
        <v>348.36748611560807</v>
      </c>
      <c r="N4423">
        <f t="shared" si="1350"/>
        <v>11.632513884391926</v>
      </c>
      <c r="O4423">
        <f t="shared" si="1360"/>
        <v>-2.1205308850334279</v>
      </c>
      <c r="P4423" t="e">
        <f t="shared" si="1361"/>
        <v>#NUM!</v>
      </c>
      <c r="Q4423">
        <f t="shared" si="1351"/>
        <v>-0.95631788930033901</v>
      </c>
      <c r="R4423" t="e">
        <f t="shared" si="1352"/>
        <v>#NUM!</v>
      </c>
      <c r="S4423" t="e">
        <f t="shared" si="1354"/>
        <v>#NUM!</v>
      </c>
    </row>
    <row r="4424" spans="1:20" x14ac:dyDescent="0.2">
      <c r="A4424" s="3">
        <v>41458.083333322676</v>
      </c>
      <c r="B4424" s="5">
        <f t="shared" si="1363"/>
        <v>184</v>
      </c>
      <c r="C4424" s="5">
        <v>2</v>
      </c>
      <c r="D4424">
        <f t="shared" si="1345"/>
        <v>101.58904109589041</v>
      </c>
      <c r="E4424">
        <f t="shared" si="1355"/>
        <v>-3.8414506879338766</v>
      </c>
      <c r="F4424">
        <f t="shared" si="1356"/>
        <v>-15.460186687933875</v>
      </c>
      <c r="G4424">
        <f t="shared" si="1346"/>
        <v>1.7423302218677688</v>
      </c>
      <c r="H4424">
        <f t="shared" si="1357"/>
        <v>-153.86504667198346</v>
      </c>
      <c r="I4424">
        <f t="shared" si="1347"/>
        <v>22.971941069086743</v>
      </c>
      <c r="J4424">
        <f t="shared" si="1348"/>
        <v>-24.271450413667615</v>
      </c>
      <c r="K4424">
        <f t="shared" si="1358"/>
        <v>114.27145041366762</v>
      </c>
      <c r="L4424">
        <f t="shared" si="1349"/>
        <v>26.415544458530775</v>
      </c>
      <c r="M4424">
        <f t="shared" si="1359"/>
        <v>333.5844555414692</v>
      </c>
      <c r="N4424">
        <f t="shared" si="1350"/>
        <v>26.415544458530775</v>
      </c>
      <c r="O4424">
        <f t="shared" si="1360"/>
        <v>-2.4327338767668469</v>
      </c>
      <c r="P4424" t="e">
        <f t="shared" si="1361"/>
        <v>#NUM!</v>
      </c>
      <c r="Q4424">
        <f t="shared" si="1351"/>
        <v>-0.89142355424667685</v>
      </c>
      <c r="R4424" t="e">
        <f t="shared" si="1352"/>
        <v>#NUM!</v>
      </c>
      <c r="S4424" t="e">
        <f t="shared" si="1354"/>
        <v>#NUM!</v>
      </c>
    </row>
    <row r="4425" spans="1:20" x14ac:dyDescent="0.2">
      <c r="A4425" s="3">
        <v>41458.124999989341</v>
      </c>
      <c r="B4425" s="5">
        <f t="shared" si="1363"/>
        <v>184</v>
      </c>
      <c r="C4425" s="5">
        <v>3</v>
      </c>
      <c r="D4425">
        <f t="shared" ref="D4425:D4488" si="1365">(360/365)*(B4425-81)</f>
        <v>101.58904109589041</v>
      </c>
      <c r="E4425">
        <f t="shared" si="1355"/>
        <v>-3.8414506879338766</v>
      </c>
      <c r="F4425">
        <f t="shared" si="1356"/>
        <v>-15.460186687933875</v>
      </c>
      <c r="G4425">
        <f t="shared" ref="G4425:G4488" si="1366">C4425+(F4425/60)</f>
        <v>2.7423302218677685</v>
      </c>
      <c r="H4425">
        <f t="shared" si="1357"/>
        <v>-138.86504667198349</v>
      </c>
      <c r="I4425">
        <f t="shared" ref="I4425:I4488" si="1367">23.45*SIN(RADIANS(D4425))</f>
        <v>22.971941069086743</v>
      </c>
      <c r="J4425">
        <f t="shared" ref="J4425:J4488" si="1368">DEGREES(ASIN(SIN(RADIANS(I4425))*SIN(RADIANS($B$11))+COS(RADIANS(I4425))*COS(RADIANS($B$11))*COS(RADIANS(H4425))))</f>
        <v>-17.827516002503582</v>
      </c>
      <c r="K4425">
        <f t="shared" si="1358"/>
        <v>107.82751600250359</v>
      </c>
      <c r="L4425">
        <f t="shared" ref="L4425:L4488" si="1369">180-DEGREES(ACOS((SIN(RADIANS($B$11))*COS(RADIANS(K4425))-SIN(RADIANS(I4425)))/(COS(RADIANS($B$11))*SIN(RADIANS(K4425)))))</f>
        <v>39.510190825715938</v>
      </c>
      <c r="M4425">
        <f t="shared" si="1359"/>
        <v>320.48980917428406</v>
      </c>
      <c r="N4425">
        <f t="shared" ref="N4425:N4488" si="1370">IF(C4425&lt;12.1,L4425,M4425)</f>
        <v>39.510190825715938</v>
      </c>
      <c r="O4425">
        <f t="shared" si="1360"/>
        <v>-3.2663457544723129</v>
      </c>
      <c r="P4425" t="e">
        <f t="shared" si="1361"/>
        <v>#NUM!</v>
      </c>
      <c r="Q4425">
        <f t="shared" ref="Q4425:Q4488" si="1371">(COS(RADIANS(J4425))*SIN((RADIANS($B$21))*COS(RADIANS(N4425-$B$20)))+(SIN(RADIANS(J4425))*COS(RADIANS($B$21))))</f>
        <v>-0.77185982594989533</v>
      </c>
      <c r="R4425" t="e">
        <f t="shared" ref="R4425:R4488" si="1372">P4425*Q4425</f>
        <v>#NUM!</v>
      </c>
      <c r="S4425" t="e">
        <f t="shared" si="1354"/>
        <v>#NUM!</v>
      </c>
    </row>
    <row r="4426" spans="1:20" x14ac:dyDescent="0.2">
      <c r="A4426" s="3">
        <v>41458.166666656005</v>
      </c>
      <c r="B4426" s="5">
        <f t="shared" si="1363"/>
        <v>184</v>
      </c>
      <c r="C4426" s="5">
        <v>4</v>
      </c>
      <c r="D4426">
        <f t="shared" si="1365"/>
        <v>101.58904109589041</v>
      </c>
      <c r="E4426">
        <f t="shared" si="1355"/>
        <v>-3.8414506879338766</v>
      </c>
      <c r="F4426">
        <f t="shared" si="1356"/>
        <v>-15.460186687933875</v>
      </c>
      <c r="G4426">
        <f t="shared" si="1366"/>
        <v>3.7423302218677685</v>
      </c>
      <c r="H4426">
        <f t="shared" si="1357"/>
        <v>-123.86504667198349</v>
      </c>
      <c r="I4426">
        <f t="shared" si="1367"/>
        <v>22.971941069086743</v>
      </c>
      <c r="J4426">
        <f t="shared" si="1368"/>
        <v>-9.4395173477542933</v>
      </c>
      <c r="K4426">
        <f t="shared" si="1358"/>
        <v>99.43951734775429</v>
      </c>
      <c r="L4426">
        <f t="shared" si="1369"/>
        <v>50.804688170528408</v>
      </c>
      <c r="M4426">
        <f t="shared" si="1359"/>
        <v>309.19531182947162</v>
      </c>
      <c r="N4426">
        <f t="shared" si="1370"/>
        <v>50.804688170528408</v>
      </c>
      <c r="O4426">
        <f t="shared" si="1360"/>
        <v>-6.0973241508723639</v>
      </c>
      <c r="P4426" t="e">
        <f t="shared" si="1361"/>
        <v>#NUM!</v>
      </c>
      <c r="Q4426">
        <f t="shared" si="1371"/>
        <v>-0.60063772219440437</v>
      </c>
      <c r="R4426" t="e">
        <f t="shared" si="1372"/>
        <v>#NUM!</v>
      </c>
      <c r="S4426" t="e">
        <f t="shared" si="1354"/>
        <v>#NUM!</v>
      </c>
    </row>
    <row r="4427" spans="1:20" x14ac:dyDescent="0.2">
      <c r="A4427" s="3">
        <v>41458.208333322669</v>
      </c>
      <c r="B4427" s="5">
        <f t="shared" si="1363"/>
        <v>184</v>
      </c>
      <c r="C4427" s="5">
        <v>5</v>
      </c>
      <c r="D4427">
        <f t="shared" si="1365"/>
        <v>101.58904109589041</v>
      </c>
      <c r="E4427">
        <f t="shared" si="1355"/>
        <v>-3.8414506879338766</v>
      </c>
      <c r="F4427">
        <f t="shared" si="1356"/>
        <v>-15.460186687933875</v>
      </c>
      <c r="G4427">
        <f t="shared" si="1366"/>
        <v>4.7423302218677685</v>
      </c>
      <c r="H4427">
        <f t="shared" si="1357"/>
        <v>-108.86504667198348</v>
      </c>
      <c r="I4427">
        <f t="shared" si="1367"/>
        <v>22.971941069086743</v>
      </c>
      <c r="J4427">
        <f t="shared" si="1368"/>
        <v>0.3260875080772147</v>
      </c>
      <c r="K4427">
        <f t="shared" si="1358"/>
        <v>89.673912491922792</v>
      </c>
      <c r="L4427">
        <f t="shared" si="1369"/>
        <v>60.604571455457958</v>
      </c>
      <c r="M4427">
        <f t="shared" si="1359"/>
        <v>299.39542854454203</v>
      </c>
      <c r="N4427">
        <f t="shared" si="1370"/>
        <v>60.604571455457958</v>
      </c>
      <c r="O4427">
        <f t="shared" si="1360"/>
        <v>175.70770853027457</v>
      </c>
      <c r="P4427">
        <f t="shared" si="1361"/>
        <v>9.5216834287363997E-6</v>
      </c>
      <c r="Q4427">
        <f t="shared" si="1371"/>
        <v>-0.387954966017097</v>
      </c>
      <c r="R4427">
        <f t="shared" si="1372"/>
        <v>-3.6939843710209855E-6</v>
      </c>
      <c r="S4427">
        <f t="shared" si="1354"/>
        <v>-1.0589737083593156E-5</v>
      </c>
    </row>
    <row r="4428" spans="1:20" x14ac:dyDescent="0.2">
      <c r="A4428" s="3">
        <v>41458.249999989333</v>
      </c>
      <c r="B4428" s="5">
        <f t="shared" si="1363"/>
        <v>184</v>
      </c>
      <c r="C4428" s="5">
        <v>6</v>
      </c>
      <c r="D4428">
        <f t="shared" si="1365"/>
        <v>101.58904109589041</v>
      </c>
      <c r="E4428">
        <f t="shared" si="1355"/>
        <v>-3.8414506879338766</v>
      </c>
      <c r="F4428">
        <f t="shared" si="1356"/>
        <v>-15.460186687933875</v>
      </c>
      <c r="G4428">
        <f t="shared" si="1366"/>
        <v>5.7423302218677685</v>
      </c>
      <c r="H4428">
        <f t="shared" si="1357"/>
        <v>-93.865046671983478</v>
      </c>
      <c r="I4428">
        <f t="shared" si="1367"/>
        <v>22.971941069086743</v>
      </c>
      <c r="J4428">
        <f t="shared" si="1368"/>
        <v>11.033084087343266</v>
      </c>
      <c r="K4428">
        <f t="shared" si="1358"/>
        <v>78.966915912656731</v>
      </c>
      <c r="L4428">
        <f t="shared" si="1369"/>
        <v>69.374108236944338</v>
      </c>
      <c r="M4428">
        <f t="shared" si="1359"/>
        <v>290.62589176305568</v>
      </c>
      <c r="N4428">
        <f t="shared" si="1370"/>
        <v>69.374108236944338</v>
      </c>
      <c r="O4428">
        <f t="shared" si="1360"/>
        <v>5.2253215929238861</v>
      </c>
      <c r="P4428">
        <f t="shared" si="1361"/>
        <v>0.45292983015033095</v>
      </c>
      <c r="Q4428">
        <f t="shared" si="1371"/>
        <v>-0.14917473015303132</v>
      </c>
      <c r="R4428">
        <f t="shared" si="1372"/>
        <v>-6.7565685190933922E-2</v>
      </c>
      <c r="S4428">
        <f t="shared" si="1354"/>
        <v>-0.19369406315248025</v>
      </c>
    </row>
    <row r="4429" spans="1:20" x14ac:dyDescent="0.2">
      <c r="A4429" s="3">
        <v>41458.291666655998</v>
      </c>
      <c r="B4429" s="5">
        <f t="shared" si="1363"/>
        <v>184</v>
      </c>
      <c r="C4429" s="5">
        <v>7</v>
      </c>
      <c r="D4429">
        <f t="shared" si="1365"/>
        <v>101.58904109589041</v>
      </c>
      <c r="E4429">
        <f t="shared" si="1355"/>
        <v>-3.8414506879338766</v>
      </c>
      <c r="F4429">
        <f t="shared" si="1356"/>
        <v>-15.460186687933875</v>
      </c>
      <c r="G4429">
        <f t="shared" si="1366"/>
        <v>6.7423302218677685</v>
      </c>
      <c r="H4429">
        <f t="shared" si="1357"/>
        <v>-78.865046671983478</v>
      </c>
      <c r="I4429">
        <f t="shared" si="1367"/>
        <v>22.971941069086743</v>
      </c>
      <c r="J4429">
        <f t="shared" si="1368"/>
        <v>22.358032455429839</v>
      </c>
      <c r="K4429">
        <f t="shared" si="1358"/>
        <v>67.641967544570164</v>
      </c>
      <c r="L4429">
        <f t="shared" si="1369"/>
        <v>77.632692442840096</v>
      </c>
      <c r="M4429">
        <f t="shared" si="1359"/>
        <v>282.3673075571599</v>
      </c>
      <c r="N4429">
        <f t="shared" si="1370"/>
        <v>77.632692442840096</v>
      </c>
      <c r="O4429">
        <f t="shared" si="1360"/>
        <v>2.6288596669725797</v>
      </c>
      <c r="P4429">
        <f t="shared" si="1361"/>
        <v>0.6807594888547871</v>
      </c>
      <c r="Q4429">
        <f t="shared" si="1371"/>
        <v>9.777843384126933E-2</v>
      </c>
      <c r="R4429">
        <f t="shared" si="1372"/>
        <v>6.6563596642804132E-2</v>
      </c>
      <c r="S4429">
        <f t="shared" si="1354"/>
        <v>0.19082132380295208</v>
      </c>
    </row>
    <row r="4430" spans="1:20" x14ac:dyDescent="0.2">
      <c r="A4430" s="3">
        <v>41458.333333322662</v>
      </c>
      <c r="B4430" s="5">
        <f t="shared" si="1363"/>
        <v>184</v>
      </c>
      <c r="C4430" s="5">
        <v>8</v>
      </c>
      <c r="D4430">
        <f t="shared" si="1365"/>
        <v>101.58904109589041</v>
      </c>
      <c r="E4430">
        <f t="shared" si="1355"/>
        <v>-3.8414506879338766</v>
      </c>
      <c r="F4430">
        <f t="shared" si="1356"/>
        <v>-15.460186687933875</v>
      </c>
      <c r="G4430">
        <f t="shared" si="1366"/>
        <v>7.7423302218677685</v>
      </c>
      <c r="H4430">
        <f t="shared" si="1357"/>
        <v>-63.865046671983471</v>
      </c>
      <c r="I4430">
        <f t="shared" si="1367"/>
        <v>22.971941069086743</v>
      </c>
      <c r="J4430">
        <f t="shared" si="1368"/>
        <v>34.046249286892035</v>
      </c>
      <c r="K4430">
        <f t="shared" si="1358"/>
        <v>55.953750713107965</v>
      </c>
      <c r="L4430">
        <f t="shared" si="1369"/>
        <v>85.995737366764203</v>
      </c>
      <c r="M4430">
        <f t="shared" si="1359"/>
        <v>274.00426263323578</v>
      </c>
      <c r="N4430">
        <f t="shared" si="1370"/>
        <v>85.995737366764203</v>
      </c>
      <c r="O4430">
        <f t="shared" si="1360"/>
        <v>1.7861546931483248</v>
      </c>
      <c r="P4430">
        <f t="shared" si="1361"/>
        <v>0.79755010022171824</v>
      </c>
      <c r="Q4430">
        <f t="shared" si="1371"/>
        <v>0.33438743710807722</v>
      </c>
      <c r="R4430">
        <f t="shared" si="1372"/>
        <v>0.26669073397843052</v>
      </c>
      <c r="S4430">
        <f t="shared" si="1354"/>
        <v>0.76453619501413383</v>
      </c>
    </row>
    <row r="4431" spans="1:20" x14ac:dyDescent="0.2">
      <c r="A4431" s="3">
        <v>41458.374999989326</v>
      </c>
      <c r="B4431" s="5">
        <f t="shared" si="1363"/>
        <v>184</v>
      </c>
      <c r="C4431" s="5">
        <v>9</v>
      </c>
      <c r="D4431">
        <f t="shared" si="1365"/>
        <v>101.58904109589041</v>
      </c>
      <c r="E4431">
        <f t="shared" si="1355"/>
        <v>-3.8414506879338766</v>
      </c>
      <c r="F4431">
        <f t="shared" si="1356"/>
        <v>-15.460186687933875</v>
      </c>
      <c r="G4431">
        <f t="shared" si="1366"/>
        <v>8.7423302218677694</v>
      </c>
      <c r="H4431">
        <f t="shared" si="1357"/>
        <v>-48.865046671983457</v>
      </c>
      <c r="I4431">
        <f t="shared" si="1367"/>
        <v>22.971941069086743</v>
      </c>
      <c r="J4431">
        <f t="shared" si="1368"/>
        <v>45.852723236962561</v>
      </c>
      <c r="K4431">
        <f t="shared" si="1358"/>
        <v>44.147276763037439</v>
      </c>
      <c r="L4431">
        <f t="shared" si="1369"/>
        <v>95.382913661270308</v>
      </c>
      <c r="M4431">
        <f t="shared" si="1359"/>
        <v>264.61708633872968</v>
      </c>
      <c r="N4431">
        <f t="shared" si="1370"/>
        <v>95.382913661270308</v>
      </c>
      <c r="O4431">
        <f t="shared" si="1360"/>
        <v>1.3936275492187924</v>
      </c>
      <c r="P4431">
        <f t="shared" si="1361"/>
        <v>0.86557310774911833</v>
      </c>
      <c r="Q4431">
        <f t="shared" si="1371"/>
        <v>0.54291510820410382</v>
      </c>
      <c r="R4431">
        <f t="shared" si="1372"/>
        <v>0.46993271745217502</v>
      </c>
      <c r="S4431">
        <f t="shared" si="1354"/>
        <v>1.3471805576214579</v>
      </c>
    </row>
    <row r="4432" spans="1:20" x14ac:dyDescent="0.2">
      <c r="A4432" s="3">
        <v>41458.41666665599</v>
      </c>
      <c r="B4432" s="5">
        <f t="shared" si="1363"/>
        <v>184</v>
      </c>
      <c r="C4432" s="5">
        <v>10</v>
      </c>
      <c r="D4432">
        <f t="shared" si="1365"/>
        <v>101.58904109589041</v>
      </c>
      <c r="E4432">
        <f t="shared" si="1355"/>
        <v>-3.8414506879338766</v>
      </c>
      <c r="F4432">
        <f t="shared" si="1356"/>
        <v>-15.460186687933875</v>
      </c>
      <c r="G4432">
        <f t="shared" si="1366"/>
        <v>9.7423302218677694</v>
      </c>
      <c r="H4432">
        <f t="shared" si="1357"/>
        <v>-33.865046671983457</v>
      </c>
      <c r="I4432">
        <f t="shared" si="1367"/>
        <v>22.971941069086743</v>
      </c>
      <c r="J4432">
        <f t="shared" si="1368"/>
        <v>57.428095884055914</v>
      </c>
      <c r="K4432">
        <f t="shared" si="1358"/>
        <v>32.571904115944086</v>
      </c>
      <c r="L4432">
        <f t="shared" si="1369"/>
        <v>107.63867537012186</v>
      </c>
      <c r="M4432">
        <f t="shared" si="1359"/>
        <v>252.36132462987814</v>
      </c>
      <c r="N4432">
        <f t="shared" si="1370"/>
        <v>107.63867537012186</v>
      </c>
      <c r="O4432">
        <f t="shared" si="1360"/>
        <v>1.1866386992258391</v>
      </c>
      <c r="P4432">
        <f t="shared" si="1361"/>
        <v>0.90644115240227485</v>
      </c>
      <c r="Q4432">
        <f t="shared" si="1371"/>
        <v>0.70717346469410092</v>
      </c>
      <c r="R4432">
        <f t="shared" si="1372"/>
        <v>0.64101113028563028</v>
      </c>
      <c r="S4432">
        <f t="shared" si="1354"/>
        <v>1.8376199397685917</v>
      </c>
    </row>
    <row r="4433" spans="1:20" x14ac:dyDescent="0.2">
      <c r="A4433" s="3">
        <v>41458.458333322655</v>
      </c>
      <c r="B4433" s="5">
        <f t="shared" si="1363"/>
        <v>184</v>
      </c>
      <c r="C4433" s="5">
        <v>11</v>
      </c>
      <c r="D4433">
        <f t="shared" si="1365"/>
        <v>101.58904109589041</v>
      </c>
      <c r="E4433">
        <f t="shared" si="1355"/>
        <v>-3.8414506879338766</v>
      </c>
      <c r="F4433">
        <f t="shared" si="1356"/>
        <v>-15.460186687933875</v>
      </c>
      <c r="G4433">
        <f t="shared" si="1366"/>
        <v>10.742330221867769</v>
      </c>
      <c r="H4433">
        <f t="shared" si="1357"/>
        <v>-18.865046671983457</v>
      </c>
      <c r="I4433">
        <f t="shared" si="1367"/>
        <v>22.971941069086743</v>
      </c>
      <c r="J4433">
        <f t="shared" si="1368"/>
        <v>67.945351595988399</v>
      </c>
      <c r="K4433">
        <f t="shared" si="1358"/>
        <v>22.054648404011601</v>
      </c>
      <c r="L4433">
        <f t="shared" si="1369"/>
        <v>127.54980114694834</v>
      </c>
      <c r="M4433">
        <f t="shared" si="1359"/>
        <v>232.45019885305166</v>
      </c>
      <c r="N4433">
        <f t="shared" si="1370"/>
        <v>127.54980114694834</v>
      </c>
      <c r="O4433">
        <f t="shared" si="1360"/>
        <v>1.0789510158206559</v>
      </c>
      <c r="P4433">
        <f t="shared" si="1361"/>
        <v>0.92940715614091363</v>
      </c>
      <c r="Q4433">
        <f t="shared" si="1371"/>
        <v>0.81209246811529767</v>
      </c>
      <c r="R4433">
        <f t="shared" si="1372"/>
        <v>0.75476455131449438</v>
      </c>
      <c r="S4433">
        <f t="shared" si="1354"/>
        <v>2.16372278700993</v>
      </c>
    </row>
    <row r="4434" spans="1:20" x14ac:dyDescent="0.2">
      <c r="A4434" s="3">
        <v>41458.499999989319</v>
      </c>
      <c r="B4434" s="5">
        <f t="shared" si="1363"/>
        <v>184</v>
      </c>
      <c r="C4434" s="5">
        <v>12</v>
      </c>
      <c r="D4434">
        <f t="shared" si="1365"/>
        <v>101.58904109589041</v>
      </c>
      <c r="E4434">
        <f t="shared" si="1355"/>
        <v>-3.8414506879338766</v>
      </c>
      <c r="F4434">
        <f t="shared" si="1356"/>
        <v>-15.460186687933875</v>
      </c>
      <c r="G4434">
        <f t="shared" si="1366"/>
        <v>11.742330221867769</v>
      </c>
      <c r="H4434">
        <f t="shared" si="1357"/>
        <v>-3.8650466719834586</v>
      </c>
      <c r="I4434">
        <f t="shared" si="1367"/>
        <v>22.971941069086743</v>
      </c>
      <c r="J4434">
        <f t="shared" si="1368"/>
        <v>74.611531693205222</v>
      </c>
      <c r="K4434">
        <f t="shared" si="1358"/>
        <v>15.388468306794778</v>
      </c>
      <c r="L4434">
        <f t="shared" si="1369"/>
        <v>166.47479933510547</v>
      </c>
      <c r="M4434">
        <f t="shared" si="1359"/>
        <v>193.52520066489453</v>
      </c>
      <c r="N4434">
        <f t="shared" si="1370"/>
        <v>166.47479933510547</v>
      </c>
      <c r="O4434">
        <f t="shared" si="1360"/>
        <v>1.0371842672800189</v>
      </c>
      <c r="P4434">
        <f t="shared" si="1361"/>
        <v>0.93867146953064584</v>
      </c>
      <c r="Q4434">
        <f t="shared" si="1371"/>
        <v>0.84745448889926067</v>
      </c>
      <c r="R4434">
        <f t="shared" si="1372"/>
        <v>0.79548135045541146</v>
      </c>
      <c r="S4434">
        <f t="shared" si="1354"/>
        <v>2.2804477523807525</v>
      </c>
    </row>
    <row r="4435" spans="1:20" x14ac:dyDescent="0.2">
      <c r="A4435" s="3">
        <v>41458.541666655983</v>
      </c>
      <c r="B4435" s="5">
        <f t="shared" si="1363"/>
        <v>184</v>
      </c>
      <c r="C4435" s="5">
        <v>13</v>
      </c>
      <c r="D4435">
        <f t="shared" si="1365"/>
        <v>101.58904109589041</v>
      </c>
      <c r="E4435">
        <f t="shared" si="1355"/>
        <v>-3.8414506879338766</v>
      </c>
      <c r="F4435">
        <f t="shared" si="1356"/>
        <v>-15.460186687933875</v>
      </c>
      <c r="G4435">
        <f t="shared" si="1366"/>
        <v>12.742330221867769</v>
      </c>
      <c r="H4435">
        <f t="shared" si="1357"/>
        <v>11.134953328016541</v>
      </c>
      <c r="I4435">
        <f t="shared" si="1367"/>
        <v>22.971941069086743</v>
      </c>
      <c r="J4435">
        <f t="shared" si="1368"/>
        <v>72.202194630626224</v>
      </c>
      <c r="K4435">
        <f t="shared" si="1358"/>
        <v>17.797805369373776</v>
      </c>
      <c r="L4435">
        <f t="shared" si="1369"/>
        <v>144.42896769608791</v>
      </c>
      <c r="M4435">
        <f t="shared" si="1359"/>
        <v>215.57103230391209</v>
      </c>
      <c r="N4435">
        <f t="shared" si="1370"/>
        <v>215.57103230391209</v>
      </c>
      <c r="O4435">
        <f t="shared" si="1360"/>
        <v>1.0502645024817958</v>
      </c>
      <c r="P4435">
        <f t="shared" si="1361"/>
        <v>0.93574751410674128</v>
      </c>
      <c r="Q4435">
        <f t="shared" si="1371"/>
        <v>0.83850457456387062</v>
      </c>
      <c r="R4435">
        <f t="shared" si="1372"/>
        <v>0.78462857121527263</v>
      </c>
      <c r="S4435">
        <f t="shared" si="1354"/>
        <v>2.2493355257885259</v>
      </c>
    </row>
    <row r="4436" spans="1:20" x14ac:dyDescent="0.2">
      <c r="A4436" s="3">
        <v>41458.583333322647</v>
      </c>
      <c r="B4436" s="5">
        <f t="shared" si="1363"/>
        <v>184</v>
      </c>
      <c r="C4436" s="5">
        <v>14</v>
      </c>
      <c r="D4436">
        <f t="shared" si="1365"/>
        <v>101.58904109589041</v>
      </c>
      <c r="E4436">
        <f t="shared" si="1355"/>
        <v>-3.8414506879338766</v>
      </c>
      <c r="F4436">
        <f t="shared" si="1356"/>
        <v>-15.460186687933875</v>
      </c>
      <c r="G4436">
        <f t="shared" si="1366"/>
        <v>13.742330221867769</v>
      </c>
      <c r="H4436">
        <f t="shared" si="1357"/>
        <v>26.134953328016543</v>
      </c>
      <c r="I4436">
        <f t="shared" si="1367"/>
        <v>22.971941069086743</v>
      </c>
      <c r="J4436">
        <f t="shared" si="1368"/>
        <v>63.07768467163914</v>
      </c>
      <c r="K4436">
        <f t="shared" si="1358"/>
        <v>26.92231532836086</v>
      </c>
      <c r="L4436">
        <f t="shared" si="1369"/>
        <v>116.40215563351578</v>
      </c>
      <c r="M4436">
        <f t="shared" si="1359"/>
        <v>243.59784436648422</v>
      </c>
      <c r="N4436">
        <f t="shared" si="1370"/>
        <v>243.59784436648422</v>
      </c>
      <c r="O4436">
        <f t="shared" si="1360"/>
        <v>1.121552453495539</v>
      </c>
      <c r="P4436">
        <f t="shared" si="1361"/>
        <v>0.92016834448689855</v>
      </c>
      <c r="Q4436">
        <f t="shared" si="1371"/>
        <v>0.76960462349286252</v>
      </c>
      <c r="R4436">
        <f t="shared" si="1372"/>
        <v>0.7081658123088902</v>
      </c>
      <c r="S4436">
        <f t="shared" si="1354"/>
        <v>2.0301357587681363</v>
      </c>
    </row>
    <row r="4437" spans="1:20" x14ac:dyDescent="0.2">
      <c r="A4437" s="3">
        <v>41458.624999989312</v>
      </c>
      <c r="B4437" s="5">
        <f t="shared" si="1363"/>
        <v>184</v>
      </c>
      <c r="C4437" s="5">
        <v>15</v>
      </c>
      <c r="D4437">
        <f t="shared" si="1365"/>
        <v>101.58904109589041</v>
      </c>
      <c r="E4437">
        <f t="shared" si="1355"/>
        <v>-3.8414506879338766</v>
      </c>
      <c r="F4437">
        <f t="shared" si="1356"/>
        <v>-15.460186687933875</v>
      </c>
      <c r="G4437">
        <f t="shared" si="1366"/>
        <v>14.742330221867769</v>
      </c>
      <c r="H4437">
        <f t="shared" si="1357"/>
        <v>41.134953328016543</v>
      </c>
      <c r="I4437">
        <f t="shared" si="1367"/>
        <v>22.971941069086743</v>
      </c>
      <c r="J4437">
        <f t="shared" si="1368"/>
        <v>51.879444687717339</v>
      </c>
      <c r="K4437">
        <f t="shared" si="1358"/>
        <v>38.120555312282661</v>
      </c>
      <c r="L4437">
        <f t="shared" si="1369"/>
        <v>101.14993749952313</v>
      </c>
      <c r="M4437">
        <f t="shared" si="1359"/>
        <v>258.85006250047684</v>
      </c>
      <c r="N4437">
        <f t="shared" si="1370"/>
        <v>258.85006250047684</v>
      </c>
      <c r="O4437">
        <f t="shared" si="1360"/>
        <v>1.2711105971021688</v>
      </c>
      <c r="P4437">
        <f t="shared" si="1361"/>
        <v>0.88927691755992755</v>
      </c>
      <c r="Q4437">
        <f t="shared" si="1371"/>
        <v>0.63405129943113958</v>
      </c>
      <c r="R4437">
        <f t="shared" si="1372"/>
        <v>0.56384718513299048</v>
      </c>
      <c r="S4437">
        <f t="shared" si="1354"/>
        <v>1.6164100456743713</v>
      </c>
    </row>
    <row r="4438" spans="1:20" x14ac:dyDescent="0.2">
      <c r="A4438" s="3">
        <v>41458.666666655976</v>
      </c>
      <c r="B4438" s="5">
        <f t="shared" si="1363"/>
        <v>184</v>
      </c>
      <c r="C4438" s="5">
        <v>16</v>
      </c>
      <c r="D4438">
        <f t="shared" si="1365"/>
        <v>101.58904109589041</v>
      </c>
      <c r="E4438">
        <f t="shared" si="1355"/>
        <v>-3.8414506879338766</v>
      </c>
      <c r="F4438">
        <f t="shared" si="1356"/>
        <v>-15.460186687933875</v>
      </c>
      <c r="G4438">
        <f t="shared" si="1366"/>
        <v>15.742330221867769</v>
      </c>
      <c r="H4438">
        <f t="shared" si="1357"/>
        <v>56.134953328016543</v>
      </c>
      <c r="I4438">
        <f t="shared" si="1367"/>
        <v>22.971941069086743</v>
      </c>
      <c r="J4438">
        <f t="shared" si="1368"/>
        <v>40.133252085794879</v>
      </c>
      <c r="K4438">
        <f t="shared" si="1358"/>
        <v>49.866747914205121</v>
      </c>
      <c r="L4438">
        <f t="shared" si="1369"/>
        <v>90.623406036102594</v>
      </c>
      <c r="M4438">
        <f t="shared" si="1359"/>
        <v>269.37659396389739</v>
      </c>
      <c r="N4438">
        <f t="shared" si="1370"/>
        <v>269.37659396389739</v>
      </c>
      <c r="O4438">
        <f t="shared" si="1360"/>
        <v>1.5514280162621215</v>
      </c>
      <c r="P4438">
        <f t="shared" si="1361"/>
        <v>0.83689239643305169</v>
      </c>
      <c r="Q4438">
        <f t="shared" si="1371"/>
        <v>0.44641754598945188</v>
      </c>
      <c r="R4438">
        <f t="shared" si="1372"/>
        <v>0.37360344987287447</v>
      </c>
      <c r="S4438">
        <f t="shared" si="1354"/>
        <v>1.071028437129963</v>
      </c>
    </row>
    <row r="4439" spans="1:20" x14ac:dyDescent="0.2">
      <c r="A4439" s="3">
        <v>41458.70833332264</v>
      </c>
      <c r="B4439" s="5">
        <f t="shared" si="1363"/>
        <v>184</v>
      </c>
      <c r="C4439" s="5">
        <v>17</v>
      </c>
      <c r="D4439">
        <f t="shared" si="1365"/>
        <v>101.58904109589041</v>
      </c>
      <c r="E4439">
        <f t="shared" si="1355"/>
        <v>-3.8414506879338766</v>
      </c>
      <c r="F4439">
        <f t="shared" si="1356"/>
        <v>-15.460186687933875</v>
      </c>
      <c r="G4439">
        <f t="shared" si="1366"/>
        <v>16.742330221867768</v>
      </c>
      <c r="H4439">
        <f t="shared" si="1357"/>
        <v>71.134953328016508</v>
      </c>
      <c r="I4439">
        <f t="shared" si="1367"/>
        <v>22.971941069086743</v>
      </c>
      <c r="J4439">
        <f t="shared" si="1368"/>
        <v>28.350873708474452</v>
      </c>
      <c r="K4439">
        <f t="shared" si="1358"/>
        <v>61.649126291525548</v>
      </c>
      <c r="L4439">
        <f t="shared" si="1369"/>
        <v>81.882713819186023</v>
      </c>
      <c r="M4439">
        <f t="shared" si="1359"/>
        <v>278.11728618081395</v>
      </c>
      <c r="N4439">
        <f t="shared" si="1370"/>
        <v>278.11728618081395</v>
      </c>
      <c r="O4439">
        <f t="shared" si="1360"/>
        <v>2.1058403355716804</v>
      </c>
      <c r="P4439">
        <f t="shared" si="1361"/>
        <v>0.7492882526130572</v>
      </c>
      <c r="Q4439">
        <f t="shared" si="1371"/>
        <v>0.22215398236370054</v>
      </c>
      <c r="R4439">
        <f t="shared" si="1372"/>
        <v>0.16645736925632912</v>
      </c>
      <c r="S4439">
        <f t="shared" si="1354"/>
        <v>0.47719199623032016</v>
      </c>
    </row>
    <row r="4440" spans="1:20" x14ac:dyDescent="0.2">
      <c r="A4440" s="3">
        <v>41458.749999989304</v>
      </c>
      <c r="B4440" s="5">
        <f t="shared" si="1363"/>
        <v>184</v>
      </c>
      <c r="C4440" s="5">
        <v>18</v>
      </c>
      <c r="D4440">
        <f t="shared" si="1365"/>
        <v>101.58904109589041</v>
      </c>
      <c r="E4440">
        <f t="shared" si="1355"/>
        <v>-3.8414506879338766</v>
      </c>
      <c r="F4440">
        <f t="shared" si="1356"/>
        <v>-15.460186687933875</v>
      </c>
      <c r="G4440">
        <f t="shared" si="1366"/>
        <v>17.742330221867768</v>
      </c>
      <c r="H4440">
        <f t="shared" si="1357"/>
        <v>86.134953328016508</v>
      </c>
      <c r="I4440">
        <f t="shared" si="1367"/>
        <v>22.971941069086743</v>
      </c>
      <c r="J4440">
        <f t="shared" si="1368"/>
        <v>16.809187358406987</v>
      </c>
      <c r="K4440">
        <f t="shared" si="1358"/>
        <v>73.190812641593013</v>
      </c>
      <c r="L4440">
        <f t="shared" si="1369"/>
        <v>73.658727306764433</v>
      </c>
      <c r="M4440">
        <f t="shared" si="1359"/>
        <v>286.34127269323557</v>
      </c>
      <c r="N4440">
        <f t="shared" si="1370"/>
        <v>286.34127269323557</v>
      </c>
      <c r="O4440">
        <f t="shared" si="1360"/>
        <v>3.4579904413824125</v>
      </c>
      <c r="P4440">
        <f t="shared" si="1361"/>
        <v>0.5916462771413048</v>
      </c>
      <c r="Q4440">
        <f t="shared" si="1371"/>
        <v>-2.1757812737205673E-2</v>
      </c>
      <c r="R4440">
        <f t="shared" si="1372"/>
        <v>-1.28729289047054E-2</v>
      </c>
      <c r="S4440">
        <f t="shared" si="1354"/>
        <v>-3.6903494683422022E-2</v>
      </c>
    </row>
    <row r="4441" spans="1:20" x14ac:dyDescent="0.2">
      <c r="A4441" s="3">
        <v>41458.791666655969</v>
      </c>
      <c r="B4441" s="5">
        <f t="shared" si="1363"/>
        <v>184</v>
      </c>
      <c r="C4441" s="5">
        <v>19</v>
      </c>
      <c r="D4441">
        <f t="shared" si="1365"/>
        <v>101.58904109589041</v>
      </c>
      <c r="E4441">
        <f t="shared" si="1355"/>
        <v>-3.8414506879338766</v>
      </c>
      <c r="F4441">
        <f t="shared" si="1356"/>
        <v>-15.460186687933875</v>
      </c>
      <c r="G4441">
        <f t="shared" si="1366"/>
        <v>18.742330221867768</v>
      </c>
      <c r="H4441">
        <f t="shared" si="1357"/>
        <v>101.13495332801651</v>
      </c>
      <c r="I4441">
        <f t="shared" si="1367"/>
        <v>22.971941069086743</v>
      </c>
      <c r="J4441">
        <f t="shared" si="1368"/>
        <v>5.7488452991755938</v>
      </c>
      <c r="K4441">
        <f t="shared" si="1358"/>
        <v>84.251154700824401</v>
      </c>
      <c r="L4441">
        <f t="shared" si="1369"/>
        <v>65.220899713607622</v>
      </c>
      <c r="M4441">
        <f t="shared" si="1359"/>
        <v>294.77910028639235</v>
      </c>
      <c r="N4441">
        <f t="shared" si="1370"/>
        <v>294.77910028639235</v>
      </c>
      <c r="O4441">
        <f t="shared" si="1360"/>
        <v>9.9832272137425591</v>
      </c>
      <c r="P4441">
        <f t="shared" si="1361"/>
        <v>0.24781999151055784</v>
      </c>
      <c r="Q4441">
        <f t="shared" si="1371"/>
        <v>-0.26706390840677185</v>
      </c>
      <c r="R4441">
        <f t="shared" si="1372"/>
        <v>-6.618377551414259E-2</v>
      </c>
      <c r="S4441">
        <f t="shared" si="1354"/>
        <v>-0.18973247082271935</v>
      </c>
    </row>
    <row r="4442" spans="1:20" x14ac:dyDescent="0.2">
      <c r="A4442" s="3">
        <v>41458.833333322633</v>
      </c>
      <c r="B4442" s="5">
        <f t="shared" si="1363"/>
        <v>184</v>
      </c>
      <c r="C4442" s="5">
        <v>20</v>
      </c>
      <c r="D4442">
        <f t="shared" si="1365"/>
        <v>101.58904109589041</v>
      </c>
      <c r="E4442">
        <f t="shared" si="1355"/>
        <v>-3.8414506879338766</v>
      </c>
      <c r="F4442">
        <f t="shared" si="1356"/>
        <v>-15.460186687933875</v>
      </c>
      <c r="G4442">
        <f t="shared" si="1366"/>
        <v>19.742330221867768</v>
      </c>
      <c r="H4442">
        <f t="shared" si="1357"/>
        <v>116.13495332801651</v>
      </c>
      <c r="I4442">
        <f t="shared" si="1367"/>
        <v>22.971941069086743</v>
      </c>
      <c r="J4442">
        <f t="shared" si="1368"/>
        <v>-4.5483792749800562</v>
      </c>
      <c r="K4442">
        <f t="shared" si="1358"/>
        <v>94.54837927498005</v>
      </c>
      <c r="L4442">
        <f t="shared" si="1369"/>
        <v>56.014034369859274</v>
      </c>
      <c r="M4442">
        <f t="shared" si="1359"/>
        <v>303.98596563014075</v>
      </c>
      <c r="N4442">
        <f t="shared" si="1370"/>
        <v>303.98596563014075</v>
      </c>
      <c r="O4442">
        <f t="shared" si="1360"/>
        <v>-12.610206527654835</v>
      </c>
      <c r="P4442" t="e">
        <f t="shared" si="1361"/>
        <v>#NUM!</v>
      </c>
      <c r="Q4442">
        <f t="shared" si="1371"/>
        <v>-0.4953302398061461</v>
      </c>
      <c r="R4442" t="e">
        <f t="shared" si="1372"/>
        <v>#NUM!</v>
      </c>
      <c r="S4442" t="e">
        <f t="shared" si="1354"/>
        <v>#NUM!</v>
      </c>
    </row>
    <row r="4443" spans="1:20" x14ac:dyDescent="0.2">
      <c r="A4443" s="3">
        <v>41458.874999989297</v>
      </c>
      <c r="B4443" s="5">
        <f t="shared" si="1363"/>
        <v>184</v>
      </c>
      <c r="C4443" s="5">
        <v>21</v>
      </c>
      <c r="D4443">
        <f t="shared" si="1365"/>
        <v>101.58904109589041</v>
      </c>
      <c r="E4443">
        <f t="shared" si="1355"/>
        <v>-3.8414506879338766</v>
      </c>
      <c r="F4443">
        <f t="shared" si="1356"/>
        <v>-15.460186687933875</v>
      </c>
      <c r="G4443">
        <f t="shared" si="1366"/>
        <v>20.742330221867768</v>
      </c>
      <c r="H4443">
        <f t="shared" si="1357"/>
        <v>131.13495332801651</v>
      </c>
      <c r="I4443">
        <f t="shared" si="1367"/>
        <v>22.971941069086743</v>
      </c>
      <c r="J4443">
        <f t="shared" si="1368"/>
        <v>-13.708999857940702</v>
      </c>
      <c r="K4443">
        <f t="shared" si="1358"/>
        <v>103.7089998579407</v>
      </c>
      <c r="L4443">
        <f t="shared" si="1369"/>
        <v>45.542272749844983</v>
      </c>
      <c r="M4443">
        <f t="shared" si="1359"/>
        <v>314.45772725015502</v>
      </c>
      <c r="N4443">
        <f t="shared" si="1370"/>
        <v>314.45772725015502</v>
      </c>
      <c r="O4443">
        <f t="shared" si="1360"/>
        <v>-4.2195739473319289</v>
      </c>
      <c r="P4443" t="e">
        <f t="shared" si="1361"/>
        <v>#NUM!</v>
      </c>
      <c r="Q4443">
        <f t="shared" si="1371"/>
        <v>-0.68958388896522815</v>
      </c>
      <c r="R4443" t="e">
        <f t="shared" si="1372"/>
        <v>#NUM!</v>
      </c>
      <c r="S4443" t="e">
        <f t="shared" si="1354"/>
        <v>#NUM!</v>
      </c>
    </row>
    <row r="4444" spans="1:20" x14ac:dyDescent="0.2">
      <c r="A4444" s="3">
        <v>41458.916666655961</v>
      </c>
      <c r="B4444" s="5">
        <f t="shared" si="1363"/>
        <v>184</v>
      </c>
      <c r="C4444" s="5">
        <v>22</v>
      </c>
      <c r="D4444">
        <f t="shared" si="1365"/>
        <v>101.58904109589041</v>
      </c>
      <c r="E4444">
        <f t="shared" si="1355"/>
        <v>-3.8414506879338766</v>
      </c>
      <c r="F4444">
        <f t="shared" si="1356"/>
        <v>-15.460186687933875</v>
      </c>
      <c r="G4444">
        <f t="shared" si="1366"/>
        <v>21.742330221867768</v>
      </c>
      <c r="H4444">
        <f t="shared" si="1357"/>
        <v>146.13495332801651</v>
      </c>
      <c r="I4444">
        <f t="shared" si="1367"/>
        <v>22.971941069086743</v>
      </c>
      <c r="J4444">
        <f t="shared" si="1368"/>
        <v>-21.232626299952635</v>
      </c>
      <c r="K4444">
        <f t="shared" si="1358"/>
        <v>111.23262629995264</v>
      </c>
      <c r="L4444">
        <f t="shared" si="1369"/>
        <v>33.395184551831051</v>
      </c>
      <c r="M4444">
        <f t="shared" si="1359"/>
        <v>326.60481544816895</v>
      </c>
      <c r="N4444">
        <f t="shared" si="1370"/>
        <v>326.60481544816895</v>
      </c>
      <c r="O4444">
        <f t="shared" si="1360"/>
        <v>-2.7612455068398258</v>
      </c>
      <c r="P4444" t="e">
        <f t="shared" si="1361"/>
        <v>#NUM!</v>
      </c>
      <c r="Q4444">
        <f t="shared" si="1371"/>
        <v>-0.8366195593402016</v>
      </c>
      <c r="R4444" t="e">
        <f t="shared" si="1372"/>
        <v>#NUM!</v>
      </c>
      <c r="S4444" t="e">
        <f t="shared" si="1354"/>
        <v>#NUM!</v>
      </c>
    </row>
    <row r="4445" spans="1:20" x14ac:dyDescent="0.2">
      <c r="A4445" s="3">
        <v>41458.958333322626</v>
      </c>
      <c r="B4445" s="5">
        <f t="shared" si="1363"/>
        <v>184</v>
      </c>
      <c r="C4445" s="5">
        <v>23</v>
      </c>
      <c r="D4445">
        <f t="shared" si="1365"/>
        <v>101.58904109589041</v>
      </c>
      <c r="E4445">
        <f t="shared" si="1355"/>
        <v>-3.8414506879338766</v>
      </c>
      <c r="F4445">
        <f t="shared" si="1356"/>
        <v>-15.460186687933875</v>
      </c>
      <c r="G4445">
        <f t="shared" si="1366"/>
        <v>22.742330221867768</v>
      </c>
      <c r="H4445">
        <f t="shared" si="1357"/>
        <v>161.13495332801651</v>
      </c>
      <c r="I4445">
        <f t="shared" si="1367"/>
        <v>22.971941069086743</v>
      </c>
      <c r="J4445">
        <f t="shared" si="1368"/>
        <v>-26.504305076996761</v>
      </c>
      <c r="K4445">
        <f t="shared" si="1358"/>
        <v>116.50430507699676</v>
      </c>
      <c r="L4445">
        <f t="shared" si="1369"/>
        <v>19.430329888320529</v>
      </c>
      <c r="M4445">
        <f t="shared" si="1359"/>
        <v>340.56967011167944</v>
      </c>
      <c r="N4445">
        <f t="shared" si="1370"/>
        <v>340.56967011167944</v>
      </c>
      <c r="O4445">
        <f t="shared" si="1360"/>
        <v>-2.2408207595490559</v>
      </c>
      <c r="P4445" t="e">
        <f t="shared" si="1361"/>
        <v>#NUM!</v>
      </c>
      <c r="Q4445">
        <f t="shared" si="1371"/>
        <v>-0.92962368350066349</v>
      </c>
      <c r="R4445" t="e">
        <f t="shared" si="1372"/>
        <v>#NUM!</v>
      </c>
      <c r="S4445" t="e">
        <f t="shared" si="1354"/>
        <v>#NUM!</v>
      </c>
    </row>
    <row r="4446" spans="1:20" x14ac:dyDescent="0.2">
      <c r="A4446" s="3">
        <v>41458.99999998929</v>
      </c>
      <c r="B4446" s="5">
        <f t="shared" si="1363"/>
        <v>185</v>
      </c>
      <c r="C4446" s="5">
        <v>0</v>
      </c>
      <c r="D4446">
        <f t="shared" si="1365"/>
        <v>102.57534246575342</v>
      </c>
      <c r="E4446">
        <f t="shared" si="1355"/>
        <v>-4.0193132565621656</v>
      </c>
      <c r="F4446">
        <f t="shared" si="1356"/>
        <v>-15.638049256562164</v>
      </c>
      <c r="G4446">
        <f t="shared" si="1366"/>
        <v>-0.26063415427603609</v>
      </c>
      <c r="H4446">
        <f t="shared" si="1357"/>
        <v>-183.90951231414056</v>
      </c>
      <c r="I4446">
        <f t="shared" si="1367"/>
        <v>22.887447412329035</v>
      </c>
      <c r="J4446">
        <f t="shared" si="1368"/>
        <v>-29.001822720716088</v>
      </c>
      <c r="K4446">
        <f t="shared" si="1358"/>
        <v>119.00182272071609</v>
      </c>
      <c r="L4446">
        <f t="shared" si="1369"/>
        <v>4.1184634074268729</v>
      </c>
      <c r="M4446">
        <f t="shared" si="1359"/>
        <v>355.88153659257313</v>
      </c>
      <c r="N4446">
        <f t="shared" si="1370"/>
        <v>4.1184634074268729</v>
      </c>
      <c r="O4446">
        <f t="shared" si="1360"/>
        <v>-2.0625469685651332</v>
      </c>
      <c r="P4446" t="e">
        <f t="shared" si="1361"/>
        <v>#NUM!</v>
      </c>
      <c r="Q4446">
        <f t="shared" si="1371"/>
        <v>-0.96903847885397809</v>
      </c>
      <c r="R4446" t="e">
        <f t="shared" si="1372"/>
        <v>#NUM!</v>
      </c>
      <c r="S4446" t="e">
        <f t="shared" ref="S4446:S4509" si="1373">R4446*$E$10</f>
        <v>#NUM!</v>
      </c>
      <c r="T4446">
        <f t="shared" ref="T4446" si="1374">SUMIF(S4452:S4466,"&gt;0,01")</f>
        <v>16.043388941907036</v>
      </c>
    </row>
    <row r="4447" spans="1:20" x14ac:dyDescent="0.2">
      <c r="A4447" s="3">
        <v>41459.041666655954</v>
      </c>
      <c r="B4447" s="5">
        <f t="shared" si="1363"/>
        <v>185</v>
      </c>
      <c r="C4447" s="5">
        <v>1</v>
      </c>
      <c r="D4447">
        <f t="shared" si="1365"/>
        <v>102.57534246575342</v>
      </c>
      <c r="E4447">
        <f t="shared" ref="E4447:E4510" si="1375">9.87*SIN(RADIANS(2*D4447))-7.53*COS(RADIANS(D4447))-1.5*SIN(RADIANS(D4447))</f>
        <v>-4.0193132565621656</v>
      </c>
      <c r="F4447">
        <f t="shared" ref="F4447:F4510" si="1376">4*($B$6-$B$5)+E4447</f>
        <v>-15.638049256562164</v>
      </c>
      <c r="G4447">
        <f t="shared" si="1366"/>
        <v>0.73936584572396391</v>
      </c>
      <c r="H4447">
        <f t="shared" ref="H4447:H4510" si="1377">15*(G4447-12)</f>
        <v>-168.90951231414056</v>
      </c>
      <c r="I4447">
        <f t="shared" si="1367"/>
        <v>22.887447412329035</v>
      </c>
      <c r="J4447">
        <f t="shared" si="1368"/>
        <v>-28.227194375057483</v>
      </c>
      <c r="K4447">
        <f t="shared" ref="K4447:K4510" si="1378">90-J4447</f>
        <v>118.22719437505748</v>
      </c>
      <c r="L4447">
        <f t="shared" si="1369"/>
        <v>11.603265880661183</v>
      </c>
      <c r="M4447">
        <f t="shared" ref="M4447:M4510" si="1379">360-L4447</f>
        <v>348.39673411933882</v>
      </c>
      <c r="N4447">
        <f t="shared" si="1370"/>
        <v>11.603265880661183</v>
      </c>
      <c r="O4447">
        <f t="shared" ref="O4447:O4510" si="1380">1/(COS(RADIANS(K4447)))</f>
        <v>-2.1143034480489744</v>
      </c>
      <c r="P4447" t="e">
        <f t="shared" ref="P4447:P4510" si="1381">1.353*0.7^(O4447^0.678)</f>
        <v>#NUM!</v>
      </c>
      <c r="Q4447">
        <f t="shared" si="1371"/>
        <v>-0.95678110262920291</v>
      </c>
      <c r="R4447" t="e">
        <f t="shared" si="1372"/>
        <v>#NUM!</v>
      </c>
      <c r="S4447" t="e">
        <f t="shared" si="1373"/>
        <v>#NUM!</v>
      </c>
    </row>
    <row r="4448" spans="1:20" x14ac:dyDescent="0.2">
      <c r="A4448" s="3">
        <v>41459.083333322618</v>
      </c>
      <c r="B4448" s="5">
        <f t="shared" si="1363"/>
        <v>185</v>
      </c>
      <c r="C4448" s="5">
        <v>2</v>
      </c>
      <c r="D4448">
        <f t="shared" si="1365"/>
        <v>102.57534246575342</v>
      </c>
      <c r="E4448">
        <f t="shared" si="1375"/>
        <v>-4.0193132565621656</v>
      </c>
      <c r="F4448">
        <f t="shared" si="1376"/>
        <v>-15.638049256562164</v>
      </c>
      <c r="G4448">
        <f t="shared" si="1366"/>
        <v>1.739365845723964</v>
      </c>
      <c r="H4448">
        <f t="shared" si="1377"/>
        <v>-153.90951231414056</v>
      </c>
      <c r="I4448">
        <f t="shared" si="1367"/>
        <v>22.887447412329035</v>
      </c>
      <c r="J4448">
        <f t="shared" si="1368"/>
        <v>-24.365171461953576</v>
      </c>
      <c r="K4448">
        <f t="shared" si="1378"/>
        <v>114.36517146195358</v>
      </c>
      <c r="L4448">
        <f t="shared" si="1369"/>
        <v>26.409277015697228</v>
      </c>
      <c r="M4448">
        <f t="shared" si="1379"/>
        <v>333.59072298430277</v>
      </c>
      <c r="N4448">
        <f t="shared" si="1370"/>
        <v>26.409277015697228</v>
      </c>
      <c r="O4448">
        <f t="shared" si="1380"/>
        <v>-2.4239440656152009</v>
      </c>
      <c r="P4448" t="e">
        <f t="shared" si="1381"/>
        <v>#NUM!</v>
      </c>
      <c r="Q4448">
        <f t="shared" si="1371"/>
        <v>-0.89201558346223409</v>
      </c>
      <c r="R4448" t="e">
        <f t="shared" si="1372"/>
        <v>#NUM!</v>
      </c>
      <c r="S4448" t="e">
        <f t="shared" si="1373"/>
        <v>#NUM!</v>
      </c>
    </row>
    <row r="4449" spans="1:19" x14ac:dyDescent="0.2">
      <c r="A4449" s="3">
        <v>41459.124999989283</v>
      </c>
      <c r="B4449" s="5">
        <f t="shared" si="1363"/>
        <v>185</v>
      </c>
      <c r="C4449" s="5">
        <v>3</v>
      </c>
      <c r="D4449">
        <f t="shared" si="1365"/>
        <v>102.57534246575342</v>
      </c>
      <c r="E4449">
        <f t="shared" si="1375"/>
        <v>-4.0193132565621656</v>
      </c>
      <c r="F4449">
        <f t="shared" si="1376"/>
        <v>-15.638049256562164</v>
      </c>
      <c r="G4449">
        <f t="shared" si="1366"/>
        <v>2.739365845723964</v>
      </c>
      <c r="H4449">
        <f t="shared" si="1377"/>
        <v>-138.90951231414056</v>
      </c>
      <c r="I4449">
        <f t="shared" si="1367"/>
        <v>22.887447412329035</v>
      </c>
      <c r="J4449">
        <f t="shared" si="1368"/>
        <v>-17.920685398696111</v>
      </c>
      <c r="K4449">
        <f t="shared" si="1378"/>
        <v>107.92068539869611</v>
      </c>
      <c r="L4449">
        <f t="shared" si="1369"/>
        <v>39.522431446647346</v>
      </c>
      <c r="M4449">
        <f t="shared" si="1379"/>
        <v>320.47756855335263</v>
      </c>
      <c r="N4449">
        <f t="shared" si="1370"/>
        <v>39.522431446647346</v>
      </c>
      <c r="O4449">
        <f t="shared" si="1380"/>
        <v>-3.2499171647233416</v>
      </c>
      <c r="P4449" t="e">
        <f t="shared" si="1381"/>
        <v>#NUM!</v>
      </c>
      <c r="Q4449">
        <f t="shared" si="1371"/>
        <v>-0.77253454990394044</v>
      </c>
      <c r="R4449" t="e">
        <f t="shared" si="1372"/>
        <v>#NUM!</v>
      </c>
      <c r="S4449" t="e">
        <f t="shared" si="1373"/>
        <v>#NUM!</v>
      </c>
    </row>
    <row r="4450" spans="1:19" x14ac:dyDescent="0.2">
      <c r="A4450" s="3">
        <v>41459.166666655947</v>
      </c>
      <c r="B4450" s="5">
        <f t="shared" si="1363"/>
        <v>185</v>
      </c>
      <c r="C4450" s="5">
        <v>4</v>
      </c>
      <c r="D4450">
        <f t="shared" si="1365"/>
        <v>102.57534246575342</v>
      </c>
      <c r="E4450">
        <f t="shared" si="1375"/>
        <v>-4.0193132565621656</v>
      </c>
      <c r="F4450">
        <f t="shared" si="1376"/>
        <v>-15.638049256562164</v>
      </c>
      <c r="G4450">
        <f t="shared" si="1366"/>
        <v>3.739365845723964</v>
      </c>
      <c r="H4450">
        <f t="shared" si="1377"/>
        <v>-123.90951231414056</v>
      </c>
      <c r="I4450">
        <f t="shared" si="1367"/>
        <v>22.887447412329035</v>
      </c>
      <c r="J4450">
        <f t="shared" si="1368"/>
        <v>-9.5299146448494767</v>
      </c>
      <c r="K4450">
        <f t="shared" si="1378"/>
        <v>99.52991464484947</v>
      </c>
      <c r="L4450">
        <f t="shared" si="1369"/>
        <v>50.830428696040286</v>
      </c>
      <c r="M4450">
        <f t="shared" si="1379"/>
        <v>309.16957130395974</v>
      </c>
      <c r="N4450">
        <f t="shared" si="1370"/>
        <v>50.830428696040286</v>
      </c>
      <c r="O4450">
        <f t="shared" si="1380"/>
        <v>-6.04001393345475</v>
      </c>
      <c r="P4450" t="e">
        <f t="shared" si="1381"/>
        <v>#NUM!</v>
      </c>
      <c r="Q4450">
        <f t="shared" si="1371"/>
        <v>-0.60132547789587865</v>
      </c>
      <c r="R4450" t="e">
        <f t="shared" si="1372"/>
        <v>#NUM!</v>
      </c>
      <c r="S4450" t="e">
        <f t="shared" si="1373"/>
        <v>#NUM!</v>
      </c>
    </row>
    <row r="4451" spans="1:19" x14ac:dyDescent="0.2">
      <c r="A4451" s="3">
        <v>41459.208333322611</v>
      </c>
      <c r="B4451" s="5">
        <f t="shared" si="1363"/>
        <v>185</v>
      </c>
      <c r="C4451" s="5">
        <v>5</v>
      </c>
      <c r="D4451">
        <f t="shared" si="1365"/>
        <v>102.57534246575342</v>
      </c>
      <c r="E4451">
        <f t="shared" si="1375"/>
        <v>-4.0193132565621656</v>
      </c>
      <c r="F4451">
        <f t="shared" si="1376"/>
        <v>-15.638049256562164</v>
      </c>
      <c r="G4451">
        <f t="shared" si="1366"/>
        <v>4.739365845723964</v>
      </c>
      <c r="H4451">
        <f t="shared" si="1377"/>
        <v>-108.90951231414054</v>
      </c>
      <c r="I4451">
        <f t="shared" si="1367"/>
        <v>22.887447412329035</v>
      </c>
      <c r="J4451">
        <f t="shared" si="1368"/>
        <v>0.23924708909758663</v>
      </c>
      <c r="K4451">
        <f t="shared" si="1378"/>
        <v>89.760752910902411</v>
      </c>
      <c r="L4451">
        <f t="shared" si="1369"/>
        <v>60.640278978919284</v>
      </c>
      <c r="M4451">
        <f t="shared" si="1379"/>
        <v>299.3597210210807</v>
      </c>
      <c r="N4451">
        <f t="shared" si="1370"/>
        <v>60.640278978919284</v>
      </c>
      <c r="O4451">
        <f t="shared" si="1380"/>
        <v>239.48440180204059</v>
      </c>
      <c r="P4451">
        <f t="shared" si="1381"/>
        <v>5.9560914454165564E-7</v>
      </c>
      <c r="Q4451">
        <f t="shared" si="1371"/>
        <v>-0.38858165938354045</v>
      </c>
      <c r="R4451">
        <f t="shared" si="1372"/>
        <v>-2.3144278973000753E-7</v>
      </c>
      <c r="S4451">
        <f t="shared" si="1373"/>
        <v>-6.6348908034407872E-7</v>
      </c>
    </row>
    <row r="4452" spans="1:19" x14ac:dyDescent="0.2">
      <c r="A4452" s="3">
        <v>41459.249999989275</v>
      </c>
      <c r="B4452" s="5">
        <f t="shared" si="1363"/>
        <v>185</v>
      </c>
      <c r="C4452" s="5">
        <v>6</v>
      </c>
      <c r="D4452">
        <f t="shared" si="1365"/>
        <v>102.57534246575342</v>
      </c>
      <c r="E4452">
        <f t="shared" si="1375"/>
        <v>-4.0193132565621656</v>
      </c>
      <c r="F4452">
        <f t="shared" si="1376"/>
        <v>-15.638049256562164</v>
      </c>
      <c r="G4452">
        <f t="shared" si="1366"/>
        <v>5.739365845723964</v>
      </c>
      <c r="H4452">
        <f t="shared" si="1377"/>
        <v>-93.909512314140542</v>
      </c>
      <c r="I4452">
        <f t="shared" si="1367"/>
        <v>22.887447412329035</v>
      </c>
      <c r="J4452">
        <f t="shared" si="1368"/>
        <v>10.949690134706987</v>
      </c>
      <c r="K4452">
        <f t="shared" si="1378"/>
        <v>79.050309865293016</v>
      </c>
      <c r="L4452">
        <f t="shared" si="1369"/>
        <v>69.418061991575357</v>
      </c>
      <c r="M4452">
        <f t="shared" si="1379"/>
        <v>290.58193800842463</v>
      </c>
      <c r="N4452">
        <f t="shared" si="1370"/>
        <v>69.418061991575357</v>
      </c>
      <c r="O4452">
        <f t="shared" si="1380"/>
        <v>5.2646269527530194</v>
      </c>
      <c r="P4452">
        <f t="shared" si="1381"/>
        <v>0.4504120479099693</v>
      </c>
      <c r="Q4452">
        <f t="shared" si="1371"/>
        <v>-0.14967386480975678</v>
      </c>
      <c r="R4452">
        <f t="shared" si="1372"/>
        <v>-6.7414911967562441E-2</v>
      </c>
      <c r="S4452">
        <f t="shared" si="1373"/>
        <v>-0.19326183371283362</v>
      </c>
    </row>
    <row r="4453" spans="1:19" x14ac:dyDescent="0.2">
      <c r="A4453" s="3">
        <v>41459.291666655939</v>
      </c>
      <c r="B4453" s="5">
        <f t="shared" si="1363"/>
        <v>185</v>
      </c>
      <c r="C4453" s="5">
        <v>7</v>
      </c>
      <c r="D4453">
        <f t="shared" si="1365"/>
        <v>102.57534246575342</v>
      </c>
      <c r="E4453">
        <f t="shared" si="1375"/>
        <v>-4.0193132565621656</v>
      </c>
      <c r="F4453">
        <f t="shared" si="1376"/>
        <v>-15.638049256562164</v>
      </c>
      <c r="G4453">
        <f t="shared" si="1366"/>
        <v>6.739365845723964</v>
      </c>
      <c r="H4453">
        <f t="shared" si="1377"/>
        <v>-78.909512314140542</v>
      </c>
      <c r="I4453">
        <f t="shared" si="1367"/>
        <v>22.887447412329035</v>
      </c>
      <c r="J4453">
        <f t="shared" si="1368"/>
        <v>22.277418897376492</v>
      </c>
      <c r="K4453">
        <f t="shared" si="1378"/>
        <v>67.722581102623508</v>
      </c>
      <c r="L4453">
        <f t="shared" si="1369"/>
        <v>77.684733296641937</v>
      </c>
      <c r="M4453">
        <f t="shared" si="1379"/>
        <v>282.31526670335808</v>
      </c>
      <c r="N4453">
        <f t="shared" si="1370"/>
        <v>77.684733296641937</v>
      </c>
      <c r="O4453">
        <f t="shared" si="1380"/>
        <v>2.6378856361386163</v>
      </c>
      <c r="P4453">
        <f t="shared" si="1381"/>
        <v>0.67967246768741085</v>
      </c>
      <c r="Q4453">
        <f t="shared" si="1371"/>
        <v>9.7460571501475274E-2</v>
      </c>
      <c r="R4453">
        <f t="shared" si="1372"/>
        <v>6.6241267134633047E-2</v>
      </c>
      <c r="S4453">
        <f t="shared" si="1373"/>
        <v>0.1898972850407436</v>
      </c>
    </row>
    <row r="4454" spans="1:19" x14ac:dyDescent="0.2">
      <c r="A4454" s="3">
        <v>41459.333333322604</v>
      </c>
      <c r="B4454" s="5">
        <f t="shared" si="1363"/>
        <v>185</v>
      </c>
      <c r="C4454" s="5">
        <v>8</v>
      </c>
      <c r="D4454">
        <f t="shared" si="1365"/>
        <v>102.57534246575342</v>
      </c>
      <c r="E4454">
        <f t="shared" si="1375"/>
        <v>-4.0193132565621656</v>
      </c>
      <c r="F4454">
        <f t="shared" si="1376"/>
        <v>-15.638049256562164</v>
      </c>
      <c r="G4454">
        <f t="shared" si="1366"/>
        <v>7.739365845723964</v>
      </c>
      <c r="H4454">
        <f t="shared" si="1377"/>
        <v>-63.909512314140542</v>
      </c>
      <c r="I4454">
        <f t="shared" si="1367"/>
        <v>22.887447412329035</v>
      </c>
      <c r="J4454">
        <f t="shared" si="1368"/>
        <v>33.967273644120873</v>
      </c>
      <c r="K4454">
        <f t="shared" si="1378"/>
        <v>56.032726355879127</v>
      </c>
      <c r="L4454">
        <f t="shared" si="1369"/>
        <v>86.056999867614522</v>
      </c>
      <c r="M4454">
        <f t="shared" si="1379"/>
        <v>273.94300013238546</v>
      </c>
      <c r="N4454">
        <f t="shared" si="1370"/>
        <v>86.056999867614522</v>
      </c>
      <c r="O4454">
        <f t="shared" si="1380"/>
        <v>1.7898075743890225</v>
      </c>
      <c r="P4454">
        <f t="shared" si="1381"/>
        <v>0.79696601540821843</v>
      </c>
      <c r="Q4454">
        <f t="shared" si="1371"/>
        <v>0.33428852627255951</v>
      </c>
      <c r="R4454">
        <f t="shared" si="1372"/>
        <v>0.2664165947801273</v>
      </c>
      <c r="S4454">
        <f t="shared" si="1373"/>
        <v>0.76375030591911974</v>
      </c>
    </row>
    <row r="4455" spans="1:19" x14ac:dyDescent="0.2">
      <c r="A4455" s="3">
        <v>41459.374999989268</v>
      </c>
      <c r="B4455" s="5">
        <f t="shared" si="1363"/>
        <v>185</v>
      </c>
      <c r="C4455" s="5">
        <v>9</v>
      </c>
      <c r="D4455">
        <f t="shared" si="1365"/>
        <v>102.57534246575342</v>
      </c>
      <c r="E4455">
        <f t="shared" si="1375"/>
        <v>-4.0193132565621656</v>
      </c>
      <c r="F4455">
        <f t="shared" si="1376"/>
        <v>-15.638049256562164</v>
      </c>
      <c r="G4455">
        <f t="shared" si="1366"/>
        <v>8.7393658457239631</v>
      </c>
      <c r="H4455">
        <f t="shared" si="1377"/>
        <v>-48.909512314140557</v>
      </c>
      <c r="I4455">
        <f t="shared" si="1367"/>
        <v>22.887447412329035</v>
      </c>
      <c r="J4455">
        <f t="shared" si="1368"/>
        <v>45.773576244031545</v>
      </c>
      <c r="K4455">
        <f t="shared" si="1378"/>
        <v>44.226423755968455</v>
      </c>
      <c r="L4455">
        <f t="shared" si="1369"/>
        <v>95.455391968303942</v>
      </c>
      <c r="M4455">
        <f t="shared" si="1379"/>
        <v>264.54460803169604</v>
      </c>
      <c r="N4455">
        <f t="shared" si="1370"/>
        <v>95.455391968303942</v>
      </c>
      <c r="O4455">
        <f t="shared" si="1380"/>
        <v>1.395500047600001</v>
      </c>
      <c r="P4455">
        <f t="shared" si="1381"/>
        <v>0.86522103694246</v>
      </c>
      <c r="Q4455">
        <f t="shared" si="1371"/>
        <v>0.54305299438858334</v>
      </c>
      <c r="R4455">
        <f t="shared" si="1372"/>
        <v>0.46986087491959799</v>
      </c>
      <c r="S4455">
        <f t="shared" si="1373"/>
        <v>1.3469746028975078</v>
      </c>
    </row>
    <row r="4456" spans="1:19" x14ac:dyDescent="0.2">
      <c r="A4456" s="3">
        <v>41459.416666655932</v>
      </c>
      <c r="B4456" s="5">
        <f t="shared" si="1363"/>
        <v>185</v>
      </c>
      <c r="C4456" s="5">
        <v>10</v>
      </c>
      <c r="D4456">
        <f t="shared" si="1365"/>
        <v>102.57534246575342</v>
      </c>
      <c r="E4456">
        <f t="shared" si="1375"/>
        <v>-4.0193132565621656</v>
      </c>
      <c r="F4456">
        <f t="shared" si="1376"/>
        <v>-15.638049256562164</v>
      </c>
      <c r="G4456">
        <f t="shared" si="1366"/>
        <v>9.7393658457239631</v>
      </c>
      <c r="H4456">
        <f t="shared" si="1377"/>
        <v>-33.909512314140557</v>
      </c>
      <c r="I4456">
        <f t="shared" si="1367"/>
        <v>22.887447412329035</v>
      </c>
      <c r="J4456">
        <f t="shared" si="1368"/>
        <v>57.345774961357193</v>
      </c>
      <c r="K4456">
        <f t="shared" si="1378"/>
        <v>32.654225038642807</v>
      </c>
      <c r="L4456">
        <f t="shared" si="1369"/>
        <v>107.722467934029</v>
      </c>
      <c r="M4456">
        <f t="shared" si="1379"/>
        <v>252.277532065971</v>
      </c>
      <c r="N4456">
        <f t="shared" si="1370"/>
        <v>107.722467934029</v>
      </c>
      <c r="O4456">
        <f t="shared" si="1380"/>
        <v>1.1877300960186268</v>
      </c>
      <c r="P4456">
        <f t="shared" si="1381"/>
        <v>0.90621480500449114</v>
      </c>
      <c r="Q4456">
        <f t="shared" si="1371"/>
        <v>0.70754076161521251</v>
      </c>
      <c r="R4456">
        <f t="shared" si="1372"/>
        <v>0.64118391331985891</v>
      </c>
      <c r="S4456">
        <f t="shared" si="1373"/>
        <v>1.8381152658775328</v>
      </c>
    </row>
    <row r="4457" spans="1:19" x14ac:dyDescent="0.2">
      <c r="A4457" s="3">
        <v>41459.458333322596</v>
      </c>
      <c r="B4457" s="5">
        <f t="shared" si="1363"/>
        <v>185</v>
      </c>
      <c r="C4457" s="5">
        <v>11</v>
      </c>
      <c r="D4457">
        <f t="shared" si="1365"/>
        <v>102.57534246575342</v>
      </c>
      <c r="E4457">
        <f t="shared" si="1375"/>
        <v>-4.0193132565621656</v>
      </c>
      <c r="F4457">
        <f t="shared" si="1376"/>
        <v>-15.638049256562164</v>
      </c>
      <c r="G4457">
        <f t="shared" si="1366"/>
        <v>10.739365845723963</v>
      </c>
      <c r="H4457">
        <f t="shared" si="1377"/>
        <v>-18.909512314140553</v>
      </c>
      <c r="I4457">
        <f t="shared" si="1367"/>
        <v>22.887447412329035</v>
      </c>
      <c r="J4457">
        <f t="shared" si="1368"/>
        <v>67.855478943294003</v>
      </c>
      <c r="K4457">
        <f t="shared" si="1378"/>
        <v>22.144521056705997</v>
      </c>
      <c r="L4457">
        <f t="shared" si="1369"/>
        <v>127.62206668520986</v>
      </c>
      <c r="M4457">
        <f t="shared" si="1379"/>
        <v>232.37793331479014</v>
      </c>
      <c r="N4457">
        <f t="shared" si="1370"/>
        <v>127.62206668520986</v>
      </c>
      <c r="O4457">
        <f t="shared" si="1380"/>
        <v>1.0796384387256053</v>
      </c>
      <c r="P4457">
        <f t="shared" si="1381"/>
        <v>0.92925641701573924</v>
      </c>
      <c r="Q4457">
        <f t="shared" si="1371"/>
        <v>0.81265785072174723</v>
      </c>
      <c r="R4457">
        <f t="shared" si="1372"/>
        <v>0.7551675226214023</v>
      </c>
      <c r="S4457">
        <f t="shared" si="1373"/>
        <v>2.164878005809951</v>
      </c>
    </row>
    <row r="4458" spans="1:19" x14ac:dyDescent="0.2">
      <c r="A4458" s="3">
        <v>41459.499999989261</v>
      </c>
      <c r="B4458" s="5">
        <f t="shared" si="1363"/>
        <v>185</v>
      </c>
      <c r="C4458" s="5">
        <v>12</v>
      </c>
      <c r="D4458">
        <f t="shared" si="1365"/>
        <v>102.57534246575342</v>
      </c>
      <c r="E4458">
        <f t="shared" si="1375"/>
        <v>-4.0193132565621656</v>
      </c>
      <c r="F4458">
        <f t="shared" si="1376"/>
        <v>-15.638049256562164</v>
      </c>
      <c r="G4458">
        <f t="shared" si="1366"/>
        <v>11.739365845723963</v>
      </c>
      <c r="H4458">
        <f t="shared" si="1377"/>
        <v>-3.909512314140553</v>
      </c>
      <c r="I4458">
        <f t="shared" si="1367"/>
        <v>22.887447412329035</v>
      </c>
      <c r="J4458">
        <f t="shared" si="1368"/>
        <v>74.520537246749953</v>
      </c>
      <c r="K4458">
        <f t="shared" si="1378"/>
        <v>15.479462753250047</v>
      </c>
      <c r="L4458">
        <f t="shared" si="1369"/>
        <v>166.38778281509113</v>
      </c>
      <c r="M4458">
        <f t="shared" si="1379"/>
        <v>193.61221718490887</v>
      </c>
      <c r="N4458">
        <f t="shared" si="1370"/>
        <v>166.38778281509113</v>
      </c>
      <c r="O4458">
        <f t="shared" si="1380"/>
        <v>1.0376391342315507</v>
      </c>
      <c r="P4458">
        <f t="shared" si="1381"/>
        <v>0.93856943658457082</v>
      </c>
      <c r="Q4458">
        <f t="shared" si="1371"/>
        <v>0.84820732344969263</v>
      </c>
      <c r="R4458">
        <f t="shared" si="1372"/>
        <v>0.79610146967708484</v>
      </c>
      <c r="S4458">
        <f t="shared" si="1373"/>
        <v>2.2822254803997231</v>
      </c>
    </row>
    <row r="4459" spans="1:19" x14ac:dyDescent="0.2">
      <c r="A4459" s="3">
        <v>41459.541666655925</v>
      </c>
      <c r="B4459" s="5">
        <f t="shared" si="1363"/>
        <v>185</v>
      </c>
      <c r="C4459" s="5">
        <v>13</v>
      </c>
      <c r="D4459">
        <f t="shared" si="1365"/>
        <v>102.57534246575342</v>
      </c>
      <c r="E4459">
        <f t="shared" si="1375"/>
        <v>-4.0193132565621656</v>
      </c>
      <c r="F4459">
        <f t="shared" si="1376"/>
        <v>-15.638049256562164</v>
      </c>
      <c r="G4459">
        <f t="shared" si="1366"/>
        <v>12.739365845723963</v>
      </c>
      <c r="H4459">
        <f t="shared" si="1377"/>
        <v>11.090487685859447</v>
      </c>
      <c r="I4459">
        <f t="shared" si="1367"/>
        <v>22.887447412329035</v>
      </c>
      <c r="J4459">
        <f t="shared" si="1368"/>
        <v>72.149155561202292</v>
      </c>
      <c r="K4459">
        <f t="shared" si="1378"/>
        <v>17.850844438797708</v>
      </c>
      <c r="L4459">
        <f t="shared" si="1369"/>
        <v>144.68208763845334</v>
      </c>
      <c r="M4459">
        <f t="shared" si="1379"/>
        <v>215.31791236154666</v>
      </c>
      <c r="N4459">
        <f t="shared" si="1370"/>
        <v>215.31791236154666</v>
      </c>
      <c r="O4459">
        <f t="shared" si="1380"/>
        <v>1.0505771554191676</v>
      </c>
      <c r="P4459">
        <f t="shared" si="1381"/>
        <v>0.93567787898470767</v>
      </c>
      <c r="Q4459">
        <f t="shared" si="1371"/>
        <v>0.8393623020660359</v>
      </c>
      <c r="R4459">
        <f t="shared" si="1372"/>
        <v>0.78537273849686995</v>
      </c>
      <c r="S4459">
        <f t="shared" si="1373"/>
        <v>2.2514688688313798</v>
      </c>
    </row>
    <row r="4460" spans="1:19" x14ac:dyDescent="0.2">
      <c r="A4460" s="3">
        <v>41459.583333322589</v>
      </c>
      <c r="B4460" s="5">
        <f t="shared" si="1363"/>
        <v>185</v>
      </c>
      <c r="C4460" s="5">
        <v>14</v>
      </c>
      <c r="D4460">
        <f t="shared" si="1365"/>
        <v>102.57534246575342</v>
      </c>
      <c r="E4460">
        <f t="shared" si="1375"/>
        <v>-4.0193132565621656</v>
      </c>
      <c r="F4460">
        <f t="shared" si="1376"/>
        <v>-15.638049256562164</v>
      </c>
      <c r="G4460">
        <f t="shared" si="1366"/>
        <v>13.739365845723963</v>
      </c>
      <c r="H4460">
        <f t="shared" si="1377"/>
        <v>26.090487685859447</v>
      </c>
      <c r="I4460">
        <f t="shared" si="1367"/>
        <v>22.887447412329035</v>
      </c>
      <c r="J4460">
        <f t="shared" si="1368"/>
        <v>63.054696250916237</v>
      </c>
      <c r="K4460">
        <f t="shared" si="1378"/>
        <v>26.945303749083763</v>
      </c>
      <c r="L4460">
        <f t="shared" si="1369"/>
        <v>116.60313839746019</v>
      </c>
      <c r="M4460">
        <f t="shared" si="1379"/>
        <v>243.39686160253981</v>
      </c>
      <c r="N4460">
        <f t="shared" si="1370"/>
        <v>243.39686160253981</v>
      </c>
      <c r="O4460">
        <f t="shared" si="1380"/>
        <v>1.1217811054392202</v>
      </c>
      <c r="P4460">
        <f t="shared" si="1381"/>
        <v>0.92011931280974146</v>
      </c>
      <c r="Q4460">
        <f t="shared" si="1371"/>
        <v>0.77069784821837417</v>
      </c>
      <c r="R4460">
        <f t="shared" si="1372"/>
        <v>0.70913397448663684</v>
      </c>
      <c r="S4460">
        <f t="shared" si="1373"/>
        <v>2.032911239627516</v>
      </c>
    </row>
    <row r="4461" spans="1:19" x14ac:dyDescent="0.2">
      <c r="A4461" s="3">
        <v>41459.624999989253</v>
      </c>
      <c r="B4461" s="5">
        <f t="shared" si="1363"/>
        <v>185</v>
      </c>
      <c r="C4461" s="5">
        <v>15</v>
      </c>
      <c r="D4461">
        <f t="shared" si="1365"/>
        <v>102.57534246575342</v>
      </c>
      <c r="E4461">
        <f t="shared" si="1375"/>
        <v>-4.0193132565621656</v>
      </c>
      <c r="F4461">
        <f t="shared" si="1376"/>
        <v>-15.638049256562164</v>
      </c>
      <c r="G4461">
        <f t="shared" si="1366"/>
        <v>14.739365845723963</v>
      </c>
      <c r="H4461">
        <f t="shared" si="1377"/>
        <v>41.090487685859443</v>
      </c>
      <c r="I4461">
        <f t="shared" si="1367"/>
        <v>22.887447412329035</v>
      </c>
      <c r="J4461">
        <f t="shared" si="1368"/>
        <v>51.867870648200089</v>
      </c>
      <c r="K4461">
        <f t="shared" si="1378"/>
        <v>38.132129351799911</v>
      </c>
      <c r="L4461">
        <f t="shared" si="1369"/>
        <v>101.30085945694998</v>
      </c>
      <c r="M4461">
        <f t="shared" si="1379"/>
        <v>258.69914054305002</v>
      </c>
      <c r="N4461">
        <f t="shared" si="1370"/>
        <v>258.69914054305002</v>
      </c>
      <c r="O4461">
        <f t="shared" si="1380"/>
        <v>1.2713121378220724</v>
      </c>
      <c r="P4461">
        <f t="shared" si="1381"/>
        <v>0.8892368000283154</v>
      </c>
      <c r="Q4461">
        <f t="shared" si="1371"/>
        <v>0.63528338300180975</v>
      </c>
      <c r="R4461">
        <f t="shared" si="1372"/>
        <v>0.56491736261169201</v>
      </c>
      <c r="S4461">
        <f t="shared" si="1373"/>
        <v>1.6194779791017937</v>
      </c>
    </row>
    <row r="4462" spans="1:19" x14ac:dyDescent="0.2">
      <c r="A4462" s="3">
        <v>41459.666666655918</v>
      </c>
      <c r="B4462" s="5">
        <f t="shared" si="1363"/>
        <v>185</v>
      </c>
      <c r="C4462" s="5">
        <v>16</v>
      </c>
      <c r="D4462">
        <f t="shared" si="1365"/>
        <v>102.57534246575342</v>
      </c>
      <c r="E4462">
        <f t="shared" si="1375"/>
        <v>-4.0193132565621656</v>
      </c>
      <c r="F4462">
        <f t="shared" si="1376"/>
        <v>-15.638049256562164</v>
      </c>
      <c r="G4462">
        <f t="shared" si="1366"/>
        <v>15.739365845723963</v>
      </c>
      <c r="H4462">
        <f t="shared" si="1377"/>
        <v>56.090487685859443</v>
      </c>
      <c r="I4462">
        <f t="shared" si="1367"/>
        <v>22.887447412329035</v>
      </c>
      <c r="J4462">
        <f t="shared" si="1368"/>
        <v>40.124545968841943</v>
      </c>
      <c r="K4462">
        <f t="shared" si="1378"/>
        <v>49.875454031158057</v>
      </c>
      <c r="L4462">
        <f t="shared" si="1369"/>
        <v>90.74568024666894</v>
      </c>
      <c r="M4462">
        <f t="shared" si="1379"/>
        <v>269.25431975333106</v>
      </c>
      <c r="N4462">
        <f t="shared" si="1370"/>
        <v>269.25431975333106</v>
      </c>
      <c r="O4462">
        <f t="shared" si="1380"/>
        <v>1.5517077054449493</v>
      </c>
      <c r="P4462">
        <f t="shared" si="1381"/>
        <v>0.8368432596580937</v>
      </c>
      <c r="Q4462">
        <f t="shared" si="1371"/>
        <v>0.44767761459740046</v>
      </c>
      <c r="R4462">
        <f t="shared" si="1372"/>
        <v>0.37463599427564842</v>
      </c>
      <c r="S4462">
        <f t="shared" si="1373"/>
        <v>1.0739884858617039</v>
      </c>
    </row>
    <row r="4463" spans="1:19" x14ac:dyDescent="0.2">
      <c r="A4463" s="3">
        <v>41459.708333322582</v>
      </c>
      <c r="B4463" s="5">
        <f t="shared" si="1363"/>
        <v>185</v>
      </c>
      <c r="C4463" s="5">
        <v>17</v>
      </c>
      <c r="D4463">
        <f t="shared" si="1365"/>
        <v>102.57534246575342</v>
      </c>
      <c r="E4463">
        <f t="shared" si="1375"/>
        <v>-4.0193132565621656</v>
      </c>
      <c r="F4463">
        <f t="shared" si="1376"/>
        <v>-15.638049256562164</v>
      </c>
      <c r="G4463">
        <f t="shared" si="1366"/>
        <v>16.739365845723963</v>
      </c>
      <c r="H4463">
        <f t="shared" si="1377"/>
        <v>71.090487685859443</v>
      </c>
      <c r="I4463">
        <f t="shared" si="1367"/>
        <v>22.887447412329035</v>
      </c>
      <c r="J4463">
        <f t="shared" si="1368"/>
        <v>28.340671630186016</v>
      </c>
      <c r="K4463">
        <f t="shared" si="1378"/>
        <v>61.659328369813984</v>
      </c>
      <c r="L4463">
        <f t="shared" si="1369"/>
        <v>81.988769035974315</v>
      </c>
      <c r="M4463">
        <f t="shared" si="1379"/>
        <v>278.01123096402569</v>
      </c>
      <c r="N4463">
        <f t="shared" si="1370"/>
        <v>278.01123096402569</v>
      </c>
      <c r="O4463">
        <f t="shared" si="1380"/>
        <v>2.1065355062410083</v>
      </c>
      <c r="P4463">
        <f t="shared" si="1381"/>
        <v>0.74918915849683376</v>
      </c>
      <c r="Q4463">
        <f t="shared" si="1371"/>
        <v>0.22335176980646526</v>
      </c>
      <c r="R4463">
        <f t="shared" si="1372"/>
        <v>0.16733272447008424</v>
      </c>
      <c r="S4463">
        <f t="shared" si="1373"/>
        <v>0.47970142254006309</v>
      </c>
    </row>
    <row r="4464" spans="1:19" x14ac:dyDescent="0.2">
      <c r="A4464" s="3">
        <v>41459.749999989246</v>
      </c>
      <c r="B4464" s="5">
        <f t="shared" si="1363"/>
        <v>185</v>
      </c>
      <c r="C4464" s="5">
        <v>18</v>
      </c>
      <c r="D4464">
        <f t="shared" si="1365"/>
        <v>102.57534246575342</v>
      </c>
      <c r="E4464">
        <f t="shared" si="1375"/>
        <v>-4.0193132565621656</v>
      </c>
      <c r="F4464">
        <f t="shared" si="1376"/>
        <v>-15.638049256562164</v>
      </c>
      <c r="G4464">
        <f t="shared" si="1366"/>
        <v>17.739365845723963</v>
      </c>
      <c r="H4464">
        <f t="shared" si="1377"/>
        <v>86.090487685859443</v>
      </c>
      <c r="I4464">
        <f t="shared" si="1367"/>
        <v>22.887447412329035</v>
      </c>
      <c r="J4464">
        <f t="shared" si="1368"/>
        <v>16.794611063898188</v>
      </c>
      <c r="K4464">
        <f t="shared" si="1378"/>
        <v>73.205388936101812</v>
      </c>
      <c r="L4464">
        <f t="shared" si="1369"/>
        <v>73.755620272048262</v>
      </c>
      <c r="M4464">
        <f t="shared" si="1379"/>
        <v>286.24437972795175</v>
      </c>
      <c r="N4464">
        <f t="shared" si="1370"/>
        <v>286.24437972795175</v>
      </c>
      <c r="O4464">
        <f t="shared" si="1380"/>
        <v>3.4609051190957025</v>
      </c>
      <c r="P4464">
        <f t="shared" si="1381"/>
        <v>0.59136670611200892</v>
      </c>
      <c r="Q4464">
        <f t="shared" si="1371"/>
        <v>-2.0699623535928274E-2</v>
      </c>
      <c r="R4464">
        <f t="shared" si="1372"/>
        <v>-1.2241068188200518E-2</v>
      </c>
      <c r="S4464">
        <f t="shared" si="1373"/>
        <v>-3.5092106710660223E-2</v>
      </c>
    </row>
    <row r="4465" spans="1:20" x14ac:dyDescent="0.2">
      <c r="A4465" s="3">
        <v>41459.79166665591</v>
      </c>
      <c r="B4465" s="5">
        <f t="shared" si="1363"/>
        <v>185</v>
      </c>
      <c r="C4465" s="5">
        <v>19</v>
      </c>
      <c r="D4465">
        <f t="shared" si="1365"/>
        <v>102.57534246575342</v>
      </c>
      <c r="E4465">
        <f t="shared" si="1375"/>
        <v>-4.0193132565621656</v>
      </c>
      <c r="F4465">
        <f t="shared" si="1376"/>
        <v>-15.638049256562164</v>
      </c>
      <c r="G4465">
        <f t="shared" si="1366"/>
        <v>18.739365845723963</v>
      </c>
      <c r="H4465">
        <f t="shared" si="1377"/>
        <v>101.09048768585944</v>
      </c>
      <c r="I4465">
        <f t="shared" si="1367"/>
        <v>22.887447412329035</v>
      </c>
      <c r="J4465">
        <f t="shared" si="1368"/>
        <v>5.7274951053772911</v>
      </c>
      <c r="K4465">
        <f t="shared" si="1378"/>
        <v>84.272504894622713</v>
      </c>
      <c r="L4465">
        <f t="shared" si="1369"/>
        <v>65.31279553917895</v>
      </c>
      <c r="M4465">
        <f t="shared" si="1379"/>
        <v>294.68720446082102</v>
      </c>
      <c r="N4465">
        <f t="shared" si="1370"/>
        <v>294.68720446082102</v>
      </c>
      <c r="O4465">
        <f t="shared" si="1380"/>
        <v>10.020316625563238</v>
      </c>
      <c r="P4465">
        <f t="shared" si="1381"/>
        <v>0.24676332880334298</v>
      </c>
      <c r="Q4465">
        <f t="shared" si="1371"/>
        <v>-0.26620965438399807</v>
      </c>
      <c r="R4465">
        <f t="shared" si="1372"/>
        <v>-6.5690780475382807E-2</v>
      </c>
      <c r="S4465">
        <f t="shared" si="1373"/>
        <v>-0.18831917630936468</v>
      </c>
    </row>
    <row r="4466" spans="1:20" x14ac:dyDescent="0.2">
      <c r="A4466" s="3">
        <v>41459.833333322575</v>
      </c>
      <c r="B4466" s="5">
        <f t="shared" si="1363"/>
        <v>185</v>
      </c>
      <c r="C4466" s="5">
        <v>20</v>
      </c>
      <c r="D4466">
        <f t="shared" si="1365"/>
        <v>102.57534246575342</v>
      </c>
      <c r="E4466">
        <f t="shared" si="1375"/>
        <v>-4.0193132565621656</v>
      </c>
      <c r="F4466">
        <f t="shared" si="1376"/>
        <v>-15.638049256562164</v>
      </c>
      <c r="G4466">
        <f t="shared" si="1366"/>
        <v>19.739365845723963</v>
      </c>
      <c r="H4466">
        <f t="shared" si="1377"/>
        <v>116.09048768585944</v>
      </c>
      <c r="I4466">
        <f t="shared" si="1367"/>
        <v>22.887447412329035</v>
      </c>
      <c r="J4466">
        <f t="shared" si="1368"/>
        <v>-4.5788254290916495</v>
      </c>
      <c r="K4466">
        <f t="shared" si="1378"/>
        <v>94.578825429091651</v>
      </c>
      <c r="L4466">
        <f t="shared" si="1369"/>
        <v>56.103138517492496</v>
      </c>
      <c r="M4466">
        <f t="shared" si="1379"/>
        <v>303.89686148250752</v>
      </c>
      <c r="N4466">
        <f t="shared" si="1370"/>
        <v>303.89686148250752</v>
      </c>
      <c r="O4466">
        <f t="shared" si="1380"/>
        <v>-12.526533813940251</v>
      </c>
      <c r="P4466" t="e">
        <f t="shared" si="1381"/>
        <v>#NUM!</v>
      </c>
      <c r="Q4466">
        <f t="shared" si="1371"/>
        <v>-0.49472655262223875</v>
      </c>
      <c r="R4466" t="e">
        <f t="shared" si="1372"/>
        <v>#NUM!</v>
      </c>
      <c r="S4466" t="e">
        <f t="shared" si="1373"/>
        <v>#NUM!</v>
      </c>
    </row>
    <row r="4467" spans="1:20" x14ac:dyDescent="0.2">
      <c r="A4467" s="3">
        <v>41459.874999989239</v>
      </c>
      <c r="B4467" s="5">
        <f t="shared" si="1363"/>
        <v>185</v>
      </c>
      <c r="C4467" s="5">
        <v>21</v>
      </c>
      <c r="D4467">
        <f t="shared" si="1365"/>
        <v>102.57534246575342</v>
      </c>
      <c r="E4467">
        <f t="shared" si="1375"/>
        <v>-4.0193132565621656</v>
      </c>
      <c r="F4467">
        <f t="shared" si="1376"/>
        <v>-15.638049256562164</v>
      </c>
      <c r="G4467">
        <f t="shared" si="1366"/>
        <v>20.739365845723963</v>
      </c>
      <c r="H4467">
        <f t="shared" si="1377"/>
        <v>131.09048768585944</v>
      </c>
      <c r="I4467">
        <f t="shared" si="1367"/>
        <v>22.887447412329035</v>
      </c>
      <c r="J4467">
        <f t="shared" si="1368"/>
        <v>-13.750848360318972</v>
      </c>
      <c r="K4467">
        <f t="shared" si="1378"/>
        <v>103.75084836031897</v>
      </c>
      <c r="L4467">
        <f t="shared" si="1369"/>
        <v>45.628798500044894</v>
      </c>
      <c r="M4467">
        <f t="shared" si="1379"/>
        <v>314.37120149995508</v>
      </c>
      <c r="N4467">
        <f t="shared" si="1370"/>
        <v>314.37120149995508</v>
      </c>
      <c r="O4467">
        <f t="shared" si="1380"/>
        <v>-4.2069787317814384</v>
      </c>
      <c r="P4467" t="e">
        <f t="shared" si="1381"/>
        <v>#NUM!</v>
      </c>
      <c r="Q4467">
        <f t="shared" si="1371"/>
        <v>-0.6892518598969426</v>
      </c>
      <c r="R4467" t="e">
        <f t="shared" si="1372"/>
        <v>#NUM!</v>
      </c>
      <c r="S4467" t="e">
        <f t="shared" si="1373"/>
        <v>#NUM!</v>
      </c>
    </row>
    <row r="4468" spans="1:20" x14ac:dyDescent="0.2">
      <c r="A4468" s="3">
        <v>41459.916666655903</v>
      </c>
      <c r="B4468" s="5">
        <f t="shared" si="1363"/>
        <v>185</v>
      </c>
      <c r="C4468" s="5">
        <v>22</v>
      </c>
      <c r="D4468">
        <f t="shared" si="1365"/>
        <v>102.57534246575342</v>
      </c>
      <c r="E4468">
        <f t="shared" si="1375"/>
        <v>-4.0193132565621656</v>
      </c>
      <c r="F4468">
        <f t="shared" si="1376"/>
        <v>-15.638049256562164</v>
      </c>
      <c r="G4468">
        <f t="shared" si="1366"/>
        <v>21.739365845723963</v>
      </c>
      <c r="H4468">
        <f t="shared" si="1377"/>
        <v>146.09048768585944</v>
      </c>
      <c r="I4468">
        <f t="shared" si="1367"/>
        <v>22.887447412329035</v>
      </c>
      <c r="J4468">
        <f t="shared" si="1368"/>
        <v>-21.287833821656626</v>
      </c>
      <c r="K4468">
        <f t="shared" si="1378"/>
        <v>111.28783382165662</v>
      </c>
      <c r="L4468">
        <f t="shared" si="1369"/>
        <v>33.476680813855353</v>
      </c>
      <c r="M4468">
        <f t="shared" si="1379"/>
        <v>326.52331918614465</v>
      </c>
      <c r="N4468">
        <f t="shared" si="1370"/>
        <v>326.52331918614465</v>
      </c>
      <c r="O4468">
        <f t="shared" si="1380"/>
        <v>-2.7544158395294347</v>
      </c>
      <c r="P4468" t="e">
        <f t="shared" si="1381"/>
        <v>#NUM!</v>
      </c>
      <c r="Q4468">
        <f t="shared" si="1371"/>
        <v>-0.83654688796785748</v>
      </c>
      <c r="R4468" t="e">
        <f t="shared" si="1372"/>
        <v>#NUM!</v>
      </c>
      <c r="S4468" t="e">
        <f t="shared" si="1373"/>
        <v>#NUM!</v>
      </c>
    </row>
    <row r="4469" spans="1:20" x14ac:dyDescent="0.2">
      <c r="A4469" s="3">
        <v>41459.958333322567</v>
      </c>
      <c r="B4469" s="5">
        <f t="shared" si="1363"/>
        <v>185</v>
      </c>
      <c r="C4469" s="5">
        <v>23</v>
      </c>
      <c r="D4469">
        <f t="shared" si="1365"/>
        <v>102.57534246575342</v>
      </c>
      <c r="E4469">
        <f t="shared" si="1375"/>
        <v>-4.0193132565621656</v>
      </c>
      <c r="F4469">
        <f t="shared" si="1376"/>
        <v>-15.638049256562164</v>
      </c>
      <c r="G4469">
        <f t="shared" si="1366"/>
        <v>22.739365845723963</v>
      </c>
      <c r="H4469">
        <f t="shared" si="1377"/>
        <v>161.09048768585944</v>
      </c>
      <c r="I4469">
        <f t="shared" si="1367"/>
        <v>22.887447412329035</v>
      </c>
      <c r="J4469">
        <f t="shared" si="1368"/>
        <v>-26.573614704646069</v>
      </c>
      <c r="K4469">
        <f t="shared" si="1378"/>
        <v>116.57361470464608</v>
      </c>
      <c r="L4469">
        <f t="shared" si="1369"/>
        <v>19.50113424089767</v>
      </c>
      <c r="M4469">
        <f t="shared" si="1379"/>
        <v>340.49886575910233</v>
      </c>
      <c r="N4469">
        <f t="shared" si="1370"/>
        <v>340.49886575910233</v>
      </c>
      <c r="O4469">
        <f t="shared" si="1380"/>
        <v>-2.2353997889341919</v>
      </c>
      <c r="P4469" t="e">
        <f t="shared" si="1381"/>
        <v>#NUM!</v>
      </c>
      <c r="Q4469">
        <f t="shared" si="1371"/>
        <v>-0.92976793055734674</v>
      </c>
      <c r="R4469" t="e">
        <f t="shared" si="1372"/>
        <v>#NUM!</v>
      </c>
      <c r="S4469" t="e">
        <f t="shared" si="1373"/>
        <v>#NUM!</v>
      </c>
    </row>
    <row r="4470" spans="1:20" x14ac:dyDescent="0.2">
      <c r="A4470" s="3">
        <v>41459.999999989232</v>
      </c>
      <c r="B4470" s="5">
        <f t="shared" si="1363"/>
        <v>186</v>
      </c>
      <c r="C4470" s="5">
        <v>0</v>
      </c>
      <c r="D4470">
        <f t="shared" si="1365"/>
        <v>103.56164383561644</v>
      </c>
      <c r="E4470">
        <f t="shared" si="1375"/>
        <v>-4.192256196406893</v>
      </c>
      <c r="F4470">
        <f t="shared" si="1376"/>
        <v>-15.810992196406891</v>
      </c>
      <c r="G4470">
        <f t="shared" si="1366"/>
        <v>-0.26351653660678154</v>
      </c>
      <c r="H4470">
        <f t="shared" si="1377"/>
        <v>-183.95274804910173</v>
      </c>
      <c r="I4470">
        <f t="shared" si="1367"/>
        <v>22.796171710951487</v>
      </c>
      <c r="J4470">
        <f t="shared" si="1368"/>
        <v>-29.090461692602364</v>
      </c>
      <c r="K4470">
        <f t="shared" si="1378"/>
        <v>119.09046169260236</v>
      </c>
      <c r="L4470">
        <f t="shared" si="1369"/>
        <v>4.1704057913872248</v>
      </c>
      <c r="M4470">
        <f t="shared" si="1379"/>
        <v>355.82959420861278</v>
      </c>
      <c r="N4470">
        <f t="shared" si="1370"/>
        <v>4.1704057913872248</v>
      </c>
      <c r="O4470">
        <f t="shared" si="1380"/>
        <v>-2.0568094362900369</v>
      </c>
      <c r="P4470" t="e">
        <f t="shared" si="1381"/>
        <v>#NUM!</v>
      </c>
      <c r="Q4470">
        <f t="shared" si="1371"/>
        <v>-0.96938051561885397</v>
      </c>
      <c r="R4470" t="e">
        <f t="shared" si="1372"/>
        <v>#NUM!</v>
      </c>
      <c r="S4470" t="e">
        <f t="shared" si="1373"/>
        <v>#NUM!</v>
      </c>
      <c r="T4470">
        <f t="shared" ref="T4470" si="1382">SUMIF(S4476:S4490,"&gt;0,01")</f>
        <v>16.059551221370292</v>
      </c>
    </row>
    <row r="4471" spans="1:20" x14ac:dyDescent="0.2">
      <c r="A4471" s="3">
        <v>41460.041666655896</v>
      </c>
      <c r="B4471" s="5">
        <f t="shared" si="1363"/>
        <v>186</v>
      </c>
      <c r="C4471" s="5">
        <v>1</v>
      </c>
      <c r="D4471">
        <f t="shared" si="1365"/>
        <v>103.56164383561644</v>
      </c>
      <c r="E4471">
        <f t="shared" si="1375"/>
        <v>-4.192256196406893</v>
      </c>
      <c r="F4471">
        <f t="shared" si="1376"/>
        <v>-15.810992196406891</v>
      </c>
      <c r="G4471">
        <f t="shared" si="1366"/>
        <v>0.73648346339321846</v>
      </c>
      <c r="H4471">
        <f t="shared" si="1377"/>
        <v>-168.95274804910173</v>
      </c>
      <c r="I4471">
        <f t="shared" si="1367"/>
        <v>22.796171710951487</v>
      </c>
      <c r="J4471">
        <f t="shared" si="1368"/>
        <v>-28.323958064255454</v>
      </c>
      <c r="K4471">
        <f t="shared" si="1378"/>
        <v>118.32395806425545</v>
      </c>
      <c r="L4471">
        <f t="shared" si="1369"/>
        <v>11.576499164893761</v>
      </c>
      <c r="M4471">
        <f t="shared" si="1379"/>
        <v>348.42350083510621</v>
      </c>
      <c r="N4471">
        <f t="shared" si="1370"/>
        <v>11.576499164893761</v>
      </c>
      <c r="O4471">
        <f t="shared" si="1380"/>
        <v>-2.1076755072362219</v>
      </c>
      <c r="P4471" t="e">
        <f t="shared" si="1381"/>
        <v>#NUM!</v>
      </c>
      <c r="Q4471">
        <f t="shared" si="1371"/>
        <v>-0.95726662898556003</v>
      </c>
      <c r="R4471" t="e">
        <f t="shared" si="1372"/>
        <v>#NUM!</v>
      </c>
      <c r="S4471" t="e">
        <f t="shared" si="1373"/>
        <v>#NUM!</v>
      </c>
    </row>
    <row r="4472" spans="1:20" x14ac:dyDescent="0.2">
      <c r="A4472" s="3">
        <v>41460.08333332256</v>
      </c>
      <c r="B4472" s="5">
        <f t="shared" si="1363"/>
        <v>186</v>
      </c>
      <c r="C4472" s="5">
        <v>2</v>
      </c>
      <c r="D4472">
        <f t="shared" si="1365"/>
        <v>103.56164383561644</v>
      </c>
      <c r="E4472">
        <f t="shared" si="1375"/>
        <v>-4.192256196406893</v>
      </c>
      <c r="F4472">
        <f t="shared" si="1376"/>
        <v>-15.810992196406891</v>
      </c>
      <c r="G4472">
        <f t="shared" si="1366"/>
        <v>1.7364834633932185</v>
      </c>
      <c r="H4472">
        <f t="shared" si="1377"/>
        <v>-153.95274804910173</v>
      </c>
      <c r="I4472">
        <f t="shared" si="1367"/>
        <v>22.796171710951487</v>
      </c>
      <c r="J4472">
        <f t="shared" si="1368"/>
        <v>-24.464742123305516</v>
      </c>
      <c r="K4472">
        <f t="shared" si="1378"/>
        <v>114.46474212330551</v>
      </c>
      <c r="L4472">
        <f t="shared" si="1369"/>
        <v>26.406927767526128</v>
      </c>
      <c r="M4472">
        <f t="shared" si="1379"/>
        <v>333.5930722324739</v>
      </c>
      <c r="N4472">
        <f t="shared" si="1370"/>
        <v>26.406927767526128</v>
      </c>
      <c r="O4472">
        <f t="shared" si="1380"/>
        <v>-2.4146820108421134</v>
      </c>
      <c r="P4472" t="e">
        <f t="shared" si="1381"/>
        <v>#NUM!</v>
      </c>
      <c r="Q4472">
        <f t="shared" si="1371"/>
        <v>-0.89262336696292288</v>
      </c>
      <c r="R4472" t="e">
        <f t="shared" si="1372"/>
        <v>#NUM!</v>
      </c>
      <c r="S4472" t="e">
        <f t="shared" si="1373"/>
        <v>#NUM!</v>
      </c>
    </row>
    <row r="4473" spans="1:20" x14ac:dyDescent="0.2">
      <c r="A4473" s="3">
        <v>41460.124999989224</v>
      </c>
      <c r="B4473" s="5">
        <f t="shared" si="1363"/>
        <v>186</v>
      </c>
      <c r="C4473" s="5">
        <v>3</v>
      </c>
      <c r="D4473">
        <f t="shared" si="1365"/>
        <v>103.56164383561644</v>
      </c>
      <c r="E4473">
        <f t="shared" si="1375"/>
        <v>-4.192256196406893</v>
      </c>
      <c r="F4473">
        <f t="shared" si="1376"/>
        <v>-15.810992196406891</v>
      </c>
      <c r="G4473">
        <f t="shared" si="1366"/>
        <v>2.7364834633932187</v>
      </c>
      <c r="H4473">
        <f t="shared" si="1377"/>
        <v>-138.95274804910173</v>
      </c>
      <c r="I4473">
        <f t="shared" si="1367"/>
        <v>22.796171710951487</v>
      </c>
      <c r="J4473">
        <f t="shared" si="1368"/>
        <v>-18.018944536314308</v>
      </c>
      <c r="K4473">
        <f t="shared" si="1378"/>
        <v>108.01894453631431</v>
      </c>
      <c r="L4473">
        <f t="shared" si="1369"/>
        <v>39.539513883443931</v>
      </c>
      <c r="M4473">
        <f t="shared" si="1379"/>
        <v>320.46048611655607</v>
      </c>
      <c r="N4473">
        <f t="shared" si="1370"/>
        <v>39.539513883443931</v>
      </c>
      <c r="O4473">
        <f t="shared" si="1380"/>
        <v>-3.2327784167611457</v>
      </c>
      <c r="P4473" t="e">
        <f t="shared" si="1381"/>
        <v>#NUM!</v>
      </c>
      <c r="Q4473">
        <f t="shared" si="1371"/>
        <v>-0.77321481705593254</v>
      </c>
      <c r="R4473" t="e">
        <f t="shared" si="1372"/>
        <v>#NUM!</v>
      </c>
      <c r="S4473" t="e">
        <f t="shared" si="1373"/>
        <v>#NUM!</v>
      </c>
    </row>
    <row r="4474" spans="1:20" x14ac:dyDescent="0.2">
      <c r="A4474" s="3">
        <v>41460.166666655889</v>
      </c>
      <c r="B4474" s="5">
        <f t="shared" si="1363"/>
        <v>186</v>
      </c>
      <c r="C4474" s="5">
        <v>4</v>
      </c>
      <c r="D4474">
        <f t="shared" si="1365"/>
        <v>103.56164383561644</v>
      </c>
      <c r="E4474">
        <f t="shared" si="1375"/>
        <v>-4.192256196406893</v>
      </c>
      <c r="F4474">
        <f t="shared" si="1376"/>
        <v>-15.810992196406891</v>
      </c>
      <c r="G4474">
        <f t="shared" si="1366"/>
        <v>3.7364834633932187</v>
      </c>
      <c r="H4474">
        <f t="shared" si="1377"/>
        <v>-123.95274804910171</v>
      </c>
      <c r="I4474">
        <f t="shared" si="1367"/>
        <v>22.796171710951487</v>
      </c>
      <c r="J4474">
        <f t="shared" si="1368"/>
        <v>-9.6246602455471297</v>
      </c>
      <c r="K4474">
        <f t="shared" si="1378"/>
        <v>99.624660245547133</v>
      </c>
      <c r="L4474">
        <f t="shared" si="1369"/>
        <v>50.861557254250556</v>
      </c>
      <c r="M4474">
        <f t="shared" si="1379"/>
        <v>309.13844274574944</v>
      </c>
      <c r="N4474">
        <f t="shared" si="1370"/>
        <v>50.861557254250556</v>
      </c>
      <c r="O4474">
        <f t="shared" si="1380"/>
        <v>-5.9811078432661651</v>
      </c>
      <c r="P4474" t="e">
        <f t="shared" si="1381"/>
        <v>#NUM!</v>
      </c>
      <c r="Q4474">
        <f t="shared" si="1371"/>
        <v>-0.60200523286109453</v>
      </c>
      <c r="R4474" t="e">
        <f t="shared" si="1372"/>
        <v>#NUM!</v>
      </c>
      <c r="S4474" t="e">
        <f t="shared" si="1373"/>
        <v>#NUM!</v>
      </c>
    </row>
    <row r="4475" spans="1:20" x14ac:dyDescent="0.2">
      <c r="A4475" s="3">
        <v>41460.208333322553</v>
      </c>
      <c r="B4475" s="5">
        <f t="shared" si="1363"/>
        <v>186</v>
      </c>
      <c r="C4475" s="5">
        <v>5</v>
      </c>
      <c r="D4475">
        <f t="shared" si="1365"/>
        <v>103.56164383561644</v>
      </c>
      <c r="E4475">
        <f t="shared" si="1375"/>
        <v>-4.192256196406893</v>
      </c>
      <c r="F4475">
        <f t="shared" si="1376"/>
        <v>-15.810992196406891</v>
      </c>
      <c r="G4475">
        <f t="shared" si="1366"/>
        <v>4.7364834633932187</v>
      </c>
      <c r="H4475">
        <f t="shared" si="1377"/>
        <v>-108.95274804910171</v>
      </c>
      <c r="I4475">
        <f t="shared" si="1367"/>
        <v>22.796171710951487</v>
      </c>
      <c r="J4475">
        <f t="shared" si="1368"/>
        <v>0.14869994748916116</v>
      </c>
      <c r="K4475">
        <f t="shared" si="1378"/>
        <v>89.851300052510837</v>
      </c>
      <c r="L4475">
        <f t="shared" si="1369"/>
        <v>60.681753403107649</v>
      </c>
      <c r="M4475">
        <f t="shared" si="1379"/>
        <v>299.31824659689232</v>
      </c>
      <c r="N4475">
        <f t="shared" si="1370"/>
        <v>60.681753403107649</v>
      </c>
      <c r="O4475">
        <f t="shared" si="1380"/>
        <v>385.31179600828</v>
      </c>
      <c r="P4475">
        <f t="shared" si="1381"/>
        <v>2.2724227486741787E-9</v>
      </c>
      <c r="Q4475">
        <f t="shared" si="1371"/>
        <v>-0.38918516475918213</v>
      </c>
      <c r="R4475">
        <f t="shared" si="1372"/>
        <v>-8.8439322184527374E-10</v>
      </c>
      <c r="S4475">
        <f t="shared" si="1373"/>
        <v>-2.5353360375113831E-9</v>
      </c>
    </row>
    <row r="4476" spans="1:20" x14ac:dyDescent="0.2">
      <c r="A4476" s="3">
        <v>41460.249999989217</v>
      </c>
      <c r="B4476" s="5">
        <f t="shared" si="1363"/>
        <v>186</v>
      </c>
      <c r="C4476" s="5">
        <v>6</v>
      </c>
      <c r="D4476">
        <f t="shared" si="1365"/>
        <v>103.56164383561644</v>
      </c>
      <c r="E4476">
        <f t="shared" si="1375"/>
        <v>-4.192256196406893</v>
      </c>
      <c r="F4476">
        <f t="shared" si="1376"/>
        <v>-15.810992196406891</v>
      </c>
      <c r="G4476">
        <f t="shared" si="1366"/>
        <v>5.7364834633932187</v>
      </c>
      <c r="H4476">
        <f t="shared" si="1377"/>
        <v>-93.952748049101714</v>
      </c>
      <c r="I4476">
        <f t="shared" si="1367"/>
        <v>22.796171710951487</v>
      </c>
      <c r="J4476">
        <f t="shared" si="1368"/>
        <v>10.863099219510705</v>
      </c>
      <c r="K4476">
        <f t="shared" si="1378"/>
        <v>79.136900780489299</v>
      </c>
      <c r="L4476">
        <f t="shared" si="1369"/>
        <v>69.468169767081761</v>
      </c>
      <c r="M4476">
        <f t="shared" si="1379"/>
        <v>290.53183023291825</v>
      </c>
      <c r="N4476">
        <f t="shared" si="1370"/>
        <v>69.468169767081761</v>
      </c>
      <c r="O4476">
        <f t="shared" si="1380"/>
        <v>5.3060817780365257</v>
      </c>
      <c r="P4476">
        <f t="shared" si="1381"/>
        <v>0.44777823388340904</v>
      </c>
      <c r="Q4476">
        <f t="shared" si="1371"/>
        <v>-0.15013477148396714</v>
      </c>
      <c r="R4476">
        <f t="shared" si="1372"/>
        <v>-6.7227082819580009E-2</v>
      </c>
      <c r="S4476">
        <f t="shared" si="1373"/>
        <v>-0.19272337412719667</v>
      </c>
    </row>
    <row r="4477" spans="1:20" x14ac:dyDescent="0.2">
      <c r="A4477" s="3">
        <v>41460.291666655881</v>
      </c>
      <c r="B4477" s="5">
        <f t="shared" si="1363"/>
        <v>186</v>
      </c>
      <c r="C4477" s="5">
        <v>7</v>
      </c>
      <c r="D4477">
        <f t="shared" si="1365"/>
        <v>103.56164383561644</v>
      </c>
      <c r="E4477">
        <f t="shared" si="1375"/>
        <v>-4.192256196406893</v>
      </c>
      <c r="F4477">
        <f t="shared" si="1376"/>
        <v>-15.810992196406891</v>
      </c>
      <c r="G4477">
        <f t="shared" si="1366"/>
        <v>6.7364834633932187</v>
      </c>
      <c r="H4477">
        <f t="shared" si="1377"/>
        <v>-78.952748049101714</v>
      </c>
      <c r="I4477">
        <f t="shared" si="1367"/>
        <v>22.796171710951487</v>
      </c>
      <c r="J4477">
        <f t="shared" si="1368"/>
        <v>22.193971358657127</v>
      </c>
      <c r="K4477">
        <f t="shared" si="1378"/>
        <v>67.806028641342877</v>
      </c>
      <c r="L4477">
        <f t="shared" si="1369"/>
        <v>77.743464444606246</v>
      </c>
      <c r="M4477">
        <f t="shared" si="1379"/>
        <v>282.25653555539373</v>
      </c>
      <c r="N4477">
        <f t="shared" si="1370"/>
        <v>77.743464444606246</v>
      </c>
      <c r="O4477">
        <f t="shared" si="1380"/>
        <v>2.6472999733952216</v>
      </c>
      <c r="P4477">
        <f t="shared" si="1381"/>
        <v>0.67854179579356733</v>
      </c>
      <c r="Q4477">
        <f t="shared" si="1371"/>
        <v>9.7194379314092028E-2</v>
      </c>
      <c r="R4477">
        <f t="shared" si="1372"/>
        <v>6.5950448680825155E-2</v>
      </c>
      <c r="S4477">
        <f t="shared" si="1373"/>
        <v>0.18906358065665294</v>
      </c>
    </row>
    <row r="4478" spans="1:20" x14ac:dyDescent="0.2">
      <c r="A4478" s="3">
        <v>41460.333333322546</v>
      </c>
      <c r="B4478" s="5">
        <f t="shared" si="1363"/>
        <v>186</v>
      </c>
      <c r="C4478" s="5">
        <v>8</v>
      </c>
      <c r="D4478">
        <f t="shared" si="1365"/>
        <v>103.56164383561644</v>
      </c>
      <c r="E4478">
        <f t="shared" si="1375"/>
        <v>-4.192256196406893</v>
      </c>
      <c r="F4478">
        <f t="shared" si="1376"/>
        <v>-15.810992196406891</v>
      </c>
      <c r="G4478">
        <f t="shared" si="1366"/>
        <v>7.7364834633932187</v>
      </c>
      <c r="H4478">
        <f t="shared" si="1377"/>
        <v>-63.952748049101722</v>
      </c>
      <c r="I4478">
        <f t="shared" si="1367"/>
        <v>22.796171710951487</v>
      </c>
      <c r="J4478">
        <f t="shared" si="1368"/>
        <v>33.885656239146968</v>
      </c>
      <c r="K4478">
        <f t="shared" si="1378"/>
        <v>56.114343760853032</v>
      </c>
      <c r="L4478">
        <f t="shared" si="1369"/>
        <v>86.1257846089336</v>
      </c>
      <c r="M4478">
        <f t="shared" si="1379"/>
        <v>273.8742153910664</v>
      </c>
      <c r="N4478">
        <f t="shared" si="1370"/>
        <v>86.1257846089336</v>
      </c>
      <c r="O4478">
        <f t="shared" si="1380"/>
        <v>1.7936019662599505</v>
      </c>
      <c r="P4478">
        <f t="shared" si="1381"/>
        <v>0.79636016223170247</v>
      </c>
      <c r="Q4478">
        <f t="shared" si="1371"/>
        <v>0.33425194650709711</v>
      </c>
      <c r="R4478">
        <f t="shared" si="1372"/>
        <v>0.26618493434665419</v>
      </c>
      <c r="S4478">
        <f t="shared" si="1373"/>
        <v>0.76308619290813984</v>
      </c>
    </row>
    <row r="4479" spans="1:20" x14ac:dyDescent="0.2">
      <c r="A4479" s="3">
        <v>41460.37499998921</v>
      </c>
      <c r="B4479" s="5">
        <f t="shared" si="1363"/>
        <v>186</v>
      </c>
      <c r="C4479" s="5">
        <v>9</v>
      </c>
      <c r="D4479">
        <f t="shared" si="1365"/>
        <v>103.56164383561644</v>
      </c>
      <c r="E4479">
        <f t="shared" si="1375"/>
        <v>-4.192256196406893</v>
      </c>
      <c r="F4479">
        <f t="shared" si="1376"/>
        <v>-15.810992196406891</v>
      </c>
      <c r="G4479">
        <f t="shared" si="1366"/>
        <v>8.7364834633932187</v>
      </c>
      <c r="H4479">
        <f t="shared" si="1377"/>
        <v>-48.952748049101722</v>
      </c>
      <c r="I4479">
        <f t="shared" si="1367"/>
        <v>22.796171710951487</v>
      </c>
      <c r="J4479">
        <f t="shared" si="1368"/>
        <v>45.691747613584667</v>
      </c>
      <c r="K4479">
        <f t="shared" si="1378"/>
        <v>44.308252386415333</v>
      </c>
      <c r="L4479">
        <f t="shared" si="1369"/>
        <v>95.53672524468972</v>
      </c>
      <c r="M4479">
        <f t="shared" si="1379"/>
        <v>264.46327475531029</v>
      </c>
      <c r="N4479">
        <f t="shared" si="1370"/>
        <v>95.53672524468972</v>
      </c>
      <c r="O4479">
        <f t="shared" si="1380"/>
        <v>1.3974440947998903</v>
      </c>
      <c r="P4479">
        <f t="shared" si="1381"/>
        <v>0.86485582571060848</v>
      </c>
      <c r="Q4479">
        <f t="shared" si="1371"/>
        <v>0.54325995408501637</v>
      </c>
      <c r="R4479">
        <f t="shared" si="1372"/>
        <v>0.46984153616570407</v>
      </c>
      <c r="S4479">
        <f t="shared" si="1373"/>
        <v>1.3469191634861049</v>
      </c>
    </row>
    <row r="4480" spans="1:20" x14ac:dyDescent="0.2">
      <c r="A4480" s="3">
        <v>41460.416666655874</v>
      </c>
      <c r="B4480" s="5">
        <f t="shared" si="1363"/>
        <v>186</v>
      </c>
      <c r="C4480" s="5">
        <v>10</v>
      </c>
      <c r="D4480">
        <f t="shared" si="1365"/>
        <v>103.56164383561644</v>
      </c>
      <c r="E4480">
        <f t="shared" si="1375"/>
        <v>-4.192256196406893</v>
      </c>
      <c r="F4480">
        <f t="shared" si="1376"/>
        <v>-15.810992196406891</v>
      </c>
      <c r="G4480">
        <f t="shared" si="1366"/>
        <v>9.7364834633932187</v>
      </c>
      <c r="H4480">
        <f t="shared" si="1377"/>
        <v>-33.952748049101722</v>
      </c>
      <c r="I4480">
        <f t="shared" si="1367"/>
        <v>22.796171710951487</v>
      </c>
      <c r="J4480">
        <f t="shared" si="1368"/>
        <v>57.260345910689281</v>
      </c>
      <c r="K4480">
        <f t="shared" si="1378"/>
        <v>32.739654089310719</v>
      </c>
      <c r="L4480">
        <f t="shared" si="1369"/>
        <v>107.81723642381348</v>
      </c>
      <c r="M4480">
        <f t="shared" si="1379"/>
        <v>252.18276357618652</v>
      </c>
      <c r="N4480">
        <f t="shared" si="1370"/>
        <v>107.81723642381348</v>
      </c>
      <c r="O4480">
        <f t="shared" si="1380"/>
        <v>1.1888674219816946</v>
      </c>
      <c r="P4480">
        <f t="shared" si="1381"/>
        <v>0.90597906360505365</v>
      </c>
      <c r="Q4480">
        <f t="shared" si="1371"/>
        <v>0.70797852109871984</v>
      </c>
      <c r="R4480">
        <f t="shared" si="1372"/>
        <v>0.64141371759750887</v>
      </c>
      <c r="S4480">
        <f t="shared" si="1373"/>
        <v>1.8387740577500944</v>
      </c>
    </row>
    <row r="4481" spans="1:20" x14ac:dyDescent="0.2">
      <c r="A4481" s="3">
        <v>41460.458333322538</v>
      </c>
      <c r="B4481" s="5">
        <f t="shared" si="1363"/>
        <v>186</v>
      </c>
      <c r="C4481" s="5">
        <v>11</v>
      </c>
      <c r="D4481">
        <f t="shared" si="1365"/>
        <v>103.56164383561644</v>
      </c>
      <c r="E4481">
        <f t="shared" si="1375"/>
        <v>-4.192256196406893</v>
      </c>
      <c r="F4481">
        <f t="shared" si="1376"/>
        <v>-15.810992196406891</v>
      </c>
      <c r="G4481">
        <f t="shared" si="1366"/>
        <v>10.736483463393219</v>
      </c>
      <c r="H4481">
        <f t="shared" si="1377"/>
        <v>-18.952748049101722</v>
      </c>
      <c r="I4481">
        <f t="shared" si="1367"/>
        <v>22.796171710951487</v>
      </c>
      <c r="J4481">
        <f t="shared" si="1368"/>
        <v>67.761320488563499</v>
      </c>
      <c r="K4481">
        <f t="shared" si="1378"/>
        <v>22.238679511436501</v>
      </c>
      <c r="L4481">
        <f t="shared" si="1369"/>
        <v>127.70798355684423</v>
      </c>
      <c r="M4481">
        <f t="shared" si="1379"/>
        <v>232.29201644315577</v>
      </c>
      <c r="N4481">
        <f t="shared" si="1370"/>
        <v>127.70798355684423</v>
      </c>
      <c r="O4481">
        <f t="shared" si="1380"/>
        <v>1.0803624365216482</v>
      </c>
      <c r="P4481">
        <f t="shared" si="1381"/>
        <v>0.92909771753026615</v>
      </c>
      <c r="Q4481">
        <f t="shared" si="1371"/>
        <v>0.81328823727886745</v>
      </c>
      <c r="R4481">
        <f t="shared" si="1372"/>
        <v>0.75562424495000924</v>
      </c>
      <c r="S4481">
        <f t="shared" si="1373"/>
        <v>2.1661873154589295</v>
      </c>
    </row>
    <row r="4482" spans="1:20" x14ac:dyDescent="0.2">
      <c r="A4482" s="3">
        <v>41460.499999989202</v>
      </c>
      <c r="B4482" s="5">
        <f t="shared" si="1363"/>
        <v>186</v>
      </c>
      <c r="C4482" s="5">
        <v>12</v>
      </c>
      <c r="D4482">
        <f t="shared" si="1365"/>
        <v>103.56164383561644</v>
      </c>
      <c r="E4482">
        <f t="shared" si="1375"/>
        <v>-4.192256196406893</v>
      </c>
      <c r="F4482">
        <f t="shared" si="1376"/>
        <v>-15.810992196406891</v>
      </c>
      <c r="G4482">
        <f t="shared" si="1366"/>
        <v>11.736483463393219</v>
      </c>
      <c r="H4482">
        <f t="shared" si="1377"/>
        <v>-3.9527480491017197</v>
      </c>
      <c r="I4482">
        <f t="shared" si="1367"/>
        <v>22.796171710951487</v>
      </c>
      <c r="J4482">
        <f t="shared" si="1368"/>
        <v>74.423098668082389</v>
      </c>
      <c r="K4482">
        <f t="shared" si="1378"/>
        <v>15.576901331917611</v>
      </c>
      <c r="L4482">
        <f t="shared" si="1369"/>
        <v>166.31081096162225</v>
      </c>
      <c r="M4482">
        <f t="shared" si="1379"/>
        <v>193.68918903837775</v>
      </c>
      <c r="N4482">
        <f t="shared" si="1370"/>
        <v>166.31081096162225</v>
      </c>
      <c r="O4482">
        <f t="shared" si="1380"/>
        <v>1.0381295613995074</v>
      </c>
      <c r="P4482">
        <f t="shared" si="1381"/>
        <v>0.93845945554681065</v>
      </c>
      <c r="Q4482">
        <f t="shared" si="1371"/>
        <v>0.84902031853841797</v>
      </c>
      <c r="R4482">
        <f t="shared" si="1372"/>
        <v>0.79677114588374343</v>
      </c>
      <c r="S4482">
        <f t="shared" si="1373"/>
        <v>2.284145276004514</v>
      </c>
    </row>
    <row r="4483" spans="1:20" x14ac:dyDescent="0.2">
      <c r="A4483" s="3">
        <v>41460.541666655867</v>
      </c>
      <c r="B4483" s="5">
        <f t="shared" si="1363"/>
        <v>186</v>
      </c>
      <c r="C4483" s="5">
        <v>13</v>
      </c>
      <c r="D4483">
        <f t="shared" si="1365"/>
        <v>103.56164383561644</v>
      </c>
      <c r="E4483">
        <f t="shared" si="1375"/>
        <v>-4.192256196406893</v>
      </c>
      <c r="F4483">
        <f t="shared" si="1376"/>
        <v>-15.810992196406891</v>
      </c>
      <c r="G4483">
        <f t="shared" si="1366"/>
        <v>12.736483463393219</v>
      </c>
      <c r="H4483">
        <f t="shared" si="1377"/>
        <v>11.04725195089828</v>
      </c>
      <c r="I4483">
        <f t="shared" si="1367"/>
        <v>22.796171710951487</v>
      </c>
      <c r="J4483">
        <f t="shared" si="1368"/>
        <v>72.089363096830553</v>
      </c>
      <c r="K4483">
        <f t="shared" si="1378"/>
        <v>17.910636903169447</v>
      </c>
      <c r="L4483">
        <f t="shared" si="1369"/>
        <v>144.94149586771778</v>
      </c>
      <c r="M4483">
        <f t="shared" si="1379"/>
        <v>215.05850413228222</v>
      </c>
      <c r="N4483">
        <f t="shared" si="1370"/>
        <v>215.05850413228222</v>
      </c>
      <c r="O4483">
        <f t="shared" si="1380"/>
        <v>1.0509309215573055</v>
      </c>
      <c r="P4483">
        <f t="shared" si="1381"/>
        <v>0.93559910128553603</v>
      </c>
      <c r="Q4483">
        <f t="shared" si="1371"/>
        <v>0.84027573995763039</v>
      </c>
      <c r="R4483">
        <f t="shared" si="1372"/>
        <v>0.7861612271363978</v>
      </c>
      <c r="S4483">
        <f t="shared" si="1373"/>
        <v>2.2537292702157234</v>
      </c>
    </row>
    <row r="4484" spans="1:20" x14ac:dyDescent="0.2">
      <c r="A4484" s="3">
        <v>41460.583333322531</v>
      </c>
      <c r="B4484" s="5">
        <f t="shared" si="1363"/>
        <v>186</v>
      </c>
      <c r="C4484" s="5">
        <v>14</v>
      </c>
      <c r="D4484">
        <f t="shared" si="1365"/>
        <v>103.56164383561644</v>
      </c>
      <c r="E4484">
        <f t="shared" si="1375"/>
        <v>-4.192256196406893</v>
      </c>
      <c r="F4484">
        <f t="shared" si="1376"/>
        <v>-15.810992196406891</v>
      </c>
      <c r="G4484">
        <f t="shared" si="1366"/>
        <v>13.736483463393219</v>
      </c>
      <c r="H4484">
        <f t="shared" si="1377"/>
        <v>26.047251950898278</v>
      </c>
      <c r="I4484">
        <f t="shared" si="1367"/>
        <v>22.796171710951487</v>
      </c>
      <c r="J4484">
        <f t="shared" si="1368"/>
        <v>63.026220868030066</v>
      </c>
      <c r="K4484">
        <f t="shared" si="1378"/>
        <v>26.973779131969934</v>
      </c>
      <c r="L4484">
        <f t="shared" si="1369"/>
        <v>116.81364633443123</v>
      </c>
      <c r="M4484">
        <f t="shared" si="1379"/>
        <v>243.18635366556879</v>
      </c>
      <c r="N4484">
        <f t="shared" si="1370"/>
        <v>243.18635366556879</v>
      </c>
      <c r="O4484">
        <f t="shared" si="1380"/>
        <v>1.1220647126868335</v>
      </c>
      <c r="P4484">
        <f t="shared" si="1381"/>
        <v>0.92005850472492867</v>
      </c>
      <c r="Q4484">
        <f t="shared" si="1371"/>
        <v>0.77184238477121758</v>
      </c>
      <c r="R4484">
        <f t="shared" si="1372"/>
        <v>0.71014015041592948</v>
      </c>
      <c r="S4484">
        <f t="shared" si="1373"/>
        <v>2.0357956964851671</v>
      </c>
    </row>
    <row r="4485" spans="1:20" x14ac:dyDescent="0.2">
      <c r="A4485" s="3">
        <v>41460.624999989195</v>
      </c>
      <c r="B4485" s="5">
        <f t="shared" ref="B4485:B4548" si="1383">B4461+1</f>
        <v>186</v>
      </c>
      <c r="C4485" s="5">
        <v>15</v>
      </c>
      <c r="D4485">
        <f t="shared" si="1365"/>
        <v>103.56164383561644</v>
      </c>
      <c r="E4485">
        <f t="shared" si="1375"/>
        <v>-4.192256196406893</v>
      </c>
      <c r="F4485">
        <f t="shared" si="1376"/>
        <v>-15.810992196406891</v>
      </c>
      <c r="G4485">
        <f t="shared" si="1366"/>
        <v>14.736483463393219</v>
      </c>
      <c r="H4485">
        <f t="shared" si="1377"/>
        <v>41.047251950898278</v>
      </c>
      <c r="I4485">
        <f t="shared" si="1367"/>
        <v>22.796171710951487</v>
      </c>
      <c r="J4485">
        <f t="shared" si="1368"/>
        <v>51.851500077775128</v>
      </c>
      <c r="K4485">
        <f t="shared" si="1378"/>
        <v>38.148499922224872</v>
      </c>
      <c r="L4485">
        <f t="shared" si="1369"/>
        <v>101.45992791954936</v>
      </c>
      <c r="M4485">
        <f t="shared" si="1379"/>
        <v>258.54007208045061</v>
      </c>
      <c r="N4485">
        <f t="shared" si="1370"/>
        <v>258.54007208045061</v>
      </c>
      <c r="O4485">
        <f t="shared" si="1380"/>
        <v>1.2715973991214216</v>
      </c>
      <c r="P4485">
        <f t="shared" si="1381"/>
        <v>0.88918002415544428</v>
      </c>
      <c r="Q4485">
        <f t="shared" si="1371"/>
        <v>0.63656006655573982</v>
      </c>
      <c r="R4485">
        <f t="shared" si="1372"/>
        <v>0.56601649535642395</v>
      </c>
      <c r="S4485">
        <f t="shared" si="1373"/>
        <v>1.6226289200960196</v>
      </c>
    </row>
    <row r="4486" spans="1:20" x14ac:dyDescent="0.2">
      <c r="A4486" s="3">
        <v>41460.666666655859</v>
      </c>
      <c r="B4486" s="5">
        <f t="shared" si="1383"/>
        <v>186</v>
      </c>
      <c r="C4486" s="5">
        <v>16</v>
      </c>
      <c r="D4486">
        <f t="shared" si="1365"/>
        <v>103.56164383561644</v>
      </c>
      <c r="E4486">
        <f t="shared" si="1375"/>
        <v>-4.192256196406893</v>
      </c>
      <c r="F4486">
        <f t="shared" si="1376"/>
        <v>-15.810992196406891</v>
      </c>
      <c r="G4486">
        <f t="shared" si="1366"/>
        <v>15.736483463393219</v>
      </c>
      <c r="H4486">
        <f t="shared" si="1377"/>
        <v>56.047251950898278</v>
      </c>
      <c r="I4486">
        <f t="shared" si="1367"/>
        <v>22.796171710951487</v>
      </c>
      <c r="J4486">
        <f t="shared" si="1368"/>
        <v>40.111271536857004</v>
      </c>
      <c r="K4486">
        <f t="shared" si="1378"/>
        <v>49.888728463142996</v>
      </c>
      <c r="L4486">
        <f t="shared" si="1369"/>
        <v>90.874753673449732</v>
      </c>
      <c r="M4486">
        <f t="shared" si="1379"/>
        <v>269.12524632655027</v>
      </c>
      <c r="N4486">
        <f t="shared" si="1370"/>
        <v>269.12524632655027</v>
      </c>
      <c r="O4486">
        <f t="shared" si="1380"/>
        <v>1.5521344176116874</v>
      </c>
      <c r="P4486">
        <f t="shared" si="1381"/>
        <v>0.83676830442238415</v>
      </c>
      <c r="Q4486">
        <f t="shared" si="1371"/>
        <v>0.44897143999016725</v>
      </c>
      <c r="R4486">
        <f t="shared" si="1372"/>
        <v>0.37568507057464845</v>
      </c>
      <c r="S4486">
        <f t="shared" si="1373"/>
        <v>1.0769959274400149</v>
      </c>
    </row>
    <row r="4487" spans="1:20" x14ac:dyDescent="0.2">
      <c r="A4487" s="3">
        <v>41460.708333322524</v>
      </c>
      <c r="B4487" s="5">
        <f t="shared" si="1383"/>
        <v>186</v>
      </c>
      <c r="C4487" s="5">
        <v>17</v>
      </c>
      <c r="D4487">
        <f t="shared" si="1365"/>
        <v>103.56164383561644</v>
      </c>
      <c r="E4487">
        <f t="shared" si="1375"/>
        <v>-4.192256196406893</v>
      </c>
      <c r="F4487">
        <f t="shared" si="1376"/>
        <v>-15.810992196406891</v>
      </c>
      <c r="G4487">
        <f t="shared" si="1366"/>
        <v>16.736483463393217</v>
      </c>
      <c r="H4487">
        <f t="shared" si="1377"/>
        <v>71.047251950898257</v>
      </c>
      <c r="I4487">
        <f t="shared" si="1367"/>
        <v>22.796171710951487</v>
      </c>
      <c r="J4487">
        <f t="shared" si="1368"/>
        <v>28.325868614089401</v>
      </c>
      <c r="K4487">
        <f t="shared" si="1378"/>
        <v>61.674131385910599</v>
      </c>
      <c r="L4487">
        <f t="shared" si="1369"/>
        <v>82.100660840593093</v>
      </c>
      <c r="M4487">
        <f t="shared" si="1379"/>
        <v>277.89933915940691</v>
      </c>
      <c r="N4487">
        <f t="shared" si="1370"/>
        <v>277.89933915940691</v>
      </c>
      <c r="O4487">
        <f t="shared" si="1380"/>
        <v>2.1075451206769489</v>
      </c>
      <c r="P4487">
        <f t="shared" si="1381"/>
        <v>0.74904528361745815</v>
      </c>
      <c r="Q4487">
        <f t="shared" si="1371"/>
        <v>0.22457027098998761</v>
      </c>
      <c r="R4487">
        <f t="shared" si="1372"/>
        <v>0.16821330232574469</v>
      </c>
      <c r="S4487">
        <f t="shared" si="1373"/>
        <v>0.4822258208689334</v>
      </c>
    </row>
    <row r="4488" spans="1:20" x14ac:dyDescent="0.2">
      <c r="A4488" s="3">
        <v>41460.749999989188</v>
      </c>
      <c r="B4488" s="5">
        <f t="shared" si="1383"/>
        <v>186</v>
      </c>
      <c r="C4488" s="5">
        <v>18</v>
      </c>
      <c r="D4488">
        <f t="shared" si="1365"/>
        <v>103.56164383561644</v>
      </c>
      <c r="E4488">
        <f t="shared" si="1375"/>
        <v>-4.192256196406893</v>
      </c>
      <c r="F4488">
        <f t="shared" si="1376"/>
        <v>-15.810992196406891</v>
      </c>
      <c r="G4488">
        <f t="shared" si="1366"/>
        <v>17.736483463393217</v>
      </c>
      <c r="H4488">
        <f t="shared" si="1377"/>
        <v>86.047251950898257</v>
      </c>
      <c r="I4488">
        <f t="shared" si="1367"/>
        <v>22.796171710951487</v>
      </c>
      <c r="J4488">
        <f t="shared" si="1368"/>
        <v>16.775236219778474</v>
      </c>
      <c r="K4488">
        <f t="shared" si="1378"/>
        <v>73.224763780221522</v>
      </c>
      <c r="L4488">
        <f t="shared" si="1369"/>
        <v>73.857658437000552</v>
      </c>
      <c r="M4488">
        <f t="shared" si="1379"/>
        <v>286.14234156299943</v>
      </c>
      <c r="N4488">
        <f t="shared" si="1370"/>
        <v>286.14234156299943</v>
      </c>
      <c r="O4488">
        <f t="shared" si="1380"/>
        <v>3.4647872774092758</v>
      </c>
      <c r="P4488">
        <f t="shared" si="1381"/>
        <v>0.59099465871029222</v>
      </c>
      <c r="Q4488">
        <f t="shared" si="1371"/>
        <v>-1.9634405414955258E-2</v>
      </c>
      <c r="R4488">
        <f t="shared" si="1372"/>
        <v>-1.1603828727190997E-2</v>
      </c>
      <c r="S4488">
        <f t="shared" si="1373"/>
        <v>-3.3265299211332255E-2</v>
      </c>
    </row>
    <row r="4489" spans="1:20" x14ac:dyDescent="0.2">
      <c r="A4489" s="3">
        <v>41460.791666655852</v>
      </c>
      <c r="B4489" s="5">
        <f t="shared" si="1383"/>
        <v>186</v>
      </c>
      <c r="C4489" s="5">
        <v>19</v>
      </c>
      <c r="D4489">
        <f t="shared" ref="D4489:D4552" si="1384">(360/365)*(B4489-81)</f>
        <v>103.56164383561644</v>
      </c>
      <c r="E4489">
        <f t="shared" si="1375"/>
        <v>-4.192256196406893</v>
      </c>
      <c r="F4489">
        <f t="shared" si="1376"/>
        <v>-15.810992196406891</v>
      </c>
      <c r="G4489">
        <f t="shared" ref="G4489:G4552" si="1385">C4489+(F4489/60)</f>
        <v>18.736483463393217</v>
      </c>
      <c r="H4489">
        <f t="shared" si="1377"/>
        <v>101.04725195089826</v>
      </c>
      <c r="I4489">
        <f t="shared" ref="I4489:I4552" si="1386">23.45*SIN(RADIANS(D4489))</f>
        <v>22.796171710951487</v>
      </c>
      <c r="J4489">
        <f t="shared" ref="J4489:J4552" si="1387">DEGREES(ASIN(SIN(RADIANS(I4489))*SIN(RADIANS($B$11))+COS(RADIANS(I4489))*COS(RADIANS($B$11))*COS(RADIANS(H4489))))</f>
        <v>5.7010292919070569</v>
      </c>
      <c r="K4489">
        <f t="shared" si="1378"/>
        <v>84.298970708092938</v>
      </c>
      <c r="L4489">
        <f t="shared" ref="L4489:L4552" si="1388">180-DEGREES(ACOS((SIN(RADIANS($B$11))*COS(RADIANS(K4489))-SIN(RADIANS(I4489)))/(COS(RADIANS($B$11))*SIN(RADIANS(K4489)))))</f>
        <v>65.409287805035703</v>
      </c>
      <c r="M4489">
        <f t="shared" si="1379"/>
        <v>294.59071219496428</v>
      </c>
      <c r="N4489">
        <f t="shared" ref="N4489:N4552" si="1389">IF(C4489&lt;12.1,L4489,M4489)</f>
        <v>294.59071219496428</v>
      </c>
      <c r="O4489">
        <f t="shared" si="1380"/>
        <v>10.066679121945414</v>
      </c>
      <c r="P4489">
        <f t="shared" si="1381"/>
        <v>0.24545056935844575</v>
      </c>
      <c r="Q4489">
        <f t="shared" ref="Q4489:Q4552" si="1390">(COS(RADIANS(J4489))*SIN((RADIANS($B$21))*COS(RADIANS(N4489-$B$20)))+(SIN(RADIANS(J4489))*COS(RADIANS($B$21))))</f>
        <v>-0.26536143161567249</v>
      </c>
      <c r="R4489">
        <f t="shared" ref="R4489:R4552" si="1391">P4489*Q4489</f>
        <v>-6.5133114475839082E-2</v>
      </c>
      <c r="S4489">
        <f t="shared" si="1373"/>
        <v>-0.18672048618984069</v>
      </c>
    </row>
    <row r="4490" spans="1:20" x14ac:dyDescent="0.2">
      <c r="A4490" s="3">
        <v>41460.833333322516</v>
      </c>
      <c r="B4490" s="5">
        <f t="shared" si="1383"/>
        <v>186</v>
      </c>
      <c r="C4490" s="5">
        <v>20</v>
      </c>
      <c r="D4490">
        <f t="shared" si="1384"/>
        <v>103.56164383561644</v>
      </c>
      <c r="E4490">
        <f t="shared" si="1375"/>
        <v>-4.192256196406893</v>
      </c>
      <c r="F4490">
        <f t="shared" si="1376"/>
        <v>-15.810992196406891</v>
      </c>
      <c r="G4490">
        <f t="shared" si="1385"/>
        <v>19.736483463393217</v>
      </c>
      <c r="H4490">
        <f t="shared" si="1377"/>
        <v>116.04725195089826</v>
      </c>
      <c r="I4490">
        <f t="shared" si="1386"/>
        <v>22.796171710951487</v>
      </c>
      <c r="J4490">
        <f t="shared" si="1387"/>
        <v>-4.6147949784286482</v>
      </c>
      <c r="K4490">
        <f t="shared" si="1378"/>
        <v>94.614794978428648</v>
      </c>
      <c r="L4490">
        <f t="shared" si="1388"/>
        <v>56.196309549699535</v>
      </c>
      <c r="M4490">
        <f t="shared" si="1379"/>
        <v>303.80369045030045</v>
      </c>
      <c r="N4490">
        <f t="shared" si="1389"/>
        <v>303.80369045030045</v>
      </c>
      <c r="O4490">
        <f t="shared" si="1380"/>
        <v>-12.429105782452456</v>
      </c>
      <c r="P4490" t="e">
        <f t="shared" si="1381"/>
        <v>#NUM!</v>
      </c>
      <c r="Q4490">
        <f t="shared" si="1390"/>
        <v>-0.49414015101893138</v>
      </c>
      <c r="R4490" t="e">
        <f t="shared" si="1391"/>
        <v>#NUM!</v>
      </c>
      <c r="S4490" t="e">
        <f t="shared" si="1373"/>
        <v>#NUM!</v>
      </c>
    </row>
    <row r="4491" spans="1:20" x14ac:dyDescent="0.2">
      <c r="A4491" s="3">
        <v>41460.874999989181</v>
      </c>
      <c r="B4491" s="5">
        <f t="shared" si="1383"/>
        <v>186</v>
      </c>
      <c r="C4491" s="5">
        <v>21</v>
      </c>
      <c r="D4491">
        <f t="shared" si="1384"/>
        <v>103.56164383561644</v>
      </c>
      <c r="E4491">
        <f t="shared" si="1375"/>
        <v>-4.192256196406893</v>
      </c>
      <c r="F4491">
        <f t="shared" si="1376"/>
        <v>-15.810992196406891</v>
      </c>
      <c r="G4491">
        <f t="shared" si="1385"/>
        <v>20.736483463393217</v>
      </c>
      <c r="H4491">
        <f t="shared" si="1377"/>
        <v>131.04725195089824</v>
      </c>
      <c r="I4491">
        <f t="shared" si="1386"/>
        <v>22.796171710951487</v>
      </c>
      <c r="J4491">
        <f t="shared" si="1387"/>
        <v>-13.798683423621105</v>
      </c>
      <c r="K4491">
        <f t="shared" si="1378"/>
        <v>103.7986834236211</v>
      </c>
      <c r="L4491">
        <f t="shared" si="1388"/>
        <v>45.718739138992674</v>
      </c>
      <c r="M4491">
        <f t="shared" si="1379"/>
        <v>314.28126086100735</v>
      </c>
      <c r="N4491">
        <f t="shared" si="1389"/>
        <v>314.28126086100735</v>
      </c>
      <c r="O4491">
        <f t="shared" si="1380"/>
        <v>-4.1926762444163224</v>
      </c>
      <c r="P4491" t="e">
        <f t="shared" si="1381"/>
        <v>#NUM!</v>
      </c>
      <c r="Q4491">
        <f t="shared" si="1390"/>
        <v>-0.68894537408919176</v>
      </c>
      <c r="R4491" t="e">
        <f t="shared" si="1391"/>
        <v>#NUM!</v>
      </c>
      <c r="S4491" t="e">
        <f t="shared" si="1373"/>
        <v>#NUM!</v>
      </c>
    </row>
    <row r="4492" spans="1:20" x14ac:dyDescent="0.2">
      <c r="A4492" s="3">
        <v>41460.916666655845</v>
      </c>
      <c r="B4492" s="5">
        <f t="shared" si="1383"/>
        <v>186</v>
      </c>
      <c r="C4492" s="5">
        <v>22</v>
      </c>
      <c r="D4492">
        <f t="shared" si="1384"/>
        <v>103.56164383561644</v>
      </c>
      <c r="E4492">
        <f t="shared" si="1375"/>
        <v>-4.192256196406893</v>
      </c>
      <c r="F4492">
        <f t="shared" si="1376"/>
        <v>-15.810992196406891</v>
      </c>
      <c r="G4492">
        <f t="shared" si="1385"/>
        <v>21.736483463393217</v>
      </c>
      <c r="H4492">
        <f t="shared" si="1377"/>
        <v>146.04725195089824</v>
      </c>
      <c r="I4492">
        <f t="shared" si="1386"/>
        <v>22.796171710951487</v>
      </c>
      <c r="J4492">
        <f t="shared" si="1387"/>
        <v>-21.349479975208116</v>
      </c>
      <c r="K4492">
        <f t="shared" si="1378"/>
        <v>111.34947997520811</v>
      </c>
      <c r="L4492">
        <f t="shared" si="1388"/>
        <v>33.560648231822199</v>
      </c>
      <c r="M4492">
        <f t="shared" si="1379"/>
        <v>326.4393517681778</v>
      </c>
      <c r="N4492">
        <f t="shared" si="1389"/>
        <v>326.4393517681778</v>
      </c>
      <c r="O4492">
        <f t="shared" si="1380"/>
        <v>-2.7468324763640015</v>
      </c>
      <c r="P4492" t="e">
        <f t="shared" si="1381"/>
        <v>#NUM!</v>
      </c>
      <c r="Q4492">
        <f t="shared" si="1390"/>
        <v>-0.83650396991699039</v>
      </c>
      <c r="R4492" t="e">
        <f t="shared" si="1391"/>
        <v>#NUM!</v>
      </c>
      <c r="S4492" t="e">
        <f t="shared" si="1373"/>
        <v>#NUM!</v>
      </c>
    </row>
    <row r="4493" spans="1:20" x14ac:dyDescent="0.2">
      <c r="A4493" s="3">
        <v>41460.958333322509</v>
      </c>
      <c r="B4493" s="5">
        <f t="shared" si="1383"/>
        <v>186</v>
      </c>
      <c r="C4493" s="5">
        <v>23</v>
      </c>
      <c r="D4493">
        <f t="shared" si="1384"/>
        <v>103.56164383561644</v>
      </c>
      <c r="E4493">
        <f t="shared" si="1375"/>
        <v>-4.192256196406893</v>
      </c>
      <c r="F4493">
        <f t="shared" si="1376"/>
        <v>-15.810992196406891</v>
      </c>
      <c r="G4493">
        <f t="shared" si="1385"/>
        <v>22.736483463393217</v>
      </c>
      <c r="H4493">
        <f t="shared" si="1377"/>
        <v>161.04725195089824</v>
      </c>
      <c r="I4493">
        <f t="shared" si="1386"/>
        <v>22.796171710951487</v>
      </c>
      <c r="J4493">
        <f t="shared" si="1387"/>
        <v>-26.649685550308018</v>
      </c>
      <c r="K4493">
        <f t="shared" si="1378"/>
        <v>116.64968555030802</v>
      </c>
      <c r="L4493">
        <f t="shared" si="1388"/>
        <v>19.573032482505937</v>
      </c>
      <c r="M4493">
        <f t="shared" si="1379"/>
        <v>340.42696751749406</v>
      </c>
      <c r="N4493">
        <f t="shared" si="1389"/>
        <v>340.42696751749406</v>
      </c>
      <c r="O4493">
        <f t="shared" si="1380"/>
        <v>-2.2294838548807676</v>
      </c>
      <c r="P4493" t="e">
        <f t="shared" si="1381"/>
        <v>#NUM!</v>
      </c>
      <c r="Q4493">
        <f t="shared" si="1390"/>
        <v>-0.92994187481350044</v>
      </c>
      <c r="R4493" t="e">
        <f t="shared" si="1391"/>
        <v>#NUM!</v>
      </c>
      <c r="S4493" t="e">
        <f t="shared" si="1373"/>
        <v>#NUM!</v>
      </c>
    </row>
    <row r="4494" spans="1:20" x14ac:dyDescent="0.2">
      <c r="A4494" s="3">
        <v>41460.999999989173</v>
      </c>
      <c r="B4494" s="5">
        <f t="shared" si="1383"/>
        <v>187</v>
      </c>
      <c r="C4494" s="5">
        <v>0</v>
      </c>
      <c r="D4494">
        <f t="shared" si="1384"/>
        <v>104.54794520547945</v>
      </c>
      <c r="E4494">
        <f t="shared" si="1375"/>
        <v>-4.3599571126461782</v>
      </c>
      <c r="F4494">
        <f t="shared" si="1376"/>
        <v>-15.978693112646177</v>
      </c>
      <c r="G4494">
        <f t="shared" si="1385"/>
        <v>-0.26631155187743627</v>
      </c>
      <c r="H4494">
        <f t="shared" si="1377"/>
        <v>-183.99467327816154</v>
      </c>
      <c r="I4494">
        <f t="shared" si="1386"/>
        <v>22.698141011914306</v>
      </c>
      <c r="J4494">
        <f t="shared" si="1387"/>
        <v>-29.185883307776319</v>
      </c>
      <c r="K4494">
        <f t="shared" si="1378"/>
        <v>119.18588330777632</v>
      </c>
      <c r="L4494">
        <f t="shared" si="1388"/>
        <v>4.2216023935289115</v>
      </c>
      <c r="M4494">
        <f t="shared" si="1379"/>
        <v>355.77839760647112</v>
      </c>
      <c r="N4494">
        <f t="shared" si="1389"/>
        <v>4.2216023935289115</v>
      </c>
      <c r="O4494">
        <f t="shared" si="1380"/>
        <v>-2.0506739102263469</v>
      </c>
      <c r="P4494" t="e">
        <f t="shared" si="1381"/>
        <v>#NUM!</v>
      </c>
      <c r="Q4494">
        <f t="shared" si="1390"/>
        <v>-0.96974871391642781</v>
      </c>
      <c r="R4494" t="e">
        <f t="shared" si="1391"/>
        <v>#NUM!</v>
      </c>
      <c r="S4494" t="e">
        <f t="shared" si="1373"/>
        <v>#NUM!</v>
      </c>
      <c r="T4494">
        <f t="shared" ref="T4494" si="1392">SUMIF(S4500:S4514,"&gt;0,01")</f>
        <v>16.076898437139988</v>
      </c>
    </row>
    <row r="4495" spans="1:20" x14ac:dyDescent="0.2">
      <c r="A4495" s="3">
        <v>41461.041666655838</v>
      </c>
      <c r="B4495" s="5">
        <f t="shared" si="1383"/>
        <v>187</v>
      </c>
      <c r="C4495" s="5">
        <v>1</v>
      </c>
      <c r="D4495">
        <f t="shared" si="1384"/>
        <v>104.54794520547945</v>
      </c>
      <c r="E4495">
        <f t="shared" si="1375"/>
        <v>-4.3599571126461782</v>
      </c>
      <c r="F4495">
        <f t="shared" si="1376"/>
        <v>-15.978693112646177</v>
      </c>
      <c r="G4495">
        <f t="shared" si="1385"/>
        <v>0.73368844812256373</v>
      </c>
      <c r="H4495">
        <f t="shared" si="1377"/>
        <v>-168.99467327816154</v>
      </c>
      <c r="I4495">
        <f t="shared" si="1386"/>
        <v>22.698141011914306</v>
      </c>
      <c r="J4495">
        <f t="shared" si="1387"/>
        <v>-28.427162852515274</v>
      </c>
      <c r="K4495">
        <f t="shared" si="1378"/>
        <v>118.42716285251527</v>
      </c>
      <c r="L4495">
        <f t="shared" si="1388"/>
        <v>11.552289817191848</v>
      </c>
      <c r="M4495">
        <f t="shared" si="1379"/>
        <v>348.44771018280812</v>
      </c>
      <c r="N4495">
        <f t="shared" si="1389"/>
        <v>11.552289817191848</v>
      </c>
      <c r="O4495">
        <f t="shared" si="1380"/>
        <v>-2.1006586006299868</v>
      </c>
      <c r="P4495" t="e">
        <f t="shared" si="1381"/>
        <v>#NUM!</v>
      </c>
      <c r="Q4495">
        <f t="shared" si="1390"/>
        <v>-0.9577736569295352</v>
      </c>
      <c r="R4495" t="e">
        <f t="shared" si="1391"/>
        <v>#NUM!</v>
      </c>
      <c r="S4495" t="e">
        <f t="shared" si="1373"/>
        <v>#NUM!</v>
      </c>
    </row>
    <row r="4496" spans="1:20" x14ac:dyDescent="0.2">
      <c r="A4496" s="3">
        <v>41461.083333322502</v>
      </c>
      <c r="B4496" s="5">
        <f t="shared" si="1383"/>
        <v>187</v>
      </c>
      <c r="C4496" s="5">
        <v>2</v>
      </c>
      <c r="D4496">
        <f t="shared" si="1384"/>
        <v>104.54794520547945</v>
      </c>
      <c r="E4496">
        <f t="shared" si="1375"/>
        <v>-4.3599571126461782</v>
      </c>
      <c r="F4496">
        <f t="shared" si="1376"/>
        <v>-15.978693112646177</v>
      </c>
      <c r="G4496">
        <f t="shared" si="1385"/>
        <v>1.7336884481225638</v>
      </c>
      <c r="H4496">
        <f t="shared" si="1377"/>
        <v>-153.99467327816154</v>
      </c>
      <c r="I4496">
        <f t="shared" si="1386"/>
        <v>22.698141011914306</v>
      </c>
      <c r="J4496">
        <f t="shared" si="1387"/>
        <v>-24.570111572298462</v>
      </c>
      <c r="K4496">
        <f t="shared" si="1378"/>
        <v>114.57011157229846</v>
      </c>
      <c r="L4496">
        <f t="shared" si="1388"/>
        <v>26.408566883480688</v>
      </c>
      <c r="M4496">
        <f t="shared" si="1379"/>
        <v>333.59143311651928</v>
      </c>
      <c r="N4496">
        <f t="shared" si="1389"/>
        <v>26.408566883480688</v>
      </c>
      <c r="O4496">
        <f t="shared" si="1380"/>
        <v>-2.4049652067707856</v>
      </c>
      <c r="P4496" t="e">
        <f t="shared" si="1381"/>
        <v>#NUM!</v>
      </c>
      <c r="Q4496">
        <f t="shared" si="1390"/>
        <v>-0.89324586677802065</v>
      </c>
      <c r="R4496" t="e">
        <f t="shared" si="1391"/>
        <v>#NUM!</v>
      </c>
      <c r="S4496" t="e">
        <f t="shared" si="1373"/>
        <v>#NUM!</v>
      </c>
    </row>
    <row r="4497" spans="1:19" x14ac:dyDescent="0.2">
      <c r="A4497" s="3">
        <v>41461.124999989166</v>
      </c>
      <c r="B4497" s="5">
        <f t="shared" si="1383"/>
        <v>187</v>
      </c>
      <c r="C4497" s="5">
        <v>3</v>
      </c>
      <c r="D4497">
        <f t="shared" si="1384"/>
        <v>104.54794520547945</v>
      </c>
      <c r="E4497">
        <f t="shared" si="1375"/>
        <v>-4.3599571126461782</v>
      </c>
      <c r="F4497">
        <f t="shared" si="1376"/>
        <v>-15.978693112646177</v>
      </c>
      <c r="G4497">
        <f t="shared" si="1385"/>
        <v>2.7336884481225638</v>
      </c>
      <c r="H4497">
        <f t="shared" si="1377"/>
        <v>-138.99467327816154</v>
      </c>
      <c r="I4497">
        <f t="shared" si="1386"/>
        <v>22.698141011914306</v>
      </c>
      <c r="J4497">
        <f t="shared" si="1387"/>
        <v>-18.12223173452854</v>
      </c>
      <c r="K4497">
        <f t="shared" si="1378"/>
        <v>108.12223173452854</v>
      </c>
      <c r="L4497">
        <f t="shared" si="1388"/>
        <v>39.561495484418487</v>
      </c>
      <c r="M4497">
        <f t="shared" si="1379"/>
        <v>320.43850451558149</v>
      </c>
      <c r="N4497">
        <f t="shared" si="1389"/>
        <v>39.561495484418487</v>
      </c>
      <c r="O4497">
        <f t="shared" si="1380"/>
        <v>-3.2149665957792384</v>
      </c>
      <c r="P4497" t="e">
        <f t="shared" si="1381"/>
        <v>#NUM!</v>
      </c>
      <c r="Q4497">
        <f t="shared" si="1390"/>
        <v>-0.77389939078489778</v>
      </c>
      <c r="R4497" t="e">
        <f t="shared" si="1391"/>
        <v>#NUM!</v>
      </c>
      <c r="S4497" t="e">
        <f t="shared" si="1373"/>
        <v>#NUM!</v>
      </c>
    </row>
    <row r="4498" spans="1:19" x14ac:dyDescent="0.2">
      <c r="A4498" s="3">
        <v>41461.16666665583</v>
      </c>
      <c r="B4498" s="5">
        <f t="shared" si="1383"/>
        <v>187</v>
      </c>
      <c r="C4498" s="5">
        <v>4</v>
      </c>
      <c r="D4498">
        <f t="shared" si="1384"/>
        <v>104.54794520547945</v>
      </c>
      <c r="E4498">
        <f t="shared" si="1375"/>
        <v>-4.3599571126461782</v>
      </c>
      <c r="F4498">
        <f t="shared" si="1376"/>
        <v>-15.978693112646177</v>
      </c>
      <c r="G4498">
        <f t="shared" si="1385"/>
        <v>3.7336884481225638</v>
      </c>
      <c r="H4498">
        <f t="shared" si="1377"/>
        <v>-123.99467327816154</v>
      </c>
      <c r="I4498">
        <f t="shared" si="1386"/>
        <v>22.698141011914306</v>
      </c>
      <c r="J4498">
        <f t="shared" si="1387"/>
        <v>-9.7236862077616166</v>
      </c>
      <c r="K4498">
        <f t="shared" si="1378"/>
        <v>99.723686207761617</v>
      </c>
      <c r="L4498">
        <f t="shared" si="1388"/>
        <v>50.898116068822247</v>
      </c>
      <c r="M4498">
        <f t="shared" si="1379"/>
        <v>309.10188393117778</v>
      </c>
      <c r="N4498">
        <f t="shared" si="1389"/>
        <v>50.898116068822247</v>
      </c>
      <c r="O4498">
        <f t="shared" si="1380"/>
        <v>-5.9207732830801083</v>
      </c>
      <c r="P4498" t="e">
        <f t="shared" si="1381"/>
        <v>#NUM!</v>
      </c>
      <c r="Q4498">
        <f t="shared" si="1390"/>
        <v>-0.60267561661995683</v>
      </c>
      <c r="R4498" t="e">
        <f t="shared" si="1391"/>
        <v>#NUM!</v>
      </c>
      <c r="S4498" t="e">
        <f t="shared" si="1373"/>
        <v>#NUM!</v>
      </c>
    </row>
    <row r="4499" spans="1:19" x14ac:dyDescent="0.2">
      <c r="A4499" s="3">
        <v>41461.208333322495</v>
      </c>
      <c r="B4499" s="5">
        <f t="shared" si="1383"/>
        <v>187</v>
      </c>
      <c r="C4499" s="5">
        <v>5</v>
      </c>
      <c r="D4499">
        <f t="shared" si="1384"/>
        <v>104.54794520547945</v>
      </c>
      <c r="E4499">
        <f t="shared" si="1375"/>
        <v>-4.3599571126461782</v>
      </c>
      <c r="F4499">
        <f t="shared" si="1376"/>
        <v>-15.978693112646177</v>
      </c>
      <c r="G4499">
        <f t="shared" si="1385"/>
        <v>4.7336884481225638</v>
      </c>
      <c r="H4499">
        <f t="shared" si="1377"/>
        <v>-108.99467327816154</v>
      </c>
      <c r="I4499">
        <f t="shared" si="1386"/>
        <v>22.698141011914306</v>
      </c>
      <c r="J4499">
        <f t="shared" si="1387"/>
        <v>5.4516265080272207E-2</v>
      </c>
      <c r="K4499">
        <f t="shared" si="1378"/>
        <v>89.945483734919733</v>
      </c>
      <c r="L4499">
        <f t="shared" si="1388"/>
        <v>60.729022698945556</v>
      </c>
      <c r="M4499">
        <f t="shared" si="1379"/>
        <v>299.27097730105447</v>
      </c>
      <c r="N4499">
        <f t="shared" si="1389"/>
        <v>60.729022698945556</v>
      </c>
      <c r="O4499">
        <f t="shared" si="1380"/>
        <v>1050.9852073318714</v>
      </c>
      <c r="P4499">
        <f t="shared" si="1381"/>
        <v>6.3863676134350803E-18</v>
      </c>
      <c r="Q4499">
        <f t="shared" si="1390"/>
        <v>-0.38976408061592832</v>
      </c>
      <c r="R4499">
        <f t="shared" si="1391"/>
        <v>-2.4891767013258643E-18</v>
      </c>
      <c r="S4499">
        <f t="shared" si="1373"/>
        <v>-7.1358522868793256E-18</v>
      </c>
    </row>
    <row r="4500" spans="1:19" x14ac:dyDescent="0.2">
      <c r="A4500" s="3">
        <v>41461.249999989159</v>
      </c>
      <c r="B4500" s="5">
        <f t="shared" si="1383"/>
        <v>187</v>
      </c>
      <c r="C4500" s="5">
        <v>6</v>
      </c>
      <c r="D4500">
        <f t="shared" si="1384"/>
        <v>104.54794520547945</v>
      </c>
      <c r="E4500">
        <f t="shared" si="1375"/>
        <v>-4.3599571126461782</v>
      </c>
      <c r="F4500">
        <f t="shared" si="1376"/>
        <v>-15.978693112646177</v>
      </c>
      <c r="G4500">
        <f t="shared" si="1385"/>
        <v>5.7336884481225638</v>
      </c>
      <c r="H4500">
        <f t="shared" si="1377"/>
        <v>-93.994673278161542</v>
      </c>
      <c r="I4500">
        <f t="shared" si="1386"/>
        <v>22.698141011914306</v>
      </c>
      <c r="J4500">
        <f t="shared" si="1387"/>
        <v>10.773380733298916</v>
      </c>
      <c r="K4500">
        <f t="shared" si="1378"/>
        <v>79.226619266701078</v>
      </c>
      <c r="L4500">
        <f t="shared" si="1388"/>
        <v>69.52444687724558</v>
      </c>
      <c r="M4500">
        <f t="shared" si="1379"/>
        <v>290.47555312275443</v>
      </c>
      <c r="N4500">
        <f t="shared" si="1389"/>
        <v>69.52444687724558</v>
      </c>
      <c r="O4500">
        <f t="shared" si="1380"/>
        <v>5.3497412103142343</v>
      </c>
      <c r="P4500">
        <f t="shared" si="1381"/>
        <v>0.44502808990703441</v>
      </c>
      <c r="Q4500">
        <f t="shared" si="1390"/>
        <v>-0.15055613441346047</v>
      </c>
      <c r="R4500">
        <f t="shared" si="1391"/>
        <v>-6.7001708921809039E-2</v>
      </c>
      <c r="S4500">
        <f t="shared" si="1373"/>
        <v>-0.19207728305501395</v>
      </c>
    </row>
    <row r="4501" spans="1:19" x14ac:dyDescent="0.2">
      <c r="A4501" s="3">
        <v>41461.291666655823</v>
      </c>
      <c r="B4501" s="5">
        <f t="shared" si="1383"/>
        <v>187</v>
      </c>
      <c r="C4501" s="5">
        <v>7</v>
      </c>
      <c r="D4501">
        <f t="shared" si="1384"/>
        <v>104.54794520547945</v>
      </c>
      <c r="E4501">
        <f t="shared" si="1375"/>
        <v>-4.3599571126461782</v>
      </c>
      <c r="F4501">
        <f t="shared" si="1376"/>
        <v>-15.978693112646177</v>
      </c>
      <c r="G4501">
        <f t="shared" si="1385"/>
        <v>6.7336884481225638</v>
      </c>
      <c r="H4501">
        <f t="shared" si="1377"/>
        <v>-78.994673278161542</v>
      </c>
      <c r="I4501">
        <f t="shared" si="1386"/>
        <v>22.698141011914306</v>
      </c>
      <c r="J4501">
        <f t="shared" si="1387"/>
        <v>22.107756187243215</v>
      </c>
      <c r="K4501">
        <f t="shared" si="1378"/>
        <v>67.892243812756789</v>
      </c>
      <c r="L4501">
        <f t="shared" si="1388"/>
        <v>77.808889296296499</v>
      </c>
      <c r="M4501">
        <f t="shared" si="1379"/>
        <v>282.19111070370349</v>
      </c>
      <c r="N4501">
        <f t="shared" si="1389"/>
        <v>77.808889296296499</v>
      </c>
      <c r="O4501">
        <f t="shared" si="1380"/>
        <v>2.6571033280448075</v>
      </c>
      <c r="P4501">
        <f t="shared" si="1381"/>
        <v>0.67736777326662145</v>
      </c>
      <c r="Q4501">
        <f t="shared" si="1390"/>
        <v>9.6980975259113228E-2</v>
      </c>
      <c r="R4501">
        <f t="shared" si="1391"/>
        <v>6.5691787260490839E-2</v>
      </c>
      <c r="S4501">
        <f t="shared" si="1373"/>
        <v>0.18832206251258668</v>
      </c>
    </row>
    <row r="4502" spans="1:19" x14ac:dyDescent="0.2">
      <c r="A4502" s="3">
        <v>41461.333333322487</v>
      </c>
      <c r="B4502" s="5">
        <f t="shared" si="1383"/>
        <v>187</v>
      </c>
      <c r="C4502" s="5">
        <v>8</v>
      </c>
      <c r="D4502">
        <f t="shared" si="1384"/>
        <v>104.54794520547945</v>
      </c>
      <c r="E4502">
        <f t="shared" si="1375"/>
        <v>-4.3599571126461782</v>
      </c>
      <c r="F4502">
        <f t="shared" si="1376"/>
        <v>-15.978693112646177</v>
      </c>
      <c r="G4502">
        <f t="shared" si="1385"/>
        <v>7.7336884481225638</v>
      </c>
      <c r="H4502">
        <f t="shared" si="1377"/>
        <v>-63.994673278161542</v>
      </c>
      <c r="I4502">
        <f t="shared" si="1386"/>
        <v>22.698141011914306</v>
      </c>
      <c r="J4502">
        <f t="shared" si="1387"/>
        <v>33.801458550012811</v>
      </c>
      <c r="K4502">
        <f t="shared" si="1378"/>
        <v>56.198541449987189</v>
      </c>
      <c r="L4502">
        <f t="shared" si="1388"/>
        <v>86.202081827052538</v>
      </c>
      <c r="M4502">
        <f t="shared" si="1379"/>
        <v>273.79791817294745</v>
      </c>
      <c r="N4502">
        <f t="shared" si="1389"/>
        <v>86.202081827052538</v>
      </c>
      <c r="O4502">
        <f t="shared" si="1380"/>
        <v>1.7975370422520656</v>
      </c>
      <c r="P4502">
        <f t="shared" si="1381"/>
        <v>0.79573276768907031</v>
      </c>
      <c r="Q4502">
        <f t="shared" si="1390"/>
        <v>0.33427852000925917</v>
      </c>
      <c r="R4502">
        <f t="shared" si="1391"/>
        <v>0.26599637190597408</v>
      </c>
      <c r="S4502">
        <f t="shared" si="1373"/>
        <v>0.76254563115419527</v>
      </c>
    </row>
    <row r="4503" spans="1:19" x14ac:dyDescent="0.2">
      <c r="A4503" s="3">
        <v>41461.374999989152</v>
      </c>
      <c r="B4503" s="5">
        <f t="shared" si="1383"/>
        <v>187</v>
      </c>
      <c r="C4503" s="5">
        <v>9</v>
      </c>
      <c r="D4503">
        <f t="shared" si="1384"/>
        <v>104.54794520547945</v>
      </c>
      <c r="E4503">
        <f t="shared" si="1375"/>
        <v>-4.3599571126461782</v>
      </c>
      <c r="F4503">
        <f t="shared" si="1376"/>
        <v>-15.978693112646177</v>
      </c>
      <c r="G4503">
        <f t="shared" si="1385"/>
        <v>8.7336884481225638</v>
      </c>
      <c r="H4503">
        <f t="shared" si="1377"/>
        <v>-48.994673278161542</v>
      </c>
      <c r="I4503">
        <f t="shared" si="1386"/>
        <v>22.698141011914306</v>
      </c>
      <c r="J4503">
        <f t="shared" si="1387"/>
        <v>45.60729234399264</v>
      </c>
      <c r="K4503">
        <f t="shared" si="1378"/>
        <v>44.39270765600736</v>
      </c>
      <c r="L4503">
        <f t="shared" si="1388"/>
        <v>95.626885079780067</v>
      </c>
      <c r="M4503">
        <f t="shared" si="1379"/>
        <v>264.3731149202199</v>
      </c>
      <c r="N4503">
        <f t="shared" si="1389"/>
        <v>95.626885079780067</v>
      </c>
      <c r="O4503">
        <f t="shared" si="1380"/>
        <v>1.3994592303396236</v>
      </c>
      <c r="P4503">
        <f t="shared" si="1381"/>
        <v>0.86447759496919663</v>
      </c>
      <c r="Q4503">
        <f t="shared" si="1390"/>
        <v>0.54353643384391026</v>
      </c>
      <c r="R4503">
        <f t="shared" si="1391"/>
        <v>0.46987506910751742</v>
      </c>
      <c r="S4503">
        <f t="shared" si="1373"/>
        <v>1.3470152941141142</v>
      </c>
    </row>
    <row r="4504" spans="1:19" x14ac:dyDescent="0.2">
      <c r="A4504" s="3">
        <v>41461.416666655816</v>
      </c>
      <c r="B4504" s="5">
        <f t="shared" si="1383"/>
        <v>187</v>
      </c>
      <c r="C4504" s="5">
        <v>10</v>
      </c>
      <c r="D4504">
        <f t="shared" si="1384"/>
        <v>104.54794520547945</v>
      </c>
      <c r="E4504">
        <f t="shared" si="1375"/>
        <v>-4.3599571126461782</v>
      </c>
      <c r="F4504">
        <f t="shared" si="1376"/>
        <v>-15.978693112646177</v>
      </c>
      <c r="G4504">
        <f t="shared" si="1385"/>
        <v>9.7336884481225638</v>
      </c>
      <c r="H4504">
        <f t="shared" si="1377"/>
        <v>-33.994673278161542</v>
      </c>
      <c r="I4504">
        <f t="shared" si="1386"/>
        <v>22.698141011914306</v>
      </c>
      <c r="J4504">
        <f t="shared" si="1387"/>
        <v>57.171856436456693</v>
      </c>
      <c r="K4504">
        <f t="shared" si="1378"/>
        <v>32.828143563543307</v>
      </c>
      <c r="L4504">
        <f t="shared" si="1388"/>
        <v>107.92291835599345</v>
      </c>
      <c r="M4504">
        <f t="shared" si="1379"/>
        <v>252.07708164400657</v>
      </c>
      <c r="N4504">
        <f t="shared" si="1389"/>
        <v>107.92291835599345</v>
      </c>
      <c r="O4504">
        <f t="shared" si="1380"/>
        <v>1.1900505827751879</v>
      </c>
      <c r="P4504">
        <f t="shared" si="1381"/>
        <v>0.90573396380881033</v>
      </c>
      <c r="Q4504">
        <f t="shared" si="1390"/>
        <v>0.70848676191094329</v>
      </c>
      <c r="R4504">
        <f t="shared" si="1391"/>
        <v>0.64170052317166748</v>
      </c>
      <c r="S4504">
        <f t="shared" si="1373"/>
        <v>1.8395962582034247</v>
      </c>
    </row>
    <row r="4505" spans="1:19" x14ac:dyDescent="0.2">
      <c r="A4505" s="3">
        <v>41461.45833332248</v>
      </c>
      <c r="B4505" s="5">
        <f t="shared" si="1383"/>
        <v>187</v>
      </c>
      <c r="C4505" s="5">
        <v>11</v>
      </c>
      <c r="D4505">
        <f t="shared" si="1384"/>
        <v>104.54794520547945</v>
      </c>
      <c r="E4505">
        <f t="shared" si="1375"/>
        <v>-4.3599571126461782</v>
      </c>
      <c r="F4505">
        <f t="shared" si="1376"/>
        <v>-15.978693112646177</v>
      </c>
      <c r="G4505">
        <f t="shared" si="1385"/>
        <v>10.733688448122564</v>
      </c>
      <c r="H4505">
        <f t="shared" si="1377"/>
        <v>-18.994673278161542</v>
      </c>
      <c r="I4505">
        <f t="shared" si="1386"/>
        <v>22.698141011914306</v>
      </c>
      <c r="J4505">
        <f t="shared" si="1387"/>
        <v>67.662921458596131</v>
      </c>
      <c r="K4505">
        <f t="shared" si="1378"/>
        <v>22.337078541403869</v>
      </c>
      <c r="L4505">
        <f t="shared" si="1388"/>
        <v>127.8074327415215</v>
      </c>
      <c r="M4505">
        <f t="shared" si="1379"/>
        <v>232.1925672584785</v>
      </c>
      <c r="N4505">
        <f t="shared" si="1389"/>
        <v>127.8074327415215</v>
      </c>
      <c r="O4505">
        <f t="shared" si="1380"/>
        <v>1.0811232011615783</v>
      </c>
      <c r="P4505">
        <f t="shared" si="1381"/>
        <v>0.92893102488075874</v>
      </c>
      <c r="Q4505">
        <f t="shared" si="1390"/>
        <v>0.81398325856704423</v>
      </c>
      <c r="R4505">
        <f t="shared" si="1391"/>
        <v>0.75613430261646408</v>
      </c>
      <c r="S4505">
        <f t="shared" si="1373"/>
        <v>2.1676495242943541</v>
      </c>
    </row>
    <row r="4506" spans="1:19" x14ac:dyDescent="0.2">
      <c r="A4506" s="3">
        <v>41461.499999989144</v>
      </c>
      <c r="B4506" s="5">
        <f t="shared" si="1383"/>
        <v>187</v>
      </c>
      <c r="C4506" s="5">
        <v>12</v>
      </c>
      <c r="D4506">
        <f t="shared" si="1384"/>
        <v>104.54794520547945</v>
      </c>
      <c r="E4506">
        <f t="shared" si="1375"/>
        <v>-4.3599571126461782</v>
      </c>
      <c r="F4506">
        <f t="shared" si="1376"/>
        <v>-15.978693112646177</v>
      </c>
      <c r="G4506">
        <f t="shared" si="1385"/>
        <v>11.733688448122564</v>
      </c>
      <c r="H4506">
        <f t="shared" si="1377"/>
        <v>-3.9946732781615424</v>
      </c>
      <c r="I4506">
        <f t="shared" si="1386"/>
        <v>22.698141011914306</v>
      </c>
      <c r="J4506">
        <f t="shared" si="1387"/>
        <v>74.319265762312185</v>
      </c>
      <c r="K4506">
        <f t="shared" si="1378"/>
        <v>15.680734237687815</v>
      </c>
      <c r="L4506">
        <f t="shared" si="1388"/>
        <v>166.24403027686404</v>
      </c>
      <c r="M4506">
        <f t="shared" si="1379"/>
        <v>193.75596972313596</v>
      </c>
      <c r="N4506">
        <f t="shared" si="1389"/>
        <v>166.24403027686404</v>
      </c>
      <c r="O4506">
        <f t="shared" si="1380"/>
        <v>1.0386559906410269</v>
      </c>
      <c r="P4506">
        <f t="shared" si="1381"/>
        <v>0.93834143379601309</v>
      </c>
      <c r="Q4506">
        <f t="shared" si="1390"/>
        <v>0.84989280372964404</v>
      </c>
      <c r="R4506">
        <f t="shared" si="1391"/>
        <v>0.79748963202458778</v>
      </c>
      <c r="S4506">
        <f t="shared" si="1373"/>
        <v>2.2862049975857519</v>
      </c>
    </row>
    <row r="4507" spans="1:19" x14ac:dyDescent="0.2">
      <c r="A4507" s="3">
        <v>41461.541666655809</v>
      </c>
      <c r="B4507" s="5">
        <f t="shared" si="1383"/>
        <v>187</v>
      </c>
      <c r="C4507" s="5">
        <v>13</v>
      </c>
      <c r="D4507">
        <f t="shared" si="1384"/>
        <v>104.54794520547945</v>
      </c>
      <c r="E4507">
        <f t="shared" si="1375"/>
        <v>-4.3599571126461782</v>
      </c>
      <c r="F4507">
        <f t="shared" si="1376"/>
        <v>-15.978693112646177</v>
      </c>
      <c r="G4507">
        <f t="shared" si="1385"/>
        <v>12.733688448122564</v>
      </c>
      <c r="H4507">
        <f t="shared" si="1377"/>
        <v>11.005326721838458</v>
      </c>
      <c r="I4507">
        <f t="shared" si="1386"/>
        <v>22.698141011914306</v>
      </c>
      <c r="J4507">
        <f t="shared" si="1387"/>
        <v>72.022777920021184</v>
      </c>
      <c r="K4507">
        <f t="shared" si="1378"/>
        <v>17.977222079978816</v>
      </c>
      <c r="L4507">
        <f t="shared" si="1388"/>
        <v>145.20661195852836</v>
      </c>
      <c r="M4507">
        <f t="shared" si="1379"/>
        <v>214.79338804147164</v>
      </c>
      <c r="N4507">
        <f t="shared" si="1389"/>
        <v>214.79338804147164</v>
      </c>
      <c r="O4507">
        <f t="shared" si="1380"/>
        <v>1.0513265056591321</v>
      </c>
      <c r="P4507">
        <f t="shared" si="1381"/>
        <v>0.93551102940281283</v>
      </c>
      <c r="Q4507">
        <f t="shared" si="1390"/>
        <v>0.84124403989151808</v>
      </c>
      <c r="R4507">
        <f t="shared" si="1391"/>
        <v>0.78699307773789506</v>
      </c>
      <c r="S4507">
        <f t="shared" si="1373"/>
        <v>2.2561139795912668</v>
      </c>
    </row>
    <row r="4508" spans="1:19" x14ac:dyDescent="0.2">
      <c r="A4508" s="3">
        <v>41461.583333322473</v>
      </c>
      <c r="B4508" s="5">
        <f t="shared" si="1383"/>
        <v>187</v>
      </c>
      <c r="C4508" s="5">
        <v>14</v>
      </c>
      <c r="D4508">
        <f t="shared" si="1384"/>
        <v>104.54794520547945</v>
      </c>
      <c r="E4508">
        <f t="shared" si="1375"/>
        <v>-4.3599571126461782</v>
      </c>
      <c r="F4508">
        <f t="shared" si="1376"/>
        <v>-15.978693112646177</v>
      </c>
      <c r="G4508">
        <f t="shared" si="1385"/>
        <v>13.733688448122564</v>
      </c>
      <c r="H4508">
        <f t="shared" si="1377"/>
        <v>26.005326721838458</v>
      </c>
      <c r="I4508">
        <f t="shared" si="1386"/>
        <v>22.698141011914306</v>
      </c>
      <c r="J4508">
        <f t="shared" si="1387"/>
        <v>62.992178544215363</v>
      </c>
      <c r="K4508">
        <f t="shared" si="1378"/>
        <v>27.007821455784637</v>
      </c>
      <c r="L4508">
        <f t="shared" si="1388"/>
        <v>117.03338984518962</v>
      </c>
      <c r="M4508">
        <f t="shared" si="1379"/>
        <v>242.96661015481038</v>
      </c>
      <c r="N4508">
        <f t="shared" si="1389"/>
        <v>242.96661015481038</v>
      </c>
      <c r="O4508">
        <f t="shared" si="1380"/>
        <v>1.1224043173716662</v>
      </c>
      <c r="P4508">
        <f t="shared" si="1381"/>
        <v>0.91998570205547503</v>
      </c>
      <c r="Q4508">
        <f t="shared" si="1390"/>
        <v>0.77303690178301321</v>
      </c>
      <c r="R4508">
        <f t="shared" si="1391"/>
        <v>0.71118289680163471</v>
      </c>
      <c r="S4508">
        <f t="shared" si="1373"/>
        <v>2.0387849917718803</v>
      </c>
    </row>
    <row r="4509" spans="1:19" x14ac:dyDescent="0.2">
      <c r="A4509" s="3">
        <v>41461.624999989137</v>
      </c>
      <c r="B4509" s="5">
        <f t="shared" si="1383"/>
        <v>187</v>
      </c>
      <c r="C4509" s="5">
        <v>15</v>
      </c>
      <c r="D4509">
        <f t="shared" si="1384"/>
        <v>104.54794520547945</v>
      </c>
      <c r="E4509">
        <f t="shared" si="1375"/>
        <v>-4.3599571126461782</v>
      </c>
      <c r="F4509">
        <f t="shared" si="1376"/>
        <v>-15.978693112646177</v>
      </c>
      <c r="G4509">
        <f t="shared" si="1385"/>
        <v>14.733688448122564</v>
      </c>
      <c r="H4509">
        <f t="shared" si="1377"/>
        <v>41.005326721838458</v>
      </c>
      <c r="I4509">
        <f t="shared" si="1386"/>
        <v>22.698141011914306</v>
      </c>
      <c r="J4509">
        <f t="shared" si="1387"/>
        <v>51.830254906427065</v>
      </c>
      <c r="K4509">
        <f t="shared" si="1378"/>
        <v>38.169745093572935</v>
      </c>
      <c r="L4509">
        <f t="shared" si="1388"/>
        <v>101.62698569930777</v>
      </c>
      <c r="M4509">
        <f t="shared" si="1379"/>
        <v>258.37301430069226</v>
      </c>
      <c r="N4509">
        <f t="shared" si="1389"/>
        <v>258.37301430069226</v>
      </c>
      <c r="O4509">
        <f t="shared" si="1380"/>
        <v>1.2719679473533092</v>
      </c>
      <c r="P4509">
        <f t="shared" si="1381"/>
        <v>0.88910628506515399</v>
      </c>
      <c r="Q4509">
        <f t="shared" si="1390"/>
        <v>0.63787986282332887</v>
      </c>
      <c r="R4509">
        <f t="shared" si="1391"/>
        <v>0.56714299515271993</v>
      </c>
      <c r="S4509">
        <f t="shared" si="1373"/>
        <v>1.6258583156400506</v>
      </c>
    </row>
    <row r="4510" spans="1:19" x14ac:dyDescent="0.2">
      <c r="A4510" s="3">
        <v>41461.666666655801</v>
      </c>
      <c r="B4510" s="5">
        <f t="shared" si="1383"/>
        <v>187</v>
      </c>
      <c r="C4510" s="5">
        <v>16</v>
      </c>
      <c r="D4510">
        <f t="shared" si="1384"/>
        <v>104.54794520547945</v>
      </c>
      <c r="E4510">
        <f t="shared" si="1375"/>
        <v>-4.3599571126461782</v>
      </c>
      <c r="F4510">
        <f t="shared" si="1376"/>
        <v>-15.978693112646177</v>
      </c>
      <c r="G4510">
        <f t="shared" si="1385"/>
        <v>15.733688448122564</v>
      </c>
      <c r="H4510">
        <f t="shared" si="1377"/>
        <v>56.005326721838458</v>
      </c>
      <c r="I4510">
        <f t="shared" si="1386"/>
        <v>22.698141011914306</v>
      </c>
      <c r="J4510">
        <f t="shared" si="1387"/>
        <v>40.093359156196605</v>
      </c>
      <c r="K4510">
        <f t="shared" si="1378"/>
        <v>49.906640843803395</v>
      </c>
      <c r="L4510">
        <f t="shared" si="1388"/>
        <v>91.010519289955013</v>
      </c>
      <c r="M4510">
        <f t="shared" si="1379"/>
        <v>268.98948071004497</v>
      </c>
      <c r="N4510">
        <f t="shared" si="1389"/>
        <v>268.98948071004497</v>
      </c>
      <c r="O4510">
        <f t="shared" si="1380"/>
        <v>1.5527107228802277</v>
      </c>
      <c r="P4510">
        <f t="shared" si="1381"/>
        <v>0.83666709320743771</v>
      </c>
      <c r="Q4510">
        <f t="shared" si="1390"/>
        <v>0.45029750681594372</v>
      </c>
      <c r="R4510">
        <f t="shared" si="1391"/>
        <v>0.37674910610625201</v>
      </c>
      <c r="S4510">
        <f t="shared" ref="S4510:S4573" si="1393">R4510*$E$10</f>
        <v>1.0800462534283104</v>
      </c>
    </row>
    <row r="4511" spans="1:19" x14ac:dyDescent="0.2">
      <c r="A4511" s="3">
        <v>41461.708333322465</v>
      </c>
      <c r="B4511" s="5">
        <f t="shared" si="1383"/>
        <v>187</v>
      </c>
      <c r="C4511" s="5">
        <v>17</v>
      </c>
      <c r="D4511">
        <f t="shared" si="1384"/>
        <v>104.54794520547945</v>
      </c>
      <c r="E4511">
        <f t="shared" ref="E4511:E4574" si="1394">9.87*SIN(RADIANS(2*D4511))-7.53*COS(RADIANS(D4511))-1.5*SIN(RADIANS(D4511))</f>
        <v>-4.3599571126461782</v>
      </c>
      <c r="F4511">
        <f t="shared" ref="F4511:F4574" si="1395">4*($B$6-$B$5)+E4511</f>
        <v>-15.978693112646177</v>
      </c>
      <c r="G4511">
        <f t="shared" si="1385"/>
        <v>16.733688448122564</v>
      </c>
      <c r="H4511">
        <f t="shared" ref="H4511:H4574" si="1396">15*(G4511-12)</f>
        <v>71.005326721838458</v>
      </c>
      <c r="I4511">
        <f t="shared" si="1386"/>
        <v>22.698141011914306</v>
      </c>
      <c r="J4511">
        <f t="shared" si="1387"/>
        <v>28.306404279025092</v>
      </c>
      <c r="K4511">
        <f t="shared" ref="K4511:K4574" si="1397">90-J4511</f>
        <v>61.693595720974912</v>
      </c>
      <c r="L4511">
        <f t="shared" si="1388"/>
        <v>82.218304443978454</v>
      </c>
      <c r="M4511">
        <f t="shared" ref="M4511:M4574" si="1398">360-L4511</f>
        <v>277.78169555602153</v>
      </c>
      <c r="N4511">
        <f t="shared" si="1389"/>
        <v>277.78169555602153</v>
      </c>
      <c r="O4511">
        <f t="shared" ref="O4511:O4574" si="1399">1/(COS(RADIANS(K4511)))</f>
        <v>2.1088743405660701</v>
      </c>
      <c r="P4511">
        <f t="shared" ref="P4511:P4574" si="1400">1.353*0.7^(O4511^0.678)</f>
        <v>0.74885593939448536</v>
      </c>
      <c r="Q4511">
        <f t="shared" si="1390"/>
        <v>0.22580803177631908</v>
      </c>
      <c r="R4511">
        <f t="shared" si="1391"/>
        <v>0.16909768575867523</v>
      </c>
      <c r="S4511">
        <f t="shared" si="1393"/>
        <v>0.48476112884405387</v>
      </c>
    </row>
    <row r="4512" spans="1:19" x14ac:dyDescent="0.2">
      <c r="A4512" s="3">
        <v>41461.74999998913</v>
      </c>
      <c r="B4512" s="5">
        <f t="shared" si="1383"/>
        <v>187</v>
      </c>
      <c r="C4512" s="5">
        <v>18</v>
      </c>
      <c r="D4512">
        <f t="shared" si="1384"/>
        <v>104.54794520547945</v>
      </c>
      <c r="E4512">
        <f t="shared" si="1394"/>
        <v>-4.3599571126461782</v>
      </c>
      <c r="F4512">
        <f t="shared" si="1395"/>
        <v>-15.978693112646177</v>
      </c>
      <c r="G4512">
        <f t="shared" si="1385"/>
        <v>17.733688448122564</v>
      </c>
      <c r="H4512">
        <f t="shared" si="1396"/>
        <v>86.005326721838458</v>
      </c>
      <c r="I4512">
        <f t="shared" si="1386"/>
        <v>22.698141011914306</v>
      </c>
      <c r="J4512">
        <f t="shared" si="1387"/>
        <v>16.751011946372699</v>
      </c>
      <c r="K4512">
        <f t="shared" si="1397"/>
        <v>73.248988053627301</v>
      </c>
      <c r="L4512">
        <f t="shared" si="1388"/>
        <v>73.964767955699131</v>
      </c>
      <c r="M4512">
        <f t="shared" si="1398"/>
        <v>286.03523204430087</v>
      </c>
      <c r="N4512">
        <f t="shared" si="1389"/>
        <v>286.03523204430087</v>
      </c>
      <c r="O4512">
        <f t="shared" si="1399"/>
        <v>3.4696539491999441</v>
      </c>
      <c r="P4512">
        <f t="shared" si="1400"/>
        <v>0.59052878022247879</v>
      </c>
      <c r="Q4512">
        <f t="shared" si="1390"/>
        <v>-1.8563462086594096E-2</v>
      </c>
      <c r="R4512">
        <f t="shared" si="1391"/>
        <v>-1.0962258622702642E-2</v>
      </c>
      <c r="S4512">
        <f t="shared" si="1393"/>
        <v>-3.1426076831150056E-2</v>
      </c>
    </row>
    <row r="4513" spans="1:20" x14ac:dyDescent="0.2">
      <c r="A4513" s="3">
        <v>41461.791666655794</v>
      </c>
      <c r="B4513" s="5">
        <f t="shared" si="1383"/>
        <v>187</v>
      </c>
      <c r="C4513" s="5">
        <v>19</v>
      </c>
      <c r="D4513">
        <f t="shared" si="1384"/>
        <v>104.54794520547945</v>
      </c>
      <c r="E4513">
        <f t="shared" si="1394"/>
        <v>-4.3599571126461782</v>
      </c>
      <c r="F4513">
        <f t="shared" si="1395"/>
        <v>-15.978693112646177</v>
      </c>
      <c r="G4513">
        <f t="shared" si="1385"/>
        <v>18.733688448122564</v>
      </c>
      <c r="H4513">
        <f t="shared" si="1396"/>
        <v>101.00532672183846</v>
      </c>
      <c r="I4513">
        <f t="shared" si="1386"/>
        <v>22.698141011914306</v>
      </c>
      <c r="J4513">
        <f t="shared" si="1387"/>
        <v>5.6694069065401402</v>
      </c>
      <c r="K4513">
        <f t="shared" si="1397"/>
        <v>84.330593093459854</v>
      </c>
      <c r="L4513">
        <f t="shared" si="1388"/>
        <v>65.510308187239247</v>
      </c>
      <c r="M4513">
        <f t="shared" si="1398"/>
        <v>294.48969181276073</v>
      </c>
      <c r="N4513">
        <f t="shared" si="1389"/>
        <v>294.48969181276073</v>
      </c>
      <c r="O4513">
        <f t="shared" si="1399"/>
        <v>10.122643367699995</v>
      </c>
      <c r="P4513">
        <f t="shared" si="1400"/>
        <v>0.24387780177402141</v>
      </c>
      <c r="Q4513">
        <f t="shared" si="1390"/>
        <v>-0.26452031099699125</v>
      </c>
      <c r="R4513">
        <f t="shared" si="1391"/>
        <v>-6.4510631970526727E-2</v>
      </c>
      <c r="S4513">
        <f t="shared" si="1393"/>
        <v>-0.18493598322277149</v>
      </c>
    </row>
    <row r="4514" spans="1:20" x14ac:dyDescent="0.2">
      <c r="A4514" s="3">
        <v>41461.833333322458</v>
      </c>
      <c r="B4514" s="5">
        <f t="shared" si="1383"/>
        <v>187</v>
      </c>
      <c r="C4514" s="5">
        <v>20</v>
      </c>
      <c r="D4514">
        <f t="shared" si="1384"/>
        <v>104.54794520547945</v>
      </c>
      <c r="E4514">
        <f t="shared" si="1394"/>
        <v>-4.3599571126461782</v>
      </c>
      <c r="F4514">
        <f t="shared" si="1395"/>
        <v>-15.978693112646177</v>
      </c>
      <c r="G4514">
        <f t="shared" si="1385"/>
        <v>19.733688448122564</v>
      </c>
      <c r="H4514">
        <f t="shared" si="1396"/>
        <v>116.00532672183846</v>
      </c>
      <c r="I4514">
        <f t="shared" si="1386"/>
        <v>22.698141011914306</v>
      </c>
      <c r="J4514">
        <f t="shared" si="1387"/>
        <v>-4.6563182981574531</v>
      </c>
      <c r="K4514">
        <f t="shared" si="1397"/>
        <v>94.656318298157458</v>
      </c>
      <c r="L4514">
        <f t="shared" si="1388"/>
        <v>56.293481727375607</v>
      </c>
      <c r="M4514">
        <f t="shared" si="1398"/>
        <v>303.70651827262441</v>
      </c>
      <c r="N4514">
        <f t="shared" si="1389"/>
        <v>303.70651827262441</v>
      </c>
      <c r="O4514">
        <f t="shared" si="1399"/>
        <v>-12.318508490034256</v>
      </c>
      <c r="P4514" t="e">
        <f t="shared" si="1400"/>
        <v>#NUM!</v>
      </c>
      <c r="Q4514">
        <f t="shared" si="1390"/>
        <v>-0.49357180831928732</v>
      </c>
      <c r="R4514" t="e">
        <f t="shared" si="1391"/>
        <v>#NUM!</v>
      </c>
      <c r="S4514" t="e">
        <f t="shared" si="1393"/>
        <v>#NUM!</v>
      </c>
    </row>
    <row r="4515" spans="1:20" x14ac:dyDescent="0.2">
      <c r="A4515" s="3">
        <v>41461.874999989122</v>
      </c>
      <c r="B4515" s="5">
        <f t="shared" si="1383"/>
        <v>187</v>
      </c>
      <c r="C4515" s="5">
        <v>21</v>
      </c>
      <c r="D4515">
        <f t="shared" si="1384"/>
        <v>104.54794520547945</v>
      </c>
      <c r="E4515">
        <f t="shared" si="1394"/>
        <v>-4.3599571126461782</v>
      </c>
      <c r="F4515">
        <f t="shared" si="1395"/>
        <v>-15.978693112646177</v>
      </c>
      <c r="G4515">
        <f t="shared" si="1385"/>
        <v>20.733688448122564</v>
      </c>
      <c r="H4515">
        <f t="shared" si="1396"/>
        <v>131.00532672183846</v>
      </c>
      <c r="I4515">
        <f t="shared" si="1386"/>
        <v>22.698141011914306</v>
      </c>
      <c r="J4515">
        <f t="shared" si="1387"/>
        <v>-13.852524072491041</v>
      </c>
      <c r="K4515">
        <f t="shared" si="1397"/>
        <v>103.85252407249104</v>
      </c>
      <c r="L4515">
        <f t="shared" si="1388"/>
        <v>45.812029684258675</v>
      </c>
      <c r="M4515">
        <f t="shared" si="1398"/>
        <v>314.18797031574132</v>
      </c>
      <c r="N4515">
        <f t="shared" si="1389"/>
        <v>314.18797031574132</v>
      </c>
      <c r="O4515">
        <f t="shared" si="1399"/>
        <v>-4.1766974667791565</v>
      </c>
      <c r="P4515" t="e">
        <f t="shared" si="1400"/>
        <v>#NUM!</v>
      </c>
      <c r="Q4515">
        <f t="shared" si="1390"/>
        <v>-0.68866486854593822</v>
      </c>
      <c r="R4515" t="e">
        <f t="shared" si="1391"/>
        <v>#NUM!</v>
      </c>
      <c r="S4515" t="e">
        <f t="shared" si="1393"/>
        <v>#NUM!</v>
      </c>
    </row>
    <row r="4516" spans="1:20" x14ac:dyDescent="0.2">
      <c r="A4516" s="3">
        <v>41461.916666655787</v>
      </c>
      <c r="B4516" s="5">
        <f t="shared" si="1383"/>
        <v>187</v>
      </c>
      <c r="C4516" s="5">
        <v>22</v>
      </c>
      <c r="D4516">
        <f t="shared" si="1384"/>
        <v>104.54794520547945</v>
      </c>
      <c r="E4516">
        <f t="shared" si="1394"/>
        <v>-4.3599571126461782</v>
      </c>
      <c r="F4516">
        <f t="shared" si="1395"/>
        <v>-15.978693112646177</v>
      </c>
      <c r="G4516">
        <f t="shared" si="1385"/>
        <v>21.733688448122564</v>
      </c>
      <c r="H4516">
        <f t="shared" si="1396"/>
        <v>146.00532672183846</v>
      </c>
      <c r="I4516">
        <f t="shared" si="1386"/>
        <v>22.698141011914306</v>
      </c>
      <c r="J4516">
        <f t="shared" si="1387"/>
        <v>-21.417571625950288</v>
      </c>
      <c r="K4516">
        <f t="shared" si="1397"/>
        <v>111.41757162595029</v>
      </c>
      <c r="L4516">
        <f t="shared" si="1388"/>
        <v>33.647020884575454</v>
      </c>
      <c r="M4516">
        <f t="shared" si="1398"/>
        <v>326.35297911542455</v>
      </c>
      <c r="N4516">
        <f t="shared" si="1389"/>
        <v>326.35297911542455</v>
      </c>
      <c r="O4516">
        <f t="shared" si="1399"/>
        <v>-2.738508284704519</v>
      </c>
      <c r="P4516" t="e">
        <f t="shared" si="1400"/>
        <v>#NUM!</v>
      </c>
      <c r="Q4516">
        <f t="shared" si="1390"/>
        <v>-0.83649089453207204</v>
      </c>
      <c r="R4516" t="e">
        <f t="shared" si="1391"/>
        <v>#NUM!</v>
      </c>
      <c r="S4516" t="e">
        <f t="shared" si="1393"/>
        <v>#NUM!</v>
      </c>
    </row>
    <row r="4517" spans="1:20" x14ac:dyDescent="0.2">
      <c r="A4517" s="3">
        <v>41461.958333322451</v>
      </c>
      <c r="B4517" s="5">
        <f t="shared" si="1383"/>
        <v>187</v>
      </c>
      <c r="C4517" s="5">
        <v>23</v>
      </c>
      <c r="D4517">
        <f t="shared" si="1384"/>
        <v>104.54794520547945</v>
      </c>
      <c r="E4517">
        <f t="shared" si="1394"/>
        <v>-4.3599571126461782</v>
      </c>
      <c r="F4517">
        <f t="shared" si="1395"/>
        <v>-15.978693112646177</v>
      </c>
      <c r="G4517">
        <f t="shared" si="1385"/>
        <v>22.733688448122564</v>
      </c>
      <c r="H4517">
        <f t="shared" si="1396"/>
        <v>161.00532672183846</v>
      </c>
      <c r="I4517">
        <f t="shared" si="1386"/>
        <v>22.698141011914306</v>
      </c>
      <c r="J4517">
        <f t="shared" si="1387"/>
        <v>-26.732511353492733</v>
      </c>
      <c r="K4517">
        <f t="shared" si="1397"/>
        <v>116.73251135349273</v>
      </c>
      <c r="L4517">
        <f t="shared" si="1388"/>
        <v>19.645955446865457</v>
      </c>
      <c r="M4517">
        <f t="shared" si="1398"/>
        <v>340.35404455313454</v>
      </c>
      <c r="N4517">
        <f t="shared" si="1389"/>
        <v>340.35404455313454</v>
      </c>
      <c r="O4517">
        <f t="shared" si="1399"/>
        <v>-2.223082544665357</v>
      </c>
      <c r="P4517" t="e">
        <f t="shared" si="1400"/>
        <v>#NUM!</v>
      </c>
      <c r="Q4517">
        <f t="shared" si="1390"/>
        <v>-0.93014526849408741</v>
      </c>
      <c r="R4517" t="e">
        <f t="shared" si="1391"/>
        <v>#NUM!</v>
      </c>
      <c r="S4517" t="e">
        <f t="shared" si="1393"/>
        <v>#NUM!</v>
      </c>
    </row>
    <row r="4518" spans="1:20" x14ac:dyDescent="0.2">
      <c r="A4518" s="3">
        <v>41461.999999989115</v>
      </c>
      <c r="B4518" s="5">
        <f t="shared" si="1383"/>
        <v>188</v>
      </c>
      <c r="C4518" s="5">
        <v>0</v>
      </c>
      <c r="D4518">
        <f t="shared" si="1384"/>
        <v>105.53424657534246</v>
      </c>
      <c r="E4518">
        <f t="shared" si="1394"/>
        <v>-4.5220999043015162</v>
      </c>
      <c r="F4518">
        <f t="shared" si="1395"/>
        <v>-16.140835904301515</v>
      </c>
      <c r="G4518">
        <f t="shared" si="1385"/>
        <v>-0.26901393173835858</v>
      </c>
      <c r="H4518">
        <f t="shared" si="1396"/>
        <v>-184.03520897607538</v>
      </c>
      <c r="I4518">
        <f t="shared" si="1386"/>
        <v>22.593384363829291</v>
      </c>
      <c r="J4518">
        <f t="shared" si="1387"/>
        <v>-29.288064918249656</v>
      </c>
      <c r="K4518">
        <f t="shared" si="1397"/>
        <v>119.28806491824966</v>
      </c>
      <c r="L4518">
        <f t="shared" si="1388"/>
        <v>4.2719793751558086</v>
      </c>
      <c r="M4518">
        <f t="shared" si="1398"/>
        <v>355.72802062484419</v>
      </c>
      <c r="N4518">
        <f t="shared" si="1389"/>
        <v>4.2719793751558086</v>
      </c>
      <c r="O4518">
        <f t="shared" si="1399"/>
        <v>-2.0441504466343026</v>
      </c>
      <c r="P4518" t="e">
        <f t="shared" si="1400"/>
        <v>#NUM!</v>
      </c>
      <c r="Q4518">
        <f t="shared" si="1390"/>
        <v>-0.9701424756128898</v>
      </c>
      <c r="R4518" t="e">
        <f t="shared" si="1391"/>
        <v>#NUM!</v>
      </c>
      <c r="S4518" t="e">
        <f t="shared" si="1393"/>
        <v>#NUM!</v>
      </c>
      <c r="T4518">
        <f t="shared" ref="T4518" si="1401">SUMIF(S4524:S4538,"&gt;0,01")</f>
        <v>16.095410397516851</v>
      </c>
    </row>
    <row r="4519" spans="1:20" x14ac:dyDescent="0.2">
      <c r="A4519" s="3">
        <v>41462.041666655779</v>
      </c>
      <c r="B4519" s="5">
        <f t="shared" si="1383"/>
        <v>188</v>
      </c>
      <c r="C4519" s="5">
        <v>1</v>
      </c>
      <c r="D4519">
        <f t="shared" si="1384"/>
        <v>105.53424657534246</v>
      </c>
      <c r="E4519">
        <f t="shared" si="1394"/>
        <v>-4.5220999043015162</v>
      </c>
      <c r="F4519">
        <f t="shared" si="1395"/>
        <v>-16.140835904301515</v>
      </c>
      <c r="G4519">
        <f t="shared" si="1385"/>
        <v>0.73098606826164136</v>
      </c>
      <c r="H4519">
        <f t="shared" si="1396"/>
        <v>-169.03520897607538</v>
      </c>
      <c r="I4519">
        <f t="shared" si="1386"/>
        <v>22.593384363829291</v>
      </c>
      <c r="J4519">
        <f t="shared" si="1387"/>
        <v>-28.536770551714888</v>
      </c>
      <c r="K4519">
        <f t="shared" si="1397"/>
        <v>118.53677055171488</v>
      </c>
      <c r="L4519">
        <f t="shared" si="1388"/>
        <v>11.530713877489774</v>
      </c>
      <c r="M4519">
        <f t="shared" si="1398"/>
        <v>348.4692861225102</v>
      </c>
      <c r="N4519">
        <f t="shared" si="1389"/>
        <v>11.530713877489774</v>
      </c>
      <c r="O4519">
        <f t="shared" si="1399"/>
        <v>-2.0932647496505816</v>
      </c>
      <c r="P4519" t="e">
        <f t="shared" si="1400"/>
        <v>#NUM!</v>
      </c>
      <c r="Q4519">
        <f t="shared" si="1390"/>
        <v>-0.95830133444826715</v>
      </c>
      <c r="R4519" t="e">
        <f t="shared" si="1391"/>
        <v>#NUM!</v>
      </c>
      <c r="S4519" t="e">
        <f t="shared" si="1393"/>
        <v>#NUM!</v>
      </c>
    </row>
    <row r="4520" spans="1:20" x14ac:dyDescent="0.2">
      <c r="A4520" s="3">
        <v>41462.083333322444</v>
      </c>
      <c r="B4520" s="5">
        <f t="shared" si="1383"/>
        <v>188</v>
      </c>
      <c r="C4520" s="5">
        <v>2</v>
      </c>
      <c r="D4520">
        <f t="shared" si="1384"/>
        <v>105.53424657534246</v>
      </c>
      <c r="E4520">
        <f t="shared" si="1394"/>
        <v>-4.5220999043015162</v>
      </c>
      <c r="F4520">
        <f t="shared" si="1395"/>
        <v>-16.140835904301515</v>
      </c>
      <c r="G4520">
        <f t="shared" si="1385"/>
        <v>1.7309860682616414</v>
      </c>
      <c r="H4520">
        <f t="shared" si="1396"/>
        <v>-154.03520897607538</v>
      </c>
      <c r="I4520">
        <f t="shared" si="1386"/>
        <v>22.593384363829291</v>
      </c>
      <c r="J4520">
        <f t="shared" si="1387"/>
        <v>-24.681227175185217</v>
      </c>
      <c r="K4520">
        <f t="shared" si="1397"/>
        <v>114.68122717518521</v>
      </c>
      <c r="L4520">
        <f t="shared" si="1388"/>
        <v>26.414264279505829</v>
      </c>
      <c r="M4520">
        <f t="shared" si="1398"/>
        <v>333.5857357204942</v>
      </c>
      <c r="N4520">
        <f t="shared" si="1389"/>
        <v>26.414264279505829</v>
      </c>
      <c r="O4520">
        <f t="shared" si="1399"/>
        <v>-2.3948116070292227</v>
      </c>
      <c r="P4520" t="e">
        <f t="shared" si="1400"/>
        <v>#NUM!</v>
      </c>
      <c r="Q4520">
        <f t="shared" si="1390"/>
        <v>-0.89388201055033489</v>
      </c>
      <c r="R4520" t="e">
        <f t="shared" si="1391"/>
        <v>#NUM!</v>
      </c>
      <c r="S4520" t="e">
        <f t="shared" si="1393"/>
        <v>#NUM!</v>
      </c>
    </row>
    <row r="4521" spans="1:20" x14ac:dyDescent="0.2">
      <c r="A4521" s="3">
        <v>41462.124999989108</v>
      </c>
      <c r="B4521" s="5">
        <f t="shared" si="1383"/>
        <v>188</v>
      </c>
      <c r="C4521" s="5">
        <v>3</v>
      </c>
      <c r="D4521">
        <f t="shared" si="1384"/>
        <v>105.53424657534246</v>
      </c>
      <c r="E4521">
        <f t="shared" si="1394"/>
        <v>-4.5220999043015162</v>
      </c>
      <c r="F4521">
        <f t="shared" si="1395"/>
        <v>-16.140835904301515</v>
      </c>
      <c r="G4521">
        <f t="shared" si="1385"/>
        <v>2.7309860682616414</v>
      </c>
      <c r="H4521">
        <f t="shared" si="1396"/>
        <v>-139.03520897607538</v>
      </c>
      <c r="I4521">
        <f t="shared" si="1386"/>
        <v>22.593384363829291</v>
      </c>
      <c r="J4521">
        <f t="shared" si="1387"/>
        <v>-18.230483716916623</v>
      </c>
      <c r="K4521">
        <f t="shared" si="1397"/>
        <v>108.23048371691662</v>
      </c>
      <c r="L4521">
        <f t="shared" si="1388"/>
        <v>39.588432797098505</v>
      </c>
      <c r="M4521">
        <f t="shared" si="1398"/>
        <v>320.41156720290149</v>
      </c>
      <c r="N4521">
        <f t="shared" si="1389"/>
        <v>39.588432797098505</v>
      </c>
      <c r="O4521">
        <f t="shared" si="1399"/>
        <v>-3.1965191330531613</v>
      </c>
      <c r="P4521" t="e">
        <f t="shared" si="1400"/>
        <v>#NUM!</v>
      </c>
      <c r="Q4521">
        <f t="shared" si="1390"/>
        <v>-0.77458700716120399</v>
      </c>
      <c r="R4521" t="e">
        <f t="shared" si="1391"/>
        <v>#NUM!</v>
      </c>
      <c r="S4521" t="e">
        <f t="shared" si="1393"/>
        <v>#NUM!</v>
      </c>
    </row>
    <row r="4522" spans="1:20" x14ac:dyDescent="0.2">
      <c r="A4522" s="3">
        <v>41462.166666655772</v>
      </c>
      <c r="B4522" s="5">
        <f t="shared" si="1383"/>
        <v>188</v>
      </c>
      <c r="C4522" s="5">
        <v>4</v>
      </c>
      <c r="D4522">
        <f t="shared" si="1384"/>
        <v>105.53424657534246</v>
      </c>
      <c r="E4522">
        <f t="shared" si="1394"/>
        <v>-4.5220999043015162</v>
      </c>
      <c r="F4522">
        <f t="shared" si="1395"/>
        <v>-16.140835904301515</v>
      </c>
      <c r="G4522">
        <f t="shared" si="1385"/>
        <v>3.7309860682616414</v>
      </c>
      <c r="H4522">
        <f t="shared" si="1396"/>
        <v>-124.03520897607538</v>
      </c>
      <c r="I4522">
        <f t="shared" si="1386"/>
        <v>22.593384363829291</v>
      </c>
      <c r="J4522">
        <f t="shared" si="1387"/>
        <v>-9.8269233737409554</v>
      </c>
      <c r="K4522">
        <f t="shared" si="1397"/>
        <v>99.826923373740954</v>
      </c>
      <c r="L4522">
        <f t="shared" si="1388"/>
        <v>50.940145969450555</v>
      </c>
      <c r="M4522">
        <f t="shared" si="1398"/>
        <v>309.05985403054945</v>
      </c>
      <c r="N4522">
        <f t="shared" si="1389"/>
        <v>50.940145969450555</v>
      </c>
      <c r="O4522">
        <f t="shared" si="1399"/>
        <v>-5.8591738761627976</v>
      </c>
      <c r="P4522" t="e">
        <f t="shared" si="1400"/>
        <v>#NUM!</v>
      </c>
      <c r="Q4522">
        <f t="shared" si="1390"/>
        <v>-0.60333524081863921</v>
      </c>
      <c r="R4522" t="e">
        <f t="shared" si="1391"/>
        <v>#NUM!</v>
      </c>
      <c r="S4522" t="e">
        <f t="shared" si="1393"/>
        <v>#NUM!</v>
      </c>
    </row>
    <row r="4523" spans="1:20" x14ac:dyDescent="0.2">
      <c r="A4523" s="3">
        <v>41462.208333322436</v>
      </c>
      <c r="B4523" s="5">
        <f t="shared" si="1383"/>
        <v>188</v>
      </c>
      <c r="C4523" s="5">
        <v>5</v>
      </c>
      <c r="D4523">
        <f t="shared" si="1384"/>
        <v>105.53424657534246</v>
      </c>
      <c r="E4523">
        <f t="shared" si="1394"/>
        <v>-4.5220999043015162</v>
      </c>
      <c r="F4523">
        <f t="shared" si="1395"/>
        <v>-16.140835904301515</v>
      </c>
      <c r="G4523">
        <f t="shared" si="1385"/>
        <v>4.7309860682616414</v>
      </c>
      <c r="H4523">
        <f t="shared" si="1396"/>
        <v>-109.03520897607538</v>
      </c>
      <c r="I4523">
        <f t="shared" si="1386"/>
        <v>22.593384363829291</v>
      </c>
      <c r="J4523">
        <f t="shared" si="1387"/>
        <v>-4.3233050650331006E-2</v>
      </c>
      <c r="K4523">
        <f t="shared" si="1397"/>
        <v>90.043233050650329</v>
      </c>
      <c r="L4523">
        <f t="shared" si="1388"/>
        <v>60.782112937648094</v>
      </c>
      <c r="M4523">
        <f t="shared" si="1398"/>
        <v>299.21788706235191</v>
      </c>
      <c r="N4523">
        <f t="shared" si="1389"/>
        <v>60.782112937648094</v>
      </c>
      <c r="O4523">
        <f t="shared" si="1399"/>
        <v>-1325.27739977179</v>
      </c>
      <c r="P4523" t="e">
        <f t="shared" si="1400"/>
        <v>#NUM!</v>
      </c>
      <c r="Q4523">
        <f t="shared" si="1390"/>
        <v>-0.39031699985029894</v>
      </c>
      <c r="R4523" t="e">
        <f t="shared" si="1391"/>
        <v>#NUM!</v>
      </c>
      <c r="S4523" t="e">
        <f t="shared" si="1393"/>
        <v>#NUM!</v>
      </c>
    </row>
    <row r="4524" spans="1:20" x14ac:dyDescent="0.2">
      <c r="A4524" s="3">
        <v>41462.249999989101</v>
      </c>
      <c r="B4524" s="5">
        <f t="shared" si="1383"/>
        <v>188</v>
      </c>
      <c r="C4524" s="5">
        <v>6</v>
      </c>
      <c r="D4524">
        <f t="shared" si="1384"/>
        <v>105.53424657534246</v>
      </c>
      <c r="E4524">
        <f t="shared" si="1394"/>
        <v>-4.5220999043015162</v>
      </c>
      <c r="F4524">
        <f t="shared" si="1395"/>
        <v>-16.140835904301515</v>
      </c>
      <c r="G4524">
        <f t="shared" si="1385"/>
        <v>5.7309860682616414</v>
      </c>
      <c r="H4524">
        <f t="shared" si="1396"/>
        <v>-94.035208976075381</v>
      </c>
      <c r="I4524">
        <f t="shared" si="1386"/>
        <v>22.593384363829291</v>
      </c>
      <c r="J4524">
        <f t="shared" si="1387"/>
        <v>10.680604245420755</v>
      </c>
      <c r="K4524">
        <f t="shared" si="1397"/>
        <v>79.319395754579247</v>
      </c>
      <c r="L4524">
        <f t="shared" si="1388"/>
        <v>69.586906295139343</v>
      </c>
      <c r="M4524">
        <f t="shared" si="1398"/>
        <v>290.41309370486067</v>
      </c>
      <c r="N4524">
        <f t="shared" si="1389"/>
        <v>69.586906295139343</v>
      </c>
      <c r="O4524">
        <f t="shared" si="1399"/>
        <v>5.3956648919294725</v>
      </c>
      <c r="P4524">
        <f t="shared" si="1400"/>
        <v>0.44216125771032749</v>
      </c>
      <c r="Q4524">
        <f t="shared" si="1390"/>
        <v>-0.1509366465009068</v>
      </c>
      <c r="R4524">
        <f t="shared" si="1391"/>
        <v>-6.6738337451420049E-2</v>
      </c>
      <c r="S4524">
        <f t="shared" si="1393"/>
        <v>-0.19132226236553337</v>
      </c>
    </row>
    <row r="4525" spans="1:20" x14ac:dyDescent="0.2">
      <c r="A4525" s="3">
        <v>41462.291666655765</v>
      </c>
      <c r="B4525" s="5">
        <f t="shared" si="1383"/>
        <v>188</v>
      </c>
      <c r="C4525" s="5">
        <v>7</v>
      </c>
      <c r="D4525">
        <f t="shared" si="1384"/>
        <v>105.53424657534246</v>
      </c>
      <c r="E4525">
        <f t="shared" si="1394"/>
        <v>-4.5220999043015162</v>
      </c>
      <c r="F4525">
        <f t="shared" si="1395"/>
        <v>-16.140835904301515</v>
      </c>
      <c r="G4525">
        <f t="shared" si="1385"/>
        <v>6.7309860682616414</v>
      </c>
      <c r="H4525">
        <f t="shared" si="1396"/>
        <v>-79.035208976075381</v>
      </c>
      <c r="I4525">
        <f t="shared" si="1386"/>
        <v>22.593384363829291</v>
      </c>
      <c r="J4525">
        <f t="shared" si="1387"/>
        <v>22.018839325925878</v>
      </c>
      <c r="K4525">
        <f t="shared" si="1397"/>
        <v>67.981160674074118</v>
      </c>
      <c r="L4525">
        <f t="shared" si="1388"/>
        <v>77.88100844547219</v>
      </c>
      <c r="M4525">
        <f t="shared" si="1398"/>
        <v>282.11899155452784</v>
      </c>
      <c r="N4525">
        <f t="shared" si="1389"/>
        <v>77.88100844547219</v>
      </c>
      <c r="O4525">
        <f t="shared" si="1399"/>
        <v>2.6672965834234859</v>
      </c>
      <c r="P4525">
        <f t="shared" si="1400"/>
        <v>0.67615068552770119</v>
      </c>
      <c r="Q4525">
        <f t="shared" si="1390"/>
        <v>9.6821453839705529E-2</v>
      </c>
      <c r="R4525">
        <f t="shared" si="1391"/>
        <v>6.5465892387505567E-2</v>
      </c>
      <c r="S4525">
        <f t="shared" si="1393"/>
        <v>0.18767447793366643</v>
      </c>
    </row>
    <row r="4526" spans="1:20" x14ac:dyDescent="0.2">
      <c r="A4526" s="3">
        <v>41462.333333322429</v>
      </c>
      <c r="B4526" s="5">
        <f t="shared" si="1383"/>
        <v>188</v>
      </c>
      <c r="C4526" s="5">
        <v>8</v>
      </c>
      <c r="D4526">
        <f t="shared" si="1384"/>
        <v>105.53424657534246</v>
      </c>
      <c r="E4526">
        <f t="shared" si="1394"/>
        <v>-4.5220999043015162</v>
      </c>
      <c r="F4526">
        <f t="shared" si="1395"/>
        <v>-16.140835904301515</v>
      </c>
      <c r="G4526">
        <f t="shared" si="1385"/>
        <v>7.7309860682616414</v>
      </c>
      <c r="H4526">
        <f t="shared" si="1396"/>
        <v>-64.035208976075381</v>
      </c>
      <c r="I4526">
        <f t="shared" si="1386"/>
        <v>22.593384363829291</v>
      </c>
      <c r="J4526">
        <f t="shared" si="1387"/>
        <v>33.714741028283278</v>
      </c>
      <c r="K4526">
        <f t="shared" si="1397"/>
        <v>56.285258971716722</v>
      </c>
      <c r="L4526">
        <f t="shared" si="1388"/>
        <v>86.285878260486143</v>
      </c>
      <c r="M4526">
        <f t="shared" si="1398"/>
        <v>273.71412173951387</v>
      </c>
      <c r="N4526">
        <f t="shared" si="1389"/>
        <v>86.285878260486143</v>
      </c>
      <c r="O4526">
        <f t="shared" si="1399"/>
        <v>1.8016120521084573</v>
      </c>
      <c r="P4526">
        <f t="shared" si="1400"/>
        <v>0.79508404892054751</v>
      </c>
      <c r="Q4526">
        <f t="shared" si="1390"/>
        <v>0.33436903120137973</v>
      </c>
      <c r="R4526">
        <f t="shared" si="1391"/>
        <v>0.26585148316123386</v>
      </c>
      <c r="S4526">
        <f t="shared" si="1393"/>
        <v>0.76213027105543374</v>
      </c>
    </row>
    <row r="4527" spans="1:20" x14ac:dyDescent="0.2">
      <c r="A4527" s="3">
        <v>41462.374999989093</v>
      </c>
      <c r="B4527" s="5">
        <f t="shared" si="1383"/>
        <v>188</v>
      </c>
      <c r="C4527" s="5">
        <v>9</v>
      </c>
      <c r="D4527">
        <f t="shared" si="1384"/>
        <v>105.53424657534246</v>
      </c>
      <c r="E4527">
        <f t="shared" si="1394"/>
        <v>-4.5220999043015162</v>
      </c>
      <c r="F4527">
        <f t="shared" si="1395"/>
        <v>-16.140835904301515</v>
      </c>
      <c r="G4527">
        <f t="shared" si="1385"/>
        <v>8.7309860682616414</v>
      </c>
      <c r="H4527">
        <f t="shared" si="1396"/>
        <v>-49.035208976075381</v>
      </c>
      <c r="I4527">
        <f t="shared" si="1386"/>
        <v>22.593384363829291</v>
      </c>
      <c r="J4527">
        <f t="shared" si="1387"/>
        <v>45.520263732428027</v>
      </c>
      <c r="K4527">
        <f t="shared" si="1397"/>
        <v>44.479736267571973</v>
      </c>
      <c r="L4527">
        <f t="shared" si="1388"/>
        <v>95.725838290927811</v>
      </c>
      <c r="M4527">
        <f t="shared" si="1398"/>
        <v>264.27416170907219</v>
      </c>
      <c r="N4527">
        <f t="shared" si="1389"/>
        <v>95.725838290927811</v>
      </c>
      <c r="O4527">
        <f t="shared" si="1399"/>
        <v>1.4015450463832695</v>
      </c>
      <c r="P4527">
        <f t="shared" si="1400"/>
        <v>0.86408645660595895</v>
      </c>
      <c r="Q4527">
        <f t="shared" si="1390"/>
        <v>0.54388282932562193</v>
      </c>
      <c r="R4527">
        <f t="shared" si="1391"/>
        <v>0.4699617868008002</v>
      </c>
      <c r="S4527">
        <f t="shared" si="1393"/>
        <v>1.3472638922347679</v>
      </c>
    </row>
    <row r="4528" spans="1:20" x14ac:dyDescent="0.2">
      <c r="A4528" s="3">
        <v>41462.416666655758</v>
      </c>
      <c r="B4528" s="5">
        <f t="shared" si="1383"/>
        <v>188</v>
      </c>
      <c r="C4528" s="5">
        <v>10</v>
      </c>
      <c r="D4528">
        <f t="shared" si="1384"/>
        <v>105.53424657534246</v>
      </c>
      <c r="E4528">
        <f t="shared" si="1394"/>
        <v>-4.5220999043015162</v>
      </c>
      <c r="F4528">
        <f t="shared" si="1395"/>
        <v>-16.140835904301515</v>
      </c>
      <c r="G4528">
        <f t="shared" si="1385"/>
        <v>9.7309860682616414</v>
      </c>
      <c r="H4528">
        <f t="shared" si="1396"/>
        <v>-34.035208976075381</v>
      </c>
      <c r="I4528">
        <f t="shared" si="1386"/>
        <v>22.593384363829291</v>
      </c>
      <c r="J4528">
        <f t="shared" si="1387"/>
        <v>57.080351848770462</v>
      </c>
      <c r="K4528">
        <f t="shared" si="1397"/>
        <v>32.919648151229538</v>
      </c>
      <c r="L4528">
        <f t="shared" si="1388"/>
        <v>108.03944344923926</v>
      </c>
      <c r="M4528">
        <f t="shared" si="1398"/>
        <v>251.96055655076074</v>
      </c>
      <c r="N4528">
        <f t="shared" si="1389"/>
        <v>108.03944344923926</v>
      </c>
      <c r="O4528">
        <f t="shared" si="1399"/>
        <v>1.1912795282536437</v>
      </c>
      <c r="P4528">
        <f t="shared" si="1400"/>
        <v>0.90547953263985248</v>
      </c>
      <c r="Q4528">
        <f t="shared" si="1390"/>
        <v>0.7090654410908459</v>
      </c>
      <c r="R4528">
        <f t="shared" si="1391"/>
        <v>0.64204424421001005</v>
      </c>
      <c r="S4528">
        <f t="shared" si="1393"/>
        <v>1.8405816211775352</v>
      </c>
    </row>
    <row r="4529" spans="1:20" x14ac:dyDescent="0.2">
      <c r="A4529" s="3">
        <v>41462.458333322422</v>
      </c>
      <c r="B4529" s="5">
        <f t="shared" si="1383"/>
        <v>188</v>
      </c>
      <c r="C4529" s="5">
        <v>11</v>
      </c>
      <c r="D4529">
        <f t="shared" si="1384"/>
        <v>105.53424657534246</v>
      </c>
      <c r="E4529">
        <f t="shared" si="1394"/>
        <v>-4.5220999043015162</v>
      </c>
      <c r="F4529">
        <f t="shared" si="1395"/>
        <v>-16.140835904301515</v>
      </c>
      <c r="G4529">
        <f t="shared" si="1385"/>
        <v>10.730986068261641</v>
      </c>
      <c r="H4529">
        <f t="shared" si="1396"/>
        <v>-19.035208976075381</v>
      </c>
      <c r="I4529">
        <f t="shared" si="1386"/>
        <v>22.593384363829291</v>
      </c>
      <c r="J4529">
        <f t="shared" si="1387"/>
        <v>67.560324491132391</v>
      </c>
      <c r="K4529">
        <f t="shared" si="1397"/>
        <v>22.439675508867609</v>
      </c>
      <c r="L4529">
        <f t="shared" si="1388"/>
        <v>127.92027868987751</v>
      </c>
      <c r="M4529">
        <f t="shared" si="1398"/>
        <v>232.07972131012249</v>
      </c>
      <c r="N4529">
        <f t="shared" si="1389"/>
        <v>127.92027868987751</v>
      </c>
      <c r="O4529">
        <f t="shared" si="1399"/>
        <v>1.0819209642472358</v>
      </c>
      <c r="P4529">
        <f t="shared" si="1400"/>
        <v>0.92875629810584781</v>
      </c>
      <c r="Q4529">
        <f t="shared" si="1390"/>
        <v>0.81474248272495942</v>
      </c>
      <c r="R4529">
        <f t="shared" si="1391"/>
        <v>0.75669721216520092</v>
      </c>
      <c r="S4529">
        <f t="shared" si="1393"/>
        <v>2.1692632463690149</v>
      </c>
    </row>
    <row r="4530" spans="1:20" x14ac:dyDescent="0.2">
      <c r="A4530" s="3">
        <v>41462.499999989086</v>
      </c>
      <c r="B4530" s="5">
        <f t="shared" si="1383"/>
        <v>188</v>
      </c>
      <c r="C4530" s="5">
        <v>12</v>
      </c>
      <c r="D4530">
        <f t="shared" si="1384"/>
        <v>105.53424657534246</v>
      </c>
      <c r="E4530">
        <f t="shared" si="1394"/>
        <v>-4.5220999043015162</v>
      </c>
      <c r="F4530">
        <f t="shared" si="1395"/>
        <v>-16.140835904301515</v>
      </c>
      <c r="G4530">
        <f t="shared" si="1385"/>
        <v>11.730986068261641</v>
      </c>
      <c r="H4530">
        <f t="shared" si="1396"/>
        <v>-4.0352089760753795</v>
      </c>
      <c r="I4530">
        <f t="shared" si="1386"/>
        <v>22.593384363829291</v>
      </c>
      <c r="J4530">
        <f t="shared" si="1387"/>
        <v>74.209089032033546</v>
      </c>
      <c r="K4530">
        <f t="shared" si="1397"/>
        <v>15.790910967966454</v>
      </c>
      <c r="L4530">
        <f t="shared" si="1388"/>
        <v>166.18755431898998</v>
      </c>
      <c r="M4530">
        <f t="shared" si="1398"/>
        <v>193.81244568101002</v>
      </c>
      <c r="N4530">
        <f t="shared" si="1389"/>
        <v>166.18755431898998</v>
      </c>
      <c r="O4530">
        <f t="shared" si="1399"/>
        <v>1.039218901075512</v>
      </c>
      <c r="P4530">
        <f t="shared" si="1400"/>
        <v>0.93821527094164459</v>
      </c>
      <c r="Q4530">
        <f t="shared" si="1390"/>
        <v>0.8508240611938509</v>
      </c>
      <c r="R4530">
        <f t="shared" si="1391"/>
        <v>0.79825612709665916</v>
      </c>
      <c r="S4530">
        <f t="shared" si="1393"/>
        <v>2.2884023488666023</v>
      </c>
    </row>
    <row r="4531" spans="1:20" x14ac:dyDescent="0.2">
      <c r="A4531" s="3">
        <v>41462.54166665575</v>
      </c>
      <c r="B4531" s="5">
        <f t="shared" si="1383"/>
        <v>188</v>
      </c>
      <c r="C4531" s="5">
        <v>13</v>
      </c>
      <c r="D4531">
        <f t="shared" si="1384"/>
        <v>105.53424657534246</v>
      </c>
      <c r="E4531">
        <f t="shared" si="1394"/>
        <v>-4.5220999043015162</v>
      </c>
      <c r="F4531">
        <f t="shared" si="1395"/>
        <v>-16.140835904301515</v>
      </c>
      <c r="G4531">
        <f t="shared" si="1385"/>
        <v>12.730986068261641</v>
      </c>
      <c r="H4531">
        <f t="shared" si="1396"/>
        <v>10.96479102392462</v>
      </c>
      <c r="I4531">
        <f t="shared" si="1386"/>
        <v>22.593384363829291</v>
      </c>
      <c r="J4531">
        <f t="shared" si="1387"/>
        <v>71.949364397418179</v>
      </c>
      <c r="K4531">
        <f t="shared" si="1397"/>
        <v>18.050635602581821</v>
      </c>
      <c r="L4531">
        <f t="shared" si="1388"/>
        <v>145.47684896473362</v>
      </c>
      <c r="M4531">
        <f t="shared" si="1398"/>
        <v>214.52315103526638</v>
      </c>
      <c r="N4531">
        <f t="shared" si="1389"/>
        <v>214.52315103526638</v>
      </c>
      <c r="O4531">
        <f t="shared" si="1399"/>
        <v>1.0517646495420339</v>
      </c>
      <c r="P4531">
        <f t="shared" si="1400"/>
        <v>0.93541350424204828</v>
      </c>
      <c r="Q4531">
        <f t="shared" si="1390"/>
        <v>0.84226630977667183</v>
      </c>
      <c r="R4531">
        <f t="shared" si="1391"/>
        <v>0.78786728033321518</v>
      </c>
      <c r="S4531">
        <f t="shared" si="1393"/>
        <v>2.258620101629806</v>
      </c>
    </row>
    <row r="4532" spans="1:20" x14ac:dyDescent="0.2">
      <c r="A4532" s="3">
        <v>41462.583333322415</v>
      </c>
      <c r="B4532" s="5">
        <f t="shared" si="1383"/>
        <v>188</v>
      </c>
      <c r="C4532" s="5">
        <v>14</v>
      </c>
      <c r="D4532">
        <f t="shared" si="1384"/>
        <v>105.53424657534246</v>
      </c>
      <c r="E4532">
        <f t="shared" si="1394"/>
        <v>-4.5220999043015162</v>
      </c>
      <c r="F4532">
        <f t="shared" si="1395"/>
        <v>-16.140835904301515</v>
      </c>
      <c r="G4532">
        <f t="shared" si="1385"/>
        <v>13.730986068261641</v>
      </c>
      <c r="H4532">
        <f t="shared" si="1396"/>
        <v>25.964791023924619</v>
      </c>
      <c r="I4532">
        <f t="shared" si="1386"/>
        <v>22.593384363829291</v>
      </c>
      <c r="J4532">
        <f t="shared" si="1387"/>
        <v>62.952490667087005</v>
      </c>
      <c r="K4532">
        <f t="shared" si="1397"/>
        <v>27.047509332912995</v>
      </c>
      <c r="L4532">
        <f t="shared" si="1388"/>
        <v>117.26206629359575</v>
      </c>
      <c r="M4532">
        <f t="shared" si="1398"/>
        <v>242.73793370640425</v>
      </c>
      <c r="N4532">
        <f t="shared" si="1389"/>
        <v>242.73793370640425</v>
      </c>
      <c r="O4532">
        <f t="shared" si="1399"/>
        <v>1.1228010020508359</v>
      </c>
      <c r="P4532">
        <f t="shared" si="1400"/>
        <v>0.91990067915054796</v>
      </c>
      <c r="Q4532">
        <f t="shared" si="1390"/>
        <v>0.77428002455818956</v>
      </c>
      <c r="R4532">
        <f t="shared" si="1391"/>
        <v>0.71226072044378153</v>
      </c>
      <c r="S4532">
        <f t="shared" si="1393"/>
        <v>2.0418748448536523</v>
      </c>
    </row>
    <row r="4533" spans="1:20" x14ac:dyDescent="0.2">
      <c r="A4533" s="3">
        <v>41462.624999989079</v>
      </c>
      <c r="B4533" s="5">
        <f t="shared" si="1383"/>
        <v>188</v>
      </c>
      <c r="C4533" s="5">
        <v>15</v>
      </c>
      <c r="D4533">
        <f t="shared" si="1384"/>
        <v>105.53424657534246</v>
      </c>
      <c r="E4533">
        <f t="shared" si="1394"/>
        <v>-4.5220999043015162</v>
      </c>
      <c r="F4533">
        <f t="shared" si="1395"/>
        <v>-16.140835904301515</v>
      </c>
      <c r="G4533">
        <f t="shared" si="1385"/>
        <v>14.730986068261641</v>
      </c>
      <c r="H4533">
        <f t="shared" si="1396"/>
        <v>40.964791023924619</v>
      </c>
      <c r="I4533">
        <f t="shared" si="1386"/>
        <v>22.593384363829291</v>
      </c>
      <c r="J4533">
        <f t="shared" si="1387"/>
        <v>51.80405791268047</v>
      </c>
      <c r="K4533">
        <f t="shared" si="1397"/>
        <v>38.19594208731953</v>
      </c>
      <c r="L4533">
        <f t="shared" si="1388"/>
        <v>101.8018679148651</v>
      </c>
      <c r="M4533">
        <f t="shared" si="1398"/>
        <v>258.19813208513489</v>
      </c>
      <c r="N4533">
        <f t="shared" si="1389"/>
        <v>258.19813208513489</v>
      </c>
      <c r="O4533">
        <f t="shared" si="1399"/>
        <v>1.2724254013100746</v>
      </c>
      <c r="P4533">
        <f t="shared" si="1400"/>
        <v>0.88901526971063871</v>
      </c>
      <c r="Q4533">
        <f t="shared" si="1390"/>
        <v>0.63924124865370713</v>
      </c>
      <c r="R4533">
        <f t="shared" si="1391"/>
        <v>0.56829523108204094</v>
      </c>
      <c r="S4533">
        <f t="shared" si="1393"/>
        <v>1.6291614902949034</v>
      </c>
    </row>
    <row r="4534" spans="1:20" x14ac:dyDescent="0.2">
      <c r="A4534" s="3">
        <v>41462.666666655743</v>
      </c>
      <c r="B4534" s="5">
        <f t="shared" si="1383"/>
        <v>188</v>
      </c>
      <c r="C4534" s="5">
        <v>16</v>
      </c>
      <c r="D4534">
        <f t="shared" si="1384"/>
        <v>105.53424657534246</v>
      </c>
      <c r="E4534">
        <f t="shared" si="1394"/>
        <v>-4.5220999043015162</v>
      </c>
      <c r="F4534">
        <f t="shared" si="1395"/>
        <v>-16.140835904301515</v>
      </c>
      <c r="G4534">
        <f t="shared" si="1385"/>
        <v>15.730986068261641</v>
      </c>
      <c r="H4534">
        <f t="shared" si="1396"/>
        <v>55.964791023924619</v>
      </c>
      <c r="I4534">
        <f t="shared" si="1386"/>
        <v>22.593384363829291</v>
      </c>
      <c r="J4534">
        <f t="shared" si="1387"/>
        <v>40.070740194356013</v>
      </c>
      <c r="K4534">
        <f t="shared" si="1397"/>
        <v>49.929259805643987</v>
      </c>
      <c r="L4534">
        <f t="shared" si="1388"/>
        <v>91.15286538000791</v>
      </c>
      <c r="M4534">
        <f t="shared" si="1398"/>
        <v>268.84713461999206</v>
      </c>
      <c r="N4534">
        <f t="shared" si="1389"/>
        <v>268.84713461999206</v>
      </c>
      <c r="O4534">
        <f t="shared" si="1399"/>
        <v>1.5534392843806888</v>
      </c>
      <c r="P4534">
        <f t="shared" si="1400"/>
        <v>0.83653917745206596</v>
      </c>
      <c r="Q4534">
        <f t="shared" si="1390"/>
        <v>0.45165427794371688</v>
      </c>
      <c r="R4534">
        <f t="shared" si="1391"/>
        <v>0.3778264981637437</v>
      </c>
      <c r="S4534">
        <f t="shared" si="1393"/>
        <v>1.0831348692639089</v>
      </c>
    </row>
    <row r="4535" spans="1:20" x14ac:dyDescent="0.2">
      <c r="A4535" s="3">
        <v>41462.708333322407</v>
      </c>
      <c r="B4535" s="5">
        <f t="shared" si="1383"/>
        <v>188</v>
      </c>
      <c r="C4535" s="5">
        <v>17</v>
      </c>
      <c r="D4535">
        <f t="shared" si="1384"/>
        <v>105.53424657534246</v>
      </c>
      <c r="E4535">
        <f t="shared" si="1394"/>
        <v>-4.5220999043015162</v>
      </c>
      <c r="F4535">
        <f t="shared" si="1395"/>
        <v>-16.140835904301515</v>
      </c>
      <c r="G4535">
        <f t="shared" si="1385"/>
        <v>16.730986068261643</v>
      </c>
      <c r="H4535">
        <f t="shared" si="1396"/>
        <v>70.964791023924647</v>
      </c>
      <c r="I4535">
        <f t="shared" si="1386"/>
        <v>22.593384363829291</v>
      </c>
      <c r="J4535">
        <f t="shared" si="1387"/>
        <v>28.28221953503332</v>
      </c>
      <c r="K4535">
        <f t="shared" si="1397"/>
        <v>61.71778046496668</v>
      </c>
      <c r="L4535">
        <f t="shared" si="1388"/>
        <v>82.341612011741688</v>
      </c>
      <c r="M4535">
        <f t="shared" si="1398"/>
        <v>277.65838798825831</v>
      </c>
      <c r="N4535">
        <f t="shared" si="1389"/>
        <v>277.65838798825831</v>
      </c>
      <c r="O4535">
        <f t="shared" si="1399"/>
        <v>2.1105285946080508</v>
      </c>
      <c r="P4535">
        <f t="shared" si="1400"/>
        <v>0.74862041531481083</v>
      </c>
      <c r="Q4535">
        <f t="shared" si="1390"/>
        <v>0.22706359150313984</v>
      </c>
      <c r="R4535">
        <f t="shared" si="1391"/>
        <v>0.16998444017395309</v>
      </c>
      <c r="S4535">
        <f t="shared" si="1393"/>
        <v>0.48730323383756052</v>
      </c>
    </row>
    <row r="4536" spans="1:20" x14ac:dyDescent="0.2">
      <c r="A4536" s="3">
        <v>41462.749999989072</v>
      </c>
      <c r="B4536" s="5">
        <f t="shared" si="1383"/>
        <v>188</v>
      </c>
      <c r="C4536" s="5">
        <v>18</v>
      </c>
      <c r="D4536">
        <f t="shared" si="1384"/>
        <v>105.53424657534246</v>
      </c>
      <c r="E4536">
        <f t="shared" si="1394"/>
        <v>-4.5220999043015162</v>
      </c>
      <c r="F4536">
        <f t="shared" si="1395"/>
        <v>-16.140835904301515</v>
      </c>
      <c r="G4536">
        <f t="shared" si="1385"/>
        <v>17.730986068261643</v>
      </c>
      <c r="H4536">
        <f t="shared" si="1396"/>
        <v>85.964791023924647</v>
      </c>
      <c r="I4536">
        <f t="shared" si="1386"/>
        <v>22.593384363829291</v>
      </c>
      <c r="J4536">
        <f t="shared" si="1387"/>
        <v>16.721888949275918</v>
      </c>
      <c r="K4536">
        <f t="shared" si="1397"/>
        <v>73.278111050724078</v>
      </c>
      <c r="L4536">
        <f t="shared" si="1388"/>
        <v>74.076872979308732</v>
      </c>
      <c r="M4536">
        <f t="shared" si="1398"/>
        <v>285.92312702069125</v>
      </c>
      <c r="N4536">
        <f t="shared" si="1389"/>
        <v>285.92312702069125</v>
      </c>
      <c r="O4536">
        <f t="shared" si="1399"/>
        <v>3.475523730166898</v>
      </c>
      <c r="P4536">
        <f t="shared" si="1400"/>
        <v>0.58996764377659583</v>
      </c>
      <c r="Q4536">
        <f t="shared" si="1390"/>
        <v>-1.748808905210017E-2</v>
      </c>
      <c r="R4536">
        <f t="shared" si="1391"/>
        <v>-1.0317406692222818E-2</v>
      </c>
      <c r="S4536">
        <f t="shared" si="1393"/>
        <v>-2.9577446269743159E-2</v>
      </c>
    </row>
    <row r="4537" spans="1:20" x14ac:dyDescent="0.2">
      <c r="A4537" s="3">
        <v>41462.791666655736</v>
      </c>
      <c r="B4537" s="5">
        <f t="shared" si="1383"/>
        <v>188</v>
      </c>
      <c r="C4537" s="5">
        <v>19</v>
      </c>
      <c r="D4537">
        <f t="shared" si="1384"/>
        <v>105.53424657534246</v>
      </c>
      <c r="E4537">
        <f t="shared" si="1394"/>
        <v>-4.5220999043015162</v>
      </c>
      <c r="F4537">
        <f t="shared" si="1395"/>
        <v>-16.140835904301515</v>
      </c>
      <c r="G4537">
        <f t="shared" si="1385"/>
        <v>18.730986068261643</v>
      </c>
      <c r="H4537">
        <f t="shared" si="1396"/>
        <v>100.96479102392465</v>
      </c>
      <c r="I4537">
        <f t="shared" si="1386"/>
        <v>22.593384363829291</v>
      </c>
      <c r="J4537">
        <f t="shared" si="1387"/>
        <v>5.6325888363403358</v>
      </c>
      <c r="K4537">
        <f t="shared" si="1397"/>
        <v>84.367411163659668</v>
      </c>
      <c r="L4537">
        <f t="shared" si="1388"/>
        <v>65.615787134693321</v>
      </c>
      <c r="M4537">
        <f t="shared" si="1398"/>
        <v>294.38421286530667</v>
      </c>
      <c r="N4537">
        <f t="shared" si="1389"/>
        <v>294.38421286530667</v>
      </c>
      <c r="O4537">
        <f t="shared" si="1399"/>
        <v>10.188595812657994</v>
      </c>
      <c r="P4537">
        <f t="shared" si="1400"/>
        <v>0.24204081712378039</v>
      </c>
      <c r="Q4537">
        <f t="shared" si="1390"/>
        <v>-0.26368734202902155</v>
      </c>
      <c r="R4537">
        <f t="shared" si="1391"/>
        <v>-6.3823099729902133E-2</v>
      </c>
      <c r="S4537">
        <f t="shared" si="1393"/>
        <v>-0.18296499879689646</v>
      </c>
    </row>
    <row r="4538" spans="1:20" x14ac:dyDescent="0.2">
      <c r="A4538" s="3">
        <v>41462.8333333224</v>
      </c>
      <c r="B4538" s="5">
        <f t="shared" si="1383"/>
        <v>188</v>
      </c>
      <c r="C4538" s="5">
        <v>20</v>
      </c>
      <c r="D4538">
        <f t="shared" si="1384"/>
        <v>105.53424657534246</v>
      </c>
      <c r="E4538">
        <f t="shared" si="1394"/>
        <v>-4.5220999043015162</v>
      </c>
      <c r="F4538">
        <f t="shared" si="1395"/>
        <v>-16.140835904301515</v>
      </c>
      <c r="G4538">
        <f t="shared" si="1385"/>
        <v>19.730986068261643</v>
      </c>
      <c r="H4538">
        <f t="shared" si="1396"/>
        <v>115.96479102392465</v>
      </c>
      <c r="I4538">
        <f t="shared" si="1386"/>
        <v>22.593384363829291</v>
      </c>
      <c r="J4538">
        <f t="shared" si="1387"/>
        <v>-4.7034237387599056</v>
      </c>
      <c r="K4538">
        <f t="shared" si="1397"/>
        <v>94.703423738759909</v>
      </c>
      <c r="L4538">
        <f t="shared" si="1388"/>
        <v>56.394588740509107</v>
      </c>
      <c r="M4538">
        <f t="shared" si="1398"/>
        <v>303.60541125949089</v>
      </c>
      <c r="N4538">
        <f t="shared" si="1389"/>
        <v>303.60541125949089</v>
      </c>
      <c r="O4538">
        <f t="shared" si="1399"/>
        <v>-12.195410021211913</v>
      </c>
      <c r="P4538" t="e">
        <f t="shared" si="1400"/>
        <v>#NUM!</v>
      </c>
      <c r="Q4538">
        <f t="shared" si="1390"/>
        <v>-0.49302226573619323</v>
      </c>
      <c r="R4538" t="e">
        <f t="shared" si="1391"/>
        <v>#NUM!</v>
      </c>
      <c r="S4538" t="e">
        <f t="shared" si="1393"/>
        <v>#NUM!</v>
      </c>
    </row>
    <row r="4539" spans="1:20" x14ac:dyDescent="0.2">
      <c r="A4539" s="3">
        <v>41462.874999989064</v>
      </c>
      <c r="B4539" s="5">
        <f t="shared" si="1383"/>
        <v>188</v>
      </c>
      <c r="C4539" s="5">
        <v>21</v>
      </c>
      <c r="D4539">
        <f t="shared" si="1384"/>
        <v>105.53424657534246</v>
      </c>
      <c r="E4539">
        <f t="shared" si="1394"/>
        <v>-4.5220999043015162</v>
      </c>
      <c r="F4539">
        <f t="shared" si="1395"/>
        <v>-16.140835904301515</v>
      </c>
      <c r="G4539">
        <f t="shared" si="1385"/>
        <v>20.730986068261643</v>
      </c>
      <c r="H4539">
        <f t="shared" si="1396"/>
        <v>130.96479102392465</v>
      </c>
      <c r="I4539">
        <f t="shared" si="1386"/>
        <v>22.593384363829291</v>
      </c>
      <c r="J4539">
        <f t="shared" si="1387"/>
        <v>-13.912387218166566</v>
      </c>
      <c r="K4539">
        <f t="shared" si="1397"/>
        <v>103.91238721816657</v>
      </c>
      <c r="L4539">
        <f t="shared" si="1388"/>
        <v>45.908605154419377</v>
      </c>
      <c r="M4539">
        <f t="shared" si="1398"/>
        <v>314.09139484558062</v>
      </c>
      <c r="N4539">
        <f t="shared" si="1389"/>
        <v>314.09139484558062</v>
      </c>
      <c r="O4539">
        <f t="shared" si="1399"/>
        <v>-4.1590780203117541</v>
      </c>
      <c r="P4539" t="e">
        <f t="shared" si="1400"/>
        <v>#NUM!</v>
      </c>
      <c r="Q4539">
        <f t="shared" si="1390"/>
        <v>-0.68841074053296425</v>
      </c>
      <c r="R4539" t="e">
        <f t="shared" si="1391"/>
        <v>#NUM!</v>
      </c>
      <c r="S4539" t="e">
        <f t="shared" si="1393"/>
        <v>#NUM!</v>
      </c>
    </row>
    <row r="4540" spans="1:20" x14ac:dyDescent="0.2">
      <c r="A4540" s="3">
        <v>41462.916666655728</v>
      </c>
      <c r="B4540" s="5">
        <f t="shared" si="1383"/>
        <v>188</v>
      </c>
      <c r="C4540" s="5">
        <v>22</v>
      </c>
      <c r="D4540">
        <f t="shared" si="1384"/>
        <v>105.53424657534246</v>
      </c>
      <c r="E4540">
        <f t="shared" si="1394"/>
        <v>-4.5220999043015162</v>
      </c>
      <c r="F4540">
        <f t="shared" si="1395"/>
        <v>-16.140835904301515</v>
      </c>
      <c r="G4540">
        <f t="shared" si="1385"/>
        <v>21.730986068261643</v>
      </c>
      <c r="H4540">
        <f t="shared" si="1396"/>
        <v>145.96479102392465</v>
      </c>
      <c r="I4540">
        <f t="shared" si="1386"/>
        <v>22.593384363829291</v>
      </c>
      <c r="J4540">
        <f t="shared" si="1387"/>
        <v>-21.492113549528497</v>
      </c>
      <c r="K4540">
        <f t="shared" si="1397"/>
        <v>111.4921135495285</v>
      </c>
      <c r="L4540">
        <f t="shared" si="1388"/>
        <v>33.735733262214836</v>
      </c>
      <c r="M4540">
        <f t="shared" si="1398"/>
        <v>326.26426673778519</v>
      </c>
      <c r="N4540">
        <f t="shared" si="1389"/>
        <v>326.26426673778519</v>
      </c>
      <c r="O4540">
        <f t="shared" si="1399"/>
        <v>-2.7294576106961324</v>
      </c>
      <c r="P4540" t="e">
        <f t="shared" si="1400"/>
        <v>#NUM!</v>
      </c>
      <c r="Q4540">
        <f t="shared" si="1390"/>
        <v>-0.8365077068611384</v>
      </c>
      <c r="R4540" t="e">
        <f t="shared" si="1391"/>
        <v>#NUM!</v>
      </c>
      <c r="S4540" t="e">
        <f t="shared" si="1393"/>
        <v>#NUM!</v>
      </c>
    </row>
    <row r="4541" spans="1:20" x14ac:dyDescent="0.2">
      <c r="A4541" s="3">
        <v>41462.958333322393</v>
      </c>
      <c r="B4541" s="5">
        <f t="shared" si="1383"/>
        <v>188</v>
      </c>
      <c r="C4541" s="5">
        <v>23</v>
      </c>
      <c r="D4541">
        <f t="shared" si="1384"/>
        <v>105.53424657534246</v>
      </c>
      <c r="E4541">
        <f t="shared" si="1394"/>
        <v>-4.5220999043015162</v>
      </c>
      <c r="F4541">
        <f t="shared" si="1395"/>
        <v>-16.140835904301515</v>
      </c>
      <c r="G4541">
        <f t="shared" si="1385"/>
        <v>22.730986068261643</v>
      </c>
      <c r="H4541">
        <f t="shared" si="1396"/>
        <v>160.96479102392465</v>
      </c>
      <c r="I4541">
        <f t="shared" si="1386"/>
        <v>22.593384363829291</v>
      </c>
      <c r="J4541">
        <f t="shared" si="1387"/>
        <v>-26.822083868110809</v>
      </c>
      <c r="K4541">
        <f t="shared" si="1397"/>
        <v>116.82208386811081</v>
      </c>
      <c r="L4541">
        <f t="shared" si="1388"/>
        <v>19.719834467697808</v>
      </c>
      <c r="M4541">
        <f t="shared" si="1398"/>
        <v>340.28016553230219</v>
      </c>
      <c r="N4541">
        <f t="shared" si="1389"/>
        <v>340.28016553230219</v>
      </c>
      <c r="O4541">
        <f t="shared" si="1399"/>
        <v>-2.2162062462270953</v>
      </c>
      <c r="P4541" t="e">
        <f t="shared" si="1400"/>
        <v>#NUM!</v>
      </c>
      <c r="Q4541">
        <f t="shared" si="1390"/>
        <v>-0.93037781760057969</v>
      </c>
      <c r="R4541" t="e">
        <f t="shared" si="1391"/>
        <v>#NUM!</v>
      </c>
      <c r="S4541" t="e">
        <f t="shared" si="1393"/>
        <v>#NUM!</v>
      </c>
    </row>
    <row r="4542" spans="1:20" x14ac:dyDescent="0.2">
      <c r="A4542" s="3">
        <v>41462.999999989057</v>
      </c>
      <c r="B4542" s="5">
        <f t="shared" si="1383"/>
        <v>189</v>
      </c>
      <c r="C4542" s="5">
        <v>0</v>
      </c>
      <c r="D4542">
        <f t="shared" si="1384"/>
        <v>106.52054794520548</v>
      </c>
      <c r="E4542">
        <f t="shared" si="1394"/>
        <v>-4.6783751736512134</v>
      </c>
      <c r="F4542">
        <f t="shared" si="1395"/>
        <v>-16.29711117365121</v>
      </c>
      <c r="G4542">
        <f t="shared" si="1385"/>
        <v>-0.27161851956085348</v>
      </c>
      <c r="H4542">
        <f t="shared" si="1396"/>
        <v>-184.07427779341279</v>
      </c>
      <c r="I4542">
        <f t="shared" si="1386"/>
        <v>22.481932808352099</v>
      </c>
      <c r="J4542">
        <f t="shared" si="1387"/>
        <v>-29.396981972554407</v>
      </c>
      <c r="K4542">
        <f t="shared" si="1397"/>
        <v>119.39698197255441</v>
      </c>
      <c r="L4542">
        <f t="shared" si="1388"/>
        <v>4.3214631750786339</v>
      </c>
      <c r="M4542">
        <f t="shared" si="1398"/>
        <v>355.67853682492137</v>
      </c>
      <c r="N4542">
        <f t="shared" si="1389"/>
        <v>4.3214631750786339</v>
      </c>
      <c r="O4542">
        <f t="shared" si="1399"/>
        <v>-2.0372496339008528</v>
      </c>
      <c r="P4542" t="e">
        <f t="shared" si="1400"/>
        <v>#NUM!</v>
      </c>
      <c r="Q4542">
        <f t="shared" si="1390"/>
        <v>-0.97056115789453368</v>
      </c>
      <c r="R4542" t="e">
        <f t="shared" si="1391"/>
        <v>#NUM!</v>
      </c>
      <c r="S4542" t="e">
        <f t="shared" si="1393"/>
        <v>#NUM!</v>
      </c>
      <c r="T4542">
        <f t="shared" ref="T4542" si="1402">SUMIF(S4548:S4562,"&gt;0,01")</f>
        <v>16.115065447858367</v>
      </c>
    </row>
    <row r="4543" spans="1:20" x14ac:dyDescent="0.2">
      <c r="A4543" s="3">
        <v>41463.041666655721</v>
      </c>
      <c r="B4543" s="5">
        <f t="shared" si="1383"/>
        <v>189</v>
      </c>
      <c r="C4543" s="5">
        <v>1</v>
      </c>
      <c r="D4543">
        <f t="shared" si="1384"/>
        <v>106.52054794520548</v>
      </c>
      <c r="E4543">
        <f t="shared" si="1394"/>
        <v>-4.6783751736512134</v>
      </c>
      <c r="F4543">
        <f t="shared" si="1395"/>
        <v>-16.29711117365121</v>
      </c>
      <c r="G4543">
        <f t="shared" si="1385"/>
        <v>0.72838148043914652</v>
      </c>
      <c r="H4543">
        <f t="shared" si="1396"/>
        <v>-169.07427779341279</v>
      </c>
      <c r="I4543">
        <f t="shared" si="1386"/>
        <v>22.481932808352099</v>
      </c>
      <c r="J4543">
        <f t="shared" si="1387"/>
        <v>-28.652741102913282</v>
      </c>
      <c r="K4543">
        <f t="shared" si="1397"/>
        <v>118.65274110291328</v>
      </c>
      <c r="L4543">
        <f t="shared" si="1388"/>
        <v>11.511847320301968</v>
      </c>
      <c r="M4543">
        <f t="shared" si="1398"/>
        <v>348.48815267969803</v>
      </c>
      <c r="N4543">
        <f t="shared" si="1389"/>
        <v>11.511847320301968</v>
      </c>
      <c r="O4543">
        <f t="shared" si="1399"/>
        <v>-2.085506415691937</v>
      </c>
      <c r="P4543" t="e">
        <f t="shared" si="1400"/>
        <v>#NUM!</v>
      </c>
      <c r="Q4543">
        <f t="shared" si="1390"/>
        <v>-0.958848769682487</v>
      </c>
      <c r="R4543" t="e">
        <f t="shared" si="1391"/>
        <v>#NUM!</v>
      </c>
      <c r="S4543" t="e">
        <f t="shared" si="1393"/>
        <v>#NUM!</v>
      </c>
    </row>
    <row r="4544" spans="1:20" x14ac:dyDescent="0.2">
      <c r="A4544" s="3">
        <v>41463.083333322385</v>
      </c>
      <c r="B4544" s="5">
        <f t="shared" si="1383"/>
        <v>189</v>
      </c>
      <c r="C4544" s="5">
        <v>2</v>
      </c>
      <c r="D4544">
        <f t="shared" si="1384"/>
        <v>106.52054794520548</v>
      </c>
      <c r="E4544">
        <f t="shared" si="1394"/>
        <v>-4.6783751736512134</v>
      </c>
      <c r="F4544">
        <f t="shared" si="1395"/>
        <v>-16.29711117365121</v>
      </c>
      <c r="G4544">
        <f t="shared" si="1385"/>
        <v>1.7283814804391464</v>
      </c>
      <c r="H4544">
        <f t="shared" si="1396"/>
        <v>-154.07427779341279</v>
      </c>
      <c r="I4544">
        <f t="shared" si="1386"/>
        <v>22.481932808352099</v>
      </c>
      <c r="J4544">
        <f t="shared" si="1387"/>
        <v>-24.79803449462673</v>
      </c>
      <c r="K4544">
        <f t="shared" si="1397"/>
        <v>114.79803449462673</v>
      </c>
      <c r="L4544">
        <f t="shared" si="1388"/>
        <v>26.424089582069485</v>
      </c>
      <c r="M4544">
        <f t="shared" si="1398"/>
        <v>333.57591041793052</v>
      </c>
      <c r="N4544">
        <f t="shared" si="1389"/>
        <v>26.424089582069485</v>
      </c>
      <c r="O4544">
        <f t="shared" si="1399"/>
        <v>-2.3842395586539427</v>
      </c>
      <c r="P4544" t="e">
        <f t="shared" si="1400"/>
        <v>#NUM!</v>
      </c>
      <c r="Q4544">
        <f t="shared" si="1390"/>
        <v>-0.89453069243478467</v>
      </c>
      <c r="R4544" t="e">
        <f t="shared" si="1391"/>
        <v>#NUM!</v>
      </c>
      <c r="S4544" t="e">
        <f t="shared" si="1393"/>
        <v>#NUM!</v>
      </c>
    </row>
    <row r="4545" spans="1:19" x14ac:dyDescent="0.2">
      <c r="A4545" s="3">
        <v>41463.12499998905</v>
      </c>
      <c r="B4545" s="5">
        <f t="shared" si="1383"/>
        <v>189</v>
      </c>
      <c r="C4545" s="5">
        <v>3</v>
      </c>
      <c r="D4545">
        <f t="shared" si="1384"/>
        <v>106.52054794520548</v>
      </c>
      <c r="E4545">
        <f t="shared" si="1394"/>
        <v>-4.6783751736512134</v>
      </c>
      <c r="F4545">
        <f t="shared" si="1395"/>
        <v>-16.29711117365121</v>
      </c>
      <c r="G4545">
        <f t="shared" si="1385"/>
        <v>2.7283814804391464</v>
      </c>
      <c r="H4545">
        <f t="shared" si="1396"/>
        <v>-139.07427779341279</v>
      </c>
      <c r="I4545">
        <f t="shared" si="1386"/>
        <v>22.481932808352099</v>
      </c>
      <c r="J4545">
        <f t="shared" si="1387"/>
        <v>-18.343635629031979</v>
      </c>
      <c r="K4545">
        <f t="shared" si="1397"/>
        <v>108.34363562903198</v>
      </c>
      <c r="L4545">
        <f t="shared" si="1388"/>
        <v>39.620381523223301</v>
      </c>
      <c r="M4545">
        <f t="shared" si="1398"/>
        <v>320.37961847677673</v>
      </c>
      <c r="N4545">
        <f t="shared" si="1389"/>
        <v>39.620381523223301</v>
      </c>
      <c r="O4545">
        <f t="shared" si="1399"/>
        <v>-3.1774736597438347</v>
      </c>
      <c r="P4545" t="e">
        <f t="shared" si="1400"/>
        <v>#NUM!</v>
      </c>
      <c r="Q4545">
        <f t="shared" si="1390"/>
        <v>-0.77527637595535681</v>
      </c>
      <c r="R4545" t="e">
        <f t="shared" si="1391"/>
        <v>#NUM!</v>
      </c>
      <c r="S4545" t="e">
        <f t="shared" si="1393"/>
        <v>#NUM!</v>
      </c>
    </row>
    <row r="4546" spans="1:19" x14ac:dyDescent="0.2">
      <c r="A4546" s="3">
        <v>41463.166666655714</v>
      </c>
      <c r="B4546" s="5">
        <f t="shared" si="1383"/>
        <v>189</v>
      </c>
      <c r="C4546" s="5">
        <v>4</v>
      </c>
      <c r="D4546">
        <f t="shared" si="1384"/>
        <v>106.52054794520548</v>
      </c>
      <c r="E4546">
        <f t="shared" si="1394"/>
        <v>-4.6783751736512134</v>
      </c>
      <c r="F4546">
        <f t="shared" si="1395"/>
        <v>-16.29711117365121</v>
      </c>
      <c r="G4546">
        <f t="shared" si="1385"/>
        <v>3.7283814804391464</v>
      </c>
      <c r="H4546">
        <f t="shared" si="1396"/>
        <v>-124.07427779341279</v>
      </c>
      <c r="I4546">
        <f t="shared" si="1386"/>
        <v>22.481932808352099</v>
      </c>
      <c r="J4546">
        <f t="shared" si="1387"/>
        <v>-9.934301400698935</v>
      </c>
      <c r="K4546">
        <f t="shared" si="1397"/>
        <v>99.934301400698928</v>
      </c>
      <c r="L4546">
        <f t="shared" si="1388"/>
        <v>50.987686348967713</v>
      </c>
      <c r="M4546">
        <f t="shared" si="1398"/>
        <v>309.01231365103229</v>
      </c>
      <c r="N4546">
        <f t="shared" si="1389"/>
        <v>50.987686348967713</v>
      </c>
      <c r="O4546">
        <f t="shared" si="1399"/>
        <v>-5.796468804899753</v>
      </c>
      <c r="P4546" t="e">
        <f t="shared" si="1400"/>
        <v>#NUM!</v>
      </c>
      <c r="Q4546">
        <f t="shared" si="1390"/>
        <v>-0.60398270035856005</v>
      </c>
      <c r="R4546" t="e">
        <f t="shared" si="1391"/>
        <v>#NUM!</v>
      </c>
      <c r="S4546" t="e">
        <f t="shared" si="1393"/>
        <v>#NUM!</v>
      </c>
    </row>
    <row r="4547" spans="1:19" x14ac:dyDescent="0.2">
      <c r="A4547" s="3">
        <v>41463.208333322378</v>
      </c>
      <c r="B4547" s="5">
        <f t="shared" si="1383"/>
        <v>189</v>
      </c>
      <c r="C4547" s="5">
        <v>5</v>
      </c>
      <c r="D4547">
        <f t="shared" si="1384"/>
        <v>106.52054794520548</v>
      </c>
      <c r="E4547">
        <f t="shared" si="1394"/>
        <v>-4.6783751736512134</v>
      </c>
      <c r="F4547">
        <f t="shared" si="1395"/>
        <v>-16.29711117365121</v>
      </c>
      <c r="G4547">
        <f t="shared" si="1385"/>
        <v>4.7283814804391469</v>
      </c>
      <c r="H4547">
        <f t="shared" si="1396"/>
        <v>-109.07427779341279</v>
      </c>
      <c r="I4547">
        <f t="shared" si="1386"/>
        <v>22.481932808352099</v>
      </c>
      <c r="J4547">
        <f t="shared" si="1387"/>
        <v>-0.14447640678079923</v>
      </c>
      <c r="K4547">
        <f t="shared" si="1397"/>
        <v>90.144476406780797</v>
      </c>
      <c r="L4547">
        <f t="shared" si="1388"/>
        <v>60.841048259865929</v>
      </c>
      <c r="M4547">
        <f t="shared" si="1398"/>
        <v>299.15895174013406</v>
      </c>
      <c r="N4547">
        <f t="shared" si="1389"/>
        <v>60.841048259865929</v>
      </c>
      <c r="O4547">
        <f t="shared" si="1399"/>
        <v>-396.57575591848092</v>
      </c>
      <c r="P4547" t="e">
        <f t="shared" si="1400"/>
        <v>#NUM!</v>
      </c>
      <c r="Q4547">
        <f t="shared" si="1390"/>
        <v>-0.39084251105112761</v>
      </c>
      <c r="R4547" t="e">
        <f t="shared" si="1391"/>
        <v>#NUM!</v>
      </c>
      <c r="S4547" t="e">
        <f t="shared" si="1393"/>
        <v>#NUM!</v>
      </c>
    </row>
    <row r="4548" spans="1:19" x14ac:dyDescent="0.2">
      <c r="A4548" s="3">
        <v>41463.249999989042</v>
      </c>
      <c r="B4548" s="5">
        <f t="shared" si="1383"/>
        <v>189</v>
      </c>
      <c r="C4548" s="5">
        <v>6</v>
      </c>
      <c r="D4548">
        <f t="shared" si="1384"/>
        <v>106.52054794520548</v>
      </c>
      <c r="E4548">
        <f t="shared" si="1394"/>
        <v>-4.6783751736512134</v>
      </c>
      <c r="F4548">
        <f t="shared" si="1395"/>
        <v>-16.29711117365121</v>
      </c>
      <c r="G4548">
        <f t="shared" si="1385"/>
        <v>5.7283814804391469</v>
      </c>
      <c r="H4548">
        <f t="shared" si="1396"/>
        <v>-94.07427779341279</v>
      </c>
      <c r="I4548">
        <f t="shared" si="1386"/>
        <v>22.481932808352099</v>
      </c>
      <c r="J4548">
        <f t="shared" si="1387"/>
        <v>10.58483945817864</v>
      </c>
      <c r="K4548">
        <f t="shared" si="1397"/>
        <v>79.415160541821365</v>
      </c>
      <c r="L4548">
        <f t="shared" si="1388"/>
        <v>69.655558640517384</v>
      </c>
      <c r="M4548">
        <f t="shared" si="1398"/>
        <v>290.34444135948263</v>
      </c>
      <c r="N4548">
        <f t="shared" si="1389"/>
        <v>69.655558640517384</v>
      </c>
      <c r="O4548">
        <f t="shared" si="1399"/>
        <v>5.4439172019004509</v>
      </c>
      <c r="P4548">
        <f t="shared" si="1400"/>
        <v>0.43917731994185888</v>
      </c>
      <c r="Q4548">
        <f t="shared" si="1390"/>
        <v>-0.1512750106501356</v>
      </c>
      <c r="R4548">
        <f t="shared" si="1391"/>
        <v>-6.6436553751502717E-2</v>
      </c>
      <c r="S4548">
        <f t="shared" si="1393"/>
        <v>-0.19045712334022796</v>
      </c>
    </row>
    <row r="4549" spans="1:19" x14ac:dyDescent="0.2">
      <c r="A4549" s="3">
        <v>41463.291666655707</v>
      </c>
      <c r="B4549" s="5">
        <f t="shared" ref="B4549:B4612" si="1403">B4525+1</f>
        <v>189</v>
      </c>
      <c r="C4549" s="5">
        <v>7</v>
      </c>
      <c r="D4549">
        <f t="shared" si="1384"/>
        <v>106.52054794520548</v>
      </c>
      <c r="E4549">
        <f t="shared" si="1394"/>
        <v>-4.6783751736512134</v>
      </c>
      <c r="F4549">
        <f t="shared" si="1395"/>
        <v>-16.29711117365121</v>
      </c>
      <c r="G4549">
        <f t="shared" si="1385"/>
        <v>6.7283814804391469</v>
      </c>
      <c r="H4549">
        <f t="shared" si="1396"/>
        <v>-79.07427779341279</v>
      </c>
      <c r="I4549">
        <f t="shared" si="1386"/>
        <v>22.481932808352099</v>
      </c>
      <c r="J4549">
        <f t="shared" si="1387"/>
        <v>21.927286267911878</v>
      </c>
      <c r="K4549">
        <f t="shared" si="1397"/>
        <v>68.072713732088118</v>
      </c>
      <c r="L4549">
        <f t="shared" si="1388"/>
        <v>77.959819680916951</v>
      </c>
      <c r="M4549">
        <f t="shared" si="1398"/>
        <v>282.04018031908305</v>
      </c>
      <c r="N4549">
        <f t="shared" si="1389"/>
        <v>77.959819680916951</v>
      </c>
      <c r="O4549">
        <f t="shared" si="1399"/>
        <v>2.677880856459482</v>
      </c>
      <c r="P4549">
        <f t="shared" si="1400"/>
        <v>0.67489080353381525</v>
      </c>
      <c r="Q4549">
        <f t="shared" si="1390"/>
        <v>9.6716884771595846E-2</v>
      </c>
      <c r="R4549">
        <f t="shared" si="1391"/>
        <v>6.527333607878974E-2</v>
      </c>
      <c r="S4549">
        <f t="shared" si="1393"/>
        <v>0.1871224667505427</v>
      </c>
    </row>
    <row r="4550" spans="1:19" x14ac:dyDescent="0.2">
      <c r="A4550" s="3">
        <v>41463.333333322371</v>
      </c>
      <c r="B4550" s="5">
        <f t="shared" si="1403"/>
        <v>189</v>
      </c>
      <c r="C4550" s="5">
        <v>8</v>
      </c>
      <c r="D4550">
        <f t="shared" si="1384"/>
        <v>106.52054794520548</v>
      </c>
      <c r="E4550">
        <f t="shared" si="1394"/>
        <v>-4.6783751736512134</v>
      </c>
      <c r="F4550">
        <f t="shared" si="1395"/>
        <v>-16.29711117365121</v>
      </c>
      <c r="G4550">
        <f t="shared" si="1385"/>
        <v>7.7283814804391469</v>
      </c>
      <c r="H4550">
        <f t="shared" si="1396"/>
        <v>-64.07427779341279</v>
      </c>
      <c r="I4550">
        <f t="shared" si="1386"/>
        <v>22.481932808352099</v>
      </c>
      <c r="J4550">
        <f t="shared" si="1387"/>
        <v>33.625563060388487</v>
      </c>
      <c r="K4550">
        <f t="shared" si="1397"/>
        <v>56.374436939611513</v>
      </c>
      <c r="L4550">
        <f t="shared" si="1388"/>
        <v>86.377157193039338</v>
      </c>
      <c r="M4550">
        <f t="shared" si="1398"/>
        <v>273.62284280696065</v>
      </c>
      <c r="N4550">
        <f t="shared" si="1389"/>
        <v>86.377157193039338</v>
      </c>
      <c r="O4550">
        <f t="shared" si="1399"/>
        <v>1.8058263218659774</v>
      </c>
      <c r="P4550">
        <f t="shared" si="1400"/>
        <v>0.79441421318810268</v>
      </c>
      <c r="Q4550">
        <f t="shared" si="1390"/>
        <v>0.33452422555046496</v>
      </c>
      <c r="R4550">
        <f t="shared" si="1391"/>
        <v>0.26575079943303204</v>
      </c>
      <c r="S4550">
        <f t="shared" si="1393"/>
        <v>0.76184163577624364</v>
      </c>
    </row>
    <row r="4551" spans="1:19" x14ac:dyDescent="0.2">
      <c r="A4551" s="3">
        <v>41463.374999989035</v>
      </c>
      <c r="B4551" s="5">
        <f t="shared" si="1403"/>
        <v>189</v>
      </c>
      <c r="C4551" s="5">
        <v>9</v>
      </c>
      <c r="D4551">
        <f t="shared" si="1384"/>
        <v>106.52054794520548</v>
      </c>
      <c r="E4551">
        <f t="shared" si="1394"/>
        <v>-4.6783751736512134</v>
      </c>
      <c r="F4551">
        <f t="shared" si="1395"/>
        <v>-16.29711117365121</v>
      </c>
      <c r="G4551">
        <f t="shared" si="1385"/>
        <v>8.7283814804391469</v>
      </c>
      <c r="H4551">
        <f t="shared" si="1396"/>
        <v>-49.074277793412797</v>
      </c>
      <c r="I4551">
        <f t="shared" si="1386"/>
        <v>22.481932808352099</v>
      </c>
      <c r="J4551">
        <f t="shared" si="1387"/>
        <v>45.430713348651302</v>
      </c>
      <c r="K4551">
        <f t="shared" si="1397"/>
        <v>44.569286651348698</v>
      </c>
      <c r="L4551">
        <f t="shared" si="1388"/>
        <v>95.833547021954317</v>
      </c>
      <c r="M4551">
        <f t="shared" si="1398"/>
        <v>264.1664529780457</v>
      </c>
      <c r="N4551">
        <f t="shared" si="1389"/>
        <v>95.833547021954317</v>
      </c>
      <c r="O4551">
        <f t="shared" si="1399"/>
        <v>1.4037011880262664</v>
      </c>
      <c r="P4551">
        <f t="shared" si="1400"/>
        <v>0.86368251343713909</v>
      </c>
      <c r="Q4551">
        <f t="shared" si="1390"/>
        <v>0.5442994843730703</v>
      </c>
      <c r="R4551">
        <f t="shared" si="1391"/>
        <v>0.47010194672587219</v>
      </c>
      <c r="S4551">
        <f t="shared" si="1393"/>
        <v>1.347665695980288</v>
      </c>
    </row>
    <row r="4552" spans="1:19" x14ac:dyDescent="0.2">
      <c r="A4552" s="3">
        <v>41463.416666655699</v>
      </c>
      <c r="B4552" s="5">
        <f t="shared" si="1403"/>
        <v>189</v>
      </c>
      <c r="C4552" s="5">
        <v>10</v>
      </c>
      <c r="D4552">
        <f t="shared" si="1384"/>
        <v>106.52054794520548</v>
      </c>
      <c r="E4552">
        <f t="shared" si="1394"/>
        <v>-4.6783751736512134</v>
      </c>
      <c r="F4552">
        <f t="shared" si="1395"/>
        <v>-16.29711117365121</v>
      </c>
      <c r="G4552">
        <f t="shared" si="1385"/>
        <v>9.7283814804391469</v>
      </c>
      <c r="H4552">
        <f t="shared" si="1396"/>
        <v>-34.074277793412797</v>
      </c>
      <c r="I4552">
        <f t="shared" si="1386"/>
        <v>22.481932808352099</v>
      </c>
      <c r="J4552">
        <f t="shared" si="1387"/>
        <v>56.985875059902384</v>
      </c>
      <c r="K4552">
        <f t="shared" si="1397"/>
        <v>33.014124940097616</v>
      </c>
      <c r="L4552">
        <f t="shared" si="1388"/>
        <v>108.16673386010109</v>
      </c>
      <c r="M4552">
        <f t="shared" si="1398"/>
        <v>251.83326613989891</v>
      </c>
      <c r="N4552">
        <f t="shared" si="1389"/>
        <v>108.16673386010109</v>
      </c>
      <c r="O4552">
        <f t="shared" si="1399"/>
        <v>1.1925542526181954</v>
      </c>
      <c r="P4552">
        <f t="shared" si="1400"/>
        <v>0.90521578853077767</v>
      </c>
      <c r="Q4552">
        <f t="shared" si="1390"/>
        <v>0.70971445348932649</v>
      </c>
      <c r="R4552">
        <f t="shared" si="1391"/>
        <v>0.64244472864703062</v>
      </c>
      <c r="S4552">
        <f t="shared" si="1393"/>
        <v>1.8417297107383328</v>
      </c>
    </row>
    <row r="4553" spans="1:19" x14ac:dyDescent="0.2">
      <c r="A4553" s="3">
        <v>41463.458333322364</v>
      </c>
      <c r="B4553" s="5">
        <f t="shared" si="1403"/>
        <v>189</v>
      </c>
      <c r="C4553" s="5">
        <v>11</v>
      </c>
      <c r="D4553">
        <f t="shared" ref="D4553:D4616" si="1404">(360/365)*(B4553-81)</f>
        <v>106.52054794520548</v>
      </c>
      <c r="E4553">
        <f t="shared" si="1394"/>
        <v>-4.6783751736512134</v>
      </c>
      <c r="F4553">
        <f t="shared" si="1395"/>
        <v>-16.29711117365121</v>
      </c>
      <c r="G4553">
        <f t="shared" ref="G4553:G4616" si="1405">C4553+(F4553/60)</f>
        <v>10.728381480439147</v>
      </c>
      <c r="H4553">
        <f t="shared" si="1396"/>
        <v>-19.074277793412797</v>
      </c>
      <c r="I4553">
        <f t="shared" ref="I4553:I4616" si="1406">23.45*SIN(RADIANS(D4553))</f>
        <v>22.481932808352099</v>
      </c>
      <c r="J4553">
        <f t="shared" ref="J4553:J4616" si="1407">DEGREES(ASIN(SIN(RADIANS(I4553))*SIN(RADIANS($B$11))+COS(RADIANS(I4553))*COS(RADIANS($B$11))*COS(RADIANS(H4553))))</f>
        <v>67.453569653696235</v>
      </c>
      <c r="K4553">
        <f t="shared" si="1397"/>
        <v>22.546430346303765</v>
      </c>
      <c r="L4553">
        <f t="shared" ref="L4553:L4616" si="1408">180-DEGREES(ACOS((SIN(RADIANS($B$11))*COS(RADIANS(K4553))-SIN(RADIANS(I4553)))/(COS(RADIANS($B$11))*SIN(RADIANS(K4553)))))</f>
        <v>128.04637007275124</v>
      </c>
      <c r="M4553">
        <f t="shared" si="1398"/>
        <v>231.95362992724876</v>
      </c>
      <c r="N4553">
        <f t="shared" ref="N4553:N4616" si="1409">IF(C4553&lt;12.1,L4553,M4553)</f>
        <v>128.04637007275124</v>
      </c>
      <c r="O4553">
        <f t="shared" si="1399"/>
        <v>1.0827559970064558</v>
      </c>
      <c r="P4553">
        <f t="shared" si="1400"/>
        <v>0.92857348811692397</v>
      </c>
      <c r="Q4553">
        <f t="shared" ref="Q4553:Q4616" si="1410">(COS(RADIANS(J4553))*SIN((RADIANS($B$21))*COS(RADIANS(N4553-$B$20)))+(SIN(RADIANS(J4553))*COS(RADIANS($B$21))))</f>
        <v>0.81556541550864703</v>
      </c>
      <c r="R4553">
        <f t="shared" ref="R4553:R4616" si="1411">P4553*Q4553</f>
        <v>0.75731242266639276</v>
      </c>
      <c r="S4553">
        <f t="shared" si="1393"/>
        <v>2.1710269023037276</v>
      </c>
    </row>
    <row r="4554" spans="1:19" x14ac:dyDescent="0.2">
      <c r="A4554" s="3">
        <v>41463.499999989028</v>
      </c>
      <c r="B4554" s="5">
        <f t="shared" si="1403"/>
        <v>189</v>
      </c>
      <c r="C4554" s="5">
        <v>12</v>
      </c>
      <c r="D4554">
        <f t="shared" si="1404"/>
        <v>106.52054794520548</v>
      </c>
      <c r="E4554">
        <f t="shared" si="1394"/>
        <v>-4.6783751736512134</v>
      </c>
      <c r="F4554">
        <f t="shared" si="1395"/>
        <v>-16.29711117365121</v>
      </c>
      <c r="G4554">
        <f t="shared" si="1405"/>
        <v>11.728381480439147</v>
      </c>
      <c r="H4554">
        <f t="shared" si="1396"/>
        <v>-4.0742777934127972</v>
      </c>
      <c r="I4554">
        <f t="shared" si="1406"/>
        <v>22.481932808352099</v>
      </c>
      <c r="J4554">
        <f t="shared" si="1407"/>
        <v>74.092619558517228</v>
      </c>
      <c r="K4554">
        <f t="shared" si="1397"/>
        <v>15.907380441482772</v>
      </c>
      <c r="L4554">
        <f t="shared" si="1408"/>
        <v>166.14146438814581</v>
      </c>
      <c r="M4554">
        <f t="shared" si="1398"/>
        <v>193.85853561185419</v>
      </c>
      <c r="N4554">
        <f t="shared" si="1409"/>
        <v>166.14146438814581</v>
      </c>
      <c r="O4554">
        <f t="shared" si="1399"/>
        <v>1.0398188089285243</v>
      </c>
      <c r="P4554">
        <f t="shared" si="1400"/>
        <v>0.9380808588906614</v>
      </c>
      <c r="Q4554">
        <f t="shared" si="1410"/>
        <v>0.85181332619272754</v>
      </c>
      <c r="R4554">
        <f t="shared" si="1411"/>
        <v>0.79906977664938494</v>
      </c>
      <c r="S4554">
        <f t="shared" si="1393"/>
        <v>2.290734880349178</v>
      </c>
    </row>
    <row r="4555" spans="1:19" x14ac:dyDescent="0.2">
      <c r="A4555" s="3">
        <v>41463.541666655692</v>
      </c>
      <c r="B4555" s="5">
        <f t="shared" si="1403"/>
        <v>189</v>
      </c>
      <c r="C4555" s="5">
        <v>13</v>
      </c>
      <c r="D4555">
        <f t="shared" si="1404"/>
        <v>106.52054794520548</v>
      </c>
      <c r="E4555">
        <f t="shared" si="1394"/>
        <v>-4.6783751736512134</v>
      </c>
      <c r="F4555">
        <f t="shared" si="1395"/>
        <v>-16.29711117365121</v>
      </c>
      <c r="G4555">
        <f t="shared" si="1405"/>
        <v>12.728381480439147</v>
      </c>
      <c r="H4555">
        <f t="shared" si="1396"/>
        <v>10.925722206587203</v>
      </c>
      <c r="I4555">
        <f t="shared" si="1406"/>
        <v>22.481932808352099</v>
      </c>
      <c r="J4555">
        <f t="shared" si="1407"/>
        <v>71.86909077661366</v>
      </c>
      <c r="K4555">
        <f t="shared" si="1397"/>
        <v>18.13090922338634</v>
      </c>
      <c r="L4555">
        <f t="shared" si="1408"/>
        <v>145.75161600888788</v>
      </c>
      <c r="M4555">
        <f t="shared" si="1398"/>
        <v>214.24838399111212</v>
      </c>
      <c r="N4555">
        <f t="shared" si="1409"/>
        <v>214.24838399111212</v>
      </c>
      <c r="O4555">
        <f t="shared" si="1399"/>
        <v>1.052246131863622</v>
      </c>
      <c r="P4555">
        <f t="shared" si="1400"/>
        <v>0.93530635931344819</v>
      </c>
      <c r="Q4555">
        <f t="shared" si="1410"/>
        <v>0.84334161421064879</v>
      </c>
      <c r="R4555">
        <f t="shared" si="1411"/>
        <v>0.78878277484488846</v>
      </c>
      <c r="S4555">
        <f t="shared" si="1393"/>
        <v>2.2612445973521345</v>
      </c>
    </row>
    <row r="4556" spans="1:19" x14ac:dyDescent="0.2">
      <c r="A4556" s="3">
        <v>41463.583333322356</v>
      </c>
      <c r="B4556" s="5">
        <f t="shared" si="1403"/>
        <v>189</v>
      </c>
      <c r="C4556" s="5">
        <v>14</v>
      </c>
      <c r="D4556">
        <f t="shared" si="1404"/>
        <v>106.52054794520548</v>
      </c>
      <c r="E4556">
        <f t="shared" si="1394"/>
        <v>-4.6783751736512134</v>
      </c>
      <c r="F4556">
        <f t="shared" si="1395"/>
        <v>-16.29711117365121</v>
      </c>
      <c r="G4556">
        <f t="shared" si="1405"/>
        <v>13.728381480439147</v>
      </c>
      <c r="H4556">
        <f t="shared" si="1396"/>
        <v>25.925722206587203</v>
      </c>
      <c r="I4556">
        <f t="shared" si="1406"/>
        <v>22.481932808352099</v>
      </c>
      <c r="J4556">
        <f t="shared" si="1407"/>
        <v>62.907080253803642</v>
      </c>
      <c r="K4556">
        <f t="shared" si="1397"/>
        <v>27.092919746196358</v>
      </c>
      <c r="L4556">
        <f t="shared" si="1408"/>
        <v>117.49936063565349</v>
      </c>
      <c r="M4556">
        <f t="shared" si="1398"/>
        <v>242.50063936434651</v>
      </c>
      <c r="N4556">
        <f t="shared" si="1409"/>
        <v>242.50063936434651</v>
      </c>
      <c r="O4556">
        <f t="shared" si="1399"/>
        <v>1.1232558895755298</v>
      </c>
      <c r="P4556">
        <f t="shared" si="1400"/>
        <v>0.91980320298693352</v>
      </c>
      <c r="Q4556">
        <f t="shared" si="1410"/>
        <v>0.77557033658985608</v>
      </c>
      <c r="R4556">
        <f t="shared" si="1411"/>
        <v>0.71337207973700378</v>
      </c>
      <c r="S4556">
        <f t="shared" si="1393"/>
        <v>2.0450608363302156</v>
      </c>
    </row>
    <row r="4557" spans="1:19" x14ac:dyDescent="0.2">
      <c r="A4557" s="3">
        <v>41463.624999989021</v>
      </c>
      <c r="B4557" s="5">
        <f t="shared" si="1403"/>
        <v>189</v>
      </c>
      <c r="C4557" s="5">
        <v>15</v>
      </c>
      <c r="D4557">
        <f t="shared" si="1404"/>
        <v>106.52054794520548</v>
      </c>
      <c r="E4557">
        <f t="shared" si="1394"/>
        <v>-4.6783751736512134</v>
      </c>
      <c r="F4557">
        <f t="shared" si="1395"/>
        <v>-16.29711117365121</v>
      </c>
      <c r="G4557">
        <f t="shared" si="1405"/>
        <v>14.728381480439147</v>
      </c>
      <c r="H4557">
        <f t="shared" si="1396"/>
        <v>40.925722206587203</v>
      </c>
      <c r="I4557">
        <f t="shared" si="1406"/>
        <v>22.481932808352099</v>
      </c>
      <c r="J4557">
        <f t="shared" si="1407"/>
        <v>51.772832909978867</v>
      </c>
      <c r="K4557">
        <f t="shared" si="1397"/>
        <v>38.227167090021133</v>
      </c>
      <c r="L4557">
        <f t="shared" si="1408"/>
        <v>101.98440216770962</v>
      </c>
      <c r="M4557">
        <f t="shared" si="1398"/>
        <v>258.01559783229038</v>
      </c>
      <c r="N4557">
        <f t="shared" si="1409"/>
        <v>258.01559783229038</v>
      </c>
      <c r="O4557">
        <f t="shared" si="1399"/>
        <v>1.2729714325437416</v>
      </c>
      <c r="P4557">
        <f t="shared" si="1400"/>
        <v>0.8889066569480798</v>
      </c>
      <c r="Q4557">
        <f t="shared" si="1410"/>
        <v>0.64064266612348131</v>
      </c>
      <c r="R4557">
        <f t="shared" si="1411"/>
        <v>0.56947153064212863</v>
      </c>
      <c r="S4557">
        <f t="shared" si="1393"/>
        <v>1.632533649411384</v>
      </c>
    </row>
    <row r="4558" spans="1:19" x14ac:dyDescent="0.2">
      <c r="A4558" s="3">
        <v>41463.666666655685</v>
      </c>
      <c r="B4558" s="5">
        <f t="shared" si="1403"/>
        <v>189</v>
      </c>
      <c r="C4558" s="5">
        <v>16</v>
      </c>
      <c r="D4558">
        <f t="shared" si="1404"/>
        <v>106.52054794520548</v>
      </c>
      <c r="E4558">
        <f t="shared" si="1394"/>
        <v>-4.6783751736512134</v>
      </c>
      <c r="F4558">
        <f t="shared" si="1395"/>
        <v>-16.29711117365121</v>
      </c>
      <c r="G4558">
        <f t="shared" si="1405"/>
        <v>15.728381480439147</v>
      </c>
      <c r="H4558">
        <f t="shared" si="1396"/>
        <v>55.925722206587203</v>
      </c>
      <c r="I4558">
        <f t="shared" si="1406"/>
        <v>22.481932808352099</v>
      </c>
      <c r="J4558">
        <f t="shared" si="1407"/>
        <v>40.043347157282192</v>
      </c>
      <c r="K4558">
        <f t="shared" si="1397"/>
        <v>49.956652842717808</v>
      </c>
      <c r="L4558">
        <f t="shared" si="1408"/>
        <v>91.301675629414618</v>
      </c>
      <c r="M4558">
        <f t="shared" si="1398"/>
        <v>268.6983243705854</v>
      </c>
      <c r="N4558">
        <f t="shared" si="1409"/>
        <v>268.6983243705854</v>
      </c>
      <c r="O4558">
        <f t="shared" si="1399"/>
        <v>1.5543228602639718</v>
      </c>
      <c r="P4558">
        <f t="shared" si="1400"/>
        <v>0.83638409750146481</v>
      </c>
      <c r="Q4558">
        <f t="shared" si="1410"/>
        <v>0.45304019542823731</v>
      </c>
      <c r="R4558">
        <f t="shared" si="1411"/>
        <v>0.37891561498513349</v>
      </c>
      <c r="S4558">
        <f t="shared" si="1393"/>
        <v>1.0862570970898617</v>
      </c>
    </row>
    <row r="4559" spans="1:19" x14ac:dyDescent="0.2">
      <c r="A4559" s="3">
        <v>41463.708333322349</v>
      </c>
      <c r="B4559" s="5">
        <f t="shared" si="1403"/>
        <v>189</v>
      </c>
      <c r="C4559" s="5">
        <v>17</v>
      </c>
      <c r="D4559">
        <f t="shared" si="1404"/>
        <v>106.52054794520548</v>
      </c>
      <c r="E4559">
        <f t="shared" si="1394"/>
        <v>-4.6783751736512134</v>
      </c>
      <c r="F4559">
        <f t="shared" si="1395"/>
        <v>-16.29711117365121</v>
      </c>
      <c r="G4559">
        <f t="shared" si="1405"/>
        <v>16.728381480439147</v>
      </c>
      <c r="H4559">
        <f t="shared" si="1396"/>
        <v>70.92572220658721</v>
      </c>
      <c r="I4559">
        <f t="shared" si="1406"/>
        <v>22.481932808352099</v>
      </c>
      <c r="J4559">
        <f t="shared" si="1407"/>
        <v>28.253256689486303</v>
      </c>
      <c r="K4559">
        <f t="shared" si="1397"/>
        <v>61.746743310513693</v>
      </c>
      <c r="L4559">
        <f t="shared" si="1408"/>
        <v>82.47049273457317</v>
      </c>
      <c r="M4559">
        <f t="shared" si="1398"/>
        <v>277.52950726542684</v>
      </c>
      <c r="N4559">
        <f t="shared" si="1409"/>
        <v>277.52950726542684</v>
      </c>
      <c r="O4559">
        <f t="shared" si="1399"/>
        <v>2.1125135882313142</v>
      </c>
      <c r="P4559">
        <f t="shared" si="1400"/>
        <v>0.74833797842476613</v>
      </c>
      <c r="Q4559">
        <f t="shared" si="1410"/>
        <v>0.22833548390288011</v>
      </c>
      <c r="R4559">
        <f t="shared" si="1411"/>
        <v>0.17087211442652203</v>
      </c>
      <c r="S4559">
        <f t="shared" si="1393"/>
        <v>0.48984797577646105</v>
      </c>
    </row>
    <row r="4560" spans="1:19" x14ac:dyDescent="0.2">
      <c r="A4560" s="3">
        <v>41463.749999989013</v>
      </c>
      <c r="B4560" s="5">
        <f t="shared" si="1403"/>
        <v>189</v>
      </c>
      <c r="C4560" s="5">
        <v>18</v>
      </c>
      <c r="D4560">
        <f t="shared" si="1404"/>
        <v>106.52054794520548</v>
      </c>
      <c r="E4560">
        <f t="shared" si="1394"/>
        <v>-4.6783751736512134</v>
      </c>
      <c r="F4560">
        <f t="shared" si="1395"/>
        <v>-16.29711117365121</v>
      </c>
      <c r="G4560">
        <f t="shared" si="1405"/>
        <v>17.728381480439147</v>
      </c>
      <c r="H4560">
        <f t="shared" si="1396"/>
        <v>85.92572220658721</v>
      </c>
      <c r="I4560">
        <f t="shared" si="1406"/>
        <v>22.481932808352099</v>
      </c>
      <c r="J4560">
        <f t="shared" si="1407"/>
        <v>16.687819602888066</v>
      </c>
      <c r="K4560">
        <f t="shared" si="1397"/>
        <v>73.312180397111931</v>
      </c>
      <c r="L4560">
        <f t="shared" si="1408"/>
        <v>74.193895719025193</v>
      </c>
      <c r="M4560">
        <f t="shared" si="1398"/>
        <v>285.80610428097481</v>
      </c>
      <c r="N4560">
        <f t="shared" si="1409"/>
        <v>285.80610428097481</v>
      </c>
      <c r="O4560">
        <f t="shared" si="1399"/>
        <v>3.4824168554052757</v>
      </c>
      <c r="P4560">
        <f t="shared" si="1400"/>
        <v>0.58930974770261679</v>
      </c>
      <c r="Q4560">
        <f t="shared" si="1410"/>
        <v>-1.6409572744966433E-2</v>
      </c>
      <c r="R4560">
        <f t="shared" si="1411"/>
        <v>-9.6703211742439048E-3</v>
      </c>
      <c r="S4560">
        <f t="shared" si="1393"/>
        <v>-2.7722412566906073E-2</v>
      </c>
    </row>
    <row r="4561" spans="1:20" x14ac:dyDescent="0.2">
      <c r="A4561" s="3">
        <v>41463.791666655678</v>
      </c>
      <c r="B4561" s="5">
        <f t="shared" si="1403"/>
        <v>189</v>
      </c>
      <c r="C4561" s="5">
        <v>19</v>
      </c>
      <c r="D4561">
        <f t="shared" si="1404"/>
        <v>106.52054794520548</v>
      </c>
      <c r="E4561">
        <f t="shared" si="1394"/>
        <v>-4.6783751736512134</v>
      </c>
      <c r="F4561">
        <f t="shared" si="1395"/>
        <v>-16.29711117365121</v>
      </c>
      <c r="G4561">
        <f t="shared" si="1405"/>
        <v>18.728381480439147</v>
      </c>
      <c r="H4561">
        <f t="shared" si="1396"/>
        <v>100.92572220658721</v>
      </c>
      <c r="I4561">
        <f t="shared" si="1406"/>
        <v>22.481932808352099</v>
      </c>
      <c r="J4561">
        <f t="shared" si="1407"/>
        <v>5.5905378730016491</v>
      </c>
      <c r="K4561">
        <f t="shared" si="1397"/>
        <v>84.409462126998349</v>
      </c>
      <c r="L4561">
        <f t="shared" si="1408"/>
        <v>65.725653928069718</v>
      </c>
      <c r="M4561">
        <f t="shared" si="1398"/>
        <v>294.27434607193027</v>
      </c>
      <c r="N4561">
        <f t="shared" si="1409"/>
        <v>294.27434607193027</v>
      </c>
      <c r="O4561">
        <f t="shared" si="1399"/>
        <v>10.26498638078125</v>
      </c>
      <c r="P4561">
        <f t="shared" si="1400"/>
        <v>0.23993510514584152</v>
      </c>
      <c r="Q4561">
        <f t="shared" si="1410"/>
        <v>-0.26286355207049478</v>
      </c>
      <c r="R4561">
        <f t="shared" si="1411"/>
        <v>-6.3070194005043545E-2</v>
      </c>
      <c r="S4561">
        <f t="shared" si="1393"/>
        <v>-0.18080660480434665</v>
      </c>
    </row>
    <row r="4562" spans="1:20" x14ac:dyDescent="0.2">
      <c r="A4562" s="3">
        <v>41463.833333322342</v>
      </c>
      <c r="B4562" s="5">
        <f t="shared" si="1403"/>
        <v>189</v>
      </c>
      <c r="C4562" s="5">
        <v>20</v>
      </c>
      <c r="D4562">
        <f t="shared" si="1404"/>
        <v>106.52054794520548</v>
      </c>
      <c r="E4562">
        <f t="shared" si="1394"/>
        <v>-4.6783751736512134</v>
      </c>
      <c r="F4562">
        <f t="shared" si="1395"/>
        <v>-16.29711117365121</v>
      </c>
      <c r="G4562">
        <f t="shared" si="1405"/>
        <v>19.728381480439147</v>
      </c>
      <c r="H4562">
        <f t="shared" si="1396"/>
        <v>115.92572220658721</v>
      </c>
      <c r="I4562">
        <f t="shared" si="1406"/>
        <v>22.481932808352099</v>
      </c>
      <c r="J4562">
        <f t="shared" si="1407"/>
        <v>-4.7561375762272391</v>
      </c>
      <c r="K4562">
        <f t="shared" si="1397"/>
        <v>94.756137576227246</v>
      </c>
      <c r="L4562">
        <f t="shared" si="1408"/>
        <v>56.499563763556807</v>
      </c>
      <c r="M4562">
        <f t="shared" si="1398"/>
        <v>303.50043623644319</v>
      </c>
      <c r="N4562">
        <f t="shared" si="1409"/>
        <v>303.50043623644319</v>
      </c>
      <c r="O4562">
        <f t="shared" si="1399"/>
        <v>-12.060549742454956</v>
      </c>
      <c r="P4562" t="e">
        <f t="shared" si="1400"/>
        <v>#NUM!</v>
      </c>
      <c r="Q4562">
        <f t="shared" si="1410"/>
        <v>-0.49249223177884549</v>
      </c>
      <c r="R4562" t="e">
        <f t="shared" si="1411"/>
        <v>#NUM!</v>
      </c>
      <c r="S4562" t="e">
        <f t="shared" si="1393"/>
        <v>#NUM!</v>
      </c>
    </row>
    <row r="4563" spans="1:20" x14ac:dyDescent="0.2">
      <c r="A4563" s="3">
        <v>41463.874999989006</v>
      </c>
      <c r="B4563" s="5">
        <f t="shared" si="1403"/>
        <v>189</v>
      </c>
      <c r="C4563" s="5">
        <v>21</v>
      </c>
      <c r="D4563">
        <f t="shared" si="1404"/>
        <v>106.52054794520548</v>
      </c>
      <c r="E4563">
        <f t="shared" si="1394"/>
        <v>-4.6783751736512134</v>
      </c>
      <c r="F4563">
        <f t="shared" si="1395"/>
        <v>-16.29711117365121</v>
      </c>
      <c r="G4563">
        <f t="shared" si="1405"/>
        <v>20.728381480439147</v>
      </c>
      <c r="H4563">
        <f t="shared" si="1396"/>
        <v>130.92572220658721</v>
      </c>
      <c r="I4563">
        <f t="shared" si="1406"/>
        <v>22.481932808352099</v>
      </c>
      <c r="J4563">
        <f t="shared" si="1407"/>
        <v>-13.97828762214006</v>
      </c>
      <c r="K4563">
        <f t="shared" si="1397"/>
        <v>103.97828762214006</v>
      </c>
      <c r="L4563">
        <f t="shared" si="1408"/>
        <v>46.008400620126878</v>
      </c>
      <c r="M4563">
        <f t="shared" si="1398"/>
        <v>313.99159937987315</v>
      </c>
      <c r="N4563">
        <f t="shared" si="1409"/>
        <v>313.99159937987315</v>
      </c>
      <c r="O4563">
        <f t="shared" si="1399"/>
        <v>-4.1398579425419548</v>
      </c>
      <c r="P4563" t="e">
        <f t="shared" si="1400"/>
        <v>#NUM!</v>
      </c>
      <c r="Q4563">
        <f t="shared" si="1410"/>
        <v>-0.68818334718099095</v>
      </c>
      <c r="R4563" t="e">
        <f t="shared" si="1411"/>
        <v>#NUM!</v>
      </c>
      <c r="S4563" t="e">
        <f t="shared" si="1393"/>
        <v>#NUM!</v>
      </c>
    </row>
    <row r="4564" spans="1:20" x14ac:dyDescent="0.2">
      <c r="A4564" s="3">
        <v>41463.91666665567</v>
      </c>
      <c r="B4564" s="5">
        <f t="shared" si="1403"/>
        <v>189</v>
      </c>
      <c r="C4564" s="5">
        <v>22</v>
      </c>
      <c r="D4564">
        <f t="shared" si="1404"/>
        <v>106.52054794520548</v>
      </c>
      <c r="E4564">
        <f t="shared" si="1394"/>
        <v>-4.6783751736512134</v>
      </c>
      <c r="F4564">
        <f t="shared" si="1395"/>
        <v>-16.29711117365121</v>
      </c>
      <c r="G4564">
        <f t="shared" si="1405"/>
        <v>21.728381480439147</v>
      </c>
      <c r="H4564">
        <f t="shared" si="1396"/>
        <v>145.92572220658721</v>
      </c>
      <c r="I4564">
        <f t="shared" si="1406"/>
        <v>22.481932808352099</v>
      </c>
      <c r="J4564">
        <f t="shared" si="1407"/>
        <v>-21.573108406983025</v>
      </c>
      <c r="K4564">
        <f t="shared" si="1397"/>
        <v>111.57310840698302</v>
      </c>
      <c r="L4564">
        <f t="shared" si="1408"/>
        <v>33.826720311122983</v>
      </c>
      <c r="M4564">
        <f t="shared" si="1398"/>
        <v>326.17327968887702</v>
      </c>
      <c r="N4564">
        <f t="shared" si="1409"/>
        <v>326.17327968887702</v>
      </c>
      <c r="O4564">
        <f t="shared" si="1399"/>
        <v>-2.7196962136360803</v>
      </c>
      <c r="P4564" t="e">
        <f t="shared" si="1400"/>
        <v>#NUM!</v>
      </c>
      <c r="Q4564">
        <f t="shared" si="1410"/>
        <v>-0.83655440749973764</v>
      </c>
      <c r="R4564" t="e">
        <f t="shared" si="1411"/>
        <v>#NUM!</v>
      </c>
      <c r="S4564" t="e">
        <f t="shared" si="1393"/>
        <v>#NUM!</v>
      </c>
    </row>
    <row r="4565" spans="1:20" x14ac:dyDescent="0.2">
      <c r="A4565" s="3">
        <v>41463.958333322335</v>
      </c>
      <c r="B4565" s="5">
        <f t="shared" si="1403"/>
        <v>189</v>
      </c>
      <c r="C4565" s="5">
        <v>23</v>
      </c>
      <c r="D4565">
        <f t="shared" si="1404"/>
        <v>106.52054794520548</v>
      </c>
      <c r="E4565">
        <f t="shared" si="1394"/>
        <v>-4.6783751736512134</v>
      </c>
      <c r="F4565">
        <f t="shared" si="1395"/>
        <v>-16.29711117365121</v>
      </c>
      <c r="G4565">
        <f t="shared" si="1405"/>
        <v>22.728381480439147</v>
      </c>
      <c r="H4565">
        <f t="shared" si="1396"/>
        <v>160.92572220658721</v>
      </c>
      <c r="I4565">
        <f t="shared" si="1406"/>
        <v>22.481932808352099</v>
      </c>
      <c r="J4565">
        <f t="shared" si="1407"/>
        <v>-26.918392846661106</v>
      </c>
      <c r="K4565">
        <f t="shared" si="1397"/>
        <v>116.91839284666111</v>
      </c>
      <c r="L4565">
        <f t="shared" si="1408"/>
        <v>19.79460141475343</v>
      </c>
      <c r="M4565">
        <f t="shared" si="1398"/>
        <v>340.2053985852466</v>
      </c>
      <c r="N4565">
        <f t="shared" si="1409"/>
        <v>340.2053985852466</v>
      </c>
      <c r="O4565">
        <f t="shared" si="1399"/>
        <v>-2.2088661069853912</v>
      </c>
      <c r="P4565" t="e">
        <f t="shared" si="1400"/>
        <v>#NUM!</v>
      </c>
      <c r="Q4565">
        <f t="shared" si="1410"/>
        <v>-0.93063918204016516</v>
      </c>
      <c r="R4565" t="e">
        <f t="shared" si="1411"/>
        <v>#NUM!</v>
      </c>
      <c r="S4565" t="e">
        <f t="shared" si="1393"/>
        <v>#NUM!</v>
      </c>
    </row>
    <row r="4566" spans="1:20" x14ac:dyDescent="0.2">
      <c r="A4566" s="3">
        <v>41463.999999988999</v>
      </c>
      <c r="B4566" s="5">
        <f t="shared" si="1403"/>
        <v>190</v>
      </c>
      <c r="C4566" s="5">
        <v>0</v>
      </c>
      <c r="D4566">
        <f t="shared" si="1404"/>
        <v>107.50684931506849</v>
      </c>
      <c r="E4566">
        <f t="shared" si="1394"/>
        <v>-4.8284806276647751</v>
      </c>
      <c r="F4566">
        <f t="shared" si="1395"/>
        <v>-16.447216627664773</v>
      </c>
      <c r="G4566">
        <f t="shared" si="1405"/>
        <v>-0.27412027712774623</v>
      </c>
      <c r="H4566">
        <f t="shared" si="1396"/>
        <v>-184.11180415691621</v>
      </c>
      <c r="I4566">
        <f t="shared" si="1406"/>
        <v>22.363819370983947</v>
      </c>
      <c r="J4566">
        <f t="shared" si="1407"/>
        <v>-29.51260800607162</v>
      </c>
      <c r="K4566">
        <f t="shared" si="1397"/>
        <v>119.51260800607162</v>
      </c>
      <c r="L4566">
        <f t="shared" si="1408"/>
        <v>4.3699805374204459</v>
      </c>
      <c r="M4566">
        <f t="shared" si="1398"/>
        <v>355.63001946257953</v>
      </c>
      <c r="N4566">
        <f t="shared" si="1409"/>
        <v>4.3699805374204459</v>
      </c>
      <c r="O4566">
        <f t="shared" si="1399"/>
        <v>-2.0299825540216911</v>
      </c>
      <c r="P4566" t="e">
        <f t="shared" si="1400"/>
        <v>#NUM!</v>
      </c>
      <c r="Q4566">
        <f t="shared" si="1410"/>
        <v>-0.97100407375253983</v>
      </c>
      <c r="R4566" t="e">
        <f t="shared" si="1411"/>
        <v>#NUM!</v>
      </c>
      <c r="S4566" t="e">
        <f t="shared" si="1393"/>
        <v>#NUM!</v>
      </c>
      <c r="T4566">
        <f t="shared" ref="T4566" si="1412">SUMIF(S4572:S4586,"&gt;0,01")</f>
        <v>16.135840479709458</v>
      </c>
    </row>
    <row r="4567" spans="1:20" x14ac:dyDescent="0.2">
      <c r="A4567" s="3">
        <v>41464.041666655663</v>
      </c>
      <c r="B4567" s="5">
        <f t="shared" si="1403"/>
        <v>190</v>
      </c>
      <c r="C4567" s="5">
        <v>1</v>
      </c>
      <c r="D4567">
        <f t="shared" si="1404"/>
        <v>107.50684931506849</v>
      </c>
      <c r="E4567">
        <f t="shared" si="1394"/>
        <v>-4.8284806276647751</v>
      </c>
      <c r="F4567">
        <f t="shared" si="1395"/>
        <v>-16.447216627664773</v>
      </c>
      <c r="G4567">
        <f t="shared" si="1405"/>
        <v>0.72587972287225377</v>
      </c>
      <c r="H4567">
        <f t="shared" si="1396"/>
        <v>-169.11180415691621</v>
      </c>
      <c r="I4567">
        <f t="shared" si="1406"/>
        <v>22.363819370983947</v>
      </c>
      <c r="J4567">
        <f t="shared" si="1407"/>
        <v>-28.775032572423505</v>
      </c>
      <c r="K4567">
        <f t="shared" si="1397"/>
        <v>118.7750325724235</v>
      </c>
      <c r="L4567">
        <f t="shared" si="1408"/>
        <v>11.495766027967164</v>
      </c>
      <c r="M4567">
        <f t="shared" si="1398"/>
        <v>348.50423397203281</v>
      </c>
      <c r="N4567">
        <f t="shared" si="1409"/>
        <v>11.495766027967164</v>
      </c>
      <c r="O4567">
        <f t="shared" si="1399"/>
        <v>-2.0773964561285592</v>
      </c>
      <c r="P4567" t="e">
        <f t="shared" si="1400"/>
        <v>#NUM!</v>
      </c>
      <c r="Q4567">
        <f t="shared" si="1410"/>
        <v>-0.95941503169989029</v>
      </c>
      <c r="R4567" t="e">
        <f t="shared" si="1411"/>
        <v>#NUM!</v>
      </c>
      <c r="S4567" t="e">
        <f t="shared" si="1393"/>
        <v>#NUM!</v>
      </c>
    </row>
    <row r="4568" spans="1:20" x14ac:dyDescent="0.2">
      <c r="A4568" s="3">
        <v>41464.083333322327</v>
      </c>
      <c r="B4568" s="5">
        <f t="shared" si="1403"/>
        <v>190</v>
      </c>
      <c r="C4568" s="5">
        <v>2</v>
      </c>
      <c r="D4568">
        <f t="shared" si="1404"/>
        <v>107.50684931506849</v>
      </c>
      <c r="E4568">
        <f t="shared" si="1394"/>
        <v>-4.8284806276647751</v>
      </c>
      <c r="F4568">
        <f t="shared" si="1395"/>
        <v>-16.447216627664773</v>
      </c>
      <c r="G4568">
        <f t="shared" si="1405"/>
        <v>1.7258797228722538</v>
      </c>
      <c r="H4568">
        <f t="shared" si="1396"/>
        <v>-154.11180415691621</v>
      </c>
      <c r="I4568">
        <f t="shared" si="1406"/>
        <v>22.363819370983947</v>
      </c>
      <c r="J4568">
        <f t="shared" si="1407"/>
        <v>-24.920477294870633</v>
      </c>
      <c r="K4568">
        <f t="shared" si="1397"/>
        <v>114.92047729487064</v>
      </c>
      <c r="L4568">
        <f t="shared" si="1408"/>
        <v>26.438112090440825</v>
      </c>
      <c r="M4568">
        <f t="shared" si="1398"/>
        <v>333.56188790955918</v>
      </c>
      <c r="N4568">
        <f t="shared" si="1409"/>
        <v>26.438112090440825</v>
      </c>
      <c r="O4568">
        <f t="shared" si="1399"/>
        <v>-2.3732677367973789</v>
      </c>
      <c r="P4568" t="e">
        <f t="shared" si="1400"/>
        <v>#NUM!</v>
      </c>
      <c r="Q4568">
        <f t="shared" si="1410"/>
        <v>-0.89519077404486047</v>
      </c>
      <c r="R4568" t="e">
        <f t="shared" si="1411"/>
        <v>#NUM!</v>
      </c>
      <c r="S4568" t="e">
        <f t="shared" si="1393"/>
        <v>#NUM!</v>
      </c>
    </row>
    <row r="4569" spans="1:20" x14ac:dyDescent="0.2">
      <c r="A4569" s="3">
        <v>41464.124999988991</v>
      </c>
      <c r="B4569" s="5">
        <f t="shared" si="1403"/>
        <v>190</v>
      </c>
      <c r="C4569" s="5">
        <v>3</v>
      </c>
      <c r="D4569">
        <f t="shared" si="1404"/>
        <v>107.50684931506849</v>
      </c>
      <c r="E4569">
        <f t="shared" si="1394"/>
        <v>-4.8284806276647751</v>
      </c>
      <c r="F4569">
        <f t="shared" si="1395"/>
        <v>-16.447216627664773</v>
      </c>
      <c r="G4569">
        <f t="shared" si="1405"/>
        <v>2.7258797228722536</v>
      </c>
      <c r="H4569">
        <f t="shared" si="1396"/>
        <v>-139.11180415691621</v>
      </c>
      <c r="I4569">
        <f t="shared" si="1406"/>
        <v>22.363819370983947</v>
      </c>
      <c r="J4569">
        <f t="shared" si="1407"/>
        <v>-18.461621056809697</v>
      </c>
      <c r="K4569">
        <f t="shared" si="1397"/>
        <v>108.46162105680969</v>
      </c>
      <c r="L4569">
        <f t="shared" si="1408"/>
        <v>39.657396471986999</v>
      </c>
      <c r="M4569">
        <f t="shared" si="1398"/>
        <v>320.342603528013</v>
      </c>
      <c r="N4569">
        <f t="shared" si="1409"/>
        <v>39.657396471986999</v>
      </c>
      <c r="O4569">
        <f t="shared" si="1399"/>
        <v>-3.1578678666495135</v>
      </c>
      <c r="P4569" t="e">
        <f t="shared" si="1400"/>
        <v>#NUM!</v>
      </c>
      <c r="Q4569">
        <f t="shared" si="1410"/>
        <v>-0.77596618169750808</v>
      </c>
      <c r="R4569" t="e">
        <f t="shared" si="1411"/>
        <v>#NUM!</v>
      </c>
      <c r="S4569" t="e">
        <f t="shared" si="1393"/>
        <v>#NUM!</v>
      </c>
    </row>
    <row r="4570" spans="1:20" x14ac:dyDescent="0.2">
      <c r="A4570" s="3">
        <v>41464.166666655656</v>
      </c>
      <c r="B4570" s="5">
        <f t="shared" si="1403"/>
        <v>190</v>
      </c>
      <c r="C4570" s="5">
        <v>4</v>
      </c>
      <c r="D4570">
        <f t="shared" si="1404"/>
        <v>107.50684931506849</v>
      </c>
      <c r="E4570">
        <f t="shared" si="1394"/>
        <v>-4.8284806276647751</v>
      </c>
      <c r="F4570">
        <f t="shared" si="1395"/>
        <v>-16.447216627664773</v>
      </c>
      <c r="G4570">
        <f t="shared" si="1405"/>
        <v>3.7258797228722536</v>
      </c>
      <c r="H4570">
        <f t="shared" si="1396"/>
        <v>-124.11180415691619</v>
      </c>
      <c r="I4570">
        <f t="shared" si="1406"/>
        <v>22.363819370983947</v>
      </c>
      <c r="J4570">
        <f t="shared" si="1407"/>
        <v>-10.045748792425872</v>
      </c>
      <c r="K4570">
        <f t="shared" si="1397"/>
        <v>100.04574879242587</v>
      </c>
      <c r="L4570">
        <f t="shared" si="1408"/>
        <v>51.040775119164209</v>
      </c>
      <c r="M4570">
        <f t="shared" si="1398"/>
        <v>308.95922488083579</v>
      </c>
      <c r="N4570">
        <f t="shared" si="1409"/>
        <v>51.040775119164209</v>
      </c>
      <c r="O4570">
        <f t="shared" si="1399"/>
        <v>-5.732812237979906</v>
      </c>
      <c r="P4570" t="e">
        <f t="shared" si="1400"/>
        <v>#NUM!</v>
      </c>
      <c r="Q4570">
        <f t="shared" si="1410"/>
        <v>-0.60461657459233531</v>
      </c>
      <c r="R4570" t="e">
        <f t="shared" si="1411"/>
        <v>#NUM!</v>
      </c>
      <c r="S4570" t="e">
        <f t="shared" si="1393"/>
        <v>#NUM!</v>
      </c>
    </row>
    <row r="4571" spans="1:20" x14ac:dyDescent="0.2">
      <c r="A4571" s="3">
        <v>41464.20833332232</v>
      </c>
      <c r="B4571" s="5">
        <f t="shared" si="1403"/>
        <v>190</v>
      </c>
      <c r="C4571" s="5">
        <v>5</v>
      </c>
      <c r="D4571">
        <f t="shared" si="1404"/>
        <v>107.50684931506849</v>
      </c>
      <c r="E4571">
        <f t="shared" si="1394"/>
        <v>-4.8284806276647751</v>
      </c>
      <c r="F4571">
        <f t="shared" si="1395"/>
        <v>-16.447216627664773</v>
      </c>
      <c r="G4571">
        <f t="shared" si="1405"/>
        <v>4.7258797228722536</v>
      </c>
      <c r="H4571">
        <f t="shared" si="1396"/>
        <v>-109.11180415691619</v>
      </c>
      <c r="I4571">
        <f t="shared" si="1406"/>
        <v>22.363819370983947</v>
      </c>
      <c r="J4571">
        <f t="shared" si="1407"/>
        <v>-0.24914156592736825</v>
      </c>
      <c r="K4571">
        <f t="shared" si="1397"/>
        <v>90.249141565927374</v>
      </c>
      <c r="L4571">
        <f t="shared" si="1408"/>
        <v>60.905850844111328</v>
      </c>
      <c r="M4571">
        <f t="shared" si="1398"/>
        <v>299.09414915588866</v>
      </c>
      <c r="N4571">
        <f t="shared" si="1409"/>
        <v>60.905850844111328</v>
      </c>
      <c r="O4571">
        <f t="shared" si="1399"/>
        <v>-229.97350867143197</v>
      </c>
      <c r="P4571" t="e">
        <f t="shared" si="1400"/>
        <v>#NUM!</v>
      </c>
      <c r="Q4571">
        <f t="shared" si="1410"/>
        <v>-0.3913391998287144</v>
      </c>
      <c r="R4571" t="e">
        <f t="shared" si="1411"/>
        <v>#NUM!</v>
      </c>
      <c r="S4571" t="e">
        <f t="shared" si="1393"/>
        <v>#NUM!</v>
      </c>
    </row>
    <row r="4572" spans="1:20" x14ac:dyDescent="0.2">
      <c r="A4572" s="3">
        <v>41464.249999988984</v>
      </c>
      <c r="B4572" s="5">
        <f t="shared" si="1403"/>
        <v>190</v>
      </c>
      <c r="C4572" s="5">
        <v>6</v>
      </c>
      <c r="D4572">
        <f t="shared" si="1404"/>
        <v>107.50684931506849</v>
      </c>
      <c r="E4572">
        <f t="shared" si="1394"/>
        <v>-4.8284806276647751</v>
      </c>
      <c r="F4572">
        <f t="shared" si="1395"/>
        <v>-16.447216627664773</v>
      </c>
      <c r="G4572">
        <f t="shared" si="1405"/>
        <v>5.7258797228722536</v>
      </c>
      <c r="H4572">
        <f t="shared" si="1396"/>
        <v>-94.111804156916193</v>
      </c>
      <c r="I4572">
        <f t="shared" si="1406"/>
        <v>22.363819370983947</v>
      </c>
      <c r="J4572">
        <f t="shared" si="1407"/>
        <v>10.48615616171398</v>
      </c>
      <c r="K4572">
        <f t="shared" si="1397"/>
        <v>79.513843838286022</v>
      </c>
      <c r="L4572">
        <f t="shared" si="1408"/>
        <v>69.730412166834071</v>
      </c>
      <c r="M4572">
        <f t="shared" si="1398"/>
        <v>290.26958783316593</v>
      </c>
      <c r="N4572">
        <f t="shared" si="1409"/>
        <v>69.730412166834071</v>
      </c>
      <c r="O4572">
        <f t="shared" si="1399"/>
        <v>5.4945675174748825</v>
      </c>
      <c r="P4572">
        <f t="shared" si="1400"/>
        <v>0.43607580114179795</v>
      </c>
      <c r="Q4572">
        <f t="shared" si="1410"/>
        <v>-0.15156994116277739</v>
      </c>
      <c r="R4572">
        <f t="shared" si="1411"/>
        <v>-6.6095983521573323E-2</v>
      </c>
      <c r="S4572">
        <f t="shared" si="1393"/>
        <v>-0.18948079295243742</v>
      </c>
    </row>
    <row r="4573" spans="1:20" x14ac:dyDescent="0.2">
      <c r="A4573" s="3">
        <v>41464.291666655648</v>
      </c>
      <c r="B4573" s="5">
        <f t="shared" si="1403"/>
        <v>190</v>
      </c>
      <c r="C4573" s="5">
        <v>7</v>
      </c>
      <c r="D4573">
        <f t="shared" si="1404"/>
        <v>107.50684931506849</v>
      </c>
      <c r="E4573">
        <f t="shared" si="1394"/>
        <v>-4.8284806276647751</v>
      </c>
      <c r="F4573">
        <f t="shared" si="1395"/>
        <v>-16.447216627664773</v>
      </c>
      <c r="G4573">
        <f t="shared" si="1405"/>
        <v>6.7258797228722536</v>
      </c>
      <c r="H4573">
        <f t="shared" si="1396"/>
        <v>-79.111804156916193</v>
      </c>
      <c r="I4573">
        <f t="shared" si="1406"/>
        <v>22.363819370983947</v>
      </c>
      <c r="J4573">
        <f t="shared" si="1407"/>
        <v>21.833162012931904</v>
      </c>
      <c r="K4573">
        <f t="shared" si="1397"/>
        <v>68.166837987068092</v>
      </c>
      <c r="L4573">
        <f t="shared" si="1408"/>
        <v>78.045317996852248</v>
      </c>
      <c r="M4573">
        <f t="shared" si="1398"/>
        <v>281.95468200314775</v>
      </c>
      <c r="N4573">
        <f t="shared" si="1409"/>
        <v>78.045317996852248</v>
      </c>
      <c r="O4573">
        <f t="shared" si="1399"/>
        <v>2.6888574978036117</v>
      </c>
      <c r="P4573">
        <f t="shared" si="1400"/>
        <v>0.6735883839487955</v>
      </c>
      <c r="Q4573">
        <f t="shared" si="1410"/>
        <v>9.6668311619372282E-2</v>
      </c>
      <c r="R4573">
        <f t="shared" si="1411"/>
        <v>6.5114651802751541E-2</v>
      </c>
      <c r="S4573">
        <f t="shared" si="1393"/>
        <v>0.18666755828484163</v>
      </c>
    </row>
    <row r="4574" spans="1:20" x14ac:dyDescent="0.2">
      <c r="A4574" s="3">
        <v>41464.333333322313</v>
      </c>
      <c r="B4574" s="5">
        <f t="shared" si="1403"/>
        <v>190</v>
      </c>
      <c r="C4574" s="5">
        <v>8</v>
      </c>
      <c r="D4574">
        <f t="shared" si="1404"/>
        <v>107.50684931506849</v>
      </c>
      <c r="E4574">
        <f t="shared" si="1394"/>
        <v>-4.8284806276647751</v>
      </c>
      <c r="F4574">
        <f t="shared" si="1395"/>
        <v>-16.447216627664773</v>
      </c>
      <c r="G4574">
        <f t="shared" si="1405"/>
        <v>7.7258797228722536</v>
      </c>
      <c r="H4574">
        <f t="shared" si="1396"/>
        <v>-64.111804156916193</v>
      </c>
      <c r="I4574">
        <f t="shared" si="1406"/>
        <v>22.363819370983947</v>
      </c>
      <c r="J4574">
        <f t="shared" si="1407"/>
        <v>33.533982930564299</v>
      </c>
      <c r="K4574">
        <f t="shared" si="1397"/>
        <v>56.466017069435701</v>
      </c>
      <c r="L4574">
        <f t="shared" si="1408"/>
        <v>86.475898495907174</v>
      </c>
      <c r="M4574">
        <f t="shared" si="1398"/>
        <v>273.52410150409281</v>
      </c>
      <c r="N4574">
        <f t="shared" si="1409"/>
        <v>86.475898495907174</v>
      </c>
      <c r="O4574">
        <f t="shared" si="1399"/>
        <v>1.8101792540497021</v>
      </c>
      <c r="P4574">
        <f t="shared" si="1400"/>
        <v>0.79372345783877474</v>
      </c>
      <c r="Q4574">
        <f t="shared" si="1410"/>
        <v>0.33474480834807446</v>
      </c>
      <c r="R4574">
        <f t="shared" si="1411"/>
        <v>0.26569480677561164</v>
      </c>
      <c r="S4574">
        <f t="shared" ref="S4574:S4637" si="1413">R4574*$E$10</f>
        <v>0.76168111871359845</v>
      </c>
    </row>
    <row r="4575" spans="1:20" x14ac:dyDescent="0.2">
      <c r="A4575" s="3">
        <v>41464.374999988977</v>
      </c>
      <c r="B4575" s="5">
        <f t="shared" si="1403"/>
        <v>190</v>
      </c>
      <c r="C4575" s="5">
        <v>9</v>
      </c>
      <c r="D4575">
        <f t="shared" si="1404"/>
        <v>107.50684931506849</v>
      </c>
      <c r="E4575">
        <f t="shared" ref="E4575:E4638" si="1414">9.87*SIN(RADIANS(2*D4575))-7.53*COS(RADIANS(D4575))-1.5*SIN(RADIANS(D4575))</f>
        <v>-4.8284806276647751</v>
      </c>
      <c r="F4575">
        <f t="shared" ref="F4575:F4638" si="1415">4*($B$6-$B$5)+E4575</f>
        <v>-16.447216627664773</v>
      </c>
      <c r="G4575">
        <f t="shared" si="1405"/>
        <v>8.7258797228722536</v>
      </c>
      <c r="H4575">
        <f t="shared" ref="H4575:H4638" si="1416">15*(G4575-12)</f>
        <v>-49.111804156916193</v>
      </c>
      <c r="I4575">
        <f t="shared" si="1406"/>
        <v>22.363819370983947</v>
      </c>
      <c r="J4575">
        <f t="shared" si="1407"/>
        <v>45.338691012034545</v>
      </c>
      <c r="K4575">
        <f t="shared" ref="K4575:K4638" si="1417">90-J4575</f>
        <v>44.661308987965455</v>
      </c>
      <c r="L4575">
        <f t="shared" si="1408"/>
        <v>95.949968839178808</v>
      </c>
      <c r="M4575">
        <f t="shared" ref="M4575:M4638" si="1418">360-L4575</f>
        <v>264.05003116082116</v>
      </c>
      <c r="N4575">
        <f t="shared" si="1409"/>
        <v>95.949968839178808</v>
      </c>
      <c r="O4575">
        <f t="shared" ref="O4575:O4638" si="1419">1/(COS(RADIANS(K4575)))</f>
        <v>1.4059273536322276</v>
      </c>
      <c r="P4575">
        <f t="shared" ref="P4575:P4638" si="1420">1.353*0.7^(O4575^0.678)</f>
        <v>0.86326585915967169</v>
      </c>
      <c r="Q4575">
        <f t="shared" si="1410"/>
        <v>0.54478669006513791</v>
      </c>
      <c r="R4575">
        <f t="shared" si="1411"/>
        <v>0.47029575005783508</v>
      </c>
      <c r="S4575">
        <f t="shared" si="1413"/>
        <v>1.3482212820697992</v>
      </c>
    </row>
    <row r="4576" spans="1:20" x14ac:dyDescent="0.2">
      <c r="A4576" s="3">
        <v>41464.416666655641</v>
      </c>
      <c r="B4576" s="5">
        <f t="shared" si="1403"/>
        <v>190</v>
      </c>
      <c r="C4576" s="5">
        <v>10</v>
      </c>
      <c r="D4576">
        <f t="shared" si="1404"/>
        <v>107.50684931506849</v>
      </c>
      <c r="E4576">
        <f t="shared" si="1414"/>
        <v>-4.8284806276647751</v>
      </c>
      <c r="F4576">
        <f t="shared" si="1415"/>
        <v>-16.447216627664773</v>
      </c>
      <c r="G4576">
        <f t="shared" si="1405"/>
        <v>9.7258797228722536</v>
      </c>
      <c r="H4576">
        <f t="shared" si="1416"/>
        <v>-34.111804156916193</v>
      </c>
      <c r="I4576">
        <f t="shared" si="1406"/>
        <v>22.363819370983947</v>
      </c>
      <c r="J4576">
        <f t="shared" si="1407"/>
        <v>56.888466586918682</v>
      </c>
      <c r="K4576">
        <f t="shared" si="1417"/>
        <v>33.111533413081318</v>
      </c>
      <c r="L4576">
        <f t="shared" si="1408"/>
        <v>108.30470441409194</v>
      </c>
      <c r="M4576">
        <f t="shared" si="1418"/>
        <v>251.69529558590807</v>
      </c>
      <c r="N4576">
        <f t="shared" si="1409"/>
        <v>108.30470441409194</v>
      </c>
      <c r="O4576">
        <f t="shared" si="1419"/>
        <v>1.1938747945773469</v>
      </c>
      <c r="P4576">
        <f t="shared" si="1420"/>
        <v>0.90494274131321506</v>
      </c>
      <c r="Q4576">
        <f t="shared" si="1410"/>
        <v>0.71043363132708848</v>
      </c>
      <c r="R4576">
        <f t="shared" si="1411"/>
        <v>0.64290175785423742</v>
      </c>
      <c r="S4576">
        <f t="shared" si="1413"/>
        <v>1.8430399001321514</v>
      </c>
    </row>
    <row r="4577" spans="1:20" x14ac:dyDescent="0.2">
      <c r="A4577" s="3">
        <v>41464.458333322305</v>
      </c>
      <c r="B4577" s="5">
        <f t="shared" si="1403"/>
        <v>190</v>
      </c>
      <c r="C4577" s="5">
        <v>11</v>
      </c>
      <c r="D4577">
        <f t="shared" si="1404"/>
        <v>107.50684931506849</v>
      </c>
      <c r="E4577">
        <f t="shared" si="1414"/>
        <v>-4.8284806276647751</v>
      </c>
      <c r="F4577">
        <f t="shared" si="1415"/>
        <v>-16.447216627664773</v>
      </c>
      <c r="G4577">
        <f t="shared" si="1405"/>
        <v>10.725879722872254</v>
      </c>
      <c r="H4577">
        <f t="shared" si="1416"/>
        <v>-19.111804156916197</v>
      </c>
      <c r="I4577">
        <f t="shared" si="1406"/>
        <v>22.363819370983947</v>
      </c>
      <c r="J4577">
        <f t="shared" si="1407"/>
        <v>67.342694474534127</v>
      </c>
      <c r="K4577">
        <f t="shared" si="1417"/>
        <v>22.657305525465873</v>
      </c>
      <c r="L4577">
        <f t="shared" si="1408"/>
        <v>128.18554053244131</v>
      </c>
      <c r="M4577">
        <f t="shared" si="1418"/>
        <v>231.81445946755869</v>
      </c>
      <c r="N4577">
        <f t="shared" si="1409"/>
        <v>128.18554053244131</v>
      </c>
      <c r="O4577">
        <f t="shared" si="1419"/>
        <v>1.0836286102627593</v>
      </c>
      <c r="P4577">
        <f t="shared" si="1420"/>
        <v>0.92838253773254853</v>
      </c>
      <c r="Q4577">
        <f t="shared" si="1410"/>
        <v>0.81645150062929273</v>
      </c>
      <c r="R4577">
        <f t="shared" si="1411"/>
        <v>0.75797931608977021</v>
      </c>
      <c r="S4577">
        <f t="shared" si="1413"/>
        <v>2.1729387203589816</v>
      </c>
    </row>
    <row r="4578" spans="1:20" x14ac:dyDescent="0.2">
      <c r="A4578" s="3">
        <v>41464.49999998897</v>
      </c>
      <c r="B4578" s="5">
        <f t="shared" si="1403"/>
        <v>190</v>
      </c>
      <c r="C4578" s="5">
        <v>12</v>
      </c>
      <c r="D4578">
        <f t="shared" si="1404"/>
        <v>107.50684931506849</v>
      </c>
      <c r="E4578">
        <f t="shared" si="1414"/>
        <v>-4.8284806276647751</v>
      </c>
      <c r="F4578">
        <f t="shared" si="1415"/>
        <v>-16.447216627664773</v>
      </c>
      <c r="G4578">
        <f t="shared" si="1405"/>
        <v>11.725879722872254</v>
      </c>
      <c r="H4578">
        <f t="shared" si="1416"/>
        <v>-4.1118041569161967</v>
      </c>
      <c r="I4578">
        <f t="shared" si="1406"/>
        <v>22.363819370983947</v>
      </c>
      <c r="J4578">
        <f t="shared" si="1407"/>
        <v>73.969908894067629</v>
      </c>
      <c r="K4578">
        <f t="shared" si="1417"/>
        <v>16.030091105932371</v>
      </c>
      <c r="L4578">
        <f t="shared" si="1408"/>
        <v>166.10581038673593</v>
      </c>
      <c r="M4578">
        <f t="shared" si="1418"/>
        <v>193.89418961326407</v>
      </c>
      <c r="N4578">
        <f t="shared" si="1409"/>
        <v>166.10581038673593</v>
      </c>
      <c r="O4578">
        <f t="shared" si="1419"/>
        <v>1.0404562673630176</v>
      </c>
      <c r="P4578">
        <f t="shared" si="1420"/>
        <v>0.93793808191953898</v>
      </c>
      <c r="Q4578">
        <f t="shared" si="1410"/>
        <v>0.85285978757127201</v>
      </c>
      <c r="R4578">
        <f t="shared" si="1411"/>
        <v>0.79992967330090436</v>
      </c>
      <c r="S4578">
        <f t="shared" si="1413"/>
        <v>2.2931999907947147</v>
      </c>
    </row>
    <row r="4579" spans="1:20" x14ac:dyDescent="0.2">
      <c r="A4579" s="3">
        <v>41464.541666655634</v>
      </c>
      <c r="B4579" s="5">
        <f t="shared" si="1403"/>
        <v>190</v>
      </c>
      <c r="C4579" s="5">
        <v>13</v>
      </c>
      <c r="D4579">
        <f t="shared" si="1404"/>
        <v>107.50684931506849</v>
      </c>
      <c r="E4579">
        <f t="shared" si="1414"/>
        <v>-4.8284806276647751</v>
      </c>
      <c r="F4579">
        <f t="shared" si="1415"/>
        <v>-16.447216627664773</v>
      </c>
      <c r="G4579">
        <f t="shared" si="1405"/>
        <v>12.725879722872254</v>
      </c>
      <c r="H4579">
        <f t="shared" si="1416"/>
        <v>10.888195843083803</v>
      </c>
      <c r="I4579">
        <f t="shared" si="1406"/>
        <v>22.363819370983947</v>
      </c>
      <c r="J4579">
        <f t="shared" si="1407"/>
        <v>71.781929365584332</v>
      </c>
      <c r="K4579">
        <f t="shared" si="1417"/>
        <v>18.218070634415668</v>
      </c>
      <c r="L4579">
        <f t="shared" si="1408"/>
        <v>146.03032087940335</v>
      </c>
      <c r="M4579">
        <f t="shared" si="1418"/>
        <v>213.96967912059665</v>
      </c>
      <c r="N4579">
        <f t="shared" si="1409"/>
        <v>213.96967912059665</v>
      </c>
      <c r="O4579">
        <f t="shared" si="1419"/>
        <v>1.0527717678950719</v>
      </c>
      <c r="P4579">
        <f t="shared" si="1420"/>
        <v>0.93518942083063605</v>
      </c>
      <c r="Q4579">
        <f t="shared" si="1410"/>
        <v>0.84446897489634898</v>
      </c>
      <c r="R4579">
        <f t="shared" si="1411"/>
        <v>0.78973845154275757</v>
      </c>
      <c r="S4579">
        <f t="shared" si="1413"/>
        <v>2.2639842854371039</v>
      </c>
    </row>
    <row r="4580" spans="1:20" x14ac:dyDescent="0.2">
      <c r="A4580" s="3">
        <v>41464.583333322298</v>
      </c>
      <c r="B4580" s="5">
        <f t="shared" si="1403"/>
        <v>190</v>
      </c>
      <c r="C4580" s="5">
        <v>14</v>
      </c>
      <c r="D4580">
        <f t="shared" si="1404"/>
        <v>107.50684931506849</v>
      </c>
      <c r="E4580">
        <f t="shared" si="1414"/>
        <v>-4.8284806276647751</v>
      </c>
      <c r="F4580">
        <f t="shared" si="1415"/>
        <v>-16.447216627664773</v>
      </c>
      <c r="G4580">
        <f t="shared" si="1405"/>
        <v>13.725879722872254</v>
      </c>
      <c r="H4580">
        <f t="shared" si="1416"/>
        <v>25.888195843083803</v>
      </c>
      <c r="I4580">
        <f t="shared" si="1406"/>
        <v>22.363819370983947</v>
      </c>
      <c r="J4580">
        <f t="shared" si="1407"/>
        <v>62.855872215419204</v>
      </c>
      <c r="K4580">
        <f t="shared" si="1417"/>
        <v>27.144127784580796</v>
      </c>
      <c r="L4580">
        <f t="shared" si="1408"/>
        <v>117.74494611423631</v>
      </c>
      <c r="M4580">
        <f t="shared" si="1418"/>
        <v>242.25505388576369</v>
      </c>
      <c r="N4580">
        <f t="shared" si="1409"/>
        <v>242.25505388576369</v>
      </c>
      <c r="O4580">
        <f t="shared" si="1419"/>
        <v>1.1237701429542664</v>
      </c>
      <c r="P4580">
        <f t="shared" si="1420"/>
        <v>0.91969303327662855</v>
      </c>
      <c r="Q4580">
        <f t="shared" si="1410"/>
        <v>0.77690638113319932</v>
      </c>
      <c r="R4580">
        <f t="shared" si="1411"/>
        <v>0.71451538623636057</v>
      </c>
      <c r="S4580">
        <f t="shared" si="1413"/>
        <v>2.0483384125238597</v>
      </c>
    </row>
    <row r="4581" spans="1:20" x14ac:dyDescent="0.2">
      <c r="A4581" s="3">
        <v>41464.624999988962</v>
      </c>
      <c r="B4581" s="5">
        <f t="shared" si="1403"/>
        <v>190</v>
      </c>
      <c r="C4581" s="5">
        <v>15</v>
      </c>
      <c r="D4581">
        <f t="shared" si="1404"/>
        <v>107.50684931506849</v>
      </c>
      <c r="E4581">
        <f t="shared" si="1414"/>
        <v>-4.8284806276647751</v>
      </c>
      <c r="F4581">
        <f t="shared" si="1415"/>
        <v>-16.447216627664773</v>
      </c>
      <c r="G4581">
        <f t="shared" si="1405"/>
        <v>14.725879722872254</v>
      </c>
      <c r="H4581">
        <f t="shared" si="1416"/>
        <v>40.888195843083807</v>
      </c>
      <c r="I4581">
        <f t="shared" si="1406"/>
        <v>22.363819370983947</v>
      </c>
      <c r="J4581">
        <f t="shared" si="1407"/>
        <v>51.736504936635413</v>
      </c>
      <c r="K4581">
        <f t="shared" si="1417"/>
        <v>38.263495063364587</v>
      </c>
      <c r="L4581">
        <f t="shared" si="1408"/>
        <v>102.17440874536743</v>
      </c>
      <c r="M4581">
        <f t="shared" si="1418"/>
        <v>257.82559125463257</v>
      </c>
      <c r="N4581">
        <f t="shared" si="1409"/>
        <v>257.82559125463257</v>
      </c>
      <c r="O4581">
        <f t="shared" si="1419"/>
        <v>1.2736077656965348</v>
      </c>
      <c r="P4581">
        <f t="shared" si="1420"/>
        <v>0.88878011761615427</v>
      </c>
      <c r="Q4581">
        <f t="shared" si="1410"/>
        <v>0.6420825237113803</v>
      </c>
      <c r="R4581">
        <f t="shared" si="1411"/>
        <v>0.57067018094347777</v>
      </c>
      <c r="S4581">
        <f t="shared" si="1413"/>
        <v>1.6359698825600772</v>
      </c>
    </row>
    <row r="4582" spans="1:20" x14ac:dyDescent="0.2">
      <c r="A4582" s="3">
        <v>41464.666666655627</v>
      </c>
      <c r="B4582" s="5">
        <f t="shared" si="1403"/>
        <v>190</v>
      </c>
      <c r="C4582" s="5">
        <v>16</v>
      </c>
      <c r="D4582">
        <f t="shared" si="1404"/>
        <v>107.50684931506849</v>
      </c>
      <c r="E4582">
        <f t="shared" si="1414"/>
        <v>-4.8284806276647751</v>
      </c>
      <c r="F4582">
        <f t="shared" si="1415"/>
        <v>-16.447216627664773</v>
      </c>
      <c r="G4582">
        <f t="shared" si="1405"/>
        <v>15.725879722872254</v>
      </c>
      <c r="H4582">
        <f t="shared" si="1416"/>
        <v>55.888195843083807</v>
      </c>
      <c r="I4582">
        <f t="shared" si="1406"/>
        <v>22.363819370983947</v>
      </c>
      <c r="J4582">
        <f t="shared" si="1407"/>
        <v>40.011113829549366</v>
      </c>
      <c r="K4582">
        <f t="shared" si="1417"/>
        <v>49.988886170450634</v>
      </c>
      <c r="L4582">
        <f t="shared" si="1408"/>
        <v>91.45682923051713</v>
      </c>
      <c r="M4582">
        <f t="shared" si="1418"/>
        <v>268.54317076948286</v>
      </c>
      <c r="N4582">
        <f t="shared" si="1409"/>
        <v>268.54317076948286</v>
      </c>
      <c r="O4582">
        <f t="shared" si="1419"/>
        <v>1.5553643057887234</v>
      </c>
      <c r="P4582">
        <f t="shared" si="1420"/>
        <v>0.83620138256015097</v>
      </c>
      <c r="Q4582">
        <f t="shared" si="1410"/>
        <v>0.45445368152632859</v>
      </c>
      <c r="R4582">
        <f t="shared" si="1411"/>
        <v>0.38001479680186651</v>
      </c>
      <c r="S4582">
        <f t="shared" si="1413"/>
        <v>1.0894081787613448</v>
      </c>
    </row>
    <row r="4583" spans="1:20" x14ac:dyDescent="0.2">
      <c r="A4583" s="3">
        <v>41464.708333322291</v>
      </c>
      <c r="B4583" s="5">
        <f t="shared" si="1403"/>
        <v>190</v>
      </c>
      <c r="C4583" s="5">
        <v>17</v>
      </c>
      <c r="D4583">
        <f t="shared" si="1404"/>
        <v>107.50684931506849</v>
      </c>
      <c r="E4583">
        <f t="shared" si="1414"/>
        <v>-4.8284806276647751</v>
      </c>
      <c r="F4583">
        <f t="shared" si="1415"/>
        <v>-16.447216627664773</v>
      </c>
      <c r="G4583">
        <f t="shared" si="1405"/>
        <v>16.725879722872254</v>
      </c>
      <c r="H4583">
        <f t="shared" si="1416"/>
        <v>70.888195843083807</v>
      </c>
      <c r="I4583">
        <f t="shared" si="1406"/>
        <v>22.363819370983947</v>
      </c>
      <c r="J4583">
        <f t="shared" si="1407"/>
        <v>28.219459555313982</v>
      </c>
      <c r="K4583">
        <f t="shared" si="1417"/>
        <v>61.780540444686018</v>
      </c>
      <c r="L4583">
        <f t="shared" si="1408"/>
        <v>82.604852905841142</v>
      </c>
      <c r="M4583">
        <f t="shared" si="1418"/>
        <v>277.39514709415886</v>
      </c>
      <c r="N4583">
        <f t="shared" si="1409"/>
        <v>277.39514709415886</v>
      </c>
      <c r="O4583">
        <f t="shared" si="1419"/>
        <v>2.114835313834583</v>
      </c>
      <c r="P4583">
        <f t="shared" si="1420"/>
        <v>0.74800787281167935</v>
      </c>
      <c r="Q4583">
        <f t="shared" si="1410"/>
        <v>0.22962223806248605</v>
      </c>
      <c r="R4583">
        <f t="shared" si="1411"/>
        <v>0.17175924184337724</v>
      </c>
      <c r="S4583">
        <f t="shared" si="1413"/>
        <v>0.49239115007298551</v>
      </c>
    </row>
    <row r="4584" spans="1:20" x14ac:dyDescent="0.2">
      <c r="A4584" s="3">
        <v>41464.749999988955</v>
      </c>
      <c r="B4584" s="5">
        <f t="shared" si="1403"/>
        <v>190</v>
      </c>
      <c r="C4584" s="5">
        <v>18</v>
      </c>
      <c r="D4584">
        <f t="shared" si="1404"/>
        <v>107.50684931506849</v>
      </c>
      <c r="E4584">
        <f t="shared" si="1414"/>
        <v>-4.8284806276647751</v>
      </c>
      <c r="F4584">
        <f t="shared" si="1415"/>
        <v>-16.447216627664773</v>
      </c>
      <c r="G4584">
        <f t="shared" si="1405"/>
        <v>17.725879722872254</v>
      </c>
      <c r="H4584">
        <f t="shared" si="1416"/>
        <v>85.888195843083807</v>
      </c>
      <c r="I4584">
        <f t="shared" si="1406"/>
        <v>22.363819370983947</v>
      </c>
      <c r="J4584">
        <f t="shared" si="1407"/>
        <v>16.648758035499618</v>
      </c>
      <c r="K4584">
        <f t="shared" si="1417"/>
        <v>73.351241964500389</v>
      </c>
      <c r="L4584">
        <f t="shared" si="1408"/>
        <v>74.315756513429534</v>
      </c>
      <c r="M4584">
        <f t="shared" si="1418"/>
        <v>285.68424348657049</v>
      </c>
      <c r="N4584">
        <f t="shared" si="1409"/>
        <v>285.68424348657049</v>
      </c>
      <c r="O4584">
        <f t="shared" si="1419"/>
        <v>3.4903552830473425</v>
      </c>
      <c r="P4584">
        <f t="shared" si="1420"/>
        <v>0.58855351275646095</v>
      </c>
      <c r="Q4584">
        <f t="shared" si="1410"/>
        <v>-1.5329189642961455E-2</v>
      </c>
      <c r="R4584">
        <f t="shared" si="1411"/>
        <v>-9.0220484120749241E-3</v>
      </c>
      <c r="S4584">
        <f t="shared" si="1413"/>
        <v>-2.586397532941262E-2</v>
      </c>
    </row>
    <row r="4585" spans="1:20" x14ac:dyDescent="0.2">
      <c r="A4585" s="3">
        <v>41464.791666655619</v>
      </c>
      <c r="B4585" s="5">
        <f t="shared" si="1403"/>
        <v>190</v>
      </c>
      <c r="C4585" s="5">
        <v>19</v>
      </c>
      <c r="D4585">
        <f t="shared" si="1404"/>
        <v>107.50684931506849</v>
      </c>
      <c r="E4585">
        <f t="shared" si="1414"/>
        <v>-4.8284806276647751</v>
      </c>
      <c r="F4585">
        <f t="shared" si="1415"/>
        <v>-16.447216627664773</v>
      </c>
      <c r="G4585">
        <f t="shared" si="1405"/>
        <v>18.725879722872254</v>
      </c>
      <c r="H4585">
        <f t="shared" si="1416"/>
        <v>100.88819584308381</v>
      </c>
      <c r="I4585">
        <f t="shared" si="1406"/>
        <v>22.363819370983947</v>
      </c>
      <c r="J4585">
        <f t="shared" si="1407"/>
        <v>5.5432187794062955</v>
      </c>
      <c r="K4585">
        <f t="shared" si="1417"/>
        <v>84.456781220593712</v>
      </c>
      <c r="L4585">
        <f t="shared" si="1408"/>
        <v>65.839836741605808</v>
      </c>
      <c r="M4585">
        <f t="shared" si="1418"/>
        <v>294.16016325839416</v>
      </c>
      <c r="N4585">
        <f t="shared" si="1409"/>
        <v>294.16016325839416</v>
      </c>
      <c r="O4585">
        <f t="shared" si="1419"/>
        <v>10.352335261725642</v>
      </c>
      <c r="P4585">
        <f t="shared" si="1420"/>
        <v>0.23755585211793764</v>
      </c>
      <c r="Q4585">
        <f t="shared" si="1410"/>
        <v>-0.26204994556840777</v>
      </c>
      <c r="R4585">
        <f t="shared" si="1411"/>
        <v>-6.2251498116962282E-2</v>
      </c>
      <c r="S4585">
        <f t="shared" si="1413"/>
        <v>-0.17845960672979791</v>
      </c>
    </row>
    <row r="4586" spans="1:20" x14ac:dyDescent="0.2">
      <c r="A4586" s="3">
        <v>41464.833333322284</v>
      </c>
      <c r="B4586" s="5">
        <f t="shared" si="1403"/>
        <v>190</v>
      </c>
      <c r="C4586" s="5">
        <v>20</v>
      </c>
      <c r="D4586">
        <f t="shared" si="1404"/>
        <v>107.50684931506849</v>
      </c>
      <c r="E4586">
        <f t="shared" si="1414"/>
        <v>-4.8284806276647751</v>
      </c>
      <c r="F4586">
        <f t="shared" si="1415"/>
        <v>-16.447216627664773</v>
      </c>
      <c r="G4586">
        <f t="shared" si="1405"/>
        <v>19.725879722872254</v>
      </c>
      <c r="H4586">
        <f t="shared" si="1416"/>
        <v>115.88819584308381</v>
      </c>
      <c r="I4586">
        <f t="shared" si="1406"/>
        <v>22.363819370983947</v>
      </c>
      <c r="J4586">
        <f t="shared" si="1407"/>
        <v>-4.8144839612154566</v>
      </c>
      <c r="K4586">
        <f t="shared" si="1417"/>
        <v>94.814483961215458</v>
      </c>
      <c r="L4586">
        <f t="shared" si="1408"/>
        <v>56.608339512859956</v>
      </c>
      <c r="M4586">
        <f t="shared" si="1418"/>
        <v>303.39166048714003</v>
      </c>
      <c r="N4586">
        <f t="shared" si="1409"/>
        <v>303.39166048714003</v>
      </c>
      <c r="O4586">
        <f t="shared" si="1419"/>
        <v>-11.914726745636724</v>
      </c>
      <c r="P4586" t="e">
        <f t="shared" si="1420"/>
        <v>#NUM!</v>
      </c>
      <c r="Q4586">
        <f t="shared" si="1410"/>
        <v>-0.49198238164958197</v>
      </c>
      <c r="R4586" t="e">
        <f t="shared" si="1411"/>
        <v>#NUM!</v>
      </c>
      <c r="S4586" t="e">
        <f t="shared" si="1413"/>
        <v>#NUM!</v>
      </c>
    </row>
    <row r="4587" spans="1:20" x14ac:dyDescent="0.2">
      <c r="A4587" s="3">
        <v>41464.874999988948</v>
      </c>
      <c r="B4587" s="5">
        <f t="shared" si="1403"/>
        <v>190</v>
      </c>
      <c r="C4587" s="5">
        <v>21</v>
      </c>
      <c r="D4587">
        <f t="shared" si="1404"/>
        <v>107.50684931506849</v>
      </c>
      <c r="E4587">
        <f t="shared" si="1414"/>
        <v>-4.8284806276647751</v>
      </c>
      <c r="F4587">
        <f t="shared" si="1415"/>
        <v>-16.447216627664773</v>
      </c>
      <c r="G4587">
        <f t="shared" si="1405"/>
        <v>20.725879722872254</v>
      </c>
      <c r="H4587">
        <f t="shared" si="1416"/>
        <v>130.88819584308379</v>
      </c>
      <c r="I4587">
        <f t="shared" si="1406"/>
        <v>22.363819370983947</v>
      </c>
      <c r="J4587">
        <f t="shared" si="1407"/>
        <v>-14.0502378588774</v>
      </c>
      <c r="K4587">
        <f t="shared" si="1417"/>
        <v>104.0502378588774</v>
      </c>
      <c r="L4587">
        <f t="shared" si="1408"/>
        <v>46.111351256920756</v>
      </c>
      <c r="M4587">
        <f t="shared" si="1418"/>
        <v>313.88864874307922</v>
      </c>
      <c r="N4587">
        <f t="shared" si="1409"/>
        <v>313.88864874307922</v>
      </c>
      <c r="O4587">
        <f t="shared" si="1419"/>
        <v>-4.1190814356368852</v>
      </c>
      <c r="P4587" t="e">
        <f t="shared" si="1420"/>
        <v>#NUM!</v>
      </c>
      <c r="Q4587">
        <f t="shared" si="1410"/>
        <v>-0.68798300509263488</v>
      </c>
      <c r="R4587" t="e">
        <f t="shared" si="1411"/>
        <v>#NUM!</v>
      </c>
      <c r="S4587" t="e">
        <f t="shared" si="1413"/>
        <v>#NUM!</v>
      </c>
    </row>
    <row r="4588" spans="1:20" x14ac:dyDescent="0.2">
      <c r="A4588" s="3">
        <v>41464.916666655612</v>
      </c>
      <c r="B4588" s="5">
        <f t="shared" si="1403"/>
        <v>190</v>
      </c>
      <c r="C4588" s="5">
        <v>22</v>
      </c>
      <c r="D4588">
        <f t="shared" si="1404"/>
        <v>107.50684931506849</v>
      </c>
      <c r="E4588">
        <f t="shared" si="1414"/>
        <v>-4.8284806276647751</v>
      </c>
      <c r="F4588">
        <f t="shared" si="1415"/>
        <v>-16.447216627664773</v>
      </c>
      <c r="G4588">
        <f t="shared" si="1405"/>
        <v>21.725879722872254</v>
      </c>
      <c r="H4588">
        <f t="shared" si="1416"/>
        <v>145.88819584308379</v>
      </c>
      <c r="I4588">
        <f t="shared" si="1406"/>
        <v>22.363819370983947</v>
      </c>
      <c r="J4588">
        <f t="shared" si="1407"/>
        <v>-21.660556719025571</v>
      </c>
      <c r="K4588">
        <f t="shared" si="1417"/>
        <v>111.66055671902558</v>
      </c>
      <c r="L4588">
        <f t="shared" si="1408"/>
        <v>33.919917480814462</v>
      </c>
      <c r="M4588">
        <f t="shared" si="1418"/>
        <v>326.08008251918557</v>
      </c>
      <c r="N4588">
        <f t="shared" si="1409"/>
        <v>326.08008251918557</v>
      </c>
      <c r="O4588">
        <f t="shared" si="1419"/>
        <v>-2.7092411941981123</v>
      </c>
      <c r="P4588" t="e">
        <f t="shared" si="1420"/>
        <v>#NUM!</v>
      </c>
      <c r="Q4588">
        <f t="shared" si="1410"/>
        <v>-0.83663095245351493</v>
      </c>
      <c r="R4588" t="e">
        <f t="shared" si="1411"/>
        <v>#NUM!</v>
      </c>
      <c r="S4588" t="e">
        <f t="shared" si="1413"/>
        <v>#NUM!</v>
      </c>
    </row>
    <row r="4589" spans="1:20" x14ac:dyDescent="0.2">
      <c r="A4589" s="3">
        <v>41464.958333322276</v>
      </c>
      <c r="B4589" s="5">
        <f t="shared" si="1403"/>
        <v>190</v>
      </c>
      <c r="C4589" s="5">
        <v>23</v>
      </c>
      <c r="D4589">
        <f t="shared" si="1404"/>
        <v>107.50684931506849</v>
      </c>
      <c r="E4589">
        <f t="shared" si="1414"/>
        <v>-4.8284806276647751</v>
      </c>
      <c r="F4589">
        <f t="shared" si="1415"/>
        <v>-16.447216627664773</v>
      </c>
      <c r="G4589">
        <f t="shared" si="1405"/>
        <v>22.725879722872254</v>
      </c>
      <c r="H4589">
        <f t="shared" si="1416"/>
        <v>160.88819584308379</v>
      </c>
      <c r="I4589">
        <f t="shared" si="1406"/>
        <v>22.363819370983947</v>
      </c>
      <c r="J4589">
        <f t="shared" si="1407"/>
        <v>-27.021426023843517</v>
      </c>
      <c r="K4589">
        <f t="shared" si="1417"/>
        <v>117.02142602384352</v>
      </c>
      <c r="L4589">
        <f t="shared" si="1408"/>
        <v>19.870188731728263</v>
      </c>
      <c r="M4589">
        <f t="shared" si="1418"/>
        <v>340.12981126827174</v>
      </c>
      <c r="N4589">
        <f t="shared" si="1409"/>
        <v>340.12981126827174</v>
      </c>
      <c r="O4589">
        <f t="shared" si="1419"/>
        <v>-2.2010739901288705</v>
      </c>
      <c r="P4589" t="e">
        <f t="shared" si="1420"/>
        <v>#NUM!</v>
      </c>
      <c r="Q4589">
        <f t="shared" si="1410"/>
        <v>-0.93092897578697997</v>
      </c>
      <c r="R4589" t="e">
        <f t="shared" si="1411"/>
        <v>#NUM!</v>
      </c>
      <c r="S4589" t="e">
        <f t="shared" si="1413"/>
        <v>#NUM!</v>
      </c>
    </row>
    <row r="4590" spans="1:20" x14ac:dyDescent="0.2">
      <c r="A4590" s="3">
        <v>41464.999999988941</v>
      </c>
      <c r="B4590" s="5">
        <f t="shared" si="1403"/>
        <v>191</v>
      </c>
      <c r="C4590" s="5">
        <v>0</v>
      </c>
      <c r="D4590">
        <f t="shared" si="1404"/>
        <v>108.49315068493151</v>
      </c>
      <c r="E4590">
        <f t="shared" si="1414"/>
        <v>-4.9721214709722732</v>
      </c>
      <c r="F4590">
        <f t="shared" si="1415"/>
        <v>-16.590857470972271</v>
      </c>
      <c r="G4590">
        <f t="shared" si="1405"/>
        <v>-0.27651429118287119</v>
      </c>
      <c r="H4590">
        <f t="shared" si="1416"/>
        <v>-184.14771436774305</v>
      </c>
      <c r="I4590">
        <f t="shared" si="1406"/>
        <v>22.239079051285422</v>
      </c>
      <c r="J4590">
        <f t="shared" si="1407"/>
        <v>-29.634914631149154</v>
      </c>
      <c r="K4590">
        <f t="shared" si="1417"/>
        <v>119.63491463114916</v>
      </c>
      <c r="L4590">
        <f t="shared" si="1408"/>
        <v>4.4174585411134331</v>
      </c>
      <c r="M4590">
        <f t="shared" si="1418"/>
        <v>355.58254145888657</v>
      </c>
      <c r="N4590">
        <f t="shared" si="1409"/>
        <v>4.4174585411134331</v>
      </c>
      <c r="O4590">
        <f t="shared" si="1419"/>
        <v>-2.0223607430113102</v>
      </c>
      <c r="P4590" t="e">
        <f t="shared" si="1420"/>
        <v>#NUM!</v>
      </c>
      <c r="Q4590">
        <f t="shared" si="1410"/>
        <v>-0.9714704925103359</v>
      </c>
      <c r="R4590" t="e">
        <f t="shared" si="1411"/>
        <v>#NUM!</v>
      </c>
      <c r="S4590" t="e">
        <f t="shared" si="1413"/>
        <v>#NUM!</v>
      </c>
      <c r="T4590">
        <f t="shared" ref="T4590" si="1421">SUMIF(S4596:S4610,"&gt;0,01")</f>
        <v>16.157710940802236</v>
      </c>
    </row>
    <row r="4591" spans="1:20" x14ac:dyDescent="0.2">
      <c r="A4591" s="3">
        <v>41465.041666655605</v>
      </c>
      <c r="B4591" s="5">
        <f t="shared" si="1403"/>
        <v>191</v>
      </c>
      <c r="C4591" s="5">
        <v>1</v>
      </c>
      <c r="D4591">
        <f t="shared" si="1404"/>
        <v>108.49315068493151</v>
      </c>
      <c r="E4591">
        <f t="shared" si="1414"/>
        <v>-4.9721214709722732</v>
      </c>
      <c r="F4591">
        <f t="shared" si="1415"/>
        <v>-16.590857470972271</v>
      </c>
      <c r="G4591">
        <f t="shared" si="1405"/>
        <v>0.72348570881712881</v>
      </c>
      <c r="H4591">
        <f t="shared" si="1416"/>
        <v>-169.14771436774305</v>
      </c>
      <c r="I4591">
        <f t="shared" si="1406"/>
        <v>22.239079051285422</v>
      </c>
      <c r="J4591">
        <f t="shared" si="1407"/>
        <v>-28.903601148005571</v>
      </c>
      <c r="K4591">
        <f t="shared" si="1417"/>
        <v>118.90360114800558</v>
      </c>
      <c r="L4591">
        <f t="shared" si="1408"/>
        <v>11.482545762305421</v>
      </c>
      <c r="M4591">
        <f t="shared" si="1418"/>
        <v>348.51745423769455</v>
      </c>
      <c r="N4591">
        <f t="shared" si="1409"/>
        <v>11.482545762305421</v>
      </c>
      <c r="O4591">
        <f t="shared" si="1419"/>
        <v>-2.0689480800036262</v>
      </c>
      <c r="P4591" t="e">
        <f t="shared" si="1420"/>
        <v>#NUM!</v>
      </c>
      <c r="Q4591">
        <f t="shared" si="1410"/>
        <v>-0.95999915131628222</v>
      </c>
      <c r="R4591" t="e">
        <f t="shared" si="1411"/>
        <v>#NUM!</v>
      </c>
      <c r="S4591" t="e">
        <f t="shared" si="1413"/>
        <v>#NUM!</v>
      </c>
    </row>
    <row r="4592" spans="1:20" x14ac:dyDescent="0.2">
      <c r="A4592" s="3">
        <v>41465.083333322269</v>
      </c>
      <c r="B4592" s="5">
        <f t="shared" si="1403"/>
        <v>191</v>
      </c>
      <c r="C4592" s="5">
        <v>2</v>
      </c>
      <c r="D4592">
        <f t="shared" si="1404"/>
        <v>108.49315068493151</v>
      </c>
      <c r="E4592">
        <f t="shared" si="1414"/>
        <v>-4.9721214709722732</v>
      </c>
      <c r="F4592">
        <f t="shared" si="1415"/>
        <v>-16.590857470972271</v>
      </c>
      <c r="G4592">
        <f t="shared" si="1405"/>
        <v>1.7234857088171287</v>
      </c>
      <c r="H4592">
        <f t="shared" si="1416"/>
        <v>-154.14771436774305</v>
      </c>
      <c r="I4592">
        <f t="shared" si="1406"/>
        <v>22.239079051285422</v>
      </c>
      <c r="J4592">
        <f t="shared" si="1407"/>
        <v>-25.048497547468958</v>
      </c>
      <c r="K4592">
        <f t="shared" si="1417"/>
        <v>115.04849754746895</v>
      </c>
      <c r="L4592">
        <f t="shared" si="1408"/>
        <v>26.456400737101035</v>
      </c>
      <c r="M4592">
        <f t="shared" si="1418"/>
        <v>333.54359926289897</v>
      </c>
      <c r="N4592">
        <f t="shared" si="1409"/>
        <v>26.456400737101035</v>
      </c>
      <c r="O4592">
        <f t="shared" si="1419"/>
        <v>-2.3619150804024698</v>
      </c>
      <c r="P4592" t="e">
        <f t="shared" si="1420"/>
        <v>#NUM!</v>
      </c>
      <c r="Q4592">
        <f t="shared" si="1410"/>
        <v>-0.895861085447901</v>
      </c>
      <c r="R4592" t="e">
        <f t="shared" si="1411"/>
        <v>#NUM!</v>
      </c>
      <c r="S4592" t="e">
        <f t="shared" si="1413"/>
        <v>#NUM!</v>
      </c>
    </row>
    <row r="4593" spans="1:19" x14ac:dyDescent="0.2">
      <c r="A4593" s="3">
        <v>41465.124999988933</v>
      </c>
      <c r="B4593" s="5">
        <f t="shared" si="1403"/>
        <v>191</v>
      </c>
      <c r="C4593" s="5">
        <v>3</v>
      </c>
      <c r="D4593">
        <f t="shared" si="1404"/>
        <v>108.49315068493151</v>
      </c>
      <c r="E4593">
        <f t="shared" si="1414"/>
        <v>-4.9721214709722732</v>
      </c>
      <c r="F4593">
        <f t="shared" si="1415"/>
        <v>-16.590857470972271</v>
      </c>
      <c r="G4593">
        <f t="shared" si="1405"/>
        <v>2.7234857088171287</v>
      </c>
      <c r="H4593">
        <f t="shared" si="1416"/>
        <v>-139.14771436774305</v>
      </c>
      <c r="I4593">
        <f t="shared" si="1406"/>
        <v>22.239079051285422</v>
      </c>
      <c r="J4593">
        <f t="shared" si="1407"/>
        <v>-18.584372045914925</v>
      </c>
      <c r="K4593">
        <f t="shared" si="1417"/>
        <v>108.58437204591493</v>
      </c>
      <c r="L4593">
        <f t="shared" si="1408"/>
        <v>39.699531511438863</v>
      </c>
      <c r="M4593">
        <f t="shared" si="1418"/>
        <v>320.30046848856114</v>
      </c>
      <c r="N4593">
        <f t="shared" si="1409"/>
        <v>39.699531511438863</v>
      </c>
      <c r="O4593">
        <f t="shared" si="1419"/>
        <v>-3.1377393705757046</v>
      </c>
      <c r="P4593" t="e">
        <f t="shared" si="1420"/>
        <v>#NUM!</v>
      </c>
      <c r="Q4593">
        <f t="shared" si="1410"/>
        <v>-0.77665508478887657</v>
      </c>
      <c r="R4593" t="e">
        <f t="shared" si="1411"/>
        <v>#NUM!</v>
      </c>
      <c r="S4593" t="e">
        <f t="shared" si="1413"/>
        <v>#NUM!</v>
      </c>
    </row>
    <row r="4594" spans="1:19" x14ac:dyDescent="0.2">
      <c r="A4594" s="3">
        <v>41465.166666655598</v>
      </c>
      <c r="B4594" s="5">
        <f t="shared" si="1403"/>
        <v>191</v>
      </c>
      <c r="C4594" s="5">
        <v>4</v>
      </c>
      <c r="D4594">
        <f t="shared" si="1404"/>
        <v>108.49315068493151</v>
      </c>
      <c r="E4594">
        <f t="shared" si="1414"/>
        <v>-4.9721214709722732</v>
      </c>
      <c r="F4594">
        <f t="shared" si="1415"/>
        <v>-16.590857470972271</v>
      </c>
      <c r="G4594">
        <f t="shared" si="1405"/>
        <v>3.7234857088171287</v>
      </c>
      <c r="H4594">
        <f t="shared" si="1416"/>
        <v>-124.14771436774305</v>
      </c>
      <c r="I4594">
        <f t="shared" si="1406"/>
        <v>22.239079051285422</v>
      </c>
      <c r="J4594">
        <f t="shared" si="1407"/>
        <v>-10.16119293197926</v>
      </c>
      <c r="K4594">
        <f t="shared" si="1417"/>
        <v>100.16119293197926</v>
      </c>
      <c r="L4594">
        <f t="shared" si="1408"/>
        <v>51.099448665265669</v>
      </c>
      <c r="M4594">
        <f t="shared" si="1418"/>
        <v>308.90055133473436</v>
      </c>
      <c r="N4594">
        <f t="shared" si="1409"/>
        <v>51.099448665265669</v>
      </c>
      <c r="O4594">
        <f t="shared" si="1419"/>
        <v>-5.668352844352019</v>
      </c>
      <c r="P4594" t="e">
        <f t="shared" si="1420"/>
        <v>#NUM!</v>
      </c>
      <c r="Q4594">
        <f t="shared" si="1410"/>
        <v>-0.60523542857821278</v>
      </c>
      <c r="R4594" t="e">
        <f t="shared" si="1411"/>
        <v>#NUM!</v>
      </c>
      <c r="S4594" t="e">
        <f t="shared" si="1413"/>
        <v>#NUM!</v>
      </c>
    </row>
    <row r="4595" spans="1:19" x14ac:dyDescent="0.2">
      <c r="A4595" s="3">
        <v>41465.208333322262</v>
      </c>
      <c r="B4595" s="5">
        <f t="shared" si="1403"/>
        <v>191</v>
      </c>
      <c r="C4595" s="5">
        <v>5</v>
      </c>
      <c r="D4595">
        <f t="shared" si="1404"/>
        <v>108.49315068493151</v>
      </c>
      <c r="E4595">
        <f t="shared" si="1414"/>
        <v>-4.9721214709722732</v>
      </c>
      <c r="F4595">
        <f t="shared" si="1415"/>
        <v>-16.590857470972271</v>
      </c>
      <c r="G4595">
        <f t="shared" si="1405"/>
        <v>4.7234857088171287</v>
      </c>
      <c r="H4595">
        <f t="shared" si="1416"/>
        <v>-109.14771436774306</v>
      </c>
      <c r="I4595">
        <f t="shared" si="1406"/>
        <v>22.239079051285422</v>
      </c>
      <c r="J4595">
        <f t="shared" si="1407"/>
        <v>-0.35715568808848125</v>
      </c>
      <c r="K4595">
        <f t="shared" si="1417"/>
        <v>90.357155688088483</v>
      </c>
      <c r="L4595">
        <f t="shared" si="1408"/>
        <v>60.976540874413544</v>
      </c>
      <c r="M4595">
        <f t="shared" si="1418"/>
        <v>299.02345912558644</v>
      </c>
      <c r="N4595">
        <f t="shared" si="1409"/>
        <v>60.976540874413544</v>
      </c>
      <c r="O4595">
        <f t="shared" si="1419"/>
        <v>-160.4234581253759</v>
      </c>
      <c r="P4595" t="e">
        <f t="shared" si="1420"/>
        <v>#NUM!</v>
      </c>
      <c r="Q4595">
        <f t="shared" si="1410"/>
        <v>-0.39180565020687369</v>
      </c>
      <c r="R4595" t="e">
        <f t="shared" si="1411"/>
        <v>#NUM!</v>
      </c>
      <c r="S4595" t="e">
        <f t="shared" si="1413"/>
        <v>#NUM!</v>
      </c>
    </row>
    <row r="4596" spans="1:19" x14ac:dyDescent="0.2">
      <c r="A4596" s="3">
        <v>41465.249999988926</v>
      </c>
      <c r="B4596" s="5">
        <f t="shared" si="1403"/>
        <v>191</v>
      </c>
      <c r="C4596" s="5">
        <v>6</v>
      </c>
      <c r="D4596">
        <f t="shared" si="1404"/>
        <v>108.49315068493151</v>
      </c>
      <c r="E4596">
        <f t="shared" si="1414"/>
        <v>-4.9721214709722732</v>
      </c>
      <c r="F4596">
        <f t="shared" si="1415"/>
        <v>-16.590857470972271</v>
      </c>
      <c r="G4596">
        <f t="shared" si="1405"/>
        <v>5.7234857088171287</v>
      </c>
      <c r="H4596">
        <f t="shared" si="1416"/>
        <v>-94.147714367743063</v>
      </c>
      <c r="I4596">
        <f t="shared" si="1406"/>
        <v>22.239079051285422</v>
      </c>
      <c r="J4596">
        <f t="shared" si="1407"/>
        <v>10.3846241885519</v>
      </c>
      <c r="K4596">
        <f t="shared" si="1417"/>
        <v>79.615375811448104</v>
      </c>
      <c r="L4596">
        <f t="shared" si="1408"/>
        <v>69.811472747818087</v>
      </c>
      <c r="M4596">
        <f t="shared" si="1418"/>
        <v>290.18852725218193</v>
      </c>
      <c r="N4596">
        <f t="shared" si="1409"/>
        <v>69.811472747818087</v>
      </c>
      <c r="O4596">
        <f t="shared" si="1419"/>
        <v>5.5476905036645299</v>
      </c>
      <c r="P4596">
        <f t="shared" si="1420"/>
        <v>0.43285616866691301</v>
      </c>
      <c r="Q4596">
        <f t="shared" si="1410"/>
        <v>-0.15182016519617542</v>
      </c>
      <c r="R4596">
        <f t="shared" si="1411"/>
        <v>-6.5716295033194302E-2</v>
      </c>
      <c r="S4596">
        <f t="shared" si="1413"/>
        <v>-0.18839232021899988</v>
      </c>
    </row>
    <row r="4597" spans="1:19" x14ac:dyDescent="0.2">
      <c r="A4597" s="3">
        <v>41465.29166665559</v>
      </c>
      <c r="B4597" s="5">
        <f t="shared" si="1403"/>
        <v>191</v>
      </c>
      <c r="C4597" s="5">
        <v>7</v>
      </c>
      <c r="D4597">
        <f t="shared" si="1404"/>
        <v>108.49315068493151</v>
      </c>
      <c r="E4597">
        <f t="shared" si="1414"/>
        <v>-4.9721214709722732</v>
      </c>
      <c r="F4597">
        <f t="shared" si="1415"/>
        <v>-16.590857470972271</v>
      </c>
      <c r="G4597">
        <f t="shared" si="1405"/>
        <v>6.7234857088171287</v>
      </c>
      <c r="H4597">
        <f t="shared" si="1416"/>
        <v>-79.147714367743063</v>
      </c>
      <c r="I4597">
        <f t="shared" si="1406"/>
        <v>22.239079051285422</v>
      </c>
      <c r="J4597">
        <f t="shared" si="1407"/>
        <v>21.736531023784075</v>
      </c>
      <c r="K4597">
        <f t="shared" si="1417"/>
        <v>68.263468976215933</v>
      </c>
      <c r="L4597">
        <f t="shared" si="1408"/>
        <v>78.137495602822511</v>
      </c>
      <c r="M4597">
        <f t="shared" si="1418"/>
        <v>281.86250439717747</v>
      </c>
      <c r="N4597">
        <f t="shared" si="1409"/>
        <v>78.137495602822511</v>
      </c>
      <c r="O4597">
        <f t="shared" si="1419"/>
        <v>2.7002280925491253</v>
      </c>
      <c r="P4597">
        <f t="shared" si="1420"/>
        <v>0.67224366927564694</v>
      </c>
      <c r="Q4597">
        <f t="shared" si="1410"/>
        <v>9.6676750379571824E-2</v>
      </c>
      <c r="R4597">
        <f t="shared" si="1411"/>
        <v>6.4990333408809151E-2</v>
      </c>
      <c r="S4597">
        <f t="shared" si="1413"/>
        <v>0.1863111682803705</v>
      </c>
    </row>
    <row r="4598" spans="1:19" x14ac:dyDescent="0.2">
      <c r="A4598" s="3">
        <v>41465.333333322254</v>
      </c>
      <c r="B4598" s="5">
        <f t="shared" si="1403"/>
        <v>191</v>
      </c>
      <c r="C4598" s="5">
        <v>8</v>
      </c>
      <c r="D4598">
        <f t="shared" si="1404"/>
        <v>108.49315068493151</v>
      </c>
      <c r="E4598">
        <f t="shared" si="1414"/>
        <v>-4.9721214709722732</v>
      </c>
      <c r="F4598">
        <f t="shared" si="1415"/>
        <v>-16.590857470972271</v>
      </c>
      <c r="G4598">
        <f t="shared" si="1405"/>
        <v>7.7234857088171287</v>
      </c>
      <c r="H4598">
        <f t="shared" si="1416"/>
        <v>-64.147714367743063</v>
      </c>
      <c r="I4598">
        <f t="shared" si="1406"/>
        <v>22.239079051285422</v>
      </c>
      <c r="J4598">
        <f t="shared" si="1407"/>
        <v>33.440057785298279</v>
      </c>
      <c r="K4598">
        <f t="shared" si="1417"/>
        <v>56.559942214701721</v>
      </c>
      <c r="L4598">
        <f t="shared" si="1408"/>
        <v>86.582078668587954</v>
      </c>
      <c r="M4598">
        <f t="shared" si="1418"/>
        <v>273.41792133141206</v>
      </c>
      <c r="N4598">
        <f t="shared" si="1409"/>
        <v>86.582078668587954</v>
      </c>
      <c r="O4598">
        <f t="shared" si="1419"/>
        <v>1.8146703280237715</v>
      </c>
      <c r="P4598">
        <f t="shared" si="1420"/>
        <v>0.79301197025242964</v>
      </c>
      <c r="Q4598">
        <f t="shared" si="1410"/>
        <v>0.33503144345105906</v>
      </c>
      <c r="R4598">
        <f t="shared" si="1411"/>
        <v>0.26568394506763982</v>
      </c>
      <c r="S4598">
        <f t="shared" si="1413"/>
        <v>0.76164998089054681</v>
      </c>
    </row>
    <row r="4599" spans="1:19" x14ac:dyDescent="0.2">
      <c r="A4599" s="3">
        <v>41465.374999988919</v>
      </c>
      <c r="B4599" s="5">
        <f t="shared" si="1403"/>
        <v>191</v>
      </c>
      <c r="C4599" s="5">
        <v>9</v>
      </c>
      <c r="D4599">
        <f t="shared" si="1404"/>
        <v>108.49315068493151</v>
      </c>
      <c r="E4599">
        <f t="shared" si="1414"/>
        <v>-4.9721214709722732</v>
      </c>
      <c r="F4599">
        <f t="shared" si="1415"/>
        <v>-16.590857470972271</v>
      </c>
      <c r="G4599">
        <f t="shared" si="1405"/>
        <v>8.7234857088171296</v>
      </c>
      <c r="H4599">
        <f t="shared" si="1416"/>
        <v>-49.147714367743056</v>
      </c>
      <c r="I4599">
        <f t="shared" si="1406"/>
        <v>22.239079051285422</v>
      </c>
      <c r="J4599">
        <f t="shared" si="1407"/>
        <v>45.244244771685523</v>
      </c>
      <c r="K4599">
        <f t="shared" si="1417"/>
        <v>44.755755228314477</v>
      </c>
      <c r="L4599">
        <f t="shared" si="1408"/>
        <v>96.075056824718231</v>
      </c>
      <c r="M4599">
        <f t="shared" si="1418"/>
        <v>263.92494317528178</v>
      </c>
      <c r="N4599">
        <f t="shared" si="1409"/>
        <v>96.075056824718231</v>
      </c>
      <c r="O4599">
        <f t="shared" si="1419"/>
        <v>1.408223295218741</v>
      </c>
      <c r="P4599">
        <f t="shared" si="1420"/>
        <v>0.8628365782990175</v>
      </c>
      <c r="Q4599">
        <f t="shared" si="1410"/>
        <v>0.54534468375283185</v>
      </c>
      <c r="R4599">
        <f t="shared" si="1411"/>
        <v>0.47054334092285321</v>
      </c>
      <c r="S4599">
        <f t="shared" si="1413"/>
        <v>1.3489310636772718</v>
      </c>
    </row>
    <row r="4600" spans="1:19" x14ac:dyDescent="0.2">
      <c r="A4600" s="3">
        <v>41465.416666655583</v>
      </c>
      <c r="B4600" s="5">
        <f t="shared" si="1403"/>
        <v>191</v>
      </c>
      <c r="C4600" s="5">
        <v>10</v>
      </c>
      <c r="D4600">
        <f t="shared" si="1404"/>
        <v>108.49315068493151</v>
      </c>
      <c r="E4600">
        <f t="shared" si="1414"/>
        <v>-4.9721214709722732</v>
      </c>
      <c r="F4600">
        <f t="shared" si="1415"/>
        <v>-16.590857470972271</v>
      </c>
      <c r="G4600">
        <f t="shared" si="1405"/>
        <v>9.7234857088171296</v>
      </c>
      <c r="H4600">
        <f t="shared" si="1416"/>
        <v>-34.147714367743056</v>
      </c>
      <c r="I4600">
        <f t="shared" si="1406"/>
        <v>22.239079051285422</v>
      </c>
      <c r="J4600">
        <f t="shared" si="1407"/>
        <v>56.788164560227372</v>
      </c>
      <c r="K4600">
        <f t="shared" si="1417"/>
        <v>33.211835439772628</v>
      </c>
      <c r="L4600">
        <f t="shared" si="1408"/>
        <v>108.4532628315355</v>
      </c>
      <c r="M4600">
        <f t="shared" si="1418"/>
        <v>251.54673716846452</v>
      </c>
      <c r="N4600">
        <f t="shared" si="1409"/>
        <v>108.4532628315355</v>
      </c>
      <c r="O4600">
        <f t="shared" si="1419"/>
        <v>1.195241237516377</v>
      </c>
      <c r="P4600">
        <f t="shared" si="1420"/>
        <v>0.90466039220959826</v>
      </c>
      <c r="Q4600">
        <f t="shared" si="1410"/>
        <v>0.71122274377403683</v>
      </c>
      <c r="R4600">
        <f t="shared" si="1411"/>
        <v>0.64341504633100677</v>
      </c>
      <c r="S4600">
        <f t="shared" si="1413"/>
        <v>1.8445113708995069</v>
      </c>
    </row>
    <row r="4601" spans="1:19" x14ac:dyDescent="0.2">
      <c r="A4601" s="3">
        <v>41465.458333322247</v>
      </c>
      <c r="B4601" s="5">
        <f t="shared" si="1403"/>
        <v>191</v>
      </c>
      <c r="C4601" s="5">
        <v>11</v>
      </c>
      <c r="D4601">
        <f t="shared" si="1404"/>
        <v>108.49315068493151</v>
      </c>
      <c r="E4601">
        <f t="shared" si="1414"/>
        <v>-4.9721214709722732</v>
      </c>
      <c r="F4601">
        <f t="shared" si="1415"/>
        <v>-16.590857470972271</v>
      </c>
      <c r="G4601">
        <f t="shared" si="1405"/>
        <v>10.72348570881713</v>
      </c>
      <c r="H4601">
        <f t="shared" si="1416"/>
        <v>-19.147714367743056</v>
      </c>
      <c r="I4601">
        <f t="shared" si="1406"/>
        <v>22.239079051285422</v>
      </c>
      <c r="J4601">
        <f t="shared" si="1407"/>
        <v>67.227733984980105</v>
      </c>
      <c r="K4601">
        <f t="shared" si="1417"/>
        <v>22.772266015019895</v>
      </c>
      <c r="L4601">
        <f t="shared" si="1408"/>
        <v>128.33760943256448</v>
      </c>
      <c r="M4601">
        <f t="shared" si="1418"/>
        <v>231.66239056743552</v>
      </c>
      <c r="N4601">
        <f t="shared" si="1409"/>
        <v>128.33760943256448</v>
      </c>
      <c r="O4601">
        <f t="shared" si="1419"/>
        <v>1.0845391543978238</v>
      </c>
      <c r="P4601">
        <f t="shared" si="1420"/>
        <v>0.92818338171688908</v>
      </c>
      <c r="Q4601">
        <f t="shared" si="1410"/>
        <v>0.81740012016922992</v>
      </c>
      <c r="R4601">
        <f t="shared" si="1411"/>
        <v>0.75869720775446736</v>
      </c>
      <c r="S4601">
        <f t="shared" si="1413"/>
        <v>2.1749967377245354</v>
      </c>
    </row>
    <row r="4602" spans="1:19" x14ac:dyDescent="0.2">
      <c r="A4602" s="3">
        <v>41465.499999988911</v>
      </c>
      <c r="B4602" s="5">
        <f t="shared" si="1403"/>
        <v>191</v>
      </c>
      <c r="C4602" s="5">
        <v>12</v>
      </c>
      <c r="D4602">
        <f t="shared" si="1404"/>
        <v>108.49315068493151</v>
      </c>
      <c r="E4602">
        <f t="shared" si="1414"/>
        <v>-4.9721214709722732</v>
      </c>
      <c r="F4602">
        <f t="shared" si="1415"/>
        <v>-16.590857470972271</v>
      </c>
      <c r="G4602">
        <f t="shared" si="1405"/>
        <v>11.72348570881713</v>
      </c>
      <c r="H4602">
        <f t="shared" si="1416"/>
        <v>-4.1477143677430561</v>
      </c>
      <c r="I4602">
        <f t="shared" si="1406"/>
        <v>22.239079051285422</v>
      </c>
      <c r="J4602">
        <f t="shared" si="1407"/>
        <v>73.841008965972136</v>
      </c>
      <c r="K4602">
        <f t="shared" si="1417"/>
        <v>16.158991034027864</v>
      </c>
      <c r="L4602">
        <f t="shared" si="1408"/>
        <v>166.08061183422322</v>
      </c>
      <c r="M4602">
        <f t="shared" si="1418"/>
        <v>193.91938816577678</v>
      </c>
      <c r="N4602">
        <f t="shared" si="1409"/>
        <v>166.08061183422322</v>
      </c>
      <c r="O4602">
        <f t="shared" si="1419"/>
        <v>1.0411318662980162</v>
      </c>
      <c r="P4602">
        <f t="shared" si="1420"/>
        <v>0.93778681675167219</v>
      </c>
      <c r="Q4602">
        <f t="shared" si="1410"/>
        <v>0.85396258825897631</v>
      </c>
      <c r="R4602">
        <f t="shared" si="1411"/>
        <v>0.80083485726840431</v>
      </c>
      <c r="S4602">
        <f t="shared" si="1413"/>
        <v>2.2957949287439132</v>
      </c>
    </row>
    <row r="4603" spans="1:19" x14ac:dyDescent="0.2">
      <c r="A4603" s="3">
        <v>41465.541666655576</v>
      </c>
      <c r="B4603" s="5">
        <f t="shared" si="1403"/>
        <v>191</v>
      </c>
      <c r="C4603" s="5">
        <v>13</v>
      </c>
      <c r="D4603">
        <f t="shared" si="1404"/>
        <v>108.49315068493151</v>
      </c>
      <c r="E4603">
        <f t="shared" si="1414"/>
        <v>-4.9721214709722732</v>
      </c>
      <c r="F4603">
        <f t="shared" si="1415"/>
        <v>-16.590857470972271</v>
      </c>
      <c r="G4603">
        <f t="shared" si="1405"/>
        <v>12.72348570881713</v>
      </c>
      <c r="H4603">
        <f t="shared" si="1416"/>
        <v>10.852285632256944</v>
      </c>
      <c r="I4603">
        <f t="shared" si="1406"/>
        <v>22.239079051285422</v>
      </c>
      <c r="J4603">
        <f t="shared" si="1407"/>
        <v>71.687856693632</v>
      </c>
      <c r="K4603">
        <f t="shared" si="1417"/>
        <v>18.312143306368</v>
      </c>
      <c r="L4603">
        <f t="shared" si="1408"/>
        <v>146.31237261120492</v>
      </c>
      <c r="M4603">
        <f t="shared" si="1418"/>
        <v>213.68762738879508</v>
      </c>
      <c r="N4603">
        <f t="shared" si="1409"/>
        <v>213.68762738879508</v>
      </c>
      <c r="O4603">
        <f t="shared" si="1419"/>
        <v>1.0533424092821131</v>
      </c>
      <c r="P4603">
        <f t="shared" si="1420"/>
        <v>0.93506250781536637</v>
      </c>
      <c r="Q4603">
        <f t="shared" si="1410"/>
        <v>0.84564737104784005</v>
      </c>
      <c r="R4603">
        <f t="shared" si="1411"/>
        <v>0.79073315149946499</v>
      </c>
      <c r="S4603">
        <f t="shared" si="1413"/>
        <v>2.266835843527395</v>
      </c>
    </row>
    <row r="4604" spans="1:19" x14ac:dyDescent="0.2">
      <c r="A4604" s="3">
        <v>41465.58333332224</v>
      </c>
      <c r="B4604" s="5">
        <f t="shared" si="1403"/>
        <v>191</v>
      </c>
      <c r="C4604" s="5">
        <v>14</v>
      </c>
      <c r="D4604">
        <f t="shared" si="1404"/>
        <v>108.49315068493151</v>
      </c>
      <c r="E4604">
        <f t="shared" si="1414"/>
        <v>-4.9721214709722732</v>
      </c>
      <c r="F4604">
        <f t="shared" si="1415"/>
        <v>-16.590857470972271</v>
      </c>
      <c r="G4604">
        <f t="shared" si="1405"/>
        <v>13.72348570881713</v>
      </c>
      <c r="H4604">
        <f t="shared" si="1416"/>
        <v>25.852285632256944</v>
      </c>
      <c r="I4604">
        <f t="shared" si="1406"/>
        <v>22.239079051285422</v>
      </c>
      <c r="J4604">
        <f t="shared" si="1407"/>
        <v>62.798793621123536</v>
      </c>
      <c r="K4604">
        <f t="shared" si="1417"/>
        <v>27.201206378876464</v>
      </c>
      <c r="L4604">
        <f t="shared" si="1408"/>
        <v>117.99848501748085</v>
      </c>
      <c r="M4604">
        <f t="shared" si="1418"/>
        <v>242.00151498251915</v>
      </c>
      <c r="N4604">
        <f t="shared" si="1409"/>
        <v>242.00151498251915</v>
      </c>
      <c r="O4604">
        <f t="shared" si="1419"/>
        <v>1.1243449652090927</v>
      </c>
      <c r="P4604">
        <f t="shared" si="1420"/>
        <v>0.9195699225806695</v>
      </c>
      <c r="Q4604">
        <f t="shared" si="1410"/>
        <v>0.77828666283364445</v>
      </c>
      <c r="R4604">
        <f t="shared" si="1411"/>
        <v>0.71568900628750209</v>
      </c>
      <c r="S4604">
        <f t="shared" si="1413"/>
        <v>2.0517028901527099</v>
      </c>
    </row>
    <row r="4605" spans="1:19" x14ac:dyDescent="0.2">
      <c r="A4605" s="3">
        <v>41465.624999988904</v>
      </c>
      <c r="B4605" s="5">
        <f t="shared" si="1403"/>
        <v>191</v>
      </c>
      <c r="C4605" s="5">
        <v>15</v>
      </c>
      <c r="D4605">
        <f t="shared" si="1404"/>
        <v>108.49315068493151</v>
      </c>
      <c r="E4605">
        <f t="shared" si="1414"/>
        <v>-4.9721214709722732</v>
      </c>
      <c r="F4605">
        <f t="shared" si="1415"/>
        <v>-16.590857470972271</v>
      </c>
      <c r="G4605">
        <f t="shared" si="1405"/>
        <v>14.72348570881713</v>
      </c>
      <c r="H4605">
        <f t="shared" si="1416"/>
        <v>40.852285632256944</v>
      </c>
      <c r="I4605">
        <f t="shared" si="1406"/>
        <v>22.239079051285422</v>
      </c>
      <c r="J4605">
        <f t="shared" si="1407"/>
        <v>51.695000448787098</v>
      </c>
      <c r="K4605">
        <f t="shared" si="1417"/>
        <v>38.304999551212902</v>
      </c>
      <c r="L4605">
        <f t="shared" si="1408"/>
        <v>102.37170085185139</v>
      </c>
      <c r="M4605">
        <f t="shared" si="1418"/>
        <v>257.62829914814859</v>
      </c>
      <c r="N4605">
        <f t="shared" si="1409"/>
        <v>257.62829914814859</v>
      </c>
      <c r="O4605">
        <f t="shared" si="1419"/>
        <v>1.274336178841379</v>
      </c>
      <c r="P4605">
        <f t="shared" si="1420"/>
        <v>0.88863531462164136</v>
      </c>
      <c r="Q4605">
        <f t="shared" si="1410"/>
        <v>0.64355919754175228</v>
      </c>
      <c r="R4605">
        <f t="shared" si="1411"/>
        <v>0.57188942998516612</v>
      </c>
      <c r="S4605">
        <f t="shared" si="1413"/>
        <v>1.6394651671888354</v>
      </c>
    </row>
    <row r="4606" spans="1:19" x14ac:dyDescent="0.2">
      <c r="A4606" s="3">
        <v>41465.666666655568</v>
      </c>
      <c r="B4606" s="5">
        <f t="shared" si="1403"/>
        <v>191</v>
      </c>
      <c r="C4606" s="5">
        <v>16</v>
      </c>
      <c r="D4606">
        <f t="shared" si="1404"/>
        <v>108.49315068493151</v>
      </c>
      <c r="E4606">
        <f t="shared" si="1414"/>
        <v>-4.9721214709722732</v>
      </c>
      <c r="F4606">
        <f t="shared" si="1415"/>
        <v>-16.590857470972271</v>
      </c>
      <c r="G4606">
        <f t="shared" si="1405"/>
        <v>15.72348570881713</v>
      </c>
      <c r="H4606">
        <f t="shared" si="1416"/>
        <v>55.852285632256944</v>
      </c>
      <c r="I4606">
        <f t="shared" si="1406"/>
        <v>22.239079051285422</v>
      </c>
      <c r="J4606">
        <f t="shared" si="1407"/>
        <v>39.97397541709968</v>
      </c>
      <c r="K4606">
        <f t="shared" si="1417"/>
        <v>50.02602458290032</v>
      </c>
      <c r="L4606">
        <f t="shared" si="1408"/>
        <v>91.618200999827295</v>
      </c>
      <c r="M4606">
        <f t="shared" si="1418"/>
        <v>268.38179900017269</v>
      </c>
      <c r="N4606">
        <f t="shared" si="1409"/>
        <v>268.38179900017269</v>
      </c>
      <c r="O4606">
        <f t="shared" si="1419"/>
        <v>1.5565665754889642</v>
      </c>
      <c r="P4606">
        <f t="shared" si="1420"/>
        <v>0.83599055064906114</v>
      </c>
      <c r="Q4606">
        <f t="shared" si="1410"/>
        <v>0.45589313976789708</v>
      </c>
      <c r="R4606">
        <f t="shared" si="1411"/>
        <v>0.38112235695169366</v>
      </c>
      <c r="S4606">
        <f t="shared" si="1413"/>
        <v>1.092583279035982</v>
      </c>
    </row>
    <row r="4607" spans="1:19" x14ac:dyDescent="0.2">
      <c r="A4607" s="3">
        <v>41465.708333322233</v>
      </c>
      <c r="B4607" s="5">
        <f t="shared" si="1403"/>
        <v>191</v>
      </c>
      <c r="C4607" s="5">
        <v>17</v>
      </c>
      <c r="D4607">
        <f t="shared" si="1404"/>
        <v>108.49315068493151</v>
      </c>
      <c r="E4607">
        <f t="shared" si="1414"/>
        <v>-4.9721214709722732</v>
      </c>
      <c r="F4607">
        <f t="shared" si="1415"/>
        <v>-16.590857470972271</v>
      </c>
      <c r="G4607">
        <f t="shared" si="1405"/>
        <v>16.72348570881713</v>
      </c>
      <c r="H4607">
        <f t="shared" si="1416"/>
        <v>70.852285632256951</v>
      </c>
      <c r="I4607">
        <f t="shared" si="1406"/>
        <v>22.239079051285422</v>
      </c>
      <c r="J4607">
        <f t="shared" si="1407"/>
        <v>28.180773561142153</v>
      </c>
      <c r="K4607">
        <f t="shared" si="1417"/>
        <v>61.819226438857847</v>
      </c>
      <c r="L4607">
        <f t="shared" si="1408"/>
        <v>82.744596006472818</v>
      </c>
      <c r="M4607">
        <f t="shared" si="1418"/>
        <v>277.25540399352718</v>
      </c>
      <c r="N4607">
        <f t="shared" si="1409"/>
        <v>277.25540399352718</v>
      </c>
      <c r="O4607">
        <f t="shared" si="1419"/>
        <v>2.1175000615850843</v>
      </c>
      <c r="P4607">
        <f t="shared" si="1420"/>
        <v>0.74762931907460861</v>
      </c>
      <c r="Q4607">
        <f t="shared" si="1410"/>
        <v>0.23092237942658309</v>
      </c>
      <c r="R4607">
        <f t="shared" si="1411"/>
        <v>0.17264434128978473</v>
      </c>
      <c r="S4607">
        <f t="shared" si="1413"/>
        <v>0.49492851068117311</v>
      </c>
    </row>
    <row r="4608" spans="1:19" x14ac:dyDescent="0.2">
      <c r="A4608" s="3">
        <v>41465.749999988897</v>
      </c>
      <c r="B4608" s="5">
        <f t="shared" si="1403"/>
        <v>191</v>
      </c>
      <c r="C4608" s="5">
        <v>18</v>
      </c>
      <c r="D4608">
        <f t="shared" si="1404"/>
        <v>108.49315068493151</v>
      </c>
      <c r="E4608">
        <f t="shared" si="1414"/>
        <v>-4.9721214709722732</v>
      </c>
      <c r="F4608">
        <f t="shared" si="1415"/>
        <v>-16.590857470972271</v>
      </c>
      <c r="G4608">
        <f t="shared" si="1405"/>
        <v>17.72348570881713</v>
      </c>
      <c r="H4608">
        <f t="shared" si="1416"/>
        <v>85.852285632256951</v>
      </c>
      <c r="I4608">
        <f t="shared" si="1406"/>
        <v>22.239079051285422</v>
      </c>
      <c r="J4608">
        <f t="shared" si="1407"/>
        <v>16.604660215810149</v>
      </c>
      <c r="K4608">
        <f t="shared" si="1417"/>
        <v>73.395339784189844</v>
      </c>
      <c r="L4608">
        <f t="shared" si="1408"/>
        <v>74.442373900283428</v>
      </c>
      <c r="M4608">
        <f t="shared" si="1418"/>
        <v>285.55762609971657</v>
      </c>
      <c r="N4608">
        <f t="shared" si="1409"/>
        <v>285.55762609971657</v>
      </c>
      <c r="O4608">
        <f t="shared" si="1419"/>
        <v>3.4993627855809728</v>
      </c>
      <c r="P4608">
        <f t="shared" si="1420"/>
        <v>0.5876972791991707</v>
      </c>
      <c r="Q4608">
        <f t="shared" si="1410"/>
        <v>-1.4248205346901882E-2</v>
      </c>
      <c r="R4608">
        <f t="shared" si="1411"/>
        <v>-8.3736315158453121E-3</v>
      </c>
      <c r="S4608">
        <f t="shared" si="1413"/>
        <v>-2.4005124895312587E-2</v>
      </c>
    </row>
    <row r="4609" spans="1:20" x14ac:dyDescent="0.2">
      <c r="A4609" s="3">
        <v>41465.791666655561</v>
      </c>
      <c r="B4609" s="5">
        <f t="shared" si="1403"/>
        <v>191</v>
      </c>
      <c r="C4609" s="5">
        <v>19</v>
      </c>
      <c r="D4609">
        <f t="shared" si="1404"/>
        <v>108.49315068493151</v>
      </c>
      <c r="E4609">
        <f t="shared" si="1414"/>
        <v>-4.9721214709722732</v>
      </c>
      <c r="F4609">
        <f t="shared" si="1415"/>
        <v>-16.590857470972271</v>
      </c>
      <c r="G4609">
        <f t="shared" si="1405"/>
        <v>18.72348570881713</v>
      </c>
      <c r="H4609">
        <f t="shared" si="1416"/>
        <v>100.85228563225695</v>
      </c>
      <c r="I4609">
        <f t="shared" si="1406"/>
        <v>22.239079051285422</v>
      </c>
      <c r="J4609">
        <f t="shared" si="1407"/>
        <v>5.4905983573191728</v>
      </c>
      <c r="K4609">
        <f t="shared" si="1417"/>
        <v>84.509401642680828</v>
      </c>
      <c r="L4609">
        <f t="shared" si="1408"/>
        <v>65.958262707783064</v>
      </c>
      <c r="M4609">
        <f t="shared" si="1418"/>
        <v>294.04173729221691</v>
      </c>
      <c r="N4609">
        <f t="shared" si="1409"/>
        <v>294.04173729221691</v>
      </c>
      <c r="O4609">
        <f t="shared" si="1419"/>
        <v>10.451240999805698</v>
      </c>
      <c r="P4609">
        <f t="shared" si="1420"/>
        <v>0.23489794092754487</v>
      </c>
      <c r="Q4609">
        <f t="shared" si="1410"/>
        <v>-0.26124750326615559</v>
      </c>
      <c r="R4609">
        <f t="shared" si="1411"/>
        <v>-6.1366500589682002E-2</v>
      </c>
      <c r="S4609">
        <f t="shared" si="1413"/>
        <v>-0.1759225382984721</v>
      </c>
    </row>
    <row r="4610" spans="1:20" x14ac:dyDescent="0.2">
      <c r="A4610" s="3">
        <v>41465.833333322225</v>
      </c>
      <c r="B4610" s="5">
        <f t="shared" si="1403"/>
        <v>191</v>
      </c>
      <c r="C4610" s="5">
        <v>20</v>
      </c>
      <c r="D4610">
        <f t="shared" si="1404"/>
        <v>108.49315068493151</v>
      </c>
      <c r="E4610">
        <f t="shared" si="1414"/>
        <v>-4.9721214709722732</v>
      </c>
      <c r="F4610">
        <f t="shared" si="1415"/>
        <v>-16.590857470972271</v>
      </c>
      <c r="G4610">
        <f t="shared" si="1405"/>
        <v>19.72348570881713</v>
      </c>
      <c r="H4610">
        <f t="shared" si="1416"/>
        <v>115.85228563225695</v>
      </c>
      <c r="I4610">
        <f t="shared" si="1406"/>
        <v>22.239079051285422</v>
      </c>
      <c r="J4610">
        <f t="shared" si="1407"/>
        <v>-4.8784848672184715</v>
      </c>
      <c r="K4610">
        <f t="shared" si="1417"/>
        <v>94.878484867218475</v>
      </c>
      <c r="L4610">
        <f t="shared" si="1408"/>
        <v>56.720848306109289</v>
      </c>
      <c r="M4610">
        <f t="shared" si="1418"/>
        <v>303.2791516938907</v>
      </c>
      <c r="N4610">
        <f t="shared" si="1409"/>
        <v>303.2791516938907</v>
      </c>
      <c r="O4610">
        <f t="shared" si="1419"/>
        <v>-11.758787809592134</v>
      </c>
      <c r="P4610" t="e">
        <f t="shared" si="1420"/>
        <v>#NUM!</v>
      </c>
      <c r="Q4610">
        <f t="shared" si="1410"/>
        <v>-0.49149335663052351</v>
      </c>
      <c r="R4610" t="e">
        <f t="shared" si="1411"/>
        <v>#NUM!</v>
      </c>
      <c r="S4610" t="e">
        <f t="shared" si="1413"/>
        <v>#NUM!</v>
      </c>
    </row>
    <row r="4611" spans="1:20" x14ac:dyDescent="0.2">
      <c r="A4611" s="3">
        <v>41465.87499998889</v>
      </c>
      <c r="B4611" s="5">
        <f t="shared" si="1403"/>
        <v>191</v>
      </c>
      <c r="C4611" s="5">
        <v>21</v>
      </c>
      <c r="D4611">
        <f t="shared" si="1404"/>
        <v>108.49315068493151</v>
      </c>
      <c r="E4611">
        <f t="shared" si="1414"/>
        <v>-4.9721214709722732</v>
      </c>
      <c r="F4611">
        <f t="shared" si="1415"/>
        <v>-16.590857470972271</v>
      </c>
      <c r="G4611">
        <f t="shared" si="1405"/>
        <v>20.72348570881713</v>
      </c>
      <c r="H4611">
        <f t="shared" si="1416"/>
        <v>130.85228563225695</v>
      </c>
      <c r="I4611">
        <f t="shared" si="1406"/>
        <v>22.239079051285422</v>
      </c>
      <c r="J4611">
        <f t="shared" si="1407"/>
        <v>-14.12824827763853</v>
      </c>
      <c r="K4611">
        <f t="shared" si="1417"/>
        <v>104.12824827763853</v>
      </c>
      <c r="L4611">
        <f t="shared" si="1408"/>
        <v>46.217392399801525</v>
      </c>
      <c r="M4611">
        <f t="shared" si="1418"/>
        <v>313.7826076001985</v>
      </c>
      <c r="N4611">
        <f t="shared" si="1409"/>
        <v>313.7826076001985</v>
      </c>
      <c r="O4611">
        <f t="shared" si="1419"/>
        <v>-4.0967965903410031</v>
      </c>
      <c r="P4611" t="e">
        <f t="shared" si="1420"/>
        <v>#NUM!</v>
      </c>
      <c r="Q4611">
        <f t="shared" si="1410"/>
        <v>-0.68780998995327336</v>
      </c>
      <c r="R4611" t="e">
        <f t="shared" si="1411"/>
        <v>#NUM!</v>
      </c>
      <c r="S4611" t="e">
        <f t="shared" si="1413"/>
        <v>#NUM!</v>
      </c>
    </row>
    <row r="4612" spans="1:20" x14ac:dyDescent="0.2">
      <c r="A4612" s="3">
        <v>41465.916666655554</v>
      </c>
      <c r="B4612" s="5">
        <f t="shared" si="1403"/>
        <v>191</v>
      </c>
      <c r="C4612" s="5">
        <v>22</v>
      </c>
      <c r="D4612">
        <f t="shared" si="1404"/>
        <v>108.49315068493151</v>
      </c>
      <c r="E4612">
        <f t="shared" si="1414"/>
        <v>-4.9721214709722732</v>
      </c>
      <c r="F4612">
        <f t="shared" si="1415"/>
        <v>-16.590857470972271</v>
      </c>
      <c r="G4612">
        <f t="shared" si="1405"/>
        <v>21.72348570881713</v>
      </c>
      <c r="H4612">
        <f t="shared" si="1416"/>
        <v>145.85228563225695</v>
      </c>
      <c r="I4612">
        <f t="shared" si="1406"/>
        <v>22.239079051285422</v>
      </c>
      <c r="J4612">
        <f t="shared" si="1407"/>
        <v>-21.754456839539579</v>
      </c>
      <c r="K4612">
        <f t="shared" si="1417"/>
        <v>111.75445683953959</v>
      </c>
      <c r="L4612">
        <f t="shared" si="1408"/>
        <v>34.015260772642762</v>
      </c>
      <c r="M4612">
        <f t="shared" si="1418"/>
        <v>325.98473922735724</v>
      </c>
      <c r="N4612">
        <f t="shared" si="1409"/>
        <v>325.98473922735724</v>
      </c>
      <c r="O4612">
        <f t="shared" si="1419"/>
        <v>-2.6981109171294997</v>
      </c>
      <c r="P4612" t="e">
        <f t="shared" si="1420"/>
        <v>#NUM!</v>
      </c>
      <c r="Q4612">
        <f t="shared" si="1410"/>
        <v>-0.83673725301997492</v>
      </c>
      <c r="R4612" t="e">
        <f t="shared" si="1411"/>
        <v>#NUM!</v>
      </c>
      <c r="S4612" t="e">
        <f t="shared" si="1413"/>
        <v>#NUM!</v>
      </c>
    </row>
    <row r="4613" spans="1:20" x14ac:dyDescent="0.2">
      <c r="A4613" s="3">
        <v>41465.958333322218</v>
      </c>
      <c r="B4613" s="5">
        <f t="shared" ref="B4613:B4676" si="1422">B4589+1</f>
        <v>191</v>
      </c>
      <c r="C4613" s="5">
        <v>23</v>
      </c>
      <c r="D4613">
        <f t="shared" si="1404"/>
        <v>108.49315068493151</v>
      </c>
      <c r="E4613">
        <f t="shared" si="1414"/>
        <v>-4.9721214709722732</v>
      </c>
      <c r="F4613">
        <f t="shared" si="1415"/>
        <v>-16.590857470972271</v>
      </c>
      <c r="G4613">
        <f t="shared" si="1405"/>
        <v>22.72348570881713</v>
      </c>
      <c r="H4613">
        <f t="shared" si="1416"/>
        <v>160.85228563225695</v>
      </c>
      <c r="I4613">
        <f t="shared" si="1406"/>
        <v>22.239079051285422</v>
      </c>
      <c r="J4613">
        <f t="shared" si="1407"/>
        <v>-27.131169099641713</v>
      </c>
      <c r="K4613">
        <f t="shared" si="1417"/>
        <v>117.13116909964171</v>
      </c>
      <c r="L4613">
        <f t="shared" si="1408"/>
        <v>19.946529476121015</v>
      </c>
      <c r="M4613">
        <f t="shared" si="1418"/>
        <v>340.05347052387901</v>
      </c>
      <c r="N4613">
        <f t="shared" si="1409"/>
        <v>340.05347052387901</v>
      </c>
      <c r="O4613">
        <f t="shared" si="1419"/>
        <v>-2.1928424286896662</v>
      </c>
      <c r="P4613" t="e">
        <f t="shared" si="1420"/>
        <v>#NUM!</v>
      </c>
      <c r="Q4613">
        <f t="shared" si="1410"/>
        <v>-0.93124676707621967</v>
      </c>
      <c r="R4613" t="e">
        <f t="shared" si="1411"/>
        <v>#NUM!</v>
      </c>
      <c r="S4613" t="e">
        <f t="shared" si="1413"/>
        <v>#NUM!</v>
      </c>
    </row>
    <row r="4614" spans="1:20" x14ac:dyDescent="0.2">
      <c r="A4614" s="3">
        <v>41465.999999988882</v>
      </c>
      <c r="B4614" s="5">
        <f t="shared" si="1422"/>
        <v>192</v>
      </c>
      <c r="C4614" s="5">
        <v>0</v>
      </c>
      <c r="D4614">
        <f t="shared" si="1404"/>
        <v>109.47945205479452</v>
      </c>
      <c r="E4614">
        <f t="shared" si="1414"/>
        <v>-5.1090107898925696</v>
      </c>
      <c r="F4614">
        <f t="shared" si="1415"/>
        <v>-16.727746789892567</v>
      </c>
      <c r="G4614">
        <f t="shared" si="1405"/>
        <v>-0.2787957798315428</v>
      </c>
      <c r="H4614">
        <f t="shared" si="1416"/>
        <v>-184.18193669747313</v>
      </c>
      <c r="I4614">
        <f t="shared" si="1406"/>
        <v>22.107748812505367</v>
      </c>
      <c r="J4614">
        <f t="shared" si="1407"/>
        <v>-29.763871527067362</v>
      </c>
      <c r="K4614">
        <f t="shared" si="1417"/>
        <v>119.76387152706737</v>
      </c>
      <c r="L4614">
        <f t="shared" si="1408"/>
        <v>4.4638246311385785</v>
      </c>
      <c r="M4614">
        <f t="shared" si="1418"/>
        <v>355.53617536886145</v>
      </c>
      <c r="N4614">
        <f t="shared" si="1409"/>
        <v>4.4638246311385785</v>
      </c>
      <c r="O4614">
        <f t="shared" si="1419"/>
        <v>-2.0143961504890724</v>
      </c>
      <c r="P4614" t="e">
        <f t="shared" si="1420"/>
        <v>#NUM!</v>
      </c>
      <c r="Q4614">
        <f t="shared" si="1410"/>
        <v>-0.97195964039458749</v>
      </c>
      <c r="R4614" t="e">
        <f t="shared" si="1411"/>
        <v>#NUM!</v>
      </c>
      <c r="S4614" t="e">
        <f t="shared" si="1413"/>
        <v>#NUM!</v>
      </c>
      <c r="T4614">
        <f t="shared" ref="T4614" si="1423">SUMIF(S4620:S4634,"&gt;0,01")</f>
        <v>16.180650845984164</v>
      </c>
    </row>
    <row r="4615" spans="1:20" x14ac:dyDescent="0.2">
      <c r="A4615" s="3">
        <v>41466.041666655547</v>
      </c>
      <c r="B4615" s="5">
        <f t="shared" si="1422"/>
        <v>192</v>
      </c>
      <c r="C4615" s="5">
        <v>1</v>
      </c>
      <c r="D4615">
        <f t="shared" si="1404"/>
        <v>109.47945205479452</v>
      </c>
      <c r="E4615">
        <f t="shared" si="1414"/>
        <v>-5.1090107898925696</v>
      </c>
      <c r="F4615">
        <f t="shared" si="1415"/>
        <v>-16.727746789892567</v>
      </c>
      <c r="G4615">
        <f t="shared" si="1405"/>
        <v>0.7212042201684572</v>
      </c>
      <c r="H4615">
        <f t="shared" si="1416"/>
        <v>-169.18193669747313</v>
      </c>
      <c r="I4615">
        <f t="shared" si="1406"/>
        <v>22.107748812505367</v>
      </c>
      <c r="J4615">
        <f t="shared" si="1407"/>
        <v>-29.038401135252542</v>
      </c>
      <c r="K4615">
        <f t="shared" si="1417"/>
        <v>119.03840113525254</v>
      </c>
      <c r="L4615">
        <f t="shared" si="1408"/>
        <v>11.472262134608513</v>
      </c>
      <c r="M4615">
        <f t="shared" si="1418"/>
        <v>348.52773786539149</v>
      </c>
      <c r="N4615">
        <f t="shared" si="1409"/>
        <v>11.472262134608513</v>
      </c>
      <c r="O4615">
        <f t="shared" si="1419"/>
        <v>-2.0601748036527785</v>
      </c>
      <c r="P4615" t="e">
        <f t="shared" si="1420"/>
        <v>#NUM!</v>
      </c>
      <c r="Q4615">
        <f t="shared" si="1410"/>
        <v>-0.96060012196546163</v>
      </c>
      <c r="R4615" t="e">
        <f t="shared" si="1411"/>
        <v>#NUM!</v>
      </c>
      <c r="S4615" t="e">
        <f t="shared" si="1413"/>
        <v>#NUM!</v>
      </c>
    </row>
    <row r="4616" spans="1:20" x14ac:dyDescent="0.2">
      <c r="A4616" s="3">
        <v>41466.083333322211</v>
      </c>
      <c r="B4616" s="5">
        <f t="shared" si="1422"/>
        <v>192</v>
      </c>
      <c r="C4616" s="5">
        <v>2</v>
      </c>
      <c r="D4616">
        <f t="shared" si="1404"/>
        <v>109.47945205479452</v>
      </c>
      <c r="E4616">
        <f t="shared" si="1414"/>
        <v>-5.1090107898925696</v>
      </c>
      <c r="F4616">
        <f t="shared" si="1415"/>
        <v>-16.727746789892567</v>
      </c>
      <c r="G4616">
        <f t="shared" si="1405"/>
        <v>1.7212042201684572</v>
      </c>
      <c r="H4616">
        <f t="shared" si="1416"/>
        <v>-154.18193669747313</v>
      </c>
      <c r="I4616">
        <f t="shared" si="1406"/>
        <v>22.107748812505367</v>
      </c>
      <c r="J4616">
        <f t="shared" si="1407"/>
        <v>-25.182035437628176</v>
      </c>
      <c r="K4616">
        <f t="shared" si="1417"/>
        <v>115.18203543762817</v>
      </c>
      <c r="L4616">
        <f t="shared" si="1408"/>
        <v>26.479024046184549</v>
      </c>
      <c r="M4616">
        <f t="shared" si="1418"/>
        <v>333.52097595381542</v>
      </c>
      <c r="N4616">
        <f t="shared" si="1409"/>
        <v>26.479024046184549</v>
      </c>
      <c r="O4616">
        <f t="shared" si="1419"/>
        <v>-2.3502007291825122</v>
      </c>
      <c r="P4616" t="e">
        <f t="shared" si="1420"/>
        <v>#NUM!</v>
      </c>
      <c r="Q4616">
        <f t="shared" si="1410"/>
        <v>-0.89654042621007068</v>
      </c>
      <c r="R4616" t="e">
        <f t="shared" si="1411"/>
        <v>#NUM!</v>
      </c>
      <c r="S4616" t="e">
        <f t="shared" si="1413"/>
        <v>#NUM!</v>
      </c>
    </row>
    <row r="4617" spans="1:20" x14ac:dyDescent="0.2">
      <c r="A4617" s="3">
        <v>41466.124999988875</v>
      </c>
      <c r="B4617" s="5">
        <f t="shared" si="1422"/>
        <v>192</v>
      </c>
      <c r="C4617" s="5">
        <v>3</v>
      </c>
      <c r="D4617">
        <f t="shared" ref="D4617:D4680" si="1424">(360/365)*(B4617-81)</f>
        <v>109.47945205479452</v>
      </c>
      <c r="E4617">
        <f t="shared" si="1414"/>
        <v>-5.1090107898925696</v>
      </c>
      <c r="F4617">
        <f t="shared" si="1415"/>
        <v>-16.727746789892567</v>
      </c>
      <c r="G4617">
        <f t="shared" ref="G4617:G4680" si="1425">C4617+(F4617/60)</f>
        <v>2.721204220168457</v>
      </c>
      <c r="H4617">
        <f t="shared" si="1416"/>
        <v>-139.18193669747316</v>
      </c>
      <c r="I4617">
        <f t="shared" ref="I4617:I4680" si="1426">23.45*SIN(RADIANS(D4617))</f>
        <v>22.107748812505367</v>
      </c>
      <c r="J4617">
        <f t="shared" ref="J4617:J4680" si="1427">DEGREES(ASIN(SIN(RADIANS(I4617))*SIN(RADIANS($B$11))+COS(RADIANS(I4617))*COS(RADIANS($B$11))*COS(RADIANS(H4617))))</f>
        <v>-18.711819122137982</v>
      </c>
      <c r="K4617">
        <f t="shared" si="1417"/>
        <v>108.71181912213798</v>
      </c>
      <c r="L4617">
        <f t="shared" ref="L4617:L4680" si="1428">180-DEGREES(ACOS((SIN(RADIANS($B$11))*COS(RADIANS(K4617))-SIN(RADIANS(I4617)))/(COS(RADIANS($B$11))*SIN(RADIANS(K4617)))))</f>
        <v>39.746839517957028</v>
      </c>
      <c r="M4617">
        <f t="shared" si="1418"/>
        <v>320.25316048204297</v>
      </c>
      <c r="N4617">
        <f t="shared" ref="N4617:N4680" si="1429">IF(C4617&lt;12.1,L4617,M4617)</f>
        <v>39.746839517957028</v>
      </c>
      <c r="O4617">
        <f t="shared" si="1419"/>
        <v>-3.1171255878852961</v>
      </c>
      <c r="P4617" t="e">
        <f t="shared" si="1420"/>
        <v>#NUM!</v>
      </c>
      <c r="Q4617">
        <f t="shared" ref="Q4617:Q4680" si="1430">(COS(RADIANS(J4617))*SIN((RADIANS($B$21))*COS(RADIANS(N4617-$B$20)))+(SIN(RADIANS(J4617))*COS(RADIANS($B$21))))</f>
        <v>-0.77734172266620161</v>
      </c>
      <c r="R4617" t="e">
        <f t="shared" ref="R4617:R4680" si="1431">P4617*Q4617</f>
        <v>#NUM!</v>
      </c>
      <c r="S4617" t="e">
        <f t="shared" si="1413"/>
        <v>#NUM!</v>
      </c>
    </row>
    <row r="4618" spans="1:20" x14ac:dyDescent="0.2">
      <c r="A4618" s="3">
        <v>41466.166666655539</v>
      </c>
      <c r="B4618" s="5">
        <f t="shared" si="1422"/>
        <v>192</v>
      </c>
      <c r="C4618" s="5">
        <v>4</v>
      </c>
      <c r="D4618">
        <f t="shared" si="1424"/>
        <v>109.47945205479452</v>
      </c>
      <c r="E4618">
        <f t="shared" si="1414"/>
        <v>-5.1090107898925696</v>
      </c>
      <c r="F4618">
        <f t="shared" si="1415"/>
        <v>-16.727746789892567</v>
      </c>
      <c r="G4618">
        <f t="shared" si="1425"/>
        <v>3.721204220168457</v>
      </c>
      <c r="H4618">
        <f t="shared" si="1416"/>
        <v>-124.18193669747316</v>
      </c>
      <c r="I4618">
        <f t="shared" si="1426"/>
        <v>22.107748812505367</v>
      </c>
      <c r="J4618">
        <f t="shared" si="1427"/>
        <v>-10.280560115553273</v>
      </c>
      <c r="K4618">
        <f t="shared" si="1417"/>
        <v>100.28056011555327</v>
      </c>
      <c r="L4618">
        <f t="shared" si="1428"/>
        <v>51.163741799011632</v>
      </c>
      <c r="M4618">
        <f t="shared" si="1418"/>
        <v>308.83625820098837</v>
      </c>
      <c r="N4618">
        <f t="shared" si="1429"/>
        <v>51.163741799011632</v>
      </c>
      <c r="O4618">
        <f t="shared" si="1419"/>
        <v>-5.6032333910741059</v>
      </c>
      <c r="P4618" t="e">
        <f t="shared" si="1420"/>
        <v>#NUM!</v>
      </c>
      <c r="Q4618">
        <f t="shared" si="1430"/>
        <v>-0.6058378143943729</v>
      </c>
      <c r="R4618" t="e">
        <f t="shared" si="1431"/>
        <v>#NUM!</v>
      </c>
      <c r="S4618" t="e">
        <f t="shared" si="1413"/>
        <v>#NUM!</v>
      </c>
    </row>
    <row r="4619" spans="1:20" x14ac:dyDescent="0.2">
      <c r="A4619" s="3">
        <v>41466.208333322204</v>
      </c>
      <c r="B4619" s="5">
        <f t="shared" si="1422"/>
        <v>192</v>
      </c>
      <c r="C4619" s="5">
        <v>5</v>
      </c>
      <c r="D4619">
        <f t="shared" si="1424"/>
        <v>109.47945205479452</v>
      </c>
      <c r="E4619">
        <f t="shared" si="1414"/>
        <v>-5.1090107898925696</v>
      </c>
      <c r="F4619">
        <f t="shared" si="1415"/>
        <v>-16.727746789892567</v>
      </c>
      <c r="G4619">
        <f t="shared" si="1425"/>
        <v>4.721204220168457</v>
      </c>
      <c r="H4619">
        <f t="shared" si="1416"/>
        <v>-109.18193669747315</v>
      </c>
      <c r="I4619">
        <f t="shared" si="1426"/>
        <v>22.107748812505367</v>
      </c>
      <c r="J4619">
        <f t="shared" si="1427"/>
        <v>-0.46844537343540776</v>
      </c>
      <c r="K4619">
        <f t="shared" si="1417"/>
        <v>90.468445373435401</v>
      </c>
      <c r="L4619">
        <f t="shared" si="1428"/>
        <v>61.053136507160616</v>
      </c>
      <c r="M4619">
        <f t="shared" si="1418"/>
        <v>298.94686349283938</v>
      </c>
      <c r="N4619">
        <f t="shared" si="1429"/>
        <v>61.053136507160616</v>
      </c>
      <c r="O4619">
        <f t="shared" si="1419"/>
        <v>-122.31184487117783</v>
      </c>
      <c r="P4619" t="e">
        <f t="shared" si="1420"/>
        <v>#NUM!</v>
      </c>
      <c r="Q4619">
        <f t="shared" si="1430"/>
        <v>-0.39224044607907832</v>
      </c>
      <c r="R4619" t="e">
        <f t="shared" si="1431"/>
        <v>#NUM!</v>
      </c>
      <c r="S4619" t="e">
        <f t="shared" si="1413"/>
        <v>#NUM!</v>
      </c>
    </row>
    <row r="4620" spans="1:20" x14ac:dyDescent="0.2">
      <c r="A4620" s="3">
        <v>41466.249999988868</v>
      </c>
      <c r="B4620" s="5">
        <f t="shared" si="1422"/>
        <v>192</v>
      </c>
      <c r="C4620" s="5">
        <v>6</v>
      </c>
      <c r="D4620">
        <f t="shared" si="1424"/>
        <v>109.47945205479452</v>
      </c>
      <c r="E4620">
        <f t="shared" si="1414"/>
        <v>-5.1090107898925696</v>
      </c>
      <c r="F4620">
        <f t="shared" si="1415"/>
        <v>-16.727746789892567</v>
      </c>
      <c r="G4620">
        <f t="shared" si="1425"/>
        <v>5.721204220168457</v>
      </c>
      <c r="H4620">
        <f t="shared" si="1416"/>
        <v>-94.181936697473148</v>
      </c>
      <c r="I4620">
        <f t="shared" si="1426"/>
        <v>22.107748812505367</v>
      </c>
      <c r="J4620">
        <f t="shared" si="1427"/>
        <v>10.280313367733394</v>
      </c>
      <c r="K4620">
        <f t="shared" si="1417"/>
        <v>79.719686632266601</v>
      </c>
      <c r="L4620">
        <f t="shared" si="1428"/>
        <v>69.898743863542293</v>
      </c>
      <c r="M4620">
        <f t="shared" si="1418"/>
        <v>290.10125613645772</v>
      </c>
      <c r="N4620">
        <f t="shared" si="1429"/>
        <v>69.898743863542293</v>
      </c>
      <c r="O4620">
        <f t="shared" si="1419"/>
        <v>5.6033664333626438</v>
      </c>
      <c r="P4620">
        <f t="shared" si="1420"/>
        <v>0.42951783357462825</v>
      </c>
      <c r="Q4620">
        <f t="shared" si="1430"/>
        <v>-0.15202442428318702</v>
      </c>
      <c r="R4620">
        <f t="shared" si="1431"/>
        <v>-6.5297201368544597E-2</v>
      </c>
      <c r="S4620">
        <f t="shared" si="1413"/>
        <v>-0.18719088261767802</v>
      </c>
    </row>
    <row r="4621" spans="1:20" x14ac:dyDescent="0.2">
      <c r="A4621" s="3">
        <v>41466.291666655532</v>
      </c>
      <c r="B4621" s="5">
        <f t="shared" si="1422"/>
        <v>192</v>
      </c>
      <c r="C4621" s="5">
        <v>7</v>
      </c>
      <c r="D4621">
        <f t="shared" si="1424"/>
        <v>109.47945205479452</v>
      </c>
      <c r="E4621">
        <f t="shared" si="1414"/>
        <v>-5.1090107898925696</v>
      </c>
      <c r="F4621">
        <f t="shared" si="1415"/>
        <v>-16.727746789892567</v>
      </c>
      <c r="G4621">
        <f t="shared" si="1425"/>
        <v>6.721204220168457</v>
      </c>
      <c r="H4621">
        <f t="shared" si="1416"/>
        <v>-79.181936697473148</v>
      </c>
      <c r="I4621">
        <f t="shared" si="1426"/>
        <v>22.107748812505367</v>
      </c>
      <c r="J4621">
        <f t="shared" si="1427"/>
        <v>21.637457183243246</v>
      </c>
      <c r="K4621">
        <f t="shared" si="1417"/>
        <v>68.362542816756758</v>
      </c>
      <c r="L4621">
        <f t="shared" si="1428"/>
        <v>78.236341932952513</v>
      </c>
      <c r="M4621">
        <f t="shared" si="1418"/>
        <v>281.76365806704746</v>
      </c>
      <c r="N4621">
        <f t="shared" si="1429"/>
        <v>78.236341932952513</v>
      </c>
      <c r="O4621">
        <f t="shared" si="1419"/>
        <v>2.7119944615601717</v>
      </c>
      <c r="P4621">
        <f t="shared" si="1420"/>
        <v>0.6708568879488902</v>
      </c>
      <c r="Q4621">
        <f t="shared" si="1430"/>
        <v>9.6743188010799841E-2</v>
      </c>
      <c r="R4621">
        <f t="shared" si="1431"/>
        <v>6.4900834039179567E-2</v>
      </c>
      <c r="S4621">
        <f t="shared" si="1413"/>
        <v>0.18605459578348615</v>
      </c>
    </row>
    <row r="4622" spans="1:20" x14ac:dyDescent="0.2">
      <c r="A4622" s="3">
        <v>41466.333333322196</v>
      </c>
      <c r="B4622" s="5">
        <f t="shared" si="1422"/>
        <v>192</v>
      </c>
      <c r="C4622" s="5">
        <v>8</v>
      </c>
      <c r="D4622">
        <f t="shared" si="1424"/>
        <v>109.47945205479452</v>
      </c>
      <c r="E4622">
        <f t="shared" si="1414"/>
        <v>-5.1090107898925696</v>
      </c>
      <c r="F4622">
        <f t="shared" si="1415"/>
        <v>-16.727746789892567</v>
      </c>
      <c r="G4622">
        <f t="shared" si="1425"/>
        <v>7.721204220168457</v>
      </c>
      <c r="H4622">
        <f t="shared" si="1416"/>
        <v>-64.181936697473148</v>
      </c>
      <c r="I4622">
        <f t="shared" si="1426"/>
        <v>22.107748812505367</v>
      </c>
      <c r="J4622">
        <f t="shared" si="1427"/>
        <v>33.343843599197641</v>
      </c>
      <c r="K4622">
        <f t="shared" si="1417"/>
        <v>56.656156400802359</v>
      </c>
      <c r="L4622">
        <f t="shared" si="1428"/>
        <v>86.695670878450613</v>
      </c>
      <c r="M4622">
        <f t="shared" si="1418"/>
        <v>273.30432912154936</v>
      </c>
      <c r="N4622">
        <f t="shared" si="1429"/>
        <v>86.695670878450613</v>
      </c>
      <c r="O4622">
        <f t="shared" si="1419"/>
        <v>1.81929910050211</v>
      </c>
      <c r="P4622">
        <f t="shared" si="1420"/>
        <v>0.79227992777351597</v>
      </c>
      <c r="Q4622">
        <f t="shared" si="1430"/>
        <v>0.33538475198443701</v>
      </c>
      <c r="R4622">
        <f t="shared" si="1431"/>
        <v>0.26571860707856831</v>
      </c>
      <c r="S4622">
        <f t="shared" si="1413"/>
        <v>0.76174934827970009</v>
      </c>
    </row>
    <row r="4623" spans="1:20" x14ac:dyDescent="0.2">
      <c r="A4623" s="3">
        <v>41466.374999988861</v>
      </c>
      <c r="B4623" s="5">
        <f t="shared" si="1422"/>
        <v>192</v>
      </c>
      <c r="C4623" s="5">
        <v>9</v>
      </c>
      <c r="D4623">
        <f t="shared" si="1424"/>
        <v>109.47945205479452</v>
      </c>
      <c r="E4623">
        <f t="shared" si="1414"/>
        <v>-5.1090107898925696</v>
      </c>
      <c r="F4623">
        <f t="shared" si="1415"/>
        <v>-16.727746789892567</v>
      </c>
      <c r="G4623">
        <f t="shared" si="1425"/>
        <v>8.7212042201684579</v>
      </c>
      <c r="H4623">
        <f t="shared" si="1416"/>
        <v>-49.181936697473134</v>
      </c>
      <c r="I4623">
        <f t="shared" si="1426"/>
        <v>22.107748812505367</v>
      </c>
      <c r="J4623">
        <f t="shared" si="1427"/>
        <v>45.14742088954501</v>
      </c>
      <c r="K4623">
        <f t="shared" si="1417"/>
        <v>44.85257911045499</v>
      </c>
      <c r="L4623">
        <f t="shared" si="1428"/>
        <v>96.208759666810792</v>
      </c>
      <c r="M4623">
        <f t="shared" si="1418"/>
        <v>263.79124033318919</v>
      </c>
      <c r="N4623">
        <f t="shared" si="1429"/>
        <v>96.208759666810792</v>
      </c>
      <c r="O4623">
        <f t="shared" si="1419"/>
        <v>1.4105888188926639</v>
      </c>
      <c r="P4623">
        <f t="shared" si="1420"/>
        <v>0.86239474615256995</v>
      </c>
      <c r="Q4623">
        <f t="shared" si="1430"/>
        <v>0.54597364808070237</v>
      </c>
      <c r="R4623">
        <f t="shared" si="1431"/>
        <v>0.47084480564254988</v>
      </c>
      <c r="S4623">
        <f t="shared" si="1413"/>
        <v>1.3497952882653916</v>
      </c>
    </row>
    <row r="4624" spans="1:20" x14ac:dyDescent="0.2">
      <c r="A4624" s="3">
        <v>41466.416666655525</v>
      </c>
      <c r="B4624" s="5">
        <f t="shared" si="1422"/>
        <v>192</v>
      </c>
      <c r="C4624" s="5">
        <v>10</v>
      </c>
      <c r="D4624">
        <f t="shared" si="1424"/>
        <v>109.47945205479452</v>
      </c>
      <c r="E4624">
        <f t="shared" si="1414"/>
        <v>-5.1090107898925696</v>
      </c>
      <c r="F4624">
        <f t="shared" si="1415"/>
        <v>-16.727746789892567</v>
      </c>
      <c r="G4624">
        <f t="shared" si="1425"/>
        <v>9.7212042201684579</v>
      </c>
      <c r="H4624">
        <f t="shared" si="1416"/>
        <v>-34.181936697473134</v>
      </c>
      <c r="I4624">
        <f t="shared" si="1426"/>
        <v>22.107748812505367</v>
      </c>
      <c r="J4624">
        <f t="shared" si="1427"/>
        <v>56.685004737781696</v>
      </c>
      <c r="K4624">
        <f t="shared" si="1417"/>
        <v>33.314995262218304</v>
      </c>
      <c r="L4624">
        <f t="shared" si="1428"/>
        <v>108.61230994769892</v>
      </c>
      <c r="M4624">
        <f t="shared" si="1418"/>
        <v>251.38769005230108</v>
      </c>
      <c r="N4624">
        <f t="shared" si="1429"/>
        <v>108.61230994769892</v>
      </c>
      <c r="O4624">
        <f t="shared" si="1419"/>
        <v>1.1966537096753573</v>
      </c>
      <c r="P4624">
        <f t="shared" si="1420"/>
        <v>0.90436873382618743</v>
      </c>
      <c r="Q4624">
        <f t="shared" si="1430"/>
        <v>0.71208149655352981</v>
      </c>
      <c r="R4624">
        <f t="shared" si="1431"/>
        <v>0.64398424141917243</v>
      </c>
      <c r="S4624">
        <f t="shared" si="1413"/>
        <v>1.8461431120568959</v>
      </c>
    </row>
    <row r="4625" spans="1:20" x14ac:dyDescent="0.2">
      <c r="A4625" s="3">
        <v>41466.458333322189</v>
      </c>
      <c r="B4625" s="5">
        <f t="shared" si="1422"/>
        <v>192</v>
      </c>
      <c r="C4625" s="5">
        <v>11</v>
      </c>
      <c r="D4625">
        <f t="shared" si="1424"/>
        <v>109.47945205479452</v>
      </c>
      <c r="E4625">
        <f t="shared" si="1414"/>
        <v>-5.1090107898925696</v>
      </c>
      <c r="F4625">
        <f t="shared" si="1415"/>
        <v>-16.727746789892567</v>
      </c>
      <c r="G4625">
        <f t="shared" si="1425"/>
        <v>10.721204220168458</v>
      </c>
      <c r="H4625">
        <f t="shared" si="1416"/>
        <v>-19.181936697473134</v>
      </c>
      <c r="I4625">
        <f t="shared" si="1426"/>
        <v>22.107748812505367</v>
      </c>
      <c r="J4625">
        <f t="shared" si="1427"/>
        <v>67.108720772562563</v>
      </c>
      <c r="K4625">
        <f t="shared" si="1417"/>
        <v>22.891279227437437</v>
      </c>
      <c r="L4625">
        <f t="shared" si="1428"/>
        <v>128.50238260349778</v>
      </c>
      <c r="M4625">
        <f t="shared" si="1418"/>
        <v>231.49761739650222</v>
      </c>
      <c r="N4625">
        <f t="shared" si="1429"/>
        <v>128.50238260349778</v>
      </c>
      <c r="O4625">
        <f t="shared" si="1419"/>
        <v>1.0854880193067573</v>
      </c>
      <c r="P4625">
        <f t="shared" si="1420"/>
        <v>0.92797594682219287</v>
      </c>
      <c r="Q4625">
        <f t="shared" si="1430"/>
        <v>0.8184105950755346</v>
      </c>
      <c r="R4625">
        <f t="shared" si="1431"/>
        <v>0.75946534685453349</v>
      </c>
      <c r="S4625">
        <f t="shared" si="1413"/>
        <v>2.1771988020259281</v>
      </c>
    </row>
    <row r="4626" spans="1:20" x14ac:dyDescent="0.2">
      <c r="A4626" s="3">
        <v>41466.499999988853</v>
      </c>
      <c r="B4626" s="5">
        <f t="shared" si="1422"/>
        <v>192</v>
      </c>
      <c r="C4626" s="5">
        <v>12</v>
      </c>
      <c r="D4626">
        <f t="shared" si="1424"/>
        <v>109.47945205479452</v>
      </c>
      <c r="E4626">
        <f t="shared" si="1414"/>
        <v>-5.1090107898925696</v>
      </c>
      <c r="F4626">
        <f t="shared" si="1415"/>
        <v>-16.727746789892567</v>
      </c>
      <c r="G4626">
        <f t="shared" si="1425"/>
        <v>11.721204220168458</v>
      </c>
      <c r="H4626">
        <f t="shared" si="1416"/>
        <v>-4.181936697473132</v>
      </c>
      <c r="I4626">
        <f t="shared" si="1426"/>
        <v>22.107748812505367</v>
      </c>
      <c r="J4626">
        <f t="shared" si="1427"/>
        <v>73.705971992304526</v>
      </c>
      <c r="K4626">
        <f t="shared" si="1417"/>
        <v>16.294028007695474</v>
      </c>
      <c r="L4626">
        <f t="shared" si="1428"/>
        <v>166.06585901623956</v>
      </c>
      <c r="M4626">
        <f t="shared" si="1418"/>
        <v>193.93414098376044</v>
      </c>
      <c r="N4626">
        <f t="shared" si="1429"/>
        <v>166.06585901623956</v>
      </c>
      <c r="O4626">
        <f t="shared" si="1419"/>
        <v>1.0418462322148314</v>
      </c>
      <c r="P4626">
        <f t="shared" si="1420"/>
        <v>0.93762693264016472</v>
      </c>
      <c r="Q4626">
        <f t="shared" si="1430"/>
        <v>0.85512082578224646</v>
      </c>
      <c r="R4626">
        <f t="shared" si="1431"/>
        <v>0.80178431691493246</v>
      </c>
      <c r="S4626">
        <f t="shared" si="1413"/>
        <v>2.298516794084517</v>
      </c>
    </row>
    <row r="4627" spans="1:20" x14ac:dyDescent="0.2">
      <c r="A4627" s="3">
        <v>41466.541666655517</v>
      </c>
      <c r="B4627" s="5">
        <f t="shared" si="1422"/>
        <v>192</v>
      </c>
      <c r="C4627" s="5">
        <v>13</v>
      </c>
      <c r="D4627">
        <f t="shared" si="1424"/>
        <v>109.47945205479452</v>
      </c>
      <c r="E4627">
        <f t="shared" si="1414"/>
        <v>-5.1090107898925696</v>
      </c>
      <c r="F4627">
        <f t="shared" si="1415"/>
        <v>-16.727746789892567</v>
      </c>
      <c r="G4627">
        <f t="shared" si="1425"/>
        <v>12.721204220168458</v>
      </c>
      <c r="H4627">
        <f t="shared" si="1416"/>
        <v>10.818063302526868</v>
      </c>
      <c r="I4627">
        <f t="shared" si="1426"/>
        <v>22.107748812505367</v>
      </c>
      <c r="J4627">
        <f t="shared" si="1427"/>
        <v>71.586853652951817</v>
      </c>
      <c r="K4627">
        <f t="shared" si="1417"/>
        <v>18.413146347048183</v>
      </c>
      <c r="L4627">
        <f t="shared" si="1428"/>
        <v>146.59718402613106</v>
      </c>
      <c r="M4627">
        <f t="shared" si="1418"/>
        <v>213.40281597386894</v>
      </c>
      <c r="N4627">
        <f t="shared" si="1429"/>
        <v>213.40281597386894</v>
      </c>
      <c r="O4627">
        <f t="shared" si="1419"/>
        <v>1.0539589437937322</v>
      </c>
      <c r="P4627">
        <f t="shared" si="1420"/>
        <v>0.93492543220827229</v>
      </c>
      <c r="Q4627">
        <f t="shared" si="1430"/>
        <v>0.84687573979100306</v>
      </c>
      <c r="R4627">
        <f t="shared" si="1431"/>
        <v>0.79176566705080387</v>
      </c>
      <c r="S4627">
        <f t="shared" si="1413"/>
        <v>2.2697958095492266</v>
      </c>
    </row>
    <row r="4628" spans="1:20" x14ac:dyDescent="0.2">
      <c r="A4628" s="3">
        <v>41466.583333322182</v>
      </c>
      <c r="B4628" s="5">
        <f t="shared" si="1422"/>
        <v>192</v>
      </c>
      <c r="C4628" s="5">
        <v>14</v>
      </c>
      <c r="D4628">
        <f t="shared" si="1424"/>
        <v>109.47945205479452</v>
      </c>
      <c r="E4628">
        <f t="shared" si="1414"/>
        <v>-5.1090107898925696</v>
      </c>
      <c r="F4628">
        <f t="shared" si="1415"/>
        <v>-16.727746789892567</v>
      </c>
      <c r="G4628">
        <f t="shared" si="1425"/>
        <v>13.721204220168458</v>
      </c>
      <c r="H4628">
        <f t="shared" si="1416"/>
        <v>25.818063302526866</v>
      </c>
      <c r="I4628">
        <f t="shared" si="1426"/>
        <v>22.107748812505367</v>
      </c>
      <c r="J4628">
        <f t="shared" si="1427"/>
        <v>62.73577396104352</v>
      </c>
      <c r="K4628">
        <f t="shared" si="1417"/>
        <v>27.26422603895648</v>
      </c>
      <c r="L4628">
        <f t="shared" si="1428"/>
        <v>118.25962949815197</v>
      </c>
      <c r="M4628">
        <f t="shared" si="1418"/>
        <v>241.74037050184802</v>
      </c>
      <c r="N4628">
        <f t="shared" si="1429"/>
        <v>241.74037050184802</v>
      </c>
      <c r="O4628">
        <f t="shared" si="1419"/>
        <v>1.1249815992246375</v>
      </c>
      <c r="P4628">
        <f t="shared" si="1420"/>
        <v>0.91943361642930355</v>
      </c>
      <c r="Q4628">
        <f t="shared" si="1430"/>
        <v>0.77970964940656518</v>
      </c>
      <c r="R4628">
        <f t="shared" si="1431"/>
        <v>0.71689126271870263</v>
      </c>
      <c r="S4628">
        <f t="shared" si="1413"/>
        <v>2.055149461181367</v>
      </c>
    </row>
    <row r="4629" spans="1:20" x14ac:dyDescent="0.2">
      <c r="A4629" s="3">
        <v>41466.624999988846</v>
      </c>
      <c r="B4629" s="5">
        <f t="shared" si="1422"/>
        <v>192</v>
      </c>
      <c r="C4629" s="5">
        <v>15</v>
      </c>
      <c r="D4629">
        <f t="shared" si="1424"/>
        <v>109.47945205479452</v>
      </c>
      <c r="E4629">
        <f t="shared" si="1414"/>
        <v>-5.1090107898925696</v>
      </c>
      <c r="F4629">
        <f t="shared" si="1415"/>
        <v>-16.727746789892567</v>
      </c>
      <c r="G4629">
        <f t="shared" si="1425"/>
        <v>14.721204220168458</v>
      </c>
      <c r="H4629">
        <f t="shared" si="1416"/>
        <v>40.818063302526866</v>
      </c>
      <c r="I4629">
        <f t="shared" si="1426"/>
        <v>22.107748812505367</v>
      </c>
      <c r="J4629">
        <f t="shared" si="1427"/>
        <v>51.648247515746895</v>
      </c>
      <c r="K4629">
        <f t="shared" si="1417"/>
        <v>38.351752484253105</v>
      </c>
      <c r="L4629">
        <f t="shared" si="1428"/>
        <v>102.57608486545239</v>
      </c>
      <c r="M4629">
        <f t="shared" si="1418"/>
        <v>257.4239151345476</v>
      </c>
      <c r="N4629">
        <f t="shared" si="1429"/>
        <v>257.4239151345476</v>
      </c>
      <c r="O4629">
        <f t="shared" si="1419"/>
        <v>1.2751585038322779</v>
      </c>
      <c r="P4629">
        <f t="shared" si="1420"/>
        <v>0.88847190303134338</v>
      </c>
      <c r="Q4629">
        <f t="shared" si="1430"/>
        <v>0.64507103269954058</v>
      </c>
      <c r="R4629">
        <f t="shared" si="1431"/>
        <v>0.57312748801295477</v>
      </c>
      <c r="S4629">
        <f t="shared" si="1413"/>
        <v>1.6430143725161146</v>
      </c>
    </row>
    <row r="4630" spans="1:20" x14ac:dyDescent="0.2">
      <c r="A4630" s="3">
        <v>41466.66666665551</v>
      </c>
      <c r="B4630" s="5">
        <f t="shared" si="1422"/>
        <v>192</v>
      </c>
      <c r="C4630" s="5">
        <v>16</v>
      </c>
      <c r="D4630">
        <f t="shared" si="1424"/>
        <v>109.47945205479452</v>
      </c>
      <c r="E4630">
        <f t="shared" si="1414"/>
        <v>-5.1090107898925696</v>
      </c>
      <c r="F4630">
        <f t="shared" si="1415"/>
        <v>-16.727746789892567</v>
      </c>
      <c r="G4630">
        <f t="shared" si="1425"/>
        <v>15.721204220168458</v>
      </c>
      <c r="H4630">
        <f t="shared" si="1416"/>
        <v>55.818063302526866</v>
      </c>
      <c r="I4630">
        <f t="shared" si="1426"/>
        <v>22.107748812505367</v>
      </c>
      <c r="J4630">
        <f t="shared" si="1427"/>
        <v>39.931868692224839</v>
      </c>
      <c r="K4630">
        <f t="shared" si="1417"/>
        <v>50.068131307775161</v>
      </c>
      <c r="L4630">
        <f t="shared" si="1428"/>
        <v>91.785661508871868</v>
      </c>
      <c r="M4630">
        <f t="shared" si="1418"/>
        <v>268.21433849112816</v>
      </c>
      <c r="N4630">
        <f t="shared" si="1429"/>
        <v>268.21433849112816</v>
      </c>
      <c r="O4630">
        <f t="shared" si="1419"/>
        <v>1.5579327254248669</v>
      </c>
      <c r="P4630">
        <f t="shared" si="1420"/>
        <v>0.83575110856712642</v>
      </c>
      <c r="Q4630">
        <f t="shared" si="1430"/>
        <v>0.45735695608477467</v>
      </c>
      <c r="R4630">
        <f t="shared" si="1431"/>
        <v>0.38223658305873698</v>
      </c>
      <c r="S4630">
        <f t="shared" si="1413"/>
        <v>1.0957774889568006</v>
      </c>
    </row>
    <row r="4631" spans="1:20" x14ac:dyDescent="0.2">
      <c r="A4631" s="3">
        <v>41466.708333322174</v>
      </c>
      <c r="B4631" s="5">
        <f t="shared" si="1422"/>
        <v>192</v>
      </c>
      <c r="C4631" s="5">
        <v>17</v>
      </c>
      <c r="D4631">
        <f t="shared" si="1424"/>
        <v>109.47945205479452</v>
      </c>
      <c r="E4631">
        <f t="shared" si="1414"/>
        <v>-5.1090107898925696</v>
      </c>
      <c r="F4631">
        <f t="shared" si="1415"/>
        <v>-16.727746789892567</v>
      </c>
      <c r="G4631">
        <f t="shared" si="1425"/>
        <v>16.721204220168456</v>
      </c>
      <c r="H4631">
        <f t="shared" si="1416"/>
        <v>70.818063302526838</v>
      </c>
      <c r="I4631">
        <f t="shared" si="1426"/>
        <v>22.107748812505367</v>
      </c>
      <c r="J4631">
        <f t="shared" si="1427"/>
        <v>28.137145863143179</v>
      </c>
      <c r="K4631">
        <f t="shared" si="1417"/>
        <v>61.862854136856825</v>
      </c>
      <c r="L4631">
        <f t="shared" si="1428"/>
        <v>82.889622797170418</v>
      </c>
      <c r="M4631">
        <f t="shared" si="1418"/>
        <v>277.11037720282957</v>
      </c>
      <c r="N4631">
        <f t="shared" si="1429"/>
        <v>277.11037720282957</v>
      </c>
      <c r="O4631">
        <f t="shared" si="1419"/>
        <v>2.1205144308065229</v>
      </c>
      <c r="P4631">
        <f t="shared" si="1420"/>
        <v>0.74720151378392419</v>
      </c>
      <c r="Q4631">
        <f t="shared" si="1430"/>
        <v>0.23223443084655651</v>
      </c>
      <c r="R4631">
        <f t="shared" si="1431"/>
        <v>0.17352591828129507</v>
      </c>
      <c r="S4631">
        <f t="shared" si="1413"/>
        <v>0.49745577328473933</v>
      </c>
    </row>
    <row r="4632" spans="1:20" x14ac:dyDescent="0.2">
      <c r="A4632" s="3">
        <v>41466.749999988839</v>
      </c>
      <c r="B4632" s="5">
        <f t="shared" si="1422"/>
        <v>192</v>
      </c>
      <c r="C4632" s="5">
        <v>18</v>
      </c>
      <c r="D4632">
        <f t="shared" si="1424"/>
        <v>109.47945205479452</v>
      </c>
      <c r="E4632">
        <f t="shared" si="1414"/>
        <v>-5.1090107898925696</v>
      </c>
      <c r="F4632">
        <f t="shared" si="1415"/>
        <v>-16.727746789892567</v>
      </c>
      <c r="G4632">
        <f t="shared" si="1425"/>
        <v>17.721204220168456</v>
      </c>
      <c r="H4632">
        <f t="shared" si="1416"/>
        <v>85.818063302526838</v>
      </c>
      <c r="I4632">
        <f t="shared" si="1426"/>
        <v>22.107748812505367</v>
      </c>
      <c r="J4632">
        <f t="shared" si="1427"/>
        <v>16.555484040746126</v>
      </c>
      <c r="K4632">
        <f t="shared" si="1417"/>
        <v>73.444515959253877</v>
      </c>
      <c r="L4632">
        <f t="shared" si="1428"/>
        <v>74.573664692774685</v>
      </c>
      <c r="M4632">
        <f t="shared" si="1418"/>
        <v>285.42633530722532</v>
      </c>
      <c r="N4632">
        <f t="shared" si="1429"/>
        <v>285.42633530722532</v>
      </c>
      <c r="O4632">
        <f t="shared" si="1419"/>
        <v>3.509465049524664</v>
      </c>
      <c r="P4632">
        <f t="shared" si="1420"/>
        <v>0.58673930372202321</v>
      </c>
      <c r="Q4632">
        <f t="shared" si="1430"/>
        <v>-1.316787362440322E-2</v>
      </c>
      <c r="R4632">
        <f t="shared" si="1431"/>
        <v>-7.7261090018819392E-3</v>
      </c>
      <c r="S4632">
        <f t="shared" si="1413"/>
        <v>-2.2148838433363058E-2</v>
      </c>
    </row>
    <row r="4633" spans="1:20" x14ac:dyDescent="0.2">
      <c r="A4633" s="3">
        <v>41466.791666655503</v>
      </c>
      <c r="B4633" s="5">
        <f t="shared" si="1422"/>
        <v>192</v>
      </c>
      <c r="C4633" s="5">
        <v>19</v>
      </c>
      <c r="D4633">
        <f t="shared" si="1424"/>
        <v>109.47945205479452</v>
      </c>
      <c r="E4633">
        <f t="shared" si="1414"/>
        <v>-5.1090107898925696</v>
      </c>
      <c r="F4633">
        <f t="shared" si="1415"/>
        <v>-16.727746789892567</v>
      </c>
      <c r="G4633">
        <f t="shared" si="1425"/>
        <v>18.721204220168456</v>
      </c>
      <c r="H4633">
        <f t="shared" si="1416"/>
        <v>100.81806330252684</v>
      </c>
      <c r="I4633">
        <f t="shared" si="1426"/>
        <v>22.107748812505367</v>
      </c>
      <c r="J4633">
        <f t="shared" si="1427"/>
        <v>5.4326455161262022</v>
      </c>
      <c r="K4633">
        <f t="shared" si="1417"/>
        <v>84.5673544838738</v>
      </c>
      <c r="L4633">
        <f t="shared" si="1428"/>
        <v>66.080857984880154</v>
      </c>
      <c r="M4633">
        <f t="shared" si="1418"/>
        <v>293.91914201511986</v>
      </c>
      <c r="N4633">
        <f t="shared" si="1429"/>
        <v>293.91914201511986</v>
      </c>
      <c r="O4633">
        <f t="shared" si="1419"/>
        <v>10.562390122244985</v>
      </c>
      <c r="P4633">
        <f t="shared" si="1420"/>
        <v>0.23195595398717656</v>
      </c>
      <c r="Q4633">
        <f t="shared" si="1430"/>
        <v>-0.2604571813881898</v>
      </c>
      <c r="R4633">
        <f t="shared" si="1431"/>
        <v>-6.0414593981708647E-2</v>
      </c>
      <c r="S4633">
        <f t="shared" si="1413"/>
        <v>-0.17319365812625129</v>
      </c>
    </row>
    <row r="4634" spans="1:20" x14ac:dyDescent="0.2">
      <c r="A4634" s="3">
        <v>41466.833333322167</v>
      </c>
      <c r="B4634" s="5">
        <f t="shared" si="1422"/>
        <v>192</v>
      </c>
      <c r="C4634" s="5">
        <v>20</v>
      </c>
      <c r="D4634">
        <f t="shared" si="1424"/>
        <v>109.47945205479452</v>
      </c>
      <c r="E4634">
        <f t="shared" si="1414"/>
        <v>-5.1090107898925696</v>
      </c>
      <c r="F4634">
        <f t="shared" si="1415"/>
        <v>-16.727746789892567</v>
      </c>
      <c r="G4634">
        <f t="shared" si="1425"/>
        <v>19.721204220168456</v>
      </c>
      <c r="H4634">
        <f t="shared" si="1416"/>
        <v>115.81806330252684</v>
      </c>
      <c r="I4634">
        <f t="shared" si="1426"/>
        <v>22.107748812505367</v>
      </c>
      <c r="J4634">
        <f t="shared" si="1427"/>
        <v>-4.9481600378260158</v>
      </c>
      <c r="K4634">
        <f t="shared" si="1417"/>
        <v>94.948160037826014</v>
      </c>
      <c r="L4634">
        <f t="shared" si="1428"/>
        <v>56.837022123852947</v>
      </c>
      <c r="M4634">
        <f t="shared" si="1418"/>
        <v>303.16297787614707</v>
      </c>
      <c r="N4634">
        <f t="shared" si="1429"/>
        <v>303.16297787614707</v>
      </c>
      <c r="O4634">
        <f t="shared" si="1419"/>
        <v>-11.593615202902916</v>
      </c>
      <c r="P4634" t="e">
        <f t="shared" si="1420"/>
        <v>#NUM!</v>
      </c>
      <c r="Q4634">
        <f t="shared" si="1430"/>
        <v>-0.49102576345971771</v>
      </c>
      <c r="R4634" t="e">
        <f t="shared" si="1431"/>
        <v>#NUM!</v>
      </c>
      <c r="S4634" t="e">
        <f t="shared" si="1413"/>
        <v>#NUM!</v>
      </c>
    </row>
    <row r="4635" spans="1:20" x14ac:dyDescent="0.2">
      <c r="A4635" s="3">
        <v>41466.874999988831</v>
      </c>
      <c r="B4635" s="5">
        <f t="shared" si="1422"/>
        <v>192</v>
      </c>
      <c r="C4635" s="5">
        <v>21</v>
      </c>
      <c r="D4635">
        <f t="shared" si="1424"/>
        <v>109.47945205479452</v>
      </c>
      <c r="E4635">
        <f t="shared" si="1414"/>
        <v>-5.1090107898925696</v>
      </c>
      <c r="F4635">
        <f t="shared" si="1415"/>
        <v>-16.727746789892567</v>
      </c>
      <c r="G4635">
        <f t="shared" si="1425"/>
        <v>20.721204220168456</v>
      </c>
      <c r="H4635">
        <f t="shared" si="1416"/>
        <v>130.81806330252684</v>
      </c>
      <c r="I4635">
        <f t="shared" si="1426"/>
        <v>22.107748812505367</v>
      </c>
      <c r="J4635">
        <f t="shared" si="1427"/>
        <v>-14.2123269634516</v>
      </c>
      <c r="K4635">
        <f t="shared" si="1417"/>
        <v>104.2123269634516</v>
      </c>
      <c r="L4635">
        <f t="shared" si="1428"/>
        <v>46.326459599572473</v>
      </c>
      <c r="M4635">
        <f t="shared" si="1418"/>
        <v>313.67354040042756</v>
      </c>
      <c r="N4635">
        <f t="shared" si="1429"/>
        <v>313.67354040042756</v>
      </c>
      <c r="O4635">
        <f t="shared" si="1419"/>
        <v>-4.0730550885633585</v>
      </c>
      <c r="P4635" t="e">
        <f t="shared" si="1420"/>
        <v>#NUM!</v>
      </c>
      <c r="Q4635">
        <f t="shared" si="1430"/>
        <v>-0.68766453614609191</v>
      </c>
      <c r="R4635" t="e">
        <f t="shared" si="1431"/>
        <v>#NUM!</v>
      </c>
      <c r="S4635" t="e">
        <f t="shared" si="1413"/>
        <v>#NUM!</v>
      </c>
    </row>
    <row r="4636" spans="1:20" x14ac:dyDescent="0.2">
      <c r="A4636" s="3">
        <v>41466.916666655496</v>
      </c>
      <c r="B4636" s="5">
        <f t="shared" si="1422"/>
        <v>192</v>
      </c>
      <c r="C4636" s="5">
        <v>22</v>
      </c>
      <c r="D4636">
        <f t="shared" si="1424"/>
        <v>109.47945205479452</v>
      </c>
      <c r="E4636">
        <f t="shared" si="1414"/>
        <v>-5.1090107898925696</v>
      </c>
      <c r="F4636">
        <f t="shared" si="1415"/>
        <v>-16.727746789892567</v>
      </c>
      <c r="G4636">
        <f t="shared" si="1425"/>
        <v>21.721204220168456</v>
      </c>
      <c r="H4636">
        <f t="shared" si="1416"/>
        <v>145.81806330252684</v>
      </c>
      <c r="I4636">
        <f t="shared" si="1426"/>
        <v>22.107748812505367</v>
      </c>
      <c r="J4636">
        <f t="shared" si="1427"/>
        <v>-21.854804928351051</v>
      </c>
      <c r="K4636">
        <f t="shared" si="1417"/>
        <v>111.85480492835106</v>
      </c>
      <c r="L4636">
        <f t="shared" si="1428"/>
        <v>34.112686790392331</v>
      </c>
      <c r="M4636">
        <f t="shared" si="1418"/>
        <v>325.88731320960767</v>
      </c>
      <c r="N4636">
        <f t="shared" si="1429"/>
        <v>325.88731320960767</v>
      </c>
      <c r="O4636">
        <f t="shared" si="1419"/>
        <v>-2.6863249290741988</v>
      </c>
      <c r="P4636" t="e">
        <f t="shared" si="1420"/>
        <v>#NUM!</v>
      </c>
      <c r="Q4636">
        <f t="shared" si="1430"/>
        <v>-0.83687317569013431</v>
      </c>
      <c r="R4636" t="e">
        <f t="shared" si="1431"/>
        <v>#NUM!</v>
      </c>
      <c r="S4636" t="e">
        <f t="shared" si="1413"/>
        <v>#NUM!</v>
      </c>
    </row>
    <row r="4637" spans="1:20" x14ac:dyDescent="0.2">
      <c r="A4637" s="3">
        <v>41466.95833332216</v>
      </c>
      <c r="B4637" s="5">
        <f t="shared" si="1422"/>
        <v>192</v>
      </c>
      <c r="C4637" s="5">
        <v>23</v>
      </c>
      <c r="D4637">
        <f t="shared" si="1424"/>
        <v>109.47945205479452</v>
      </c>
      <c r="E4637">
        <f t="shared" si="1414"/>
        <v>-5.1090107898925696</v>
      </c>
      <c r="F4637">
        <f t="shared" si="1415"/>
        <v>-16.727746789892567</v>
      </c>
      <c r="G4637">
        <f t="shared" si="1425"/>
        <v>22.721204220168456</v>
      </c>
      <c r="H4637">
        <f t="shared" si="1416"/>
        <v>160.81806330252684</v>
      </c>
      <c r="I4637">
        <f t="shared" si="1426"/>
        <v>22.107748812505367</v>
      </c>
      <c r="J4637">
        <f t="shared" si="1427"/>
        <v>-27.247605721925602</v>
      </c>
      <c r="K4637">
        <f t="shared" si="1417"/>
        <v>117.24760572192559</v>
      </c>
      <c r="L4637">
        <f t="shared" si="1428"/>
        <v>20.023557361076996</v>
      </c>
      <c r="M4637">
        <f t="shared" si="1418"/>
        <v>339.976442638923</v>
      </c>
      <c r="N4637">
        <f t="shared" si="1429"/>
        <v>339.976442638923</v>
      </c>
      <c r="O4637">
        <f t="shared" si="1419"/>
        <v>-2.1841845777265267</v>
      </c>
      <c r="P4637" t="e">
        <f t="shared" si="1420"/>
        <v>#NUM!</v>
      </c>
      <c r="Q4637">
        <f t="shared" si="1430"/>
        <v>-0.93159207863207705</v>
      </c>
      <c r="R4637" t="e">
        <f t="shared" si="1431"/>
        <v>#NUM!</v>
      </c>
      <c r="S4637" t="e">
        <f t="shared" si="1413"/>
        <v>#NUM!</v>
      </c>
    </row>
    <row r="4638" spans="1:20" x14ac:dyDescent="0.2">
      <c r="A4638" s="3">
        <v>41466.999999988824</v>
      </c>
      <c r="B4638" s="5">
        <f t="shared" si="1422"/>
        <v>193</v>
      </c>
      <c r="C4638" s="5">
        <v>0</v>
      </c>
      <c r="D4638">
        <f t="shared" si="1424"/>
        <v>110.46575342465752</v>
      </c>
      <c r="E4638">
        <f t="shared" si="1414"/>
        <v>-5.238869927055064</v>
      </c>
      <c r="F4638">
        <f t="shared" si="1415"/>
        <v>-16.857605927055062</v>
      </c>
      <c r="G4638">
        <f t="shared" si="1425"/>
        <v>-0.28096009878425104</v>
      </c>
      <c r="H4638">
        <f t="shared" si="1416"/>
        <v>-184.21440148176376</v>
      </c>
      <c r="I4638">
        <f t="shared" si="1426"/>
        <v>21.969867570627869</v>
      </c>
      <c r="J4638">
        <f t="shared" si="1427"/>
        <v>-29.899446429914924</v>
      </c>
      <c r="K4638">
        <f t="shared" si="1417"/>
        <v>119.89944642991492</v>
      </c>
      <c r="L4638">
        <f t="shared" si="1428"/>
        <v>4.5090066515589058</v>
      </c>
      <c r="M4638">
        <f t="shared" si="1418"/>
        <v>355.49099334844107</v>
      </c>
      <c r="N4638">
        <f t="shared" si="1429"/>
        <v>4.5090066515589058</v>
      </c>
      <c r="O4638">
        <f t="shared" si="1419"/>
        <v>-2.0061010986871302</v>
      </c>
      <c r="P4638" t="e">
        <f t="shared" si="1420"/>
        <v>#NUM!</v>
      </c>
      <c r="Q4638">
        <f t="shared" si="1430"/>
        <v>-0.97247070115090506</v>
      </c>
      <c r="R4638" t="e">
        <f t="shared" si="1431"/>
        <v>#NUM!</v>
      </c>
      <c r="S4638" t="e">
        <f t="shared" ref="S4638:S4701" si="1432">R4638*$E$10</f>
        <v>#NUM!</v>
      </c>
      <c r="T4638">
        <f t="shared" ref="T4638" si="1433">SUMIF(S4644:S4658,"&gt;0,01")</f>
        <v>16.204632789136564</v>
      </c>
    </row>
    <row r="4639" spans="1:20" x14ac:dyDescent="0.2">
      <c r="A4639" s="3">
        <v>41467.041666655488</v>
      </c>
      <c r="B4639" s="5">
        <f t="shared" si="1422"/>
        <v>193</v>
      </c>
      <c r="C4639" s="5">
        <v>1</v>
      </c>
      <c r="D4639">
        <f t="shared" si="1424"/>
        <v>110.46575342465752</v>
      </c>
      <c r="E4639">
        <f t="shared" ref="E4639:E4702" si="1434">9.87*SIN(RADIANS(2*D4639))-7.53*COS(RADIANS(D4639))-1.5*SIN(RADIANS(D4639))</f>
        <v>-5.238869927055064</v>
      </c>
      <c r="F4639">
        <f t="shared" ref="F4639:F4702" si="1435">4*($B$6-$B$5)+E4639</f>
        <v>-16.857605927055062</v>
      </c>
      <c r="G4639">
        <f t="shared" si="1425"/>
        <v>0.7190399012157489</v>
      </c>
      <c r="H4639">
        <f t="shared" ref="H4639:H4702" si="1436">15*(G4639-12)</f>
        <v>-169.21440148176376</v>
      </c>
      <c r="I4639">
        <f t="shared" si="1426"/>
        <v>21.969867570627869</v>
      </c>
      <c r="J4639">
        <f t="shared" si="1427"/>
        <v>-29.179384954244707</v>
      </c>
      <c r="K4639">
        <f t="shared" ref="K4639:K4702" si="1437">90-J4639</f>
        <v>119.17938495424471</v>
      </c>
      <c r="L4639">
        <f t="shared" si="1428"/>
        <v>11.464990573886809</v>
      </c>
      <c r="M4639">
        <f t="shared" ref="M4639:M4702" si="1438">360-L4639</f>
        <v>348.53500942611322</v>
      </c>
      <c r="N4639">
        <f t="shared" si="1429"/>
        <v>11.464990573886809</v>
      </c>
      <c r="O4639">
        <f t="shared" ref="O4639:O4702" si="1439">1/(COS(RADIANS(K4639)))</f>
        <v>-2.0510904065083331</v>
      </c>
      <c r="P4639" t="e">
        <f t="shared" ref="P4639:P4702" si="1440">1.353*0.7^(O4639^0.678)</f>
        <v>#NUM!</v>
      </c>
      <c r="Q4639">
        <f t="shared" si="1430"/>
        <v>-0.96121690061878184</v>
      </c>
      <c r="R4639" t="e">
        <f t="shared" si="1431"/>
        <v>#NUM!</v>
      </c>
      <c r="S4639" t="e">
        <f t="shared" si="1432"/>
        <v>#NUM!</v>
      </c>
    </row>
    <row r="4640" spans="1:20" x14ac:dyDescent="0.2">
      <c r="A4640" s="3">
        <v>41467.083333322153</v>
      </c>
      <c r="B4640" s="5">
        <f t="shared" si="1422"/>
        <v>193</v>
      </c>
      <c r="C4640" s="5">
        <v>2</v>
      </c>
      <c r="D4640">
        <f t="shared" si="1424"/>
        <v>110.46575342465752</v>
      </c>
      <c r="E4640">
        <f t="shared" si="1434"/>
        <v>-5.238869927055064</v>
      </c>
      <c r="F4640">
        <f t="shared" si="1435"/>
        <v>-16.857605927055062</v>
      </c>
      <c r="G4640">
        <f t="shared" si="1425"/>
        <v>1.7190399012157489</v>
      </c>
      <c r="H4640">
        <f t="shared" si="1436"/>
        <v>-154.21440148176376</v>
      </c>
      <c r="I4640">
        <f t="shared" si="1426"/>
        <v>21.969867570627869</v>
      </c>
      <c r="J4640">
        <f t="shared" si="1427"/>
        <v>-25.32102937128451</v>
      </c>
      <c r="K4640">
        <f t="shared" si="1437"/>
        <v>115.32102937128451</v>
      </c>
      <c r="L4640">
        <f t="shared" si="1428"/>
        <v>26.506050089859798</v>
      </c>
      <c r="M4640">
        <f t="shared" si="1438"/>
        <v>333.4939499101402</v>
      </c>
      <c r="N4640">
        <f t="shared" si="1429"/>
        <v>26.506050089859798</v>
      </c>
      <c r="O4640">
        <f t="shared" si="1439"/>
        <v>-2.338143962217123</v>
      </c>
      <c r="P4640" t="e">
        <f t="shared" si="1440"/>
        <v>#NUM!</v>
      </c>
      <c r="Q4640">
        <f t="shared" si="1430"/>
        <v>-0.89722756649180324</v>
      </c>
      <c r="R4640" t="e">
        <f t="shared" si="1431"/>
        <v>#NUM!</v>
      </c>
      <c r="S4640" t="e">
        <f t="shared" si="1432"/>
        <v>#NUM!</v>
      </c>
    </row>
    <row r="4641" spans="1:19" x14ac:dyDescent="0.2">
      <c r="A4641" s="3">
        <v>41467.124999988817</v>
      </c>
      <c r="B4641" s="5">
        <f t="shared" si="1422"/>
        <v>193</v>
      </c>
      <c r="C4641" s="5">
        <v>3</v>
      </c>
      <c r="D4641">
        <f t="shared" si="1424"/>
        <v>110.46575342465752</v>
      </c>
      <c r="E4641">
        <f t="shared" si="1434"/>
        <v>-5.238869927055064</v>
      </c>
      <c r="F4641">
        <f t="shared" si="1435"/>
        <v>-16.857605927055062</v>
      </c>
      <c r="G4641">
        <f t="shared" si="1425"/>
        <v>2.7190399012157491</v>
      </c>
      <c r="H4641">
        <f t="shared" si="1436"/>
        <v>-139.21440148176376</v>
      </c>
      <c r="I4641">
        <f t="shared" si="1426"/>
        <v>21.969867570627869</v>
      </c>
      <c r="J4641">
        <f t="shared" si="1427"/>
        <v>-18.843891312938275</v>
      </c>
      <c r="K4641">
        <f t="shared" si="1437"/>
        <v>108.84389131293827</v>
      </c>
      <c r="L4641">
        <f t="shared" si="1428"/>
        <v>39.799372323723645</v>
      </c>
      <c r="M4641">
        <f t="shared" si="1438"/>
        <v>320.20062767627633</v>
      </c>
      <c r="N4641">
        <f t="shared" si="1429"/>
        <v>39.799372323723645</v>
      </c>
      <c r="O4641">
        <f t="shared" si="1439"/>
        <v>-3.0960636156855972</v>
      </c>
      <c r="P4641" t="e">
        <f t="shared" si="1440"/>
        <v>#NUM!</v>
      </c>
      <c r="Q4641">
        <f t="shared" si="1430"/>
        <v>-0.77802471102020521</v>
      </c>
      <c r="R4641" t="e">
        <f t="shared" si="1431"/>
        <v>#NUM!</v>
      </c>
      <c r="S4641" t="e">
        <f t="shared" si="1432"/>
        <v>#NUM!</v>
      </c>
    </row>
    <row r="4642" spans="1:19" x14ac:dyDescent="0.2">
      <c r="A4642" s="3">
        <v>41467.166666655481</v>
      </c>
      <c r="B4642" s="5">
        <f t="shared" si="1422"/>
        <v>193</v>
      </c>
      <c r="C4642" s="5">
        <v>4</v>
      </c>
      <c r="D4642">
        <f t="shared" si="1424"/>
        <v>110.46575342465752</v>
      </c>
      <c r="E4642">
        <f t="shared" si="1434"/>
        <v>-5.238869927055064</v>
      </c>
      <c r="F4642">
        <f t="shared" si="1435"/>
        <v>-16.857605927055062</v>
      </c>
      <c r="G4642">
        <f t="shared" si="1425"/>
        <v>3.7190399012157491</v>
      </c>
      <c r="H4642">
        <f t="shared" si="1436"/>
        <v>-124.21440148176376</v>
      </c>
      <c r="I4642">
        <f t="shared" si="1426"/>
        <v>21.969867570627869</v>
      </c>
      <c r="J4642">
        <f t="shared" si="1427"/>
        <v>-10.403775587620064</v>
      </c>
      <c r="K4642">
        <f t="shared" si="1437"/>
        <v>100.40377558762006</v>
      </c>
      <c r="L4642">
        <f t="shared" si="1428"/>
        <v>51.233687710296977</v>
      </c>
      <c r="M4642">
        <f t="shared" si="1438"/>
        <v>308.76631228970302</v>
      </c>
      <c r="N4642">
        <f t="shared" si="1429"/>
        <v>51.233687710296977</v>
      </c>
      <c r="O4642">
        <f t="shared" si="1439"/>
        <v>-5.5375904212706279</v>
      </c>
      <c r="P4642" t="e">
        <f t="shared" si="1440"/>
        <v>#NUM!</v>
      </c>
      <c r="Q4642">
        <f t="shared" si="1430"/>
        <v>-0.60642227251424974</v>
      </c>
      <c r="R4642" t="e">
        <f t="shared" si="1431"/>
        <v>#NUM!</v>
      </c>
      <c r="S4642" t="e">
        <f t="shared" si="1432"/>
        <v>#NUM!</v>
      </c>
    </row>
    <row r="4643" spans="1:19" x14ac:dyDescent="0.2">
      <c r="A4643" s="3">
        <v>41467.208333322145</v>
      </c>
      <c r="B4643" s="5">
        <f t="shared" si="1422"/>
        <v>193</v>
      </c>
      <c r="C4643" s="5">
        <v>5</v>
      </c>
      <c r="D4643">
        <f t="shared" si="1424"/>
        <v>110.46575342465752</v>
      </c>
      <c r="E4643">
        <f t="shared" si="1434"/>
        <v>-5.238869927055064</v>
      </c>
      <c r="F4643">
        <f t="shared" si="1435"/>
        <v>-16.857605927055062</v>
      </c>
      <c r="G4643">
        <f t="shared" si="1425"/>
        <v>4.7190399012157487</v>
      </c>
      <c r="H4643">
        <f t="shared" si="1436"/>
        <v>-109.21440148176377</v>
      </c>
      <c r="I4643">
        <f t="shared" si="1426"/>
        <v>21.969867570627869</v>
      </c>
      <c r="J4643">
        <f t="shared" si="1427"/>
        <v>-0.58293670612610815</v>
      </c>
      <c r="K4643">
        <f t="shared" si="1437"/>
        <v>90.582936706126105</v>
      </c>
      <c r="L4643">
        <f t="shared" si="1428"/>
        <v>61.135653837096982</v>
      </c>
      <c r="M4643">
        <f t="shared" si="1438"/>
        <v>298.86434616290302</v>
      </c>
      <c r="N4643">
        <f t="shared" si="1429"/>
        <v>61.135653837096982</v>
      </c>
      <c r="O4643">
        <f t="shared" si="1439"/>
        <v>-98.289861326698983</v>
      </c>
      <c r="P4643" t="e">
        <f t="shared" si="1440"/>
        <v>#NUM!</v>
      </c>
      <c r="Q4643">
        <f t="shared" si="1430"/>
        <v>-0.39264217272964103</v>
      </c>
      <c r="R4643" t="e">
        <f t="shared" si="1431"/>
        <v>#NUM!</v>
      </c>
      <c r="S4643" t="e">
        <f t="shared" si="1432"/>
        <v>#NUM!</v>
      </c>
    </row>
    <row r="4644" spans="1:19" x14ac:dyDescent="0.2">
      <c r="A4644" s="3">
        <v>41467.24999998881</v>
      </c>
      <c r="B4644" s="5">
        <f t="shared" si="1422"/>
        <v>193</v>
      </c>
      <c r="C4644" s="5">
        <v>6</v>
      </c>
      <c r="D4644">
        <f t="shared" si="1424"/>
        <v>110.46575342465752</v>
      </c>
      <c r="E4644">
        <f t="shared" si="1434"/>
        <v>-5.238869927055064</v>
      </c>
      <c r="F4644">
        <f t="shared" si="1435"/>
        <v>-16.857605927055062</v>
      </c>
      <c r="G4644">
        <f t="shared" si="1425"/>
        <v>5.7190399012157487</v>
      </c>
      <c r="H4644">
        <f t="shared" si="1436"/>
        <v>-94.214401481763772</v>
      </c>
      <c r="I4644">
        <f t="shared" si="1426"/>
        <v>21.969867570627869</v>
      </c>
      <c r="J4644">
        <f t="shared" si="1427"/>
        <v>10.173293478472164</v>
      </c>
      <c r="K4644">
        <f t="shared" si="1437"/>
        <v>79.826706521527839</v>
      </c>
      <c r="L4644">
        <f t="shared" si="1428"/>
        <v>69.992226585941296</v>
      </c>
      <c r="M4644">
        <f t="shared" si="1438"/>
        <v>290.0077734140587</v>
      </c>
      <c r="N4644">
        <f t="shared" si="1429"/>
        <v>69.992226585941296</v>
      </c>
      <c r="O4644">
        <f t="shared" si="1439"/>
        <v>5.6616815409916912</v>
      </c>
      <c r="P4644">
        <f t="shared" si="1440"/>
        <v>0.42606015147352411</v>
      </c>
      <c r="Q4644">
        <f t="shared" si="1430"/>
        <v>-0.15218147591415798</v>
      </c>
      <c r="R4644">
        <f t="shared" si="1431"/>
        <v>-6.4838462679450606E-2</v>
      </c>
      <c r="S4644">
        <f t="shared" si="1432"/>
        <v>-0.18587579256324044</v>
      </c>
    </row>
    <row r="4645" spans="1:19" x14ac:dyDescent="0.2">
      <c r="A4645" s="3">
        <v>41467.291666655474</v>
      </c>
      <c r="B4645" s="5">
        <f t="shared" si="1422"/>
        <v>193</v>
      </c>
      <c r="C4645" s="5">
        <v>7</v>
      </c>
      <c r="D4645">
        <f t="shared" si="1424"/>
        <v>110.46575342465752</v>
      </c>
      <c r="E4645">
        <f t="shared" si="1434"/>
        <v>-5.238869927055064</v>
      </c>
      <c r="F4645">
        <f t="shared" si="1435"/>
        <v>-16.857605927055062</v>
      </c>
      <c r="G4645">
        <f t="shared" si="1425"/>
        <v>6.7190399012157487</v>
      </c>
      <c r="H4645">
        <f t="shared" si="1436"/>
        <v>-79.214401481763772</v>
      </c>
      <c r="I4645">
        <f t="shared" si="1426"/>
        <v>21.969867570627869</v>
      </c>
      <c r="J4645">
        <f t="shared" si="1427"/>
        <v>21.53600375127634</v>
      </c>
      <c r="K4645">
        <f t="shared" si="1437"/>
        <v>68.46399624872366</v>
      </c>
      <c r="L4645">
        <f t="shared" si="1428"/>
        <v>78.341843654492166</v>
      </c>
      <c r="M4645">
        <f t="shared" si="1438"/>
        <v>281.65815634550785</v>
      </c>
      <c r="N4645">
        <f t="shared" si="1429"/>
        <v>78.341843654492166</v>
      </c>
      <c r="O4645">
        <f t="shared" si="1439"/>
        <v>2.7241586634302859</v>
      </c>
      <c r="P4645">
        <f t="shared" si="1440"/>
        <v>0.66942825438546782</v>
      </c>
      <c r="Q4645">
        <f t="shared" si="1430"/>
        <v>9.6868580911507157E-2</v>
      </c>
      <c r="R4645">
        <f t="shared" si="1431"/>
        <v>6.4846565024387681E-2</v>
      </c>
      <c r="S4645">
        <f t="shared" si="1432"/>
        <v>0.18589901997679348</v>
      </c>
    </row>
    <row r="4646" spans="1:19" x14ac:dyDescent="0.2">
      <c r="A4646" s="3">
        <v>41467.333333322138</v>
      </c>
      <c r="B4646" s="5">
        <f t="shared" si="1422"/>
        <v>193</v>
      </c>
      <c r="C4646" s="5">
        <v>8</v>
      </c>
      <c r="D4646">
        <f t="shared" si="1424"/>
        <v>110.46575342465752</v>
      </c>
      <c r="E4646">
        <f t="shared" si="1434"/>
        <v>-5.238869927055064</v>
      </c>
      <c r="F4646">
        <f t="shared" si="1435"/>
        <v>-16.857605927055062</v>
      </c>
      <c r="G4646">
        <f t="shared" si="1425"/>
        <v>7.7190399012157487</v>
      </c>
      <c r="H4646">
        <f t="shared" si="1436"/>
        <v>-64.214401481763772</v>
      </c>
      <c r="I4646">
        <f t="shared" si="1426"/>
        <v>21.969867570627869</v>
      </c>
      <c r="J4646">
        <f t="shared" si="1427"/>
        <v>33.245395142205844</v>
      </c>
      <c r="K4646">
        <f t="shared" si="1437"/>
        <v>56.754604857794156</v>
      </c>
      <c r="L4646">
        <f t="shared" si="1428"/>
        <v>86.816644998819953</v>
      </c>
      <c r="M4646">
        <f t="shared" si="1438"/>
        <v>273.18335500118008</v>
      </c>
      <c r="N4646">
        <f t="shared" si="1429"/>
        <v>86.816644998819953</v>
      </c>
      <c r="O4646">
        <f t="shared" si="1439"/>
        <v>1.8240652062224472</v>
      </c>
      <c r="P4646">
        <f t="shared" si="1440"/>
        <v>0.79152749762644325</v>
      </c>
      <c r="Q4646">
        <f t="shared" si="1430"/>
        <v>0.33580531100810945</v>
      </c>
      <c r="R4646">
        <f t="shared" si="1431"/>
        <v>0.26579913751191842</v>
      </c>
      <c r="S4646">
        <f t="shared" si="1432"/>
        <v>0.7619802090605674</v>
      </c>
    </row>
    <row r="4647" spans="1:19" x14ac:dyDescent="0.2">
      <c r="A4647" s="3">
        <v>41467.374999988802</v>
      </c>
      <c r="B4647" s="5">
        <f t="shared" si="1422"/>
        <v>193</v>
      </c>
      <c r="C4647" s="5">
        <v>9</v>
      </c>
      <c r="D4647">
        <f t="shared" si="1424"/>
        <v>110.46575342465752</v>
      </c>
      <c r="E4647">
        <f t="shared" si="1434"/>
        <v>-5.238869927055064</v>
      </c>
      <c r="F4647">
        <f t="shared" si="1435"/>
        <v>-16.857605927055062</v>
      </c>
      <c r="G4647">
        <f t="shared" si="1425"/>
        <v>8.7190399012157496</v>
      </c>
      <c r="H4647">
        <f t="shared" si="1436"/>
        <v>-49.214401481763758</v>
      </c>
      <c r="I4647">
        <f t="shared" si="1426"/>
        <v>21.969867570627869</v>
      </c>
      <c r="J4647">
        <f t="shared" si="1427"/>
        <v>45.048263826340055</v>
      </c>
      <c r="K4647">
        <f t="shared" si="1437"/>
        <v>44.951736173659945</v>
      </c>
      <c r="L4647">
        <f t="shared" si="1428"/>
        <v>96.35102174695848</v>
      </c>
      <c r="M4647">
        <f t="shared" si="1438"/>
        <v>263.64897825304149</v>
      </c>
      <c r="N4647">
        <f t="shared" si="1429"/>
        <v>96.35102174695848</v>
      </c>
      <c r="O4647">
        <f t="shared" si="1439"/>
        <v>1.413023785335273</v>
      </c>
      <c r="P4647">
        <f t="shared" si="1440"/>
        <v>0.86194042872859333</v>
      </c>
      <c r="Q4647">
        <f t="shared" si="1430"/>
        <v>0.54667370999643461</v>
      </c>
      <c r="R4647">
        <f t="shared" si="1431"/>
        <v>0.47120017196897757</v>
      </c>
      <c r="S4647">
        <f t="shared" si="1432"/>
        <v>1.3508140353924107</v>
      </c>
    </row>
    <row r="4648" spans="1:19" x14ac:dyDescent="0.2">
      <c r="A4648" s="3">
        <v>41467.416666655467</v>
      </c>
      <c r="B4648" s="5">
        <f t="shared" si="1422"/>
        <v>193</v>
      </c>
      <c r="C4648" s="5">
        <v>10</v>
      </c>
      <c r="D4648">
        <f t="shared" si="1424"/>
        <v>110.46575342465752</v>
      </c>
      <c r="E4648">
        <f t="shared" si="1434"/>
        <v>-5.238869927055064</v>
      </c>
      <c r="F4648">
        <f t="shared" si="1435"/>
        <v>-16.857605927055062</v>
      </c>
      <c r="G4648">
        <f t="shared" si="1425"/>
        <v>9.7190399012157496</v>
      </c>
      <c r="H4648">
        <f t="shared" si="1436"/>
        <v>-34.214401481763758</v>
      </c>
      <c r="I4648">
        <f t="shared" si="1426"/>
        <v>21.969867570627869</v>
      </c>
      <c r="J4648">
        <f t="shared" si="1427"/>
        <v>56.579020524692197</v>
      </c>
      <c r="K4648">
        <f t="shared" si="1437"/>
        <v>33.420979475307803</v>
      </c>
      <c r="L4648">
        <f t="shared" si="1428"/>
        <v>108.78173992683624</v>
      </c>
      <c r="M4648">
        <f t="shared" si="1438"/>
        <v>251.21826007316378</v>
      </c>
      <c r="N4648">
        <f t="shared" si="1429"/>
        <v>108.78173992683624</v>
      </c>
      <c r="O4648">
        <f t="shared" si="1439"/>
        <v>1.1981123843356674</v>
      </c>
      <c r="P4648">
        <f t="shared" si="1440"/>
        <v>0.90406775014737861</v>
      </c>
      <c r="Q4648">
        <f t="shared" si="1430"/>
        <v>0.71300953157517066</v>
      </c>
      <c r="R4648">
        <f t="shared" si="1431"/>
        <v>0.64460892304480089</v>
      </c>
      <c r="S4648">
        <f t="shared" si="1432"/>
        <v>1.8479339193565296</v>
      </c>
    </row>
    <row r="4649" spans="1:19" x14ac:dyDescent="0.2">
      <c r="A4649" s="3">
        <v>41467.458333322131</v>
      </c>
      <c r="B4649" s="5">
        <f t="shared" si="1422"/>
        <v>193</v>
      </c>
      <c r="C4649" s="5">
        <v>11</v>
      </c>
      <c r="D4649">
        <f t="shared" si="1424"/>
        <v>110.46575342465752</v>
      </c>
      <c r="E4649">
        <f t="shared" si="1434"/>
        <v>-5.238869927055064</v>
      </c>
      <c r="F4649">
        <f t="shared" si="1435"/>
        <v>-16.857605927055062</v>
      </c>
      <c r="G4649">
        <f t="shared" si="1425"/>
        <v>10.71903990121575</v>
      </c>
      <c r="H4649">
        <f t="shared" si="1436"/>
        <v>-19.214401481763758</v>
      </c>
      <c r="I4649">
        <f t="shared" si="1426"/>
        <v>21.969867570627869</v>
      </c>
      <c r="J4649">
        <f t="shared" si="1427"/>
        <v>66.985685044165123</v>
      </c>
      <c r="K4649">
        <f t="shared" si="1437"/>
        <v>23.014314955834877</v>
      </c>
      <c r="L4649">
        <f t="shared" si="1428"/>
        <v>128.67965308077751</v>
      </c>
      <c r="M4649">
        <f t="shared" si="1438"/>
        <v>231.32034691922249</v>
      </c>
      <c r="N4649">
        <f t="shared" si="1429"/>
        <v>128.67965308077751</v>
      </c>
      <c r="O4649">
        <f t="shared" si="1439"/>
        <v>1.0864756343461253</v>
      </c>
      <c r="P4649">
        <f t="shared" si="1440"/>
        <v>0.92776015183533234</v>
      </c>
      <c r="Q4649">
        <f t="shared" si="1430"/>
        <v>0.81948218573059906</v>
      </c>
      <c r="R4649">
        <f t="shared" si="1431"/>
        <v>0.76028291705977058</v>
      </c>
      <c r="S4649">
        <f t="shared" si="1432"/>
        <v>2.1795425730469322</v>
      </c>
    </row>
    <row r="4650" spans="1:19" x14ac:dyDescent="0.2">
      <c r="A4650" s="3">
        <v>41467.499999988795</v>
      </c>
      <c r="B4650" s="5">
        <f t="shared" si="1422"/>
        <v>193</v>
      </c>
      <c r="C4650" s="5">
        <v>12</v>
      </c>
      <c r="D4650">
        <f t="shared" si="1424"/>
        <v>110.46575342465752</v>
      </c>
      <c r="E4650">
        <f t="shared" si="1434"/>
        <v>-5.238869927055064</v>
      </c>
      <c r="F4650">
        <f t="shared" si="1435"/>
        <v>-16.857605927055062</v>
      </c>
      <c r="G4650">
        <f t="shared" si="1425"/>
        <v>11.71903990121575</v>
      </c>
      <c r="H4650">
        <f t="shared" si="1436"/>
        <v>-4.2144014817637565</v>
      </c>
      <c r="I4650">
        <f t="shared" si="1426"/>
        <v>21.969867570627869</v>
      </c>
      <c r="J4650">
        <f t="shared" si="1427"/>
        <v>73.564850409692639</v>
      </c>
      <c r="K4650">
        <f t="shared" si="1437"/>
        <v>16.435149590307361</v>
      </c>
      <c r="L4650">
        <f t="shared" si="1428"/>
        <v>166.06151424784929</v>
      </c>
      <c r="M4650">
        <f t="shared" si="1438"/>
        <v>193.93848575215071</v>
      </c>
      <c r="N4650">
        <f t="shared" si="1429"/>
        <v>166.06151424784929</v>
      </c>
      <c r="O4650">
        <f t="shared" si="1439"/>
        <v>1.0426000279508614</v>
      </c>
      <c r="P4650">
        <f t="shared" si="1440"/>
        <v>0.93745829145603543</v>
      </c>
      <c r="Q4650">
        <f t="shared" si="1430"/>
        <v>0.85633355279039081</v>
      </c>
      <c r="R4650">
        <f t="shared" si="1431"/>
        <v>0.80277698931535646</v>
      </c>
      <c r="S4650">
        <f t="shared" si="1432"/>
        <v>2.3013625396737774</v>
      </c>
    </row>
    <row r="4651" spans="1:19" x14ac:dyDescent="0.2">
      <c r="A4651" s="3">
        <v>41467.541666655459</v>
      </c>
      <c r="B4651" s="5">
        <f t="shared" si="1422"/>
        <v>193</v>
      </c>
      <c r="C4651" s="5">
        <v>13</v>
      </c>
      <c r="D4651">
        <f t="shared" si="1424"/>
        <v>110.46575342465752</v>
      </c>
      <c r="E4651">
        <f t="shared" si="1434"/>
        <v>-5.238869927055064</v>
      </c>
      <c r="F4651">
        <f t="shared" si="1435"/>
        <v>-16.857605927055062</v>
      </c>
      <c r="G4651">
        <f t="shared" si="1425"/>
        <v>12.71903990121575</v>
      </c>
      <c r="H4651">
        <f t="shared" si="1436"/>
        <v>10.785598518236243</v>
      </c>
      <c r="I4651">
        <f t="shared" si="1426"/>
        <v>21.969867570627869</v>
      </c>
      <c r="J4651">
        <f t="shared" si="1427"/>
        <v>71.478905620199583</v>
      </c>
      <c r="K4651">
        <f t="shared" si="1437"/>
        <v>18.521094379800417</v>
      </c>
      <c r="L4651">
        <f t="shared" si="1428"/>
        <v>146.88417421010095</v>
      </c>
      <c r="M4651">
        <f t="shared" si="1438"/>
        <v>213.11582578989905</v>
      </c>
      <c r="N4651">
        <f t="shared" si="1429"/>
        <v>213.11582578989905</v>
      </c>
      <c r="O4651">
        <f t="shared" si="1439"/>
        <v>1.0546222950586286</v>
      </c>
      <c r="P4651">
        <f t="shared" si="1440"/>
        <v>0.93477799898569713</v>
      </c>
      <c r="Q4651">
        <f t="shared" si="1430"/>
        <v>0.84815297656554889</v>
      </c>
      <c r="R4651">
        <f t="shared" si="1431"/>
        <v>0.79283474226770667</v>
      </c>
      <c r="S4651">
        <f t="shared" si="1432"/>
        <v>2.2728605830654334</v>
      </c>
    </row>
    <row r="4652" spans="1:19" x14ac:dyDescent="0.2">
      <c r="A4652" s="3">
        <v>41467.583333322124</v>
      </c>
      <c r="B4652" s="5">
        <f t="shared" si="1422"/>
        <v>193</v>
      </c>
      <c r="C4652" s="5">
        <v>14</v>
      </c>
      <c r="D4652">
        <f t="shared" si="1424"/>
        <v>110.46575342465752</v>
      </c>
      <c r="E4652">
        <f t="shared" si="1434"/>
        <v>-5.238869927055064</v>
      </c>
      <c r="F4652">
        <f t="shared" si="1435"/>
        <v>-16.857605927055062</v>
      </c>
      <c r="G4652">
        <f t="shared" si="1425"/>
        <v>13.71903990121575</v>
      </c>
      <c r="H4652">
        <f t="shared" si="1436"/>
        <v>25.785598518236242</v>
      </c>
      <c r="I4652">
        <f t="shared" si="1426"/>
        <v>21.969867570627869</v>
      </c>
      <c r="J4652">
        <f t="shared" si="1427"/>
        <v>62.666745406260212</v>
      </c>
      <c r="K4652">
        <f t="shared" si="1437"/>
        <v>27.333254593739788</v>
      </c>
      <c r="L4652">
        <f t="shared" si="1428"/>
        <v>118.52802245060946</v>
      </c>
      <c r="M4652">
        <f t="shared" si="1438"/>
        <v>241.47197754939054</v>
      </c>
      <c r="N4652">
        <f t="shared" si="1429"/>
        <v>241.47197754939054</v>
      </c>
      <c r="O4652">
        <f t="shared" si="1439"/>
        <v>1.1256813275899107</v>
      </c>
      <c r="P4652">
        <f t="shared" si="1440"/>
        <v>0.91928385344861208</v>
      </c>
      <c r="Q4652">
        <f t="shared" si="1430"/>
        <v>0.78117377336493798</v>
      </c>
      <c r="R4652">
        <f t="shared" si="1431"/>
        <v>0.71812043659191294</v>
      </c>
      <c r="S4652">
        <f t="shared" si="1432"/>
        <v>2.05867319784074</v>
      </c>
    </row>
    <row r="4653" spans="1:19" x14ac:dyDescent="0.2">
      <c r="A4653" s="3">
        <v>41467.624999988788</v>
      </c>
      <c r="B4653" s="5">
        <f t="shared" si="1422"/>
        <v>193</v>
      </c>
      <c r="C4653" s="5">
        <v>15</v>
      </c>
      <c r="D4653">
        <f t="shared" si="1424"/>
        <v>110.46575342465752</v>
      </c>
      <c r="E4653">
        <f t="shared" si="1434"/>
        <v>-5.238869927055064</v>
      </c>
      <c r="F4653">
        <f t="shared" si="1435"/>
        <v>-16.857605927055062</v>
      </c>
      <c r="G4653">
        <f t="shared" si="1425"/>
        <v>14.71903990121575</v>
      </c>
      <c r="H4653">
        <f t="shared" si="1436"/>
        <v>40.785598518236242</v>
      </c>
      <c r="I4653">
        <f t="shared" si="1426"/>
        <v>21.969867570627869</v>
      </c>
      <c r="J4653">
        <f t="shared" si="1427"/>
        <v>51.596176017111787</v>
      </c>
      <c r="K4653">
        <f t="shared" si="1437"/>
        <v>38.403823982888213</v>
      </c>
      <c r="L4653">
        <f t="shared" si="1428"/>
        <v>102.78736062376167</v>
      </c>
      <c r="M4653">
        <f t="shared" si="1438"/>
        <v>257.21263937623831</v>
      </c>
      <c r="N4653">
        <f t="shared" si="1429"/>
        <v>257.21263937623831</v>
      </c>
      <c r="O4653">
        <f t="shared" si="1439"/>
        <v>1.2760766266645098</v>
      </c>
      <c r="P4653">
        <f t="shared" si="1440"/>
        <v>0.88828953017054102</v>
      </c>
      <c r="Q4653">
        <f t="shared" si="1430"/>
        <v>0.64661634461894291</v>
      </c>
      <c r="R4653">
        <f t="shared" si="1431"/>
        <v>0.57438252896215347</v>
      </c>
      <c r="S4653">
        <f t="shared" si="1432"/>
        <v>1.6466122636673119</v>
      </c>
    </row>
    <row r="4654" spans="1:19" x14ac:dyDescent="0.2">
      <c r="A4654" s="3">
        <v>41467.666666655452</v>
      </c>
      <c r="B4654" s="5">
        <f t="shared" si="1422"/>
        <v>193</v>
      </c>
      <c r="C4654" s="5">
        <v>16</v>
      </c>
      <c r="D4654">
        <f t="shared" si="1424"/>
        <v>110.46575342465752</v>
      </c>
      <c r="E4654">
        <f t="shared" si="1434"/>
        <v>-5.238869927055064</v>
      </c>
      <c r="F4654">
        <f t="shared" si="1435"/>
        <v>-16.857605927055062</v>
      </c>
      <c r="G4654">
        <f t="shared" si="1425"/>
        <v>15.71903990121575</v>
      </c>
      <c r="H4654">
        <f t="shared" si="1436"/>
        <v>55.785598518236242</v>
      </c>
      <c r="I4654">
        <f t="shared" si="1426"/>
        <v>21.969867570627869</v>
      </c>
      <c r="J4654">
        <f t="shared" si="1427"/>
        <v>39.884732140439247</v>
      </c>
      <c r="K4654">
        <f t="shared" si="1437"/>
        <v>50.115267859560753</v>
      </c>
      <c r="L4654">
        <f t="shared" si="1428"/>
        <v>91.959077228306427</v>
      </c>
      <c r="M4654">
        <f t="shared" si="1438"/>
        <v>268.04092277169354</v>
      </c>
      <c r="N4654">
        <f t="shared" si="1429"/>
        <v>268.04092277169354</v>
      </c>
      <c r="O4654">
        <f t="shared" si="1439"/>
        <v>1.559465915519358</v>
      </c>
      <c r="P4654">
        <f t="shared" si="1440"/>
        <v>0.83548255185761311</v>
      </c>
      <c r="Q4654">
        <f t="shared" si="1430"/>
        <v>0.45884350000023988</v>
      </c>
      <c r="R4654">
        <f t="shared" si="1431"/>
        <v>0.38335573828347913</v>
      </c>
      <c r="S4654">
        <f t="shared" si="1432"/>
        <v>1.0989858294356407</v>
      </c>
    </row>
    <row r="4655" spans="1:19" x14ac:dyDescent="0.2">
      <c r="A4655" s="3">
        <v>41467.708333322116</v>
      </c>
      <c r="B4655" s="5">
        <f t="shared" si="1422"/>
        <v>193</v>
      </c>
      <c r="C4655" s="5">
        <v>17</v>
      </c>
      <c r="D4655">
        <f t="shared" si="1424"/>
        <v>110.46575342465752</v>
      </c>
      <c r="E4655">
        <f t="shared" si="1434"/>
        <v>-5.238869927055064</v>
      </c>
      <c r="F4655">
        <f t="shared" si="1435"/>
        <v>-16.857605927055062</v>
      </c>
      <c r="G4655">
        <f t="shared" si="1425"/>
        <v>16.719039901215748</v>
      </c>
      <c r="H4655">
        <f t="shared" si="1436"/>
        <v>70.785598518236213</v>
      </c>
      <c r="I4655">
        <f t="shared" si="1426"/>
        <v>21.969867570627869</v>
      </c>
      <c r="J4655">
        <f t="shared" si="1427"/>
        <v>28.088525458379408</v>
      </c>
      <c r="K4655">
        <f t="shared" si="1437"/>
        <v>61.911474541620592</v>
      </c>
      <c r="L4655">
        <f t="shared" si="1428"/>
        <v>83.039831417977638</v>
      </c>
      <c r="M4655">
        <f t="shared" si="1438"/>
        <v>276.96016858202233</v>
      </c>
      <c r="N4655">
        <f t="shared" si="1429"/>
        <v>276.96016858202233</v>
      </c>
      <c r="O4655">
        <f t="shared" si="1439"/>
        <v>2.123885341992592</v>
      </c>
      <c r="P4655">
        <f t="shared" si="1440"/>
        <v>0.74672362892934208</v>
      </c>
      <c r="Q4655">
        <f t="shared" si="1430"/>
        <v>0.23355691367779069</v>
      </c>
      <c r="R4655">
        <f t="shared" si="1431"/>
        <v>0.17440246614301697</v>
      </c>
      <c r="S4655">
        <f t="shared" si="1432"/>
        <v>0.4999686186204263</v>
      </c>
    </row>
    <row r="4656" spans="1:19" x14ac:dyDescent="0.2">
      <c r="A4656" s="3">
        <v>41467.74999998878</v>
      </c>
      <c r="B4656" s="5">
        <f t="shared" si="1422"/>
        <v>193</v>
      </c>
      <c r="C4656" s="5">
        <v>18</v>
      </c>
      <c r="D4656">
        <f t="shared" si="1424"/>
        <v>110.46575342465752</v>
      </c>
      <c r="E4656">
        <f t="shared" si="1434"/>
        <v>-5.238869927055064</v>
      </c>
      <c r="F4656">
        <f t="shared" si="1435"/>
        <v>-16.857605927055062</v>
      </c>
      <c r="G4656">
        <f t="shared" si="1425"/>
        <v>17.719039901215748</v>
      </c>
      <c r="H4656">
        <f t="shared" si="1436"/>
        <v>85.785598518236213</v>
      </c>
      <c r="I4656">
        <f t="shared" si="1426"/>
        <v>21.969867570627869</v>
      </c>
      <c r="J4656">
        <f t="shared" si="1427"/>
        <v>16.501189424428986</v>
      </c>
      <c r="K4656">
        <f t="shared" si="1437"/>
        <v>73.498810575571014</v>
      </c>
      <c r="L4656">
        <f t="shared" si="1428"/>
        <v>74.709544060199676</v>
      </c>
      <c r="M4656">
        <f t="shared" si="1438"/>
        <v>285.29045593980032</v>
      </c>
      <c r="N4656">
        <f t="shared" si="1429"/>
        <v>285.29045593980032</v>
      </c>
      <c r="O4656">
        <f t="shared" si="1439"/>
        <v>3.5206897842158558</v>
      </c>
      <c r="P4656">
        <f t="shared" si="1440"/>
        <v>0.58567775620767148</v>
      </c>
      <c r="Q4656">
        <f t="shared" si="1430"/>
        <v>-1.2089435417114797E-2</v>
      </c>
      <c r="R4656">
        <f t="shared" si="1431"/>
        <v>-7.0805134089133494E-3</v>
      </c>
      <c r="S4656">
        <f t="shared" si="1432"/>
        <v>-2.0298075976029169E-2</v>
      </c>
    </row>
    <row r="4657" spans="1:20" x14ac:dyDescent="0.2">
      <c r="A4657" s="3">
        <v>41467.791666655445</v>
      </c>
      <c r="B4657" s="5">
        <f t="shared" si="1422"/>
        <v>193</v>
      </c>
      <c r="C4657" s="5">
        <v>19</v>
      </c>
      <c r="D4657">
        <f t="shared" si="1424"/>
        <v>110.46575342465752</v>
      </c>
      <c r="E4657">
        <f t="shared" si="1434"/>
        <v>-5.238869927055064</v>
      </c>
      <c r="F4657">
        <f t="shared" si="1435"/>
        <v>-16.857605927055062</v>
      </c>
      <c r="G4657">
        <f t="shared" si="1425"/>
        <v>18.719039901215748</v>
      </c>
      <c r="H4657">
        <f t="shared" si="1436"/>
        <v>100.78559851823621</v>
      </c>
      <c r="I4657">
        <f t="shared" si="1426"/>
        <v>21.969867570627869</v>
      </c>
      <c r="J4657">
        <f t="shared" si="1427"/>
        <v>5.3693313425107405</v>
      </c>
      <c r="K4657">
        <f t="shared" si="1437"/>
        <v>84.630668657489252</v>
      </c>
      <c r="L4657">
        <f t="shared" si="1428"/>
        <v>66.207547827376729</v>
      </c>
      <c r="M4657">
        <f t="shared" si="1438"/>
        <v>293.79245217262326</v>
      </c>
      <c r="N4657">
        <f t="shared" si="1429"/>
        <v>293.79245217262326</v>
      </c>
      <c r="O4657">
        <f t="shared" si="1439"/>
        <v>10.686568607637572</v>
      </c>
      <c r="P4657">
        <f t="shared" si="1440"/>
        <v>0.22872417982303947</v>
      </c>
      <c r="Q4657">
        <f t="shared" si="1430"/>
        <v>-0.25967991080047881</v>
      </c>
      <c r="R4657">
        <f t="shared" si="1431"/>
        <v>-5.9395074614359562E-2</v>
      </c>
      <c r="S4657">
        <f t="shared" si="1432"/>
        <v>-0.17027094894086456</v>
      </c>
    </row>
    <row r="4658" spans="1:20" x14ac:dyDescent="0.2">
      <c r="A4658" s="3">
        <v>41467.833333322109</v>
      </c>
      <c r="B4658" s="5">
        <f t="shared" si="1422"/>
        <v>193</v>
      </c>
      <c r="C4658" s="5">
        <v>20</v>
      </c>
      <c r="D4658">
        <f t="shared" si="1424"/>
        <v>110.46575342465752</v>
      </c>
      <c r="E4658">
        <f t="shared" si="1434"/>
        <v>-5.238869927055064</v>
      </c>
      <c r="F4658">
        <f t="shared" si="1435"/>
        <v>-16.857605927055062</v>
      </c>
      <c r="G4658">
        <f t="shared" si="1425"/>
        <v>19.719039901215748</v>
      </c>
      <c r="H4658">
        <f t="shared" si="1436"/>
        <v>115.78559851823621</v>
      </c>
      <c r="I4658">
        <f t="shared" si="1426"/>
        <v>21.969867570627869</v>
      </c>
      <c r="J4658">
        <f t="shared" si="1427"/>
        <v>-5.0235269331437742</v>
      </c>
      <c r="K4658">
        <f t="shared" si="1437"/>
        <v>95.023526933143771</v>
      </c>
      <c r="L4658">
        <f t="shared" si="1428"/>
        <v>56.956792673028531</v>
      </c>
      <c r="M4658">
        <f t="shared" si="1438"/>
        <v>303.04320732697147</v>
      </c>
      <c r="N4658">
        <f t="shared" si="1429"/>
        <v>303.04320732697147</v>
      </c>
      <c r="O4658">
        <f t="shared" si="1439"/>
        <v>-11.42011463238666</v>
      </c>
      <c r="P4658" t="e">
        <f t="shared" si="1440"/>
        <v>#NUM!</v>
      </c>
      <c r="Q4658">
        <f t="shared" si="1430"/>
        <v>-0.49058017369673684</v>
      </c>
      <c r="R4658" t="e">
        <f t="shared" si="1431"/>
        <v>#NUM!</v>
      </c>
      <c r="S4658" t="e">
        <f t="shared" si="1432"/>
        <v>#NUM!</v>
      </c>
    </row>
    <row r="4659" spans="1:20" x14ac:dyDescent="0.2">
      <c r="A4659" s="3">
        <v>41467.874999988773</v>
      </c>
      <c r="B4659" s="5">
        <f t="shared" si="1422"/>
        <v>193</v>
      </c>
      <c r="C4659" s="5">
        <v>21</v>
      </c>
      <c r="D4659">
        <f t="shared" si="1424"/>
        <v>110.46575342465752</v>
      </c>
      <c r="E4659">
        <f t="shared" si="1434"/>
        <v>-5.238869927055064</v>
      </c>
      <c r="F4659">
        <f t="shared" si="1435"/>
        <v>-16.857605927055062</v>
      </c>
      <c r="G4659">
        <f t="shared" si="1425"/>
        <v>20.719039901215748</v>
      </c>
      <c r="H4659">
        <f t="shared" si="1436"/>
        <v>130.78559851823621</v>
      </c>
      <c r="I4659">
        <f t="shared" si="1426"/>
        <v>21.969867570627869</v>
      </c>
      <c r="J4659">
        <f t="shared" si="1427"/>
        <v>-14.302479697302196</v>
      </c>
      <c r="K4659">
        <f t="shared" si="1437"/>
        <v>104.3024796973022</v>
      </c>
      <c r="L4659">
        <f t="shared" si="1428"/>
        <v>46.438488680944658</v>
      </c>
      <c r="M4659">
        <f t="shared" si="1438"/>
        <v>313.56151131905534</v>
      </c>
      <c r="N4659">
        <f t="shared" si="1429"/>
        <v>313.56151131905534</v>
      </c>
      <c r="O4659">
        <f t="shared" si="1439"/>
        <v>-4.0479118880627665</v>
      </c>
      <c r="P4659" t="e">
        <f t="shared" si="1440"/>
        <v>#NUM!</v>
      </c>
      <c r="Q4659">
        <f t="shared" si="1430"/>
        <v>-0.68754683637184222</v>
      </c>
      <c r="R4659" t="e">
        <f t="shared" si="1431"/>
        <v>#NUM!</v>
      </c>
      <c r="S4659" t="e">
        <f t="shared" si="1432"/>
        <v>#NUM!</v>
      </c>
    </row>
    <row r="4660" spans="1:20" x14ac:dyDescent="0.2">
      <c r="A4660" s="3">
        <v>41467.916666655437</v>
      </c>
      <c r="B4660" s="5">
        <f t="shared" si="1422"/>
        <v>193</v>
      </c>
      <c r="C4660" s="5">
        <v>22</v>
      </c>
      <c r="D4660">
        <f t="shared" si="1424"/>
        <v>110.46575342465752</v>
      </c>
      <c r="E4660">
        <f t="shared" si="1434"/>
        <v>-5.238869927055064</v>
      </c>
      <c r="F4660">
        <f t="shared" si="1435"/>
        <v>-16.857605927055062</v>
      </c>
      <c r="G4660">
        <f t="shared" si="1425"/>
        <v>21.719039901215748</v>
      </c>
      <c r="H4660">
        <f t="shared" si="1436"/>
        <v>145.78559851823621</v>
      </c>
      <c r="I4660">
        <f t="shared" si="1426"/>
        <v>21.969867570627869</v>
      </c>
      <c r="J4660">
        <f t="shared" si="1427"/>
        <v>-21.961594923324228</v>
      </c>
      <c r="K4660">
        <f t="shared" si="1437"/>
        <v>111.96159492332423</v>
      </c>
      <c r="L4660">
        <f t="shared" si="1428"/>
        <v>34.212132792770348</v>
      </c>
      <c r="M4660">
        <f t="shared" si="1438"/>
        <v>325.78786720722962</v>
      </c>
      <c r="N4660">
        <f t="shared" si="1429"/>
        <v>325.78786720722962</v>
      </c>
      <c r="O4660">
        <f t="shared" si="1439"/>
        <v>-2.6739038722041184</v>
      </c>
      <c r="P4660" t="e">
        <f t="shared" si="1440"/>
        <v>#NUM!</v>
      </c>
      <c r="Q4660">
        <f t="shared" si="1430"/>
        <v>-0.83703854207094341</v>
      </c>
      <c r="R4660" t="e">
        <f t="shared" si="1431"/>
        <v>#NUM!</v>
      </c>
      <c r="S4660" t="e">
        <f t="shared" si="1432"/>
        <v>#NUM!</v>
      </c>
    </row>
    <row r="4661" spans="1:20" x14ac:dyDescent="0.2">
      <c r="A4661" s="3">
        <v>41467.958333322102</v>
      </c>
      <c r="B4661" s="5">
        <f t="shared" si="1422"/>
        <v>193</v>
      </c>
      <c r="C4661" s="5">
        <v>23</v>
      </c>
      <c r="D4661">
        <f t="shared" si="1424"/>
        <v>110.46575342465752</v>
      </c>
      <c r="E4661">
        <f t="shared" si="1434"/>
        <v>-5.238869927055064</v>
      </c>
      <c r="F4661">
        <f t="shared" si="1435"/>
        <v>-16.857605927055062</v>
      </c>
      <c r="G4661">
        <f t="shared" si="1425"/>
        <v>22.719039901215748</v>
      </c>
      <c r="H4661">
        <f t="shared" si="1436"/>
        <v>160.78559851823621</v>
      </c>
      <c r="I4661">
        <f t="shared" si="1426"/>
        <v>21.969867570627869</v>
      </c>
      <c r="J4661">
        <f t="shared" si="1427"/>
        <v>-27.370717468628932</v>
      </c>
      <c r="K4661">
        <f t="shared" si="1437"/>
        <v>117.37071746862892</v>
      </c>
      <c r="L4661">
        <f t="shared" si="1428"/>
        <v>20.101206799248587</v>
      </c>
      <c r="M4661">
        <f t="shared" si="1438"/>
        <v>339.89879320075141</v>
      </c>
      <c r="N4661">
        <f t="shared" si="1429"/>
        <v>339.89879320075141</v>
      </c>
      <c r="O4661">
        <f t="shared" si="1439"/>
        <v>-2.1751141649457741</v>
      </c>
      <c r="P4661" t="e">
        <f t="shared" si="1440"/>
        <v>#NUM!</v>
      </c>
      <c r="Q4661">
        <f t="shared" si="1430"/>
        <v>-0.93196438793059744</v>
      </c>
      <c r="R4661" t="e">
        <f t="shared" si="1431"/>
        <v>#NUM!</v>
      </c>
      <c r="S4661" t="e">
        <f t="shared" si="1432"/>
        <v>#NUM!</v>
      </c>
    </row>
    <row r="4662" spans="1:20" x14ac:dyDescent="0.2">
      <c r="A4662" s="3">
        <v>41467.999999988766</v>
      </c>
      <c r="B4662" s="5">
        <f t="shared" si="1422"/>
        <v>194</v>
      </c>
      <c r="C4662" s="5">
        <v>0</v>
      </c>
      <c r="D4662">
        <f t="shared" si="1424"/>
        <v>111.45205479452054</v>
      </c>
      <c r="E4662">
        <f t="shared" si="1434"/>
        <v>-5.3614288461606812</v>
      </c>
      <c r="F4662">
        <f t="shared" si="1435"/>
        <v>-16.98016484616068</v>
      </c>
      <c r="G4662">
        <f t="shared" si="1425"/>
        <v>-0.28300274743601134</v>
      </c>
      <c r="H4662">
        <f t="shared" si="1436"/>
        <v>-184.24504121154018</v>
      </c>
      <c r="I4662">
        <f t="shared" si="1426"/>
        <v>21.825476182840617</v>
      </c>
      <c r="J4662">
        <f t="shared" si="1427"/>
        <v>-30.04160512244037</v>
      </c>
      <c r="K4662">
        <f t="shared" si="1437"/>
        <v>120.04160512244037</v>
      </c>
      <c r="L4662">
        <f t="shared" si="1428"/>
        <v>4.5529328803810643</v>
      </c>
      <c r="M4662">
        <f t="shared" si="1438"/>
        <v>355.44706711961896</v>
      </c>
      <c r="N4662">
        <f t="shared" si="1429"/>
        <v>4.5529328803810643</v>
      </c>
      <c r="O4662">
        <f t="shared" si="1439"/>
        <v>-1.9974882411214929</v>
      </c>
      <c r="P4662" t="e">
        <f t="shared" si="1440"/>
        <v>#NUM!</v>
      </c>
      <c r="Q4662">
        <f t="shared" si="1430"/>
        <v>-0.97300281670538746</v>
      </c>
      <c r="R4662" t="e">
        <f t="shared" si="1431"/>
        <v>#NUM!</v>
      </c>
      <c r="S4662" t="e">
        <f t="shared" si="1432"/>
        <v>#NUM!</v>
      </c>
      <c r="T4662">
        <f t="shared" ref="T4662" si="1441">SUMIF(S4668:S4682,"&gt;0,01")</f>
        <v>16.229627956147549</v>
      </c>
    </row>
    <row r="4663" spans="1:20" x14ac:dyDescent="0.2">
      <c r="A4663" s="3">
        <v>41468.04166665543</v>
      </c>
      <c r="B4663" s="5">
        <f t="shared" si="1422"/>
        <v>194</v>
      </c>
      <c r="C4663" s="5">
        <v>1</v>
      </c>
      <c r="D4663">
        <f t="shared" si="1424"/>
        <v>111.45205479452054</v>
      </c>
      <c r="E4663">
        <f t="shared" si="1434"/>
        <v>-5.3614288461606812</v>
      </c>
      <c r="F4663">
        <f t="shared" si="1435"/>
        <v>-16.98016484616068</v>
      </c>
      <c r="G4663">
        <f t="shared" si="1425"/>
        <v>0.71699725256398872</v>
      </c>
      <c r="H4663">
        <f t="shared" si="1436"/>
        <v>-169.24504121154018</v>
      </c>
      <c r="I4663">
        <f t="shared" si="1426"/>
        <v>21.825476182840617</v>
      </c>
      <c r="J4663">
        <f t="shared" si="1427"/>
        <v>-29.326503136549448</v>
      </c>
      <c r="K4663">
        <f t="shared" si="1437"/>
        <v>119.32650313654945</v>
      </c>
      <c r="L4663">
        <f t="shared" si="1428"/>
        <v>11.460806293312459</v>
      </c>
      <c r="M4663">
        <f t="shared" si="1438"/>
        <v>348.53919370668757</v>
      </c>
      <c r="N4663">
        <f t="shared" si="1429"/>
        <v>11.460806293312459</v>
      </c>
      <c r="O4663">
        <f t="shared" si="1439"/>
        <v>-2.0417088873171001</v>
      </c>
      <c r="P4663" t="e">
        <f t="shared" si="1440"/>
        <v>#NUM!</v>
      </c>
      <c r="Q4663">
        <f t="shared" si="1430"/>
        <v>-0.961848408755271</v>
      </c>
      <c r="R4663" t="e">
        <f t="shared" si="1431"/>
        <v>#NUM!</v>
      </c>
      <c r="S4663" t="e">
        <f t="shared" si="1432"/>
        <v>#NUM!</v>
      </c>
    </row>
    <row r="4664" spans="1:20" x14ac:dyDescent="0.2">
      <c r="A4664" s="3">
        <v>41468.083333322094</v>
      </c>
      <c r="B4664" s="5">
        <f t="shared" si="1422"/>
        <v>194</v>
      </c>
      <c r="C4664" s="5">
        <v>2</v>
      </c>
      <c r="D4664">
        <f t="shared" si="1424"/>
        <v>111.45205479452054</v>
      </c>
      <c r="E4664">
        <f t="shared" si="1434"/>
        <v>-5.3614288461606812</v>
      </c>
      <c r="F4664">
        <f t="shared" si="1435"/>
        <v>-16.98016484616068</v>
      </c>
      <c r="G4664">
        <f t="shared" si="1425"/>
        <v>1.7169972525639887</v>
      </c>
      <c r="H4664">
        <f t="shared" si="1436"/>
        <v>-154.24504121154018</v>
      </c>
      <c r="I4664">
        <f t="shared" si="1426"/>
        <v>21.825476182840617</v>
      </c>
      <c r="J4664">
        <f t="shared" si="1427"/>
        <v>-25.465415982999566</v>
      </c>
      <c r="K4664">
        <f t="shared" si="1437"/>
        <v>115.46541598299956</v>
      </c>
      <c r="L4664">
        <f t="shared" si="1428"/>
        <v>26.537546442561904</v>
      </c>
      <c r="M4664">
        <f t="shared" si="1438"/>
        <v>333.4624535574381</v>
      </c>
      <c r="N4664">
        <f t="shared" si="1429"/>
        <v>26.537546442561904</v>
      </c>
      <c r="O4664">
        <f t="shared" si="1439"/>
        <v>-2.325764138446206</v>
      </c>
      <c r="P4664" t="e">
        <f t="shared" si="1440"/>
        <v>#NUM!</v>
      </c>
      <c r="Q4664">
        <f t="shared" si="1430"/>
        <v>-0.89792124819441099</v>
      </c>
      <c r="R4664" t="e">
        <f t="shared" si="1431"/>
        <v>#NUM!</v>
      </c>
      <c r="S4664" t="e">
        <f t="shared" si="1432"/>
        <v>#NUM!</v>
      </c>
    </row>
    <row r="4665" spans="1:20" x14ac:dyDescent="0.2">
      <c r="A4665" s="3">
        <v>41468.124999988759</v>
      </c>
      <c r="B4665" s="5">
        <f t="shared" si="1422"/>
        <v>194</v>
      </c>
      <c r="C4665" s="5">
        <v>3</v>
      </c>
      <c r="D4665">
        <f t="shared" si="1424"/>
        <v>111.45205479452054</v>
      </c>
      <c r="E4665">
        <f t="shared" si="1434"/>
        <v>-5.3614288461606812</v>
      </c>
      <c r="F4665">
        <f t="shared" si="1435"/>
        <v>-16.98016484616068</v>
      </c>
      <c r="G4665">
        <f t="shared" si="1425"/>
        <v>2.7169972525639885</v>
      </c>
      <c r="H4665">
        <f t="shared" si="1436"/>
        <v>-139.24504121154018</v>
      </c>
      <c r="I4665">
        <f t="shared" si="1426"/>
        <v>21.825476182840617</v>
      </c>
      <c r="J4665">
        <f t="shared" si="1427"/>
        <v>-18.980516170238815</v>
      </c>
      <c r="K4665">
        <f t="shared" si="1437"/>
        <v>108.98051617023881</v>
      </c>
      <c r="L4665">
        <f t="shared" si="1428"/>
        <v>39.857180662138717</v>
      </c>
      <c r="M4665">
        <f t="shared" si="1438"/>
        <v>320.14281933786128</v>
      </c>
      <c r="N4665">
        <f t="shared" si="1429"/>
        <v>39.857180662138717</v>
      </c>
      <c r="O4665">
        <f t="shared" si="1439"/>
        <v>-3.0745901210058824</v>
      </c>
      <c r="P4665" t="e">
        <f t="shared" si="1440"/>
        <v>#NUM!</v>
      </c>
      <c r="Q4665">
        <f t="shared" si="1430"/>
        <v>-0.77870264506891707</v>
      </c>
      <c r="R4665" t="e">
        <f t="shared" si="1431"/>
        <v>#NUM!</v>
      </c>
      <c r="S4665" t="e">
        <f t="shared" si="1432"/>
        <v>#NUM!</v>
      </c>
    </row>
    <row r="4666" spans="1:20" x14ac:dyDescent="0.2">
      <c r="A4666" s="3">
        <v>41468.166666655423</v>
      </c>
      <c r="B4666" s="5">
        <f t="shared" si="1422"/>
        <v>194</v>
      </c>
      <c r="C4666" s="5">
        <v>4</v>
      </c>
      <c r="D4666">
        <f t="shared" si="1424"/>
        <v>111.45205479452054</v>
      </c>
      <c r="E4666">
        <f t="shared" si="1434"/>
        <v>-5.3614288461606812</v>
      </c>
      <c r="F4666">
        <f t="shared" si="1435"/>
        <v>-16.98016484616068</v>
      </c>
      <c r="G4666">
        <f t="shared" si="1425"/>
        <v>3.7169972525639885</v>
      </c>
      <c r="H4666">
        <f t="shared" si="1436"/>
        <v>-124.24504121154017</v>
      </c>
      <c r="I4666">
        <f t="shared" si="1426"/>
        <v>21.825476182840617</v>
      </c>
      <c r="J4666">
        <f t="shared" si="1427"/>
        <v>-10.530763577433719</v>
      </c>
      <c r="K4666">
        <f t="shared" si="1437"/>
        <v>100.53076357743372</v>
      </c>
      <c r="L4666">
        <f t="shared" si="1428"/>
        <v>51.309317917344828</v>
      </c>
      <c r="M4666">
        <f t="shared" si="1438"/>
        <v>308.69068208265514</v>
      </c>
      <c r="N4666">
        <f t="shared" si="1429"/>
        <v>51.309317917344828</v>
      </c>
      <c r="O4666">
        <f t="shared" si="1439"/>
        <v>-5.4715540076851932</v>
      </c>
      <c r="P4666" t="e">
        <f t="shared" si="1440"/>
        <v>#NUM!</v>
      </c>
      <c r="Q4666">
        <f t="shared" si="1430"/>
        <v>-0.60698733324389742</v>
      </c>
      <c r="R4666" t="e">
        <f t="shared" si="1431"/>
        <v>#NUM!</v>
      </c>
      <c r="S4666" t="e">
        <f t="shared" si="1432"/>
        <v>#NUM!</v>
      </c>
    </row>
    <row r="4667" spans="1:20" x14ac:dyDescent="0.2">
      <c r="A4667" s="3">
        <v>41468.208333322087</v>
      </c>
      <c r="B4667" s="5">
        <f t="shared" si="1422"/>
        <v>194</v>
      </c>
      <c r="C4667" s="5">
        <v>5</v>
      </c>
      <c r="D4667">
        <f t="shared" si="1424"/>
        <v>111.45205479452054</v>
      </c>
      <c r="E4667">
        <f t="shared" si="1434"/>
        <v>-5.3614288461606812</v>
      </c>
      <c r="F4667">
        <f t="shared" si="1435"/>
        <v>-16.98016484616068</v>
      </c>
      <c r="G4667">
        <f t="shared" si="1425"/>
        <v>4.7169972525639885</v>
      </c>
      <c r="H4667">
        <f t="shared" si="1436"/>
        <v>-109.24504121154017</v>
      </c>
      <c r="I4667">
        <f t="shared" si="1426"/>
        <v>21.825476182840617</v>
      </c>
      <c r="J4667">
        <f t="shared" si="1427"/>
        <v>-0.70055529921245796</v>
      </c>
      <c r="K4667">
        <f t="shared" si="1437"/>
        <v>90.700555299212454</v>
      </c>
      <c r="L4667">
        <f t="shared" si="1428"/>
        <v>61.224106862457077</v>
      </c>
      <c r="M4667">
        <f t="shared" si="1438"/>
        <v>298.77589313754294</v>
      </c>
      <c r="N4667">
        <f t="shared" si="1429"/>
        <v>61.224106862457077</v>
      </c>
      <c r="O4667">
        <f t="shared" si="1439"/>
        <v>-81.788271699513956</v>
      </c>
      <c r="P4667" t="e">
        <f t="shared" si="1440"/>
        <v>#NUM!</v>
      </c>
      <c r="Q4667">
        <f t="shared" si="1430"/>
        <v>-0.39300941842061637</v>
      </c>
      <c r="R4667" t="e">
        <f t="shared" si="1431"/>
        <v>#NUM!</v>
      </c>
      <c r="S4667" t="e">
        <f t="shared" si="1432"/>
        <v>#NUM!</v>
      </c>
    </row>
    <row r="4668" spans="1:20" x14ac:dyDescent="0.2">
      <c r="A4668" s="3">
        <v>41468.249999988751</v>
      </c>
      <c r="B4668" s="5">
        <f t="shared" si="1422"/>
        <v>194</v>
      </c>
      <c r="C4668" s="5">
        <v>6</v>
      </c>
      <c r="D4668">
        <f t="shared" si="1424"/>
        <v>111.45205479452054</v>
      </c>
      <c r="E4668">
        <f t="shared" si="1434"/>
        <v>-5.3614288461606812</v>
      </c>
      <c r="F4668">
        <f t="shared" si="1435"/>
        <v>-16.98016484616068</v>
      </c>
      <c r="G4668">
        <f t="shared" si="1425"/>
        <v>5.7169972525639885</v>
      </c>
      <c r="H4668">
        <f t="shared" si="1436"/>
        <v>-94.245041211540169</v>
      </c>
      <c r="I4668">
        <f t="shared" si="1426"/>
        <v>21.825476182840617</v>
      </c>
      <c r="J4668">
        <f t="shared" si="1427"/>
        <v>10.063634203280987</v>
      </c>
      <c r="K4668">
        <f t="shared" si="1437"/>
        <v>79.936365796719016</v>
      </c>
      <c r="L4668">
        <f t="shared" si="1428"/>
        <v>70.09191956374039</v>
      </c>
      <c r="M4668">
        <f t="shared" si="1438"/>
        <v>289.90808043625964</v>
      </c>
      <c r="N4668">
        <f t="shared" si="1429"/>
        <v>70.09191956374039</v>
      </c>
      <c r="O4668">
        <f t="shared" si="1439"/>
        <v>5.7227284130193468</v>
      </c>
      <c r="P4668">
        <f t="shared" si="1440"/>
        <v>0.42248242334859948</v>
      </c>
      <c r="Q4668">
        <f t="shared" si="1430"/>
        <v>-0.15229009518102463</v>
      </c>
      <c r="R4668">
        <f t="shared" si="1431"/>
        <v>-6.4339888464068157E-2</v>
      </c>
      <c r="S4668">
        <f t="shared" si="1432"/>
        <v>-0.18444650393414438</v>
      </c>
    </row>
    <row r="4669" spans="1:20" x14ac:dyDescent="0.2">
      <c r="A4669" s="3">
        <v>41468.291666655416</v>
      </c>
      <c r="B4669" s="5">
        <f t="shared" si="1422"/>
        <v>194</v>
      </c>
      <c r="C4669" s="5">
        <v>7</v>
      </c>
      <c r="D4669">
        <f t="shared" si="1424"/>
        <v>111.45205479452054</v>
      </c>
      <c r="E4669">
        <f t="shared" si="1434"/>
        <v>-5.3614288461606812</v>
      </c>
      <c r="F4669">
        <f t="shared" si="1435"/>
        <v>-16.98016484616068</v>
      </c>
      <c r="G4669">
        <f t="shared" si="1425"/>
        <v>6.7169972525639885</v>
      </c>
      <c r="H4669">
        <f t="shared" si="1436"/>
        <v>-79.245041211540169</v>
      </c>
      <c r="I4669">
        <f t="shared" si="1426"/>
        <v>21.825476182840617</v>
      </c>
      <c r="J4669">
        <f t="shared" si="1427"/>
        <v>21.432233322512548</v>
      </c>
      <c r="K4669">
        <f t="shared" si="1437"/>
        <v>68.567766677487455</v>
      </c>
      <c r="L4669">
        <f t="shared" si="1428"/>
        <v>78.453984675577573</v>
      </c>
      <c r="M4669">
        <f t="shared" si="1438"/>
        <v>281.54601532442246</v>
      </c>
      <c r="N4669">
        <f t="shared" si="1429"/>
        <v>78.453984675577573</v>
      </c>
      <c r="O4669">
        <f t="shared" si="1439"/>
        <v>2.736722997094347</v>
      </c>
      <c r="P4669">
        <f t="shared" si="1440"/>
        <v>0.66795796899279836</v>
      </c>
      <c r="Q4669">
        <f t="shared" si="1430"/>
        <v>9.7053853346425467E-2</v>
      </c>
      <c r="R4669">
        <f t="shared" si="1431"/>
        <v>6.4827894764203267E-2</v>
      </c>
      <c r="S4669">
        <f t="shared" si="1432"/>
        <v>0.18584549697106931</v>
      </c>
    </row>
    <row r="4670" spans="1:20" x14ac:dyDescent="0.2">
      <c r="A4670" s="3">
        <v>41468.33333332208</v>
      </c>
      <c r="B4670" s="5">
        <f t="shared" si="1422"/>
        <v>194</v>
      </c>
      <c r="C4670" s="5">
        <v>8</v>
      </c>
      <c r="D4670">
        <f t="shared" si="1424"/>
        <v>111.45205479452054</v>
      </c>
      <c r="E4670">
        <f t="shared" si="1434"/>
        <v>-5.3614288461606812</v>
      </c>
      <c r="F4670">
        <f t="shared" si="1435"/>
        <v>-16.98016484616068</v>
      </c>
      <c r="G4670">
        <f t="shared" si="1425"/>
        <v>7.7169972525639885</v>
      </c>
      <c r="H4670">
        <f t="shared" si="1436"/>
        <v>-64.245041211540169</v>
      </c>
      <c r="I4670">
        <f t="shared" si="1426"/>
        <v>21.825476182840617</v>
      </c>
      <c r="J4670">
        <f t="shared" si="1427"/>
        <v>33.144765948103881</v>
      </c>
      <c r="K4670">
        <f t="shared" si="1437"/>
        <v>56.855234051896119</v>
      </c>
      <c r="L4670">
        <f t="shared" si="1428"/>
        <v>86.944967645464303</v>
      </c>
      <c r="M4670">
        <f t="shared" si="1438"/>
        <v>273.05503235453568</v>
      </c>
      <c r="N4670">
        <f t="shared" si="1429"/>
        <v>86.944967645464303</v>
      </c>
      <c r="O4670">
        <f t="shared" si="1439"/>
        <v>1.8289683587869943</v>
      </c>
      <c r="P4670">
        <f t="shared" si="1440"/>
        <v>0.79075483681426073</v>
      </c>
      <c r="Q4670">
        <f t="shared" si="1430"/>
        <v>0.33629365214950918</v>
      </c>
      <c r="R4670">
        <f t="shared" si="1431"/>
        <v>0.26592583202715692</v>
      </c>
      <c r="S4670">
        <f t="shared" si="1432"/>
        <v>0.76234341081551638</v>
      </c>
    </row>
    <row r="4671" spans="1:20" x14ac:dyDescent="0.2">
      <c r="A4671" s="3">
        <v>41468.374999988744</v>
      </c>
      <c r="B4671" s="5">
        <f t="shared" si="1422"/>
        <v>194</v>
      </c>
      <c r="C4671" s="5">
        <v>9</v>
      </c>
      <c r="D4671">
        <f t="shared" si="1424"/>
        <v>111.45205479452054</v>
      </c>
      <c r="E4671">
        <f t="shared" si="1434"/>
        <v>-5.3614288461606812</v>
      </c>
      <c r="F4671">
        <f t="shared" si="1435"/>
        <v>-16.98016484616068</v>
      </c>
      <c r="G4671">
        <f t="shared" si="1425"/>
        <v>8.7169972525639885</v>
      </c>
      <c r="H4671">
        <f t="shared" si="1436"/>
        <v>-49.245041211540169</v>
      </c>
      <c r="I4671">
        <f t="shared" si="1426"/>
        <v>21.825476182840617</v>
      </c>
      <c r="J4671">
        <f t="shared" si="1427"/>
        <v>44.946816230286856</v>
      </c>
      <c r="K4671">
        <f t="shared" si="1437"/>
        <v>45.053183769713144</v>
      </c>
      <c r="L4671">
        <f t="shared" si="1428"/>
        <v>96.501783223724559</v>
      </c>
      <c r="M4671">
        <f t="shared" si="1438"/>
        <v>263.49821677627546</v>
      </c>
      <c r="N4671">
        <f t="shared" si="1429"/>
        <v>96.501783223724559</v>
      </c>
      <c r="O4671">
        <f t="shared" si="1439"/>
        <v>1.4155281103374699</v>
      </c>
      <c r="P4671">
        <f t="shared" si="1440"/>
        <v>0.86147368268068869</v>
      </c>
      <c r="Q4671">
        <f t="shared" si="1430"/>
        <v>0.54744493975193342</v>
      </c>
      <c r="R4671">
        <f t="shared" si="1431"/>
        <v>0.47160940831300585</v>
      </c>
      <c r="S4671">
        <f t="shared" si="1432"/>
        <v>1.3519872145001266</v>
      </c>
    </row>
    <row r="4672" spans="1:20" x14ac:dyDescent="0.2">
      <c r="A4672" s="3">
        <v>41468.416666655408</v>
      </c>
      <c r="B4672" s="5">
        <f t="shared" si="1422"/>
        <v>194</v>
      </c>
      <c r="C4672" s="5">
        <v>10</v>
      </c>
      <c r="D4672">
        <f t="shared" si="1424"/>
        <v>111.45205479452054</v>
      </c>
      <c r="E4672">
        <f t="shared" si="1434"/>
        <v>-5.3614288461606812</v>
      </c>
      <c r="F4672">
        <f t="shared" si="1435"/>
        <v>-16.98016484616068</v>
      </c>
      <c r="G4672">
        <f t="shared" si="1425"/>
        <v>9.7169972525639885</v>
      </c>
      <c r="H4672">
        <f t="shared" si="1436"/>
        <v>-34.245041211540169</v>
      </c>
      <c r="I4672">
        <f t="shared" si="1426"/>
        <v>21.825476182840617</v>
      </c>
      <c r="J4672">
        <f t="shared" si="1427"/>
        <v>56.470242998009226</v>
      </c>
      <c r="K4672">
        <f t="shared" si="1437"/>
        <v>33.529757001990774</v>
      </c>
      <c r="L4672">
        <f t="shared" si="1428"/>
        <v>108.96144046986575</v>
      </c>
      <c r="M4672">
        <f t="shared" si="1438"/>
        <v>251.03855953013425</v>
      </c>
      <c r="N4672">
        <f t="shared" si="1429"/>
        <v>108.96144046986575</v>
      </c>
      <c r="O4672">
        <f t="shared" si="1439"/>
        <v>1.1996174800148163</v>
      </c>
      <c r="P4672">
        <f t="shared" si="1440"/>
        <v>0.90375741653134889</v>
      </c>
      <c r="Q4672">
        <f t="shared" si="1430"/>
        <v>0.71400642660013314</v>
      </c>
      <c r="R4672">
        <f t="shared" si="1431"/>
        <v>0.64528860349091655</v>
      </c>
      <c r="S4672">
        <f t="shared" si="1432"/>
        <v>1.8498823946347926</v>
      </c>
    </row>
    <row r="4673" spans="1:20" x14ac:dyDescent="0.2">
      <c r="A4673" s="3">
        <v>41468.458333322073</v>
      </c>
      <c r="B4673" s="5">
        <f t="shared" si="1422"/>
        <v>194</v>
      </c>
      <c r="C4673" s="5">
        <v>11</v>
      </c>
      <c r="D4673">
        <f t="shared" si="1424"/>
        <v>111.45205479452054</v>
      </c>
      <c r="E4673">
        <f t="shared" si="1434"/>
        <v>-5.3614288461606812</v>
      </c>
      <c r="F4673">
        <f t="shared" si="1435"/>
        <v>-16.98016484616068</v>
      </c>
      <c r="G4673">
        <f t="shared" si="1425"/>
        <v>10.716997252563988</v>
      </c>
      <c r="H4673">
        <f t="shared" si="1436"/>
        <v>-19.245041211540173</v>
      </c>
      <c r="I4673">
        <f t="shared" si="1426"/>
        <v>21.825476182840617</v>
      </c>
      <c r="J4673">
        <f t="shared" si="1427"/>
        <v>66.858654698551575</v>
      </c>
      <c r="K4673">
        <f t="shared" si="1437"/>
        <v>23.141345301448425</v>
      </c>
      <c r="L4673">
        <f t="shared" si="1428"/>
        <v>128.86920183418675</v>
      </c>
      <c r="M4673">
        <f t="shared" si="1438"/>
        <v>231.13079816581325</v>
      </c>
      <c r="N4673">
        <f t="shared" si="1429"/>
        <v>128.86920183418675</v>
      </c>
      <c r="O4673">
        <f t="shared" si="1439"/>
        <v>1.0875024682746584</v>
      </c>
      <c r="P4673">
        <f t="shared" si="1440"/>
        <v>0.92753590762846239</v>
      </c>
      <c r="Q4673">
        <f t="shared" si="1430"/>
        <v>0.82061409259899354</v>
      </c>
      <c r="R4673">
        <f t="shared" si="1431"/>
        <v>0.7611490371915145</v>
      </c>
      <c r="S4673">
        <f t="shared" si="1432"/>
        <v>2.1820255246668494</v>
      </c>
    </row>
    <row r="4674" spans="1:20" x14ac:dyDescent="0.2">
      <c r="A4674" s="3">
        <v>41468.499999988737</v>
      </c>
      <c r="B4674" s="5">
        <f t="shared" si="1422"/>
        <v>194</v>
      </c>
      <c r="C4674" s="5">
        <v>12</v>
      </c>
      <c r="D4674">
        <f t="shared" si="1424"/>
        <v>111.45205479452054</v>
      </c>
      <c r="E4674">
        <f t="shared" si="1434"/>
        <v>-5.3614288461606812</v>
      </c>
      <c r="F4674">
        <f t="shared" si="1435"/>
        <v>-16.98016484616068</v>
      </c>
      <c r="G4674">
        <f t="shared" si="1425"/>
        <v>11.716997252563988</v>
      </c>
      <c r="H4674">
        <f t="shared" si="1436"/>
        <v>-4.2450412115401726</v>
      </c>
      <c r="I4674">
        <f t="shared" si="1426"/>
        <v>21.825476182840617</v>
      </c>
      <c r="J4674">
        <f t="shared" si="1427"/>
        <v>73.417696813013478</v>
      </c>
      <c r="K4674">
        <f t="shared" si="1437"/>
        <v>16.582303186986522</v>
      </c>
      <c r="L4674">
        <f t="shared" si="1428"/>
        <v>166.06751323107326</v>
      </c>
      <c r="M4674">
        <f t="shared" si="1438"/>
        <v>193.93248676892674</v>
      </c>
      <c r="N4674">
        <f t="shared" si="1429"/>
        <v>166.06751323107326</v>
      </c>
      <c r="O4674">
        <f t="shared" si="1439"/>
        <v>1.043393952481027</v>
      </c>
      <c r="P4674">
        <f t="shared" si="1440"/>
        <v>0.93728074778187287</v>
      </c>
      <c r="Q4674">
        <f t="shared" si="1430"/>
        <v>0.85759977759764394</v>
      </c>
      <c r="R4674">
        <f t="shared" si="1431"/>
        <v>0.80381176084428763</v>
      </c>
      <c r="S4674">
        <f t="shared" si="1432"/>
        <v>2.3043289730238841</v>
      </c>
    </row>
    <row r="4675" spans="1:20" x14ac:dyDescent="0.2">
      <c r="A4675" s="3">
        <v>41468.541666655401</v>
      </c>
      <c r="B4675" s="5">
        <f t="shared" si="1422"/>
        <v>194</v>
      </c>
      <c r="C4675" s="5">
        <v>13</v>
      </c>
      <c r="D4675">
        <f t="shared" si="1424"/>
        <v>111.45205479452054</v>
      </c>
      <c r="E4675">
        <f t="shared" si="1434"/>
        <v>-5.3614288461606812</v>
      </c>
      <c r="F4675">
        <f t="shared" si="1435"/>
        <v>-16.98016484616068</v>
      </c>
      <c r="G4675">
        <f t="shared" si="1425"/>
        <v>12.716997252563988</v>
      </c>
      <c r="H4675">
        <f t="shared" si="1436"/>
        <v>10.754958788459827</v>
      </c>
      <c r="I4675">
        <f t="shared" si="1426"/>
        <v>21.825476182840617</v>
      </c>
      <c r="J4675">
        <f t="shared" si="1427"/>
        <v>71.364002557681118</v>
      </c>
      <c r="K4675">
        <f t="shared" si="1437"/>
        <v>18.635997442318882</v>
      </c>
      <c r="L4675">
        <f t="shared" si="1428"/>
        <v>147.17277090523658</v>
      </c>
      <c r="M4675">
        <f t="shared" si="1438"/>
        <v>212.82722909476342</v>
      </c>
      <c r="N4675">
        <f t="shared" si="1429"/>
        <v>212.82722909476342</v>
      </c>
      <c r="O4675">
        <f t="shared" si="1439"/>
        <v>1.0553334222894555</v>
      </c>
      <c r="P4675">
        <f t="shared" si="1440"/>
        <v>0.93462000628265363</v>
      </c>
      <c r="Q4675">
        <f t="shared" si="1430"/>
        <v>0.84947793553563589</v>
      </c>
      <c r="R4675">
        <f t="shared" si="1431"/>
        <v>0.79393907344729164</v>
      </c>
      <c r="S4675">
        <f t="shared" si="1432"/>
        <v>2.2760264266831709</v>
      </c>
    </row>
    <row r="4676" spans="1:20" x14ac:dyDescent="0.2">
      <c r="A4676" s="3">
        <v>41468.583333322065</v>
      </c>
      <c r="B4676" s="5">
        <f t="shared" si="1422"/>
        <v>194</v>
      </c>
      <c r="C4676" s="5">
        <v>14</v>
      </c>
      <c r="D4676">
        <f t="shared" si="1424"/>
        <v>111.45205479452054</v>
      </c>
      <c r="E4676">
        <f t="shared" si="1434"/>
        <v>-5.3614288461606812</v>
      </c>
      <c r="F4676">
        <f t="shared" si="1435"/>
        <v>-16.98016484616068</v>
      </c>
      <c r="G4676">
        <f t="shared" si="1425"/>
        <v>13.716997252563988</v>
      </c>
      <c r="H4676">
        <f t="shared" si="1436"/>
        <v>25.754958788459827</v>
      </c>
      <c r="I4676">
        <f t="shared" si="1426"/>
        <v>21.825476182840617</v>
      </c>
      <c r="J4676">
        <f t="shared" si="1427"/>
        <v>62.591643064692335</v>
      </c>
      <c r="K4676">
        <f t="shared" si="1437"/>
        <v>27.408356935307665</v>
      </c>
      <c r="L4676">
        <f t="shared" si="1428"/>
        <v>118.80329844134246</v>
      </c>
      <c r="M4676">
        <f t="shared" si="1438"/>
        <v>241.19670155865754</v>
      </c>
      <c r="N4676">
        <f t="shared" si="1429"/>
        <v>241.19670155865754</v>
      </c>
      <c r="O4676">
        <f t="shared" si="1439"/>
        <v>1.1264454724327455</v>
      </c>
      <c r="P4676">
        <f t="shared" si="1440"/>
        <v>0.91912036549369291</v>
      </c>
      <c r="Q4676">
        <f t="shared" si="1430"/>
        <v>0.78267743379096311</v>
      </c>
      <c r="R4676">
        <f t="shared" si="1431"/>
        <v>0.71937476900961561</v>
      </c>
      <c r="S4676">
        <f t="shared" si="1432"/>
        <v>2.0622690578078542</v>
      </c>
    </row>
    <row r="4677" spans="1:20" x14ac:dyDescent="0.2">
      <c r="A4677" s="3">
        <v>41468.62499998873</v>
      </c>
      <c r="B4677" s="5">
        <f t="shared" ref="B4677:B4740" si="1442">B4653+1</f>
        <v>194</v>
      </c>
      <c r="C4677" s="5">
        <v>15</v>
      </c>
      <c r="D4677">
        <f t="shared" si="1424"/>
        <v>111.45205479452054</v>
      </c>
      <c r="E4677">
        <f t="shared" si="1434"/>
        <v>-5.3614288461606812</v>
      </c>
      <c r="F4677">
        <f t="shared" si="1435"/>
        <v>-16.98016484616068</v>
      </c>
      <c r="G4677">
        <f t="shared" si="1425"/>
        <v>14.716997252563988</v>
      </c>
      <c r="H4677">
        <f t="shared" si="1436"/>
        <v>40.754958788459831</v>
      </c>
      <c r="I4677">
        <f t="shared" si="1426"/>
        <v>21.825476182840617</v>
      </c>
      <c r="J4677">
        <f t="shared" si="1427"/>
        <v>51.538717840954327</v>
      </c>
      <c r="K4677">
        <f t="shared" si="1437"/>
        <v>38.461282159045673</v>
      </c>
      <c r="L4677">
        <f t="shared" si="1428"/>
        <v>103.00532173561314</v>
      </c>
      <c r="M4677">
        <f t="shared" si="1438"/>
        <v>256.99467826438683</v>
      </c>
      <c r="N4677">
        <f t="shared" si="1429"/>
        <v>256.99467826438683</v>
      </c>
      <c r="O4677">
        <f t="shared" si="1439"/>
        <v>1.2770924878445458</v>
      </c>
      <c r="P4677">
        <f t="shared" si="1440"/>
        <v>0.88808783572819461</v>
      </c>
      <c r="Q4677">
        <f t="shared" si="1430"/>
        <v>0.64819342054753815</v>
      </c>
      <c r="R4677">
        <f t="shared" si="1431"/>
        <v>0.57565269198731861</v>
      </c>
      <c r="S4677">
        <f t="shared" si="1432"/>
        <v>1.6502535060600301</v>
      </c>
    </row>
    <row r="4678" spans="1:20" x14ac:dyDescent="0.2">
      <c r="A4678" s="3">
        <v>41468.666666655394</v>
      </c>
      <c r="B4678" s="5">
        <f t="shared" si="1442"/>
        <v>194</v>
      </c>
      <c r="C4678" s="5">
        <v>16</v>
      </c>
      <c r="D4678">
        <f t="shared" si="1424"/>
        <v>111.45205479452054</v>
      </c>
      <c r="E4678">
        <f t="shared" si="1434"/>
        <v>-5.3614288461606812</v>
      </c>
      <c r="F4678">
        <f t="shared" si="1435"/>
        <v>-16.98016484616068</v>
      </c>
      <c r="G4678">
        <f t="shared" si="1425"/>
        <v>15.716997252563988</v>
      </c>
      <c r="H4678">
        <f t="shared" si="1436"/>
        <v>55.754958788459831</v>
      </c>
      <c r="I4678">
        <f t="shared" si="1426"/>
        <v>21.825476182840617</v>
      </c>
      <c r="J4678">
        <f t="shared" si="1427"/>
        <v>39.832506108871129</v>
      </c>
      <c r="K4678">
        <f t="shared" si="1437"/>
        <v>50.167493891128871</v>
      </c>
      <c r="L4678">
        <f t="shared" si="1428"/>
        <v>92.138310685279706</v>
      </c>
      <c r="M4678">
        <f t="shared" si="1438"/>
        <v>267.86168931472031</v>
      </c>
      <c r="N4678">
        <f t="shared" si="1429"/>
        <v>267.86168931472031</v>
      </c>
      <c r="O4678">
        <f t="shared" si="1439"/>
        <v>1.5611694119834079</v>
      </c>
      <c r="P4678">
        <f t="shared" si="1440"/>
        <v>0.83518436477953362</v>
      </c>
      <c r="Q4678">
        <f t="shared" si="1430"/>
        <v>0.46035112588176691</v>
      </c>
      <c r="R4678">
        <f t="shared" si="1431"/>
        <v>0.38447806264510659</v>
      </c>
      <c r="S4678">
        <f t="shared" si="1432"/>
        <v>1.1022032550439849</v>
      </c>
    </row>
    <row r="4679" spans="1:20" x14ac:dyDescent="0.2">
      <c r="A4679" s="3">
        <v>41468.708333322058</v>
      </c>
      <c r="B4679" s="5">
        <f t="shared" si="1442"/>
        <v>194</v>
      </c>
      <c r="C4679" s="5">
        <v>17</v>
      </c>
      <c r="D4679">
        <f t="shared" si="1424"/>
        <v>111.45205479452054</v>
      </c>
      <c r="E4679">
        <f t="shared" si="1434"/>
        <v>-5.3614288461606812</v>
      </c>
      <c r="F4679">
        <f t="shared" si="1435"/>
        <v>-16.98016484616068</v>
      </c>
      <c r="G4679">
        <f t="shared" si="1425"/>
        <v>16.716997252563988</v>
      </c>
      <c r="H4679">
        <f t="shared" si="1436"/>
        <v>70.754958788459831</v>
      </c>
      <c r="I4679">
        <f t="shared" si="1426"/>
        <v>21.825476182840617</v>
      </c>
      <c r="J4679">
        <f t="shared" si="1427"/>
        <v>28.034863299403153</v>
      </c>
      <c r="K4679">
        <f t="shared" si="1437"/>
        <v>61.965136700596844</v>
      </c>
      <c r="L4679">
        <f t="shared" si="1428"/>
        <v>83.19511749517531</v>
      </c>
      <c r="M4679">
        <f t="shared" si="1438"/>
        <v>276.80488250482472</v>
      </c>
      <c r="N4679">
        <f t="shared" si="1429"/>
        <v>276.80488250482472</v>
      </c>
      <c r="O4679">
        <f t="shared" si="1439"/>
        <v>2.1276200494844408</v>
      </c>
      <c r="P4679">
        <f t="shared" si="1440"/>
        <v>0.74619481135598487</v>
      </c>
      <c r="Q4679">
        <f t="shared" si="1430"/>
        <v>0.23488834892706464</v>
      </c>
      <c r="R4679">
        <f t="shared" si="1431"/>
        <v>0.17527246721734976</v>
      </c>
      <c r="S4679">
        <f t="shared" si="1432"/>
        <v>0.50246269594027204</v>
      </c>
    </row>
    <row r="4680" spans="1:20" x14ac:dyDescent="0.2">
      <c r="A4680" s="3">
        <v>41468.749999988722</v>
      </c>
      <c r="B4680" s="5">
        <f t="shared" si="1442"/>
        <v>194</v>
      </c>
      <c r="C4680" s="5">
        <v>18</v>
      </c>
      <c r="D4680">
        <f t="shared" si="1424"/>
        <v>111.45205479452054</v>
      </c>
      <c r="E4680">
        <f t="shared" si="1434"/>
        <v>-5.3614288461606812</v>
      </c>
      <c r="F4680">
        <f t="shared" si="1435"/>
        <v>-16.98016484616068</v>
      </c>
      <c r="G4680">
        <f t="shared" si="1425"/>
        <v>17.716997252563988</v>
      </c>
      <c r="H4680">
        <f t="shared" si="1436"/>
        <v>85.754958788459831</v>
      </c>
      <c r="I4680">
        <f t="shared" si="1426"/>
        <v>21.825476182840617</v>
      </c>
      <c r="J4680">
        <f t="shared" si="1427"/>
        <v>16.441738388131171</v>
      </c>
      <c r="K4680">
        <f t="shared" si="1437"/>
        <v>73.558261611868829</v>
      </c>
      <c r="L4680">
        <f t="shared" si="1428"/>
        <v>74.849925613045414</v>
      </c>
      <c r="M4680">
        <f t="shared" si="1438"/>
        <v>285.1500743869546</v>
      </c>
      <c r="N4680">
        <f t="shared" si="1429"/>
        <v>285.1500743869546</v>
      </c>
      <c r="O4680">
        <f t="shared" si="1439"/>
        <v>3.5330668405564554</v>
      </c>
      <c r="P4680">
        <f t="shared" si="1440"/>
        <v>0.58451071631667739</v>
      </c>
      <c r="Q4680">
        <f t="shared" si="1430"/>
        <v>-1.1014117810233176E-2</v>
      </c>
      <c r="R4680">
        <f t="shared" si="1431"/>
        <v>-6.4378698908556676E-3</v>
      </c>
      <c r="S4680">
        <f t="shared" si="1432"/>
        <v>-1.8455776385350273E-2</v>
      </c>
    </row>
    <row r="4681" spans="1:20" x14ac:dyDescent="0.2">
      <c r="A4681" s="3">
        <v>41468.791666655387</v>
      </c>
      <c r="B4681" s="5">
        <f t="shared" si="1442"/>
        <v>194</v>
      </c>
      <c r="C4681" s="5">
        <v>19</v>
      </c>
      <c r="D4681">
        <f t="shared" ref="D4681:D4744" si="1443">(360/365)*(B4681-81)</f>
        <v>111.45205479452054</v>
      </c>
      <c r="E4681">
        <f t="shared" si="1434"/>
        <v>-5.3614288461606812</v>
      </c>
      <c r="F4681">
        <f t="shared" si="1435"/>
        <v>-16.98016484616068</v>
      </c>
      <c r="G4681">
        <f t="shared" ref="G4681:G4744" si="1444">C4681+(F4681/60)</f>
        <v>18.716997252563988</v>
      </c>
      <c r="H4681">
        <f t="shared" si="1436"/>
        <v>100.75495878845983</v>
      </c>
      <c r="I4681">
        <f t="shared" ref="I4681:I4744" si="1445">23.45*SIN(RADIANS(D4681))</f>
        <v>21.825476182840617</v>
      </c>
      <c r="J4681">
        <f t="shared" ref="J4681:J4744" si="1446">DEGREES(ASIN(SIN(RADIANS(I4681))*SIN(RADIANS($B$11))+COS(RADIANS(I4681))*COS(RADIANS($B$11))*COS(RADIANS(H4681))))</f>
        <v>5.3006291709513684</v>
      </c>
      <c r="K4681">
        <f t="shared" si="1437"/>
        <v>84.699370829048632</v>
      </c>
      <c r="L4681">
        <f t="shared" ref="L4681:L4744" si="1447">180-DEGREES(ACOS((SIN(RADIANS($B$11))*COS(RADIANS(K4681))-SIN(RADIANS(I4681)))/(COS(RADIANS($B$11))*SIN(RADIANS(K4681)))))</f>
        <v>66.338256659168735</v>
      </c>
      <c r="M4681">
        <f t="shared" si="1438"/>
        <v>293.66174334083126</v>
      </c>
      <c r="N4681">
        <f t="shared" ref="N4681:N4744" si="1448">IF(C4681&lt;12.1,L4681,M4681)</f>
        <v>293.66174334083126</v>
      </c>
      <c r="O4681">
        <f t="shared" si="1439"/>
        <v>10.824675570405503</v>
      </c>
      <c r="P4681">
        <f t="shared" si="1440"/>
        <v>0.22519662438982718</v>
      </c>
      <c r="Q4681">
        <f t="shared" ref="Q4681:Q4744" si="1449">(COS(RADIANS(J4681))*SIN((RADIANS($B$21))*COS(RADIANS(N4681-$B$20)))+(SIN(RADIANS(J4681))*COS(RADIANS($B$21))))</f>
        <v>-0.25891659614630597</v>
      </c>
      <c r="R4681">
        <f t="shared" ref="R4681:R4744" si="1450">P4681*Q4681</f>
        <v>-5.8307143450652243E-2</v>
      </c>
      <c r="S4681">
        <f t="shared" si="1432"/>
        <v>-0.16715212010144426</v>
      </c>
    </row>
    <row r="4682" spans="1:20" x14ac:dyDescent="0.2">
      <c r="A4682" s="3">
        <v>41468.833333322051</v>
      </c>
      <c r="B4682" s="5">
        <f t="shared" si="1442"/>
        <v>194</v>
      </c>
      <c r="C4682" s="5">
        <v>20</v>
      </c>
      <c r="D4682">
        <f t="shared" si="1443"/>
        <v>111.45205479452054</v>
      </c>
      <c r="E4682">
        <f t="shared" si="1434"/>
        <v>-5.3614288461606812</v>
      </c>
      <c r="F4682">
        <f t="shared" si="1435"/>
        <v>-16.98016484616068</v>
      </c>
      <c r="G4682">
        <f t="shared" si="1444"/>
        <v>19.716997252563988</v>
      </c>
      <c r="H4682">
        <f t="shared" si="1436"/>
        <v>115.75495878845983</v>
      </c>
      <c r="I4682">
        <f t="shared" si="1445"/>
        <v>21.825476182840617</v>
      </c>
      <c r="J4682">
        <f t="shared" si="1446"/>
        <v>-5.1046006754636073</v>
      </c>
      <c r="K4682">
        <f t="shared" si="1437"/>
        <v>95.104600675463601</v>
      </c>
      <c r="L4682">
        <f t="shared" si="1447"/>
        <v>57.080091452486897</v>
      </c>
      <c r="M4682">
        <f t="shared" si="1438"/>
        <v>302.9199085475131</v>
      </c>
      <c r="N4682">
        <f t="shared" si="1448"/>
        <v>302.9199085475131</v>
      </c>
      <c r="O4682">
        <f t="shared" si="1439"/>
        <v>-11.2392036123404</v>
      </c>
      <c r="P4682" t="e">
        <f t="shared" si="1440"/>
        <v>#NUM!</v>
      </c>
      <c r="Q4682">
        <f t="shared" si="1449"/>
        <v>-0.49015712307793474</v>
      </c>
      <c r="R4682" t="e">
        <f t="shared" si="1450"/>
        <v>#NUM!</v>
      </c>
      <c r="S4682" t="e">
        <f t="shared" si="1432"/>
        <v>#NUM!</v>
      </c>
    </row>
    <row r="4683" spans="1:20" x14ac:dyDescent="0.2">
      <c r="A4683" s="3">
        <v>41468.874999988715</v>
      </c>
      <c r="B4683" s="5">
        <f t="shared" si="1442"/>
        <v>194</v>
      </c>
      <c r="C4683" s="5">
        <v>21</v>
      </c>
      <c r="D4683">
        <f t="shared" si="1443"/>
        <v>111.45205479452054</v>
      </c>
      <c r="E4683">
        <f t="shared" si="1434"/>
        <v>-5.3614288461606812</v>
      </c>
      <c r="F4683">
        <f t="shared" si="1435"/>
        <v>-16.98016484616068</v>
      </c>
      <c r="G4683">
        <f t="shared" si="1444"/>
        <v>20.716997252563988</v>
      </c>
      <c r="H4683">
        <f t="shared" si="1436"/>
        <v>130.75495878845982</v>
      </c>
      <c r="I4683">
        <f t="shared" si="1445"/>
        <v>21.825476182840617</v>
      </c>
      <c r="J4683">
        <f t="shared" si="1446"/>
        <v>-14.398709915606061</v>
      </c>
      <c r="K4683">
        <f t="shared" si="1437"/>
        <v>104.39870991560606</v>
      </c>
      <c r="L4683">
        <f t="shared" si="1447"/>
        <v>46.553415802389338</v>
      </c>
      <c r="M4683">
        <f t="shared" si="1438"/>
        <v>313.44658419761066</v>
      </c>
      <c r="N4683">
        <f t="shared" si="1448"/>
        <v>313.44658419761066</v>
      </c>
      <c r="O4683">
        <f t="shared" si="1439"/>
        <v>-4.0214248928014849</v>
      </c>
      <c r="P4683" t="e">
        <f t="shared" si="1440"/>
        <v>#NUM!</v>
      </c>
      <c r="Q4683">
        <f t="shared" si="1449"/>
        <v>-0.68745704127398777</v>
      </c>
      <c r="R4683" t="e">
        <f t="shared" si="1450"/>
        <v>#NUM!</v>
      </c>
      <c r="S4683" t="e">
        <f t="shared" si="1432"/>
        <v>#NUM!</v>
      </c>
    </row>
    <row r="4684" spans="1:20" x14ac:dyDescent="0.2">
      <c r="A4684" s="3">
        <v>41468.916666655379</v>
      </c>
      <c r="B4684" s="5">
        <f t="shared" si="1442"/>
        <v>194</v>
      </c>
      <c r="C4684" s="5">
        <v>22</v>
      </c>
      <c r="D4684">
        <f t="shared" si="1443"/>
        <v>111.45205479452054</v>
      </c>
      <c r="E4684">
        <f t="shared" si="1434"/>
        <v>-5.3614288461606812</v>
      </c>
      <c r="F4684">
        <f t="shared" si="1435"/>
        <v>-16.98016484616068</v>
      </c>
      <c r="G4684">
        <f t="shared" si="1444"/>
        <v>21.716997252563988</v>
      </c>
      <c r="H4684">
        <f t="shared" si="1436"/>
        <v>145.75495878845982</v>
      </c>
      <c r="I4684">
        <f t="shared" si="1445"/>
        <v>21.825476182840617</v>
      </c>
      <c r="J4684">
        <f t="shared" si="1446"/>
        <v>-22.074818511841521</v>
      </c>
      <c r="K4684">
        <f t="shared" si="1437"/>
        <v>112.07481851184153</v>
      </c>
      <c r="L4684">
        <f t="shared" si="1447"/>
        <v>34.31353674780533</v>
      </c>
      <c r="M4684">
        <f t="shared" si="1438"/>
        <v>325.6864632521947</v>
      </c>
      <c r="N4684">
        <f t="shared" si="1448"/>
        <v>325.6864632521947</v>
      </c>
      <c r="O4684">
        <f t="shared" si="1439"/>
        <v>-2.6608693943603745</v>
      </c>
      <c r="P4684" t="e">
        <f t="shared" si="1440"/>
        <v>#NUM!</v>
      </c>
      <c r="Q4684">
        <f t="shared" si="1449"/>
        <v>-0.83723312882950451</v>
      </c>
      <c r="R4684" t="e">
        <f t="shared" si="1450"/>
        <v>#NUM!</v>
      </c>
      <c r="S4684" t="e">
        <f t="shared" si="1432"/>
        <v>#NUM!</v>
      </c>
    </row>
    <row r="4685" spans="1:20" x14ac:dyDescent="0.2">
      <c r="A4685" s="3">
        <v>41468.958333322043</v>
      </c>
      <c r="B4685" s="5">
        <f t="shared" si="1442"/>
        <v>194</v>
      </c>
      <c r="C4685" s="5">
        <v>23</v>
      </c>
      <c r="D4685">
        <f t="shared" si="1443"/>
        <v>111.45205479452054</v>
      </c>
      <c r="E4685">
        <f t="shared" si="1434"/>
        <v>-5.3614288461606812</v>
      </c>
      <c r="F4685">
        <f t="shared" si="1435"/>
        <v>-16.98016484616068</v>
      </c>
      <c r="G4685">
        <f t="shared" si="1444"/>
        <v>22.716997252563988</v>
      </c>
      <c r="H4685">
        <f t="shared" si="1436"/>
        <v>160.75495878845982</v>
      </c>
      <c r="I4685">
        <f t="shared" si="1445"/>
        <v>21.825476182840617</v>
      </c>
      <c r="J4685">
        <f t="shared" si="1446"/>
        <v>-27.50048382956134</v>
      </c>
      <c r="K4685">
        <f t="shared" si="1437"/>
        <v>117.50048382956135</v>
      </c>
      <c r="L4685">
        <f t="shared" si="1447"/>
        <v>20.179412948706215</v>
      </c>
      <c r="M4685">
        <f t="shared" si="1438"/>
        <v>339.82058705129378</v>
      </c>
      <c r="N4685">
        <f t="shared" si="1448"/>
        <v>339.82058705129378</v>
      </c>
      <c r="O4685">
        <f t="shared" si="1439"/>
        <v>-2.1656454400916152</v>
      </c>
      <c r="P4685" t="e">
        <f t="shared" si="1440"/>
        <v>#NUM!</v>
      </c>
      <c r="Q4685">
        <f t="shared" si="1449"/>
        <v>-0.93236312749859129</v>
      </c>
      <c r="R4685" t="e">
        <f t="shared" si="1450"/>
        <v>#NUM!</v>
      </c>
      <c r="S4685" t="e">
        <f t="shared" si="1432"/>
        <v>#NUM!</v>
      </c>
    </row>
    <row r="4686" spans="1:20" x14ac:dyDescent="0.2">
      <c r="A4686" s="3">
        <v>41468.999999988708</v>
      </c>
      <c r="B4686" s="5">
        <f t="shared" si="1442"/>
        <v>195</v>
      </c>
      <c r="C4686" s="5">
        <v>0</v>
      </c>
      <c r="D4686">
        <f t="shared" si="1443"/>
        <v>112.43835616438355</v>
      </c>
      <c r="E4686">
        <f t="shared" si="1434"/>
        <v>-5.4764264864395393</v>
      </c>
      <c r="F4686">
        <f t="shared" si="1435"/>
        <v>-17.095162486439538</v>
      </c>
      <c r="G4686">
        <f t="shared" si="1444"/>
        <v>-0.28491937477399232</v>
      </c>
      <c r="H4686">
        <f t="shared" si="1436"/>
        <v>-184.27379062160986</v>
      </c>
      <c r="I4686">
        <f t="shared" si="1445"/>
        <v>21.674617435428036</v>
      </c>
      <c r="J4686">
        <f t="shared" si="1446"/>
        <v>-30.190311423948359</v>
      </c>
      <c r="K4686">
        <f t="shared" si="1437"/>
        <v>120.19031142394836</v>
      </c>
      <c r="L4686">
        <f t="shared" si="1447"/>
        <v>4.5955320662926056</v>
      </c>
      <c r="M4686">
        <f t="shared" si="1438"/>
        <v>355.40446793370739</v>
      </c>
      <c r="N4686">
        <f t="shared" si="1448"/>
        <v>4.5955320662926056</v>
      </c>
      <c r="O4686">
        <f t="shared" si="1439"/>
        <v>-1.9885705211611697</v>
      </c>
      <c r="P4686" t="e">
        <f t="shared" si="1440"/>
        <v>#NUM!</v>
      </c>
      <c r="Q4686">
        <f t="shared" si="1449"/>
        <v>-0.97355508787314771</v>
      </c>
      <c r="R4686" t="e">
        <f t="shared" si="1450"/>
        <v>#NUM!</v>
      </c>
      <c r="S4686" t="e">
        <f t="shared" si="1432"/>
        <v>#NUM!</v>
      </c>
      <c r="T4686">
        <f t="shared" ref="T4686" si="1451">SUMIF(S4692:S4706,"&gt;0,01")</f>
        <v>16.255606139004907</v>
      </c>
    </row>
    <row r="4687" spans="1:20" x14ac:dyDescent="0.2">
      <c r="A4687" s="3">
        <v>41469.041666655372</v>
      </c>
      <c r="B4687" s="5">
        <f t="shared" si="1442"/>
        <v>195</v>
      </c>
      <c r="C4687" s="5">
        <v>1</v>
      </c>
      <c r="D4687">
        <f t="shared" si="1443"/>
        <v>112.43835616438355</v>
      </c>
      <c r="E4687">
        <f t="shared" si="1434"/>
        <v>-5.4764264864395393</v>
      </c>
      <c r="F4687">
        <f t="shared" si="1435"/>
        <v>-17.095162486439538</v>
      </c>
      <c r="G4687">
        <f t="shared" si="1444"/>
        <v>0.71508062522600768</v>
      </c>
      <c r="H4687">
        <f t="shared" si="1436"/>
        <v>-169.27379062160986</v>
      </c>
      <c r="I4687">
        <f t="shared" si="1445"/>
        <v>21.674617435428036</v>
      </c>
      <c r="J4687">
        <f t="shared" si="1446"/>
        <v>-29.479704322645883</v>
      </c>
      <c r="K4687">
        <f t="shared" si="1437"/>
        <v>119.47970432264589</v>
      </c>
      <c r="L4687">
        <f t="shared" si="1447"/>
        <v>11.45978425479197</v>
      </c>
      <c r="M4687">
        <f t="shared" si="1438"/>
        <v>348.540215745208</v>
      </c>
      <c r="N4687">
        <f t="shared" si="1448"/>
        <v>11.45978425479197</v>
      </c>
      <c r="O4687">
        <f t="shared" si="1439"/>
        <v>-2.0320444209916748</v>
      </c>
      <c r="P4687" t="e">
        <f t="shared" si="1440"/>
        <v>#NUM!</v>
      </c>
      <c r="Q4687">
        <f t="shared" si="1449"/>
        <v>-0.96249353338316768</v>
      </c>
      <c r="R4687" t="e">
        <f t="shared" si="1450"/>
        <v>#NUM!</v>
      </c>
      <c r="S4687" t="e">
        <f t="shared" si="1432"/>
        <v>#NUM!</v>
      </c>
    </row>
    <row r="4688" spans="1:20" x14ac:dyDescent="0.2">
      <c r="A4688" s="3">
        <v>41469.083333322036</v>
      </c>
      <c r="B4688" s="5">
        <f t="shared" si="1442"/>
        <v>195</v>
      </c>
      <c r="C4688" s="5">
        <v>2</v>
      </c>
      <c r="D4688">
        <f t="shared" si="1443"/>
        <v>112.43835616438355</v>
      </c>
      <c r="E4688">
        <f t="shared" si="1434"/>
        <v>-5.4764264864395393</v>
      </c>
      <c r="F4688">
        <f t="shared" si="1435"/>
        <v>-17.095162486439538</v>
      </c>
      <c r="G4688">
        <f t="shared" si="1444"/>
        <v>1.7150806252260078</v>
      </c>
      <c r="H4688">
        <f t="shared" si="1436"/>
        <v>-154.27379062160986</v>
      </c>
      <c r="I4688">
        <f t="shared" si="1445"/>
        <v>21.674617435428036</v>
      </c>
      <c r="J4688">
        <f t="shared" si="1446"/>
        <v>-25.615130144770475</v>
      </c>
      <c r="K4688">
        <f t="shared" si="1437"/>
        <v>115.61513014477048</v>
      </c>
      <c r="L4688">
        <f t="shared" si="1447"/>
        <v>26.573580133000632</v>
      </c>
      <c r="M4688">
        <f t="shared" si="1438"/>
        <v>333.42641986699937</v>
      </c>
      <c r="N4688">
        <f t="shared" si="1448"/>
        <v>26.573580133000632</v>
      </c>
      <c r="O4688">
        <f t="shared" si="1439"/>
        <v>-2.3130806393140171</v>
      </c>
      <c r="P4688" t="e">
        <f t="shared" si="1440"/>
        <v>#NUM!</v>
      </c>
      <c r="Q4688">
        <f t="shared" si="1449"/>
        <v>-0.89862018615843087</v>
      </c>
      <c r="R4688" t="e">
        <f t="shared" si="1450"/>
        <v>#NUM!</v>
      </c>
      <c r="S4688" t="e">
        <f t="shared" si="1432"/>
        <v>#NUM!</v>
      </c>
    </row>
    <row r="4689" spans="1:19" x14ac:dyDescent="0.2">
      <c r="A4689" s="3">
        <v>41469.1249999887</v>
      </c>
      <c r="B4689" s="5">
        <f t="shared" si="1442"/>
        <v>195</v>
      </c>
      <c r="C4689" s="5">
        <v>3</v>
      </c>
      <c r="D4689">
        <f t="shared" si="1443"/>
        <v>112.43835616438355</v>
      </c>
      <c r="E4689">
        <f t="shared" si="1434"/>
        <v>-5.4764264864395393</v>
      </c>
      <c r="F4689">
        <f t="shared" si="1435"/>
        <v>-17.095162486439538</v>
      </c>
      <c r="G4689">
        <f t="shared" si="1444"/>
        <v>2.7150806252260078</v>
      </c>
      <c r="H4689">
        <f t="shared" si="1436"/>
        <v>-139.27379062160986</v>
      </c>
      <c r="I4689">
        <f t="shared" si="1445"/>
        <v>21.674617435428036</v>
      </c>
      <c r="J4689">
        <f t="shared" si="1446"/>
        <v>-19.121619794569533</v>
      </c>
      <c r="K4689">
        <f t="shared" si="1437"/>
        <v>109.12161979456954</v>
      </c>
      <c r="L4689">
        <f t="shared" si="1447"/>
        <v>39.920314111120319</v>
      </c>
      <c r="M4689">
        <f t="shared" si="1438"/>
        <v>320.07968588887968</v>
      </c>
      <c r="N4689">
        <f t="shared" si="1448"/>
        <v>39.920314111120319</v>
      </c>
      <c r="O4689">
        <f t="shared" si="1439"/>
        <v>-3.0527412382200887</v>
      </c>
      <c r="P4689" t="e">
        <f t="shared" si="1440"/>
        <v>#NUM!</v>
      </c>
      <c r="Q4689">
        <f t="shared" si="1449"/>
        <v>-0.77937410088656589</v>
      </c>
      <c r="R4689" t="e">
        <f t="shared" si="1450"/>
        <v>#NUM!</v>
      </c>
      <c r="S4689" t="e">
        <f t="shared" si="1432"/>
        <v>#NUM!</v>
      </c>
    </row>
    <row r="4690" spans="1:19" x14ac:dyDescent="0.2">
      <c r="A4690" s="3">
        <v>41469.166666655365</v>
      </c>
      <c r="B4690" s="5">
        <f t="shared" si="1442"/>
        <v>195</v>
      </c>
      <c r="C4690" s="5">
        <v>4</v>
      </c>
      <c r="D4690">
        <f t="shared" si="1443"/>
        <v>112.43835616438355</v>
      </c>
      <c r="E4690">
        <f t="shared" si="1434"/>
        <v>-5.4764264864395393</v>
      </c>
      <c r="F4690">
        <f t="shared" si="1435"/>
        <v>-17.095162486439538</v>
      </c>
      <c r="G4690">
        <f t="shared" si="1444"/>
        <v>3.7150806252260078</v>
      </c>
      <c r="H4690">
        <f t="shared" si="1436"/>
        <v>-124.27379062160988</v>
      </c>
      <c r="I4690">
        <f t="shared" si="1445"/>
        <v>21.674617435428036</v>
      </c>
      <c r="J4690">
        <f t="shared" si="1446"/>
        <v>-10.6614473369801</v>
      </c>
      <c r="K4690">
        <f t="shared" si="1437"/>
        <v>100.6614473369801</v>
      </c>
      <c r="L4690">
        <f t="shared" si="1447"/>
        <v>51.390662215394997</v>
      </c>
      <c r="M4690">
        <f t="shared" si="1438"/>
        <v>308.60933778460503</v>
      </c>
      <c r="N4690">
        <f t="shared" si="1448"/>
        <v>51.390662215394997</v>
      </c>
      <c r="O4690">
        <f t="shared" si="1439"/>
        <v>-5.4052475767656478</v>
      </c>
      <c r="P4690" t="e">
        <f t="shared" si="1440"/>
        <v>#NUM!</v>
      </c>
      <c r="Q4690">
        <f t="shared" si="1449"/>
        <v>-0.60753151822217488</v>
      </c>
      <c r="R4690" t="e">
        <f t="shared" si="1450"/>
        <v>#NUM!</v>
      </c>
      <c r="S4690" t="e">
        <f t="shared" si="1432"/>
        <v>#NUM!</v>
      </c>
    </row>
    <row r="4691" spans="1:19" x14ac:dyDescent="0.2">
      <c r="A4691" s="3">
        <v>41469.208333322029</v>
      </c>
      <c r="B4691" s="5">
        <f t="shared" si="1442"/>
        <v>195</v>
      </c>
      <c r="C4691" s="5">
        <v>5</v>
      </c>
      <c r="D4691">
        <f t="shared" si="1443"/>
        <v>112.43835616438355</v>
      </c>
      <c r="E4691">
        <f t="shared" si="1434"/>
        <v>-5.4764264864395393</v>
      </c>
      <c r="F4691">
        <f t="shared" si="1435"/>
        <v>-17.095162486439538</v>
      </c>
      <c r="G4691">
        <f t="shared" si="1444"/>
        <v>4.7150806252260073</v>
      </c>
      <c r="H4691">
        <f t="shared" si="1436"/>
        <v>-109.27379062160989</v>
      </c>
      <c r="I4691">
        <f t="shared" si="1445"/>
        <v>21.674617435428036</v>
      </c>
      <c r="J4691">
        <f t="shared" si="1446"/>
        <v>-0.82122634070328415</v>
      </c>
      <c r="K4691">
        <f t="shared" si="1437"/>
        <v>90.821226340703291</v>
      </c>
      <c r="L4691">
        <f t="shared" si="1447"/>
        <v>61.31850744922707</v>
      </c>
      <c r="M4691">
        <f t="shared" si="1438"/>
        <v>298.68149255077293</v>
      </c>
      <c r="N4691">
        <f t="shared" si="1448"/>
        <v>61.31850744922707</v>
      </c>
      <c r="O4691">
        <f t="shared" si="1439"/>
        <v>-69.7709492587189</v>
      </c>
      <c r="P4691" t="e">
        <f t="shared" si="1440"/>
        <v>#NUM!</v>
      </c>
      <c r="Q4691">
        <f t="shared" si="1449"/>
        <v>-0.39334077604483081</v>
      </c>
      <c r="R4691" t="e">
        <f t="shared" si="1450"/>
        <v>#NUM!</v>
      </c>
      <c r="S4691" t="e">
        <f t="shared" si="1432"/>
        <v>#NUM!</v>
      </c>
    </row>
    <row r="4692" spans="1:19" x14ac:dyDescent="0.2">
      <c r="A4692" s="3">
        <v>41469.249999988693</v>
      </c>
      <c r="B4692" s="5">
        <f t="shared" si="1442"/>
        <v>195</v>
      </c>
      <c r="C4692" s="5">
        <v>6</v>
      </c>
      <c r="D4692">
        <f t="shared" si="1443"/>
        <v>112.43835616438355</v>
      </c>
      <c r="E4692">
        <f t="shared" si="1434"/>
        <v>-5.4764264864395393</v>
      </c>
      <c r="F4692">
        <f t="shared" si="1435"/>
        <v>-17.095162486439538</v>
      </c>
      <c r="G4692">
        <f t="shared" si="1444"/>
        <v>5.7150806252260073</v>
      </c>
      <c r="H4692">
        <f t="shared" si="1436"/>
        <v>-94.273790621609891</v>
      </c>
      <c r="I4692">
        <f t="shared" si="1445"/>
        <v>21.674617435428036</v>
      </c>
      <c r="J4692">
        <f t="shared" si="1446"/>
        <v>9.9514050805223278</v>
      </c>
      <c r="K4692">
        <f t="shared" si="1437"/>
        <v>80.048594919477665</v>
      </c>
      <c r="L4692">
        <f t="shared" si="1447"/>
        <v>70.197819006771965</v>
      </c>
      <c r="M4692">
        <f t="shared" si="1438"/>
        <v>289.80218099322803</v>
      </c>
      <c r="N4692">
        <f t="shared" si="1448"/>
        <v>70.197819006771965</v>
      </c>
      <c r="O4692">
        <f t="shared" si="1439"/>
        <v>5.7866064191230926</v>
      </c>
      <c r="P4692">
        <f t="shared" si="1440"/>
        <v>0.41878389637082825</v>
      </c>
      <c r="Q4692">
        <f t="shared" si="1449"/>
        <v>-0.15234907648314416</v>
      </c>
      <c r="R4692">
        <f t="shared" si="1450"/>
        <v>-6.380133985810843E-2</v>
      </c>
      <c r="S4692">
        <f t="shared" si="1432"/>
        <v>-0.18290261864091212</v>
      </c>
    </row>
    <row r="4693" spans="1:19" x14ac:dyDescent="0.2">
      <c r="A4693" s="3">
        <v>41469.291666655357</v>
      </c>
      <c r="B4693" s="5">
        <f t="shared" si="1442"/>
        <v>195</v>
      </c>
      <c r="C4693" s="5">
        <v>7</v>
      </c>
      <c r="D4693">
        <f t="shared" si="1443"/>
        <v>112.43835616438355</v>
      </c>
      <c r="E4693">
        <f t="shared" si="1434"/>
        <v>-5.4764264864395393</v>
      </c>
      <c r="F4693">
        <f t="shared" si="1435"/>
        <v>-17.095162486439538</v>
      </c>
      <c r="G4693">
        <f t="shared" si="1444"/>
        <v>6.7150806252260073</v>
      </c>
      <c r="H4693">
        <f t="shared" si="1436"/>
        <v>-79.273790621609891</v>
      </c>
      <c r="I4693">
        <f t="shared" si="1445"/>
        <v>21.674617435428036</v>
      </c>
      <c r="J4693">
        <f t="shared" si="1446"/>
        <v>21.326207783927849</v>
      </c>
      <c r="K4693">
        <f t="shared" si="1437"/>
        <v>68.673792216072144</v>
      </c>
      <c r="L4693">
        <f t="shared" si="1447"/>
        <v>78.572746152152874</v>
      </c>
      <c r="M4693">
        <f t="shared" si="1438"/>
        <v>281.42725384784711</v>
      </c>
      <c r="N4693">
        <f t="shared" si="1448"/>
        <v>78.572746152152874</v>
      </c>
      <c r="O4693">
        <f t="shared" si="1439"/>
        <v>2.7496900051195698</v>
      </c>
      <c r="P4693">
        <f t="shared" si="1440"/>
        <v>0.66644621813256943</v>
      </c>
      <c r="Q4693">
        <f t="shared" si="1449"/>
        <v>9.7299895823071136E-2</v>
      </c>
      <c r="R4693">
        <f t="shared" si="1450"/>
        <v>6.4845147595978744E-2</v>
      </c>
      <c r="S4693">
        <f t="shared" si="1432"/>
        <v>0.1858949565610673</v>
      </c>
    </row>
    <row r="4694" spans="1:19" x14ac:dyDescent="0.2">
      <c r="A4694" s="3">
        <v>41469.333333322022</v>
      </c>
      <c r="B4694" s="5">
        <f t="shared" si="1442"/>
        <v>195</v>
      </c>
      <c r="C4694" s="5">
        <v>8</v>
      </c>
      <c r="D4694">
        <f t="shared" si="1443"/>
        <v>112.43835616438355</v>
      </c>
      <c r="E4694">
        <f t="shared" si="1434"/>
        <v>-5.4764264864395393</v>
      </c>
      <c r="F4694">
        <f t="shared" si="1435"/>
        <v>-17.095162486439538</v>
      </c>
      <c r="G4694">
        <f t="shared" si="1444"/>
        <v>7.7150806252260073</v>
      </c>
      <c r="H4694">
        <f t="shared" si="1436"/>
        <v>-64.273790621609891</v>
      </c>
      <c r="I4694">
        <f t="shared" si="1445"/>
        <v>21.674617435428036</v>
      </c>
      <c r="J4694">
        <f t="shared" si="1446"/>
        <v>33.042008284244105</v>
      </c>
      <c r="K4694">
        <f t="shared" si="1437"/>
        <v>56.957991715755895</v>
      </c>
      <c r="L4694">
        <f t="shared" si="1447"/>
        <v>87.080602211392332</v>
      </c>
      <c r="M4694">
        <f t="shared" si="1438"/>
        <v>272.91939778860768</v>
      </c>
      <c r="N4694">
        <f t="shared" si="1448"/>
        <v>87.080602211392332</v>
      </c>
      <c r="O4694">
        <f t="shared" si="1439"/>
        <v>1.8340083516729488</v>
      </c>
      <c r="P4694">
        <f t="shared" si="1440"/>
        <v>0.78996209200038037</v>
      </c>
      <c r="Q4694">
        <f t="shared" si="1449"/>
        <v>0.33685026020471498</v>
      </c>
      <c r="R4694">
        <f t="shared" si="1450"/>
        <v>0.26609893624218911</v>
      </c>
      <c r="S4694">
        <f t="shared" si="1432"/>
        <v>0.76283965767016837</v>
      </c>
    </row>
    <row r="4695" spans="1:19" x14ac:dyDescent="0.2">
      <c r="A4695" s="3">
        <v>41469.374999988686</v>
      </c>
      <c r="B4695" s="5">
        <f t="shared" si="1442"/>
        <v>195</v>
      </c>
      <c r="C4695" s="5">
        <v>9</v>
      </c>
      <c r="D4695">
        <f t="shared" si="1443"/>
        <v>112.43835616438355</v>
      </c>
      <c r="E4695">
        <f t="shared" si="1434"/>
        <v>-5.4764264864395393</v>
      </c>
      <c r="F4695">
        <f t="shared" si="1435"/>
        <v>-17.095162486439538</v>
      </c>
      <c r="G4695">
        <f t="shared" si="1444"/>
        <v>8.7150806252260082</v>
      </c>
      <c r="H4695">
        <f t="shared" si="1436"/>
        <v>-49.273790621609876</v>
      </c>
      <c r="I4695">
        <f t="shared" si="1445"/>
        <v>21.674617435428036</v>
      </c>
      <c r="J4695">
        <f t="shared" si="1446"/>
        <v>44.843118928449059</v>
      </c>
      <c r="K4695">
        <f t="shared" si="1437"/>
        <v>45.156881071550941</v>
      </c>
      <c r="L4695">
        <f t="shared" si="1447"/>
        <v>96.660980113061839</v>
      </c>
      <c r="M4695">
        <f t="shared" si="1438"/>
        <v>263.33901988693816</v>
      </c>
      <c r="N4695">
        <f t="shared" si="1448"/>
        <v>96.660980113061839</v>
      </c>
      <c r="O4695">
        <f t="shared" si="1439"/>
        <v>1.4181017653850598</v>
      </c>
      <c r="P4695">
        <f t="shared" si="1440"/>
        <v>0.86099455523783819</v>
      </c>
      <c r="Q4695">
        <f t="shared" si="1449"/>
        <v>0.54828734989963901</v>
      </c>
      <c r="R4695">
        <f t="shared" si="1450"/>
        <v>0.47207242296937263</v>
      </c>
      <c r="S4695">
        <f t="shared" si="1432"/>
        <v>1.3533145626922953</v>
      </c>
    </row>
    <row r="4696" spans="1:19" x14ac:dyDescent="0.2">
      <c r="A4696" s="3">
        <v>41469.41666665535</v>
      </c>
      <c r="B4696" s="5">
        <f t="shared" si="1442"/>
        <v>195</v>
      </c>
      <c r="C4696" s="5">
        <v>10</v>
      </c>
      <c r="D4696">
        <f t="shared" si="1443"/>
        <v>112.43835616438355</v>
      </c>
      <c r="E4696">
        <f t="shared" si="1434"/>
        <v>-5.4764264864395393</v>
      </c>
      <c r="F4696">
        <f t="shared" si="1435"/>
        <v>-17.095162486439538</v>
      </c>
      <c r="G4696">
        <f t="shared" si="1444"/>
        <v>9.7150806252260082</v>
      </c>
      <c r="H4696">
        <f t="shared" si="1436"/>
        <v>-34.273790621609876</v>
      </c>
      <c r="I4696">
        <f t="shared" si="1445"/>
        <v>21.674617435428036</v>
      </c>
      <c r="J4696">
        <f t="shared" si="1446"/>
        <v>56.358700936451449</v>
      </c>
      <c r="K4696">
        <f t="shared" si="1437"/>
        <v>33.641299063548551</v>
      </c>
      <c r="L4696">
        <f t="shared" si="1447"/>
        <v>109.15129301550178</v>
      </c>
      <c r="M4696">
        <f t="shared" si="1438"/>
        <v>250.84870698449822</v>
      </c>
      <c r="N4696">
        <f t="shared" si="1448"/>
        <v>109.15129301550178</v>
      </c>
      <c r="O4696">
        <f t="shared" si="1439"/>
        <v>1.2011692606692603</v>
      </c>
      <c r="P4696">
        <f t="shared" si="1440"/>
        <v>0.90343769970712595</v>
      </c>
      <c r="Q4696">
        <f t="shared" si="1449"/>
        <v>0.71507169494333844</v>
      </c>
      <c r="R4696">
        <f t="shared" si="1450"/>
        <v>0.64602272720528542</v>
      </c>
      <c r="S4696">
        <f t="shared" si="1432"/>
        <v>1.851986945261207</v>
      </c>
    </row>
    <row r="4697" spans="1:19" x14ac:dyDescent="0.2">
      <c r="A4697" s="3">
        <v>41469.458333322014</v>
      </c>
      <c r="B4697" s="5">
        <f t="shared" si="1442"/>
        <v>195</v>
      </c>
      <c r="C4697" s="5">
        <v>11</v>
      </c>
      <c r="D4697">
        <f t="shared" si="1443"/>
        <v>112.43835616438355</v>
      </c>
      <c r="E4697">
        <f t="shared" si="1434"/>
        <v>-5.4764264864395393</v>
      </c>
      <c r="F4697">
        <f t="shared" si="1435"/>
        <v>-17.095162486439538</v>
      </c>
      <c r="G4697">
        <f t="shared" si="1444"/>
        <v>10.715080625226008</v>
      </c>
      <c r="H4697">
        <f t="shared" si="1436"/>
        <v>-19.273790621609876</v>
      </c>
      <c r="I4697">
        <f t="shared" si="1445"/>
        <v>21.674617435428036</v>
      </c>
      <c r="J4697">
        <f t="shared" si="1446"/>
        <v>66.727655407570239</v>
      </c>
      <c r="K4697">
        <f t="shared" si="1437"/>
        <v>23.272344592429761</v>
      </c>
      <c r="L4697">
        <f t="shared" si="1447"/>
        <v>129.07079848560713</v>
      </c>
      <c r="M4697">
        <f t="shared" si="1438"/>
        <v>230.92920151439287</v>
      </c>
      <c r="N4697">
        <f t="shared" si="1448"/>
        <v>129.07079848560713</v>
      </c>
      <c r="O4697">
        <f t="shared" si="1439"/>
        <v>1.0885690291864965</v>
      </c>
      <c r="P4697">
        <f t="shared" si="1440"/>
        <v>0.92730311721385339</v>
      </c>
      <c r="Q4697">
        <f t="shared" si="1449"/>
        <v>0.82180545694987539</v>
      </c>
      <c r="R4697">
        <f t="shared" si="1450"/>
        <v>0.76206276197297462</v>
      </c>
      <c r="S4697">
        <f t="shared" si="1432"/>
        <v>2.1846449470115497</v>
      </c>
    </row>
    <row r="4698" spans="1:19" x14ac:dyDescent="0.2">
      <c r="A4698" s="3">
        <v>41469.499999988679</v>
      </c>
      <c r="B4698" s="5">
        <f t="shared" si="1442"/>
        <v>195</v>
      </c>
      <c r="C4698" s="5">
        <v>12</v>
      </c>
      <c r="D4698">
        <f t="shared" si="1443"/>
        <v>112.43835616438355</v>
      </c>
      <c r="E4698">
        <f t="shared" si="1434"/>
        <v>-5.4764264864395393</v>
      </c>
      <c r="F4698">
        <f t="shared" si="1435"/>
        <v>-17.095162486439538</v>
      </c>
      <c r="G4698">
        <f t="shared" si="1444"/>
        <v>11.715080625226008</v>
      </c>
      <c r="H4698">
        <f t="shared" si="1436"/>
        <v>-4.2737906216098764</v>
      </c>
      <c r="I4698">
        <f t="shared" si="1445"/>
        <v>21.674617435428036</v>
      </c>
      <c r="J4698">
        <f t="shared" si="1446"/>
        <v>73.26456390685216</v>
      </c>
      <c r="K4698">
        <f t="shared" si="1437"/>
        <v>16.73543609314784</v>
      </c>
      <c r="L4698">
        <f t="shared" si="1447"/>
        <v>166.0837664874461</v>
      </c>
      <c r="M4698">
        <f t="shared" si="1438"/>
        <v>193.9162335125539</v>
      </c>
      <c r="N4698">
        <f t="shared" si="1448"/>
        <v>166.0837664874461</v>
      </c>
      <c r="O4698">
        <f t="shared" si="1439"/>
        <v>1.0442287406868314</v>
      </c>
      <c r="P4698">
        <f t="shared" si="1440"/>
        <v>0.93709414901098098</v>
      </c>
      <c r="Q4698">
        <f t="shared" si="1449"/>
        <v>0.85891846474377509</v>
      </c>
      <c r="R4698">
        <f t="shared" si="1450"/>
        <v>0.8048874677888862</v>
      </c>
      <c r="S4698">
        <f t="shared" si="1432"/>
        <v>2.3074127580587258</v>
      </c>
    </row>
    <row r="4699" spans="1:19" x14ac:dyDescent="0.2">
      <c r="A4699" s="3">
        <v>41469.541666655343</v>
      </c>
      <c r="B4699" s="5">
        <f t="shared" si="1442"/>
        <v>195</v>
      </c>
      <c r="C4699" s="5">
        <v>13</v>
      </c>
      <c r="D4699">
        <f t="shared" si="1443"/>
        <v>112.43835616438355</v>
      </c>
      <c r="E4699">
        <f t="shared" si="1434"/>
        <v>-5.4764264864395393</v>
      </c>
      <c r="F4699">
        <f t="shared" si="1435"/>
        <v>-17.095162486439538</v>
      </c>
      <c r="G4699">
        <f t="shared" si="1444"/>
        <v>12.715080625226008</v>
      </c>
      <c r="H4699">
        <f t="shared" si="1436"/>
        <v>10.726209378390124</v>
      </c>
      <c r="I4699">
        <f t="shared" si="1445"/>
        <v>21.674617435428036</v>
      </c>
      <c r="J4699">
        <f t="shared" si="1446"/>
        <v>71.242139094038436</v>
      </c>
      <c r="K4699">
        <f t="shared" si="1437"/>
        <v>18.757860905961564</v>
      </c>
      <c r="L4699">
        <f t="shared" si="1447"/>
        <v>147.46241279665477</v>
      </c>
      <c r="M4699">
        <f t="shared" si="1438"/>
        <v>212.53758720334523</v>
      </c>
      <c r="N4699">
        <f t="shared" si="1448"/>
        <v>212.53758720334523</v>
      </c>
      <c r="O4699">
        <f t="shared" si="1439"/>
        <v>1.0560933199948417</v>
      </c>
      <c r="P4699">
        <f t="shared" si="1440"/>
        <v>0.93445124552196746</v>
      </c>
      <c r="Q4699">
        <f t="shared" si="1449"/>
        <v>0.85084943001680624</v>
      </c>
      <c r="R4699">
        <f t="shared" si="1450"/>
        <v>0.79507730963086065</v>
      </c>
      <c r="S4699">
        <f t="shared" si="1432"/>
        <v>2.2792894675388897</v>
      </c>
    </row>
    <row r="4700" spans="1:19" x14ac:dyDescent="0.2">
      <c r="A4700" s="3">
        <v>41469.583333322007</v>
      </c>
      <c r="B4700" s="5">
        <f t="shared" si="1442"/>
        <v>195</v>
      </c>
      <c r="C4700" s="5">
        <v>14</v>
      </c>
      <c r="D4700">
        <f t="shared" si="1443"/>
        <v>112.43835616438355</v>
      </c>
      <c r="E4700">
        <f t="shared" si="1434"/>
        <v>-5.4764264864395393</v>
      </c>
      <c r="F4700">
        <f t="shared" si="1435"/>
        <v>-17.095162486439538</v>
      </c>
      <c r="G4700">
        <f t="shared" si="1444"/>
        <v>13.715080625226008</v>
      </c>
      <c r="H4700">
        <f t="shared" si="1436"/>
        <v>25.726209378390124</v>
      </c>
      <c r="I4700">
        <f t="shared" si="1445"/>
        <v>21.674617435428036</v>
      </c>
      <c r="J4700">
        <f t="shared" si="1446"/>
        <v>62.510405231508685</v>
      </c>
      <c r="K4700">
        <f t="shared" si="1437"/>
        <v>27.489594768491315</v>
      </c>
      <c r="L4700">
        <f t="shared" si="1447"/>
        <v>119.08508468840708</v>
      </c>
      <c r="M4700">
        <f t="shared" si="1438"/>
        <v>240.91491531159292</v>
      </c>
      <c r="N4700">
        <f t="shared" si="1448"/>
        <v>240.91491531159292</v>
      </c>
      <c r="O4700">
        <f t="shared" si="1439"/>
        <v>1.1272753952467307</v>
      </c>
      <c r="P4700">
        <f t="shared" si="1440"/>
        <v>0.91894287778851058</v>
      </c>
      <c r="Q4700">
        <f t="shared" si="1449"/>
        <v>0.78421899814741214</v>
      </c>
      <c r="R4700">
        <f t="shared" si="1450"/>
        <v>0.72065246297400554</v>
      </c>
      <c r="S4700">
        <f t="shared" si="1432"/>
        <v>2.0659318895356571</v>
      </c>
    </row>
    <row r="4701" spans="1:19" x14ac:dyDescent="0.2">
      <c r="A4701" s="3">
        <v>41469.624999988671</v>
      </c>
      <c r="B4701" s="5">
        <f t="shared" si="1442"/>
        <v>195</v>
      </c>
      <c r="C4701" s="5">
        <v>15</v>
      </c>
      <c r="D4701">
        <f t="shared" si="1443"/>
        <v>112.43835616438355</v>
      </c>
      <c r="E4701">
        <f t="shared" si="1434"/>
        <v>-5.4764264864395393</v>
      </c>
      <c r="F4701">
        <f t="shared" si="1435"/>
        <v>-17.095162486439538</v>
      </c>
      <c r="G4701">
        <f t="shared" si="1444"/>
        <v>14.715080625226008</v>
      </c>
      <c r="H4701">
        <f t="shared" si="1436"/>
        <v>40.726209378390124</v>
      </c>
      <c r="I4701">
        <f t="shared" si="1445"/>
        <v>21.674617435428036</v>
      </c>
      <c r="J4701">
        <f t="shared" si="1446"/>
        <v>51.475807082396905</v>
      </c>
      <c r="K4701">
        <f t="shared" si="1437"/>
        <v>38.524192917603095</v>
      </c>
      <c r="L4701">
        <f t="shared" si="1447"/>
        <v>103.2297559194256</v>
      </c>
      <c r="M4701">
        <f t="shared" si="1438"/>
        <v>256.7702440805744</v>
      </c>
      <c r="N4701">
        <f t="shared" si="1448"/>
        <v>256.7702440805744</v>
      </c>
      <c r="O4701">
        <f t="shared" si="1439"/>
        <v>1.2782080827696098</v>
      </c>
      <c r="P4701">
        <f t="shared" si="1440"/>
        <v>0.88786645186910995</v>
      </c>
      <c r="Q4701">
        <f t="shared" si="1449"/>
        <v>0.64980052108720476</v>
      </c>
      <c r="R4701">
        <f t="shared" si="1450"/>
        <v>0.57693608308039523</v>
      </c>
      <c r="S4701">
        <f t="shared" si="1432"/>
        <v>1.6539326700428898</v>
      </c>
    </row>
    <row r="4702" spans="1:19" x14ac:dyDescent="0.2">
      <c r="A4702" s="3">
        <v>41469.666666655336</v>
      </c>
      <c r="B4702" s="5">
        <f t="shared" si="1442"/>
        <v>195</v>
      </c>
      <c r="C4702" s="5">
        <v>16</v>
      </c>
      <c r="D4702">
        <f t="shared" si="1443"/>
        <v>112.43835616438355</v>
      </c>
      <c r="E4702">
        <f t="shared" si="1434"/>
        <v>-5.4764264864395393</v>
      </c>
      <c r="F4702">
        <f t="shared" si="1435"/>
        <v>-17.095162486439538</v>
      </c>
      <c r="G4702">
        <f t="shared" si="1444"/>
        <v>15.715080625226008</v>
      </c>
      <c r="H4702">
        <f t="shared" si="1436"/>
        <v>55.726209378390124</v>
      </c>
      <c r="I4702">
        <f t="shared" si="1445"/>
        <v>21.674617435428036</v>
      </c>
      <c r="J4702">
        <f t="shared" si="1446"/>
        <v>39.775132955775554</v>
      </c>
      <c r="K4702">
        <f t="shared" si="1437"/>
        <v>50.224867044224446</v>
      </c>
      <c r="L4702">
        <f t="shared" si="1447"/>
        <v>92.323220633949532</v>
      </c>
      <c r="M4702">
        <f t="shared" si="1438"/>
        <v>267.67677936605048</v>
      </c>
      <c r="N4702">
        <f t="shared" si="1448"/>
        <v>267.67677936605048</v>
      </c>
      <c r="O4702">
        <f t="shared" si="1439"/>
        <v>1.5630465898330588</v>
      </c>
      <c r="P4702">
        <f t="shared" si="1440"/>
        <v>0.83485602028441364</v>
      </c>
      <c r="Q4702">
        <f t="shared" si="1449"/>
        <v>0.46187817425924516</v>
      </c>
      <c r="R4702">
        <f t="shared" si="1450"/>
        <v>0.38560177441830429</v>
      </c>
      <c r="S4702">
        <f t="shared" ref="S4702:S4765" si="1452">R4702*$E$10</f>
        <v>1.1054246580172229</v>
      </c>
    </row>
    <row r="4703" spans="1:19" x14ac:dyDescent="0.2">
      <c r="A4703" s="3">
        <v>41469.708333322</v>
      </c>
      <c r="B4703" s="5">
        <f t="shared" si="1442"/>
        <v>195</v>
      </c>
      <c r="C4703" s="5">
        <v>17</v>
      </c>
      <c r="D4703">
        <f t="shared" si="1443"/>
        <v>112.43835616438355</v>
      </c>
      <c r="E4703">
        <f t="shared" ref="E4703:E4766" si="1453">9.87*SIN(RADIANS(2*D4703))-7.53*COS(RADIANS(D4703))-1.5*SIN(RADIANS(D4703))</f>
        <v>-5.4764264864395393</v>
      </c>
      <c r="F4703">
        <f t="shared" ref="F4703:F4766" si="1454">4*($B$6-$B$5)+E4703</f>
        <v>-17.095162486439538</v>
      </c>
      <c r="G4703">
        <f t="shared" si="1444"/>
        <v>16.715080625226008</v>
      </c>
      <c r="H4703">
        <f t="shared" ref="H4703:H4766" si="1455">15*(G4703-12)</f>
        <v>70.726209378390124</v>
      </c>
      <c r="I4703">
        <f t="shared" si="1445"/>
        <v>21.674617435428036</v>
      </c>
      <c r="J4703">
        <f t="shared" si="1446"/>
        <v>27.976112409857503</v>
      </c>
      <c r="K4703">
        <f t="shared" ref="K4703:K4766" si="1456">90-J4703</f>
        <v>62.023887590142493</v>
      </c>
      <c r="L4703">
        <f t="shared" si="1447"/>
        <v>83.355374255443053</v>
      </c>
      <c r="M4703">
        <f t="shared" ref="M4703:M4766" si="1457">360-L4703</f>
        <v>276.64462574455695</v>
      </c>
      <c r="N4703">
        <f t="shared" si="1448"/>
        <v>276.64462574455695</v>
      </c>
      <c r="O4703">
        <f t="shared" ref="O4703:O4766" si="1458">1/(COS(RADIANS(K4703)))</f>
        <v>2.1317261548535562</v>
      </c>
      <c r="P4703">
        <f t="shared" ref="P4703:P4766" si="1459">1.353*0.7^(O4703^0.678)</f>
        <v>0.74561418218798625</v>
      </c>
      <c r="Q4703">
        <f t="shared" si="1449"/>
        <v>0.2362272584517667</v>
      </c>
      <c r="R4703">
        <f t="shared" si="1450"/>
        <v>0.17613439412102411</v>
      </c>
      <c r="S4703">
        <f t="shared" si="1452"/>
        <v>0.50493362661523422</v>
      </c>
    </row>
    <row r="4704" spans="1:19" x14ac:dyDescent="0.2">
      <c r="A4704" s="3">
        <v>41469.749999988664</v>
      </c>
      <c r="B4704" s="5">
        <f t="shared" si="1442"/>
        <v>195</v>
      </c>
      <c r="C4704" s="5">
        <v>18</v>
      </c>
      <c r="D4704">
        <f t="shared" si="1443"/>
        <v>112.43835616438355</v>
      </c>
      <c r="E4704">
        <f t="shared" si="1453"/>
        <v>-5.4764264864395393</v>
      </c>
      <c r="F4704">
        <f t="shared" si="1454"/>
        <v>-17.095162486439538</v>
      </c>
      <c r="G4704">
        <f t="shared" si="1444"/>
        <v>17.715080625226008</v>
      </c>
      <c r="H4704">
        <f t="shared" si="1455"/>
        <v>85.726209378390124</v>
      </c>
      <c r="I4704">
        <f t="shared" si="1445"/>
        <v>21.674617435428036</v>
      </c>
      <c r="J4704">
        <f t="shared" si="1446"/>
        <v>16.377095151041825</v>
      </c>
      <c r="K4704">
        <f t="shared" si="1456"/>
        <v>73.622904848958171</v>
      </c>
      <c r="L4704">
        <f t="shared" si="1447"/>
        <v>74.994721492410051</v>
      </c>
      <c r="M4704">
        <f t="shared" si="1457"/>
        <v>285.00527850758994</v>
      </c>
      <c r="N4704">
        <f t="shared" si="1448"/>
        <v>285.00527850758994</v>
      </c>
      <c r="O4704">
        <f t="shared" si="1458"/>
        <v>3.546628340657374</v>
      </c>
      <c r="P4704">
        <f t="shared" si="1459"/>
        <v>0.58323616988804483</v>
      </c>
      <c r="Q4704">
        <f t="shared" si="1449"/>
        <v>-9.9431329633959398E-3</v>
      </c>
      <c r="R4704">
        <f t="shared" si="1450"/>
        <v>-5.7991947862586126E-3</v>
      </c>
      <c r="S4704">
        <f t="shared" si="1452"/>
        <v>-1.6624853251896454E-2</v>
      </c>
    </row>
    <row r="4705" spans="1:20" x14ac:dyDescent="0.2">
      <c r="A4705" s="3">
        <v>41469.791666655328</v>
      </c>
      <c r="B4705" s="5">
        <f t="shared" si="1442"/>
        <v>195</v>
      </c>
      <c r="C4705" s="5">
        <v>19</v>
      </c>
      <c r="D4705">
        <f t="shared" si="1443"/>
        <v>112.43835616438355</v>
      </c>
      <c r="E4705">
        <f t="shared" si="1453"/>
        <v>-5.4764264864395393</v>
      </c>
      <c r="F4705">
        <f t="shared" si="1454"/>
        <v>-17.095162486439538</v>
      </c>
      <c r="G4705">
        <f t="shared" si="1444"/>
        <v>18.715080625226008</v>
      </c>
      <c r="H4705">
        <f t="shared" si="1455"/>
        <v>100.72620937839012</v>
      </c>
      <c r="I4705">
        <f t="shared" si="1445"/>
        <v>21.674617435428036</v>
      </c>
      <c r="J4705">
        <f t="shared" si="1446"/>
        <v>5.2265146549108357</v>
      </c>
      <c r="K4705">
        <f t="shared" si="1456"/>
        <v>84.773485345089171</v>
      </c>
      <c r="L4705">
        <f t="shared" si="1447"/>
        <v>66.472908149536892</v>
      </c>
      <c r="M4705">
        <f t="shared" si="1457"/>
        <v>293.52709185046308</v>
      </c>
      <c r="N4705">
        <f t="shared" si="1448"/>
        <v>293.52709185046308</v>
      </c>
      <c r="O4705">
        <f t="shared" si="1458"/>
        <v>10.97773963270526</v>
      </c>
      <c r="P4705">
        <f t="shared" si="1459"/>
        <v>0.22136702844882958</v>
      </c>
      <c r="Q4705">
        <f t="shared" si="1449"/>
        <v>-0.25816811495724756</v>
      </c>
      <c r="R4705">
        <f t="shared" si="1450"/>
        <v>-5.7149908448321726E-2</v>
      </c>
      <c r="S4705">
        <f t="shared" si="1452"/>
        <v>-0.16383461434404326</v>
      </c>
    </row>
    <row r="4706" spans="1:20" x14ac:dyDescent="0.2">
      <c r="A4706" s="3">
        <v>41469.833333321993</v>
      </c>
      <c r="B4706" s="5">
        <f t="shared" si="1442"/>
        <v>195</v>
      </c>
      <c r="C4706" s="5">
        <v>20</v>
      </c>
      <c r="D4706">
        <f t="shared" si="1443"/>
        <v>112.43835616438355</v>
      </c>
      <c r="E4706">
        <f t="shared" si="1453"/>
        <v>-5.4764264864395393</v>
      </c>
      <c r="F4706">
        <f t="shared" si="1454"/>
        <v>-17.095162486439538</v>
      </c>
      <c r="G4706">
        <f t="shared" si="1444"/>
        <v>19.715080625226008</v>
      </c>
      <c r="H4706">
        <f t="shared" si="1455"/>
        <v>115.72620937839012</v>
      </c>
      <c r="I4706">
        <f t="shared" si="1445"/>
        <v>21.674617435428036</v>
      </c>
      <c r="J4706">
        <f t="shared" si="1446"/>
        <v>-5.1913939942819729</v>
      </c>
      <c r="K4706">
        <f t="shared" si="1456"/>
        <v>95.191393994281967</v>
      </c>
      <c r="L4706">
        <f t="shared" si="1447"/>
        <v>57.20684982046015</v>
      </c>
      <c r="M4706">
        <f t="shared" si="1457"/>
        <v>302.79315017953985</v>
      </c>
      <c r="N4706">
        <f t="shared" si="1448"/>
        <v>302.79315017953985</v>
      </c>
      <c r="O4706">
        <f t="shared" si="1458"/>
        <v>-11.051800491947747</v>
      </c>
      <c r="P4706" t="e">
        <f t="shared" si="1459"/>
        <v>#NUM!</v>
      </c>
      <c r="Q4706">
        <f t="shared" si="1449"/>
        <v>-0.48975711086183105</v>
      </c>
      <c r="R4706" t="e">
        <f t="shared" si="1450"/>
        <v>#NUM!</v>
      </c>
      <c r="S4706" t="e">
        <f t="shared" si="1452"/>
        <v>#NUM!</v>
      </c>
    </row>
    <row r="4707" spans="1:20" x14ac:dyDescent="0.2">
      <c r="A4707" s="3">
        <v>41469.874999988657</v>
      </c>
      <c r="B4707" s="5">
        <f t="shared" si="1442"/>
        <v>195</v>
      </c>
      <c r="C4707" s="5">
        <v>21</v>
      </c>
      <c r="D4707">
        <f t="shared" si="1443"/>
        <v>112.43835616438355</v>
      </c>
      <c r="E4707">
        <f t="shared" si="1453"/>
        <v>-5.4764264864395393</v>
      </c>
      <c r="F4707">
        <f t="shared" si="1454"/>
        <v>-17.095162486439538</v>
      </c>
      <c r="G4707">
        <f t="shared" si="1444"/>
        <v>20.715080625226008</v>
      </c>
      <c r="H4707">
        <f t="shared" si="1455"/>
        <v>130.72620937839014</v>
      </c>
      <c r="I4707">
        <f t="shared" si="1445"/>
        <v>21.674617435428036</v>
      </c>
      <c r="J4707">
        <f t="shared" si="1446"/>
        <v>-14.50101866904418</v>
      </c>
      <c r="K4707">
        <f t="shared" si="1456"/>
        <v>104.50101866904419</v>
      </c>
      <c r="L4707">
        <f t="shared" si="1447"/>
        <v>46.671177517707349</v>
      </c>
      <c r="M4707">
        <f t="shared" si="1457"/>
        <v>313.32882248229265</v>
      </c>
      <c r="N4707">
        <f t="shared" si="1448"/>
        <v>313.32882248229265</v>
      </c>
      <c r="O4707">
        <f t="shared" si="1458"/>
        <v>-3.9936546125952792</v>
      </c>
      <c r="P4707" t="e">
        <f t="shared" si="1459"/>
        <v>#NUM!</v>
      </c>
      <c r="Q4707">
        <f t="shared" si="1449"/>
        <v>-0.68739525907019372</v>
      </c>
      <c r="R4707" t="e">
        <f t="shared" si="1450"/>
        <v>#NUM!</v>
      </c>
      <c r="S4707" t="e">
        <f t="shared" si="1452"/>
        <v>#NUM!</v>
      </c>
    </row>
    <row r="4708" spans="1:20" x14ac:dyDescent="0.2">
      <c r="A4708" s="3">
        <v>41469.916666655321</v>
      </c>
      <c r="B4708" s="5">
        <f t="shared" si="1442"/>
        <v>195</v>
      </c>
      <c r="C4708" s="5">
        <v>22</v>
      </c>
      <c r="D4708">
        <f t="shared" si="1443"/>
        <v>112.43835616438355</v>
      </c>
      <c r="E4708">
        <f t="shared" si="1453"/>
        <v>-5.4764264864395393</v>
      </c>
      <c r="F4708">
        <f t="shared" si="1454"/>
        <v>-17.095162486439538</v>
      </c>
      <c r="G4708">
        <f t="shared" si="1444"/>
        <v>21.715080625226008</v>
      </c>
      <c r="H4708">
        <f t="shared" si="1455"/>
        <v>145.72620937839014</v>
      </c>
      <c r="I4708">
        <f t="shared" si="1445"/>
        <v>21.674617435428036</v>
      </c>
      <c r="J4708">
        <f t="shared" si="1446"/>
        <v>-22.194465101735137</v>
      </c>
      <c r="K4708">
        <f t="shared" si="1456"/>
        <v>112.19446510173513</v>
      </c>
      <c r="L4708">
        <f t="shared" si="1447"/>
        <v>34.41683738914719</v>
      </c>
      <c r="M4708">
        <f t="shared" si="1457"/>
        <v>325.58316261085281</v>
      </c>
      <c r="N4708">
        <f t="shared" si="1448"/>
        <v>325.58316261085281</v>
      </c>
      <c r="O4708">
        <f t="shared" si="1458"/>
        <v>-2.6472440564170356</v>
      </c>
      <c r="P4708" t="e">
        <f t="shared" si="1459"/>
        <v>#NUM!</v>
      </c>
      <c r="Q4708">
        <f t="shared" si="1449"/>
        <v>-0.83745666766028393</v>
      </c>
      <c r="R4708" t="e">
        <f t="shared" si="1450"/>
        <v>#NUM!</v>
      </c>
      <c r="S4708" t="e">
        <f t="shared" si="1452"/>
        <v>#NUM!</v>
      </c>
    </row>
    <row r="4709" spans="1:20" x14ac:dyDescent="0.2">
      <c r="A4709" s="3">
        <v>41469.958333321985</v>
      </c>
      <c r="B4709" s="5">
        <f t="shared" si="1442"/>
        <v>195</v>
      </c>
      <c r="C4709" s="5">
        <v>23</v>
      </c>
      <c r="D4709">
        <f t="shared" si="1443"/>
        <v>112.43835616438355</v>
      </c>
      <c r="E4709">
        <f t="shared" si="1453"/>
        <v>-5.4764264864395393</v>
      </c>
      <c r="F4709">
        <f t="shared" si="1454"/>
        <v>-17.095162486439538</v>
      </c>
      <c r="G4709">
        <f t="shared" si="1444"/>
        <v>22.715080625226008</v>
      </c>
      <c r="H4709">
        <f t="shared" si="1455"/>
        <v>160.72620937839014</v>
      </c>
      <c r="I4709">
        <f t="shared" si="1445"/>
        <v>21.674617435428036</v>
      </c>
      <c r="J4709">
        <f t="shared" si="1446"/>
        <v>-27.636882187919987</v>
      </c>
      <c r="K4709">
        <f t="shared" si="1456"/>
        <v>117.63688218791998</v>
      </c>
      <c r="L4709">
        <f t="shared" si="1447"/>
        <v>20.258111760911817</v>
      </c>
      <c r="M4709">
        <f t="shared" si="1457"/>
        <v>339.74188823908821</v>
      </c>
      <c r="N4709">
        <f t="shared" si="1448"/>
        <v>339.74188823908821</v>
      </c>
      <c r="O4709">
        <f t="shared" si="1458"/>
        <v>-2.1557931234359708</v>
      </c>
      <c r="P4709" t="e">
        <f t="shared" si="1459"/>
        <v>#NUM!</v>
      </c>
      <c r="Q4709">
        <f t="shared" si="1449"/>
        <v>-0.93278768524989553</v>
      </c>
      <c r="R4709" t="e">
        <f t="shared" si="1450"/>
        <v>#NUM!</v>
      </c>
      <c r="S4709" t="e">
        <f t="shared" si="1452"/>
        <v>#NUM!</v>
      </c>
    </row>
    <row r="4710" spans="1:20" x14ac:dyDescent="0.2">
      <c r="A4710" s="3">
        <v>41469.99999998865</v>
      </c>
      <c r="B4710" s="5">
        <f t="shared" si="1442"/>
        <v>196</v>
      </c>
      <c r="C4710" s="5">
        <v>0</v>
      </c>
      <c r="D4710">
        <f t="shared" si="1443"/>
        <v>113.42465753424656</v>
      </c>
      <c r="E4710">
        <f t="shared" si="1453"/>
        <v>-5.5836111063750762</v>
      </c>
      <c r="F4710">
        <f t="shared" si="1454"/>
        <v>-17.202347106375075</v>
      </c>
      <c r="G4710">
        <f t="shared" si="1444"/>
        <v>-0.28670578510625128</v>
      </c>
      <c r="H4710">
        <f t="shared" si="1455"/>
        <v>-184.30058677659378</v>
      </c>
      <c r="I4710">
        <f t="shared" si="1445"/>
        <v>21.517336031092785</v>
      </c>
      <c r="J4710">
        <f t="shared" si="1446"/>
        <v>-30.345527180312938</v>
      </c>
      <c r="K4710">
        <f t="shared" si="1456"/>
        <v>120.34552718031294</v>
      </c>
      <c r="L4710">
        <f t="shared" si="1447"/>
        <v>4.6367334672794698</v>
      </c>
      <c r="M4710">
        <f t="shared" si="1457"/>
        <v>355.36326653272056</v>
      </c>
      <c r="N4710">
        <f t="shared" si="1448"/>
        <v>4.6367334672794698</v>
      </c>
      <c r="O4710">
        <f t="shared" si="1458"/>
        <v>-1.9793611307217676</v>
      </c>
      <c r="P4710" t="e">
        <f t="shared" si="1459"/>
        <v>#NUM!</v>
      </c>
      <c r="Q4710">
        <f t="shared" si="1449"/>
        <v>-0.97412657511499234</v>
      </c>
      <c r="R4710" t="e">
        <f t="shared" si="1450"/>
        <v>#NUM!</v>
      </c>
      <c r="S4710" t="e">
        <f t="shared" si="1452"/>
        <v>#NUM!</v>
      </c>
      <c r="T4710">
        <f t="shared" ref="T4710" si="1460">SUMIF(S4716:S4730,"&gt;0,01")</f>
        <v>16.282535751074548</v>
      </c>
    </row>
    <row r="4711" spans="1:20" x14ac:dyDescent="0.2">
      <c r="A4711" s="3">
        <v>41470.041666655314</v>
      </c>
      <c r="B4711" s="5">
        <f t="shared" si="1442"/>
        <v>196</v>
      </c>
      <c r="C4711" s="5">
        <v>1</v>
      </c>
      <c r="D4711">
        <f t="shared" si="1443"/>
        <v>113.42465753424656</v>
      </c>
      <c r="E4711">
        <f t="shared" si="1453"/>
        <v>-5.5836111063750762</v>
      </c>
      <c r="F4711">
        <f t="shared" si="1454"/>
        <v>-17.202347106375075</v>
      </c>
      <c r="G4711">
        <f t="shared" si="1444"/>
        <v>0.71329421489374867</v>
      </c>
      <c r="H4711">
        <f t="shared" si="1455"/>
        <v>-169.30058677659378</v>
      </c>
      <c r="I4711">
        <f t="shared" si="1445"/>
        <v>21.517336031092785</v>
      </c>
      <c r="J4711">
        <f t="shared" si="1446"/>
        <v>-29.638935259856158</v>
      </c>
      <c r="K4711">
        <f t="shared" si="1456"/>
        <v>119.63893525985615</v>
      </c>
      <c r="L4711">
        <f t="shared" si="1447"/>
        <v>11.461999131620018</v>
      </c>
      <c r="M4711">
        <f t="shared" si="1457"/>
        <v>348.53800086837998</v>
      </c>
      <c r="N4711">
        <f t="shared" si="1448"/>
        <v>11.461999131620018</v>
      </c>
      <c r="O4711">
        <f t="shared" si="1458"/>
        <v>-2.0221113163005722</v>
      </c>
      <c r="P4711" t="e">
        <f t="shared" si="1459"/>
        <v>#NUM!</v>
      </c>
      <c r="Q4711">
        <f t="shared" si="1449"/>
        <v>-0.96315112811364889</v>
      </c>
      <c r="R4711" t="e">
        <f t="shared" si="1450"/>
        <v>#NUM!</v>
      </c>
      <c r="S4711" t="e">
        <f t="shared" si="1452"/>
        <v>#NUM!</v>
      </c>
    </row>
    <row r="4712" spans="1:20" x14ac:dyDescent="0.2">
      <c r="A4712" s="3">
        <v>41470.083333321978</v>
      </c>
      <c r="B4712" s="5">
        <f t="shared" si="1442"/>
        <v>196</v>
      </c>
      <c r="C4712" s="5">
        <v>2</v>
      </c>
      <c r="D4712">
        <f t="shared" si="1443"/>
        <v>113.42465753424656</v>
      </c>
      <c r="E4712">
        <f t="shared" si="1453"/>
        <v>-5.5836111063750762</v>
      </c>
      <c r="F4712">
        <f t="shared" si="1454"/>
        <v>-17.202347106375075</v>
      </c>
      <c r="G4712">
        <f t="shared" si="1444"/>
        <v>1.7132942148937487</v>
      </c>
      <c r="H4712">
        <f t="shared" si="1455"/>
        <v>-154.30058677659378</v>
      </c>
      <c r="I4712">
        <f t="shared" si="1445"/>
        <v>21.517336031092785</v>
      </c>
      <c r="J4712">
        <f t="shared" si="1446"/>
        <v>-25.770104975850199</v>
      </c>
      <c r="K4712">
        <f t="shared" si="1456"/>
        <v>115.7701049758502</v>
      </c>
      <c r="L4712">
        <f t="shared" si="1447"/>
        <v>26.614217593873008</v>
      </c>
      <c r="M4712">
        <f t="shared" si="1457"/>
        <v>333.38578240612696</v>
      </c>
      <c r="N4712">
        <f t="shared" si="1448"/>
        <v>26.614217593873008</v>
      </c>
      <c r="O4712">
        <f t="shared" si="1458"/>
        <v>-2.3001128137847546</v>
      </c>
      <c r="P4712" t="e">
        <f t="shared" si="1459"/>
        <v>#NUM!</v>
      </c>
      <c r="Q4712">
        <f t="shared" si="1449"/>
        <v>-0.89932306941418527</v>
      </c>
      <c r="R4712" t="e">
        <f t="shared" si="1450"/>
        <v>#NUM!</v>
      </c>
      <c r="S4712" t="e">
        <f t="shared" si="1452"/>
        <v>#NUM!</v>
      </c>
    </row>
    <row r="4713" spans="1:20" x14ac:dyDescent="0.2">
      <c r="A4713" s="3">
        <v>41470.124999988642</v>
      </c>
      <c r="B4713" s="5">
        <f t="shared" si="1442"/>
        <v>196</v>
      </c>
      <c r="C4713" s="5">
        <v>3</v>
      </c>
      <c r="D4713">
        <f t="shared" si="1443"/>
        <v>113.42465753424656</v>
      </c>
      <c r="E4713">
        <f t="shared" si="1453"/>
        <v>-5.5836111063750762</v>
      </c>
      <c r="F4713">
        <f t="shared" si="1454"/>
        <v>-17.202347106375075</v>
      </c>
      <c r="G4713">
        <f t="shared" si="1444"/>
        <v>2.7132942148937489</v>
      </c>
      <c r="H4713">
        <f t="shared" si="1455"/>
        <v>-139.30058677659378</v>
      </c>
      <c r="I4713">
        <f t="shared" si="1445"/>
        <v>21.517336031092785</v>
      </c>
      <c r="J4713">
        <f t="shared" si="1446"/>
        <v>-19.267126860656827</v>
      </c>
      <c r="K4713">
        <f t="shared" si="1456"/>
        <v>109.26712686065683</v>
      </c>
      <c r="L4713">
        <f t="shared" si="1447"/>
        <v>39.9888210342489</v>
      </c>
      <c r="M4713">
        <f t="shared" si="1457"/>
        <v>320.01117896575113</v>
      </c>
      <c r="N4713">
        <f t="shared" si="1448"/>
        <v>39.9888210342489</v>
      </c>
      <c r="O4713">
        <f t="shared" si="1458"/>
        <v>-3.0305524748752344</v>
      </c>
      <c r="P4713" t="e">
        <f t="shared" si="1459"/>
        <v>#NUM!</v>
      </c>
      <c r="Q4713">
        <f t="shared" si="1449"/>
        <v>-0.78003763678861893</v>
      </c>
      <c r="R4713" t="e">
        <f t="shared" si="1450"/>
        <v>#NUM!</v>
      </c>
      <c r="S4713" t="e">
        <f t="shared" si="1452"/>
        <v>#NUM!</v>
      </c>
    </row>
    <row r="4714" spans="1:20" x14ac:dyDescent="0.2">
      <c r="A4714" s="3">
        <v>41470.166666655306</v>
      </c>
      <c r="B4714" s="5">
        <f t="shared" si="1442"/>
        <v>196</v>
      </c>
      <c r="C4714" s="5">
        <v>4</v>
      </c>
      <c r="D4714">
        <f t="shared" si="1443"/>
        <v>113.42465753424656</v>
      </c>
      <c r="E4714">
        <f t="shared" si="1453"/>
        <v>-5.5836111063750762</v>
      </c>
      <c r="F4714">
        <f t="shared" si="1454"/>
        <v>-17.202347106375075</v>
      </c>
      <c r="G4714">
        <f t="shared" si="1444"/>
        <v>3.7132942148937489</v>
      </c>
      <c r="H4714">
        <f t="shared" si="1455"/>
        <v>-124.30058677659378</v>
      </c>
      <c r="I4714">
        <f t="shared" si="1445"/>
        <v>21.517336031092785</v>
      </c>
      <c r="J4714">
        <f t="shared" si="1446"/>
        <v>-10.795749180452551</v>
      </c>
      <c r="K4714">
        <f t="shared" si="1456"/>
        <v>100.79574918045255</v>
      </c>
      <c r="L4714">
        <f t="shared" si="1447"/>
        <v>51.477748623902187</v>
      </c>
      <c r="M4714">
        <f t="shared" si="1457"/>
        <v>308.52225137609781</v>
      </c>
      <c r="N4714">
        <f t="shared" si="1448"/>
        <v>51.477748623902187</v>
      </c>
      <c r="O4714">
        <f t="shared" si="1458"/>
        <v>-5.3387877978261224</v>
      </c>
      <c r="P4714" t="e">
        <f t="shared" si="1459"/>
        <v>#NUM!</v>
      </c>
      <c r="Q4714">
        <f t="shared" si="1449"/>
        <v>-0.60805334198436023</v>
      </c>
      <c r="R4714" t="e">
        <f t="shared" si="1450"/>
        <v>#NUM!</v>
      </c>
      <c r="S4714" t="e">
        <f t="shared" si="1452"/>
        <v>#NUM!</v>
      </c>
    </row>
    <row r="4715" spans="1:20" x14ac:dyDescent="0.2">
      <c r="A4715" s="3">
        <v>41470.208333321971</v>
      </c>
      <c r="B4715" s="5">
        <f t="shared" si="1442"/>
        <v>196</v>
      </c>
      <c r="C4715" s="5">
        <v>5</v>
      </c>
      <c r="D4715">
        <f t="shared" si="1443"/>
        <v>113.42465753424656</v>
      </c>
      <c r="E4715">
        <f t="shared" si="1453"/>
        <v>-5.5836111063750762</v>
      </c>
      <c r="F4715">
        <f t="shared" si="1454"/>
        <v>-17.202347106375075</v>
      </c>
      <c r="G4715">
        <f t="shared" si="1444"/>
        <v>4.7132942148937484</v>
      </c>
      <c r="H4715">
        <f t="shared" si="1455"/>
        <v>-109.30058677659378</v>
      </c>
      <c r="I4715">
        <f t="shared" si="1445"/>
        <v>21.517336031092785</v>
      </c>
      <c r="J4715">
        <f t="shared" si="1446"/>
        <v>-0.9448746408377926</v>
      </c>
      <c r="K4715">
        <f t="shared" si="1456"/>
        <v>90.944874640837796</v>
      </c>
      <c r="L4715">
        <f t="shared" si="1447"/>
        <v>61.418865294540069</v>
      </c>
      <c r="M4715">
        <f t="shared" si="1457"/>
        <v>298.58113470545993</v>
      </c>
      <c r="N4715">
        <f t="shared" si="1448"/>
        <v>61.418865294540069</v>
      </c>
      <c r="O4715">
        <f t="shared" si="1458"/>
        <v>-60.641247139358185</v>
      </c>
      <c r="P4715" t="e">
        <f t="shared" si="1459"/>
        <v>#NUM!</v>
      </c>
      <c r="Q4715">
        <f t="shared" si="1449"/>
        <v>-0.39363484484515188</v>
      </c>
      <c r="R4715" t="e">
        <f t="shared" si="1450"/>
        <v>#NUM!</v>
      </c>
      <c r="S4715" t="e">
        <f t="shared" si="1452"/>
        <v>#NUM!</v>
      </c>
    </row>
    <row r="4716" spans="1:20" x14ac:dyDescent="0.2">
      <c r="A4716" s="3">
        <v>41470.249999988635</v>
      </c>
      <c r="B4716" s="5">
        <f t="shared" si="1442"/>
        <v>196</v>
      </c>
      <c r="C4716" s="5">
        <v>6</v>
      </c>
      <c r="D4716">
        <f t="shared" si="1443"/>
        <v>113.42465753424656</v>
      </c>
      <c r="E4716">
        <f t="shared" si="1453"/>
        <v>-5.5836111063750762</v>
      </c>
      <c r="F4716">
        <f t="shared" si="1454"/>
        <v>-17.202347106375075</v>
      </c>
      <c r="G4716">
        <f t="shared" si="1444"/>
        <v>5.7132942148937484</v>
      </c>
      <c r="H4716">
        <f t="shared" si="1455"/>
        <v>-94.300586776593775</v>
      </c>
      <c r="I4716">
        <f t="shared" si="1445"/>
        <v>21.517336031092785</v>
      </c>
      <c r="J4716">
        <f t="shared" si="1446"/>
        <v>9.8366754563470256</v>
      </c>
      <c r="K4716">
        <f t="shared" si="1456"/>
        <v>80.163324543652976</v>
      </c>
      <c r="L4716">
        <f t="shared" si="1447"/>
        <v>70.309918669667923</v>
      </c>
      <c r="M4716">
        <f t="shared" si="1457"/>
        <v>289.69008133033208</v>
      </c>
      <c r="N4716">
        <f t="shared" si="1448"/>
        <v>70.309918669667923</v>
      </c>
      <c r="O4716">
        <f t="shared" si="1458"/>
        <v>5.85342218828798</v>
      </c>
      <c r="P4716">
        <f t="shared" si="1459"/>
        <v>0.41496376470194252</v>
      </c>
      <c r="Q4716">
        <f t="shared" si="1449"/>
        <v>-0.15235723529409029</v>
      </c>
      <c r="R4716">
        <f t="shared" si="1450"/>
        <v>-6.3222731937215379E-2</v>
      </c>
      <c r="S4716">
        <f t="shared" si="1452"/>
        <v>-0.1812438932264761</v>
      </c>
    </row>
    <row r="4717" spans="1:20" x14ac:dyDescent="0.2">
      <c r="A4717" s="3">
        <v>41470.291666655299</v>
      </c>
      <c r="B4717" s="5">
        <f t="shared" si="1442"/>
        <v>196</v>
      </c>
      <c r="C4717" s="5">
        <v>7</v>
      </c>
      <c r="D4717">
        <f t="shared" si="1443"/>
        <v>113.42465753424656</v>
      </c>
      <c r="E4717">
        <f t="shared" si="1453"/>
        <v>-5.5836111063750762</v>
      </c>
      <c r="F4717">
        <f t="shared" si="1454"/>
        <v>-17.202347106375075</v>
      </c>
      <c r="G4717">
        <f t="shared" si="1444"/>
        <v>6.7132942148937484</v>
      </c>
      <c r="H4717">
        <f t="shared" si="1455"/>
        <v>-79.300586776593775</v>
      </c>
      <c r="I4717">
        <f t="shared" si="1445"/>
        <v>21.517336031092785</v>
      </c>
      <c r="J4717">
        <f t="shared" si="1446"/>
        <v>21.217988272713679</v>
      </c>
      <c r="K4717">
        <f t="shared" si="1456"/>
        <v>68.782011727286317</v>
      </c>
      <c r="L4717">
        <f t="shared" si="1447"/>
        <v>78.698106494011213</v>
      </c>
      <c r="M4717">
        <f t="shared" si="1457"/>
        <v>281.3018935059888</v>
      </c>
      <c r="N4717">
        <f t="shared" si="1448"/>
        <v>78.698106494011213</v>
      </c>
      <c r="O4717">
        <f t="shared" si="1458"/>
        <v>2.7630624777031421</v>
      </c>
      <c r="P4717">
        <f t="shared" si="1459"/>
        <v>0.66489317403889825</v>
      </c>
      <c r="Q4717">
        <f t="shared" si="1449"/>
        <v>9.7607563420132604E-2</v>
      </c>
      <c r="R4717">
        <f t="shared" si="1450"/>
        <v>6.4898602652615031E-2</v>
      </c>
      <c r="S4717">
        <f t="shared" si="1452"/>
        <v>0.1860481989515895</v>
      </c>
    </row>
    <row r="4718" spans="1:20" x14ac:dyDescent="0.2">
      <c r="A4718" s="3">
        <v>41470.333333321963</v>
      </c>
      <c r="B4718" s="5">
        <f t="shared" si="1442"/>
        <v>196</v>
      </c>
      <c r="C4718" s="5">
        <v>8</v>
      </c>
      <c r="D4718">
        <f t="shared" si="1443"/>
        <v>113.42465753424656</v>
      </c>
      <c r="E4718">
        <f t="shared" si="1453"/>
        <v>-5.5836111063750762</v>
      </c>
      <c r="F4718">
        <f t="shared" si="1454"/>
        <v>-17.202347106375075</v>
      </c>
      <c r="G4718">
        <f t="shared" si="1444"/>
        <v>7.7132942148937484</v>
      </c>
      <c r="H4718">
        <f t="shared" si="1455"/>
        <v>-64.300586776593775</v>
      </c>
      <c r="I4718">
        <f t="shared" si="1445"/>
        <v>21.517336031092785</v>
      </c>
      <c r="J4718">
        <f t="shared" si="1446"/>
        <v>32.937173122474704</v>
      </c>
      <c r="K4718">
        <f t="shared" si="1456"/>
        <v>57.062826877525296</v>
      </c>
      <c r="L4718">
        <f t="shared" si="1447"/>
        <v>87.223508899886312</v>
      </c>
      <c r="M4718">
        <f t="shared" si="1457"/>
        <v>272.77649110011367</v>
      </c>
      <c r="N4718">
        <f t="shared" si="1448"/>
        <v>87.223508899886312</v>
      </c>
      <c r="O4718">
        <f t="shared" si="1458"/>
        <v>1.8391850594158958</v>
      </c>
      <c r="P4718">
        <f t="shared" si="1459"/>
        <v>0.78914939937315176</v>
      </c>
      <c r="Q4718">
        <f t="shared" si="1449"/>
        <v>0.33747557171096432</v>
      </c>
      <c r="R4718">
        <f t="shared" si="1450"/>
        <v>0.2663186447188185</v>
      </c>
      <c r="S4718">
        <f t="shared" si="1452"/>
        <v>0.76346950738496255</v>
      </c>
    </row>
    <row r="4719" spans="1:20" x14ac:dyDescent="0.2">
      <c r="A4719" s="3">
        <v>41470.374999988628</v>
      </c>
      <c r="B4719" s="5">
        <f t="shared" si="1442"/>
        <v>196</v>
      </c>
      <c r="C4719" s="5">
        <v>9</v>
      </c>
      <c r="D4719">
        <f t="shared" si="1443"/>
        <v>113.42465753424656</v>
      </c>
      <c r="E4719">
        <f t="shared" si="1453"/>
        <v>-5.5836111063750762</v>
      </c>
      <c r="F4719">
        <f t="shared" si="1454"/>
        <v>-17.202347106375075</v>
      </c>
      <c r="G4719">
        <f t="shared" si="1444"/>
        <v>8.7132942148937484</v>
      </c>
      <c r="H4719">
        <f t="shared" si="1455"/>
        <v>-49.300586776593775</v>
      </c>
      <c r="I4719">
        <f t="shared" si="1445"/>
        <v>21.517336031092785</v>
      </c>
      <c r="J4719">
        <f t="shared" si="1446"/>
        <v>44.737210920668659</v>
      </c>
      <c r="K4719">
        <f t="shared" si="1456"/>
        <v>45.262789079331341</v>
      </c>
      <c r="L4719">
        <f t="shared" si="1447"/>
        <v>96.828544365085818</v>
      </c>
      <c r="M4719">
        <f t="shared" si="1457"/>
        <v>263.1714556349142</v>
      </c>
      <c r="N4719">
        <f t="shared" si="1448"/>
        <v>96.828544365085818</v>
      </c>
      <c r="O4719">
        <f t="shared" si="1458"/>
        <v>1.4207447782939546</v>
      </c>
      <c r="P4719">
        <f t="shared" si="1459"/>
        <v>0.860503084130114</v>
      </c>
      <c r="Q4719">
        <f t="shared" si="1449"/>
        <v>0.54920089428819652</v>
      </c>
      <c r="R4719">
        <f t="shared" si="1450"/>
        <v>0.47258906334200984</v>
      </c>
      <c r="S4719">
        <f t="shared" si="1452"/>
        <v>1.3547956425138339</v>
      </c>
    </row>
    <row r="4720" spans="1:20" x14ac:dyDescent="0.2">
      <c r="A4720" s="3">
        <v>41470.416666655292</v>
      </c>
      <c r="B4720" s="5">
        <f t="shared" si="1442"/>
        <v>196</v>
      </c>
      <c r="C4720" s="5">
        <v>10</v>
      </c>
      <c r="D4720">
        <f t="shared" si="1443"/>
        <v>113.42465753424656</v>
      </c>
      <c r="E4720">
        <f t="shared" si="1453"/>
        <v>-5.5836111063750762</v>
      </c>
      <c r="F4720">
        <f t="shared" si="1454"/>
        <v>-17.202347106375075</v>
      </c>
      <c r="G4720">
        <f t="shared" si="1444"/>
        <v>9.7132942148937484</v>
      </c>
      <c r="H4720">
        <f t="shared" si="1455"/>
        <v>-34.300586776593775</v>
      </c>
      <c r="I4720">
        <f t="shared" si="1445"/>
        <v>21.517336031092785</v>
      </c>
      <c r="J4720">
        <f t="shared" si="1446"/>
        <v>56.244420854865808</v>
      </c>
      <c r="K4720">
        <f t="shared" si="1456"/>
        <v>33.755579145134192</v>
      </c>
      <c r="L4720">
        <f t="shared" si="1447"/>
        <v>109.35117293474519</v>
      </c>
      <c r="M4720">
        <f t="shared" si="1457"/>
        <v>250.64882706525481</v>
      </c>
      <c r="N4720">
        <f t="shared" si="1448"/>
        <v>109.35117293474519</v>
      </c>
      <c r="O4720">
        <f t="shared" si="1458"/>
        <v>1.2027680359048212</v>
      </c>
      <c r="P4720">
        <f t="shared" si="1459"/>
        <v>0.90310855777318644</v>
      </c>
      <c r="Q4720">
        <f t="shared" si="1449"/>
        <v>0.71620478521703812</v>
      </c>
      <c r="R4720">
        <f t="shared" si="1450"/>
        <v>0.64681067064761411</v>
      </c>
      <c r="S4720">
        <f t="shared" si="1452"/>
        <v>1.8542457837003896</v>
      </c>
    </row>
    <row r="4721" spans="1:20" x14ac:dyDescent="0.2">
      <c r="A4721" s="3">
        <v>41470.458333321956</v>
      </c>
      <c r="B4721" s="5">
        <f t="shared" si="1442"/>
        <v>196</v>
      </c>
      <c r="C4721" s="5">
        <v>11</v>
      </c>
      <c r="D4721">
        <f t="shared" si="1443"/>
        <v>113.42465753424656</v>
      </c>
      <c r="E4721">
        <f t="shared" si="1453"/>
        <v>-5.5836111063750762</v>
      </c>
      <c r="F4721">
        <f t="shared" si="1454"/>
        <v>-17.202347106375075</v>
      </c>
      <c r="G4721">
        <f t="shared" si="1444"/>
        <v>10.713294214893748</v>
      </c>
      <c r="H4721">
        <f t="shared" si="1455"/>
        <v>-19.300586776593775</v>
      </c>
      <c r="I4721">
        <f t="shared" si="1445"/>
        <v>21.517336031092785</v>
      </c>
      <c r="J4721">
        <f t="shared" si="1446"/>
        <v>66.592710705360759</v>
      </c>
      <c r="K4721">
        <f t="shared" si="1456"/>
        <v>23.407289294639241</v>
      </c>
      <c r="L4721">
        <f t="shared" si="1447"/>
        <v>129.28420201402437</v>
      </c>
      <c r="M4721">
        <f t="shared" si="1457"/>
        <v>230.71579798597563</v>
      </c>
      <c r="N4721">
        <f t="shared" si="1448"/>
        <v>129.28420201402437</v>
      </c>
      <c r="O4721">
        <f t="shared" si="1458"/>
        <v>1.0896758644367834</v>
      </c>
      <c r="P4721">
        <f t="shared" si="1459"/>
        <v>0.92706167580296861</v>
      </c>
      <c r="Q4721">
        <f t="shared" si="1449"/>
        <v>0.82305536165412441</v>
      </c>
      <c r="R4721">
        <f t="shared" si="1450"/>
        <v>0.76302308285369091</v>
      </c>
      <c r="S4721">
        <f t="shared" si="1452"/>
        <v>2.1873979488169848</v>
      </c>
    </row>
    <row r="4722" spans="1:20" x14ac:dyDescent="0.2">
      <c r="A4722" s="3">
        <v>41470.49999998862</v>
      </c>
      <c r="B4722" s="5">
        <f t="shared" si="1442"/>
        <v>196</v>
      </c>
      <c r="C4722" s="5">
        <v>12</v>
      </c>
      <c r="D4722">
        <f t="shared" si="1443"/>
        <v>113.42465753424656</v>
      </c>
      <c r="E4722">
        <f t="shared" si="1453"/>
        <v>-5.5836111063750762</v>
      </c>
      <c r="F4722">
        <f t="shared" si="1454"/>
        <v>-17.202347106375075</v>
      </c>
      <c r="G4722">
        <f t="shared" si="1444"/>
        <v>11.713294214893748</v>
      </c>
      <c r="H4722">
        <f t="shared" si="1455"/>
        <v>-4.3005867765937733</v>
      </c>
      <c r="I4722">
        <f t="shared" si="1445"/>
        <v>21.517336031092785</v>
      </c>
      <c r="J4722">
        <f t="shared" si="1446"/>
        <v>73.105504468442206</v>
      </c>
      <c r="K4722">
        <f t="shared" si="1456"/>
        <v>16.894495531557794</v>
      </c>
      <c r="L4722">
        <f t="shared" si="1447"/>
        <v>166.11016084718869</v>
      </c>
      <c r="M4722">
        <f t="shared" si="1457"/>
        <v>193.88983915281131</v>
      </c>
      <c r="N4722">
        <f t="shared" si="1448"/>
        <v>166.11016084718869</v>
      </c>
      <c r="O4722">
        <f t="shared" si="1458"/>
        <v>1.0451051631130277</v>
      </c>
      <c r="P4722">
        <f t="shared" si="1459"/>
        <v>0.93689833545205725</v>
      </c>
      <c r="Q4722">
        <f t="shared" si="1449"/>
        <v>0.86028853557588203</v>
      </c>
      <c r="R4722">
        <f t="shared" si="1450"/>
        <v>0.80600289698953176</v>
      </c>
      <c r="S4722">
        <f t="shared" si="1452"/>
        <v>2.310610416950535</v>
      </c>
    </row>
    <row r="4723" spans="1:20" x14ac:dyDescent="0.2">
      <c r="A4723" s="3">
        <v>41470.541666655285</v>
      </c>
      <c r="B4723" s="5">
        <f t="shared" si="1442"/>
        <v>196</v>
      </c>
      <c r="C4723" s="5">
        <v>13</v>
      </c>
      <c r="D4723">
        <f t="shared" si="1443"/>
        <v>113.42465753424656</v>
      </c>
      <c r="E4723">
        <f t="shared" si="1453"/>
        <v>-5.5836111063750762</v>
      </c>
      <c r="F4723">
        <f t="shared" si="1454"/>
        <v>-17.202347106375075</v>
      </c>
      <c r="G4723">
        <f t="shared" si="1444"/>
        <v>12.713294214893748</v>
      </c>
      <c r="H4723">
        <f t="shared" si="1455"/>
        <v>10.699413223406227</v>
      </c>
      <c r="I4723">
        <f t="shared" si="1445"/>
        <v>21.517336031092785</v>
      </c>
      <c r="J4723">
        <f t="shared" si="1446"/>
        <v>71.113314584549769</v>
      </c>
      <c r="K4723">
        <f t="shared" si="1456"/>
        <v>18.886685415450231</v>
      </c>
      <c r="L4723">
        <f t="shared" si="1447"/>
        <v>147.75255167546931</v>
      </c>
      <c r="M4723">
        <f t="shared" si="1457"/>
        <v>212.24744832453069</v>
      </c>
      <c r="N4723">
        <f t="shared" si="1448"/>
        <v>212.24744832453069</v>
      </c>
      <c r="O4723">
        <f t="shared" si="1458"/>
        <v>1.0569030176791698</v>
      </c>
      <c r="P4723">
        <f t="shared" si="1459"/>
        <v>0.9342715015496581</v>
      </c>
      <c r="Q4723">
        <f t="shared" si="1449"/>
        <v>0.85226623292729409</v>
      </c>
      <c r="R4723">
        <f t="shared" si="1450"/>
        <v>0.79624805315705371</v>
      </c>
      <c r="S4723">
        <f t="shared" si="1452"/>
        <v>2.2826456988840906</v>
      </c>
    </row>
    <row r="4724" spans="1:20" x14ac:dyDescent="0.2">
      <c r="A4724" s="3">
        <v>41470.583333321949</v>
      </c>
      <c r="B4724" s="5">
        <f t="shared" si="1442"/>
        <v>196</v>
      </c>
      <c r="C4724" s="5">
        <v>14</v>
      </c>
      <c r="D4724">
        <f t="shared" si="1443"/>
        <v>113.42465753424656</v>
      </c>
      <c r="E4724">
        <f t="shared" si="1453"/>
        <v>-5.5836111063750762</v>
      </c>
      <c r="F4724">
        <f t="shared" si="1454"/>
        <v>-17.202347106375075</v>
      </c>
      <c r="G4724">
        <f t="shared" si="1444"/>
        <v>13.713294214893748</v>
      </c>
      <c r="H4724">
        <f t="shared" si="1455"/>
        <v>25.699413223406225</v>
      </c>
      <c r="I4724">
        <f t="shared" si="1445"/>
        <v>21.517336031092785</v>
      </c>
      <c r="J4724">
        <f t="shared" si="1446"/>
        <v>62.422973632754392</v>
      </c>
      <c r="K4724">
        <f t="shared" si="1456"/>
        <v>27.577026367245608</v>
      </c>
      <c r="L4724">
        <f t="shared" si="1447"/>
        <v>119.37300208450444</v>
      </c>
      <c r="M4724">
        <f t="shared" si="1457"/>
        <v>240.62699791549556</v>
      </c>
      <c r="N4724">
        <f t="shared" si="1448"/>
        <v>240.62699791549556</v>
      </c>
      <c r="O4724">
        <f t="shared" si="1458"/>
        <v>1.1281724967104714</v>
      </c>
      <c r="P4724">
        <f t="shared" si="1459"/>
        <v>0.91875110907252711</v>
      </c>
      <c r="Q4724">
        <f t="shared" si="1449"/>
        <v>0.78579680412423625</v>
      </c>
      <c r="R4724">
        <f t="shared" si="1450"/>
        <v>0.72195168529478937</v>
      </c>
      <c r="S4724">
        <f t="shared" si="1452"/>
        <v>2.0696564377222084</v>
      </c>
    </row>
    <row r="4725" spans="1:20" x14ac:dyDescent="0.2">
      <c r="A4725" s="3">
        <v>41470.624999988613</v>
      </c>
      <c r="B4725" s="5">
        <f t="shared" si="1442"/>
        <v>196</v>
      </c>
      <c r="C4725" s="5">
        <v>15</v>
      </c>
      <c r="D4725">
        <f t="shared" si="1443"/>
        <v>113.42465753424656</v>
      </c>
      <c r="E4725">
        <f t="shared" si="1453"/>
        <v>-5.5836111063750762</v>
      </c>
      <c r="F4725">
        <f t="shared" si="1454"/>
        <v>-17.202347106375075</v>
      </c>
      <c r="G4725">
        <f t="shared" si="1444"/>
        <v>14.713294214893748</v>
      </c>
      <c r="H4725">
        <f t="shared" si="1455"/>
        <v>40.699413223406225</v>
      </c>
      <c r="I4725">
        <f t="shared" si="1445"/>
        <v>21.517336031092785</v>
      </c>
      <c r="J4725">
        <f t="shared" si="1446"/>
        <v>51.407380241845047</v>
      </c>
      <c r="K4725">
        <f t="shared" si="1456"/>
        <v>38.592619758154953</v>
      </c>
      <c r="L4725">
        <f t="shared" si="1447"/>
        <v>103.46044536721335</v>
      </c>
      <c r="M4725">
        <f t="shared" si="1457"/>
        <v>256.53955463278663</v>
      </c>
      <c r="N4725">
        <f t="shared" si="1448"/>
        <v>256.53955463278663</v>
      </c>
      <c r="O4725">
        <f t="shared" si="1458"/>
        <v>1.2794254621167758</v>
      </c>
      <c r="P4725">
        <f t="shared" si="1459"/>
        <v>0.88762500335328087</v>
      </c>
      <c r="Q4725">
        <f t="shared" si="1449"/>
        <v>0.6514358818126692</v>
      </c>
      <c r="R4725">
        <f t="shared" si="1450"/>
        <v>0.57823077677841794</v>
      </c>
      <c r="S4725">
        <f t="shared" si="1452"/>
        <v>1.6576442357910837</v>
      </c>
    </row>
    <row r="4726" spans="1:20" x14ac:dyDescent="0.2">
      <c r="A4726" s="3">
        <v>41470.666666655277</v>
      </c>
      <c r="B4726" s="5">
        <f t="shared" si="1442"/>
        <v>196</v>
      </c>
      <c r="C4726" s="5">
        <v>16</v>
      </c>
      <c r="D4726">
        <f t="shared" si="1443"/>
        <v>113.42465753424656</v>
      </c>
      <c r="E4726">
        <f t="shared" si="1453"/>
        <v>-5.5836111063750762</v>
      </c>
      <c r="F4726">
        <f t="shared" si="1454"/>
        <v>-17.202347106375075</v>
      </c>
      <c r="G4726">
        <f t="shared" si="1444"/>
        <v>15.713294214893748</v>
      </c>
      <c r="H4726">
        <f t="shared" si="1455"/>
        <v>55.699413223406225</v>
      </c>
      <c r="I4726">
        <f t="shared" si="1445"/>
        <v>21.517336031092785</v>
      </c>
      <c r="J4726">
        <f t="shared" si="1446"/>
        <v>39.712557200752634</v>
      </c>
      <c r="K4726">
        <f t="shared" si="1456"/>
        <v>50.287442799247366</v>
      </c>
      <c r="L4726">
        <f t="shared" si="1447"/>
        <v>92.513662238970142</v>
      </c>
      <c r="M4726">
        <f t="shared" si="1457"/>
        <v>267.48633776102986</v>
      </c>
      <c r="N4726">
        <f t="shared" si="1448"/>
        <v>267.48633776102986</v>
      </c>
      <c r="O4726">
        <f t="shared" si="1458"/>
        <v>1.5651009355014185</v>
      </c>
      <c r="P4726">
        <f t="shared" si="1459"/>
        <v>0.83449697999871197</v>
      </c>
      <c r="Q4726">
        <f t="shared" si="1449"/>
        <v>0.46342297321052417</v>
      </c>
      <c r="R4726">
        <f t="shared" si="1450"/>
        <v>0.38672507160620645</v>
      </c>
      <c r="S4726">
        <f t="shared" si="1452"/>
        <v>1.108644872477236</v>
      </c>
    </row>
    <row r="4727" spans="1:20" x14ac:dyDescent="0.2">
      <c r="A4727" s="3">
        <v>41470.708333321942</v>
      </c>
      <c r="B4727" s="5">
        <f t="shared" si="1442"/>
        <v>196</v>
      </c>
      <c r="C4727" s="5">
        <v>17</v>
      </c>
      <c r="D4727">
        <f t="shared" si="1443"/>
        <v>113.42465753424656</v>
      </c>
      <c r="E4727">
        <f t="shared" si="1453"/>
        <v>-5.5836111063750762</v>
      </c>
      <c r="F4727">
        <f t="shared" si="1454"/>
        <v>-17.202347106375075</v>
      </c>
      <c r="G4727">
        <f t="shared" si="1444"/>
        <v>16.71329421489375</v>
      </c>
      <c r="H4727">
        <f t="shared" si="1455"/>
        <v>70.699413223406253</v>
      </c>
      <c r="I4727">
        <f t="shared" si="1445"/>
        <v>21.517336031092785</v>
      </c>
      <c r="J4727">
        <f t="shared" si="1446"/>
        <v>27.912228000807154</v>
      </c>
      <c r="K4727">
        <f t="shared" si="1456"/>
        <v>62.087771999192846</v>
      </c>
      <c r="L4727">
        <f t="shared" si="1447"/>
        <v>83.520492647184653</v>
      </c>
      <c r="M4727">
        <f t="shared" si="1457"/>
        <v>276.47950735281535</v>
      </c>
      <c r="N4727">
        <f t="shared" si="1448"/>
        <v>276.47950735281535</v>
      </c>
      <c r="O4727">
        <f t="shared" si="1458"/>
        <v>2.1362116210346125</v>
      </c>
      <c r="P4727">
        <f t="shared" si="1459"/>
        <v>0.74498083623911104</v>
      </c>
      <c r="Q4727">
        <f t="shared" si="1449"/>
        <v>0.23757216621228019</v>
      </c>
      <c r="R4727">
        <f t="shared" si="1450"/>
        <v>0.17698671105196159</v>
      </c>
      <c r="S4727">
        <f t="shared" si="1452"/>
        <v>0.5073770078816332</v>
      </c>
    </row>
    <row r="4728" spans="1:20" x14ac:dyDescent="0.2">
      <c r="A4728" s="3">
        <v>41470.749999988606</v>
      </c>
      <c r="B4728" s="5">
        <f t="shared" si="1442"/>
        <v>196</v>
      </c>
      <c r="C4728" s="5">
        <v>18</v>
      </c>
      <c r="D4728">
        <f t="shared" si="1443"/>
        <v>113.42465753424656</v>
      </c>
      <c r="E4728">
        <f t="shared" si="1453"/>
        <v>-5.5836111063750762</v>
      </c>
      <c r="F4728">
        <f t="shared" si="1454"/>
        <v>-17.202347106375075</v>
      </c>
      <c r="G4728">
        <f t="shared" si="1444"/>
        <v>17.71329421489375</v>
      </c>
      <c r="H4728">
        <f t="shared" si="1455"/>
        <v>85.699413223406253</v>
      </c>
      <c r="I4728">
        <f t="shared" si="1445"/>
        <v>21.517336031092785</v>
      </c>
      <c r="J4728">
        <f t="shared" si="1446"/>
        <v>16.307226221651636</v>
      </c>
      <c r="K4728">
        <f t="shared" si="1456"/>
        <v>73.692773778348368</v>
      </c>
      <c r="L4728">
        <f t="shared" si="1447"/>
        <v>75.14384246367554</v>
      </c>
      <c r="M4728">
        <f t="shared" si="1457"/>
        <v>284.85615753632447</v>
      </c>
      <c r="N4728">
        <f t="shared" si="1448"/>
        <v>284.85615753632447</v>
      </c>
      <c r="O4728">
        <f t="shared" si="1458"/>
        <v>3.5614088194342073</v>
      </c>
      <c r="P4728">
        <f t="shared" si="1459"/>
        <v>0.58185200514153812</v>
      </c>
      <c r="Q4728">
        <f t="shared" si="1449"/>
        <v>-8.8776770023648588E-3</v>
      </c>
      <c r="R4728">
        <f t="shared" si="1450"/>
        <v>-5.1654941648249129E-3</v>
      </c>
      <c r="S4728">
        <f t="shared" si="1452"/>
        <v>-1.4808190728000154E-2</v>
      </c>
    </row>
    <row r="4729" spans="1:20" x14ac:dyDescent="0.2">
      <c r="A4729" s="3">
        <v>41470.79166665527</v>
      </c>
      <c r="B4729" s="5">
        <f t="shared" si="1442"/>
        <v>196</v>
      </c>
      <c r="C4729" s="5">
        <v>19</v>
      </c>
      <c r="D4729">
        <f t="shared" si="1443"/>
        <v>113.42465753424656</v>
      </c>
      <c r="E4729">
        <f t="shared" si="1453"/>
        <v>-5.5836111063750762</v>
      </c>
      <c r="F4729">
        <f t="shared" si="1454"/>
        <v>-17.202347106375075</v>
      </c>
      <c r="G4729">
        <f t="shared" si="1444"/>
        <v>18.71329421489375</v>
      </c>
      <c r="H4729">
        <f t="shared" si="1455"/>
        <v>100.69941322340625</v>
      </c>
      <c r="I4729">
        <f t="shared" si="1445"/>
        <v>21.517336031092785</v>
      </c>
      <c r="J4729">
        <f t="shared" si="1446"/>
        <v>5.1469658385751886</v>
      </c>
      <c r="K4729">
        <f t="shared" si="1456"/>
        <v>84.853034161424816</v>
      </c>
      <c r="L4729">
        <f t="shared" si="1447"/>
        <v>66.611425291793822</v>
      </c>
      <c r="M4729">
        <f t="shared" si="1457"/>
        <v>293.38857470820619</v>
      </c>
      <c r="N4729">
        <f t="shared" si="1448"/>
        <v>293.38857470820619</v>
      </c>
      <c r="O4729">
        <f t="shared" si="1458"/>
        <v>11.146938578460151</v>
      </c>
      <c r="P4729">
        <f t="shared" si="1459"/>
        <v>0.21722889270810714</v>
      </c>
      <c r="Q4729">
        <f t="shared" si="1449"/>
        <v>-0.257435316739485</v>
      </c>
      <c r="R4729">
        <f t="shared" si="1450"/>
        <v>-5.592238879927916E-2</v>
      </c>
      <c r="S4729">
        <f t="shared" si="1452"/>
        <v>-0.16031561993511118</v>
      </c>
    </row>
    <row r="4730" spans="1:20" x14ac:dyDescent="0.2">
      <c r="A4730" s="3">
        <v>41470.833333321934</v>
      </c>
      <c r="B4730" s="5">
        <f t="shared" si="1442"/>
        <v>196</v>
      </c>
      <c r="C4730" s="5">
        <v>20</v>
      </c>
      <c r="D4730">
        <f t="shared" si="1443"/>
        <v>113.42465753424656</v>
      </c>
      <c r="E4730">
        <f t="shared" si="1453"/>
        <v>-5.5836111063750762</v>
      </c>
      <c r="F4730">
        <f t="shared" si="1454"/>
        <v>-17.202347106375075</v>
      </c>
      <c r="G4730">
        <f t="shared" si="1444"/>
        <v>19.71329421489375</v>
      </c>
      <c r="H4730">
        <f t="shared" si="1455"/>
        <v>115.69941322340625</v>
      </c>
      <c r="I4730">
        <f t="shared" si="1445"/>
        <v>21.517336031092785</v>
      </c>
      <c r="J4730">
        <f t="shared" si="1446"/>
        <v>-5.2839171707747594</v>
      </c>
      <c r="K4730">
        <f t="shared" si="1456"/>
        <v>95.283917170774757</v>
      </c>
      <c r="L4730">
        <f t="shared" si="1447"/>
        <v>57.336999063913126</v>
      </c>
      <c r="M4730">
        <f t="shared" si="1457"/>
        <v>302.66300093608686</v>
      </c>
      <c r="N4730">
        <f t="shared" si="1448"/>
        <v>302.66300093608686</v>
      </c>
      <c r="O4730">
        <f t="shared" si="1458"/>
        <v>-10.858814335155415</v>
      </c>
      <c r="P4730" t="e">
        <f t="shared" si="1459"/>
        <v>#NUM!</v>
      </c>
      <c r="Q4730">
        <f t="shared" si="1449"/>
        <v>-0.48938059916537269</v>
      </c>
      <c r="R4730" t="e">
        <f t="shared" si="1450"/>
        <v>#NUM!</v>
      </c>
      <c r="S4730" t="e">
        <f t="shared" si="1452"/>
        <v>#NUM!</v>
      </c>
    </row>
    <row r="4731" spans="1:20" x14ac:dyDescent="0.2">
      <c r="A4731" s="3">
        <v>41470.874999988599</v>
      </c>
      <c r="B4731" s="5">
        <f t="shared" si="1442"/>
        <v>196</v>
      </c>
      <c r="C4731" s="5">
        <v>21</v>
      </c>
      <c r="D4731">
        <f t="shared" si="1443"/>
        <v>113.42465753424656</v>
      </c>
      <c r="E4731">
        <f t="shared" si="1453"/>
        <v>-5.5836111063750762</v>
      </c>
      <c r="F4731">
        <f t="shared" si="1454"/>
        <v>-17.202347106375075</v>
      </c>
      <c r="G4731">
        <f t="shared" si="1444"/>
        <v>20.71329421489375</v>
      </c>
      <c r="H4731">
        <f t="shared" si="1455"/>
        <v>130.69941322340625</v>
      </c>
      <c r="I4731">
        <f t="shared" si="1445"/>
        <v>21.517336031092785</v>
      </c>
      <c r="J4731">
        <f t="shared" si="1446"/>
        <v>-14.609404580845355</v>
      </c>
      <c r="K4731">
        <f t="shared" si="1456"/>
        <v>104.60940458084535</v>
      </c>
      <c r="L4731">
        <f t="shared" si="1447"/>
        <v>46.791710839275112</v>
      </c>
      <c r="M4731">
        <f t="shared" si="1457"/>
        <v>313.20828916072492</v>
      </c>
      <c r="N4731">
        <f t="shared" si="1448"/>
        <v>313.20828916072492</v>
      </c>
      <c r="O4731">
        <f t="shared" si="1458"/>
        <v>-3.9646638156848333</v>
      </c>
      <c r="P4731" t="e">
        <f t="shared" si="1459"/>
        <v>#NUM!</v>
      </c>
      <c r="Q4731">
        <f t="shared" si="1449"/>
        <v>-0.68736155519130215</v>
      </c>
      <c r="R4731" t="e">
        <f t="shared" si="1450"/>
        <v>#NUM!</v>
      </c>
      <c r="S4731" t="e">
        <f t="shared" si="1452"/>
        <v>#NUM!</v>
      </c>
    </row>
    <row r="4732" spans="1:20" x14ac:dyDescent="0.2">
      <c r="A4732" s="3">
        <v>41470.916666655263</v>
      </c>
      <c r="B4732" s="5">
        <f t="shared" si="1442"/>
        <v>196</v>
      </c>
      <c r="C4732" s="5">
        <v>22</v>
      </c>
      <c r="D4732">
        <f t="shared" si="1443"/>
        <v>113.42465753424656</v>
      </c>
      <c r="E4732">
        <f t="shared" si="1453"/>
        <v>-5.5836111063750762</v>
      </c>
      <c r="F4732">
        <f t="shared" si="1454"/>
        <v>-17.202347106375075</v>
      </c>
      <c r="G4732">
        <f t="shared" si="1444"/>
        <v>21.71329421489375</v>
      </c>
      <c r="H4732">
        <f t="shared" si="1455"/>
        <v>145.69941322340625</v>
      </c>
      <c r="I4732">
        <f t="shared" si="1445"/>
        <v>21.517336031092785</v>
      </c>
      <c r="J4732">
        <f t="shared" si="1446"/>
        <v>-22.320521791743179</v>
      </c>
      <c r="K4732">
        <f t="shared" si="1456"/>
        <v>112.32052179174318</v>
      </c>
      <c r="L4732">
        <f t="shared" si="1447"/>
        <v>34.521974274253637</v>
      </c>
      <c r="M4732">
        <f t="shared" si="1457"/>
        <v>325.47802572574636</v>
      </c>
      <c r="N4732">
        <f t="shared" si="1448"/>
        <v>325.47802572574636</v>
      </c>
      <c r="O4732">
        <f t="shared" si="1458"/>
        <v>-2.633051237582019</v>
      </c>
      <c r="P4732" t="e">
        <f t="shared" si="1459"/>
        <v>#NUM!</v>
      </c>
      <c r="Q4732">
        <f t="shared" si="1449"/>
        <v>-0.83770884527667899</v>
      </c>
      <c r="R4732" t="e">
        <f t="shared" si="1450"/>
        <v>#NUM!</v>
      </c>
      <c r="S4732" t="e">
        <f t="shared" si="1452"/>
        <v>#NUM!</v>
      </c>
    </row>
    <row r="4733" spans="1:20" x14ac:dyDescent="0.2">
      <c r="A4733" s="3">
        <v>41470.958333321927</v>
      </c>
      <c r="B4733" s="5">
        <f t="shared" si="1442"/>
        <v>196</v>
      </c>
      <c r="C4733" s="5">
        <v>23</v>
      </c>
      <c r="D4733">
        <f t="shared" si="1443"/>
        <v>113.42465753424656</v>
      </c>
      <c r="E4733">
        <f t="shared" si="1453"/>
        <v>-5.5836111063750762</v>
      </c>
      <c r="F4733">
        <f t="shared" si="1454"/>
        <v>-17.202347106375075</v>
      </c>
      <c r="G4733">
        <f t="shared" si="1444"/>
        <v>22.71329421489375</v>
      </c>
      <c r="H4733">
        <f t="shared" si="1455"/>
        <v>160.69941322340625</v>
      </c>
      <c r="I4733">
        <f t="shared" si="1445"/>
        <v>21.517336031092785</v>
      </c>
      <c r="J4733">
        <f t="shared" si="1446"/>
        <v>-27.779887801569664</v>
      </c>
      <c r="K4733">
        <f t="shared" si="1456"/>
        <v>117.77988780156966</v>
      </c>
      <c r="L4733">
        <f t="shared" si="1447"/>
        <v>20.33724003076901</v>
      </c>
      <c r="M4733">
        <f t="shared" si="1457"/>
        <v>339.66275996923099</v>
      </c>
      <c r="N4733">
        <f t="shared" si="1448"/>
        <v>339.66275996923099</v>
      </c>
      <c r="O4733">
        <f t="shared" si="1458"/>
        <v>-2.1455723536937441</v>
      </c>
      <c r="P4733" t="e">
        <f t="shared" si="1459"/>
        <v>#NUM!</v>
      </c>
      <c r="Q4733">
        <f t="shared" si="1449"/>
        <v>-0.93323740486032625</v>
      </c>
      <c r="R4733" t="e">
        <f t="shared" si="1450"/>
        <v>#NUM!</v>
      </c>
      <c r="S4733" t="e">
        <f t="shared" si="1452"/>
        <v>#NUM!</v>
      </c>
    </row>
    <row r="4734" spans="1:20" x14ac:dyDescent="0.2">
      <c r="A4734" s="3">
        <v>41470.999999988591</v>
      </c>
      <c r="B4734" s="5">
        <f t="shared" si="1442"/>
        <v>197</v>
      </c>
      <c r="C4734" s="5">
        <v>0</v>
      </c>
      <c r="D4734">
        <f t="shared" si="1443"/>
        <v>114.41095890410958</v>
      </c>
      <c r="E4734">
        <f t="shared" si="1453"/>
        <v>-5.6827406162769769</v>
      </c>
      <c r="F4734">
        <f t="shared" si="1454"/>
        <v>-17.301476616276975</v>
      </c>
      <c r="G4734">
        <f t="shared" si="1444"/>
        <v>-0.28835794360461625</v>
      </c>
      <c r="H4734">
        <f t="shared" si="1455"/>
        <v>-184.32536915406925</v>
      </c>
      <c r="I4734">
        <f t="shared" si="1445"/>
        <v>21.353678575709374</v>
      </c>
      <c r="J4734">
        <f t="shared" si="1446"/>
        <v>-30.507212254183038</v>
      </c>
      <c r="K4734">
        <f t="shared" si="1456"/>
        <v>120.50721225418303</v>
      </c>
      <c r="L4734">
        <f t="shared" si="1447"/>
        <v>4.6764668911637557</v>
      </c>
      <c r="M4734">
        <f t="shared" si="1457"/>
        <v>355.32353310883627</v>
      </c>
      <c r="N4734">
        <f t="shared" si="1448"/>
        <v>4.6764668911637557</v>
      </c>
      <c r="O4734">
        <f t="shared" si="1458"/>
        <v>-1.9698734692999884</v>
      </c>
      <c r="P4734" t="e">
        <f t="shared" si="1459"/>
        <v>#NUM!</v>
      </c>
      <c r="Q4734">
        <f t="shared" si="1449"/>
        <v>-0.97471629934342097</v>
      </c>
      <c r="R4734" t="e">
        <f t="shared" si="1450"/>
        <v>#NUM!</v>
      </c>
      <c r="S4734" t="e">
        <f t="shared" si="1452"/>
        <v>#NUM!</v>
      </c>
      <c r="T4734">
        <f t="shared" ref="T4734" si="1461">SUMIF(S4740:S4754,"&gt;0,01")</f>
        <v>16.31038384363044</v>
      </c>
    </row>
    <row r="4735" spans="1:20" x14ac:dyDescent="0.2">
      <c r="A4735" s="3">
        <v>41471.041666655256</v>
      </c>
      <c r="B4735" s="5">
        <f t="shared" si="1442"/>
        <v>197</v>
      </c>
      <c r="C4735" s="5">
        <v>1</v>
      </c>
      <c r="D4735">
        <f t="shared" si="1443"/>
        <v>114.41095890410958</v>
      </c>
      <c r="E4735">
        <f t="shared" si="1453"/>
        <v>-5.6827406162769769</v>
      </c>
      <c r="F4735">
        <f t="shared" si="1454"/>
        <v>-17.301476616276975</v>
      </c>
      <c r="G4735">
        <f t="shared" si="1444"/>
        <v>0.7116420563953838</v>
      </c>
      <c r="H4735">
        <f t="shared" si="1455"/>
        <v>-169.32536915406925</v>
      </c>
      <c r="I4735">
        <f t="shared" si="1445"/>
        <v>21.353678575709374</v>
      </c>
      <c r="J4735">
        <f t="shared" si="1446"/>
        <v>-29.804140800865888</v>
      </c>
      <c r="K4735">
        <f t="shared" si="1456"/>
        <v>119.80414080086589</v>
      </c>
      <c r="L4735">
        <f t="shared" si="1447"/>
        <v>11.467525269165719</v>
      </c>
      <c r="M4735">
        <f t="shared" si="1457"/>
        <v>348.53247473083428</v>
      </c>
      <c r="N4735">
        <f t="shared" si="1448"/>
        <v>11.467525269165719</v>
      </c>
      <c r="O4735">
        <f t="shared" si="1458"/>
        <v>-2.0119239745868263</v>
      </c>
      <c r="P4735" t="e">
        <f t="shared" si="1459"/>
        <v>#NUM!</v>
      </c>
      <c r="Q4735">
        <f t="shared" si="1449"/>
        <v>-0.96382001428747832</v>
      </c>
      <c r="R4735" t="e">
        <f t="shared" si="1450"/>
        <v>#NUM!</v>
      </c>
      <c r="S4735" t="e">
        <f t="shared" si="1452"/>
        <v>#NUM!</v>
      </c>
    </row>
    <row r="4736" spans="1:20" x14ac:dyDescent="0.2">
      <c r="A4736" s="3">
        <v>41471.08333332192</v>
      </c>
      <c r="B4736" s="5">
        <f t="shared" si="1442"/>
        <v>197</v>
      </c>
      <c r="C4736" s="5">
        <v>2</v>
      </c>
      <c r="D4736">
        <f t="shared" si="1443"/>
        <v>114.41095890410958</v>
      </c>
      <c r="E4736">
        <f t="shared" si="1453"/>
        <v>-5.6827406162769769</v>
      </c>
      <c r="F4736">
        <f t="shared" si="1454"/>
        <v>-17.301476616276975</v>
      </c>
      <c r="G4736">
        <f t="shared" si="1444"/>
        <v>1.7116420563953838</v>
      </c>
      <c r="H4736">
        <f t="shared" si="1455"/>
        <v>-154.32536915406925</v>
      </c>
      <c r="I4736">
        <f t="shared" si="1445"/>
        <v>21.353678575709374</v>
      </c>
      <c r="J4736">
        <f t="shared" si="1446"/>
        <v>-25.930271853672707</v>
      </c>
      <c r="K4736">
        <f t="shared" si="1456"/>
        <v>115.93027185367271</v>
      </c>
      <c r="L4736">
        <f t="shared" si="1447"/>
        <v>26.659524609219687</v>
      </c>
      <c r="M4736">
        <f t="shared" si="1457"/>
        <v>333.34047539078028</v>
      </c>
      <c r="N4736">
        <f t="shared" si="1448"/>
        <v>26.659524609219687</v>
      </c>
      <c r="O4736">
        <f t="shared" si="1458"/>
        <v>-2.2868799259204282</v>
      </c>
      <c r="P4736" t="e">
        <f t="shared" si="1459"/>
        <v>#NUM!</v>
      </c>
      <c r="Q4736">
        <f t="shared" si="1449"/>
        <v>-0.90002856248489793</v>
      </c>
      <c r="R4736" t="e">
        <f t="shared" si="1450"/>
        <v>#NUM!</v>
      </c>
      <c r="S4736" t="e">
        <f t="shared" si="1452"/>
        <v>#NUM!</v>
      </c>
    </row>
    <row r="4737" spans="1:19" x14ac:dyDescent="0.2">
      <c r="A4737" s="3">
        <v>41471.124999988584</v>
      </c>
      <c r="B4737" s="5">
        <f t="shared" si="1442"/>
        <v>197</v>
      </c>
      <c r="C4737" s="5">
        <v>3</v>
      </c>
      <c r="D4737">
        <f t="shared" si="1443"/>
        <v>114.41095890410958</v>
      </c>
      <c r="E4737">
        <f t="shared" si="1453"/>
        <v>-5.6827406162769769</v>
      </c>
      <c r="F4737">
        <f t="shared" si="1454"/>
        <v>-17.301476616276975</v>
      </c>
      <c r="G4737">
        <f t="shared" si="1444"/>
        <v>2.7116420563953838</v>
      </c>
      <c r="H4737">
        <f t="shared" si="1455"/>
        <v>-139.32536915406925</v>
      </c>
      <c r="I4737">
        <f t="shared" si="1445"/>
        <v>21.353678575709374</v>
      </c>
      <c r="J4737">
        <f t="shared" si="1446"/>
        <v>-19.416960644552095</v>
      </c>
      <c r="K4737">
        <f t="shared" si="1456"/>
        <v>109.41696064455209</v>
      </c>
      <c r="L4737">
        <f t="shared" si="1447"/>
        <v>40.062748519727847</v>
      </c>
      <c r="M4737">
        <f t="shared" si="1457"/>
        <v>319.93725148027215</v>
      </c>
      <c r="N4737">
        <f t="shared" si="1448"/>
        <v>40.062748519727847</v>
      </c>
      <c r="O4737">
        <f t="shared" si="1458"/>
        <v>-3.0080586259983551</v>
      </c>
      <c r="P4737" t="e">
        <f t="shared" si="1459"/>
        <v>#NUM!</v>
      </c>
      <c r="Q4737">
        <f t="shared" si="1449"/>
        <v>-0.7806917947733556</v>
      </c>
      <c r="R4737" t="e">
        <f t="shared" si="1450"/>
        <v>#NUM!</v>
      </c>
      <c r="S4737" t="e">
        <f t="shared" si="1452"/>
        <v>#NUM!</v>
      </c>
    </row>
    <row r="4738" spans="1:19" x14ac:dyDescent="0.2">
      <c r="A4738" s="3">
        <v>41471.166666655248</v>
      </c>
      <c r="B4738" s="5">
        <f t="shared" si="1442"/>
        <v>197</v>
      </c>
      <c r="C4738" s="5">
        <v>4</v>
      </c>
      <c r="D4738">
        <f t="shared" si="1443"/>
        <v>114.41095890410958</v>
      </c>
      <c r="E4738">
        <f t="shared" si="1453"/>
        <v>-5.6827406162769769</v>
      </c>
      <c r="F4738">
        <f t="shared" si="1454"/>
        <v>-17.301476616276975</v>
      </c>
      <c r="G4738">
        <f t="shared" si="1444"/>
        <v>3.7116420563953838</v>
      </c>
      <c r="H4738">
        <f t="shared" si="1455"/>
        <v>-124.32536915406925</v>
      </c>
      <c r="I4738">
        <f t="shared" si="1445"/>
        <v>21.353678575709374</v>
      </c>
      <c r="J4738">
        <f t="shared" si="1446"/>
        <v>-10.933590525325535</v>
      </c>
      <c r="K4738">
        <f t="shared" si="1456"/>
        <v>100.93359052532554</v>
      </c>
      <c r="L4738">
        <f t="shared" si="1447"/>
        <v>51.570603332251437</v>
      </c>
      <c r="M4738">
        <f t="shared" si="1457"/>
        <v>308.42939666774856</v>
      </c>
      <c r="N4738">
        <f t="shared" si="1448"/>
        <v>51.570603332251437</v>
      </c>
      <c r="O4738">
        <f t="shared" si="1458"/>
        <v>-5.2722845315873199</v>
      </c>
      <c r="P4738" t="e">
        <f t="shared" si="1459"/>
        <v>#NUM!</v>
      </c>
      <c r="Q4738">
        <f t="shared" si="1449"/>
        <v>-0.60855131358956593</v>
      </c>
      <c r="R4738" t="e">
        <f t="shared" si="1450"/>
        <v>#NUM!</v>
      </c>
      <c r="S4738" t="e">
        <f t="shared" si="1452"/>
        <v>#NUM!</v>
      </c>
    </row>
    <row r="4739" spans="1:19" x14ac:dyDescent="0.2">
      <c r="A4739" s="3">
        <v>41471.208333321913</v>
      </c>
      <c r="B4739" s="5">
        <f t="shared" si="1442"/>
        <v>197</v>
      </c>
      <c r="C4739" s="5">
        <v>5</v>
      </c>
      <c r="D4739">
        <f t="shared" si="1443"/>
        <v>114.41095890410958</v>
      </c>
      <c r="E4739">
        <f t="shared" si="1453"/>
        <v>-5.6827406162769769</v>
      </c>
      <c r="F4739">
        <f t="shared" si="1454"/>
        <v>-17.301476616276975</v>
      </c>
      <c r="G4739">
        <f t="shared" si="1444"/>
        <v>4.7116420563953838</v>
      </c>
      <c r="H4739">
        <f t="shared" si="1455"/>
        <v>-109.32536915406925</v>
      </c>
      <c r="I4739">
        <f t="shared" si="1445"/>
        <v>21.353678575709374</v>
      </c>
      <c r="J4739">
        <f t="shared" si="1446"/>
        <v>-1.0714246806151067</v>
      </c>
      <c r="K4739">
        <f t="shared" si="1456"/>
        <v>91.07142468061511</v>
      </c>
      <c r="L4739">
        <f t="shared" si="1447"/>
        <v>61.525187889221016</v>
      </c>
      <c r="M4739">
        <f t="shared" si="1457"/>
        <v>298.474812110779</v>
      </c>
      <c r="N4739">
        <f t="shared" si="1448"/>
        <v>61.525187889221016</v>
      </c>
      <c r="O4739">
        <f t="shared" si="1458"/>
        <v>-53.479371849148983</v>
      </c>
      <c r="P4739" t="e">
        <f t="shared" si="1459"/>
        <v>#NUM!</v>
      </c>
      <c r="Q4739">
        <f t="shared" si="1449"/>
        <v>-0.39389023219982089</v>
      </c>
      <c r="R4739" t="e">
        <f t="shared" si="1450"/>
        <v>#NUM!</v>
      </c>
      <c r="S4739" t="e">
        <f t="shared" si="1452"/>
        <v>#NUM!</v>
      </c>
    </row>
    <row r="4740" spans="1:19" x14ac:dyDescent="0.2">
      <c r="A4740" s="3">
        <v>41471.249999988577</v>
      </c>
      <c r="B4740" s="5">
        <f t="shared" si="1442"/>
        <v>197</v>
      </c>
      <c r="C4740" s="5">
        <v>6</v>
      </c>
      <c r="D4740">
        <f t="shared" si="1443"/>
        <v>114.41095890410958</v>
      </c>
      <c r="E4740">
        <f t="shared" si="1453"/>
        <v>-5.6827406162769769</v>
      </c>
      <c r="F4740">
        <f t="shared" si="1454"/>
        <v>-17.301476616276975</v>
      </c>
      <c r="G4740">
        <f t="shared" si="1444"/>
        <v>5.7116420563953838</v>
      </c>
      <c r="H4740">
        <f t="shared" si="1455"/>
        <v>-94.32536915406925</v>
      </c>
      <c r="I4740">
        <f t="shared" si="1445"/>
        <v>21.353678575709374</v>
      </c>
      <c r="J4740">
        <f t="shared" si="1446"/>
        <v>9.7195144359948724</v>
      </c>
      <c r="K4740">
        <f t="shared" si="1456"/>
        <v>80.280485564005133</v>
      </c>
      <c r="L4740">
        <f t="shared" si="1447"/>
        <v>70.428209834928651</v>
      </c>
      <c r="M4740">
        <f t="shared" si="1457"/>
        <v>289.57179016507132</v>
      </c>
      <c r="N4740">
        <f t="shared" si="1448"/>
        <v>70.428209834928651</v>
      </c>
      <c r="O4740">
        <f t="shared" si="1458"/>
        <v>5.9232901346972957</v>
      </c>
      <c r="P4740">
        <f t="shared" si="1459"/>
        <v>0.41102117030708929</v>
      </c>
      <c r="Q4740">
        <f t="shared" si="1449"/>
        <v>-0.15231340998828952</v>
      </c>
      <c r="R4740">
        <f t="shared" si="1450"/>
        <v>-6.260403602685026E-2</v>
      </c>
      <c r="S4740">
        <f t="shared" si="1452"/>
        <v>-0.17947024548804508</v>
      </c>
    </row>
    <row r="4741" spans="1:19" x14ac:dyDescent="0.2">
      <c r="A4741" s="3">
        <v>41471.291666655241</v>
      </c>
      <c r="B4741" s="5">
        <f t="shared" ref="B4741:B4804" si="1462">B4717+1</f>
        <v>197</v>
      </c>
      <c r="C4741" s="5">
        <v>7</v>
      </c>
      <c r="D4741">
        <f t="shared" si="1443"/>
        <v>114.41095890410958</v>
      </c>
      <c r="E4741">
        <f t="shared" si="1453"/>
        <v>-5.6827406162769769</v>
      </c>
      <c r="F4741">
        <f t="shared" si="1454"/>
        <v>-17.301476616276975</v>
      </c>
      <c r="G4741">
        <f t="shared" si="1444"/>
        <v>6.7116420563953838</v>
      </c>
      <c r="H4741">
        <f t="shared" si="1455"/>
        <v>-79.32536915406925</v>
      </c>
      <c r="I4741">
        <f t="shared" si="1445"/>
        <v>21.353678575709374</v>
      </c>
      <c r="J4741">
        <f t="shared" si="1446"/>
        <v>21.107635134310318</v>
      </c>
      <c r="K4741">
        <f t="shared" si="1456"/>
        <v>68.892364865689686</v>
      </c>
      <c r="L4741">
        <f t="shared" si="1447"/>
        <v>78.830041369927343</v>
      </c>
      <c r="M4741">
        <f t="shared" si="1457"/>
        <v>281.16995863007264</v>
      </c>
      <c r="N4741">
        <f t="shared" si="1448"/>
        <v>78.830041369927343</v>
      </c>
      <c r="O4741">
        <f t="shared" si="1458"/>
        <v>2.776843457406303</v>
      </c>
      <c r="P4741">
        <f t="shared" si="1459"/>
        <v>0.66329899468950615</v>
      </c>
      <c r="Q4741">
        <f t="shared" si="1449"/>
        <v>9.7977674069952253E-2</v>
      </c>
      <c r="R4741">
        <f t="shared" si="1450"/>
        <v>6.498849271261542E-2</v>
      </c>
      <c r="S4741">
        <f t="shared" si="1452"/>
        <v>0.18630589146087573</v>
      </c>
    </row>
    <row r="4742" spans="1:19" x14ac:dyDescent="0.2">
      <c r="A4742" s="3">
        <v>41471.333333321905</v>
      </c>
      <c r="B4742" s="5">
        <f t="shared" si="1462"/>
        <v>197</v>
      </c>
      <c r="C4742" s="5">
        <v>8</v>
      </c>
      <c r="D4742">
        <f t="shared" si="1443"/>
        <v>114.41095890410958</v>
      </c>
      <c r="E4742">
        <f t="shared" si="1453"/>
        <v>-5.6827406162769769</v>
      </c>
      <c r="F4742">
        <f t="shared" si="1454"/>
        <v>-17.301476616276975</v>
      </c>
      <c r="G4742">
        <f t="shared" si="1444"/>
        <v>7.7116420563953838</v>
      </c>
      <c r="H4742">
        <f t="shared" si="1455"/>
        <v>-64.32536915406925</v>
      </c>
      <c r="I4742">
        <f t="shared" si="1445"/>
        <v>21.353678575709374</v>
      </c>
      <c r="J4742">
        <f t="shared" si="1446"/>
        <v>32.830310111225366</v>
      </c>
      <c r="K4742">
        <f t="shared" si="1456"/>
        <v>57.169689888774634</v>
      </c>
      <c r="L4742">
        <f t="shared" si="1447"/>
        <v>87.373644755720605</v>
      </c>
      <c r="M4742">
        <f t="shared" si="1457"/>
        <v>272.62635524427941</v>
      </c>
      <c r="N4742">
        <f t="shared" si="1448"/>
        <v>87.373644755720605</v>
      </c>
      <c r="O4742">
        <f t="shared" si="1458"/>
        <v>1.8444984389689332</v>
      </c>
      <c r="P4742">
        <f t="shared" si="1459"/>
        <v>0.78831688449316728</v>
      </c>
      <c r="Q4742">
        <f t="shared" si="1449"/>
        <v>0.33816997349393557</v>
      </c>
      <c r="R4742">
        <f t="shared" si="1450"/>
        <v>0.26658509993387625</v>
      </c>
      <c r="S4742">
        <f t="shared" si="1452"/>
        <v>0.76423336840563982</v>
      </c>
    </row>
    <row r="4743" spans="1:19" x14ac:dyDescent="0.2">
      <c r="A4743" s="3">
        <v>41471.374999988569</v>
      </c>
      <c r="B4743" s="5">
        <f t="shared" si="1462"/>
        <v>197</v>
      </c>
      <c r="C4743" s="5">
        <v>9</v>
      </c>
      <c r="D4743">
        <f t="shared" si="1443"/>
        <v>114.41095890410958</v>
      </c>
      <c r="E4743">
        <f t="shared" si="1453"/>
        <v>-5.6827406162769769</v>
      </c>
      <c r="F4743">
        <f t="shared" si="1454"/>
        <v>-17.301476616276975</v>
      </c>
      <c r="G4743">
        <f t="shared" si="1444"/>
        <v>8.7116420563953838</v>
      </c>
      <c r="H4743">
        <f t="shared" si="1455"/>
        <v>-49.325369154069243</v>
      </c>
      <c r="I4743">
        <f t="shared" si="1445"/>
        <v>21.353678575709374</v>
      </c>
      <c r="J4743">
        <f t="shared" si="1446"/>
        <v>44.629129375999632</v>
      </c>
      <c r="K4743">
        <f t="shared" si="1456"/>
        <v>45.370870624000368</v>
      </c>
      <c r="L4743">
        <f t="shared" si="1447"/>
        <v>97.004403937244234</v>
      </c>
      <c r="M4743">
        <f t="shared" si="1457"/>
        <v>262.99559606275579</v>
      </c>
      <c r="N4743">
        <f t="shared" si="1448"/>
        <v>97.004403937244234</v>
      </c>
      <c r="O4743">
        <f t="shared" si="1458"/>
        <v>1.4234572338949414</v>
      </c>
      <c r="P4743">
        <f t="shared" si="1459"/>
        <v>0.85999929751019311</v>
      </c>
      <c r="Q4743">
        <f t="shared" si="1449"/>
        <v>0.55018546706200167</v>
      </c>
      <c r="R4743">
        <f t="shared" si="1450"/>
        <v>0.4731591151736389</v>
      </c>
      <c r="S4743">
        <f t="shared" si="1452"/>
        <v>1.3564298397422601</v>
      </c>
    </row>
    <row r="4744" spans="1:19" x14ac:dyDescent="0.2">
      <c r="A4744" s="3">
        <v>41471.416666655234</v>
      </c>
      <c r="B4744" s="5">
        <f t="shared" si="1462"/>
        <v>197</v>
      </c>
      <c r="C4744" s="5">
        <v>10</v>
      </c>
      <c r="D4744">
        <f t="shared" si="1443"/>
        <v>114.41095890410958</v>
      </c>
      <c r="E4744">
        <f t="shared" si="1453"/>
        <v>-5.6827406162769769</v>
      </c>
      <c r="F4744">
        <f t="shared" si="1454"/>
        <v>-17.301476616276975</v>
      </c>
      <c r="G4744">
        <f t="shared" si="1444"/>
        <v>9.7116420563953838</v>
      </c>
      <c r="H4744">
        <f t="shared" si="1455"/>
        <v>-34.325369154069243</v>
      </c>
      <c r="I4744">
        <f t="shared" si="1445"/>
        <v>21.353678575709374</v>
      </c>
      <c r="J4744">
        <f t="shared" si="1446"/>
        <v>56.127427043219029</v>
      </c>
      <c r="K4744">
        <f t="shared" si="1456"/>
        <v>33.872572956780971</v>
      </c>
      <c r="L4744">
        <f t="shared" si="1447"/>
        <v>109.56094971872233</v>
      </c>
      <c r="M4744">
        <f t="shared" si="1457"/>
        <v>250.43905028127767</v>
      </c>
      <c r="N4744">
        <f t="shared" si="1448"/>
        <v>109.56094971872233</v>
      </c>
      <c r="O4744">
        <f t="shared" si="1458"/>
        <v>1.2044141611941899</v>
      </c>
      <c r="P4744">
        <f t="shared" si="1459"/>
        <v>0.90276994019772494</v>
      </c>
      <c r="Q4744">
        <f t="shared" si="1449"/>
        <v>0.71740508112061541</v>
      </c>
      <c r="R4744">
        <f t="shared" si="1450"/>
        <v>0.64765174218080201</v>
      </c>
      <c r="S4744">
        <f t="shared" si="1452"/>
        <v>1.8566569272002991</v>
      </c>
    </row>
    <row r="4745" spans="1:19" x14ac:dyDescent="0.2">
      <c r="A4745" s="3">
        <v>41471.458333321898</v>
      </c>
      <c r="B4745" s="5">
        <f t="shared" si="1462"/>
        <v>197</v>
      </c>
      <c r="C4745" s="5">
        <v>11</v>
      </c>
      <c r="D4745">
        <f t="shared" ref="D4745:D4808" si="1463">(360/365)*(B4745-81)</f>
        <v>114.41095890410958</v>
      </c>
      <c r="E4745">
        <f t="shared" si="1453"/>
        <v>-5.6827406162769769</v>
      </c>
      <c r="F4745">
        <f t="shared" si="1454"/>
        <v>-17.301476616276975</v>
      </c>
      <c r="G4745">
        <f t="shared" ref="G4745:G4808" si="1464">C4745+(F4745/60)</f>
        <v>10.711642056395384</v>
      </c>
      <c r="H4745">
        <f t="shared" si="1455"/>
        <v>-19.325369154069243</v>
      </c>
      <c r="I4745">
        <f t="shared" ref="I4745:I4808" si="1465">23.45*SIN(RADIANS(D4745))</f>
        <v>21.353678575709374</v>
      </c>
      <c r="J4745">
        <f t="shared" ref="J4745:J4808" si="1466">DEGREES(ASIN(SIN(RADIANS(I4745))*SIN(RADIANS($B$11))+COS(RADIANS(I4745))*COS(RADIANS($B$11))*COS(RADIANS(H4745))))</f>
        <v>66.453842084898227</v>
      </c>
      <c r="K4745">
        <f t="shared" si="1456"/>
        <v>23.546157915101773</v>
      </c>
      <c r="L4745">
        <f t="shared" ref="L4745:L4808" si="1467">180-DEGREES(ACOS((SIN(RADIANS($B$11))*COS(RADIANS(K4745))-SIN(RADIANS(I4745)))/(COS(RADIANS($B$11))*SIN(RADIANS(K4745)))))</f>
        <v>129.50916144636807</v>
      </c>
      <c r="M4745">
        <f t="shared" si="1457"/>
        <v>230.49083855363193</v>
      </c>
      <c r="N4745">
        <f t="shared" ref="N4745:N4808" si="1468">IF(C4745&lt;12.1,L4745,M4745)</f>
        <v>129.50916144636807</v>
      </c>
      <c r="O4745">
        <f t="shared" si="1458"/>
        <v>1.0908235605593597</v>
      </c>
      <c r="P4745">
        <f t="shared" si="1459"/>
        <v>0.9268114708698777</v>
      </c>
      <c r="Q4745">
        <f t="shared" ref="Q4745:Q4808" si="1469">(COS(RADIANS(J4745))*SIN((RADIANS($B$21))*COS(RADIANS(N4745-$B$20)))+(SIN(RADIANS(J4745))*COS(RADIANS($B$21))))</f>
        <v>0.82436283205529393</v>
      </c>
      <c r="R4745">
        <f t="shared" ref="R4745:R4808" si="1470">P4745*Q4745</f>
        <v>0.76402892890762497</v>
      </c>
      <c r="S4745">
        <f t="shared" si="1452"/>
        <v>2.1902814600037925</v>
      </c>
    </row>
    <row r="4746" spans="1:19" x14ac:dyDescent="0.2">
      <c r="A4746" s="3">
        <v>41471.499999988562</v>
      </c>
      <c r="B4746" s="5">
        <f t="shared" si="1462"/>
        <v>197</v>
      </c>
      <c r="C4746" s="5">
        <v>12</v>
      </c>
      <c r="D4746">
        <f t="shared" si="1463"/>
        <v>114.41095890410958</v>
      </c>
      <c r="E4746">
        <f t="shared" si="1453"/>
        <v>-5.6827406162769769</v>
      </c>
      <c r="F4746">
        <f t="shared" si="1454"/>
        <v>-17.301476616276975</v>
      </c>
      <c r="G4746">
        <f t="shared" si="1464"/>
        <v>11.711642056395384</v>
      </c>
      <c r="H4746">
        <f t="shared" si="1455"/>
        <v>-4.3253691540692429</v>
      </c>
      <c r="I4746">
        <f t="shared" si="1465"/>
        <v>21.353678575709374</v>
      </c>
      <c r="J4746">
        <f t="shared" si="1466"/>
        <v>72.940571321705306</v>
      </c>
      <c r="K4746">
        <f t="shared" si="1456"/>
        <v>17.059428678294694</v>
      </c>
      <c r="L4746">
        <f t="shared" si="1467"/>
        <v>166.14656097766755</v>
      </c>
      <c r="M4746">
        <f t="shared" si="1457"/>
        <v>193.85343902233245</v>
      </c>
      <c r="N4746">
        <f t="shared" si="1468"/>
        <v>166.14656097766755</v>
      </c>
      <c r="O4746">
        <f t="shared" si="1458"/>
        <v>1.0460240257118141</v>
      </c>
      <c r="P4746">
        <f t="shared" si="1459"/>
        <v>0.93669314043946816</v>
      </c>
      <c r="Q4746">
        <f t="shared" si="1469"/>
        <v>0.8617088688539899</v>
      </c>
      <c r="R4746">
        <f t="shared" si="1470"/>
        <v>0.80715678651138556</v>
      </c>
      <c r="S4746">
        <f t="shared" si="1452"/>
        <v>2.3139183320450885</v>
      </c>
    </row>
    <row r="4747" spans="1:19" x14ac:dyDescent="0.2">
      <c r="A4747" s="3">
        <v>41471.541666655226</v>
      </c>
      <c r="B4747" s="5">
        <f t="shared" si="1462"/>
        <v>197</v>
      </c>
      <c r="C4747" s="5">
        <v>13</v>
      </c>
      <c r="D4747">
        <f t="shared" si="1463"/>
        <v>114.41095890410958</v>
      </c>
      <c r="E4747">
        <f t="shared" si="1453"/>
        <v>-5.6827406162769769</v>
      </c>
      <c r="F4747">
        <f t="shared" si="1454"/>
        <v>-17.301476616276975</v>
      </c>
      <c r="G4747">
        <f t="shared" si="1464"/>
        <v>12.711642056395384</v>
      </c>
      <c r="H4747">
        <f t="shared" si="1455"/>
        <v>10.674630845930757</v>
      </c>
      <c r="I4747">
        <f t="shared" si="1465"/>
        <v>21.353678575709374</v>
      </c>
      <c r="J4747">
        <f t="shared" si="1466"/>
        <v>70.977533151394482</v>
      </c>
      <c r="K4747">
        <f t="shared" si="1456"/>
        <v>19.022466848605518</v>
      </c>
      <c r="L4747">
        <f t="shared" si="1467"/>
        <v>148.04265446164476</v>
      </c>
      <c r="M4747">
        <f t="shared" si="1457"/>
        <v>211.95734553835524</v>
      </c>
      <c r="N4747">
        <f t="shared" si="1468"/>
        <v>211.95734553835524</v>
      </c>
      <c r="O4747">
        <f t="shared" si="1458"/>
        <v>1.05776357953005</v>
      </c>
      <c r="P4747">
        <f t="shared" si="1459"/>
        <v>0.93408055277661894</v>
      </c>
      <c r="Q4747">
        <f t="shared" si="1469"/>
        <v>0.85372707727190034</v>
      </c>
      <c r="R4747">
        <f t="shared" si="1470"/>
        <v>0.79744986025850395</v>
      </c>
      <c r="S4747">
        <f t="shared" si="1452"/>
        <v>2.2860909817957875</v>
      </c>
    </row>
    <row r="4748" spans="1:19" x14ac:dyDescent="0.2">
      <c r="A4748" s="3">
        <v>41471.583333321891</v>
      </c>
      <c r="B4748" s="5">
        <f t="shared" si="1462"/>
        <v>197</v>
      </c>
      <c r="C4748" s="5">
        <v>14</v>
      </c>
      <c r="D4748">
        <f t="shared" si="1463"/>
        <v>114.41095890410958</v>
      </c>
      <c r="E4748">
        <f t="shared" si="1453"/>
        <v>-5.6827406162769769</v>
      </c>
      <c r="F4748">
        <f t="shared" si="1454"/>
        <v>-17.301476616276975</v>
      </c>
      <c r="G4748">
        <f t="shared" si="1464"/>
        <v>13.711642056395384</v>
      </c>
      <c r="H4748">
        <f t="shared" si="1455"/>
        <v>25.674630845930757</v>
      </c>
      <c r="I4748">
        <f t="shared" si="1465"/>
        <v>21.353678575709374</v>
      </c>
      <c r="J4748">
        <f t="shared" si="1466"/>
        <v>62.329293660915361</v>
      </c>
      <c r="K4748">
        <f t="shared" si="1456"/>
        <v>27.670706339084639</v>
      </c>
      <c r="L4748">
        <f t="shared" si="1467"/>
        <v>119.66666625789162</v>
      </c>
      <c r="M4748">
        <f t="shared" si="1457"/>
        <v>240.33333374210838</v>
      </c>
      <c r="N4748">
        <f t="shared" si="1468"/>
        <v>240.33333374210838</v>
      </c>
      <c r="O4748">
        <f t="shared" si="1458"/>
        <v>1.1291382164989703</v>
      </c>
      <c r="P4748">
        <f t="shared" si="1459"/>
        <v>0.91854477175422378</v>
      </c>
      <c r="Q4748">
        <f t="shared" si="1469"/>
        <v>0.78740916151584661</v>
      </c>
      <c r="R4748">
        <f t="shared" si="1470"/>
        <v>0.72327056854175809</v>
      </c>
      <c r="S4748">
        <f t="shared" si="1452"/>
        <v>2.0734373489082225</v>
      </c>
    </row>
    <row r="4749" spans="1:19" x14ac:dyDescent="0.2">
      <c r="A4749" s="3">
        <v>41471.624999988555</v>
      </c>
      <c r="B4749" s="5">
        <f t="shared" si="1462"/>
        <v>197</v>
      </c>
      <c r="C4749" s="5">
        <v>15</v>
      </c>
      <c r="D4749">
        <f t="shared" si="1463"/>
        <v>114.41095890410958</v>
      </c>
      <c r="E4749">
        <f t="shared" si="1453"/>
        <v>-5.6827406162769769</v>
      </c>
      <c r="F4749">
        <f t="shared" si="1454"/>
        <v>-17.301476616276975</v>
      </c>
      <c r="G4749">
        <f t="shared" si="1464"/>
        <v>14.711642056395384</v>
      </c>
      <c r="H4749">
        <f t="shared" si="1455"/>
        <v>40.674630845930757</v>
      </c>
      <c r="I4749">
        <f t="shared" si="1465"/>
        <v>21.353678575709374</v>
      </c>
      <c r="J4749">
        <f t="shared" si="1466"/>
        <v>51.333376422138151</v>
      </c>
      <c r="K4749">
        <f t="shared" si="1456"/>
        <v>38.666623577861849</v>
      </c>
      <c r="L4749">
        <f t="shared" si="1467"/>
        <v>103.69716713331989</v>
      </c>
      <c r="M4749">
        <f t="shared" si="1457"/>
        <v>256.30283286668009</v>
      </c>
      <c r="N4749">
        <f t="shared" si="1468"/>
        <v>256.30283286668009</v>
      </c>
      <c r="O4749">
        <f t="shared" si="1458"/>
        <v>1.280746732241463</v>
      </c>
      <c r="P4749">
        <f t="shared" si="1459"/>
        <v>0.88736310766263071</v>
      </c>
      <c r="Q4749">
        <f t="shared" si="1469"/>
        <v>0.65309771496801672</v>
      </c>
      <c r="R4749">
        <f t="shared" si="1470"/>
        <v>0.57953481796138229</v>
      </c>
      <c r="S4749">
        <f t="shared" si="1452"/>
        <v>1.6613825984604291</v>
      </c>
    </row>
    <row r="4750" spans="1:19" x14ac:dyDescent="0.2">
      <c r="A4750" s="3">
        <v>41471.666666655219</v>
      </c>
      <c r="B4750" s="5">
        <f t="shared" si="1462"/>
        <v>197</v>
      </c>
      <c r="C4750" s="5">
        <v>16</v>
      </c>
      <c r="D4750">
        <f t="shared" si="1463"/>
        <v>114.41095890410958</v>
      </c>
      <c r="E4750">
        <f t="shared" si="1453"/>
        <v>-5.6827406162769769</v>
      </c>
      <c r="F4750">
        <f t="shared" si="1454"/>
        <v>-17.301476616276975</v>
      </c>
      <c r="G4750">
        <f t="shared" si="1464"/>
        <v>15.711642056395384</v>
      </c>
      <c r="H4750">
        <f t="shared" si="1455"/>
        <v>55.674630845930757</v>
      </c>
      <c r="I4750">
        <f t="shared" si="1465"/>
        <v>21.353678575709374</v>
      </c>
      <c r="J4750">
        <f t="shared" si="1466"/>
        <v>39.644725675235257</v>
      </c>
      <c r="K4750">
        <f t="shared" si="1456"/>
        <v>50.355274324764743</v>
      </c>
      <c r="L4750">
        <f t="shared" si="1467"/>
        <v>92.709487271685461</v>
      </c>
      <c r="M4750">
        <f t="shared" si="1457"/>
        <v>267.29051272831452</v>
      </c>
      <c r="N4750">
        <f t="shared" si="1468"/>
        <v>267.29051272831452</v>
      </c>
      <c r="O4750">
        <f t="shared" si="1458"/>
        <v>1.5673360495490163</v>
      </c>
      <c r="P4750">
        <f t="shared" si="1459"/>
        <v>0.83410669421217987</v>
      </c>
      <c r="Q4750">
        <f t="shared" si="1469"/>
        <v>0.46498383981579566</v>
      </c>
      <c r="R4750">
        <f t="shared" si="1470"/>
        <v>0.38784613349083907</v>
      </c>
      <c r="S4750">
        <f t="shared" si="1452"/>
        <v>1.1118586788771303</v>
      </c>
    </row>
    <row r="4751" spans="1:19" x14ac:dyDescent="0.2">
      <c r="A4751" s="3">
        <v>41471.708333321883</v>
      </c>
      <c r="B4751" s="5">
        <f t="shared" si="1462"/>
        <v>197</v>
      </c>
      <c r="C4751" s="5">
        <v>17</v>
      </c>
      <c r="D4751">
        <f t="shared" si="1463"/>
        <v>114.41095890410958</v>
      </c>
      <c r="E4751">
        <f t="shared" si="1453"/>
        <v>-5.6827406162769769</v>
      </c>
      <c r="F4751">
        <f t="shared" si="1454"/>
        <v>-17.301476616276975</v>
      </c>
      <c r="G4751">
        <f t="shared" si="1464"/>
        <v>16.711642056395384</v>
      </c>
      <c r="H4751">
        <f t="shared" si="1455"/>
        <v>70.67463084593075</v>
      </c>
      <c r="I4751">
        <f t="shared" si="1465"/>
        <v>21.353678575709374</v>
      </c>
      <c r="J4751">
        <f t="shared" si="1466"/>
        <v>27.843167587512866</v>
      </c>
      <c r="K4751">
        <f t="shared" si="1456"/>
        <v>62.156832412487134</v>
      </c>
      <c r="L4751">
        <f t="shared" si="1467"/>
        <v>83.6903614688717</v>
      </c>
      <c r="M4751">
        <f t="shared" si="1457"/>
        <v>276.30963853112831</v>
      </c>
      <c r="N4751">
        <f t="shared" si="1468"/>
        <v>276.30963853112831</v>
      </c>
      <c r="O4751">
        <f t="shared" si="1458"/>
        <v>2.1410847872561631</v>
      </c>
      <c r="P4751">
        <f t="shared" si="1459"/>
        <v>0.74429384140983046</v>
      </c>
      <c r="Q4751">
        <f t="shared" si="1469"/>
        <v>0.23892159957858858</v>
      </c>
      <c r="R4751">
        <f t="shared" si="1470"/>
        <v>0.17782787514612902</v>
      </c>
      <c r="S4751">
        <f t="shared" si="1452"/>
        <v>0.50978841673091579</v>
      </c>
    </row>
    <row r="4752" spans="1:19" x14ac:dyDescent="0.2">
      <c r="A4752" s="3">
        <v>41471.749999988548</v>
      </c>
      <c r="B4752" s="5">
        <f t="shared" si="1462"/>
        <v>197</v>
      </c>
      <c r="C4752" s="5">
        <v>18</v>
      </c>
      <c r="D4752">
        <f t="shared" si="1463"/>
        <v>114.41095890410958</v>
      </c>
      <c r="E4752">
        <f t="shared" si="1453"/>
        <v>-5.6827406162769769</v>
      </c>
      <c r="F4752">
        <f t="shared" si="1454"/>
        <v>-17.301476616276975</v>
      </c>
      <c r="G4752">
        <f t="shared" si="1464"/>
        <v>17.711642056395384</v>
      </c>
      <c r="H4752">
        <f t="shared" si="1455"/>
        <v>85.67463084593075</v>
      </c>
      <c r="I4752">
        <f t="shared" si="1465"/>
        <v>21.353678575709374</v>
      </c>
      <c r="J4752">
        <f t="shared" si="1466"/>
        <v>16.23210048955276</v>
      </c>
      <c r="K4752">
        <f t="shared" si="1456"/>
        <v>73.767899510447236</v>
      </c>
      <c r="L4752">
        <f t="shared" si="1467"/>
        <v>75.297198014321324</v>
      </c>
      <c r="M4752">
        <f t="shared" si="1457"/>
        <v>284.70280198567866</v>
      </c>
      <c r="N4752">
        <f t="shared" si="1468"/>
        <v>284.70280198567866</v>
      </c>
      <c r="O4752">
        <f t="shared" si="1458"/>
        <v>3.5774453793303826</v>
      </c>
      <c r="P4752">
        <f t="shared" si="1459"/>
        <v>0.58035600866875015</v>
      </c>
      <c r="Q4752">
        <f t="shared" si="1469"/>
        <v>-7.8189288712209593E-3</v>
      </c>
      <c r="R4752">
        <f t="shared" si="1470"/>
        <v>-4.5377623517666521E-3</v>
      </c>
      <c r="S4752">
        <f t="shared" si="1452"/>
        <v>-1.3008639297451757E-2</v>
      </c>
    </row>
    <row r="4753" spans="1:20" x14ac:dyDescent="0.2">
      <c r="A4753" s="3">
        <v>41471.791666655212</v>
      </c>
      <c r="B4753" s="5">
        <f t="shared" si="1462"/>
        <v>197</v>
      </c>
      <c r="C4753" s="5">
        <v>19</v>
      </c>
      <c r="D4753">
        <f t="shared" si="1463"/>
        <v>114.41095890410958</v>
      </c>
      <c r="E4753">
        <f t="shared" si="1453"/>
        <v>-5.6827406162769769</v>
      </c>
      <c r="F4753">
        <f t="shared" si="1454"/>
        <v>-17.301476616276975</v>
      </c>
      <c r="G4753">
        <f t="shared" si="1464"/>
        <v>18.711642056395384</v>
      </c>
      <c r="H4753">
        <f t="shared" si="1455"/>
        <v>100.67463084593075</v>
      </c>
      <c r="I4753">
        <f t="shared" si="1465"/>
        <v>21.353678575709374</v>
      </c>
      <c r="J4753">
        <f t="shared" si="1466"/>
        <v>5.0619632289910852</v>
      </c>
      <c r="K4753">
        <f t="shared" si="1456"/>
        <v>84.93803677100891</v>
      </c>
      <c r="L4753">
        <f t="shared" si="1467"/>
        <v>66.75373048451695</v>
      </c>
      <c r="M4753">
        <f t="shared" si="1457"/>
        <v>293.24626951548305</v>
      </c>
      <c r="N4753">
        <f t="shared" si="1468"/>
        <v>293.24626951548305</v>
      </c>
      <c r="O4753">
        <f t="shared" si="1458"/>
        <v>11.333623044188581</v>
      </c>
      <c r="P4753">
        <f t="shared" si="1459"/>
        <v>0.2127755128849286</v>
      </c>
      <c r="Q4753">
        <f t="shared" si="1469"/>
        <v>-0.25671902203587488</v>
      </c>
      <c r="R4753">
        <f t="shared" si="1470"/>
        <v>-5.4623521581000561E-2</v>
      </c>
      <c r="S4753">
        <f t="shared" si="1452"/>
        <v>-0.15659208973937658</v>
      </c>
    </row>
    <row r="4754" spans="1:20" x14ac:dyDescent="0.2">
      <c r="A4754" s="3">
        <v>41471.833333321876</v>
      </c>
      <c r="B4754" s="5">
        <f t="shared" si="1462"/>
        <v>197</v>
      </c>
      <c r="C4754" s="5">
        <v>20</v>
      </c>
      <c r="D4754">
        <f t="shared" si="1463"/>
        <v>114.41095890410958</v>
      </c>
      <c r="E4754">
        <f t="shared" si="1453"/>
        <v>-5.6827406162769769</v>
      </c>
      <c r="F4754">
        <f t="shared" si="1454"/>
        <v>-17.301476616276975</v>
      </c>
      <c r="G4754">
        <f t="shared" si="1464"/>
        <v>19.711642056395384</v>
      </c>
      <c r="H4754">
        <f t="shared" si="1455"/>
        <v>115.67463084593075</v>
      </c>
      <c r="I4754">
        <f t="shared" si="1465"/>
        <v>21.353678575709374</v>
      </c>
      <c r="J4754">
        <f t="shared" si="1466"/>
        <v>-5.3821779818459659</v>
      </c>
      <c r="K4754">
        <f t="shared" si="1456"/>
        <v>95.38217798184597</v>
      </c>
      <c r="L4754">
        <f t="shared" si="1467"/>
        <v>57.470470469703102</v>
      </c>
      <c r="M4754">
        <f t="shared" si="1457"/>
        <v>302.52952953029688</v>
      </c>
      <c r="N4754">
        <f t="shared" si="1468"/>
        <v>302.52952953029688</v>
      </c>
      <c r="O4754">
        <f t="shared" si="1458"/>
        <v>-10.661135801501759</v>
      </c>
      <c r="P4754" t="e">
        <f t="shared" si="1459"/>
        <v>#NUM!</v>
      </c>
      <c r="Q4754">
        <f t="shared" si="1469"/>
        <v>-0.48902801229207749</v>
      </c>
      <c r="R4754" t="e">
        <f t="shared" si="1470"/>
        <v>#NUM!</v>
      </c>
      <c r="S4754" t="e">
        <f t="shared" si="1452"/>
        <v>#NUM!</v>
      </c>
    </row>
    <row r="4755" spans="1:20" x14ac:dyDescent="0.2">
      <c r="A4755" s="3">
        <v>41471.87499998854</v>
      </c>
      <c r="B4755" s="5">
        <f t="shared" si="1462"/>
        <v>197</v>
      </c>
      <c r="C4755" s="5">
        <v>21</v>
      </c>
      <c r="D4755">
        <f t="shared" si="1463"/>
        <v>114.41095890410958</v>
      </c>
      <c r="E4755">
        <f t="shared" si="1453"/>
        <v>-5.6827406162769769</v>
      </c>
      <c r="F4755">
        <f t="shared" si="1454"/>
        <v>-17.301476616276975</v>
      </c>
      <c r="G4755">
        <f t="shared" si="1464"/>
        <v>20.711642056395384</v>
      </c>
      <c r="H4755">
        <f t="shared" si="1455"/>
        <v>130.67463084593075</v>
      </c>
      <c r="I4755">
        <f t="shared" si="1465"/>
        <v>21.353678575709374</v>
      </c>
      <c r="J4755">
        <f t="shared" si="1466"/>
        <v>-14.723863804610946</v>
      </c>
      <c r="K4755">
        <f t="shared" si="1456"/>
        <v>104.72386380461094</v>
      </c>
      <c r="L4755">
        <f t="shared" si="1467"/>
        <v>46.914953302911783</v>
      </c>
      <c r="M4755">
        <f t="shared" si="1457"/>
        <v>313.08504669708822</v>
      </c>
      <c r="N4755">
        <f t="shared" si="1468"/>
        <v>313.08504669708822</v>
      </c>
      <c r="O4755">
        <f t="shared" si="1458"/>
        <v>-3.934517177790581</v>
      </c>
      <c r="P4755" t="e">
        <f t="shared" si="1459"/>
        <v>#NUM!</v>
      </c>
      <c r="Q4755">
        <f t="shared" si="1469"/>
        <v>-0.68735595192916965</v>
      </c>
      <c r="R4755" t="e">
        <f t="shared" si="1470"/>
        <v>#NUM!</v>
      </c>
      <c r="S4755" t="e">
        <f t="shared" si="1452"/>
        <v>#NUM!</v>
      </c>
    </row>
    <row r="4756" spans="1:20" x14ac:dyDescent="0.2">
      <c r="A4756" s="3">
        <v>41471.916666655205</v>
      </c>
      <c r="B4756" s="5">
        <f t="shared" si="1462"/>
        <v>197</v>
      </c>
      <c r="C4756" s="5">
        <v>22</v>
      </c>
      <c r="D4756">
        <f t="shared" si="1463"/>
        <v>114.41095890410958</v>
      </c>
      <c r="E4756">
        <f t="shared" si="1453"/>
        <v>-5.6827406162769769</v>
      </c>
      <c r="F4756">
        <f t="shared" si="1454"/>
        <v>-17.301476616276975</v>
      </c>
      <c r="G4756">
        <f t="shared" si="1464"/>
        <v>21.711642056395384</v>
      </c>
      <c r="H4756">
        <f t="shared" si="1455"/>
        <v>145.67463084593075</v>
      </c>
      <c r="I4756">
        <f t="shared" si="1465"/>
        <v>21.353678575709374</v>
      </c>
      <c r="J4756">
        <f t="shared" si="1466"/>
        <v>-22.452973341569724</v>
      </c>
      <c r="K4756">
        <f t="shared" si="1456"/>
        <v>112.45297334156973</v>
      </c>
      <c r="L4756">
        <f t="shared" si="1467"/>
        <v>34.628887844436832</v>
      </c>
      <c r="M4756">
        <f t="shared" si="1457"/>
        <v>325.3711121555632</v>
      </c>
      <c r="N4756">
        <f t="shared" si="1468"/>
        <v>325.3711121555632</v>
      </c>
      <c r="O4756">
        <f t="shared" si="1458"/>
        <v>-2.6183150393435444</v>
      </c>
      <c r="P4756" t="e">
        <f t="shared" si="1459"/>
        <v>#NUM!</v>
      </c>
      <c r="Q4756">
        <f t="shared" si="1469"/>
        <v>-0.83798930342844069</v>
      </c>
      <c r="R4756" t="e">
        <f t="shared" si="1470"/>
        <v>#NUM!</v>
      </c>
      <c r="S4756" t="e">
        <f t="shared" si="1452"/>
        <v>#NUM!</v>
      </c>
    </row>
    <row r="4757" spans="1:20" x14ac:dyDescent="0.2">
      <c r="A4757" s="3">
        <v>41471.958333321869</v>
      </c>
      <c r="B4757" s="5">
        <f t="shared" si="1462"/>
        <v>197</v>
      </c>
      <c r="C4757" s="5">
        <v>23</v>
      </c>
      <c r="D4757">
        <f t="shared" si="1463"/>
        <v>114.41095890410958</v>
      </c>
      <c r="E4757">
        <f t="shared" si="1453"/>
        <v>-5.6827406162769769</v>
      </c>
      <c r="F4757">
        <f t="shared" si="1454"/>
        <v>-17.301476616276975</v>
      </c>
      <c r="G4757">
        <f t="shared" si="1464"/>
        <v>22.711642056395384</v>
      </c>
      <c r="H4757">
        <f t="shared" si="1455"/>
        <v>160.67463084593075</v>
      </c>
      <c r="I4757">
        <f t="shared" si="1465"/>
        <v>21.353678575709374</v>
      </c>
      <c r="J4757">
        <f t="shared" si="1466"/>
        <v>-27.929473784165211</v>
      </c>
      <c r="K4757">
        <f t="shared" si="1456"/>
        <v>117.92947378416521</v>
      </c>
      <c r="L4757">
        <f t="shared" si="1467"/>
        <v>20.416735448748767</v>
      </c>
      <c r="M4757">
        <f t="shared" si="1457"/>
        <v>339.5832645512512</v>
      </c>
      <c r="N4757">
        <f t="shared" si="1468"/>
        <v>339.5832645512512</v>
      </c>
      <c r="O4757">
        <f t="shared" si="1458"/>
        <v>-2.1349986356820305</v>
      </c>
      <c r="P4757" t="e">
        <f t="shared" si="1459"/>
        <v>#NUM!</v>
      </c>
      <c r="Q4757">
        <f t="shared" si="1469"/>
        <v>-0.93371158618277994</v>
      </c>
      <c r="R4757" t="e">
        <f t="shared" si="1470"/>
        <v>#NUM!</v>
      </c>
      <c r="S4757" t="e">
        <f t="shared" si="1452"/>
        <v>#NUM!</v>
      </c>
    </row>
    <row r="4758" spans="1:20" x14ac:dyDescent="0.2">
      <c r="A4758" s="3">
        <v>41471.999999988533</v>
      </c>
      <c r="B4758" s="5">
        <f t="shared" si="1462"/>
        <v>198</v>
      </c>
      <c r="C4758" s="5">
        <v>0</v>
      </c>
      <c r="D4758">
        <f t="shared" si="1463"/>
        <v>115.39726027397259</v>
      </c>
      <c r="E4758">
        <f t="shared" si="1453"/>
        <v>-5.7735828992987157</v>
      </c>
      <c r="F4758">
        <f t="shared" si="1454"/>
        <v>-17.392318899298715</v>
      </c>
      <c r="G4758">
        <f t="shared" si="1464"/>
        <v>-0.28987198165497857</v>
      </c>
      <c r="H4758">
        <f t="shared" si="1455"/>
        <v>-184.34807972482469</v>
      </c>
      <c r="I4758">
        <f t="shared" si="1465"/>
        <v>21.183693564513849</v>
      </c>
      <c r="J4758">
        <f t="shared" si="1466"/>
        <v>-30.675324515458065</v>
      </c>
      <c r="K4758">
        <f t="shared" si="1456"/>
        <v>120.67532451545807</v>
      </c>
      <c r="L4758">
        <f t="shared" si="1467"/>
        <v>4.7146627380615485</v>
      </c>
      <c r="M4758">
        <f t="shared" si="1457"/>
        <v>355.28533726193848</v>
      </c>
      <c r="N4758">
        <f t="shared" si="1468"/>
        <v>4.7146627380615485</v>
      </c>
      <c r="O4758">
        <f t="shared" si="1458"/>
        <v>-1.96012110355376</v>
      </c>
      <c r="P4758" t="e">
        <f t="shared" si="1459"/>
        <v>#NUM!</v>
      </c>
      <c r="Q4758">
        <f t="shared" si="1469"/>
        <v>-0.97532324277912119</v>
      </c>
      <c r="R4758" t="e">
        <f t="shared" si="1470"/>
        <v>#NUM!</v>
      </c>
      <c r="S4758" t="e">
        <f t="shared" si="1452"/>
        <v>#NUM!</v>
      </c>
      <c r="T4758">
        <f t="shared" ref="T4758" si="1471">SUMIF(S4764:S4778,"&gt;0,01")</f>
        <v>16.339116123700613</v>
      </c>
    </row>
    <row r="4759" spans="1:20" x14ac:dyDescent="0.2">
      <c r="A4759" s="3">
        <v>41472.041666655197</v>
      </c>
      <c r="B4759" s="5">
        <f t="shared" si="1462"/>
        <v>198</v>
      </c>
      <c r="C4759" s="5">
        <v>1</v>
      </c>
      <c r="D4759">
        <f t="shared" si="1463"/>
        <v>115.39726027397259</v>
      </c>
      <c r="E4759">
        <f t="shared" si="1453"/>
        <v>-5.7735828992987157</v>
      </c>
      <c r="F4759">
        <f t="shared" si="1454"/>
        <v>-17.392318899298715</v>
      </c>
      <c r="G4759">
        <f t="shared" si="1464"/>
        <v>0.71012801834502137</v>
      </c>
      <c r="H4759">
        <f t="shared" si="1455"/>
        <v>-169.34807972482469</v>
      </c>
      <c r="I4759">
        <f t="shared" si="1465"/>
        <v>21.183693564513849</v>
      </c>
      <c r="J4759">
        <f t="shared" si="1466"/>
        <v>-29.975263902918627</v>
      </c>
      <c r="K4759">
        <f t="shared" si="1456"/>
        <v>119.97526390291863</v>
      </c>
      <c r="L4759">
        <f t="shared" si="1467"/>
        <v>11.476436643555729</v>
      </c>
      <c r="M4759">
        <f t="shared" si="1457"/>
        <v>348.52356335644424</v>
      </c>
      <c r="N4759">
        <f t="shared" si="1468"/>
        <v>11.476436643555729</v>
      </c>
      <c r="O4759">
        <f t="shared" si="1458"/>
        <v>-2.0014968496881744</v>
      </c>
      <c r="P4759" t="e">
        <f t="shared" si="1459"/>
        <v>#NUM!</v>
      </c>
      <c r="Q4759">
        <f t="shared" si="1469"/>
        <v>-0.9644989821552048</v>
      </c>
      <c r="R4759" t="e">
        <f t="shared" si="1470"/>
        <v>#NUM!</v>
      </c>
      <c r="S4759" t="e">
        <f t="shared" si="1452"/>
        <v>#NUM!</v>
      </c>
    </row>
    <row r="4760" spans="1:20" x14ac:dyDescent="0.2">
      <c r="A4760" s="3">
        <v>41472.083333321862</v>
      </c>
      <c r="B4760" s="5">
        <f t="shared" si="1462"/>
        <v>198</v>
      </c>
      <c r="C4760" s="5">
        <v>2</v>
      </c>
      <c r="D4760">
        <f t="shared" si="1463"/>
        <v>115.39726027397259</v>
      </c>
      <c r="E4760">
        <f t="shared" si="1453"/>
        <v>-5.7735828992987157</v>
      </c>
      <c r="F4760">
        <f t="shared" si="1454"/>
        <v>-17.392318899298715</v>
      </c>
      <c r="G4760">
        <f t="shared" si="1464"/>
        <v>1.7101280183450214</v>
      </c>
      <c r="H4760">
        <f t="shared" si="1455"/>
        <v>-154.34807972482469</v>
      </c>
      <c r="I4760">
        <f t="shared" si="1465"/>
        <v>21.183693564513849</v>
      </c>
      <c r="J4760">
        <f t="shared" si="1466"/>
        <v>-26.095560425978206</v>
      </c>
      <c r="K4760">
        <f t="shared" si="1456"/>
        <v>116.09556042597821</v>
      </c>
      <c r="L4760">
        <f t="shared" si="1467"/>
        <v>26.709566259370945</v>
      </c>
      <c r="M4760">
        <f t="shared" si="1457"/>
        <v>333.29043374062906</v>
      </c>
      <c r="N4760">
        <f t="shared" si="1468"/>
        <v>26.709566259370945</v>
      </c>
      <c r="O4760">
        <f t="shared" si="1458"/>
        <v>-2.2734011051810592</v>
      </c>
      <c r="P4760" t="e">
        <f t="shared" si="1459"/>
        <v>#NUM!</v>
      </c>
      <c r="Q4760">
        <f t="shared" si="1469"/>
        <v>-0.90073530674259483</v>
      </c>
      <c r="R4760" t="e">
        <f t="shared" si="1470"/>
        <v>#NUM!</v>
      </c>
      <c r="S4760" t="e">
        <f t="shared" si="1452"/>
        <v>#NUM!</v>
      </c>
    </row>
    <row r="4761" spans="1:20" x14ac:dyDescent="0.2">
      <c r="A4761" s="3">
        <v>41472.124999988526</v>
      </c>
      <c r="B4761" s="5">
        <f t="shared" si="1462"/>
        <v>198</v>
      </c>
      <c r="C4761" s="5">
        <v>3</v>
      </c>
      <c r="D4761">
        <f t="shared" si="1463"/>
        <v>115.39726027397259</v>
      </c>
      <c r="E4761">
        <f t="shared" si="1453"/>
        <v>-5.7735828992987157</v>
      </c>
      <c r="F4761">
        <f t="shared" si="1454"/>
        <v>-17.392318899298715</v>
      </c>
      <c r="G4761">
        <f t="shared" si="1464"/>
        <v>2.7101280183450216</v>
      </c>
      <c r="H4761">
        <f t="shared" si="1455"/>
        <v>-139.34807972482469</v>
      </c>
      <c r="I4761">
        <f t="shared" si="1465"/>
        <v>21.183693564513849</v>
      </c>
      <c r="J4761">
        <f t="shared" si="1466"/>
        <v>-19.571043052391051</v>
      </c>
      <c r="K4761">
        <f t="shared" si="1456"/>
        <v>109.57104305239105</v>
      </c>
      <c r="L4761">
        <f t="shared" si="1467"/>
        <v>40.142142317138735</v>
      </c>
      <c r="M4761">
        <f t="shared" si="1457"/>
        <v>319.85785768286127</v>
      </c>
      <c r="N4761">
        <f t="shared" si="1468"/>
        <v>40.142142317138735</v>
      </c>
      <c r="O4761">
        <f t="shared" si="1458"/>
        <v>-2.9852936968731618</v>
      </c>
      <c r="P4761" t="e">
        <f t="shared" si="1459"/>
        <v>#NUM!</v>
      </c>
      <c r="Q4761">
        <f t="shared" si="1469"/>
        <v>-0.78133510202026413</v>
      </c>
      <c r="R4761" t="e">
        <f t="shared" si="1470"/>
        <v>#NUM!</v>
      </c>
      <c r="S4761" t="e">
        <f t="shared" si="1452"/>
        <v>#NUM!</v>
      </c>
    </row>
    <row r="4762" spans="1:20" x14ac:dyDescent="0.2">
      <c r="A4762" s="3">
        <v>41472.16666665519</v>
      </c>
      <c r="B4762" s="5">
        <f t="shared" si="1462"/>
        <v>198</v>
      </c>
      <c r="C4762" s="5">
        <v>4</v>
      </c>
      <c r="D4762">
        <f t="shared" si="1463"/>
        <v>115.39726027397259</v>
      </c>
      <c r="E4762">
        <f t="shared" si="1453"/>
        <v>-5.7735828992987157</v>
      </c>
      <c r="F4762">
        <f t="shared" si="1454"/>
        <v>-17.392318899298715</v>
      </c>
      <c r="G4762">
        <f t="shared" si="1464"/>
        <v>3.7101280183450216</v>
      </c>
      <c r="H4762">
        <f t="shared" si="1455"/>
        <v>-124.34807972482469</v>
      </c>
      <c r="I4762">
        <f t="shared" si="1465"/>
        <v>21.183693564513849</v>
      </c>
      <c r="J4762">
        <f t="shared" si="1466"/>
        <v>-11.074891935093122</v>
      </c>
      <c r="K4762">
        <f t="shared" si="1456"/>
        <v>101.07489193509312</v>
      </c>
      <c r="L4762">
        <f t="shared" si="1467"/>
        <v>51.669250644012266</v>
      </c>
      <c r="M4762">
        <f t="shared" si="1457"/>
        <v>308.33074935598773</v>
      </c>
      <c r="N4762">
        <f t="shared" si="1468"/>
        <v>51.669250644012266</v>
      </c>
      <c r="O4762">
        <f t="shared" si="1458"/>
        <v>-5.2058408322824201</v>
      </c>
      <c r="P4762" t="e">
        <f t="shared" si="1459"/>
        <v>#NUM!</v>
      </c>
      <c r="Q4762">
        <f t="shared" si="1469"/>
        <v>-0.60902393831211221</v>
      </c>
      <c r="R4762" t="e">
        <f t="shared" si="1470"/>
        <v>#NUM!</v>
      </c>
      <c r="S4762" t="e">
        <f t="shared" si="1452"/>
        <v>#NUM!</v>
      </c>
    </row>
    <row r="4763" spans="1:20" x14ac:dyDescent="0.2">
      <c r="A4763" s="3">
        <v>41472.208333321854</v>
      </c>
      <c r="B4763" s="5">
        <f t="shared" si="1462"/>
        <v>198</v>
      </c>
      <c r="C4763" s="5">
        <v>5</v>
      </c>
      <c r="D4763">
        <f t="shared" si="1463"/>
        <v>115.39726027397259</v>
      </c>
      <c r="E4763">
        <f t="shared" si="1453"/>
        <v>-5.7735828992987157</v>
      </c>
      <c r="F4763">
        <f t="shared" si="1454"/>
        <v>-17.392318899298715</v>
      </c>
      <c r="G4763">
        <f t="shared" si="1464"/>
        <v>4.7101280183450216</v>
      </c>
      <c r="H4763">
        <f t="shared" si="1455"/>
        <v>-109.34807972482467</v>
      </c>
      <c r="I4763">
        <f t="shared" si="1465"/>
        <v>21.183693564513849</v>
      </c>
      <c r="J4763">
        <f t="shared" si="1466"/>
        <v>-1.2008006616170337</v>
      </c>
      <c r="K4763">
        <f t="shared" si="1456"/>
        <v>91.200800661617038</v>
      </c>
      <c r="L4763">
        <f t="shared" si="1467"/>
        <v>61.637480479511709</v>
      </c>
      <c r="M4763">
        <f t="shared" si="1457"/>
        <v>298.36251952048826</v>
      </c>
      <c r="N4763">
        <f t="shared" si="1468"/>
        <v>61.637480479511709</v>
      </c>
      <c r="O4763">
        <f t="shared" si="1458"/>
        <v>-47.718140022182951</v>
      </c>
      <c r="P4763" t="e">
        <f t="shared" si="1459"/>
        <v>#NUM!</v>
      </c>
      <c r="Q4763">
        <f t="shared" si="1469"/>
        <v>-0.39410555547334913</v>
      </c>
      <c r="R4763" t="e">
        <f t="shared" si="1470"/>
        <v>#NUM!</v>
      </c>
      <c r="S4763" t="e">
        <f t="shared" si="1452"/>
        <v>#NUM!</v>
      </c>
    </row>
    <row r="4764" spans="1:20" x14ac:dyDescent="0.2">
      <c r="A4764" s="3">
        <v>41472.249999988519</v>
      </c>
      <c r="B4764" s="5">
        <f t="shared" si="1462"/>
        <v>198</v>
      </c>
      <c r="C4764" s="5">
        <v>6</v>
      </c>
      <c r="D4764">
        <f t="shared" si="1463"/>
        <v>115.39726027397259</v>
      </c>
      <c r="E4764">
        <f t="shared" si="1453"/>
        <v>-5.7735828992987157</v>
      </c>
      <c r="F4764">
        <f t="shared" si="1454"/>
        <v>-17.392318899298715</v>
      </c>
      <c r="G4764">
        <f t="shared" si="1464"/>
        <v>5.7101280183450216</v>
      </c>
      <c r="H4764">
        <f t="shared" si="1455"/>
        <v>-94.348079724824672</v>
      </c>
      <c r="I4764">
        <f t="shared" si="1465"/>
        <v>21.183693564513849</v>
      </c>
      <c r="J4764">
        <f t="shared" si="1466"/>
        <v>9.5999908344418508</v>
      </c>
      <c r="K4764">
        <f t="shared" si="1456"/>
        <v>80.400009165558146</v>
      </c>
      <c r="L4764">
        <f t="shared" si="1467"/>
        <v>70.552681295381745</v>
      </c>
      <c r="M4764">
        <f t="shared" si="1457"/>
        <v>289.44731870461828</v>
      </c>
      <c r="N4764">
        <f t="shared" si="1468"/>
        <v>70.552681295381745</v>
      </c>
      <c r="O4764">
        <f t="shared" si="1458"/>
        <v>5.9963330389342238</v>
      </c>
      <c r="P4764">
        <f t="shared" si="1459"/>
        <v>0.40695520379004291</v>
      </c>
      <c r="Q4764">
        <f t="shared" si="1469"/>
        <v>-0.15221646372597983</v>
      </c>
      <c r="R4764">
        <f t="shared" si="1470"/>
        <v>-6.1945282015805792E-2</v>
      </c>
      <c r="S4764">
        <f t="shared" si="1452"/>
        <v>-0.17758176110937535</v>
      </c>
    </row>
    <row r="4765" spans="1:20" x14ac:dyDescent="0.2">
      <c r="A4765" s="3">
        <v>41472.291666655183</v>
      </c>
      <c r="B4765" s="5">
        <f t="shared" si="1462"/>
        <v>198</v>
      </c>
      <c r="C4765" s="5">
        <v>7</v>
      </c>
      <c r="D4765">
        <f t="shared" si="1463"/>
        <v>115.39726027397259</v>
      </c>
      <c r="E4765">
        <f t="shared" si="1453"/>
        <v>-5.7735828992987157</v>
      </c>
      <c r="F4765">
        <f t="shared" si="1454"/>
        <v>-17.392318899298715</v>
      </c>
      <c r="G4765">
        <f t="shared" si="1464"/>
        <v>6.7101280183450216</v>
      </c>
      <c r="H4765">
        <f t="shared" si="1455"/>
        <v>-79.348079724824672</v>
      </c>
      <c r="I4765">
        <f t="shared" si="1465"/>
        <v>21.183693564513849</v>
      </c>
      <c r="J4765">
        <f t="shared" si="1466"/>
        <v>20.995207880596777</v>
      </c>
      <c r="K4765">
        <f t="shared" si="1456"/>
        <v>69.00479211940322</v>
      </c>
      <c r="L4765">
        <f t="shared" si="1467"/>
        <v>78.968523711869508</v>
      </c>
      <c r="M4765">
        <f t="shared" si="1457"/>
        <v>281.03147628813048</v>
      </c>
      <c r="N4765">
        <f t="shared" si="1468"/>
        <v>78.968523711869508</v>
      </c>
      <c r="O4765">
        <f t="shared" si="1458"/>
        <v>2.7910362446567589</v>
      </c>
      <c r="P4765">
        <f t="shared" si="1459"/>
        <v>0.66166382362861176</v>
      </c>
      <c r="Q4765">
        <f t="shared" si="1469"/>
        <v>9.8411006797753692E-2</v>
      </c>
      <c r="R4765">
        <f t="shared" si="1470"/>
        <v>6.5115003044943012E-2</v>
      </c>
      <c r="S4765">
        <f t="shared" si="1452"/>
        <v>0.18666856520909653</v>
      </c>
    </row>
    <row r="4766" spans="1:20" x14ac:dyDescent="0.2">
      <c r="A4766" s="3">
        <v>41472.333333321847</v>
      </c>
      <c r="B4766" s="5">
        <f t="shared" si="1462"/>
        <v>198</v>
      </c>
      <c r="C4766" s="5">
        <v>8</v>
      </c>
      <c r="D4766">
        <f t="shared" si="1463"/>
        <v>115.39726027397259</v>
      </c>
      <c r="E4766">
        <f t="shared" si="1453"/>
        <v>-5.7735828992987157</v>
      </c>
      <c r="F4766">
        <f t="shared" si="1454"/>
        <v>-17.392318899298715</v>
      </c>
      <c r="G4766">
        <f t="shared" si="1464"/>
        <v>7.7101280183450216</v>
      </c>
      <c r="H4766">
        <f t="shared" si="1455"/>
        <v>-64.348079724824672</v>
      </c>
      <c r="I4766">
        <f t="shared" si="1465"/>
        <v>21.183693564513849</v>
      </c>
      <c r="J4766">
        <f t="shared" si="1466"/>
        <v>32.721467548735781</v>
      </c>
      <c r="K4766">
        <f t="shared" si="1456"/>
        <v>57.278532451264219</v>
      </c>
      <c r="L4766">
        <f t="shared" si="1467"/>
        <v>87.530963694533696</v>
      </c>
      <c r="M4766">
        <f t="shared" si="1457"/>
        <v>272.46903630546632</v>
      </c>
      <c r="N4766">
        <f t="shared" si="1468"/>
        <v>87.530963694533696</v>
      </c>
      <c r="O4766">
        <f t="shared" si="1458"/>
        <v>1.8499485312401731</v>
      </c>
      <c r="P4766">
        <f t="shared" si="1459"/>
        <v>0.78746466212325172</v>
      </c>
      <c r="Q4766">
        <f t="shared" si="1469"/>
        <v>0.33893380119356831</v>
      </c>
      <c r="R4766">
        <f t="shared" si="1470"/>
        <v>0.26689839123904263</v>
      </c>
      <c r="S4766">
        <f t="shared" ref="S4766:S4829" si="1472">R4766*$E$10</f>
        <v>0.76513149688130822</v>
      </c>
    </row>
    <row r="4767" spans="1:20" x14ac:dyDescent="0.2">
      <c r="A4767" s="3">
        <v>41472.374999988511</v>
      </c>
      <c r="B4767" s="5">
        <f t="shared" si="1462"/>
        <v>198</v>
      </c>
      <c r="C4767" s="5">
        <v>9</v>
      </c>
      <c r="D4767">
        <f t="shared" si="1463"/>
        <v>115.39726027397259</v>
      </c>
      <c r="E4767">
        <f t="shared" ref="E4767:E4830" si="1473">9.87*SIN(RADIANS(2*D4767))-7.53*COS(RADIANS(D4767))-1.5*SIN(RADIANS(D4767))</f>
        <v>-5.7735828992987157</v>
      </c>
      <c r="F4767">
        <f t="shared" ref="F4767:F4830" si="1474">4*($B$6-$B$5)+E4767</f>
        <v>-17.392318899298715</v>
      </c>
      <c r="G4767">
        <f t="shared" si="1464"/>
        <v>8.7101280183450207</v>
      </c>
      <c r="H4767">
        <f t="shared" ref="H4767:H4830" si="1475">15*(G4767-12)</f>
        <v>-49.348079724824686</v>
      </c>
      <c r="I4767">
        <f t="shared" si="1465"/>
        <v>21.183693564513849</v>
      </c>
      <c r="J4767">
        <f t="shared" si="1466"/>
        <v>44.518909631586709</v>
      </c>
      <c r="K4767">
        <f t="shared" ref="K4767:K4830" si="1476">90-J4767</f>
        <v>45.481090368413291</v>
      </c>
      <c r="L4767">
        <f t="shared" si="1467"/>
        <v>97.18848286386951</v>
      </c>
      <c r="M4767">
        <f t="shared" ref="M4767:M4830" si="1477">360-L4767</f>
        <v>262.81151713613048</v>
      </c>
      <c r="N4767">
        <f t="shared" si="1468"/>
        <v>97.18848286386951</v>
      </c>
      <c r="O4767">
        <f t="shared" ref="O4767:O4830" si="1478">1/(COS(RADIANS(K4767)))</f>
        <v>1.426239274767469</v>
      </c>
      <c r="P4767">
        <f t="shared" ref="P4767:P4830" si="1479">1.353*0.7^(O4767^0.678)</f>
        <v>0.85948321387086402</v>
      </c>
      <c r="Q4767">
        <f t="shared" si="1469"/>
        <v>0.55124090166950768</v>
      </c>
      <c r="R4767">
        <f t="shared" si="1470"/>
        <v>0.4737823017839814</v>
      </c>
      <c r="S4767">
        <f t="shared" si="1472"/>
        <v>1.3582163612038327</v>
      </c>
    </row>
    <row r="4768" spans="1:20" x14ac:dyDescent="0.2">
      <c r="A4768" s="3">
        <v>41472.416666655176</v>
      </c>
      <c r="B4768" s="5">
        <f t="shared" si="1462"/>
        <v>198</v>
      </c>
      <c r="C4768" s="5">
        <v>10</v>
      </c>
      <c r="D4768">
        <f t="shared" si="1463"/>
        <v>115.39726027397259</v>
      </c>
      <c r="E4768">
        <f t="shared" si="1473"/>
        <v>-5.7735828992987157</v>
      </c>
      <c r="F4768">
        <f t="shared" si="1474"/>
        <v>-17.392318899298715</v>
      </c>
      <c r="G4768">
        <f t="shared" si="1464"/>
        <v>9.7101280183450207</v>
      </c>
      <c r="H4768">
        <f t="shared" si="1475"/>
        <v>-34.348079724824686</v>
      </c>
      <c r="I4768">
        <f t="shared" si="1465"/>
        <v>21.183693564513849</v>
      </c>
      <c r="J4768">
        <f t="shared" si="1466"/>
        <v>56.007741609932033</v>
      </c>
      <c r="K4768">
        <f t="shared" si="1476"/>
        <v>33.992258390067967</v>
      </c>
      <c r="L4768">
        <f t="shared" si="1467"/>
        <v>109.78048715993496</v>
      </c>
      <c r="M4768">
        <f t="shared" si="1477"/>
        <v>250.21951284006502</v>
      </c>
      <c r="N4768">
        <f t="shared" si="1468"/>
        <v>109.78048715993496</v>
      </c>
      <c r="O4768">
        <f t="shared" si="1478"/>
        <v>1.2061080381009031</v>
      </c>
      <c r="P4768">
        <f t="shared" si="1479"/>
        <v>0.90242178782075455</v>
      </c>
      <c r="Q4768">
        <f t="shared" si="1469"/>
        <v>0.71867190128159608</v>
      </c>
      <c r="R4768">
        <f t="shared" si="1470"/>
        <v>0.6485451820110788</v>
      </c>
      <c r="S4768">
        <f t="shared" si="1472"/>
        <v>1.8592181976206248</v>
      </c>
    </row>
    <row r="4769" spans="1:20" x14ac:dyDescent="0.2">
      <c r="A4769" s="3">
        <v>41472.45833332184</v>
      </c>
      <c r="B4769" s="5">
        <f t="shared" si="1462"/>
        <v>198</v>
      </c>
      <c r="C4769" s="5">
        <v>11</v>
      </c>
      <c r="D4769">
        <f t="shared" si="1463"/>
        <v>115.39726027397259</v>
      </c>
      <c r="E4769">
        <f t="shared" si="1473"/>
        <v>-5.7735828992987157</v>
      </c>
      <c r="F4769">
        <f t="shared" si="1474"/>
        <v>-17.392318899298715</v>
      </c>
      <c r="G4769">
        <f t="shared" si="1464"/>
        <v>10.710128018345021</v>
      </c>
      <c r="H4769">
        <f t="shared" si="1475"/>
        <v>-19.348079724824689</v>
      </c>
      <c r="I4769">
        <f t="shared" si="1465"/>
        <v>21.183693564513849</v>
      </c>
      <c r="J4769">
        <f t="shared" si="1466"/>
        <v>66.311069101223495</v>
      </c>
      <c r="K4769">
        <f t="shared" si="1476"/>
        <v>23.688930898776505</v>
      </c>
      <c r="L4769">
        <f t="shared" si="1467"/>
        <v>129.7454165331273</v>
      </c>
      <c r="M4769">
        <f t="shared" si="1477"/>
        <v>230.2545834668727</v>
      </c>
      <c r="N4769">
        <f t="shared" si="1468"/>
        <v>129.7454165331273</v>
      </c>
      <c r="O4769">
        <f t="shared" si="1478"/>
        <v>1.0920127431762454</v>
      </c>
      <c r="P4769">
        <f t="shared" si="1479"/>
        <v>0.92655238221910852</v>
      </c>
      <c r="Q4769">
        <f t="shared" si="1469"/>
        <v>0.82572683691336979</v>
      </c>
      <c r="R4769">
        <f t="shared" si="1470"/>
        <v>0.76507916780433205</v>
      </c>
      <c r="S4769">
        <f t="shared" si="1472"/>
        <v>2.193292234461405</v>
      </c>
    </row>
    <row r="4770" spans="1:20" x14ac:dyDescent="0.2">
      <c r="A4770" s="3">
        <v>41472.499999988504</v>
      </c>
      <c r="B4770" s="5">
        <f t="shared" si="1462"/>
        <v>198</v>
      </c>
      <c r="C4770" s="5">
        <v>12</v>
      </c>
      <c r="D4770">
        <f t="shared" si="1463"/>
        <v>115.39726027397259</v>
      </c>
      <c r="E4770">
        <f t="shared" si="1473"/>
        <v>-5.7735828992987157</v>
      </c>
      <c r="F4770">
        <f t="shared" si="1474"/>
        <v>-17.392318899298715</v>
      </c>
      <c r="G4770">
        <f t="shared" si="1464"/>
        <v>11.710128018345021</v>
      </c>
      <c r="H4770">
        <f t="shared" si="1475"/>
        <v>-4.3480797248246894</v>
      </c>
      <c r="I4770">
        <f t="shared" si="1465"/>
        <v>21.183693564513849</v>
      </c>
      <c r="J4770">
        <f t="shared" si="1466"/>
        <v>72.769817321920129</v>
      </c>
      <c r="K4770">
        <f t="shared" si="1476"/>
        <v>17.230182678079871</v>
      </c>
      <c r="L4770">
        <f t="shared" si="1467"/>
        <v>166.19281093497543</v>
      </c>
      <c r="M4770">
        <f t="shared" si="1477"/>
        <v>193.80718906502457</v>
      </c>
      <c r="N4770">
        <f t="shared" si="1468"/>
        <v>166.19281093497543</v>
      </c>
      <c r="O4770">
        <f t="shared" si="1478"/>
        <v>1.0469861695744564</v>
      </c>
      <c r="P4770">
        <f t="shared" si="1479"/>
        <v>0.93647839044918002</v>
      </c>
      <c r="Q4770">
        <f t="shared" si="1469"/>
        <v>0.86317830138306029</v>
      </c>
      <c r="R4770">
        <f t="shared" si="1470"/>
        <v>0.80834782634986557</v>
      </c>
      <c r="S4770">
        <f t="shared" si="1472"/>
        <v>2.3173327478841306</v>
      </c>
    </row>
    <row r="4771" spans="1:20" x14ac:dyDescent="0.2">
      <c r="A4771" s="3">
        <v>41472.541666655168</v>
      </c>
      <c r="B4771" s="5">
        <f t="shared" si="1462"/>
        <v>198</v>
      </c>
      <c r="C4771" s="5">
        <v>13</v>
      </c>
      <c r="D4771">
        <f t="shared" si="1463"/>
        <v>115.39726027397259</v>
      </c>
      <c r="E4771">
        <f t="shared" si="1473"/>
        <v>-5.7735828992987157</v>
      </c>
      <c r="F4771">
        <f t="shared" si="1474"/>
        <v>-17.392318899298715</v>
      </c>
      <c r="G4771">
        <f t="shared" si="1464"/>
        <v>12.710128018345021</v>
      </c>
      <c r="H4771">
        <f t="shared" si="1475"/>
        <v>10.651920275175311</v>
      </c>
      <c r="I4771">
        <f t="shared" si="1465"/>
        <v>21.183693564513849</v>
      </c>
      <c r="J4771">
        <f t="shared" si="1466"/>
        <v>70.834803704449953</v>
      </c>
      <c r="K4771">
        <f t="shared" si="1476"/>
        <v>19.165196295550047</v>
      </c>
      <c r="L4771">
        <f t="shared" si="1467"/>
        <v>148.33220507264153</v>
      </c>
      <c r="M4771">
        <f t="shared" si="1477"/>
        <v>211.66779492735847</v>
      </c>
      <c r="N4771">
        <f t="shared" si="1468"/>
        <v>211.66779492735847</v>
      </c>
      <c r="O4771">
        <f t="shared" si="1478"/>
        <v>1.058676104093391</v>
      </c>
      <c r="P4771">
        <f t="shared" si="1479"/>
        <v>0.93387817132666162</v>
      </c>
      <c r="Q4771">
        <f t="shared" si="1469"/>
        <v>0.8552306566666048</v>
      </c>
      <c r="R4771">
        <f t="shared" si="1470"/>
        <v>0.79868124171030885</v>
      </c>
      <c r="S4771">
        <f t="shared" si="1472"/>
        <v>2.2896210470355118</v>
      </c>
    </row>
    <row r="4772" spans="1:20" x14ac:dyDescent="0.2">
      <c r="A4772" s="3">
        <v>41472.583333321832</v>
      </c>
      <c r="B4772" s="5">
        <f t="shared" si="1462"/>
        <v>198</v>
      </c>
      <c r="C4772" s="5">
        <v>14</v>
      </c>
      <c r="D4772">
        <f t="shared" si="1463"/>
        <v>115.39726027397259</v>
      </c>
      <c r="E4772">
        <f t="shared" si="1473"/>
        <v>-5.7735828992987157</v>
      </c>
      <c r="F4772">
        <f t="shared" si="1474"/>
        <v>-17.392318899298715</v>
      </c>
      <c r="G4772">
        <f t="shared" si="1464"/>
        <v>13.710128018345021</v>
      </c>
      <c r="H4772">
        <f t="shared" si="1475"/>
        <v>25.651920275175311</v>
      </c>
      <c r="I4772">
        <f t="shared" si="1465"/>
        <v>21.183693564513849</v>
      </c>
      <c r="J4772">
        <f t="shared" si="1466"/>
        <v>62.229314601197068</v>
      </c>
      <c r="K4772">
        <f t="shared" si="1476"/>
        <v>27.770685398802932</v>
      </c>
      <c r="L4772">
        <f t="shared" si="1467"/>
        <v>119.96568866483243</v>
      </c>
      <c r="M4772">
        <f t="shared" si="1477"/>
        <v>240.03431133516756</v>
      </c>
      <c r="N4772">
        <f t="shared" si="1468"/>
        <v>240.03431133516756</v>
      </c>
      <c r="O4772">
        <f t="shared" si="1478"/>
        <v>1.1301740330868768</v>
      </c>
      <c r="P4772">
        <f t="shared" si="1479"/>
        <v>0.91832357207163362</v>
      </c>
      <c r="Q4772">
        <f t="shared" si="1469"/>
        <v>0.78905435412443437</v>
      </c>
      <c r="R4772">
        <f t="shared" si="1470"/>
        <v>0.72460721303822628</v>
      </c>
      <c r="S4772">
        <f t="shared" si="1472"/>
        <v>2.077269177191762</v>
      </c>
    </row>
    <row r="4773" spans="1:20" x14ac:dyDescent="0.2">
      <c r="A4773" s="3">
        <v>41472.624999988497</v>
      </c>
      <c r="B4773" s="5">
        <f t="shared" si="1462"/>
        <v>198</v>
      </c>
      <c r="C4773" s="5">
        <v>15</v>
      </c>
      <c r="D4773">
        <f t="shared" si="1463"/>
        <v>115.39726027397259</v>
      </c>
      <c r="E4773">
        <f t="shared" si="1473"/>
        <v>-5.7735828992987157</v>
      </c>
      <c r="F4773">
        <f t="shared" si="1474"/>
        <v>-17.392318899298715</v>
      </c>
      <c r="G4773">
        <f t="shared" si="1464"/>
        <v>14.710128018345021</v>
      </c>
      <c r="H4773">
        <f t="shared" si="1475"/>
        <v>40.651920275175314</v>
      </c>
      <c r="I4773">
        <f t="shared" si="1465"/>
        <v>21.183693564513849</v>
      </c>
      <c r="J4773">
        <f t="shared" si="1466"/>
        <v>51.253737523862981</v>
      </c>
      <c r="K4773">
        <f t="shared" si="1476"/>
        <v>38.746262476137019</v>
      </c>
      <c r="L4773">
        <f t="shared" si="1467"/>
        <v>103.93969354671643</v>
      </c>
      <c r="M4773">
        <f t="shared" si="1477"/>
        <v>256.0603064532836</v>
      </c>
      <c r="N4773">
        <f t="shared" si="1468"/>
        <v>256.0603064532836</v>
      </c>
      <c r="O4773">
        <f t="shared" si="1478"/>
        <v>1.2821740555851591</v>
      </c>
      <c r="P4773">
        <f t="shared" si="1479"/>
        <v>0.88708037513537363</v>
      </c>
      <c r="Q4773">
        <f t="shared" si="1469"/>
        <v>0.65478421124099262</v>
      </c>
      <c r="R4773">
        <f t="shared" si="1470"/>
        <v>0.58084622374037942</v>
      </c>
      <c r="S4773">
        <f t="shared" si="1472"/>
        <v>1.6651420736001807</v>
      </c>
    </row>
    <row r="4774" spans="1:20" x14ac:dyDescent="0.2">
      <c r="A4774" s="3">
        <v>41472.666666655161</v>
      </c>
      <c r="B4774" s="5">
        <f t="shared" si="1462"/>
        <v>198</v>
      </c>
      <c r="C4774" s="5">
        <v>16</v>
      </c>
      <c r="D4774">
        <f t="shared" si="1463"/>
        <v>115.39726027397259</v>
      </c>
      <c r="E4774">
        <f t="shared" si="1473"/>
        <v>-5.7735828992987157</v>
      </c>
      <c r="F4774">
        <f t="shared" si="1474"/>
        <v>-17.392318899298715</v>
      </c>
      <c r="G4774">
        <f t="shared" si="1464"/>
        <v>15.710128018345021</v>
      </c>
      <c r="H4774">
        <f t="shared" si="1475"/>
        <v>55.651920275175314</v>
      </c>
      <c r="I4774">
        <f t="shared" si="1465"/>
        <v>21.183693564513849</v>
      </c>
      <c r="J4774">
        <f t="shared" si="1466"/>
        <v>39.571587672794671</v>
      </c>
      <c r="K4774">
        <f t="shared" si="1476"/>
        <v>50.428412327205329</v>
      </c>
      <c r="L4774">
        <f t="shared" si="1467"/>
        <v>92.910544318677438</v>
      </c>
      <c r="M4774">
        <f t="shared" si="1477"/>
        <v>267.08945568132253</v>
      </c>
      <c r="N4774">
        <f t="shared" si="1468"/>
        <v>267.08945568132253</v>
      </c>
      <c r="O4774">
        <f t="shared" si="1478"/>
        <v>1.5697556494760649</v>
      </c>
      <c r="P4774">
        <f t="shared" si="1479"/>
        <v>0.83368460187246785</v>
      </c>
      <c r="Q4774">
        <f t="shared" si="1469"/>
        <v>0.46655908168190757</v>
      </c>
      <c r="R4774">
        <f t="shared" si="1470"/>
        <v>0.38896312226196533</v>
      </c>
      <c r="S4774">
        <f t="shared" si="1472"/>
        <v>1.1150608086707339</v>
      </c>
    </row>
    <row r="4775" spans="1:20" x14ac:dyDescent="0.2">
      <c r="A4775" s="3">
        <v>41472.708333321825</v>
      </c>
      <c r="B4775" s="5">
        <f t="shared" si="1462"/>
        <v>198</v>
      </c>
      <c r="C4775" s="5">
        <v>17</v>
      </c>
      <c r="D4775">
        <f t="shared" si="1463"/>
        <v>115.39726027397259</v>
      </c>
      <c r="E4775">
        <f t="shared" si="1473"/>
        <v>-5.7735828992987157</v>
      </c>
      <c r="F4775">
        <f t="shared" si="1474"/>
        <v>-17.392318899298715</v>
      </c>
      <c r="G4775">
        <f t="shared" si="1464"/>
        <v>16.710128018345021</v>
      </c>
      <c r="H4775">
        <f t="shared" si="1475"/>
        <v>70.651920275175314</v>
      </c>
      <c r="I4775">
        <f t="shared" si="1465"/>
        <v>21.183693564513849</v>
      </c>
      <c r="J4775">
        <f t="shared" si="1466"/>
        <v>27.768891106348189</v>
      </c>
      <c r="K4775">
        <f t="shared" si="1476"/>
        <v>62.231108893651808</v>
      </c>
      <c r="L4775">
        <f t="shared" si="1467"/>
        <v>83.864867504217798</v>
      </c>
      <c r="M4775">
        <f t="shared" si="1477"/>
        <v>276.13513249578222</v>
      </c>
      <c r="N4775">
        <f t="shared" si="1468"/>
        <v>276.13513249578222</v>
      </c>
      <c r="O4775">
        <f t="shared" si="1478"/>
        <v>2.1463543848207411</v>
      </c>
      <c r="P4775">
        <f t="shared" si="1479"/>
        <v>0.74355223807024007</v>
      </c>
      <c r="Q4775">
        <f t="shared" si="1469"/>
        <v>0.24027409069174333</v>
      </c>
      <c r="R4775">
        <f t="shared" si="1470"/>
        <v>0.17865633788413759</v>
      </c>
      <c r="S4775">
        <f t="shared" si="1472"/>
        <v>0.51216341394202736</v>
      </c>
    </row>
    <row r="4776" spans="1:20" x14ac:dyDescent="0.2">
      <c r="A4776" s="3">
        <v>41472.749999988489</v>
      </c>
      <c r="B4776" s="5">
        <f t="shared" si="1462"/>
        <v>198</v>
      </c>
      <c r="C4776" s="5">
        <v>18</v>
      </c>
      <c r="D4776">
        <f t="shared" si="1463"/>
        <v>115.39726027397259</v>
      </c>
      <c r="E4776">
        <f t="shared" si="1473"/>
        <v>-5.7735828992987157</v>
      </c>
      <c r="F4776">
        <f t="shared" si="1474"/>
        <v>-17.392318899298715</v>
      </c>
      <c r="G4776">
        <f t="shared" si="1464"/>
        <v>17.710128018345021</v>
      </c>
      <c r="H4776">
        <f t="shared" si="1475"/>
        <v>85.651920275175314</v>
      </c>
      <c r="I4776">
        <f t="shared" si="1465"/>
        <v>21.183693564513849</v>
      </c>
      <c r="J4776">
        <f t="shared" si="1466"/>
        <v>16.151689317437768</v>
      </c>
      <c r="K4776">
        <f t="shared" si="1476"/>
        <v>73.848310682562229</v>
      </c>
      <c r="L4776">
        <f t="shared" si="1467"/>
        <v>75.45469645574201</v>
      </c>
      <c r="M4776">
        <f t="shared" si="1477"/>
        <v>284.54530354425799</v>
      </c>
      <c r="N4776">
        <f t="shared" si="1468"/>
        <v>284.54530354425799</v>
      </c>
      <c r="O4776">
        <f t="shared" si="1478"/>
        <v>3.5947778594850246</v>
      </c>
      <c r="P4776">
        <f t="shared" si="1479"/>
        <v>0.57874586119895388</v>
      </c>
      <c r="Q4776">
        <f t="shared" si="1469"/>
        <v>-6.7680491451602431E-3</v>
      </c>
      <c r="R4776">
        <f t="shared" si="1470"/>
        <v>-3.9169804311526089E-3</v>
      </c>
      <c r="S4776">
        <f t="shared" si="1472"/>
        <v>-1.1229011484967607E-2</v>
      </c>
    </row>
    <row r="4777" spans="1:20" x14ac:dyDescent="0.2">
      <c r="A4777" s="3">
        <v>41472.791666655154</v>
      </c>
      <c r="B4777" s="5">
        <f t="shared" si="1462"/>
        <v>198</v>
      </c>
      <c r="C4777" s="5">
        <v>19</v>
      </c>
      <c r="D4777">
        <f t="shared" si="1463"/>
        <v>115.39726027397259</v>
      </c>
      <c r="E4777">
        <f t="shared" si="1473"/>
        <v>-5.7735828992987157</v>
      </c>
      <c r="F4777">
        <f t="shared" si="1474"/>
        <v>-17.392318899298715</v>
      </c>
      <c r="G4777">
        <f t="shared" si="1464"/>
        <v>18.710128018345021</v>
      </c>
      <c r="H4777">
        <f t="shared" si="1475"/>
        <v>100.65192027517531</v>
      </c>
      <c r="I4777">
        <f t="shared" si="1465"/>
        <v>21.183693564513849</v>
      </c>
      <c r="J4777">
        <f t="shared" si="1466"/>
        <v>4.971489868437966</v>
      </c>
      <c r="K4777">
        <f t="shared" si="1476"/>
        <v>85.02851013156203</v>
      </c>
      <c r="L4777">
        <f t="shared" si="1467"/>
        <v>66.899745615256549</v>
      </c>
      <c r="M4777">
        <f t="shared" si="1477"/>
        <v>293.10025438474344</v>
      </c>
      <c r="N4777">
        <f t="shared" si="1468"/>
        <v>293.10025438474344</v>
      </c>
      <c r="O4777">
        <f t="shared" si="1478"/>
        <v>11.539345210780844</v>
      </c>
      <c r="P4777">
        <f t="shared" si="1479"/>
        <v>0.20800002744139695</v>
      </c>
      <c r="Q4777">
        <f t="shared" si="1469"/>
        <v>-0.25602002146456554</v>
      </c>
      <c r="R4777">
        <f t="shared" si="1470"/>
        <v>-5.3252171490176671E-2</v>
      </c>
      <c r="S4777">
        <f t="shared" si="1472"/>
        <v>-0.15266076912380699</v>
      </c>
    </row>
    <row r="4778" spans="1:20" x14ac:dyDescent="0.2">
      <c r="A4778" s="3">
        <v>41472.833333321818</v>
      </c>
      <c r="B4778" s="5">
        <f t="shared" si="1462"/>
        <v>198</v>
      </c>
      <c r="C4778" s="5">
        <v>20</v>
      </c>
      <c r="D4778">
        <f t="shared" si="1463"/>
        <v>115.39726027397259</v>
      </c>
      <c r="E4778">
        <f t="shared" si="1473"/>
        <v>-5.7735828992987157</v>
      </c>
      <c r="F4778">
        <f t="shared" si="1474"/>
        <v>-17.392318899298715</v>
      </c>
      <c r="G4778">
        <f t="shared" si="1464"/>
        <v>19.710128018345021</v>
      </c>
      <c r="H4778">
        <f t="shared" si="1475"/>
        <v>115.65192027517531</v>
      </c>
      <c r="I4778">
        <f t="shared" si="1465"/>
        <v>21.183693564513849</v>
      </c>
      <c r="J4778">
        <f t="shared" si="1466"/>
        <v>-5.4861816438771545</v>
      </c>
      <c r="K4778">
        <f t="shared" si="1476"/>
        <v>95.48618164387716</v>
      </c>
      <c r="L4778">
        <f t="shared" si="1467"/>
        <v>57.607195397457843</v>
      </c>
      <c r="M4778">
        <f t="shared" si="1477"/>
        <v>302.39280460254213</v>
      </c>
      <c r="N4778">
        <f t="shared" si="1468"/>
        <v>302.39280460254213</v>
      </c>
      <c r="O4778">
        <f t="shared" si="1478"/>
        <v>-10.459629130359152</v>
      </c>
      <c r="P4778" t="e">
        <f t="shared" si="1479"/>
        <v>#NUM!</v>
      </c>
      <c r="Q4778">
        <f t="shared" si="1469"/>
        <v>-0.48869973605335043</v>
      </c>
      <c r="R4778" t="e">
        <f t="shared" si="1470"/>
        <v>#NUM!</v>
      </c>
      <c r="S4778" t="e">
        <f t="shared" si="1472"/>
        <v>#NUM!</v>
      </c>
    </row>
    <row r="4779" spans="1:20" x14ac:dyDescent="0.2">
      <c r="A4779" s="3">
        <v>41472.874999988482</v>
      </c>
      <c r="B4779" s="5">
        <f t="shared" si="1462"/>
        <v>198</v>
      </c>
      <c r="C4779" s="5">
        <v>21</v>
      </c>
      <c r="D4779">
        <f t="shared" si="1463"/>
        <v>115.39726027397259</v>
      </c>
      <c r="E4779">
        <f t="shared" si="1473"/>
        <v>-5.7735828992987157</v>
      </c>
      <c r="F4779">
        <f t="shared" si="1474"/>
        <v>-17.392318899298715</v>
      </c>
      <c r="G4779">
        <f t="shared" si="1464"/>
        <v>20.710128018345021</v>
      </c>
      <c r="H4779">
        <f t="shared" si="1475"/>
        <v>130.65192027517531</v>
      </c>
      <c r="I4779">
        <f t="shared" si="1465"/>
        <v>21.183693564513849</v>
      </c>
      <c r="J4779">
        <f t="shared" si="1466"/>
        <v>-14.844389981782703</v>
      </c>
      <c r="K4779">
        <f t="shared" si="1476"/>
        <v>104.8443899817827</v>
      </c>
      <c r="L4779">
        <f t="shared" si="1467"/>
        <v>47.040843034303236</v>
      </c>
      <c r="M4779">
        <f t="shared" si="1477"/>
        <v>312.95915696569676</v>
      </c>
      <c r="N4779">
        <f t="shared" si="1468"/>
        <v>312.95915696569676</v>
      </c>
      <c r="O4779">
        <f t="shared" si="1478"/>
        <v>-3.9032809310969694</v>
      </c>
      <c r="P4779" t="e">
        <f t="shared" si="1479"/>
        <v>#NUM!</v>
      </c>
      <c r="Q4779">
        <f t="shared" si="1469"/>
        <v>-0.68737842809494154</v>
      </c>
      <c r="R4779" t="e">
        <f t="shared" si="1470"/>
        <v>#NUM!</v>
      </c>
      <c r="S4779" t="e">
        <f t="shared" si="1472"/>
        <v>#NUM!</v>
      </c>
    </row>
    <row r="4780" spans="1:20" x14ac:dyDescent="0.2">
      <c r="A4780" s="3">
        <v>41472.916666655146</v>
      </c>
      <c r="B4780" s="5">
        <f t="shared" si="1462"/>
        <v>198</v>
      </c>
      <c r="C4780" s="5">
        <v>22</v>
      </c>
      <c r="D4780">
        <f t="shared" si="1463"/>
        <v>115.39726027397259</v>
      </c>
      <c r="E4780">
        <f t="shared" si="1473"/>
        <v>-5.7735828992987157</v>
      </c>
      <c r="F4780">
        <f t="shared" si="1474"/>
        <v>-17.392318899298715</v>
      </c>
      <c r="G4780">
        <f t="shared" si="1464"/>
        <v>21.710128018345021</v>
      </c>
      <c r="H4780">
        <f t="shared" si="1475"/>
        <v>145.65192027517531</v>
      </c>
      <c r="I4780">
        <f t="shared" si="1465"/>
        <v>21.183693564513849</v>
      </c>
      <c r="J4780">
        <f t="shared" si="1466"/>
        <v>-22.591802141633412</v>
      </c>
      <c r="K4780">
        <f t="shared" si="1476"/>
        <v>112.59180214163341</v>
      </c>
      <c r="L4780">
        <f t="shared" si="1467"/>
        <v>34.737519486734527</v>
      </c>
      <c r="M4780">
        <f t="shared" si="1477"/>
        <v>325.26248051326547</v>
      </c>
      <c r="N4780">
        <f t="shared" si="1468"/>
        <v>325.26248051326547</v>
      </c>
      <c r="O4780">
        <f t="shared" si="1478"/>
        <v>-2.6030601887563267</v>
      </c>
      <c r="P4780" t="e">
        <f t="shared" si="1479"/>
        <v>#NUM!</v>
      </c>
      <c r="Q4780">
        <f t="shared" si="1469"/>
        <v>-0.83829763894661202</v>
      </c>
      <c r="R4780" t="e">
        <f t="shared" si="1470"/>
        <v>#NUM!</v>
      </c>
      <c r="S4780" t="e">
        <f t="shared" si="1472"/>
        <v>#NUM!</v>
      </c>
    </row>
    <row r="4781" spans="1:20" x14ac:dyDescent="0.2">
      <c r="A4781" s="3">
        <v>41472.958333321811</v>
      </c>
      <c r="B4781" s="5">
        <f t="shared" si="1462"/>
        <v>198</v>
      </c>
      <c r="C4781" s="5">
        <v>23</v>
      </c>
      <c r="D4781">
        <f t="shared" si="1463"/>
        <v>115.39726027397259</v>
      </c>
      <c r="E4781">
        <f t="shared" si="1473"/>
        <v>-5.7735828992987157</v>
      </c>
      <c r="F4781">
        <f t="shared" si="1474"/>
        <v>-17.392318899298715</v>
      </c>
      <c r="G4781">
        <f t="shared" si="1464"/>
        <v>22.710128018345021</v>
      </c>
      <c r="H4781">
        <f t="shared" si="1475"/>
        <v>160.65192027517531</v>
      </c>
      <c r="I4781">
        <f t="shared" si="1465"/>
        <v>21.183693564513849</v>
      </c>
      <c r="J4781">
        <f t="shared" si="1466"/>
        <v>-28.085611086194003</v>
      </c>
      <c r="K4781">
        <f t="shared" si="1476"/>
        <v>118.08561108619401</v>
      </c>
      <c r="L4781">
        <f t="shared" si="1467"/>
        <v>20.496536655086771</v>
      </c>
      <c r="M4781">
        <f t="shared" si="1477"/>
        <v>339.50346334491326</v>
      </c>
      <c r="N4781">
        <f t="shared" si="1468"/>
        <v>339.50346334491326</v>
      </c>
      <c r="O4781">
        <f t="shared" si="1478"/>
        <v>-2.1240877880315305</v>
      </c>
      <c r="P4781" t="e">
        <f t="shared" si="1479"/>
        <v>#NUM!</v>
      </c>
      <c r="Q4781">
        <f t="shared" si="1469"/>
        <v>-0.93420948570398976</v>
      </c>
      <c r="R4781" t="e">
        <f t="shared" si="1470"/>
        <v>#NUM!</v>
      </c>
      <c r="S4781" t="e">
        <f t="shared" si="1472"/>
        <v>#NUM!</v>
      </c>
    </row>
    <row r="4782" spans="1:20" x14ac:dyDescent="0.2">
      <c r="A4782" s="3">
        <v>41472.999999988475</v>
      </c>
      <c r="B4782" s="5">
        <f t="shared" si="1462"/>
        <v>199</v>
      </c>
      <c r="C4782" s="5">
        <v>0</v>
      </c>
      <c r="D4782">
        <f t="shared" si="1463"/>
        <v>116.38356164383561</v>
      </c>
      <c r="E4782">
        <f t="shared" si="1473"/>
        <v>-5.8559161205090398</v>
      </c>
      <c r="F4782">
        <f t="shared" si="1474"/>
        <v>-17.474652120509038</v>
      </c>
      <c r="G4782">
        <f t="shared" si="1464"/>
        <v>-0.29124420200848394</v>
      </c>
      <c r="H4782">
        <f t="shared" si="1475"/>
        <v>-184.36866303012727</v>
      </c>
      <c r="I4782">
        <f t="shared" si="1465"/>
        <v>21.007431367733616</v>
      </c>
      <c r="J4782">
        <f t="shared" si="1466"/>
        <v>-30.849819832114875</v>
      </c>
      <c r="K4782">
        <f t="shared" si="1476"/>
        <v>120.84981983211487</v>
      </c>
      <c r="L4782">
        <f t="shared" si="1467"/>
        <v>4.7512520447646693</v>
      </c>
      <c r="M4782">
        <f t="shared" si="1477"/>
        <v>355.24874795523533</v>
      </c>
      <c r="N4782">
        <f t="shared" si="1468"/>
        <v>4.7512520447646693</v>
      </c>
      <c r="O4782">
        <f t="shared" si="1478"/>
        <v>-1.95011772761989</v>
      </c>
      <c r="P4782" t="e">
        <f t="shared" si="1479"/>
        <v>#NUM!</v>
      </c>
      <c r="Q4782">
        <f t="shared" si="1469"/>
        <v>-0.97594634985913165</v>
      </c>
      <c r="R4782" t="e">
        <f t="shared" si="1470"/>
        <v>#NUM!</v>
      </c>
      <c r="S4782" t="e">
        <f t="shared" si="1472"/>
        <v>#NUM!</v>
      </c>
      <c r="T4782">
        <f t="shared" ref="T4782" si="1480">SUMIF(S4788:S4802,"&gt;0,01")</f>
        <v>16.368696973292334</v>
      </c>
    </row>
    <row r="4783" spans="1:20" x14ac:dyDescent="0.2">
      <c r="A4783" s="3">
        <v>41473.041666655139</v>
      </c>
      <c r="B4783" s="5">
        <f t="shared" si="1462"/>
        <v>199</v>
      </c>
      <c r="C4783" s="5">
        <v>1</v>
      </c>
      <c r="D4783">
        <f t="shared" si="1463"/>
        <v>116.38356164383561</v>
      </c>
      <c r="E4783">
        <f t="shared" si="1473"/>
        <v>-5.8559161205090398</v>
      </c>
      <c r="F4783">
        <f t="shared" si="1474"/>
        <v>-17.474652120509038</v>
      </c>
      <c r="G4783">
        <f t="shared" si="1464"/>
        <v>0.708755797991516</v>
      </c>
      <c r="H4783">
        <f t="shared" si="1475"/>
        <v>-169.36866303012727</v>
      </c>
      <c r="I4783">
        <f t="shared" si="1465"/>
        <v>21.007431367733616</v>
      </c>
      <c r="J4783">
        <f t="shared" si="1466"/>
        <v>-30.152245627770501</v>
      </c>
      <c r="K4783">
        <f t="shared" si="1476"/>
        <v>120.1522456277705</v>
      </c>
      <c r="L4783">
        <f t="shared" si="1467"/>
        <v>11.488806818315169</v>
      </c>
      <c r="M4783">
        <f t="shared" si="1477"/>
        <v>348.5111931816848</v>
      </c>
      <c r="N4783">
        <f t="shared" si="1468"/>
        <v>11.488806818315169</v>
      </c>
      <c r="O4783">
        <f t="shared" si="1478"/>
        <v>-1.9908444092146416</v>
      </c>
      <c r="P4783" t="e">
        <f t="shared" si="1479"/>
        <v>#NUM!</v>
      </c>
      <c r="Q4783">
        <f t="shared" si="1469"/>
        <v>-0.96518679211148717</v>
      </c>
      <c r="R4783" t="e">
        <f t="shared" si="1470"/>
        <v>#NUM!</v>
      </c>
      <c r="S4783" t="e">
        <f t="shared" si="1472"/>
        <v>#NUM!</v>
      </c>
    </row>
    <row r="4784" spans="1:20" x14ac:dyDescent="0.2">
      <c r="A4784" s="3">
        <v>41473.083333321803</v>
      </c>
      <c r="B4784" s="5">
        <f t="shared" si="1462"/>
        <v>199</v>
      </c>
      <c r="C4784" s="5">
        <v>2</v>
      </c>
      <c r="D4784">
        <f t="shared" si="1463"/>
        <v>116.38356164383561</v>
      </c>
      <c r="E4784">
        <f t="shared" si="1473"/>
        <v>-5.8559161205090398</v>
      </c>
      <c r="F4784">
        <f t="shared" si="1474"/>
        <v>-17.474652120509038</v>
      </c>
      <c r="G4784">
        <f t="shared" si="1464"/>
        <v>1.708755797991516</v>
      </c>
      <c r="H4784">
        <f t="shared" si="1475"/>
        <v>-154.36866303012727</v>
      </c>
      <c r="I4784">
        <f t="shared" si="1465"/>
        <v>21.007431367733616</v>
      </c>
      <c r="J4784">
        <f t="shared" si="1466"/>
        <v>-26.265898624232836</v>
      </c>
      <c r="K4784">
        <f t="shared" si="1476"/>
        <v>116.26589862423283</v>
      </c>
      <c r="L4784">
        <f t="shared" si="1467"/>
        <v>26.764406863439348</v>
      </c>
      <c r="M4784">
        <f t="shared" si="1477"/>
        <v>333.23559313656062</v>
      </c>
      <c r="N4784">
        <f t="shared" si="1468"/>
        <v>26.764406863439348</v>
      </c>
      <c r="O4784">
        <f t="shared" si="1478"/>
        <v>-2.2596952995773067</v>
      </c>
      <c r="P4784" t="e">
        <f t="shared" si="1479"/>
        <v>#NUM!</v>
      </c>
      <c r="Q4784">
        <f t="shared" si="1469"/>
        <v>-0.90144192181687188</v>
      </c>
      <c r="R4784" t="e">
        <f t="shared" si="1470"/>
        <v>#NUM!</v>
      </c>
      <c r="S4784" t="e">
        <f t="shared" si="1472"/>
        <v>#NUM!</v>
      </c>
    </row>
    <row r="4785" spans="1:19" x14ac:dyDescent="0.2">
      <c r="A4785" s="3">
        <v>41473.124999988468</v>
      </c>
      <c r="B4785" s="5">
        <f t="shared" si="1462"/>
        <v>199</v>
      </c>
      <c r="C4785" s="5">
        <v>3</v>
      </c>
      <c r="D4785">
        <f t="shared" si="1463"/>
        <v>116.38356164383561</v>
      </c>
      <c r="E4785">
        <f t="shared" si="1473"/>
        <v>-5.8559161205090398</v>
      </c>
      <c r="F4785">
        <f t="shared" si="1474"/>
        <v>-17.474652120509038</v>
      </c>
      <c r="G4785">
        <f t="shared" si="1464"/>
        <v>2.708755797991516</v>
      </c>
      <c r="H4785">
        <f t="shared" si="1475"/>
        <v>-139.36866303012727</v>
      </c>
      <c r="I4785">
        <f t="shared" si="1465"/>
        <v>21.007431367733616</v>
      </c>
      <c r="J4785">
        <f t="shared" si="1466"/>
        <v>-19.729294650869697</v>
      </c>
      <c r="K4785">
        <f t="shared" si="1476"/>
        <v>109.72929465086969</v>
      </c>
      <c r="L4785">
        <f t="shared" si="1467"/>
        <v>40.227046771988682</v>
      </c>
      <c r="M4785">
        <f t="shared" si="1477"/>
        <v>319.77295322801132</v>
      </c>
      <c r="N4785">
        <f t="shared" si="1468"/>
        <v>40.227046771988682</v>
      </c>
      <c r="O4785">
        <f t="shared" si="1478"/>
        <v>-2.9622908342038681</v>
      </c>
      <c r="P4785" t="e">
        <f t="shared" si="1479"/>
        <v>#NUM!</v>
      </c>
      <c r="Q4785">
        <f t="shared" si="1469"/>
        <v>-0.78196607244531036</v>
      </c>
      <c r="R4785" t="e">
        <f t="shared" si="1470"/>
        <v>#NUM!</v>
      </c>
      <c r="S4785" t="e">
        <f t="shared" si="1472"/>
        <v>#NUM!</v>
      </c>
    </row>
    <row r="4786" spans="1:19" x14ac:dyDescent="0.2">
      <c r="A4786" s="3">
        <v>41473.166666655132</v>
      </c>
      <c r="B4786" s="5">
        <f t="shared" si="1462"/>
        <v>199</v>
      </c>
      <c r="C4786" s="5">
        <v>4</v>
      </c>
      <c r="D4786">
        <f t="shared" si="1463"/>
        <v>116.38356164383561</v>
      </c>
      <c r="E4786">
        <f t="shared" si="1473"/>
        <v>-5.8559161205090398</v>
      </c>
      <c r="F4786">
        <f t="shared" si="1474"/>
        <v>-17.474652120509038</v>
      </c>
      <c r="G4786">
        <f t="shared" si="1464"/>
        <v>3.708755797991516</v>
      </c>
      <c r="H4786">
        <f t="shared" si="1475"/>
        <v>-124.36866303012725</v>
      </c>
      <c r="I4786">
        <f t="shared" si="1465"/>
        <v>21.007431367733616</v>
      </c>
      <c r="J4786">
        <f t="shared" si="1466"/>
        <v>-11.219573163731397</v>
      </c>
      <c r="K4786">
        <f t="shared" si="1476"/>
        <v>101.2195731637314</v>
      </c>
      <c r="L4786">
        <f t="shared" si="1467"/>
        <v>51.773712919764819</v>
      </c>
      <c r="M4786">
        <f t="shared" si="1477"/>
        <v>308.22628708023518</v>
      </c>
      <c r="N4786">
        <f t="shared" si="1468"/>
        <v>51.773712919764819</v>
      </c>
      <c r="O4786">
        <f t="shared" si="1478"/>
        <v>-5.139552997516561</v>
      </c>
      <c r="P4786" t="e">
        <f t="shared" si="1479"/>
        <v>#NUM!</v>
      </c>
      <c r="Q4786">
        <f t="shared" si="1469"/>
        <v>-0.60946971939678019</v>
      </c>
      <c r="R4786" t="e">
        <f t="shared" si="1470"/>
        <v>#NUM!</v>
      </c>
      <c r="S4786" t="e">
        <f t="shared" si="1472"/>
        <v>#NUM!</v>
      </c>
    </row>
    <row r="4787" spans="1:19" x14ac:dyDescent="0.2">
      <c r="A4787" s="3">
        <v>41473.208333321796</v>
      </c>
      <c r="B4787" s="5">
        <f t="shared" si="1462"/>
        <v>199</v>
      </c>
      <c r="C4787" s="5">
        <v>5</v>
      </c>
      <c r="D4787">
        <f t="shared" si="1463"/>
        <v>116.38356164383561</v>
      </c>
      <c r="E4787">
        <f t="shared" si="1473"/>
        <v>-5.8559161205090398</v>
      </c>
      <c r="F4787">
        <f t="shared" si="1474"/>
        <v>-17.474652120509038</v>
      </c>
      <c r="G4787">
        <f t="shared" si="1464"/>
        <v>4.7087557979915164</v>
      </c>
      <c r="H4787">
        <f t="shared" si="1475"/>
        <v>-109.36866303012725</v>
      </c>
      <c r="I4787">
        <f t="shared" si="1465"/>
        <v>21.007431367733616</v>
      </c>
      <c r="J4787">
        <f t="shared" si="1466"/>
        <v>-1.332926557151364</v>
      </c>
      <c r="K4787">
        <f t="shared" si="1476"/>
        <v>91.332926557151367</v>
      </c>
      <c r="L4787">
        <f t="shared" si="1467"/>
        <v>61.755746028017583</v>
      </c>
      <c r="M4787">
        <f t="shared" si="1477"/>
        <v>298.2442539719824</v>
      </c>
      <c r="N4787">
        <f t="shared" si="1468"/>
        <v>61.755746028017583</v>
      </c>
      <c r="O4787">
        <f t="shared" si="1478"/>
        <v>-42.988826145777615</v>
      </c>
      <c r="P4787" t="e">
        <f t="shared" si="1479"/>
        <v>#NUM!</v>
      </c>
      <c r="Q4787">
        <f t="shared" si="1469"/>
        <v>-0.39427944393216835</v>
      </c>
      <c r="R4787" t="e">
        <f t="shared" si="1470"/>
        <v>#NUM!</v>
      </c>
      <c r="S4787" t="e">
        <f t="shared" si="1472"/>
        <v>#NUM!</v>
      </c>
    </row>
    <row r="4788" spans="1:19" x14ac:dyDescent="0.2">
      <c r="A4788" s="3">
        <v>41473.24999998846</v>
      </c>
      <c r="B4788" s="5">
        <f t="shared" si="1462"/>
        <v>199</v>
      </c>
      <c r="C4788" s="5">
        <v>6</v>
      </c>
      <c r="D4788">
        <f t="shared" si="1463"/>
        <v>116.38356164383561</v>
      </c>
      <c r="E4788">
        <f t="shared" si="1473"/>
        <v>-5.8559161205090398</v>
      </c>
      <c r="F4788">
        <f t="shared" si="1474"/>
        <v>-17.474652120509038</v>
      </c>
      <c r="G4788">
        <f t="shared" si="1464"/>
        <v>5.7087557979915164</v>
      </c>
      <c r="H4788">
        <f t="shared" si="1475"/>
        <v>-94.368663030127252</v>
      </c>
      <c r="I4788">
        <f t="shared" si="1465"/>
        <v>21.007431367733616</v>
      </c>
      <c r="J4788">
        <f t="shared" si="1466"/>
        <v>9.4781731263887874</v>
      </c>
      <c r="K4788">
        <f t="shared" si="1476"/>
        <v>80.521826873611218</v>
      </c>
      <c r="L4788">
        <f t="shared" si="1467"/>
        <v>70.683319336055746</v>
      </c>
      <c r="M4788">
        <f t="shared" si="1477"/>
        <v>289.31668066394423</v>
      </c>
      <c r="N4788">
        <f t="shared" si="1468"/>
        <v>70.683319336055746</v>
      </c>
      <c r="O4788">
        <f t="shared" si="1478"/>
        <v>6.0726826907684144</v>
      </c>
      <c r="P4788">
        <f t="shared" si="1479"/>
        <v>0.40276490526806236</v>
      </c>
      <c r="Q4788">
        <f t="shared" si="1469"/>
        <v>-0.15206528639460248</v>
      </c>
      <c r="R4788">
        <f t="shared" si="1470"/>
        <v>-6.1246560669282843E-2</v>
      </c>
      <c r="S4788">
        <f t="shared" si="1472"/>
        <v>-0.17557870029178799</v>
      </c>
    </row>
    <row r="4789" spans="1:19" x14ac:dyDescent="0.2">
      <c r="A4789" s="3">
        <v>41473.291666655125</v>
      </c>
      <c r="B4789" s="5">
        <f t="shared" si="1462"/>
        <v>199</v>
      </c>
      <c r="C4789" s="5">
        <v>7</v>
      </c>
      <c r="D4789">
        <f t="shared" si="1463"/>
        <v>116.38356164383561</v>
      </c>
      <c r="E4789">
        <f t="shared" si="1473"/>
        <v>-5.8559161205090398</v>
      </c>
      <c r="F4789">
        <f t="shared" si="1474"/>
        <v>-17.474652120509038</v>
      </c>
      <c r="G4789">
        <f t="shared" si="1464"/>
        <v>6.7087557979915164</v>
      </c>
      <c r="H4789">
        <f t="shared" si="1475"/>
        <v>-79.368663030127252</v>
      </c>
      <c r="I4789">
        <f t="shared" si="1465"/>
        <v>21.007431367733616</v>
      </c>
      <c r="J4789">
        <f t="shared" si="1466"/>
        <v>20.88076514824084</v>
      </c>
      <c r="K4789">
        <f t="shared" si="1476"/>
        <v>69.11923485175916</v>
      </c>
      <c r="L4789">
        <f t="shared" si="1467"/>
        <v>79.113523718291532</v>
      </c>
      <c r="M4789">
        <f t="shared" si="1477"/>
        <v>280.8864762817085</v>
      </c>
      <c r="N4789">
        <f t="shared" si="1468"/>
        <v>79.113523718291532</v>
      </c>
      <c r="O4789">
        <f t="shared" si="1478"/>
        <v>2.8056444040535</v>
      </c>
      <c r="P4789">
        <f t="shared" si="1479"/>
        <v>0.65998778974029548</v>
      </c>
      <c r="Q4789">
        <f t="shared" si="1469"/>
        <v>9.8908299920667131E-2</v>
      </c>
      <c r="R4789">
        <f t="shared" si="1470"/>
        <v>6.5278270251611342E-2</v>
      </c>
      <c r="S4789">
        <f t="shared" si="1472"/>
        <v>0.18713661180034738</v>
      </c>
    </row>
    <row r="4790" spans="1:19" x14ac:dyDescent="0.2">
      <c r="A4790" s="3">
        <v>41473.333333321789</v>
      </c>
      <c r="B4790" s="5">
        <f t="shared" si="1462"/>
        <v>199</v>
      </c>
      <c r="C4790" s="5">
        <v>8</v>
      </c>
      <c r="D4790">
        <f t="shared" si="1463"/>
        <v>116.38356164383561</v>
      </c>
      <c r="E4790">
        <f t="shared" si="1473"/>
        <v>-5.8559161205090398</v>
      </c>
      <c r="F4790">
        <f t="shared" si="1474"/>
        <v>-17.474652120509038</v>
      </c>
      <c r="G4790">
        <f t="shared" si="1464"/>
        <v>7.7087557979915164</v>
      </c>
      <c r="H4790">
        <f t="shared" si="1475"/>
        <v>-64.368663030127252</v>
      </c>
      <c r="I4790">
        <f t="shared" si="1465"/>
        <v>21.007431367733616</v>
      </c>
      <c r="J4790">
        <f t="shared" si="1466"/>
        <v>32.610692357421307</v>
      </c>
      <c r="K4790">
        <f t="shared" si="1476"/>
        <v>57.389307642578693</v>
      </c>
      <c r="L4790">
        <f t="shared" si="1467"/>
        <v>87.695416530342541</v>
      </c>
      <c r="M4790">
        <f t="shared" si="1477"/>
        <v>272.30458346965747</v>
      </c>
      <c r="N4790">
        <f t="shared" si="1468"/>
        <v>87.695416530342541</v>
      </c>
      <c r="O4790">
        <f t="shared" si="1478"/>
        <v>1.8555354628109897</v>
      </c>
      <c r="P4790">
        <f t="shared" si="1479"/>
        <v>0.78659283604116947</v>
      </c>
      <c r="Q4790">
        <f t="shared" si="1469"/>
        <v>0.33976733777262069</v>
      </c>
      <c r="R4790">
        <f t="shared" si="1470"/>
        <v>0.26725855381272368</v>
      </c>
      <c r="S4790">
        <f t="shared" si="1472"/>
        <v>0.76616399365973342</v>
      </c>
    </row>
    <row r="4791" spans="1:19" x14ac:dyDescent="0.2">
      <c r="A4791" s="3">
        <v>41473.374999988453</v>
      </c>
      <c r="B4791" s="5">
        <f t="shared" si="1462"/>
        <v>199</v>
      </c>
      <c r="C4791" s="5">
        <v>9</v>
      </c>
      <c r="D4791">
        <f t="shared" si="1463"/>
        <v>116.38356164383561</v>
      </c>
      <c r="E4791">
        <f t="shared" si="1473"/>
        <v>-5.8559161205090398</v>
      </c>
      <c r="F4791">
        <f t="shared" si="1474"/>
        <v>-17.474652120509038</v>
      </c>
      <c r="G4791">
        <f t="shared" si="1464"/>
        <v>8.7087557979915164</v>
      </c>
      <c r="H4791">
        <f t="shared" si="1475"/>
        <v>-49.368663030127252</v>
      </c>
      <c r="I4791">
        <f t="shared" si="1465"/>
        <v>21.007431367733616</v>
      </c>
      <c r="J4791">
        <f t="shared" si="1466"/>
        <v>44.406585193944302</v>
      </c>
      <c r="K4791">
        <f t="shared" si="1476"/>
        <v>45.593414806055698</v>
      </c>
      <c r="L4791">
        <f t="shared" si="1467"/>
        <v>97.380701322135025</v>
      </c>
      <c r="M4791">
        <f t="shared" si="1477"/>
        <v>262.619298677865</v>
      </c>
      <c r="N4791">
        <f t="shared" si="1468"/>
        <v>97.380701322135025</v>
      </c>
      <c r="O4791">
        <f t="shared" si="1478"/>
        <v>1.4290911020216917</v>
      </c>
      <c r="P4791">
        <f t="shared" si="1479"/>
        <v>0.85895484195876304</v>
      </c>
      <c r="Q4791">
        <f t="shared" si="1469"/>
        <v>0.55236696988554124</v>
      </c>
      <c r="R4791">
        <f t="shared" si="1470"/>
        <v>0.47445828332127588</v>
      </c>
      <c r="S4791">
        <f t="shared" si="1472"/>
        <v>1.3601542326278346</v>
      </c>
    </row>
    <row r="4792" spans="1:19" x14ac:dyDescent="0.2">
      <c r="A4792" s="3">
        <v>41473.416666655117</v>
      </c>
      <c r="B4792" s="5">
        <f t="shared" si="1462"/>
        <v>199</v>
      </c>
      <c r="C4792" s="5">
        <v>10</v>
      </c>
      <c r="D4792">
        <f t="shared" si="1463"/>
        <v>116.38356164383561</v>
      </c>
      <c r="E4792">
        <f t="shared" si="1473"/>
        <v>-5.8559161205090398</v>
      </c>
      <c r="F4792">
        <f t="shared" si="1474"/>
        <v>-17.474652120509038</v>
      </c>
      <c r="G4792">
        <f t="shared" si="1464"/>
        <v>9.7087557979915164</v>
      </c>
      <c r="H4792">
        <f t="shared" si="1475"/>
        <v>-34.368663030127252</v>
      </c>
      <c r="I4792">
        <f t="shared" si="1465"/>
        <v>21.007431367733616</v>
      </c>
      <c r="J4792">
        <f t="shared" si="1466"/>
        <v>55.885384529382456</v>
      </c>
      <c r="K4792">
        <f t="shared" si="1476"/>
        <v>34.114615470617544</v>
      </c>
      <c r="L4792">
        <f t="shared" si="1467"/>
        <v>110.0096435270557</v>
      </c>
      <c r="M4792">
        <f t="shared" si="1477"/>
        <v>249.99035647294431</v>
      </c>
      <c r="N4792">
        <f t="shared" si="1468"/>
        <v>110.0096435270557</v>
      </c>
      <c r="O4792">
        <f t="shared" si="1478"/>
        <v>1.2078501145090537</v>
      </c>
      <c r="P4792">
        <f t="shared" si="1479"/>
        <v>0.90206403285823422</v>
      </c>
      <c r="Q4792">
        <f t="shared" si="1469"/>
        <v>0.720004499153028</v>
      </c>
      <c r="R4792">
        <f t="shared" si="1470"/>
        <v>0.64949016218205358</v>
      </c>
      <c r="S4792">
        <f t="shared" si="1472"/>
        <v>1.861927221415727</v>
      </c>
    </row>
    <row r="4793" spans="1:19" x14ac:dyDescent="0.2">
      <c r="A4793" s="3">
        <v>41473.458333321782</v>
      </c>
      <c r="B4793" s="5">
        <f t="shared" si="1462"/>
        <v>199</v>
      </c>
      <c r="C4793" s="5">
        <v>11</v>
      </c>
      <c r="D4793">
        <f t="shared" si="1463"/>
        <v>116.38356164383561</v>
      </c>
      <c r="E4793">
        <f t="shared" si="1473"/>
        <v>-5.8559161205090398</v>
      </c>
      <c r="F4793">
        <f t="shared" si="1474"/>
        <v>-17.474652120509038</v>
      </c>
      <c r="G4793">
        <f t="shared" si="1464"/>
        <v>10.708755797991516</v>
      </c>
      <c r="H4793">
        <f t="shared" si="1475"/>
        <v>-19.368663030127252</v>
      </c>
      <c r="I4793">
        <f t="shared" si="1465"/>
        <v>21.007431367733616</v>
      </c>
      <c r="J4793">
        <f t="shared" si="1466"/>
        <v>66.164409480725666</v>
      </c>
      <c r="K4793">
        <f t="shared" si="1476"/>
        <v>23.835590519274334</v>
      </c>
      <c r="L4793">
        <f t="shared" si="1467"/>
        <v>129.99269840792263</v>
      </c>
      <c r="M4793">
        <f t="shared" si="1477"/>
        <v>230.00730159207737</v>
      </c>
      <c r="N4793">
        <f t="shared" si="1468"/>
        <v>129.99269840792263</v>
      </c>
      <c r="O4793">
        <f t="shared" si="1478"/>
        <v>1.093244076898541</v>
      </c>
      <c r="P4793">
        <f t="shared" si="1479"/>
        <v>0.92628428205805979</v>
      </c>
      <c r="Q4793">
        <f t="shared" si="1469"/>
        <v>0.82714628942020874</v>
      </c>
      <c r="R4793">
        <f t="shared" si="1470"/>
        <v>0.76617260685258615</v>
      </c>
      <c r="S4793">
        <f t="shared" si="1472"/>
        <v>2.1964268530398656</v>
      </c>
    </row>
    <row r="4794" spans="1:19" x14ac:dyDescent="0.2">
      <c r="A4794" s="3">
        <v>41473.499999988446</v>
      </c>
      <c r="B4794" s="5">
        <f t="shared" si="1462"/>
        <v>199</v>
      </c>
      <c r="C4794" s="5">
        <v>12</v>
      </c>
      <c r="D4794">
        <f t="shared" si="1463"/>
        <v>116.38356164383561</v>
      </c>
      <c r="E4794">
        <f t="shared" si="1473"/>
        <v>-5.8559161205090398</v>
      </c>
      <c r="F4794">
        <f t="shared" si="1474"/>
        <v>-17.474652120509038</v>
      </c>
      <c r="G4794">
        <f t="shared" si="1464"/>
        <v>11.708755797991516</v>
      </c>
      <c r="H4794">
        <f t="shared" si="1475"/>
        <v>-4.3686630301272533</v>
      </c>
      <c r="I4794">
        <f t="shared" si="1465"/>
        <v>21.007431367733616</v>
      </c>
      <c r="J4794">
        <f t="shared" si="1466"/>
        <v>72.593295350479735</v>
      </c>
      <c r="K4794">
        <f t="shared" si="1476"/>
        <v>17.406704649520265</v>
      </c>
      <c r="L4794">
        <f t="shared" si="1467"/>
        <v>166.24873572381981</v>
      </c>
      <c r="M4794">
        <f t="shared" si="1477"/>
        <v>193.75126427618019</v>
      </c>
      <c r="N4794">
        <f t="shared" si="1468"/>
        <v>166.24873572381981</v>
      </c>
      <c r="O4794">
        <f t="shared" si="1478"/>
        <v>1.0479924706501782</v>
      </c>
      <c r="P4794">
        <f t="shared" si="1479"/>
        <v>0.93625390522042062</v>
      </c>
      <c r="Q4794">
        <f t="shared" si="1469"/>
        <v>0.86469562867398631</v>
      </c>
      <c r="R4794">
        <f t="shared" si="1470"/>
        <v>0.80957465917304638</v>
      </c>
      <c r="S4794">
        <f t="shared" si="1472"/>
        <v>2.3208497733336499</v>
      </c>
    </row>
    <row r="4795" spans="1:19" x14ac:dyDescent="0.2">
      <c r="A4795" s="3">
        <v>41473.54166665511</v>
      </c>
      <c r="B4795" s="5">
        <f t="shared" si="1462"/>
        <v>199</v>
      </c>
      <c r="C4795" s="5">
        <v>13</v>
      </c>
      <c r="D4795">
        <f t="shared" si="1463"/>
        <v>116.38356164383561</v>
      </c>
      <c r="E4795">
        <f t="shared" si="1473"/>
        <v>-5.8559161205090398</v>
      </c>
      <c r="F4795">
        <f t="shared" si="1474"/>
        <v>-17.474652120509038</v>
      </c>
      <c r="G4795">
        <f t="shared" si="1464"/>
        <v>12.708755797991516</v>
      </c>
      <c r="H4795">
        <f t="shared" si="1475"/>
        <v>10.631336969872747</v>
      </c>
      <c r="I4795">
        <f t="shared" si="1465"/>
        <v>21.007431367733616</v>
      </c>
      <c r="J4795">
        <f t="shared" si="1466"/>
        <v>70.68513994338673</v>
      </c>
      <c r="K4795">
        <f t="shared" si="1476"/>
        <v>19.31486005661327</v>
      </c>
      <c r="L4795">
        <f t="shared" si="1467"/>
        <v>148.62070612624575</v>
      </c>
      <c r="M4795">
        <f t="shared" si="1477"/>
        <v>211.37929387375425</v>
      </c>
      <c r="N4795">
        <f t="shared" si="1468"/>
        <v>211.37929387375425</v>
      </c>
      <c r="O4795">
        <f t="shared" si="1478"/>
        <v>1.0596417239359255</v>
      </c>
      <c r="P4795">
        <f t="shared" si="1479"/>
        <v>0.9336641231909939</v>
      </c>
      <c r="Q4795">
        <f t="shared" si="1469"/>
        <v>0.85677562591189371</v>
      </c>
      <c r="R4795">
        <f t="shared" si="1470"/>
        <v>0.79994066353844329</v>
      </c>
      <c r="S4795">
        <f t="shared" si="1472"/>
        <v>2.2932314970801602</v>
      </c>
    </row>
    <row r="4796" spans="1:19" x14ac:dyDescent="0.2">
      <c r="A4796" s="3">
        <v>41473.583333321774</v>
      </c>
      <c r="B4796" s="5">
        <f t="shared" si="1462"/>
        <v>199</v>
      </c>
      <c r="C4796" s="5">
        <v>14</v>
      </c>
      <c r="D4796">
        <f t="shared" si="1463"/>
        <v>116.38356164383561</v>
      </c>
      <c r="E4796">
        <f t="shared" si="1473"/>
        <v>-5.8559161205090398</v>
      </c>
      <c r="F4796">
        <f t="shared" si="1474"/>
        <v>-17.474652120509038</v>
      </c>
      <c r="G4796">
        <f t="shared" si="1464"/>
        <v>13.708755797991516</v>
      </c>
      <c r="H4796">
        <f t="shared" si="1475"/>
        <v>25.631336969872748</v>
      </c>
      <c r="I4796">
        <f t="shared" si="1465"/>
        <v>21.007431367733616</v>
      </c>
      <c r="J4796">
        <f t="shared" si="1466"/>
        <v>62.122989847358255</v>
      </c>
      <c r="K4796">
        <f t="shared" si="1476"/>
        <v>27.877010152641745</v>
      </c>
      <c r="L4796">
        <f t="shared" si="1467"/>
        <v>120.26967770687529</v>
      </c>
      <c r="M4796">
        <f t="shared" si="1477"/>
        <v>239.73032229312471</v>
      </c>
      <c r="N4796">
        <f t="shared" si="1468"/>
        <v>239.73032229312471</v>
      </c>
      <c r="O4796">
        <f t="shared" si="1478"/>
        <v>1.1312814635433102</v>
      </c>
      <c r="P4796">
        <f t="shared" si="1479"/>
        <v>0.91808721026000228</v>
      </c>
      <c r="Q4796">
        <f t="shared" si="1469"/>
        <v>0.7907306416847294</v>
      </c>
      <c r="R4796">
        <f t="shared" si="1470"/>
        <v>0.7259596888914347</v>
      </c>
      <c r="S4796">
        <f t="shared" si="1472"/>
        <v>2.0811463900488989</v>
      </c>
    </row>
    <row r="4797" spans="1:19" x14ac:dyDescent="0.2">
      <c r="A4797" s="3">
        <v>41473.624999988439</v>
      </c>
      <c r="B4797" s="5">
        <f t="shared" si="1462"/>
        <v>199</v>
      </c>
      <c r="C4797" s="5">
        <v>15</v>
      </c>
      <c r="D4797">
        <f t="shared" si="1463"/>
        <v>116.38356164383561</v>
      </c>
      <c r="E4797">
        <f t="shared" si="1473"/>
        <v>-5.8559161205090398</v>
      </c>
      <c r="F4797">
        <f t="shared" si="1474"/>
        <v>-17.474652120509038</v>
      </c>
      <c r="G4797">
        <f t="shared" si="1464"/>
        <v>14.708755797991516</v>
      </c>
      <c r="H4797">
        <f t="shared" si="1475"/>
        <v>40.631336969872748</v>
      </c>
      <c r="I4797">
        <f t="shared" si="1465"/>
        <v>21.007431367733616</v>
      </c>
      <c r="J4797">
        <f t="shared" si="1466"/>
        <v>51.168408438067239</v>
      </c>
      <c r="K4797">
        <f t="shared" si="1476"/>
        <v>38.831591561932761</v>
      </c>
      <c r="L4797">
        <f t="shared" si="1467"/>
        <v>104.1877926454962</v>
      </c>
      <c r="M4797">
        <f t="shared" si="1477"/>
        <v>255.81220735450381</v>
      </c>
      <c r="N4797">
        <f t="shared" si="1468"/>
        <v>255.81220735450381</v>
      </c>
      <c r="O4797">
        <f t="shared" si="1478"/>
        <v>1.2837096510921564</v>
      </c>
      <c r="P4797">
        <f t="shared" si="1479"/>
        <v>0.88677640910822009</v>
      </c>
      <c r="Q4797">
        <f t="shared" si="1469"/>
        <v>0.6564935416143769</v>
      </c>
      <c r="R4797">
        <f t="shared" si="1470"/>
        <v>0.58216298543553502</v>
      </c>
      <c r="S4797">
        <f t="shared" si="1472"/>
        <v>1.6689169028232913</v>
      </c>
    </row>
    <row r="4798" spans="1:19" x14ac:dyDescent="0.2">
      <c r="A4798" s="3">
        <v>41473.666666655103</v>
      </c>
      <c r="B4798" s="5">
        <f t="shared" si="1462"/>
        <v>199</v>
      </c>
      <c r="C4798" s="5">
        <v>16</v>
      </c>
      <c r="D4798">
        <f t="shared" si="1463"/>
        <v>116.38356164383561</v>
      </c>
      <c r="E4798">
        <f t="shared" si="1473"/>
        <v>-5.8559161205090398</v>
      </c>
      <c r="F4798">
        <f t="shared" si="1474"/>
        <v>-17.474652120509038</v>
      </c>
      <c r="G4798">
        <f t="shared" si="1464"/>
        <v>15.708755797991516</v>
      </c>
      <c r="H4798">
        <f t="shared" si="1475"/>
        <v>55.631336969872748</v>
      </c>
      <c r="I4798">
        <f t="shared" si="1465"/>
        <v>21.007431367733616</v>
      </c>
      <c r="J4798">
        <f t="shared" si="1466"/>
        <v>39.493095098797561</v>
      </c>
      <c r="K4798">
        <f t="shared" si="1476"/>
        <v>50.506904901202439</v>
      </c>
      <c r="L4798">
        <f t="shared" si="1467"/>
        <v>93.116679002231848</v>
      </c>
      <c r="M4798">
        <f t="shared" si="1477"/>
        <v>266.88332099776812</v>
      </c>
      <c r="N4798">
        <f t="shared" si="1468"/>
        <v>266.88332099776812</v>
      </c>
      <c r="O4798">
        <f t="shared" si="1478"/>
        <v>1.5723635726403478</v>
      </c>
      <c r="P4798">
        <f t="shared" si="1479"/>
        <v>0.83323013058627349</v>
      </c>
      <c r="Q4798">
        <f t="shared" si="1469"/>
        <v>0.46814699853728647</v>
      </c>
      <c r="R4798">
        <f t="shared" si="1470"/>
        <v>0.39007418472479521</v>
      </c>
      <c r="S4798">
        <f t="shared" si="1472"/>
        <v>1.1182459492081764</v>
      </c>
    </row>
    <row r="4799" spans="1:19" x14ac:dyDescent="0.2">
      <c r="A4799" s="3">
        <v>41473.708333321767</v>
      </c>
      <c r="B4799" s="5">
        <f t="shared" si="1462"/>
        <v>199</v>
      </c>
      <c r="C4799" s="5">
        <v>17</v>
      </c>
      <c r="D4799">
        <f t="shared" si="1463"/>
        <v>116.38356164383561</v>
      </c>
      <c r="E4799">
        <f t="shared" si="1473"/>
        <v>-5.8559161205090398</v>
      </c>
      <c r="F4799">
        <f t="shared" si="1474"/>
        <v>-17.474652120509038</v>
      </c>
      <c r="G4799">
        <f t="shared" si="1464"/>
        <v>16.708755797991515</v>
      </c>
      <c r="H4799">
        <f t="shared" si="1475"/>
        <v>70.63133696987272</v>
      </c>
      <c r="I4799">
        <f t="shared" si="1465"/>
        <v>21.007431367733616</v>
      </c>
      <c r="J4799">
        <f t="shared" si="1466"/>
        <v>27.689361031545509</v>
      </c>
      <c r="K4799">
        <f t="shared" si="1476"/>
        <v>62.310638968454491</v>
      </c>
      <c r="L4799">
        <f t="shared" si="1467"/>
        <v>84.043895663952952</v>
      </c>
      <c r="M4799">
        <f t="shared" si="1477"/>
        <v>275.95610433604702</v>
      </c>
      <c r="N4799">
        <f t="shared" si="1468"/>
        <v>275.95610433604702</v>
      </c>
      <c r="O4799">
        <f t="shared" si="1478"/>
        <v>2.1520295537896721</v>
      </c>
      <c r="P4799">
        <f t="shared" si="1479"/>
        <v>0.74275503842819046</v>
      </c>
      <c r="Q4799">
        <f t="shared" si="1469"/>
        <v>0.24162817788052018</v>
      </c>
      <c r="R4799">
        <f t="shared" si="1470"/>
        <v>0.17947054654697941</v>
      </c>
      <c r="S4799">
        <f t="shared" si="1472"/>
        <v>0.51449754825464644</v>
      </c>
    </row>
    <row r="4800" spans="1:19" x14ac:dyDescent="0.2">
      <c r="A4800" s="3">
        <v>41473.749999988431</v>
      </c>
      <c r="B4800" s="5">
        <f t="shared" si="1462"/>
        <v>199</v>
      </c>
      <c r="C4800" s="5">
        <v>18</v>
      </c>
      <c r="D4800">
        <f t="shared" si="1463"/>
        <v>116.38356164383561</v>
      </c>
      <c r="E4800">
        <f t="shared" si="1473"/>
        <v>-5.8559161205090398</v>
      </c>
      <c r="F4800">
        <f t="shared" si="1474"/>
        <v>-17.474652120509038</v>
      </c>
      <c r="G4800">
        <f t="shared" si="1464"/>
        <v>17.708755797991515</v>
      </c>
      <c r="H4800">
        <f t="shared" si="1475"/>
        <v>85.63133696987272</v>
      </c>
      <c r="I4800">
        <f t="shared" si="1465"/>
        <v>21.007431367733616</v>
      </c>
      <c r="J4800">
        <f t="shared" si="1466"/>
        <v>16.065966633070342</v>
      </c>
      <c r="K4800">
        <f t="shared" si="1476"/>
        <v>73.934033366929654</v>
      </c>
      <c r="L4800">
        <f t="shared" si="1467"/>
        <v>75.616245028907045</v>
      </c>
      <c r="M4800">
        <f t="shared" si="1477"/>
        <v>284.38375497109297</v>
      </c>
      <c r="N4800">
        <f t="shared" si="1468"/>
        <v>284.38375497109297</v>
      </c>
      <c r="O4800">
        <f t="shared" si="1478"/>
        <v>3.613449020821899</v>
      </c>
      <c r="P4800">
        <f t="shared" si="1479"/>
        <v>0.57701913312484709</v>
      </c>
      <c r="Q4800">
        <f t="shared" si="1469"/>
        <v>-5.7261788042740069E-3</v>
      </c>
      <c r="R4800">
        <f t="shared" si="1470"/>
        <v>-3.3041147297600609E-3</v>
      </c>
      <c r="S4800">
        <f t="shared" si="1472"/>
        <v>-9.4720775097691164E-3</v>
      </c>
    </row>
    <row r="4801" spans="1:20" x14ac:dyDescent="0.2">
      <c r="A4801" s="3">
        <v>41473.791666655095</v>
      </c>
      <c r="B4801" s="5">
        <f t="shared" si="1462"/>
        <v>199</v>
      </c>
      <c r="C4801" s="5">
        <v>19</v>
      </c>
      <c r="D4801">
        <f t="shared" si="1463"/>
        <v>116.38356164383561</v>
      </c>
      <c r="E4801">
        <f t="shared" si="1473"/>
        <v>-5.8559161205090398</v>
      </c>
      <c r="F4801">
        <f t="shared" si="1474"/>
        <v>-17.474652120509038</v>
      </c>
      <c r="G4801">
        <f t="shared" si="1464"/>
        <v>18.708755797991515</v>
      </c>
      <c r="H4801">
        <f t="shared" si="1475"/>
        <v>100.63133696987272</v>
      </c>
      <c r="I4801">
        <f t="shared" si="1465"/>
        <v>21.007431367733616</v>
      </c>
      <c r="J4801">
        <f t="shared" si="1466"/>
        <v>4.8755314068628852</v>
      </c>
      <c r="K4801">
        <f t="shared" si="1476"/>
        <v>85.124468593137109</v>
      </c>
      <c r="L4801">
        <f t="shared" si="1467"/>
        <v>67.049392146590961</v>
      </c>
      <c r="M4801">
        <f t="shared" si="1477"/>
        <v>292.95060785340905</v>
      </c>
      <c r="N4801">
        <f t="shared" si="1468"/>
        <v>292.95060785340905</v>
      </c>
      <c r="O4801">
        <f t="shared" si="1478"/>
        <v>11.76589373703553</v>
      </c>
      <c r="P4801">
        <f t="shared" si="1479"/>
        <v>0.20289548150355508</v>
      </c>
      <c r="Q4801">
        <f t="shared" si="1469"/>
        <v>-0.25533907473520828</v>
      </c>
      <c r="R4801">
        <f t="shared" si="1470"/>
        <v>-5.1807144515072318E-2</v>
      </c>
      <c r="S4801">
        <f t="shared" si="1472"/>
        <v>-0.14851823515287263</v>
      </c>
    </row>
    <row r="4802" spans="1:20" x14ac:dyDescent="0.2">
      <c r="A4802" s="3">
        <v>41473.83333332176</v>
      </c>
      <c r="B4802" s="5">
        <f t="shared" si="1462"/>
        <v>199</v>
      </c>
      <c r="C4802" s="5">
        <v>20</v>
      </c>
      <c r="D4802">
        <f t="shared" si="1463"/>
        <v>116.38356164383561</v>
      </c>
      <c r="E4802">
        <f t="shared" si="1473"/>
        <v>-5.8559161205090398</v>
      </c>
      <c r="F4802">
        <f t="shared" si="1474"/>
        <v>-17.474652120509038</v>
      </c>
      <c r="G4802">
        <f t="shared" si="1464"/>
        <v>19.708755797991515</v>
      </c>
      <c r="H4802">
        <f t="shared" si="1475"/>
        <v>115.63133696987272</v>
      </c>
      <c r="I4802">
        <f t="shared" si="1465"/>
        <v>21.007431367733616</v>
      </c>
      <c r="J4802">
        <f t="shared" si="1466"/>
        <v>-5.5959307563128231</v>
      </c>
      <c r="K4802">
        <f t="shared" si="1476"/>
        <v>95.595930756312825</v>
      </c>
      <c r="L4802">
        <f t="shared" si="1467"/>
        <v>57.747105354068907</v>
      </c>
      <c r="M4802">
        <f t="shared" si="1477"/>
        <v>302.25289464593106</v>
      </c>
      <c r="N4802">
        <f t="shared" si="1468"/>
        <v>302.25289464593106</v>
      </c>
      <c r="O4802">
        <f t="shared" si="1478"/>
        <v>-10.255125287017496</v>
      </c>
      <c r="P4802" t="e">
        <f t="shared" si="1479"/>
        <v>#NUM!</v>
      </c>
      <c r="Q4802">
        <f t="shared" si="1469"/>
        <v>-0.48839611708452252</v>
      </c>
      <c r="R4802" t="e">
        <f t="shared" si="1470"/>
        <v>#NUM!</v>
      </c>
      <c r="S4802" t="e">
        <f t="shared" si="1472"/>
        <v>#NUM!</v>
      </c>
    </row>
    <row r="4803" spans="1:20" x14ac:dyDescent="0.2">
      <c r="A4803" s="3">
        <v>41473.874999988424</v>
      </c>
      <c r="B4803" s="5">
        <f t="shared" si="1462"/>
        <v>199</v>
      </c>
      <c r="C4803" s="5">
        <v>21</v>
      </c>
      <c r="D4803">
        <f t="shared" si="1463"/>
        <v>116.38356164383561</v>
      </c>
      <c r="E4803">
        <f t="shared" si="1473"/>
        <v>-5.8559161205090398</v>
      </c>
      <c r="F4803">
        <f t="shared" si="1474"/>
        <v>-17.474652120509038</v>
      </c>
      <c r="G4803">
        <f t="shared" si="1464"/>
        <v>20.708755797991515</v>
      </c>
      <c r="H4803">
        <f t="shared" si="1475"/>
        <v>130.63133696987273</v>
      </c>
      <c r="I4803">
        <f t="shared" si="1465"/>
        <v>21.007431367733616</v>
      </c>
      <c r="J4803">
        <f t="shared" si="1466"/>
        <v>-14.970974198862661</v>
      </c>
      <c r="K4803">
        <f t="shared" si="1476"/>
        <v>104.97097419886266</v>
      </c>
      <c r="L4803">
        <f t="shared" si="1467"/>
        <v>47.169318816902745</v>
      </c>
      <c r="M4803">
        <f t="shared" si="1477"/>
        <v>312.83068118309723</v>
      </c>
      <c r="N4803">
        <f t="shared" si="1468"/>
        <v>312.83068118309723</v>
      </c>
      <c r="O4803">
        <f t="shared" si="1478"/>
        <v>-3.8710225164461938</v>
      </c>
      <c r="P4803" t="e">
        <f t="shared" si="1479"/>
        <v>#NUM!</v>
      </c>
      <c r="Q4803">
        <f t="shared" si="1469"/>
        <v>-0.68742891868956624</v>
      </c>
      <c r="R4803" t="e">
        <f t="shared" si="1470"/>
        <v>#NUM!</v>
      </c>
      <c r="S4803" t="e">
        <f t="shared" si="1472"/>
        <v>#NUM!</v>
      </c>
    </row>
    <row r="4804" spans="1:20" x14ac:dyDescent="0.2">
      <c r="A4804" s="3">
        <v>41473.916666655088</v>
      </c>
      <c r="B4804" s="5">
        <f t="shared" si="1462"/>
        <v>199</v>
      </c>
      <c r="C4804" s="5">
        <v>22</v>
      </c>
      <c r="D4804">
        <f t="shared" si="1463"/>
        <v>116.38356164383561</v>
      </c>
      <c r="E4804">
        <f t="shared" si="1473"/>
        <v>-5.8559161205090398</v>
      </c>
      <c r="F4804">
        <f t="shared" si="1474"/>
        <v>-17.474652120509038</v>
      </c>
      <c r="G4804">
        <f t="shared" si="1464"/>
        <v>21.708755797991515</v>
      </c>
      <c r="H4804">
        <f t="shared" si="1475"/>
        <v>145.63133696987273</v>
      </c>
      <c r="I4804">
        <f t="shared" si="1465"/>
        <v>21.007431367733616</v>
      </c>
      <c r="J4804">
        <f t="shared" si="1466"/>
        <v>-22.736988182595677</v>
      </c>
      <c r="K4804">
        <f t="shared" si="1476"/>
        <v>112.73698818259568</v>
      </c>
      <c r="L4804">
        <f t="shared" si="1467"/>
        <v>34.847811597558348</v>
      </c>
      <c r="M4804">
        <f t="shared" si="1477"/>
        <v>325.15218840244165</v>
      </c>
      <c r="N4804">
        <f t="shared" si="1468"/>
        <v>325.15218840244165</v>
      </c>
      <c r="O4804">
        <f t="shared" si="1478"/>
        <v>-2.587311941740102</v>
      </c>
      <c r="P4804" t="e">
        <f t="shared" si="1479"/>
        <v>#NUM!</v>
      </c>
      <c r="Q4804">
        <f t="shared" si="1469"/>
        <v>-0.8386334038177925</v>
      </c>
      <c r="R4804" t="e">
        <f t="shared" si="1470"/>
        <v>#NUM!</v>
      </c>
      <c r="S4804" t="e">
        <f t="shared" si="1472"/>
        <v>#NUM!</v>
      </c>
    </row>
    <row r="4805" spans="1:20" x14ac:dyDescent="0.2">
      <c r="A4805" s="3">
        <v>41473.958333321752</v>
      </c>
      <c r="B4805" s="5">
        <f t="shared" ref="B4805:B4868" si="1481">B4781+1</f>
        <v>199</v>
      </c>
      <c r="C4805" s="5">
        <v>23</v>
      </c>
      <c r="D4805">
        <f t="shared" si="1463"/>
        <v>116.38356164383561</v>
      </c>
      <c r="E4805">
        <f t="shared" si="1473"/>
        <v>-5.8559161205090398</v>
      </c>
      <c r="F4805">
        <f t="shared" si="1474"/>
        <v>-17.474652120509038</v>
      </c>
      <c r="G4805">
        <f t="shared" si="1464"/>
        <v>22.708755797991515</v>
      </c>
      <c r="H4805">
        <f t="shared" si="1475"/>
        <v>160.63133696987273</v>
      </c>
      <c r="I4805">
        <f t="shared" si="1465"/>
        <v>21.007431367733616</v>
      </c>
      <c r="J4805">
        <f t="shared" si="1466"/>
        <v>-28.248268476020371</v>
      </c>
      <c r="K4805">
        <f t="shared" si="1476"/>
        <v>118.24826847602037</v>
      </c>
      <c r="L4805">
        <f t="shared" si="1467"/>
        <v>20.576583296034016</v>
      </c>
      <c r="M4805">
        <f t="shared" si="1477"/>
        <v>339.42341670396598</v>
      </c>
      <c r="N4805">
        <f t="shared" si="1468"/>
        <v>339.42341670396598</v>
      </c>
      <c r="O4805">
        <f t="shared" si="1478"/>
        <v>-2.1128558912456756</v>
      </c>
      <c r="P4805" t="e">
        <f t="shared" si="1479"/>
        <v>#NUM!</v>
      </c>
      <c r="Q4805">
        <f t="shared" si="1469"/>
        <v>-0.93473031704454257</v>
      </c>
      <c r="R4805" t="e">
        <f t="shared" si="1470"/>
        <v>#NUM!</v>
      </c>
      <c r="S4805" t="e">
        <f t="shared" si="1472"/>
        <v>#NUM!</v>
      </c>
    </row>
    <row r="4806" spans="1:20" x14ac:dyDescent="0.2">
      <c r="A4806" s="3">
        <v>41473.999999988417</v>
      </c>
      <c r="B4806" s="5">
        <f t="shared" si="1481"/>
        <v>200</v>
      </c>
      <c r="C4806" s="5">
        <v>0</v>
      </c>
      <c r="D4806">
        <f t="shared" si="1463"/>
        <v>117.36986301369862</v>
      </c>
      <c r="E4806">
        <f t="shared" si="1473"/>
        <v>-5.9295290236410851</v>
      </c>
      <c r="F4806">
        <f t="shared" si="1474"/>
        <v>-17.548265023641083</v>
      </c>
      <c r="G4806">
        <f t="shared" si="1464"/>
        <v>-0.29247108372735137</v>
      </c>
      <c r="H4806">
        <f t="shared" si="1475"/>
        <v>-184.38706625591027</v>
      </c>
      <c r="I4806">
        <f t="shared" si="1465"/>
        <v>20.824944215661617</v>
      </c>
      <c r="J4806">
        <f t="shared" si="1466"/>
        <v>-31.030652061468761</v>
      </c>
      <c r="K4806">
        <f t="shared" si="1476"/>
        <v>121.03065206146876</v>
      </c>
      <c r="L4806">
        <f t="shared" si="1467"/>
        <v>4.7861665310475132</v>
      </c>
      <c r="M4806">
        <f t="shared" si="1477"/>
        <v>355.21383346895249</v>
      </c>
      <c r="N4806">
        <f t="shared" si="1468"/>
        <v>4.7861665310475132</v>
      </c>
      <c r="O4806">
        <f t="shared" si="1478"/>
        <v>-1.93987712434718</v>
      </c>
      <c r="P4806" t="e">
        <f t="shared" si="1479"/>
        <v>#NUM!</v>
      </c>
      <c r="Q4806">
        <f t="shared" si="1469"/>
        <v>-0.97658452819780572</v>
      </c>
      <c r="R4806" t="e">
        <f t="shared" si="1470"/>
        <v>#NUM!</v>
      </c>
      <c r="S4806" t="e">
        <f t="shared" si="1472"/>
        <v>#NUM!</v>
      </c>
      <c r="T4806">
        <f t="shared" ref="T4806" si="1482">SUMIF(S4812:S4826,"&gt;0,01")</f>
        <v>16.399089470057429</v>
      </c>
    </row>
    <row r="4807" spans="1:20" x14ac:dyDescent="0.2">
      <c r="A4807" s="3">
        <v>41474.041666655081</v>
      </c>
      <c r="B4807" s="5">
        <f t="shared" si="1481"/>
        <v>200</v>
      </c>
      <c r="C4807" s="5">
        <v>1</v>
      </c>
      <c r="D4807">
        <f t="shared" si="1463"/>
        <v>117.36986301369862</v>
      </c>
      <c r="E4807">
        <f t="shared" si="1473"/>
        <v>-5.9295290236410851</v>
      </c>
      <c r="F4807">
        <f t="shared" si="1474"/>
        <v>-17.548265023641083</v>
      </c>
      <c r="G4807">
        <f t="shared" si="1464"/>
        <v>0.70752891627264858</v>
      </c>
      <c r="H4807">
        <f t="shared" si="1475"/>
        <v>-169.38706625591027</v>
      </c>
      <c r="I4807">
        <f t="shared" si="1465"/>
        <v>20.824944215661617</v>
      </c>
      <c r="J4807">
        <f t="shared" si="1466"/>
        <v>-30.335025142491755</v>
      </c>
      <c r="K4807">
        <f t="shared" si="1476"/>
        <v>120.33502514249176</v>
      </c>
      <c r="L4807">
        <f t="shared" si="1467"/>
        <v>11.504708898951264</v>
      </c>
      <c r="M4807">
        <f t="shared" si="1477"/>
        <v>348.49529110104874</v>
      </c>
      <c r="N4807">
        <f t="shared" si="1468"/>
        <v>11.504708898951264</v>
      </c>
      <c r="O4807">
        <f t="shared" si="1478"/>
        <v>-1.9799810973218896</v>
      </c>
      <c r="P4807" t="e">
        <f t="shared" si="1479"/>
        <v>#NUM!</v>
      </c>
      <c r="Q4807">
        <f t="shared" si="1469"/>
        <v>-0.96588217598398218</v>
      </c>
      <c r="R4807" t="e">
        <f t="shared" si="1470"/>
        <v>#NUM!</v>
      </c>
      <c r="S4807" t="e">
        <f t="shared" si="1472"/>
        <v>#NUM!</v>
      </c>
    </row>
    <row r="4808" spans="1:20" x14ac:dyDescent="0.2">
      <c r="A4808" s="3">
        <v>41474.083333321745</v>
      </c>
      <c r="B4808" s="5">
        <f t="shared" si="1481"/>
        <v>200</v>
      </c>
      <c r="C4808" s="5">
        <v>2</v>
      </c>
      <c r="D4808">
        <f t="shared" si="1463"/>
        <v>117.36986301369862</v>
      </c>
      <c r="E4808">
        <f t="shared" si="1473"/>
        <v>-5.9295290236410851</v>
      </c>
      <c r="F4808">
        <f t="shared" si="1474"/>
        <v>-17.548265023641083</v>
      </c>
      <c r="G4808">
        <f t="shared" si="1464"/>
        <v>1.7075289162726486</v>
      </c>
      <c r="H4808">
        <f t="shared" si="1475"/>
        <v>-154.38706625591027</v>
      </c>
      <c r="I4808">
        <f t="shared" si="1465"/>
        <v>20.824944215661617</v>
      </c>
      <c r="J4808">
        <f t="shared" si="1466"/>
        <v>-26.441212678436216</v>
      </c>
      <c r="K4808">
        <f t="shared" si="1476"/>
        <v>116.44121267843622</v>
      </c>
      <c r="L4808">
        <f t="shared" si="1467"/>
        <v>26.824109919323604</v>
      </c>
      <c r="M4808">
        <f t="shared" si="1477"/>
        <v>333.17589008067637</v>
      </c>
      <c r="N4808">
        <f t="shared" si="1468"/>
        <v>26.824109919323604</v>
      </c>
      <c r="O4808">
        <f t="shared" si="1478"/>
        <v>-2.2457812317762942</v>
      </c>
      <c r="P4808" t="e">
        <f t="shared" si="1479"/>
        <v>#NUM!</v>
      </c>
      <c r="Q4808">
        <f t="shared" si="1469"/>
        <v>-0.90214700705647566</v>
      </c>
      <c r="R4808" t="e">
        <f t="shared" si="1470"/>
        <v>#NUM!</v>
      </c>
      <c r="S4808" t="e">
        <f t="shared" si="1472"/>
        <v>#NUM!</v>
      </c>
    </row>
    <row r="4809" spans="1:20" x14ac:dyDescent="0.2">
      <c r="A4809" s="3">
        <v>41474.124999988409</v>
      </c>
      <c r="B4809" s="5">
        <f t="shared" si="1481"/>
        <v>200</v>
      </c>
      <c r="C4809" s="5">
        <v>3</v>
      </c>
      <c r="D4809">
        <f t="shared" ref="D4809:D4872" si="1483">(360/365)*(B4809-81)</f>
        <v>117.36986301369862</v>
      </c>
      <c r="E4809">
        <f t="shared" si="1473"/>
        <v>-5.9295290236410851</v>
      </c>
      <c r="F4809">
        <f t="shared" si="1474"/>
        <v>-17.548265023641083</v>
      </c>
      <c r="G4809">
        <f t="shared" ref="G4809:G4872" si="1484">C4809+(F4809/60)</f>
        <v>2.7075289162726488</v>
      </c>
      <c r="H4809">
        <f t="shared" si="1475"/>
        <v>-139.38706625591027</v>
      </c>
      <c r="I4809">
        <f t="shared" ref="I4809:I4872" si="1485">23.45*SIN(RADIANS(D4809))</f>
        <v>20.824944215661617</v>
      </c>
      <c r="J4809">
        <f t="shared" ref="J4809:J4872" si="1486">DEGREES(ASIN(SIN(RADIANS(I4809))*SIN(RADIANS($B$11))+COS(RADIANS(I4809))*COS(RADIANS($B$11))*COS(RADIANS(H4809))))</f>
        <v>-19.891634699520715</v>
      </c>
      <c r="K4809">
        <f t="shared" si="1476"/>
        <v>109.89163469952072</v>
      </c>
      <c r="L4809">
        <f t="shared" ref="L4809:L4872" si="1487">180-DEGREES(ACOS((SIN(RADIANS($B$11))*COS(RADIANS(K4809))-SIN(RADIANS(I4809)))/(COS(RADIANS($B$11))*SIN(RADIANS(K4809)))))</f>
        <v>40.317504758053758</v>
      </c>
      <c r="M4809">
        <f t="shared" si="1477"/>
        <v>319.68249524194624</v>
      </c>
      <c r="N4809">
        <f t="shared" ref="N4809:N4872" si="1488">IF(C4809&lt;12.1,L4809,M4809)</f>
        <v>40.317504758053758</v>
      </c>
      <c r="O4809">
        <f t="shared" si="1478"/>
        <v>-2.9390822655167774</v>
      </c>
      <c r="P4809" t="e">
        <f t="shared" si="1479"/>
        <v>#NUM!</v>
      </c>
      <c r="Q4809">
        <f t="shared" ref="Q4809:Q4872" si="1489">(COS(RADIANS(J4809))*SIN((RADIANS($B$21))*COS(RADIANS(N4809-$B$20)))+(SIN(RADIANS(J4809))*COS(RADIANS($B$21))))</f>
        <v>-0.78258320831302597</v>
      </c>
      <c r="R4809" t="e">
        <f t="shared" ref="R4809:R4872" si="1490">P4809*Q4809</f>
        <v>#NUM!</v>
      </c>
      <c r="S4809" t="e">
        <f t="shared" si="1472"/>
        <v>#NUM!</v>
      </c>
    </row>
    <row r="4810" spans="1:20" x14ac:dyDescent="0.2">
      <c r="A4810" s="3">
        <v>41474.166666655074</v>
      </c>
      <c r="B4810" s="5">
        <f t="shared" si="1481"/>
        <v>200</v>
      </c>
      <c r="C4810" s="5">
        <v>4</v>
      </c>
      <c r="D4810">
        <f t="shared" si="1483"/>
        <v>117.36986301369862</v>
      </c>
      <c r="E4810">
        <f t="shared" si="1473"/>
        <v>-5.9295290236410851</v>
      </c>
      <c r="F4810">
        <f t="shared" si="1474"/>
        <v>-17.548265023641083</v>
      </c>
      <c r="G4810">
        <f t="shared" si="1484"/>
        <v>3.7075289162726488</v>
      </c>
      <c r="H4810">
        <f t="shared" si="1475"/>
        <v>-124.38706625591027</v>
      </c>
      <c r="I4810">
        <f t="shared" si="1485"/>
        <v>20.824944215661617</v>
      </c>
      <c r="J4810">
        <f t="shared" si="1486"/>
        <v>-11.36755320193677</v>
      </c>
      <c r="K4810">
        <f t="shared" si="1476"/>
        <v>101.36755320193677</v>
      </c>
      <c r="L4810">
        <f t="shared" si="1487"/>
        <v>51.884010518546262</v>
      </c>
      <c r="M4810">
        <f t="shared" si="1477"/>
        <v>308.11598948145377</v>
      </c>
      <c r="N4810">
        <f t="shared" si="1488"/>
        <v>51.884010518546262</v>
      </c>
      <c r="O4810">
        <f t="shared" si="1478"/>
        <v>-5.0735106601654767</v>
      </c>
      <c r="P4810" t="e">
        <f t="shared" si="1479"/>
        <v>#NUM!</v>
      </c>
      <c r="Q4810">
        <f t="shared" si="1489"/>
        <v>-0.60988715987763431</v>
      </c>
      <c r="R4810" t="e">
        <f t="shared" si="1490"/>
        <v>#NUM!</v>
      </c>
      <c r="S4810" t="e">
        <f t="shared" si="1472"/>
        <v>#NUM!</v>
      </c>
    </row>
    <row r="4811" spans="1:20" x14ac:dyDescent="0.2">
      <c r="A4811" s="3">
        <v>41474.208333321738</v>
      </c>
      <c r="B4811" s="5">
        <f t="shared" si="1481"/>
        <v>200</v>
      </c>
      <c r="C4811" s="5">
        <v>5</v>
      </c>
      <c r="D4811">
        <f t="shared" si="1483"/>
        <v>117.36986301369862</v>
      </c>
      <c r="E4811">
        <f t="shared" si="1473"/>
        <v>-5.9295290236410851</v>
      </c>
      <c r="F4811">
        <f t="shared" si="1474"/>
        <v>-17.548265023641083</v>
      </c>
      <c r="G4811">
        <f t="shared" si="1484"/>
        <v>4.7075289162726488</v>
      </c>
      <c r="H4811">
        <f t="shared" si="1475"/>
        <v>-109.38706625591027</v>
      </c>
      <c r="I4811">
        <f t="shared" si="1485"/>
        <v>20.824944215661617</v>
      </c>
      <c r="J4811">
        <f t="shared" si="1486"/>
        <v>-1.4677261647334627</v>
      </c>
      <c r="K4811">
        <f t="shared" si="1476"/>
        <v>91.467726164733463</v>
      </c>
      <c r="L4811">
        <f t="shared" si="1487"/>
        <v>61.879985173931132</v>
      </c>
      <c r="M4811">
        <f t="shared" si="1477"/>
        <v>298.12001482606888</v>
      </c>
      <c r="N4811">
        <f t="shared" si="1488"/>
        <v>61.879985173931132</v>
      </c>
      <c r="O4811">
        <f t="shared" si="1478"/>
        <v>-39.041374162262656</v>
      </c>
      <c r="P4811" t="e">
        <f t="shared" si="1479"/>
        <v>#NUM!</v>
      </c>
      <c r="Q4811">
        <f t="shared" si="1489"/>
        <v>-0.3944105407238962</v>
      </c>
      <c r="R4811" t="e">
        <f t="shared" si="1490"/>
        <v>#NUM!</v>
      </c>
      <c r="S4811" t="e">
        <f t="shared" si="1472"/>
        <v>#NUM!</v>
      </c>
    </row>
    <row r="4812" spans="1:20" x14ac:dyDescent="0.2">
      <c r="A4812" s="3">
        <v>41474.249999988402</v>
      </c>
      <c r="B4812" s="5">
        <f t="shared" si="1481"/>
        <v>200</v>
      </c>
      <c r="C4812" s="5">
        <v>6</v>
      </c>
      <c r="D4812">
        <f t="shared" si="1483"/>
        <v>117.36986301369862</v>
      </c>
      <c r="E4812">
        <f t="shared" si="1473"/>
        <v>-5.9295290236410851</v>
      </c>
      <c r="F4812">
        <f t="shared" si="1474"/>
        <v>-17.548265023641083</v>
      </c>
      <c r="G4812">
        <f t="shared" si="1484"/>
        <v>5.7075289162726488</v>
      </c>
      <c r="H4812">
        <f t="shared" si="1475"/>
        <v>-94.38706625591027</v>
      </c>
      <c r="I4812">
        <f t="shared" si="1485"/>
        <v>20.824944215661617</v>
      </c>
      <c r="J4812">
        <f t="shared" si="1486"/>
        <v>9.3541293955981022</v>
      </c>
      <c r="K4812">
        <f t="shared" si="1476"/>
        <v>80.645870604401892</v>
      </c>
      <c r="L4812">
        <f t="shared" si="1487"/>
        <v>70.820107715506609</v>
      </c>
      <c r="M4812">
        <f t="shared" si="1477"/>
        <v>289.17989228449341</v>
      </c>
      <c r="N4812">
        <f t="shared" si="1488"/>
        <v>70.820107715506609</v>
      </c>
      <c r="O4812">
        <f t="shared" si="1478"/>
        <v>6.1524806006704447</v>
      </c>
      <c r="P4812">
        <f t="shared" si="1479"/>
        <v>0.39844926530636282</v>
      </c>
      <c r="Q4812">
        <f t="shared" si="1489"/>
        <v>-0.15185879660432045</v>
      </c>
      <c r="R4812">
        <f t="shared" si="1490"/>
        <v>-6.050802593729987E-2</v>
      </c>
      <c r="S4812">
        <f t="shared" si="1472"/>
        <v>-0.17346150437180632</v>
      </c>
    </row>
    <row r="4813" spans="1:20" x14ac:dyDescent="0.2">
      <c r="A4813" s="3">
        <v>41474.291666655066</v>
      </c>
      <c r="B4813" s="5">
        <f t="shared" si="1481"/>
        <v>200</v>
      </c>
      <c r="C4813" s="5">
        <v>7</v>
      </c>
      <c r="D4813">
        <f t="shared" si="1483"/>
        <v>117.36986301369862</v>
      </c>
      <c r="E4813">
        <f t="shared" si="1473"/>
        <v>-5.9295290236410851</v>
      </c>
      <c r="F4813">
        <f t="shared" si="1474"/>
        <v>-17.548265023641083</v>
      </c>
      <c r="G4813">
        <f t="shared" si="1484"/>
        <v>6.7075289162726488</v>
      </c>
      <c r="H4813">
        <f t="shared" si="1475"/>
        <v>-79.38706625591027</v>
      </c>
      <c r="I4813">
        <f t="shared" si="1485"/>
        <v>20.824944215661617</v>
      </c>
      <c r="J4813">
        <f t="shared" si="1486"/>
        <v>20.76436465722389</v>
      </c>
      <c r="K4813">
        <f t="shared" si="1476"/>
        <v>69.235635342776106</v>
      </c>
      <c r="L4813">
        <f t="shared" si="1487"/>
        <v>79.265008856520183</v>
      </c>
      <c r="M4813">
        <f t="shared" si="1477"/>
        <v>280.73499114347982</v>
      </c>
      <c r="N4813">
        <f t="shared" si="1488"/>
        <v>79.265008856520183</v>
      </c>
      <c r="O4813">
        <f t="shared" si="1478"/>
        <v>2.8206717715103231</v>
      </c>
      <c r="P4813">
        <f t="shared" si="1479"/>
        <v>0.65827100697115237</v>
      </c>
      <c r="Q4813">
        <f t="shared" si="1489"/>
        <v>9.9470249210035694E-2</v>
      </c>
      <c r="R4813">
        <f t="shared" si="1490"/>
        <v>6.5478381111161665E-2</v>
      </c>
      <c r="S4813">
        <f t="shared" si="1472"/>
        <v>0.18771028000718498</v>
      </c>
    </row>
    <row r="4814" spans="1:20" x14ac:dyDescent="0.2">
      <c r="A4814" s="3">
        <v>41474.333333321731</v>
      </c>
      <c r="B4814" s="5">
        <f t="shared" si="1481"/>
        <v>200</v>
      </c>
      <c r="C4814" s="5">
        <v>8</v>
      </c>
      <c r="D4814">
        <f t="shared" si="1483"/>
        <v>117.36986301369862</v>
      </c>
      <c r="E4814">
        <f t="shared" si="1473"/>
        <v>-5.9295290236410851</v>
      </c>
      <c r="F4814">
        <f t="shared" si="1474"/>
        <v>-17.548265023641083</v>
      </c>
      <c r="G4814">
        <f t="shared" si="1484"/>
        <v>7.7075289162726488</v>
      </c>
      <c r="H4814">
        <f t="shared" si="1475"/>
        <v>-64.38706625591027</v>
      </c>
      <c r="I4814">
        <f t="shared" si="1485"/>
        <v>20.824944215661617</v>
      </c>
      <c r="J4814">
        <f t="shared" si="1486"/>
        <v>32.498030059381605</v>
      </c>
      <c r="K4814">
        <f t="shared" si="1476"/>
        <v>57.501969940618395</v>
      </c>
      <c r="L4814">
        <f t="shared" si="1487"/>
        <v>87.866951001207482</v>
      </c>
      <c r="M4814">
        <f t="shared" si="1477"/>
        <v>272.1330489987925</v>
      </c>
      <c r="N4814">
        <f t="shared" si="1488"/>
        <v>87.866951001207482</v>
      </c>
      <c r="O4814">
        <f t="shared" si="1478"/>
        <v>1.861259447837128</v>
      </c>
      <c r="P4814">
        <f t="shared" si="1479"/>
        <v>0.78570149883516283</v>
      </c>
      <c r="Q4814">
        <f t="shared" si="1489"/>
        <v>0.3406708120125686</v>
      </c>
      <c r="R4814">
        <f t="shared" si="1490"/>
        <v>0.26766556760766713</v>
      </c>
      <c r="S4814">
        <f t="shared" si="1472"/>
        <v>0.7673308012704152</v>
      </c>
    </row>
    <row r="4815" spans="1:20" x14ac:dyDescent="0.2">
      <c r="A4815" s="3">
        <v>41474.374999988395</v>
      </c>
      <c r="B4815" s="5">
        <f t="shared" si="1481"/>
        <v>200</v>
      </c>
      <c r="C4815" s="5">
        <v>9</v>
      </c>
      <c r="D4815">
        <f t="shared" si="1483"/>
        <v>117.36986301369862</v>
      </c>
      <c r="E4815">
        <f t="shared" si="1473"/>
        <v>-5.9295290236410851</v>
      </c>
      <c r="F4815">
        <f t="shared" si="1474"/>
        <v>-17.548265023641083</v>
      </c>
      <c r="G4815">
        <f t="shared" si="1484"/>
        <v>8.7075289162726488</v>
      </c>
      <c r="H4815">
        <f t="shared" si="1475"/>
        <v>-49.38706625591027</v>
      </c>
      <c r="I4815">
        <f t="shared" si="1485"/>
        <v>20.824944215661617</v>
      </c>
      <c r="J4815">
        <f t="shared" si="1486"/>
        <v>44.292187742603026</v>
      </c>
      <c r="K4815">
        <f t="shared" si="1476"/>
        <v>45.707812257396974</v>
      </c>
      <c r="L4815">
        <f t="shared" si="1487"/>
        <v>97.580975694469359</v>
      </c>
      <c r="M4815">
        <f t="shared" si="1477"/>
        <v>262.41902430553063</v>
      </c>
      <c r="N4815">
        <f t="shared" si="1488"/>
        <v>97.580975694469359</v>
      </c>
      <c r="O4815">
        <f t="shared" si="1478"/>
        <v>1.43201297612779</v>
      </c>
      <c r="P4815">
        <f t="shared" si="1479"/>
        <v>0.85841418068462605</v>
      </c>
      <c r="Q4815">
        <f t="shared" si="1489"/>
        <v>0.55356338085321932</v>
      </c>
      <c r="R4815">
        <f t="shared" si="1490"/>
        <v>0.4751866560321279</v>
      </c>
      <c r="S4815">
        <f t="shared" si="1472"/>
        <v>1.3622422965534151</v>
      </c>
    </row>
    <row r="4816" spans="1:20" x14ac:dyDescent="0.2">
      <c r="A4816" s="3">
        <v>41474.416666655059</v>
      </c>
      <c r="B4816" s="5">
        <f t="shared" si="1481"/>
        <v>200</v>
      </c>
      <c r="C4816" s="5">
        <v>10</v>
      </c>
      <c r="D4816">
        <f t="shared" si="1483"/>
        <v>117.36986301369862</v>
      </c>
      <c r="E4816">
        <f t="shared" si="1473"/>
        <v>-5.9295290236410851</v>
      </c>
      <c r="F4816">
        <f t="shared" si="1474"/>
        <v>-17.548265023641083</v>
      </c>
      <c r="G4816">
        <f t="shared" si="1484"/>
        <v>9.7075289162726488</v>
      </c>
      <c r="H4816">
        <f t="shared" si="1475"/>
        <v>-34.38706625591027</v>
      </c>
      <c r="I4816">
        <f t="shared" si="1485"/>
        <v>20.824944215661617</v>
      </c>
      <c r="J4816">
        <f t="shared" si="1486"/>
        <v>55.760373693412028</v>
      </c>
      <c r="K4816">
        <f t="shared" si="1476"/>
        <v>34.239626306587972</v>
      </c>
      <c r="L4816">
        <f t="shared" si="1487"/>
        <v>110.24827173346516</v>
      </c>
      <c r="M4816">
        <f t="shared" si="1477"/>
        <v>249.75172826653483</v>
      </c>
      <c r="N4816">
        <f t="shared" si="1488"/>
        <v>110.24827173346516</v>
      </c>
      <c r="O4816">
        <f t="shared" si="1478"/>
        <v>1.209640884857897</v>
      </c>
      <c r="P4816">
        <f t="shared" si="1479"/>
        <v>0.90169659890844311</v>
      </c>
      <c r="Q4816">
        <f t="shared" si="1489"/>
        <v>0.72140206297249787</v>
      </c>
      <c r="R4816">
        <f t="shared" si="1490"/>
        <v>0.65048578662783585</v>
      </c>
      <c r="S4816">
        <f t="shared" si="1472"/>
        <v>1.8647814297869223</v>
      </c>
    </row>
    <row r="4817" spans="1:20" x14ac:dyDescent="0.2">
      <c r="A4817" s="3">
        <v>41474.458333321723</v>
      </c>
      <c r="B4817" s="5">
        <f t="shared" si="1481"/>
        <v>200</v>
      </c>
      <c r="C4817" s="5">
        <v>11</v>
      </c>
      <c r="D4817">
        <f t="shared" si="1483"/>
        <v>117.36986301369862</v>
      </c>
      <c r="E4817">
        <f t="shared" si="1473"/>
        <v>-5.9295290236410851</v>
      </c>
      <c r="F4817">
        <f t="shared" si="1474"/>
        <v>-17.548265023641083</v>
      </c>
      <c r="G4817">
        <f t="shared" si="1484"/>
        <v>10.707528916272649</v>
      </c>
      <c r="H4817">
        <f t="shared" si="1475"/>
        <v>-19.38706625591027</v>
      </c>
      <c r="I4817">
        <f t="shared" si="1485"/>
        <v>20.824944215661617</v>
      </c>
      <c r="J4817">
        <f t="shared" si="1486"/>
        <v>66.013879235860884</v>
      </c>
      <c r="K4817">
        <f t="shared" si="1476"/>
        <v>23.986120764139116</v>
      </c>
      <c r="L4817">
        <f t="shared" si="1487"/>
        <v>130.25073023042501</v>
      </c>
      <c r="M4817">
        <f t="shared" si="1477"/>
        <v>229.74926976957499</v>
      </c>
      <c r="N4817">
        <f t="shared" si="1488"/>
        <v>130.25073023042501</v>
      </c>
      <c r="O4817">
        <f t="shared" si="1478"/>
        <v>1.094518265218305</v>
      </c>
      <c r="P4817">
        <f t="shared" si="1479"/>
        <v>0.92600703507410587</v>
      </c>
      <c r="Q4817">
        <f t="shared" si="1489"/>
        <v>0.8286200482854128</v>
      </c>
      <c r="R4817">
        <f t="shared" si="1490"/>
        <v>0.76730799411573758</v>
      </c>
      <c r="S4817">
        <f t="shared" si="1472"/>
        <v>2.1996817267472797</v>
      </c>
    </row>
    <row r="4818" spans="1:20" x14ac:dyDescent="0.2">
      <c r="A4818" s="3">
        <v>41474.499999988388</v>
      </c>
      <c r="B4818" s="5">
        <f t="shared" si="1481"/>
        <v>200</v>
      </c>
      <c r="C4818" s="5">
        <v>12</v>
      </c>
      <c r="D4818">
        <f t="shared" si="1483"/>
        <v>117.36986301369862</v>
      </c>
      <c r="E4818">
        <f t="shared" si="1473"/>
        <v>-5.9295290236410851</v>
      </c>
      <c r="F4818">
        <f t="shared" si="1474"/>
        <v>-17.548265023641083</v>
      </c>
      <c r="G4818">
        <f t="shared" si="1484"/>
        <v>11.707528916272649</v>
      </c>
      <c r="H4818">
        <f t="shared" si="1475"/>
        <v>-4.387066255910268</v>
      </c>
      <c r="I4818">
        <f t="shared" si="1485"/>
        <v>20.824944215661617</v>
      </c>
      <c r="J4818">
        <f t="shared" si="1486"/>
        <v>72.411058319137254</v>
      </c>
      <c r="K4818">
        <f t="shared" si="1476"/>
        <v>17.588941680862746</v>
      </c>
      <c r="L4818">
        <f t="shared" si="1487"/>
        <v>166.31414285225557</v>
      </c>
      <c r="M4818">
        <f t="shared" si="1477"/>
        <v>193.68585714774443</v>
      </c>
      <c r="N4818">
        <f t="shared" si="1488"/>
        <v>166.31414285225557</v>
      </c>
      <c r="O4818">
        <f t="shared" si="1478"/>
        <v>1.0490438394521215</v>
      </c>
      <c r="P4818">
        <f t="shared" si="1479"/>
        <v>0.93601949788315608</v>
      </c>
      <c r="Q4818">
        <f t="shared" si="1489"/>
        <v>0.86625960563610227</v>
      </c>
      <c r="R4818">
        <f t="shared" si="1490"/>
        <v>0.81083588110396521</v>
      </c>
      <c r="S4818">
        <f t="shared" si="1472"/>
        <v>2.324465383826555</v>
      </c>
    </row>
    <row r="4819" spans="1:20" x14ac:dyDescent="0.2">
      <c r="A4819" s="3">
        <v>41474.541666655052</v>
      </c>
      <c r="B4819" s="5">
        <f t="shared" si="1481"/>
        <v>200</v>
      </c>
      <c r="C4819" s="5">
        <v>13</v>
      </c>
      <c r="D4819">
        <f t="shared" si="1483"/>
        <v>117.36986301369862</v>
      </c>
      <c r="E4819">
        <f t="shared" si="1473"/>
        <v>-5.9295290236410851</v>
      </c>
      <c r="F4819">
        <f t="shared" si="1474"/>
        <v>-17.548265023641083</v>
      </c>
      <c r="G4819">
        <f t="shared" si="1484"/>
        <v>12.707528916272649</v>
      </c>
      <c r="H4819">
        <f t="shared" si="1475"/>
        <v>10.612933744089732</v>
      </c>
      <c r="I4819">
        <f t="shared" si="1485"/>
        <v>20.824944215661617</v>
      </c>
      <c r="J4819">
        <f t="shared" si="1486"/>
        <v>70.528560342003431</v>
      </c>
      <c r="K4819">
        <f t="shared" si="1476"/>
        <v>19.471439657996569</v>
      </c>
      <c r="L4819">
        <f t="shared" si="1487"/>
        <v>148.9076804685194</v>
      </c>
      <c r="M4819">
        <f t="shared" si="1477"/>
        <v>211.0923195314806</v>
      </c>
      <c r="N4819">
        <f t="shared" si="1488"/>
        <v>211.0923195314806</v>
      </c>
      <c r="O4819">
        <f t="shared" si="1478"/>
        <v>1.0606616052950022</v>
      </c>
      <c r="P4819">
        <f t="shared" si="1479"/>
        <v>0.93343816838920957</v>
      </c>
      <c r="Q4819">
        <f t="shared" si="1489"/>
        <v>0.85836060162243555</v>
      </c>
      <c r="R4819">
        <f t="shared" si="1490"/>
        <v>0.80122654779590619</v>
      </c>
      <c r="S4819">
        <f t="shared" si="1472"/>
        <v>2.2969178083470103</v>
      </c>
    </row>
    <row r="4820" spans="1:20" x14ac:dyDescent="0.2">
      <c r="A4820" s="3">
        <v>41474.583333321716</v>
      </c>
      <c r="B4820" s="5">
        <f t="shared" si="1481"/>
        <v>200</v>
      </c>
      <c r="C4820" s="5">
        <v>14</v>
      </c>
      <c r="D4820">
        <f t="shared" si="1483"/>
        <v>117.36986301369862</v>
      </c>
      <c r="E4820">
        <f t="shared" si="1473"/>
        <v>-5.9295290236410851</v>
      </c>
      <c r="F4820">
        <f t="shared" si="1474"/>
        <v>-17.548265023641083</v>
      </c>
      <c r="G4820">
        <f t="shared" si="1484"/>
        <v>13.707528916272649</v>
      </c>
      <c r="H4820">
        <f t="shared" si="1475"/>
        <v>25.61293374408973</v>
      </c>
      <c r="I4820">
        <f t="shared" si="1485"/>
        <v>20.824944215661617</v>
      </c>
      <c r="J4820">
        <f t="shared" si="1486"/>
        <v>62.01027710601889</v>
      </c>
      <c r="K4820">
        <f t="shared" si="1476"/>
        <v>27.98972289398111</v>
      </c>
      <c r="L4820">
        <f t="shared" si="1487"/>
        <v>120.57823986591043</v>
      </c>
      <c r="M4820">
        <f t="shared" si="1477"/>
        <v>239.42176013408957</v>
      </c>
      <c r="N4820">
        <f t="shared" si="1488"/>
        <v>239.42176013408957</v>
      </c>
      <c r="O4820">
        <f t="shared" si="1478"/>
        <v>1.1324620633178941</v>
      </c>
      <c r="P4820">
        <f t="shared" si="1479"/>
        <v>0.9178353807267059</v>
      </c>
      <c r="Q4820">
        <f t="shared" si="1489"/>
        <v>0.79243626180574267</v>
      </c>
      <c r="R4820">
        <f t="shared" si="1490"/>
        <v>0.72732603805612139</v>
      </c>
      <c r="S4820">
        <f t="shared" si="1472"/>
        <v>2.0850633742494629</v>
      </c>
    </row>
    <row r="4821" spans="1:20" x14ac:dyDescent="0.2">
      <c r="A4821" s="3">
        <v>41474.62499998838</v>
      </c>
      <c r="B4821" s="5">
        <f t="shared" si="1481"/>
        <v>200</v>
      </c>
      <c r="C4821" s="5">
        <v>15</v>
      </c>
      <c r="D4821">
        <f t="shared" si="1483"/>
        <v>117.36986301369862</v>
      </c>
      <c r="E4821">
        <f t="shared" si="1473"/>
        <v>-5.9295290236410851</v>
      </c>
      <c r="F4821">
        <f t="shared" si="1474"/>
        <v>-17.548265023641083</v>
      </c>
      <c r="G4821">
        <f t="shared" si="1484"/>
        <v>14.707528916272649</v>
      </c>
      <c r="H4821">
        <f t="shared" si="1475"/>
        <v>40.61293374408973</v>
      </c>
      <c r="I4821">
        <f t="shared" si="1485"/>
        <v>20.824944215661617</v>
      </c>
      <c r="J4821">
        <f t="shared" si="1486"/>
        <v>51.077337235609896</v>
      </c>
      <c r="K4821">
        <f t="shared" si="1476"/>
        <v>38.922662764390104</v>
      </c>
      <c r="L4821">
        <f t="shared" si="1487"/>
        <v>104.44122863199338</v>
      </c>
      <c r="M4821">
        <f t="shared" si="1477"/>
        <v>255.5587713680066</v>
      </c>
      <c r="N4821">
        <f t="shared" si="1488"/>
        <v>255.5587713680066</v>
      </c>
      <c r="O4821">
        <f t="shared" si="1478"/>
        <v>1.2853557946350038</v>
      </c>
      <c r="P4821">
        <f t="shared" si="1479"/>
        <v>0.88645080606666526</v>
      </c>
      <c r="Q4821">
        <f t="shared" si="1489"/>
        <v>0.65822385929320493</v>
      </c>
      <c r="R4821">
        <f t="shared" si="1490"/>
        <v>0.58348307064277272</v>
      </c>
      <c r="S4821">
        <f t="shared" si="1472"/>
        <v>1.6727012597313105</v>
      </c>
    </row>
    <row r="4822" spans="1:20" x14ac:dyDescent="0.2">
      <c r="A4822" s="3">
        <v>41474.666666655045</v>
      </c>
      <c r="B4822" s="5">
        <f t="shared" si="1481"/>
        <v>200</v>
      </c>
      <c r="C4822" s="5">
        <v>16</v>
      </c>
      <c r="D4822">
        <f t="shared" si="1483"/>
        <v>117.36986301369862</v>
      </c>
      <c r="E4822">
        <f t="shared" si="1473"/>
        <v>-5.9295290236410851</v>
      </c>
      <c r="F4822">
        <f t="shared" si="1474"/>
        <v>-17.548265023641083</v>
      </c>
      <c r="G4822">
        <f t="shared" si="1484"/>
        <v>15.707528916272649</v>
      </c>
      <c r="H4822">
        <f t="shared" si="1475"/>
        <v>55.61293374408973</v>
      </c>
      <c r="I4822">
        <f t="shared" si="1485"/>
        <v>20.824944215661617</v>
      </c>
      <c r="J4822">
        <f t="shared" si="1486"/>
        <v>39.409202618937819</v>
      </c>
      <c r="K4822">
        <f t="shared" si="1476"/>
        <v>50.590797381062181</v>
      </c>
      <c r="L4822">
        <f t="shared" si="1487"/>
        <v>93.327734212198237</v>
      </c>
      <c r="M4822">
        <f t="shared" si="1477"/>
        <v>266.67226578780173</v>
      </c>
      <c r="N4822">
        <f t="shared" si="1488"/>
        <v>266.67226578780173</v>
      </c>
      <c r="O4822">
        <f t="shared" si="1478"/>
        <v>1.5751637792845479</v>
      </c>
      <c r="P4822">
        <f t="shared" si="1479"/>
        <v>0.83274269662735412</v>
      </c>
      <c r="Q4822">
        <f t="shared" si="1489"/>
        <v>0.46974588389771454</v>
      </c>
      <c r="R4822">
        <f t="shared" si="1490"/>
        <v>0.39117745408658283</v>
      </c>
      <c r="S4822">
        <f t="shared" si="1472"/>
        <v>1.1214087488576199</v>
      </c>
    </row>
    <row r="4823" spans="1:20" x14ac:dyDescent="0.2">
      <c r="A4823" s="3">
        <v>41474.708333321709</v>
      </c>
      <c r="B4823" s="5">
        <f t="shared" si="1481"/>
        <v>200</v>
      </c>
      <c r="C4823" s="5">
        <v>17</v>
      </c>
      <c r="D4823">
        <f t="shared" si="1483"/>
        <v>117.36986301369862</v>
      </c>
      <c r="E4823">
        <f t="shared" si="1473"/>
        <v>-5.9295290236410851</v>
      </c>
      <c r="F4823">
        <f t="shared" si="1474"/>
        <v>-17.548265023641083</v>
      </c>
      <c r="G4823">
        <f t="shared" si="1484"/>
        <v>16.707528916272647</v>
      </c>
      <c r="H4823">
        <f t="shared" si="1475"/>
        <v>70.612933744089702</v>
      </c>
      <c r="I4823">
        <f t="shared" si="1485"/>
        <v>20.824944215661617</v>
      </c>
      <c r="J4823">
        <f t="shared" si="1486"/>
        <v>27.604542491445631</v>
      </c>
      <c r="K4823">
        <f t="shared" si="1476"/>
        <v>62.395457508554372</v>
      </c>
      <c r="L4823">
        <f t="shared" si="1487"/>
        <v>84.227329133923959</v>
      </c>
      <c r="M4823">
        <f t="shared" si="1477"/>
        <v>275.77267086607606</v>
      </c>
      <c r="N4823">
        <f t="shared" si="1488"/>
        <v>275.77267086607606</v>
      </c>
      <c r="O4823">
        <f t="shared" si="1478"/>
        <v>2.1581198606321954</v>
      </c>
      <c r="P4823">
        <f t="shared" si="1479"/>
        <v>0.74190122588194385</v>
      </c>
      <c r="Q4823">
        <f t="shared" si="1489"/>
        <v>0.24298240713316954</v>
      </c>
      <c r="R4823">
        <f t="shared" si="1490"/>
        <v>0.18026894571984406</v>
      </c>
      <c r="S4823">
        <f t="shared" si="1472"/>
        <v>0.51678636068025452</v>
      </c>
    </row>
    <row r="4824" spans="1:20" x14ac:dyDescent="0.2">
      <c r="A4824" s="3">
        <v>41474.749999988373</v>
      </c>
      <c r="B4824" s="5">
        <f t="shared" si="1481"/>
        <v>200</v>
      </c>
      <c r="C4824" s="5">
        <v>18</v>
      </c>
      <c r="D4824">
        <f t="shared" si="1483"/>
        <v>117.36986301369862</v>
      </c>
      <c r="E4824">
        <f t="shared" si="1473"/>
        <v>-5.9295290236410851</v>
      </c>
      <c r="F4824">
        <f t="shared" si="1474"/>
        <v>-17.548265023641083</v>
      </c>
      <c r="G4824">
        <f t="shared" si="1484"/>
        <v>17.707528916272647</v>
      </c>
      <c r="H4824">
        <f t="shared" si="1475"/>
        <v>85.612933744089702</v>
      </c>
      <c r="I4824">
        <f t="shared" si="1485"/>
        <v>20.824944215661617</v>
      </c>
      <c r="J4824">
        <f t="shared" si="1486"/>
        <v>15.974909020989706</v>
      </c>
      <c r="K4824">
        <f t="shared" si="1476"/>
        <v>74.025090979010287</v>
      </c>
      <c r="L4824">
        <f t="shared" si="1487"/>
        <v>75.78175001367434</v>
      </c>
      <c r="M4824">
        <f t="shared" si="1477"/>
        <v>284.21824998632565</v>
      </c>
      <c r="N4824">
        <f t="shared" si="1488"/>
        <v>284.21824998632565</v>
      </c>
      <c r="O4824">
        <f t="shared" si="1478"/>
        <v>3.6335047487169616</v>
      </c>
      <c r="P4824">
        <f t="shared" si="1479"/>
        <v>0.57517327977228871</v>
      </c>
      <c r="Q4824">
        <f t="shared" si="1489"/>
        <v>-4.6944379691043758E-3</v>
      </c>
      <c r="R4824">
        <f t="shared" si="1490"/>
        <v>-2.7001152833773258E-3</v>
      </c>
      <c r="S4824">
        <f t="shared" si="1472"/>
        <v>-7.7405608888525181E-3</v>
      </c>
    </row>
    <row r="4825" spans="1:20" x14ac:dyDescent="0.2">
      <c r="A4825" s="3">
        <v>41474.791666655037</v>
      </c>
      <c r="B4825" s="5">
        <f t="shared" si="1481"/>
        <v>200</v>
      </c>
      <c r="C4825" s="5">
        <v>19</v>
      </c>
      <c r="D4825">
        <f t="shared" si="1483"/>
        <v>117.36986301369862</v>
      </c>
      <c r="E4825">
        <f t="shared" si="1473"/>
        <v>-5.9295290236410851</v>
      </c>
      <c r="F4825">
        <f t="shared" si="1474"/>
        <v>-17.548265023641083</v>
      </c>
      <c r="G4825">
        <f t="shared" si="1484"/>
        <v>18.707528916272647</v>
      </c>
      <c r="H4825">
        <f t="shared" si="1475"/>
        <v>100.6129337440897</v>
      </c>
      <c r="I4825">
        <f t="shared" si="1485"/>
        <v>20.824944215661617</v>
      </c>
      <c r="J4825">
        <f t="shared" si="1486"/>
        <v>4.7740761741951561</v>
      </c>
      <c r="K4825">
        <f t="shared" si="1476"/>
        <v>85.225923825804841</v>
      </c>
      <c r="L4825">
        <f t="shared" si="1487"/>
        <v>67.202591204382841</v>
      </c>
      <c r="M4825">
        <f t="shared" si="1477"/>
        <v>292.79740879561717</v>
      </c>
      <c r="N4825">
        <f t="shared" si="1488"/>
        <v>292.79740879561717</v>
      </c>
      <c r="O4825">
        <f t="shared" si="1478"/>
        <v>12.015336544522579</v>
      </c>
      <c r="P4825">
        <f t="shared" si="1479"/>
        <v>0.19745491145353108</v>
      </c>
      <c r="Q4825">
        <f t="shared" si="1489"/>
        <v>-0.25467690964417866</v>
      </c>
      <c r="R4825">
        <f t="shared" si="1490"/>
        <v>-5.0287206643050232E-2</v>
      </c>
      <c r="S4825">
        <f t="shared" si="1472"/>
        <v>-0.14416095021837758</v>
      </c>
    </row>
    <row r="4826" spans="1:20" x14ac:dyDescent="0.2">
      <c r="A4826" s="3">
        <v>41474.833333321702</v>
      </c>
      <c r="B4826" s="5">
        <f t="shared" si="1481"/>
        <v>200</v>
      </c>
      <c r="C4826" s="5">
        <v>20</v>
      </c>
      <c r="D4826">
        <f t="shared" si="1483"/>
        <v>117.36986301369862</v>
      </c>
      <c r="E4826">
        <f t="shared" si="1473"/>
        <v>-5.9295290236410851</v>
      </c>
      <c r="F4826">
        <f t="shared" si="1474"/>
        <v>-17.548265023641083</v>
      </c>
      <c r="G4826">
        <f t="shared" si="1484"/>
        <v>19.707528916272647</v>
      </c>
      <c r="H4826">
        <f t="shared" si="1475"/>
        <v>115.6129337440897</v>
      </c>
      <c r="I4826">
        <f t="shared" si="1485"/>
        <v>20.824944215661617</v>
      </c>
      <c r="J4826">
        <f t="shared" si="1486"/>
        <v>-5.7114252452260992</v>
      </c>
      <c r="K4826">
        <f t="shared" si="1476"/>
        <v>95.711425245226096</v>
      </c>
      <c r="L4826">
        <f t="shared" si="1487"/>
        <v>57.890132069681499</v>
      </c>
      <c r="M4826">
        <f t="shared" si="1477"/>
        <v>302.1098679303185</v>
      </c>
      <c r="N4826">
        <f t="shared" si="1488"/>
        <v>302.1098679303185</v>
      </c>
      <c r="O4826">
        <f t="shared" si="1478"/>
        <v>-10.048416288717775</v>
      </c>
      <c r="P4826" t="e">
        <f t="shared" si="1479"/>
        <v>#NUM!</v>
      </c>
      <c r="Q4826">
        <f t="shared" si="1489"/>
        <v>-0.48811746215745788</v>
      </c>
      <c r="R4826" t="e">
        <f t="shared" si="1490"/>
        <v>#NUM!</v>
      </c>
      <c r="S4826" t="e">
        <f t="shared" si="1472"/>
        <v>#NUM!</v>
      </c>
    </row>
    <row r="4827" spans="1:20" x14ac:dyDescent="0.2">
      <c r="A4827" s="3">
        <v>41474.874999988366</v>
      </c>
      <c r="B4827" s="5">
        <f t="shared" si="1481"/>
        <v>200</v>
      </c>
      <c r="C4827" s="5">
        <v>21</v>
      </c>
      <c r="D4827">
        <f t="shared" si="1483"/>
        <v>117.36986301369862</v>
      </c>
      <c r="E4827">
        <f t="shared" si="1473"/>
        <v>-5.9295290236410851</v>
      </c>
      <c r="F4827">
        <f t="shared" si="1474"/>
        <v>-17.548265023641083</v>
      </c>
      <c r="G4827">
        <f t="shared" si="1484"/>
        <v>20.707528916272647</v>
      </c>
      <c r="H4827">
        <f t="shared" si="1475"/>
        <v>130.6129337440897</v>
      </c>
      <c r="I4827">
        <f t="shared" si="1485"/>
        <v>20.824944215661617</v>
      </c>
      <c r="J4827">
        <f t="shared" si="1486"/>
        <v>-15.103604944500864</v>
      </c>
      <c r="K4827">
        <f t="shared" si="1476"/>
        <v>105.10360494450086</v>
      </c>
      <c r="L4827">
        <f t="shared" si="1487"/>
        <v>47.30032016121848</v>
      </c>
      <c r="M4827">
        <f t="shared" si="1477"/>
        <v>312.69967983878155</v>
      </c>
      <c r="N4827">
        <f t="shared" si="1488"/>
        <v>312.69967983878155</v>
      </c>
      <c r="O4827">
        <f t="shared" si="1478"/>
        <v>-3.8378102418132749</v>
      </c>
      <c r="P4827" t="e">
        <f t="shared" si="1479"/>
        <v>#NUM!</v>
      </c>
      <c r="Q4827">
        <f t="shared" si="1489"/>
        <v>-0.68750731458855863</v>
      </c>
      <c r="R4827" t="e">
        <f t="shared" si="1490"/>
        <v>#NUM!</v>
      </c>
      <c r="S4827" t="e">
        <f t="shared" si="1472"/>
        <v>#NUM!</v>
      </c>
    </row>
    <row r="4828" spans="1:20" x14ac:dyDescent="0.2">
      <c r="A4828" s="3">
        <v>41474.91666665503</v>
      </c>
      <c r="B4828" s="5">
        <f t="shared" si="1481"/>
        <v>200</v>
      </c>
      <c r="C4828" s="5">
        <v>22</v>
      </c>
      <c r="D4828">
        <f t="shared" si="1483"/>
        <v>117.36986301369862</v>
      </c>
      <c r="E4828">
        <f t="shared" si="1473"/>
        <v>-5.9295290236410851</v>
      </c>
      <c r="F4828">
        <f t="shared" si="1474"/>
        <v>-17.548265023641083</v>
      </c>
      <c r="G4828">
        <f t="shared" si="1484"/>
        <v>21.707528916272647</v>
      </c>
      <c r="H4828">
        <f t="shared" si="1475"/>
        <v>145.6129337440897</v>
      </c>
      <c r="I4828">
        <f t="shared" si="1485"/>
        <v>20.824944215661617</v>
      </c>
      <c r="J4828">
        <f t="shared" si="1486"/>
        <v>-22.888509024764158</v>
      </c>
      <c r="K4828">
        <f t="shared" si="1476"/>
        <v>112.88850902476416</v>
      </c>
      <c r="L4828">
        <f t="shared" si="1487"/>
        <v>34.9597076480635</v>
      </c>
      <c r="M4828">
        <f t="shared" si="1477"/>
        <v>325.0402923519365</v>
      </c>
      <c r="N4828">
        <f t="shared" si="1488"/>
        <v>325.0402923519365</v>
      </c>
      <c r="O4828">
        <f t="shared" si="1478"/>
        <v>-2.5710959870348868</v>
      </c>
      <c r="P4828" t="e">
        <f t="shared" si="1479"/>
        <v>#NUM!</v>
      </c>
      <c r="Q4828">
        <f t="shared" si="1489"/>
        <v>-0.83899610528964286</v>
      </c>
      <c r="R4828" t="e">
        <f t="shared" si="1490"/>
        <v>#NUM!</v>
      </c>
      <c r="S4828" t="e">
        <f t="shared" si="1472"/>
        <v>#NUM!</v>
      </c>
    </row>
    <row r="4829" spans="1:20" x14ac:dyDescent="0.2">
      <c r="A4829" s="3">
        <v>41474.958333321694</v>
      </c>
      <c r="B4829" s="5">
        <f t="shared" si="1481"/>
        <v>200</v>
      </c>
      <c r="C4829" s="5">
        <v>23</v>
      </c>
      <c r="D4829">
        <f t="shared" si="1483"/>
        <v>117.36986301369862</v>
      </c>
      <c r="E4829">
        <f t="shared" si="1473"/>
        <v>-5.9295290236410851</v>
      </c>
      <c r="F4829">
        <f t="shared" si="1474"/>
        <v>-17.548265023641083</v>
      </c>
      <c r="G4829">
        <f t="shared" si="1484"/>
        <v>22.707528916272647</v>
      </c>
      <c r="H4829">
        <f t="shared" si="1475"/>
        <v>160.6129337440897</v>
      </c>
      <c r="I4829">
        <f t="shared" si="1485"/>
        <v>20.824944215661617</v>
      </c>
      <c r="J4829">
        <f t="shared" si="1486"/>
        <v>-28.41741252101771</v>
      </c>
      <c r="K4829">
        <f t="shared" si="1476"/>
        <v>118.41741252101771</v>
      </c>
      <c r="L4829">
        <f t="shared" si="1487"/>
        <v>20.656816082140097</v>
      </c>
      <c r="M4829">
        <f t="shared" si="1477"/>
        <v>339.3431839178599</v>
      </c>
      <c r="N4829">
        <f t="shared" si="1488"/>
        <v>339.3431839178599</v>
      </c>
      <c r="O4829">
        <f t="shared" si="1478"/>
        <v>-2.1013192363879609</v>
      </c>
      <c r="P4829" t="e">
        <f t="shared" si="1479"/>
        <v>#NUM!</v>
      </c>
      <c r="Q4829">
        <f t="shared" si="1489"/>
        <v>-0.93527325150379959</v>
      </c>
      <c r="R4829" t="e">
        <f t="shared" si="1490"/>
        <v>#NUM!</v>
      </c>
      <c r="S4829" t="e">
        <f t="shared" si="1472"/>
        <v>#NUM!</v>
      </c>
    </row>
    <row r="4830" spans="1:20" x14ac:dyDescent="0.2">
      <c r="A4830" s="3">
        <v>41474.999999988358</v>
      </c>
      <c r="B4830" s="5">
        <f t="shared" si="1481"/>
        <v>201</v>
      </c>
      <c r="C4830" s="5">
        <v>0</v>
      </c>
      <c r="D4830">
        <f t="shared" si="1483"/>
        <v>118.35616438356163</v>
      </c>
      <c r="E4830">
        <f t="shared" si="1473"/>
        <v>-5.9942212151573599</v>
      </c>
      <c r="F4830">
        <f t="shared" si="1474"/>
        <v>-17.612957215157358</v>
      </c>
      <c r="G4830">
        <f t="shared" si="1484"/>
        <v>-0.29354928691928933</v>
      </c>
      <c r="H4830">
        <f t="shared" si="1475"/>
        <v>-184.40323930378932</v>
      </c>
      <c r="I4830">
        <f t="shared" si="1485"/>
        <v>20.636286183179411</v>
      </c>
      <c r="J4830">
        <f t="shared" si="1486"/>
        <v>-31.217773041954306</v>
      </c>
      <c r="K4830">
        <f t="shared" si="1476"/>
        <v>121.2177730419543</v>
      </c>
      <c r="L4830">
        <f t="shared" si="1487"/>
        <v>4.8193386478891114</v>
      </c>
      <c r="M4830">
        <f t="shared" si="1477"/>
        <v>355.18066135211086</v>
      </c>
      <c r="N4830">
        <f t="shared" si="1488"/>
        <v>4.8193386478891114</v>
      </c>
      <c r="O4830">
        <f t="shared" si="1478"/>
        <v>-1.9294131276081168</v>
      </c>
      <c r="P4830" t="e">
        <f t="shared" si="1479"/>
        <v>#NUM!</v>
      </c>
      <c r="Q4830">
        <f t="shared" si="1489"/>
        <v>-0.97723664960169077</v>
      </c>
      <c r="R4830" t="e">
        <f t="shared" si="1490"/>
        <v>#NUM!</v>
      </c>
      <c r="S4830" t="e">
        <f t="shared" ref="S4830:S4893" si="1491">R4830*$E$10</f>
        <v>#NUM!</v>
      </c>
      <c r="T4830">
        <f t="shared" ref="T4830" si="1492">SUMIF(S4836:S4850,"&gt;0,01")</f>
        <v>16.430255409455853</v>
      </c>
    </row>
    <row r="4831" spans="1:20" x14ac:dyDescent="0.2">
      <c r="A4831" s="3">
        <v>41475.041666655023</v>
      </c>
      <c r="B4831" s="5">
        <f t="shared" si="1481"/>
        <v>201</v>
      </c>
      <c r="C4831" s="5">
        <v>1</v>
      </c>
      <c r="D4831">
        <f t="shared" si="1483"/>
        <v>118.35616438356163</v>
      </c>
      <c r="E4831">
        <f t="shared" ref="E4831:E4894" si="1493">9.87*SIN(RADIANS(2*D4831))-7.53*COS(RADIANS(D4831))-1.5*SIN(RADIANS(D4831))</f>
        <v>-5.9942212151573599</v>
      </c>
      <c r="F4831">
        <f t="shared" ref="F4831:F4894" si="1494">4*($B$6-$B$5)+E4831</f>
        <v>-17.612957215157358</v>
      </c>
      <c r="G4831">
        <f t="shared" si="1484"/>
        <v>0.70645071308071072</v>
      </c>
      <c r="H4831">
        <f t="shared" ref="H4831:H4894" si="1495">15*(G4831-12)</f>
        <v>-169.40323930378932</v>
      </c>
      <c r="I4831">
        <f t="shared" si="1485"/>
        <v>20.636286183179411</v>
      </c>
      <c r="J4831">
        <f t="shared" si="1486"/>
        <v>-30.523539721203491</v>
      </c>
      <c r="K4831">
        <f t="shared" ref="K4831:K4894" si="1496">90-J4831</f>
        <v>120.52353972120349</v>
      </c>
      <c r="L4831">
        <f t="shared" si="1487"/>
        <v>11.524215485452117</v>
      </c>
      <c r="M4831">
        <f t="shared" ref="M4831:M4894" si="1497">360-L4831</f>
        <v>348.47578451454785</v>
      </c>
      <c r="N4831">
        <f t="shared" si="1488"/>
        <v>11.524215485452117</v>
      </c>
      <c r="O4831">
        <f t="shared" ref="O4831:O4894" si="1498">1/(COS(RADIANS(K4831)))</f>
        <v>-1.9689212991007865</v>
      </c>
      <c r="P4831" t="e">
        <f t="shared" ref="P4831:P4894" si="1499">1.353*0.7^(O4831^0.678)</f>
        <v>#NUM!</v>
      </c>
      <c r="Q4831">
        <f t="shared" si="1489"/>
        <v>-0.96658383837716544</v>
      </c>
      <c r="R4831" t="e">
        <f t="shared" si="1490"/>
        <v>#NUM!</v>
      </c>
      <c r="S4831" t="e">
        <f t="shared" si="1491"/>
        <v>#NUM!</v>
      </c>
    </row>
    <row r="4832" spans="1:20" x14ac:dyDescent="0.2">
      <c r="A4832" s="3">
        <v>41475.083333321687</v>
      </c>
      <c r="B4832" s="5">
        <f t="shared" si="1481"/>
        <v>201</v>
      </c>
      <c r="C4832" s="5">
        <v>2</v>
      </c>
      <c r="D4832">
        <f t="shared" si="1483"/>
        <v>118.35616438356163</v>
      </c>
      <c r="E4832">
        <f t="shared" si="1493"/>
        <v>-5.9942212151573599</v>
      </c>
      <c r="F4832">
        <f t="shared" si="1494"/>
        <v>-17.612957215157358</v>
      </c>
      <c r="G4832">
        <f t="shared" si="1484"/>
        <v>1.7064507130807107</v>
      </c>
      <c r="H4832">
        <f t="shared" si="1495"/>
        <v>-154.40323930378932</v>
      </c>
      <c r="I4832">
        <f t="shared" si="1485"/>
        <v>20.636286183179411</v>
      </c>
      <c r="J4832">
        <f t="shared" si="1486"/>
        <v>-26.621427133409856</v>
      </c>
      <c r="K4832">
        <f t="shared" si="1496"/>
        <v>116.62142713340985</v>
      </c>
      <c r="L4832">
        <f t="shared" si="1487"/>
        <v>26.8887380411972</v>
      </c>
      <c r="M4832">
        <f t="shared" si="1497"/>
        <v>333.1112619588028</v>
      </c>
      <c r="N4832">
        <f t="shared" si="1488"/>
        <v>26.8887380411972</v>
      </c>
      <c r="O4832">
        <f t="shared" si="1498"/>
        <v>-2.231677358233338</v>
      </c>
      <c r="P4832" t="e">
        <f t="shared" si="1499"/>
        <v>#NUM!</v>
      </c>
      <c r="Q4832">
        <f t="shared" si="1489"/>
        <v>-0.90284914304349551</v>
      </c>
      <c r="R4832" t="e">
        <f t="shared" si="1490"/>
        <v>#NUM!</v>
      </c>
      <c r="S4832" t="e">
        <f t="shared" si="1491"/>
        <v>#NUM!</v>
      </c>
    </row>
    <row r="4833" spans="1:19" x14ac:dyDescent="0.2">
      <c r="A4833" s="3">
        <v>41475.124999988351</v>
      </c>
      <c r="B4833" s="5">
        <f t="shared" si="1481"/>
        <v>201</v>
      </c>
      <c r="C4833" s="5">
        <v>3</v>
      </c>
      <c r="D4833">
        <f t="shared" si="1483"/>
        <v>118.35616438356163</v>
      </c>
      <c r="E4833">
        <f t="shared" si="1493"/>
        <v>-5.9942212151573599</v>
      </c>
      <c r="F4833">
        <f t="shared" si="1494"/>
        <v>-17.612957215157358</v>
      </c>
      <c r="G4833">
        <f t="shared" si="1484"/>
        <v>2.7064507130807107</v>
      </c>
      <c r="H4833">
        <f t="shared" si="1495"/>
        <v>-139.40323930378932</v>
      </c>
      <c r="I4833">
        <f t="shared" si="1485"/>
        <v>20.636286183179411</v>
      </c>
      <c r="J4833">
        <f t="shared" si="1486"/>
        <v>-20.057981184868531</v>
      </c>
      <c r="K4833">
        <f t="shared" si="1496"/>
        <v>110.05798118486854</v>
      </c>
      <c r="L4833">
        <f t="shared" si="1487"/>
        <v>40.413557607538991</v>
      </c>
      <c r="M4833">
        <f t="shared" si="1497"/>
        <v>319.58644239246098</v>
      </c>
      <c r="N4833">
        <f t="shared" si="1488"/>
        <v>40.413557607538991</v>
      </c>
      <c r="O4833">
        <f t="shared" si="1498"/>
        <v>-2.9156992465915792</v>
      </c>
      <c r="P4833" t="e">
        <f t="shared" si="1499"/>
        <v>#NUM!</v>
      </c>
      <c r="Q4833">
        <f t="shared" si="1489"/>
        <v>-0.78318500190513829</v>
      </c>
      <c r="R4833" t="e">
        <f t="shared" si="1490"/>
        <v>#NUM!</v>
      </c>
      <c r="S4833" t="e">
        <f t="shared" si="1491"/>
        <v>#NUM!</v>
      </c>
    </row>
    <row r="4834" spans="1:19" x14ac:dyDescent="0.2">
      <c r="A4834" s="3">
        <v>41475.166666655015</v>
      </c>
      <c r="B4834" s="5">
        <f t="shared" si="1481"/>
        <v>201</v>
      </c>
      <c r="C4834" s="5">
        <v>4</v>
      </c>
      <c r="D4834">
        <f t="shared" si="1483"/>
        <v>118.35616438356163</v>
      </c>
      <c r="E4834">
        <f t="shared" si="1493"/>
        <v>-5.9942212151573599</v>
      </c>
      <c r="F4834">
        <f t="shared" si="1494"/>
        <v>-17.612957215157358</v>
      </c>
      <c r="G4834">
        <f t="shared" si="1484"/>
        <v>3.7064507130807107</v>
      </c>
      <c r="H4834">
        <f t="shared" si="1495"/>
        <v>-124.40323930378933</v>
      </c>
      <c r="I4834">
        <f t="shared" si="1485"/>
        <v>20.636286183179411</v>
      </c>
      <c r="J4834">
        <f t="shared" si="1486"/>
        <v>-11.51875032518423</v>
      </c>
      <c r="K4834">
        <f t="shared" si="1496"/>
        <v>101.51875032518423</v>
      </c>
      <c r="L4834">
        <f t="shared" si="1487"/>
        <v>52.000161737978203</v>
      </c>
      <c r="M4834">
        <f t="shared" si="1497"/>
        <v>307.9998382620218</v>
      </c>
      <c r="N4834">
        <f t="shared" si="1488"/>
        <v>52.000161737978203</v>
      </c>
      <c r="O4834">
        <f t="shared" si="1498"/>
        <v>-5.0077969167762468</v>
      </c>
      <c r="P4834" t="e">
        <f t="shared" si="1499"/>
        <v>#NUM!</v>
      </c>
      <c r="Q4834">
        <f t="shared" si="1489"/>
        <v>-0.61027476445984208</v>
      </c>
      <c r="R4834" t="e">
        <f t="shared" si="1490"/>
        <v>#NUM!</v>
      </c>
      <c r="S4834" t="e">
        <f t="shared" si="1491"/>
        <v>#NUM!</v>
      </c>
    </row>
    <row r="4835" spans="1:19" x14ac:dyDescent="0.2">
      <c r="A4835" s="3">
        <v>41475.20833332168</v>
      </c>
      <c r="B4835" s="5">
        <f t="shared" si="1481"/>
        <v>201</v>
      </c>
      <c r="C4835" s="5">
        <v>5</v>
      </c>
      <c r="D4835">
        <f t="shared" si="1483"/>
        <v>118.35616438356163</v>
      </c>
      <c r="E4835">
        <f t="shared" si="1493"/>
        <v>-5.9942212151573599</v>
      </c>
      <c r="F4835">
        <f t="shared" si="1494"/>
        <v>-17.612957215157358</v>
      </c>
      <c r="G4835">
        <f t="shared" si="1484"/>
        <v>4.7064507130807103</v>
      </c>
      <c r="H4835">
        <f t="shared" si="1495"/>
        <v>-109.40323930378935</v>
      </c>
      <c r="I4835">
        <f t="shared" si="1485"/>
        <v>20.636286183179411</v>
      </c>
      <c r="J4835">
        <f t="shared" si="1486"/>
        <v>-1.6051231599135642</v>
      </c>
      <c r="K4835">
        <f t="shared" si="1496"/>
        <v>91.60512315991356</v>
      </c>
      <c r="L4835">
        <f t="shared" si="1487"/>
        <v>62.010196192599381</v>
      </c>
      <c r="M4835">
        <f t="shared" si="1497"/>
        <v>297.98980380740062</v>
      </c>
      <c r="N4835">
        <f t="shared" si="1488"/>
        <v>62.010196192599381</v>
      </c>
      <c r="O4835">
        <f t="shared" si="1498"/>
        <v>-35.700235429579131</v>
      </c>
      <c r="P4835" t="e">
        <f t="shared" si="1499"/>
        <v>#NUM!</v>
      </c>
      <c r="Q4835">
        <f t="shared" si="1489"/>
        <v>-0.39449750491873847</v>
      </c>
      <c r="R4835" t="e">
        <f t="shared" si="1490"/>
        <v>#NUM!</v>
      </c>
      <c r="S4835" t="e">
        <f t="shared" si="1491"/>
        <v>#NUM!</v>
      </c>
    </row>
    <row r="4836" spans="1:19" x14ac:dyDescent="0.2">
      <c r="A4836" s="3">
        <v>41475.249999988344</v>
      </c>
      <c r="B4836" s="5">
        <f t="shared" si="1481"/>
        <v>201</v>
      </c>
      <c r="C4836" s="5">
        <v>6</v>
      </c>
      <c r="D4836">
        <f t="shared" si="1483"/>
        <v>118.35616438356163</v>
      </c>
      <c r="E4836">
        <f t="shared" si="1493"/>
        <v>-5.9942212151573599</v>
      </c>
      <c r="F4836">
        <f t="shared" si="1494"/>
        <v>-17.612957215157358</v>
      </c>
      <c r="G4836">
        <f t="shared" si="1484"/>
        <v>5.7064507130807103</v>
      </c>
      <c r="H4836">
        <f t="shared" si="1495"/>
        <v>-94.403239303789348</v>
      </c>
      <c r="I4836">
        <f t="shared" si="1485"/>
        <v>20.636286183179411</v>
      </c>
      <c r="J4836">
        <f t="shared" si="1486"/>
        <v>9.2279272835957791</v>
      </c>
      <c r="K4836">
        <f t="shared" si="1496"/>
        <v>80.772072716404224</v>
      </c>
      <c r="L4836">
        <f t="shared" si="1487"/>
        <v>70.963027646645671</v>
      </c>
      <c r="M4836">
        <f t="shared" si="1497"/>
        <v>289.03697235335432</v>
      </c>
      <c r="N4836">
        <f t="shared" si="1488"/>
        <v>70.963027646645671</v>
      </c>
      <c r="O4836">
        <f t="shared" si="1498"/>
        <v>6.2358787882010986</v>
      </c>
      <c r="P4836">
        <f t="shared" si="1499"/>
        <v>0.39400722593550663</v>
      </c>
      <c r="Q4836">
        <f t="shared" si="1489"/>
        <v>-0.15159594373498519</v>
      </c>
      <c r="R4836">
        <f t="shared" si="1490"/>
        <v>-5.9729897254096664E-2</v>
      </c>
      <c r="S4836">
        <f t="shared" si="1491"/>
        <v>-0.17123080241297617</v>
      </c>
    </row>
    <row r="4837" spans="1:19" x14ac:dyDescent="0.2">
      <c r="A4837" s="3">
        <v>41475.291666655008</v>
      </c>
      <c r="B4837" s="5">
        <f t="shared" si="1481"/>
        <v>201</v>
      </c>
      <c r="C4837" s="5">
        <v>7</v>
      </c>
      <c r="D4837">
        <f t="shared" si="1483"/>
        <v>118.35616438356163</v>
      </c>
      <c r="E4837">
        <f t="shared" si="1493"/>
        <v>-5.9942212151573599</v>
      </c>
      <c r="F4837">
        <f t="shared" si="1494"/>
        <v>-17.612957215157358</v>
      </c>
      <c r="G4837">
        <f t="shared" si="1484"/>
        <v>6.7064507130807103</v>
      </c>
      <c r="H4837">
        <f t="shared" si="1495"/>
        <v>-79.403239303789348</v>
      </c>
      <c r="I4837">
        <f t="shared" si="1485"/>
        <v>20.636286183179411</v>
      </c>
      <c r="J4837">
        <f t="shared" si="1486"/>
        <v>20.646063169567405</v>
      </c>
      <c r="K4837">
        <f t="shared" si="1496"/>
        <v>69.353936830432588</v>
      </c>
      <c r="L4837">
        <f t="shared" si="1487"/>
        <v>79.422943864266173</v>
      </c>
      <c r="M4837">
        <f t="shared" si="1497"/>
        <v>280.57705613573381</v>
      </c>
      <c r="N4837">
        <f t="shared" si="1488"/>
        <v>79.422943864266173</v>
      </c>
      <c r="O4837">
        <f t="shared" si="1498"/>
        <v>2.8361224622765837</v>
      </c>
      <c r="P4837">
        <f t="shared" si="1499"/>
        <v>0.65651357400112831</v>
      </c>
      <c r="Q4837">
        <f t="shared" si="1489"/>
        <v>0.10009750602090448</v>
      </c>
      <c r="R4837">
        <f t="shared" si="1490"/>
        <v>6.5715371426383451E-2</v>
      </c>
      <c r="S4837">
        <f t="shared" si="1491"/>
        <v>0.18838967246732766</v>
      </c>
    </row>
    <row r="4838" spans="1:19" x14ac:dyDescent="0.2">
      <c r="A4838" s="3">
        <v>41475.333333321672</v>
      </c>
      <c r="B4838" s="5">
        <f t="shared" si="1481"/>
        <v>201</v>
      </c>
      <c r="C4838" s="5">
        <v>8</v>
      </c>
      <c r="D4838">
        <f t="shared" si="1483"/>
        <v>118.35616438356163</v>
      </c>
      <c r="E4838">
        <f t="shared" si="1493"/>
        <v>-5.9942212151573599</v>
      </c>
      <c r="F4838">
        <f t="shared" si="1494"/>
        <v>-17.612957215157358</v>
      </c>
      <c r="G4838">
        <f t="shared" si="1484"/>
        <v>7.7064507130807103</v>
      </c>
      <c r="H4838">
        <f t="shared" si="1495"/>
        <v>-64.403239303789348</v>
      </c>
      <c r="I4838">
        <f t="shared" si="1485"/>
        <v>20.636286183179411</v>
      </c>
      <c r="J4838">
        <f t="shared" si="1486"/>
        <v>32.383524753070375</v>
      </c>
      <c r="K4838">
        <f t="shared" si="1496"/>
        <v>57.616475246929625</v>
      </c>
      <c r="L4838">
        <f t="shared" si="1487"/>
        <v>88.04551179307407</v>
      </c>
      <c r="M4838">
        <f t="shared" si="1497"/>
        <v>271.95448820692593</v>
      </c>
      <c r="N4838">
        <f t="shared" si="1488"/>
        <v>88.04551179307407</v>
      </c>
      <c r="O4838">
        <f t="shared" si="1498"/>
        <v>1.8671207901344944</v>
      </c>
      <c r="P4838">
        <f t="shared" si="1499"/>
        <v>0.78479073168252289</v>
      </c>
      <c r="Q4838">
        <f t="shared" si="1489"/>
        <v>0.34164439700184063</v>
      </c>
      <c r="R4838">
        <f t="shared" si="1490"/>
        <v>0.26811935629830885</v>
      </c>
      <c r="S4838">
        <f t="shared" si="1491"/>
        <v>0.7686317009068897</v>
      </c>
    </row>
    <row r="4839" spans="1:19" x14ac:dyDescent="0.2">
      <c r="A4839" s="3">
        <v>41475.374999988337</v>
      </c>
      <c r="B4839" s="5">
        <f t="shared" si="1481"/>
        <v>201</v>
      </c>
      <c r="C4839" s="5">
        <v>9</v>
      </c>
      <c r="D4839">
        <f t="shared" si="1483"/>
        <v>118.35616438356163</v>
      </c>
      <c r="E4839">
        <f t="shared" si="1493"/>
        <v>-5.9942212151573599</v>
      </c>
      <c r="F4839">
        <f t="shared" si="1494"/>
        <v>-17.612957215157358</v>
      </c>
      <c r="G4839">
        <f t="shared" si="1484"/>
        <v>8.7064507130807112</v>
      </c>
      <c r="H4839">
        <f t="shared" si="1495"/>
        <v>-49.403239303789334</v>
      </c>
      <c r="I4839">
        <f t="shared" si="1485"/>
        <v>20.636286183179411</v>
      </c>
      <c r="J4839">
        <f t="shared" si="1486"/>
        <v>44.175747136103723</v>
      </c>
      <c r="K4839">
        <f t="shared" si="1496"/>
        <v>45.824252863896277</v>
      </c>
      <c r="L4839">
        <f t="shared" si="1487"/>
        <v>97.789218627512227</v>
      </c>
      <c r="M4839">
        <f t="shared" si="1497"/>
        <v>262.21078137248776</v>
      </c>
      <c r="N4839">
        <f t="shared" si="1488"/>
        <v>97.789218627512227</v>
      </c>
      <c r="O4839">
        <f t="shared" si="1498"/>
        <v>1.4350052177913772</v>
      </c>
      <c r="P4839">
        <f t="shared" si="1499"/>
        <v>0.85786121903039747</v>
      </c>
      <c r="Q4839">
        <f t="shared" si="1489"/>
        <v>0.55482978015136541</v>
      </c>
      <c r="R4839">
        <f t="shared" si="1490"/>
        <v>0.47596695155501778</v>
      </c>
      <c r="S4839">
        <f t="shared" si="1491"/>
        <v>1.3644792103042507</v>
      </c>
    </row>
    <row r="4840" spans="1:19" x14ac:dyDescent="0.2">
      <c r="A4840" s="3">
        <v>41475.416666655001</v>
      </c>
      <c r="B4840" s="5">
        <f t="shared" si="1481"/>
        <v>201</v>
      </c>
      <c r="C4840" s="5">
        <v>10</v>
      </c>
      <c r="D4840">
        <f t="shared" si="1483"/>
        <v>118.35616438356163</v>
      </c>
      <c r="E4840">
        <f t="shared" si="1493"/>
        <v>-5.9942212151573599</v>
      </c>
      <c r="F4840">
        <f t="shared" si="1494"/>
        <v>-17.612957215157358</v>
      </c>
      <c r="G4840">
        <f t="shared" si="1484"/>
        <v>9.7064507130807112</v>
      </c>
      <c r="H4840">
        <f t="shared" si="1495"/>
        <v>-34.403239303789334</v>
      </c>
      <c r="I4840">
        <f t="shared" si="1485"/>
        <v>20.636286183179411</v>
      </c>
      <c r="J4840">
        <f t="shared" si="1486"/>
        <v>55.632724966688443</v>
      </c>
      <c r="K4840">
        <f t="shared" si="1496"/>
        <v>34.367275033311557</v>
      </c>
      <c r="L4840">
        <f t="shared" si="1487"/>
        <v>110.49621949978635</v>
      </c>
      <c r="M4840">
        <f t="shared" si="1497"/>
        <v>249.50378050021365</v>
      </c>
      <c r="N4840">
        <f t="shared" si="1488"/>
        <v>110.49621949978635</v>
      </c>
      <c r="O4840">
        <f t="shared" si="1498"/>
        <v>1.2114808903803869</v>
      </c>
      <c r="P4840">
        <f t="shared" si="1499"/>
        <v>0.90131940096085228</v>
      </c>
      <c r="Q4840">
        <f t="shared" si="1489"/>
        <v>0.72286371578813702</v>
      </c>
      <c r="R4840">
        <f t="shared" si="1490"/>
        <v>0.65153109129049946</v>
      </c>
      <c r="S4840">
        <f t="shared" si="1491"/>
        <v>1.8677780590192226</v>
      </c>
    </row>
    <row r="4841" spans="1:19" x14ac:dyDescent="0.2">
      <c r="A4841" s="3">
        <v>41475.458333321665</v>
      </c>
      <c r="B4841" s="5">
        <f t="shared" si="1481"/>
        <v>201</v>
      </c>
      <c r="C4841" s="5">
        <v>11</v>
      </c>
      <c r="D4841">
        <f t="shared" si="1483"/>
        <v>118.35616438356163</v>
      </c>
      <c r="E4841">
        <f t="shared" si="1493"/>
        <v>-5.9942212151573599</v>
      </c>
      <c r="F4841">
        <f t="shared" si="1494"/>
        <v>-17.612957215157358</v>
      </c>
      <c r="G4841">
        <f t="shared" si="1484"/>
        <v>10.706450713080711</v>
      </c>
      <c r="H4841">
        <f t="shared" si="1495"/>
        <v>-19.403239303789334</v>
      </c>
      <c r="I4841">
        <f t="shared" si="1485"/>
        <v>20.636286183179411</v>
      </c>
      <c r="J4841">
        <f t="shared" si="1486"/>
        <v>65.859492784711406</v>
      </c>
      <c r="K4841">
        <f t="shared" si="1496"/>
        <v>24.140507215288594</v>
      </c>
      <c r="L4841">
        <f t="shared" si="1487"/>
        <v>130.51922781219753</v>
      </c>
      <c r="M4841">
        <f t="shared" si="1497"/>
        <v>229.48077218780247</v>
      </c>
      <c r="N4841">
        <f t="shared" si="1488"/>
        <v>130.51922781219753</v>
      </c>
      <c r="O4841">
        <f t="shared" si="1498"/>
        <v>1.095836050390907</v>
      </c>
      <c r="P4841">
        <f t="shared" si="1499"/>
        <v>0.92572049851655092</v>
      </c>
      <c r="Q4841">
        <f t="shared" si="1489"/>
        <v>0.83014691889125081</v>
      </c>
      <c r="R4841">
        <f t="shared" si="1490"/>
        <v>0.76848401959798751</v>
      </c>
      <c r="S4841">
        <f t="shared" si="1491"/>
        <v>2.2030531001505707</v>
      </c>
    </row>
    <row r="4842" spans="1:19" x14ac:dyDescent="0.2">
      <c r="A4842" s="3">
        <v>41475.499999988329</v>
      </c>
      <c r="B4842" s="5">
        <f t="shared" si="1481"/>
        <v>201</v>
      </c>
      <c r="C4842" s="5">
        <v>12</v>
      </c>
      <c r="D4842">
        <f t="shared" si="1483"/>
        <v>118.35616438356163</v>
      </c>
      <c r="E4842">
        <f t="shared" si="1493"/>
        <v>-5.9942212151573599</v>
      </c>
      <c r="F4842">
        <f t="shared" si="1494"/>
        <v>-17.612957215157358</v>
      </c>
      <c r="G4842">
        <f t="shared" si="1484"/>
        <v>11.706450713080711</v>
      </c>
      <c r="H4842">
        <f t="shared" si="1495"/>
        <v>-4.4032393037893325</v>
      </c>
      <c r="I4842">
        <f t="shared" si="1485"/>
        <v>20.636286183179411</v>
      </c>
      <c r="J4842">
        <f t="shared" si="1486"/>
        <v>72.223159183097138</v>
      </c>
      <c r="K4842">
        <f t="shared" si="1496"/>
        <v>17.776840816902862</v>
      </c>
      <c r="L4842">
        <f t="shared" si="1487"/>
        <v>166.38882386924854</v>
      </c>
      <c r="M4842">
        <f t="shared" si="1497"/>
        <v>193.61117613075146</v>
      </c>
      <c r="N4842">
        <f t="shared" si="1488"/>
        <v>166.38882386924854</v>
      </c>
      <c r="O4842">
        <f t="shared" si="1498"/>
        <v>1.0501412207501233</v>
      </c>
      <c r="P4842">
        <f t="shared" si="1499"/>
        <v>0.93577497509147078</v>
      </c>
      <c r="Q4842">
        <f t="shared" si="1489"/>
        <v>0.86786894730367059</v>
      </c>
      <c r="R4842">
        <f t="shared" si="1490"/>
        <v>0.81213004254575327</v>
      </c>
      <c r="S4842">
        <f t="shared" si="1491"/>
        <v>2.328175423728124</v>
      </c>
    </row>
    <row r="4843" spans="1:19" x14ac:dyDescent="0.2">
      <c r="A4843" s="3">
        <v>41475.541666654994</v>
      </c>
      <c r="B4843" s="5">
        <f t="shared" si="1481"/>
        <v>201</v>
      </c>
      <c r="C4843" s="5">
        <v>13</v>
      </c>
      <c r="D4843">
        <f t="shared" si="1483"/>
        <v>118.35616438356163</v>
      </c>
      <c r="E4843">
        <f t="shared" si="1493"/>
        <v>-5.9942212151573599</v>
      </c>
      <c r="F4843">
        <f t="shared" si="1494"/>
        <v>-17.612957215157358</v>
      </c>
      <c r="G4843">
        <f t="shared" si="1484"/>
        <v>12.706450713080711</v>
      </c>
      <c r="H4843">
        <f t="shared" si="1495"/>
        <v>10.596760696210668</v>
      </c>
      <c r="I4843">
        <f t="shared" si="1485"/>
        <v>20.636286183179411</v>
      </c>
      <c r="J4843">
        <f t="shared" si="1486"/>
        <v>70.365088115895119</v>
      </c>
      <c r="K4843">
        <f t="shared" si="1496"/>
        <v>19.634911884104881</v>
      </c>
      <c r="L4843">
        <f t="shared" si="1487"/>
        <v>149.19267252037687</v>
      </c>
      <c r="M4843">
        <f t="shared" si="1497"/>
        <v>210.80732747962313</v>
      </c>
      <c r="N4843">
        <f t="shared" si="1488"/>
        <v>210.80732747962313</v>
      </c>
      <c r="O4843">
        <f t="shared" si="1498"/>
        <v>1.0617369477154059</v>
      </c>
      <c r="P4843">
        <f t="shared" si="1499"/>
        <v>0.93320006113686982</v>
      </c>
      <c r="Q4843">
        <f t="shared" si="1489"/>
        <v>0.85998416292025293</v>
      </c>
      <c r="R4843">
        <f t="shared" si="1490"/>
        <v>0.80253727341391989</v>
      </c>
      <c r="S4843">
        <f t="shared" si="1491"/>
        <v>2.3006753336339023</v>
      </c>
    </row>
    <row r="4844" spans="1:19" x14ac:dyDescent="0.2">
      <c r="A4844" s="3">
        <v>41475.583333321658</v>
      </c>
      <c r="B4844" s="5">
        <f t="shared" si="1481"/>
        <v>201</v>
      </c>
      <c r="C4844" s="5">
        <v>14</v>
      </c>
      <c r="D4844">
        <f t="shared" si="1483"/>
        <v>118.35616438356163</v>
      </c>
      <c r="E4844">
        <f t="shared" si="1493"/>
        <v>-5.9942212151573599</v>
      </c>
      <c r="F4844">
        <f t="shared" si="1494"/>
        <v>-17.612957215157358</v>
      </c>
      <c r="G4844">
        <f t="shared" si="1484"/>
        <v>13.706450713080711</v>
      </c>
      <c r="H4844">
        <f t="shared" si="1495"/>
        <v>25.596760696210666</v>
      </c>
      <c r="I4844">
        <f t="shared" si="1485"/>
        <v>20.636286183179411</v>
      </c>
      <c r="J4844">
        <f t="shared" si="1486"/>
        <v>61.89113858844933</v>
      </c>
      <c r="K4844">
        <f t="shared" si="1496"/>
        <v>28.10886141155067</v>
      </c>
      <c r="L4844">
        <f t="shared" si="1487"/>
        <v>120.89098084970021</v>
      </c>
      <c r="M4844">
        <f t="shared" si="1497"/>
        <v>239.10901915029979</v>
      </c>
      <c r="N4844">
        <f t="shared" si="1488"/>
        <v>239.10901915029979</v>
      </c>
      <c r="O4844">
        <f t="shared" si="1498"/>
        <v>1.1337174260175891</v>
      </c>
      <c r="P4844">
        <f t="shared" si="1499"/>
        <v>0.91756777223355435</v>
      </c>
      <c r="Q4844">
        <f t="shared" si="1489"/>
        <v>0.79416943192522327</v>
      </c>
      <c r="R4844">
        <f t="shared" si="1490"/>
        <v>0.72870427642761448</v>
      </c>
      <c r="S4844">
        <f t="shared" si="1491"/>
        <v>2.0890144418574175</v>
      </c>
    </row>
    <row r="4845" spans="1:19" x14ac:dyDescent="0.2">
      <c r="A4845" s="3">
        <v>41475.624999988322</v>
      </c>
      <c r="B4845" s="5">
        <f t="shared" si="1481"/>
        <v>201</v>
      </c>
      <c r="C4845" s="5">
        <v>15</v>
      </c>
      <c r="D4845">
        <f t="shared" si="1483"/>
        <v>118.35616438356163</v>
      </c>
      <c r="E4845">
        <f t="shared" si="1493"/>
        <v>-5.9942212151573599</v>
      </c>
      <c r="F4845">
        <f t="shared" si="1494"/>
        <v>-17.612957215157358</v>
      </c>
      <c r="G4845">
        <f t="shared" si="1484"/>
        <v>14.706450713080711</v>
      </c>
      <c r="H4845">
        <f t="shared" si="1495"/>
        <v>40.596760696210666</v>
      </c>
      <c r="I4845">
        <f t="shared" si="1485"/>
        <v>20.636286183179411</v>
      </c>
      <c r="J4845">
        <f t="shared" si="1486"/>
        <v>50.980475352387799</v>
      </c>
      <c r="K4845">
        <f t="shared" si="1496"/>
        <v>39.019524647612201</v>
      </c>
      <c r="L4845">
        <f t="shared" si="1487"/>
        <v>104.69976234675812</v>
      </c>
      <c r="M4845">
        <f t="shared" si="1497"/>
        <v>255.30023765324188</v>
      </c>
      <c r="N4845">
        <f t="shared" si="1488"/>
        <v>255.30023765324188</v>
      </c>
      <c r="O4845">
        <f t="shared" si="1498"/>
        <v>1.2871148194483382</v>
      </c>
      <c r="P4845">
        <f t="shared" si="1499"/>
        <v>0.88610315580359644</v>
      </c>
      <c r="Q4845">
        <f t="shared" si="1489"/>
        <v>0.65997330170606705</v>
      </c>
      <c r="R4845">
        <f t="shared" si="1490"/>
        <v>0.58480442538786515</v>
      </c>
      <c r="S4845">
        <f t="shared" si="1491"/>
        <v>1.6764892560895137</v>
      </c>
    </row>
    <row r="4846" spans="1:19" x14ac:dyDescent="0.2">
      <c r="A4846" s="3">
        <v>41475.666666654986</v>
      </c>
      <c r="B4846" s="5">
        <f t="shared" si="1481"/>
        <v>201</v>
      </c>
      <c r="C4846" s="5">
        <v>16</v>
      </c>
      <c r="D4846">
        <f t="shared" si="1483"/>
        <v>118.35616438356163</v>
      </c>
      <c r="E4846">
        <f t="shared" si="1493"/>
        <v>-5.9942212151573599</v>
      </c>
      <c r="F4846">
        <f t="shared" si="1494"/>
        <v>-17.612957215157358</v>
      </c>
      <c r="G4846">
        <f t="shared" si="1484"/>
        <v>15.706450713080711</v>
      </c>
      <c r="H4846">
        <f t="shared" si="1495"/>
        <v>55.596760696210666</v>
      </c>
      <c r="I4846">
        <f t="shared" si="1485"/>
        <v>20.636286183179411</v>
      </c>
      <c r="J4846">
        <f t="shared" si="1486"/>
        <v>39.319867806156253</v>
      </c>
      <c r="K4846">
        <f t="shared" si="1496"/>
        <v>50.680132193843747</v>
      </c>
      <c r="L4846">
        <f t="shared" si="1487"/>
        <v>93.543550348634199</v>
      </c>
      <c r="M4846">
        <f t="shared" si="1497"/>
        <v>266.4564496513658</v>
      </c>
      <c r="N4846">
        <f t="shared" si="1488"/>
        <v>266.4564496513658</v>
      </c>
      <c r="O4846">
        <f t="shared" si="1498"/>
        <v>1.578160355677019</v>
      </c>
      <c r="P4846">
        <f t="shared" si="1499"/>
        <v>0.83222170495172587</v>
      </c>
      <c r="Q4846">
        <f t="shared" si="1489"/>
        <v>0.47135402680273214</v>
      </c>
      <c r="R4846">
        <f t="shared" si="1490"/>
        <v>0.39227105182163124</v>
      </c>
      <c r="S4846">
        <f t="shared" si="1491"/>
        <v>1.1245438223517654</v>
      </c>
    </row>
    <row r="4847" spans="1:19" x14ac:dyDescent="0.2">
      <c r="A4847" s="3">
        <v>41475.708333321651</v>
      </c>
      <c r="B4847" s="5">
        <f t="shared" si="1481"/>
        <v>201</v>
      </c>
      <c r="C4847" s="5">
        <v>17</v>
      </c>
      <c r="D4847">
        <f t="shared" si="1483"/>
        <v>118.35616438356163</v>
      </c>
      <c r="E4847">
        <f t="shared" si="1493"/>
        <v>-5.9942212151573599</v>
      </c>
      <c r="F4847">
        <f t="shared" si="1494"/>
        <v>-17.612957215157358</v>
      </c>
      <c r="G4847">
        <f t="shared" si="1484"/>
        <v>16.706450713080709</v>
      </c>
      <c r="H4847">
        <f t="shared" si="1495"/>
        <v>70.596760696210637</v>
      </c>
      <c r="I4847">
        <f t="shared" si="1485"/>
        <v>20.636286183179411</v>
      </c>
      <c r="J4847">
        <f t="shared" si="1486"/>
        <v>27.51440338391674</v>
      </c>
      <c r="K4847">
        <f t="shared" si="1496"/>
        <v>62.485596616083257</v>
      </c>
      <c r="L4847">
        <f t="shared" si="1487"/>
        <v>84.415049529204651</v>
      </c>
      <c r="M4847">
        <f t="shared" si="1497"/>
        <v>275.58495047079532</v>
      </c>
      <c r="N4847">
        <f t="shared" si="1488"/>
        <v>275.58495047079532</v>
      </c>
      <c r="O4847">
        <f t="shared" si="1498"/>
        <v>2.1646353169028449</v>
      </c>
      <c r="P4847">
        <f t="shared" si="1499"/>
        <v>0.74098975435666159</v>
      </c>
      <c r="Q4847">
        <f t="shared" si="1489"/>
        <v>0.24433533362381143</v>
      </c>
      <c r="R4847">
        <f t="shared" si="1490"/>
        <v>0.18104997884256099</v>
      </c>
      <c r="S4847">
        <f t="shared" si="1491"/>
        <v>0.51902538894686956</v>
      </c>
    </row>
    <row r="4848" spans="1:19" x14ac:dyDescent="0.2">
      <c r="A4848" s="3">
        <v>41475.749999988315</v>
      </c>
      <c r="B4848" s="5">
        <f t="shared" si="1481"/>
        <v>201</v>
      </c>
      <c r="C4848" s="5">
        <v>18</v>
      </c>
      <c r="D4848">
        <f t="shared" si="1483"/>
        <v>118.35616438356163</v>
      </c>
      <c r="E4848">
        <f t="shared" si="1493"/>
        <v>-5.9942212151573599</v>
      </c>
      <c r="F4848">
        <f t="shared" si="1494"/>
        <v>-17.612957215157358</v>
      </c>
      <c r="G4848">
        <f t="shared" si="1484"/>
        <v>17.706450713080709</v>
      </c>
      <c r="H4848">
        <f t="shared" si="1495"/>
        <v>85.596760696210637</v>
      </c>
      <c r="I4848">
        <f t="shared" si="1485"/>
        <v>20.636286183179411</v>
      </c>
      <c r="J4848">
        <f t="shared" si="1486"/>
        <v>15.878495813702285</v>
      </c>
      <c r="K4848">
        <f t="shared" si="1496"/>
        <v>74.121504186297713</v>
      </c>
      <c r="L4848">
        <f t="shared" si="1487"/>
        <v>75.951116841545002</v>
      </c>
      <c r="M4848">
        <f t="shared" si="1497"/>
        <v>284.048883158455</v>
      </c>
      <c r="N4848">
        <f t="shared" si="1488"/>
        <v>284.048883158455</v>
      </c>
      <c r="O4848">
        <f t="shared" si="1498"/>
        <v>3.6549942751075348</v>
      </c>
      <c r="P4848">
        <f t="shared" si="1499"/>
        <v>0.57320563639709354</v>
      </c>
      <c r="Q4848">
        <f t="shared" si="1489"/>
        <v>-3.6739245990798364E-3</v>
      </c>
      <c r="R4848">
        <f t="shared" si="1490"/>
        <v>-2.1059142878904944E-3</v>
      </c>
      <c r="S4848">
        <f t="shared" si="1491"/>
        <v>-6.0371339966386528E-3</v>
      </c>
    </row>
    <row r="4849" spans="1:20" x14ac:dyDescent="0.2">
      <c r="A4849" s="3">
        <v>41475.791666654979</v>
      </c>
      <c r="B4849" s="5">
        <f t="shared" si="1481"/>
        <v>201</v>
      </c>
      <c r="C4849" s="5">
        <v>19</v>
      </c>
      <c r="D4849">
        <f t="shared" si="1483"/>
        <v>118.35616438356163</v>
      </c>
      <c r="E4849">
        <f t="shared" si="1493"/>
        <v>-5.9942212151573599</v>
      </c>
      <c r="F4849">
        <f t="shared" si="1494"/>
        <v>-17.612957215157358</v>
      </c>
      <c r="G4849">
        <f t="shared" si="1484"/>
        <v>18.706450713080709</v>
      </c>
      <c r="H4849">
        <f t="shared" si="1495"/>
        <v>100.59676069621064</v>
      </c>
      <c r="I4849">
        <f t="shared" si="1485"/>
        <v>20.636286183179411</v>
      </c>
      <c r="J4849">
        <f t="shared" si="1486"/>
        <v>4.6671152523506736</v>
      </c>
      <c r="K4849">
        <f t="shared" si="1496"/>
        <v>85.332884747649331</v>
      </c>
      <c r="L4849">
        <f t="shared" si="1487"/>
        <v>67.359263668073197</v>
      </c>
      <c r="M4849">
        <f t="shared" si="1497"/>
        <v>292.6407363319268</v>
      </c>
      <c r="N4849">
        <f t="shared" si="1488"/>
        <v>292.6407363319268</v>
      </c>
      <c r="O4849">
        <f t="shared" si="1498"/>
        <v>12.290073559622918</v>
      </c>
      <c r="P4849">
        <f t="shared" si="1499"/>
        <v>0.19167145595222171</v>
      </c>
      <c r="Q4849">
        <f t="shared" si="1489"/>
        <v>-0.25403422105052265</v>
      </c>
      <c r="R4849">
        <f t="shared" si="1490"/>
        <v>-4.8691109010442206E-2</v>
      </c>
      <c r="S4849">
        <f t="shared" si="1491"/>
        <v>-0.13958533413790325</v>
      </c>
    </row>
    <row r="4850" spans="1:20" x14ac:dyDescent="0.2">
      <c r="A4850" s="3">
        <v>41475.833333321643</v>
      </c>
      <c r="B4850" s="5">
        <f t="shared" si="1481"/>
        <v>201</v>
      </c>
      <c r="C4850" s="5">
        <v>20</v>
      </c>
      <c r="D4850">
        <f t="shared" si="1483"/>
        <v>118.35616438356163</v>
      </c>
      <c r="E4850">
        <f t="shared" si="1493"/>
        <v>-5.9942212151573599</v>
      </c>
      <c r="F4850">
        <f t="shared" si="1494"/>
        <v>-17.612957215157358</v>
      </c>
      <c r="G4850">
        <f t="shared" si="1484"/>
        <v>19.706450713080709</v>
      </c>
      <c r="H4850">
        <f t="shared" si="1495"/>
        <v>115.59676069621064</v>
      </c>
      <c r="I4850">
        <f t="shared" si="1485"/>
        <v>20.636286183179411</v>
      </c>
      <c r="J4850">
        <f t="shared" si="1486"/>
        <v>-5.8326623070153323</v>
      </c>
      <c r="K4850">
        <f t="shared" si="1496"/>
        <v>95.832662307015326</v>
      </c>
      <c r="L4850">
        <f t="shared" si="1487"/>
        <v>58.036207575050483</v>
      </c>
      <c r="M4850">
        <f t="shared" si="1497"/>
        <v>301.96379242494953</v>
      </c>
      <c r="N4850">
        <f t="shared" si="1488"/>
        <v>301.96379242494953</v>
      </c>
      <c r="O4850">
        <f t="shared" si="1498"/>
        <v>-9.8402506934072917</v>
      </c>
      <c r="P4850" t="e">
        <f t="shared" si="1499"/>
        <v>#NUM!</v>
      </c>
      <c r="Q4850">
        <f t="shared" si="1489"/>
        <v>-0.4878640374918099</v>
      </c>
      <c r="R4850" t="e">
        <f t="shared" si="1490"/>
        <v>#NUM!</v>
      </c>
      <c r="S4850" t="e">
        <f t="shared" si="1491"/>
        <v>#NUM!</v>
      </c>
    </row>
    <row r="4851" spans="1:20" x14ac:dyDescent="0.2">
      <c r="A4851" s="3">
        <v>41475.874999988308</v>
      </c>
      <c r="B4851" s="5">
        <f t="shared" si="1481"/>
        <v>201</v>
      </c>
      <c r="C4851" s="5">
        <v>21</v>
      </c>
      <c r="D4851">
        <f t="shared" si="1483"/>
        <v>118.35616438356163</v>
      </c>
      <c r="E4851">
        <f t="shared" si="1493"/>
        <v>-5.9942212151573599</v>
      </c>
      <c r="F4851">
        <f t="shared" si="1494"/>
        <v>-17.612957215157358</v>
      </c>
      <c r="G4851">
        <f t="shared" si="1484"/>
        <v>20.706450713080709</v>
      </c>
      <c r="H4851">
        <f t="shared" si="1495"/>
        <v>130.59676069621065</v>
      </c>
      <c r="I4851">
        <f t="shared" si="1485"/>
        <v>20.636286183179411</v>
      </c>
      <c r="J4851">
        <f t="shared" si="1486"/>
        <v>-15.242268066572818</v>
      </c>
      <c r="K4851">
        <f t="shared" si="1496"/>
        <v>105.24226806657282</v>
      </c>
      <c r="L4851">
        <f t="shared" si="1487"/>
        <v>47.433787375384611</v>
      </c>
      <c r="M4851">
        <f t="shared" si="1497"/>
        <v>312.56621262461539</v>
      </c>
      <c r="N4851">
        <f t="shared" si="1488"/>
        <v>312.56621262461539</v>
      </c>
      <c r="O4851">
        <f t="shared" si="1498"/>
        <v>-3.8037129498900297</v>
      </c>
      <c r="P4851" t="e">
        <f t="shared" si="1499"/>
        <v>#NUM!</v>
      </c>
      <c r="Q4851">
        <f t="shared" si="1489"/>
        <v>-0.68761346224321374</v>
      </c>
      <c r="R4851" t="e">
        <f t="shared" si="1490"/>
        <v>#NUM!</v>
      </c>
      <c r="S4851" t="e">
        <f t="shared" si="1491"/>
        <v>#NUM!</v>
      </c>
    </row>
    <row r="4852" spans="1:20" x14ac:dyDescent="0.2">
      <c r="A4852" s="3">
        <v>41475.916666654972</v>
      </c>
      <c r="B4852" s="5">
        <f t="shared" si="1481"/>
        <v>201</v>
      </c>
      <c r="C4852" s="5">
        <v>22</v>
      </c>
      <c r="D4852">
        <f t="shared" si="1483"/>
        <v>118.35616438356163</v>
      </c>
      <c r="E4852">
        <f t="shared" si="1493"/>
        <v>-5.9942212151573599</v>
      </c>
      <c r="F4852">
        <f t="shared" si="1494"/>
        <v>-17.612957215157358</v>
      </c>
      <c r="G4852">
        <f t="shared" si="1484"/>
        <v>21.706450713080709</v>
      </c>
      <c r="H4852">
        <f t="shared" si="1495"/>
        <v>145.59676069621065</v>
      </c>
      <c r="I4852">
        <f t="shared" si="1485"/>
        <v>20.636286183179411</v>
      </c>
      <c r="J4852">
        <f t="shared" si="1486"/>
        <v>-23.046339767472155</v>
      </c>
      <c r="K4852">
        <f t="shared" si="1496"/>
        <v>113.04633976747215</v>
      </c>
      <c r="L4852">
        <f t="shared" si="1487"/>
        <v>35.073152251171109</v>
      </c>
      <c r="M4852">
        <f t="shared" si="1497"/>
        <v>324.92684774882889</v>
      </c>
      <c r="N4852">
        <f t="shared" si="1488"/>
        <v>324.92684774882889</v>
      </c>
      <c r="O4852">
        <f t="shared" si="1498"/>
        <v>-2.5544383514231379</v>
      </c>
      <c r="P4852" t="e">
        <f t="shared" si="1499"/>
        <v>#NUM!</v>
      </c>
      <c r="Q4852">
        <f t="shared" si="1489"/>
        <v>-0.83938520600972089</v>
      </c>
      <c r="R4852" t="e">
        <f t="shared" si="1490"/>
        <v>#NUM!</v>
      </c>
      <c r="S4852" t="e">
        <f t="shared" si="1491"/>
        <v>#NUM!</v>
      </c>
    </row>
    <row r="4853" spans="1:20" x14ac:dyDescent="0.2">
      <c r="A4853" s="3">
        <v>41475.958333321636</v>
      </c>
      <c r="B4853" s="5">
        <f t="shared" si="1481"/>
        <v>201</v>
      </c>
      <c r="C4853" s="5">
        <v>23</v>
      </c>
      <c r="D4853">
        <f t="shared" si="1483"/>
        <v>118.35616438356163</v>
      </c>
      <c r="E4853">
        <f t="shared" si="1493"/>
        <v>-5.9942212151573599</v>
      </c>
      <c r="F4853">
        <f t="shared" si="1494"/>
        <v>-17.612957215157358</v>
      </c>
      <c r="G4853">
        <f t="shared" si="1484"/>
        <v>22.706450713080709</v>
      </c>
      <c r="H4853">
        <f t="shared" si="1495"/>
        <v>160.59676069621065</v>
      </c>
      <c r="I4853">
        <f t="shared" si="1485"/>
        <v>20.636286183179411</v>
      </c>
      <c r="J4853">
        <f t="shared" si="1486"/>
        <v>-28.593007568876949</v>
      </c>
      <c r="K4853">
        <f t="shared" si="1496"/>
        <v>118.59300756887694</v>
      </c>
      <c r="L4853">
        <f t="shared" si="1487"/>
        <v>20.737176848536279</v>
      </c>
      <c r="M4853">
        <f t="shared" si="1497"/>
        <v>339.26282315146375</v>
      </c>
      <c r="N4853">
        <f t="shared" si="1488"/>
        <v>339.26282315146375</v>
      </c>
      <c r="O4853">
        <f t="shared" si="1498"/>
        <v>-2.0894942746609519</v>
      </c>
      <c r="P4853" t="e">
        <f t="shared" si="1499"/>
        <v>#NUM!</v>
      </c>
      <c r="Q4853">
        <f t="shared" si="1489"/>
        <v>-0.935837418651423</v>
      </c>
      <c r="R4853" t="e">
        <f t="shared" si="1490"/>
        <v>#NUM!</v>
      </c>
      <c r="S4853" t="e">
        <f t="shared" si="1491"/>
        <v>#NUM!</v>
      </c>
    </row>
    <row r="4854" spans="1:20" x14ac:dyDescent="0.2">
      <c r="A4854" s="3">
        <v>41475.9999999883</v>
      </c>
      <c r="B4854" s="5">
        <f t="shared" si="1481"/>
        <v>202</v>
      </c>
      <c r="C4854" s="5">
        <v>0</v>
      </c>
      <c r="D4854">
        <f t="shared" si="1483"/>
        <v>119.34246575342465</v>
      </c>
      <c r="E4854">
        <f t="shared" si="1493"/>
        <v>-6.0498034352839571</v>
      </c>
      <c r="F4854">
        <f t="shared" si="1494"/>
        <v>-17.668539435283954</v>
      </c>
      <c r="G4854">
        <f t="shared" si="1484"/>
        <v>-0.29447565725473257</v>
      </c>
      <c r="H4854">
        <f t="shared" si="1495"/>
        <v>-184.41713485882099</v>
      </c>
      <c r="I4854">
        <f t="shared" si="1485"/>
        <v>20.441513173733597</v>
      </c>
      <c r="J4854">
        <f t="shared" si="1486"/>
        <v>-31.411132585513329</v>
      </c>
      <c r="K4854">
        <f t="shared" si="1496"/>
        <v>121.41113258551333</v>
      </c>
      <c r="L4854">
        <f t="shared" si="1487"/>
        <v>4.8507016275858348</v>
      </c>
      <c r="M4854">
        <f t="shared" si="1497"/>
        <v>355.14929837241414</v>
      </c>
      <c r="N4854">
        <f t="shared" si="1488"/>
        <v>4.8507016275858348</v>
      </c>
      <c r="O4854">
        <f t="shared" si="1498"/>
        <v>-1.9187395858367744</v>
      </c>
      <c r="P4854" t="e">
        <f t="shared" si="1499"/>
        <v>#NUM!</v>
      </c>
      <c r="Q4854">
        <f t="shared" si="1489"/>
        <v>-0.97790155113939647</v>
      </c>
      <c r="R4854" t="e">
        <f t="shared" si="1490"/>
        <v>#NUM!</v>
      </c>
      <c r="S4854" t="e">
        <f t="shared" si="1491"/>
        <v>#NUM!</v>
      </c>
      <c r="T4854">
        <f t="shared" ref="T4854" si="1500">SUMIF(S4860:S4874,"&gt;0,01")</f>
        <v>16.462155328472324</v>
      </c>
    </row>
    <row r="4855" spans="1:20" x14ac:dyDescent="0.2">
      <c r="A4855" s="3">
        <v>41476.041666654965</v>
      </c>
      <c r="B4855" s="5">
        <f t="shared" si="1481"/>
        <v>202</v>
      </c>
      <c r="C4855" s="5">
        <v>1</v>
      </c>
      <c r="D4855">
        <f t="shared" si="1483"/>
        <v>119.34246575342465</v>
      </c>
      <c r="E4855">
        <f t="shared" si="1493"/>
        <v>-6.0498034352839571</v>
      </c>
      <c r="F4855">
        <f t="shared" si="1494"/>
        <v>-17.668539435283954</v>
      </c>
      <c r="G4855">
        <f t="shared" si="1484"/>
        <v>0.70552434274526743</v>
      </c>
      <c r="H4855">
        <f t="shared" si="1495"/>
        <v>-169.41713485882099</v>
      </c>
      <c r="I4855">
        <f t="shared" si="1485"/>
        <v>20.441513173733597</v>
      </c>
      <c r="J4855">
        <f t="shared" si="1486"/>
        <v>-30.717724747838275</v>
      </c>
      <c r="K4855">
        <f t="shared" si="1496"/>
        <v>120.71772474783828</v>
      </c>
      <c r="L4855">
        <f t="shared" si="1487"/>
        <v>11.547398622695852</v>
      </c>
      <c r="M4855">
        <f t="shared" si="1497"/>
        <v>348.45260137730418</v>
      </c>
      <c r="N4855">
        <f t="shared" si="1488"/>
        <v>11.547398622695852</v>
      </c>
      <c r="O4855">
        <f t="shared" si="1498"/>
        <v>-1.9576793066860021</v>
      </c>
      <c r="P4855" t="e">
        <f t="shared" si="1499"/>
        <v>#NUM!</v>
      </c>
      <c r="Q4855">
        <f t="shared" si="1489"/>
        <v>-0.96729045807131575</v>
      </c>
      <c r="R4855" t="e">
        <f t="shared" si="1490"/>
        <v>#NUM!</v>
      </c>
      <c r="S4855" t="e">
        <f t="shared" si="1491"/>
        <v>#NUM!</v>
      </c>
    </row>
    <row r="4856" spans="1:20" x14ac:dyDescent="0.2">
      <c r="A4856" s="3">
        <v>41476.083333321629</v>
      </c>
      <c r="B4856" s="5">
        <f t="shared" si="1481"/>
        <v>202</v>
      </c>
      <c r="C4856" s="5">
        <v>2</v>
      </c>
      <c r="D4856">
        <f t="shared" si="1483"/>
        <v>119.34246575342465</v>
      </c>
      <c r="E4856">
        <f t="shared" si="1493"/>
        <v>-6.0498034352839571</v>
      </c>
      <c r="F4856">
        <f t="shared" si="1494"/>
        <v>-17.668539435283954</v>
      </c>
      <c r="G4856">
        <f t="shared" si="1484"/>
        <v>1.7055243427452673</v>
      </c>
      <c r="H4856">
        <f t="shared" si="1495"/>
        <v>-154.41713485882099</v>
      </c>
      <c r="I4856">
        <f t="shared" si="1485"/>
        <v>20.441513173733597</v>
      </c>
      <c r="J4856">
        <f t="shared" si="1486"/>
        <v>-26.806464866657265</v>
      </c>
      <c r="K4856">
        <f t="shared" si="1496"/>
        <v>116.80646486665727</v>
      </c>
      <c r="L4856">
        <f t="shared" si="1487"/>
        <v>26.958352894466373</v>
      </c>
      <c r="M4856">
        <f t="shared" si="1497"/>
        <v>333.04164710553363</v>
      </c>
      <c r="N4856">
        <f t="shared" si="1488"/>
        <v>26.958352894466373</v>
      </c>
      <c r="O4856">
        <f t="shared" si="1498"/>
        <v>-2.2174018313955659</v>
      </c>
      <c r="P4856" t="e">
        <f t="shared" si="1499"/>
        <v>#NUM!</v>
      </c>
      <c r="Q4856">
        <f t="shared" si="1489"/>
        <v>-0.90354689315980508</v>
      </c>
      <c r="R4856" t="e">
        <f t="shared" si="1490"/>
        <v>#NUM!</v>
      </c>
      <c r="S4856" t="e">
        <f t="shared" si="1491"/>
        <v>#NUM!</v>
      </c>
    </row>
    <row r="4857" spans="1:20" x14ac:dyDescent="0.2">
      <c r="A4857" s="3">
        <v>41476.124999988293</v>
      </c>
      <c r="B4857" s="5">
        <f t="shared" si="1481"/>
        <v>202</v>
      </c>
      <c r="C4857" s="5">
        <v>3</v>
      </c>
      <c r="D4857">
        <f t="shared" si="1483"/>
        <v>119.34246575342465</v>
      </c>
      <c r="E4857">
        <f t="shared" si="1493"/>
        <v>-6.0498034352839571</v>
      </c>
      <c r="F4857">
        <f t="shared" si="1494"/>
        <v>-17.668539435283954</v>
      </c>
      <c r="G4857">
        <f t="shared" si="1484"/>
        <v>2.7055243427452673</v>
      </c>
      <c r="H4857">
        <f t="shared" si="1495"/>
        <v>-139.41713485882099</v>
      </c>
      <c r="I4857">
        <f t="shared" si="1485"/>
        <v>20.441513173733597</v>
      </c>
      <c r="J4857">
        <f t="shared" si="1486"/>
        <v>-20.228250856536942</v>
      </c>
      <c r="K4857">
        <f t="shared" si="1496"/>
        <v>110.22825085653695</v>
      </c>
      <c r="L4857">
        <f t="shared" si="1487"/>
        <v>40.515245039086722</v>
      </c>
      <c r="M4857">
        <f t="shared" si="1497"/>
        <v>319.48475496091328</v>
      </c>
      <c r="N4857">
        <f t="shared" si="1488"/>
        <v>40.515245039086722</v>
      </c>
      <c r="O4857">
        <f t="shared" si="1498"/>
        <v>-2.8921720166630753</v>
      </c>
      <c r="P4857" t="e">
        <f t="shared" si="1499"/>
        <v>#NUM!</v>
      </c>
      <c r="Q4857">
        <f t="shared" si="1489"/>
        <v>-0.78376993724530819</v>
      </c>
      <c r="R4857" t="e">
        <f t="shared" si="1490"/>
        <v>#NUM!</v>
      </c>
      <c r="S4857" t="e">
        <f t="shared" si="1491"/>
        <v>#NUM!</v>
      </c>
    </row>
    <row r="4858" spans="1:20" x14ac:dyDescent="0.2">
      <c r="A4858" s="3">
        <v>41476.166666654957</v>
      </c>
      <c r="B4858" s="5">
        <f t="shared" si="1481"/>
        <v>202</v>
      </c>
      <c r="C4858" s="5">
        <v>4</v>
      </c>
      <c r="D4858">
        <f t="shared" si="1483"/>
        <v>119.34246575342465</v>
      </c>
      <c r="E4858">
        <f t="shared" si="1493"/>
        <v>-6.0498034352839571</v>
      </c>
      <c r="F4858">
        <f t="shared" si="1494"/>
        <v>-17.668539435283954</v>
      </c>
      <c r="G4858">
        <f t="shared" si="1484"/>
        <v>3.7055243427452673</v>
      </c>
      <c r="H4858">
        <f t="shared" si="1495"/>
        <v>-124.41713485882099</v>
      </c>
      <c r="I4858">
        <f t="shared" si="1485"/>
        <v>20.441513173733597</v>
      </c>
      <c r="J4858">
        <f t="shared" si="1486"/>
        <v>-11.673082143641414</v>
      </c>
      <c r="K4858">
        <f t="shared" si="1496"/>
        <v>101.67308214364141</v>
      </c>
      <c r="L4858">
        <f t="shared" si="1487"/>
        <v>52.122182753149673</v>
      </c>
      <c r="M4858">
        <f t="shared" si="1497"/>
        <v>307.87781724685033</v>
      </c>
      <c r="N4858">
        <f t="shared" si="1488"/>
        <v>52.122182753149673</v>
      </c>
      <c r="O4858">
        <f t="shared" si="1498"/>
        <v>-4.9424884871750807</v>
      </c>
      <c r="P4858" t="e">
        <f t="shared" si="1499"/>
        <v>#NUM!</v>
      </c>
      <c r="Q4858">
        <f t="shared" si="1489"/>
        <v>-0.6106310414636873</v>
      </c>
      <c r="R4858" t="e">
        <f t="shared" si="1490"/>
        <v>#NUM!</v>
      </c>
      <c r="S4858" t="e">
        <f t="shared" si="1491"/>
        <v>#NUM!</v>
      </c>
    </row>
    <row r="4859" spans="1:20" x14ac:dyDescent="0.2">
      <c r="A4859" s="3">
        <v>41476.208333321621</v>
      </c>
      <c r="B4859" s="5">
        <f t="shared" si="1481"/>
        <v>202</v>
      </c>
      <c r="C4859" s="5">
        <v>5</v>
      </c>
      <c r="D4859">
        <f t="shared" si="1483"/>
        <v>119.34246575342465</v>
      </c>
      <c r="E4859">
        <f t="shared" si="1493"/>
        <v>-6.0498034352839571</v>
      </c>
      <c r="F4859">
        <f t="shared" si="1494"/>
        <v>-17.668539435283954</v>
      </c>
      <c r="G4859">
        <f t="shared" si="1484"/>
        <v>4.7055243427452673</v>
      </c>
      <c r="H4859">
        <f t="shared" si="1495"/>
        <v>-109.41713485882099</v>
      </c>
      <c r="I4859">
        <f t="shared" si="1485"/>
        <v>20.441513173733597</v>
      </c>
      <c r="J4859">
        <f t="shared" si="1486"/>
        <v>-1.7450411514467186</v>
      </c>
      <c r="K4859">
        <f t="shared" si="1496"/>
        <v>91.745041151446713</v>
      </c>
      <c r="L4859">
        <f t="shared" si="1487"/>
        <v>62.146374954514755</v>
      </c>
      <c r="M4859">
        <f t="shared" si="1497"/>
        <v>297.85362504548527</v>
      </c>
      <c r="N4859">
        <f t="shared" si="1488"/>
        <v>62.146374954514755</v>
      </c>
      <c r="O4859">
        <f t="shared" si="1498"/>
        <v>-32.838559973641196</v>
      </c>
      <c r="P4859" t="e">
        <f t="shared" si="1499"/>
        <v>#NUM!</v>
      </c>
      <c r="Q4859">
        <f t="shared" si="1489"/>
        <v>-0.39453901361120342</v>
      </c>
      <c r="R4859" t="e">
        <f t="shared" si="1490"/>
        <v>#NUM!</v>
      </c>
      <c r="S4859" t="e">
        <f t="shared" si="1491"/>
        <v>#NUM!</v>
      </c>
    </row>
    <row r="4860" spans="1:20" x14ac:dyDescent="0.2">
      <c r="A4860" s="3">
        <v>41476.249999988286</v>
      </c>
      <c r="B4860" s="5">
        <f t="shared" si="1481"/>
        <v>202</v>
      </c>
      <c r="C4860" s="5">
        <v>6</v>
      </c>
      <c r="D4860">
        <f t="shared" si="1483"/>
        <v>119.34246575342465</v>
      </c>
      <c r="E4860">
        <f t="shared" si="1493"/>
        <v>-6.0498034352839571</v>
      </c>
      <c r="F4860">
        <f t="shared" si="1494"/>
        <v>-17.668539435283954</v>
      </c>
      <c r="G4860">
        <f t="shared" si="1484"/>
        <v>5.7055243427452673</v>
      </c>
      <c r="H4860">
        <f t="shared" si="1495"/>
        <v>-94.417134858820987</v>
      </c>
      <c r="I4860">
        <f t="shared" si="1485"/>
        <v>20.441513173733597</v>
      </c>
      <c r="J4860">
        <f t="shared" si="1486"/>
        <v>9.0996339377677486</v>
      </c>
      <c r="K4860">
        <f t="shared" si="1496"/>
        <v>80.900366062232251</v>
      </c>
      <c r="L4860">
        <f t="shared" si="1487"/>
        <v>71.112057777130744</v>
      </c>
      <c r="M4860">
        <f t="shared" si="1497"/>
        <v>288.88794222286924</v>
      </c>
      <c r="N4860">
        <f t="shared" si="1488"/>
        <v>71.112057777130744</v>
      </c>
      <c r="O4860">
        <f t="shared" si="1498"/>
        <v>6.3230406565817212</v>
      </c>
      <c r="P4860">
        <f t="shared" si="1499"/>
        <v>0.38943768177906207</v>
      </c>
      <c r="Q4860">
        <f t="shared" si="1489"/>
        <v>-0.15127571003144066</v>
      </c>
      <c r="R4860">
        <f t="shared" si="1490"/>
        <v>-5.8912461824125857E-2</v>
      </c>
      <c r="S4860">
        <f t="shared" si="1491"/>
        <v>-0.16888741775923649</v>
      </c>
    </row>
    <row r="4861" spans="1:20" x14ac:dyDescent="0.2">
      <c r="A4861" s="3">
        <v>41476.29166665495</v>
      </c>
      <c r="B4861" s="5">
        <f t="shared" si="1481"/>
        <v>202</v>
      </c>
      <c r="C4861" s="5">
        <v>7</v>
      </c>
      <c r="D4861">
        <f t="shared" si="1483"/>
        <v>119.34246575342465</v>
      </c>
      <c r="E4861">
        <f t="shared" si="1493"/>
        <v>-6.0498034352839571</v>
      </c>
      <c r="F4861">
        <f t="shared" si="1494"/>
        <v>-17.668539435283954</v>
      </c>
      <c r="G4861">
        <f t="shared" si="1484"/>
        <v>6.7055243427452673</v>
      </c>
      <c r="H4861">
        <f t="shared" si="1495"/>
        <v>-79.417134858820987</v>
      </c>
      <c r="I4861">
        <f t="shared" si="1485"/>
        <v>20.441513173733597</v>
      </c>
      <c r="J4861">
        <f t="shared" si="1486"/>
        <v>20.525916448299579</v>
      </c>
      <c r="K4861">
        <f t="shared" si="1496"/>
        <v>69.474083551700417</v>
      </c>
      <c r="L4861">
        <f t="shared" si="1487"/>
        <v>79.587290750300724</v>
      </c>
      <c r="M4861">
        <f t="shared" si="1497"/>
        <v>280.41270924969928</v>
      </c>
      <c r="N4861">
        <f t="shared" si="1488"/>
        <v>79.587290750300724</v>
      </c>
      <c r="O4861">
        <f t="shared" si="1498"/>
        <v>2.8520008798760252</v>
      </c>
      <c r="P4861">
        <f t="shared" si="1499"/>
        <v>0.65471557386151935</v>
      </c>
      <c r="Q4861">
        <f t="shared" si="1489"/>
        <v>0.10079067539301667</v>
      </c>
      <c r="R4861">
        <f t="shared" si="1490"/>
        <v>6.5989224879829028E-2</v>
      </c>
      <c r="S4861">
        <f t="shared" si="1491"/>
        <v>0.18917474240269969</v>
      </c>
    </row>
    <row r="4862" spans="1:20" x14ac:dyDescent="0.2">
      <c r="A4862" s="3">
        <v>41476.333333321614</v>
      </c>
      <c r="B4862" s="5">
        <f t="shared" si="1481"/>
        <v>202</v>
      </c>
      <c r="C4862" s="5">
        <v>8</v>
      </c>
      <c r="D4862">
        <f t="shared" si="1483"/>
        <v>119.34246575342465</v>
      </c>
      <c r="E4862">
        <f t="shared" si="1493"/>
        <v>-6.0498034352839571</v>
      </c>
      <c r="F4862">
        <f t="shared" si="1494"/>
        <v>-17.668539435283954</v>
      </c>
      <c r="G4862">
        <f t="shared" si="1484"/>
        <v>7.7055243427452673</v>
      </c>
      <c r="H4862">
        <f t="shared" si="1495"/>
        <v>-64.417134858820987</v>
      </c>
      <c r="I4862">
        <f t="shared" si="1485"/>
        <v>20.441513173733597</v>
      </c>
      <c r="J4862">
        <f t="shared" si="1486"/>
        <v>32.267219091156242</v>
      </c>
      <c r="K4862">
        <f t="shared" si="1496"/>
        <v>57.732780908843758</v>
      </c>
      <c r="L4862">
        <f t="shared" si="1487"/>
        <v>88.231040561837233</v>
      </c>
      <c r="M4862">
        <f t="shared" si="1497"/>
        <v>271.76895943816277</v>
      </c>
      <c r="N4862">
        <f t="shared" si="1488"/>
        <v>88.231040561837233</v>
      </c>
      <c r="O4862">
        <f t="shared" si="1498"/>
        <v>1.8731198854511033</v>
      </c>
      <c r="P4862">
        <f t="shared" si="1499"/>
        <v>0.7838606041114814</v>
      </c>
      <c r="Q4862">
        <f t="shared" si="1489"/>
        <v>0.34268820862179267</v>
      </c>
      <c r="R4862">
        <f t="shared" si="1490"/>
        <v>0.26861978623215976</v>
      </c>
      <c r="S4862">
        <f t="shared" si="1491"/>
        <v>0.77006630942061671</v>
      </c>
    </row>
    <row r="4863" spans="1:20" x14ac:dyDescent="0.2">
      <c r="A4863" s="3">
        <v>41476.374999988278</v>
      </c>
      <c r="B4863" s="5">
        <f t="shared" si="1481"/>
        <v>202</v>
      </c>
      <c r="C4863" s="5">
        <v>9</v>
      </c>
      <c r="D4863">
        <f t="shared" si="1483"/>
        <v>119.34246575342465</v>
      </c>
      <c r="E4863">
        <f t="shared" si="1493"/>
        <v>-6.0498034352839571</v>
      </c>
      <c r="F4863">
        <f t="shared" si="1494"/>
        <v>-17.668539435283954</v>
      </c>
      <c r="G4863">
        <f t="shared" si="1484"/>
        <v>8.7055243427452673</v>
      </c>
      <c r="H4863">
        <f t="shared" si="1495"/>
        <v>-49.417134858820987</v>
      </c>
      <c r="I4863">
        <f t="shared" si="1485"/>
        <v>20.441513173733597</v>
      </c>
      <c r="J4863">
        <f t="shared" si="1486"/>
        <v>44.057291420330166</v>
      </c>
      <c r="K4863">
        <f t="shared" si="1496"/>
        <v>45.942708579669834</v>
      </c>
      <c r="L4863">
        <f t="shared" si="1487"/>
        <v>98.005339087726981</v>
      </c>
      <c r="M4863">
        <f t="shared" si="1497"/>
        <v>261.99466091227305</v>
      </c>
      <c r="N4863">
        <f t="shared" si="1488"/>
        <v>98.005339087726981</v>
      </c>
      <c r="O4863">
        <f t="shared" si="1498"/>
        <v>1.4380682088735712</v>
      </c>
      <c r="P4863">
        <f t="shared" si="1499"/>
        <v>0.85729593595358189</v>
      </c>
      <c r="Q4863">
        <f t="shared" si="1489"/>
        <v>0.55616574889362913</v>
      </c>
      <c r="R4863">
        <f t="shared" si="1490"/>
        <v>0.4767986362430886</v>
      </c>
      <c r="S4863">
        <f t="shared" si="1491"/>
        <v>1.3668634440471472</v>
      </c>
    </row>
    <row r="4864" spans="1:20" x14ac:dyDescent="0.2">
      <c r="A4864" s="3">
        <v>41476.416666654943</v>
      </c>
      <c r="B4864" s="5">
        <f t="shared" si="1481"/>
        <v>202</v>
      </c>
      <c r="C4864" s="5">
        <v>10</v>
      </c>
      <c r="D4864">
        <f t="shared" si="1483"/>
        <v>119.34246575342465</v>
      </c>
      <c r="E4864">
        <f t="shared" si="1493"/>
        <v>-6.0498034352839571</v>
      </c>
      <c r="F4864">
        <f t="shared" si="1494"/>
        <v>-17.668539435283954</v>
      </c>
      <c r="G4864">
        <f t="shared" si="1484"/>
        <v>9.7055243427452673</v>
      </c>
      <c r="H4864">
        <f t="shared" si="1495"/>
        <v>-34.417134858820987</v>
      </c>
      <c r="I4864">
        <f t="shared" si="1485"/>
        <v>20.441513173733597</v>
      </c>
      <c r="J4864">
        <f t="shared" si="1486"/>
        <v>55.502452245781718</v>
      </c>
      <c r="K4864">
        <f t="shared" si="1496"/>
        <v>34.497547754218282</v>
      </c>
      <c r="L4864">
        <f t="shared" si="1487"/>
        <v>110.75332951072257</v>
      </c>
      <c r="M4864">
        <f t="shared" si="1497"/>
        <v>249.24667048927745</v>
      </c>
      <c r="N4864">
        <f t="shared" si="1488"/>
        <v>110.75332951072257</v>
      </c>
      <c r="O4864">
        <f t="shared" si="1498"/>
        <v>1.2133707193445706</v>
      </c>
      <c r="P4864">
        <f t="shared" si="1499"/>
        <v>0.90093234540777045</v>
      </c>
      <c r="Q4864">
        <f t="shared" si="1489"/>
        <v>0.72438851555698591</v>
      </c>
      <c r="R4864">
        <f t="shared" si="1490"/>
        <v>0.65262504430720858</v>
      </c>
      <c r="S4864">
        <f t="shared" si="1491"/>
        <v>1.8709141510177794</v>
      </c>
    </row>
    <row r="4865" spans="1:20" x14ac:dyDescent="0.2">
      <c r="A4865" s="3">
        <v>41476.458333321607</v>
      </c>
      <c r="B4865" s="5">
        <f t="shared" si="1481"/>
        <v>202</v>
      </c>
      <c r="C4865" s="5">
        <v>11</v>
      </c>
      <c r="D4865">
        <f t="shared" si="1483"/>
        <v>119.34246575342465</v>
      </c>
      <c r="E4865">
        <f t="shared" si="1493"/>
        <v>-6.0498034352839571</v>
      </c>
      <c r="F4865">
        <f t="shared" si="1494"/>
        <v>-17.668539435283954</v>
      </c>
      <c r="G4865">
        <f t="shared" si="1484"/>
        <v>10.705524342745267</v>
      </c>
      <c r="H4865">
        <f t="shared" si="1495"/>
        <v>-19.41713485882099</v>
      </c>
      <c r="I4865">
        <f t="shared" si="1485"/>
        <v>20.441513173733597</v>
      </c>
      <c r="J4865">
        <f t="shared" si="1486"/>
        <v>65.701263074809319</v>
      </c>
      <c r="K4865">
        <f t="shared" si="1496"/>
        <v>24.298736925190681</v>
      </c>
      <c r="L4865">
        <f t="shared" si="1487"/>
        <v>130.7979002251983</v>
      </c>
      <c r="M4865">
        <f t="shared" si="1497"/>
        <v>229.2020997748017</v>
      </c>
      <c r="N4865">
        <f t="shared" si="1488"/>
        <v>130.7979002251983</v>
      </c>
      <c r="O4865">
        <f t="shared" si="1498"/>
        <v>1.097198213307286</v>
      </c>
      <c r="P4865">
        <f t="shared" si="1499"/>
        <v>0.9254245222835914</v>
      </c>
      <c r="Q4865">
        <f t="shared" si="1489"/>
        <v>0.83172565451510228</v>
      </c>
      <c r="R4865">
        <f t="shared" si="1490"/>
        <v>0.76969931650064594</v>
      </c>
      <c r="S4865">
        <f t="shared" si="1491"/>
        <v>2.2065370549768604</v>
      </c>
    </row>
    <row r="4866" spans="1:20" x14ac:dyDescent="0.2">
      <c r="A4866" s="3">
        <v>41476.499999988271</v>
      </c>
      <c r="B4866" s="5">
        <f t="shared" si="1481"/>
        <v>202</v>
      </c>
      <c r="C4866" s="5">
        <v>12</v>
      </c>
      <c r="D4866">
        <f t="shared" si="1483"/>
        <v>119.34246575342465</v>
      </c>
      <c r="E4866">
        <f t="shared" si="1493"/>
        <v>-6.0498034352839571</v>
      </c>
      <c r="F4866">
        <f t="shared" si="1494"/>
        <v>-17.668539435283954</v>
      </c>
      <c r="G4866">
        <f t="shared" si="1484"/>
        <v>11.705524342745267</v>
      </c>
      <c r="H4866">
        <f t="shared" si="1495"/>
        <v>-4.4171348588209902</v>
      </c>
      <c r="I4866">
        <f t="shared" si="1485"/>
        <v>20.441513173733597</v>
      </c>
      <c r="J4866">
        <f t="shared" si="1486"/>
        <v>72.029650962276634</v>
      </c>
      <c r="K4866">
        <f t="shared" si="1496"/>
        <v>17.970349037723366</v>
      </c>
      <c r="L4866">
        <f t="shared" si="1487"/>
        <v>166.47255587447546</v>
      </c>
      <c r="M4866">
        <f t="shared" si="1497"/>
        <v>193.52744412552454</v>
      </c>
      <c r="N4866">
        <f t="shared" si="1488"/>
        <v>166.47255587447546</v>
      </c>
      <c r="O4866">
        <f t="shared" si="1498"/>
        <v>1.0512855932500025</v>
      </c>
      <c r="P4866">
        <f t="shared" si="1499"/>
        <v>0.93552013716295535</v>
      </c>
      <c r="Q4866">
        <f t="shared" si="1489"/>
        <v>0.86952232959874409</v>
      </c>
      <c r="R4866">
        <f t="shared" si="1490"/>
        <v>0.81345564905246959</v>
      </c>
      <c r="S4866">
        <f t="shared" si="1491"/>
        <v>2.3319756088324661</v>
      </c>
    </row>
    <row r="4867" spans="1:20" x14ac:dyDescent="0.2">
      <c r="A4867" s="3">
        <v>41476.541666654935</v>
      </c>
      <c r="B4867" s="5">
        <f t="shared" si="1481"/>
        <v>202</v>
      </c>
      <c r="C4867" s="5">
        <v>13</v>
      </c>
      <c r="D4867">
        <f t="shared" si="1483"/>
        <v>119.34246575342465</v>
      </c>
      <c r="E4867">
        <f t="shared" si="1493"/>
        <v>-6.0498034352839571</v>
      </c>
      <c r="F4867">
        <f t="shared" si="1494"/>
        <v>-17.668539435283954</v>
      </c>
      <c r="G4867">
        <f t="shared" si="1484"/>
        <v>12.705524342745267</v>
      </c>
      <c r="H4867">
        <f t="shared" si="1495"/>
        <v>10.58286514117901</v>
      </c>
      <c r="I4867">
        <f t="shared" si="1485"/>
        <v>20.441513173733597</v>
      </c>
      <c r="J4867">
        <f t="shared" si="1486"/>
        <v>70.194751174675091</v>
      </c>
      <c r="K4867">
        <f t="shared" si="1496"/>
        <v>19.805248825324909</v>
      </c>
      <c r="L4867">
        <f t="shared" si="1487"/>
        <v>149.47524943884633</v>
      </c>
      <c r="M4867">
        <f t="shared" si="1497"/>
        <v>210.52475056115367</v>
      </c>
      <c r="N4867">
        <f t="shared" si="1488"/>
        <v>210.52475056115367</v>
      </c>
      <c r="O4867">
        <f t="shared" si="1498"/>
        <v>1.0628689836729044</v>
      </c>
      <c r="P4867">
        <f t="shared" si="1499"/>
        <v>0.93294955001976887</v>
      </c>
      <c r="Q4867">
        <f t="shared" si="1489"/>
        <v>0.86164485219793874</v>
      </c>
      <c r="R4867">
        <f t="shared" si="1490"/>
        <v>0.80387117713491718</v>
      </c>
      <c r="S4867">
        <f t="shared" si="1491"/>
        <v>2.3044993047938789</v>
      </c>
    </row>
    <row r="4868" spans="1:20" x14ac:dyDescent="0.2">
      <c r="A4868" s="3">
        <v>41476.5833333216</v>
      </c>
      <c r="B4868" s="5">
        <f t="shared" si="1481"/>
        <v>202</v>
      </c>
      <c r="C4868" s="5">
        <v>14</v>
      </c>
      <c r="D4868">
        <f t="shared" si="1483"/>
        <v>119.34246575342465</v>
      </c>
      <c r="E4868">
        <f t="shared" si="1493"/>
        <v>-6.0498034352839571</v>
      </c>
      <c r="F4868">
        <f t="shared" si="1494"/>
        <v>-17.668539435283954</v>
      </c>
      <c r="G4868">
        <f t="shared" si="1484"/>
        <v>13.705524342745267</v>
      </c>
      <c r="H4868">
        <f t="shared" si="1495"/>
        <v>25.58286514117901</v>
      </c>
      <c r="I4868">
        <f t="shared" si="1485"/>
        <v>20.441513173733597</v>
      </c>
      <c r="J4868">
        <f t="shared" si="1486"/>
        <v>61.765541188948298</v>
      </c>
      <c r="K4868">
        <f t="shared" si="1496"/>
        <v>28.234458811051702</v>
      </c>
      <c r="L4868">
        <f t="shared" si="1487"/>
        <v>121.20750674041511</v>
      </c>
      <c r="M4868">
        <f t="shared" si="1497"/>
        <v>238.79249325958489</v>
      </c>
      <c r="N4868">
        <f t="shared" si="1488"/>
        <v>238.79249325958489</v>
      </c>
      <c r="O4868">
        <f t="shared" si="1498"/>
        <v>1.1350491831738219</v>
      </c>
      <c r="P4868">
        <f t="shared" si="1499"/>
        <v>0.91728406808661811</v>
      </c>
      <c r="Q4868">
        <f t="shared" si="1489"/>
        <v>0.79592835127287576</v>
      </c>
      <c r="R4868">
        <f t="shared" si="1490"/>
        <v>0.73009239596105824</v>
      </c>
      <c r="S4868">
        <f t="shared" si="1491"/>
        <v>2.0929938363061562</v>
      </c>
    </row>
    <row r="4869" spans="1:20" x14ac:dyDescent="0.2">
      <c r="A4869" s="3">
        <v>41476.624999988264</v>
      </c>
      <c r="B4869" s="5">
        <f t="shared" ref="B4869:B4932" si="1501">B4845+1</f>
        <v>202</v>
      </c>
      <c r="C4869" s="5">
        <v>15</v>
      </c>
      <c r="D4869">
        <f t="shared" si="1483"/>
        <v>119.34246575342465</v>
      </c>
      <c r="E4869">
        <f t="shared" si="1493"/>
        <v>-6.0498034352839571</v>
      </c>
      <c r="F4869">
        <f t="shared" si="1494"/>
        <v>-17.668539435283954</v>
      </c>
      <c r="G4869">
        <f t="shared" si="1484"/>
        <v>14.705524342745267</v>
      </c>
      <c r="H4869">
        <f t="shared" si="1495"/>
        <v>40.582865141179013</v>
      </c>
      <c r="I4869">
        <f t="shared" si="1485"/>
        <v>20.441513173733597</v>
      </c>
      <c r="J4869">
        <f t="shared" si="1486"/>
        <v>50.877777769689288</v>
      </c>
      <c r="K4869">
        <f t="shared" si="1496"/>
        <v>39.122222230310712</v>
      </c>
      <c r="L4869">
        <f t="shared" si="1487"/>
        <v>104.96315175943751</v>
      </c>
      <c r="M4869">
        <f t="shared" si="1497"/>
        <v>255.03684824056251</v>
      </c>
      <c r="N4869">
        <f t="shared" si="1488"/>
        <v>255.03684824056251</v>
      </c>
      <c r="O4869">
        <f t="shared" si="1498"/>
        <v>1.28898911657064</v>
      </c>
      <c r="P4869">
        <f t="shared" si="1499"/>
        <v>0.88573304158647315</v>
      </c>
      <c r="Q4869">
        <f t="shared" si="1489"/>
        <v>0.66173999257821681</v>
      </c>
      <c r="R4869">
        <f t="shared" si="1490"/>
        <v>0.58612497636571415</v>
      </c>
      <c r="S4869">
        <f t="shared" si="1491"/>
        <v>1.6802749482463644</v>
      </c>
    </row>
    <row r="4870" spans="1:20" x14ac:dyDescent="0.2">
      <c r="A4870" s="3">
        <v>41476.666666654928</v>
      </c>
      <c r="B4870" s="5">
        <f t="shared" si="1501"/>
        <v>202</v>
      </c>
      <c r="C4870" s="5">
        <v>16</v>
      </c>
      <c r="D4870">
        <f t="shared" si="1483"/>
        <v>119.34246575342465</v>
      </c>
      <c r="E4870">
        <f t="shared" si="1493"/>
        <v>-6.0498034352839571</v>
      </c>
      <c r="F4870">
        <f t="shared" si="1494"/>
        <v>-17.668539435283954</v>
      </c>
      <c r="G4870">
        <f t="shared" si="1484"/>
        <v>15.705524342745267</v>
      </c>
      <c r="H4870">
        <f t="shared" si="1495"/>
        <v>55.582865141179013</v>
      </c>
      <c r="I4870">
        <f t="shared" si="1485"/>
        <v>20.441513173733597</v>
      </c>
      <c r="J4870">
        <f t="shared" si="1486"/>
        <v>39.225051285457155</v>
      </c>
      <c r="K4870">
        <f t="shared" si="1496"/>
        <v>50.774948714542845</v>
      </c>
      <c r="L4870">
        <f t="shared" si="1487"/>
        <v>93.763965574542681</v>
      </c>
      <c r="M4870">
        <f t="shared" si="1497"/>
        <v>266.23603442545732</v>
      </c>
      <c r="N4870">
        <f t="shared" si="1488"/>
        <v>266.23603442545732</v>
      </c>
      <c r="O4870">
        <f t="shared" si="1498"/>
        <v>1.5813575173700629</v>
      </c>
      <c r="P4870">
        <f t="shared" si="1499"/>
        <v>0.8316665492203944</v>
      </c>
      <c r="Q4870">
        <f t="shared" si="1489"/>
        <v>0.47296971362200091</v>
      </c>
      <c r="R4870">
        <f t="shared" si="1490"/>
        <v>0.39335308961376764</v>
      </c>
      <c r="S4870">
        <f t="shared" si="1491"/>
        <v>1.1276457563564479</v>
      </c>
    </row>
    <row r="4871" spans="1:20" x14ac:dyDescent="0.2">
      <c r="A4871" s="3">
        <v>41476.708333321592</v>
      </c>
      <c r="B4871" s="5">
        <f t="shared" si="1501"/>
        <v>202</v>
      </c>
      <c r="C4871" s="5">
        <v>17</v>
      </c>
      <c r="D4871">
        <f t="shared" si="1483"/>
        <v>119.34246575342465</v>
      </c>
      <c r="E4871">
        <f t="shared" si="1493"/>
        <v>-6.0498034352839571</v>
      </c>
      <c r="F4871">
        <f t="shared" si="1494"/>
        <v>-17.668539435283954</v>
      </c>
      <c r="G4871">
        <f t="shared" si="1484"/>
        <v>16.705524342745267</v>
      </c>
      <c r="H4871">
        <f t="shared" si="1495"/>
        <v>70.582865141179013</v>
      </c>
      <c r="I4871">
        <f t="shared" si="1485"/>
        <v>20.441513173733597</v>
      </c>
      <c r="J4871">
        <f t="shared" si="1486"/>
        <v>27.418914490599374</v>
      </c>
      <c r="K4871">
        <f t="shared" si="1496"/>
        <v>62.581085509400623</v>
      </c>
      <c r="L4871">
        <f t="shared" si="1487"/>
        <v>84.606937053857337</v>
      </c>
      <c r="M4871">
        <f t="shared" si="1497"/>
        <v>275.39306294614266</v>
      </c>
      <c r="N4871">
        <f t="shared" si="1488"/>
        <v>275.39306294614266</v>
      </c>
      <c r="O4871">
        <f t="shared" si="1498"/>
        <v>2.1715863990159452</v>
      </c>
      <c r="P4871">
        <f t="shared" si="1499"/>
        <v>0.74001954762399025</v>
      </c>
      <c r="Q4871">
        <f t="shared" si="1489"/>
        <v>0.2456855232925767</v>
      </c>
      <c r="R4871">
        <f t="shared" si="1490"/>
        <v>0.18181208980473593</v>
      </c>
      <c r="S4871">
        <f t="shared" si="1491"/>
        <v>0.52121017207190645</v>
      </c>
    </row>
    <row r="4872" spans="1:20" x14ac:dyDescent="0.2">
      <c r="A4872" s="3">
        <v>41476.749999988257</v>
      </c>
      <c r="B4872" s="5">
        <f t="shared" si="1501"/>
        <v>202</v>
      </c>
      <c r="C4872" s="5">
        <v>18</v>
      </c>
      <c r="D4872">
        <f t="shared" si="1483"/>
        <v>119.34246575342465</v>
      </c>
      <c r="E4872">
        <f t="shared" si="1493"/>
        <v>-6.0498034352839571</v>
      </c>
      <c r="F4872">
        <f t="shared" si="1494"/>
        <v>-17.668539435283954</v>
      </c>
      <c r="G4872">
        <f t="shared" si="1484"/>
        <v>17.705524342745267</v>
      </c>
      <c r="H4872">
        <f t="shared" si="1495"/>
        <v>85.582865141179013</v>
      </c>
      <c r="I4872">
        <f t="shared" si="1485"/>
        <v>20.441513173733597</v>
      </c>
      <c r="J4872">
        <f t="shared" si="1486"/>
        <v>15.776709182104961</v>
      </c>
      <c r="K4872">
        <f t="shared" si="1496"/>
        <v>74.223290817895034</v>
      </c>
      <c r="L4872">
        <f t="shared" si="1487"/>
        <v>76.124250211621444</v>
      </c>
      <c r="M4872">
        <f t="shared" si="1497"/>
        <v>283.87574978837858</v>
      </c>
      <c r="N4872">
        <f t="shared" si="1488"/>
        <v>283.87574978837858</v>
      </c>
      <c r="O4872">
        <f t="shared" si="1498"/>
        <v>3.6779704221410014</v>
      </c>
      <c r="P4872">
        <f t="shared" si="1499"/>
        <v>0.57111341289084216</v>
      </c>
      <c r="Q4872">
        <f t="shared" si="1489"/>
        <v>-2.6657131553177171E-3</v>
      </c>
      <c r="R4872">
        <f t="shared" si="1490"/>
        <v>-1.5224245379215171E-3</v>
      </c>
      <c r="S4872">
        <f t="shared" si="1491"/>
        <v>-4.3644135889355862E-3</v>
      </c>
    </row>
    <row r="4873" spans="1:20" x14ac:dyDescent="0.2">
      <c r="A4873" s="3">
        <v>41476.791666654921</v>
      </c>
      <c r="B4873" s="5">
        <f t="shared" si="1501"/>
        <v>202</v>
      </c>
      <c r="C4873" s="5">
        <v>19</v>
      </c>
      <c r="D4873">
        <f t="shared" ref="D4873:D4936" si="1502">(360/365)*(B4873-81)</f>
        <v>119.34246575342465</v>
      </c>
      <c r="E4873">
        <f t="shared" si="1493"/>
        <v>-6.0498034352839571</v>
      </c>
      <c r="F4873">
        <f t="shared" si="1494"/>
        <v>-17.668539435283954</v>
      </c>
      <c r="G4873">
        <f t="shared" ref="G4873:G4936" si="1503">C4873+(F4873/60)</f>
        <v>18.705524342745267</v>
      </c>
      <c r="H4873">
        <f t="shared" si="1495"/>
        <v>100.58286514117901</v>
      </c>
      <c r="I4873">
        <f t="shared" ref="I4873:I4936" si="1504">23.45*SIN(RADIANS(D4873))</f>
        <v>20.441513173733597</v>
      </c>
      <c r="J4873">
        <f t="shared" ref="J4873:J4936" si="1505">DEGREES(ASIN(SIN(RADIANS(I4873))*SIN(RADIANS($B$11))+COS(RADIANS(I4873))*COS(RADIANS($B$11))*COS(RADIANS(H4873))))</f>
        <v>4.5546425467271305</v>
      </c>
      <c r="K4873">
        <f t="shared" si="1496"/>
        <v>85.445357453272862</v>
      </c>
      <c r="L4873">
        <f t="shared" ref="L4873:L4936" si="1506">180-DEGREES(ACOS((SIN(RADIANS($B$11))*COS(RADIANS(K4873))-SIN(RADIANS(I4873)))/(COS(RADIANS($B$11))*SIN(RADIANS(K4873)))))</f>
        <v>67.519330262833378</v>
      </c>
      <c r="M4873">
        <f t="shared" si="1497"/>
        <v>292.48066973716664</v>
      </c>
      <c r="N4873">
        <f t="shared" ref="N4873:N4936" si="1507">IF(C4873&lt;12.1,L4873,M4873)</f>
        <v>292.48066973716664</v>
      </c>
      <c r="O4873">
        <f t="shared" si="1498"/>
        <v>12.59290219345657</v>
      </c>
      <c r="P4873">
        <f t="shared" si="1499"/>
        <v>0.18553850079733761</v>
      </c>
      <c r="Q4873">
        <f t="shared" ref="Q4873:Q4936" si="1508">(COS(RADIANS(J4873))*SIN((RADIANS($B$21))*COS(RADIANS(N4873-$B$20)))+(SIN(RADIANS(J4873))*COS(RADIANS($B$21))))</f>
        <v>-0.25341166983465585</v>
      </c>
      <c r="R4873">
        <f t="shared" ref="R4873:R4936" si="1509">P4873*Q4873</f>
        <v>-4.7017621305671949E-2</v>
      </c>
      <c r="S4873">
        <f t="shared" si="1491"/>
        <v>-0.13478785991327771</v>
      </c>
    </row>
    <row r="4874" spans="1:20" x14ac:dyDescent="0.2">
      <c r="A4874" s="3">
        <v>41476.833333321585</v>
      </c>
      <c r="B4874" s="5">
        <f t="shared" si="1501"/>
        <v>202</v>
      </c>
      <c r="C4874" s="5">
        <v>20</v>
      </c>
      <c r="D4874">
        <f t="shared" si="1502"/>
        <v>119.34246575342465</v>
      </c>
      <c r="E4874">
        <f t="shared" si="1493"/>
        <v>-6.0498034352839571</v>
      </c>
      <c r="F4874">
        <f t="shared" si="1494"/>
        <v>-17.668539435283954</v>
      </c>
      <c r="G4874">
        <f t="shared" si="1503"/>
        <v>19.705524342745267</v>
      </c>
      <c r="H4874">
        <f t="shared" si="1495"/>
        <v>115.58286514117901</v>
      </c>
      <c r="I4874">
        <f t="shared" si="1504"/>
        <v>20.441513173733597</v>
      </c>
      <c r="J4874">
        <f t="shared" si="1505"/>
        <v>-5.9596363523905742</v>
      </c>
      <c r="K4874">
        <f t="shared" si="1496"/>
        <v>95.959636352390575</v>
      </c>
      <c r="L4874">
        <f t="shared" si="1506"/>
        <v>58.185264280116783</v>
      </c>
      <c r="M4874">
        <f t="shared" si="1497"/>
        <v>301.81473571988323</v>
      </c>
      <c r="N4874">
        <f t="shared" si="1507"/>
        <v>301.81473571988323</v>
      </c>
      <c r="O4874">
        <f t="shared" si="1498"/>
        <v>-9.6313302043959528</v>
      </c>
      <c r="P4874" t="e">
        <f t="shared" si="1499"/>
        <v>#NUM!</v>
      </c>
      <c r="Q4874">
        <f t="shared" si="1508"/>
        <v>-0.48763606806730453</v>
      </c>
      <c r="R4874" t="e">
        <f t="shared" si="1509"/>
        <v>#NUM!</v>
      </c>
      <c r="S4874" t="e">
        <f t="shared" si="1491"/>
        <v>#NUM!</v>
      </c>
    </row>
    <row r="4875" spans="1:20" x14ac:dyDescent="0.2">
      <c r="A4875" s="3">
        <v>41476.874999988249</v>
      </c>
      <c r="B4875" s="5">
        <f t="shared" si="1501"/>
        <v>202</v>
      </c>
      <c r="C4875" s="5">
        <v>21</v>
      </c>
      <c r="D4875">
        <f t="shared" si="1502"/>
        <v>119.34246575342465</v>
      </c>
      <c r="E4875">
        <f t="shared" si="1493"/>
        <v>-6.0498034352839571</v>
      </c>
      <c r="F4875">
        <f t="shared" si="1494"/>
        <v>-17.668539435283954</v>
      </c>
      <c r="G4875">
        <f t="shared" si="1503"/>
        <v>20.705524342745267</v>
      </c>
      <c r="H4875">
        <f t="shared" si="1495"/>
        <v>130.58286514117901</v>
      </c>
      <c r="I4875">
        <f t="shared" si="1504"/>
        <v>20.441513173733597</v>
      </c>
      <c r="J4875">
        <f t="shared" si="1505"/>
        <v>-15.386946729374635</v>
      </c>
      <c r="K4875">
        <f t="shared" si="1496"/>
        <v>105.38694672937464</v>
      </c>
      <c r="L4875">
        <f t="shared" si="1506"/>
        <v>47.569661636902453</v>
      </c>
      <c r="M4875">
        <f t="shared" si="1497"/>
        <v>312.43033836309758</v>
      </c>
      <c r="N4875">
        <f t="shared" si="1507"/>
        <v>312.43033836309758</v>
      </c>
      <c r="O4875">
        <f t="shared" si="1498"/>
        <v>-3.7687996973325948</v>
      </c>
      <c r="P4875" t="e">
        <f t="shared" si="1499"/>
        <v>#NUM!</v>
      </c>
      <c r="Q4875">
        <f t="shared" si="1508"/>
        <v>-0.68774716340067799</v>
      </c>
      <c r="R4875" t="e">
        <f t="shared" si="1509"/>
        <v>#NUM!</v>
      </c>
      <c r="S4875" t="e">
        <f t="shared" si="1491"/>
        <v>#NUM!</v>
      </c>
    </row>
    <row r="4876" spans="1:20" x14ac:dyDescent="0.2">
      <c r="A4876" s="3">
        <v>41476.916666654914</v>
      </c>
      <c r="B4876" s="5">
        <f t="shared" si="1501"/>
        <v>202</v>
      </c>
      <c r="C4876" s="5">
        <v>22</v>
      </c>
      <c r="D4876">
        <f t="shared" si="1502"/>
        <v>119.34246575342465</v>
      </c>
      <c r="E4876">
        <f t="shared" si="1493"/>
        <v>-6.0498034352839571</v>
      </c>
      <c r="F4876">
        <f t="shared" si="1494"/>
        <v>-17.668539435283954</v>
      </c>
      <c r="G4876">
        <f t="shared" si="1503"/>
        <v>21.705524342745267</v>
      </c>
      <c r="H4876">
        <f t="shared" si="1495"/>
        <v>145.58286514117901</v>
      </c>
      <c r="I4876">
        <f t="shared" si="1504"/>
        <v>20.441513173733597</v>
      </c>
      <c r="J4876">
        <f t="shared" si="1505"/>
        <v>-23.210453018539216</v>
      </c>
      <c r="K4876">
        <f t="shared" si="1496"/>
        <v>113.21045301853921</v>
      </c>
      <c r="L4876">
        <f t="shared" si="1506"/>
        <v>35.188091230167402</v>
      </c>
      <c r="M4876">
        <f t="shared" si="1497"/>
        <v>324.8119087698326</v>
      </c>
      <c r="N4876">
        <f t="shared" si="1507"/>
        <v>324.8119087698326</v>
      </c>
      <c r="O4876">
        <f t="shared" si="1498"/>
        <v>-2.5373653067897148</v>
      </c>
      <c r="P4876" t="e">
        <f t="shared" si="1499"/>
        <v>#NUM!</v>
      </c>
      <c r="Q4876">
        <f t="shared" si="1508"/>
        <v>-0.83980012419980521</v>
      </c>
      <c r="R4876" t="e">
        <f t="shared" si="1509"/>
        <v>#NUM!</v>
      </c>
      <c r="S4876" t="e">
        <f t="shared" si="1491"/>
        <v>#NUM!</v>
      </c>
    </row>
    <row r="4877" spans="1:20" x14ac:dyDescent="0.2">
      <c r="A4877" s="3">
        <v>41476.958333321578</v>
      </c>
      <c r="B4877" s="5">
        <f t="shared" si="1501"/>
        <v>202</v>
      </c>
      <c r="C4877" s="5">
        <v>23</v>
      </c>
      <c r="D4877">
        <f t="shared" si="1502"/>
        <v>119.34246575342465</v>
      </c>
      <c r="E4877">
        <f t="shared" si="1493"/>
        <v>-6.0498034352839571</v>
      </c>
      <c r="F4877">
        <f t="shared" si="1494"/>
        <v>-17.668539435283954</v>
      </c>
      <c r="G4877">
        <f t="shared" si="1503"/>
        <v>22.705524342745267</v>
      </c>
      <c r="H4877">
        <f t="shared" si="1495"/>
        <v>160.58286514117901</v>
      </c>
      <c r="I4877">
        <f t="shared" si="1504"/>
        <v>20.441513173733597</v>
      </c>
      <c r="J4877">
        <f t="shared" si="1505"/>
        <v>-28.775015729183909</v>
      </c>
      <c r="K4877">
        <f t="shared" si="1496"/>
        <v>118.77501572918391</v>
      </c>
      <c r="L4877">
        <f t="shared" si="1506"/>
        <v>20.817608617180156</v>
      </c>
      <c r="M4877">
        <f t="shared" si="1497"/>
        <v>339.18239138281984</v>
      </c>
      <c r="N4877">
        <f t="shared" si="1507"/>
        <v>339.18239138281984</v>
      </c>
      <c r="O4877">
        <f t="shared" si="1498"/>
        <v>-2.0773975681217909</v>
      </c>
      <c r="P4877" t="e">
        <f t="shared" si="1499"/>
        <v>#NUM!</v>
      </c>
      <c r="Q4877">
        <f t="shared" si="1508"/>
        <v>-0.93642190696724481</v>
      </c>
      <c r="R4877" t="e">
        <f t="shared" si="1509"/>
        <v>#NUM!</v>
      </c>
      <c r="S4877" t="e">
        <f t="shared" si="1491"/>
        <v>#NUM!</v>
      </c>
    </row>
    <row r="4878" spans="1:20" x14ac:dyDescent="0.2">
      <c r="A4878" s="3">
        <v>41476.999999988242</v>
      </c>
      <c r="B4878" s="5">
        <f t="shared" si="1501"/>
        <v>203</v>
      </c>
      <c r="C4878" s="5">
        <v>0</v>
      </c>
      <c r="D4878">
        <f t="shared" si="1502"/>
        <v>120.32876712328766</v>
      </c>
      <c r="E4878">
        <f t="shared" si="1493"/>
        <v>-6.0960978156828229</v>
      </c>
      <c r="F4878">
        <f t="shared" si="1494"/>
        <v>-17.714833815682823</v>
      </c>
      <c r="G4878">
        <f t="shared" si="1503"/>
        <v>-0.29524723026138039</v>
      </c>
      <c r="H4878">
        <f t="shared" si="1495"/>
        <v>-184.42870845392071</v>
      </c>
      <c r="I4878">
        <f t="shared" si="1504"/>
        <v>20.240682902770423</v>
      </c>
      <c r="J4878">
        <f t="shared" si="1505"/>
        <v>-31.610678470678803</v>
      </c>
      <c r="K4878">
        <f t="shared" si="1496"/>
        <v>121.61067847067881</v>
      </c>
      <c r="L4878">
        <f t="shared" si="1506"/>
        <v>4.8801895357436251</v>
      </c>
      <c r="M4878">
        <f t="shared" si="1497"/>
        <v>355.11981046425637</v>
      </c>
      <c r="N4878">
        <f t="shared" si="1507"/>
        <v>4.8801895357436251</v>
      </c>
      <c r="O4878">
        <f t="shared" si="1498"/>
        <v>-1.9078703269247139</v>
      </c>
      <c r="P4878" t="e">
        <f t="shared" si="1499"/>
        <v>#NUM!</v>
      </c>
      <c r="Q4878">
        <f t="shared" si="1508"/>
        <v>-0.97857803626745254</v>
      </c>
      <c r="R4878" t="e">
        <f t="shared" si="1509"/>
        <v>#NUM!</v>
      </c>
      <c r="S4878" t="e">
        <f t="shared" si="1491"/>
        <v>#NUM!</v>
      </c>
      <c r="T4878">
        <f t="shared" ref="T4878" si="1510">SUMIF(S4884:S4898,"&gt;0,01")</f>
        <v>16.494748530937336</v>
      </c>
    </row>
    <row r="4879" spans="1:20" x14ac:dyDescent="0.2">
      <c r="A4879" s="3">
        <v>41477.041666654906</v>
      </c>
      <c r="B4879" s="5">
        <f t="shared" si="1501"/>
        <v>203</v>
      </c>
      <c r="C4879" s="5">
        <v>1</v>
      </c>
      <c r="D4879">
        <f t="shared" si="1502"/>
        <v>120.32876712328766</v>
      </c>
      <c r="E4879">
        <f t="shared" si="1493"/>
        <v>-6.0960978156828229</v>
      </c>
      <c r="F4879">
        <f t="shared" si="1494"/>
        <v>-17.714833815682823</v>
      </c>
      <c r="G4879">
        <f t="shared" si="1503"/>
        <v>0.70475276973861956</v>
      </c>
      <c r="H4879">
        <f t="shared" si="1495"/>
        <v>-169.42870845392071</v>
      </c>
      <c r="I4879">
        <f t="shared" si="1504"/>
        <v>20.240682902770423</v>
      </c>
      <c r="J4879">
        <f t="shared" si="1505"/>
        <v>-30.917513720013574</v>
      </c>
      <c r="K4879">
        <f t="shared" si="1496"/>
        <v>120.91751372001357</v>
      </c>
      <c r="L4879">
        <f t="shared" si="1506"/>
        <v>11.574329748764484</v>
      </c>
      <c r="M4879">
        <f t="shared" si="1497"/>
        <v>348.42567025123549</v>
      </c>
      <c r="N4879">
        <f t="shared" si="1507"/>
        <v>11.574329748764484</v>
      </c>
      <c r="O4879">
        <f t="shared" si="1498"/>
        <v>-1.9462692871688734</v>
      </c>
      <c r="P4879" t="e">
        <f t="shared" si="1499"/>
        <v>#NUM!</v>
      </c>
      <c r="Q4879">
        <f t="shared" si="1508"/>
        <v>-0.96800068947676388</v>
      </c>
      <c r="R4879" t="e">
        <f t="shared" si="1509"/>
        <v>#NUM!</v>
      </c>
      <c r="S4879" t="e">
        <f t="shared" si="1491"/>
        <v>#NUM!</v>
      </c>
    </row>
    <row r="4880" spans="1:20" x14ac:dyDescent="0.2">
      <c r="A4880" s="3">
        <v>41477.083333321571</v>
      </c>
      <c r="B4880" s="5">
        <f t="shared" si="1501"/>
        <v>203</v>
      </c>
      <c r="C4880" s="5">
        <v>2</v>
      </c>
      <c r="D4880">
        <f t="shared" si="1502"/>
        <v>120.32876712328766</v>
      </c>
      <c r="E4880">
        <f t="shared" si="1493"/>
        <v>-6.0960978156828229</v>
      </c>
      <c r="F4880">
        <f t="shared" si="1494"/>
        <v>-17.714833815682823</v>
      </c>
      <c r="G4880">
        <f t="shared" si="1503"/>
        <v>1.7047527697386196</v>
      </c>
      <c r="H4880">
        <f t="shared" si="1495"/>
        <v>-154.42870845392071</v>
      </c>
      <c r="I4880">
        <f t="shared" si="1504"/>
        <v>20.240682902770423</v>
      </c>
      <c r="J4880">
        <f t="shared" si="1505"/>
        <v>-26.996247107885473</v>
      </c>
      <c r="K4880">
        <f t="shared" si="1496"/>
        <v>116.99624710788547</v>
      </c>
      <c r="L4880">
        <f t="shared" si="1506"/>
        <v>27.033015128190328</v>
      </c>
      <c r="M4880">
        <f t="shared" si="1497"/>
        <v>332.9669848718097</v>
      </c>
      <c r="N4880">
        <f t="shared" si="1507"/>
        <v>27.033015128190328</v>
      </c>
      <c r="O4880">
        <f t="shared" si="1498"/>
        <v>-2.2029724649981977</v>
      </c>
      <c r="P4880" t="e">
        <f t="shared" si="1499"/>
        <v>#NUM!</v>
      </c>
      <c r="Q4880">
        <f t="shared" si="1508"/>
        <v>-0.90423880520523592</v>
      </c>
      <c r="R4880" t="e">
        <f t="shared" si="1509"/>
        <v>#NUM!</v>
      </c>
      <c r="S4880" t="e">
        <f t="shared" si="1491"/>
        <v>#NUM!</v>
      </c>
    </row>
    <row r="4881" spans="1:19" x14ac:dyDescent="0.2">
      <c r="A4881" s="3">
        <v>41477.124999988235</v>
      </c>
      <c r="B4881" s="5">
        <f t="shared" si="1501"/>
        <v>203</v>
      </c>
      <c r="C4881" s="5">
        <v>3</v>
      </c>
      <c r="D4881">
        <f t="shared" si="1502"/>
        <v>120.32876712328766</v>
      </c>
      <c r="E4881">
        <f t="shared" si="1493"/>
        <v>-6.0960978156828229</v>
      </c>
      <c r="F4881">
        <f t="shared" si="1494"/>
        <v>-17.714833815682823</v>
      </c>
      <c r="G4881">
        <f t="shared" si="1503"/>
        <v>2.7047527697386196</v>
      </c>
      <c r="H4881">
        <f t="shared" si="1495"/>
        <v>-139.42870845392071</v>
      </c>
      <c r="I4881">
        <f t="shared" si="1504"/>
        <v>20.240682902770423</v>
      </c>
      <c r="J4881">
        <f t="shared" si="1505"/>
        <v>-20.402359265377871</v>
      </c>
      <c r="K4881">
        <f t="shared" si="1496"/>
        <v>110.40235926537787</v>
      </c>
      <c r="L4881">
        <f t="shared" si="1506"/>
        <v>40.622605083679531</v>
      </c>
      <c r="M4881">
        <f t="shared" si="1497"/>
        <v>319.37739491632044</v>
      </c>
      <c r="N4881">
        <f t="shared" si="1507"/>
        <v>40.622605083679531</v>
      </c>
      <c r="O4881">
        <f t="shared" si="1498"/>
        <v>-2.868529761090683</v>
      </c>
      <c r="P4881" t="e">
        <f t="shared" si="1499"/>
        <v>#NUM!</v>
      </c>
      <c r="Q4881">
        <f t="shared" si="1508"/>
        <v>-0.78433649187934218</v>
      </c>
      <c r="R4881" t="e">
        <f t="shared" si="1509"/>
        <v>#NUM!</v>
      </c>
      <c r="S4881" t="e">
        <f t="shared" si="1491"/>
        <v>#NUM!</v>
      </c>
    </row>
    <row r="4882" spans="1:19" x14ac:dyDescent="0.2">
      <c r="A4882" s="3">
        <v>41477.166666654899</v>
      </c>
      <c r="B4882" s="5">
        <f t="shared" si="1501"/>
        <v>203</v>
      </c>
      <c r="C4882" s="5">
        <v>4</v>
      </c>
      <c r="D4882">
        <f t="shared" si="1502"/>
        <v>120.32876712328766</v>
      </c>
      <c r="E4882">
        <f t="shared" si="1493"/>
        <v>-6.0960978156828229</v>
      </c>
      <c r="F4882">
        <f t="shared" si="1494"/>
        <v>-17.714833815682823</v>
      </c>
      <c r="G4882">
        <f t="shared" si="1503"/>
        <v>3.7047527697386196</v>
      </c>
      <c r="H4882">
        <f t="shared" si="1495"/>
        <v>-124.42870845392072</v>
      </c>
      <c r="I4882">
        <f t="shared" si="1504"/>
        <v>20.240682902770423</v>
      </c>
      <c r="J4882">
        <f t="shared" si="1505"/>
        <v>-11.830465653965289</v>
      </c>
      <c r="K4882">
        <f t="shared" si="1496"/>
        <v>101.83046565396529</v>
      </c>
      <c r="L4882">
        <f t="shared" si="1506"/>
        <v>52.250087554345612</v>
      </c>
      <c r="M4882">
        <f t="shared" si="1497"/>
        <v>307.74991244565439</v>
      </c>
      <c r="N4882">
        <f t="shared" si="1507"/>
        <v>52.250087554345612</v>
      </c>
      <c r="O4882">
        <f t="shared" si="1498"/>
        <v>-4.8776559002789162</v>
      </c>
      <c r="P4882" t="e">
        <f t="shared" si="1499"/>
        <v>#NUM!</v>
      </c>
      <c r="Q4882">
        <f t="shared" si="1508"/>
        <v>-0.61095450482968339</v>
      </c>
      <c r="R4882" t="e">
        <f t="shared" si="1509"/>
        <v>#NUM!</v>
      </c>
      <c r="S4882" t="e">
        <f t="shared" si="1491"/>
        <v>#NUM!</v>
      </c>
    </row>
    <row r="4883" spans="1:19" x14ac:dyDescent="0.2">
      <c r="A4883" s="3">
        <v>41477.208333321563</v>
      </c>
      <c r="B4883" s="5">
        <f t="shared" si="1501"/>
        <v>203</v>
      </c>
      <c r="C4883" s="5">
        <v>5</v>
      </c>
      <c r="D4883">
        <f t="shared" si="1502"/>
        <v>120.32876712328766</v>
      </c>
      <c r="E4883">
        <f t="shared" si="1493"/>
        <v>-6.0960978156828229</v>
      </c>
      <c r="F4883">
        <f t="shared" si="1494"/>
        <v>-17.714833815682823</v>
      </c>
      <c r="G4883">
        <f t="shared" si="1503"/>
        <v>4.7047527697386196</v>
      </c>
      <c r="H4883">
        <f t="shared" si="1495"/>
        <v>-109.42870845392071</v>
      </c>
      <c r="I4883">
        <f t="shared" si="1504"/>
        <v>20.240682902770423</v>
      </c>
      <c r="J4883">
        <f t="shared" si="1505"/>
        <v>-1.8874037377918</v>
      </c>
      <c r="K4883">
        <f t="shared" si="1496"/>
        <v>91.8874037377918</v>
      </c>
      <c r="L4883">
        <f t="shared" si="1506"/>
        <v>62.288514883821108</v>
      </c>
      <c r="M4883">
        <f t="shared" si="1497"/>
        <v>297.71148511617889</v>
      </c>
      <c r="N4883">
        <f t="shared" si="1507"/>
        <v>62.288514883821108</v>
      </c>
      <c r="O4883">
        <f t="shared" si="1498"/>
        <v>-30.362419003181735</v>
      </c>
      <c r="P4883" t="e">
        <f t="shared" si="1499"/>
        <v>#NUM!</v>
      </c>
      <c r="Q4883">
        <f t="shared" si="1508"/>
        <v>-0.39453376407996521</v>
      </c>
      <c r="R4883" t="e">
        <f t="shared" si="1509"/>
        <v>#NUM!</v>
      </c>
      <c r="S4883" t="e">
        <f t="shared" si="1491"/>
        <v>#NUM!</v>
      </c>
    </row>
    <row r="4884" spans="1:19" x14ac:dyDescent="0.2">
      <c r="A4884" s="3">
        <v>41477.249999988228</v>
      </c>
      <c r="B4884" s="5">
        <f t="shared" si="1501"/>
        <v>203</v>
      </c>
      <c r="C4884" s="5">
        <v>6</v>
      </c>
      <c r="D4884">
        <f t="shared" si="1502"/>
        <v>120.32876712328766</v>
      </c>
      <c r="E4884">
        <f t="shared" si="1493"/>
        <v>-6.0960978156828229</v>
      </c>
      <c r="F4884">
        <f t="shared" si="1494"/>
        <v>-17.714833815682823</v>
      </c>
      <c r="G4884">
        <f t="shared" si="1503"/>
        <v>5.7047527697386196</v>
      </c>
      <c r="H4884">
        <f t="shared" si="1495"/>
        <v>-94.428708453920706</v>
      </c>
      <c r="I4884">
        <f t="shared" si="1504"/>
        <v>20.240682902770423</v>
      </c>
      <c r="J4884">
        <f t="shared" si="1505"/>
        <v>8.9693159588911158</v>
      </c>
      <c r="K4884">
        <f t="shared" si="1496"/>
        <v>81.030684041108884</v>
      </c>
      <c r="L4884">
        <f t="shared" si="1506"/>
        <v>71.267174169391978</v>
      </c>
      <c r="M4884">
        <f t="shared" si="1497"/>
        <v>288.73282583060802</v>
      </c>
      <c r="N4884">
        <f t="shared" si="1507"/>
        <v>71.267174169391978</v>
      </c>
      <c r="O4884">
        <f t="shared" si="1498"/>
        <v>6.4141419640990494</v>
      </c>
      <c r="P4884">
        <f t="shared" si="1499"/>
        <v>0.38473948132349839</v>
      </c>
      <c r="Q4884">
        <f t="shared" si="1508"/>
        <v>-0.15089711274367007</v>
      </c>
      <c r="R4884">
        <f t="shared" si="1509"/>
        <v>-5.8056076890213082E-2</v>
      </c>
      <c r="S4884">
        <f t="shared" si="1491"/>
        <v>-0.16643237453717219</v>
      </c>
    </row>
    <row r="4885" spans="1:19" x14ac:dyDescent="0.2">
      <c r="A4885" s="3">
        <v>41477.291666654892</v>
      </c>
      <c r="B4885" s="5">
        <f t="shared" si="1501"/>
        <v>203</v>
      </c>
      <c r="C4885" s="5">
        <v>7</v>
      </c>
      <c r="D4885">
        <f t="shared" si="1502"/>
        <v>120.32876712328766</v>
      </c>
      <c r="E4885">
        <f t="shared" si="1493"/>
        <v>-6.0960978156828229</v>
      </c>
      <c r="F4885">
        <f t="shared" si="1494"/>
        <v>-17.714833815682823</v>
      </c>
      <c r="G4885">
        <f t="shared" si="1503"/>
        <v>6.7047527697386196</v>
      </c>
      <c r="H4885">
        <f t="shared" si="1495"/>
        <v>-79.428708453920706</v>
      </c>
      <c r="I4885">
        <f t="shared" si="1504"/>
        <v>20.240682902770423</v>
      </c>
      <c r="J4885">
        <f t="shared" si="1505"/>
        <v>20.403979216711903</v>
      </c>
      <c r="K4885">
        <f t="shared" si="1496"/>
        <v>69.596020783288097</v>
      </c>
      <c r="L4885">
        <f t="shared" si="1506"/>
        <v>79.758008794351525</v>
      </c>
      <c r="M4885">
        <f t="shared" si="1497"/>
        <v>280.24199120564845</v>
      </c>
      <c r="N4885">
        <f t="shared" si="1507"/>
        <v>79.758008794351525</v>
      </c>
      <c r="O4885">
        <f t="shared" si="1498"/>
        <v>2.8683117260069055</v>
      </c>
      <c r="P4885">
        <f t="shared" si="1499"/>
        <v>0.6528770734992051</v>
      </c>
      <c r="Q4885">
        <f t="shared" si="1508"/>
        <v>0.10155031412804921</v>
      </c>
      <c r="R4885">
        <f t="shared" si="1509"/>
        <v>6.6299871900845755E-2</v>
      </c>
      <c r="S4885">
        <f t="shared" si="1491"/>
        <v>0.19006529037149342</v>
      </c>
    </row>
    <row r="4886" spans="1:19" x14ac:dyDescent="0.2">
      <c r="A4886" s="3">
        <v>41477.333333321556</v>
      </c>
      <c r="B4886" s="5">
        <f t="shared" si="1501"/>
        <v>203</v>
      </c>
      <c r="C4886" s="5">
        <v>8</v>
      </c>
      <c r="D4886">
        <f t="shared" si="1502"/>
        <v>120.32876712328766</v>
      </c>
      <c r="E4886">
        <f t="shared" si="1493"/>
        <v>-6.0960978156828229</v>
      </c>
      <c r="F4886">
        <f t="shared" si="1494"/>
        <v>-17.714833815682823</v>
      </c>
      <c r="G4886">
        <f t="shared" si="1503"/>
        <v>7.7047527697386196</v>
      </c>
      <c r="H4886">
        <f t="shared" si="1495"/>
        <v>-64.428708453920706</v>
      </c>
      <c r="I4886">
        <f t="shared" si="1504"/>
        <v>20.240682902770423</v>
      </c>
      <c r="J4886">
        <f t="shared" si="1505"/>
        <v>32.149154259615727</v>
      </c>
      <c r="K4886">
        <f t="shared" si="1496"/>
        <v>57.850845740384273</v>
      </c>
      <c r="L4886">
        <f t="shared" si="1506"/>
        <v>88.423475953689987</v>
      </c>
      <c r="M4886">
        <f t="shared" si="1497"/>
        <v>271.57652404631</v>
      </c>
      <c r="N4886">
        <f t="shared" si="1507"/>
        <v>88.423475953689987</v>
      </c>
      <c r="O4886">
        <f t="shared" si="1498"/>
        <v>1.8792572239263614</v>
      </c>
      <c r="P4886">
        <f t="shared" si="1499"/>
        <v>0.78291117374679697</v>
      </c>
      <c r="Q4886">
        <f t="shared" si="1508"/>
        <v>0.34380230403617945</v>
      </c>
      <c r="R4886">
        <f t="shared" si="1509"/>
        <v>0.26916666538981843</v>
      </c>
      <c r="S4886">
        <f t="shared" si="1491"/>
        <v>0.77163407633959302</v>
      </c>
    </row>
    <row r="4887" spans="1:19" x14ac:dyDescent="0.2">
      <c r="A4887" s="3">
        <v>41477.37499998822</v>
      </c>
      <c r="B4887" s="5">
        <f t="shared" si="1501"/>
        <v>203</v>
      </c>
      <c r="C4887" s="5">
        <v>9</v>
      </c>
      <c r="D4887">
        <f t="shared" si="1502"/>
        <v>120.32876712328766</v>
      </c>
      <c r="E4887">
        <f t="shared" si="1493"/>
        <v>-6.0960978156828229</v>
      </c>
      <c r="F4887">
        <f t="shared" si="1494"/>
        <v>-17.714833815682823</v>
      </c>
      <c r="G4887">
        <f t="shared" si="1503"/>
        <v>8.7047527697386204</v>
      </c>
      <c r="H4887">
        <f t="shared" si="1495"/>
        <v>-49.428708453920692</v>
      </c>
      <c r="I4887">
        <f t="shared" si="1504"/>
        <v>20.240682902770423</v>
      </c>
      <c r="J4887">
        <f t="shared" si="1505"/>
        <v>43.936846839183666</v>
      </c>
      <c r="K4887">
        <f t="shared" si="1496"/>
        <v>46.063153160816334</v>
      </c>
      <c r="L4887">
        <f t="shared" si="1506"/>
        <v>98.229242413811633</v>
      </c>
      <c r="M4887">
        <f t="shared" si="1497"/>
        <v>261.77075758618838</v>
      </c>
      <c r="N4887">
        <f t="shared" si="1507"/>
        <v>98.229242413811633</v>
      </c>
      <c r="O4887">
        <f t="shared" si="1498"/>
        <v>1.4412023933540847</v>
      </c>
      <c r="P4887">
        <f t="shared" si="1499"/>
        <v>0.85671830028928242</v>
      </c>
      <c r="Q4887">
        <f t="shared" si="1508"/>
        <v>0.55757080286578087</v>
      </c>
      <c r="R4887">
        <f t="shared" si="1509"/>
        <v>0.47768111052210233</v>
      </c>
      <c r="S4887">
        <f t="shared" si="1491"/>
        <v>1.3693932789514582</v>
      </c>
    </row>
    <row r="4888" spans="1:19" x14ac:dyDescent="0.2">
      <c r="A4888" s="3">
        <v>41477.416666654884</v>
      </c>
      <c r="B4888" s="5">
        <f t="shared" si="1501"/>
        <v>203</v>
      </c>
      <c r="C4888" s="5">
        <v>10</v>
      </c>
      <c r="D4888">
        <f t="shared" si="1502"/>
        <v>120.32876712328766</v>
      </c>
      <c r="E4888">
        <f t="shared" si="1493"/>
        <v>-6.0960978156828229</v>
      </c>
      <c r="F4888">
        <f t="shared" si="1494"/>
        <v>-17.714833815682823</v>
      </c>
      <c r="G4888">
        <f t="shared" si="1503"/>
        <v>9.7047527697386204</v>
      </c>
      <c r="H4888">
        <f t="shared" si="1495"/>
        <v>-34.428708453920692</v>
      </c>
      <c r="I4888">
        <f t="shared" si="1504"/>
        <v>20.240682902770423</v>
      </c>
      <c r="J4888">
        <f t="shared" si="1505"/>
        <v>55.369567521826568</v>
      </c>
      <c r="K4888">
        <f t="shared" si="1496"/>
        <v>34.630432478173432</v>
      </c>
      <c r="L4888">
        <f t="shared" si="1506"/>
        <v>111.01943956655154</v>
      </c>
      <c r="M4888">
        <f t="shared" si="1497"/>
        <v>248.98056043344846</v>
      </c>
      <c r="N4888">
        <f t="shared" si="1507"/>
        <v>111.01943956655154</v>
      </c>
      <c r="O4888">
        <f t="shared" si="1498"/>
        <v>1.2153110072966549</v>
      </c>
      <c r="P4888">
        <f t="shared" si="1499"/>
        <v>0.90053533005906616</v>
      </c>
      <c r="Q4888">
        <f t="shared" si="1508"/>
        <v>0.72597545532108121</v>
      </c>
      <c r="R4888">
        <f t="shared" si="1509"/>
        <v>0.65376654627235076</v>
      </c>
      <c r="S4888">
        <f t="shared" si="1491"/>
        <v>1.8741865540593545</v>
      </c>
    </row>
    <row r="4889" spans="1:19" x14ac:dyDescent="0.2">
      <c r="A4889" s="3">
        <v>41477.458333321549</v>
      </c>
      <c r="B4889" s="5">
        <f t="shared" si="1501"/>
        <v>203</v>
      </c>
      <c r="C4889" s="5">
        <v>11</v>
      </c>
      <c r="D4889">
        <f t="shared" si="1502"/>
        <v>120.32876712328766</v>
      </c>
      <c r="E4889">
        <f t="shared" si="1493"/>
        <v>-6.0960978156828229</v>
      </c>
      <c r="F4889">
        <f t="shared" si="1494"/>
        <v>-17.714833815682823</v>
      </c>
      <c r="G4889">
        <f t="shared" si="1503"/>
        <v>10.70475276973862</v>
      </c>
      <c r="H4889">
        <f t="shared" si="1495"/>
        <v>-19.428708453920692</v>
      </c>
      <c r="I4889">
        <f t="shared" si="1504"/>
        <v>20.240682902770423</v>
      </c>
      <c r="J4889">
        <f t="shared" si="1505"/>
        <v>65.539201710671421</v>
      </c>
      <c r="K4889">
        <f t="shared" si="1496"/>
        <v>24.460798289328579</v>
      </c>
      <c r="L4889">
        <f t="shared" si="1506"/>
        <v>131.08645039282311</v>
      </c>
      <c r="M4889">
        <f t="shared" si="1497"/>
        <v>228.91354960717689</v>
      </c>
      <c r="N4889">
        <f t="shared" si="1507"/>
        <v>131.08645039282311</v>
      </c>
      <c r="O4889">
        <f t="shared" si="1498"/>
        <v>1.0986055733554689</v>
      </c>
      <c r="P4889">
        <f t="shared" si="1499"/>
        <v>0.92511894901447556</v>
      </c>
      <c r="Q4889">
        <f t="shared" si="1508"/>
        <v>0.83335495761775646</v>
      </c>
      <c r="R4889">
        <f t="shared" si="1509"/>
        <v>0.77095246254734173</v>
      </c>
      <c r="S4889">
        <f t="shared" si="1491"/>
        <v>2.2101295139125177</v>
      </c>
    </row>
    <row r="4890" spans="1:19" x14ac:dyDescent="0.2">
      <c r="A4890" s="3">
        <v>41477.499999988213</v>
      </c>
      <c r="B4890" s="5">
        <f t="shared" si="1501"/>
        <v>203</v>
      </c>
      <c r="C4890" s="5">
        <v>12</v>
      </c>
      <c r="D4890">
        <f t="shared" si="1502"/>
        <v>120.32876712328766</v>
      </c>
      <c r="E4890">
        <f t="shared" si="1493"/>
        <v>-6.0960978156828229</v>
      </c>
      <c r="F4890">
        <f t="shared" si="1494"/>
        <v>-17.714833815682823</v>
      </c>
      <c r="G4890">
        <f t="shared" si="1503"/>
        <v>11.70475276973862</v>
      </c>
      <c r="H4890">
        <f t="shared" si="1495"/>
        <v>-4.4287084539206933</v>
      </c>
      <c r="I4890">
        <f t="shared" si="1504"/>
        <v>20.240682902770423</v>
      </c>
      <c r="J4890">
        <f t="shared" si="1505"/>
        <v>71.830586770041734</v>
      </c>
      <c r="K4890">
        <f t="shared" si="1496"/>
        <v>18.169413229958266</v>
      </c>
      <c r="L4890">
        <f t="shared" si="1506"/>
        <v>166.56510299117329</v>
      </c>
      <c r="M4890">
        <f t="shared" si="1497"/>
        <v>193.43489700882671</v>
      </c>
      <c r="N4890">
        <f t="shared" si="1507"/>
        <v>166.56510299117329</v>
      </c>
      <c r="O4890">
        <f t="shared" si="1498"/>
        <v>1.0524779692590005</v>
      </c>
      <c r="P4890">
        <f t="shared" si="1499"/>
        <v>0.93525477822420955</v>
      </c>
      <c r="Q4890">
        <f t="shared" si="1508"/>
        <v>0.87121839013271818</v>
      </c>
      <c r="R4890">
        <f t="shared" si="1509"/>
        <v>0.8148111622484282</v>
      </c>
      <c r="S4890">
        <f t="shared" si="1491"/>
        <v>2.3358615289980067</v>
      </c>
    </row>
    <row r="4891" spans="1:19" x14ac:dyDescent="0.2">
      <c r="A4891" s="3">
        <v>41477.541666654877</v>
      </c>
      <c r="B4891" s="5">
        <f t="shared" si="1501"/>
        <v>203</v>
      </c>
      <c r="C4891" s="5">
        <v>13</v>
      </c>
      <c r="D4891">
        <f t="shared" si="1502"/>
        <v>120.32876712328766</v>
      </c>
      <c r="E4891">
        <f t="shared" si="1493"/>
        <v>-6.0960978156828229</v>
      </c>
      <c r="F4891">
        <f t="shared" si="1494"/>
        <v>-17.714833815682823</v>
      </c>
      <c r="G4891">
        <f t="shared" si="1503"/>
        <v>12.70475276973862</v>
      </c>
      <c r="H4891">
        <f t="shared" si="1495"/>
        <v>10.571291546079307</v>
      </c>
      <c r="I4891">
        <f t="shared" si="1504"/>
        <v>20.240682902770423</v>
      </c>
      <c r="J4891">
        <f t="shared" si="1505"/>
        <v>70.017582060068392</v>
      </c>
      <c r="K4891">
        <f t="shared" si="1496"/>
        <v>19.982417939931608</v>
      </c>
      <c r="L4891">
        <f t="shared" si="1506"/>
        <v>149.75500209153898</v>
      </c>
      <c r="M4891">
        <f t="shared" si="1497"/>
        <v>210.24499790846102</v>
      </c>
      <c r="N4891">
        <f t="shared" si="1507"/>
        <v>210.24499790846102</v>
      </c>
      <c r="O4891">
        <f t="shared" si="1498"/>
        <v>1.0640589781841685</v>
      </c>
      <c r="P4891">
        <f t="shared" si="1499"/>
        <v>0.93268637817497435</v>
      </c>
      <c r="Q4891">
        <f t="shared" si="1508"/>
        <v>0.86334117595777105</v>
      </c>
      <c r="R4891">
        <f t="shared" si="1509"/>
        <v>0.80522655453337677</v>
      </c>
      <c r="S4891">
        <f t="shared" si="1491"/>
        <v>2.3083848356616676</v>
      </c>
    </row>
    <row r="4892" spans="1:19" x14ac:dyDescent="0.2">
      <c r="A4892" s="3">
        <v>41477.583333321541</v>
      </c>
      <c r="B4892" s="5">
        <f t="shared" si="1501"/>
        <v>203</v>
      </c>
      <c r="C4892" s="5">
        <v>14</v>
      </c>
      <c r="D4892">
        <f t="shared" si="1502"/>
        <v>120.32876712328766</v>
      </c>
      <c r="E4892">
        <f t="shared" si="1493"/>
        <v>-6.0960978156828229</v>
      </c>
      <c r="F4892">
        <f t="shared" si="1494"/>
        <v>-17.714833815682823</v>
      </c>
      <c r="G4892">
        <f t="shared" si="1503"/>
        <v>13.70475276973862</v>
      </c>
      <c r="H4892">
        <f t="shared" si="1495"/>
        <v>25.571291546079308</v>
      </c>
      <c r="I4892">
        <f t="shared" si="1504"/>
        <v>20.240682902770423</v>
      </c>
      <c r="J4892">
        <f t="shared" si="1505"/>
        <v>61.633456649023657</v>
      </c>
      <c r="K4892">
        <f t="shared" si="1496"/>
        <v>28.366543350976343</v>
      </c>
      <c r="L4892">
        <f t="shared" si="1506"/>
        <v>121.52742513863413</v>
      </c>
      <c r="M4892">
        <f t="shared" si="1497"/>
        <v>238.47257486136587</v>
      </c>
      <c r="N4892">
        <f t="shared" si="1507"/>
        <v>238.47257486136587</v>
      </c>
      <c r="O4892">
        <f t="shared" si="1498"/>
        <v>1.1364590039993516</v>
      </c>
      <c r="P4892">
        <f t="shared" si="1499"/>
        <v>0.91698394633372349</v>
      </c>
      <c r="Q4892">
        <f t="shared" si="1508"/>
        <v>0.79771120283871855</v>
      </c>
      <c r="R4892">
        <f t="shared" si="1509"/>
        <v>0.73148836681366947</v>
      </c>
      <c r="S4892">
        <f t="shared" si="1491"/>
        <v>2.096995738539821</v>
      </c>
    </row>
    <row r="4893" spans="1:19" x14ac:dyDescent="0.2">
      <c r="A4893" s="3">
        <v>41477.624999988206</v>
      </c>
      <c r="B4893" s="5">
        <f t="shared" si="1501"/>
        <v>203</v>
      </c>
      <c r="C4893" s="5">
        <v>15</v>
      </c>
      <c r="D4893">
        <f t="shared" si="1502"/>
        <v>120.32876712328766</v>
      </c>
      <c r="E4893">
        <f t="shared" si="1493"/>
        <v>-6.0960978156828229</v>
      </c>
      <c r="F4893">
        <f t="shared" si="1494"/>
        <v>-17.714833815682823</v>
      </c>
      <c r="G4893">
        <f t="shared" si="1503"/>
        <v>14.70475276973862</v>
      </c>
      <c r="H4893">
        <f t="shared" si="1495"/>
        <v>40.571291546079308</v>
      </c>
      <c r="I4893">
        <f t="shared" si="1504"/>
        <v>20.240682902770423</v>
      </c>
      <c r="J4893">
        <f t="shared" si="1505"/>
        <v>50.769203188940764</v>
      </c>
      <c r="K4893">
        <f t="shared" si="1496"/>
        <v>39.230796811059236</v>
      </c>
      <c r="L4893">
        <f t="shared" si="1506"/>
        <v>105.23115247444112</v>
      </c>
      <c r="M4893">
        <f t="shared" si="1497"/>
        <v>254.7688475255589</v>
      </c>
      <c r="N4893">
        <f t="shared" si="1507"/>
        <v>254.7688475255589</v>
      </c>
      <c r="O4893">
        <f t="shared" si="1498"/>
        <v>1.2909811352933842</v>
      </c>
      <c r="P4893">
        <f t="shared" si="1499"/>
        <v>0.88534004033333824</v>
      </c>
      <c r="Q4893">
        <f t="shared" si="1508"/>
        <v>0.66352204407369952</v>
      </c>
      <c r="R4893">
        <f t="shared" si="1509"/>
        <v>0.5874426332622682</v>
      </c>
      <c r="S4893">
        <f t="shared" si="1491"/>
        <v>1.6840523437898745</v>
      </c>
    </row>
    <row r="4894" spans="1:19" x14ac:dyDescent="0.2">
      <c r="A4894" s="3">
        <v>41477.66666665487</v>
      </c>
      <c r="B4894" s="5">
        <f t="shared" si="1501"/>
        <v>203</v>
      </c>
      <c r="C4894" s="5">
        <v>16</v>
      </c>
      <c r="D4894">
        <f t="shared" si="1502"/>
        <v>120.32876712328766</v>
      </c>
      <c r="E4894">
        <f t="shared" si="1493"/>
        <v>-6.0960978156828229</v>
      </c>
      <c r="F4894">
        <f t="shared" si="1494"/>
        <v>-17.714833815682823</v>
      </c>
      <c r="G4894">
        <f t="shared" si="1503"/>
        <v>15.70475276973862</v>
      </c>
      <c r="H4894">
        <f t="shared" si="1495"/>
        <v>55.571291546079308</v>
      </c>
      <c r="I4894">
        <f t="shared" si="1504"/>
        <v>20.240682902770423</v>
      </c>
      <c r="J4894">
        <f t="shared" si="1505"/>
        <v>39.124716876126847</v>
      </c>
      <c r="K4894">
        <f t="shared" si="1496"/>
        <v>50.875283123873153</v>
      </c>
      <c r="L4894">
        <f t="shared" si="1506"/>
        <v>93.988816077928831</v>
      </c>
      <c r="M4894">
        <f t="shared" si="1497"/>
        <v>266.01118392207115</v>
      </c>
      <c r="N4894">
        <f t="shared" si="1507"/>
        <v>266.01118392207115</v>
      </c>
      <c r="O4894">
        <f t="shared" si="1498"/>
        <v>1.5847596125799124</v>
      </c>
      <c r="P4894">
        <f t="shared" si="1499"/>
        <v>0.83107661182997838</v>
      </c>
      <c r="Q4894">
        <f t="shared" si="1508"/>
        <v>0.47459122993044955</v>
      </c>
      <c r="R4894">
        <f t="shared" si="1509"/>
        <v>0.39442167137482026</v>
      </c>
      <c r="S4894">
        <f t="shared" ref="S4894:S4957" si="1511">R4894*$E$10</f>
        <v>1.1307091152571092</v>
      </c>
    </row>
    <row r="4895" spans="1:19" x14ac:dyDescent="0.2">
      <c r="A4895" s="3">
        <v>41477.708333321534</v>
      </c>
      <c r="B4895" s="5">
        <f t="shared" si="1501"/>
        <v>203</v>
      </c>
      <c r="C4895" s="5">
        <v>17</v>
      </c>
      <c r="D4895">
        <f t="shared" si="1502"/>
        <v>120.32876712328766</v>
      </c>
      <c r="E4895">
        <f t="shared" ref="E4895:E4958" si="1512">9.87*SIN(RADIANS(2*D4895))-7.53*COS(RADIANS(D4895))-1.5*SIN(RADIANS(D4895))</f>
        <v>-6.0960978156828229</v>
      </c>
      <c r="F4895">
        <f t="shared" ref="F4895:F4958" si="1513">4*($B$6-$B$5)+E4895</f>
        <v>-17.714833815682823</v>
      </c>
      <c r="G4895">
        <f t="shared" si="1503"/>
        <v>16.704752769738619</v>
      </c>
      <c r="H4895">
        <f t="shared" ref="H4895:H4958" si="1514">15*(G4895-12)</f>
        <v>70.57129154607928</v>
      </c>
      <c r="I4895">
        <f t="shared" si="1504"/>
        <v>20.240682902770423</v>
      </c>
      <c r="J4895">
        <f t="shared" si="1505"/>
        <v>27.318049589628316</v>
      </c>
      <c r="K4895">
        <f t="shared" ref="K4895:K4958" si="1515">90-J4895</f>
        <v>62.681950410371684</v>
      </c>
      <c r="L4895">
        <f t="shared" si="1506"/>
        <v>84.802870665945861</v>
      </c>
      <c r="M4895">
        <f t="shared" ref="M4895:M4958" si="1516">360-L4895</f>
        <v>275.19712933405413</v>
      </c>
      <c r="N4895">
        <f t="shared" si="1507"/>
        <v>275.19712933405413</v>
      </c>
      <c r="O4895">
        <f t="shared" ref="O4895:O4958" si="1517">1/(COS(RADIANS(K4895)))</f>
        <v>2.1789840691912419</v>
      </c>
      <c r="P4895">
        <f t="shared" ref="P4895:P4958" si="1518">1.353*0.7^(O4895^0.678)</f>
        <v>0.73898949860399421</v>
      </c>
      <c r="Q4895">
        <f t="shared" si="1508"/>
        <v>0.24703155447823516</v>
      </c>
      <c r="R4895">
        <f t="shared" si="1509"/>
        <v>0.18255372458323629</v>
      </c>
      <c r="S4895">
        <f t="shared" si="1511"/>
        <v>0.52333625505644199</v>
      </c>
    </row>
    <row r="4896" spans="1:19" x14ac:dyDescent="0.2">
      <c r="A4896" s="3">
        <v>41477.749999988198</v>
      </c>
      <c r="B4896" s="5">
        <f t="shared" si="1501"/>
        <v>203</v>
      </c>
      <c r="C4896" s="5">
        <v>18</v>
      </c>
      <c r="D4896">
        <f t="shared" si="1502"/>
        <v>120.32876712328766</v>
      </c>
      <c r="E4896">
        <f t="shared" si="1512"/>
        <v>-6.0960978156828229</v>
      </c>
      <c r="F4896">
        <f t="shared" si="1513"/>
        <v>-17.714833815682823</v>
      </c>
      <c r="G4896">
        <f t="shared" si="1503"/>
        <v>17.704752769738619</v>
      </c>
      <c r="H4896">
        <f t="shared" si="1514"/>
        <v>85.57129154607928</v>
      </c>
      <c r="I4896">
        <f t="shared" si="1504"/>
        <v>20.240682902770423</v>
      </c>
      <c r="J4896">
        <f t="shared" si="1505"/>
        <v>15.669534224878047</v>
      </c>
      <c r="K4896">
        <f t="shared" si="1515"/>
        <v>74.330465775121951</v>
      </c>
      <c r="L4896">
        <f t="shared" si="1506"/>
        <v>76.301054209507171</v>
      </c>
      <c r="M4896">
        <f t="shared" si="1516"/>
        <v>283.69894579049281</v>
      </c>
      <c r="N4896">
        <f t="shared" si="1507"/>
        <v>283.69894579049281</v>
      </c>
      <c r="O4896">
        <f t="shared" si="1517"/>
        <v>3.7024898697285469</v>
      </c>
      <c r="P4896">
        <f t="shared" si="1518"/>
        <v>0.56889368817653685</v>
      </c>
      <c r="Q4896">
        <f t="shared" si="1508"/>
        <v>-1.6708532296445533E-3</v>
      </c>
      <c r="R4896">
        <f t="shared" si="1509"/>
        <v>-9.5053785621416803E-4</v>
      </c>
      <c r="S4896">
        <f t="shared" si="1511"/>
        <v>-2.7249563003776795E-3</v>
      </c>
    </row>
    <row r="4897" spans="1:20" x14ac:dyDescent="0.2">
      <c r="A4897" s="3">
        <v>41477.791666654863</v>
      </c>
      <c r="B4897" s="5">
        <f t="shared" si="1501"/>
        <v>203</v>
      </c>
      <c r="C4897" s="5">
        <v>19</v>
      </c>
      <c r="D4897">
        <f t="shared" si="1502"/>
        <v>120.32876712328766</v>
      </c>
      <c r="E4897">
        <f t="shared" si="1512"/>
        <v>-6.0960978156828229</v>
      </c>
      <c r="F4897">
        <f t="shared" si="1513"/>
        <v>-17.714833815682823</v>
      </c>
      <c r="G4897">
        <f t="shared" si="1503"/>
        <v>18.704752769738619</v>
      </c>
      <c r="H4897">
        <f t="shared" si="1514"/>
        <v>100.57129154607928</v>
      </c>
      <c r="I4897">
        <f t="shared" si="1504"/>
        <v>20.240682902770423</v>
      </c>
      <c r="J4897">
        <f t="shared" si="1505"/>
        <v>4.436654856984962</v>
      </c>
      <c r="K4897">
        <f t="shared" si="1515"/>
        <v>85.563345143015042</v>
      </c>
      <c r="L4897">
        <f t="shared" si="1506"/>
        <v>67.682711653377936</v>
      </c>
      <c r="M4897">
        <f t="shared" si="1516"/>
        <v>292.31728834662204</v>
      </c>
      <c r="N4897">
        <f t="shared" si="1507"/>
        <v>292.31728834662204</v>
      </c>
      <c r="O4897">
        <f t="shared" si="1517"/>
        <v>12.927099268273112</v>
      </c>
      <c r="P4897">
        <f t="shared" si="1518"/>
        <v>0.17904986716997895</v>
      </c>
      <c r="Q4897">
        <f t="shared" si="1508"/>
        <v>-0.25280988184217745</v>
      </c>
      <c r="R4897">
        <f t="shared" si="1509"/>
        <v>-4.5265575763099947E-2</v>
      </c>
      <c r="S4897">
        <f t="shared" si="1511"/>
        <v>-0.12976517985001834</v>
      </c>
    </row>
    <row r="4898" spans="1:20" x14ac:dyDescent="0.2">
      <c r="A4898" s="3">
        <v>41477.833333321527</v>
      </c>
      <c r="B4898" s="5">
        <f t="shared" si="1501"/>
        <v>203</v>
      </c>
      <c r="C4898" s="5">
        <v>20</v>
      </c>
      <c r="D4898">
        <f t="shared" si="1502"/>
        <v>120.32876712328766</v>
      </c>
      <c r="E4898">
        <f t="shared" si="1512"/>
        <v>-6.0960978156828229</v>
      </c>
      <c r="F4898">
        <f t="shared" si="1513"/>
        <v>-17.714833815682823</v>
      </c>
      <c r="G4898">
        <f t="shared" si="1503"/>
        <v>19.704752769738619</v>
      </c>
      <c r="H4898">
        <f t="shared" si="1514"/>
        <v>115.57129154607928</v>
      </c>
      <c r="I4898">
        <f t="shared" si="1504"/>
        <v>20.240682902770423</v>
      </c>
      <c r="J4898">
        <f t="shared" si="1505"/>
        <v>-6.0923389508145469</v>
      </c>
      <c r="K4898">
        <f t="shared" si="1515"/>
        <v>96.09233895081455</v>
      </c>
      <c r="L4898">
        <f t="shared" si="1506"/>
        <v>58.337235053646083</v>
      </c>
      <c r="M4898">
        <f t="shared" si="1516"/>
        <v>301.66276494635395</v>
      </c>
      <c r="N4898">
        <f t="shared" si="1507"/>
        <v>301.66276494635395</v>
      </c>
      <c r="O4898">
        <f t="shared" si="1517"/>
        <v>-9.4223073205977155</v>
      </c>
      <c r="P4898" t="e">
        <f t="shared" si="1518"/>
        <v>#NUM!</v>
      </c>
      <c r="Q4898">
        <f t="shared" si="1508"/>
        <v>-0.4874337369396699</v>
      </c>
      <c r="R4898" t="e">
        <f t="shared" si="1509"/>
        <v>#NUM!</v>
      </c>
      <c r="S4898" t="e">
        <f t="shared" si="1511"/>
        <v>#NUM!</v>
      </c>
    </row>
    <row r="4899" spans="1:20" x14ac:dyDescent="0.2">
      <c r="A4899" s="3">
        <v>41477.874999988191</v>
      </c>
      <c r="B4899" s="5">
        <f t="shared" si="1501"/>
        <v>203</v>
      </c>
      <c r="C4899" s="5">
        <v>21</v>
      </c>
      <c r="D4899">
        <f t="shared" si="1502"/>
        <v>120.32876712328766</v>
      </c>
      <c r="E4899">
        <f t="shared" si="1512"/>
        <v>-6.0960978156828229</v>
      </c>
      <c r="F4899">
        <f t="shared" si="1513"/>
        <v>-17.714833815682823</v>
      </c>
      <c r="G4899">
        <f t="shared" si="1503"/>
        <v>20.704752769738619</v>
      </c>
      <c r="H4899">
        <f t="shared" si="1514"/>
        <v>130.57129154607929</v>
      </c>
      <c r="I4899">
        <f t="shared" si="1504"/>
        <v>20.240682902770423</v>
      </c>
      <c r="J4899">
        <f t="shared" si="1505"/>
        <v>-15.537621371069505</v>
      </c>
      <c r="K4899">
        <f t="shared" si="1515"/>
        <v>105.53762137106951</v>
      </c>
      <c r="L4899">
        <f t="shared" si="1506"/>
        <v>47.707885065424762</v>
      </c>
      <c r="M4899">
        <f t="shared" si="1516"/>
        <v>312.29211493457524</v>
      </c>
      <c r="N4899">
        <f t="shared" si="1507"/>
        <v>312.29211493457524</v>
      </c>
      <c r="O4899">
        <f t="shared" si="1517"/>
        <v>-3.7331394479325333</v>
      </c>
      <c r="P4899" t="e">
        <f t="shared" si="1518"/>
        <v>#NUM!</v>
      </c>
      <c r="Q4899">
        <f t="shared" si="1508"/>
        <v>-0.68790817484545796</v>
      </c>
      <c r="R4899" t="e">
        <f t="shared" si="1509"/>
        <v>#NUM!</v>
      </c>
      <c r="S4899" t="e">
        <f t="shared" si="1511"/>
        <v>#NUM!</v>
      </c>
    </row>
    <row r="4900" spans="1:20" x14ac:dyDescent="0.2">
      <c r="A4900" s="3">
        <v>41477.916666654855</v>
      </c>
      <c r="B4900" s="5">
        <f t="shared" si="1501"/>
        <v>203</v>
      </c>
      <c r="C4900" s="5">
        <v>22</v>
      </c>
      <c r="D4900">
        <f t="shared" si="1502"/>
        <v>120.32876712328766</v>
      </c>
      <c r="E4900">
        <f t="shared" si="1512"/>
        <v>-6.0960978156828229</v>
      </c>
      <c r="F4900">
        <f t="shared" si="1513"/>
        <v>-17.714833815682823</v>
      </c>
      <c r="G4900">
        <f t="shared" si="1503"/>
        <v>21.704752769738619</v>
      </c>
      <c r="H4900">
        <f t="shared" si="1514"/>
        <v>145.57129154607929</v>
      </c>
      <c r="I4900">
        <f t="shared" si="1504"/>
        <v>20.240682902770423</v>
      </c>
      <c r="J4900">
        <f t="shared" si="1505"/>
        <v>-23.380818863922546</v>
      </c>
      <c r="K4900">
        <f t="shared" si="1515"/>
        <v>113.38081886392254</v>
      </c>
      <c r="L4900">
        <f t="shared" si="1506"/>
        <v>35.304471688793171</v>
      </c>
      <c r="M4900">
        <f t="shared" si="1516"/>
        <v>324.69552831120683</v>
      </c>
      <c r="N4900">
        <f t="shared" si="1507"/>
        <v>324.69552831120683</v>
      </c>
      <c r="O4900">
        <f t="shared" si="1517"/>
        <v>-2.5199032795469116</v>
      </c>
      <c r="P4900" t="e">
        <f t="shared" si="1518"/>
        <v>#NUM!</v>
      </c>
      <c r="Q4900">
        <f t="shared" si="1508"/>
        <v>-0.84024023386800217</v>
      </c>
      <c r="R4900" t="e">
        <f t="shared" si="1509"/>
        <v>#NUM!</v>
      </c>
      <c r="S4900" t="e">
        <f t="shared" si="1511"/>
        <v>#NUM!</v>
      </c>
    </row>
    <row r="4901" spans="1:20" x14ac:dyDescent="0.2">
      <c r="A4901" s="3">
        <v>41477.95833332152</v>
      </c>
      <c r="B4901" s="5">
        <f t="shared" si="1501"/>
        <v>203</v>
      </c>
      <c r="C4901" s="5">
        <v>23</v>
      </c>
      <c r="D4901">
        <f t="shared" si="1502"/>
        <v>120.32876712328766</v>
      </c>
      <c r="E4901">
        <f t="shared" si="1512"/>
        <v>-6.0960978156828229</v>
      </c>
      <c r="F4901">
        <f t="shared" si="1513"/>
        <v>-17.714833815682823</v>
      </c>
      <c r="G4901">
        <f t="shared" si="1503"/>
        <v>22.704752769738619</v>
      </c>
      <c r="H4901">
        <f t="shared" si="1514"/>
        <v>160.57129154607929</v>
      </c>
      <c r="I4901">
        <f t="shared" si="1504"/>
        <v>20.240682902770423</v>
      </c>
      <c r="J4901">
        <f t="shared" si="1505"/>
        <v>-28.96339685536006</v>
      </c>
      <c r="K4901">
        <f t="shared" si="1515"/>
        <v>118.96339685536006</v>
      </c>
      <c r="L4901">
        <f t="shared" si="1506"/>
        <v>20.898055661016912</v>
      </c>
      <c r="M4901">
        <f t="shared" si="1516"/>
        <v>339.10194433898312</v>
      </c>
      <c r="N4901">
        <f t="shared" si="1507"/>
        <v>339.10194433898312</v>
      </c>
      <c r="O4901">
        <f t="shared" si="1517"/>
        <v>-2.0650457417590244</v>
      </c>
      <c r="P4901" t="e">
        <f t="shared" si="1518"/>
        <v>#NUM!</v>
      </c>
      <c r="Q4901">
        <f t="shared" si="1508"/>
        <v>-0.93702576453123676</v>
      </c>
      <c r="R4901" t="e">
        <f t="shared" si="1509"/>
        <v>#NUM!</v>
      </c>
      <c r="S4901" t="e">
        <f t="shared" si="1511"/>
        <v>#NUM!</v>
      </c>
    </row>
    <row r="4902" spans="1:20" x14ac:dyDescent="0.2">
      <c r="A4902" s="3">
        <v>41477.999999988184</v>
      </c>
      <c r="B4902" s="5">
        <f t="shared" si="1501"/>
        <v>204</v>
      </c>
      <c r="C4902" s="5">
        <v>0</v>
      </c>
      <c r="D4902">
        <f t="shared" si="1502"/>
        <v>121.31506849315068</v>
      </c>
      <c r="E4902">
        <f t="shared" si="1512"/>
        <v>-6.1329381234468041</v>
      </c>
      <c r="F4902">
        <f t="shared" si="1513"/>
        <v>-17.751674123446804</v>
      </c>
      <c r="G4902">
        <f t="shared" si="1503"/>
        <v>-0.29586123539078008</v>
      </c>
      <c r="H4902">
        <f t="shared" si="1514"/>
        <v>-184.43791853086168</v>
      </c>
      <c r="I4902">
        <f t="shared" si="1504"/>
        <v>20.033854880633442</v>
      </c>
      <c r="J4902">
        <f t="shared" si="1505"/>
        <v>-31.816356436445609</v>
      </c>
      <c r="K4902">
        <f t="shared" si="1515"/>
        <v>121.8163564364456</v>
      </c>
      <c r="L4902">
        <f t="shared" si="1506"/>
        <v>4.9077373251073766</v>
      </c>
      <c r="M4902">
        <f t="shared" si="1516"/>
        <v>355.09226267489259</v>
      </c>
      <c r="N4902">
        <f t="shared" si="1507"/>
        <v>4.9077373251073766</v>
      </c>
      <c r="O4902">
        <f t="shared" si="1517"/>
        <v>-1.8968191245905024</v>
      </c>
      <c r="P4902" t="e">
        <f t="shared" si="1518"/>
        <v>#NUM!</v>
      </c>
      <c r="Q4902">
        <f t="shared" si="1508"/>
        <v>-0.97926487601310774</v>
      </c>
      <c r="R4902" t="e">
        <f t="shared" si="1509"/>
        <v>#NUM!</v>
      </c>
      <c r="S4902" t="e">
        <f t="shared" si="1511"/>
        <v>#NUM!</v>
      </c>
      <c r="T4902">
        <f t="shared" ref="T4902" si="1519">SUMIF(S4908:S4922,"&gt;0,01")</f>
        <v>16.527993114499672</v>
      </c>
    </row>
    <row r="4903" spans="1:20" x14ac:dyDescent="0.2">
      <c r="A4903" s="3">
        <v>41478.041666654848</v>
      </c>
      <c r="B4903" s="5">
        <f t="shared" si="1501"/>
        <v>204</v>
      </c>
      <c r="C4903" s="5">
        <v>1</v>
      </c>
      <c r="D4903">
        <f t="shared" si="1502"/>
        <v>121.31506849315068</v>
      </c>
      <c r="E4903">
        <f t="shared" si="1512"/>
        <v>-6.1329381234468041</v>
      </c>
      <c r="F4903">
        <f t="shared" si="1513"/>
        <v>-17.751674123446804</v>
      </c>
      <c r="G4903">
        <f t="shared" si="1503"/>
        <v>0.70413876460921987</v>
      </c>
      <c r="H4903">
        <f t="shared" si="1514"/>
        <v>-169.43791853086171</v>
      </c>
      <c r="I4903">
        <f t="shared" si="1504"/>
        <v>20.033854880633442</v>
      </c>
      <c r="J4903">
        <f t="shared" si="1505"/>
        <v>-31.122838254107666</v>
      </c>
      <c r="K4903">
        <f t="shared" si="1515"/>
        <v>121.12283825410766</v>
      </c>
      <c r="L4903">
        <f t="shared" si="1506"/>
        <v>11.605079641163883</v>
      </c>
      <c r="M4903">
        <f t="shared" si="1516"/>
        <v>348.39492035883609</v>
      </c>
      <c r="N4903">
        <f t="shared" si="1507"/>
        <v>11.605079641163883</v>
      </c>
      <c r="O4903">
        <f t="shared" si="1517"/>
        <v>-1.9347052523826593</v>
      </c>
      <c r="P4903" t="e">
        <f t="shared" si="1518"/>
        <v>#NUM!</v>
      </c>
      <c r="Q4903">
        <f t="shared" si="1508"/>
        <v>-0.96871316414339026</v>
      </c>
      <c r="R4903" t="e">
        <f t="shared" si="1509"/>
        <v>#NUM!</v>
      </c>
      <c r="S4903" t="e">
        <f t="shared" si="1511"/>
        <v>#NUM!</v>
      </c>
    </row>
    <row r="4904" spans="1:20" x14ac:dyDescent="0.2">
      <c r="A4904" s="3">
        <v>41478.083333321512</v>
      </c>
      <c r="B4904" s="5">
        <f t="shared" si="1501"/>
        <v>204</v>
      </c>
      <c r="C4904" s="5">
        <v>2</v>
      </c>
      <c r="D4904">
        <f t="shared" si="1502"/>
        <v>121.31506849315068</v>
      </c>
      <c r="E4904">
        <f t="shared" si="1512"/>
        <v>-6.1329381234468041</v>
      </c>
      <c r="F4904">
        <f t="shared" si="1513"/>
        <v>-17.751674123446804</v>
      </c>
      <c r="G4904">
        <f t="shared" si="1503"/>
        <v>1.7041387646092199</v>
      </c>
      <c r="H4904">
        <f t="shared" si="1514"/>
        <v>-154.43791853086171</v>
      </c>
      <c r="I4904">
        <f t="shared" si="1504"/>
        <v>20.033854880633442</v>
      </c>
      <c r="J4904">
        <f t="shared" si="1505"/>
        <v>-27.190693460275682</v>
      </c>
      <c r="K4904">
        <f t="shared" si="1515"/>
        <v>117.19069346027568</v>
      </c>
      <c r="L4904">
        <f t="shared" si="1506"/>
        <v>27.112784304966965</v>
      </c>
      <c r="M4904">
        <f t="shared" si="1516"/>
        <v>332.88721569503303</v>
      </c>
      <c r="N4904">
        <f t="shared" si="1507"/>
        <v>27.112784304966965</v>
      </c>
      <c r="O4904">
        <f t="shared" si="1517"/>
        <v>-2.1884067024508242</v>
      </c>
      <c r="P4904" t="e">
        <f t="shared" si="1518"/>
        <v>#NUM!</v>
      </c>
      <c r="Q4904">
        <f t="shared" si="1508"/>
        <v>-0.90492341306679291</v>
      </c>
      <c r="R4904" t="e">
        <f t="shared" si="1509"/>
        <v>#NUM!</v>
      </c>
      <c r="S4904" t="e">
        <f t="shared" si="1511"/>
        <v>#NUM!</v>
      </c>
    </row>
    <row r="4905" spans="1:20" x14ac:dyDescent="0.2">
      <c r="A4905" s="3">
        <v>41478.124999988177</v>
      </c>
      <c r="B4905" s="5">
        <f t="shared" si="1501"/>
        <v>204</v>
      </c>
      <c r="C4905" s="5">
        <v>3</v>
      </c>
      <c r="D4905">
        <f t="shared" si="1502"/>
        <v>121.31506849315068</v>
      </c>
      <c r="E4905">
        <f t="shared" si="1512"/>
        <v>-6.1329381234468041</v>
      </c>
      <c r="F4905">
        <f t="shared" si="1513"/>
        <v>-17.751674123446804</v>
      </c>
      <c r="G4905">
        <f t="shared" si="1503"/>
        <v>2.7041387646092199</v>
      </c>
      <c r="H4905">
        <f t="shared" si="1514"/>
        <v>-139.43791853086171</v>
      </c>
      <c r="I4905">
        <f t="shared" si="1504"/>
        <v>20.033854880633442</v>
      </c>
      <c r="J4905">
        <f t="shared" si="1505"/>
        <v>-20.580220803684377</v>
      </c>
      <c r="K4905">
        <f t="shared" si="1515"/>
        <v>110.58022080368437</v>
      </c>
      <c r="L4905">
        <f t="shared" si="1506"/>
        <v>40.735674008496147</v>
      </c>
      <c r="M4905">
        <f t="shared" si="1516"/>
        <v>319.26432599150382</v>
      </c>
      <c r="N4905">
        <f t="shared" si="1507"/>
        <v>40.735674008496147</v>
      </c>
      <c r="O4905">
        <f t="shared" si="1517"/>
        <v>-2.8448005811568744</v>
      </c>
      <c r="P4905" t="e">
        <f t="shared" si="1518"/>
        <v>#NUM!</v>
      </c>
      <c r="Q4905">
        <f t="shared" si="1508"/>
        <v>-0.78488313871007154</v>
      </c>
      <c r="R4905" t="e">
        <f t="shared" si="1509"/>
        <v>#NUM!</v>
      </c>
      <c r="S4905" t="e">
        <f t="shared" si="1511"/>
        <v>#NUM!</v>
      </c>
    </row>
    <row r="4906" spans="1:20" x14ac:dyDescent="0.2">
      <c r="A4906" s="3">
        <v>41478.166666654841</v>
      </c>
      <c r="B4906" s="5">
        <f t="shared" si="1501"/>
        <v>204</v>
      </c>
      <c r="C4906" s="5">
        <v>4</v>
      </c>
      <c r="D4906">
        <f t="shared" si="1502"/>
        <v>121.31506849315068</v>
      </c>
      <c r="E4906">
        <f t="shared" si="1512"/>
        <v>-6.1329381234468041</v>
      </c>
      <c r="F4906">
        <f t="shared" si="1513"/>
        <v>-17.751674123446804</v>
      </c>
      <c r="G4906">
        <f t="shared" si="1503"/>
        <v>3.7041387646092199</v>
      </c>
      <c r="H4906">
        <f t="shared" si="1514"/>
        <v>-124.43791853086171</v>
      </c>
      <c r="I4906">
        <f t="shared" si="1504"/>
        <v>20.033854880633442</v>
      </c>
      <c r="J4906">
        <f t="shared" si="1505"/>
        <v>-11.990817292999756</v>
      </c>
      <c r="K4906">
        <f t="shared" si="1515"/>
        <v>101.99081729299975</v>
      </c>
      <c r="L4906">
        <f t="shared" si="1506"/>
        <v>52.383887883721513</v>
      </c>
      <c r="M4906">
        <f t="shared" si="1516"/>
        <v>307.61611211627849</v>
      </c>
      <c r="N4906">
        <f t="shared" si="1507"/>
        <v>52.383887883721513</v>
      </c>
      <c r="O4906">
        <f t="shared" si="1517"/>
        <v>-4.8133637014347856</v>
      </c>
      <c r="P4906" t="e">
        <f t="shared" si="1518"/>
        <v>#NUM!</v>
      </c>
      <c r="Q4906">
        <f t="shared" si="1508"/>
        <v>-0.61124367618345776</v>
      </c>
      <c r="R4906" t="e">
        <f t="shared" si="1509"/>
        <v>#NUM!</v>
      </c>
      <c r="S4906" t="e">
        <f t="shared" si="1511"/>
        <v>#NUM!</v>
      </c>
    </row>
    <row r="4907" spans="1:20" x14ac:dyDescent="0.2">
      <c r="A4907" s="3">
        <v>41478.208333321505</v>
      </c>
      <c r="B4907" s="5">
        <f t="shared" si="1501"/>
        <v>204</v>
      </c>
      <c r="C4907" s="5">
        <v>5</v>
      </c>
      <c r="D4907">
        <f t="shared" si="1502"/>
        <v>121.31506849315068</v>
      </c>
      <c r="E4907">
        <f t="shared" si="1512"/>
        <v>-6.1329381234468041</v>
      </c>
      <c r="F4907">
        <f t="shared" si="1513"/>
        <v>-17.751674123446804</v>
      </c>
      <c r="G4907">
        <f t="shared" si="1503"/>
        <v>4.7041387646092199</v>
      </c>
      <c r="H4907">
        <f t="shared" si="1514"/>
        <v>-109.43791853086171</v>
      </c>
      <c r="I4907">
        <f t="shared" si="1504"/>
        <v>20.033854880633442</v>
      </c>
      <c r="J4907">
        <f t="shared" si="1505"/>
        <v>-2.0321345649144238</v>
      </c>
      <c r="K4907">
        <f t="shared" si="1515"/>
        <v>92.032134564914429</v>
      </c>
      <c r="L4907">
        <f t="shared" si="1506"/>
        <v>62.436606916438365</v>
      </c>
      <c r="M4907">
        <f t="shared" si="1516"/>
        <v>297.56339308356166</v>
      </c>
      <c r="N4907">
        <f t="shared" si="1507"/>
        <v>62.436606916438365</v>
      </c>
      <c r="O4907">
        <f t="shared" si="1517"/>
        <v>-28.200786847723649</v>
      </c>
      <c r="P4907" t="e">
        <f t="shared" si="1518"/>
        <v>#NUM!</v>
      </c>
      <c r="Q4907">
        <f t="shared" si="1508"/>
        <v>-0.39448047600334074</v>
      </c>
      <c r="R4907" t="e">
        <f t="shared" si="1509"/>
        <v>#NUM!</v>
      </c>
      <c r="S4907" t="e">
        <f t="shared" si="1511"/>
        <v>#NUM!</v>
      </c>
    </row>
    <row r="4908" spans="1:20" x14ac:dyDescent="0.2">
      <c r="A4908" s="3">
        <v>41478.249999988169</v>
      </c>
      <c r="B4908" s="5">
        <f t="shared" si="1501"/>
        <v>204</v>
      </c>
      <c r="C4908" s="5">
        <v>6</v>
      </c>
      <c r="D4908">
        <f t="shared" si="1502"/>
        <v>121.31506849315068</v>
      </c>
      <c r="E4908">
        <f t="shared" si="1512"/>
        <v>-6.1329381234468041</v>
      </c>
      <c r="F4908">
        <f t="shared" si="1513"/>
        <v>-17.751674123446804</v>
      </c>
      <c r="G4908">
        <f t="shared" si="1503"/>
        <v>5.7041387646092199</v>
      </c>
      <c r="H4908">
        <f t="shared" si="1514"/>
        <v>-94.437918530861708</v>
      </c>
      <c r="I4908">
        <f t="shared" si="1504"/>
        <v>20.033854880633442</v>
      </c>
      <c r="J4908">
        <f t="shared" si="1505"/>
        <v>8.8370393481522882</v>
      </c>
      <c r="K4908">
        <f t="shared" si="1515"/>
        <v>81.162960651847712</v>
      </c>
      <c r="L4908">
        <f t="shared" si="1506"/>
        <v>71.428350280375966</v>
      </c>
      <c r="M4908">
        <f t="shared" si="1516"/>
        <v>288.57164971962402</v>
      </c>
      <c r="N4908">
        <f t="shared" si="1507"/>
        <v>71.428350280375966</v>
      </c>
      <c r="O4908">
        <f t="shared" si="1517"/>
        <v>6.5093719045619469</v>
      </c>
      <c r="P4908">
        <f t="shared" si="1518"/>
        <v>0.37991142836787711</v>
      </c>
      <c r="Q4908">
        <f t="shared" si="1508"/>
        <v>-0.15045920630786844</v>
      </c>
      <c r="R4908">
        <f t="shared" si="1509"/>
        <v>-5.7161171979519407E-2</v>
      </c>
      <c r="S4908">
        <f t="shared" si="1511"/>
        <v>-0.16386690409463125</v>
      </c>
    </row>
    <row r="4909" spans="1:20" x14ac:dyDescent="0.2">
      <c r="A4909" s="3">
        <v>41478.291666654834</v>
      </c>
      <c r="B4909" s="5">
        <f t="shared" si="1501"/>
        <v>204</v>
      </c>
      <c r="C4909" s="5">
        <v>7</v>
      </c>
      <c r="D4909">
        <f t="shared" si="1502"/>
        <v>121.31506849315068</v>
      </c>
      <c r="E4909">
        <f t="shared" si="1512"/>
        <v>-6.1329381234468041</v>
      </c>
      <c r="F4909">
        <f t="shared" si="1513"/>
        <v>-17.751674123446804</v>
      </c>
      <c r="G4909">
        <f t="shared" si="1503"/>
        <v>6.7041387646092199</v>
      </c>
      <c r="H4909">
        <f t="shared" si="1514"/>
        <v>-79.437918530861708</v>
      </c>
      <c r="I4909">
        <f t="shared" si="1504"/>
        <v>20.033854880633442</v>
      </c>
      <c r="J4909">
        <f t="shared" si="1505"/>
        <v>20.280305117967735</v>
      </c>
      <c r="K4909">
        <f t="shared" si="1515"/>
        <v>69.719694882032258</v>
      </c>
      <c r="L4909">
        <f t="shared" si="1506"/>
        <v>79.935054546285215</v>
      </c>
      <c r="M4909">
        <f t="shared" si="1516"/>
        <v>280.06494545371481</v>
      </c>
      <c r="N4909">
        <f t="shared" si="1507"/>
        <v>79.935054546285215</v>
      </c>
      <c r="O4909">
        <f t="shared" si="1517"/>
        <v>2.8850600114490419</v>
      </c>
      <c r="P4909">
        <f t="shared" si="1518"/>
        <v>0.65099812328630147</v>
      </c>
      <c r="Q4909">
        <f t="shared" si="1508"/>
        <v>0.10237692884824337</v>
      </c>
      <c r="R4909">
        <f t="shared" si="1509"/>
        <v>6.6647188548021652E-2</v>
      </c>
      <c r="S4909">
        <f t="shared" si="1511"/>
        <v>0.19106096106441822</v>
      </c>
    </row>
    <row r="4910" spans="1:20" x14ac:dyDescent="0.2">
      <c r="A4910" s="3">
        <v>41478.333333321498</v>
      </c>
      <c r="B4910" s="5">
        <f t="shared" si="1501"/>
        <v>204</v>
      </c>
      <c r="C4910" s="5">
        <v>8</v>
      </c>
      <c r="D4910">
        <f t="shared" si="1502"/>
        <v>121.31506849315068</v>
      </c>
      <c r="E4910">
        <f t="shared" si="1512"/>
        <v>-6.1329381234468041</v>
      </c>
      <c r="F4910">
        <f t="shared" si="1513"/>
        <v>-17.751674123446804</v>
      </c>
      <c r="G4910">
        <f t="shared" si="1503"/>
        <v>7.7041387646092199</v>
      </c>
      <c r="H4910">
        <f t="shared" si="1514"/>
        <v>-64.437918530861708</v>
      </c>
      <c r="I4910">
        <f t="shared" si="1504"/>
        <v>20.033854880633442</v>
      </c>
      <c r="J4910">
        <f t="shared" si="1505"/>
        <v>32.029369958111793</v>
      </c>
      <c r="K4910">
        <f t="shared" si="1515"/>
        <v>57.970630041888207</v>
      </c>
      <c r="L4910">
        <f t="shared" si="1506"/>
        <v>88.62275362383626</v>
      </c>
      <c r="M4910">
        <f t="shared" si="1516"/>
        <v>271.37724637616373</v>
      </c>
      <c r="N4910">
        <f t="shared" si="1507"/>
        <v>88.62275362383626</v>
      </c>
      <c r="O4910">
        <f t="shared" si="1517"/>
        <v>1.8855333927384512</v>
      </c>
      <c r="P4910">
        <f t="shared" si="1518"/>
        <v>0.78194248603951488</v>
      </c>
      <c r="Q4910">
        <f t="shared" si="1508"/>
        <v>0.34498668019026912</v>
      </c>
      <c r="R4910">
        <f t="shared" si="1509"/>
        <v>0.26975974235849809</v>
      </c>
      <c r="S4910">
        <f t="shared" si="1511"/>
        <v>0.77333428092570933</v>
      </c>
    </row>
    <row r="4911" spans="1:20" x14ac:dyDescent="0.2">
      <c r="A4911" s="3">
        <v>41478.374999988162</v>
      </c>
      <c r="B4911" s="5">
        <f t="shared" si="1501"/>
        <v>204</v>
      </c>
      <c r="C4911" s="5">
        <v>9</v>
      </c>
      <c r="D4911">
        <f t="shared" si="1502"/>
        <v>121.31506849315068</v>
      </c>
      <c r="E4911">
        <f t="shared" si="1512"/>
        <v>-6.1329381234468041</v>
      </c>
      <c r="F4911">
        <f t="shared" si="1513"/>
        <v>-17.751674123446804</v>
      </c>
      <c r="G4911">
        <f t="shared" si="1503"/>
        <v>8.7041387646092208</v>
      </c>
      <c r="H4911">
        <f t="shared" si="1514"/>
        <v>-49.437918530861687</v>
      </c>
      <c r="I4911">
        <f t="shared" si="1504"/>
        <v>20.033854880633442</v>
      </c>
      <c r="J4911">
        <f t="shared" si="1505"/>
        <v>43.814437847612844</v>
      </c>
      <c r="K4911">
        <f t="shared" si="1515"/>
        <v>46.185562152387156</v>
      </c>
      <c r="L4911">
        <f t="shared" si="1506"/>
        <v>98.460830366076607</v>
      </c>
      <c r="M4911">
        <f t="shared" si="1516"/>
        <v>261.53916963392339</v>
      </c>
      <c r="N4911">
        <f t="shared" si="1507"/>
        <v>98.460830366076607</v>
      </c>
      <c r="O4911">
        <f t="shared" si="1517"/>
        <v>1.4444082783354708</v>
      </c>
      <c r="P4911">
        <f t="shared" si="1518"/>
        <v>0.85612827065041253</v>
      </c>
      <c r="Q4911">
        <f t="shared" si="1508"/>
        <v>0.55904439170788089</v>
      </c>
      <c r="R4911">
        <f t="shared" si="1509"/>
        <v>0.47861370828967992</v>
      </c>
      <c r="S4911">
        <f t="shared" si="1511"/>
        <v>1.372066805466857</v>
      </c>
    </row>
    <row r="4912" spans="1:20" x14ac:dyDescent="0.2">
      <c r="A4912" s="3">
        <v>41478.416666654826</v>
      </c>
      <c r="B4912" s="5">
        <f t="shared" si="1501"/>
        <v>204</v>
      </c>
      <c r="C4912" s="5">
        <v>10</v>
      </c>
      <c r="D4912">
        <f t="shared" si="1502"/>
        <v>121.31506849315068</v>
      </c>
      <c r="E4912">
        <f t="shared" si="1512"/>
        <v>-6.1329381234468041</v>
      </c>
      <c r="F4912">
        <f t="shared" si="1513"/>
        <v>-17.751674123446804</v>
      </c>
      <c r="G4912">
        <f t="shared" si="1503"/>
        <v>9.7041387646092208</v>
      </c>
      <c r="H4912">
        <f t="shared" si="1514"/>
        <v>-34.437918530861687</v>
      </c>
      <c r="I4912">
        <f t="shared" si="1504"/>
        <v>20.033854880633442</v>
      </c>
      <c r="J4912">
        <f t="shared" si="1505"/>
        <v>55.234080946651311</v>
      </c>
      <c r="K4912">
        <f t="shared" si="1515"/>
        <v>34.765919053348689</v>
      </c>
      <c r="L4912">
        <f t="shared" si="1506"/>
        <v>111.29438272966971</v>
      </c>
      <c r="M4912">
        <f t="shared" si="1516"/>
        <v>248.70561727033029</v>
      </c>
      <c r="N4912">
        <f t="shared" si="1507"/>
        <v>111.29438272966971</v>
      </c>
      <c r="O4912">
        <f t="shared" si="1517"/>
        <v>1.217302437304433</v>
      </c>
      <c r="P4912">
        <f t="shared" si="1518"/>
        <v>0.90012824416030013</v>
      </c>
      <c r="Q4912">
        <f t="shared" si="1508"/>
        <v>0.72762346346656126</v>
      </c>
      <c r="R4912">
        <f t="shared" si="1509"/>
        <v>0.65495443057999203</v>
      </c>
      <c r="S4912">
        <f t="shared" si="1511"/>
        <v>1.8775919237740539</v>
      </c>
    </row>
    <row r="4913" spans="1:20" x14ac:dyDescent="0.2">
      <c r="A4913" s="3">
        <v>41478.45833332149</v>
      </c>
      <c r="B4913" s="5">
        <f t="shared" si="1501"/>
        <v>204</v>
      </c>
      <c r="C4913" s="5">
        <v>11</v>
      </c>
      <c r="D4913">
        <f t="shared" si="1502"/>
        <v>121.31506849315068</v>
      </c>
      <c r="E4913">
        <f t="shared" si="1512"/>
        <v>-6.1329381234468041</v>
      </c>
      <c r="F4913">
        <f t="shared" si="1513"/>
        <v>-17.751674123446804</v>
      </c>
      <c r="G4913">
        <f t="shared" si="1503"/>
        <v>10.704138764609221</v>
      </c>
      <c r="H4913">
        <f t="shared" si="1514"/>
        <v>-19.437918530861687</v>
      </c>
      <c r="I4913">
        <f t="shared" si="1504"/>
        <v>20.033854880633442</v>
      </c>
      <c r="J4913">
        <f t="shared" si="1505"/>
        <v>65.373319084512062</v>
      </c>
      <c r="K4913">
        <f t="shared" si="1515"/>
        <v>24.626680915487938</v>
      </c>
      <c r="L4913">
        <f t="shared" si="1506"/>
        <v>131.38457566348228</v>
      </c>
      <c r="M4913">
        <f t="shared" si="1516"/>
        <v>228.61542433651772</v>
      </c>
      <c r="N4913">
        <f t="shared" si="1507"/>
        <v>131.38457566348228</v>
      </c>
      <c r="O4913">
        <f t="shared" si="1517"/>
        <v>1.1000589882706489</v>
      </c>
      <c r="P4913">
        <f t="shared" si="1518"/>
        <v>0.92480361418705059</v>
      </c>
      <c r="Q4913">
        <f t="shared" si="1508"/>
        <v>0.83503348119574028</v>
      </c>
      <c r="R4913">
        <f t="shared" si="1509"/>
        <v>0.77224198137701516</v>
      </c>
      <c r="S4913">
        <f t="shared" si="1511"/>
        <v>2.2138262445965218</v>
      </c>
    </row>
    <row r="4914" spans="1:20" x14ac:dyDescent="0.2">
      <c r="A4914" s="3">
        <v>41478.499999988155</v>
      </c>
      <c r="B4914" s="5">
        <f t="shared" si="1501"/>
        <v>204</v>
      </c>
      <c r="C4914" s="5">
        <v>12</v>
      </c>
      <c r="D4914">
        <f t="shared" si="1502"/>
        <v>121.31506849315068</v>
      </c>
      <c r="E4914">
        <f t="shared" si="1512"/>
        <v>-6.1329381234468041</v>
      </c>
      <c r="F4914">
        <f t="shared" si="1513"/>
        <v>-17.751674123446804</v>
      </c>
      <c r="G4914">
        <f t="shared" si="1503"/>
        <v>11.704138764609221</v>
      </c>
      <c r="H4914">
        <f t="shared" si="1514"/>
        <v>-4.4379185308616886</v>
      </c>
      <c r="I4914">
        <f t="shared" si="1504"/>
        <v>20.033854880633442</v>
      </c>
      <c r="J4914">
        <f t="shared" si="1505"/>
        <v>71.626019848712971</v>
      </c>
      <c r="K4914">
        <f t="shared" si="1515"/>
        <v>18.373980151287029</v>
      </c>
      <c r="L4914">
        <f t="shared" si="1506"/>
        <v>166.66621779422991</v>
      </c>
      <c r="M4914">
        <f t="shared" si="1516"/>
        <v>193.33378220577009</v>
      </c>
      <c r="N4914">
        <f t="shared" si="1507"/>
        <v>166.66621779422991</v>
      </c>
      <c r="O4914">
        <f t="shared" si="1517"/>
        <v>1.0537193943369534</v>
      </c>
      <c r="P4914">
        <f t="shared" si="1518"/>
        <v>0.93497868636258019</v>
      </c>
      <c r="Q4914">
        <f t="shared" si="1508"/>
        <v>0.87295572904880758</v>
      </c>
      <c r="R4914">
        <f t="shared" si="1509"/>
        <v>0.81619500079874263</v>
      </c>
      <c r="S4914">
        <f t="shared" si="1511"/>
        <v>2.3398286509297979</v>
      </c>
    </row>
    <row r="4915" spans="1:20" x14ac:dyDescent="0.2">
      <c r="A4915" s="3">
        <v>41478.541666654819</v>
      </c>
      <c r="B4915" s="5">
        <f t="shared" si="1501"/>
        <v>204</v>
      </c>
      <c r="C4915" s="5">
        <v>13</v>
      </c>
      <c r="D4915">
        <f t="shared" si="1502"/>
        <v>121.31506849315068</v>
      </c>
      <c r="E4915">
        <f t="shared" si="1512"/>
        <v>-6.1329381234468041</v>
      </c>
      <c r="F4915">
        <f t="shared" si="1513"/>
        <v>-17.751674123446804</v>
      </c>
      <c r="G4915">
        <f t="shared" si="1503"/>
        <v>12.704138764609221</v>
      </c>
      <c r="H4915">
        <f t="shared" si="1514"/>
        <v>10.562081469138311</v>
      </c>
      <c r="I4915">
        <f t="shared" si="1504"/>
        <v>20.033854880633442</v>
      </c>
      <c r="J4915">
        <f t="shared" si="1505"/>
        <v>69.833617871269155</v>
      </c>
      <c r="K4915">
        <f t="shared" si="1515"/>
        <v>20.166382128730845</v>
      </c>
      <c r="L4915">
        <f t="shared" si="1506"/>
        <v>150.03154584520206</v>
      </c>
      <c r="M4915">
        <f t="shared" si="1516"/>
        <v>209.96845415479794</v>
      </c>
      <c r="N4915">
        <f t="shared" si="1507"/>
        <v>209.96845415479794</v>
      </c>
      <c r="O4915">
        <f t="shared" si="1517"/>
        <v>1.0653082284026381</v>
      </c>
      <c r="P4915">
        <f t="shared" si="1518"/>
        <v>0.93241028347875166</v>
      </c>
      <c r="Q4915">
        <f t="shared" si="1508"/>
        <v>0.86507160573181241</v>
      </c>
      <c r="R4915">
        <f t="shared" si="1509"/>
        <v>0.80660166112981813</v>
      </c>
      <c r="S4915">
        <f t="shared" si="1511"/>
        <v>2.3123269252472292</v>
      </c>
    </row>
    <row r="4916" spans="1:20" x14ac:dyDescent="0.2">
      <c r="A4916" s="3">
        <v>41478.583333321483</v>
      </c>
      <c r="B4916" s="5">
        <f t="shared" si="1501"/>
        <v>204</v>
      </c>
      <c r="C4916" s="5">
        <v>14</v>
      </c>
      <c r="D4916">
        <f t="shared" si="1502"/>
        <v>121.31506849315068</v>
      </c>
      <c r="E4916">
        <f t="shared" si="1512"/>
        <v>-6.1329381234468041</v>
      </c>
      <c r="F4916">
        <f t="shared" si="1513"/>
        <v>-17.751674123446804</v>
      </c>
      <c r="G4916">
        <f t="shared" si="1503"/>
        <v>13.704138764609221</v>
      </c>
      <c r="H4916">
        <f t="shared" si="1514"/>
        <v>25.562081469138313</v>
      </c>
      <c r="I4916">
        <f t="shared" si="1504"/>
        <v>20.033854880633442</v>
      </c>
      <c r="J4916">
        <f t="shared" si="1505"/>
        <v>61.494861706706622</v>
      </c>
      <c r="K4916">
        <f t="shared" si="1515"/>
        <v>28.505138293293378</v>
      </c>
      <c r="L4916">
        <f t="shared" si="1506"/>
        <v>121.85034629529508</v>
      </c>
      <c r="M4916">
        <f t="shared" si="1516"/>
        <v>238.14965370470492</v>
      </c>
      <c r="N4916">
        <f t="shared" si="1507"/>
        <v>238.14965370470492</v>
      </c>
      <c r="O4916">
        <f t="shared" si="1517"/>
        <v>1.1379485951342052</v>
      </c>
      <c r="P4916">
        <f t="shared" si="1518"/>
        <v>0.91666707996976704</v>
      </c>
      <c r="Q4916">
        <f t="shared" si="1508"/>
        <v>0.79951615534339859</v>
      </c>
      <c r="R4916">
        <f t="shared" si="1509"/>
        <v>0.73289013950728787</v>
      </c>
      <c r="S4916">
        <f t="shared" si="1511"/>
        <v>2.101014273212797</v>
      </c>
    </row>
    <row r="4917" spans="1:20" x14ac:dyDescent="0.2">
      <c r="A4917" s="3">
        <v>41478.624999988147</v>
      </c>
      <c r="B4917" s="5">
        <f t="shared" si="1501"/>
        <v>204</v>
      </c>
      <c r="C4917" s="5">
        <v>15</v>
      </c>
      <c r="D4917">
        <f t="shared" si="1502"/>
        <v>121.31506849315068</v>
      </c>
      <c r="E4917">
        <f t="shared" si="1512"/>
        <v>-6.1329381234468041</v>
      </c>
      <c r="F4917">
        <f t="shared" si="1513"/>
        <v>-17.751674123446804</v>
      </c>
      <c r="G4917">
        <f t="shared" si="1503"/>
        <v>14.704138764609221</v>
      </c>
      <c r="H4917">
        <f t="shared" si="1514"/>
        <v>40.562081469138313</v>
      </c>
      <c r="I4917">
        <f t="shared" si="1504"/>
        <v>20.033854880633442</v>
      </c>
      <c r="J4917">
        <f t="shared" si="1505"/>
        <v>50.654714200134336</v>
      </c>
      <c r="K4917">
        <f t="shared" si="1515"/>
        <v>39.345285799865664</v>
      </c>
      <c r="L4917">
        <f t="shared" si="1506"/>
        <v>105.50351824911667</v>
      </c>
      <c r="M4917">
        <f t="shared" si="1516"/>
        <v>254.49648175088333</v>
      </c>
      <c r="N4917">
        <f t="shared" si="1507"/>
        <v>254.49648175088333</v>
      </c>
      <c r="O4917">
        <f t="shared" si="1517"/>
        <v>1.2930933836169349</v>
      </c>
      <c r="P4917">
        <f t="shared" si="1518"/>
        <v>0.88492372279793619</v>
      </c>
      <c r="Q4917">
        <f t="shared" si="1508"/>
        <v>0.66531755900324396</v>
      </c>
      <c r="R4917">
        <f t="shared" si="1509"/>
        <v>0.58875529115598624</v>
      </c>
      <c r="S4917">
        <f t="shared" si="1511"/>
        <v>1.6878154084320063</v>
      </c>
    </row>
    <row r="4918" spans="1:20" x14ac:dyDescent="0.2">
      <c r="A4918" s="3">
        <v>41478.666666654812</v>
      </c>
      <c r="B4918" s="5">
        <f t="shared" si="1501"/>
        <v>204</v>
      </c>
      <c r="C4918" s="5">
        <v>16</v>
      </c>
      <c r="D4918">
        <f t="shared" si="1502"/>
        <v>121.31506849315068</v>
      </c>
      <c r="E4918">
        <f t="shared" si="1512"/>
        <v>-6.1329381234468041</v>
      </c>
      <c r="F4918">
        <f t="shared" si="1513"/>
        <v>-17.751674123446804</v>
      </c>
      <c r="G4918">
        <f t="shared" si="1503"/>
        <v>15.704138764609221</v>
      </c>
      <c r="H4918">
        <f t="shared" si="1514"/>
        <v>55.562081469138313</v>
      </c>
      <c r="I4918">
        <f t="shared" si="1504"/>
        <v>20.033854880633442</v>
      </c>
      <c r="J4918">
        <f t="shared" si="1505"/>
        <v>39.018831730860143</v>
      </c>
      <c r="K4918">
        <f t="shared" si="1515"/>
        <v>50.981168269139857</v>
      </c>
      <c r="L4918">
        <f t="shared" si="1506"/>
        <v>94.217936342326922</v>
      </c>
      <c r="M4918">
        <f t="shared" si="1516"/>
        <v>265.78206365767306</v>
      </c>
      <c r="N4918">
        <f t="shared" si="1507"/>
        <v>265.78206365767306</v>
      </c>
      <c r="O4918">
        <f t="shared" si="1517"/>
        <v>1.5883711256927113</v>
      </c>
      <c r="P4918">
        <f t="shared" si="1518"/>
        <v>0.83045126395160895</v>
      </c>
      <c r="Q4918">
        <f t="shared" si="1508"/>
        <v>0.47621686245056566</v>
      </c>
      <c r="R4918">
        <f t="shared" si="1509"/>
        <v>0.39547489533714175</v>
      </c>
      <c r="S4918">
        <f t="shared" si="1511"/>
        <v>1.1337284471575422</v>
      </c>
    </row>
    <row r="4919" spans="1:20" x14ac:dyDescent="0.2">
      <c r="A4919" s="3">
        <v>41478.708333321476</v>
      </c>
      <c r="B4919" s="5">
        <f t="shared" si="1501"/>
        <v>204</v>
      </c>
      <c r="C4919" s="5">
        <v>17</v>
      </c>
      <c r="D4919">
        <f t="shared" si="1502"/>
        <v>121.31506849315068</v>
      </c>
      <c r="E4919">
        <f t="shared" si="1512"/>
        <v>-6.1329381234468041</v>
      </c>
      <c r="F4919">
        <f t="shared" si="1513"/>
        <v>-17.751674123446804</v>
      </c>
      <c r="G4919">
        <f t="shared" si="1503"/>
        <v>16.704138764609219</v>
      </c>
      <c r="H4919">
        <f t="shared" si="1514"/>
        <v>70.562081469138292</v>
      </c>
      <c r="I4919">
        <f t="shared" si="1504"/>
        <v>20.033854880633442</v>
      </c>
      <c r="J4919">
        <f t="shared" si="1505"/>
        <v>27.211785566477378</v>
      </c>
      <c r="K4919">
        <f t="shared" si="1515"/>
        <v>62.788214433522626</v>
      </c>
      <c r="L4919">
        <f t="shared" si="1506"/>
        <v>85.00272824736129</v>
      </c>
      <c r="M4919">
        <f t="shared" si="1516"/>
        <v>274.99727175263871</v>
      </c>
      <c r="N4919">
        <f t="shared" si="1507"/>
        <v>274.99727175263871</v>
      </c>
      <c r="O4919">
        <f t="shared" si="1517"/>
        <v>2.1868397976503444</v>
      </c>
      <c r="P4919">
        <f t="shared" si="1518"/>
        <v>0.73789846864866293</v>
      </c>
      <c r="Q4919">
        <f t="shared" si="1508"/>
        <v>0.24837201960158423</v>
      </c>
      <c r="R4919">
        <f t="shared" si="1509"/>
        <v>0.18327333291918468</v>
      </c>
      <c r="S4919">
        <f t="shared" si="1511"/>
        <v>0.52539919369273869</v>
      </c>
    </row>
    <row r="4920" spans="1:20" x14ac:dyDescent="0.2">
      <c r="A4920" s="3">
        <v>41478.74999998814</v>
      </c>
      <c r="B4920" s="5">
        <f t="shared" si="1501"/>
        <v>204</v>
      </c>
      <c r="C4920" s="5">
        <v>18</v>
      </c>
      <c r="D4920">
        <f t="shared" si="1502"/>
        <v>121.31506849315068</v>
      </c>
      <c r="E4920">
        <f t="shared" si="1512"/>
        <v>-6.1329381234468041</v>
      </c>
      <c r="F4920">
        <f t="shared" si="1513"/>
        <v>-17.751674123446804</v>
      </c>
      <c r="G4920">
        <f t="shared" si="1503"/>
        <v>17.704138764609219</v>
      </c>
      <c r="H4920">
        <f t="shared" si="1514"/>
        <v>85.562081469138292</v>
      </c>
      <c r="I4920">
        <f t="shared" si="1504"/>
        <v>20.033854880633442</v>
      </c>
      <c r="J4920">
        <f t="shared" si="1505"/>
        <v>15.556959056579601</v>
      </c>
      <c r="K4920">
        <f t="shared" si="1515"/>
        <v>74.443040943420399</v>
      </c>
      <c r="L4920">
        <f t="shared" si="1506"/>
        <v>76.48143242886276</v>
      </c>
      <c r="M4920">
        <f t="shared" si="1516"/>
        <v>283.51856757113723</v>
      </c>
      <c r="N4920">
        <f t="shared" si="1507"/>
        <v>283.51856757113723</v>
      </c>
      <c r="O4920">
        <f t="shared" si="1517"/>
        <v>3.7286134496764163</v>
      </c>
      <c r="P4920">
        <f t="shared" si="1518"/>
        <v>0.56654340427373318</v>
      </c>
      <c r="Q4920">
        <f t="shared" si="1508"/>
        <v>-6.9036814206160924E-4</v>
      </c>
      <c r="R4920">
        <f t="shared" si="1509"/>
        <v>-3.9112351740571636E-4</v>
      </c>
      <c r="S4920">
        <f t="shared" si="1511"/>
        <v>-1.1212541257698725E-3</v>
      </c>
    </row>
    <row r="4921" spans="1:20" x14ac:dyDescent="0.2">
      <c r="A4921" s="3">
        <v>41478.791666654804</v>
      </c>
      <c r="B4921" s="5">
        <f t="shared" si="1501"/>
        <v>204</v>
      </c>
      <c r="C4921" s="5">
        <v>19</v>
      </c>
      <c r="D4921">
        <f t="shared" si="1502"/>
        <v>121.31506849315068</v>
      </c>
      <c r="E4921">
        <f t="shared" si="1512"/>
        <v>-6.1329381234468041</v>
      </c>
      <c r="F4921">
        <f t="shared" si="1513"/>
        <v>-17.751674123446804</v>
      </c>
      <c r="G4921">
        <f t="shared" si="1503"/>
        <v>18.704138764609219</v>
      </c>
      <c r="H4921">
        <f t="shared" si="1514"/>
        <v>100.56208146913829</v>
      </c>
      <c r="I4921">
        <f t="shared" si="1504"/>
        <v>20.033854880633442</v>
      </c>
      <c r="J4921">
        <f t="shared" si="1505"/>
        <v>4.3131519469022068</v>
      </c>
      <c r="K4921">
        <f t="shared" si="1515"/>
        <v>85.686848053097791</v>
      </c>
      <c r="L4921">
        <f t="shared" si="1506"/>
        <v>67.849328539225951</v>
      </c>
      <c r="M4921">
        <f t="shared" si="1516"/>
        <v>292.15067146077405</v>
      </c>
      <c r="N4921">
        <f t="shared" si="1507"/>
        <v>292.15067146077405</v>
      </c>
      <c r="O4921">
        <f t="shared" si="1517"/>
        <v>13.296524389782114</v>
      </c>
      <c r="P4921">
        <f t="shared" si="1518"/>
        <v>0.17220005563427127</v>
      </c>
      <c r="Q4921">
        <f t="shared" si="1508"/>
        <v>-0.25222944681547621</v>
      </c>
      <c r="R4921">
        <f t="shared" si="1509"/>
        <v>-4.3433924774226466E-2</v>
      </c>
      <c r="S4921">
        <f t="shared" si="1511"/>
        <v>-0.1245142907143633</v>
      </c>
    </row>
    <row r="4922" spans="1:20" x14ac:dyDescent="0.2">
      <c r="A4922" s="3">
        <v>41478.833333321469</v>
      </c>
      <c r="B4922" s="5">
        <f t="shared" si="1501"/>
        <v>204</v>
      </c>
      <c r="C4922" s="5">
        <v>20</v>
      </c>
      <c r="D4922">
        <f t="shared" si="1502"/>
        <v>121.31506849315068</v>
      </c>
      <c r="E4922">
        <f t="shared" si="1512"/>
        <v>-6.1329381234468041</v>
      </c>
      <c r="F4922">
        <f t="shared" si="1513"/>
        <v>-17.751674123446804</v>
      </c>
      <c r="G4922">
        <f t="shared" si="1503"/>
        <v>19.704138764609219</v>
      </c>
      <c r="H4922">
        <f t="shared" si="1514"/>
        <v>115.56208146913829</v>
      </c>
      <c r="I4922">
        <f t="shared" si="1504"/>
        <v>20.033854880633442</v>
      </c>
      <c r="J4922">
        <f t="shared" si="1505"/>
        <v>-6.2307587755688765</v>
      </c>
      <c r="K4922">
        <f t="shared" si="1515"/>
        <v>96.230758775568873</v>
      </c>
      <c r="L4922">
        <f t="shared" si="1506"/>
        <v>58.492053303759405</v>
      </c>
      <c r="M4922">
        <f t="shared" si="1516"/>
        <v>301.50794669624059</v>
      </c>
      <c r="N4922">
        <f t="shared" si="1507"/>
        <v>301.50794669624059</v>
      </c>
      <c r="O4922">
        <f t="shared" si="1517"/>
        <v>-9.2137839445947893</v>
      </c>
      <c r="P4922" t="e">
        <f t="shared" si="1518"/>
        <v>#NUM!</v>
      </c>
      <c r="Q4922">
        <f t="shared" si="1508"/>
        <v>-0.48725718456307954</v>
      </c>
      <c r="R4922" t="e">
        <f t="shared" si="1509"/>
        <v>#NUM!</v>
      </c>
      <c r="S4922" t="e">
        <f t="shared" si="1511"/>
        <v>#NUM!</v>
      </c>
    </row>
    <row r="4923" spans="1:20" x14ac:dyDescent="0.2">
      <c r="A4923" s="3">
        <v>41478.874999988133</v>
      </c>
      <c r="B4923" s="5">
        <f t="shared" si="1501"/>
        <v>204</v>
      </c>
      <c r="C4923" s="5">
        <v>21</v>
      </c>
      <c r="D4923">
        <f t="shared" si="1502"/>
        <v>121.31506849315068</v>
      </c>
      <c r="E4923">
        <f t="shared" si="1512"/>
        <v>-6.1329381234468041</v>
      </c>
      <c r="F4923">
        <f t="shared" si="1513"/>
        <v>-17.751674123446804</v>
      </c>
      <c r="G4923">
        <f t="shared" si="1503"/>
        <v>20.704138764609219</v>
      </c>
      <c r="H4923">
        <f t="shared" si="1514"/>
        <v>130.56208146913829</v>
      </c>
      <c r="I4923">
        <f t="shared" si="1504"/>
        <v>20.033854880633442</v>
      </c>
      <c r="J4923">
        <f t="shared" si="1505"/>
        <v>-15.694269661523855</v>
      </c>
      <c r="K4923">
        <f t="shared" si="1515"/>
        <v>105.69426966152386</v>
      </c>
      <c r="L4923">
        <f t="shared" si="1506"/>
        <v>47.848400796446583</v>
      </c>
      <c r="M4923">
        <f t="shared" si="1516"/>
        <v>312.15159920355342</v>
      </c>
      <c r="N4923">
        <f t="shared" si="1507"/>
        <v>312.15159920355342</v>
      </c>
      <c r="O4923">
        <f t="shared" si="1517"/>
        <v>-3.6968007816630757</v>
      </c>
      <c r="P4923" t="e">
        <f t="shared" si="1518"/>
        <v>#NUM!</v>
      </c>
      <c r="Q4923">
        <f t="shared" si="1508"/>
        <v>-0.68809620816514194</v>
      </c>
      <c r="R4923" t="e">
        <f t="shared" si="1509"/>
        <v>#NUM!</v>
      </c>
      <c r="S4923" t="e">
        <f t="shared" si="1511"/>
        <v>#NUM!</v>
      </c>
    </row>
    <row r="4924" spans="1:20" x14ac:dyDescent="0.2">
      <c r="A4924" s="3">
        <v>41478.916666654797</v>
      </c>
      <c r="B4924" s="5">
        <f t="shared" si="1501"/>
        <v>204</v>
      </c>
      <c r="C4924" s="5">
        <v>22</v>
      </c>
      <c r="D4924">
        <f t="shared" si="1502"/>
        <v>121.31506849315068</v>
      </c>
      <c r="E4924">
        <f t="shared" si="1512"/>
        <v>-6.1329381234468041</v>
      </c>
      <c r="F4924">
        <f t="shared" si="1513"/>
        <v>-17.751674123446804</v>
      </c>
      <c r="G4924">
        <f t="shared" si="1503"/>
        <v>21.704138764609219</v>
      </c>
      <c r="H4924">
        <f t="shared" si="1514"/>
        <v>145.56208146913829</v>
      </c>
      <c r="I4924">
        <f t="shared" si="1504"/>
        <v>20.033854880633442</v>
      </c>
      <c r="J4924">
        <f t="shared" si="1505"/>
        <v>-23.557404837671903</v>
      </c>
      <c r="K4924">
        <f t="shared" si="1515"/>
        <v>113.5574048376719</v>
      </c>
      <c r="L4924">
        <f t="shared" si="1506"/>
        <v>35.422242082726314</v>
      </c>
      <c r="M4924">
        <f t="shared" si="1516"/>
        <v>324.57775791727369</v>
      </c>
      <c r="N4924">
        <f t="shared" si="1507"/>
        <v>324.57775791727369</v>
      </c>
      <c r="O4924">
        <f t="shared" si="1517"/>
        <v>-2.5020787629048229</v>
      </c>
      <c r="P4924" t="e">
        <f t="shared" si="1518"/>
        <v>#NUM!</v>
      </c>
      <c r="Q4924">
        <f t="shared" si="1508"/>
        <v>-0.84070486506101005</v>
      </c>
      <c r="R4924" t="e">
        <f t="shared" si="1509"/>
        <v>#NUM!</v>
      </c>
      <c r="S4924" t="e">
        <f t="shared" si="1511"/>
        <v>#NUM!</v>
      </c>
    </row>
    <row r="4925" spans="1:20" x14ac:dyDescent="0.2">
      <c r="A4925" s="3">
        <v>41478.958333321461</v>
      </c>
      <c r="B4925" s="5">
        <f t="shared" si="1501"/>
        <v>204</v>
      </c>
      <c r="C4925" s="5">
        <v>23</v>
      </c>
      <c r="D4925">
        <f t="shared" si="1502"/>
        <v>121.31506849315068</v>
      </c>
      <c r="E4925">
        <f t="shared" si="1512"/>
        <v>-6.1329381234468041</v>
      </c>
      <c r="F4925">
        <f t="shared" si="1513"/>
        <v>-17.751674123446804</v>
      </c>
      <c r="G4925">
        <f t="shared" si="1503"/>
        <v>22.704138764609219</v>
      </c>
      <c r="H4925">
        <f t="shared" si="1514"/>
        <v>160.56208146913829</v>
      </c>
      <c r="I4925">
        <f t="shared" si="1504"/>
        <v>20.033854880633442</v>
      </c>
      <c r="J4925">
        <f t="shared" si="1505"/>
        <v>-29.158108527064442</v>
      </c>
      <c r="K4925">
        <f t="shared" si="1515"/>
        <v>119.15810852706444</v>
      </c>
      <c r="L4925">
        <f t="shared" si="1506"/>
        <v>20.978463569999491</v>
      </c>
      <c r="M4925">
        <f t="shared" si="1516"/>
        <v>339.02153643000054</v>
      </c>
      <c r="N4925">
        <f t="shared" si="1507"/>
        <v>339.02153643000054</v>
      </c>
      <c r="O4925">
        <f t="shared" si="1517"/>
        <v>-2.0524554371345056</v>
      </c>
      <c r="P4925" t="e">
        <f t="shared" si="1518"/>
        <v>#NUM!</v>
      </c>
      <c r="Q4925">
        <f t="shared" si="1508"/>
        <v>-0.9376479997653635</v>
      </c>
      <c r="R4925" t="e">
        <f t="shared" si="1509"/>
        <v>#NUM!</v>
      </c>
      <c r="S4925" t="e">
        <f t="shared" si="1511"/>
        <v>#NUM!</v>
      </c>
    </row>
    <row r="4926" spans="1:20" x14ac:dyDescent="0.2">
      <c r="A4926" s="3">
        <v>41478.999999988126</v>
      </c>
      <c r="B4926" s="5">
        <f t="shared" si="1501"/>
        <v>205</v>
      </c>
      <c r="C4926" s="5">
        <v>0</v>
      </c>
      <c r="D4926">
        <f t="shared" si="1502"/>
        <v>122.30136986301369</v>
      </c>
      <c r="E4926">
        <f t="shared" si="1512"/>
        <v>-6.1601699911184564</v>
      </c>
      <c r="F4926">
        <f t="shared" si="1513"/>
        <v>-17.778905991118457</v>
      </c>
      <c r="G4926">
        <f t="shared" si="1503"/>
        <v>-0.2963150998519743</v>
      </c>
      <c r="H4926">
        <f t="shared" si="1514"/>
        <v>-184.44472649777961</v>
      </c>
      <c r="I4926">
        <f t="shared" si="1504"/>
        <v>19.821090394929335</v>
      </c>
      <c r="J4926">
        <f t="shared" si="1505"/>
        <v>-32.028110177019151</v>
      </c>
      <c r="K4926">
        <f t="shared" si="1515"/>
        <v>122.02811017701916</v>
      </c>
      <c r="L4926">
        <f t="shared" si="1506"/>
        <v>4.9332808911947836</v>
      </c>
      <c r="M4926">
        <f t="shared" si="1516"/>
        <v>355.06671910880522</v>
      </c>
      <c r="N4926">
        <f t="shared" si="1507"/>
        <v>4.9332808911947836</v>
      </c>
      <c r="O4926">
        <f t="shared" si="1517"/>
        <v>-1.88559966632234</v>
      </c>
      <c r="P4926" t="e">
        <f t="shared" si="1518"/>
        <v>#NUM!</v>
      </c>
      <c r="Q4926">
        <f t="shared" si="1508"/>
        <v>-0.9799608102149302</v>
      </c>
      <c r="R4926" t="e">
        <f t="shared" si="1509"/>
        <v>#NUM!</v>
      </c>
      <c r="S4926" t="e">
        <f t="shared" si="1511"/>
        <v>#NUM!</v>
      </c>
      <c r="T4926">
        <f t="shared" ref="T4926" si="1520">SUMIF(S4932:S4946,"&gt;0,01")</f>
        <v>16.561845999293148</v>
      </c>
    </row>
    <row r="4927" spans="1:20" x14ac:dyDescent="0.2">
      <c r="A4927" s="3">
        <v>41479.04166665479</v>
      </c>
      <c r="B4927" s="5">
        <f t="shared" si="1501"/>
        <v>205</v>
      </c>
      <c r="C4927" s="5">
        <v>1</v>
      </c>
      <c r="D4927">
        <f t="shared" si="1502"/>
        <v>122.30136986301369</v>
      </c>
      <c r="E4927">
        <f t="shared" si="1512"/>
        <v>-6.1601699911184564</v>
      </c>
      <c r="F4927">
        <f t="shared" si="1513"/>
        <v>-17.778905991118457</v>
      </c>
      <c r="G4927">
        <f t="shared" si="1503"/>
        <v>0.70368490014802565</v>
      </c>
      <c r="H4927">
        <f t="shared" si="1514"/>
        <v>-169.44472649777961</v>
      </c>
      <c r="I4927">
        <f t="shared" si="1504"/>
        <v>19.821090394929335</v>
      </c>
      <c r="J4927">
        <f t="shared" si="1505"/>
        <v>-31.333628091626824</v>
      </c>
      <c r="K4927">
        <f t="shared" si="1515"/>
        <v>121.33362809162682</v>
      </c>
      <c r="L4927">
        <f t="shared" si="1506"/>
        <v>11.639718360958341</v>
      </c>
      <c r="M4927">
        <f t="shared" si="1516"/>
        <v>348.36028163904166</v>
      </c>
      <c r="N4927">
        <f t="shared" si="1507"/>
        <v>11.639718360958341</v>
      </c>
      <c r="O4927">
        <f t="shared" si="1517"/>
        <v>-1.9230010306117491</v>
      </c>
      <c r="P4927" t="e">
        <f t="shared" si="1518"/>
        <v>#NUM!</v>
      </c>
      <c r="Q4927">
        <f t="shared" si="1508"/>
        <v>-0.96942649232518496</v>
      </c>
      <c r="R4927" t="e">
        <f t="shared" si="1509"/>
        <v>#NUM!</v>
      </c>
      <c r="S4927" t="e">
        <f t="shared" si="1511"/>
        <v>#NUM!</v>
      </c>
    </row>
    <row r="4928" spans="1:20" x14ac:dyDescent="0.2">
      <c r="A4928" s="3">
        <v>41479.083333321454</v>
      </c>
      <c r="B4928" s="5">
        <f t="shared" si="1501"/>
        <v>205</v>
      </c>
      <c r="C4928" s="5">
        <v>2</v>
      </c>
      <c r="D4928">
        <f t="shared" si="1502"/>
        <v>122.30136986301369</v>
      </c>
      <c r="E4928">
        <f t="shared" si="1512"/>
        <v>-6.1601699911184564</v>
      </c>
      <c r="F4928">
        <f t="shared" si="1513"/>
        <v>-17.778905991118457</v>
      </c>
      <c r="G4928">
        <f t="shared" si="1503"/>
        <v>1.7036849001480256</v>
      </c>
      <c r="H4928">
        <f t="shared" si="1514"/>
        <v>-154.44472649777961</v>
      </c>
      <c r="I4928">
        <f t="shared" si="1504"/>
        <v>19.821090394929335</v>
      </c>
      <c r="J4928">
        <f t="shared" si="1505"/>
        <v>-27.389721923588013</v>
      </c>
      <c r="K4928">
        <f t="shared" si="1515"/>
        <v>117.38972192358801</v>
      </c>
      <c r="L4928">
        <f t="shared" si="1506"/>
        <v>27.197718828295734</v>
      </c>
      <c r="M4928">
        <f t="shared" si="1516"/>
        <v>332.80228117170429</v>
      </c>
      <c r="N4928">
        <f t="shared" si="1507"/>
        <v>27.197718828295734</v>
      </c>
      <c r="O4928">
        <f t="shared" si="1517"/>
        <v>-2.173721588289391</v>
      </c>
      <c r="P4928" t="e">
        <f t="shared" si="1518"/>
        <v>#NUM!</v>
      </c>
      <c r="Q4928">
        <f t="shared" si="1508"/>
        <v>-0.90559923843806001</v>
      </c>
      <c r="R4928" t="e">
        <f t="shared" si="1509"/>
        <v>#NUM!</v>
      </c>
      <c r="S4928" t="e">
        <f t="shared" si="1511"/>
        <v>#NUM!</v>
      </c>
    </row>
    <row r="4929" spans="1:19" x14ac:dyDescent="0.2">
      <c r="A4929" s="3">
        <v>41479.124999988118</v>
      </c>
      <c r="B4929" s="5">
        <f t="shared" si="1501"/>
        <v>205</v>
      </c>
      <c r="C4929" s="5">
        <v>3</v>
      </c>
      <c r="D4929">
        <f t="shared" si="1502"/>
        <v>122.30136986301369</v>
      </c>
      <c r="E4929">
        <f t="shared" si="1512"/>
        <v>-6.1601699911184564</v>
      </c>
      <c r="F4929">
        <f t="shared" si="1513"/>
        <v>-17.778905991118457</v>
      </c>
      <c r="G4929">
        <f t="shared" si="1503"/>
        <v>2.7036849001480259</v>
      </c>
      <c r="H4929">
        <f t="shared" si="1514"/>
        <v>-139.44472649777961</v>
      </c>
      <c r="I4929">
        <f t="shared" si="1504"/>
        <v>19.821090394929335</v>
      </c>
      <c r="J4929">
        <f t="shared" si="1505"/>
        <v>-20.761748747544662</v>
      </c>
      <c r="K4929">
        <f t="shared" si="1515"/>
        <v>110.76174874754466</v>
      </c>
      <c r="L4929">
        <f t="shared" si="1506"/>
        <v>40.854486238794379</v>
      </c>
      <c r="M4929">
        <f t="shared" si="1516"/>
        <v>319.14551376120562</v>
      </c>
      <c r="N4929">
        <f t="shared" si="1507"/>
        <v>40.854486238794379</v>
      </c>
      <c r="O4929">
        <f t="shared" si="1517"/>
        <v>-2.8210114706269378</v>
      </c>
      <c r="P4929" t="e">
        <f t="shared" si="1518"/>
        <v>#NUM!</v>
      </c>
      <c r="Q4929">
        <f t="shared" si="1508"/>
        <v>-0.78540834788587621</v>
      </c>
      <c r="R4929" t="e">
        <f t="shared" si="1509"/>
        <v>#NUM!</v>
      </c>
      <c r="S4929" t="e">
        <f t="shared" si="1511"/>
        <v>#NUM!</v>
      </c>
    </row>
    <row r="4930" spans="1:19" x14ac:dyDescent="0.2">
      <c r="A4930" s="3">
        <v>41479.166666654783</v>
      </c>
      <c r="B4930" s="5">
        <f t="shared" si="1501"/>
        <v>205</v>
      </c>
      <c r="C4930" s="5">
        <v>4</v>
      </c>
      <c r="D4930">
        <f t="shared" si="1502"/>
        <v>122.30136986301369</v>
      </c>
      <c r="E4930">
        <f t="shared" si="1512"/>
        <v>-6.1601699911184564</v>
      </c>
      <c r="F4930">
        <f t="shared" si="1513"/>
        <v>-17.778905991118457</v>
      </c>
      <c r="G4930">
        <f t="shared" si="1503"/>
        <v>3.7036849001480259</v>
      </c>
      <c r="H4930">
        <f t="shared" si="1514"/>
        <v>-124.44472649777961</v>
      </c>
      <c r="I4930">
        <f t="shared" si="1504"/>
        <v>19.821090394929335</v>
      </c>
      <c r="J4930">
        <f t="shared" si="1505"/>
        <v>-12.154052993382571</v>
      </c>
      <c r="K4930">
        <f t="shared" si="1515"/>
        <v>102.15405299338258</v>
      </c>
      <c r="L4930">
        <f t="shared" si="1506"/>
        <v>52.523593171040943</v>
      </c>
      <c r="M4930">
        <f t="shared" si="1516"/>
        <v>307.47640682895906</v>
      </c>
      <c r="N4930">
        <f t="shared" si="1507"/>
        <v>52.523593171040943</v>
      </c>
      <c r="O4930">
        <f t="shared" si="1517"/>
        <v>-4.7496706769632393</v>
      </c>
      <c r="P4930" t="e">
        <f t="shared" si="1518"/>
        <v>#NUM!</v>
      </c>
      <c r="Q4930">
        <f t="shared" si="1508"/>
        <v>-0.61149708695878191</v>
      </c>
      <c r="R4930" t="e">
        <f t="shared" si="1509"/>
        <v>#NUM!</v>
      </c>
      <c r="S4930" t="e">
        <f t="shared" si="1511"/>
        <v>#NUM!</v>
      </c>
    </row>
    <row r="4931" spans="1:19" x14ac:dyDescent="0.2">
      <c r="A4931" s="3">
        <v>41479.208333321447</v>
      </c>
      <c r="B4931" s="5">
        <f t="shared" si="1501"/>
        <v>205</v>
      </c>
      <c r="C4931" s="5">
        <v>5</v>
      </c>
      <c r="D4931">
        <f t="shared" si="1502"/>
        <v>122.30136986301369</v>
      </c>
      <c r="E4931">
        <f t="shared" si="1512"/>
        <v>-6.1601699911184564</v>
      </c>
      <c r="F4931">
        <f t="shared" si="1513"/>
        <v>-17.778905991118457</v>
      </c>
      <c r="G4931">
        <f t="shared" si="1503"/>
        <v>4.7036849001480254</v>
      </c>
      <c r="H4931">
        <f t="shared" si="1514"/>
        <v>-109.44472649777961</v>
      </c>
      <c r="I4931">
        <f t="shared" si="1504"/>
        <v>19.821090394929335</v>
      </c>
      <c r="J4931">
        <f t="shared" si="1505"/>
        <v>-2.1791573853581387</v>
      </c>
      <c r="K4931">
        <f t="shared" si="1515"/>
        <v>92.179157385358138</v>
      </c>
      <c r="L4931">
        <f t="shared" si="1506"/>
        <v>62.590639457921128</v>
      </c>
      <c r="M4931">
        <f t="shared" si="1516"/>
        <v>297.40936054207884</v>
      </c>
      <c r="N4931">
        <f t="shared" si="1507"/>
        <v>62.590639457921128</v>
      </c>
      <c r="O4931">
        <f t="shared" si="1517"/>
        <v>-26.298970288406352</v>
      </c>
      <c r="P4931" t="e">
        <f t="shared" si="1518"/>
        <v>#NUM!</v>
      </c>
      <c r="Q4931">
        <f t="shared" si="1508"/>
        <v>-0.39437789372749188</v>
      </c>
      <c r="R4931" t="e">
        <f t="shared" si="1509"/>
        <v>#NUM!</v>
      </c>
      <c r="S4931" t="e">
        <f t="shared" si="1511"/>
        <v>#NUM!</v>
      </c>
    </row>
    <row r="4932" spans="1:19" x14ac:dyDescent="0.2">
      <c r="A4932" s="3">
        <v>41479.249999988111</v>
      </c>
      <c r="B4932" s="5">
        <f t="shared" si="1501"/>
        <v>205</v>
      </c>
      <c r="C4932" s="5">
        <v>6</v>
      </c>
      <c r="D4932">
        <f t="shared" si="1502"/>
        <v>122.30136986301369</v>
      </c>
      <c r="E4932">
        <f t="shared" si="1512"/>
        <v>-6.1601699911184564</v>
      </c>
      <c r="F4932">
        <f t="shared" si="1513"/>
        <v>-17.778905991118457</v>
      </c>
      <c r="G4932">
        <f t="shared" si="1503"/>
        <v>5.7036849001480254</v>
      </c>
      <c r="H4932">
        <f t="shared" si="1514"/>
        <v>-94.444726497779612</v>
      </c>
      <c r="I4932">
        <f t="shared" si="1504"/>
        <v>19.821090394929335</v>
      </c>
      <c r="J4932">
        <f t="shared" si="1505"/>
        <v>8.7028694537157669</v>
      </c>
      <c r="K4932">
        <f t="shared" si="1515"/>
        <v>81.297130546284237</v>
      </c>
      <c r="L4932">
        <f t="shared" si="1506"/>
        <v>71.595556941101577</v>
      </c>
      <c r="M4932">
        <f t="shared" si="1516"/>
        <v>288.40444305889844</v>
      </c>
      <c r="N4932">
        <f t="shared" si="1507"/>
        <v>71.595556941101577</v>
      </c>
      <c r="O4932">
        <f t="shared" si="1517"/>
        <v>6.608934310853928</v>
      </c>
      <c r="P4932">
        <f t="shared" si="1518"/>
        <v>0.37495228369733791</v>
      </c>
      <c r="Q4932">
        <f t="shared" si="1508"/>
        <v>-0.14996108456412399</v>
      </c>
      <c r="R4932">
        <f t="shared" si="1509"/>
        <v>-5.6228251123047898E-2</v>
      </c>
      <c r="S4932">
        <f t="shared" si="1511"/>
        <v>-0.16119245136349986</v>
      </c>
    </row>
    <row r="4933" spans="1:19" x14ac:dyDescent="0.2">
      <c r="A4933" s="3">
        <v>41479.291666654775</v>
      </c>
      <c r="B4933" s="5">
        <f t="shared" ref="B4933:B4996" si="1521">B4909+1</f>
        <v>205</v>
      </c>
      <c r="C4933" s="5">
        <v>7</v>
      </c>
      <c r="D4933">
        <f t="shared" si="1502"/>
        <v>122.30136986301369</v>
      </c>
      <c r="E4933">
        <f t="shared" si="1512"/>
        <v>-6.1601699911184564</v>
      </c>
      <c r="F4933">
        <f t="shared" si="1513"/>
        <v>-17.778905991118457</v>
      </c>
      <c r="G4933">
        <f t="shared" si="1503"/>
        <v>6.7036849001480254</v>
      </c>
      <c r="H4933">
        <f t="shared" si="1514"/>
        <v>-79.444726497779612</v>
      </c>
      <c r="I4933">
        <f t="shared" si="1504"/>
        <v>19.821090394929335</v>
      </c>
      <c r="J4933">
        <f t="shared" si="1505"/>
        <v>20.154946675135331</v>
      </c>
      <c r="K4933">
        <f t="shared" si="1515"/>
        <v>69.845053324864665</v>
      </c>
      <c r="L4933">
        <f t="shared" si="1506"/>
        <v>80.118381824654094</v>
      </c>
      <c r="M4933">
        <f t="shared" si="1516"/>
        <v>279.88161817534592</v>
      </c>
      <c r="N4933">
        <f t="shared" si="1507"/>
        <v>80.118381824654094</v>
      </c>
      <c r="O4933">
        <f t="shared" si="1517"/>
        <v>2.9022510680260032</v>
      </c>
      <c r="P4933">
        <f t="shared" si="1518"/>
        <v>0.64907875647452395</v>
      </c>
      <c r="Q4933">
        <f t="shared" si="1508"/>
        <v>0.1032709740419667</v>
      </c>
      <c r="R4933">
        <f t="shared" si="1509"/>
        <v>6.7030995411072589E-2</v>
      </c>
      <c r="S4933">
        <f t="shared" si="1511"/>
        <v>0.19216124015668323</v>
      </c>
    </row>
    <row r="4934" spans="1:19" x14ac:dyDescent="0.2">
      <c r="A4934" s="3">
        <v>41479.33333332144</v>
      </c>
      <c r="B4934" s="5">
        <f t="shared" si="1521"/>
        <v>205</v>
      </c>
      <c r="C4934" s="5">
        <v>8</v>
      </c>
      <c r="D4934">
        <f t="shared" si="1502"/>
        <v>122.30136986301369</v>
      </c>
      <c r="E4934">
        <f t="shared" si="1512"/>
        <v>-6.1601699911184564</v>
      </c>
      <c r="F4934">
        <f t="shared" si="1513"/>
        <v>-17.778905991118457</v>
      </c>
      <c r="G4934">
        <f t="shared" si="1503"/>
        <v>7.7036849001480254</v>
      </c>
      <c r="H4934">
        <f t="shared" si="1514"/>
        <v>-64.444726497779612</v>
      </c>
      <c r="I4934">
        <f t="shared" si="1504"/>
        <v>19.821090394929335</v>
      </c>
      <c r="J4934">
        <f t="shared" si="1505"/>
        <v>31.907904381720886</v>
      </c>
      <c r="K4934">
        <f t="shared" si="1515"/>
        <v>58.092095618279117</v>
      </c>
      <c r="L4934">
        <f t="shared" si="1506"/>
        <v>88.828806253663402</v>
      </c>
      <c r="M4934">
        <f t="shared" si="1516"/>
        <v>271.1711937463366</v>
      </c>
      <c r="N4934">
        <f t="shared" si="1507"/>
        <v>88.828806253663402</v>
      </c>
      <c r="O4934">
        <f t="shared" si="1517"/>
        <v>1.8919490789402573</v>
      </c>
      <c r="P4934">
        <f t="shared" si="1518"/>
        <v>0.78095457398145707</v>
      </c>
      <c r="Q4934">
        <f t="shared" si="1508"/>
        <v>0.34624127232606439</v>
      </c>
      <c r="R4934">
        <f t="shared" si="1509"/>
        <v>0.2703987053241993</v>
      </c>
      <c r="S4934">
        <f t="shared" si="1511"/>
        <v>0.77516602928555922</v>
      </c>
    </row>
    <row r="4935" spans="1:19" x14ac:dyDescent="0.2">
      <c r="A4935" s="3">
        <v>41479.374999988104</v>
      </c>
      <c r="B4935" s="5">
        <f t="shared" si="1521"/>
        <v>205</v>
      </c>
      <c r="C4935" s="5">
        <v>9</v>
      </c>
      <c r="D4935">
        <f t="shared" si="1502"/>
        <v>122.30136986301369</v>
      </c>
      <c r="E4935">
        <f t="shared" si="1512"/>
        <v>-6.1601699911184564</v>
      </c>
      <c r="F4935">
        <f t="shared" si="1513"/>
        <v>-17.778905991118457</v>
      </c>
      <c r="G4935">
        <f t="shared" si="1503"/>
        <v>8.7036849001480263</v>
      </c>
      <c r="H4935">
        <f t="shared" si="1514"/>
        <v>-49.444726497779605</v>
      </c>
      <c r="I4935">
        <f t="shared" si="1504"/>
        <v>19.821090394929335</v>
      </c>
      <c r="J4935">
        <f t="shared" si="1505"/>
        <v>43.690087127022387</v>
      </c>
      <c r="K4935">
        <f t="shared" si="1515"/>
        <v>46.309912872977613</v>
      </c>
      <c r="L4935">
        <f t="shared" si="1506"/>
        <v>98.700001172983121</v>
      </c>
      <c r="M4935">
        <f t="shared" si="1516"/>
        <v>261.29999882701691</v>
      </c>
      <c r="N4935">
        <f t="shared" si="1507"/>
        <v>98.700001172983121</v>
      </c>
      <c r="O4935">
        <f t="shared" si="1517"/>
        <v>1.4476864350864189</v>
      </c>
      <c r="P4935">
        <f t="shared" si="1518"/>
        <v>0.85552579532662598</v>
      </c>
      <c r="Q4935">
        <f t="shared" si="1508"/>
        <v>0.56058589814825144</v>
      </c>
      <c r="R4935">
        <f t="shared" si="1509"/>
        <v>0.47959569636217375</v>
      </c>
      <c r="S4935">
        <f t="shared" si="1511"/>
        <v>1.3748819217376547</v>
      </c>
    </row>
    <row r="4936" spans="1:19" x14ac:dyDescent="0.2">
      <c r="A4936" s="3">
        <v>41479.416666654768</v>
      </c>
      <c r="B4936" s="5">
        <f t="shared" si="1521"/>
        <v>205</v>
      </c>
      <c r="C4936" s="5">
        <v>10</v>
      </c>
      <c r="D4936">
        <f t="shared" si="1502"/>
        <v>122.30136986301369</v>
      </c>
      <c r="E4936">
        <f t="shared" si="1512"/>
        <v>-6.1601699911184564</v>
      </c>
      <c r="F4936">
        <f t="shared" si="1513"/>
        <v>-17.778905991118457</v>
      </c>
      <c r="G4936">
        <f t="shared" si="1503"/>
        <v>9.7036849001480263</v>
      </c>
      <c r="H4936">
        <f t="shared" si="1514"/>
        <v>-34.444726497779605</v>
      </c>
      <c r="I4936">
        <f t="shared" si="1504"/>
        <v>19.821090394929335</v>
      </c>
      <c r="J4936">
        <f t="shared" si="1505"/>
        <v>55.096000902262674</v>
      </c>
      <c r="K4936">
        <f t="shared" si="1515"/>
        <v>34.903999097737326</v>
      </c>
      <c r="L4936">
        <f t="shared" si="1506"/>
        <v>111.57798746661447</v>
      </c>
      <c r="M4936">
        <f t="shared" si="1516"/>
        <v>248.42201253338553</v>
      </c>
      <c r="N4936">
        <f t="shared" si="1507"/>
        <v>111.57798746661447</v>
      </c>
      <c r="O4936">
        <f t="shared" si="1517"/>
        <v>1.2193457401996701</v>
      </c>
      <c r="P4936">
        <f t="shared" si="1518"/>
        <v>0.8997109684146205</v>
      </c>
      <c r="Q4936">
        <f t="shared" si="1508"/>
        <v>0.72933140407097286</v>
      </c>
      <c r="R4936">
        <f t="shared" si="1509"/>
        <v>0.65618746385188986</v>
      </c>
      <c r="S4936">
        <f t="shared" si="1511"/>
        <v>1.8811267243723335</v>
      </c>
    </row>
    <row r="4937" spans="1:19" x14ac:dyDescent="0.2">
      <c r="A4937" s="3">
        <v>41479.458333321432</v>
      </c>
      <c r="B4937" s="5">
        <f t="shared" si="1521"/>
        <v>205</v>
      </c>
      <c r="C4937" s="5">
        <v>11</v>
      </c>
      <c r="D4937">
        <f t="shared" ref="D4937:D5000" si="1522">(360/365)*(B4937-81)</f>
        <v>122.30136986301369</v>
      </c>
      <c r="E4937">
        <f t="shared" si="1512"/>
        <v>-6.1601699911184564</v>
      </c>
      <c r="F4937">
        <f t="shared" si="1513"/>
        <v>-17.778905991118457</v>
      </c>
      <c r="G4937">
        <f t="shared" ref="G4937:G5000" si="1523">C4937+(F4937/60)</f>
        <v>10.703684900148026</v>
      </c>
      <c r="H4937">
        <f t="shared" si="1514"/>
        <v>-19.444726497779605</v>
      </c>
      <c r="I4937">
        <f t="shared" ref="I4937:I5000" si="1524">23.45*SIN(RADIANS(D4937))</f>
        <v>19.821090394929335</v>
      </c>
      <c r="J4937">
        <f t="shared" ref="J4937:J5000" si="1525">DEGREES(ASIN(SIN(RADIANS(I4937))*SIN(RADIANS($B$11))+COS(RADIANS(I4937))*COS(RADIANS($B$11))*COS(RADIANS(H4937))))</f>
        <v>65.20362450962368</v>
      </c>
      <c r="K4937">
        <f t="shared" si="1515"/>
        <v>24.79637549037632</v>
      </c>
      <c r="L4937">
        <f t="shared" ref="L4937:L5000" si="1526">180-DEGREES(ACOS((SIN(RADIANS($B$11))*COS(RADIANS(K4937))-SIN(RADIANS(I4937)))/(COS(RADIANS($B$11))*SIN(RADIANS(K4937)))))</f>
        <v>131.69196836680666</v>
      </c>
      <c r="M4937">
        <f t="shared" si="1516"/>
        <v>228.30803163319334</v>
      </c>
      <c r="N4937">
        <f t="shared" ref="N4937:N5000" si="1527">IF(C4937&lt;12.1,L4937,M4937)</f>
        <v>131.69196836680666</v>
      </c>
      <c r="O4937">
        <f t="shared" si="1517"/>
        <v>1.1015593539730397</v>
      </c>
      <c r="P4937">
        <f t="shared" si="1518"/>
        <v>0.92447834622090952</v>
      </c>
      <c r="Q4937">
        <f t="shared" ref="Q4937:Q5000" si="1528">(COS(RADIANS(J4937))*SIN((RADIANS($B$21))*COS(RADIANS(N4937-$B$20)))+(SIN(RADIANS(J4937))*COS(RADIANS($B$21))))</f>
        <v>0.83675983019571187</v>
      </c>
      <c r="R4937">
        <f t="shared" ref="R4937:R5000" si="1529">P4937*Q4937</f>
        <v>0.77356634400342084</v>
      </c>
      <c r="S4937">
        <f t="shared" si="1511"/>
        <v>2.2176228638044955</v>
      </c>
    </row>
    <row r="4938" spans="1:19" x14ac:dyDescent="0.2">
      <c r="A4938" s="3">
        <v>41479.499999988097</v>
      </c>
      <c r="B4938" s="5">
        <f t="shared" si="1521"/>
        <v>205</v>
      </c>
      <c r="C4938" s="5">
        <v>12</v>
      </c>
      <c r="D4938">
        <f t="shared" si="1522"/>
        <v>122.30136986301369</v>
      </c>
      <c r="E4938">
        <f t="shared" si="1512"/>
        <v>-6.1601699911184564</v>
      </c>
      <c r="F4938">
        <f t="shared" si="1513"/>
        <v>-17.778905991118457</v>
      </c>
      <c r="G4938">
        <f t="shared" si="1523"/>
        <v>11.703684900148026</v>
      </c>
      <c r="H4938">
        <f t="shared" si="1514"/>
        <v>-4.4447264977796053</v>
      </c>
      <c r="I4938">
        <f t="shared" si="1524"/>
        <v>19.821090394929335</v>
      </c>
      <c r="J4938">
        <f t="shared" si="1525"/>
        <v>71.416003611134983</v>
      </c>
      <c r="K4938">
        <f t="shared" si="1515"/>
        <v>18.583996388865017</v>
      </c>
      <c r="L4938">
        <f t="shared" si="1526"/>
        <v>166.77564268701087</v>
      </c>
      <c r="M4938">
        <f t="shared" si="1516"/>
        <v>193.22435731298913</v>
      </c>
      <c r="N4938">
        <f t="shared" si="1527"/>
        <v>166.77564268701087</v>
      </c>
      <c r="O4938">
        <f t="shared" si="1517"/>
        <v>1.0550109469327202</v>
      </c>
      <c r="P4938">
        <f t="shared" si="1518"/>
        <v>0.93469164378426284</v>
      </c>
      <c r="Q4938">
        <f t="shared" si="1528"/>
        <v>0.874732909907592</v>
      </c>
      <c r="R4938">
        <f t="shared" si="1529"/>
        <v>0.81760554143371866</v>
      </c>
      <c r="S4938">
        <f t="shared" si="1511"/>
        <v>2.3438723211161965</v>
      </c>
    </row>
    <row r="4939" spans="1:19" x14ac:dyDescent="0.2">
      <c r="A4939" s="3">
        <v>41479.541666654761</v>
      </c>
      <c r="B4939" s="5">
        <f t="shared" si="1521"/>
        <v>205</v>
      </c>
      <c r="C4939" s="5">
        <v>13</v>
      </c>
      <c r="D4939">
        <f t="shared" si="1522"/>
        <v>122.30136986301369</v>
      </c>
      <c r="E4939">
        <f t="shared" si="1512"/>
        <v>-6.1601699911184564</v>
      </c>
      <c r="F4939">
        <f t="shared" si="1513"/>
        <v>-17.778905991118457</v>
      </c>
      <c r="G4939">
        <f t="shared" si="1523"/>
        <v>12.703684900148026</v>
      </c>
      <c r="H4939">
        <f t="shared" si="1514"/>
        <v>10.555273502220395</v>
      </c>
      <c r="I4939">
        <f t="shared" si="1524"/>
        <v>19.821090394929335</v>
      </c>
      <c r="J4939">
        <f t="shared" si="1525"/>
        <v>69.642900178998403</v>
      </c>
      <c r="K4939">
        <f t="shared" si="1515"/>
        <v>20.357099821001597</v>
      </c>
      <c r="L4939">
        <f t="shared" si="1526"/>
        <v>150.30452117140365</v>
      </c>
      <c r="M4939">
        <f t="shared" si="1516"/>
        <v>209.69547882859635</v>
      </c>
      <c r="N4939">
        <f t="shared" si="1527"/>
        <v>209.69547882859635</v>
      </c>
      <c r="O4939">
        <f t="shared" si="1517"/>
        <v>1.0666180631998476</v>
      </c>
      <c r="P4939">
        <f t="shared" si="1518"/>
        <v>0.93212099874147536</v>
      </c>
      <c r="Q4939">
        <f t="shared" si="1528"/>
        <v>0.86683457908725603</v>
      </c>
      <c r="R4939">
        <f t="shared" si="1529"/>
        <v>0.80799471360245945</v>
      </c>
      <c r="S4939">
        <f t="shared" si="1511"/>
        <v>2.3163204612092785</v>
      </c>
    </row>
    <row r="4940" spans="1:19" x14ac:dyDescent="0.2">
      <c r="A4940" s="3">
        <v>41479.583333321425</v>
      </c>
      <c r="B4940" s="5">
        <f t="shared" si="1521"/>
        <v>205</v>
      </c>
      <c r="C4940" s="5">
        <v>14</v>
      </c>
      <c r="D4940">
        <f t="shared" si="1522"/>
        <v>122.30136986301369</v>
      </c>
      <c r="E4940">
        <f t="shared" si="1512"/>
        <v>-6.1601699911184564</v>
      </c>
      <c r="F4940">
        <f t="shared" si="1513"/>
        <v>-17.778905991118457</v>
      </c>
      <c r="G4940">
        <f t="shared" si="1523"/>
        <v>13.703684900148026</v>
      </c>
      <c r="H4940">
        <f t="shared" si="1514"/>
        <v>25.555273502220395</v>
      </c>
      <c r="I4940">
        <f t="shared" si="1524"/>
        <v>19.821090394929335</v>
      </c>
      <c r="J4940">
        <f t="shared" si="1525"/>
        <v>61.349738230449617</v>
      </c>
      <c r="K4940">
        <f t="shared" si="1515"/>
        <v>28.650261769550383</v>
      </c>
      <c r="L4940">
        <f t="shared" si="1526"/>
        <v>122.17588422419597</v>
      </c>
      <c r="M4940">
        <f t="shared" si="1516"/>
        <v>237.82411577580405</v>
      </c>
      <c r="N4940">
        <f t="shared" si="1527"/>
        <v>237.82411577580405</v>
      </c>
      <c r="O4940">
        <f t="shared" si="1517"/>
        <v>1.1395197003799364</v>
      </c>
      <c r="P4940">
        <f t="shared" si="1518"/>
        <v>0.91633313715001052</v>
      </c>
      <c r="Q4940">
        <f t="shared" si="1528"/>
        <v>0.80134136520772814</v>
      </c>
      <c r="R4940">
        <f t="shared" si="1529"/>
        <v>0.73429564710886985</v>
      </c>
      <c r="S4940">
        <f t="shared" si="1511"/>
        <v>2.1050435149406477</v>
      </c>
    </row>
    <row r="4941" spans="1:19" x14ac:dyDescent="0.2">
      <c r="A4941" s="3">
        <v>41479.624999988089</v>
      </c>
      <c r="B4941" s="5">
        <f t="shared" si="1521"/>
        <v>205</v>
      </c>
      <c r="C4941" s="5">
        <v>15</v>
      </c>
      <c r="D4941">
        <f t="shared" si="1522"/>
        <v>122.30136986301369</v>
      </c>
      <c r="E4941">
        <f t="shared" si="1512"/>
        <v>-6.1601699911184564</v>
      </c>
      <c r="F4941">
        <f t="shared" si="1513"/>
        <v>-17.778905991118457</v>
      </c>
      <c r="G4941">
        <f t="shared" si="1523"/>
        <v>14.703684900148026</v>
      </c>
      <c r="H4941">
        <f t="shared" si="1514"/>
        <v>40.555273502220395</v>
      </c>
      <c r="I4941">
        <f t="shared" si="1524"/>
        <v>19.821090394929335</v>
      </c>
      <c r="J4941">
        <f t="shared" si="1525"/>
        <v>50.534277443252329</v>
      </c>
      <c r="K4941">
        <f t="shared" si="1515"/>
        <v>39.465722556747671</v>
      </c>
      <c r="L4941">
        <f t="shared" si="1526"/>
        <v>105.78000152202682</v>
      </c>
      <c r="M4941">
        <f t="shared" si="1516"/>
        <v>254.21999847797318</v>
      </c>
      <c r="N4941">
        <f t="shared" si="1527"/>
        <v>254.21999847797318</v>
      </c>
      <c r="O4941">
        <f t="shared" si="1517"/>
        <v>1.2953284287124107</v>
      </c>
      <c r="P4941">
        <f t="shared" si="1518"/>
        <v>0.88448365376422233</v>
      </c>
      <c r="Q4941">
        <f t="shared" si="1528"/>
        <v>0.66712463309418957</v>
      </c>
      <c r="R4941">
        <f t="shared" si="1529"/>
        <v>0.59006083299526502</v>
      </c>
      <c r="S4941">
        <f t="shared" si="1511"/>
        <v>1.6915580731108424</v>
      </c>
    </row>
    <row r="4942" spans="1:19" x14ac:dyDescent="0.2">
      <c r="A4942" s="3">
        <v>41479.666666654753</v>
      </c>
      <c r="B4942" s="5">
        <f t="shared" si="1521"/>
        <v>205</v>
      </c>
      <c r="C4942" s="5">
        <v>16</v>
      </c>
      <c r="D4942">
        <f t="shared" si="1522"/>
        <v>122.30136986301369</v>
      </c>
      <c r="E4942">
        <f t="shared" si="1512"/>
        <v>-6.1601699911184564</v>
      </c>
      <c r="F4942">
        <f t="shared" si="1513"/>
        <v>-17.778905991118457</v>
      </c>
      <c r="G4942">
        <f t="shared" si="1523"/>
        <v>15.703684900148026</v>
      </c>
      <c r="H4942">
        <f t="shared" si="1514"/>
        <v>55.555273502220395</v>
      </c>
      <c r="I4942">
        <f t="shared" si="1524"/>
        <v>19.821090394929335</v>
      </c>
      <c r="J4942">
        <f t="shared" si="1525"/>
        <v>38.907366471304115</v>
      </c>
      <c r="K4942">
        <f t="shared" si="1515"/>
        <v>51.092633528695885</v>
      </c>
      <c r="L4942">
        <f t="shared" si="1526"/>
        <v>94.451159424874959</v>
      </c>
      <c r="M4942">
        <f t="shared" si="1516"/>
        <v>265.54884057512504</v>
      </c>
      <c r="N4942">
        <f t="shared" si="1527"/>
        <v>265.54884057512504</v>
      </c>
      <c r="O4942">
        <f t="shared" si="1517"/>
        <v>1.5921966809008481</v>
      </c>
      <c r="P4942">
        <f t="shared" si="1518"/>
        <v>0.82978986557851275</v>
      </c>
      <c r="Q4942">
        <f t="shared" si="1528"/>
        <v>0.47784490105969213</v>
      </c>
      <c r="R4942">
        <f t="shared" si="1529"/>
        <v>0.39651085621769966</v>
      </c>
      <c r="S4942">
        <f t="shared" si="1511"/>
        <v>1.1366982900838032</v>
      </c>
    </row>
    <row r="4943" spans="1:19" x14ac:dyDescent="0.2">
      <c r="A4943" s="3">
        <v>41479.708333321418</v>
      </c>
      <c r="B4943" s="5">
        <f t="shared" si="1521"/>
        <v>205</v>
      </c>
      <c r="C4943" s="5">
        <v>17</v>
      </c>
      <c r="D4943">
        <f t="shared" si="1522"/>
        <v>122.30136986301369</v>
      </c>
      <c r="E4943">
        <f t="shared" si="1512"/>
        <v>-6.1601699911184564</v>
      </c>
      <c r="F4943">
        <f t="shared" si="1513"/>
        <v>-17.778905991118457</v>
      </c>
      <c r="G4943">
        <f t="shared" si="1523"/>
        <v>16.703684900148026</v>
      </c>
      <c r="H4943">
        <f t="shared" si="1514"/>
        <v>70.555273502220388</v>
      </c>
      <c r="I4943">
        <f t="shared" si="1524"/>
        <v>19.821090394929335</v>
      </c>
      <c r="J4943">
        <f t="shared" si="1525"/>
        <v>27.100102522570968</v>
      </c>
      <c r="K4943">
        <f t="shared" si="1515"/>
        <v>62.899897477429036</v>
      </c>
      <c r="L4943">
        <f t="shared" si="1526"/>
        <v>85.206386777982914</v>
      </c>
      <c r="M4943">
        <f t="shared" si="1516"/>
        <v>274.79361322201709</v>
      </c>
      <c r="N4943">
        <f t="shared" si="1527"/>
        <v>274.79361322201709</v>
      </c>
      <c r="O4943">
        <f t="shared" si="1517"/>
        <v>2.1951655861497241</v>
      </c>
      <c r="P4943">
        <f t="shared" si="1518"/>
        <v>0.7367452868062121</v>
      </c>
      <c r="Q4943">
        <f t="shared" si="1528"/>
        <v>0.24970552689749181</v>
      </c>
      <c r="R4943">
        <f t="shared" si="1529"/>
        <v>0.18396937003118891</v>
      </c>
      <c r="S4943">
        <f t="shared" si="1511"/>
        <v>0.52739455947565106</v>
      </c>
    </row>
    <row r="4944" spans="1:19" x14ac:dyDescent="0.2">
      <c r="A4944" s="3">
        <v>41479.749999988082</v>
      </c>
      <c r="B4944" s="5">
        <f t="shared" si="1521"/>
        <v>205</v>
      </c>
      <c r="C4944" s="5">
        <v>18</v>
      </c>
      <c r="D4944">
        <f t="shared" si="1522"/>
        <v>122.30136986301369</v>
      </c>
      <c r="E4944">
        <f t="shared" si="1512"/>
        <v>-6.1601699911184564</v>
      </c>
      <c r="F4944">
        <f t="shared" si="1513"/>
        <v>-17.778905991118457</v>
      </c>
      <c r="G4944">
        <f t="shared" si="1523"/>
        <v>17.703684900148026</v>
      </c>
      <c r="H4944">
        <f t="shared" si="1514"/>
        <v>85.555273502220388</v>
      </c>
      <c r="I4944">
        <f t="shared" si="1524"/>
        <v>19.821090394929335</v>
      </c>
      <c r="J4944">
        <f t="shared" si="1525"/>
        <v>15.438974894169284</v>
      </c>
      <c r="K4944">
        <f t="shared" si="1515"/>
        <v>74.561025105830709</v>
      </c>
      <c r="L4944">
        <f t="shared" si="1526"/>
        <v>76.665288095311013</v>
      </c>
      <c r="M4944">
        <f t="shared" si="1516"/>
        <v>283.33471190468902</v>
      </c>
      <c r="N4944">
        <f t="shared" si="1527"/>
        <v>283.33471190468902</v>
      </c>
      <c r="O4944">
        <f t="shared" si="1517"/>
        <v>3.7564064694185766</v>
      </c>
      <c r="P4944">
        <f t="shared" si="1518"/>
        <v>0.56405936001158308</v>
      </c>
      <c r="Q4944">
        <f t="shared" si="1528"/>
        <v>2.7474649078801372E-4</v>
      </c>
      <c r="R4944">
        <f t="shared" si="1529"/>
        <v>1.5497332975931532E-4</v>
      </c>
      <c r="S4944">
        <f t="shared" si="1511"/>
        <v>4.4427010303417687E-4</v>
      </c>
    </row>
    <row r="4945" spans="1:20" x14ac:dyDescent="0.2">
      <c r="A4945" s="3">
        <v>41479.791666654746</v>
      </c>
      <c r="B4945" s="5">
        <f t="shared" si="1521"/>
        <v>205</v>
      </c>
      <c r="C4945" s="5">
        <v>19</v>
      </c>
      <c r="D4945">
        <f t="shared" si="1522"/>
        <v>122.30136986301369</v>
      </c>
      <c r="E4945">
        <f t="shared" si="1512"/>
        <v>-6.1601699911184564</v>
      </c>
      <c r="F4945">
        <f t="shared" si="1513"/>
        <v>-17.778905991118457</v>
      </c>
      <c r="G4945">
        <f t="shared" si="1523"/>
        <v>18.703684900148026</v>
      </c>
      <c r="H4945">
        <f t="shared" si="1514"/>
        <v>100.55527350222039</v>
      </c>
      <c r="I4945">
        <f t="shared" si="1524"/>
        <v>19.821090394929335</v>
      </c>
      <c r="J4945">
        <f t="shared" si="1525"/>
        <v>4.1841366130873734</v>
      </c>
      <c r="K4945">
        <f t="shared" si="1515"/>
        <v>85.815863386912625</v>
      </c>
      <c r="L4945">
        <f t="shared" si="1526"/>
        <v>68.019101751182632</v>
      </c>
      <c r="M4945">
        <f t="shared" si="1516"/>
        <v>291.98089824881737</v>
      </c>
      <c r="N4945">
        <f t="shared" si="1527"/>
        <v>291.98089824881737</v>
      </c>
      <c r="O4945">
        <f t="shared" si="1517"/>
        <v>13.70575158389877</v>
      </c>
      <c r="P4945">
        <f t="shared" si="1518"/>
        <v>0.16498456194577873</v>
      </c>
      <c r="Q4945">
        <f t="shared" si="1528"/>
        <v>-0.25167091731609048</v>
      </c>
      <c r="R4945">
        <f t="shared" si="1529"/>
        <v>-4.1521816047887489E-2</v>
      </c>
      <c r="S4945">
        <f t="shared" si="1511"/>
        <v>-0.11903274919891359</v>
      </c>
    </row>
    <row r="4946" spans="1:20" x14ac:dyDescent="0.2">
      <c r="A4946" s="3">
        <v>41479.83333332141</v>
      </c>
      <c r="B4946" s="5">
        <f t="shared" si="1521"/>
        <v>205</v>
      </c>
      <c r="C4946" s="5">
        <v>20</v>
      </c>
      <c r="D4946">
        <f t="shared" si="1522"/>
        <v>122.30136986301369</v>
      </c>
      <c r="E4946">
        <f t="shared" si="1512"/>
        <v>-6.1601699911184564</v>
      </c>
      <c r="F4946">
        <f t="shared" si="1513"/>
        <v>-17.778905991118457</v>
      </c>
      <c r="G4946">
        <f t="shared" si="1523"/>
        <v>19.703684900148026</v>
      </c>
      <c r="H4946">
        <f t="shared" si="1514"/>
        <v>115.55527350222039</v>
      </c>
      <c r="I4946">
        <f t="shared" si="1524"/>
        <v>19.821090394929335</v>
      </c>
      <c r="J4946">
        <f t="shared" si="1525"/>
        <v>-6.3748815496208016</v>
      </c>
      <c r="K4946">
        <f t="shared" si="1515"/>
        <v>96.374881549620795</v>
      </c>
      <c r="L4946">
        <f t="shared" si="1526"/>
        <v>58.649653059172053</v>
      </c>
      <c r="M4946">
        <f t="shared" si="1516"/>
        <v>301.35034694082793</v>
      </c>
      <c r="N4946">
        <f t="shared" si="1527"/>
        <v>301.35034694082793</v>
      </c>
      <c r="O4946">
        <f t="shared" si="1517"/>
        <v>-9.0063108490360886</v>
      </c>
      <c r="P4946" t="e">
        <f t="shared" si="1518"/>
        <v>#NUM!</v>
      </c>
      <c r="Q4946">
        <f t="shared" si="1528"/>
        <v>-0.48710650812223416</v>
      </c>
      <c r="R4946" t="e">
        <f t="shared" si="1529"/>
        <v>#NUM!</v>
      </c>
      <c r="S4946" t="e">
        <f t="shared" si="1511"/>
        <v>#NUM!</v>
      </c>
    </row>
    <row r="4947" spans="1:20" x14ac:dyDescent="0.2">
      <c r="A4947" s="3">
        <v>41479.874999988075</v>
      </c>
      <c r="B4947" s="5">
        <f t="shared" si="1521"/>
        <v>205</v>
      </c>
      <c r="C4947" s="5">
        <v>21</v>
      </c>
      <c r="D4947">
        <f t="shared" si="1522"/>
        <v>122.30136986301369</v>
      </c>
      <c r="E4947">
        <f t="shared" si="1512"/>
        <v>-6.1601699911184564</v>
      </c>
      <c r="F4947">
        <f t="shared" si="1513"/>
        <v>-17.778905991118457</v>
      </c>
      <c r="G4947">
        <f t="shared" si="1523"/>
        <v>20.703684900148026</v>
      </c>
      <c r="H4947">
        <f t="shared" si="1514"/>
        <v>130.55527350222039</v>
      </c>
      <c r="I4947">
        <f t="shared" si="1524"/>
        <v>19.821090394929335</v>
      </c>
      <c r="J4947">
        <f t="shared" si="1525"/>
        <v>-15.85686646067575</v>
      </c>
      <c r="K4947">
        <f t="shared" si="1515"/>
        <v>105.85686646067575</v>
      </c>
      <c r="L4947">
        <f t="shared" si="1526"/>
        <v>47.991153055755092</v>
      </c>
      <c r="M4947">
        <f t="shared" si="1516"/>
        <v>312.00884694424491</v>
      </c>
      <c r="N4947">
        <f t="shared" si="1527"/>
        <v>312.00884694424491</v>
      </c>
      <c r="O4947">
        <f t="shared" si="1517"/>
        <v>-3.6598516212362435</v>
      </c>
      <c r="P4947" t="e">
        <f t="shared" si="1518"/>
        <v>#NUM!</v>
      </c>
      <c r="Q4947">
        <f t="shared" si="1528"/>
        <v>-0.6883109295432388</v>
      </c>
      <c r="R4947" t="e">
        <f t="shared" si="1529"/>
        <v>#NUM!</v>
      </c>
      <c r="S4947" t="e">
        <f t="shared" si="1511"/>
        <v>#NUM!</v>
      </c>
    </row>
    <row r="4948" spans="1:20" x14ac:dyDescent="0.2">
      <c r="A4948" s="3">
        <v>41479.916666654739</v>
      </c>
      <c r="B4948" s="5">
        <f t="shared" si="1521"/>
        <v>205</v>
      </c>
      <c r="C4948" s="5">
        <v>22</v>
      </c>
      <c r="D4948">
        <f t="shared" si="1522"/>
        <v>122.30136986301369</v>
      </c>
      <c r="E4948">
        <f t="shared" si="1512"/>
        <v>-6.1601699911184564</v>
      </c>
      <c r="F4948">
        <f t="shared" si="1513"/>
        <v>-17.778905991118457</v>
      </c>
      <c r="G4948">
        <f t="shared" si="1523"/>
        <v>21.703684900148026</v>
      </c>
      <c r="H4948">
        <f t="shared" si="1514"/>
        <v>145.55527350222039</v>
      </c>
      <c r="I4948">
        <f t="shared" si="1524"/>
        <v>19.821090394929335</v>
      </c>
      <c r="J4948">
        <f t="shared" si="1525"/>
        <v>-23.740175892304514</v>
      </c>
      <c r="K4948">
        <f t="shared" si="1515"/>
        <v>113.74017589230451</v>
      </c>
      <c r="L4948">
        <f t="shared" si="1526"/>
        <v>35.541352292352826</v>
      </c>
      <c r="M4948">
        <f t="shared" si="1516"/>
        <v>324.45864770764717</v>
      </c>
      <c r="N4948">
        <f t="shared" si="1527"/>
        <v>324.45864770764717</v>
      </c>
      <c r="O4948">
        <f t="shared" si="1517"/>
        <v>-2.4839182324177385</v>
      </c>
      <c r="P4948" t="e">
        <f t="shared" si="1518"/>
        <v>#NUM!</v>
      </c>
      <c r="Q4948">
        <f t="shared" si="1528"/>
        <v>-0.84119330415899862</v>
      </c>
      <c r="R4948" t="e">
        <f t="shared" si="1529"/>
        <v>#NUM!</v>
      </c>
      <c r="S4948" t="e">
        <f t="shared" si="1511"/>
        <v>#NUM!</v>
      </c>
    </row>
    <row r="4949" spans="1:20" x14ac:dyDescent="0.2">
      <c r="A4949" s="3">
        <v>41479.958333321403</v>
      </c>
      <c r="B4949" s="5">
        <f t="shared" si="1521"/>
        <v>205</v>
      </c>
      <c r="C4949" s="5">
        <v>23</v>
      </c>
      <c r="D4949">
        <f t="shared" si="1522"/>
        <v>122.30136986301369</v>
      </c>
      <c r="E4949">
        <f t="shared" si="1512"/>
        <v>-6.1601699911184564</v>
      </c>
      <c r="F4949">
        <f t="shared" si="1513"/>
        <v>-17.778905991118457</v>
      </c>
      <c r="G4949">
        <f t="shared" si="1523"/>
        <v>22.703684900148026</v>
      </c>
      <c r="H4949">
        <f t="shared" si="1514"/>
        <v>160.55527350222039</v>
      </c>
      <c r="I4949">
        <f t="shared" si="1524"/>
        <v>19.821090394929335</v>
      </c>
      <c r="J4949">
        <f t="shared" si="1525"/>
        <v>-29.359106033155769</v>
      </c>
      <c r="K4949">
        <f t="shared" si="1515"/>
        <v>119.35910603315577</v>
      </c>
      <c r="L4949">
        <f t="shared" si="1526"/>
        <v>21.058779318912229</v>
      </c>
      <c r="M4949">
        <f t="shared" si="1516"/>
        <v>338.94122068108777</v>
      </c>
      <c r="N4949">
        <f t="shared" si="1527"/>
        <v>338.94122068108777</v>
      </c>
      <c r="O4949">
        <f t="shared" si="1517"/>
        <v>-2.0396432677724499</v>
      </c>
      <c r="P4949" t="e">
        <f t="shared" si="1518"/>
        <v>#NUM!</v>
      </c>
      <c r="Q4949">
        <f t="shared" si="1528"/>
        <v>-0.93828758222908037</v>
      </c>
      <c r="R4949" t="e">
        <f t="shared" si="1529"/>
        <v>#NUM!</v>
      </c>
      <c r="S4949" t="e">
        <f t="shared" si="1511"/>
        <v>#NUM!</v>
      </c>
    </row>
    <row r="4950" spans="1:20" x14ac:dyDescent="0.2">
      <c r="A4950" s="3">
        <v>41479.999999988067</v>
      </c>
      <c r="B4950" s="5">
        <f t="shared" si="1521"/>
        <v>206</v>
      </c>
      <c r="C4950" s="5">
        <v>0</v>
      </c>
      <c r="D4950">
        <f t="shared" si="1522"/>
        <v>123.2876712328767</v>
      </c>
      <c r="E4950">
        <f t="shared" si="1512"/>
        <v>-6.1776511324502339</v>
      </c>
      <c r="F4950">
        <f t="shared" si="1513"/>
        <v>-17.796387132450231</v>
      </c>
      <c r="G4950">
        <f t="shared" si="1523"/>
        <v>-0.29660645220750387</v>
      </c>
      <c r="H4950">
        <f t="shared" si="1514"/>
        <v>-184.44909678311257</v>
      </c>
      <c r="I4950">
        <f t="shared" si="1524"/>
        <v>19.602452492367039</v>
      </c>
      <c r="J4950">
        <f t="shared" si="1525"/>
        <v>-32.245881337534293</v>
      </c>
      <c r="K4950">
        <f t="shared" si="1515"/>
        <v>122.24588133753429</v>
      </c>
      <c r="L4950">
        <f t="shared" si="1526"/>
        <v>4.956757129703476</v>
      </c>
      <c r="M4950">
        <f t="shared" si="1516"/>
        <v>355.04324287029652</v>
      </c>
      <c r="N4950">
        <f t="shared" si="1527"/>
        <v>4.956757129703476</v>
      </c>
      <c r="O4950">
        <f t="shared" si="1517"/>
        <v>-1.8742255229772764</v>
      </c>
      <c r="P4950" t="e">
        <f t="shared" si="1518"/>
        <v>#NUM!</v>
      </c>
      <c r="Q4950">
        <f t="shared" si="1528"/>
        <v>-0.98066454882196097</v>
      </c>
      <c r="R4950" t="e">
        <f t="shared" si="1529"/>
        <v>#NUM!</v>
      </c>
      <c r="S4950" t="e">
        <f t="shared" si="1511"/>
        <v>#NUM!</v>
      </c>
      <c r="T4950">
        <f t="shared" ref="T4950" si="1530">SUMIF(S4956:S4970,"&gt;0,01")</f>
        <v>16.596262958335977</v>
      </c>
    </row>
    <row r="4951" spans="1:20" x14ac:dyDescent="0.2">
      <c r="A4951" s="3">
        <v>41480.041666654732</v>
      </c>
      <c r="B4951" s="5">
        <f t="shared" si="1521"/>
        <v>206</v>
      </c>
      <c r="C4951" s="5">
        <v>1</v>
      </c>
      <c r="D4951">
        <f t="shared" si="1522"/>
        <v>123.2876712328767</v>
      </c>
      <c r="E4951">
        <f t="shared" si="1512"/>
        <v>-6.1776511324502339</v>
      </c>
      <c r="F4951">
        <f t="shared" si="1513"/>
        <v>-17.796387132450231</v>
      </c>
      <c r="G4951">
        <f t="shared" si="1523"/>
        <v>0.70339354779249619</v>
      </c>
      <c r="H4951">
        <f t="shared" si="1514"/>
        <v>-169.44909678311257</v>
      </c>
      <c r="I4951">
        <f t="shared" si="1524"/>
        <v>19.602452492367039</v>
      </c>
      <c r="J4951">
        <f t="shared" si="1525"/>
        <v>-31.549811106952717</v>
      </c>
      <c r="K4951">
        <f t="shared" si="1515"/>
        <v>121.54981110695272</v>
      </c>
      <c r="L4951">
        <f t="shared" si="1526"/>
        <v>11.67831519484028</v>
      </c>
      <c r="M4951">
        <f t="shared" si="1516"/>
        <v>348.32168480515975</v>
      </c>
      <c r="N4951">
        <f t="shared" si="1527"/>
        <v>11.67831519484028</v>
      </c>
      <c r="O4951">
        <f t="shared" si="1517"/>
        <v>-1.9111702402605006</v>
      </c>
      <c r="P4951" t="e">
        <f t="shared" si="1518"/>
        <v>#NUM!</v>
      </c>
      <c r="Q4951">
        <f t="shared" si="1528"/>
        <v>-0.97013926459953415</v>
      </c>
      <c r="R4951" t="e">
        <f t="shared" si="1529"/>
        <v>#NUM!</v>
      </c>
      <c r="S4951" t="e">
        <f t="shared" si="1511"/>
        <v>#NUM!</v>
      </c>
    </row>
    <row r="4952" spans="1:20" x14ac:dyDescent="0.2">
      <c r="A4952" s="3">
        <v>41480.083333321396</v>
      </c>
      <c r="B4952" s="5">
        <f t="shared" si="1521"/>
        <v>206</v>
      </c>
      <c r="C4952" s="5">
        <v>2</v>
      </c>
      <c r="D4952">
        <f t="shared" si="1522"/>
        <v>123.2876712328767</v>
      </c>
      <c r="E4952">
        <f t="shared" si="1512"/>
        <v>-6.1776511324502339</v>
      </c>
      <c r="F4952">
        <f t="shared" si="1513"/>
        <v>-17.796387132450231</v>
      </c>
      <c r="G4952">
        <f t="shared" si="1523"/>
        <v>1.7033935477924962</v>
      </c>
      <c r="H4952">
        <f t="shared" si="1514"/>
        <v>-154.44909678311257</v>
      </c>
      <c r="I4952">
        <f t="shared" si="1524"/>
        <v>19.602452492367039</v>
      </c>
      <c r="J4952">
        <f t="shared" si="1525"/>
        <v>-27.593248919183111</v>
      </c>
      <c r="K4952">
        <f t="shared" si="1515"/>
        <v>117.59324891918311</v>
      </c>
      <c r="L4952">
        <f t="shared" si="1526"/>
        <v>27.287875867442438</v>
      </c>
      <c r="M4952">
        <f t="shared" si="1516"/>
        <v>332.71212413255756</v>
      </c>
      <c r="N4952">
        <f t="shared" si="1527"/>
        <v>27.287875867442438</v>
      </c>
      <c r="O4952">
        <f t="shared" si="1517"/>
        <v>-2.158933742649944</v>
      </c>
      <c r="P4952" t="e">
        <f t="shared" si="1518"/>
        <v>#NUM!</v>
      </c>
      <c r="Q4952">
        <f t="shared" si="1528"/>
        <v>-0.90626479258775339</v>
      </c>
      <c r="R4952" t="e">
        <f t="shared" si="1529"/>
        <v>#NUM!</v>
      </c>
      <c r="S4952" t="e">
        <f t="shared" si="1511"/>
        <v>#NUM!</v>
      </c>
    </row>
    <row r="4953" spans="1:20" x14ac:dyDescent="0.2">
      <c r="A4953" s="3">
        <v>41480.12499998806</v>
      </c>
      <c r="B4953" s="5">
        <f t="shared" si="1521"/>
        <v>206</v>
      </c>
      <c r="C4953" s="5">
        <v>3</v>
      </c>
      <c r="D4953">
        <f t="shared" si="1522"/>
        <v>123.2876712328767</v>
      </c>
      <c r="E4953">
        <f t="shared" si="1512"/>
        <v>-6.1776511324502339</v>
      </c>
      <c r="F4953">
        <f t="shared" si="1513"/>
        <v>-17.796387132450231</v>
      </c>
      <c r="G4953">
        <f t="shared" si="1523"/>
        <v>2.703393547792496</v>
      </c>
      <c r="H4953">
        <f t="shared" si="1514"/>
        <v>-139.44909678311257</v>
      </c>
      <c r="I4953">
        <f t="shared" si="1524"/>
        <v>19.602452492367039</v>
      </c>
      <c r="J4953">
        <f t="shared" si="1525"/>
        <v>-20.946855301387771</v>
      </c>
      <c r="K4953">
        <f t="shared" si="1515"/>
        <v>110.94685530138777</v>
      </c>
      <c r="L4953">
        <f t="shared" si="1526"/>
        <v>40.979074277906022</v>
      </c>
      <c r="M4953">
        <f t="shared" si="1516"/>
        <v>319.02092572209398</v>
      </c>
      <c r="N4953">
        <f t="shared" si="1527"/>
        <v>40.979074277906022</v>
      </c>
      <c r="O4953">
        <f t="shared" si="1517"/>
        <v>-2.7971882986800063</v>
      </c>
      <c r="P4953" t="e">
        <f t="shared" si="1518"/>
        <v>#NUM!</v>
      </c>
      <c r="Q4953">
        <f t="shared" si="1528"/>
        <v>-0.78591058874165609</v>
      </c>
      <c r="R4953" t="e">
        <f t="shared" si="1529"/>
        <v>#NUM!</v>
      </c>
      <c r="S4953" t="e">
        <f t="shared" si="1511"/>
        <v>#NUM!</v>
      </c>
    </row>
    <row r="4954" spans="1:20" x14ac:dyDescent="0.2">
      <c r="A4954" s="3">
        <v>41480.166666654724</v>
      </c>
      <c r="B4954" s="5">
        <f t="shared" si="1521"/>
        <v>206</v>
      </c>
      <c r="C4954" s="5">
        <v>4</v>
      </c>
      <c r="D4954">
        <f t="shared" si="1522"/>
        <v>123.2876712328767</v>
      </c>
      <c r="E4954">
        <f t="shared" si="1512"/>
        <v>-6.1776511324502339</v>
      </c>
      <c r="F4954">
        <f t="shared" si="1513"/>
        <v>-17.796387132450231</v>
      </c>
      <c r="G4954">
        <f t="shared" si="1523"/>
        <v>3.703393547792496</v>
      </c>
      <c r="H4954">
        <f t="shared" si="1514"/>
        <v>-124.44909678311257</v>
      </c>
      <c r="I4954">
        <f t="shared" si="1524"/>
        <v>19.602452492367039</v>
      </c>
      <c r="J4954">
        <f t="shared" si="1525"/>
        <v>-12.320088241060395</v>
      </c>
      <c r="K4954">
        <f t="shared" si="1515"/>
        <v>102.32008824106039</v>
      </c>
      <c r="L4954">
        <f t="shared" si="1526"/>
        <v>52.66921046860503</v>
      </c>
      <c r="M4954">
        <f t="shared" si="1516"/>
        <v>307.330789531395</v>
      </c>
      <c r="N4954">
        <f t="shared" si="1527"/>
        <v>52.66921046860503</v>
      </c>
      <c r="O4954">
        <f t="shared" si="1517"/>
        <v>-4.6866300919475945</v>
      </c>
      <c r="P4954" t="e">
        <f t="shared" si="1518"/>
        <v>#NUM!</v>
      </c>
      <c r="Q4954">
        <f t="shared" si="1528"/>
        <v>-0.61171328057685515</v>
      </c>
      <c r="R4954" t="e">
        <f t="shared" si="1529"/>
        <v>#NUM!</v>
      </c>
      <c r="S4954" t="e">
        <f t="shared" si="1511"/>
        <v>#NUM!</v>
      </c>
    </row>
    <row r="4955" spans="1:20" x14ac:dyDescent="0.2">
      <c r="A4955" s="3">
        <v>41480.208333321389</v>
      </c>
      <c r="B4955" s="5">
        <f t="shared" si="1521"/>
        <v>206</v>
      </c>
      <c r="C4955" s="5">
        <v>5</v>
      </c>
      <c r="D4955">
        <f t="shared" si="1522"/>
        <v>123.2876712328767</v>
      </c>
      <c r="E4955">
        <f t="shared" si="1512"/>
        <v>-6.1776511324502339</v>
      </c>
      <c r="F4955">
        <f t="shared" si="1513"/>
        <v>-17.796387132450231</v>
      </c>
      <c r="G4955">
        <f t="shared" si="1523"/>
        <v>4.703393547792496</v>
      </c>
      <c r="H4955">
        <f t="shared" si="1514"/>
        <v>-109.44909678311257</v>
      </c>
      <c r="I4955">
        <f t="shared" si="1524"/>
        <v>19.602452492367039</v>
      </c>
      <c r="J4955">
        <f t="shared" si="1525"/>
        <v>-2.3283961185365998</v>
      </c>
      <c r="K4955">
        <f t="shared" si="1515"/>
        <v>92.328396118536602</v>
      </c>
      <c r="L4955">
        <f t="shared" si="1526"/>
        <v>62.75059834117674</v>
      </c>
      <c r="M4955">
        <f t="shared" si="1516"/>
        <v>297.24940165882327</v>
      </c>
      <c r="N4955">
        <f t="shared" si="1527"/>
        <v>62.75059834117674</v>
      </c>
      <c r="O4955">
        <f t="shared" si="1517"/>
        <v>-24.614176424717023</v>
      </c>
      <c r="P4955" t="e">
        <f t="shared" si="1518"/>
        <v>#NUM!</v>
      </c>
      <c r="Q4955">
        <f t="shared" si="1528"/>
        <v>-0.39422478858411064</v>
      </c>
      <c r="R4955" t="e">
        <f t="shared" si="1529"/>
        <v>#NUM!</v>
      </c>
      <c r="S4955" t="e">
        <f t="shared" si="1511"/>
        <v>#NUM!</v>
      </c>
    </row>
    <row r="4956" spans="1:20" x14ac:dyDescent="0.2">
      <c r="A4956" s="3">
        <v>41480.249999988053</v>
      </c>
      <c r="B4956" s="5">
        <f t="shared" si="1521"/>
        <v>206</v>
      </c>
      <c r="C4956" s="5">
        <v>6</v>
      </c>
      <c r="D4956">
        <f t="shared" si="1522"/>
        <v>123.2876712328767</v>
      </c>
      <c r="E4956">
        <f t="shared" si="1512"/>
        <v>-6.1776511324502339</v>
      </c>
      <c r="F4956">
        <f t="shared" si="1513"/>
        <v>-17.796387132450231</v>
      </c>
      <c r="G4956">
        <f t="shared" si="1523"/>
        <v>5.703393547792496</v>
      </c>
      <c r="H4956">
        <f t="shared" si="1514"/>
        <v>-94.449096783112566</v>
      </c>
      <c r="I4956">
        <f t="shared" si="1524"/>
        <v>19.602452492367039</v>
      </c>
      <c r="J4956">
        <f t="shared" si="1525"/>
        <v>8.5668709169183916</v>
      </c>
      <c r="K4956">
        <f t="shared" si="1515"/>
        <v>81.43312908308161</v>
      </c>
      <c r="L4956">
        <f t="shared" si="1526"/>
        <v>71.768762336131076</v>
      </c>
      <c r="M4956">
        <f t="shared" si="1516"/>
        <v>288.23123766386891</v>
      </c>
      <c r="N4956">
        <f t="shared" si="1527"/>
        <v>71.768762336131076</v>
      </c>
      <c r="O4956">
        <f t="shared" si="1517"/>
        <v>6.7130489977594809</v>
      </c>
      <c r="P4956">
        <f t="shared" si="1518"/>
        <v>0.36986076703205006</v>
      </c>
      <c r="Q4956">
        <f t="shared" si="1528"/>
        <v>-0.14940188300598978</v>
      </c>
      <c r="R4956">
        <f t="shared" si="1529"/>
        <v>-5.5257895044627983E-2</v>
      </c>
      <c r="S4956">
        <f t="shared" si="1511"/>
        <v>-0.15841068113497742</v>
      </c>
    </row>
    <row r="4957" spans="1:20" x14ac:dyDescent="0.2">
      <c r="A4957" s="3">
        <v>41480.291666654717</v>
      </c>
      <c r="B4957" s="5">
        <f t="shared" si="1521"/>
        <v>206</v>
      </c>
      <c r="C4957" s="5">
        <v>7</v>
      </c>
      <c r="D4957">
        <f t="shared" si="1522"/>
        <v>123.2876712328767</v>
      </c>
      <c r="E4957">
        <f t="shared" si="1512"/>
        <v>-6.1776511324502339</v>
      </c>
      <c r="F4957">
        <f t="shared" si="1513"/>
        <v>-17.796387132450231</v>
      </c>
      <c r="G4957">
        <f t="shared" si="1523"/>
        <v>6.703393547792496</v>
      </c>
      <c r="H4957">
        <f t="shared" si="1514"/>
        <v>-79.449096783112566</v>
      </c>
      <c r="I4957">
        <f t="shared" si="1524"/>
        <v>19.602452492367039</v>
      </c>
      <c r="J4957">
        <f t="shared" si="1525"/>
        <v>20.027955251729466</v>
      </c>
      <c r="K4957">
        <f t="shared" si="1515"/>
        <v>69.972044748270534</v>
      </c>
      <c r="L4957">
        <f t="shared" si="1526"/>
        <v>80.307941714697108</v>
      </c>
      <c r="M4957">
        <f t="shared" si="1516"/>
        <v>279.69205828530289</v>
      </c>
      <c r="N4957">
        <f t="shared" si="1527"/>
        <v>80.307941714697108</v>
      </c>
      <c r="O4957">
        <f t="shared" si="1517"/>
        <v>2.9198905616732329</v>
      </c>
      <c r="P4957">
        <f t="shared" si="1518"/>
        <v>0.647118988593684</v>
      </c>
      <c r="Q4957">
        <f t="shared" si="1528"/>
        <v>0.10423285010215388</v>
      </c>
      <c r="R4957">
        <f t="shared" si="1529"/>
        <v>6.7451056536342896E-2</v>
      </c>
      <c r="S4957">
        <f t="shared" si="1511"/>
        <v>0.19336545122767412</v>
      </c>
    </row>
    <row r="4958" spans="1:20" x14ac:dyDescent="0.2">
      <c r="A4958" s="3">
        <v>41480.333333321381</v>
      </c>
      <c r="B4958" s="5">
        <f t="shared" si="1521"/>
        <v>206</v>
      </c>
      <c r="C4958" s="5">
        <v>8</v>
      </c>
      <c r="D4958">
        <f t="shared" si="1522"/>
        <v>123.2876712328767</v>
      </c>
      <c r="E4958">
        <f t="shared" si="1512"/>
        <v>-6.1776511324502339</v>
      </c>
      <c r="F4958">
        <f t="shared" si="1513"/>
        <v>-17.796387132450231</v>
      </c>
      <c r="G4958">
        <f t="shared" si="1523"/>
        <v>7.703393547792496</v>
      </c>
      <c r="H4958">
        <f t="shared" si="1514"/>
        <v>-64.449096783112566</v>
      </c>
      <c r="I4958">
        <f t="shared" si="1524"/>
        <v>19.602452492367039</v>
      </c>
      <c r="J4958">
        <f t="shared" si="1525"/>
        <v>31.784794204082473</v>
      </c>
      <c r="K4958">
        <f t="shared" si="1515"/>
        <v>58.215205795917527</v>
      </c>
      <c r="L4958">
        <f t="shared" si="1526"/>
        <v>89.041563566485493</v>
      </c>
      <c r="M4958">
        <f t="shared" si="1516"/>
        <v>270.95843643351452</v>
      </c>
      <c r="N4958">
        <f t="shared" si="1527"/>
        <v>89.041563566485493</v>
      </c>
      <c r="O4958">
        <f t="shared" si="1517"/>
        <v>1.8985050724838561</v>
      </c>
      <c r="P4958">
        <f t="shared" si="1518"/>
        <v>0.77994745780510566</v>
      </c>
      <c r="Q4958">
        <f t="shared" si="1528"/>
        <v>0.34756595252044081</v>
      </c>
      <c r="R4958">
        <f t="shared" si="1529"/>
        <v>0.27108318108792789</v>
      </c>
      <c r="S4958">
        <f t="shared" ref="S4958:S5021" si="1531">R4958*$E$10</f>
        <v>0.77712825155017973</v>
      </c>
    </row>
    <row r="4959" spans="1:20" x14ac:dyDescent="0.2">
      <c r="A4959" s="3">
        <v>41480.374999988046</v>
      </c>
      <c r="B4959" s="5">
        <f t="shared" si="1521"/>
        <v>206</v>
      </c>
      <c r="C4959" s="5">
        <v>9</v>
      </c>
      <c r="D4959">
        <f t="shared" si="1522"/>
        <v>123.2876712328767</v>
      </c>
      <c r="E4959">
        <f t="shared" ref="E4959:E5022" si="1532">9.87*SIN(RADIANS(2*D4959))-7.53*COS(RADIANS(D4959))-1.5*SIN(RADIANS(D4959))</f>
        <v>-6.1776511324502339</v>
      </c>
      <c r="F4959">
        <f t="shared" ref="F4959:F5022" si="1533">4*($B$6-$B$5)+E4959</f>
        <v>-17.796387132450231</v>
      </c>
      <c r="G4959">
        <f t="shared" si="1523"/>
        <v>8.703393547792496</v>
      </c>
      <c r="H4959">
        <f t="shared" ref="H4959:H5022" si="1534">15*(G4959-12)</f>
        <v>-49.449096783112559</v>
      </c>
      <c r="I4959">
        <f t="shared" si="1524"/>
        <v>19.602452492367039</v>
      </c>
      <c r="J4959">
        <f t="shared" si="1525"/>
        <v>43.563815603093268</v>
      </c>
      <c r="K4959">
        <f t="shared" ref="K4959:K5022" si="1535">90-J4959</f>
        <v>46.436184396906732</v>
      </c>
      <c r="L4959">
        <f t="shared" si="1526"/>
        <v>98.946649575058132</v>
      </c>
      <c r="M4959">
        <f t="shared" ref="M4959:M5022" si="1536">360-L4959</f>
        <v>261.05335042494187</v>
      </c>
      <c r="N4959">
        <f t="shared" si="1527"/>
        <v>98.946649575058132</v>
      </c>
      <c r="O4959">
        <f t="shared" ref="O4959:O5022" si="1537">1/(COS(RADIANS(K4959)))</f>
        <v>1.4510375001217992</v>
      </c>
      <c r="P4959">
        <f t="shared" ref="P4959:P5022" si="1538">1.353*0.7^(O4959^0.678)</f>
        <v>0.85491081218254927</v>
      </c>
      <c r="Q4959">
        <f t="shared" si="1528"/>
        <v>0.56219463729633035</v>
      </c>
      <c r="R4959">
        <f t="shared" si="1529"/>
        <v>0.48062627397567947</v>
      </c>
      <c r="S4959">
        <f t="shared" si="1531"/>
        <v>1.3778363321723275</v>
      </c>
    </row>
    <row r="4960" spans="1:20" x14ac:dyDescent="0.2">
      <c r="A4960" s="3">
        <v>41480.41666665471</v>
      </c>
      <c r="B4960" s="5">
        <f t="shared" si="1521"/>
        <v>206</v>
      </c>
      <c r="C4960" s="5">
        <v>10</v>
      </c>
      <c r="D4960">
        <f t="shared" si="1522"/>
        <v>123.2876712328767</v>
      </c>
      <c r="E4960">
        <f t="shared" si="1532"/>
        <v>-6.1776511324502339</v>
      </c>
      <c r="F4960">
        <f t="shared" si="1533"/>
        <v>-17.796387132450231</v>
      </c>
      <c r="G4960">
        <f t="shared" si="1523"/>
        <v>9.703393547792496</v>
      </c>
      <c r="H4960">
        <f t="shared" si="1534"/>
        <v>-34.449096783112559</v>
      </c>
      <c r="I4960">
        <f t="shared" si="1524"/>
        <v>19.602452492367039</v>
      </c>
      <c r="J4960">
        <f t="shared" si="1525"/>
        <v>54.955334073583224</v>
      </c>
      <c r="K4960">
        <f t="shared" si="1535"/>
        <v>35.044665926416776</v>
      </c>
      <c r="L4960">
        <f t="shared" si="1526"/>
        <v>111.87007778602354</v>
      </c>
      <c r="M4960">
        <f t="shared" si="1536"/>
        <v>248.12992221397644</v>
      </c>
      <c r="N4960">
        <f t="shared" si="1527"/>
        <v>111.87007778602354</v>
      </c>
      <c r="O4960">
        <f t="shared" si="1537"/>
        <v>1.2214416948179163</v>
      </c>
      <c r="P4960">
        <f t="shared" si="1538"/>
        <v>0.89928337500880395</v>
      </c>
      <c r="Q4960">
        <f t="shared" si="1528"/>
        <v>0.73109807734381094</v>
      </c>
      <c r="R4960">
        <f t="shared" si="1529"/>
        <v>0.6574643464561899</v>
      </c>
      <c r="S4960">
        <f t="shared" si="1531"/>
        <v>1.8847872301319759</v>
      </c>
    </row>
    <row r="4961" spans="1:20" x14ac:dyDescent="0.2">
      <c r="A4961" s="3">
        <v>41480.458333321374</v>
      </c>
      <c r="B4961" s="5">
        <f t="shared" si="1521"/>
        <v>206</v>
      </c>
      <c r="C4961" s="5">
        <v>11</v>
      </c>
      <c r="D4961">
        <f t="shared" si="1522"/>
        <v>123.2876712328767</v>
      </c>
      <c r="E4961">
        <f t="shared" si="1532"/>
        <v>-6.1776511324502339</v>
      </c>
      <c r="F4961">
        <f t="shared" si="1533"/>
        <v>-17.796387132450231</v>
      </c>
      <c r="G4961">
        <f t="shared" si="1523"/>
        <v>10.703393547792496</v>
      </c>
      <c r="H4961">
        <f t="shared" si="1534"/>
        <v>-19.449096783112559</v>
      </c>
      <c r="I4961">
        <f t="shared" si="1524"/>
        <v>19.602452492367039</v>
      </c>
      <c r="J4961">
        <f t="shared" si="1525"/>
        <v>65.030126355935366</v>
      </c>
      <c r="K4961">
        <f t="shared" si="1535"/>
        <v>24.969873644064634</v>
      </c>
      <c r="L4961">
        <f t="shared" si="1526"/>
        <v>132.00831635265871</v>
      </c>
      <c r="M4961">
        <f t="shared" si="1536"/>
        <v>227.99168364734129</v>
      </c>
      <c r="N4961">
        <f t="shared" si="1527"/>
        <v>132.00831635265871</v>
      </c>
      <c r="O4961">
        <f t="shared" si="1537"/>
        <v>1.1031076043926678</v>
      </c>
      <c r="P4961">
        <f t="shared" si="1538"/>
        <v>0.92414296658636175</v>
      </c>
      <c r="Q4961">
        <f t="shared" si="1528"/>
        <v>0.83853256298881373</v>
      </c>
      <c r="R4961">
        <f t="shared" si="1529"/>
        <v>0.77492397033974758</v>
      </c>
      <c r="S4961">
        <f t="shared" si="1531"/>
        <v>2.2215148418194128</v>
      </c>
    </row>
    <row r="4962" spans="1:20" x14ac:dyDescent="0.2">
      <c r="A4962" s="3">
        <v>41480.499999988038</v>
      </c>
      <c r="B4962" s="5">
        <f t="shared" si="1521"/>
        <v>206</v>
      </c>
      <c r="C4962" s="5">
        <v>12</v>
      </c>
      <c r="D4962">
        <f t="shared" si="1522"/>
        <v>123.2876712328767</v>
      </c>
      <c r="E4962">
        <f t="shared" si="1532"/>
        <v>-6.1776511324502339</v>
      </c>
      <c r="F4962">
        <f t="shared" si="1533"/>
        <v>-17.796387132450231</v>
      </c>
      <c r="G4962">
        <f t="shared" si="1523"/>
        <v>11.703393547792496</v>
      </c>
      <c r="H4962">
        <f t="shared" si="1534"/>
        <v>-4.4490967831125605</v>
      </c>
      <c r="I4962">
        <f t="shared" si="1524"/>
        <v>19.602452492367039</v>
      </c>
      <c r="J4962">
        <f t="shared" si="1525"/>
        <v>71.200591687611791</v>
      </c>
      <c r="K4962">
        <f t="shared" si="1535"/>
        <v>18.799408312388209</v>
      </c>
      <c r="L4962">
        <f t="shared" si="1526"/>
        <v>166.89311122166367</v>
      </c>
      <c r="M4962">
        <f t="shared" si="1536"/>
        <v>193.10688877833633</v>
      </c>
      <c r="N4962">
        <f t="shared" si="1527"/>
        <v>166.89311122166367</v>
      </c>
      <c r="O4962">
        <f t="shared" si="1537"/>
        <v>1.0563537380053238</v>
      </c>
      <c r="P4962">
        <f t="shared" si="1538"/>
        <v>0.93439342697890237</v>
      </c>
      <c r="Q4962">
        <f t="shared" si="1528"/>
        <v>0.87654846061769076</v>
      </c>
      <c r="R4962">
        <f t="shared" si="1529"/>
        <v>0.81904112002964546</v>
      </c>
      <c r="S4962">
        <f t="shared" si="1531"/>
        <v>2.347987768927227</v>
      </c>
    </row>
    <row r="4963" spans="1:20" x14ac:dyDescent="0.2">
      <c r="A4963" s="3">
        <v>41480.541666654703</v>
      </c>
      <c r="B4963" s="5">
        <f t="shared" si="1521"/>
        <v>206</v>
      </c>
      <c r="C4963" s="5">
        <v>13</v>
      </c>
      <c r="D4963">
        <f t="shared" si="1522"/>
        <v>123.2876712328767</v>
      </c>
      <c r="E4963">
        <f t="shared" si="1532"/>
        <v>-6.1776511324502339</v>
      </c>
      <c r="F4963">
        <f t="shared" si="1533"/>
        <v>-17.796387132450231</v>
      </c>
      <c r="G4963">
        <f t="shared" si="1523"/>
        <v>12.703393547792496</v>
      </c>
      <c r="H4963">
        <f t="shared" si="1534"/>
        <v>10.550903216887439</v>
      </c>
      <c r="I4963">
        <f t="shared" si="1524"/>
        <v>19.602452492367039</v>
      </c>
      <c r="J4963">
        <f t="shared" si="1525"/>
        <v>69.44547492972184</v>
      </c>
      <c r="K4963">
        <f t="shared" si="1535"/>
        <v>20.55452507027816</v>
      </c>
      <c r="L4963">
        <f t="shared" si="1526"/>
        <v>150.5735940743962</v>
      </c>
      <c r="M4963">
        <f t="shared" si="1536"/>
        <v>209.4264059256038</v>
      </c>
      <c r="N4963">
        <f t="shared" si="1527"/>
        <v>209.4264059256038</v>
      </c>
      <c r="O4963">
        <f t="shared" si="1537"/>
        <v>1.067989842731639</v>
      </c>
      <c r="P4963">
        <f t="shared" si="1538"/>
        <v>0.9318182519096494</v>
      </c>
      <c r="Q4963">
        <f t="shared" si="1528"/>
        <v>0.86862850072044617</v>
      </c>
      <c r="R4963">
        <f t="shared" si="1529"/>
        <v>0.80940389110022581</v>
      </c>
      <c r="S4963">
        <f t="shared" si="1531"/>
        <v>2.3203602236193555</v>
      </c>
    </row>
    <row r="4964" spans="1:20" x14ac:dyDescent="0.2">
      <c r="A4964" s="3">
        <v>41480.583333321367</v>
      </c>
      <c r="B4964" s="5">
        <f t="shared" si="1521"/>
        <v>206</v>
      </c>
      <c r="C4964" s="5">
        <v>14</v>
      </c>
      <c r="D4964">
        <f t="shared" si="1522"/>
        <v>123.2876712328767</v>
      </c>
      <c r="E4964">
        <f t="shared" si="1532"/>
        <v>-6.1776511324502339</v>
      </c>
      <c r="F4964">
        <f t="shared" si="1533"/>
        <v>-17.796387132450231</v>
      </c>
      <c r="G4964">
        <f t="shared" si="1523"/>
        <v>13.703393547792496</v>
      </c>
      <c r="H4964">
        <f t="shared" si="1534"/>
        <v>25.550903216887441</v>
      </c>
      <c r="I4964">
        <f t="shared" si="1524"/>
        <v>19.602452492367039</v>
      </c>
      <c r="J4964">
        <f t="shared" si="1525"/>
        <v>61.198073337183018</v>
      </c>
      <c r="K4964">
        <f t="shared" si="1535"/>
        <v>28.801926662816982</v>
      </c>
      <c r="L4964">
        <f t="shared" si="1526"/>
        <v>122.50365778786283</v>
      </c>
      <c r="M4964">
        <f t="shared" si="1536"/>
        <v>237.49634221213717</v>
      </c>
      <c r="N4964">
        <f t="shared" si="1527"/>
        <v>237.49634221213717</v>
      </c>
      <c r="O4964">
        <f t="shared" si="1537"/>
        <v>1.1411741004213574</v>
      </c>
      <c r="P4964">
        <f t="shared" si="1538"/>
        <v>0.91598178141152342</v>
      </c>
      <c r="Q4964">
        <f t="shared" si="1528"/>
        <v>0.80318497851922621</v>
      </c>
      <c r="R4964">
        <f t="shared" si="1529"/>
        <v>0.73570280742701699</v>
      </c>
      <c r="S4964">
        <f t="shared" si="1531"/>
        <v>2.1090774945970163</v>
      </c>
    </row>
    <row r="4965" spans="1:20" x14ac:dyDescent="0.2">
      <c r="A4965" s="3">
        <v>41480.624999988031</v>
      </c>
      <c r="B4965" s="5">
        <f t="shared" si="1521"/>
        <v>206</v>
      </c>
      <c r="C4965" s="5">
        <v>15</v>
      </c>
      <c r="D4965">
        <f t="shared" si="1522"/>
        <v>123.2876712328767</v>
      </c>
      <c r="E4965">
        <f t="shared" si="1532"/>
        <v>-6.1776511324502339</v>
      </c>
      <c r="F4965">
        <f t="shared" si="1533"/>
        <v>-17.796387132450231</v>
      </c>
      <c r="G4965">
        <f t="shared" si="1523"/>
        <v>14.703393547792496</v>
      </c>
      <c r="H4965">
        <f t="shared" si="1534"/>
        <v>40.550903216887441</v>
      </c>
      <c r="I4965">
        <f t="shared" si="1524"/>
        <v>19.602452492367039</v>
      </c>
      <c r="J4965">
        <f t="shared" si="1525"/>
        <v>50.407863762037074</v>
      </c>
      <c r="K4965">
        <f t="shared" si="1535"/>
        <v>39.592136237962926</v>
      </c>
      <c r="L4965">
        <f t="shared" si="1526"/>
        <v>106.06035394880421</v>
      </c>
      <c r="M4965">
        <f t="shared" si="1536"/>
        <v>253.93964605119578</v>
      </c>
      <c r="N4965">
        <f t="shared" si="1527"/>
        <v>253.93964605119578</v>
      </c>
      <c r="O4965">
        <f t="shared" si="1537"/>
        <v>1.2976888973886072</v>
      </c>
      <c r="P4965">
        <f t="shared" si="1538"/>
        <v>0.88401939225056558</v>
      </c>
      <c r="Q4965">
        <f t="shared" si="1528"/>
        <v>0.66894135731830828</v>
      </c>
      <c r="R4965">
        <f t="shared" si="1529"/>
        <v>0.59135713214779928</v>
      </c>
      <c r="S4965">
        <f t="shared" si="1531"/>
        <v>1.6952742412989683</v>
      </c>
    </row>
    <row r="4966" spans="1:20" x14ac:dyDescent="0.2">
      <c r="A4966" s="3">
        <v>41480.666666654695</v>
      </c>
      <c r="B4966" s="5">
        <f t="shared" si="1521"/>
        <v>206</v>
      </c>
      <c r="C4966" s="5">
        <v>16</v>
      </c>
      <c r="D4966">
        <f t="shared" si="1522"/>
        <v>123.2876712328767</v>
      </c>
      <c r="E4966">
        <f t="shared" si="1532"/>
        <v>-6.1776511324502339</v>
      </c>
      <c r="F4966">
        <f t="shared" si="1533"/>
        <v>-17.796387132450231</v>
      </c>
      <c r="G4966">
        <f t="shared" si="1523"/>
        <v>15.703393547792496</v>
      </c>
      <c r="H4966">
        <f t="shared" si="1534"/>
        <v>55.550903216887441</v>
      </c>
      <c r="I4966">
        <f t="shared" si="1524"/>
        <v>19.602452492367039</v>
      </c>
      <c r="J4966">
        <f t="shared" si="1525"/>
        <v>38.79029531953487</v>
      </c>
      <c r="K4966">
        <f t="shared" si="1535"/>
        <v>51.20970468046513</v>
      </c>
      <c r="L4966">
        <f t="shared" si="1526"/>
        <v>94.688317240948265</v>
      </c>
      <c r="M4966">
        <f t="shared" si="1536"/>
        <v>265.31168275905173</v>
      </c>
      <c r="N4966">
        <f t="shared" si="1527"/>
        <v>265.31168275905173</v>
      </c>
      <c r="O4966">
        <f t="shared" si="1537"/>
        <v>1.5962410459740763</v>
      </c>
      <c r="P4966">
        <f t="shared" si="1538"/>
        <v>0.82909176558271946</v>
      </c>
      <c r="Q4966">
        <f t="shared" si="1528"/>
        <v>0.47947364085970612</v>
      </c>
      <c r="R4966">
        <f t="shared" si="1529"/>
        <v>0.39752764745074848</v>
      </c>
      <c r="S4966">
        <f t="shared" si="1531"/>
        <v>1.1396131783847285</v>
      </c>
    </row>
    <row r="4967" spans="1:20" x14ac:dyDescent="0.2">
      <c r="A4967" s="3">
        <v>41480.70833332136</v>
      </c>
      <c r="B4967" s="5">
        <f t="shared" si="1521"/>
        <v>206</v>
      </c>
      <c r="C4967" s="5">
        <v>17</v>
      </c>
      <c r="D4967">
        <f t="shared" si="1522"/>
        <v>123.2876712328767</v>
      </c>
      <c r="E4967">
        <f t="shared" si="1532"/>
        <v>-6.1776511324502339</v>
      </c>
      <c r="F4967">
        <f t="shared" si="1533"/>
        <v>-17.796387132450231</v>
      </c>
      <c r="G4967">
        <f t="shared" si="1523"/>
        <v>16.703393547792498</v>
      </c>
      <c r="H4967">
        <f t="shared" si="1534"/>
        <v>70.550903216887463</v>
      </c>
      <c r="I4967">
        <f t="shared" si="1524"/>
        <v>19.602452492367039</v>
      </c>
      <c r="J4967">
        <f t="shared" si="1525"/>
        <v>26.98298388130484</v>
      </c>
      <c r="K4967">
        <f t="shared" si="1535"/>
        <v>63.01701611869516</v>
      </c>
      <c r="L4967">
        <f t="shared" si="1526"/>
        <v>85.413722513661952</v>
      </c>
      <c r="M4967">
        <f t="shared" si="1536"/>
        <v>274.58627748633808</v>
      </c>
      <c r="N4967">
        <f t="shared" si="1527"/>
        <v>274.58627748633808</v>
      </c>
      <c r="O4967">
        <f t="shared" si="1537"/>
        <v>2.2039739929426654</v>
      </c>
      <c r="P4967">
        <f t="shared" si="1538"/>
        <v>0.73552874906538002</v>
      </c>
      <c r="Q4967">
        <f t="shared" si="1528"/>
        <v>0.25103070219302737</v>
      </c>
      <c r="R4967">
        <f t="shared" si="1529"/>
        <v>0.18464029836104137</v>
      </c>
      <c r="S4967">
        <f t="shared" si="1531"/>
        <v>0.52931794460711223</v>
      </c>
    </row>
    <row r="4968" spans="1:20" x14ac:dyDescent="0.2">
      <c r="A4968" s="3">
        <v>41480.749999988024</v>
      </c>
      <c r="B4968" s="5">
        <f t="shared" si="1521"/>
        <v>206</v>
      </c>
      <c r="C4968" s="5">
        <v>18</v>
      </c>
      <c r="D4968">
        <f t="shared" si="1522"/>
        <v>123.2876712328767</v>
      </c>
      <c r="E4968">
        <f t="shared" si="1532"/>
        <v>-6.1776511324502339</v>
      </c>
      <c r="F4968">
        <f t="shared" si="1533"/>
        <v>-17.796387132450231</v>
      </c>
      <c r="G4968">
        <f t="shared" si="1523"/>
        <v>17.703393547792498</v>
      </c>
      <c r="H4968">
        <f t="shared" si="1534"/>
        <v>85.550903216887463</v>
      </c>
      <c r="I4968">
        <f t="shared" si="1524"/>
        <v>19.602452492367039</v>
      </c>
      <c r="J4968">
        <f t="shared" si="1525"/>
        <v>15.315576141685272</v>
      </c>
      <c r="K4968">
        <f t="shared" si="1535"/>
        <v>74.68442385831473</v>
      </c>
      <c r="L4968">
        <f t="shared" si="1526"/>
        <v>76.852524192362367</v>
      </c>
      <c r="M4968">
        <f t="shared" si="1536"/>
        <v>283.14747580763765</v>
      </c>
      <c r="N4968">
        <f t="shared" si="1527"/>
        <v>283.14747580763765</v>
      </c>
      <c r="O4968">
        <f t="shared" si="1537"/>
        <v>3.7859390687795127</v>
      </c>
      <c r="P4968">
        <f t="shared" si="1538"/>
        <v>0.56143820436694092</v>
      </c>
      <c r="Q4968">
        <f t="shared" si="1528"/>
        <v>1.2235242131789226E-3</v>
      </c>
      <c r="R4968">
        <f t="shared" si="1529"/>
        <v>6.8693323724664847E-4</v>
      </c>
      <c r="S4968">
        <f t="shared" si="1531"/>
        <v>1.9692672317433045E-3</v>
      </c>
    </row>
    <row r="4969" spans="1:20" x14ac:dyDescent="0.2">
      <c r="A4969" s="3">
        <v>41480.791666654688</v>
      </c>
      <c r="B4969" s="5">
        <f t="shared" si="1521"/>
        <v>206</v>
      </c>
      <c r="C4969" s="5">
        <v>19</v>
      </c>
      <c r="D4969">
        <f t="shared" si="1522"/>
        <v>123.2876712328767</v>
      </c>
      <c r="E4969">
        <f t="shared" si="1532"/>
        <v>-6.1776511324502339</v>
      </c>
      <c r="F4969">
        <f t="shared" si="1533"/>
        <v>-17.796387132450231</v>
      </c>
      <c r="G4969">
        <f t="shared" si="1523"/>
        <v>18.703393547792498</v>
      </c>
      <c r="H4969">
        <f t="shared" si="1534"/>
        <v>100.55090321688746</v>
      </c>
      <c r="I4969">
        <f t="shared" si="1524"/>
        <v>19.602452492367039</v>
      </c>
      <c r="J4969">
        <f t="shared" si="1525"/>
        <v>4.049614752329119</v>
      </c>
      <c r="K4969">
        <f t="shared" si="1535"/>
        <v>85.95038524767088</v>
      </c>
      <c r="L4969">
        <f t="shared" si="1526"/>
        <v>68.191952348799362</v>
      </c>
      <c r="M4969">
        <f t="shared" si="1536"/>
        <v>291.80804765120064</v>
      </c>
      <c r="N4969">
        <f t="shared" si="1527"/>
        <v>291.80804765120064</v>
      </c>
      <c r="O4969">
        <f t="shared" si="1537"/>
        <v>14.160238615003982</v>
      </c>
      <c r="P4969">
        <f t="shared" si="1538"/>
        <v>0.15740028558451458</v>
      </c>
      <c r="Q4969">
        <f t="shared" si="1528"/>
        <v>-0.2511348076411235</v>
      </c>
      <c r="R4969">
        <f t="shared" si="1529"/>
        <v>-3.9528690442924973E-2</v>
      </c>
      <c r="S4969">
        <f t="shared" si="1531"/>
        <v>-0.11331895238463609</v>
      </c>
    </row>
    <row r="4970" spans="1:20" x14ac:dyDescent="0.2">
      <c r="A4970" s="3">
        <v>41480.833333321352</v>
      </c>
      <c r="B4970" s="5">
        <f t="shared" si="1521"/>
        <v>206</v>
      </c>
      <c r="C4970" s="5">
        <v>20</v>
      </c>
      <c r="D4970">
        <f t="shared" si="1522"/>
        <v>123.2876712328767</v>
      </c>
      <c r="E4970">
        <f t="shared" si="1532"/>
        <v>-6.1776511324502339</v>
      </c>
      <c r="F4970">
        <f t="shared" si="1533"/>
        <v>-17.796387132450231</v>
      </c>
      <c r="G4970">
        <f t="shared" si="1523"/>
        <v>19.703393547792498</v>
      </c>
      <c r="H4970">
        <f t="shared" si="1534"/>
        <v>115.55090321688746</v>
      </c>
      <c r="I4970">
        <f t="shared" si="1524"/>
        <v>19.602452492367039</v>
      </c>
      <c r="J4970">
        <f t="shared" si="1525"/>
        <v>-6.5246899924708295</v>
      </c>
      <c r="K4970">
        <f t="shared" si="1535"/>
        <v>96.524689992470826</v>
      </c>
      <c r="L4970">
        <f t="shared" si="1526"/>
        <v>58.809969050946719</v>
      </c>
      <c r="M4970">
        <f t="shared" si="1536"/>
        <v>301.19003094905327</v>
      </c>
      <c r="N4970">
        <f t="shared" si="1527"/>
        <v>301.19003094905327</v>
      </c>
      <c r="O4970">
        <f t="shared" si="1537"/>
        <v>-8.8003878953150139</v>
      </c>
      <c r="P4970" t="e">
        <f t="shared" si="1538"/>
        <v>#NUM!</v>
      </c>
      <c r="Q4970">
        <f t="shared" si="1528"/>
        <v>-0.48698176087741851</v>
      </c>
      <c r="R4970" t="e">
        <f t="shared" si="1529"/>
        <v>#NUM!</v>
      </c>
      <c r="S4970" t="e">
        <f t="shared" si="1531"/>
        <v>#NUM!</v>
      </c>
    </row>
    <row r="4971" spans="1:20" x14ac:dyDescent="0.2">
      <c r="A4971" s="3">
        <v>41480.874999988016</v>
      </c>
      <c r="B4971" s="5">
        <f t="shared" si="1521"/>
        <v>206</v>
      </c>
      <c r="C4971" s="5">
        <v>21</v>
      </c>
      <c r="D4971">
        <f t="shared" si="1522"/>
        <v>123.2876712328767</v>
      </c>
      <c r="E4971">
        <f t="shared" si="1532"/>
        <v>-6.1776511324502339</v>
      </c>
      <c r="F4971">
        <f t="shared" si="1533"/>
        <v>-17.796387132450231</v>
      </c>
      <c r="G4971">
        <f t="shared" si="1523"/>
        <v>20.703393547792498</v>
      </c>
      <c r="H4971">
        <f t="shared" si="1534"/>
        <v>130.55090321688746</v>
      </c>
      <c r="I4971">
        <f t="shared" si="1524"/>
        <v>19.602452492367039</v>
      </c>
      <c r="J4971">
        <f t="shared" si="1525"/>
        <v>-16.025383777582416</v>
      </c>
      <c r="K4971">
        <f t="shared" si="1535"/>
        <v>106.02538377758242</v>
      </c>
      <c r="L4971">
        <f t="shared" si="1526"/>
        <v>48.136087234479731</v>
      </c>
      <c r="M4971">
        <f t="shared" si="1536"/>
        <v>311.86391276552024</v>
      </c>
      <c r="N4971">
        <f t="shared" si="1527"/>
        <v>311.86391276552024</v>
      </c>
      <c r="O4971">
        <f t="shared" si="1537"/>
        <v>-3.6223589774897915</v>
      </c>
      <c r="P4971" t="e">
        <f t="shared" si="1538"/>
        <v>#NUM!</v>
      </c>
      <c r="Q4971">
        <f t="shared" si="1528"/>
        <v>-0.6885519595822247</v>
      </c>
      <c r="R4971" t="e">
        <f t="shared" si="1529"/>
        <v>#NUM!</v>
      </c>
      <c r="S4971" t="e">
        <f t="shared" si="1531"/>
        <v>#NUM!</v>
      </c>
    </row>
    <row r="4972" spans="1:20" x14ac:dyDescent="0.2">
      <c r="A4972" s="3">
        <v>41480.916666654681</v>
      </c>
      <c r="B4972" s="5">
        <f t="shared" si="1521"/>
        <v>206</v>
      </c>
      <c r="C4972" s="5">
        <v>22</v>
      </c>
      <c r="D4972">
        <f t="shared" si="1522"/>
        <v>123.2876712328767</v>
      </c>
      <c r="E4972">
        <f t="shared" si="1532"/>
        <v>-6.1776511324502339</v>
      </c>
      <c r="F4972">
        <f t="shared" si="1533"/>
        <v>-17.796387132450231</v>
      </c>
      <c r="G4972">
        <f t="shared" si="1523"/>
        <v>21.703393547792498</v>
      </c>
      <c r="H4972">
        <f t="shared" si="1534"/>
        <v>145.55090321688746</v>
      </c>
      <c r="I4972">
        <f t="shared" si="1524"/>
        <v>19.602452492367039</v>
      </c>
      <c r="J4972">
        <f t="shared" si="1525"/>
        <v>-23.929094369718861</v>
      </c>
      <c r="K4972">
        <f t="shared" si="1535"/>
        <v>113.92909436971885</v>
      </c>
      <c r="L4972">
        <f t="shared" si="1526"/>
        <v>35.661753696712481</v>
      </c>
      <c r="M4972">
        <f t="shared" si="1536"/>
        <v>324.33824630328752</v>
      </c>
      <c r="N4972">
        <f t="shared" si="1527"/>
        <v>324.33824630328752</v>
      </c>
      <c r="O4972">
        <f t="shared" si="1537"/>
        <v>-2.4654480651859245</v>
      </c>
      <c r="P4972" t="e">
        <f t="shared" si="1538"/>
        <v>#NUM!</v>
      </c>
      <c r="Q4972">
        <f t="shared" si="1528"/>
        <v>-0.84170479421561861</v>
      </c>
      <c r="R4972" t="e">
        <f t="shared" si="1529"/>
        <v>#NUM!</v>
      </c>
      <c r="S4972" t="e">
        <f t="shared" si="1531"/>
        <v>#NUM!</v>
      </c>
    </row>
    <row r="4973" spans="1:20" x14ac:dyDescent="0.2">
      <c r="A4973" s="3">
        <v>41480.958333321345</v>
      </c>
      <c r="B4973" s="5">
        <f t="shared" si="1521"/>
        <v>206</v>
      </c>
      <c r="C4973" s="5">
        <v>23</v>
      </c>
      <c r="D4973">
        <f t="shared" si="1522"/>
        <v>123.2876712328767</v>
      </c>
      <c r="E4973">
        <f t="shared" si="1532"/>
        <v>-6.1776511324502339</v>
      </c>
      <c r="F4973">
        <f t="shared" si="1533"/>
        <v>-17.796387132450231</v>
      </c>
      <c r="G4973">
        <f t="shared" si="1523"/>
        <v>22.703393547792498</v>
      </c>
      <c r="H4973">
        <f t="shared" si="1534"/>
        <v>160.55090321688746</v>
      </c>
      <c r="I4973">
        <f t="shared" si="1524"/>
        <v>19.602452492367039</v>
      </c>
      <c r="J4973">
        <f t="shared" si="1525"/>
        <v>-29.566342355316042</v>
      </c>
      <c r="K4973">
        <f t="shared" si="1535"/>
        <v>119.56634235531604</v>
      </c>
      <c r="L4973">
        <f t="shared" si="1526"/>
        <v>21.138951336926624</v>
      </c>
      <c r="M4973">
        <f t="shared" si="1536"/>
        <v>338.86104866307335</v>
      </c>
      <c r="N4973">
        <f t="shared" si="1527"/>
        <v>338.86104866307335</v>
      </c>
      <c r="O4973">
        <f t="shared" si="1537"/>
        <v>-2.0266257764554565</v>
      </c>
      <c r="P4973" t="e">
        <f t="shared" si="1538"/>
        <v>#NUM!</v>
      </c>
      <c r="Q4973">
        <f t="shared" si="1528"/>
        <v>-0.93894344347023728</v>
      </c>
      <c r="R4973" t="e">
        <f t="shared" si="1529"/>
        <v>#NUM!</v>
      </c>
      <c r="S4973" t="e">
        <f t="shared" si="1531"/>
        <v>#NUM!</v>
      </c>
    </row>
    <row r="4974" spans="1:20" x14ac:dyDescent="0.2">
      <c r="A4974" s="3">
        <v>41480.999999988009</v>
      </c>
      <c r="B4974" s="5">
        <f t="shared" si="1521"/>
        <v>207</v>
      </c>
      <c r="C4974" s="5">
        <v>0</v>
      </c>
      <c r="D4974">
        <f t="shared" si="1522"/>
        <v>124.27397260273972</v>
      </c>
      <c r="E4974">
        <f t="shared" si="1532"/>
        <v>-6.1852515436405824</v>
      </c>
      <c r="F4974">
        <f t="shared" si="1533"/>
        <v>-17.803987543640581</v>
      </c>
      <c r="G4974">
        <f t="shared" si="1523"/>
        <v>-0.29673312572734301</v>
      </c>
      <c r="H4974">
        <f t="shared" si="1534"/>
        <v>-184.45099688591014</v>
      </c>
      <c r="I4974">
        <f t="shared" si="1524"/>
        <v>19.378005960075679</v>
      </c>
      <c r="J4974">
        <f t="shared" si="1525"/>
        <v>-32.469609510837223</v>
      </c>
      <c r="K4974">
        <f t="shared" si="1535"/>
        <v>122.46960951083722</v>
      </c>
      <c r="L4974">
        <f t="shared" si="1526"/>
        <v>4.9781039956222912</v>
      </c>
      <c r="M4974">
        <f t="shared" si="1536"/>
        <v>355.02189600437771</v>
      </c>
      <c r="N4974">
        <f t="shared" si="1527"/>
        <v>4.9781039956222912</v>
      </c>
      <c r="O4974">
        <f t="shared" si="1537"/>
        <v>-1.8627101201046965</v>
      </c>
      <c r="P4974" t="e">
        <f t="shared" si="1538"/>
        <v>#NUM!</v>
      </c>
      <c r="Q4974">
        <f t="shared" si="1528"/>
        <v>-0.98137477325209665</v>
      </c>
      <c r="R4974" t="e">
        <f t="shared" si="1529"/>
        <v>#NUM!</v>
      </c>
      <c r="S4974" t="e">
        <f t="shared" si="1531"/>
        <v>#NUM!</v>
      </c>
      <c r="T4974">
        <f t="shared" ref="T4974" si="1539">SUMIF(S4980:S4994,"&gt;0,01")</f>
        <v>16.631198649695918</v>
      </c>
    </row>
    <row r="4975" spans="1:20" x14ac:dyDescent="0.2">
      <c r="A4975" s="3">
        <v>41481.041666654673</v>
      </c>
      <c r="B4975" s="5">
        <f t="shared" si="1521"/>
        <v>207</v>
      </c>
      <c r="C4975" s="5">
        <v>1</v>
      </c>
      <c r="D4975">
        <f t="shared" si="1522"/>
        <v>124.27397260273972</v>
      </c>
      <c r="E4975">
        <f t="shared" si="1532"/>
        <v>-6.1852515436405824</v>
      </c>
      <c r="F4975">
        <f t="shared" si="1533"/>
        <v>-17.803987543640581</v>
      </c>
      <c r="G4975">
        <f t="shared" si="1523"/>
        <v>0.70326687427265699</v>
      </c>
      <c r="H4975">
        <f t="shared" si="1534"/>
        <v>-169.45099688591014</v>
      </c>
      <c r="I4975">
        <f t="shared" si="1524"/>
        <v>19.378005960075679</v>
      </c>
      <c r="J4975">
        <f t="shared" si="1525"/>
        <v>-31.771313316557958</v>
      </c>
      <c r="K4975">
        <f t="shared" si="1535"/>
        <v>121.77131331655795</v>
      </c>
      <c r="L4975">
        <f t="shared" si="1526"/>
        <v>11.72093859515067</v>
      </c>
      <c r="M4975">
        <f t="shared" si="1536"/>
        <v>348.27906140484936</v>
      </c>
      <c r="N4975">
        <f t="shared" si="1527"/>
        <v>11.72093859515067</v>
      </c>
      <c r="O4975">
        <f t="shared" si="1537"/>
        <v>-1.8992262655022913</v>
      </c>
      <c r="P4975" t="e">
        <f t="shared" si="1538"/>
        <v>#NUM!</v>
      </c>
      <c r="Q4975">
        <f t="shared" si="1528"/>
        <v>-0.97085005354073406</v>
      </c>
      <c r="R4975" t="e">
        <f t="shared" si="1529"/>
        <v>#NUM!</v>
      </c>
      <c r="S4975" t="e">
        <f t="shared" si="1531"/>
        <v>#NUM!</v>
      </c>
    </row>
    <row r="4976" spans="1:20" x14ac:dyDescent="0.2">
      <c r="A4976" s="3">
        <v>41481.083333321338</v>
      </c>
      <c r="B4976" s="5">
        <f t="shared" si="1521"/>
        <v>207</v>
      </c>
      <c r="C4976" s="5">
        <v>2</v>
      </c>
      <c r="D4976">
        <f t="shared" si="1522"/>
        <v>124.27397260273972</v>
      </c>
      <c r="E4976">
        <f t="shared" si="1532"/>
        <v>-6.1852515436405824</v>
      </c>
      <c r="F4976">
        <f t="shared" si="1533"/>
        <v>-17.803987543640581</v>
      </c>
      <c r="G4976">
        <f t="shared" si="1523"/>
        <v>1.7032668742726571</v>
      </c>
      <c r="H4976">
        <f t="shared" si="1534"/>
        <v>-154.45099688591014</v>
      </c>
      <c r="I4976">
        <f t="shared" si="1524"/>
        <v>19.378005960075679</v>
      </c>
      <c r="J4976">
        <f t="shared" si="1525"/>
        <v>-27.801189317040038</v>
      </c>
      <c r="K4976">
        <f t="shared" si="1535"/>
        <v>117.80118931704004</v>
      </c>
      <c r="L4976">
        <f t="shared" si="1526"/>
        <v>27.383311279837272</v>
      </c>
      <c r="M4976">
        <f t="shared" si="1536"/>
        <v>332.61668872016276</v>
      </c>
      <c r="N4976">
        <f t="shared" si="1527"/>
        <v>27.383311279837272</v>
      </c>
      <c r="O4976">
        <f t="shared" si="1537"/>
        <v>-2.1440593387024425</v>
      </c>
      <c r="P4976" t="e">
        <f t="shared" si="1538"/>
        <v>#NUM!</v>
      </c>
      <c r="Q4976">
        <f t="shared" si="1528"/>
        <v>-0.90691857817620747</v>
      </c>
      <c r="R4976" t="e">
        <f t="shared" si="1529"/>
        <v>#NUM!</v>
      </c>
      <c r="S4976" t="e">
        <f t="shared" si="1531"/>
        <v>#NUM!</v>
      </c>
    </row>
    <row r="4977" spans="1:19" x14ac:dyDescent="0.2">
      <c r="A4977" s="3">
        <v>41481.124999988002</v>
      </c>
      <c r="B4977" s="5">
        <f t="shared" si="1521"/>
        <v>207</v>
      </c>
      <c r="C4977" s="5">
        <v>3</v>
      </c>
      <c r="D4977">
        <f t="shared" si="1522"/>
        <v>124.27397260273972</v>
      </c>
      <c r="E4977">
        <f t="shared" si="1532"/>
        <v>-6.1852515436405824</v>
      </c>
      <c r="F4977">
        <f t="shared" si="1533"/>
        <v>-17.803987543640581</v>
      </c>
      <c r="G4977">
        <f t="shared" si="1523"/>
        <v>2.7032668742726571</v>
      </c>
      <c r="H4977">
        <f t="shared" si="1534"/>
        <v>-139.45099688591014</v>
      </c>
      <c r="I4977">
        <f t="shared" si="1524"/>
        <v>19.378005960075679</v>
      </c>
      <c r="J4977">
        <f t="shared" si="1525"/>
        <v>-21.135451644764327</v>
      </c>
      <c r="K4977">
        <f t="shared" si="1535"/>
        <v>111.13545164476433</v>
      </c>
      <c r="L4977">
        <f t="shared" si="1526"/>
        <v>41.109468625446112</v>
      </c>
      <c r="M4977">
        <f t="shared" si="1536"/>
        <v>318.89053137455392</v>
      </c>
      <c r="N4977">
        <f t="shared" si="1527"/>
        <v>41.109468625446112</v>
      </c>
      <c r="O4977">
        <f t="shared" si="1537"/>
        <v>-2.7733557988055302</v>
      </c>
      <c r="P4977" t="e">
        <f t="shared" si="1538"/>
        <v>#NUM!</v>
      </c>
      <c r="Q4977">
        <f t="shared" si="1528"/>
        <v>-0.78638833179083134</v>
      </c>
      <c r="R4977" t="e">
        <f t="shared" si="1529"/>
        <v>#NUM!</v>
      </c>
      <c r="S4977" t="e">
        <f t="shared" si="1531"/>
        <v>#NUM!</v>
      </c>
    </row>
    <row r="4978" spans="1:19" x14ac:dyDescent="0.2">
      <c r="A4978" s="3">
        <v>41481.166666654666</v>
      </c>
      <c r="B4978" s="5">
        <f t="shared" si="1521"/>
        <v>207</v>
      </c>
      <c r="C4978" s="5">
        <v>4</v>
      </c>
      <c r="D4978">
        <f t="shared" si="1522"/>
        <v>124.27397260273972</v>
      </c>
      <c r="E4978">
        <f t="shared" si="1532"/>
        <v>-6.1852515436405824</v>
      </c>
      <c r="F4978">
        <f t="shared" si="1533"/>
        <v>-17.803987543640581</v>
      </c>
      <c r="G4978">
        <f t="shared" si="1523"/>
        <v>3.7032668742726571</v>
      </c>
      <c r="H4978">
        <f t="shared" si="1534"/>
        <v>-124.45099688591014</v>
      </c>
      <c r="I4978">
        <f t="shared" si="1524"/>
        <v>19.378005960075679</v>
      </c>
      <c r="J4978">
        <f t="shared" si="1525"/>
        <v>-12.48883813470059</v>
      </c>
      <c r="K4978">
        <f t="shared" si="1535"/>
        <v>102.48883813470059</v>
      </c>
      <c r="L4978">
        <f t="shared" si="1526"/>
        <v>52.820744385516136</v>
      </c>
      <c r="M4978">
        <f t="shared" si="1536"/>
        <v>307.17925561448385</v>
      </c>
      <c r="N4978">
        <f t="shared" si="1527"/>
        <v>52.820744385516136</v>
      </c>
      <c r="O4978">
        <f t="shared" si="1537"/>
        <v>-4.6242899376809863</v>
      </c>
      <c r="P4978" t="e">
        <f t="shared" si="1538"/>
        <v>#NUM!</v>
      </c>
      <c r="Q4978">
        <f t="shared" si="1528"/>
        <v>-0.61189081467966289</v>
      </c>
      <c r="R4978" t="e">
        <f t="shared" si="1529"/>
        <v>#NUM!</v>
      </c>
      <c r="S4978" t="e">
        <f t="shared" si="1531"/>
        <v>#NUM!</v>
      </c>
    </row>
    <row r="4979" spans="1:19" x14ac:dyDescent="0.2">
      <c r="A4979" s="3">
        <v>41481.20833332133</v>
      </c>
      <c r="B4979" s="5">
        <f t="shared" si="1521"/>
        <v>207</v>
      </c>
      <c r="C4979" s="5">
        <v>5</v>
      </c>
      <c r="D4979">
        <f t="shared" si="1522"/>
        <v>124.27397260273972</v>
      </c>
      <c r="E4979">
        <f t="shared" si="1532"/>
        <v>-6.1852515436405824</v>
      </c>
      <c r="F4979">
        <f t="shared" si="1533"/>
        <v>-17.803987543640581</v>
      </c>
      <c r="G4979">
        <f t="shared" si="1523"/>
        <v>4.7032668742726571</v>
      </c>
      <c r="H4979">
        <f t="shared" si="1534"/>
        <v>-109.45099688591014</v>
      </c>
      <c r="I4979">
        <f t="shared" si="1524"/>
        <v>19.378005960075679</v>
      </c>
      <c r="J4979">
        <f t="shared" si="1525"/>
        <v>-2.4797749121877173</v>
      </c>
      <c r="K4979">
        <f t="shared" si="1535"/>
        <v>92.479774912187722</v>
      </c>
      <c r="L4979">
        <f t="shared" si="1526"/>
        <v>62.916466784180059</v>
      </c>
      <c r="M4979">
        <f t="shared" si="1536"/>
        <v>297.08353321581995</v>
      </c>
      <c r="N4979">
        <f t="shared" si="1527"/>
        <v>62.916466784180059</v>
      </c>
      <c r="O4979">
        <f t="shared" si="1537"/>
        <v>-23.11244890906006</v>
      </c>
      <c r="P4979" t="e">
        <f t="shared" si="1538"/>
        <v>#NUM!</v>
      </c>
      <c r="Q4979">
        <f t="shared" si="1528"/>
        <v>-0.39401996125395328</v>
      </c>
      <c r="R4979" t="e">
        <f t="shared" si="1529"/>
        <v>#NUM!</v>
      </c>
      <c r="S4979" t="e">
        <f t="shared" si="1531"/>
        <v>#NUM!</v>
      </c>
    </row>
    <row r="4980" spans="1:19" x14ac:dyDescent="0.2">
      <c r="A4980" s="3">
        <v>41481.249999987995</v>
      </c>
      <c r="B4980" s="5">
        <f t="shared" si="1521"/>
        <v>207</v>
      </c>
      <c r="C4980" s="5">
        <v>6</v>
      </c>
      <c r="D4980">
        <f t="shared" si="1522"/>
        <v>124.27397260273972</v>
      </c>
      <c r="E4980">
        <f t="shared" si="1532"/>
        <v>-6.1852515436405824</v>
      </c>
      <c r="F4980">
        <f t="shared" si="1533"/>
        <v>-17.803987543640581</v>
      </c>
      <c r="G4980">
        <f t="shared" si="1523"/>
        <v>5.7032668742726571</v>
      </c>
      <c r="H4980">
        <f t="shared" si="1534"/>
        <v>-94.450996885910143</v>
      </c>
      <c r="I4980">
        <f t="shared" si="1524"/>
        <v>19.378005960075679</v>
      </c>
      <c r="J4980">
        <f t="shared" si="1525"/>
        <v>8.4291076181759141</v>
      </c>
      <c r="K4980">
        <f t="shared" si="1535"/>
        <v>81.570892381824081</v>
      </c>
      <c r="L4980">
        <f t="shared" si="1526"/>
        <v>71.947931983069367</v>
      </c>
      <c r="M4980">
        <f t="shared" si="1536"/>
        <v>288.05206801693066</v>
      </c>
      <c r="N4980">
        <f t="shared" si="1527"/>
        <v>71.947931983069367</v>
      </c>
      <c r="O4980">
        <f t="shared" si="1537"/>
        <v>6.8219532627462298</v>
      </c>
      <c r="P4980">
        <f t="shared" si="1538"/>
        <v>0.36463555931228275</v>
      </c>
      <c r="Q4980">
        <f t="shared" si="1528"/>
        <v>-0.14878078105681636</v>
      </c>
      <c r="R4980">
        <f t="shared" si="1529"/>
        <v>-5.4250763315570515E-2</v>
      </c>
      <c r="S4980">
        <f t="shared" si="1531"/>
        <v>-0.15552348423643844</v>
      </c>
    </row>
    <row r="4981" spans="1:19" x14ac:dyDescent="0.2">
      <c r="A4981" s="3">
        <v>41481.291666654659</v>
      </c>
      <c r="B4981" s="5">
        <f t="shared" si="1521"/>
        <v>207</v>
      </c>
      <c r="C4981" s="5">
        <v>7</v>
      </c>
      <c r="D4981">
        <f t="shared" si="1522"/>
        <v>124.27397260273972</v>
      </c>
      <c r="E4981">
        <f t="shared" si="1532"/>
        <v>-6.1852515436405824</v>
      </c>
      <c r="F4981">
        <f t="shared" si="1533"/>
        <v>-17.803987543640581</v>
      </c>
      <c r="G4981">
        <f t="shared" si="1523"/>
        <v>6.7032668742726571</v>
      </c>
      <c r="H4981">
        <f t="shared" si="1534"/>
        <v>-79.450996885910143</v>
      </c>
      <c r="I4981">
        <f t="shared" si="1524"/>
        <v>19.378005960075679</v>
      </c>
      <c r="J4981">
        <f t="shared" si="1525"/>
        <v>19.899381012856225</v>
      </c>
      <c r="K4981">
        <f t="shared" si="1535"/>
        <v>70.100618987143775</v>
      </c>
      <c r="L4981">
        <f t="shared" si="1526"/>
        <v>80.503682565894991</v>
      </c>
      <c r="M4981">
        <f t="shared" si="1536"/>
        <v>279.49631743410498</v>
      </c>
      <c r="N4981">
        <f t="shared" si="1527"/>
        <v>80.503682565894991</v>
      </c>
      <c r="O4981">
        <f t="shared" si="1537"/>
        <v>2.9379845066656514</v>
      </c>
      <c r="P4981">
        <f t="shared" si="1538"/>
        <v>0.64511881679387606</v>
      </c>
      <c r="Q4981">
        <f t="shared" si="1528"/>
        <v>0.10526290136393926</v>
      </c>
      <c r="R4981">
        <f t="shared" si="1529"/>
        <v>6.7907078380194982E-2</v>
      </c>
      <c r="S4981">
        <f t="shared" si="1531"/>
        <v>0.1946727527605808</v>
      </c>
    </row>
    <row r="4982" spans="1:19" x14ac:dyDescent="0.2">
      <c r="A4982" s="3">
        <v>41481.333333321323</v>
      </c>
      <c r="B4982" s="5">
        <f t="shared" si="1521"/>
        <v>207</v>
      </c>
      <c r="C4982" s="5">
        <v>8</v>
      </c>
      <c r="D4982">
        <f t="shared" si="1522"/>
        <v>124.27397260273972</v>
      </c>
      <c r="E4982">
        <f t="shared" si="1532"/>
        <v>-6.1852515436405824</v>
      </c>
      <c r="F4982">
        <f t="shared" si="1533"/>
        <v>-17.803987543640581</v>
      </c>
      <c r="G4982">
        <f t="shared" si="1523"/>
        <v>7.7032668742726571</v>
      </c>
      <c r="H4982">
        <f t="shared" si="1534"/>
        <v>-64.450996885910143</v>
      </c>
      <c r="I4982">
        <f t="shared" si="1524"/>
        <v>19.378005960075679</v>
      </c>
      <c r="J4982">
        <f t="shared" si="1525"/>
        <v>31.660074562054842</v>
      </c>
      <c r="K4982">
        <f t="shared" si="1535"/>
        <v>58.339925437945155</v>
      </c>
      <c r="L4982">
        <f t="shared" si="1526"/>
        <v>89.260952341982801</v>
      </c>
      <c r="M4982">
        <f t="shared" si="1536"/>
        <v>270.73904765801717</v>
      </c>
      <c r="N4982">
        <f t="shared" si="1527"/>
        <v>89.260952341982801</v>
      </c>
      <c r="O4982">
        <f t="shared" si="1537"/>
        <v>1.9052022694332194</v>
      </c>
      <c r="P4982">
        <f t="shared" si="1538"/>
        <v>0.77892114466963103</v>
      </c>
      <c r="Q4982">
        <f t="shared" si="1528"/>
        <v>0.34896052825329604</v>
      </c>
      <c r="R4982">
        <f t="shared" si="1529"/>
        <v>0.27181273411157647</v>
      </c>
      <c r="S4982">
        <f t="shared" si="1531"/>
        <v>0.77921969913983036</v>
      </c>
    </row>
    <row r="4983" spans="1:19" x14ac:dyDescent="0.2">
      <c r="A4983" s="3">
        <v>41481.374999987987</v>
      </c>
      <c r="B4983" s="5">
        <f t="shared" si="1521"/>
        <v>207</v>
      </c>
      <c r="C4983" s="5">
        <v>9</v>
      </c>
      <c r="D4983">
        <f t="shared" si="1522"/>
        <v>124.27397260273972</v>
      </c>
      <c r="E4983">
        <f t="shared" si="1532"/>
        <v>-6.1852515436405824</v>
      </c>
      <c r="F4983">
        <f t="shared" si="1533"/>
        <v>-17.803987543640581</v>
      </c>
      <c r="G4983">
        <f t="shared" si="1523"/>
        <v>8.7032668742726571</v>
      </c>
      <c r="H4983">
        <f t="shared" si="1534"/>
        <v>-49.450996885910143</v>
      </c>
      <c r="I4983">
        <f t="shared" si="1524"/>
        <v>19.378005960075679</v>
      </c>
      <c r="J4983">
        <f t="shared" si="1525"/>
        <v>43.435642466055512</v>
      </c>
      <c r="K4983">
        <f t="shared" si="1535"/>
        <v>46.564357533944488</v>
      </c>
      <c r="L4983">
        <f t="shared" si="1526"/>
        <v>99.200666866424299</v>
      </c>
      <c r="M4983">
        <f t="shared" si="1536"/>
        <v>260.79933313357571</v>
      </c>
      <c r="N4983">
        <f t="shared" si="1527"/>
        <v>99.200666866424299</v>
      </c>
      <c r="O4983">
        <f t="shared" si="1537"/>
        <v>1.4544621763169088</v>
      </c>
      <c r="P4983">
        <f t="shared" si="1538"/>
        <v>0.85428324855595472</v>
      </c>
      <c r="Q4983">
        <f t="shared" si="1528"/>
        <v>0.56386985600164019</v>
      </c>
      <c r="R4983">
        <f t="shared" si="1529"/>
        <v>0.48170457234785957</v>
      </c>
      <c r="S4983">
        <f t="shared" si="1531"/>
        <v>1.3809275461873716</v>
      </c>
    </row>
    <row r="4984" spans="1:19" x14ac:dyDescent="0.2">
      <c r="A4984" s="3">
        <v>41481.416666654652</v>
      </c>
      <c r="B4984" s="5">
        <f t="shared" si="1521"/>
        <v>207</v>
      </c>
      <c r="C4984" s="5">
        <v>10</v>
      </c>
      <c r="D4984">
        <f t="shared" si="1522"/>
        <v>124.27397260273972</v>
      </c>
      <c r="E4984">
        <f t="shared" si="1532"/>
        <v>-6.1852515436405824</v>
      </c>
      <c r="F4984">
        <f t="shared" si="1533"/>
        <v>-17.803987543640581</v>
      </c>
      <c r="G4984">
        <f t="shared" si="1523"/>
        <v>9.7032668742726571</v>
      </c>
      <c r="H4984">
        <f t="shared" si="1534"/>
        <v>-34.450996885910143</v>
      </c>
      <c r="I4984">
        <f t="shared" si="1524"/>
        <v>19.378005960075679</v>
      </c>
      <c r="J4984">
        <f t="shared" si="1525"/>
        <v>54.812085524344234</v>
      </c>
      <c r="K4984">
        <f t="shared" si="1535"/>
        <v>35.187914475655766</v>
      </c>
      <c r="L4984">
        <f t="shared" si="1526"/>
        <v>112.17047337301325</v>
      </c>
      <c r="M4984">
        <f t="shared" si="1536"/>
        <v>247.82952662698676</v>
      </c>
      <c r="N4984">
        <f t="shared" si="1527"/>
        <v>112.17047337301325</v>
      </c>
      <c r="O4984">
        <f t="shared" si="1537"/>
        <v>1.223591128234131</v>
      </c>
      <c r="P4984">
        <f t="shared" si="1538"/>
        <v>0.89884532764384262</v>
      </c>
      <c r="Q4984">
        <f t="shared" si="1528"/>
        <v>0.73292222016509823</v>
      </c>
      <c r="R4984">
        <f t="shared" si="1529"/>
        <v>0.65878371312175033</v>
      </c>
      <c r="S4984">
        <f t="shared" si="1531"/>
        <v>1.8885695271592045</v>
      </c>
    </row>
    <row r="4985" spans="1:19" x14ac:dyDescent="0.2">
      <c r="A4985" s="3">
        <v>41481.458333321316</v>
      </c>
      <c r="B4985" s="5">
        <f t="shared" si="1521"/>
        <v>207</v>
      </c>
      <c r="C4985" s="5">
        <v>11</v>
      </c>
      <c r="D4985">
        <f t="shared" si="1522"/>
        <v>124.27397260273972</v>
      </c>
      <c r="E4985">
        <f t="shared" si="1532"/>
        <v>-6.1852515436405824</v>
      </c>
      <c r="F4985">
        <f t="shared" si="1533"/>
        <v>-17.803987543640581</v>
      </c>
      <c r="G4985">
        <f t="shared" si="1523"/>
        <v>10.703266874272657</v>
      </c>
      <c r="H4985">
        <f t="shared" si="1534"/>
        <v>-19.450996885910143</v>
      </c>
      <c r="I4985">
        <f t="shared" si="1524"/>
        <v>19.378005960075679</v>
      </c>
      <c r="J4985">
        <f t="shared" si="1525"/>
        <v>64.85283218728064</v>
      </c>
      <c r="K4985">
        <f t="shared" si="1535"/>
        <v>25.14716781271936</v>
      </c>
      <c r="L4985">
        <f t="shared" si="1526"/>
        <v>132.33330351318475</v>
      </c>
      <c r="M4985">
        <f t="shared" si="1536"/>
        <v>227.66669648681525</v>
      </c>
      <c r="N4985">
        <f t="shared" si="1527"/>
        <v>132.33330351318475</v>
      </c>
      <c r="O4985">
        <f t="shared" si="1537"/>
        <v>1.104704711280188</v>
      </c>
      <c r="P4985">
        <f t="shared" si="1538"/>
        <v>0.92379728991946164</v>
      </c>
      <c r="Q4985">
        <f t="shared" si="1528"/>
        <v>0.84035019290272983</v>
      </c>
      <c r="R4985">
        <f t="shared" si="1529"/>
        <v>0.77631323078683867</v>
      </c>
      <c r="S4985">
        <f t="shared" si="1531"/>
        <v>2.2254975069846319</v>
      </c>
    </row>
    <row r="4986" spans="1:19" x14ac:dyDescent="0.2">
      <c r="A4986" s="3">
        <v>41481.49999998798</v>
      </c>
      <c r="B4986" s="5">
        <f t="shared" si="1521"/>
        <v>207</v>
      </c>
      <c r="C4986" s="5">
        <v>12</v>
      </c>
      <c r="D4986">
        <f t="shared" si="1522"/>
        <v>124.27397260273972</v>
      </c>
      <c r="E4986">
        <f t="shared" si="1532"/>
        <v>-6.1852515436405824</v>
      </c>
      <c r="F4986">
        <f t="shared" si="1533"/>
        <v>-17.803987543640581</v>
      </c>
      <c r="G4986">
        <f t="shared" si="1523"/>
        <v>11.703266874272657</v>
      </c>
      <c r="H4986">
        <f t="shared" si="1534"/>
        <v>-4.4509968859101434</v>
      </c>
      <c r="I4986">
        <f t="shared" si="1524"/>
        <v>19.378005960075679</v>
      </c>
      <c r="J4986">
        <f t="shared" si="1525"/>
        <v>70.979837977522877</v>
      </c>
      <c r="K4986">
        <f t="shared" si="1535"/>
        <v>19.020162022477123</v>
      </c>
      <c r="L4986">
        <f t="shared" si="1526"/>
        <v>167.01834935877449</v>
      </c>
      <c r="M4986">
        <f t="shared" si="1536"/>
        <v>192.98165064122551</v>
      </c>
      <c r="N4986">
        <f t="shared" si="1527"/>
        <v>167.01834935877449</v>
      </c>
      <c r="O4986">
        <f t="shared" si="1537"/>
        <v>1.0577489106292077</v>
      </c>
      <c r="P4986">
        <f t="shared" si="1538"/>
        <v>0.93408380689083836</v>
      </c>
      <c r="Q4986">
        <f t="shared" si="1528"/>
        <v>0.87840087441352011</v>
      </c>
      <c r="R4986">
        <f t="shared" si="1529"/>
        <v>0.82050003274842209</v>
      </c>
      <c r="S4986">
        <f t="shared" si="1531"/>
        <v>2.3521701098816052</v>
      </c>
    </row>
    <row r="4987" spans="1:19" x14ac:dyDescent="0.2">
      <c r="A4987" s="3">
        <v>41481.541666654644</v>
      </c>
      <c r="B4987" s="5">
        <f t="shared" si="1521"/>
        <v>207</v>
      </c>
      <c r="C4987" s="5">
        <v>13</v>
      </c>
      <c r="D4987">
        <f t="shared" si="1522"/>
        <v>124.27397260273972</v>
      </c>
      <c r="E4987">
        <f t="shared" si="1532"/>
        <v>-6.1852515436405824</v>
      </c>
      <c r="F4987">
        <f t="shared" si="1533"/>
        <v>-17.803987543640581</v>
      </c>
      <c r="G4987">
        <f t="shared" si="1523"/>
        <v>12.703266874272657</v>
      </c>
      <c r="H4987">
        <f t="shared" si="1534"/>
        <v>10.549003114089857</v>
      </c>
      <c r="I4987">
        <f t="shared" si="1524"/>
        <v>19.378005960075679</v>
      </c>
      <c r="J4987">
        <f t="shared" si="1525"/>
        <v>69.241392341482367</v>
      </c>
      <c r="K4987">
        <f t="shared" si="1535"/>
        <v>20.758607658517633</v>
      </c>
      <c r="L4987">
        <f t="shared" si="1526"/>
        <v>150.83845634794963</v>
      </c>
      <c r="M4987">
        <f t="shared" si="1536"/>
        <v>209.16154365205037</v>
      </c>
      <c r="N4987">
        <f t="shared" si="1527"/>
        <v>209.16154365205037</v>
      </c>
      <c r="O4987">
        <f t="shared" si="1537"/>
        <v>1.0694249579886232</v>
      </c>
      <c r="P4987">
        <f t="shared" si="1538"/>
        <v>0.93150176627516013</v>
      </c>
      <c r="Q4987">
        <f t="shared" si="1528"/>
        <v>0.87045174364213085</v>
      </c>
      <c r="R4987">
        <f t="shared" si="1529"/>
        <v>0.81082733665993778</v>
      </c>
      <c r="S4987">
        <f t="shared" si="1531"/>
        <v>2.3244408890245505</v>
      </c>
    </row>
    <row r="4988" spans="1:19" x14ac:dyDescent="0.2">
      <c r="A4988" s="3">
        <v>41481.583333321309</v>
      </c>
      <c r="B4988" s="5">
        <f t="shared" si="1521"/>
        <v>207</v>
      </c>
      <c r="C4988" s="5">
        <v>14</v>
      </c>
      <c r="D4988">
        <f t="shared" si="1522"/>
        <v>124.27397260273972</v>
      </c>
      <c r="E4988">
        <f t="shared" si="1532"/>
        <v>-6.1852515436405824</v>
      </c>
      <c r="F4988">
        <f t="shared" si="1533"/>
        <v>-17.803987543640581</v>
      </c>
      <c r="G4988">
        <f t="shared" si="1523"/>
        <v>13.703266874272657</v>
      </c>
      <c r="H4988">
        <f t="shared" si="1534"/>
        <v>25.549003114089857</v>
      </c>
      <c r="I4988">
        <f t="shared" si="1524"/>
        <v>19.378005960075679</v>
      </c>
      <c r="J4988">
        <f t="shared" si="1525"/>
        <v>61.039859494232076</v>
      </c>
      <c r="K4988">
        <f t="shared" si="1535"/>
        <v>28.960140505767924</v>
      </c>
      <c r="L4988">
        <f t="shared" si="1526"/>
        <v>122.83329174989635</v>
      </c>
      <c r="M4988">
        <f t="shared" si="1536"/>
        <v>237.16670825010365</v>
      </c>
      <c r="N4988">
        <f t="shared" si="1527"/>
        <v>237.16670825010365</v>
      </c>
      <c r="O4988">
        <f t="shared" si="1537"/>
        <v>1.1429136125347772</v>
      </c>
      <c r="P4988">
        <f t="shared" si="1538"/>
        <v>0.91561267190295237</v>
      </c>
      <c r="Q4988">
        <f t="shared" si="1528"/>
        <v>0.80504513299394875</v>
      </c>
      <c r="R4988">
        <f t="shared" si="1529"/>
        <v>0.73710952522305706</v>
      </c>
      <c r="S4988">
        <f t="shared" si="1531"/>
        <v>2.1131102056522497</v>
      </c>
    </row>
    <row r="4989" spans="1:19" x14ac:dyDescent="0.2">
      <c r="A4989" s="3">
        <v>41481.624999987973</v>
      </c>
      <c r="B4989" s="5">
        <f t="shared" si="1521"/>
        <v>207</v>
      </c>
      <c r="C4989" s="5">
        <v>15</v>
      </c>
      <c r="D4989">
        <f t="shared" si="1522"/>
        <v>124.27397260273972</v>
      </c>
      <c r="E4989">
        <f t="shared" si="1532"/>
        <v>-6.1852515436405824</v>
      </c>
      <c r="F4989">
        <f t="shared" si="1533"/>
        <v>-17.803987543640581</v>
      </c>
      <c r="G4989">
        <f t="shared" si="1523"/>
        <v>14.703266874272657</v>
      </c>
      <c r="H4989">
        <f t="shared" si="1534"/>
        <v>40.549003114089857</v>
      </c>
      <c r="I4989">
        <f t="shared" si="1524"/>
        <v>19.378005960075679</v>
      </c>
      <c r="J4989">
        <f t="shared" si="1525"/>
        <v>50.275448349492983</v>
      </c>
      <c r="K4989">
        <f t="shared" si="1535"/>
        <v>39.724551650507017</v>
      </c>
      <c r="L4989">
        <f t="shared" si="1526"/>
        <v>106.34432694296956</v>
      </c>
      <c r="M4989">
        <f t="shared" si="1536"/>
        <v>253.65567305703044</v>
      </c>
      <c r="N4989">
        <f t="shared" si="1527"/>
        <v>253.65567305703044</v>
      </c>
      <c r="O4989">
        <f t="shared" si="1537"/>
        <v>1.3001774765629122</v>
      </c>
      <c r="P4989">
        <f t="shared" si="1538"/>
        <v>0.8835304917239627</v>
      </c>
      <c r="Q4989">
        <f t="shared" si="1528"/>
        <v>0.67076582027296405</v>
      </c>
      <c r="R4989">
        <f t="shared" si="1529"/>
        <v>0.59264205501739908</v>
      </c>
      <c r="S4989">
        <f t="shared" si="1531"/>
        <v>1.6989577965052394</v>
      </c>
    </row>
    <row r="4990" spans="1:19" x14ac:dyDescent="0.2">
      <c r="A4990" s="3">
        <v>41481.666666654637</v>
      </c>
      <c r="B4990" s="5">
        <f t="shared" si="1521"/>
        <v>207</v>
      </c>
      <c r="C4990" s="5">
        <v>16</v>
      </c>
      <c r="D4990">
        <f t="shared" si="1522"/>
        <v>124.27397260273972</v>
      </c>
      <c r="E4990">
        <f t="shared" si="1532"/>
        <v>-6.1852515436405824</v>
      </c>
      <c r="F4990">
        <f t="shared" si="1533"/>
        <v>-17.803987543640581</v>
      </c>
      <c r="G4990">
        <f t="shared" si="1523"/>
        <v>15.703266874272657</v>
      </c>
      <c r="H4990">
        <f t="shared" si="1534"/>
        <v>55.549003114089857</v>
      </c>
      <c r="I4990">
        <f t="shared" si="1524"/>
        <v>19.378005960075679</v>
      </c>
      <c r="J4990">
        <f t="shared" si="1525"/>
        <v>38.667596224993169</v>
      </c>
      <c r="K4990">
        <f t="shared" si="1535"/>
        <v>51.332403775006831</v>
      </c>
      <c r="L4990">
        <f t="shared" si="1526"/>
        <v>94.929240854301369</v>
      </c>
      <c r="M4990">
        <f t="shared" si="1536"/>
        <v>265.07075914569862</v>
      </c>
      <c r="N4990">
        <f t="shared" si="1527"/>
        <v>265.07075914569862</v>
      </c>
      <c r="O4990">
        <f t="shared" si="1537"/>
        <v>1.600509136169896</v>
      </c>
      <c r="P4990">
        <f t="shared" si="1538"/>
        <v>0.82835630178135622</v>
      </c>
      <c r="Q4990">
        <f t="shared" si="1528"/>
        <v>0.48110138430596605</v>
      </c>
      <c r="R4990">
        <f t="shared" si="1529"/>
        <v>0.39852336348558104</v>
      </c>
      <c r="S4990">
        <f t="shared" si="1531"/>
        <v>1.1424676493190167</v>
      </c>
    </row>
    <row r="4991" spans="1:19" x14ac:dyDescent="0.2">
      <c r="A4991" s="3">
        <v>41481.708333321301</v>
      </c>
      <c r="B4991" s="5">
        <f t="shared" si="1521"/>
        <v>207</v>
      </c>
      <c r="C4991" s="5">
        <v>17</v>
      </c>
      <c r="D4991">
        <f t="shared" si="1522"/>
        <v>124.27397260273972</v>
      </c>
      <c r="E4991">
        <f t="shared" si="1532"/>
        <v>-6.1852515436405824</v>
      </c>
      <c r="F4991">
        <f t="shared" si="1533"/>
        <v>-17.803987543640581</v>
      </c>
      <c r="G4991">
        <f t="shared" si="1523"/>
        <v>16.703266874272657</v>
      </c>
      <c r="H4991">
        <f t="shared" si="1534"/>
        <v>70.549003114089857</v>
      </c>
      <c r="I4991">
        <f t="shared" si="1524"/>
        <v>19.378005960075679</v>
      </c>
      <c r="J4991">
        <f t="shared" si="1525"/>
        <v>26.86041649112039</v>
      </c>
      <c r="K4991">
        <f t="shared" si="1535"/>
        <v>63.13958350887961</v>
      </c>
      <c r="L4991">
        <f t="shared" si="1526"/>
        <v>85.624611167481604</v>
      </c>
      <c r="M4991">
        <f t="shared" si="1536"/>
        <v>274.37538883251841</v>
      </c>
      <c r="N4991">
        <f t="shared" si="1527"/>
        <v>274.37538883251841</v>
      </c>
      <c r="O4991">
        <f t="shared" si="1537"/>
        <v>2.2132781592696755</v>
      </c>
      <c r="P4991">
        <f t="shared" si="1538"/>
        <v>0.73424761757892587</v>
      </c>
      <c r="Q4991">
        <f t="shared" si="1528"/>
        <v>0.25234619072871861</v>
      </c>
      <c r="R4991">
        <f t="shared" si="1529"/>
        <v>0.18528458934767889</v>
      </c>
      <c r="S4991">
        <f t="shared" si="1531"/>
        <v>0.5311649670816373</v>
      </c>
    </row>
    <row r="4992" spans="1:19" x14ac:dyDescent="0.2">
      <c r="A4992" s="3">
        <v>41481.749999987966</v>
      </c>
      <c r="B4992" s="5">
        <f t="shared" si="1521"/>
        <v>207</v>
      </c>
      <c r="C4992" s="5">
        <v>18</v>
      </c>
      <c r="D4992">
        <f t="shared" si="1522"/>
        <v>124.27397260273972</v>
      </c>
      <c r="E4992">
        <f t="shared" si="1532"/>
        <v>-6.1852515436405824</v>
      </c>
      <c r="F4992">
        <f t="shared" si="1533"/>
        <v>-17.803987543640581</v>
      </c>
      <c r="G4992">
        <f t="shared" si="1523"/>
        <v>17.703266874272657</v>
      </c>
      <c r="H4992">
        <f t="shared" si="1534"/>
        <v>85.549003114089857</v>
      </c>
      <c r="I4992">
        <f t="shared" si="1524"/>
        <v>19.378005960075679</v>
      </c>
      <c r="J4992">
        <f t="shared" si="1525"/>
        <v>15.186760472797335</v>
      </c>
      <c r="K4992">
        <f t="shared" si="1535"/>
        <v>74.813239527202668</v>
      </c>
      <c r="L4992">
        <f t="shared" si="1526"/>
        <v>77.043043589012143</v>
      </c>
      <c r="M4992">
        <f t="shared" si="1536"/>
        <v>282.95695641098786</v>
      </c>
      <c r="N4992">
        <f t="shared" si="1527"/>
        <v>282.95695641098786</v>
      </c>
      <c r="O4992">
        <f t="shared" si="1537"/>
        <v>3.8172866136613917</v>
      </c>
      <c r="P4992">
        <f t="shared" si="1538"/>
        <v>0.55867642940346129</v>
      </c>
      <c r="Q4992">
        <f t="shared" si="1528"/>
        <v>2.1550292105889657E-3</v>
      </c>
      <c r="R4992">
        <f t="shared" si="1529"/>
        <v>1.2039640246320031E-3</v>
      </c>
      <c r="S4992">
        <f t="shared" si="1531"/>
        <v>3.4514662755418452E-3</v>
      </c>
    </row>
    <row r="4993" spans="1:20" x14ac:dyDescent="0.2">
      <c r="A4993" s="3">
        <v>41481.79166665463</v>
      </c>
      <c r="B4993" s="5">
        <f t="shared" si="1521"/>
        <v>207</v>
      </c>
      <c r="C4993" s="5">
        <v>19</v>
      </c>
      <c r="D4993">
        <f t="shared" si="1522"/>
        <v>124.27397260273972</v>
      </c>
      <c r="E4993">
        <f t="shared" si="1532"/>
        <v>-6.1852515436405824</v>
      </c>
      <c r="F4993">
        <f t="shared" si="1533"/>
        <v>-17.803987543640581</v>
      </c>
      <c r="G4993">
        <f t="shared" si="1523"/>
        <v>18.703266874272657</v>
      </c>
      <c r="H4993">
        <f t="shared" si="1534"/>
        <v>100.54900311408986</v>
      </c>
      <c r="I4993">
        <f t="shared" si="1524"/>
        <v>19.378005960075679</v>
      </c>
      <c r="J4993">
        <f t="shared" si="1525"/>
        <v>3.9095954273593727</v>
      </c>
      <c r="K4993">
        <f t="shared" si="1535"/>
        <v>86.090404572640622</v>
      </c>
      <c r="L4993">
        <f t="shared" si="1526"/>
        <v>68.367801718555498</v>
      </c>
      <c r="M4993">
        <f t="shared" si="1536"/>
        <v>291.63219828144452</v>
      </c>
      <c r="N4993">
        <f t="shared" si="1527"/>
        <v>291.63219828144452</v>
      </c>
      <c r="O4993">
        <f t="shared" si="1537"/>
        <v>14.66654717096419</v>
      </c>
      <c r="P4993">
        <f t="shared" si="1538"/>
        <v>0.14944605834154007</v>
      </c>
      <c r="Q4993">
        <f t="shared" si="1528"/>
        <v>-0.25062159273727697</v>
      </c>
      <c r="R4993">
        <f t="shared" si="1529"/>
        <v>-3.745440916986479E-2</v>
      </c>
      <c r="S4993">
        <f t="shared" si="1531"/>
        <v>-0.10737250239652826</v>
      </c>
    </row>
    <row r="4994" spans="1:20" x14ac:dyDescent="0.2">
      <c r="A4994" s="3">
        <v>41481.833333321294</v>
      </c>
      <c r="B4994" s="5">
        <f t="shared" si="1521"/>
        <v>207</v>
      </c>
      <c r="C4994" s="5">
        <v>20</v>
      </c>
      <c r="D4994">
        <f t="shared" si="1522"/>
        <v>124.27397260273972</v>
      </c>
      <c r="E4994">
        <f t="shared" si="1532"/>
        <v>-6.1852515436405824</v>
      </c>
      <c r="F4994">
        <f t="shared" si="1533"/>
        <v>-17.803987543640581</v>
      </c>
      <c r="G4994">
        <f t="shared" si="1523"/>
        <v>19.703266874272657</v>
      </c>
      <c r="H4994">
        <f t="shared" si="1534"/>
        <v>115.54900311408986</v>
      </c>
      <c r="I4994">
        <f t="shared" si="1524"/>
        <v>19.378005960075679</v>
      </c>
      <c r="J4994">
        <f t="shared" si="1525"/>
        <v>-6.6801637681642063</v>
      </c>
      <c r="K4994">
        <f t="shared" si="1535"/>
        <v>96.680163768164206</v>
      </c>
      <c r="L4994">
        <f t="shared" si="1526"/>
        <v>58.972936794554272</v>
      </c>
      <c r="M4994">
        <f t="shared" si="1536"/>
        <v>301.02706320544576</v>
      </c>
      <c r="N4994">
        <f t="shared" si="1527"/>
        <v>301.02706320544576</v>
      </c>
      <c r="O4994">
        <f t="shared" si="1537"/>
        <v>-8.5964648963777179</v>
      </c>
      <c r="P4994" t="e">
        <f t="shared" si="1538"/>
        <v>#NUM!</v>
      </c>
      <c r="Q4994">
        <f t="shared" si="1528"/>
        <v>-0.48688295152610905</v>
      </c>
      <c r="R4994" t="e">
        <f t="shared" si="1529"/>
        <v>#NUM!</v>
      </c>
      <c r="S4994" t="e">
        <f t="shared" si="1531"/>
        <v>#NUM!</v>
      </c>
    </row>
    <row r="4995" spans="1:20" x14ac:dyDescent="0.2">
      <c r="A4995" s="3">
        <v>41481.874999987958</v>
      </c>
      <c r="B4995" s="5">
        <f t="shared" si="1521"/>
        <v>207</v>
      </c>
      <c r="C4995" s="5">
        <v>21</v>
      </c>
      <c r="D4995">
        <f t="shared" si="1522"/>
        <v>124.27397260273972</v>
      </c>
      <c r="E4995">
        <f t="shared" si="1532"/>
        <v>-6.1852515436405824</v>
      </c>
      <c r="F4995">
        <f t="shared" si="1533"/>
        <v>-17.803987543640581</v>
      </c>
      <c r="G4995">
        <f t="shared" si="1523"/>
        <v>20.703266874272657</v>
      </c>
      <c r="H4995">
        <f t="shared" si="1534"/>
        <v>130.54900311408986</v>
      </c>
      <c r="I4995">
        <f t="shared" si="1524"/>
        <v>19.378005960075679</v>
      </c>
      <c r="J4995">
        <f t="shared" si="1525"/>
        <v>-16.199790730296204</v>
      </c>
      <c r="K4995">
        <f t="shared" si="1535"/>
        <v>106.1997907302962</v>
      </c>
      <c r="L4995">
        <f t="shared" si="1526"/>
        <v>48.283149964574619</v>
      </c>
      <c r="M4995">
        <f t="shared" si="1536"/>
        <v>311.71685003542541</v>
      </c>
      <c r="N4995">
        <f t="shared" si="1527"/>
        <v>311.71685003542541</v>
      </c>
      <c r="O4995">
        <f t="shared" si="1537"/>
        <v>-3.5843887146118738</v>
      </c>
      <c r="P4995" t="e">
        <f t="shared" si="1538"/>
        <v>#NUM!</v>
      </c>
      <c r="Q4995">
        <f t="shared" si="1528"/>
        <v>-0.68881887315999735</v>
      </c>
      <c r="R4995" t="e">
        <f t="shared" si="1529"/>
        <v>#NUM!</v>
      </c>
      <c r="S4995" t="e">
        <f t="shared" si="1531"/>
        <v>#NUM!</v>
      </c>
    </row>
    <row r="4996" spans="1:20" x14ac:dyDescent="0.2">
      <c r="A4996" s="3">
        <v>41481.916666654623</v>
      </c>
      <c r="B4996" s="5">
        <f t="shared" si="1521"/>
        <v>207</v>
      </c>
      <c r="C4996" s="5">
        <v>22</v>
      </c>
      <c r="D4996">
        <f t="shared" si="1522"/>
        <v>124.27397260273972</v>
      </c>
      <c r="E4996">
        <f t="shared" si="1532"/>
        <v>-6.1852515436405824</v>
      </c>
      <c r="F4996">
        <f t="shared" si="1533"/>
        <v>-17.803987543640581</v>
      </c>
      <c r="G4996">
        <f t="shared" si="1523"/>
        <v>21.703266874272657</v>
      </c>
      <c r="H4996">
        <f t="shared" si="1534"/>
        <v>145.54900311408986</v>
      </c>
      <c r="I4996">
        <f t="shared" si="1524"/>
        <v>19.378005960075679</v>
      </c>
      <c r="J4996">
        <f t="shared" si="1525"/>
        <v>-24.124119972768568</v>
      </c>
      <c r="K4996">
        <f t="shared" si="1535"/>
        <v>114.12411997276857</v>
      </c>
      <c r="L4996">
        <f t="shared" si="1526"/>
        <v>35.783399248495357</v>
      </c>
      <c r="M4996">
        <f t="shared" si="1536"/>
        <v>324.21660075150464</v>
      </c>
      <c r="N4996">
        <f t="shared" si="1527"/>
        <v>324.21660075150464</v>
      </c>
      <c r="O4996">
        <f t="shared" si="1537"/>
        <v>-2.4466944630399809</v>
      </c>
      <c r="P4996" t="e">
        <f t="shared" si="1538"/>
        <v>#NUM!</v>
      </c>
      <c r="Q4996">
        <f t="shared" si="1528"/>
        <v>-0.8422385353457138</v>
      </c>
      <c r="R4996" t="e">
        <f t="shared" si="1529"/>
        <v>#NUM!</v>
      </c>
      <c r="S4996" t="e">
        <f t="shared" si="1531"/>
        <v>#NUM!</v>
      </c>
    </row>
    <row r="4997" spans="1:20" x14ac:dyDescent="0.2">
      <c r="A4997" s="3">
        <v>41481.958333321287</v>
      </c>
      <c r="B4997" s="5">
        <f t="shared" ref="B4997:B5060" si="1540">B4973+1</f>
        <v>207</v>
      </c>
      <c r="C4997" s="5">
        <v>23</v>
      </c>
      <c r="D4997">
        <f t="shared" si="1522"/>
        <v>124.27397260273972</v>
      </c>
      <c r="E4997">
        <f t="shared" si="1532"/>
        <v>-6.1852515436405824</v>
      </c>
      <c r="F4997">
        <f t="shared" si="1533"/>
        <v>-17.803987543640581</v>
      </c>
      <c r="G4997">
        <f t="shared" si="1523"/>
        <v>22.703266874272657</v>
      </c>
      <c r="H4997">
        <f t="shared" si="1534"/>
        <v>160.54900311408986</v>
      </c>
      <c r="I4997">
        <f t="shared" si="1524"/>
        <v>19.378005960075679</v>
      </c>
      <c r="J4997">
        <f t="shared" si="1525"/>
        <v>-29.779768152437637</v>
      </c>
      <c r="K4997">
        <f t="shared" si="1535"/>
        <v>119.77976815243764</v>
      </c>
      <c r="L4997">
        <f t="shared" si="1526"/>
        <v>21.218929578818631</v>
      </c>
      <c r="M4997">
        <f t="shared" si="1536"/>
        <v>338.78107042118137</v>
      </c>
      <c r="N4997">
        <f t="shared" si="1527"/>
        <v>338.78107042118137</v>
      </c>
      <c r="O4997">
        <f t="shared" si="1537"/>
        <v>-2.0134193945650858</v>
      </c>
      <c r="P4997" t="e">
        <f t="shared" si="1538"/>
        <v>#NUM!</v>
      </c>
      <c r="Q4997">
        <f t="shared" si="1528"/>
        <v>-0.93961447793310238</v>
      </c>
      <c r="R4997" t="e">
        <f t="shared" si="1529"/>
        <v>#NUM!</v>
      </c>
      <c r="S4997" t="e">
        <f t="shared" si="1531"/>
        <v>#NUM!</v>
      </c>
    </row>
    <row r="4998" spans="1:20" x14ac:dyDescent="0.2">
      <c r="A4998" s="3">
        <v>41481.999999987951</v>
      </c>
      <c r="B4998" s="5">
        <f t="shared" si="1540"/>
        <v>208</v>
      </c>
      <c r="C4998" s="5">
        <v>0</v>
      </c>
      <c r="D4998">
        <f t="shared" si="1522"/>
        <v>125.26027397260273</v>
      </c>
      <c r="E4998">
        <f t="shared" si="1532"/>
        <v>-6.1828536897978186</v>
      </c>
      <c r="F4998">
        <f t="shared" si="1533"/>
        <v>-17.801589689797815</v>
      </c>
      <c r="G4998">
        <f t="shared" si="1523"/>
        <v>-0.29669316149663028</v>
      </c>
      <c r="H4998">
        <f t="shared" si="1534"/>
        <v>-184.45039742244947</v>
      </c>
      <c r="I4998">
        <f t="shared" si="1524"/>
        <v>19.147817306406733</v>
      </c>
      <c r="J4998">
        <f t="shared" si="1525"/>
        <v>-32.699232235422748</v>
      </c>
      <c r="K4998">
        <f t="shared" si="1535"/>
        <v>122.69923223542276</v>
      </c>
      <c r="L4998">
        <f t="shared" si="1526"/>
        <v>4.9972605640180063</v>
      </c>
      <c r="M4998">
        <f t="shared" si="1536"/>
        <v>355.00273943598199</v>
      </c>
      <c r="N4998">
        <f t="shared" si="1527"/>
        <v>4.9972605640180063</v>
      </c>
      <c r="O4998">
        <f t="shared" si="1537"/>
        <v>-1.8510667110465917</v>
      </c>
      <c r="P4998" t="e">
        <f t="shared" si="1538"/>
        <v>#NUM!</v>
      </c>
      <c r="Q4998">
        <f t="shared" si="1528"/>
        <v>-0.98209013781021026</v>
      </c>
      <c r="R4998" t="e">
        <f t="shared" si="1529"/>
        <v>#NUM!</v>
      </c>
      <c r="S4998" t="e">
        <f t="shared" si="1531"/>
        <v>#NUM!</v>
      </c>
      <c r="T4998">
        <f t="shared" ref="T4998" si="1541">SUMIF(S5004:S5018,"&gt;0,01")</f>
        <v>16.666606650449545</v>
      </c>
    </row>
    <row r="4999" spans="1:20" x14ac:dyDescent="0.2">
      <c r="A4999" s="3">
        <v>41482.041666654615</v>
      </c>
      <c r="B4999" s="5">
        <f t="shared" si="1540"/>
        <v>208</v>
      </c>
      <c r="C4999" s="5">
        <v>1</v>
      </c>
      <c r="D4999">
        <f t="shared" si="1522"/>
        <v>125.26027397260273</v>
      </c>
      <c r="E4999">
        <f t="shared" si="1532"/>
        <v>-6.1828536897978186</v>
      </c>
      <c r="F4999">
        <f t="shared" si="1533"/>
        <v>-17.801589689797815</v>
      </c>
      <c r="G4999">
        <f t="shared" si="1523"/>
        <v>0.70330683850336972</v>
      </c>
      <c r="H4999">
        <f t="shared" si="1534"/>
        <v>-169.45039742244947</v>
      </c>
      <c r="I4999">
        <f t="shared" si="1524"/>
        <v>19.147817306406733</v>
      </c>
      <c r="J4999">
        <f t="shared" si="1525"/>
        <v>-31.998058889776871</v>
      </c>
      <c r="K4999">
        <f t="shared" si="1535"/>
        <v>121.99805888977687</v>
      </c>
      <c r="L4999">
        <f t="shared" si="1526"/>
        <v>11.767656117879824</v>
      </c>
      <c r="M4999">
        <f t="shared" si="1536"/>
        <v>348.23234388212018</v>
      </c>
      <c r="N4999">
        <f t="shared" si="1527"/>
        <v>11.767656117879824</v>
      </c>
      <c r="O4999">
        <f t="shared" si="1537"/>
        <v>-1.8871822339151827</v>
      </c>
      <c r="P4999" t="e">
        <f t="shared" si="1538"/>
        <v>#NUM!</v>
      </c>
      <c r="Q4999">
        <f t="shared" si="1528"/>
        <v>-0.97155741544705676</v>
      </c>
      <c r="R4999" t="e">
        <f t="shared" si="1529"/>
        <v>#NUM!</v>
      </c>
      <c r="S4999" t="e">
        <f t="shared" si="1531"/>
        <v>#NUM!</v>
      </c>
    </row>
    <row r="5000" spans="1:20" x14ac:dyDescent="0.2">
      <c r="A5000" s="3">
        <v>41482.083333321279</v>
      </c>
      <c r="B5000" s="5">
        <f t="shared" si="1540"/>
        <v>208</v>
      </c>
      <c r="C5000" s="5">
        <v>2</v>
      </c>
      <c r="D5000">
        <f t="shared" si="1522"/>
        <v>125.26027397260273</v>
      </c>
      <c r="E5000">
        <f t="shared" si="1532"/>
        <v>-6.1828536897978186</v>
      </c>
      <c r="F5000">
        <f t="shared" si="1533"/>
        <v>-17.801589689797815</v>
      </c>
      <c r="G5000">
        <f t="shared" si="1523"/>
        <v>1.7033068385033698</v>
      </c>
      <c r="H5000">
        <f t="shared" si="1534"/>
        <v>-154.45039742244947</v>
      </c>
      <c r="I5000">
        <f t="shared" si="1524"/>
        <v>19.147817306406733</v>
      </c>
      <c r="J5000">
        <f t="shared" si="1525"/>
        <v>-28.013456464846485</v>
      </c>
      <c r="K5000">
        <f t="shared" si="1535"/>
        <v>118.01345646484648</v>
      </c>
      <c r="L5000">
        <f t="shared" si="1526"/>
        <v>27.484079531049588</v>
      </c>
      <c r="M5000">
        <f t="shared" si="1536"/>
        <v>332.51592046895041</v>
      </c>
      <c r="N5000">
        <f t="shared" si="1527"/>
        <v>27.484079531049588</v>
      </c>
      <c r="O5000">
        <f t="shared" si="1537"/>
        <v>-2.129114082967269</v>
      </c>
      <c r="P5000" t="e">
        <f t="shared" si="1538"/>
        <v>#NUM!</v>
      </c>
      <c r="Q5000">
        <f t="shared" si="1528"/>
        <v>-0.90755909111840138</v>
      </c>
      <c r="R5000" t="e">
        <f t="shared" si="1529"/>
        <v>#NUM!</v>
      </c>
      <c r="S5000" t="e">
        <f t="shared" si="1531"/>
        <v>#NUM!</v>
      </c>
    </row>
    <row r="5001" spans="1:20" x14ac:dyDescent="0.2">
      <c r="A5001" s="3">
        <v>41482.124999987944</v>
      </c>
      <c r="B5001" s="5">
        <f t="shared" si="1540"/>
        <v>208</v>
      </c>
      <c r="C5001" s="5">
        <v>3</v>
      </c>
      <c r="D5001">
        <f t="shared" ref="D5001:D5064" si="1542">(360/365)*(B5001-81)</f>
        <v>125.26027397260273</v>
      </c>
      <c r="E5001">
        <f t="shared" si="1532"/>
        <v>-6.1828536897978186</v>
      </c>
      <c r="F5001">
        <f t="shared" si="1533"/>
        <v>-17.801589689797815</v>
      </c>
      <c r="G5001">
        <f t="shared" ref="G5001:G5064" si="1543">C5001+(F5001/60)</f>
        <v>2.7033068385033698</v>
      </c>
      <c r="H5001">
        <f t="shared" si="1534"/>
        <v>-139.45039742244947</v>
      </c>
      <c r="I5001">
        <f t="shared" ref="I5001:I5064" si="1544">23.45*SIN(RADIANS(D5001))</f>
        <v>19.147817306406733</v>
      </c>
      <c r="J5001">
        <f t="shared" ref="J5001:J5064" si="1545">DEGREES(ASIN(SIN(RADIANS(I5001))*SIN(RADIANS($B$11))+COS(RADIANS(I5001))*COS(RADIANS($B$11))*COS(RADIANS(H5001))))</f>
        <v>-21.327447981399018</v>
      </c>
      <c r="K5001">
        <f t="shared" si="1535"/>
        <v>111.32744798139902</v>
      </c>
      <c r="L5001">
        <f t="shared" ref="L5001:L5064" si="1546">180-DEGREES(ACOS((SIN(RADIANS($B$11))*COS(RADIANS(K5001))-SIN(RADIANS(I5001)))/(COS(RADIANS($B$11))*SIN(RADIANS(K5001)))))</f>
        <v>41.245697693848882</v>
      </c>
      <c r="M5001">
        <f t="shared" si="1536"/>
        <v>318.75430230615109</v>
      </c>
      <c r="N5001">
        <f t="shared" ref="N5001:N5064" si="1547">IF(C5001&lt;12.1,L5001,M5001)</f>
        <v>41.245697693848882</v>
      </c>
      <c r="O5001">
        <f t="shared" si="1537"/>
        <v>-2.7495375632489814</v>
      </c>
      <c r="P5001" t="e">
        <f t="shared" si="1538"/>
        <v>#NUM!</v>
      </c>
      <c r="Q5001">
        <f t="shared" ref="Q5001:Q5064" si="1548">(COS(RADIANS(J5001))*SIN((RADIANS($B$21))*COS(RADIANS(N5001-$B$20)))+(SIN(RADIANS(J5001))*COS(RADIANS($B$21))))</f>
        <v>-0.78684005076677588</v>
      </c>
      <c r="R5001" t="e">
        <f t="shared" ref="R5001:R5064" si="1549">P5001*Q5001</f>
        <v>#NUM!</v>
      </c>
      <c r="S5001" t="e">
        <f t="shared" si="1531"/>
        <v>#NUM!</v>
      </c>
    </row>
    <row r="5002" spans="1:20" x14ac:dyDescent="0.2">
      <c r="A5002" s="3">
        <v>41482.166666654608</v>
      </c>
      <c r="B5002" s="5">
        <f t="shared" si="1540"/>
        <v>208</v>
      </c>
      <c r="C5002" s="5">
        <v>4</v>
      </c>
      <c r="D5002">
        <f t="shared" si="1542"/>
        <v>125.26027397260273</v>
      </c>
      <c r="E5002">
        <f t="shared" si="1532"/>
        <v>-6.1828536897978186</v>
      </c>
      <c r="F5002">
        <f t="shared" si="1533"/>
        <v>-17.801589689797815</v>
      </c>
      <c r="G5002">
        <f t="shared" si="1543"/>
        <v>3.7033068385033698</v>
      </c>
      <c r="H5002">
        <f t="shared" si="1534"/>
        <v>-124.45039742244946</v>
      </c>
      <c r="I5002">
        <f t="shared" si="1544"/>
        <v>19.147817306406733</v>
      </c>
      <c r="J5002">
        <f t="shared" si="1545"/>
        <v>-12.660217446978443</v>
      </c>
      <c r="K5002">
        <f t="shared" si="1535"/>
        <v>102.66021744697844</v>
      </c>
      <c r="L5002">
        <f t="shared" si="1546"/>
        <v>52.978197021430461</v>
      </c>
      <c r="M5002">
        <f t="shared" si="1536"/>
        <v>307.02180297856955</v>
      </c>
      <c r="N5002">
        <f t="shared" si="1547"/>
        <v>52.978197021430461</v>
      </c>
      <c r="O5002">
        <f t="shared" si="1537"/>
        <v>-4.5626931855512725</v>
      </c>
      <c r="P5002" t="e">
        <f t="shared" si="1538"/>
        <v>#NUM!</v>
      </c>
      <c r="Q5002">
        <f t="shared" si="1548"/>
        <v>-0.61202826341495387</v>
      </c>
      <c r="R5002" t="e">
        <f t="shared" si="1549"/>
        <v>#NUM!</v>
      </c>
      <c r="S5002" t="e">
        <f t="shared" si="1531"/>
        <v>#NUM!</v>
      </c>
    </row>
    <row r="5003" spans="1:20" x14ac:dyDescent="0.2">
      <c r="A5003" s="3">
        <v>41482.208333321272</v>
      </c>
      <c r="B5003" s="5">
        <f t="shared" si="1540"/>
        <v>208</v>
      </c>
      <c r="C5003" s="5">
        <v>5</v>
      </c>
      <c r="D5003">
        <f t="shared" si="1542"/>
        <v>125.26027397260273</v>
      </c>
      <c r="E5003">
        <f t="shared" si="1532"/>
        <v>-6.1828536897978186</v>
      </c>
      <c r="F5003">
        <f t="shared" si="1533"/>
        <v>-17.801589689797815</v>
      </c>
      <c r="G5003">
        <f t="shared" si="1543"/>
        <v>4.7033068385033694</v>
      </c>
      <c r="H5003">
        <f t="shared" si="1534"/>
        <v>-109.45039742244946</v>
      </c>
      <c r="I5003">
        <f t="shared" si="1544"/>
        <v>19.147817306406733</v>
      </c>
      <c r="J5003">
        <f t="shared" si="1545"/>
        <v>-2.6332182049202015</v>
      </c>
      <c r="K5003">
        <f t="shared" si="1535"/>
        <v>92.633218204920198</v>
      </c>
      <c r="L5003">
        <f t="shared" si="1546"/>
        <v>63.088225347831212</v>
      </c>
      <c r="M5003">
        <f t="shared" si="1536"/>
        <v>296.91177465216879</v>
      </c>
      <c r="N5003">
        <f t="shared" si="1547"/>
        <v>63.088225347831212</v>
      </c>
      <c r="O5003">
        <f t="shared" si="1537"/>
        <v>-21.766503852506819</v>
      </c>
      <c r="P5003" t="e">
        <f t="shared" si="1538"/>
        <v>#NUM!</v>
      </c>
      <c r="Q5003">
        <f t="shared" si="1548"/>
        <v>-0.39376224417225109</v>
      </c>
      <c r="R5003" t="e">
        <f t="shared" si="1549"/>
        <v>#NUM!</v>
      </c>
      <c r="S5003" t="e">
        <f t="shared" si="1531"/>
        <v>#NUM!</v>
      </c>
    </row>
    <row r="5004" spans="1:20" x14ac:dyDescent="0.2">
      <c r="A5004" s="3">
        <v>41482.249999987936</v>
      </c>
      <c r="B5004" s="5">
        <f t="shared" si="1540"/>
        <v>208</v>
      </c>
      <c r="C5004" s="5">
        <v>6</v>
      </c>
      <c r="D5004">
        <f t="shared" si="1542"/>
        <v>125.26027397260273</v>
      </c>
      <c r="E5004">
        <f t="shared" si="1532"/>
        <v>-6.1828536897978186</v>
      </c>
      <c r="F5004">
        <f t="shared" si="1533"/>
        <v>-17.801589689797815</v>
      </c>
      <c r="G5004">
        <f t="shared" si="1543"/>
        <v>5.7033068385033694</v>
      </c>
      <c r="H5004">
        <f t="shared" si="1534"/>
        <v>-94.450397422449456</v>
      </c>
      <c r="I5004">
        <f t="shared" si="1544"/>
        <v>19.147817306406733</v>
      </c>
      <c r="J5004">
        <f t="shared" si="1545"/>
        <v>8.2896426226989952</v>
      </c>
      <c r="K5004">
        <f t="shared" si="1535"/>
        <v>81.710357377301008</v>
      </c>
      <c r="L5004">
        <f t="shared" si="1546"/>
        <v>72.133028712213232</v>
      </c>
      <c r="M5004">
        <f t="shared" si="1536"/>
        <v>287.86697128778678</v>
      </c>
      <c r="N5004">
        <f t="shared" si="1547"/>
        <v>72.133028712213232</v>
      </c>
      <c r="O5004">
        <f t="shared" si="1537"/>
        <v>6.9359035663304009</v>
      </c>
      <c r="P5004">
        <f t="shared" si="1538"/>
        <v>0.35927530539082125</v>
      </c>
      <c r="Q5004">
        <f t="shared" si="1548"/>
        <v>-0.14809700436733586</v>
      </c>
      <c r="R5004">
        <f t="shared" si="1549"/>
        <v>-5.3207596471540379E-2</v>
      </c>
      <c r="S5004">
        <f t="shared" si="1531"/>
        <v>-0.15253298359998138</v>
      </c>
    </row>
    <row r="5005" spans="1:20" x14ac:dyDescent="0.2">
      <c r="A5005" s="3">
        <v>41482.291666654601</v>
      </c>
      <c r="B5005" s="5">
        <f t="shared" si="1540"/>
        <v>208</v>
      </c>
      <c r="C5005" s="5">
        <v>7</v>
      </c>
      <c r="D5005">
        <f t="shared" si="1542"/>
        <v>125.26027397260273</v>
      </c>
      <c r="E5005">
        <f t="shared" si="1532"/>
        <v>-6.1828536897978186</v>
      </c>
      <c r="F5005">
        <f t="shared" si="1533"/>
        <v>-17.801589689797815</v>
      </c>
      <c r="G5005">
        <f t="shared" si="1543"/>
        <v>6.7033068385033694</v>
      </c>
      <c r="H5005">
        <f t="shared" si="1534"/>
        <v>-79.450397422449456</v>
      </c>
      <c r="I5005">
        <f t="shared" si="1544"/>
        <v>19.147817306406733</v>
      </c>
      <c r="J5005">
        <f t="shared" si="1545"/>
        <v>19.769272887065288</v>
      </c>
      <c r="K5005">
        <f t="shared" si="1535"/>
        <v>70.230727112934716</v>
      </c>
      <c r="L5005">
        <f t="shared" si="1546"/>
        <v>80.705549989189436</v>
      </c>
      <c r="M5005">
        <f t="shared" si="1536"/>
        <v>279.29445001081058</v>
      </c>
      <c r="N5005">
        <f t="shared" si="1547"/>
        <v>80.705549989189436</v>
      </c>
      <c r="O5005">
        <f t="shared" si="1537"/>
        <v>2.9565392810612852</v>
      </c>
      <c r="P5005">
        <f t="shared" si="1538"/>
        <v>0.64307821913104413</v>
      </c>
      <c r="Q5005">
        <f t="shared" si="1548"/>
        <v>0.10636141414814909</v>
      </c>
      <c r="R5005">
        <f t="shared" si="1549"/>
        <v>6.8398708794651153E-2</v>
      </c>
      <c r="S5005">
        <f t="shared" si="1531"/>
        <v>0.19608213523448384</v>
      </c>
    </row>
    <row r="5006" spans="1:20" x14ac:dyDescent="0.2">
      <c r="A5006" s="3">
        <v>41482.333333321265</v>
      </c>
      <c r="B5006" s="5">
        <f t="shared" si="1540"/>
        <v>208</v>
      </c>
      <c r="C5006" s="5">
        <v>8</v>
      </c>
      <c r="D5006">
        <f t="shared" si="1542"/>
        <v>125.26027397260273</v>
      </c>
      <c r="E5006">
        <f t="shared" si="1532"/>
        <v>-6.1828536897978186</v>
      </c>
      <c r="F5006">
        <f t="shared" si="1533"/>
        <v>-17.801589689797815</v>
      </c>
      <c r="G5006">
        <f t="shared" si="1543"/>
        <v>7.7033068385033694</v>
      </c>
      <c r="H5006">
        <f t="shared" si="1534"/>
        <v>-64.450397422449456</v>
      </c>
      <c r="I5006">
        <f t="shared" si="1544"/>
        <v>19.147817306406733</v>
      </c>
      <c r="J5006">
        <f t="shared" si="1545"/>
        <v>31.533779041969051</v>
      </c>
      <c r="K5006">
        <f t="shared" si="1535"/>
        <v>58.466220958030945</v>
      </c>
      <c r="L5006">
        <f t="shared" si="1546"/>
        <v>89.48689642947717</v>
      </c>
      <c r="M5006">
        <f t="shared" si="1536"/>
        <v>270.51310357052284</v>
      </c>
      <c r="N5006">
        <f t="shared" si="1547"/>
        <v>89.48689642947717</v>
      </c>
      <c r="O5006">
        <f t="shared" si="1537"/>
        <v>1.9120416753643681</v>
      </c>
      <c r="P5006">
        <f t="shared" si="1538"/>
        <v>0.77787562833391277</v>
      </c>
      <c r="Q5006">
        <f t="shared" si="1548"/>
        <v>0.35042474101308546</v>
      </c>
      <c r="R5006">
        <f t="shared" si="1549"/>
        <v>0.27258686559930251</v>
      </c>
      <c r="S5006">
        <f t="shared" si="1531"/>
        <v>0.78143894213053189</v>
      </c>
    </row>
    <row r="5007" spans="1:20" x14ac:dyDescent="0.2">
      <c r="A5007" s="3">
        <v>41482.374999987929</v>
      </c>
      <c r="B5007" s="5">
        <f t="shared" si="1540"/>
        <v>208</v>
      </c>
      <c r="C5007" s="5">
        <v>9</v>
      </c>
      <c r="D5007">
        <f t="shared" si="1542"/>
        <v>125.26027397260273</v>
      </c>
      <c r="E5007">
        <f t="shared" si="1532"/>
        <v>-6.1828536897978186</v>
      </c>
      <c r="F5007">
        <f t="shared" si="1533"/>
        <v>-17.801589689797815</v>
      </c>
      <c r="G5007">
        <f t="shared" si="1543"/>
        <v>8.7033068385033694</v>
      </c>
      <c r="H5007">
        <f t="shared" si="1534"/>
        <v>-49.450397422449456</v>
      </c>
      <c r="I5007">
        <f t="shared" si="1544"/>
        <v>19.147817306406733</v>
      </c>
      <c r="J5007">
        <f t="shared" si="1545"/>
        <v>43.305585193461461</v>
      </c>
      <c r="K5007">
        <f t="shared" si="1535"/>
        <v>46.694414806538539</v>
      </c>
      <c r="L5007">
        <f t="shared" si="1546"/>
        <v>99.461940934202502</v>
      </c>
      <c r="M5007">
        <f t="shared" si="1536"/>
        <v>260.53805906579748</v>
      </c>
      <c r="N5007">
        <f t="shared" si="1547"/>
        <v>99.461940934202502</v>
      </c>
      <c r="O5007">
        <f t="shared" si="1537"/>
        <v>1.457961234053194</v>
      </c>
      <c r="P5007">
        <f t="shared" si="1538"/>
        <v>0.85364302115655066</v>
      </c>
      <c r="Q5007">
        <f t="shared" si="1548"/>
        <v>0.56561073228618608</v>
      </c>
      <c r="R5007">
        <f t="shared" si="1549"/>
        <v>0.48282965430734887</v>
      </c>
      <c r="S5007">
        <f t="shared" si="1531"/>
        <v>1.3841528771449014</v>
      </c>
    </row>
    <row r="5008" spans="1:20" x14ac:dyDescent="0.2">
      <c r="A5008" s="3">
        <v>41482.416666654593</v>
      </c>
      <c r="B5008" s="5">
        <f t="shared" si="1540"/>
        <v>208</v>
      </c>
      <c r="C5008" s="5">
        <v>10</v>
      </c>
      <c r="D5008">
        <f t="shared" si="1542"/>
        <v>125.26027397260273</v>
      </c>
      <c r="E5008">
        <f t="shared" si="1532"/>
        <v>-6.1828536897978186</v>
      </c>
      <c r="F5008">
        <f t="shared" si="1533"/>
        <v>-17.801589689797815</v>
      </c>
      <c r="G5008">
        <f t="shared" si="1543"/>
        <v>9.7033068385033694</v>
      </c>
      <c r="H5008">
        <f t="shared" si="1534"/>
        <v>-34.450397422449456</v>
      </c>
      <c r="I5008">
        <f t="shared" si="1544"/>
        <v>19.147817306406733</v>
      </c>
      <c r="J5008">
        <f t="shared" si="1545"/>
        <v>54.666258776041666</v>
      </c>
      <c r="K5008">
        <f t="shared" si="1535"/>
        <v>35.333741223958334</v>
      </c>
      <c r="L5008">
        <f t="shared" si="1546"/>
        <v>112.47898972047909</v>
      </c>
      <c r="M5008">
        <f t="shared" si="1536"/>
        <v>247.52101027952091</v>
      </c>
      <c r="N5008">
        <f t="shared" si="1547"/>
        <v>112.47898972047909</v>
      </c>
      <c r="O5008">
        <f t="shared" si="1537"/>
        <v>1.2257949159923871</v>
      </c>
      <c r="P5008">
        <f t="shared" si="1538"/>
        <v>0.89839668157050434</v>
      </c>
      <c r="Q5008">
        <f t="shared" si="1548"/>
        <v>0.73480250672657454</v>
      </c>
      <c r="R5008">
        <f t="shared" si="1549"/>
        <v>0.66014413365284275</v>
      </c>
      <c r="S5008">
        <f t="shared" si="1531"/>
        <v>1.8924695154375548</v>
      </c>
    </row>
    <row r="5009" spans="1:20" x14ac:dyDescent="0.2">
      <c r="A5009" s="3">
        <v>41482.458333321258</v>
      </c>
      <c r="B5009" s="5">
        <f t="shared" si="1540"/>
        <v>208</v>
      </c>
      <c r="C5009" s="5">
        <v>11</v>
      </c>
      <c r="D5009">
        <f t="shared" si="1542"/>
        <v>125.26027397260273</v>
      </c>
      <c r="E5009">
        <f t="shared" si="1532"/>
        <v>-6.1828536897978186</v>
      </c>
      <c r="F5009">
        <f t="shared" si="1533"/>
        <v>-17.801589689797815</v>
      </c>
      <c r="G5009">
        <f t="shared" si="1543"/>
        <v>10.703306838503369</v>
      </c>
      <c r="H5009">
        <f t="shared" si="1534"/>
        <v>-19.450397422449459</v>
      </c>
      <c r="I5009">
        <f t="shared" si="1544"/>
        <v>19.147817306406733</v>
      </c>
      <c r="J5009">
        <f t="shared" si="1545"/>
        <v>64.671748899927096</v>
      </c>
      <c r="K5009">
        <f t="shared" si="1535"/>
        <v>25.328251100072904</v>
      </c>
      <c r="L5009">
        <f t="shared" si="1546"/>
        <v>132.66661028819973</v>
      </c>
      <c r="M5009">
        <f t="shared" si="1536"/>
        <v>227.33338971180027</v>
      </c>
      <c r="N5009">
        <f t="shared" si="1547"/>
        <v>132.66661028819973</v>
      </c>
      <c r="O5009">
        <f t="shared" si="1537"/>
        <v>1.1063516840027485</v>
      </c>
      <c r="P5009">
        <f t="shared" si="1538"/>
        <v>0.9234411241433419</v>
      </c>
      <c r="Q5009">
        <f t="shared" si="1548"/>
        <v>0.84221118980908516</v>
      </c>
      <c r="R5009">
        <f t="shared" si="1549"/>
        <v>0.77773244788340312</v>
      </c>
      <c r="S5009">
        <f t="shared" si="1531"/>
        <v>2.2295660504346424</v>
      </c>
    </row>
    <row r="5010" spans="1:20" x14ac:dyDescent="0.2">
      <c r="A5010" s="3">
        <v>41482.499999987922</v>
      </c>
      <c r="B5010" s="5">
        <f t="shared" si="1540"/>
        <v>208</v>
      </c>
      <c r="C5010" s="5">
        <v>12</v>
      </c>
      <c r="D5010">
        <f t="shared" si="1542"/>
        <v>125.26027397260273</v>
      </c>
      <c r="E5010">
        <f t="shared" si="1532"/>
        <v>-6.1828536897978186</v>
      </c>
      <c r="F5010">
        <f t="shared" si="1533"/>
        <v>-17.801589689797815</v>
      </c>
      <c r="G5010">
        <f t="shared" si="1543"/>
        <v>11.703306838503369</v>
      </c>
      <c r="H5010">
        <f t="shared" si="1534"/>
        <v>-4.4503974224494591</v>
      </c>
      <c r="I5010">
        <f t="shared" si="1544"/>
        <v>19.147817306406733</v>
      </c>
      <c r="J5010">
        <f t="shared" si="1545"/>
        <v>70.753796704956159</v>
      </c>
      <c r="K5010">
        <f t="shared" si="1535"/>
        <v>19.246203295043841</v>
      </c>
      <c r="L5010">
        <f t="shared" si="1546"/>
        <v>167.15107666333989</v>
      </c>
      <c r="M5010">
        <f t="shared" si="1536"/>
        <v>192.84892333666011</v>
      </c>
      <c r="N5010">
        <f t="shared" si="1547"/>
        <v>167.15107666333989</v>
      </c>
      <c r="O5010">
        <f t="shared" si="1537"/>
        <v>1.0591976395829352</v>
      </c>
      <c r="P5010">
        <f t="shared" si="1538"/>
        <v>0.93376254909714673</v>
      </c>
      <c r="Q5010">
        <f t="shared" si="1548"/>
        <v>0.88028861088199806</v>
      </c>
      <c r="R5010">
        <f t="shared" si="1549"/>
        <v>0.82198053723836084</v>
      </c>
      <c r="S5010">
        <f t="shared" si="1531"/>
        <v>2.356414349089146</v>
      </c>
    </row>
    <row r="5011" spans="1:20" x14ac:dyDescent="0.2">
      <c r="A5011" s="3">
        <v>41482.541666654586</v>
      </c>
      <c r="B5011" s="5">
        <f t="shared" si="1540"/>
        <v>208</v>
      </c>
      <c r="C5011" s="5">
        <v>13</v>
      </c>
      <c r="D5011">
        <f t="shared" si="1542"/>
        <v>125.26027397260273</v>
      </c>
      <c r="E5011">
        <f t="shared" si="1532"/>
        <v>-6.1828536897978186</v>
      </c>
      <c r="F5011">
        <f t="shared" si="1533"/>
        <v>-17.801589689797815</v>
      </c>
      <c r="G5011">
        <f t="shared" si="1543"/>
        <v>12.703306838503369</v>
      </c>
      <c r="H5011">
        <f t="shared" si="1534"/>
        <v>10.549602577550541</v>
      </c>
      <c r="I5011">
        <f t="shared" si="1544"/>
        <v>19.147817306406733</v>
      </c>
      <c r="J5011">
        <f t="shared" si="1545"/>
        <v>69.030706792780009</v>
      </c>
      <c r="K5011">
        <f t="shared" si="1535"/>
        <v>20.969293207219991</v>
      </c>
      <c r="L5011">
        <f t="shared" si="1546"/>
        <v>151.09882566948821</v>
      </c>
      <c r="M5011">
        <f t="shared" si="1536"/>
        <v>208.90117433051179</v>
      </c>
      <c r="N5011">
        <f t="shared" si="1547"/>
        <v>208.90117433051179</v>
      </c>
      <c r="O5011">
        <f t="shared" si="1537"/>
        <v>1.0709248303301646</v>
      </c>
      <c r="P5011">
        <f t="shared" si="1538"/>
        <v>0.93117126069189171</v>
      </c>
      <c r="Q5011">
        <f t="shared" si="1548"/>
        <v>0.87230265045567745</v>
      </c>
      <c r="R5011">
        <f t="shared" si="1549"/>
        <v>0.81226315872969168</v>
      </c>
      <c r="S5011">
        <f t="shared" si="1531"/>
        <v>2.3285570348146618</v>
      </c>
    </row>
    <row r="5012" spans="1:20" x14ac:dyDescent="0.2">
      <c r="A5012" s="3">
        <v>41482.58333332125</v>
      </c>
      <c r="B5012" s="5">
        <f t="shared" si="1540"/>
        <v>208</v>
      </c>
      <c r="C5012" s="5">
        <v>14</v>
      </c>
      <c r="D5012">
        <f t="shared" si="1542"/>
        <v>125.26027397260273</v>
      </c>
      <c r="E5012">
        <f t="shared" si="1532"/>
        <v>-6.1828536897978186</v>
      </c>
      <c r="F5012">
        <f t="shared" si="1533"/>
        <v>-17.801589689797815</v>
      </c>
      <c r="G5012">
        <f t="shared" si="1543"/>
        <v>13.703306838503369</v>
      </c>
      <c r="H5012">
        <f t="shared" si="1534"/>
        <v>25.549602577550541</v>
      </c>
      <c r="I5012">
        <f t="shared" si="1544"/>
        <v>19.147817306406733</v>
      </c>
      <c r="J5012">
        <f t="shared" si="1545"/>
        <v>60.875094604921699</v>
      </c>
      <c r="K5012">
        <f t="shared" si="1535"/>
        <v>29.124905395078301</v>
      </c>
      <c r="L5012">
        <f t="shared" si="1546"/>
        <v>123.16441778729245</v>
      </c>
      <c r="M5012">
        <f t="shared" si="1536"/>
        <v>236.83558221270755</v>
      </c>
      <c r="N5012">
        <f t="shared" si="1547"/>
        <v>236.83558221270755</v>
      </c>
      <c r="O5012">
        <f t="shared" si="1537"/>
        <v>1.1447400902816751</v>
      </c>
      <c r="P5012">
        <f t="shared" si="1538"/>
        <v>0.91522546362280754</v>
      </c>
      <c r="Q5012">
        <f t="shared" si="1548"/>
        <v>0.80691995993243126</v>
      </c>
      <c r="R5012">
        <f t="shared" si="1549"/>
        <v>0.73851369443565673</v>
      </c>
      <c r="S5012">
        <f t="shared" si="1531"/>
        <v>2.1171356105508083</v>
      </c>
    </row>
    <row r="5013" spans="1:20" x14ac:dyDescent="0.2">
      <c r="A5013" s="3">
        <v>41482.624999987915</v>
      </c>
      <c r="B5013" s="5">
        <f t="shared" si="1540"/>
        <v>208</v>
      </c>
      <c r="C5013" s="5">
        <v>15</v>
      </c>
      <c r="D5013">
        <f t="shared" si="1542"/>
        <v>125.26027397260273</v>
      </c>
      <c r="E5013">
        <f t="shared" si="1532"/>
        <v>-6.1828536897978186</v>
      </c>
      <c r="F5013">
        <f t="shared" si="1533"/>
        <v>-17.801589689797815</v>
      </c>
      <c r="G5013">
        <f t="shared" si="1543"/>
        <v>14.703306838503369</v>
      </c>
      <c r="H5013">
        <f t="shared" si="1534"/>
        <v>40.549602577550544</v>
      </c>
      <c r="I5013">
        <f t="shared" si="1544"/>
        <v>19.147817306406733</v>
      </c>
      <c r="J5013">
        <f t="shared" si="1545"/>
        <v>50.137010884550442</v>
      </c>
      <c r="K5013">
        <f t="shared" si="1535"/>
        <v>39.862989115449558</v>
      </c>
      <c r="L5013">
        <f t="shared" si="1546"/>
        <v>106.63167221903107</v>
      </c>
      <c r="M5013">
        <f t="shared" si="1536"/>
        <v>253.36832778096891</v>
      </c>
      <c r="N5013">
        <f t="shared" si="1547"/>
        <v>253.36832778096891</v>
      </c>
      <c r="O5013">
        <f t="shared" si="1537"/>
        <v>1.3027969137349789</v>
      </c>
      <c r="P5013">
        <f t="shared" si="1538"/>
        <v>0.8830165003246</v>
      </c>
      <c r="Q5013">
        <f t="shared" si="1548"/>
        <v>0.67259611061071678</v>
      </c>
      <c r="R5013">
        <f t="shared" si="1549"/>
        <v>0.59391346372341269</v>
      </c>
      <c r="S5013">
        <f t="shared" si="1531"/>
        <v>1.7026026099560212</v>
      </c>
    </row>
    <row r="5014" spans="1:20" x14ac:dyDescent="0.2">
      <c r="A5014" s="3">
        <v>41482.666666654579</v>
      </c>
      <c r="B5014" s="5">
        <f t="shared" si="1540"/>
        <v>208</v>
      </c>
      <c r="C5014" s="5">
        <v>16</v>
      </c>
      <c r="D5014">
        <f t="shared" si="1542"/>
        <v>125.26027397260273</v>
      </c>
      <c r="E5014">
        <f t="shared" si="1532"/>
        <v>-6.1828536897978186</v>
      </c>
      <c r="F5014">
        <f t="shared" si="1533"/>
        <v>-17.801589689797815</v>
      </c>
      <c r="G5014">
        <f t="shared" si="1543"/>
        <v>15.703306838503369</v>
      </c>
      <c r="H5014">
        <f t="shared" si="1534"/>
        <v>55.549602577550544</v>
      </c>
      <c r="I5014">
        <f t="shared" si="1544"/>
        <v>19.147817306406733</v>
      </c>
      <c r="J5014">
        <f t="shared" si="1545"/>
        <v>38.539250986416782</v>
      </c>
      <c r="K5014">
        <f t="shared" si="1535"/>
        <v>51.460749013583218</v>
      </c>
      <c r="L5014">
        <f t="shared" si="1546"/>
        <v>95.173760771614241</v>
      </c>
      <c r="M5014">
        <f t="shared" si="1536"/>
        <v>264.82623922838576</v>
      </c>
      <c r="N5014">
        <f t="shared" si="1547"/>
        <v>264.82623922838576</v>
      </c>
      <c r="O5014">
        <f t="shared" si="1537"/>
        <v>1.6050060182877162</v>
      </c>
      <c r="P5014">
        <f t="shared" si="1538"/>
        <v>0.82758280101304049</v>
      </c>
      <c r="Q5014">
        <f t="shared" si="1548"/>
        <v>0.4827264433919331</v>
      </c>
      <c r="R5014">
        <f t="shared" si="1549"/>
        <v>0.39949610214535891</v>
      </c>
      <c r="S5014">
        <f t="shared" si="1531"/>
        <v>1.1452562498174124</v>
      </c>
    </row>
    <row r="5015" spans="1:20" x14ac:dyDescent="0.2">
      <c r="A5015" s="3">
        <v>41482.708333321243</v>
      </c>
      <c r="B5015" s="5">
        <f t="shared" si="1540"/>
        <v>208</v>
      </c>
      <c r="C5015" s="5">
        <v>17</v>
      </c>
      <c r="D5015">
        <f t="shared" si="1542"/>
        <v>125.26027397260273</v>
      </c>
      <c r="E5015">
        <f t="shared" si="1532"/>
        <v>-6.1828536897978186</v>
      </c>
      <c r="F5015">
        <f t="shared" si="1533"/>
        <v>-17.801589689797815</v>
      </c>
      <c r="G5015">
        <f t="shared" si="1543"/>
        <v>16.703306838503369</v>
      </c>
      <c r="H5015">
        <f t="shared" si="1534"/>
        <v>70.549602577550544</v>
      </c>
      <c r="I5015">
        <f t="shared" si="1544"/>
        <v>19.147817306406733</v>
      </c>
      <c r="J5015">
        <f t="shared" si="1545"/>
        <v>26.73239072527943</v>
      </c>
      <c r="K5015">
        <f t="shared" si="1535"/>
        <v>63.26760927472057</v>
      </c>
      <c r="L5015">
        <f t="shared" si="1546"/>
        <v>85.838928093716731</v>
      </c>
      <c r="M5015">
        <f t="shared" si="1536"/>
        <v>274.16107190628327</v>
      </c>
      <c r="N5015">
        <f t="shared" si="1547"/>
        <v>274.16107190628327</v>
      </c>
      <c r="O5015">
        <f t="shared" si="1537"/>
        <v>2.2230918374847199</v>
      </c>
      <c r="P5015">
        <f t="shared" si="1538"/>
        <v>0.73290061986552613</v>
      </c>
      <c r="Q5015">
        <f t="shared" si="1548"/>
        <v>0.25365065901952466</v>
      </c>
      <c r="R5015">
        <f t="shared" si="1549"/>
        <v>0.18590072522470882</v>
      </c>
      <c r="S5015">
        <f t="shared" si="1531"/>
        <v>0.5329312758393846</v>
      </c>
    </row>
    <row r="5016" spans="1:20" x14ac:dyDescent="0.2">
      <c r="A5016" s="3">
        <v>41482.749999987907</v>
      </c>
      <c r="B5016" s="5">
        <f t="shared" si="1540"/>
        <v>208</v>
      </c>
      <c r="C5016" s="5">
        <v>18</v>
      </c>
      <c r="D5016">
        <f t="shared" si="1542"/>
        <v>125.26027397260273</v>
      </c>
      <c r="E5016">
        <f t="shared" si="1532"/>
        <v>-6.1828536897978186</v>
      </c>
      <c r="F5016">
        <f t="shared" si="1533"/>
        <v>-17.801589689797815</v>
      </c>
      <c r="G5016">
        <f t="shared" si="1543"/>
        <v>17.703306838503369</v>
      </c>
      <c r="H5016">
        <f t="shared" si="1534"/>
        <v>85.549602577550544</v>
      </c>
      <c r="I5016">
        <f t="shared" si="1544"/>
        <v>19.147817306406733</v>
      </c>
      <c r="J5016">
        <f t="shared" si="1545"/>
        <v>15.052528910957674</v>
      </c>
      <c r="K5016">
        <f t="shared" si="1535"/>
        <v>74.947471089042324</v>
      </c>
      <c r="L5016">
        <f t="shared" si="1546"/>
        <v>77.236749168642859</v>
      </c>
      <c r="M5016">
        <f t="shared" si="1536"/>
        <v>282.76325083135714</v>
      </c>
      <c r="N5016">
        <f t="shared" si="1547"/>
        <v>282.76325083135714</v>
      </c>
      <c r="O5016">
        <f t="shared" si="1537"/>
        <v>3.8505301310884237</v>
      </c>
      <c r="P5016">
        <f t="shared" si="1538"/>
        <v>0.55577036278631109</v>
      </c>
      <c r="Q5016">
        <f t="shared" si="1548"/>
        <v>3.0683578090599517E-3</v>
      </c>
      <c r="R5016">
        <f t="shared" si="1549"/>
        <v>1.7053023326994601E-3</v>
      </c>
      <c r="S5016">
        <f t="shared" si="1531"/>
        <v>4.8886788728708438E-3</v>
      </c>
    </row>
    <row r="5017" spans="1:20" x14ac:dyDescent="0.2">
      <c r="A5017" s="3">
        <v>41482.791666654572</v>
      </c>
      <c r="B5017" s="5">
        <f t="shared" si="1540"/>
        <v>208</v>
      </c>
      <c r="C5017" s="5">
        <v>19</v>
      </c>
      <c r="D5017">
        <f t="shared" si="1542"/>
        <v>125.26027397260273</v>
      </c>
      <c r="E5017">
        <f t="shared" si="1532"/>
        <v>-6.1828536897978186</v>
      </c>
      <c r="F5017">
        <f t="shared" si="1533"/>
        <v>-17.801589689797815</v>
      </c>
      <c r="G5017">
        <f t="shared" si="1543"/>
        <v>18.703306838503369</v>
      </c>
      <c r="H5017">
        <f t="shared" si="1534"/>
        <v>100.54960257755054</v>
      </c>
      <c r="I5017">
        <f t="shared" si="1544"/>
        <v>19.147817306406733</v>
      </c>
      <c r="J5017">
        <f t="shared" si="1545"/>
        <v>3.7640909308036496</v>
      </c>
      <c r="K5017">
        <f t="shared" si="1535"/>
        <v>86.235909069196353</v>
      </c>
      <c r="L5017">
        <f t="shared" si="1546"/>
        <v>68.546571672493698</v>
      </c>
      <c r="M5017">
        <f t="shared" si="1536"/>
        <v>291.45342832750629</v>
      </c>
      <c r="N5017">
        <f t="shared" si="1547"/>
        <v>291.45342832750629</v>
      </c>
      <c r="O5017">
        <f t="shared" si="1537"/>
        <v>15.232632653487062</v>
      </c>
      <c r="P5017">
        <f t="shared" si="1538"/>
        <v>0.14112332876013844</v>
      </c>
      <c r="Q5017">
        <f t="shared" si="1548"/>
        <v>-0.25013170711636828</v>
      </c>
      <c r="R5017">
        <f t="shared" si="1549"/>
        <v>-3.5299419136717899E-2</v>
      </c>
      <c r="S5017">
        <f t="shared" si="1531"/>
        <v>-0.10119468040902434</v>
      </c>
    </row>
    <row r="5018" spans="1:20" x14ac:dyDescent="0.2">
      <c r="A5018" s="3">
        <v>41482.833333321236</v>
      </c>
      <c r="B5018" s="5">
        <f t="shared" si="1540"/>
        <v>208</v>
      </c>
      <c r="C5018" s="5">
        <v>20</v>
      </c>
      <c r="D5018">
        <f t="shared" si="1542"/>
        <v>125.26027397260273</v>
      </c>
      <c r="E5018">
        <f t="shared" si="1532"/>
        <v>-6.1828536897978186</v>
      </c>
      <c r="F5018">
        <f t="shared" si="1533"/>
        <v>-17.801589689797815</v>
      </c>
      <c r="G5018">
        <f t="shared" si="1543"/>
        <v>19.703306838503369</v>
      </c>
      <c r="H5018">
        <f t="shared" si="1534"/>
        <v>115.54960257755054</v>
      </c>
      <c r="I5018">
        <f t="shared" si="1544"/>
        <v>19.147817306406733</v>
      </c>
      <c r="J5018">
        <f t="shared" si="1545"/>
        <v>-6.8412794346527388</v>
      </c>
      <c r="K5018">
        <f t="shared" si="1535"/>
        <v>96.841279434652733</v>
      </c>
      <c r="L5018">
        <f t="shared" si="1546"/>
        <v>59.138492672027141</v>
      </c>
      <c r="M5018">
        <f t="shared" si="1536"/>
        <v>300.86150732797284</v>
      </c>
      <c r="N5018">
        <f t="shared" si="1547"/>
        <v>300.86150732797284</v>
      </c>
      <c r="O5018">
        <f t="shared" si="1537"/>
        <v>-8.3949430171235306</v>
      </c>
      <c r="P5018" t="e">
        <f t="shared" si="1538"/>
        <v>#NUM!</v>
      </c>
      <c r="Q5018">
        <f t="shared" si="1548"/>
        <v>-0.4868100435848941</v>
      </c>
      <c r="R5018" t="e">
        <f t="shared" si="1549"/>
        <v>#NUM!</v>
      </c>
      <c r="S5018" t="e">
        <f t="shared" si="1531"/>
        <v>#NUM!</v>
      </c>
    </row>
    <row r="5019" spans="1:20" x14ac:dyDescent="0.2">
      <c r="A5019" s="3">
        <v>41482.8749999879</v>
      </c>
      <c r="B5019" s="5">
        <f t="shared" si="1540"/>
        <v>208</v>
      </c>
      <c r="C5019" s="5">
        <v>21</v>
      </c>
      <c r="D5019">
        <f t="shared" si="1542"/>
        <v>125.26027397260273</v>
      </c>
      <c r="E5019">
        <f t="shared" si="1532"/>
        <v>-6.1828536897978186</v>
      </c>
      <c r="F5019">
        <f t="shared" si="1533"/>
        <v>-17.801589689797815</v>
      </c>
      <c r="G5019">
        <f t="shared" si="1543"/>
        <v>20.703306838503369</v>
      </c>
      <c r="H5019">
        <f t="shared" si="1534"/>
        <v>130.54960257755053</v>
      </c>
      <c r="I5019">
        <f t="shared" si="1544"/>
        <v>19.147817306406733</v>
      </c>
      <c r="J5019">
        <f t="shared" si="1545"/>
        <v>-16.380053506721836</v>
      </c>
      <c r="K5019">
        <f t="shared" si="1535"/>
        <v>106.38005350672184</v>
      </c>
      <c r="L5019">
        <f t="shared" si="1546"/>
        <v>48.432289194554983</v>
      </c>
      <c r="M5019">
        <f t="shared" si="1536"/>
        <v>311.56771080544502</v>
      </c>
      <c r="N5019">
        <f t="shared" si="1547"/>
        <v>311.56771080544502</v>
      </c>
      <c r="O5019">
        <f t="shared" si="1537"/>
        <v>-3.5460053359100066</v>
      </c>
      <c r="P5019" t="e">
        <f t="shared" si="1538"/>
        <v>#NUM!</v>
      </c>
      <c r="Q5019">
        <f t="shared" si="1548"/>
        <v>-0.68911119932307074</v>
      </c>
      <c r="R5019" t="e">
        <f t="shared" si="1549"/>
        <v>#NUM!</v>
      </c>
      <c r="S5019" t="e">
        <f t="shared" si="1531"/>
        <v>#NUM!</v>
      </c>
    </row>
    <row r="5020" spans="1:20" x14ac:dyDescent="0.2">
      <c r="A5020" s="3">
        <v>41482.916666654564</v>
      </c>
      <c r="B5020" s="5">
        <f t="shared" si="1540"/>
        <v>208</v>
      </c>
      <c r="C5020" s="5">
        <v>22</v>
      </c>
      <c r="D5020">
        <f t="shared" si="1542"/>
        <v>125.26027397260273</v>
      </c>
      <c r="E5020">
        <f t="shared" si="1532"/>
        <v>-6.1828536897978186</v>
      </c>
      <c r="F5020">
        <f t="shared" si="1533"/>
        <v>-17.801589689797815</v>
      </c>
      <c r="G5020">
        <f t="shared" si="1543"/>
        <v>21.703306838503369</v>
      </c>
      <c r="H5020">
        <f t="shared" si="1534"/>
        <v>145.54960257755053</v>
      </c>
      <c r="I5020">
        <f t="shared" si="1544"/>
        <v>19.147817306406733</v>
      </c>
      <c r="J5020">
        <f t="shared" si="1545"/>
        <v>-24.325209737619435</v>
      </c>
      <c r="K5020">
        <f t="shared" si="1535"/>
        <v>114.32520973761943</v>
      </c>
      <c r="L5020">
        <f t="shared" si="1546"/>
        <v>35.906243549959299</v>
      </c>
      <c r="M5020">
        <f t="shared" si="1536"/>
        <v>324.0937564500407</v>
      </c>
      <c r="N5020">
        <f t="shared" si="1547"/>
        <v>324.0937564500407</v>
      </c>
      <c r="O5020">
        <f t="shared" si="1537"/>
        <v>-2.4276833799825712</v>
      </c>
      <c r="P5020" t="e">
        <f t="shared" si="1538"/>
        <v>#NUM!</v>
      </c>
      <c r="Q5020">
        <f t="shared" si="1548"/>
        <v>-0.84279368516333597</v>
      </c>
      <c r="R5020" t="e">
        <f t="shared" si="1549"/>
        <v>#NUM!</v>
      </c>
      <c r="S5020" t="e">
        <f t="shared" si="1531"/>
        <v>#NUM!</v>
      </c>
    </row>
    <row r="5021" spans="1:20" x14ac:dyDescent="0.2">
      <c r="A5021" s="3">
        <v>41482.958333321229</v>
      </c>
      <c r="B5021" s="5">
        <f t="shared" si="1540"/>
        <v>208</v>
      </c>
      <c r="C5021" s="5">
        <v>23</v>
      </c>
      <c r="D5021">
        <f t="shared" si="1542"/>
        <v>125.26027397260273</v>
      </c>
      <c r="E5021">
        <f t="shared" si="1532"/>
        <v>-6.1828536897978186</v>
      </c>
      <c r="F5021">
        <f t="shared" si="1533"/>
        <v>-17.801589689797815</v>
      </c>
      <c r="G5021">
        <f t="shared" si="1543"/>
        <v>22.703306838503369</v>
      </c>
      <c r="H5021">
        <f t="shared" si="1534"/>
        <v>160.54960257755053</v>
      </c>
      <c r="I5021">
        <f t="shared" si="1544"/>
        <v>19.147817306406733</v>
      </c>
      <c r="J5021">
        <f t="shared" si="1545"/>
        <v>-29.999331745877164</v>
      </c>
      <c r="K5021">
        <f t="shared" si="1535"/>
        <v>119.99933174587716</v>
      </c>
      <c r="L5021">
        <f t="shared" si="1546"/>
        <v>21.298665597766416</v>
      </c>
      <c r="M5021">
        <f t="shared" si="1536"/>
        <v>338.70133440223356</v>
      </c>
      <c r="N5021">
        <f t="shared" si="1547"/>
        <v>338.70133440223356</v>
      </c>
      <c r="O5021">
        <f t="shared" si="1537"/>
        <v>-2.0000404035823438</v>
      </c>
      <c r="P5021" t="e">
        <f t="shared" si="1538"/>
        <v>#NUM!</v>
      </c>
      <c r="Q5021">
        <f t="shared" si="1548"/>
        <v>-0.94029954392517989</v>
      </c>
      <c r="R5021" t="e">
        <f t="shared" si="1549"/>
        <v>#NUM!</v>
      </c>
      <c r="S5021" t="e">
        <f t="shared" si="1531"/>
        <v>#NUM!</v>
      </c>
    </row>
    <row r="5022" spans="1:20" x14ac:dyDescent="0.2">
      <c r="A5022" s="3">
        <v>41482.999999987893</v>
      </c>
      <c r="B5022" s="5">
        <f t="shared" si="1540"/>
        <v>209</v>
      </c>
      <c r="C5022" s="5">
        <v>0</v>
      </c>
      <c r="D5022">
        <f t="shared" si="1542"/>
        <v>126.24657534246575</v>
      </c>
      <c r="E5022">
        <f t="shared" si="1532"/>
        <v>-6.1703526764011691</v>
      </c>
      <c r="F5022">
        <f t="shared" si="1533"/>
        <v>-17.789088676401168</v>
      </c>
      <c r="G5022">
        <f t="shared" si="1543"/>
        <v>-0.2964848112733528</v>
      </c>
      <c r="H5022">
        <f t="shared" si="1534"/>
        <v>-184.44727216910027</v>
      </c>
      <c r="I5022">
        <f t="shared" si="1544"/>
        <v>18.911954741226154</v>
      </c>
      <c r="J5022">
        <f t="shared" si="1545"/>
        <v>-32.934684994619523</v>
      </c>
      <c r="K5022">
        <f t="shared" si="1535"/>
        <v>122.93468499461952</v>
      </c>
      <c r="L5022">
        <f t="shared" si="1546"/>
        <v>5.014167092417722</v>
      </c>
      <c r="M5022">
        <f t="shared" si="1536"/>
        <v>354.98583290758228</v>
      </c>
      <c r="N5022">
        <f t="shared" si="1547"/>
        <v>5.014167092417722</v>
      </c>
      <c r="O5022">
        <f t="shared" si="1537"/>
        <v>-1.8393083518522875</v>
      </c>
      <c r="P5022" t="e">
        <f t="shared" si="1538"/>
        <v>#NUM!</v>
      </c>
      <c r="Q5022">
        <f t="shared" si="1548"/>
        <v>-0.98280927116642403</v>
      </c>
      <c r="R5022" t="e">
        <f t="shared" si="1549"/>
        <v>#NUM!</v>
      </c>
      <c r="S5022" t="e">
        <f t="shared" ref="S5022:S5085" si="1550">R5022*$E$10</f>
        <v>#NUM!</v>
      </c>
      <c r="T5022">
        <f t="shared" ref="T5022" si="1551">SUMIF(S5028:S5042,"&gt;0,01")</f>
        <v>16.702439492458936</v>
      </c>
    </row>
    <row r="5023" spans="1:20" x14ac:dyDescent="0.2">
      <c r="A5023" s="3">
        <v>41483.041666654557</v>
      </c>
      <c r="B5023" s="5">
        <f t="shared" si="1540"/>
        <v>209</v>
      </c>
      <c r="C5023" s="5">
        <v>1</v>
      </c>
      <c r="D5023">
        <f t="shared" si="1542"/>
        <v>126.24657534246575</v>
      </c>
      <c r="E5023">
        <f t="shared" ref="E5023:E5086" si="1552">9.87*SIN(RADIANS(2*D5023))-7.53*COS(RADIANS(D5023))-1.5*SIN(RADIANS(D5023))</f>
        <v>-6.1703526764011691</v>
      </c>
      <c r="F5023">
        <f t="shared" ref="F5023:F5086" si="1553">4*($B$6-$B$5)+E5023</f>
        <v>-17.789088676401168</v>
      </c>
      <c r="G5023">
        <f t="shared" si="1543"/>
        <v>0.7035151887266472</v>
      </c>
      <c r="H5023">
        <f t="shared" ref="H5023:H5086" si="1554">15*(G5023-12)</f>
        <v>-169.44727216910027</v>
      </c>
      <c r="I5023">
        <f t="shared" si="1544"/>
        <v>18.911954741226154</v>
      </c>
      <c r="J5023">
        <f t="shared" si="1545"/>
        <v>-32.229970161216691</v>
      </c>
      <c r="K5023">
        <f t="shared" ref="K5023:K5086" si="1555">90-J5023</f>
        <v>122.2299701612167</v>
      </c>
      <c r="L5023">
        <f t="shared" si="1546"/>
        <v>11.818534358687685</v>
      </c>
      <c r="M5023">
        <f t="shared" ref="M5023:M5086" si="1556">360-L5023</f>
        <v>348.18146564131234</v>
      </c>
      <c r="N5023">
        <f t="shared" si="1547"/>
        <v>11.818534358687685</v>
      </c>
      <c r="O5023">
        <f t="shared" ref="O5023:O5086" si="1557">1/(COS(RADIANS(K5023)))</f>
        <v>-1.8750509960974437</v>
      </c>
      <c r="P5023" t="e">
        <f t="shared" ref="P5023:P5086" si="1558">1.353*0.7^(O5023^0.678)</f>
        <v>#NUM!</v>
      </c>
      <c r="Q5023">
        <f t="shared" si="1548"/>
        <v>-0.97225989212048114</v>
      </c>
      <c r="R5023" t="e">
        <f t="shared" si="1549"/>
        <v>#NUM!</v>
      </c>
      <c r="S5023" t="e">
        <f t="shared" si="1550"/>
        <v>#NUM!</v>
      </c>
    </row>
    <row r="5024" spans="1:20" x14ac:dyDescent="0.2">
      <c r="A5024" s="3">
        <v>41483.083333321221</v>
      </c>
      <c r="B5024" s="5">
        <f t="shared" si="1540"/>
        <v>209</v>
      </c>
      <c r="C5024" s="5">
        <v>2</v>
      </c>
      <c r="D5024">
        <f t="shared" si="1542"/>
        <v>126.24657534246575</v>
      </c>
      <c r="E5024">
        <f t="shared" si="1552"/>
        <v>-6.1703526764011691</v>
      </c>
      <c r="F5024">
        <f t="shared" si="1553"/>
        <v>-17.789088676401168</v>
      </c>
      <c r="G5024">
        <f t="shared" si="1543"/>
        <v>1.7035151887266471</v>
      </c>
      <c r="H5024">
        <f t="shared" si="1554"/>
        <v>-154.44727216910027</v>
      </c>
      <c r="I5024">
        <f t="shared" si="1544"/>
        <v>18.911954741226154</v>
      </c>
      <c r="J5024">
        <f t="shared" si="1545"/>
        <v>-28.229962219233823</v>
      </c>
      <c r="K5024">
        <f t="shared" si="1555"/>
        <v>118.22996221923383</v>
      </c>
      <c r="L5024">
        <f t="shared" si="1546"/>
        <v>27.590233612391899</v>
      </c>
      <c r="M5024">
        <f t="shared" si="1556"/>
        <v>332.4097663876081</v>
      </c>
      <c r="N5024">
        <f t="shared" si="1547"/>
        <v>27.590233612391899</v>
      </c>
      <c r="O5024">
        <f t="shared" si="1557"/>
        <v>-2.1141131984232926</v>
      </c>
      <c r="P5024" t="e">
        <f t="shared" si="1558"/>
        <v>#NUM!</v>
      </c>
      <c r="Q5024">
        <f t="shared" si="1548"/>
        <v>-0.90818482249192978</v>
      </c>
      <c r="R5024" t="e">
        <f t="shared" si="1549"/>
        <v>#NUM!</v>
      </c>
      <c r="S5024" t="e">
        <f t="shared" si="1550"/>
        <v>#NUM!</v>
      </c>
    </row>
    <row r="5025" spans="1:19" x14ac:dyDescent="0.2">
      <c r="A5025" s="3">
        <v>41483.124999987886</v>
      </c>
      <c r="B5025" s="5">
        <f t="shared" si="1540"/>
        <v>209</v>
      </c>
      <c r="C5025" s="5">
        <v>3</v>
      </c>
      <c r="D5025">
        <f t="shared" si="1542"/>
        <v>126.24657534246575</v>
      </c>
      <c r="E5025">
        <f t="shared" si="1552"/>
        <v>-6.1703526764011691</v>
      </c>
      <c r="F5025">
        <f t="shared" si="1553"/>
        <v>-17.789088676401168</v>
      </c>
      <c r="G5025">
        <f t="shared" si="1543"/>
        <v>2.7035151887266471</v>
      </c>
      <c r="H5025">
        <f t="shared" si="1554"/>
        <v>-139.44727216910027</v>
      </c>
      <c r="I5025">
        <f t="shared" si="1544"/>
        <v>18.911954741226154</v>
      </c>
      <c r="J5025">
        <f t="shared" si="1545"/>
        <v>-21.522753590543196</v>
      </c>
      <c r="K5025">
        <f t="shared" si="1555"/>
        <v>111.5227535905432</v>
      </c>
      <c r="L5025">
        <f t="shared" si="1546"/>
        <v>41.38778772335985</v>
      </c>
      <c r="M5025">
        <f t="shared" si="1556"/>
        <v>318.61221227664015</v>
      </c>
      <c r="N5025">
        <f t="shared" si="1547"/>
        <v>41.38778772335985</v>
      </c>
      <c r="O5025">
        <f t="shared" si="1557"/>
        <v>-2.7257560425857705</v>
      </c>
      <c r="P5025" t="e">
        <f t="shared" si="1558"/>
        <v>#NUM!</v>
      </c>
      <c r="Q5025">
        <f t="shared" si="1548"/>
        <v>-0.78726422471185975</v>
      </c>
      <c r="R5025" t="e">
        <f t="shared" si="1549"/>
        <v>#NUM!</v>
      </c>
      <c r="S5025" t="e">
        <f t="shared" si="1550"/>
        <v>#NUM!</v>
      </c>
    </row>
    <row r="5026" spans="1:19" x14ac:dyDescent="0.2">
      <c r="A5026" s="3">
        <v>41483.16666665455</v>
      </c>
      <c r="B5026" s="5">
        <f t="shared" si="1540"/>
        <v>209</v>
      </c>
      <c r="C5026" s="5">
        <v>4</v>
      </c>
      <c r="D5026">
        <f t="shared" si="1542"/>
        <v>126.24657534246575</v>
      </c>
      <c r="E5026">
        <f t="shared" si="1552"/>
        <v>-6.1703526764011691</v>
      </c>
      <c r="F5026">
        <f t="shared" si="1553"/>
        <v>-17.789088676401168</v>
      </c>
      <c r="G5026">
        <f t="shared" si="1543"/>
        <v>3.7035151887266471</v>
      </c>
      <c r="H5026">
        <f t="shared" si="1554"/>
        <v>-124.44727216910027</v>
      </c>
      <c r="I5026">
        <f t="shared" si="1544"/>
        <v>18.911954741226154</v>
      </c>
      <c r="J5026">
        <f t="shared" si="1545"/>
        <v>-12.834140687707075</v>
      </c>
      <c r="K5026">
        <f t="shared" si="1555"/>
        <v>102.83414068770708</v>
      </c>
      <c r="L5026">
        <f t="shared" si="1546"/>
        <v>53.141567899967498</v>
      </c>
      <c r="M5026">
        <f t="shared" si="1556"/>
        <v>306.85843210003247</v>
      </c>
      <c r="N5026">
        <f t="shared" si="1547"/>
        <v>53.141567899967498</v>
      </c>
      <c r="O5026">
        <f t="shared" si="1557"/>
        <v>-4.5018780445025284</v>
      </c>
      <c r="P5026" t="e">
        <f t="shared" si="1558"/>
        <v>#NUM!</v>
      </c>
      <c r="Q5026">
        <f t="shared" si="1548"/>
        <v>-0.61212421977007114</v>
      </c>
      <c r="R5026" t="e">
        <f t="shared" si="1549"/>
        <v>#NUM!</v>
      </c>
      <c r="S5026" t="e">
        <f t="shared" si="1550"/>
        <v>#NUM!</v>
      </c>
    </row>
    <row r="5027" spans="1:19" x14ac:dyDescent="0.2">
      <c r="A5027" s="3">
        <v>41483.208333321214</v>
      </c>
      <c r="B5027" s="5">
        <f t="shared" si="1540"/>
        <v>209</v>
      </c>
      <c r="C5027" s="5">
        <v>5</v>
      </c>
      <c r="D5027">
        <f t="shared" si="1542"/>
        <v>126.24657534246575</v>
      </c>
      <c r="E5027">
        <f t="shared" si="1552"/>
        <v>-6.1703526764011691</v>
      </c>
      <c r="F5027">
        <f t="shared" si="1553"/>
        <v>-17.789088676401168</v>
      </c>
      <c r="G5027">
        <f t="shared" si="1543"/>
        <v>4.7035151887266471</v>
      </c>
      <c r="H5027">
        <f t="shared" si="1554"/>
        <v>-109.44727216910029</v>
      </c>
      <c r="I5027">
        <f t="shared" si="1544"/>
        <v>18.911954741226154</v>
      </c>
      <c r="J5027">
        <f t="shared" si="1545"/>
        <v>-2.7886507897703718</v>
      </c>
      <c r="K5027">
        <f t="shared" si="1555"/>
        <v>92.788650789770372</v>
      </c>
      <c r="L5027">
        <f t="shared" si="1546"/>
        <v>63.265851894112913</v>
      </c>
      <c r="M5027">
        <f t="shared" si="1556"/>
        <v>296.73414810588707</v>
      </c>
      <c r="N5027">
        <f t="shared" si="1547"/>
        <v>63.265851894112913</v>
      </c>
      <c r="O5027">
        <f t="shared" si="1557"/>
        <v>-20.554171612755979</v>
      </c>
      <c r="P5027" t="e">
        <f t="shared" si="1558"/>
        <v>#NUM!</v>
      </c>
      <c r="Q5027">
        <f t="shared" si="1548"/>
        <v>-0.39345050397163112</v>
      </c>
      <c r="R5027" t="e">
        <f t="shared" si="1549"/>
        <v>#NUM!</v>
      </c>
      <c r="S5027" t="e">
        <f t="shared" si="1550"/>
        <v>#NUM!</v>
      </c>
    </row>
    <row r="5028" spans="1:19" x14ac:dyDescent="0.2">
      <c r="A5028" s="3">
        <v>41483.249999987878</v>
      </c>
      <c r="B5028" s="5">
        <f t="shared" si="1540"/>
        <v>209</v>
      </c>
      <c r="C5028" s="5">
        <v>6</v>
      </c>
      <c r="D5028">
        <f t="shared" si="1542"/>
        <v>126.24657534246575</v>
      </c>
      <c r="E5028">
        <f t="shared" si="1552"/>
        <v>-6.1703526764011691</v>
      </c>
      <c r="F5028">
        <f t="shared" si="1553"/>
        <v>-17.789088676401168</v>
      </c>
      <c r="G5028">
        <f t="shared" si="1543"/>
        <v>5.7035151887266471</v>
      </c>
      <c r="H5028">
        <f t="shared" si="1554"/>
        <v>-94.447272169100287</v>
      </c>
      <c r="I5028">
        <f t="shared" si="1544"/>
        <v>18.911954741226154</v>
      </c>
      <c r="J5028">
        <f t="shared" si="1545"/>
        <v>8.1485381261272334</v>
      </c>
      <c r="K5028">
        <f t="shared" si="1555"/>
        <v>81.851461873872765</v>
      </c>
      <c r="L5028">
        <f t="shared" si="1546"/>
        <v>72.324012646480554</v>
      </c>
      <c r="M5028">
        <f t="shared" si="1556"/>
        <v>287.67598735351942</v>
      </c>
      <c r="N5028">
        <f t="shared" si="1547"/>
        <v>72.324012646480554</v>
      </c>
      <c r="O5028">
        <f t="shared" si="1557"/>
        <v>7.0551774171282506</v>
      </c>
      <c r="P5028">
        <f t="shared" si="1558"/>
        <v>0.35377861721642362</v>
      </c>
      <c r="Q5028">
        <f t="shared" si="1548"/>
        <v>-0.14734982712858968</v>
      </c>
      <c r="R5028">
        <f t="shared" si="1549"/>
        <v>-5.2129218088631524E-2</v>
      </c>
      <c r="S5028">
        <f t="shared" si="1550"/>
        <v>-0.14944154021402065</v>
      </c>
    </row>
    <row r="5029" spans="1:19" x14ac:dyDescent="0.2">
      <c r="A5029" s="3">
        <v>41483.291666654542</v>
      </c>
      <c r="B5029" s="5">
        <f t="shared" si="1540"/>
        <v>209</v>
      </c>
      <c r="C5029" s="5">
        <v>7</v>
      </c>
      <c r="D5029">
        <f t="shared" si="1542"/>
        <v>126.24657534246575</v>
      </c>
      <c r="E5029">
        <f t="shared" si="1552"/>
        <v>-6.1703526764011691</v>
      </c>
      <c r="F5029">
        <f t="shared" si="1553"/>
        <v>-17.789088676401168</v>
      </c>
      <c r="G5029">
        <f t="shared" si="1543"/>
        <v>6.7035151887266471</v>
      </c>
      <c r="H5029">
        <f t="shared" si="1554"/>
        <v>-79.447272169100287</v>
      </c>
      <c r="I5029">
        <f t="shared" si="1544"/>
        <v>18.911954741226154</v>
      </c>
      <c r="J5029">
        <f t="shared" si="1545"/>
        <v>19.63767852902442</v>
      </c>
      <c r="K5029">
        <f t="shared" si="1555"/>
        <v>70.362321470975587</v>
      </c>
      <c r="L5029">
        <f t="shared" si="1546"/>
        <v>80.913486853986583</v>
      </c>
      <c r="M5029">
        <f t="shared" si="1556"/>
        <v>279.08651314601343</v>
      </c>
      <c r="N5029">
        <f t="shared" si="1547"/>
        <v>80.913486853986583</v>
      </c>
      <c r="O5029">
        <f t="shared" si="1557"/>
        <v>2.9755616434203138</v>
      </c>
      <c r="P5029">
        <f t="shared" si="1558"/>
        <v>0.64099715379578837</v>
      </c>
      <c r="Q5029">
        <f t="shared" si="1548"/>
        <v>0.10752861481769105</v>
      </c>
      <c r="R5029">
        <f t="shared" si="1549"/>
        <v>6.8925536049743594E-2</v>
      </c>
      <c r="S5029">
        <f t="shared" si="1550"/>
        <v>0.1975924183216746</v>
      </c>
    </row>
    <row r="5030" spans="1:19" x14ac:dyDescent="0.2">
      <c r="A5030" s="3">
        <v>41483.333333321207</v>
      </c>
      <c r="B5030" s="5">
        <f t="shared" si="1540"/>
        <v>209</v>
      </c>
      <c r="C5030" s="5">
        <v>8</v>
      </c>
      <c r="D5030">
        <f t="shared" si="1542"/>
        <v>126.24657534246575</v>
      </c>
      <c r="E5030">
        <f t="shared" si="1552"/>
        <v>-6.1703526764011691</v>
      </c>
      <c r="F5030">
        <f t="shared" si="1553"/>
        <v>-17.789088676401168</v>
      </c>
      <c r="G5030">
        <f t="shared" si="1543"/>
        <v>7.7035151887266471</v>
      </c>
      <c r="H5030">
        <f t="shared" si="1554"/>
        <v>-64.447272169100287</v>
      </c>
      <c r="I5030">
        <f t="shared" si="1544"/>
        <v>18.911954741226154</v>
      </c>
      <c r="J5030">
        <f t="shared" si="1545"/>
        <v>31.405939667582491</v>
      </c>
      <c r="K5030">
        <f t="shared" si="1555"/>
        <v>58.594060332417513</v>
      </c>
      <c r="L5030">
        <f t="shared" si="1546"/>
        <v>89.719316760195994</v>
      </c>
      <c r="M5030">
        <f t="shared" si="1556"/>
        <v>270.28068323980403</v>
      </c>
      <c r="N5030">
        <f t="shared" si="1547"/>
        <v>89.719316760195994</v>
      </c>
      <c r="O5030">
        <f t="shared" si="1557"/>
        <v>1.9190244089518167</v>
      </c>
      <c r="P5030">
        <f t="shared" si="1558"/>
        <v>0.77681088881749727</v>
      </c>
      <c r="Q5030">
        <f t="shared" si="1548"/>
        <v>0.35195826494737398</v>
      </c>
      <c r="R5030">
        <f t="shared" si="1549"/>
        <v>0.27340501262043376</v>
      </c>
      <c r="S5030">
        <f t="shared" si="1550"/>
        <v>0.78378436673965401</v>
      </c>
    </row>
    <row r="5031" spans="1:19" x14ac:dyDescent="0.2">
      <c r="A5031" s="3">
        <v>41483.374999987871</v>
      </c>
      <c r="B5031" s="5">
        <f t="shared" si="1540"/>
        <v>209</v>
      </c>
      <c r="C5031" s="5">
        <v>9</v>
      </c>
      <c r="D5031">
        <f t="shared" si="1542"/>
        <v>126.24657534246575</v>
      </c>
      <c r="E5031">
        <f t="shared" si="1552"/>
        <v>-6.1703526764011691</v>
      </c>
      <c r="F5031">
        <f t="shared" si="1553"/>
        <v>-17.789088676401168</v>
      </c>
      <c r="G5031">
        <f t="shared" si="1543"/>
        <v>8.703515188726648</v>
      </c>
      <c r="H5031">
        <f t="shared" si="1554"/>
        <v>-49.44727216910028</v>
      </c>
      <c r="I5031">
        <f t="shared" si="1544"/>
        <v>18.911954741226154</v>
      </c>
      <c r="J5031">
        <f t="shared" si="1545"/>
        <v>43.173659575514009</v>
      </c>
      <c r="K5031">
        <f t="shared" si="1555"/>
        <v>46.826340424485991</v>
      </c>
      <c r="L5031">
        <f t="shared" si="1546"/>
        <v>99.730356296063746</v>
      </c>
      <c r="M5031">
        <f t="shared" si="1556"/>
        <v>260.26964370393625</v>
      </c>
      <c r="N5031">
        <f t="shared" si="1547"/>
        <v>99.730356296063746</v>
      </c>
      <c r="O5031">
        <f t="shared" si="1557"/>
        <v>1.4615355123924829</v>
      </c>
      <c r="P5031">
        <f t="shared" si="1558"/>
        <v>0.852990035966118</v>
      </c>
      <c r="Q5031">
        <f t="shared" si="1548"/>
        <v>0.56741637485767304</v>
      </c>
      <c r="R5031">
        <f t="shared" si="1549"/>
        <v>0.48400051399761085</v>
      </c>
      <c r="S5031">
        <f t="shared" si="1550"/>
        <v>1.3875094415036793</v>
      </c>
    </row>
    <row r="5032" spans="1:19" x14ac:dyDescent="0.2">
      <c r="A5032" s="3">
        <v>41483.416666654535</v>
      </c>
      <c r="B5032" s="5">
        <f t="shared" si="1540"/>
        <v>209</v>
      </c>
      <c r="C5032" s="5">
        <v>10</v>
      </c>
      <c r="D5032">
        <f t="shared" si="1542"/>
        <v>126.24657534246575</v>
      </c>
      <c r="E5032">
        <f t="shared" si="1552"/>
        <v>-6.1703526764011691</v>
      </c>
      <c r="F5032">
        <f t="shared" si="1553"/>
        <v>-17.789088676401168</v>
      </c>
      <c r="G5032">
        <f t="shared" si="1543"/>
        <v>9.703515188726648</v>
      </c>
      <c r="H5032">
        <f t="shared" si="1554"/>
        <v>-34.44727216910028</v>
      </c>
      <c r="I5032">
        <f t="shared" si="1544"/>
        <v>18.911954741226154</v>
      </c>
      <c r="J5032">
        <f t="shared" si="1545"/>
        <v>54.517855889866581</v>
      </c>
      <c r="K5032">
        <f t="shared" si="1555"/>
        <v>35.482144110133419</v>
      </c>
      <c r="L5032">
        <f t="shared" si="1546"/>
        <v>112.79543825783567</v>
      </c>
      <c r="M5032">
        <f t="shared" si="1556"/>
        <v>247.20456174216434</v>
      </c>
      <c r="N5032">
        <f t="shared" si="1547"/>
        <v>112.79543825783567</v>
      </c>
      <c r="O5032">
        <f t="shared" si="1557"/>
        <v>1.228053982327838</v>
      </c>
      <c r="P5032">
        <f t="shared" si="1558"/>
        <v>0.89793728363030934</v>
      </c>
      <c r="Q5032">
        <f t="shared" si="1548"/>
        <v>0.73673754927974722</v>
      </c>
      <c r="R5032">
        <f t="shared" si="1549"/>
        <v>0.66154411374870736</v>
      </c>
      <c r="S5032">
        <f t="shared" si="1550"/>
        <v>1.8964829111773349</v>
      </c>
    </row>
    <row r="5033" spans="1:19" x14ac:dyDescent="0.2">
      <c r="A5033" s="3">
        <v>41483.458333321199</v>
      </c>
      <c r="B5033" s="5">
        <f t="shared" si="1540"/>
        <v>209</v>
      </c>
      <c r="C5033" s="5">
        <v>11</v>
      </c>
      <c r="D5033">
        <f t="shared" si="1542"/>
        <v>126.24657534246575</v>
      </c>
      <c r="E5033">
        <f t="shared" si="1552"/>
        <v>-6.1703526764011691</v>
      </c>
      <c r="F5033">
        <f t="shared" si="1553"/>
        <v>-17.789088676401168</v>
      </c>
      <c r="G5033">
        <f t="shared" si="1543"/>
        <v>10.703515188726648</v>
      </c>
      <c r="H5033">
        <f t="shared" si="1554"/>
        <v>-19.44727216910028</v>
      </c>
      <c r="I5033">
        <f t="shared" si="1544"/>
        <v>18.911954741226154</v>
      </c>
      <c r="J5033">
        <f t="shared" si="1545"/>
        <v>64.486882861939378</v>
      </c>
      <c r="K5033">
        <f t="shared" si="1555"/>
        <v>25.513117138060622</v>
      </c>
      <c r="L5033">
        <f t="shared" si="1546"/>
        <v>133.00791415422805</v>
      </c>
      <c r="M5033">
        <f t="shared" si="1556"/>
        <v>226.99208584577195</v>
      </c>
      <c r="N5033">
        <f t="shared" si="1547"/>
        <v>133.00791415422805</v>
      </c>
      <c r="O5033">
        <f t="shared" si="1557"/>
        <v>1.1080495693238612</v>
      </c>
      <c r="P5033">
        <f t="shared" si="1558"/>
        <v>0.92307427059611058</v>
      </c>
      <c r="Q5033">
        <f t="shared" si="1548"/>
        <v>0.84411398176369634</v>
      </c>
      <c r="R5033">
        <f t="shared" si="1549"/>
        <v>0.77917989801650256</v>
      </c>
      <c r="S5033">
        <f t="shared" si="1550"/>
        <v>2.2337155309986052</v>
      </c>
    </row>
    <row r="5034" spans="1:19" x14ac:dyDescent="0.2">
      <c r="A5034" s="3">
        <v>41483.499999987864</v>
      </c>
      <c r="B5034" s="5">
        <f t="shared" si="1540"/>
        <v>209</v>
      </c>
      <c r="C5034" s="5">
        <v>12</v>
      </c>
      <c r="D5034">
        <f t="shared" si="1542"/>
        <v>126.24657534246575</v>
      </c>
      <c r="E5034">
        <f t="shared" si="1552"/>
        <v>-6.1703526764011691</v>
      </c>
      <c r="F5034">
        <f t="shared" si="1553"/>
        <v>-17.789088676401168</v>
      </c>
      <c r="G5034">
        <f t="shared" si="1543"/>
        <v>11.703515188726648</v>
      </c>
      <c r="H5034">
        <f t="shared" si="1554"/>
        <v>-4.4472721691002803</v>
      </c>
      <c r="I5034">
        <f t="shared" si="1544"/>
        <v>18.911954741226154</v>
      </c>
      <c r="J5034">
        <f t="shared" si="1545"/>
        <v>70.522522477717033</v>
      </c>
      <c r="K5034">
        <f t="shared" si="1555"/>
        <v>19.477477522282967</v>
      </c>
      <c r="L5034">
        <f t="shared" si="1546"/>
        <v>167.29100743496491</v>
      </c>
      <c r="M5034">
        <f t="shared" si="1556"/>
        <v>192.70899256503509</v>
      </c>
      <c r="N5034">
        <f t="shared" si="1547"/>
        <v>167.29100743496491</v>
      </c>
      <c r="O5034">
        <f t="shared" si="1557"/>
        <v>1.0607011309205989</v>
      </c>
      <c r="P5034">
        <f t="shared" si="1558"/>
        <v>0.93342941399264023</v>
      </c>
      <c r="Q5034">
        <f t="shared" si="1548"/>
        <v>0.88221009703995512</v>
      </c>
      <c r="R5034">
        <f t="shared" si="1549"/>
        <v>0.82348085389839554</v>
      </c>
      <c r="S5034">
        <f t="shared" si="1550"/>
        <v>2.360715384874934</v>
      </c>
    </row>
    <row r="5035" spans="1:19" x14ac:dyDescent="0.2">
      <c r="A5035" s="3">
        <v>41483.541666654528</v>
      </c>
      <c r="B5035" s="5">
        <f t="shared" si="1540"/>
        <v>209</v>
      </c>
      <c r="C5035" s="5">
        <v>13</v>
      </c>
      <c r="D5035">
        <f t="shared" si="1542"/>
        <v>126.24657534246575</v>
      </c>
      <c r="E5035">
        <f t="shared" si="1552"/>
        <v>-6.1703526764011691</v>
      </c>
      <c r="F5035">
        <f t="shared" si="1553"/>
        <v>-17.789088676401168</v>
      </c>
      <c r="G5035">
        <f t="shared" si="1543"/>
        <v>12.703515188726648</v>
      </c>
      <c r="H5035">
        <f t="shared" si="1554"/>
        <v>10.55272783089972</v>
      </c>
      <c r="I5035">
        <f t="shared" si="1544"/>
        <v>18.911954741226154</v>
      </c>
      <c r="J5035">
        <f t="shared" si="1545"/>
        <v>68.813476705886458</v>
      </c>
      <c r="K5035">
        <f t="shared" si="1555"/>
        <v>21.186523294113542</v>
      </c>
      <c r="L5035">
        <f t="shared" si="1546"/>
        <v>151.35444554112215</v>
      </c>
      <c r="M5035">
        <f t="shared" si="1556"/>
        <v>208.64555445887785</v>
      </c>
      <c r="N5035">
        <f t="shared" si="1547"/>
        <v>208.64555445887785</v>
      </c>
      <c r="O5035">
        <f t="shared" si="1557"/>
        <v>1.0724909110010781</v>
      </c>
      <c r="P5035">
        <f t="shared" si="1558"/>
        <v>0.93082644979984708</v>
      </c>
      <c r="Q5035">
        <f t="shared" si="1548"/>
        <v>0.87417953472915066</v>
      </c>
      <c r="R5035">
        <f t="shared" si="1549"/>
        <v>0.81370943279961738</v>
      </c>
      <c r="S5035">
        <f t="shared" si="1550"/>
        <v>2.3327031438971693</v>
      </c>
    </row>
    <row r="5036" spans="1:19" x14ac:dyDescent="0.2">
      <c r="A5036" s="3">
        <v>41483.583333321192</v>
      </c>
      <c r="B5036" s="5">
        <f t="shared" si="1540"/>
        <v>209</v>
      </c>
      <c r="C5036" s="5">
        <v>14</v>
      </c>
      <c r="D5036">
        <f t="shared" si="1542"/>
        <v>126.24657534246575</v>
      </c>
      <c r="E5036">
        <f t="shared" si="1552"/>
        <v>-6.1703526764011691</v>
      </c>
      <c r="F5036">
        <f t="shared" si="1553"/>
        <v>-17.789088676401168</v>
      </c>
      <c r="G5036">
        <f t="shared" si="1543"/>
        <v>13.703515188726648</v>
      </c>
      <c r="H5036">
        <f t="shared" si="1554"/>
        <v>25.55272783089972</v>
      </c>
      <c r="I5036">
        <f t="shared" si="1544"/>
        <v>18.911954741226154</v>
      </c>
      <c r="J5036">
        <f t="shared" si="1545"/>
        <v>60.703782077821742</v>
      </c>
      <c r="K5036">
        <f t="shared" si="1555"/>
        <v>29.296217922178258</v>
      </c>
      <c r="L5036">
        <f t="shared" si="1546"/>
        <v>123.4966754566899</v>
      </c>
      <c r="M5036">
        <f t="shared" si="1556"/>
        <v>236.5033245433101</v>
      </c>
      <c r="N5036">
        <f t="shared" si="1547"/>
        <v>236.5033245433101</v>
      </c>
      <c r="O5036">
        <f t="shared" si="1557"/>
        <v>1.1466554231866033</v>
      </c>
      <c r="P5036">
        <f t="shared" si="1558"/>
        <v>0.91481980766645954</v>
      </c>
      <c r="Q5036">
        <f t="shared" si="1548"/>
        <v>0.80880758616907911</v>
      </c>
      <c r="R5036">
        <f t="shared" si="1549"/>
        <v>0.73991320041837039</v>
      </c>
      <c r="S5036">
        <f t="shared" si="1550"/>
        <v>2.1211476471257646</v>
      </c>
    </row>
    <row r="5037" spans="1:19" x14ac:dyDescent="0.2">
      <c r="A5037" s="3">
        <v>41483.624999987856</v>
      </c>
      <c r="B5037" s="5">
        <f t="shared" si="1540"/>
        <v>209</v>
      </c>
      <c r="C5037" s="5">
        <v>15</v>
      </c>
      <c r="D5037">
        <f t="shared" si="1542"/>
        <v>126.24657534246575</v>
      </c>
      <c r="E5037">
        <f t="shared" si="1552"/>
        <v>-6.1703526764011691</v>
      </c>
      <c r="F5037">
        <f t="shared" si="1553"/>
        <v>-17.789088676401168</v>
      </c>
      <c r="G5037">
        <f t="shared" si="1543"/>
        <v>14.703515188726648</v>
      </c>
      <c r="H5037">
        <f t="shared" si="1554"/>
        <v>40.55272783089972</v>
      </c>
      <c r="I5037">
        <f t="shared" si="1544"/>
        <v>18.911954741226154</v>
      </c>
      <c r="J5037">
        <f t="shared" si="1545"/>
        <v>49.992535659368301</v>
      </c>
      <c r="K5037">
        <f t="shared" si="1555"/>
        <v>40.007464340631699</v>
      </c>
      <c r="L5037">
        <f t="shared" si="1546"/>
        <v>106.92214233513964</v>
      </c>
      <c r="M5037">
        <f t="shared" si="1556"/>
        <v>253.07785766486035</v>
      </c>
      <c r="N5037">
        <f t="shared" si="1547"/>
        <v>253.07785766486035</v>
      </c>
      <c r="O5037">
        <f t="shared" si="1557"/>
        <v>1.3055500174617369</v>
      </c>
      <c r="P5037">
        <f t="shared" si="1558"/>
        <v>0.8824769611011144</v>
      </c>
      <c r="Q5037">
        <f t="shared" si="1548"/>
        <v>0.67443031951213495</v>
      </c>
      <c r="R5037">
        <f t="shared" si="1549"/>
        <v>0.5951692188375225</v>
      </c>
      <c r="S5037">
        <f t="shared" si="1550"/>
        <v>1.7062025484409058</v>
      </c>
    </row>
    <row r="5038" spans="1:19" x14ac:dyDescent="0.2">
      <c r="A5038" s="3">
        <v>41483.666666654521</v>
      </c>
      <c r="B5038" s="5">
        <f t="shared" si="1540"/>
        <v>209</v>
      </c>
      <c r="C5038" s="5">
        <v>16</v>
      </c>
      <c r="D5038">
        <f t="shared" si="1542"/>
        <v>126.24657534246575</v>
      </c>
      <c r="E5038">
        <f t="shared" si="1552"/>
        <v>-6.1703526764011691</v>
      </c>
      <c r="F5038">
        <f t="shared" si="1553"/>
        <v>-17.789088676401168</v>
      </c>
      <c r="G5038">
        <f t="shared" si="1543"/>
        <v>15.703515188726648</v>
      </c>
      <c r="H5038">
        <f t="shared" si="1554"/>
        <v>55.55272783089972</v>
      </c>
      <c r="I5038">
        <f t="shared" si="1544"/>
        <v>18.911954741226154</v>
      </c>
      <c r="J5038">
        <f t="shared" si="1545"/>
        <v>38.405245368324096</v>
      </c>
      <c r="K5038">
        <f t="shared" si="1555"/>
        <v>51.594754631675904</v>
      </c>
      <c r="L5038">
        <f t="shared" si="1546"/>
        <v>95.421707240292051</v>
      </c>
      <c r="M5038">
        <f t="shared" si="1556"/>
        <v>264.57829275970795</v>
      </c>
      <c r="N5038">
        <f t="shared" si="1547"/>
        <v>264.57829275970795</v>
      </c>
      <c r="O5038">
        <f t="shared" si="1557"/>
        <v>1.6097369148713134</v>
      </c>
      <c r="P5038">
        <f t="shared" si="1558"/>
        <v>0.82677057922491015</v>
      </c>
      <c r="Q5038">
        <f t="shared" si="1548"/>
        <v>0.48434714188541478</v>
      </c>
      <c r="R5038">
        <f t="shared" si="1549"/>
        <v>0.4004439670425341</v>
      </c>
      <c r="S5038">
        <f t="shared" si="1550"/>
        <v>1.147973543407119</v>
      </c>
    </row>
    <row r="5039" spans="1:19" x14ac:dyDescent="0.2">
      <c r="A5039" s="3">
        <v>41483.708333321185</v>
      </c>
      <c r="B5039" s="5">
        <f t="shared" si="1540"/>
        <v>209</v>
      </c>
      <c r="C5039" s="5">
        <v>17</v>
      </c>
      <c r="D5039">
        <f t="shared" si="1542"/>
        <v>126.24657534246575</v>
      </c>
      <c r="E5039">
        <f t="shared" si="1552"/>
        <v>-6.1703526764011691</v>
      </c>
      <c r="F5039">
        <f t="shared" si="1553"/>
        <v>-17.789088676401168</v>
      </c>
      <c r="G5039">
        <f t="shared" si="1543"/>
        <v>16.703515188726648</v>
      </c>
      <c r="H5039">
        <f t="shared" si="1554"/>
        <v>70.552727830899727</v>
      </c>
      <c r="I5039">
        <f t="shared" si="1544"/>
        <v>18.911954741226154</v>
      </c>
      <c r="J5039">
        <f t="shared" si="1545"/>
        <v>26.598900577992151</v>
      </c>
      <c r="K5039">
        <f t="shared" si="1555"/>
        <v>63.401099422007846</v>
      </c>
      <c r="L5039">
        <f t="shared" si="1546"/>
        <v>86.056548473889251</v>
      </c>
      <c r="M5039">
        <f t="shared" si="1556"/>
        <v>273.94345152611072</v>
      </c>
      <c r="N5039">
        <f t="shared" si="1547"/>
        <v>273.94345152611072</v>
      </c>
      <c r="O5039">
        <f t="shared" si="1557"/>
        <v>2.2334294209330428</v>
      </c>
      <c r="P5039">
        <f t="shared" si="1558"/>
        <v>0.73148644798928286</v>
      </c>
      <c r="Q5039">
        <f t="shared" si="1548"/>
        <v>0.25494279675173315</v>
      </c>
      <c r="R5039">
        <f t="shared" si="1549"/>
        <v>0.18648720083637896</v>
      </c>
      <c r="S5039">
        <f t="shared" si="1550"/>
        <v>0.53461255597209123</v>
      </c>
    </row>
    <row r="5040" spans="1:19" x14ac:dyDescent="0.2">
      <c r="A5040" s="3">
        <v>41483.749999987849</v>
      </c>
      <c r="B5040" s="5">
        <f t="shared" si="1540"/>
        <v>209</v>
      </c>
      <c r="C5040" s="5">
        <v>18</v>
      </c>
      <c r="D5040">
        <f t="shared" si="1542"/>
        <v>126.24657534246575</v>
      </c>
      <c r="E5040">
        <f t="shared" si="1552"/>
        <v>-6.1703526764011691</v>
      </c>
      <c r="F5040">
        <f t="shared" si="1553"/>
        <v>-17.789088676401168</v>
      </c>
      <c r="G5040">
        <f t="shared" si="1543"/>
        <v>17.703515188726648</v>
      </c>
      <c r="H5040">
        <f t="shared" si="1554"/>
        <v>85.552727830899727</v>
      </c>
      <c r="I5040">
        <f t="shared" si="1544"/>
        <v>18.911954741226154</v>
      </c>
      <c r="J5040">
        <f t="shared" si="1545"/>
        <v>14.912885906872861</v>
      </c>
      <c r="K5040">
        <f t="shared" si="1555"/>
        <v>75.087114093127141</v>
      </c>
      <c r="L5040">
        <f t="shared" si="1546"/>
        <v>77.433543958848261</v>
      </c>
      <c r="M5040">
        <f t="shared" si="1556"/>
        <v>282.56645604115175</v>
      </c>
      <c r="N5040">
        <f t="shared" si="1547"/>
        <v>282.56645604115175</v>
      </c>
      <c r="O5040">
        <f t="shared" si="1557"/>
        <v>3.8857567906638297</v>
      </c>
      <c r="P5040">
        <f t="shared" si="1558"/>
        <v>0.55271615984593025</v>
      </c>
      <c r="Q5040">
        <f t="shared" si="1548"/>
        <v>3.9626399896253439E-3</v>
      </c>
      <c r="R5040">
        <f t="shared" si="1549"/>
        <v>2.190215157917637E-3</v>
      </c>
      <c r="S5040">
        <f t="shared" si="1550"/>
        <v>6.2788036843907033E-3</v>
      </c>
    </row>
    <row r="5041" spans="1:20" x14ac:dyDescent="0.2">
      <c r="A5041" s="3">
        <v>41483.791666654513</v>
      </c>
      <c r="B5041" s="5">
        <f t="shared" si="1540"/>
        <v>209</v>
      </c>
      <c r="C5041" s="5">
        <v>19</v>
      </c>
      <c r="D5041">
        <f t="shared" si="1542"/>
        <v>126.24657534246575</v>
      </c>
      <c r="E5041">
        <f t="shared" si="1552"/>
        <v>-6.1703526764011691</v>
      </c>
      <c r="F5041">
        <f t="shared" si="1553"/>
        <v>-17.789088676401168</v>
      </c>
      <c r="G5041">
        <f t="shared" si="1543"/>
        <v>18.703515188726648</v>
      </c>
      <c r="H5041">
        <f t="shared" si="1554"/>
        <v>100.55272783089973</v>
      </c>
      <c r="I5041">
        <f t="shared" si="1544"/>
        <v>18.911954741226154</v>
      </c>
      <c r="J5041">
        <f t="shared" si="1545"/>
        <v>3.6131168470921171</v>
      </c>
      <c r="K5041">
        <f t="shared" si="1555"/>
        <v>86.386883152907885</v>
      </c>
      <c r="L5041">
        <f t="shared" si="1546"/>
        <v>68.728184547028633</v>
      </c>
      <c r="M5041">
        <f t="shared" si="1556"/>
        <v>291.2718154529714</v>
      </c>
      <c r="N5041">
        <f t="shared" si="1547"/>
        <v>291.2718154529714</v>
      </c>
      <c r="O5041">
        <f t="shared" si="1557"/>
        <v>15.868230642887145</v>
      </c>
      <c r="P5041">
        <f t="shared" si="1558"/>
        <v>0.13243704941796169</v>
      </c>
      <c r="Q5041">
        <f t="shared" si="1548"/>
        <v>-0.24966554377645489</v>
      </c>
      <c r="R5041">
        <f t="shared" si="1549"/>
        <v>-3.3064967959084632E-2</v>
      </c>
      <c r="S5041">
        <f t="shared" si="1550"/>
        <v>-9.478906302664182E-2</v>
      </c>
    </row>
    <row r="5042" spans="1:20" x14ac:dyDescent="0.2">
      <c r="A5042" s="3">
        <v>41483.833333321178</v>
      </c>
      <c r="B5042" s="5">
        <f t="shared" si="1540"/>
        <v>209</v>
      </c>
      <c r="C5042" s="5">
        <v>20</v>
      </c>
      <c r="D5042">
        <f t="shared" si="1542"/>
        <v>126.24657534246575</v>
      </c>
      <c r="E5042">
        <f t="shared" si="1552"/>
        <v>-6.1703526764011691</v>
      </c>
      <c r="F5042">
        <f t="shared" si="1553"/>
        <v>-17.789088676401168</v>
      </c>
      <c r="G5042">
        <f t="shared" si="1543"/>
        <v>19.703515188726648</v>
      </c>
      <c r="H5042">
        <f t="shared" si="1554"/>
        <v>115.55272783089973</v>
      </c>
      <c r="I5042">
        <f t="shared" si="1544"/>
        <v>18.911954741226154</v>
      </c>
      <c r="J5042">
        <f t="shared" si="1545"/>
        <v>-7.0080103946947752</v>
      </c>
      <c r="K5042">
        <f t="shared" si="1555"/>
        <v>97.008010394694779</v>
      </c>
      <c r="L5042">
        <f t="shared" si="1546"/>
        <v>59.306574013978675</v>
      </c>
      <c r="M5042">
        <f t="shared" si="1556"/>
        <v>300.69342598602134</v>
      </c>
      <c r="N5042">
        <f t="shared" si="1547"/>
        <v>300.69342598602134</v>
      </c>
      <c r="O5042">
        <f t="shared" si="1557"/>
        <v>-8.1961766103998137</v>
      </c>
      <c r="P5042" t="e">
        <f t="shared" si="1558"/>
        <v>#NUM!</v>
      </c>
      <c r="Q5042">
        <f t="shared" si="1548"/>
        <v>-0.48676295479567544</v>
      </c>
      <c r="R5042" t="e">
        <f t="shared" si="1549"/>
        <v>#NUM!</v>
      </c>
      <c r="S5042" t="e">
        <f t="shared" si="1550"/>
        <v>#NUM!</v>
      </c>
    </row>
    <row r="5043" spans="1:20" x14ac:dyDescent="0.2">
      <c r="A5043" s="3">
        <v>41483.874999987842</v>
      </c>
      <c r="B5043" s="5">
        <f t="shared" si="1540"/>
        <v>209</v>
      </c>
      <c r="C5043" s="5">
        <v>21</v>
      </c>
      <c r="D5043">
        <f t="shared" si="1542"/>
        <v>126.24657534246575</v>
      </c>
      <c r="E5043">
        <f t="shared" si="1552"/>
        <v>-6.1703526764011691</v>
      </c>
      <c r="F5043">
        <f t="shared" si="1553"/>
        <v>-17.789088676401168</v>
      </c>
      <c r="G5043">
        <f t="shared" si="1543"/>
        <v>20.703515188726648</v>
      </c>
      <c r="H5043">
        <f t="shared" si="1554"/>
        <v>130.55272783089973</v>
      </c>
      <c r="I5043">
        <f t="shared" si="1544"/>
        <v>18.911954741226154</v>
      </c>
      <c r="J5043">
        <f t="shared" si="1545"/>
        <v>-16.566135326608389</v>
      </c>
      <c r="K5043">
        <f t="shared" si="1555"/>
        <v>106.56613532660839</v>
      </c>
      <c r="L5043">
        <f t="shared" si="1546"/>
        <v>48.583454265302379</v>
      </c>
      <c r="M5043">
        <f t="shared" si="1556"/>
        <v>311.41654573469759</v>
      </c>
      <c r="N5043">
        <f t="shared" si="1547"/>
        <v>311.41654573469759</v>
      </c>
      <c r="O5043">
        <f t="shared" si="1557"/>
        <v>-3.5072717905455195</v>
      </c>
      <c r="P5043" t="e">
        <f t="shared" si="1558"/>
        <v>#NUM!</v>
      </c>
      <c r="Q5043">
        <f t="shared" si="1548"/>
        <v>-0.68942842121992864</v>
      </c>
      <c r="R5043" t="e">
        <f t="shared" si="1549"/>
        <v>#NUM!</v>
      </c>
      <c r="S5043" t="e">
        <f t="shared" si="1550"/>
        <v>#NUM!</v>
      </c>
    </row>
    <row r="5044" spans="1:20" x14ac:dyDescent="0.2">
      <c r="A5044" s="3">
        <v>41483.916666654506</v>
      </c>
      <c r="B5044" s="5">
        <f t="shared" si="1540"/>
        <v>209</v>
      </c>
      <c r="C5044" s="5">
        <v>22</v>
      </c>
      <c r="D5044">
        <f t="shared" si="1542"/>
        <v>126.24657534246575</v>
      </c>
      <c r="E5044">
        <f t="shared" si="1552"/>
        <v>-6.1703526764011691</v>
      </c>
      <c r="F5044">
        <f t="shared" si="1553"/>
        <v>-17.789088676401168</v>
      </c>
      <c r="G5044">
        <f t="shared" si="1543"/>
        <v>21.703515188726648</v>
      </c>
      <c r="H5044">
        <f t="shared" si="1554"/>
        <v>145.55272783089973</v>
      </c>
      <c r="I5044">
        <f t="shared" si="1544"/>
        <v>18.911954741226154</v>
      </c>
      <c r="J5044">
        <f t="shared" si="1545"/>
        <v>-24.532318007013671</v>
      </c>
      <c r="K5044">
        <f t="shared" si="1555"/>
        <v>114.53231800701367</v>
      </c>
      <c r="L5044">
        <f t="shared" si="1546"/>
        <v>36.030242929629054</v>
      </c>
      <c r="M5044">
        <f t="shared" si="1556"/>
        <v>323.96975707037097</v>
      </c>
      <c r="N5044">
        <f t="shared" si="1547"/>
        <v>323.96975707037097</v>
      </c>
      <c r="O5044">
        <f t="shared" si="1557"/>
        <v>-2.4084404541105471</v>
      </c>
      <c r="P5044" t="e">
        <f t="shared" si="1558"/>
        <v>#NUM!</v>
      </c>
      <c r="Q5044">
        <f t="shared" si="1548"/>
        <v>-0.84336935927266699</v>
      </c>
      <c r="R5044" t="e">
        <f t="shared" si="1549"/>
        <v>#NUM!</v>
      </c>
      <c r="S5044" t="e">
        <f t="shared" si="1550"/>
        <v>#NUM!</v>
      </c>
    </row>
    <row r="5045" spans="1:20" x14ac:dyDescent="0.2">
      <c r="A5045" s="3">
        <v>41483.95833332117</v>
      </c>
      <c r="B5045" s="5">
        <f t="shared" si="1540"/>
        <v>209</v>
      </c>
      <c r="C5045" s="5">
        <v>23</v>
      </c>
      <c r="D5045">
        <f t="shared" si="1542"/>
        <v>126.24657534246575</v>
      </c>
      <c r="E5045">
        <f t="shared" si="1552"/>
        <v>-6.1703526764011691</v>
      </c>
      <c r="F5045">
        <f t="shared" si="1553"/>
        <v>-17.789088676401168</v>
      </c>
      <c r="G5045">
        <f t="shared" si="1543"/>
        <v>22.703515188726648</v>
      </c>
      <c r="H5045">
        <f t="shared" si="1554"/>
        <v>160.55272783089973</v>
      </c>
      <c r="I5045">
        <f t="shared" si="1544"/>
        <v>18.911954741226154</v>
      </c>
      <c r="J5045">
        <f t="shared" si="1545"/>
        <v>-30.224979105679441</v>
      </c>
      <c r="K5045">
        <f t="shared" si="1555"/>
        <v>120.22497910567944</v>
      </c>
      <c r="L5045">
        <f t="shared" si="1546"/>
        <v>21.378112619643701</v>
      </c>
      <c r="M5045">
        <f t="shared" si="1556"/>
        <v>338.62188738035627</v>
      </c>
      <c r="N5045">
        <f t="shared" si="1547"/>
        <v>338.62188738035627</v>
      </c>
      <c r="O5045">
        <f t="shared" si="1557"/>
        <v>-1.9865048988415825</v>
      </c>
      <c r="P5045" t="e">
        <f t="shared" si="1558"/>
        <v>#NUM!</v>
      </c>
      <c r="Q5045">
        <f t="shared" si="1548"/>
        <v>-0.94099746464443257</v>
      </c>
      <c r="R5045" t="e">
        <f t="shared" si="1549"/>
        <v>#NUM!</v>
      </c>
      <c r="S5045" t="e">
        <f t="shared" si="1550"/>
        <v>#NUM!</v>
      </c>
    </row>
    <row r="5046" spans="1:20" x14ac:dyDescent="0.2">
      <c r="A5046" s="3">
        <v>41483.999999987835</v>
      </c>
      <c r="B5046" s="5">
        <f t="shared" si="1540"/>
        <v>210</v>
      </c>
      <c r="C5046" s="5">
        <v>0</v>
      </c>
      <c r="D5046">
        <f t="shared" si="1542"/>
        <v>127.23287671232876</v>
      </c>
      <c r="E5046">
        <f t="shared" si="1552"/>
        <v>-6.147656405546237</v>
      </c>
      <c r="F5046">
        <f t="shared" si="1553"/>
        <v>-17.766392405546235</v>
      </c>
      <c r="G5046">
        <f t="shared" si="1543"/>
        <v>-0.29610654009243725</v>
      </c>
      <c r="H5046">
        <f t="shared" si="1554"/>
        <v>-184.44159810138655</v>
      </c>
      <c r="I5046">
        <f t="shared" si="1544"/>
        <v>18.670488155702341</v>
      </c>
      <c r="J5046">
        <f t="shared" si="1545"/>
        <v>-33.175901217114252</v>
      </c>
      <c r="K5046">
        <f t="shared" si="1555"/>
        <v>123.17590121711424</v>
      </c>
      <c r="L5046">
        <f t="shared" si="1546"/>
        <v>5.0287650847397742</v>
      </c>
      <c r="M5046">
        <f t="shared" si="1556"/>
        <v>354.9712349152602</v>
      </c>
      <c r="N5046">
        <f t="shared" si="1547"/>
        <v>5.0287650847397742</v>
      </c>
      <c r="O5046">
        <f t="shared" si="1557"/>
        <v>-1.8274478780313907</v>
      </c>
      <c r="P5046" t="e">
        <f t="shared" si="1558"/>
        <v>#NUM!</v>
      </c>
      <c r="Q5046">
        <f t="shared" si="1548"/>
        <v>-0.9835307778947594</v>
      </c>
      <c r="R5046" t="e">
        <f t="shared" si="1549"/>
        <v>#NUM!</v>
      </c>
      <c r="S5046" t="e">
        <f t="shared" si="1550"/>
        <v>#NUM!</v>
      </c>
      <c r="T5046">
        <f t="shared" ref="T5046" si="1559">SUMIF(S5052:S5066,"&gt;0,01")</f>
        <v>16.738648699983138</v>
      </c>
    </row>
    <row r="5047" spans="1:20" x14ac:dyDescent="0.2">
      <c r="A5047" s="3">
        <v>41484.041666654499</v>
      </c>
      <c r="B5047" s="5">
        <f t="shared" si="1540"/>
        <v>210</v>
      </c>
      <c r="C5047" s="5">
        <v>1</v>
      </c>
      <c r="D5047">
        <f t="shared" si="1542"/>
        <v>127.23287671232876</v>
      </c>
      <c r="E5047">
        <f t="shared" si="1552"/>
        <v>-6.147656405546237</v>
      </c>
      <c r="F5047">
        <f t="shared" si="1553"/>
        <v>-17.766392405546235</v>
      </c>
      <c r="G5047">
        <f t="shared" si="1543"/>
        <v>0.7038934599075628</v>
      </c>
      <c r="H5047">
        <f t="shared" si="1554"/>
        <v>-169.44159810138655</v>
      </c>
      <c r="I5047">
        <f t="shared" si="1544"/>
        <v>18.670488155702341</v>
      </c>
      <c r="J5047">
        <f t="shared" si="1545"/>
        <v>-32.466967644893401</v>
      </c>
      <c r="K5047">
        <f t="shared" si="1555"/>
        <v>122.4669676448934</v>
      </c>
      <c r="L5047">
        <f t="shared" si="1546"/>
        <v>11.873638886973396</v>
      </c>
      <c r="M5047">
        <f t="shared" si="1556"/>
        <v>348.12636111302663</v>
      </c>
      <c r="N5047">
        <f t="shared" si="1547"/>
        <v>11.873638886973396</v>
      </c>
      <c r="O5047">
        <f t="shared" si="1557"/>
        <v>-1.8628451072439187</v>
      </c>
      <c r="P5047" t="e">
        <f t="shared" si="1558"/>
        <v>#NUM!</v>
      </c>
      <c r="Q5047">
        <f t="shared" si="1548"/>
        <v>-0.97295601269805054</v>
      </c>
      <c r="R5047" t="e">
        <f t="shared" si="1549"/>
        <v>#NUM!</v>
      </c>
      <c r="S5047" t="e">
        <f t="shared" si="1550"/>
        <v>#NUM!</v>
      </c>
    </row>
    <row r="5048" spans="1:20" x14ac:dyDescent="0.2">
      <c r="A5048" s="3">
        <v>41484.083333321163</v>
      </c>
      <c r="B5048" s="5">
        <f t="shared" si="1540"/>
        <v>210</v>
      </c>
      <c r="C5048" s="5">
        <v>2</v>
      </c>
      <c r="D5048">
        <f t="shared" si="1542"/>
        <v>127.23287671232876</v>
      </c>
      <c r="E5048">
        <f t="shared" si="1552"/>
        <v>-6.147656405546237</v>
      </c>
      <c r="F5048">
        <f t="shared" si="1553"/>
        <v>-17.766392405546235</v>
      </c>
      <c r="G5048">
        <f t="shared" si="1543"/>
        <v>1.7038934599075628</v>
      </c>
      <c r="H5048">
        <f t="shared" si="1554"/>
        <v>-154.44159810138655</v>
      </c>
      <c r="I5048">
        <f t="shared" si="1544"/>
        <v>18.670488155702341</v>
      </c>
      <c r="J5048">
        <f t="shared" si="1545"/>
        <v>-28.450616979224847</v>
      </c>
      <c r="K5048">
        <f t="shared" si="1555"/>
        <v>118.45061697922485</v>
      </c>
      <c r="L5048">
        <f t="shared" si="1546"/>
        <v>27.701824956217791</v>
      </c>
      <c r="M5048">
        <f t="shared" si="1556"/>
        <v>332.29817504378218</v>
      </c>
      <c r="N5048">
        <f t="shared" si="1547"/>
        <v>27.701824956217791</v>
      </c>
      <c r="O5048">
        <f t="shared" si="1557"/>
        <v>-2.0990714103046426</v>
      </c>
      <c r="P5048" t="e">
        <f t="shared" si="1558"/>
        <v>#NUM!</v>
      </c>
      <c r="Q5048">
        <f t="shared" si="1548"/>
        <v>-0.90879426048814516</v>
      </c>
      <c r="R5048" t="e">
        <f t="shared" si="1549"/>
        <v>#NUM!</v>
      </c>
      <c r="S5048" t="e">
        <f t="shared" si="1550"/>
        <v>#NUM!</v>
      </c>
    </row>
    <row r="5049" spans="1:20" x14ac:dyDescent="0.2">
      <c r="A5049" s="3">
        <v>41484.124999987827</v>
      </c>
      <c r="B5049" s="5">
        <f t="shared" si="1540"/>
        <v>210</v>
      </c>
      <c r="C5049" s="5">
        <v>3</v>
      </c>
      <c r="D5049">
        <f t="shared" si="1542"/>
        <v>127.23287671232876</v>
      </c>
      <c r="E5049">
        <f t="shared" si="1552"/>
        <v>-6.147656405546237</v>
      </c>
      <c r="F5049">
        <f t="shared" si="1553"/>
        <v>-17.766392405546235</v>
      </c>
      <c r="G5049">
        <f t="shared" si="1543"/>
        <v>2.7038934599075626</v>
      </c>
      <c r="H5049">
        <f t="shared" si="1554"/>
        <v>-139.44159810138657</v>
      </c>
      <c r="I5049">
        <f t="shared" si="1544"/>
        <v>18.670488155702341</v>
      </c>
      <c r="J5049">
        <f t="shared" si="1545"/>
        <v>-21.721276880648219</v>
      </c>
      <c r="K5049">
        <f t="shared" si="1555"/>
        <v>111.72127688064822</v>
      </c>
      <c r="L5049">
        <f t="shared" si="1546"/>
        <v>41.535762695625209</v>
      </c>
      <c r="M5049">
        <f t="shared" si="1556"/>
        <v>318.46423730437482</v>
      </c>
      <c r="N5049">
        <f t="shared" si="1547"/>
        <v>41.535762695625209</v>
      </c>
      <c r="O5049">
        <f t="shared" si="1557"/>
        <v>-2.7020325500020945</v>
      </c>
      <c r="P5049" t="e">
        <f t="shared" si="1558"/>
        <v>#NUM!</v>
      </c>
      <c r="Q5049">
        <f t="shared" si="1548"/>
        <v>-0.7876593401120846</v>
      </c>
      <c r="R5049" t="e">
        <f t="shared" si="1549"/>
        <v>#NUM!</v>
      </c>
      <c r="S5049" t="e">
        <f t="shared" si="1550"/>
        <v>#NUM!</v>
      </c>
    </row>
    <row r="5050" spans="1:20" x14ac:dyDescent="0.2">
      <c r="A5050" s="3">
        <v>41484.166666654492</v>
      </c>
      <c r="B5050" s="5">
        <f t="shared" si="1540"/>
        <v>210</v>
      </c>
      <c r="C5050" s="5">
        <v>4</v>
      </c>
      <c r="D5050">
        <f t="shared" si="1542"/>
        <v>127.23287671232876</v>
      </c>
      <c r="E5050">
        <f t="shared" si="1552"/>
        <v>-6.147656405546237</v>
      </c>
      <c r="F5050">
        <f t="shared" si="1553"/>
        <v>-17.766392405546235</v>
      </c>
      <c r="G5050">
        <f t="shared" si="1543"/>
        <v>3.7038934599075626</v>
      </c>
      <c r="H5050">
        <f t="shared" si="1554"/>
        <v>-124.44159810138657</v>
      </c>
      <c r="I5050">
        <f t="shared" si="1544"/>
        <v>18.670488155702341</v>
      </c>
      <c r="J5050">
        <f t="shared" si="1545"/>
        <v>-13.010522168767285</v>
      </c>
      <c r="K5050">
        <f t="shared" si="1555"/>
        <v>103.01052216876728</v>
      </c>
      <c r="L5050">
        <f t="shared" si="1546"/>
        <v>53.310853901955269</v>
      </c>
      <c r="M5050">
        <f t="shared" si="1556"/>
        <v>306.68914609804472</v>
      </c>
      <c r="N5050">
        <f t="shared" si="1547"/>
        <v>53.310853901955269</v>
      </c>
      <c r="O5050">
        <f t="shared" si="1557"/>
        <v>-4.441878219557446</v>
      </c>
      <c r="P5050" t="e">
        <f t="shared" si="1558"/>
        <v>#NUM!</v>
      </c>
      <c r="Q5050">
        <f t="shared" si="1548"/>
        <v>-0.61217729795160314</v>
      </c>
      <c r="R5050" t="e">
        <f t="shared" si="1549"/>
        <v>#NUM!</v>
      </c>
      <c r="S5050" t="e">
        <f t="shared" si="1550"/>
        <v>#NUM!</v>
      </c>
    </row>
    <row r="5051" spans="1:20" x14ac:dyDescent="0.2">
      <c r="A5051" s="3">
        <v>41484.208333321156</v>
      </c>
      <c r="B5051" s="5">
        <f t="shared" si="1540"/>
        <v>210</v>
      </c>
      <c r="C5051" s="5">
        <v>5</v>
      </c>
      <c r="D5051">
        <f t="shared" si="1542"/>
        <v>127.23287671232876</v>
      </c>
      <c r="E5051">
        <f t="shared" si="1552"/>
        <v>-6.147656405546237</v>
      </c>
      <c r="F5051">
        <f t="shared" si="1553"/>
        <v>-17.766392405546235</v>
      </c>
      <c r="G5051">
        <f t="shared" si="1543"/>
        <v>4.7038934599075626</v>
      </c>
      <c r="H5051">
        <f t="shared" si="1554"/>
        <v>-109.44159810138656</v>
      </c>
      <c r="I5051">
        <f t="shared" si="1544"/>
        <v>18.670488155702341</v>
      </c>
      <c r="J5051">
        <f t="shared" si="1545"/>
        <v>-2.9459978786767977</v>
      </c>
      <c r="K5051">
        <f t="shared" si="1555"/>
        <v>92.945997878676792</v>
      </c>
      <c r="L5051">
        <f t="shared" si="1546"/>
        <v>63.449321544711964</v>
      </c>
      <c r="M5051">
        <f t="shared" si="1556"/>
        <v>296.55067845528805</v>
      </c>
      <c r="N5051">
        <f t="shared" si="1547"/>
        <v>63.449321544711964</v>
      </c>
      <c r="O5051">
        <f t="shared" si="1557"/>
        <v>-19.457255425688274</v>
      </c>
      <c r="P5051" t="e">
        <f t="shared" si="1558"/>
        <v>#NUM!</v>
      </c>
      <c r="Q5051">
        <f t="shared" si="1548"/>
        <v>-0.39308364395783402</v>
      </c>
      <c r="R5051" t="e">
        <f t="shared" si="1549"/>
        <v>#NUM!</v>
      </c>
      <c r="S5051" t="e">
        <f t="shared" si="1550"/>
        <v>#NUM!</v>
      </c>
    </row>
    <row r="5052" spans="1:20" x14ac:dyDescent="0.2">
      <c r="A5052" s="3">
        <v>41484.24999998782</v>
      </c>
      <c r="B5052" s="5">
        <f t="shared" si="1540"/>
        <v>210</v>
      </c>
      <c r="C5052" s="5">
        <v>6</v>
      </c>
      <c r="D5052">
        <f t="shared" si="1542"/>
        <v>127.23287671232876</v>
      </c>
      <c r="E5052">
        <f t="shared" si="1552"/>
        <v>-6.147656405546237</v>
      </c>
      <c r="F5052">
        <f t="shared" si="1553"/>
        <v>-17.766392405546235</v>
      </c>
      <c r="G5052">
        <f t="shared" si="1543"/>
        <v>5.7038934599075626</v>
      </c>
      <c r="H5052">
        <f t="shared" si="1554"/>
        <v>-94.44159810138656</v>
      </c>
      <c r="I5052">
        <f t="shared" si="1544"/>
        <v>18.670488155702341</v>
      </c>
      <c r="J5052">
        <f t="shared" si="1545"/>
        <v>8.0058554001998345</v>
      </c>
      <c r="K5052">
        <f t="shared" si="1555"/>
        <v>81.994144599800165</v>
      </c>
      <c r="L5052">
        <f t="shared" si="1546"/>
        <v>72.520841181756424</v>
      </c>
      <c r="M5052">
        <f t="shared" si="1556"/>
        <v>287.4791588182436</v>
      </c>
      <c r="N5052">
        <f t="shared" si="1547"/>
        <v>72.520841181756424</v>
      </c>
      <c r="O5052">
        <f t="shared" si="1557"/>
        <v>7.1800754908107196</v>
      </c>
      <c r="P5052">
        <f t="shared" si="1558"/>
        <v>0.34814407760667226</v>
      </c>
      <c r="Q5052">
        <f t="shared" si="1548"/>
        <v>-0.14653857439393198</v>
      </c>
      <c r="R5052">
        <f t="shared" si="1549"/>
        <v>-5.1016536816172173E-2</v>
      </c>
      <c r="S5052">
        <f t="shared" si="1550"/>
        <v>-0.14625175895083525</v>
      </c>
    </row>
    <row r="5053" spans="1:20" x14ac:dyDescent="0.2">
      <c r="A5053" s="3">
        <v>41484.291666654484</v>
      </c>
      <c r="B5053" s="5">
        <f t="shared" si="1540"/>
        <v>210</v>
      </c>
      <c r="C5053" s="5">
        <v>7</v>
      </c>
      <c r="D5053">
        <f t="shared" si="1542"/>
        <v>127.23287671232876</v>
      </c>
      <c r="E5053">
        <f t="shared" si="1552"/>
        <v>-6.147656405546237</v>
      </c>
      <c r="F5053">
        <f t="shared" si="1553"/>
        <v>-17.766392405546235</v>
      </c>
      <c r="G5053">
        <f t="shared" si="1543"/>
        <v>6.7038934599075626</v>
      </c>
      <c r="H5053">
        <f t="shared" si="1554"/>
        <v>-79.44159810138656</v>
      </c>
      <c r="I5053">
        <f t="shared" si="1544"/>
        <v>18.670488155702341</v>
      </c>
      <c r="J5053">
        <f t="shared" si="1545"/>
        <v>19.504644283139317</v>
      </c>
      <c r="K5053">
        <f t="shared" si="1555"/>
        <v>70.495355716860686</v>
      </c>
      <c r="L5053">
        <f t="shared" si="1546"/>
        <v>81.127433285071902</v>
      </c>
      <c r="M5053">
        <f t="shared" si="1556"/>
        <v>278.8725667149281</v>
      </c>
      <c r="N5053">
        <f t="shared" si="1547"/>
        <v>81.127433285071902</v>
      </c>
      <c r="O5053">
        <f t="shared" si="1557"/>
        <v>2.9950587508624085</v>
      </c>
      <c r="P5053">
        <f t="shared" si="1558"/>
        <v>0.63887555828540499</v>
      </c>
      <c r="Q5053">
        <f t="shared" si="1548"/>
        <v>0.10876466785417016</v>
      </c>
      <c r="R5053">
        <f t="shared" si="1549"/>
        <v>6.9487087897059596E-2</v>
      </c>
      <c r="S5053">
        <f t="shared" si="1550"/>
        <v>0.19920224820307145</v>
      </c>
    </row>
    <row r="5054" spans="1:20" x14ac:dyDescent="0.2">
      <c r="A5054" s="3">
        <v>41484.333333321149</v>
      </c>
      <c r="B5054" s="5">
        <f t="shared" si="1540"/>
        <v>210</v>
      </c>
      <c r="C5054" s="5">
        <v>8</v>
      </c>
      <c r="D5054">
        <f t="shared" si="1542"/>
        <v>127.23287671232876</v>
      </c>
      <c r="E5054">
        <f t="shared" si="1552"/>
        <v>-6.147656405546237</v>
      </c>
      <c r="F5054">
        <f t="shared" si="1553"/>
        <v>-17.766392405546235</v>
      </c>
      <c r="G5054">
        <f t="shared" si="1543"/>
        <v>7.7038934599075626</v>
      </c>
      <c r="H5054">
        <f t="shared" si="1554"/>
        <v>-64.44159810138656</v>
      </c>
      <c r="I5054">
        <f t="shared" si="1544"/>
        <v>18.670488155702341</v>
      </c>
      <c r="J5054">
        <f t="shared" si="1545"/>
        <v>31.276586889839287</v>
      </c>
      <c r="K5054">
        <f t="shared" si="1555"/>
        <v>58.723413110160713</v>
      </c>
      <c r="L5054">
        <f t="shared" si="1546"/>
        <v>89.958131358689087</v>
      </c>
      <c r="M5054">
        <f t="shared" si="1556"/>
        <v>270.04186864131088</v>
      </c>
      <c r="N5054">
        <f t="shared" si="1547"/>
        <v>89.958131358689087</v>
      </c>
      <c r="O5054">
        <f t="shared" si="1557"/>
        <v>1.9261517057397644</v>
      </c>
      <c r="P5054">
        <f t="shared" si="1558"/>
        <v>0.77572689205052026</v>
      </c>
      <c r="Q5054">
        <f t="shared" si="1548"/>
        <v>0.35356070556622737</v>
      </c>
      <c r="R5054">
        <f t="shared" si="1549"/>
        <v>0.27426654728007865</v>
      </c>
      <c r="S5054">
        <f t="shared" si="1550"/>
        <v>0.78625417294826028</v>
      </c>
    </row>
    <row r="5055" spans="1:20" x14ac:dyDescent="0.2">
      <c r="A5055" s="3">
        <v>41484.374999987813</v>
      </c>
      <c r="B5055" s="5">
        <f t="shared" si="1540"/>
        <v>210</v>
      </c>
      <c r="C5055" s="5">
        <v>9</v>
      </c>
      <c r="D5055">
        <f t="shared" si="1542"/>
        <v>127.23287671232876</v>
      </c>
      <c r="E5055">
        <f t="shared" si="1552"/>
        <v>-6.147656405546237</v>
      </c>
      <c r="F5055">
        <f t="shared" si="1553"/>
        <v>-17.766392405546235</v>
      </c>
      <c r="G5055">
        <f t="shared" si="1543"/>
        <v>8.7038934599075635</v>
      </c>
      <c r="H5055">
        <f t="shared" si="1554"/>
        <v>-49.441598101386546</v>
      </c>
      <c r="I5055">
        <f t="shared" si="1544"/>
        <v>18.670488155702341</v>
      </c>
      <c r="J5055">
        <f t="shared" si="1545"/>
        <v>43.039879743008569</v>
      </c>
      <c r="K5055">
        <f t="shared" si="1555"/>
        <v>46.960120256991431</v>
      </c>
      <c r="L5055">
        <f t="shared" si="1546"/>
        <v>100.00579413622235</v>
      </c>
      <c r="M5055">
        <f t="shared" si="1556"/>
        <v>259.99420586377767</v>
      </c>
      <c r="N5055">
        <f t="shared" si="1547"/>
        <v>100.00579413622235</v>
      </c>
      <c r="O5055">
        <f t="shared" si="1557"/>
        <v>1.4651859202766115</v>
      </c>
      <c r="P5055">
        <f t="shared" si="1558"/>
        <v>0.85232418814074695</v>
      </c>
      <c r="Q5055">
        <f t="shared" si="1548"/>
        <v>0.56928582271091366</v>
      </c>
      <c r="R5055">
        <f t="shared" si="1549"/>
        <v>0.48521607666211669</v>
      </c>
      <c r="S5055">
        <f t="shared" si="1550"/>
        <v>1.3909941582032768</v>
      </c>
    </row>
    <row r="5056" spans="1:20" x14ac:dyDescent="0.2">
      <c r="A5056" s="3">
        <v>41484.416666654477</v>
      </c>
      <c r="B5056" s="5">
        <f t="shared" si="1540"/>
        <v>210</v>
      </c>
      <c r="C5056" s="5">
        <v>10</v>
      </c>
      <c r="D5056">
        <f t="shared" si="1542"/>
        <v>127.23287671232876</v>
      </c>
      <c r="E5056">
        <f t="shared" si="1552"/>
        <v>-6.147656405546237</v>
      </c>
      <c r="F5056">
        <f t="shared" si="1553"/>
        <v>-17.766392405546235</v>
      </c>
      <c r="G5056">
        <f t="shared" si="1543"/>
        <v>9.7038934599075635</v>
      </c>
      <c r="H5056">
        <f t="shared" si="1554"/>
        <v>-34.441598101386546</v>
      </c>
      <c r="I5056">
        <f t="shared" si="1544"/>
        <v>18.670488155702341</v>
      </c>
      <c r="J5056">
        <f t="shared" si="1545"/>
        <v>54.366877551522805</v>
      </c>
      <c r="K5056">
        <f t="shared" si="1555"/>
        <v>35.633122448477195</v>
      </c>
      <c r="L5056">
        <f t="shared" si="1546"/>
        <v>113.11962647772219</v>
      </c>
      <c r="M5056">
        <f t="shared" si="1556"/>
        <v>246.88037352227781</v>
      </c>
      <c r="N5056">
        <f t="shared" si="1547"/>
        <v>113.11962647772219</v>
      </c>
      <c r="O5056">
        <f t="shared" si="1557"/>
        <v>1.2303693003790397</v>
      </c>
      <c r="P5056">
        <f t="shared" si="1558"/>
        <v>0.89746697230238393</v>
      </c>
      <c r="Q5056">
        <f t="shared" si="1548"/>
        <v>0.7387258989947032</v>
      </c>
      <c r="R5056">
        <f t="shared" si="1549"/>
        <v>0.66298209593213298</v>
      </c>
      <c r="S5056">
        <f t="shared" si="1550"/>
        <v>1.9006052494776347</v>
      </c>
    </row>
    <row r="5057" spans="1:20" x14ac:dyDescent="0.2">
      <c r="A5057" s="3">
        <v>41484.458333321141</v>
      </c>
      <c r="B5057" s="5">
        <f t="shared" si="1540"/>
        <v>210</v>
      </c>
      <c r="C5057" s="5">
        <v>11</v>
      </c>
      <c r="D5057">
        <f t="shared" si="1542"/>
        <v>127.23287671232876</v>
      </c>
      <c r="E5057">
        <f t="shared" si="1552"/>
        <v>-6.147656405546237</v>
      </c>
      <c r="F5057">
        <f t="shared" si="1553"/>
        <v>-17.766392405546235</v>
      </c>
      <c r="G5057">
        <f t="shared" si="1543"/>
        <v>10.703893459907563</v>
      </c>
      <c r="H5057">
        <f t="shared" si="1554"/>
        <v>-19.441598101386546</v>
      </c>
      <c r="I5057">
        <f t="shared" si="1544"/>
        <v>18.670488155702341</v>
      </c>
      <c r="J5057">
        <f t="shared" si="1545"/>
        <v>64.298240052966619</v>
      </c>
      <c r="K5057">
        <f t="shared" si="1555"/>
        <v>25.701759947033381</v>
      </c>
      <c r="L5057">
        <f t="shared" si="1546"/>
        <v>133.3568900975491</v>
      </c>
      <c r="M5057">
        <f t="shared" si="1556"/>
        <v>226.6431099024509</v>
      </c>
      <c r="N5057">
        <f t="shared" si="1547"/>
        <v>133.3568900975491</v>
      </c>
      <c r="O5057">
        <f t="shared" si="1557"/>
        <v>1.109799451166178</v>
      </c>
      <c r="P5057">
        <f t="shared" si="1558"/>
        <v>0.92269652416557868</v>
      </c>
      <c r="Q5057">
        <f t="shared" si="1548"/>
        <v>0.8460569566970868</v>
      </c>
      <c r="R5057">
        <f t="shared" si="1549"/>
        <v>0.78065381319050953</v>
      </c>
      <c r="S5057">
        <f t="shared" si="1550"/>
        <v>2.2379408802715202</v>
      </c>
    </row>
    <row r="5058" spans="1:20" x14ac:dyDescent="0.2">
      <c r="A5058" s="3">
        <v>41484.499999987805</v>
      </c>
      <c r="B5058" s="5">
        <f t="shared" si="1540"/>
        <v>210</v>
      </c>
      <c r="C5058" s="5">
        <v>12</v>
      </c>
      <c r="D5058">
        <f t="shared" si="1542"/>
        <v>127.23287671232876</v>
      </c>
      <c r="E5058">
        <f t="shared" si="1552"/>
        <v>-6.147656405546237</v>
      </c>
      <c r="F5058">
        <f t="shared" si="1553"/>
        <v>-17.766392405546235</v>
      </c>
      <c r="G5058">
        <f t="shared" si="1543"/>
        <v>11.703893459907563</v>
      </c>
      <c r="H5058">
        <f t="shared" si="1554"/>
        <v>-4.441598101386548</v>
      </c>
      <c r="I5058">
        <f t="shared" si="1544"/>
        <v>18.670488155702341</v>
      </c>
      <c r="J5058">
        <f t="shared" si="1545"/>
        <v>70.286070349100697</v>
      </c>
      <c r="K5058">
        <f t="shared" si="1555"/>
        <v>19.713929650899303</v>
      </c>
      <c r="L5058">
        <f t="shared" si="1546"/>
        <v>167.43785177106926</v>
      </c>
      <c r="M5058">
        <f t="shared" si="1556"/>
        <v>192.56214822893074</v>
      </c>
      <c r="N5058">
        <f t="shared" si="1547"/>
        <v>167.43785177106926</v>
      </c>
      <c r="O5058">
        <f t="shared" si="1557"/>
        <v>1.0622606215251458</v>
      </c>
      <c r="P5058">
        <f t="shared" si="1558"/>
        <v>0.9330841569819891</v>
      </c>
      <c r="Q5058">
        <f t="shared" si="1548"/>
        <v>0.88416372846388969</v>
      </c>
      <c r="R5058">
        <f t="shared" si="1549"/>
        <v>0.82499916720778088</v>
      </c>
      <c r="S5058">
        <f t="shared" si="1550"/>
        <v>2.3650680125912409</v>
      </c>
    </row>
    <row r="5059" spans="1:20" x14ac:dyDescent="0.2">
      <c r="A5059" s="3">
        <v>41484.54166665447</v>
      </c>
      <c r="B5059" s="5">
        <f t="shared" si="1540"/>
        <v>210</v>
      </c>
      <c r="C5059" s="5">
        <v>13</v>
      </c>
      <c r="D5059">
        <f t="shared" si="1542"/>
        <v>127.23287671232876</v>
      </c>
      <c r="E5059">
        <f t="shared" si="1552"/>
        <v>-6.147656405546237</v>
      </c>
      <c r="F5059">
        <f t="shared" si="1553"/>
        <v>-17.766392405546235</v>
      </c>
      <c r="G5059">
        <f t="shared" si="1543"/>
        <v>12.703893459907563</v>
      </c>
      <c r="H5059">
        <f t="shared" si="1554"/>
        <v>10.558401898613452</v>
      </c>
      <c r="I5059">
        <f t="shared" si="1544"/>
        <v>18.670488155702341</v>
      </c>
      <c r="J5059">
        <f t="shared" si="1545"/>
        <v>68.589764425922425</v>
      </c>
      <c r="K5059">
        <f t="shared" si="1555"/>
        <v>21.410235574077575</v>
      </c>
      <c r="L5059">
        <f t="shared" si="1546"/>
        <v>151.60508508819859</v>
      </c>
      <c r="M5059">
        <f t="shared" si="1556"/>
        <v>208.39491491180141</v>
      </c>
      <c r="N5059">
        <f t="shared" si="1547"/>
        <v>208.39491491180141</v>
      </c>
      <c r="O5059">
        <f t="shared" si="1557"/>
        <v>1.0741246806301421</v>
      </c>
      <c r="P5059">
        <f t="shared" si="1558"/>
        <v>0.93046704425691651</v>
      </c>
      <c r="Q5059">
        <f t="shared" si="1548"/>
        <v>0.8760806824613806</v>
      </c>
      <c r="R5059">
        <f t="shared" si="1549"/>
        <v>0.81516420314042304</v>
      </c>
      <c r="S5059">
        <f t="shared" si="1550"/>
        <v>2.3368736096812146</v>
      </c>
    </row>
    <row r="5060" spans="1:20" x14ac:dyDescent="0.2">
      <c r="A5060" s="3">
        <v>41484.583333321134</v>
      </c>
      <c r="B5060" s="5">
        <f t="shared" si="1540"/>
        <v>210</v>
      </c>
      <c r="C5060" s="5">
        <v>14</v>
      </c>
      <c r="D5060">
        <f t="shared" si="1542"/>
        <v>127.23287671232876</v>
      </c>
      <c r="E5060">
        <f t="shared" si="1552"/>
        <v>-6.147656405546237</v>
      </c>
      <c r="F5060">
        <f t="shared" si="1553"/>
        <v>-17.766392405546235</v>
      </c>
      <c r="G5060">
        <f t="shared" si="1543"/>
        <v>13.703893459907563</v>
      </c>
      <c r="H5060">
        <f t="shared" si="1554"/>
        <v>25.558401898613454</v>
      </c>
      <c r="I5060">
        <f t="shared" si="1544"/>
        <v>18.670488155702341</v>
      </c>
      <c r="J5060">
        <f t="shared" si="1545"/>
        <v>60.525930879706443</v>
      </c>
      <c r="K5060">
        <f t="shared" si="1555"/>
        <v>29.474069120293557</v>
      </c>
      <c r="L5060">
        <f t="shared" si="1546"/>
        <v>123.82971310901915</v>
      </c>
      <c r="M5060">
        <f t="shared" si="1556"/>
        <v>236.17028689098083</v>
      </c>
      <c r="N5060">
        <f t="shared" si="1547"/>
        <v>236.17028689098083</v>
      </c>
      <c r="O5060">
        <f t="shared" si="1557"/>
        <v>1.14866153639799</v>
      </c>
      <c r="P5060">
        <f t="shared" si="1558"/>
        <v>0.91439535148206053</v>
      </c>
      <c r="Q5060">
        <f t="shared" si="1548"/>
        <v>0.81070613601483277</v>
      </c>
      <c r="R5060">
        <f t="shared" si="1549"/>
        <v>0.74130592218994618</v>
      </c>
      <c r="S5060">
        <f t="shared" si="1550"/>
        <v>2.1251402350498734</v>
      </c>
    </row>
    <row r="5061" spans="1:20" x14ac:dyDescent="0.2">
      <c r="A5061" s="3">
        <v>41484.624999987798</v>
      </c>
      <c r="B5061" s="5">
        <f t="shared" ref="B5061:B5124" si="1560">B5037+1</f>
        <v>210</v>
      </c>
      <c r="C5061" s="5">
        <v>15</v>
      </c>
      <c r="D5061">
        <f t="shared" si="1542"/>
        <v>127.23287671232876</v>
      </c>
      <c r="E5061">
        <f t="shared" si="1552"/>
        <v>-6.147656405546237</v>
      </c>
      <c r="F5061">
        <f t="shared" si="1553"/>
        <v>-17.766392405546235</v>
      </c>
      <c r="G5061">
        <f t="shared" si="1543"/>
        <v>14.703893459907563</v>
      </c>
      <c r="H5061">
        <f t="shared" si="1554"/>
        <v>40.558401898613454</v>
      </c>
      <c r="I5061">
        <f t="shared" si="1544"/>
        <v>18.670488155702341</v>
      </c>
      <c r="J5061">
        <f t="shared" si="1545"/>
        <v>49.842011696802778</v>
      </c>
      <c r="K5061">
        <f t="shared" si="1555"/>
        <v>40.157988303197222</v>
      </c>
      <c r="L5061">
        <f t="shared" si="1546"/>
        <v>107.21549123255801</v>
      </c>
      <c r="M5061">
        <f t="shared" si="1556"/>
        <v>252.78450876744199</v>
      </c>
      <c r="N5061">
        <f t="shared" si="1547"/>
        <v>252.78450876744199</v>
      </c>
      <c r="O5061">
        <f t="shared" si="1557"/>
        <v>1.308439657832124</v>
      </c>
      <c r="P5061">
        <f t="shared" si="1558"/>
        <v>0.88191141225693137</v>
      </c>
      <c r="Q5061">
        <f t="shared" si="1548"/>
        <v>0.67626654319632284</v>
      </c>
      <c r="R5061">
        <f t="shared" si="1549"/>
        <v>0.5964071821723822</v>
      </c>
      <c r="S5061">
        <f t="shared" si="1550"/>
        <v>1.7097514823070414</v>
      </c>
    </row>
    <row r="5062" spans="1:20" x14ac:dyDescent="0.2">
      <c r="A5062" s="3">
        <v>41484.666666654462</v>
      </c>
      <c r="B5062" s="5">
        <f t="shared" si="1560"/>
        <v>210</v>
      </c>
      <c r="C5062" s="5">
        <v>16</v>
      </c>
      <c r="D5062">
        <f t="shared" si="1542"/>
        <v>127.23287671232876</v>
      </c>
      <c r="E5062">
        <f t="shared" si="1552"/>
        <v>-6.147656405546237</v>
      </c>
      <c r="F5062">
        <f t="shared" si="1553"/>
        <v>-17.766392405546235</v>
      </c>
      <c r="G5062">
        <f t="shared" si="1543"/>
        <v>15.703893459907563</v>
      </c>
      <c r="H5062">
        <f t="shared" si="1554"/>
        <v>55.558401898613454</v>
      </c>
      <c r="I5062">
        <f t="shared" si="1544"/>
        <v>18.670488155702341</v>
      </c>
      <c r="J5062">
        <f t="shared" si="1545"/>
        <v>38.265569211620829</v>
      </c>
      <c r="K5062">
        <f t="shared" si="1555"/>
        <v>51.734430788379171</v>
      </c>
      <c r="L5062">
        <f t="shared" si="1546"/>
        <v>95.672910548328829</v>
      </c>
      <c r="M5062">
        <f t="shared" si="1556"/>
        <v>264.32708945167116</v>
      </c>
      <c r="N5062">
        <f t="shared" si="1547"/>
        <v>264.32708945167116</v>
      </c>
      <c r="O5062">
        <f t="shared" si="1557"/>
        <v>1.6147072085641274</v>
      </c>
      <c r="P5062">
        <f t="shared" si="1558"/>
        <v>0.82591894157087886</v>
      </c>
      <c r="Q5062">
        <f t="shared" si="1548"/>
        <v>0.48596181761189972</v>
      </c>
      <c r="R5062">
        <f t="shared" si="1549"/>
        <v>0.40136507004588068</v>
      </c>
      <c r="S5062">
        <f t="shared" si="1550"/>
        <v>1.1506141172841688</v>
      </c>
    </row>
    <row r="5063" spans="1:20" x14ac:dyDescent="0.2">
      <c r="A5063" s="3">
        <v>41484.708333321127</v>
      </c>
      <c r="B5063" s="5">
        <f t="shared" si="1560"/>
        <v>210</v>
      </c>
      <c r="C5063" s="5">
        <v>17</v>
      </c>
      <c r="D5063">
        <f t="shared" si="1542"/>
        <v>127.23287671232876</v>
      </c>
      <c r="E5063">
        <f t="shared" si="1552"/>
        <v>-6.147656405546237</v>
      </c>
      <c r="F5063">
        <f t="shared" si="1553"/>
        <v>-17.766392405546235</v>
      </c>
      <c r="G5063">
        <f t="shared" si="1543"/>
        <v>16.703893459907562</v>
      </c>
      <c r="H5063">
        <f t="shared" si="1554"/>
        <v>70.558401898613425</v>
      </c>
      <c r="I5063">
        <f t="shared" si="1544"/>
        <v>18.670488155702341</v>
      </c>
      <c r="J5063">
        <f t="shared" si="1545"/>
        <v>26.459943756557585</v>
      </c>
      <c r="K5063">
        <f t="shared" si="1555"/>
        <v>63.540056243442415</v>
      </c>
      <c r="L5063">
        <f t="shared" si="1546"/>
        <v>86.277347504290518</v>
      </c>
      <c r="M5063">
        <f t="shared" si="1556"/>
        <v>273.7226524957095</v>
      </c>
      <c r="N5063">
        <f t="shared" si="1547"/>
        <v>273.7226524957095</v>
      </c>
      <c r="O5063">
        <f t="shared" si="1557"/>
        <v>2.2443059757056019</v>
      </c>
      <c r="P5063">
        <f t="shared" si="1558"/>
        <v>0.73000375771606585</v>
      </c>
      <c r="Q5063">
        <f t="shared" si="1548"/>
        <v>0.25622131871154563</v>
      </c>
      <c r="R5063">
        <f t="shared" si="1549"/>
        <v>0.18704252546639405</v>
      </c>
      <c r="S5063">
        <f t="shared" si="1550"/>
        <v>0.53620453396583623</v>
      </c>
    </row>
    <row r="5064" spans="1:20" x14ac:dyDescent="0.2">
      <c r="A5064" s="3">
        <v>41484.749999987791</v>
      </c>
      <c r="B5064" s="5">
        <f t="shared" si="1560"/>
        <v>210</v>
      </c>
      <c r="C5064" s="5">
        <v>18</v>
      </c>
      <c r="D5064">
        <f t="shared" si="1542"/>
        <v>127.23287671232876</v>
      </c>
      <c r="E5064">
        <f t="shared" si="1552"/>
        <v>-6.147656405546237</v>
      </c>
      <c r="F5064">
        <f t="shared" si="1553"/>
        <v>-17.766392405546235</v>
      </c>
      <c r="G5064">
        <f t="shared" si="1543"/>
        <v>17.703893459907562</v>
      </c>
      <c r="H5064">
        <f t="shared" si="1554"/>
        <v>85.558401898613425</v>
      </c>
      <c r="I5064">
        <f t="shared" si="1544"/>
        <v>18.670488155702341</v>
      </c>
      <c r="J5064">
        <f t="shared" si="1545"/>
        <v>14.767839413021699</v>
      </c>
      <c r="K5064">
        <f t="shared" si="1555"/>
        <v>75.232160586978296</v>
      </c>
      <c r="L5064">
        <f t="shared" si="1546"/>
        <v>77.633331261780768</v>
      </c>
      <c r="M5064">
        <f t="shared" si="1556"/>
        <v>282.36666873821923</v>
      </c>
      <c r="N5064">
        <f t="shared" si="1547"/>
        <v>282.36666873821923</v>
      </c>
      <c r="O5064">
        <f t="shared" si="1557"/>
        <v>3.9230604382180911</v>
      </c>
      <c r="P5064">
        <f t="shared" si="1558"/>
        <v>0.54950979516305631</v>
      </c>
      <c r="Q5064">
        <f t="shared" si="1548"/>
        <v>4.8370409134686487E-3</v>
      </c>
      <c r="R5064">
        <f t="shared" si="1549"/>
        <v>2.6580013615554801E-3</v>
      </c>
      <c r="S5064">
        <f t="shared" si="1550"/>
        <v>7.619830719241898E-3</v>
      </c>
    </row>
    <row r="5065" spans="1:20" x14ac:dyDescent="0.2">
      <c r="A5065" s="3">
        <v>41484.791666654455</v>
      </c>
      <c r="B5065" s="5">
        <f t="shared" si="1560"/>
        <v>210</v>
      </c>
      <c r="C5065" s="5">
        <v>19</v>
      </c>
      <c r="D5065">
        <f t="shared" ref="D5065:D5128" si="1561">(360/365)*(B5065-81)</f>
        <v>127.23287671232876</v>
      </c>
      <c r="E5065">
        <f t="shared" si="1552"/>
        <v>-6.147656405546237</v>
      </c>
      <c r="F5065">
        <f t="shared" si="1553"/>
        <v>-17.766392405546235</v>
      </c>
      <c r="G5065">
        <f t="shared" ref="G5065:G5128" si="1562">C5065+(F5065/60)</f>
        <v>18.703893459907562</v>
      </c>
      <c r="H5065">
        <f t="shared" si="1554"/>
        <v>100.55840189861343</v>
      </c>
      <c r="I5065">
        <f t="shared" ref="I5065:I5128" si="1563">23.45*SIN(RADIANS(D5065))</f>
        <v>18.670488155702341</v>
      </c>
      <c r="J5065">
        <f t="shared" ref="J5065:J5128" si="1564">DEGREES(ASIN(SIN(RADIANS(I5065))*SIN(RADIANS($B$11))+COS(RADIANS(I5065))*COS(RADIANS($B$11))*COS(RADIANS(H5065))))</f>
        <v>3.4566921121041303</v>
      </c>
      <c r="K5065">
        <f t="shared" si="1555"/>
        <v>86.543307887895864</v>
      </c>
      <c r="L5065">
        <f t="shared" ref="L5065:L5128" si="1565">180-DEGREES(ACOS((SIN(RADIANS($B$11))*COS(RADIANS(K5065))-SIN(RADIANS(I5065)))/(COS(RADIANS($B$11))*SIN(RADIANS(K5065)))))</f>
        <v>68.912563301638443</v>
      </c>
      <c r="M5065">
        <f t="shared" si="1556"/>
        <v>291.08743669836156</v>
      </c>
      <c r="N5065">
        <f t="shared" ref="N5065:N5128" si="1566">IF(C5065&lt;12.1,L5065,M5065)</f>
        <v>291.08743669836156</v>
      </c>
      <c r="O5065">
        <f t="shared" si="1557"/>
        <v>16.585379847995043</v>
      </c>
      <c r="P5065">
        <f t="shared" si="1558"/>
        <v>0.12339682875680275</v>
      </c>
      <c r="Q5065">
        <f t="shared" ref="Q5065:Q5128" si="1567">(COS(RADIANS(J5065))*SIN((RADIANS($B$21))*COS(RADIANS(N5065-$B$20)))+(SIN(RADIANS(J5065))*COS(RADIANS($B$21))))</f>
        <v>-0.24922345313294256</v>
      </c>
      <c r="R5065">
        <f t="shared" ref="R5065:R5128" si="1568">P5065*Q5065</f>
        <v>-3.0753383768424767E-2</v>
      </c>
      <c r="S5065">
        <f t="shared" si="1550"/>
        <v>-8.8162324424899269E-2</v>
      </c>
    </row>
    <row r="5066" spans="1:20" x14ac:dyDescent="0.2">
      <c r="A5066" s="3">
        <v>41484.833333321119</v>
      </c>
      <c r="B5066" s="5">
        <f t="shared" si="1560"/>
        <v>210</v>
      </c>
      <c r="C5066" s="5">
        <v>20</v>
      </c>
      <c r="D5066">
        <f t="shared" si="1561"/>
        <v>127.23287671232876</v>
      </c>
      <c r="E5066">
        <f t="shared" si="1552"/>
        <v>-6.147656405546237</v>
      </c>
      <c r="F5066">
        <f t="shared" si="1553"/>
        <v>-17.766392405546235</v>
      </c>
      <c r="G5066">
        <f t="shared" si="1562"/>
        <v>19.703893459907562</v>
      </c>
      <c r="H5066">
        <f t="shared" si="1554"/>
        <v>115.55840189861343</v>
      </c>
      <c r="I5066">
        <f t="shared" si="1563"/>
        <v>18.670488155702341</v>
      </c>
      <c r="J5066">
        <f t="shared" si="1564"/>
        <v>-7.1803268484825438</v>
      </c>
      <c r="K5066">
        <f t="shared" si="1555"/>
        <v>97.180326848482537</v>
      </c>
      <c r="L5066">
        <f t="shared" si="1565"/>
        <v>59.47711918125502</v>
      </c>
      <c r="M5066">
        <f t="shared" si="1556"/>
        <v>300.52288081874497</v>
      </c>
      <c r="N5066">
        <f t="shared" si="1566"/>
        <v>300.52288081874497</v>
      </c>
      <c r="O5066">
        <f t="shared" si="1557"/>
        <v>-8.0004753933215866</v>
      </c>
      <c r="P5066" t="e">
        <f t="shared" si="1558"/>
        <v>#NUM!</v>
      </c>
      <c r="Q5066">
        <f t="shared" si="1567"/>
        <v>-0.48674155656025941</v>
      </c>
      <c r="R5066" t="e">
        <f t="shared" si="1568"/>
        <v>#NUM!</v>
      </c>
      <c r="S5066" t="e">
        <f t="shared" si="1550"/>
        <v>#NUM!</v>
      </c>
    </row>
    <row r="5067" spans="1:20" x14ac:dyDescent="0.2">
      <c r="A5067" s="3">
        <v>41484.874999987784</v>
      </c>
      <c r="B5067" s="5">
        <f t="shared" si="1560"/>
        <v>210</v>
      </c>
      <c r="C5067" s="5">
        <v>21</v>
      </c>
      <c r="D5067">
        <f t="shared" si="1561"/>
        <v>127.23287671232876</v>
      </c>
      <c r="E5067">
        <f t="shared" si="1552"/>
        <v>-6.147656405546237</v>
      </c>
      <c r="F5067">
        <f t="shared" si="1553"/>
        <v>-17.766392405546235</v>
      </c>
      <c r="G5067">
        <f t="shared" si="1562"/>
        <v>20.703893459907562</v>
      </c>
      <c r="H5067">
        <f t="shared" si="1554"/>
        <v>130.55840189861343</v>
      </c>
      <c r="I5067">
        <f t="shared" si="1563"/>
        <v>18.670488155702341</v>
      </c>
      <c r="J5067">
        <f t="shared" si="1564"/>
        <v>-16.75799640483185</v>
      </c>
      <c r="K5067">
        <f t="shared" si="1555"/>
        <v>106.75799640483186</v>
      </c>
      <c r="L5067">
        <f t="shared" si="1565"/>
        <v>48.736595985741388</v>
      </c>
      <c r="M5067">
        <f t="shared" si="1556"/>
        <v>311.26340401425864</v>
      </c>
      <c r="N5067">
        <f t="shared" si="1566"/>
        <v>311.26340401425864</v>
      </c>
      <c r="O5067">
        <f t="shared" si="1557"/>
        <v>-3.4682493013869515</v>
      </c>
      <c r="P5067" t="e">
        <f t="shared" si="1558"/>
        <v>#NUM!</v>
      </c>
      <c r="Q5067">
        <f t="shared" si="1567"/>
        <v>-0.68976997607805657</v>
      </c>
      <c r="R5067" t="e">
        <f t="shared" si="1568"/>
        <v>#NUM!</v>
      </c>
      <c r="S5067" t="e">
        <f t="shared" si="1550"/>
        <v>#NUM!</v>
      </c>
    </row>
    <row r="5068" spans="1:20" x14ac:dyDescent="0.2">
      <c r="A5068" s="3">
        <v>41484.916666654448</v>
      </c>
      <c r="B5068" s="5">
        <f t="shared" si="1560"/>
        <v>210</v>
      </c>
      <c r="C5068" s="5">
        <v>22</v>
      </c>
      <c r="D5068">
        <f t="shared" si="1561"/>
        <v>127.23287671232876</v>
      </c>
      <c r="E5068">
        <f t="shared" si="1552"/>
        <v>-6.147656405546237</v>
      </c>
      <c r="F5068">
        <f t="shared" si="1553"/>
        <v>-17.766392405546235</v>
      </c>
      <c r="G5068">
        <f t="shared" si="1562"/>
        <v>21.703893459907562</v>
      </c>
      <c r="H5068">
        <f t="shared" si="1554"/>
        <v>145.55840189861343</v>
      </c>
      <c r="I5068">
        <f t="shared" si="1563"/>
        <v>18.670488155702341</v>
      </c>
      <c r="J5068">
        <f t="shared" si="1564"/>
        <v>-24.745396404565842</v>
      </c>
      <c r="K5068">
        <f t="shared" si="1555"/>
        <v>114.74539640456584</v>
      </c>
      <c r="L5068">
        <f t="shared" si="1565"/>
        <v>36.155355519631968</v>
      </c>
      <c r="M5068">
        <f t="shared" si="1556"/>
        <v>323.84464448036806</v>
      </c>
      <c r="N5068">
        <f t="shared" si="1566"/>
        <v>323.84464448036806</v>
      </c>
      <c r="O5068">
        <f t="shared" si="1557"/>
        <v>-2.3889909441899397</v>
      </c>
      <c r="P5068" t="e">
        <f t="shared" si="1558"/>
        <v>#NUM!</v>
      </c>
      <c r="Q5068">
        <f t="shared" si="1567"/>
        <v>-0.84396463181445669</v>
      </c>
      <c r="R5068" t="e">
        <f t="shared" si="1568"/>
        <v>#NUM!</v>
      </c>
      <c r="S5068" t="e">
        <f t="shared" si="1550"/>
        <v>#NUM!</v>
      </c>
    </row>
    <row r="5069" spans="1:20" x14ac:dyDescent="0.2">
      <c r="A5069" s="3">
        <v>41484.958333321112</v>
      </c>
      <c r="B5069" s="5">
        <f t="shared" si="1560"/>
        <v>210</v>
      </c>
      <c r="C5069" s="5">
        <v>23</v>
      </c>
      <c r="D5069">
        <f t="shared" si="1561"/>
        <v>127.23287671232876</v>
      </c>
      <c r="E5069">
        <f t="shared" si="1552"/>
        <v>-6.147656405546237</v>
      </c>
      <c r="F5069">
        <f t="shared" si="1553"/>
        <v>-17.766392405546235</v>
      </c>
      <c r="G5069">
        <f t="shared" si="1562"/>
        <v>22.703893459907562</v>
      </c>
      <c r="H5069">
        <f t="shared" si="1554"/>
        <v>160.55840189861343</v>
      </c>
      <c r="I5069">
        <f t="shared" si="1563"/>
        <v>18.670488155702341</v>
      </c>
      <c r="J5069">
        <f t="shared" si="1564"/>
        <v>-30.456653837874288</v>
      </c>
      <c r="K5069">
        <f t="shared" si="1555"/>
        <v>120.45665383787428</v>
      </c>
      <c r="L5069">
        <f t="shared" si="1565"/>
        <v>21.457225618721196</v>
      </c>
      <c r="M5069">
        <f t="shared" si="1556"/>
        <v>338.54277438127883</v>
      </c>
      <c r="N5069">
        <f t="shared" si="1566"/>
        <v>338.54277438127883</v>
      </c>
      <c r="O5069">
        <f t="shared" si="1557"/>
        <v>-1.9728287556102324</v>
      </c>
      <c r="P5069" t="e">
        <f t="shared" si="1558"/>
        <v>#NUM!</v>
      </c>
      <c r="Q5069">
        <f t="shared" si="1567"/>
        <v>-0.94170702926840999</v>
      </c>
      <c r="R5069" t="e">
        <f t="shared" si="1568"/>
        <v>#NUM!</v>
      </c>
      <c r="S5069" t="e">
        <f t="shared" si="1550"/>
        <v>#NUM!</v>
      </c>
    </row>
    <row r="5070" spans="1:20" x14ac:dyDescent="0.2">
      <c r="A5070" s="3">
        <v>41484.999999987776</v>
      </c>
      <c r="B5070" s="5">
        <f t="shared" si="1560"/>
        <v>211</v>
      </c>
      <c r="C5070" s="5">
        <v>0</v>
      </c>
      <c r="D5070">
        <f t="shared" si="1561"/>
        <v>128.21917808219177</v>
      </c>
      <c r="E5070">
        <f t="shared" si="1552"/>
        <v>-6.1146857167802535</v>
      </c>
      <c r="F5070">
        <f t="shared" si="1553"/>
        <v>-17.733421716780253</v>
      </c>
      <c r="G5070">
        <f t="shared" si="1562"/>
        <v>-0.2955570286130042</v>
      </c>
      <c r="H5070">
        <f t="shared" si="1554"/>
        <v>-184.43335542919505</v>
      </c>
      <c r="I5070">
        <f t="shared" si="1563"/>
        <v>18.423489101595852</v>
      </c>
      <c r="J5070">
        <f t="shared" si="1564"/>
        <v>-33.422812278905731</v>
      </c>
      <c r="K5070">
        <f t="shared" si="1555"/>
        <v>123.42281227890572</v>
      </c>
      <c r="L5070">
        <f t="shared" si="1565"/>
        <v>5.0409973567080897</v>
      </c>
      <c r="M5070">
        <f t="shared" si="1556"/>
        <v>354.95900264329191</v>
      </c>
      <c r="N5070">
        <f t="shared" si="1566"/>
        <v>5.0409973567080897</v>
      </c>
      <c r="O5070">
        <f t="shared" si="1557"/>
        <v>-1.8154978831554125</v>
      </c>
      <c r="P5070" t="e">
        <f t="shared" si="1558"/>
        <v>#NUM!</v>
      </c>
      <c r="Q5070">
        <f t="shared" si="1567"/>
        <v>-0.98425324007224457</v>
      </c>
      <c r="R5070" t="e">
        <f t="shared" si="1568"/>
        <v>#NUM!</v>
      </c>
      <c r="S5070" t="e">
        <f t="shared" si="1550"/>
        <v>#NUM!</v>
      </c>
      <c r="T5070">
        <f t="shared" ref="T5070" si="1569">SUMIF(S5076:S5090,"&gt;0,01")</f>
        <v>16.77518482913711</v>
      </c>
    </row>
    <row r="5071" spans="1:20" x14ac:dyDescent="0.2">
      <c r="A5071" s="3">
        <v>41485.041666654441</v>
      </c>
      <c r="B5071" s="5">
        <f t="shared" si="1560"/>
        <v>211</v>
      </c>
      <c r="C5071" s="5">
        <v>1</v>
      </c>
      <c r="D5071">
        <f t="shared" si="1561"/>
        <v>128.21917808219177</v>
      </c>
      <c r="E5071">
        <f t="shared" si="1552"/>
        <v>-6.1146857167802535</v>
      </c>
      <c r="F5071">
        <f t="shared" si="1553"/>
        <v>-17.733421716780253</v>
      </c>
      <c r="G5071">
        <f t="shared" si="1562"/>
        <v>0.70444297138699574</v>
      </c>
      <c r="H5071">
        <f t="shared" si="1554"/>
        <v>-169.43335542919505</v>
      </c>
      <c r="I5071">
        <f t="shared" si="1563"/>
        <v>18.423489101595852</v>
      </c>
      <c r="J5071">
        <f t="shared" si="1564"/>
        <v>-32.708970050173406</v>
      </c>
      <c r="K5071">
        <f t="shared" si="1555"/>
        <v>122.70897005017341</v>
      </c>
      <c r="L5071">
        <f t="shared" si="1565"/>
        <v>11.933034178047137</v>
      </c>
      <c r="M5071">
        <f t="shared" si="1556"/>
        <v>348.06696582195286</v>
      </c>
      <c r="N5071">
        <f t="shared" si="1566"/>
        <v>11.933034178047137</v>
      </c>
      <c r="O5071">
        <f t="shared" si="1557"/>
        <v>-1.8505768106531921</v>
      </c>
      <c r="P5071" t="e">
        <f t="shared" si="1558"/>
        <v>#NUM!</v>
      </c>
      <c r="Q5071">
        <f t="shared" si="1567"/>
        <v>-0.97364429553357401</v>
      </c>
      <c r="R5071" t="e">
        <f t="shared" si="1568"/>
        <v>#NUM!</v>
      </c>
      <c r="S5071" t="e">
        <f t="shared" si="1550"/>
        <v>#NUM!</v>
      </c>
    </row>
    <row r="5072" spans="1:20" x14ac:dyDescent="0.2">
      <c r="A5072" s="3">
        <v>41485.083333321105</v>
      </c>
      <c r="B5072" s="5">
        <f t="shared" si="1560"/>
        <v>211</v>
      </c>
      <c r="C5072" s="5">
        <v>2</v>
      </c>
      <c r="D5072">
        <f t="shared" si="1561"/>
        <v>128.21917808219177</v>
      </c>
      <c r="E5072">
        <f t="shared" si="1552"/>
        <v>-6.1146857167802535</v>
      </c>
      <c r="F5072">
        <f t="shared" si="1553"/>
        <v>-17.733421716780253</v>
      </c>
      <c r="G5072">
        <f t="shared" si="1562"/>
        <v>1.7044429713869957</v>
      </c>
      <c r="H5072">
        <f t="shared" si="1554"/>
        <v>-154.43335542919505</v>
      </c>
      <c r="I5072">
        <f t="shared" si="1563"/>
        <v>18.423489101595852</v>
      </c>
      <c r="J5072">
        <f t="shared" si="1564"/>
        <v>-28.675329721957702</v>
      </c>
      <c r="K5072">
        <f t="shared" si="1555"/>
        <v>118.6753297219577</v>
      </c>
      <c r="L5072">
        <f t="shared" si="1565"/>
        <v>27.818903348985117</v>
      </c>
      <c r="M5072">
        <f t="shared" si="1556"/>
        <v>332.18109665101485</v>
      </c>
      <c r="N5072">
        <f t="shared" si="1566"/>
        <v>27.818903348985117</v>
      </c>
      <c r="O5072">
        <f t="shared" si="1557"/>
        <v>-2.0840029344733835</v>
      </c>
      <c r="P5072" t="e">
        <f t="shared" si="1558"/>
        <v>#NUM!</v>
      </c>
      <c r="Q5072">
        <f t="shared" si="1567"/>
        <v>-0.90938589240451129</v>
      </c>
      <c r="R5072" t="e">
        <f t="shared" si="1568"/>
        <v>#NUM!</v>
      </c>
      <c r="S5072" t="e">
        <f t="shared" si="1550"/>
        <v>#NUM!</v>
      </c>
    </row>
    <row r="5073" spans="1:19" x14ac:dyDescent="0.2">
      <c r="A5073" s="3">
        <v>41485.124999987769</v>
      </c>
      <c r="B5073" s="5">
        <f t="shared" si="1560"/>
        <v>211</v>
      </c>
      <c r="C5073" s="5">
        <v>3</v>
      </c>
      <c r="D5073">
        <f t="shared" si="1561"/>
        <v>128.21917808219177</v>
      </c>
      <c r="E5073">
        <f t="shared" si="1552"/>
        <v>-6.1146857167802535</v>
      </c>
      <c r="F5073">
        <f t="shared" si="1553"/>
        <v>-17.733421716780253</v>
      </c>
      <c r="G5073">
        <f t="shared" si="1562"/>
        <v>2.704442971386996</v>
      </c>
      <c r="H5073">
        <f t="shared" si="1554"/>
        <v>-139.43335542919505</v>
      </c>
      <c r="I5073">
        <f t="shared" si="1563"/>
        <v>18.423489101595852</v>
      </c>
      <c r="J5073">
        <f t="shared" si="1564"/>
        <v>-21.922925445371483</v>
      </c>
      <c r="K5073">
        <f t="shared" si="1555"/>
        <v>111.92292544537148</v>
      </c>
      <c r="L5073">
        <f t="shared" si="1565"/>
        <v>41.689644246034106</v>
      </c>
      <c r="M5073">
        <f t="shared" si="1556"/>
        <v>318.31035575396589</v>
      </c>
      <c r="N5073">
        <f t="shared" si="1566"/>
        <v>41.689644246034106</v>
      </c>
      <c r="O5073">
        <f t="shared" si="1557"/>
        <v>-2.6783872698652993</v>
      </c>
      <c r="P5073" t="e">
        <f t="shared" si="1558"/>
        <v>#NUM!</v>
      </c>
      <c r="Q5073">
        <f t="shared" si="1567"/>
        <v>-0.78802389307509157</v>
      </c>
      <c r="R5073" t="e">
        <f t="shared" si="1568"/>
        <v>#NUM!</v>
      </c>
      <c r="S5073" t="e">
        <f t="shared" si="1550"/>
        <v>#NUM!</v>
      </c>
    </row>
    <row r="5074" spans="1:19" x14ac:dyDescent="0.2">
      <c r="A5074" s="3">
        <v>41485.166666654433</v>
      </c>
      <c r="B5074" s="5">
        <f t="shared" si="1560"/>
        <v>211</v>
      </c>
      <c r="C5074" s="5">
        <v>4</v>
      </c>
      <c r="D5074">
        <f t="shared" si="1561"/>
        <v>128.21917808219177</v>
      </c>
      <c r="E5074">
        <f t="shared" si="1552"/>
        <v>-6.1146857167802535</v>
      </c>
      <c r="F5074">
        <f t="shared" si="1553"/>
        <v>-17.733421716780253</v>
      </c>
      <c r="G5074">
        <f t="shared" si="1562"/>
        <v>3.704442971386996</v>
      </c>
      <c r="H5074">
        <f t="shared" si="1554"/>
        <v>-124.43335542919506</v>
      </c>
      <c r="I5074">
        <f t="shared" si="1563"/>
        <v>18.423489101595852</v>
      </c>
      <c r="J5074">
        <f t="shared" si="1564"/>
        <v>-13.189276070782709</v>
      </c>
      <c r="K5074">
        <f t="shared" si="1555"/>
        <v>103.18927607078271</v>
      </c>
      <c r="L5074">
        <f t="shared" si="1565"/>
        <v>53.486049198702673</v>
      </c>
      <c r="M5074">
        <f t="shared" si="1556"/>
        <v>306.51395080129731</v>
      </c>
      <c r="N5074">
        <f t="shared" si="1566"/>
        <v>53.486049198702673</v>
      </c>
      <c r="O5074">
        <f t="shared" si="1557"/>
        <v>-4.3827231692129631</v>
      </c>
      <c r="P5074" t="e">
        <f t="shared" si="1558"/>
        <v>#NUM!</v>
      </c>
      <c r="Q5074">
        <f t="shared" si="1567"/>
        <v>-0.6121861358074977</v>
      </c>
      <c r="R5074" t="e">
        <f t="shared" si="1568"/>
        <v>#NUM!</v>
      </c>
      <c r="S5074" t="e">
        <f t="shared" si="1550"/>
        <v>#NUM!</v>
      </c>
    </row>
    <row r="5075" spans="1:19" x14ac:dyDescent="0.2">
      <c r="A5075" s="3">
        <v>41485.208333321098</v>
      </c>
      <c r="B5075" s="5">
        <f t="shared" si="1560"/>
        <v>211</v>
      </c>
      <c r="C5075" s="5">
        <v>5</v>
      </c>
      <c r="D5075">
        <f t="shared" si="1561"/>
        <v>128.21917808219177</v>
      </c>
      <c r="E5075">
        <f t="shared" si="1552"/>
        <v>-6.1146857167802535</v>
      </c>
      <c r="F5075">
        <f t="shared" si="1553"/>
        <v>-17.733421716780253</v>
      </c>
      <c r="G5075">
        <f t="shared" si="1562"/>
        <v>4.704442971386996</v>
      </c>
      <c r="H5075">
        <f t="shared" si="1554"/>
        <v>-109.43335542919506</v>
      </c>
      <c r="I5075">
        <f t="shared" si="1563"/>
        <v>18.423489101595852</v>
      </c>
      <c r="J5075">
        <f t="shared" si="1564"/>
        <v>-3.1051851677682207</v>
      </c>
      <c r="K5075">
        <f t="shared" si="1555"/>
        <v>93.105185167768227</v>
      </c>
      <c r="L5075">
        <f t="shared" si="1565"/>
        <v>63.638606640277914</v>
      </c>
      <c r="M5075">
        <f t="shared" si="1556"/>
        <v>296.36139335972211</v>
      </c>
      <c r="N5075">
        <f t="shared" si="1566"/>
        <v>63.638606640277914</v>
      </c>
      <c r="O5075">
        <f t="shared" si="1557"/>
        <v>-18.460682368381832</v>
      </c>
      <c r="P5075" t="e">
        <f t="shared" si="1558"/>
        <v>#NUM!</v>
      </c>
      <c r="Q5075">
        <f t="shared" si="1567"/>
        <v>-0.39266060661314101</v>
      </c>
      <c r="R5075" t="e">
        <f t="shared" si="1568"/>
        <v>#NUM!</v>
      </c>
      <c r="S5075" t="e">
        <f t="shared" si="1550"/>
        <v>#NUM!</v>
      </c>
    </row>
    <row r="5076" spans="1:19" x14ac:dyDescent="0.2">
      <c r="A5076" s="3">
        <v>41485.249999987762</v>
      </c>
      <c r="B5076" s="5">
        <f t="shared" si="1560"/>
        <v>211</v>
      </c>
      <c r="C5076" s="5">
        <v>6</v>
      </c>
      <c r="D5076">
        <f t="shared" si="1561"/>
        <v>128.21917808219177</v>
      </c>
      <c r="E5076">
        <f t="shared" si="1552"/>
        <v>-6.1146857167802535</v>
      </c>
      <c r="F5076">
        <f t="shared" si="1553"/>
        <v>-17.733421716780253</v>
      </c>
      <c r="G5076">
        <f t="shared" si="1562"/>
        <v>5.704442971386996</v>
      </c>
      <c r="H5076">
        <f t="shared" si="1554"/>
        <v>-94.433355429195061</v>
      </c>
      <c r="I5076">
        <f t="shared" si="1563"/>
        <v>18.423489101595852</v>
      </c>
      <c r="J5076">
        <f t="shared" si="1564"/>
        <v>7.8616547385920068</v>
      </c>
      <c r="K5076">
        <f t="shared" si="1555"/>
        <v>82.138345261407991</v>
      </c>
      <c r="L5076">
        <f t="shared" si="1565"/>
        <v>72.723468967801026</v>
      </c>
      <c r="M5076">
        <f t="shared" si="1556"/>
        <v>287.27653103219899</v>
      </c>
      <c r="N5076">
        <f t="shared" si="1566"/>
        <v>72.723468967801026</v>
      </c>
      <c r="O5076">
        <f t="shared" si="1557"/>
        <v>7.3109240170632539</v>
      </c>
      <c r="P5076">
        <f t="shared" si="1558"/>
        <v>0.34237024472593003</v>
      </c>
      <c r="Q5076">
        <f t="shared" si="1567"/>
        <v>-0.14566262440345507</v>
      </c>
      <c r="R5076">
        <f t="shared" si="1568"/>
        <v>-4.9870548364432138E-2</v>
      </c>
      <c r="S5076">
        <f t="shared" si="1550"/>
        <v>-0.1429664942648326</v>
      </c>
    </row>
    <row r="5077" spans="1:19" x14ac:dyDescent="0.2">
      <c r="A5077" s="3">
        <v>41485.291666654426</v>
      </c>
      <c r="B5077" s="5">
        <f t="shared" si="1560"/>
        <v>211</v>
      </c>
      <c r="C5077" s="5">
        <v>7</v>
      </c>
      <c r="D5077">
        <f t="shared" si="1561"/>
        <v>128.21917808219177</v>
      </c>
      <c r="E5077">
        <f t="shared" si="1552"/>
        <v>-6.1146857167802535</v>
      </c>
      <c r="F5077">
        <f t="shared" si="1553"/>
        <v>-17.733421716780253</v>
      </c>
      <c r="G5077">
        <f t="shared" si="1562"/>
        <v>6.704442971386996</v>
      </c>
      <c r="H5077">
        <f t="shared" si="1554"/>
        <v>-79.433355429195061</v>
      </c>
      <c r="I5077">
        <f t="shared" si="1563"/>
        <v>18.423489101595852</v>
      </c>
      <c r="J5077">
        <f t="shared" si="1564"/>
        <v>19.370215148250477</v>
      </c>
      <c r="K5077">
        <f t="shared" si="1555"/>
        <v>70.62978485174952</v>
      </c>
      <c r="L5077">
        <f t="shared" si="1565"/>
        <v>81.347326659573412</v>
      </c>
      <c r="M5077">
        <f t="shared" si="1556"/>
        <v>278.65267334042659</v>
      </c>
      <c r="N5077">
        <f t="shared" si="1566"/>
        <v>81.347326659573412</v>
      </c>
      <c r="O5077">
        <f t="shared" si="1557"/>
        <v>3.0150381785285174</v>
      </c>
      <c r="P5077">
        <f t="shared" si="1558"/>
        <v>0.6367133485193387</v>
      </c>
      <c r="Q5077">
        <f t="shared" si="1567"/>
        <v>0.11006967396238246</v>
      </c>
      <c r="R5077">
        <f t="shared" si="1568"/>
        <v>7.0082830679020408E-2</v>
      </c>
      <c r="S5077">
        <f t="shared" si="1550"/>
        <v>0.20091009501474316</v>
      </c>
    </row>
    <row r="5078" spans="1:19" x14ac:dyDescent="0.2">
      <c r="A5078" s="3">
        <v>41485.33333332109</v>
      </c>
      <c r="B5078" s="5">
        <f t="shared" si="1560"/>
        <v>211</v>
      </c>
      <c r="C5078" s="5">
        <v>8</v>
      </c>
      <c r="D5078">
        <f t="shared" si="1561"/>
        <v>128.21917808219177</v>
      </c>
      <c r="E5078">
        <f t="shared" si="1552"/>
        <v>-6.1146857167802535</v>
      </c>
      <c r="F5078">
        <f t="shared" si="1553"/>
        <v>-17.733421716780253</v>
      </c>
      <c r="G5078">
        <f t="shared" si="1562"/>
        <v>7.704442971386996</v>
      </c>
      <c r="H5078">
        <f t="shared" si="1554"/>
        <v>-64.433355429195061</v>
      </c>
      <c r="I5078">
        <f t="shared" si="1563"/>
        <v>18.423489101595852</v>
      </c>
      <c r="J5078">
        <f t="shared" si="1564"/>
        <v>31.145749578552685</v>
      </c>
      <c r="K5078">
        <f t="shared" si="1555"/>
        <v>58.854250421447318</v>
      </c>
      <c r="L5078">
        <f t="shared" si="1565"/>
        <v>90.203255353574889</v>
      </c>
      <c r="M5078">
        <f t="shared" si="1556"/>
        <v>269.79674464642511</v>
      </c>
      <c r="N5078">
        <f t="shared" si="1566"/>
        <v>90.203255353574889</v>
      </c>
      <c r="O5078">
        <f t="shared" si="1557"/>
        <v>1.9334249220960771</v>
      </c>
      <c r="P5078">
        <f t="shared" si="1558"/>
        <v>0.77462358951372468</v>
      </c>
      <c r="Q5078">
        <f t="shared" si="1567"/>
        <v>0.3552315985064734</v>
      </c>
      <c r="R5078">
        <f t="shared" si="1568"/>
        <v>0.2751707759437827</v>
      </c>
      <c r="S5078">
        <f t="shared" si="1550"/>
        <v>0.78884637227839116</v>
      </c>
    </row>
    <row r="5079" spans="1:19" x14ac:dyDescent="0.2">
      <c r="A5079" s="3">
        <v>41485.374999987755</v>
      </c>
      <c r="B5079" s="5">
        <f t="shared" si="1560"/>
        <v>211</v>
      </c>
      <c r="C5079" s="5">
        <v>9</v>
      </c>
      <c r="D5079">
        <f t="shared" si="1561"/>
        <v>128.21917808219177</v>
      </c>
      <c r="E5079">
        <f t="shared" si="1552"/>
        <v>-6.1146857167802535</v>
      </c>
      <c r="F5079">
        <f t="shared" si="1553"/>
        <v>-17.733421716780253</v>
      </c>
      <c r="G5079">
        <f t="shared" si="1562"/>
        <v>8.704442971386996</v>
      </c>
      <c r="H5079">
        <f t="shared" si="1554"/>
        <v>-49.433355429195061</v>
      </c>
      <c r="I5079">
        <f t="shared" si="1563"/>
        <v>18.423489101595852</v>
      </c>
      <c r="J5079">
        <f t="shared" si="1564"/>
        <v>42.904258197952011</v>
      </c>
      <c r="K5079">
        <f t="shared" si="1555"/>
        <v>47.095741802047989</v>
      </c>
      <c r="L5079">
        <f t="shared" si="1565"/>
        <v>100.2881323401792</v>
      </c>
      <c r="M5079">
        <f t="shared" si="1556"/>
        <v>259.71186765982077</v>
      </c>
      <c r="N5079">
        <f t="shared" si="1566"/>
        <v>100.2881323401792</v>
      </c>
      <c r="O5079">
        <f t="shared" si="1557"/>
        <v>1.4689134377490993</v>
      </c>
      <c r="P5079">
        <f t="shared" si="1558"/>
        <v>0.85164536191598361</v>
      </c>
      <c r="Q5079">
        <f t="shared" si="1567"/>
        <v>0.57121804482479321</v>
      </c>
      <c r="R5079">
        <f t="shared" si="1568"/>
        <v>0.48647519851775156</v>
      </c>
      <c r="S5079">
        <f t="shared" si="1550"/>
        <v>1.3946037483011617</v>
      </c>
    </row>
    <row r="5080" spans="1:19" x14ac:dyDescent="0.2">
      <c r="A5080" s="3">
        <v>41485.416666654419</v>
      </c>
      <c r="B5080" s="5">
        <f t="shared" si="1560"/>
        <v>211</v>
      </c>
      <c r="C5080" s="5">
        <v>10</v>
      </c>
      <c r="D5080">
        <f t="shared" si="1561"/>
        <v>128.21917808219177</v>
      </c>
      <c r="E5080">
        <f t="shared" si="1552"/>
        <v>-6.1146857167802535</v>
      </c>
      <c r="F5080">
        <f t="shared" si="1553"/>
        <v>-17.733421716780253</v>
      </c>
      <c r="G5080">
        <f t="shared" si="1562"/>
        <v>9.704442971386996</v>
      </c>
      <c r="H5080">
        <f t="shared" si="1554"/>
        <v>-34.433355429195061</v>
      </c>
      <c r="I5080">
        <f t="shared" si="1563"/>
        <v>18.423489101595852</v>
      </c>
      <c r="J5080">
        <f t="shared" si="1564"/>
        <v>54.21332315884603</v>
      </c>
      <c r="K5080">
        <f t="shared" si="1555"/>
        <v>35.78667684115397</v>
      </c>
      <c r="L5080">
        <f t="shared" si="1565"/>
        <v>113.45135806120733</v>
      </c>
      <c r="M5080">
        <f t="shared" si="1556"/>
        <v>246.54864193879268</v>
      </c>
      <c r="N5080">
        <f t="shared" si="1566"/>
        <v>113.45135806120733</v>
      </c>
      <c r="O5080">
        <f t="shared" si="1557"/>
        <v>1.2327418923886295</v>
      </c>
      <c r="P5080">
        <f t="shared" si="1558"/>
        <v>0.89698557775667231</v>
      </c>
      <c r="Q5080">
        <f t="shared" si="1567"/>
        <v>0.74076604693319759</v>
      </c>
      <c r="R5080">
        <f t="shared" si="1568"/>
        <v>0.66445646059090047</v>
      </c>
      <c r="S5080">
        <f t="shared" si="1550"/>
        <v>1.9048318873118857</v>
      </c>
    </row>
    <row r="5081" spans="1:19" x14ac:dyDescent="0.2">
      <c r="A5081" s="3">
        <v>41485.458333321083</v>
      </c>
      <c r="B5081" s="5">
        <f t="shared" si="1560"/>
        <v>211</v>
      </c>
      <c r="C5081" s="5">
        <v>11</v>
      </c>
      <c r="D5081">
        <f t="shared" si="1561"/>
        <v>128.21917808219177</v>
      </c>
      <c r="E5081">
        <f t="shared" si="1552"/>
        <v>-6.1146857167802535</v>
      </c>
      <c r="F5081">
        <f t="shared" si="1553"/>
        <v>-17.733421716780253</v>
      </c>
      <c r="G5081">
        <f t="shared" si="1562"/>
        <v>10.704442971386996</v>
      </c>
      <c r="H5081">
        <f t="shared" si="1554"/>
        <v>-19.433355429195061</v>
      </c>
      <c r="I5081">
        <f t="shared" si="1563"/>
        <v>18.423489101595852</v>
      </c>
      <c r="J5081">
        <f t="shared" si="1564"/>
        <v>64.105826204063973</v>
      </c>
      <c r="K5081">
        <f t="shared" si="1555"/>
        <v>25.894173795936027</v>
      </c>
      <c r="L5081">
        <f t="shared" si="1565"/>
        <v>133.71321107161452</v>
      </c>
      <c r="M5081">
        <f t="shared" si="1556"/>
        <v>226.28678892838548</v>
      </c>
      <c r="N5081">
        <f t="shared" si="1566"/>
        <v>133.71321107161452</v>
      </c>
      <c r="O5081">
        <f t="shared" si="1557"/>
        <v>1.1116024503560027</v>
      </c>
      <c r="P5081">
        <f t="shared" si="1558"/>
        <v>0.92230767343109199</v>
      </c>
      <c r="Q5081">
        <f t="shared" si="1567"/>
        <v>0.84803846415260853</v>
      </c>
      <c r="R5081">
        <f t="shared" si="1568"/>
        <v>0.78215238285266886</v>
      </c>
      <c r="S5081">
        <f t="shared" si="1550"/>
        <v>2.2422369078476549</v>
      </c>
    </row>
    <row r="5082" spans="1:19" x14ac:dyDescent="0.2">
      <c r="A5082" s="3">
        <v>41485.499999987747</v>
      </c>
      <c r="B5082" s="5">
        <f t="shared" si="1560"/>
        <v>211</v>
      </c>
      <c r="C5082" s="5">
        <v>12</v>
      </c>
      <c r="D5082">
        <f t="shared" si="1561"/>
        <v>128.21917808219177</v>
      </c>
      <c r="E5082">
        <f t="shared" si="1552"/>
        <v>-6.1146857167802535</v>
      </c>
      <c r="F5082">
        <f t="shared" si="1553"/>
        <v>-17.733421716780253</v>
      </c>
      <c r="G5082">
        <f t="shared" si="1562"/>
        <v>11.704442971386996</v>
      </c>
      <c r="H5082">
        <f t="shared" si="1554"/>
        <v>-4.4333554291950605</v>
      </c>
      <c r="I5082">
        <f t="shared" si="1563"/>
        <v>18.423489101595852</v>
      </c>
      <c r="J5082">
        <f t="shared" si="1564"/>
        <v>70.044495881846174</v>
      </c>
      <c r="K5082">
        <f t="shared" si="1555"/>
        <v>19.955504118153826</v>
      </c>
      <c r="L5082">
        <f t="shared" si="1565"/>
        <v>167.59131656267635</v>
      </c>
      <c r="M5082">
        <f t="shared" si="1556"/>
        <v>192.40868343732365</v>
      </c>
      <c r="N5082">
        <f t="shared" si="1566"/>
        <v>167.59131656267635</v>
      </c>
      <c r="O5082">
        <f t="shared" si="1557"/>
        <v>1.0638773786427389</v>
      </c>
      <c r="P5082">
        <f t="shared" si="1558"/>
        <v>0.93272652867914352</v>
      </c>
      <c r="Q5082">
        <f t="shared" si="1567"/>
        <v>0.88614787047360632</v>
      </c>
      <c r="R5082">
        <f t="shared" si="1568"/>
        <v>0.82653362712326217</v>
      </c>
      <c r="S5082">
        <f t="shared" si="1550"/>
        <v>2.3694669286228667</v>
      </c>
    </row>
    <row r="5083" spans="1:19" x14ac:dyDescent="0.2">
      <c r="A5083" s="3">
        <v>41485.541666654412</v>
      </c>
      <c r="B5083" s="5">
        <f t="shared" si="1560"/>
        <v>211</v>
      </c>
      <c r="C5083" s="5">
        <v>13</v>
      </c>
      <c r="D5083">
        <f t="shared" si="1561"/>
        <v>128.21917808219177</v>
      </c>
      <c r="E5083">
        <f t="shared" si="1552"/>
        <v>-6.1146857167802535</v>
      </c>
      <c r="F5083">
        <f t="shared" si="1553"/>
        <v>-17.733421716780253</v>
      </c>
      <c r="G5083">
        <f t="shared" si="1562"/>
        <v>12.704442971386996</v>
      </c>
      <c r="H5083">
        <f t="shared" si="1554"/>
        <v>10.566644570804939</v>
      </c>
      <c r="I5083">
        <f t="shared" si="1563"/>
        <v>18.423489101595852</v>
      </c>
      <c r="J5083">
        <f t="shared" si="1564"/>
        <v>68.359636096950581</v>
      </c>
      <c r="K5083">
        <f t="shared" si="1555"/>
        <v>21.640363903049419</v>
      </c>
      <c r="L5083">
        <f t="shared" si="1565"/>
        <v>151.85053872676457</v>
      </c>
      <c r="M5083">
        <f t="shared" si="1556"/>
        <v>208.14946127323543</v>
      </c>
      <c r="N5083">
        <f t="shared" si="1566"/>
        <v>208.14946127323543</v>
      </c>
      <c r="O5083">
        <f t="shared" si="1557"/>
        <v>1.0758276487094371</v>
      </c>
      <c r="P5083">
        <f t="shared" si="1558"/>
        <v>0.93009275097845345</v>
      </c>
      <c r="Q5083">
        <f t="shared" si="1567"/>
        <v>0.87800435364141949</v>
      </c>
      <c r="R5083">
        <f t="shared" si="1568"/>
        <v>0.81662548464940676</v>
      </c>
      <c r="S5083">
        <f t="shared" si="1550"/>
        <v>2.3410627413696568</v>
      </c>
    </row>
    <row r="5084" spans="1:19" x14ac:dyDescent="0.2">
      <c r="A5084" s="3">
        <v>41485.583333321076</v>
      </c>
      <c r="B5084" s="5">
        <f t="shared" si="1560"/>
        <v>211</v>
      </c>
      <c r="C5084" s="5">
        <v>14</v>
      </c>
      <c r="D5084">
        <f t="shared" si="1561"/>
        <v>128.21917808219177</v>
      </c>
      <c r="E5084">
        <f t="shared" si="1552"/>
        <v>-6.1146857167802535</v>
      </c>
      <c r="F5084">
        <f t="shared" si="1553"/>
        <v>-17.733421716780253</v>
      </c>
      <c r="G5084">
        <f t="shared" si="1562"/>
        <v>13.704442971386996</v>
      </c>
      <c r="H5084">
        <f t="shared" si="1554"/>
        <v>25.566644570804939</v>
      </c>
      <c r="I5084">
        <f t="shared" si="1563"/>
        <v>18.423489101595852</v>
      </c>
      <c r="J5084">
        <f t="shared" si="1564"/>
        <v>60.341555572417874</v>
      </c>
      <c r="K5084">
        <f t="shared" si="1555"/>
        <v>29.658444427582126</v>
      </c>
      <c r="L5084">
        <f t="shared" si="1565"/>
        <v>124.1631887476078</v>
      </c>
      <c r="M5084">
        <f t="shared" si="1556"/>
        <v>235.83681125239218</v>
      </c>
      <c r="N5084">
        <f t="shared" si="1566"/>
        <v>235.83681125239218</v>
      </c>
      <c r="O5084">
        <f t="shared" si="1557"/>
        <v>1.1507603903303669</v>
      </c>
      <c r="P5084">
        <f t="shared" si="1558"/>
        <v>0.91395173913560834</v>
      </c>
      <c r="Q5084">
        <f t="shared" si="1567"/>
        <v>0.81261373319339159</v>
      </c>
      <c r="R5084">
        <f t="shared" si="1568"/>
        <v>0.74268973469757948</v>
      </c>
      <c r="S5084">
        <f t="shared" si="1550"/>
        <v>2.1291072823237562</v>
      </c>
    </row>
    <row r="5085" spans="1:19" x14ac:dyDescent="0.2">
      <c r="A5085" s="3">
        <v>41485.62499998774</v>
      </c>
      <c r="B5085" s="5">
        <f t="shared" si="1560"/>
        <v>211</v>
      </c>
      <c r="C5085" s="5">
        <v>15</v>
      </c>
      <c r="D5085">
        <f t="shared" si="1561"/>
        <v>128.21917808219177</v>
      </c>
      <c r="E5085">
        <f t="shared" si="1552"/>
        <v>-6.1146857167802535</v>
      </c>
      <c r="F5085">
        <f t="shared" si="1553"/>
        <v>-17.733421716780253</v>
      </c>
      <c r="G5085">
        <f t="shared" si="1562"/>
        <v>14.704442971386996</v>
      </c>
      <c r="H5085">
        <f t="shared" si="1554"/>
        <v>40.566644570804939</v>
      </c>
      <c r="I5085">
        <f t="shared" si="1563"/>
        <v>18.423489101595852</v>
      </c>
      <c r="J5085">
        <f t="shared" si="1564"/>
        <v>49.685432857624846</v>
      </c>
      <c r="K5085">
        <f t="shared" si="1555"/>
        <v>40.314567142375154</v>
      </c>
      <c r="L5085">
        <f t="shared" si="1565"/>
        <v>107.5114747692114</v>
      </c>
      <c r="M5085">
        <f t="shared" si="1556"/>
        <v>252.48852523078858</v>
      </c>
      <c r="N5085">
        <f t="shared" si="1566"/>
        <v>252.48852523078858</v>
      </c>
      <c r="O5085">
        <f t="shared" si="1557"/>
        <v>1.3114687669396972</v>
      </c>
      <c r="P5085">
        <f t="shared" si="1558"/>
        <v>0.88131938740807581</v>
      </c>
      <c r="Q5085">
        <f t="shared" si="1567"/>
        <v>0.67810288546342168</v>
      </c>
      <c r="R5085">
        <f t="shared" si="1568"/>
        <v>0.59762521961627135</v>
      </c>
      <c r="S5085">
        <f t="shared" si="1550"/>
        <v>1.7132432935853856</v>
      </c>
    </row>
    <row r="5086" spans="1:19" x14ac:dyDescent="0.2">
      <c r="A5086" s="3">
        <v>41485.666666654404</v>
      </c>
      <c r="B5086" s="5">
        <f t="shared" si="1560"/>
        <v>211</v>
      </c>
      <c r="C5086" s="5">
        <v>16</v>
      </c>
      <c r="D5086">
        <f t="shared" si="1561"/>
        <v>128.21917808219177</v>
      </c>
      <c r="E5086">
        <f t="shared" si="1552"/>
        <v>-6.1146857167802535</v>
      </c>
      <c r="F5086">
        <f t="shared" si="1553"/>
        <v>-17.733421716780253</v>
      </c>
      <c r="G5086">
        <f t="shared" si="1562"/>
        <v>15.704442971386996</v>
      </c>
      <c r="H5086">
        <f t="shared" si="1554"/>
        <v>55.566644570804939</v>
      </c>
      <c r="I5086">
        <f t="shared" si="1563"/>
        <v>18.423489101595852</v>
      </c>
      <c r="J5086">
        <f t="shared" si="1564"/>
        <v>38.120216537924001</v>
      </c>
      <c r="K5086">
        <f t="shared" si="1555"/>
        <v>51.879783462075999</v>
      </c>
      <c r="L5086">
        <f t="shared" si="1565"/>
        <v>95.927201325016</v>
      </c>
      <c r="M5086">
        <f t="shared" si="1556"/>
        <v>264.07279867498403</v>
      </c>
      <c r="N5086">
        <f t="shared" si="1566"/>
        <v>264.07279867498403</v>
      </c>
      <c r="O5086">
        <f t="shared" si="1557"/>
        <v>1.6199224466218818</v>
      </c>
      <c r="P5086">
        <f t="shared" si="1558"/>
        <v>0.82502718252174845</v>
      </c>
      <c r="Q5086">
        <f t="shared" si="1567"/>
        <v>0.48756882478003871</v>
      </c>
      <c r="R5086">
        <f t="shared" si="1568"/>
        <v>0.40225753379371537</v>
      </c>
      <c r="S5086">
        <f t="shared" ref="S5086:S5149" si="1570">R5086*$E$10</f>
        <v>1.1531725895182015</v>
      </c>
    </row>
    <row r="5087" spans="1:19" x14ac:dyDescent="0.2">
      <c r="A5087" s="3">
        <v>41485.708333321068</v>
      </c>
      <c r="B5087" s="5">
        <f t="shared" si="1560"/>
        <v>211</v>
      </c>
      <c r="C5087" s="5">
        <v>17</v>
      </c>
      <c r="D5087">
        <f t="shared" si="1561"/>
        <v>128.21917808219177</v>
      </c>
      <c r="E5087">
        <f t="shared" ref="E5087:E5150" si="1571">9.87*SIN(RADIANS(2*D5087))-7.53*COS(RADIANS(D5087))-1.5*SIN(RADIANS(D5087))</f>
        <v>-6.1146857167802535</v>
      </c>
      <c r="F5087">
        <f t="shared" ref="F5087:F5150" si="1572">4*($B$6-$B$5)+E5087</f>
        <v>-17.733421716780253</v>
      </c>
      <c r="G5087">
        <f t="shared" si="1562"/>
        <v>16.704442971386996</v>
      </c>
      <c r="H5087">
        <f t="shared" ref="H5087:H5150" si="1573">15*(G5087-12)</f>
        <v>70.566644570804939</v>
      </c>
      <c r="I5087">
        <f t="shared" si="1563"/>
        <v>18.423489101595852</v>
      </c>
      <c r="J5087">
        <f t="shared" si="1564"/>
        <v>26.315521769184439</v>
      </c>
      <c r="K5087">
        <f t="shared" ref="K5087:K5150" si="1574">90-J5087</f>
        <v>63.684478230815557</v>
      </c>
      <c r="L5087">
        <f t="shared" si="1565"/>
        <v>86.501200584322191</v>
      </c>
      <c r="M5087">
        <f t="shared" ref="M5087:M5150" si="1575">360-L5087</f>
        <v>273.49879941567781</v>
      </c>
      <c r="N5087">
        <f t="shared" si="1566"/>
        <v>273.49879941567781</v>
      </c>
      <c r="O5087">
        <f t="shared" ref="O5087:O5150" si="1576">1/(COS(RADIANS(K5087)))</f>
        <v>2.2557372744052286</v>
      </c>
      <c r="P5087">
        <f t="shared" ref="P5087:P5150" si="1577">1.353*0.7^(O5087^0.678)</f>
        <v>0.72845116764592088</v>
      </c>
      <c r="Q5087">
        <f t="shared" si="1567"/>
        <v>0.25748496674074889</v>
      </c>
      <c r="R5087">
        <f t="shared" si="1568"/>
        <v>0.18756522467356962</v>
      </c>
      <c r="S5087">
        <f t="shared" si="1570"/>
        <v>0.53770298296340524</v>
      </c>
    </row>
    <row r="5088" spans="1:19" x14ac:dyDescent="0.2">
      <c r="A5088" s="3">
        <v>41485.749999987733</v>
      </c>
      <c r="B5088" s="5">
        <f t="shared" si="1560"/>
        <v>211</v>
      </c>
      <c r="C5088" s="5">
        <v>18</v>
      </c>
      <c r="D5088">
        <f t="shared" si="1561"/>
        <v>128.21917808219177</v>
      </c>
      <c r="E5088">
        <f t="shared" si="1571"/>
        <v>-6.1146857167802535</v>
      </c>
      <c r="F5088">
        <f t="shared" si="1572"/>
        <v>-17.733421716780253</v>
      </c>
      <c r="G5088">
        <f t="shared" si="1562"/>
        <v>17.704442971386996</v>
      </c>
      <c r="H5088">
        <f t="shared" si="1573"/>
        <v>85.566644570804939</v>
      </c>
      <c r="I5088">
        <f t="shared" si="1563"/>
        <v>18.423489101595852</v>
      </c>
      <c r="J5088">
        <f t="shared" si="1564"/>
        <v>14.617400954947859</v>
      </c>
      <c r="K5088">
        <f t="shared" si="1574"/>
        <v>75.382599045052146</v>
      </c>
      <c r="L5088">
        <f t="shared" si="1565"/>
        <v>77.83601478461064</v>
      </c>
      <c r="M5088">
        <f t="shared" si="1575"/>
        <v>282.16398521538935</v>
      </c>
      <c r="N5088">
        <f t="shared" si="1566"/>
        <v>282.16398521538935</v>
      </c>
      <c r="O5088">
        <f t="shared" si="1576"/>
        <v>3.9625421882684422</v>
      </c>
      <c r="P5088">
        <f t="shared" si="1577"/>
        <v>0.5461470536461539</v>
      </c>
      <c r="Q5088">
        <f t="shared" si="1567"/>
        <v>5.6907624531451761E-3</v>
      </c>
      <c r="R5088">
        <f t="shared" si="1568"/>
        <v>3.1079931467853971E-3</v>
      </c>
      <c r="S5088">
        <f t="shared" si="1570"/>
        <v>8.9098455695333333E-3</v>
      </c>
    </row>
    <row r="5089" spans="1:20" x14ac:dyDescent="0.2">
      <c r="A5089" s="3">
        <v>41485.791666654397</v>
      </c>
      <c r="B5089" s="5">
        <f t="shared" si="1560"/>
        <v>211</v>
      </c>
      <c r="C5089" s="5">
        <v>19</v>
      </c>
      <c r="D5089">
        <f t="shared" si="1561"/>
        <v>128.21917808219177</v>
      </c>
      <c r="E5089">
        <f t="shared" si="1571"/>
        <v>-6.1146857167802535</v>
      </c>
      <c r="F5089">
        <f t="shared" si="1572"/>
        <v>-17.733421716780253</v>
      </c>
      <c r="G5089">
        <f t="shared" si="1562"/>
        <v>18.704442971386996</v>
      </c>
      <c r="H5089">
        <f t="shared" si="1573"/>
        <v>100.56664457080494</v>
      </c>
      <c r="I5089">
        <f t="shared" si="1563"/>
        <v>18.423489101595852</v>
      </c>
      <c r="J5089">
        <f t="shared" si="1564"/>
        <v>3.2948390703200139</v>
      </c>
      <c r="K5089">
        <f t="shared" si="1574"/>
        <v>86.705160929679991</v>
      </c>
      <c r="L5089">
        <f t="shared" si="1565"/>
        <v>69.09963161713857</v>
      </c>
      <c r="M5089">
        <f t="shared" si="1575"/>
        <v>290.90036838286142</v>
      </c>
      <c r="N5089">
        <f t="shared" si="1566"/>
        <v>290.90036838286142</v>
      </c>
      <c r="O5089">
        <f t="shared" si="1576"/>
        <v>17.399141262373227</v>
      </c>
      <c r="P5089">
        <f t="shared" si="1577"/>
        <v>0.11401842839339391</v>
      </c>
      <c r="Q5089">
        <f t="shared" si="1567"/>
        <v>-0.2488057419643275</v>
      </c>
      <c r="R5089">
        <f t="shared" si="1568"/>
        <v>-2.8368439674024918E-2</v>
      </c>
      <c r="S5089">
        <f t="shared" si="1570"/>
        <v>-8.132528117239031E-2</v>
      </c>
    </row>
    <row r="5090" spans="1:20" x14ac:dyDescent="0.2">
      <c r="A5090" s="3">
        <v>41485.833333321061</v>
      </c>
      <c r="B5090" s="5">
        <f t="shared" si="1560"/>
        <v>211</v>
      </c>
      <c r="C5090" s="5">
        <v>20</v>
      </c>
      <c r="D5090">
        <f t="shared" si="1561"/>
        <v>128.21917808219177</v>
      </c>
      <c r="E5090">
        <f t="shared" si="1571"/>
        <v>-6.1146857167802535</v>
      </c>
      <c r="F5090">
        <f t="shared" si="1572"/>
        <v>-17.733421716780253</v>
      </c>
      <c r="G5090">
        <f t="shared" si="1562"/>
        <v>19.704442971386996</v>
      </c>
      <c r="H5090">
        <f t="shared" si="1573"/>
        <v>115.56664457080494</v>
      </c>
      <c r="I5090">
        <f t="shared" si="1563"/>
        <v>18.423489101595852</v>
      </c>
      <c r="J5090">
        <f t="shared" si="1564"/>
        <v>-7.3581957481867004</v>
      </c>
      <c r="K5090">
        <f t="shared" si="1574"/>
        <v>97.358195748186702</v>
      </c>
      <c r="L5090">
        <f t="shared" si="1565"/>
        <v>59.650067645975554</v>
      </c>
      <c r="M5090">
        <f t="shared" si="1575"/>
        <v>300.34993235402442</v>
      </c>
      <c r="N5090">
        <f t="shared" si="1566"/>
        <v>300.34993235402442</v>
      </c>
      <c r="O5090">
        <f t="shared" si="1576"/>
        <v>-7.808106876879104</v>
      </c>
      <c r="P5090" t="e">
        <f t="shared" si="1577"/>
        <v>#NUM!</v>
      </c>
      <c r="Q5090">
        <f t="shared" si="1567"/>
        <v>-0.48674567340766212</v>
      </c>
      <c r="R5090" t="e">
        <f t="shared" si="1568"/>
        <v>#NUM!</v>
      </c>
      <c r="S5090" t="e">
        <f t="shared" si="1570"/>
        <v>#NUM!</v>
      </c>
    </row>
    <row r="5091" spans="1:20" x14ac:dyDescent="0.2">
      <c r="A5091" s="3">
        <v>41485.874999987725</v>
      </c>
      <c r="B5091" s="5">
        <f t="shared" si="1560"/>
        <v>211</v>
      </c>
      <c r="C5091" s="5">
        <v>21</v>
      </c>
      <c r="D5091">
        <f t="shared" si="1561"/>
        <v>128.21917808219177</v>
      </c>
      <c r="E5091">
        <f t="shared" si="1571"/>
        <v>-6.1146857167802535</v>
      </c>
      <c r="F5091">
        <f t="shared" si="1572"/>
        <v>-17.733421716780253</v>
      </c>
      <c r="G5091">
        <f t="shared" si="1562"/>
        <v>20.704442971386996</v>
      </c>
      <c r="H5091">
        <f t="shared" si="1573"/>
        <v>130.56664457080495</v>
      </c>
      <c r="I5091">
        <f t="shared" si="1563"/>
        <v>18.423489101595852</v>
      </c>
      <c r="J5091">
        <f t="shared" si="1564"/>
        <v>-16.955593916124524</v>
      </c>
      <c r="K5091">
        <f t="shared" si="1574"/>
        <v>106.95559391612453</v>
      </c>
      <c r="L5091">
        <f t="shared" si="1565"/>
        <v>48.89166670818625</v>
      </c>
      <c r="M5091">
        <f t="shared" si="1575"/>
        <v>311.10833329181378</v>
      </c>
      <c r="N5091">
        <f t="shared" si="1566"/>
        <v>311.10833329181378</v>
      </c>
      <c r="O5091">
        <f t="shared" si="1576"/>
        <v>-3.4289972138904674</v>
      </c>
      <c r="P5091" t="e">
        <f t="shared" si="1577"/>
        <v>#NUM!</v>
      </c>
      <c r="Q5091">
        <f t="shared" si="1567"/>
        <v>-0.69013525522822006</v>
      </c>
      <c r="R5091" t="e">
        <f t="shared" si="1568"/>
        <v>#NUM!</v>
      </c>
      <c r="S5091" t="e">
        <f t="shared" si="1570"/>
        <v>#NUM!</v>
      </c>
    </row>
    <row r="5092" spans="1:20" x14ac:dyDescent="0.2">
      <c r="A5092" s="3">
        <v>41485.91666665439</v>
      </c>
      <c r="B5092" s="5">
        <f t="shared" si="1560"/>
        <v>211</v>
      </c>
      <c r="C5092" s="5">
        <v>22</v>
      </c>
      <c r="D5092">
        <f t="shared" si="1561"/>
        <v>128.21917808219177</v>
      </c>
      <c r="E5092">
        <f t="shared" si="1571"/>
        <v>-6.1146857167802535</v>
      </c>
      <c r="F5092">
        <f t="shared" si="1572"/>
        <v>-17.733421716780253</v>
      </c>
      <c r="G5092">
        <f t="shared" si="1562"/>
        <v>21.704442971386996</v>
      </c>
      <c r="H5092">
        <f t="shared" si="1573"/>
        <v>145.56664457080495</v>
      </c>
      <c r="I5092">
        <f t="shared" si="1563"/>
        <v>18.423489101595852</v>
      </c>
      <c r="J5092">
        <f t="shared" si="1564"/>
        <v>-24.964393810216102</v>
      </c>
      <c r="K5092">
        <f t="shared" si="1574"/>
        <v>114.96439381021611</v>
      </c>
      <c r="L5092">
        <f t="shared" si="1565"/>
        <v>36.281541333514724</v>
      </c>
      <c r="M5092">
        <f t="shared" si="1575"/>
        <v>323.71845866648528</v>
      </c>
      <c r="N5092">
        <f t="shared" si="1566"/>
        <v>323.71845866648528</v>
      </c>
      <c r="O5092">
        <f t="shared" si="1576"/>
        <v>-2.3693596710073361</v>
      </c>
      <c r="P5092" t="e">
        <f t="shared" si="1577"/>
        <v>#NUM!</v>
      </c>
      <c r="Q5092">
        <f t="shared" si="1567"/>
        <v>-0.84457853607056865</v>
      </c>
      <c r="R5092" t="e">
        <f t="shared" si="1568"/>
        <v>#NUM!</v>
      </c>
      <c r="S5092" t="e">
        <f t="shared" si="1570"/>
        <v>#NUM!</v>
      </c>
    </row>
    <row r="5093" spans="1:20" x14ac:dyDescent="0.2">
      <c r="A5093" s="3">
        <v>41485.958333321054</v>
      </c>
      <c r="B5093" s="5">
        <f t="shared" si="1560"/>
        <v>211</v>
      </c>
      <c r="C5093" s="5">
        <v>23</v>
      </c>
      <c r="D5093">
        <f t="shared" si="1561"/>
        <v>128.21917808219177</v>
      </c>
      <c r="E5093">
        <f t="shared" si="1571"/>
        <v>-6.1146857167802535</v>
      </c>
      <c r="F5093">
        <f t="shared" si="1572"/>
        <v>-17.733421716780253</v>
      </c>
      <c r="G5093">
        <f t="shared" si="1562"/>
        <v>22.704442971386996</v>
      </c>
      <c r="H5093">
        <f t="shared" si="1573"/>
        <v>160.56664457080495</v>
      </c>
      <c r="I5093">
        <f t="shared" si="1563"/>
        <v>18.423489101595852</v>
      </c>
      <c r="J5093">
        <f t="shared" si="1564"/>
        <v>-30.694297172949689</v>
      </c>
      <c r="K5093">
        <f t="shared" si="1574"/>
        <v>120.69429717294969</v>
      </c>
      <c r="L5093">
        <f t="shared" si="1565"/>
        <v>21.5359613946774</v>
      </c>
      <c r="M5093">
        <f t="shared" si="1575"/>
        <v>338.46403860532257</v>
      </c>
      <c r="N5093">
        <f t="shared" si="1566"/>
        <v>338.46403860532257</v>
      </c>
      <c r="O5093">
        <f t="shared" si="1576"/>
        <v>-1.9590275975461031</v>
      </c>
      <c r="P5093" t="e">
        <f t="shared" si="1577"/>
        <v>#NUM!</v>
      </c>
      <c r="Q5093">
        <f t="shared" si="1567"/>
        <v>-0.94242699410672781</v>
      </c>
      <c r="R5093" t="e">
        <f t="shared" si="1568"/>
        <v>#NUM!</v>
      </c>
      <c r="S5093" t="e">
        <f t="shared" si="1570"/>
        <v>#NUM!</v>
      </c>
    </row>
    <row r="5094" spans="1:20" x14ac:dyDescent="0.2">
      <c r="A5094" s="3">
        <v>41485.999999987718</v>
      </c>
      <c r="B5094" s="5">
        <f t="shared" si="1560"/>
        <v>212</v>
      </c>
      <c r="C5094" s="5">
        <v>0</v>
      </c>
      <c r="D5094">
        <f t="shared" si="1561"/>
        <v>129.20547945205479</v>
      </c>
      <c r="E5094">
        <f t="shared" si="1571"/>
        <v>-6.071374512350812</v>
      </c>
      <c r="F5094">
        <f t="shared" si="1572"/>
        <v>-17.69011051235081</v>
      </c>
      <c r="G5094">
        <f t="shared" si="1562"/>
        <v>-0.29483517520584684</v>
      </c>
      <c r="H5094">
        <f t="shared" si="1573"/>
        <v>-184.42252762808772</v>
      </c>
      <c r="I5094">
        <f t="shared" si="1563"/>
        <v>18.171030770057104</v>
      </c>
      <c r="J5094">
        <f t="shared" si="1564"/>
        <v>-33.675347506777122</v>
      </c>
      <c r="K5094">
        <f t="shared" si="1574"/>
        <v>123.67534750677711</v>
      </c>
      <c r="L5094">
        <f t="shared" si="1565"/>
        <v>5.0508081026623586</v>
      </c>
      <c r="M5094">
        <f t="shared" si="1575"/>
        <v>354.94919189733764</v>
      </c>
      <c r="N5094">
        <f t="shared" si="1566"/>
        <v>5.0508081026623586</v>
      </c>
      <c r="O5094">
        <f t="shared" si="1576"/>
        <v>-1.8034706993060963</v>
      </c>
      <c r="P5094" t="e">
        <f t="shared" si="1577"/>
        <v>#NUM!</v>
      </c>
      <c r="Q5094">
        <f t="shared" si="1567"/>
        <v>-0.9849752189383818</v>
      </c>
      <c r="R5094" t="e">
        <f t="shared" si="1568"/>
        <v>#NUM!</v>
      </c>
      <c r="S5094" t="e">
        <f t="shared" si="1570"/>
        <v>#NUM!</v>
      </c>
      <c r="T5094">
        <f t="shared" ref="T5094" si="1578">SUMIF(S5100:S5114,"&gt;0,01")</f>
        <v>16.822144542737099</v>
      </c>
    </row>
    <row r="5095" spans="1:20" x14ac:dyDescent="0.2">
      <c r="A5095" s="3">
        <v>41486.041666654382</v>
      </c>
      <c r="B5095" s="5">
        <f t="shared" si="1560"/>
        <v>212</v>
      </c>
      <c r="C5095" s="5">
        <v>1</v>
      </c>
      <c r="D5095">
        <f t="shared" si="1561"/>
        <v>129.20547945205479</v>
      </c>
      <c r="E5095">
        <f t="shared" si="1571"/>
        <v>-6.071374512350812</v>
      </c>
      <c r="F5095">
        <f t="shared" si="1572"/>
        <v>-17.69011051235081</v>
      </c>
      <c r="G5095">
        <f t="shared" si="1562"/>
        <v>0.7051648247941531</v>
      </c>
      <c r="H5095">
        <f t="shared" si="1573"/>
        <v>-169.42252762808772</v>
      </c>
      <c r="I5095">
        <f t="shared" si="1563"/>
        <v>18.171030770057104</v>
      </c>
      <c r="J5095">
        <f t="shared" si="1564"/>
        <v>-32.955894299600573</v>
      </c>
      <c r="K5095">
        <f t="shared" si="1574"/>
        <v>122.95589429960057</v>
      </c>
      <c r="L5095">
        <f t="shared" si="1565"/>
        <v>11.996783543448743</v>
      </c>
      <c r="M5095">
        <f t="shared" si="1575"/>
        <v>348.00321645655129</v>
      </c>
      <c r="N5095">
        <f t="shared" si="1566"/>
        <v>11.996783543448743</v>
      </c>
      <c r="O5095">
        <f t="shared" si="1576"/>
        <v>-1.8382580231254939</v>
      </c>
      <c r="P5095" t="e">
        <f t="shared" si="1577"/>
        <v>#NUM!</v>
      </c>
      <c r="Q5095">
        <f t="shared" si="1567"/>
        <v>-0.97432325012819687</v>
      </c>
      <c r="R5095" t="e">
        <f t="shared" si="1568"/>
        <v>#NUM!</v>
      </c>
      <c r="S5095" t="e">
        <f t="shared" si="1570"/>
        <v>#NUM!</v>
      </c>
    </row>
    <row r="5096" spans="1:20" x14ac:dyDescent="0.2">
      <c r="A5096" s="3">
        <v>41486.083333321047</v>
      </c>
      <c r="B5096" s="5">
        <f t="shared" si="1560"/>
        <v>212</v>
      </c>
      <c r="C5096" s="5">
        <v>2</v>
      </c>
      <c r="D5096">
        <f t="shared" si="1561"/>
        <v>129.20547945205479</v>
      </c>
      <c r="E5096">
        <f t="shared" si="1571"/>
        <v>-6.071374512350812</v>
      </c>
      <c r="F5096">
        <f t="shared" si="1572"/>
        <v>-17.69011051235081</v>
      </c>
      <c r="G5096">
        <f t="shared" si="1562"/>
        <v>1.7051648247941531</v>
      </c>
      <c r="H5096">
        <f t="shared" si="1573"/>
        <v>-154.42252762808772</v>
      </c>
      <c r="I5096">
        <f t="shared" si="1563"/>
        <v>18.171030770057104</v>
      </c>
      <c r="J5096">
        <f t="shared" si="1564"/>
        <v>-28.904008040744813</v>
      </c>
      <c r="K5096">
        <f t="shared" si="1574"/>
        <v>118.90400804074481</v>
      </c>
      <c r="L5096">
        <f t="shared" si="1565"/>
        <v>27.941516842169136</v>
      </c>
      <c r="M5096">
        <f t="shared" si="1575"/>
        <v>332.05848315783089</v>
      </c>
      <c r="N5096">
        <f t="shared" si="1566"/>
        <v>27.941516842169136</v>
      </c>
      <c r="O5096">
        <f t="shared" si="1576"/>
        <v>-2.0689214682472565</v>
      </c>
      <c r="P5096" t="e">
        <f t="shared" si="1577"/>
        <v>#NUM!</v>
      </c>
      <c r="Q5096">
        <f t="shared" si="1567"/>
        <v>-0.90995820667600502</v>
      </c>
      <c r="R5096" t="e">
        <f t="shared" si="1568"/>
        <v>#NUM!</v>
      </c>
      <c r="S5096" t="e">
        <f t="shared" si="1570"/>
        <v>#NUM!</v>
      </c>
    </row>
    <row r="5097" spans="1:20" x14ac:dyDescent="0.2">
      <c r="A5097" s="3">
        <v>41486.124999987711</v>
      </c>
      <c r="B5097" s="5">
        <f t="shared" si="1560"/>
        <v>212</v>
      </c>
      <c r="C5097" s="5">
        <v>3</v>
      </c>
      <c r="D5097">
        <f t="shared" si="1561"/>
        <v>129.20547945205479</v>
      </c>
      <c r="E5097">
        <f t="shared" si="1571"/>
        <v>-6.071374512350812</v>
      </c>
      <c r="F5097">
        <f t="shared" si="1572"/>
        <v>-17.69011051235081</v>
      </c>
      <c r="G5097">
        <f t="shared" si="1562"/>
        <v>2.7051648247941533</v>
      </c>
      <c r="H5097">
        <f t="shared" si="1573"/>
        <v>-139.42252762808772</v>
      </c>
      <c r="I5097">
        <f t="shared" si="1563"/>
        <v>18.171030770057104</v>
      </c>
      <c r="J5097">
        <f t="shared" si="1564"/>
        <v>-22.127606121918571</v>
      </c>
      <c r="K5097">
        <f t="shared" si="1574"/>
        <v>112.12760612191857</v>
      </c>
      <c r="L5097">
        <f t="shared" si="1565"/>
        <v>41.849451574982226</v>
      </c>
      <c r="M5097">
        <f t="shared" si="1575"/>
        <v>318.15054842501775</v>
      </c>
      <c r="N5097">
        <f t="shared" si="1566"/>
        <v>41.849451574982226</v>
      </c>
      <c r="O5097">
        <f t="shared" si="1576"/>
        <v>-2.6548392701740475</v>
      </c>
      <c r="P5097" t="e">
        <f t="shared" si="1577"/>
        <v>#NUM!</v>
      </c>
      <c r="Q5097">
        <f t="shared" si="1567"/>
        <v>-0.78835639154910309</v>
      </c>
      <c r="R5097" t="e">
        <f t="shared" si="1568"/>
        <v>#NUM!</v>
      </c>
      <c r="S5097" t="e">
        <f t="shared" si="1570"/>
        <v>#NUM!</v>
      </c>
    </row>
    <row r="5098" spans="1:20" x14ac:dyDescent="0.2">
      <c r="A5098" s="3">
        <v>41486.166666654375</v>
      </c>
      <c r="B5098" s="5">
        <f t="shared" si="1560"/>
        <v>212</v>
      </c>
      <c r="C5098" s="5">
        <v>4</v>
      </c>
      <c r="D5098">
        <f t="shared" si="1561"/>
        <v>129.20547945205479</v>
      </c>
      <c r="E5098">
        <f t="shared" si="1571"/>
        <v>-6.071374512350812</v>
      </c>
      <c r="F5098">
        <f t="shared" si="1572"/>
        <v>-17.69011051235081</v>
      </c>
      <c r="G5098">
        <f t="shared" si="1562"/>
        <v>3.7051648247941533</v>
      </c>
      <c r="H5098">
        <f t="shared" si="1573"/>
        <v>-124.42252762808771</v>
      </c>
      <c r="I5098">
        <f t="shared" si="1563"/>
        <v>18.171030770057104</v>
      </c>
      <c r="J5098">
        <f t="shared" si="1564"/>
        <v>-13.370316511475428</v>
      </c>
      <c r="K5098">
        <f t="shared" si="1574"/>
        <v>103.37031651147542</v>
      </c>
      <c r="L5098">
        <f t="shared" si="1565"/>
        <v>53.667145185499677</v>
      </c>
      <c r="M5098">
        <f t="shared" si="1575"/>
        <v>306.33285481450031</v>
      </c>
      <c r="N5098">
        <f t="shared" si="1566"/>
        <v>53.667145185499677</v>
      </c>
      <c r="O5098">
        <f t="shared" si="1576"/>
        <v>-4.3244383598296521</v>
      </c>
      <c r="P5098" t="e">
        <f t="shared" si="1577"/>
        <v>#NUM!</v>
      </c>
      <c r="Q5098">
        <f t="shared" si="1567"/>
        <v>-0.61214939728801854</v>
      </c>
      <c r="R5098" t="e">
        <f t="shared" si="1568"/>
        <v>#NUM!</v>
      </c>
      <c r="S5098" t="e">
        <f t="shared" si="1570"/>
        <v>#NUM!</v>
      </c>
    </row>
    <row r="5099" spans="1:20" x14ac:dyDescent="0.2">
      <c r="A5099" s="3">
        <v>41486.208333321039</v>
      </c>
      <c r="B5099" s="5">
        <f t="shared" si="1560"/>
        <v>212</v>
      </c>
      <c r="C5099" s="5">
        <v>5</v>
      </c>
      <c r="D5099">
        <f t="shared" si="1561"/>
        <v>129.20547945205479</v>
      </c>
      <c r="E5099">
        <f t="shared" si="1571"/>
        <v>-6.071374512350812</v>
      </c>
      <c r="F5099">
        <f t="shared" si="1572"/>
        <v>-17.69011051235081</v>
      </c>
      <c r="G5099">
        <f t="shared" si="1562"/>
        <v>4.7051648247941529</v>
      </c>
      <c r="H5099">
        <f t="shared" si="1573"/>
        <v>-109.42252762808771</v>
      </c>
      <c r="I5099">
        <f t="shared" si="1563"/>
        <v>18.171030770057104</v>
      </c>
      <c r="J5099">
        <f t="shared" si="1564"/>
        <v>-3.2661389033497912</v>
      </c>
      <c r="K5099">
        <f t="shared" si="1574"/>
        <v>93.266138903349798</v>
      </c>
      <c r="L5099">
        <f t="shared" si="1565"/>
        <v>63.833676700499439</v>
      </c>
      <c r="M5099">
        <f t="shared" si="1575"/>
        <v>296.16632329950056</v>
      </c>
      <c r="N5099">
        <f t="shared" si="1566"/>
        <v>63.833676700499439</v>
      </c>
      <c r="O5099">
        <f t="shared" si="1576"/>
        <v>-17.551862903750994</v>
      </c>
      <c r="P5099" t="e">
        <f t="shared" si="1577"/>
        <v>#NUM!</v>
      </c>
      <c r="Q5099">
        <f t="shared" si="1567"/>
        <v>-0.39218037612206669</v>
      </c>
      <c r="R5099" t="e">
        <f t="shared" si="1568"/>
        <v>#NUM!</v>
      </c>
      <c r="S5099" t="e">
        <f t="shared" si="1570"/>
        <v>#NUM!</v>
      </c>
    </row>
    <row r="5100" spans="1:20" x14ac:dyDescent="0.2">
      <c r="A5100" s="3">
        <v>41486.249999987704</v>
      </c>
      <c r="B5100" s="5">
        <f t="shared" si="1560"/>
        <v>212</v>
      </c>
      <c r="C5100" s="5">
        <v>6</v>
      </c>
      <c r="D5100">
        <f t="shared" si="1561"/>
        <v>129.20547945205479</v>
      </c>
      <c r="E5100">
        <f t="shared" si="1571"/>
        <v>-6.071374512350812</v>
      </c>
      <c r="F5100">
        <f t="shared" si="1572"/>
        <v>-17.69011051235081</v>
      </c>
      <c r="G5100">
        <f t="shared" si="1562"/>
        <v>5.7051648247941529</v>
      </c>
      <c r="H5100">
        <f t="shared" si="1573"/>
        <v>-94.422527628087707</v>
      </c>
      <c r="I5100">
        <f t="shared" si="1563"/>
        <v>18.171030770057104</v>
      </c>
      <c r="J5100">
        <f t="shared" si="1564"/>
        <v>7.715995403055266</v>
      </c>
      <c r="K5100">
        <f t="shared" si="1574"/>
        <v>82.28400459694474</v>
      </c>
      <c r="L5100">
        <f t="shared" si="1565"/>
        <v>72.931847889868521</v>
      </c>
      <c r="M5100">
        <f t="shared" si="1575"/>
        <v>287.06815211013145</v>
      </c>
      <c r="N5100">
        <f t="shared" si="1566"/>
        <v>72.931847889868521</v>
      </c>
      <c r="O5100">
        <f t="shared" si="1576"/>
        <v>7.4480774744762073</v>
      </c>
      <c r="P5100">
        <f t="shared" si="1577"/>
        <v>0.33645565740449396</v>
      </c>
      <c r="Q5100">
        <f t="shared" si="1567"/>
        <v>-0.14472141090386437</v>
      </c>
      <c r="R5100">
        <f t="shared" si="1568"/>
        <v>-4.8692337446165586E-2</v>
      </c>
      <c r="S5100">
        <f t="shared" si="1570"/>
        <v>-0.13958885575847013</v>
      </c>
    </row>
    <row r="5101" spans="1:20" x14ac:dyDescent="0.2">
      <c r="A5101" s="3">
        <v>41486.291666654368</v>
      </c>
      <c r="B5101" s="5">
        <f t="shared" si="1560"/>
        <v>212</v>
      </c>
      <c r="C5101" s="5">
        <v>7</v>
      </c>
      <c r="D5101">
        <f t="shared" si="1561"/>
        <v>129.20547945205479</v>
      </c>
      <c r="E5101">
        <f t="shared" si="1571"/>
        <v>-6.071374512350812</v>
      </c>
      <c r="F5101">
        <f t="shared" si="1572"/>
        <v>-17.69011051235081</v>
      </c>
      <c r="G5101">
        <f t="shared" si="1562"/>
        <v>6.7051648247941529</v>
      </c>
      <c r="H5101">
        <f t="shared" si="1573"/>
        <v>-79.422527628087707</v>
      </c>
      <c r="I5101">
        <f t="shared" si="1563"/>
        <v>18.171030770057104</v>
      </c>
      <c r="J5101">
        <f t="shared" si="1564"/>
        <v>19.234434743546739</v>
      </c>
      <c r="K5101">
        <f t="shared" si="1574"/>
        <v>70.765565256453257</v>
      </c>
      <c r="L5101">
        <f t="shared" si="1565"/>
        <v>81.573101604116218</v>
      </c>
      <c r="M5101">
        <f t="shared" si="1575"/>
        <v>278.42689839588377</v>
      </c>
      <c r="N5101">
        <f t="shared" si="1566"/>
        <v>81.573101604116218</v>
      </c>
      <c r="O5101">
        <f t="shared" si="1576"/>
        <v>3.0355079405170393</v>
      </c>
      <c r="P5101">
        <f t="shared" si="1577"/>
        <v>0.63451041789838425</v>
      </c>
      <c r="Q5101">
        <f t="shared" si="1567"/>
        <v>0.11144366821061136</v>
      </c>
      <c r="R5101">
        <f t="shared" si="1568"/>
        <v>7.0712168488443888E-2</v>
      </c>
      <c r="S5101">
        <f t="shared" si="1570"/>
        <v>0.20271425043858354</v>
      </c>
    </row>
    <row r="5102" spans="1:20" x14ac:dyDescent="0.2">
      <c r="A5102" s="3">
        <v>41486.333333321032</v>
      </c>
      <c r="B5102" s="5">
        <f t="shared" si="1560"/>
        <v>212</v>
      </c>
      <c r="C5102" s="5">
        <v>8</v>
      </c>
      <c r="D5102">
        <f t="shared" si="1561"/>
        <v>129.20547945205479</v>
      </c>
      <c r="E5102">
        <f t="shared" si="1571"/>
        <v>-6.071374512350812</v>
      </c>
      <c r="F5102">
        <f t="shared" si="1572"/>
        <v>-17.69011051235081</v>
      </c>
      <c r="G5102">
        <f t="shared" si="1562"/>
        <v>7.7051648247941529</v>
      </c>
      <c r="H5102">
        <f t="shared" si="1573"/>
        <v>-64.422527628087707</v>
      </c>
      <c r="I5102">
        <f t="shared" si="1563"/>
        <v>18.171030770057104</v>
      </c>
      <c r="J5102">
        <f t="shared" si="1564"/>
        <v>31.013455016128876</v>
      </c>
      <c r="K5102">
        <f t="shared" si="1574"/>
        <v>58.986544983871127</v>
      </c>
      <c r="L5102">
        <f t="shared" si="1565"/>
        <v>90.454600987802351</v>
      </c>
      <c r="M5102">
        <f t="shared" si="1575"/>
        <v>269.54539901219766</v>
      </c>
      <c r="N5102">
        <f t="shared" si="1566"/>
        <v>90.454600987802351</v>
      </c>
      <c r="O5102">
        <f t="shared" si="1576"/>
        <v>1.9408455393467579</v>
      </c>
      <c r="P5102">
        <f t="shared" si="1577"/>
        <v>0.77350091786977582</v>
      </c>
      <c r="Q5102">
        <f t="shared" si="1567"/>
        <v>0.3569704083649875</v>
      </c>
      <c r="R5102">
        <f t="shared" si="1568"/>
        <v>0.27611693852266656</v>
      </c>
      <c r="S5102">
        <f t="shared" si="1570"/>
        <v>0.79155878574373162</v>
      </c>
    </row>
    <row r="5103" spans="1:20" x14ac:dyDescent="0.2">
      <c r="A5103" s="3">
        <v>41486.374999987696</v>
      </c>
      <c r="B5103" s="5">
        <f t="shared" si="1560"/>
        <v>212</v>
      </c>
      <c r="C5103" s="5">
        <v>9</v>
      </c>
      <c r="D5103">
        <f t="shared" si="1561"/>
        <v>129.20547945205479</v>
      </c>
      <c r="E5103">
        <f t="shared" si="1571"/>
        <v>-6.071374512350812</v>
      </c>
      <c r="F5103">
        <f t="shared" si="1572"/>
        <v>-17.69011051235081</v>
      </c>
      <c r="G5103">
        <f t="shared" si="1562"/>
        <v>8.7051648247941529</v>
      </c>
      <c r="H5103">
        <f t="shared" si="1573"/>
        <v>-49.422527628087707</v>
      </c>
      <c r="I5103">
        <f t="shared" si="1563"/>
        <v>18.171030770057104</v>
      </c>
      <c r="J5103">
        <f t="shared" si="1564"/>
        <v>42.766805846923411</v>
      </c>
      <c r="K5103">
        <f t="shared" si="1574"/>
        <v>47.233194153076589</v>
      </c>
      <c r="L5103">
        <f t="shared" si="1565"/>
        <v>100.57724552853468</v>
      </c>
      <c r="M5103">
        <f t="shared" si="1575"/>
        <v>259.42275447146534</v>
      </c>
      <c r="N5103">
        <f t="shared" si="1566"/>
        <v>100.57724552853468</v>
      </c>
      <c r="O5103">
        <f t="shared" si="1576"/>
        <v>1.472719117195405</v>
      </c>
      <c r="P5103">
        <f t="shared" si="1577"/>
        <v>0.85095343051571493</v>
      </c>
      <c r="Q5103">
        <f t="shared" si="1567"/>
        <v>0.57321193996204789</v>
      </c>
      <c r="R5103">
        <f t="shared" si="1568"/>
        <v>0.48777666672327269</v>
      </c>
      <c r="S5103">
        <f t="shared" si="1570"/>
        <v>1.3983347348822759</v>
      </c>
    </row>
    <row r="5104" spans="1:20" x14ac:dyDescent="0.2">
      <c r="A5104" s="3">
        <v>41486.416666654361</v>
      </c>
      <c r="B5104" s="5">
        <f t="shared" si="1560"/>
        <v>212</v>
      </c>
      <c r="C5104" s="5">
        <v>10</v>
      </c>
      <c r="D5104">
        <f t="shared" si="1561"/>
        <v>129.20547945205479</v>
      </c>
      <c r="E5104">
        <f t="shared" si="1571"/>
        <v>-6.071374512350812</v>
      </c>
      <c r="F5104">
        <f t="shared" si="1572"/>
        <v>-17.69011051235081</v>
      </c>
      <c r="G5104">
        <f t="shared" si="1562"/>
        <v>9.7051648247941529</v>
      </c>
      <c r="H5104">
        <f t="shared" si="1573"/>
        <v>-34.422527628087707</v>
      </c>
      <c r="I5104">
        <f t="shared" si="1563"/>
        <v>18.171030770057104</v>
      </c>
      <c r="J5104">
        <f t="shared" si="1564"/>
        <v>54.057190912136583</v>
      </c>
      <c r="K5104">
        <f t="shared" si="1574"/>
        <v>35.942809087863417</v>
      </c>
      <c r="L5104">
        <f t="shared" si="1565"/>
        <v>113.79043300202491</v>
      </c>
      <c r="M5104">
        <f t="shared" si="1575"/>
        <v>246.20956699797509</v>
      </c>
      <c r="N5104">
        <f t="shared" si="1566"/>
        <v>113.79043300202491</v>
      </c>
      <c r="O5104">
        <f t="shared" si="1576"/>
        <v>1.2351728298903042</v>
      </c>
      <c r="P5104">
        <f t="shared" si="1577"/>
        <v>0.89649292191399599</v>
      </c>
      <c r="Q5104">
        <f t="shared" si="1567"/>
        <v>0.74285642513907468</v>
      </c>
      <c r="R5104">
        <f t="shared" si="1568"/>
        <v>0.66596552713551471</v>
      </c>
      <c r="S5104">
        <f t="shared" si="1570"/>
        <v>1.9091580068467917</v>
      </c>
    </row>
    <row r="5105" spans="1:20" x14ac:dyDescent="0.2">
      <c r="A5105" s="3">
        <v>41486.458333321025</v>
      </c>
      <c r="B5105" s="5">
        <f t="shared" si="1560"/>
        <v>212</v>
      </c>
      <c r="C5105" s="5">
        <v>11</v>
      </c>
      <c r="D5105">
        <f t="shared" si="1561"/>
        <v>129.20547945205479</v>
      </c>
      <c r="E5105">
        <f t="shared" si="1571"/>
        <v>-6.071374512350812</v>
      </c>
      <c r="F5105">
        <f t="shared" si="1572"/>
        <v>-17.69011051235081</v>
      </c>
      <c r="G5105">
        <f t="shared" si="1562"/>
        <v>10.705164824794153</v>
      </c>
      <c r="H5105">
        <f t="shared" si="1573"/>
        <v>-19.422527628087707</v>
      </c>
      <c r="I5105">
        <f t="shared" si="1563"/>
        <v>18.171030770057104</v>
      </c>
      <c r="J5105">
        <f t="shared" si="1564"/>
        <v>63.909646937174578</v>
      </c>
      <c r="K5105">
        <f t="shared" si="1574"/>
        <v>26.090353062825422</v>
      </c>
      <c r="L5105">
        <f t="shared" si="1565"/>
        <v>134.07654843920517</v>
      </c>
      <c r="M5105">
        <f t="shared" si="1575"/>
        <v>225.92345156079483</v>
      </c>
      <c r="N5105">
        <f t="shared" si="1566"/>
        <v>134.07654843920517</v>
      </c>
      <c r="O5105">
        <f t="shared" si="1576"/>
        <v>1.1134597243483262</v>
      </c>
      <c r="P5105">
        <f t="shared" si="1577"/>
        <v>0.92190750081275064</v>
      </c>
      <c r="Q5105">
        <f t="shared" si="1567"/>
        <v>0.85005681706942859</v>
      </c>
      <c r="R5105">
        <f t="shared" si="1568"/>
        <v>0.78367375577331844</v>
      </c>
      <c r="S5105">
        <f t="shared" si="1570"/>
        <v>2.246598306710673</v>
      </c>
    </row>
    <row r="5106" spans="1:20" x14ac:dyDescent="0.2">
      <c r="A5106" s="3">
        <v>41486.499999987689</v>
      </c>
      <c r="B5106" s="5">
        <f t="shared" si="1560"/>
        <v>212</v>
      </c>
      <c r="C5106" s="5">
        <v>12</v>
      </c>
      <c r="D5106">
        <f t="shared" si="1561"/>
        <v>129.20547945205479</v>
      </c>
      <c r="E5106">
        <f t="shared" si="1571"/>
        <v>-6.071374512350812</v>
      </c>
      <c r="F5106">
        <f t="shared" si="1572"/>
        <v>-17.69011051235081</v>
      </c>
      <c r="G5106">
        <f t="shared" si="1562"/>
        <v>11.705164824794153</v>
      </c>
      <c r="H5106">
        <f t="shared" si="1573"/>
        <v>-4.4225276280877068</v>
      </c>
      <c r="I5106">
        <f t="shared" si="1563"/>
        <v>18.171030770057104</v>
      </c>
      <c r="J5106">
        <f t="shared" si="1564"/>
        <v>69.797855213720709</v>
      </c>
      <c r="K5106">
        <f t="shared" si="1574"/>
        <v>20.202144786279291</v>
      </c>
      <c r="L5106">
        <f t="shared" si="1565"/>
        <v>167.75110642300709</v>
      </c>
      <c r="M5106">
        <f t="shared" si="1575"/>
        <v>192.24889357699291</v>
      </c>
      <c r="N5106">
        <f t="shared" si="1566"/>
        <v>167.75110642300709</v>
      </c>
      <c r="O5106">
        <f t="shared" si="1576"/>
        <v>1.0655526993972309</v>
      </c>
      <c r="P5106">
        <f t="shared" si="1577"/>
        <v>0.93235627511422714</v>
      </c>
      <c r="Q5106">
        <f t="shared" si="1567"/>
        <v>0.88816085937112921</v>
      </c>
      <c r="R5106">
        <f t="shared" si="1568"/>
        <v>0.82808235054551693</v>
      </c>
      <c r="S5106">
        <f t="shared" si="1570"/>
        <v>2.3739067345910625</v>
      </c>
    </row>
    <row r="5107" spans="1:20" x14ac:dyDescent="0.2">
      <c r="A5107" s="3">
        <v>41486.541666654353</v>
      </c>
      <c r="B5107" s="5">
        <f t="shared" si="1560"/>
        <v>212</v>
      </c>
      <c r="C5107" s="5">
        <v>13</v>
      </c>
      <c r="D5107">
        <f t="shared" si="1561"/>
        <v>129.20547945205479</v>
      </c>
      <c r="E5107">
        <f t="shared" si="1571"/>
        <v>-6.071374512350812</v>
      </c>
      <c r="F5107">
        <f t="shared" si="1572"/>
        <v>-17.69011051235081</v>
      </c>
      <c r="G5107">
        <f t="shared" si="1562"/>
        <v>12.705164824794153</v>
      </c>
      <c r="H5107">
        <f t="shared" si="1573"/>
        <v>10.577472371912293</v>
      </c>
      <c r="I5107">
        <f t="shared" si="1563"/>
        <v>18.171030770057104</v>
      </c>
      <c r="J5107">
        <f t="shared" si="1564"/>
        <v>68.123161536251473</v>
      </c>
      <c r="K5107">
        <f t="shared" si="1574"/>
        <v>21.876838463748527</v>
      </c>
      <c r="L5107">
        <f t="shared" si="1565"/>
        <v>152.09062571187181</v>
      </c>
      <c r="M5107">
        <f t="shared" si="1575"/>
        <v>207.90937428812819</v>
      </c>
      <c r="N5107">
        <f t="shared" si="1566"/>
        <v>207.90937428812819</v>
      </c>
      <c r="O5107">
        <f t="shared" si="1576"/>
        <v>1.0776013530534252</v>
      </c>
      <c r="P5107">
        <f t="shared" si="1577"/>
        <v>0.92970327338481096</v>
      </c>
      <c r="Q5107">
        <f t="shared" si="1567"/>
        <v>0.87994878390010478</v>
      </c>
      <c r="R5107">
        <f t="shared" si="1568"/>
        <v>0.81809126480291106</v>
      </c>
      <c r="S5107">
        <f t="shared" si="1570"/>
        <v>2.3452647695562754</v>
      </c>
    </row>
    <row r="5108" spans="1:20" x14ac:dyDescent="0.2">
      <c r="A5108" s="3">
        <v>41486.583333321018</v>
      </c>
      <c r="B5108" s="5">
        <f t="shared" si="1560"/>
        <v>212</v>
      </c>
      <c r="C5108" s="5">
        <v>14</v>
      </c>
      <c r="D5108">
        <f t="shared" si="1561"/>
        <v>129.20547945205479</v>
      </c>
      <c r="E5108">
        <f t="shared" si="1571"/>
        <v>-6.071374512350812</v>
      </c>
      <c r="F5108">
        <f t="shared" si="1572"/>
        <v>-17.69011051235081</v>
      </c>
      <c r="G5108">
        <f t="shared" si="1562"/>
        <v>13.705164824794153</v>
      </c>
      <c r="H5108">
        <f t="shared" si="1573"/>
        <v>25.577472371912293</v>
      </c>
      <c r="I5108">
        <f t="shared" si="1563"/>
        <v>18.171030770057104</v>
      </c>
      <c r="J5108">
        <f t="shared" si="1564"/>
        <v>60.150676333933355</v>
      </c>
      <c r="K5108">
        <f t="shared" si="1574"/>
        <v>29.849323666066645</v>
      </c>
      <c r="L5108">
        <f t="shared" si="1565"/>
        <v>124.49677082542134</v>
      </c>
      <c r="M5108">
        <f t="shared" si="1575"/>
        <v>235.50322917457868</v>
      </c>
      <c r="N5108">
        <f t="shared" si="1566"/>
        <v>235.50322917457868</v>
      </c>
      <c r="O5108">
        <f t="shared" si="1576"/>
        <v>1.1529539802864097</v>
      </c>
      <c r="P5108">
        <f t="shared" si="1577"/>
        <v>0.91348861158538197</v>
      </c>
      <c r="Q5108">
        <f t="shared" si="1567"/>
        <v>0.81452850277168487</v>
      </c>
      <c r="R5108">
        <f t="shared" si="1568"/>
        <v>0.74406251109362631</v>
      </c>
      <c r="S5108">
        <f t="shared" si="1570"/>
        <v>2.1330426918026761</v>
      </c>
    </row>
    <row r="5109" spans="1:20" x14ac:dyDescent="0.2">
      <c r="A5109" s="3">
        <v>41486.624999987682</v>
      </c>
      <c r="B5109" s="5">
        <f t="shared" si="1560"/>
        <v>212</v>
      </c>
      <c r="C5109" s="5">
        <v>15</v>
      </c>
      <c r="D5109">
        <f t="shared" si="1561"/>
        <v>129.20547945205479</v>
      </c>
      <c r="E5109">
        <f t="shared" si="1571"/>
        <v>-6.071374512350812</v>
      </c>
      <c r="F5109">
        <f t="shared" si="1572"/>
        <v>-17.69011051235081</v>
      </c>
      <c r="G5109">
        <f t="shared" si="1562"/>
        <v>14.705164824794153</v>
      </c>
      <c r="H5109">
        <f t="shared" si="1573"/>
        <v>40.577472371912293</v>
      </c>
      <c r="I5109">
        <f t="shared" si="1563"/>
        <v>18.171030770057104</v>
      </c>
      <c r="J5109">
        <f t="shared" si="1564"/>
        <v>49.522797937124203</v>
      </c>
      <c r="K5109">
        <f t="shared" si="1574"/>
        <v>40.477202062875797</v>
      </c>
      <c r="L5109">
        <f t="shared" si="1565"/>
        <v>107.80985124462043</v>
      </c>
      <c r="M5109">
        <f t="shared" si="1575"/>
        <v>252.19014875537957</v>
      </c>
      <c r="N5109">
        <f t="shared" si="1566"/>
        <v>252.19014875537957</v>
      </c>
      <c r="O5109">
        <f t="shared" si="1576"/>
        <v>1.3146403393510671</v>
      </c>
      <c r="P5109">
        <f t="shared" si="1577"/>
        <v>0.88070041585287195</v>
      </c>
      <c r="Q5109">
        <f t="shared" si="1567"/>
        <v>0.67993746026313995</v>
      </c>
      <c r="R5109">
        <f t="shared" si="1568"/>
        <v>0.5988212040076929</v>
      </c>
      <c r="S5109">
        <f t="shared" si="1570"/>
        <v>1.7166718842314621</v>
      </c>
    </row>
    <row r="5110" spans="1:20" x14ac:dyDescent="0.2">
      <c r="A5110" s="3">
        <v>41486.666666654346</v>
      </c>
      <c r="B5110" s="5">
        <f t="shared" si="1560"/>
        <v>212</v>
      </c>
      <c r="C5110" s="5">
        <v>16</v>
      </c>
      <c r="D5110">
        <f t="shared" si="1561"/>
        <v>129.20547945205479</v>
      </c>
      <c r="E5110">
        <f t="shared" si="1571"/>
        <v>-6.071374512350812</v>
      </c>
      <c r="F5110">
        <f t="shared" si="1572"/>
        <v>-17.69011051235081</v>
      </c>
      <c r="G5110">
        <f t="shared" si="1562"/>
        <v>15.705164824794153</v>
      </c>
      <c r="H5110">
        <f t="shared" si="1573"/>
        <v>55.577472371912293</v>
      </c>
      <c r="I5110">
        <f t="shared" si="1563"/>
        <v>18.171030770057104</v>
      </c>
      <c r="J5110">
        <f t="shared" si="1564"/>
        <v>37.9691856472203</v>
      </c>
      <c r="K5110">
        <f t="shared" si="1574"/>
        <v>52.0308143527797</v>
      </c>
      <c r="L5110">
        <f t="shared" si="1565"/>
        <v>96.184410841255428</v>
      </c>
      <c r="M5110">
        <f t="shared" si="1575"/>
        <v>263.81558915874456</v>
      </c>
      <c r="N5110">
        <f t="shared" si="1566"/>
        <v>263.81558915874456</v>
      </c>
      <c r="O5110">
        <f t="shared" si="1576"/>
        <v>1.6253883455869955</v>
      </c>
      <c r="P5110">
        <f t="shared" si="1577"/>
        <v>0.82409458598786356</v>
      </c>
      <c r="Q5110">
        <f t="shared" si="1567"/>
        <v>0.48916653634389584</v>
      </c>
      <c r="R5110">
        <f t="shared" si="1568"/>
        <v>0.40311949424744004</v>
      </c>
      <c r="S5110">
        <f t="shared" si="1570"/>
        <v>1.1556436163728376</v>
      </c>
    </row>
    <row r="5111" spans="1:20" x14ac:dyDescent="0.2">
      <c r="A5111" s="3">
        <v>41486.70833332101</v>
      </c>
      <c r="B5111" s="5">
        <f t="shared" si="1560"/>
        <v>212</v>
      </c>
      <c r="C5111" s="5">
        <v>17</v>
      </c>
      <c r="D5111">
        <f t="shared" si="1561"/>
        <v>129.20547945205479</v>
      </c>
      <c r="E5111">
        <f t="shared" si="1571"/>
        <v>-6.071374512350812</v>
      </c>
      <c r="F5111">
        <f t="shared" si="1572"/>
        <v>-17.69011051235081</v>
      </c>
      <c r="G5111">
        <f t="shared" si="1562"/>
        <v>16.705164824794153</v>
      </c>
      <c r="H5111">
        <f t="shared" si="1573"/>
        <v>70.577472371912293</v>
      </c>
      <c r="I5111">
        <f t="shared" si="1563"/>
        <v>18.171030770057104</v>
      </c>
      <c r="J5111">
        <f t="shared" si="1564"/>
        <v>26.165640008172261</v>
      </c>
      <c r="K5111">
        <f t="shared" si="1574"/>
        <v>63.834359991827739</v>
      </c>
      <c r="L5111">
        <f t="shared" si="1565"/>
        <v>86.727983504990135</v>
      </c>
      <c r="M5111">
        <f t="shared" si="1575"/>
        <v>273.27201649500989</v>
      </c>
      <c r="N5111">
        <f t="shared" si="1566"/>
        <v>273.27201649500989</v>
      </c>
      <c r="O5111">
        <f t="shared" si="1576"/>
        <v>2.2677398320704669</v>
      </c>
      <c r="P5111">
        <f t="shared" si="1577"/>
        <v>0.72682725832082684</v>
      </c>
      <c r="Q5111">
        <f t="shared" si="1567"/>
        <v>0.25873251171446549</v>
      </c>
      <c r="R5111">
        <f t="shared" si="1568"/>
        <v>0.18805384212788617</v>
      </c>
      <c r="S5111">
        <f t="shared" si="1570"/>
        <v>0.53910372802780215</v>
      </c>
    </row>
    <row r="5112" spans="1:20" x14ac:dyDescent="0.2">
      <c r="A5112" s="3">
        <v>41486.749999987675</v>
      </c>
      <c r="B5112" s="5">
        <f t="shared" si="1560"/>
        <v>212</v>
      </c>
      <c r="C5112" s="5">
        <v>18</v>
      </c>
      <c r="D5112">
        <f t="shared" si="1561"/>
        <v>129.20547945205479</v>
      </c>
      <c r="E5112">
        <f t="shared" si="1571"/>
        <v>-6.071374512350812</v>
      </c>
      <c r="F5112">
        <f t="shared" si="1572"/>
        <v>-17.69011051235081</v>
      </c>
      <c r="G5112">
        <f t="shared" si="1562"/>
        <v>17.705164824794153</v>
      </c>
      <c r="H5112">
        <f t="shared" si="1573"/>
        <v>85.577472371912293</v>
      </c>
      <c r="I5112">
        <f t="shared" si="1563"/>
        <v>18.171030770057104</v>
      </c>
      <c r="J5112">
        <f t="shared" si="1564"/>
        <v>14.461585699061727</v>
      </c>
      <c r="K5112">
        <f t="shared" si="1574"/>
        <v>75.538414300938271</v>
      </c>
      <c r="L5112">
        <f t="shared" si="1565"/>
        <v>78.041498769675997</v>
      </c>
      <c r="M5112">
        <f t="shared" si="1575"/>
        <v>281.95850123032403</v>
      </c>
      <c r="N5112">
        <f t="shared" si="1566"/>
        <v>281.95850123032403</v>
      </c>
      <c r="O5112">
        <f t="shared" si="1576"/>
        <v>4.0043110828902595</v>
      </c>
      <c r="P5112">
        <f t="shared" si="1577"/>
        <v>0.54262352107149547</v>
      </c>
      <c r="Q5112">
        <f t="shared" si="1567"/>
        <v>6.5230447249356449E-3</v>
      </c>
      <c r="R5112">
        <f t="shared" si="1568"/>
        <v>3.5395574967514243E-3</v>
      </c>
      <c r="S5112">
        <f t="shared" si="1570"/>
        <v>1.0147033532927141E-2</v>
      </c>
    </row>
    <row r="5113" spans="1:20" x14ac:dyDescent="0.2">
      <c r="A5113" s="3">
        <v>41486.791666654339</v>
      </c>
      <c r="B5113" s="5">
        <f t="shared" si="1560"/>
        <v>212</v>
      </c>
      <c r="C5113" s="5">
        <v>19</v>
      </c>
      <c r="D5113">
        <f t="shared" si="1561"/>
        <v>129.20547945205479</v>
      </c>
      <c r="E5113">
        <f t="shared" si="1571"/>
        <v>-6.071374512350812</v>
      </c>
      <c r="F5113">
        <f t="shared" si="1572"/>
        <v>-17.69011051235081</v>
      </c>
      <c r="G5113">
        <f t="shared" si="1562"/>
        <v>18.705164824794153</v>
      </c>
      <c r="H5113">
        <f t="shared" si="1573"/>
        <v>100.57747237191229</v>
      </c>
      <c r="I5113">
        <f t="shared" si="1563"/>
        <v>18.171030770057104</v>
      </c>
      <c r="J5113">
        <f t="shared" si="1564"/>
        <v>3.1275835292570138</v>
      </c>
      <c r="K5113">
        <f t="shared" si="1574"/>
        <v>86.872416470742991</v>
      </c>
      <c r="L5113">
        <f t="shared" si="1565"/>
        <v>69.289313993231431</v>
      </c>
      <c r="M5113">
        <f t="shared" si="1575"/>
        <v>290.71068600676858</v>
      </c>
      <c r="N5113">
        <f t="shared" si="1566"/>
        <v>290.71068600676858</v>
      </c>
      <c r="O5113">
        <f t="shared" si="1576"/>
        <v>18.328605107555987</v>
      </c>
      <c r="P5113">
        <f t="shared" si="1577"/>
        <v>0.1043257115869307</v>
      </c>
      <c r="Q5113">
        <f t="shared" si="1567"/>
        <v>-0.24841267237737172</v>
      </c>
      <c r="R5113">
        <f t="shared" si="1568"/>
        <v>-2.591582881298039E-2</v>
      </c>
      <c r="S5113">
        <f t="shared" si="1570"/>
        <v>-7.4294254081269176E-2</v>
      </c>
    </row>
    <row r="5114" spans="1:20" x14ac:dyDescent="0.2">
      <c r="A5114" s="3">
        <v>41486.833333321003</v>
      </c>
      <c r="B5114" s="5">
        <f t="shared" si="1560"/>
        <v>212</v>
      </c>
      <c r="C5114" s="5">
        <v>20</v>
      </c>
      <c r="D5114">
        <f t="shared" si="1561"/>
        <v>129.20547945205479</v>
      </c>
      <c r="E5114">
        <f t="shared" si="1571"/>
        <v>-6.071374512350812</v>
      </c>
      <c r="F5114">
        <f t="shared" si="1572"/>
        <v>-17.69011051235081</v>
      </c>
      <c r="G5114">
        <f t="shared" si="1562"/>
        <v>19.705164824794153</v>
      </c>
      <c r="H5114">
        <f t="shared" si="1573"/>
        <v>115.57747237191229</v>
      </c>
      <c r="I5114">
        <f t="shared" si="1563"/>
        <v>18.171030770057104</v>
      </c>
      <c r="J5114">
        <f t="shared" si="1564"/>
        <v>-7.5415807546062901</v>
      </c>
      <c r="K5114">
        <f t="shared" si="1574"/>
        <v>97.541580754606287</v>
      </c>
      <c r="L5114">
        <f t="shared" si="1565"/>
        <v>59.825360071714016</v>
      </c>
      <c r="M5114">
        <f t="shared" si="1575"/>
        <v>300.17463992828596</v>
      </c>
      <c r="N5114">
        <f t="shared" si="1566"/>
        <v>300.17463992828596</v>
      </c>
      <c r="O5114">
        <f t="shared" si="1576"/>
        <v>-7.6192989709451258</v>
      </c>
      <c r="P5114" t="e">
        <f t="shared" si="1577"/>
        <v>#NUM!</v>
      </c>
      <c r="Q5114">
        <f t="shared" si="1567"/>
        <v>-0.48677508249849899</v>
      </c>
      <c r="R5114" t="e">
        <f t="shared" si="1568"/>
        <v>#NUM!</v>
      </c>
      <c r="S5114" t="e">
        <f t="shared" si="1570"/>
        <v>#NUM!</v>
      </c>
    </row>
    <row r="5115" spans="1:20" x14ac:dyDescent="0.2">
      <c r="A5115" s="3">
        <v>41486.874999987667</v>
      </c>
      <c r="B5115" s="5">
        <f t="shared" si="1560"/>
        <v>212</v>
      </c>
      <c r="C5115" s="5">
        <v>21</v>
      </c>
      <c r="D5115">
        <f t="shared" si="1561"/>
        <v>129.20547945205479</v>
      </c>
      <c r="E5115">
        <f t="shared" si="1571"/>
        <v>-6.071374512350812</v>
      </c>
      <c r="F5115">
        <f t="shared" si="1572"/>
        <v>-17.69011051235081</v>
      </c>
      <c r="G5115">
        <f t="shared" si="1562"/>
        <v>20.705164824794153</v>
      </c>
      <c r="H5115">
        <f t="shared" si="1573"/>
        <v>130.57747237191228</v>
      </c>
      <c r="I5115">
        <f t="shared" si="1563"/>
        <v>18.171030770057104</v>
      </c>
      <c r="J5115">
        <f t="shared" si="1564"/>
        <v>-17.158881961406447</v>
      </c>
      <c r="K5115">
        <f t="shared" si="1574"/>
        <v>107.15888196140645</v>
      </c>
      <c r="L5115">
        <f t="shared" si="1565"/>
        <v>49.048620403146771</v>
      </c>
      <c r="M5115">
        <f t="shared" si="1575"/>
        <v>310.95137959685326</v>
      </c>
      <c r="N5115">
        <f t="shared" si="1566"/>
        <v>310.95137959685326</v>
      </c>
      <c r="O5115">
        <f t="shared" si="1576"/>
        <v>-3.3895728656936868</v>
      </c>
      <c r="P5115" t="e">
        <f t="shared" si="1577"/>
        <v>#NUM!</v>
      </c>
      <c r="Q5115">
        <f t="shared" si="1567"/>
        <v>-0.69052360417959979</v>
      </c>
      <c r="R5115" t="e">
        <f t="shared" si="1568"/>
        <v>#NUM!</v>
      </c>
      <c r="S5115" t="e">
        <f t="shared" si="1570"/>
        <v>#NUM!</v>
      </c>
    </row>
    <row r="5116" spans="1:20" x14ac:dyDescent="0.2">
      <c r="A5116" s="3">
        <v>41486.916666654331</v>
      </c>
      <c r="B5116" s="5">
        <f t="shared" si="1560"/>
        <v>212</v>
      </c>
      <c r="C5116" s="5">
        <v>22</v>
      </c>
      <c r="D5116">
        <f t="shared" si="1561"/>
        <v>129.20547945205479</v>
      </c>
      <c r="E5116">
        <f t="shared" si="1571"/>
        <v>-6.071374512350812</v>
      </c>
      <c r="F5116">
        <f t="shared" si="1572"/>
        <v>-17.69011051235081</v>
      </c>
      <c r="G5116">
        <f t="shared" si="1562"/>
        <v>21.705164824794153</v>
      </c>
      <c r="H5116">
        <f t="shared" si="1573"/>
        <v>145.57747237191228</v>
      </c>
      <c r="I5116">
        <f t="shared" si="1563"/>
        <v>18.171030770057104</v>
      </c>
      <c r="J5116">
        <f t="shared" si="1564"/>
        <v>-25.189256336964068</v>
      </c>
      <c r="K5116">
        <f t="shared" si="1574"/>
        <v>115.18925633696406</v>
      </c>
      <c r="L5116">
        <f t="shared" si="1565"/>
        <v>36.408762344384968</v>
      </c>
      <c r="M5116">
        <f t="shared" si="1575"/>
        <v>323.59123765561503</v>
      </c>
      <c r="N5116">
        <f t="shared" si="1566"/>
        <v>323.59123765561503</v>
      </c>
      <c r="O5116">
        <f t="shared" si="1576"/>
        <v>-2.349570963574819</v>
      </c>
      <c r="P5116" t="e">
        <f t="shared" si="1577"/>
        <v>#NUM!</v>
      </c>
      <c r="Q5116">
        <f t="shared" si="1567"/>
        <v>-0.84521006512914032</v>
      </c>
      <c r="R5116" t="e">
        <f t="shared" si="1568"/>
        <v>#NUM!</v>
      </c>
      <c r="S5116" t="e">
        <f t="shared" si="1570"/>
        <v>#NUM!</v>
      </c>
    </row>
    <row r="5117" spans="1:20" x14ac:dyDescent="0.2">
      <c r="A5117" s="3">
        <v>41486.958333320996</v>
      </c>
      <c r="B5117" s="5">
        <f t="shared" si="1560"/>
        <v>212</v>
      </c>
      <c r="C5117" s="5">
        <v>23</v>
      </c>
      <c r="D5117">
        <f t="shared" si="1561"/>
        <v>129.20547945205479</v>
      </c>
      <c r="E5117">
        <f t="shared" si="1571"/>
        <v>-6.071374512350812</v>
      </c>
      <c r="F5117">
        <f t="shared" si="1572"/>
        <v>-17.69011051235081</v>
      </c>
      <c r="G5117">
        <f t="shared" si="1562"/>
        <v>22.705164824794153</v>
      </c>
      <c r="H5117">
        <f t="shared" si="1573"/>
        <v>160.57747237191228</v>
      </c>
      <c r="I5117">
        <f t="shared" si="1563"/>
        <v>18.171030770057104</v>
      </c>
      <c r="J5117">
        <f t="shared" si="1564"/>
        <v>-30.937847955601708</v>
      </c>
      <c r="K5117">
        <f t="shared" si="1574"/>
        <v>120.93784795560171</v>
      </c>
      <c r="L5117">
        <f t="shared" si="1565"/>
        <v>21.614278650823735</v>
      </c>
      <c r="M5117">
        <f t="shared" si="1575"/>
        <v>338.38572134917626</v>
      </c>
      <c r="N5117">
        <f t="shared" si="1566"/>
        <v>338.38572134917626</v>
      </c>
      <c r="O5117">
        <f t="shared" si="1576"/>
        <v>-1.945116767564723</v>
      </c>
      <c r="P5117" t="e">
        <f t="shared" si="1577"/>
        <v>#NUM!</v>
      </c>
      <c r="Q5117">
        <f t="shared" si="1567"/>
        <v>-0.94315608381817273</v>
      </c>
      <c r="R5117" t="e">
        <f t="shared" si="1568"/>
        <v>#NUM!</v>
      </c>
      <c r="S5117" t="e">
        <f t="shared" si="1570"/>
        <v>#NUM!</v>
      </c>
    </row>
    <row r="5118" spans="1:20" x14ac:dyDescent="0.2">
      <c r="A5118" s="3">
        <v>41486.99999998766</v>
      </c>
      <c r="B5118" s="5">
        <f t="shared" si="1560"/>
        <v>213</v>
      </c>
      <c r="C5118" s="5">
        <v>0</v>
      </c>
      <c r="D5118">
        <f t="shared" si="1561"/>
        <v>130.1917808219178</v>
      </c>
      <c r="E5118">
        <f t="shared" si="1571"/>
        <v>-6.0176698667103059</v>
      </c>
      <c r="F5118">
        <f t="shared" si="1572"/>
        <v>-17.636405866710305</v>
      </c>
      <c r="G5118">
        <f t="shared" si="1562"/>
        <v>-0.29394009777850511</v>
      </c>
      <c r="H5118">
        <f t="shared" si="1573"/>
        <v>-184.40910146667755</v>
      </c>
      <c r="I5118">
        <f t="shared" si="1563"/>
        <v>17.913187969938228</v>
      </c>
      <c r="J5118">
        <f t="shared" si="1564"/>
        <v>-33.933434183373592</v>
      </c>
      <c r="K5118">
        <f t="shared" si="1574"/>
        <v>123.93343418337359</v>
      </c>
      <c r="L5118">
        <f t="shared" si="1565"/>
        <v>5.0581429637110489</v>
      </c>
      <c r="M5118">
        <f t="shared" si="1575"/>
        <v>354.94185703628898</v>
      </c>
      <c r="N5118">
        <f t="shared" si="1566"/>
        <v>5.0581429637110489</v>
      </c>
      <c r="O5118">
        <f t="shared" si="1576"/>
        <v>-1.7913783793570581</v>
      </c>
      <c r="P5118" t="e">
        <f t="shared" si="1577"/>
        <v>#NUM!</v>
      </c>
      <c r="Q5118">
        <f t="shared" si="1567"/>
        <v>-0.98569525661466861</v>
      </c>
      <c r="R5118" t="e">
        <f t="shared" si="1568"/>
        <v>#NUM!</v>
      </c>
      <c r="S5118" t="e">
        <f t="shared" si="1570"/>
        <v>#NUM!</v>
      </c>
      <c r="T5118">
        <f t="shared" ref="T5118" si="1579">SUMIF(S5124:S5138,"&gt;0,01")</f>
        <v>16.860365169405181</v>
      </c>
    </row>
    <row r="5119" spans="1:20" x14ac:dyDescent="0.2">
      <c r="A5119" s="3">
        <v>41487.041666654324</v>
      </c>
      <c r="B5119" s="5">
        <f t="shared" si="1560"/>
        <v>213</v>
      </c>
      <c r="C5119" s="5">
        <v>1</v>
      </c>
      <c r="D5119">
        <f t="shared" si="1561"/>
        <v>130.1917808219178</v>
      </c>
      <c r="E5119">
        <f t="shared" si="1571"/>
        <v>-6.0176698667103059</v>
      </c>
      <c r="F5119">
        <f t="shared" si="1572"/>
        <v>-17.636405866710305</v>
      </c>
      <c r="G5119">
        <f t="shared" si="1562"/>
        <v>0.70605990222149484</v>
      </c>
      <c r="H5119">
        <f t="shared" si="1573"/>
        <v>-169.40910146667755</v>
      </c>
      <c r="I5119">
        <f t="shared" si="1563"/>
        <v>17.913187969938228</v>
      </c>
      <c r="J5119">
        <f t="shared" si="1564"/>
        <v>-33.207655548684791</v>
      </c>
      <c r="K5119">
        <f t="shared" si="1574"/>
        <v>123.20765554868478</v>
      </c>
      <c r="L5119">
        <f t="shared" si="1565"/>
        <v>12.064949059471559</v>
      </c>
      <c r="M5119">
        <f t="shared" si="1575"/>
        <v>347.93505094052841</v>
      </c>
      <c r="N5119">
        <f t="shared" si="1566"/>
        <v>12.064949059471559</v>
      </c>
      <c r="O5119">
        <f t="shared" si="1576"/>
        <v>-1.8259003222023285</v>
      </c>
      <c r="P5119" t="e">
        <f t="shared" si="1577"/>
        <v>#NUM!</v>
      </c>
      <c r="Q5119">
        <f t="shared" si="1567"/>
        <v>-0.97499137910814704</v>
      </c>
      <c r="R5119" t="e">
        <f t="shared" si="1568"/>
        <v>#NUM!</v>
      </c>
      <c r="S5119" t="e">
        <f t="shared" si="1570"/>
        <v>#NUM!</v>
      </c>
    </row>
    <row r="5120" spans="1:20" x14ac:dyDescent="0.2">
      <c r="A5120" s="3">
        <v>41487.083333320988</v>
      </c>
      <c r="B5120" s="5">
        <f t="shared" si="1560"/>
        <v>213</v>
      </c>
      <c r="C5120" s="5">
        <v>2</v>
      </c>
      <c r="D5120">
        <f t="shared" si="1561"/>
        <v>130.1917808219178</v>
      </c>
      <c r="E5120">
        <f t="shared" si="1571"/>
        <v>-6.0176698667103059</v>
      </c>
      <c r="F5120">
        <f t="shared" si="1572"/>
        <v>-17.636405866710305</v>
      </c>
      <c r="G5120">
        <f t="shared" si="1562"/>
        <v>1.7060599022214948</v>
      </c>
      <c r="H5120">
        <f t="shared" si="1573"/>
        <v>-154.40910146667755</v>
      </c>
      <c r="I5120">
        <f t="shared" si="1563"/>
        <v>17.913187969938228</v>
      </c>
      <c r="J5120">
        <f t="shared" si="1564"/>
        <v>-29.136558185519181</v>
      </c>
      <c r="K5120">
        <f t="shared" si="1574"/>
        <v>119.13655818551918</v>
      </c>
      <c r="L5120">
        <f t="shared" si="1565"/>
        <v>28.069711661120351</v>
      </c>
      <c r="M5120">
        <f t="shared" si="1575"/>
        <v>331.93028833887968</v>
      </c>
      <c r="N5120">
        <f t="shared" si="1566"/>
        <v>28.069711661120351</v>
      </c>
      <c r="O5120">
        <f t="shared" si="1576"/>
        <v>-2.053840183555363</v>
      </c>
      <c r="P5120" t="e">
        <f t="shared" si="1577"/>
        <v>#NUM!</v>
      </c>
      <c r="Q5120">
        <f t="shared" si="1567"/>
        <v>-0.91050969494321832</v>
      </c>
      <c r="R5120" t="e">
        <f t="shared" si="1568"/>
        <v>#NUM!</v>
      </c>
      <c r="S5120" t="e">
        <f t="shared" si="1570"/>
        <v>#NUM!</v>
      </c>
    </row>
    <row r="5121" spans="1:19" x14ac:dyDescent="0.2">
      <c r="A5121" s="3">
        <v>41487.124999987653</v>
      </c>
      <c r="B5121" s="5">
        <f t="shared" si="1560"/>
        <v>213</v>
      </c>
      <c r="C5121" s="5">
        <v>3</v>
      </c>
      <c r="D5121">
        <f t="shared" si="1561"/>
        <v>130.1917808219178</v>
      </c>
      <c r="E5121">
        <f t="shared" si="1571"/>
        <v>-6.0176698667103059</v>
      </c>
      <c r="F5121">
        <f t="shared" si="1572"/>
        <v>-17.636405866710305</v>
      </c>
      <c r="G5121">
        <f t="shared" si="1562"/>
        <v>2.7060599022214951</v>
      </c>
      <c r="H5121">
        <f t="shared" si="1573"/>
        <v>-139.40910146667755</v>
      </c>
      <c r="I5121">
        <f t="shared" si="1563"/>
        <v>17.913187969938228</v>
      </c>
      <c r="J5121">
        <f t="shared" si="1564"/>
        <v>-22.335225051714698</v>
      </c>
      <c r="K5121">
        <f t="shared" si="1574"/>
        <v>112.3352250517147</v>
      </c>
      <c r="L5121">
        <f t="shared" si="1565"/>
        <v>42.015201358239636</v>
      </c>
      <c r="M5121">
        <f t="shared" si="1575"/>
        <v>317.98479864176034</v>
      </c>
      <c r="N5121">
        <f t="shared" si="1566"/>
        <v>42.015201358239636</v>
      </c>
      <c r="O5121">
        <f t="shared" si="1576"/>
        <v>-2.631406518489241</v>
      </c>
      <c r="P5121" t="e">
        <f t="shared" si="1577"/>
        <v>#NUM!</v>
      </c>
      <c r="Q5121">
        <f t="shared" si="1567"/>
        <v>-0.7886553575801607</v>
      </c>
      <c r="R5121" t="e">
        <f t="shared" si="1568"/>
        <v>#NUM!</v>
      </c>
      <c r="S5121" t="e">
        <f t="shared" si="1570"/>
        <v>#NUM!</v>
      </c>
    </row>
    <row r="5122" spans="1:19" x14ac:dyDescent="0.2">
      <c r="A5122" s="3">
        <v>41487.166666654317</v>
      </c>
      <c r="B5122" s="5">
        <f t="shared" si="1560"/>
        <v>213</v>
      </c>
      <c r="C5122" s="5">
        <v>4</v>
      </c>
      <c r="D5122">
        <f t="shared" si="1561"/>
        <v>130.1917808219178</v>
      </c>
      <c r="E5122">
        <f t="shared" si="1571"/>
        <v>-6.0176698667103059</v>
      </c>
      <c r="F5122">
        <f t="shared" si="1572"/>
        <v>-17.636405866710305</v>
      </c>
      <c r="G5122">
        <f t="shared" si="1562"/>
        <v>3.7060599022214951</v>
      </c>
      <c r="H5122">
        <f t="shared" si="1573"/>
        <v>-124.40910146667757</v>
      </c>
      <c r="I5122">
        <f t="shared" si="1563"/>
        <v>17.913187969938228</v>
      </c>
      <c r="J5122">
        <f t="shared" si="1564"/>
        <v>-13.553557615624703</v>
      </c>
      <c r="K5122">
        <f t="shared" si="1574"/>
        <v>103.5535576156247</v>
      </c>
      <c r="L5122">
        <f t="shared" si="1565"/>
        <v>53.854130415558103</v>
      </c>
      <c r="M5122">
        <f t="shared" si="1575"/>
        <v>306.14586958444193</v>
      </c>
      <c r="N5122">
        <f t="shared" si="1566"/>
        <v>53.854130415558103</v>
      </c>
      <c r="O5122">
        <f t="shared" si="1576"/>
        <v>-4.2670455154220059</v>
      </c>
      <c r="P5122" t="e">
        <f t="shared" si="1577"/>
        <v>#NUM!</v>
      </c>
      <c r="Q5122">
        <f t="shared" si="1567"/>
        <v>-0.61206577494158787</v>
      </c>
      <c r="R5122" t="e">
        <f t="shared" si="1568"/>
        <v>#NUM!</v>
      </c>
      <c r="S5122" t="e">
        <f t="shared" si="1570"/>
        <v>#NUM!</v>
      </c>
    </row>
    <row r="5123" spans="1:19" x14ac:dyDescent="0.2">
      <c r="A5123" s="3">
        <v>41487.208333320981</v>
      </c>
      <c r="B5123" s="5">
        <f t="shared" si="1560"/>
        <v>213</v>
      </c>
      <c r="C5123" s="5">
        <v>5</v>
      </c>
      <c r="D5123">
        <f t="shared" si="1561"/>
        <v>130.1917808219178</v>
      </c>
      <c r="E5123">
        <f t="shared" si="1571"/>
        <v>-6.0176698667103059</v>
      </c>
      <c r="F5123">
        <f t="shared" si="1572"/>
        <v>-17.636405866710305</v>
      </c>
      <c r="G5123">
        <f t="shared" si="1562"/>
        <v>4.7060599022214946</v>
      </c>
      <c r="H5123">
        <f t="shared" si="1573"/>
        <v>-109.40910146667758</v>
      </c>
      <c r="I5123">
        <f t="shared" si="1563"/>
        <v>17.913187969938228</v>
      </c>
      <c r="J5123">
        <f t="shared" si="1564"/>
        <v>-3.4287859484612655</v>
      </c>
      <c r="K5123">
        <f t="shared" si="1574"/>
        <v>93.428785948461268</v>
      </c>
      <c r="L5123">
        <f t="shared" si="1565"/>
        <v>64.034498385184747</v>
      </c>
      <c r="M5123">
        <f t="shared" si="1575"/>
        <v>295.96550161481525</v>
      </c>
      <c r="N5123">
        <f t="shared" si="1566"/>
        <v>64.034498385184747</v>
      </c>
      <c r="O5123">
        <f t="shared" si="1576"/>
        <v>-16.720201597193295</v>
      </c>
      <c r="P5123" t="e">
        <f t="shared" si="1577"/>
        <v>#NUM!</v>
      </c>
      <c r="Q5123">
        <f t="shared" si="1567"/>
        <v>-0.39164198091351965</v>
      </c>
      <c r="R5123" t="e">
        <f t="shared" si="1568"/>
        <v>#NUM!</v>
      </c>
      <c r="S5123" t="e">
        <f t="shared" si="1570"/>
        <v>#NUM!</v>
      </c>
    </row>
    <row r="5124" spans="1:19" x14ac:dyDescent="0.2">
      <c r="A5124" s="3">
        <v>41487.249999987645</v>
      </c>
      <c r="B5124" s="5">
        <f t="shared" si="1560"/>
        <v>213</v>
      </c>
      <c r="C5124" s="5">
        <v>6</v>
      </c>
      <c r="D5124">
        <f t="shared" si="1561"/>
        <v>130.1917808219178</v>
      </c>
      <c r="E5124">
        <f t="shared" si="1571"/>
        <v>-6.0176698667103059</v>
      </c>
      <c r="F5124">
        <f t="shared" si="1572"/>
        <v>-17.636405866710305</v>
      </c>
      <c r="G5124">
        <f t="shared" si="1562"/>
        <v>5.7060599022214946</v>
      </c>
      <c r="H5124">
        <f t="shared" si="1573"/>
        <v>-94.409101466677583</v>
      </c>
      <c r="I5124">
        <f t="shared" si="1563"/>
        <v>17.913187969938228</v>
      </c>
      <c r="J5124">
        <f t="shared" si="1564"/>
        <v>7.5689355700093461</v>
      </c>
      <c r="K5124">
        <f t="shared" si="1574"/>
        <v>82.431064429990656</v>
      </c>
      <c r="L5124">
        <f t="shared" si="1565"/>
        <v>73.14592705119297</v>
      </c>
      <c r="M5124">
        <f t="shared" si="1575"/>
        <v>286.85407294880702</v>
      </c>
      <c r="N5124">
        <f t="shared" si="1566"/>
        <v>73.14592705119297</v>
      </c>
      <c r="O5124">
        <f t="shared" si="1576"/>
        <v>7.5919216402524095</v>
      </c>
      <c r="P5124">
        <f t="shared" si="1577"/>
        <v>0.33039884145926102</v>
      </c>
      <c r="Q5124">
        <f t="shared" si="1567"/>
        <v>-0.14371442545646854</v>
      </c>
      <c r="R5124">
        <f t="shared" si="1568"/>
        <v>-4.7483079671800536E-2</v>
      </c>
      <c r="S5124">
        <f t="shared" si="1570"/>
        <v>-0.13612221361529356</v>
      </c>
    </row>
    <row r="5125" spans="1:19" x14ac:dyDescent="0.2">
      <c r="A5125" s="3">
        <v>41487.29166665431</v>
      </c>
      <c r="B5125" s="5">
        <f t="shared" ref="B5125:B5188" si="1580">B5101+1</f>
        <v>213</v>
      </c>
      <c r="C5125" s="5">
        <v>7</v>
      </c>
      <c r="D5125">
        <f t="shared" si="1561"/>
        <v>130.1917808219178</v>
      </c>
      <c r="E5125">
        <f t="shared" si="1571"/>
        <v>-6.0176698667103059</v>
      </c>
      <c r="F5125">
        <f t="shared" si="1572"/>
        <v>-17.636405866710305</v>
      </c>
      <c r="G5125">
        <f t="shared" si="1562"/>
        <v>6.7060599022214946</v>
      </c>
      <c r="H5125">
        <f t="shared" si="1573"/>
        <v>-79.409101466677583</v>
      </c>
      <c r="I5125">
        <f t="shared" si="1563"/>
        <v>17.913187969938228</v>
      </c>
      <c r="J5125">
        <f t="shared" si="1564"/>
        <v>19.097345275841509</v>
      </c>
      <c r="K5125">
        <f t="shared" si="1574"/>
        <v>70.902654724158495</v>
      </c>
      <c r="L5125">
        <f t="shared" si="1565"/>
        <v>81.804689992318217</v>
      </c>
      <c r="M5125">
        <f t="shared" si="1575"/>
        <v>278.19531000768177</v>
      </c>
      <c r="N5125">
        <f t="shared" si="1566"/>
        <v>81.804689992318217</v>
      </c>
      <c r="O5125">
        <f t="shared" si="1576"/>
        <v>3.0564765123683308</v>
      </c>
      <c r="P5125">
        <f t="shared" si="1577"/>
        <v>0.63226663630815139</v>
      </c>
      <c r="Q5125">
        <f t="shared" si="1567"/>
        <v>0.11288661821488893</v>
      </c>
      <c r="R5125">
        <f t="shared" si="1568"/>
        <v>7.1374442382930323E-2</v>
      </c>
      <c r="S5125">
        <f t="shared" si="1570"/>
        <v>0.20461282545015033</v>
      </c>
    </row>
    <row r="5126" spans="1:19" x14ac:dyDescent="0.2">
      <c r="A5126" s="3">
        <v>41487.333333320974</v>
      </c>
      <c r="B5126" s="5">
        <f t="shared" si="1580"/>
        <v>213</v>
      </c>
      <c r="C5126" s="5">
        <v>8</v>
      </c>
      <c r="D5126">
        <f t="shared" si="1561"/>
        <v>130.1917808219178</v>
      </c>
      <c r="E5126">
        <f t="shared" si="1571"/>
        <v>-6.0176698667103059</v>
      </c>
      <c r="F5126">
        <f t="shared" si="1572"/>
        <v>-17.636405866710305</v>
      </c>
      <c r="G5126">
        <f t="shared" si="1562"/>
        <v>7.7060599022214946</v>
      </c>
      <c r="H5126">
        <f t="shared" si="1573"/>
        <v>-64.409101466677583</v>
      </c>
      <c r="I5126">
        <f t="shared" si="1563"/>
        <v>17.913187969938228</v>
      </c>
      <c r="J5126">
        <f t="shared" si="1564"/>
        <v>30.87972889345691</v>
      </c>
      <c r="K5126">
        <f t="shared" si="1574"/>
        <v>59.120271106543086</v>
      </c>
      <c r="L5126">
        <f t="shared" si="1565"/>
        <v>90.712077628624385</v>
      </c>
      <c r="M5126">
        <f t="shared" si="1575"/>
        <v>269.2879223713756</v>
      </c>
      <c r="N5126">
        <f t="shared" si="1566"/>
        <v>90.712077628624385</v>
      </c>
      <c r="O5126">
        <f t="shared" si="1576"/>
        <v>1.948415168088204</v>
      </c>
      <c r="P5126">
        <f t="shared" si="1577"/>
        <v>0.77235879858717749</v>
      </c>
      <c r="Q5126">
        <f t="shared" si="1567"/>
        <v>0.35877652760927714</v>
      </c>
      <c r="R5126">
        <f t="shared" si="1568"/>
        <v>0.2771042078255806</v>
      </c>
      <c r="S5126">
        <f t="shared" si="1570"/>
        <v>0.79438904199239901</v>
      </c>
    </row>
    <row r="5127" spans="1:19" x14ac:dyDescent="0.2">
      <c r="A5127" s="3">
        <v>41487.374999987638</v>
      </c>
      <c r="B5127" s="5">
        <f t="shared" si="1580"/>
        <v>213</v>
      </c>
      <c r="C5127" s="5">
        <v>9</v>
      </c>
      <c r="D5127">
        <f t="shared" si="1561"/>
        <v>130.1917808219178</v>
      </c>
      <c r="E5127">
        <f t="shared" si="1571"/>
        <v>-6.0176698667103059</v>
      </c>
      <c r="F5127">
        <f t="shared" si="1572"/>
        <v>-17.636405866710305</v>
      </c>
      <c r="G5127">
        <f t="shared" si="1562"/>
        <v>8.7060599022214955</v>
      </c>
      <c r="H5127">
        <f t="shared" si="1573"/>
        <v>-49.409101466677569</v>
      </c>
      <c r="I5127">
        <f t="shared" si="1563"/>
        <v>17.913187969938228</v>
      </c>
      <c r="J5127">
        <f t="shared" si="1564"/>
        <v>42.627532037243029</v>
      </c>
      <c r="K5127">
        <f t="shared" si="1574"/>
        <v>47.372467962756971</v>
      </c>
      <c r="L5127">
        <f t="shared" si="1565"/>
        <v>100.87300509020429</v>
      </c>
      <c r="M5127">
        <f t="shared" si="1575"/>
        <v>259.12699490979571</v>
      </c>
      <c r="N5127">
        <f t="shared" si="1566"/>
        <v>100.87300509020429</v>
      </c>
      <c r="O5127">
        <f t="shared" si="1576"/>
        <v>1.4766040845980979</v>
      </c>
      <c r="P5127">
        <f t="shared" si="1577"/>
        <v>0.8502482560656589</v>
      </c>
      <c r="Q5127">
        <f t="shared" si="1567"/>
        <v>0.57526633657899739</v>
      </c>
      <c r="R5127">
        <f t="shared" si="1568"/>
        <v>0.48911919944957288</v>
      </c>
      <c r="S5127">
        <f t="shared" si="1570"/>
        <v>1.4021834432604623</v>
      </c>
    </row>
    <row r="5128" spans="1:19" x14ac:dyDescent="0.2">
      <c r="A5128" s="3">
        <v>41487.416666654302</v>
      </c>
      <c r="B5128" s="5">
        <f t="shared" si="1580"/>
        <v>213</v>
      </c>
      <c r="C5128" s="5">
        <v>10</v>
      </c>
      <c r="D5128">
        <f t="shared" si="1561"/>
        <v>130.1917808219178</v>
      </c>
      <c r="E5128">
        <f t="shared" si="1571"/>
        <v>-6.0176698667103059</v>
      </c>
      <c r="F5128">
        <f t="shared" si="1572"/>
        <v>-17.636405866710305</v>
      </c>
      <c r="G5128">
        <f t="shared" si="1562"/>
        <v>9.7060599022214955</v>
      </c>
      <c r="H5128">
        <f t="shared" si="1573"/>
        <v>-34.409101466677569</v>
      </c>
      <c r="I5128">
        <f t="shared" si="1563"/>
        <v>17.913187969938228</v>
      </c>
      <c r="J5128">
        <f t="shared" si="1564"/>
        <v>53.898477907116977</v>
      </c>
      <c r="K5128">
        <f t="shared" si="1574"/>
        <v>36.101522092883023</v>
      </c>
      <c r="L5128">
        <f t="shared" si="1565"/>
        <v>114.13664773037161</v>
      </c>
      <c r="M5128">
        <f t="shared" si="1575"/>
        <v>245.86335226962839</v>
      </c>
      <c r="N5128">
        <f t="shared" si="1566"/>
        <v>114.13664773037161</v>
      </c>
      <c r="O5128">
        <f t="shared" si="1576"/>
        <v>1.2376632338799483</v>
      </c>
      <c r="P5128">
        <f t="shared" si="1577"/>
        <v>0.89598881851346379</v>
      </c>
      <c r="Q5128">
        <f t="shared" si="1567"/>
        <v>0.74499540784862028</v>
      </c>
      <c r="R5128">
        <f t="shared" si="1568"/>
        <v>0.66750755527624139</v>
      </c>
      <c r="S5128">
        <f t="shared" si="1570"/>
        <v>1.9135786191032762</v>
      </c>
    </row>
    <row r="5129" spans="1:19" x14ac:dyDescent="0.2">
      <c r="A5129" s="3">
        <v>41487.458333320967</v>
      </c>
      <c r="B5129" s="5">
        <f t="shared" si="1580"/>
        <v>213</v>
      </c>
      <c r="C5129" s="5">
        <v>11</v>
      </c>
      <c r="D5129">
        <f t="shared" ref="D5129:D5192" si="1581">(360/365)*(B5129-81)</f>
        <v>130.1917808219178</v>
      </c>
      <c r="E5129">
        <f t="shared" si="1571"/>
        <v>-6.0176698667103059</v>
      </c>
      <c r="F5129">
        <f t="shared" si="1572"/>
        <v>-17.636405866710305</v>
      </c>
      <c r="G5129">
        <f t="shared" ref="G5129:G5192" si="1582">C5129+(F5129/60)</f>
        <v>10.706059902221496</v>
      </c>
      <c r="H5129">
        <f t="shared" si="1573"/>
        <v>-19.409101466677569</v>
      </c>
      <c r="I5129">
        <f t="shared" ref="I5129:I5192" si="1583">23.45*SIN(RADIANS(D5129))</f>
        <v>17.913187969938228</v>
      </c>
      <c r="J5129">
        <f t="shared" ref="J5129:J5192" si="1584">DEGREES(ASIN(SIN(RADIANS(I5129))*SIN(RADIANS($B$11))+COS(RADIANS(I5129))*COS(RADIANS($B$11))*COS(RADIANS(H5129))))</f>
        <v>63.709707903916474</v>
      </c>
      <c r="K5129">
        <f t="shared" si="1574"/>
        <v>26.290292096083526</v>
      </c>
      <c r="L5129">
        <f t="shared" ref="L5129:L5192" si="1585">180-DEGREES(ACOS((SIN(RADIANS($B$11))*COS(RADIANS(K5129))-SIN(RADIANS(I5129)))/(COS(RADIANS($B$11))*SIN(RADIANS(K5129)))))</f>
        <v>134.44657239969999</v>
      </c>
      <c r="M5129">
        <f t="shared" si="1575"/>
        <v>225.55342760030001</v>
      </c>
      <c r="N5129">
        <f t="shared" ref="N5129:N5192" si="1586">IF(C5129&lt;12.1,L5129,M5129)</f>
        <v>134.44657239969999</v>
      </c>
      <c r="O5129">
        <f t="shared" si="1576"/>
        <v>1.1153724669310943</v>
      </c>
      <c r="P5129">
        <f t="shared" si="1577"/>
        <v>0.9214957827283049</v>
      </c>
      <c r="Q5129">
        <f t="shared" ref="Q5129:Q5192" si="1587">(COS(RADIANS(J5129))*SIN((RADIANS($B$21))*COS(RADIANS(N5129-$B$20)))+(SIN(RADIANS(J5129))*COS(RADIANS($B$21))))</f>
        <v>0.85211029360761659</v>
      </c>
      <c r="R5129">
        <f t="shared" ref="R5129:R5192" si="1588">P5129*Q5129</f>
        <v>0.78521604197879635</v>
      </c>
      <c r="S5129">
        <f t="shared" si="1570"/>
        <v>2.251019658774799</v>
      </c>
    </row>
    <row r="5130" spans="1:19" x14ac:dyDescent="0.2">
      <c r="A5130" s="3">
        <v>41487.499999987631</v>
      </c>
      <c r="B5130" s="5">
        <f t="shared" si="1580"/>
        <v>213</v>
      </c>
      <c r="C5130" s="5">
        <v>12</v>
      </c>
      <c r="D5130">
        <f t="shared" si="1581"/>
        <v>130.1917808219178</v>
      </c>
      <c r="E5130">
        <f t="shared" si="1571"/>
        <v>-6.0176698667103059</v>
      </c>
      <c r="F5130">
        <f t="shared" si="1572"/>
        <v>-17.636405866710305</v>
      </c>
      <c r="G5130">
        <f t="shared" si="1582"/>
        <v>11.706059902221496</v>
      </c>
      <c r="H5130">
        <f t="shared" si="1573"/>
        <v>-4.4091014666775674</v>
      </c>
      <c r="I5130">
        <f t="shared" si="1583"/>
        <v>17.913187969938228</v>
      </c>
      <c r="J5130">
        <f t="shared" si="1584"/>
        <v>69.546205124218474</v>
      </c>
      <c r="K5130">
        <f t="shared" si="1574"/>
        <v>20.453794875781526</v>
      </c>
      <c r="L5130">
        <f t="shared" si="1585"/>
        <v>167.91692454972258</v>
      </c>
      <c r="M5130">
        <f t="shared" si="1575"/>
        <v>192.08307545027742</v>
      </c>
      <c r="N5130">
        <f t="shared" si="1586"/>
        <v>167.91692454972258</v>
      </c>
      <c r="O5130">
        <f t="shared" si="1576"/>
        <v>1.0672879102837345</v>
      </c>
      <c r="P5130">
        <f t="shared" si="1577"/>
        <v>0.93197313794809211</v>
      </c>
      <c r="Q5130">
        <f t="shared" si="1587"/>
        <v>0.89020100373616196</v>
      </c>
      <c r="R5130">
        <f t="shared" si="1588"/>
        <v>0.82964342285653214</v>
      </c>
      <c r="S5130">
        <f t="shared" si="1570"/>
        <v>2.3783819417608099</v>
      </c>
    </row>
    <row r="5131" spans="1:19" x14ac:dyDescent="0.2">
      <c r="A5131" s="3">
        <v>41487.541666654295</v>
      </c>
      <c r="B5131" s="5">
        <f t="shared" si="1580"/>
        <v>213</v>
      </c>
      <c r="C5131" s="5">
        <v>13</v>
      </c>
      <c r="D5131">
        <f t="shared" si="1581"/>
        <v>130.1917808219178</v>
      </c>
      <c r="E5131">
        <f t="shared" si="1571"/>
        <v>-6.0176698667103059</v>
      </c>
      <c r="F5131">
        <f t="shared" si="1572"/>
        <v>-17.636405866710305</v>
      </c>
      <c r="G5131">
        <f t="shared" si="1582"/>
        <v>12.706059902221496</v>
      </c>
      <c r="H5131">
        <f t="shared" si="1573"/>
        <v>10.590898533322433</v>
      </c>
      <c r="I5131">
        <f t="shared" si="1583"/>
        <v>17.913187969938228</v>
      </c>
      <c r="J5131">
        <f t="shared" si="1584"/>
        <v>67.880414107854534</v>
      </c>
      <c r="K5131">
        <f t="shared" si="1574"/>
        <v>22.119585892145466</v>
      </c>
      <c r="L5131">
        <f t="shared" si="1585"/>
        <v>152.3251895789646</v>
      </c>
      <c r="M5131">
        <f t="shared" si="1575"/>
        <v>207.6748104210354</v>
      </c>
      <c r="N5131">
        <f t="shared" si="1586"/>
        <v>207.6748104210354</v>
      </c>
      <c r="O5131">
        <f t="shared" si="1576"/>
        <v>1.0794473592365816</v>
      </c>
      <c r="P5131">
        <f t="shared" si="1577"/>
        <v>0.92929831165701249</v>
      </c>
      <c r="Q5131">
        <f t="shared" si="1587"/>
        <v>0.8819121862518442</v>
      </c>
      <c r="R5131">
        <f t="shared" si="1588"/>
        <v>0.8195595057135836</v>
      </c>
      <c r="S5131">
        <f t="shared" si="1570"/>
        <v>2.349473852123428</v>
      </c>
    </row>
    <row r="5132" spans="1:19" x14ac:dyDescent="0.2">
      <c r="A5132" s="3">
        <v>41487.583333320959</v>
      </c>
      <c r="B5132" s="5">
        <f t="shared" si="1580"/>
        <v>213</v>
      </c>
      <c r="C5132" s="5">
        <v>14</v>
      </c>
      <c r="D5132">
        <f t="shared" si="1581"/>
        <v>130.1917808219178</v>
      </c>
      <c r="E5132">
        <f t="shared" si="1571"/>
        <v>-6.0176698667103059</v>
      </c>
      <c r="F5132">
        <f t="shared" si="1572"/>
        <v>-17.636405866710305</v>
      </c>
      <c r="G5132">
        <f t="shared" si="1582"/>
        <v>13.706059902221496</v>
      </c>
      <c r="H5132">
        <f t="shared" si="1573"/>
        <v>25.590898533322431</v>
      </c>
      <c r="I5132">
        <f t="shared" si="1583"/>
        <v>17.913187969938228</v>
      </c>
      <c r="J5132">
        <f t="shared" si="1584"/>
        <v>59.953318964038495</v>
      </c>
      <c r="K5132">
        <f t="shared" si="1574"/>
        <v>30.046681035961505</v>
      </c>
      <c r="L5132">
        <f t="shared" si="1585"/>
        <v>124.83013897777955</v>
      </c>
      <c r="M5132">
        <f t="shared" si="1575"/>
        <v>235.16986102222046</v>
      </c>
      <c r="N5132">
        <f t="shared" si="1586"/>
        <v>235.16986102222046</v>
      </c>
      <c r="O5132">
        <f t="shared" si="1576"/>
        <v>1.155244336057011</v>
      </c>
      <c r="P5132">
        <f t="shared" si="1577"/>
        <v>0.91300560696599586</v>
      </c>
      <c r="Q5132">
        <f t="shared" si="1587"/>
        <v>0.81644857308562935</v>
      </c>
      <c r="R5132">
        <f t="shared" si="1588"/>
        <v>0.74542212502656624</v>
      </c>
      <c r="S5132">
        <f t="shared" si="1570"/>
        <v>2.1369403677641596</v>
      </c>
    </row>
    <row r="5133" spans="1:19" x14ac:dyDescent="0.2">
      <c r="A5133" s="3">
        <v>41487.624999987624</v>
      </c>
      <c r="B5133" s="5">
        <f t="shared" si="1580"/>
        <v>213</v>
      </c>
      <c r="C5133" s="5">
        <v>15</v>
      </c>
      <c r="D5133">
        <f t="shared" si="1581"/>
        <v>130.1917808219178</v>
      </c>
      <c r="E5133">
        <f t="shared" si="1571"/>
        <v>-6.0176698667103059</v>
      </c>
      <c r="F5133">
        <f t="shared" si="1572"/>
        <v>-17.636405866710305</v>
      </c>
      <c r="G5133">
        <f t="shared" si="1582"/>
        <v>14.706059902221496</v>
      </c>
      <c r="H5133">
        <f t="shared" si="1573"/>
        <v>40.590898533322431</v>
      </c>
      <c r="I5133">
        <f t="shared" si="1583"/>
        <v>17.913187969938228</v>
      </c>
      <c r="J5133">
        <f t="shared" si="1584"/>
        <v>49.354110750798128</v>
      </c>
      <c r="K5133">
        <f t="shared" si="1574"/>
        <v>40.645889249201872</v>
      </c>
      <c r="L5133">
        <f t="shared" si="1585"/>
        <v>108.11038191358065</v>
      </c>
      <c r="M5133">
        <f t="shared" si="1575"/>
        <v>251.88961808641935</v>
      </c>
      <c r="N5133">
        <f t="shared" si="1586"/>
        <v>251.88961808641935</v>
      </c>
      <c r="O5133">
        <f t="shared" si="1576"/>
        <v>1.3179574325678121</v>
      </c>
      <c r="P5133">
        <f t="shared" si="1577"/>
        <v>0.88005402285397838</v>
      </c>
      <c r="Q5133">
        <f t="shared" si="1587"/>
        <v>0.68176839428324787</v>
      </c>
      <c r="R5133">
        <f t="shared" si="1588"/>
        <v>0.59999301804366956</v>
      </c>
      <c r="S5133">
        <f t="shared" si="1570"/>
        <v>1.7200311844627263</v>
      </c>
    </row>
    <row r="5134" spans="1:19" x14ac:dyDescent="0.2">
      <c r="A5134" s="3">
        <v>41487.666666654288</v>
      </c>
      <c r="B5134" s="5">
        <f t="shared" si="1580"/>
        <v>213</v>
      </c>
      <c r="C5134" s="5">
        <v>16</v>
      </c>
      <c r="D5134">
        <f t="shared" si="1581"/>
        <v>130.1917808219178</v>
      </c>
      <c r="E5134">
        <f t="shared" si="1571"/>
        <v>-6.0176698667103059</v>
      </c>
      <c r="F5134">
        <f t="shared" si="1572"/>
        <v>-17.636405866710305</v>
      </c>
      <c r="G5134">
        <f t="shared" si="1582"/>
        <v>15.706059902221496</v>
      </c>
      <c r="H5134">
        <f t="shared" si="1573"/>
        <v>55.590898533322431</v>
      </c>
      <c r="I5134">
        <f t="shared" si="1583"/>
        <v>17.913187969938228</v>
      </c>
      <c r="J5134">
        <f t="shared" si="1584"/>
        <v>37.812479208502182</v>
      </c>
      <c r="K5134">
        <f t="shared" si="1574"/>
        <v>52.187520791497818</v>
      </c>
      <c r="L5134">
        <f t="shared" si="1585"/>
        <v>96.444371308225044</v>
      </c>
      <c r="M5134">
        <f t="shared" si="1575"/>
        <v>263.55562869177493</v>
      </c>
      <c r="N5134">
        <f t="shared" si="1586"/>
        <v>263.55562869177493</v>
      </c>
      <c r="O5134">
        <f t="shared" si="1576"/>
        <v>1.6311107961291764</v>
      </c>
      <c r="P5134">
        <f t="shared" si="1577"/>
        <v>0.82312042545504061</v>
      </c>
      <c r="Q5134">
        <f t="shared" si="1587"/>
        <v>0.49075334639618989</v>
      </c>
      <c r="R5134">
        <f t="shared" si="1588"/>
        <v>0.40394910327911676</v>
      </c>
      <c r="S5134">
        <f t="shared" si="1570"/>
        <v>1.1580218997236149</v>
      </c>
    </row>
    <row r="5135" spans="1:19" x14ac:dyDescent="0.2">
      <c r="A5135" s="3">
        <v>41487.708333320952</v>
      </c>
      <c r="B5135" s="5">
        <f t="shared" si="1580"/>
        <v>213</v>
      </c>
      <c r="C5135" s="5">
        <v>17</v>
      </c>
      <c r="D5135">
        <f t="shared" si="1581"/>
        <v>130.1917808219178</v>
      </c>
      <c r="E5135">
        <f t="shared" si="1571"/>
        <v>-6.0176698667103059</v>
      </c>
      <c r="F5135">
        <f t="shared" si="1572"/>
        <v>-17.636405866710305</v>
      </c>
      <c r="G5135">
        <f t="shared" si="1582"/>
        <v>16.706059902221494</v>
      </c>
      <c r="H5135">
        <f t="shared" si="1573"/>
        <v>70.590898533322402</v>
      </c>
      <c r="I5135">
        <f t="shared" si="1583"/>
        <v>17.913187969938228</v>
      </c>
      <c r="J5135">
        <f t="shared" si="1584"/>
        <v>26.010307828143507</v>
      </c>
      <c r="K5135">
        <f t="shared" si="1574"/>
        <v>63.98969217185649</v>
      </c>
      <c r="L5135">
        <f t="shared" si="1585"/>
        <v>86.957572636873294</v>
      </c>
      <c r="M5135">
        <f t="shared" si="1575"/>
        <v>273.04242736312671</v>
      </c>
      <c r="N5135">
        <f t="shared" si="1586"/>
        <v>273.04242736312671</v>
      </c>
      <c r="O5135">
        <f t="shared" si="1576"/>
        <v>2.2803309444151716</v>
      </c>
      <c r="P5135">
        <f t="shared" si="1577"/>
        <v>0.72513057130709135</v>
      </c>
      <c r="Q5135">
        <f t="shared" si="1587"/>
        <v>0.25996275553563364</v>
      </c>
      <c r="R5135">
        <f t="shared" si="1588"/>
        <v>0.18850694144011976</v>
      </c>
      <c r="S5135">
        <f t="shared" si="1570"/>
        <v>0.54040265138734633</v>
      </c>
    </row>
    <row r="5136" spans="1:19" x14ac:dyDescent="0.2">
      <c r="A5136" s="3">
        <v>41487.749999987616</v>
      </c>
      <c r="B5136" s="5">
        <f t="shared" si="1580"/>
        <v>213</v>
      </c>
      <c r="C5136" s="5">
        <v>18</v>
      </c>
      <c r="D5136">
        <f t="shared" si="1581"/>
        <v>130.1917808219178</v>
      </c>
      <c r="E5136">
        <f t="shared" si="1571"/>
        <v>-6.0176698667103059</v>
      </c>
      <c r="F5136">
        <f t="shared" si="1572"/>
        <v>-17.636405866710305</v>
      </c>
      <c r="G5136">
        <f t="shared" si="1582"/>
        <v>17.706059902221494</v>
      </c>
      <c r="H5136">
        <f t="shared" si="1573"/>
        <v>85.590898533322402</v>
      </c>
      <c r="I5136">
        <f t="shared" si="1583"/>
        <v>17.913187969938228</v>
      </c>
      <c r="J5136">
        <f t="shared" si="1584"/>
        <v>14.3004125166904</v>
      </c>
      <c r="K5136">
        <f t="shared" si="1574"/>
        <v>75.6995874833096</v>
      </c>
      <c r="L5136">
        <f t="shared" si="1585"/>
        <v>78.249688123891218</v>
      </c>
      <c r="M5136">
        <f t="shared" si="1575"/>
        <v>281.75031187610875</v>
      </c>
      <c r="N5136">
        <f t="shared" si="1586"/>
        <v>281.75031187610875</v>
      </c>
      <c r="O5136">
        <f t="shared" si="1576"/>
        <v>4.0484848257497976</v>
      </c>
      <c r="P5136">
        <f t="shared" si="1577"/>
        <v>0.53893457405534106</v>
      </c>
      <c r="Q5136">
        <f t="shared" si="1587"/>
        <v>7.3331676170431681E-3</v>
      </c>
      <c r="R5136">
        <f t="shared" si="1588"/>
        <v>3.9520975661675806E-3</v>
      </c>
      <c r="S5136">
        <f t="shared" si="1570"/>
        <v>1.1329683602006048E-2</v>
      </c>
    </row>
    <row r="5137" spans="1:20" x14ac:dyDescent="0.2">
      <c r="A5137" s="3">
        <v>41487.791666654281</v>
      </c>
      <c r="B5137" s="5">
        <f t="shared" si="1580"/>
        <v>213</v>
      </c>
      <c r="C5137" s="5">
        <v>19</v>
      </c>
      <c r="D5137">
        <f t="shared" si="1581"/>
        <v>130.1917808219178</v>
      </c>
      <c r="E5137">
        <f t="shared" si="1571"/>
        <v>-6.0176698667103059</v>
      </c>
      <c r="F5137">
        <f t="shared" si="1572"/>
        <v>-17.636405866710305</v>
      </c>
      <c r="G5137">
        <f t="shared" si="1582"/>
        <v>18.706059902221494</v>
      </c>
      <c r="H5137">
        <f t="shared" si="1573"/>
        <v>100.5908985333224</v>
      </c>
      <c r="I5137">
        <f t="shared" si="1583"/>
        <v>17.913187969938228</v>
      </c>
      <c r="J5137">
        <f t="shared" si="1584"/>
        <v>2.95495481096743</v>
      </c>
      <c r="K5137">
        <f t="shared" si="1574"/>
        <v>87.045045189032564</v>
      </c>
      <c r="L5137">
        <f t="shared" si="1585"/>
        <v>69.481535845016339</v>
      </c>
      <c r="M5137">
        <f t="shared" si="1575"/>
        <v>290.51846415498369</v>
      </c>
      <c r="N5137">
        <f t="shared" si="1586"/>
        <v>290.51846415498369</v>
      </c>
      <c r="O5137">
        <f t="shared" si="1576"/>
        <v>19.398329490077852</v>
      </c>
      <c r="P5137">
        <f t="shared" si="1577"/>
        <v>9.4353179495552622E-2</v>
      </c>
      <c r="Q5137">
        <f t="shared" si="1587"/>
        <v>-0.24804446079679787</v>
      </c>
      <c r="R5137">
        <f t="shared" si="1588"/>
        <v>-2.3403783532437834E-2</v>
      </c>
      <c r="S5137">
        <f t="shared" si="1570"/>
        <v>-6.7092843249183243E-2</v>
      </c>
    </row>
    <row r="5138" spans="1:20" x14ac:dyDescent="0.2">
      <c r="A5138" s="3">
        <v>41487.833333320945</v>
      </c>
      <c r="B5138" s="5">
        <f t="shared" si="1580"/>
        <v>213</v>
      </c>
      <c r="C5138" s="5">
        <v>20</v>
      </c>
      <c r="D5138">
        <f t="shared" si="1581"/>
        <v>130.1917808219178</v>
      </c>
      <c r="E5138">
        <f t="shared" si="1571"/>
        <v>-6.0176698667103059</v>
      </c>
      <c r="F5138">
        <f t="shared" si="1572"/>
        <v>-17.636405866710305</v>
      </c>
      <c r="G5138">
        <f t="shared" si="1582"/>
        <v>19.706059902221494</v>
      </c>
      <c r="H5138">
        <f t="shared" si="1573"/>
        <v>115.5908985333224</v>
      </c>
      <c r="I5138">
        <f t="shared" si="1583"/>
        <v>17.913187969938228</v>
      </c>
      <c r="J5138">
        <f t="shared" si="1584"/>
        <v>-7.7304421961126257</v>
      </c>
      <c r="K5138">
        <f t="shared" si="1574"/>
        <v>97.73044219611262</v>
      </c>
      <c r="L5138">
        <f t="shared" si="1585"/>
        <v>60.002938392562854</v>
      </c>
      <c r="M5138">
        <f t="shared" si="1575"/>
        <v>299.99706160743716</v>
      </c>
      <c r="N5138">
        <f t="shared" si="1586"/>
        <v>299.99706160743716</v>
      </c>
      <c r="O5138">
        <f t="shared" si="1576"/>
        <v>-7.4342426963478072</v>
      </c>
      <c r="P5138" t="e">
        <f t="shared" si="1577"/>
        <v>#NUM!</v>
      </c>
      <c r="Q5138">
        <f t="shared" si="1587"/>
        <v>-0.4868295131710223</v>
      </c>
      <c r="R5138" t="e">
        <f t="shared" si="1588"/>
        <v>#NUM!</v>
      </c>
      <c r="S5138" t="e">
        <f t="shared" si="1570"/>
        <v>#NUM!</v>
      </c>
    </row>
    <row r="5139" spans="1:20" x14ac:dyDescent="0.2">
      <c r="A5139" s="3">
        <v>41487.874999987609</v>
      </c>
      <c r="B5139" s="5">
        <f t="shared" si="1580"/>
        <v>213</v>
      </c>
      <c r="C5139" s="5">
        <v>21</v>
      </c>
      <c r="D5139">
        <f t="shared" si="1581"/>
        <v>130.1917808219178</v>
      </c>
      <c r="E5139">
        <f t="shared" si="1571"/>
        <v>-6.0176698667103059</v>
      </c>
      <c r="F5139">
        <f t="shared" si="1572"/>
        <v>-17.636405866710305</v>
      </c>
      <c r="G5139">
        <f t="shared" si="1582"/>
        <v>20.706059902221494</v>
      </c>
      <c r="H5139">
        <f t="shared" si="1573"/>
        <v>130.59089853332242</v>
      </c>
      <c r="I5139">
        <f t="shared" si="1583"/>
        <v>17.913187969938228</v>
      </c>
      <c r="J5139">
        <f t="shared" si="1584"/>
        <v>-17.367811535875212</v>
      </c>
      <c r="K5139">
        <f t="shared" si="1574"/>
        <v>107.36781153587521</v>
      </c>
      <c r="L5139">
        <f t="shared" si="1585"/>
        <v>49.207412733375151</v>
      </c>
      <c r="M5139">
        <f t="shared" si="1575"/>
        <v>310.79258726662488</v>
      </c>
      <c r="N5139">
        <f t="shared" si="1586"/>
        <v>310.79258726662488</v>
      </c>
      <c r="O5139">
        <f t="shared" si="1576"/>
        <v>-3.3500314764122145</v>
      </c>
      <c r="P5139" t="e">
        <f t="shared" si="1577"/>
        <v>#NUM!</v>
      </c>
      <c r="Q5139">
        <f t="shared" si="1587"/>
        <v>-0.69093432274942956</v>
      </c>
      <c r="R5139" t="e">
        <f t="shared" si="1588"/>
        <v>#NUM!</v>
      </c>
      <c r="S5139" t="e">
        <f t="shared" si="1570"/>
        <v>#NUM!</v>
      </c>
    </row>
    <row r="5140" spans="1:20" x14ac:dyDescent="0.2">
      <c r="A5140" s="3">
        <v>41487.916666654273</v>
      </c>
      <c r="B5140" s="5">
        <f t="shared" si="1580"/>
        <v>213</v>
      </c>
      <c r="C5140" s="5">
        <v>22</v>
      </c>
      <c r="D5140">
        <f t="shared" si="1581"/>
        <v>130.1917808219178</v>
      </c>
      <c r="E5140">
        <f t="shared" si="1571"/>
        <v>-6.0176698667103059</v>
      </c>
      <c r="F5140">
        <f t="shared" si="1572"/>
        <v>-17.636405866710305</v>
      </c>
      <c r="G5140">
        <f t="shared" si="1582"/>
        <v>21.706059902221494</v>
      </c>
      <c r="H5140">
        <f t="shared" si="1573"/>
        <v>145.59089853332242</v>
      </c>
      <c r="I5140">
        <f t="shared" si="1583"/>
        <v>17.913187969938228</v>
      </c>
      <c r="J5140">
        <f t="shared" si="1584"/>
        <v>-25.419927309007772</v>
      </c>
      <c r="K5140">
        <f t="shared" si="1574"/>
        <v>115.41992730900778</v>
      </c>
      <c r="L5140">
        <f t="shared" si="1585"/>
        <v>36.53698256320726</v>
      </c>
      <c r="M5140">
        <f t="shared" si="1575"/>
        <v>323.46301743679271</v>
      </c>
      <c r="N5140">
        <f t="shared" si="1586"/>
        <v>323.46301743679271</v>
      </c>
      <c r="O5140">
        <f t="shared" si="1576"/>
        <v>-2.3296486102214859</v>
      </c>
      <c r="P5140" t="e">
        <f t="shared" si="1577"/>
        <v>#NUM!</v>
      </c>
      <c r="Q5140">
        <f t="shared" si="1587"/>
        <v>-0.8458581726128569</v>
      </c>
      <c r="R5140" t="e">
        <f t="shared" si="1588"/>
        <v>#NUM!</v>
      </c>
      <c r="S5140" t="e">
        <f t="shared" si="1570"/>
        <v>#NUM!</v>
      </c>
    </row>
    <row r="5141" spans="1:20" x14ac:dyDescent="0.2">
      <c r="A5141" s="3">
        <v>41487.958333320938</v>
      </c>
      <c r="B5141" s="5">
        <f t="shared" si="1580"/>
        <v>213</v>
      </c>
      <c r="C5141" s="5">
        <v>23</v>
      </c>
      <c r="D5141">
        <f t="shared" si="1581"/>
        <v>130.1917808219178</v>
      </c>
      <c r="E5141">
        <f t="shared" si="1571"/>
        <v>-6.0176698667103059</v>
      </c>
      <c r="F5141">
        <f t="shared" si="1572"/>
        <v>-17.636405866710305</v>
      </c>
      <c r="G5141">
        <f t="shared" si="1582"/>
        <v>22.706059902221494</v>
      </c>
      <c r="H5141">
        <f t="shared" si="1573"/>
        <v>160.59089853332242</v>
      </c>
      <c r="I5141">
        <f t="shared" si="1583"/>
        <v>17.913187969938228</v>
      </c>
      <c r="J5141">
        <f t="shared" si="1584"/>
        <v>-31.187242635862106</v>
      </c>
      <c r="K5141">
        <f t="shared" si="1574"/>
        <v>121.18724263586211</v>
      </c>
      <c r="L5141">
        <f t="shared" si="1585"/>
        <v>21.692138073437775</v>
      </c>
      <c r="M5141">
        <f t="shared" si="1575"/>
        <v>338.30786192656223</v>
      </c>
      <c r="N5141">
        <f t="shared" si="1586"/>
        <v>338.30786192656223</v>
      </c>
      <c r="O5141">
        <f t="shared" si="1576"/>
        <v>-1.9311113011305756</v>
      </c>
      <c r="P5141" t="e">
        <f t="shared" si="1577"/>
        <v>#NUM!</v>
      </c>
      <c r="Q5141">
        <f t="shared" si="1587"/>
        <v>-0.94389299269361304</v>
      </c>
      <c r="R5141" t="e">
        <f t="shared" si="1588"/>
        <v>#NUM!</v>
      </c>
      <c r="S5141" t="e">
        <f t="shared" si="1570"/>
        <v>#NUM!</v>
      </c>
    </row>
    <row r="5142" spans="1:20" x14ac:dyDescent="0.2">
      <c r="A5142" s="3">
        <v>41487.999999987602</v>
      </c>
      <c r="B5142" s="5">
        <f t="shared" si="1580"/>
        <v>214</v>
      </c>
      <c r="C5142" s="5">
        <v>0</v>
      </c>
      <c r="D5142">
        <f t="shared" si="1581"/>
        <v>131.17808219178082</v>
      </c>
      <c r="E5142">
        <f t="shared" si="1571"/>
        <v>-5.9535321201371012</v>
      </c>
      <c r="F5142">
        <f t="shared" si="1572"/>
        <v>-17.5722681201371</v>
      </c>
      <c r="G5142">
        <f t="shared" si="1582"/>
        <v>-0.29287113533561832</v>
      </c>
      <c r="H5142">
        <f t="shared" si="1573"/>
        <v>-184.39306703003427</v>
      </c>
      <c r="I5142">
        <f t="shared" si="1583"/>
        <v>17.6500371056256</v>
      </c>
      <c r="J5142">
        <f t="shared" si="1584"/>
        <v>-34.196997553969155</v>
      </c>
      <c r="K5142">
        <f t="shared" si="1574"/>
        <v>124.19699755396915</v>
      </c>
      <c r="L5142">
        <f t="shared" si="1585"/>
        <v>5.0629490971451503</v>
      </c>
      <c r="M5142">
        <f t="shared" si="1575"/>
        <v>354.93705090285482</v>
      </c>
      <c r="N5142">
        <f t="shared" si="1586"/>
        <v>5.0629490971451503</v>
      </c>
      <c r="O5142">
        <f t="shared" si="1576"/>
        <v>-1.7792326810647878</v>
      </c>
      <c r="P5142" t="e">
        <f t="shared" si="1577"/>
        <v>#NUM!</v>
      </c>
      <c r="Q5142">
        <f t="shared" si="1587"/>
        <v>-0.98641187788366236</v>
      </c>
      <c r="R5142" t="e">
        <f t="shared" si="1588"/>
        <v>#NUM!</v>
      </c>
      <c r="S5142" t="e">
        <f t="shared" si="1570"/>
        <v>#NUM!</v>
      </c>
      <c r="T5142">
        <f t="shared" ref="T5142" si="1589">SUMIF(S5148:S5162,"&gt;0,01")</f>
        <v>16.898702858202991</v>
      </c>
    </row>
    <row r="5143" spans="1:20" x14ac:dyDescent="0.2">
      <c r="A5143" s="3">
        <v>41488.041666654266</v>
      </c>
      <c r="B5143" s="5">
        <f t="shared" si="1580"/>
        <v>214</v>
      </c>
      <c r="C5143" s="5">
        <v>1</v>
      </c>
      <c r="D5143">
        <f t="shared" si="1581"/>
        <v>131.17808219178082</v>
      </c>
      <c r="E5143">
        <f t="shared" si="1571"/>
        <v>-5.9535321201371012</v>
      </c>
      <c r="F5143">
        <f t="shared" si="1572"/>
        <v>-17.5722681201371</v>
      </c>
      <c r="G5143">
        <f t="shared" si="1582"/>
        <v>0.70712886466438163</v>
      </c>
      <c r="H5143">
        <f t="shared" si="1573"/>
        <v>-169.39306703003427</v>
      </c>
      <c r="I5143">
        <f t="shared" si="1583"/>
        <v>17.6500371056256</v>
      </c>
      <c r="J5143">
        <f t="shared" si="1584"/>
        <v>-33.464167207724905</v>
      </c>
      <c r="K5143">
        <f t="shared" si="1574"/>
        <v>123.4641672077249</v>
      </c>
      <c r="L5143">
        <f t="shared" si="1585"/>
        <v>12.137591493945934</v>
      </c>
      <c r="M5143">
        <f t="shared" si="1575"/>
        <v>347.86240850605407</v>
      </c>
      <c r="N5143">
        <f t="shared" si="1586"/>
        <v>12.137591493945934</v>
      </c>
      <c r="O5143">
        <f t="shared" si="1576"/>
        <v>-1.8135149351910647</v>
      </c>
      <c r="P5143" t="e">
        <f t="shared" si="1577"/>
        <v>#NUM!</v>
      </c>
      <c r="Q5143">
        <f t="shared" si="1587"/>
        <v>-0.975647180247738</v>
      </c>
      <c r="R5143" t="e">
        <f t="shared" si="1588"/>
        <v>#NUM!</v>
      </c>
      <c r="S5143" t="e">
        <f t="shared" si="1570"/>
        <v>#NUM!</v>
      </c>
    </row>
    <row r="5144" spans="1:20" x14ac:dyDescent="0.2">
      <c r="A5144" s="3">
        <v>41488.08333332093</v>
      </c>
      <c r="B5144" s="5">
        <f t="shared" si="1580"/>
        <v>214</v>
      </c>
      <c r="C5144" s="5">
        <v>2</v>
      </c>
      <c r="D5144">
        <f t="shared" si="1581"/>
        <v>131.17808219178082</v>
      </c>
      <c r="E5144">
        <f t="shared" si="1571"/>
        <v>-5.9535321201371012</v>
      </c>
      <c r="F5144">
        <f t="shared" si="1572"/>
        <v>-17.5722681201371</v>
      </c>
      <c r="G5144">
        <f t="shared" si="1582"/>
        <v>1.7071288646643816</v>
      </c>
      <c r="H5144">
        <f t="shared" si="1573"/>
        <v>-154.39306703003427</v>
      </c>
      <c r="I5144">
        <f t="shared" si="1583"/>
        <v>17.6500371056256</v>
      </c>
      <c r="J5144">
        <f t="shared" si="1584"/>
        <v>-29.372885105716072</v>
      </c>
      <c r="K5144">
        <f t="shared" si="1574"/>
        <v>119.37288510571608</v>
      </c>
      <c r="L5144">
        <f t="shared" si="1585"/>
        <v>28.203532111968343</v>
      </c>
      <c r="M5144">
        <f t="shared" si="1575"/>
        <v>331.79646788803166</v>
      </c>
      <c r="N5144">
        <f t="shared" si="1586"/>
        <v>28.203532111968343</v>
      </c>
      <c r="O5144">
        <f t="shared" si="1576"/>
        <v>-2.0387717222898183</v>
      </c>
      <c r="P5144" t="e">
        <f t="shared" si="1577"/>
        <v>#NUM!</v>
      </c>
      <c r="Q5144">
        <f t="shared" si="1587"/>
        <v>-0.91103885415463415</v>
      </c>
      <c r="R5144" t="e">
        <f t="shared" si="1588"/>
        <v>#NUM!</v>
      </c>
      <c r="S5144" t="e">
        <f t="shared" si="1570"/>
        <v>#NUM!</v>
      </c>
    </row>
    <row r="5145" spans="1:20" x14ac:dyDescent="0.2">
      <c r="A5145" s="3">
        <v>41488.124999987594</v>
      </c>
      <c r="B5145" s="5">
        <f t="shared" si="1580"/>
        <v>214</v>
      </c>
      <c r="C5145" s="5">
        <v>3</v>
      </c>
      <c r="D5145">
        <f t="shared" si="1581"/>
        <v>131.17808219178082</v>
      </c>
      <c r="E5145">
        <f t="shared" si="1571"/>
        <v>-5.9535321201371012</v>
      </c>
      <c r="F5145">
        <f t="shared" si="1572"/>
        <v>-17.5722681201371</v>
      </c>
      <c r="G5145">
        <f t="shared" si="1582"/>
        <v>2.7071288646643819</v>
      </c>
      <c r="H5145">
        <f t="shared" si="1573"/>
        <v>-139.39306703003427</v>
      </c>
      <c r="I5145">
        <f t="shared" si="1583"/>
        <v>17.6500371056256</v>
      </c>
      <c r="J5145">
        <f t="shared" si="1584"/>
        <v>-22.545687743390509</v>
      </c>
      <c r="K5145">
        <f t="shared" si="1574"/>
        <v>112.54568774339052</v>
      </c>
      <c r="L5145">
        <f t="shared" si="1585"/>
        <v>42.186907656616199</v>
      </c>
      <c r="M5145">
        <f t="shared" si="1575"/>
        <v>317.8130923433838</v>
      </c>
      <c r="N5145">
        <f t="shared" si="1586"/>
        <v>42.186907656616199</v>
      </c>
      <c r="O5145">
        <f t="shared" si="1576"/>
        <v>-2.6081059009599294</v>
      </c>
      <c r="P5145" t="e">
        <f t="shared" si="1577"/>
        <v>#NUM!</v>
      </c>
      <c r="Q5145">
        <f t="shared" si="1587"/>
        <v>-0.78891932960481848</v>
      </c>
      <c r="R5145" t="e">
        <f t="shared" si="1588"/>
        <v>#NUM!</v>
      </c>
      <c r="S5145" t="e">
        <f t="shared" si="1570"/>
        <v>#NUM!</v>
      </c>
    </row>
    <row r="5146" spans="1:20" x14ac:dyDescent="0.2">
      <c r="A5146" s="3">
        <v>41488.166666654259</v>
      </c>
      <c r="B5146" s="5">
        <f t="shared" si="1580"/>
        <v>214</v>
      </c>
      <c r="C5146" s="5">
        <v>4</v>
      </c>
      <c r="D5146">
        <f t="shared" si="1581"/>
        <v>131.17808219178082</v>
      </c>
      <c r="E5146">
        <f t="shared" si="1571"/>
        <v>-5.9535321201371012</v>
      </c>
      <c r="F5146">
        <f t="shared" si="1572"/>
        <v>-17.5722681201371</v>
      </c>
      <c r="G5146">
        <f t="shared" si="1582"/>
        <v>3.7071288646643819</v>
      </c>
      <c r="H5146">
        <f t="shared" si="1573"/>
        <v>-124.39306703003427</v>
      </c>
      <c r="I5146">
        <f t="shared" si="1583"/>
        <v>17.6500371056256</v>
      </c>
      <c r="J5146">
        <f t="shared" si="1584"/>
        <v>-13.738913586540994</v>
      </c>
      <c r="K5146">
        <f t="shared" si="1574"/>
        <v>103.73891358654099</v>
      </c>
      <c r="L5146">
        <f t="shared" si="1585"/>
        <v>54.046990534613101</v>
      </c>
      <c r="M5146">
        <f t="shared" si="1575"/>
        <v>305.95300946538691</v>
      </c>
      <c r="N5146">
        <f t="shared" si="1586"/>
        <v>54.046990534613101</v>
      </c>
      <c r="O5146">
        <f t="shared" si="1576"/>
        <v>-4.2105628615204385</v>
      </c>
      <c r="P5146" t="e">
        <f t="shared" si="1577"/>
        <v>#NUM!</v>
      </c>
      <c r="Q5146">
        <f t="shared" si="1587"/>
        <v>-0.61193399244129498</v>
      </c>
      <c r="R5146" t="e">
        <f t="shared" si="1588"/>
        <v>#NUM!</v>
      </c>
      <c r="S5146" t="e">
        <f t="shared" si="1570"/>
        <v>#NUM!</v>
      </c>
    </row>
    <row r="5147" spans="1:20" x14ac:dyDescent="0.2">
      <c r="A5147" s="3">
        <v>41488.208333320923</v>
      </c>
      <c r="B5147" s="5">
        <f t="shared" si="1580"/>
        <v>214</v>
      </c>
      <c r="C5147" s="5">
        <v>5</v>
      </c>
      <c r="D5147">
        <f t="shared" si="1581"/>
        <v>131.17808219178082</v>
      </c>
      <c r="E5147">
        <f t="shared" si="1571"/>
        <v>-5.9535321201371012</v>
      </c>
      <c r="F5147">
        <f t="shared" si="1572"/>
        <v>-17.5722681201371</v>
      </c>
      <c r="G5147">
        <f t="shared" si="1582"/>
        <v>4.7071288646643819</v>
      </c>
      <c r="H5147">
        <f t="shared" si="1573"/>
        <v>-109.39306703003427</v>
      </c>
      <c r="I5147">
        <f t="shared" si="1583"/>
        <v>17.6500371056256</v>
      </c>
      <c r="J5147">
        <f t="shared" si="1584"/>
        <v>-3.5930538498706883</v>
      </c>
      <c r="K5147">
        <f t="shared" si="1574"/>
        <v>93.593053849870685</v>
      </c>
      <c r="L5147">
        <f t="shared" si="1585"/>
        <v>64.241035456538341</v>
      </c>
      <c r="M5147">
        <f t="shared" si="1575"/>
        <v>295.75896454346167</v>
      </c>
      <c r="N5147">
        <f t="shared" si="1586"/>
        <v>64.241035456538341</v>
      </c>
      <c r="O5147">
        <f t="shared" si="1576"/>
        <v>-15.956718968893417</v>
      </c>
      <c r="P5147" t="e">
        <f t="shared" si="1577"/>
        <v>#NUM!</v>
      </c>
      <c r="Q5147">
        <f t="shared" si="1587"/>
        <v>-0.39104449621329229</v>
      </c>
      <c r="R5147" t="e">
        <f t="shared" si="1588"/>
        <v>#NUM!</v>
      </c>
      <c r="S5147" t="e">
        <f t="shared" si="1570"/>
        <v>#NUM!</v>
      </c>
    </row>
    <row r="5148" spans="1:20" x14ac:dyDescent="0.2">
      <c r="A5148" s="3">
        <v>41488.249999987587</v>
      </c>
      <c r="B5148" s="5">
        <f t="shared" si="1580"/>
        <v>214</v>
      </c>
      <c r="C5148" s="5">
        <v>6</v>
      </c>
      <c r="D5148">
        <f t="shared" si="1581"/>
        <v>131.17808219178082</v>
      </c>
      <c r="E5148">
        <f t="shared" si="1571"/>
        <v>-5.9535321201371012</v>
      </c>
      <c r="F5148">
        <f t="shared" si="1572"/>
        <v>-17.5722681201371</v>
      </c>
      <c r="G5148">
        <f t="shared" si="1582"/>
        <v>5.7071288646643819</v>
      </c>
      <c r="H5148">
        <f t="shared" si="1573"/>
        <v>-94.393067030034274</v>
      </c>
      <c r="I5148">
        <f t="shared" si="1583"/>
        <v>17.6500371056256</v>
      </c>
      <c r="J5148">
        <f t="shared" si="1584"/>
        <v>7.4205322777416525</v>
      </c>
      <c r="K5148">
        <f t="shared" si="1574"/>
        <v>82.579467722258343</v>
      </c>
      <c r="L5148">
        <f t="shared" si="1585"/>
        <v>73.36565275650031</v>
      </c>
      <c r="M5148">
        <f t="shared" si="1575"/>
        <v>286.63434724349969</v>
      </c>
      <c r="N5148">
        <f t="shared" si="1586"/>
        <v>73.36565275650031</v>
      </c>
      <c r="O5148">
        <f t="shared" si="1576"/>
        <v>7.7428770499761148</v>
      </c>
      <c r="P5148">
        <f t="shared" si="1577"/>
        <v>0.32419831720477055</v>
      </c>
      <c r="Q5148">
        <f t="shared" si="1587"/>
        <v>-0.14264121972566224</v>
      </c>
      <c r="R5148">
        <f t="shared" si="1588"/>
        <v>-4.6244043399095623E-2</v>
      </c>
      <c r="S5148">
        <f t="shared" si="1570"/>
        <v>-0.13257020390244423</v>
      </c>
    </row>
    <row r="5149" spans="1:20" x14ac:dyDescent="0.2">
      <c r="A5149" s="3">
        <v>41488.291666654251</v>
      </c>
      <c r="B5149" s="5">
        <f t="shared" si="1580"/>
        <v>214</v>
      </c>
      <c r="C5149" s="5">
        <v>7</v>
      </c>
      <c r="D5149">
        <f t="shared" si="1581"/>
        <v>131.17808219178082</v>
      </c>
      <c r="E5149">
        <f t="shared" si="1571"/>
        <v>-5.9535321201371012</v>
      </c>
      <c r="F5149">
        <f t="shared" si="1572"/>
        <v>-17.5722681201371</v>
      </c>
      <c r="G5149">
        <f t="shared" si="1582"/>
        <v>6.7071288646643819</v>
      </c>
      <c r="H5149">
        <f t="shared" si="1573"/>
        <v>-79.393067030034274</v>
      </c>
      <c r="I5149">
        <f t="shared" si="1583"/>
        <v>17.6500371056256</v>
      </c>
      <c r="J5149">
        <f t="shared" si="1584"/>
        <v>18.95898750836416</v>
      </c>
      <c r="K5149">
        <f t="shared" si="1574"/>
        <v>71.04101249163584</v>
      </c>
      <c r="L5149">
        <f t="shared" si="1585"/>
        <v>82.042020942782301</v>
      </c>
      <c r="M5149">
        <f t="shared" si="1575"/>
        <v>277.9579790572177</v>
      </c>
      <c r="N5149">
        <f t="shared" si="1586"/>
        <v>82.042020942782301</v>
      </c>
      <c r="O5149">
        <f t="shared" si="1576"/>
        <v>3.0779528551757713</v>
      </c>
      <c r="P5149">
        <f t="shared" si="1577"/>
        <v>0.62998184906748911</v>
      </c>
      <c r="Q5149">
        <f t="shared" si="1587"/>
        <v>0.11439842237560943</v>
      </c>
      <c r="R5149">
        <f t="shared" si="1588"/>
        <v>7.2068929658590047E-2</v>
      </c>
      <c r="S5149">
        <f t="shared" si="1570"/>
        <v>0.20660374823662239</v>
      </c>
    </row>
    <row r="5150" spans="1:20" x14ac:dyDescent="0.2">
      <c r="A5150" s="3">
        <v>41488.333333320916</v>
      </c>
      <c r="B5150" s="5">
        <f t="shared" si="1580"/>
        <v>214</v>
      </c>
      <c r="C5150" s="5">
        <v>8</v>
      </c>
      <c r="D5150">
        <f t="shared" si="1581"/>
        <v>131.17808219178082</v>
      </c>
      <c r="E5150">
        <f t="shared" si="1571"/>
        <v>-5.9535321201371012</v>
      </c>
      <c r="F5150">
        <f t="shared" si="1572"/>
        <v>-17.5722681201371</v>
      </c>
      <c r="G5150">
        <f t="shared" si="1582"/>
        <v>7.7071288646643819</v>
      </c>
      <c r="H5150">
        <f t="shared" si="1573"/>
        <v>-64.393067030034274</v>
      </c>
      <c r="I5150">
        <f t="shared" si="1583"/>
        <v>17.6500371056256</v>
      </c>
      <c r="J5150">
        <f t="shared" si="1584"/>
        <v>30.744595308092112</v>
      </c>
      <c r="K5150">
        <f t="shared" si="1574"/>
        <v>59.255404691907884</v>
      </c>
      <c r="L5150">
        <f t="shared" si="1585"/>
        <v>90.975591777487253</v>
      </c>
      <c r="M5150">
        <f t="shared" si="1575"/>
        <v>269.02440822251276</v>
      </c>
      <c r="N5150">
        <f t="shared" si="1586"/>
        <v>90.975591777487253</v>
      </c>
      <c r="O5150">
        <f t="shared" si="1576"/>
        <v>1.9561355526742603</v>
      </c>
      <c r="P5150">
        <f t="shared" si="1577"/>
        <v>0.77119713755815222</v>
      </c>
      <c r="Q5150">
        <f t="shared" si="1587"/>
        <v>0.36064927557369358</v>
      </c>
      <c r="R5150">
        <f t="shared" si="1588"/>
        <v>0.27813168898485374</v>
      </c>
      <c r="S5150">
        <f t="shared" ref="S5150:S5213" si="1590">R5150*$E$10</f>
        <v>0.79733457566070765</v>
      </c>
    </row>
    <row r="5151" spans="1:20" x14ac:dyDescent="0.2">
      <c r="A5151" s="3">
        <v>41488.37499998758</v>
      </c>
      <c r="B5151" s="5">
        <f t="shared" si="1580"/>
        <v>214</v>
      </c>
      <c r="C5151" s="5">
        <v>9</v>
      </c>
      <c r="D5151">
        <f t="shared" si="1581"/>
        <v>131.17808219178082</v>
      </c>
      <c r="E5151">
        <f t="shared" ref="E5151:E5214" si="1591">9.87*SIN(RADIANS(2*D5151))-7.53*COS(RADIANS(D5151))-1.5*SIN(RADIANS(D5151))</f>
        <v>-5.9535321201371012</v>
      </c>
      <c r="F5151">
        <f t="shared" ref="F5151:F5214" si="1592">4*($B$6-$B$5)+E5151</f>
        <v>-17.5722681201371</v>
      </c>
      <c r="G5151">
        <f t="shared" si="1582"/>
        <v>8.7071288646643819</v>
      </c>
      <c r="H5151">
        <f t="shared" ref="H5151:H5214" si="1593">15*(G5151-12)</f>
        <v>-49.393067030034274</v>
      </c>
      <c r="I5151">
        <f t="shared" si="1583"/>
        <v>17.6500371056256</v>
      </c>
      <c r="J5151">
        <f t="shared" si="1584"/>
        <v>42.486444596015332</v>
      </c>
      <c r="K5151">
        <f t="shared" ref="K5151:K5214" si="1594">90-J5151</f>
        <v>47.513555403984668</v>
      </c>
      <c r="L5151">
        <f t="shared" si="1585"/>
        <v>101.175279215378</v>
      </c>
      <c r="M5151">
        <f t="shared" ref="M5151:M5214" si="1595">360-L5151</f>
        <v>258.824720784622</v>
      </c>
      <c r="N5151">
        <f t="shared" si="1586"/>
        <v>101.175279215378</v>
      </c>
      <c r="O5151">
        <f t="shared" ref="O5151:O5214" si="1596">1/(COS(RADIANS(K5151)))</f>
        <v>1.4805695408031707</v>
      </c>
      <c r="P5151">
        <f t="shared" ref="P5151:P5214" si="1597">1.353*0.7^(O5151^0.678)</f>
        <v>0.84952968951235519</v>
      </c>
      <c r="Q5151">
        <f t="shared" si="1587"/>
        <v>0.5773799928521719</v>
      </c>
      <c r="R5151">
        <f t="shared" si="1588"/>
        <v>0.49050144605835144</v>
      </c>
      <c r="S5151">
        <f t="shared" si="1590"/>
        <v>1.4061460014906715</v>
      </c>
    </row>
    <row r="5152" spans="1:20" x14ac:dyDescent="0.2">
      <c r="A5152" s="3">
        <v>41488.416666654244</v>
      </c>
      <c r="B5152" s="5">
        <f t="shared" si="1580"/>
        <v>214</v>
      </c>
      <c r="C5152" s="5">
        <v>10</v>
      </c>
      <c r="D5152">
        <f t="shared" si="1581"/>
        <v>131.17808219178082</v>
      </c>
      <c r="E5152">
        <f t="shared" si="1591"/>
        <v>-5.9535321201371012</v>
      </c>
      <c r="F5152">
        <f t="shared" si="1592"/>
        <v>-17.5722681201371</v>
      </c>
      <c r="G5152">
        <f t="shared" si="1582"/>
        <v>9.7071288646643819</v>
      </c>
      <c r="H5152">
        <f t="shared" si="1593"/>
        <v>-34.393067030034274</v>
      </c>
      <c r="I5152">
        <f t="shared" si="1583"/>
        <v>17.6500371056256</v>
      </c>
      <c r="J5152">
        <f t="shared" si="1584"/>
        <v>53.737180230420805</v>
      </c>
      <c r="K5152">
        <f t="shared" si="1594"/>
        <v>36.262819769579195</v>
      </c>
      <c r="L5152">
        <f t="shared" si="1585"/>
        <v>114.48979523678726</v>
      </c>
      <c r="M5152">
        <f t="shared" si="1595"/>
        <v>245.51020476321276</v>
      </c>
      <c r="N5152">
        <f t="shared" si="1586"/>
        <v>114.48979523678726</v>
      </c>
      <c r="O5152">
        <f t="shared" si="1596"/>
        <v>1.2402142749687186</v>
      </c>
      <c r="P5152">
        <f t="shared" si="1597"/>
        <v>0.89547307318774727</v>
      </c>
      <c r="Q5152">
        <f t="shared" si="1587"/>
        <v>0.74718131282290245</v>
      </c>
      <c r="R5152">
        <f t="shared" si="1588"/>
        <v>0.66908074642198001</v>
      </c>
      <c r="S5152">
        <f t="shared" si="1590"/>
        <v>1.9180885679667046</v>
      </c>
    </row>
    <row r="5153" spans="1:20" x14ac:dyDescent="0.2">
      <c r="A5153" s="3">
        <v>41488.458333320908</v>
      </c>
      <c r="B5153" s="5">
        <f t="shared" si="1580"/>
        <v>214</v>
      </c>
      <c r="C5153" s="5">
        <v>11</v>
      </c>
      <c r="D5153">
        <f t="shared" si="1581"/>
        <v>131.17808219178082</v>
      </c>
      <c r="E5153">
        <f t="shared" si="1591"/>
        <v>-5.9535321201371012</v>
      </c>
      <c r="F5153">
        <f t="shared" si="1592"/>
        <v>-17.5722681201371</v>
      </c>
      <c r="G5153">
        <f t="shared" si="1582"/>
        <v>10.707128864664382</v>
      </c>
      <c r="H5153">
        <f t="shared" si="1593"/>
        <v>-19.393067030034274</v>
      </c>
      <c r="I5153">
        <f t="shared" si="1583"/>
        <v>17.6500371056256</v>
      </c>
      <c r="J5153">
        <f t="shared" si="1584"/>
        <v>63.50601492333297</v>
      </c>
      <c r="K5153">
        <f t="shared" si="1594"/>
        <v>26.49398507666703</v>
      </c>
      <c r="L5153">
        <f t="shared" si="1585"/>
        <v>134.82295240181782</v>
      </c>
      <c r="M5153">
        <f t="shared" si="1595"/>
        <v>225.17704759818218</v>
      </c>
      <c r="N5153">
        <f t="shared" si="1586"/>
        <v>134.82295240181782</v>
      </c>
      <c r="O5153">
        <f t="shared" si="1596"/>
        <v>1.1173419079073876</v>
      </c>
      <c r="P5153">
        <f t="shared" si="1597"/>
        <v>0.92107228975801492</v>
      </c>
      <c r="Q5153">
        <f t="shared" si="1587"/>
        <v>0.85419713901253014</v>
      </c>
      <c r="R5153">
        <f t="shared" si="1588"/>
        <v>0.78677731473501655</v>
      </c>
      <c r="S5153">
        <f t="shared" si="1590"/>
        <v>2.2554954405712389</v>
      </c>
    </row>
    <row r="5154" spans="1:20" x14ac:dyDescent="0.2">
      <c r="A5154" s="3">
        <v>41488.499999987573</v>
      </c>
      <c r="B5154" s="5">
        <f t="shared" si="1580"/>
        <v>214</v>
      </c>
      <c r="C5154" s="5">
        <v>12</v>
      </c>
      <c r="D5154">
        <f t="shared" si="1581"/>
        <v>131.17808219178082</v>
      </c>
      <c r="E5154">
        <f t="shared" si="1591"/>
        <v>-5.9535321201371012</v>
      </c>
      <c r="F5154">
        <f t="shared" si="1592"/>
        <v>-17.5722681201371</v>
      </c>
      <c r="G5154">
        <f t="shared" si="1582"/>
        <v>11.707128864664382</v>
      </c>
      <c r="H5154">
        <f t="shared" si="1593"/>
        <v>-4.3930670300342722</v>
      </c>
      <c r="I5154">
        <f t="shared" si="1583"/>
        <v>17.6500371056256</v>
      </c>
      <c r="J5154">
        <f t="shared" si="1584"/>
        <v>69.289603101889597</v>
      </c>
      <c r="K5154">
        <f t="shared" si="1594"/>
        <v>20.710396898110403</v>
      </c>
      <c r="L5154">
        <f t="shared" si="1585"/>
        <v>168.08847352213849</v>
      </c>
      <c r="M5154">
        <f t="shared" si="1595"/>
        <v>191.91152647786151</v>
      </c>
      <c r="N5154">
        <f t="shared" si="1586"/>
        <v>168.08847352213849</v>
      </c>
      <c r="O5154">
        <f t="shared" si="1596"/>
        <v>1.0690843666402177</v>
      </c>
      <c r="P5154">
        <f t="shared" si="1597"/>
        <v>0.93157685469471874</v>
      </c>
      <c r="Q5154">
        <f t="shared" si="1587"/>
        <v>0.89226658577920714</v>
      </c>
      <c r="R5154">
        <f t="shared" si="1588"/>
        <v>0.83121489952938921</v>
      </c>
      <c r="S5154">
        <f t="shared" si="1590"/>
        <v>2.3828869756556763</v>
      </c>
    </row>
    <row r="5155" spans="1:20" x14ac:dyDescent="0.2">
      <c r="A5155" s="3">
        <v>41488.541666654237</v>
      </c>
      <c r="B5155" s="5">
        <f t="shared" si="1580"/>
        <v>214</v>
      </c>
      <c r="C5155" s="5">
        <v>13</v>
      </c>
      <c r="D5155">
        <f t="shared" si="1581"/>
        <v>131.17808219178082</v>
      </c>
      <c r="E5155">
        <f t="shared" si="1591"/>
        <v>-5.9535321201371012</v>
      </c>
      <c r="F5155">
        <f t="shared" si="1592"/>
        <v>-17.5722681201371</v>
      </c>
      <c r="G5155">
        <f t="shared" si="1582"/>
        <v>12.707128864664382</v>
      </c>
      <c r="H5155">
        <f t="shared" si="1593"/>
        <v>10.606932969965728</v>
      </c>
      <c r="I5155">
        <f t="shared" si="1583"/>
        <v>17.6500371056256</v>
      </c>
      <c r="J5155">
        <f t="shared" si="1584"/>
        <v>67.631470596295316</v>
      </c>
      <c r="K5155">
        <f t="shared" si="1594"/>
        <v>22.368529403704684</v>
      </c>
      <c r="L5155">
        <f t="shared" si="1585"/>
        <v>152.5540974906904</v>
      </c>
      <c r="M5155">
        <f t="shared" si="1595"/>
        <v>207.4459025093096</v>
      </c>
      <c r="N5155">
        <f t="shared" si="1586"/>
        <v>207.4459025093096</v>
      </c>
      <c r="O5155">
        <f t="shared" si="1596"/>
        <v>1.0813672600082997</v>
      </c>
      <c r="P5155">
        <f t="shared" si="1597"/>
        <v>0.92887756300072699</v>
      </c>
      <c r="Q5155">
        <f t="shared" si="1587"/>
        <v>0.88389275292417102</v>
      </c>
      <c r="R5155">
        <f t="shared" si="1588"/>
        <v>0.82102814629020771</v>
      </c>
      <c r="S5155">
        <f t="shared" si="1590"/>
        <v>2.3536840804337462</v>
      </c>
    </row>
    <row r="5156" spans="1:20" x14ac:dyDescent="0.2">
      <c r="A5156" s="3">
        <v>41488.583333320901</v>
      </c>
      <c r="B5156" s="5">
        <f t="shared" si="1580"/>
        <v>214</v>
      </c>
      <c r="C5156" s="5">
        <v>14</v>
      </c>
      <c r="D5156">
        <f t="shared" si="1581"/>
        <v>131.17808219178082</v>
      </c>
      <c r="E5156">
        <f t="shared" si="1591"/>
        <v>-5.9535321201371012</v>
      </c>
      <c r="F5156">
        <f t="shared" si="1592"/>
        <v>-17.5722681201371</v>
      </c>
      <c r="G5156">
        <f t="shared" si="1582"/>
        <v>13.707128864664382</v>
      </c>
      <c r="H5156">
        <f t="shared" si="1593"/>
        <v>25.606932969965726</v>
      </c>
      <c r="I5156">
        <f t="shared" si="1583"/>
        <v>17.6500371056256</v>
      </c>
      <c r="J5156">
        <f t="shared" si="1584"/>
        <v>59.74951487510085</v>
      </c>
      <c r="K5156">
        <f t="shared" si="1594"/>
        <v>30.25048512489915</v>
      </c>
      <c r="L5156">
        <f t="shared" si="1585"/>
        <v>125.16298468756816</v>
      </c>
      <c r="M5156">
        <f t="shared" si="1595"/>
        <v>234.83701531243184</v>
      </c>
      <c r="N5156">
        <f t="shared" si="1586"/>
        <v>234.83701531243184</v>
      </c>
      <c r="O5156">
        <f t="shared" si="1596"/>
        <v>1.1576335214974569</v>
      </c>
      <c r="P5156">
        <f t="shared" si="1597"/>
        <v>0.91250236088232295</v>
      </c>
      <c r="Q5156">
        <f t="shared" si="1587"/>
        <v>0.81837207766247855</v>
      </c>
      <c r="R5156">
        <f t="shared" si="1588"/>
        <v>0.74676645294718347</v>
      </c>
      <c r="S5156">
        <f t="shared" si="1590"/>
        <v>2.1407942225192449</v>
      </c>
    </row>
    <row r="5157" spans="1:20" x14ac:dyDescent="0.2">
      <c r="A5157" s="3">
        <v>41488.624999987565</v>
      </c>
      <c r="B5157" s="5">
        <f t="shared" si="1580"/>
        <v>214</v>
      </c>
      <c r="C5157" s="5">
        <v>15</v>
      </c>
      <c r="D5157">
        <f t="shared" si="1581"/>
        <v>131.17808219178082</v>
      </c>
      <c r="E5157">
        <f t="shared" si="1591"/>
        <v>-5.9535321201371012</v>
      </c>
      <c r="F5157">
        <f t="shared" si="1592"/>
        <v>-17.5722681201371</v>
      </c>
      <c r="G5157">
        <f t="shared" si="1582"/>
        <v>14.707128864664382</v>
      </c>
      <c r="H5157">
        <f t="shared" si="1593"/>
        <v>40.606932969965726</v>
      </c>
      <c r="I5157">
        <f t="shared" si="1583"/>
        <v>17.6500371056256</v>
      </c>
      <c r="J5157">
        <f t="shared" si="1584"/>
        <v>49.179380208882016</v>
      </c>
      <c r="K5157">
        <f t="shared" si="1594"/>
        <v>40.820619791117984</v>
      </c>
      <c r="L5157">
        <f t="shared" si="1585"/>
        <v>108.41283148603469</v>
      </c>
      <c r="M5157">
        <f t="shared" si="1595"/>
        <v>251.58716851396531</v>
      </c>
      <c r="N5157">
        <f t="shared" si="1586"/>
        <v>251.58716851396531</v>
      </c>
      <c r="O5157">
        <f t="shared" si="1596"/>
        <v>1.3214231674792996</v>
      </c>
      <c r="P5157">
        <f t="shared" si="1597"/>
        <v>0.879379729933224</v>
      </c>
      <c r="Q5157">
        <f t="shared" si="1587"/>
        <v>0.68359382955181669</v>
      </c>
      <c r="R5157">
        <f t="shared" si="1588"/>
        <v>0.60113855721529497</v>
      </c>
      <c r="S5157">
        <f t="shared" si="1590"/>
        <v>1.7233151611740618</v>
      </c>
    </row>
    <row r="5158" spans="1:20" x14ac:dyDescent="0.2">
      <c r="A5158" s="3">
        <v>41488.66666665423</v>
      </c>
      <c r="B5158" s="5">
        <f t="shared" si="1580"/>
        <v>214</v>
      </c>
      <c r="C5158" s="5">
        <v>16</v>
      </c>
      <c r="D5158">
        <f t="shared" si="1581"/>
        <v>131.17808219178082</v>
      </c>
      <c r="E5158">
        <f t="shared" si="1591"/>
        <v>-5.9535321201371012</v>
      </c>
      <c r="F5158">
        <f t="shared" si="1592"/>
        <v>-17.5722681201371</v>
      </c>
      <c r="G5158">
        <f t="shared" si="1582"/>
        <v>15.707128864664382</v>
      </c>
      <c r="H5158">
        <f t="shared" si="1593"/>
        <v>55.606932969965726</v>
      </c>
      <c r="I5158">
        <f t="shared" si="1583"/>
        <v>17.6500371056256</v>
      </c>
      <c r="J5158">
        <f t="shared" si="1584"/>
        <v>37.650104343053329</v>
      </c>
      <c r="K5158">
        <f t="shared" si="1594"/>
        <v>52.349895656946671</v>
      </c>
      <c r="L5158">
        <f t="shared" si="1585"/>
        <v>96.706916173143128</v>
      </c>
      <c r="M5158">
        <f t="shared" si="1595"/>
        <v>263.2930838268569</v>
      </c>
      <c r="N5158">
        <f t="shared" si="1586"/>
        <v>263.2930838268569</v>
      </c>
      <c r="O5158">
        <f t="shared" si="1596"/>
        <v>1.6370958680564802</v>
      </c>
      <c r="P5158">
        <f t="shared" si="1597"/>
        <v>0.82210396413457354</v>
      </c>
      <c r="Q5158">
        <f t="shared" si="1587"/>
        <v>0.49232767258640703</v>
      </c>
      <c r="R5158">
        <f t="shared" si="1588"/>
        <v>0.40474453128643362</v>
      </c>
      <c r="S5158">
        <f t="shared" si="1590"/>
        <v>1.1603021945544465</v>
      </c>
    </row>
    <row r="5159" spans="1:20" x14ac:dyDescent="0.2">
      <c r="A5159" s="3">
        <v>41488.708333320894</v>
      </c>
      <c r="B5159" s="5">
        <f t="shared" si="1580"/>
        <v>214</v>
      </c>
      <c r="C5159" s="5">
        <v>17</v>
      </c>
      <c r="D5159">
        <f t="shared" si="1581"/>
        <v>131.17808219178082</v>
      </c>
      <c r="E5159">
        <f t="shared" si="1591"/>
        <v>-5.9535321201371012</v>
      </c>
      <c r="F5159">
        <f t="shared" si="1592"/>
        <v>-17.5722681201371</v>
      </c>
      <c r="G5159">
        <f t="shared" si="1582"/>
        <v>16.70712886466438</v>
      </c>
      <c r="H5159">
        <f t="shared" si="1593"/>
        <v>70.606932969965698</v>
      </c>
      <c r="I5159">
        <f t="shared" si="1583"/>
        <v>17.6500371056256</v>
      </c>
      <c r="J5159">
        <f t="shared" si="1584"/>
        <v>25.849538619032643</v>
      </c>
      <c r="K5159">
        <f t="shared" si="1594"/>
        <v>64.150461380967357</v>
      </c>
      <c r="L5159">
        <f t="shared" si="1585"/>
        <v>87.189845116881116</v>
      </c>
      <c r="M5159">
        <f t="shared" si="1595"/>
        <v>272.81015488311891</v>
      </c>
      <c r="N5159">
        <f t="shared" si="1586"/>
        <v>272.81015488311891</v>
      </c>
      <c r="O5159">
        <f t="shared" si="1596"/>
        <v>2.2935287285549375</v>
      </c>
      <c r="P5159">
        <f t="shared" si="1597"/>
        <v>0.72335960825173806</v>
      </c>
      <c r="Q5159">
        <f t="shared" si="1587"/>
        <v>0.26117453314048689</v>
      </c>
      <c r="R5159">
        <f t="shared" si="1588"/>
        <v>0.18892310797783318</v>
      </c>
      <c r="S5159">
        <f t="shared" si="1590"/>
        <v>0.54159569764166937</v>
      </c>
    </row>
    <row r="5160" spans="1:20" x14ac:dyDescent="0.2">
      <c r="A5160" s="3">
        <v>41488.749999987558</v>
      </c>
      <c r="B5160" s="5">
        <f t="shared" si="1580"/>
        <v>214</v>
      </c>
      <c r="C5160" s="5">
        <v>18</v>
      </c>
      <c r="D5160">
        <f t="shared" si="1581"/>
        <v>131.17808219178082</v>
      </c>
      <c r="E5160">
        <f t="shared" si="1591"/>
        <v>-5.9535321201371012</v>
      </c>
      <c r="F5160">
        <f t="shared" si="1592"/>
        <v>-17.5722681201371</v>
      </c>
      <c r="G5160">
        <f t="shared" si="1582"/>
        <v>17.70712886466438</v>
      </c>
      <c r="H5160">
        <f t="shared" si="1593"/>
        <v>85.606932969965698</v>
      </c>
      <c r="I5160">
        <f t="shared" si="1583"/>
        <v>17.6500371056256</v>
      </c>
      <c r="J5160">
        <f t="shared" si="1584"/>
        <v>14.133904044124657</v>
      </c>
      <c r="K5160">
        <f t="shared" si="1594"/>
        <v>75.866095955875338</v>
      </c>
      <c r="L5160">
        <f t="shared" si="1585"/>
        <v>78.460488546978141</v>
      </c>
      <c r="M5160">
        <f t="shared" si="1595"/>
        <v>281.53951145302187</v>
      </c>
      <c r="N5160">
        <f t="shared" si="1586"/>
        <v>281.53951145302187</v>
      </c>
      <c r="O5160">
        <f t="shared" si="1596"/>
        <v>4.0951906013928205</v>
      </c>
      <c r="P5160">
        <f t="shared" si="1597"/>
        <v>0.53507536942737122</v>
      </c>
      <c r="Q5160">
        <f t="shared" si="1587"/>
        <v>8.1204523081399027E-3</v>
      </c>
      <c r="R5160">
        <f t="shared" si="1588"/>
        <v>4.3450540186953076E-3</v>
      </c>
      <c r="S5160">
        <f t="shared" si="1590"/>
        <v>1.2456192298202814E-2</v>
      </c>
    </row>
    <row r="5161" spans="1:20" x14ac:dyDescent="0.2">
      <c r="A5161" s="3">
        <v>41488.791666654222</v>
      </c>
      <c r="B5161" s="5">
        <f t="shared" si="1580"/>
        <v>214</v>
      </c>
      <c r="C5161" s="5">
        <v>19</v>
      </c>
      <c r="D5161">
        <f t="shared" si="1581"/>
        <v>131.17808219178082</v>
      </c>
      <c r="E5161">
        <f t="shared" si="1591"/>
        <v>-5.9535321201371012</v>
      </c>
      <c r="F5161">
        <f t="shared" si="1592"/>
        <v>-17.5722681201371</v>
      </c>
      <c r="G5161">
        <f t="shared" si="1582"/>
        <v>18.70712886466438</v>
      </c>
      <c r="H5161">
        <f t="shared" si="1593"/>
        <v>100.6069329699657</v>
      </c>
      <c r="I5161">
        <f t="shared" si="1583"/>
        <v>17.6500371056256</v>
      </c>
      <c r="J5161">
        <f t="shared" si="1584"/>
        <v>2.7769858003830503</v>
      </c>
      <c r="K5161">
        <f t="shared" si="1594"/>
        <v>87.223014199616955</v>
      </c>
      <c r="L5161">
        <f t="shared" si="1585"/>
        <v>69.67622359814095</v>
      </c>
      <c r="M5161">
        <f t="shared" si="1595"/>
        <v>290.32377640185905</v>
      </c>
      <c r="N5161">
        <f t="shared" si="1586"/>
        <v>290.32377640185905</v>
      </c>
      <c r="O5161">
        <f t="shared" si="1596"/>
        <v>20.64044329483901</v>
      </c>
      <c r="P5161">
        <f t="shared" si="1597"/>
        <v>8.4149268515088513E-2</v>
      </c>
      <c r="Q5161">
        <f t="shared" si="1587"/>
        <v>-0.24770127698470473</v>
      </c>
      <c r="R5161">
        <f t="shared" si="1588"/>
        <v>-2.0843881268516232E-2</v>
      </c>
      <c r="S5161">
        <f t="shared" si="1590"/>
        <v>-5.9754238314281463E-2</v>
      </c>
    </row>
    <row r="5162" spans="1:20" x14ac:dyDescent="0.2">
      <c r="A5162" s="3">
        <v>41488.833333320887</v>
      </c>
      <c r="B5162" s="5">
        <f t="shared" si="1580"/>
        <v>214</v>
      </c>
      <c r="C5162" s="5">
        <v>20</v>
      </c>
      <c r="D5162">
        <f t="shared" si="1581"/>
        <v>131.17808219178082</v>
      </c>
      <c r="E5162">
        <f t="shared" si="1591"/>
        <v>-5.9535321201371012</v>
      </c>
      <c r="F5162">
        <f t="shared" si="1592"/>
        <v>-17.5722681201371</v>
      </c>
      <c r="G5162">
        <f t="shared" si="1582"/>
        <v>19.70712886466438</v>
      </c>
      <c r="H5162">
        <f t="shared" si="1593"/>
        <v>115.6069329699657</v>
      </c>
      <c r="I5162">
        <f t="shared" si="1583"/>
        <v>17.6500371056256</v>
      </c>
      <c r="J5162">
        <f t="shared" si="1584"/>
        <v>-7.9247370300720537</v>
      </c>
      <c r="K5162">
        <f t="shared" si="1594"/>
        <v>97.924737030072052</v>
      </c>
      <c r="L5162">
        <f t="shared" si="1585"/>
        <v>60.182745890820456</v>
      </c>
      <c r="M5162">
        <f t="shared" si="1595"/>
        <v>299.81725410917954</v>
      </c>
      <c r="N5162">
        <f t="shared" si="1586"/>
        <v>299.81725410917954</v>
      </c>
      <c r="O5162">
        <f t="shared" si="1596"/>
        <v>-7.2530949452393507</v>
      </c>
      <c r="P5162" t="e">
        <f t="shared" si="1597"/>
        <v>#NUM!</v>
      </c>
      <c r="Q5162">
        <f t="shared" si="1587"/>
        <v>-0.48690864653340638</v>
      </c>
      <c r="R5162" t="e">
        <f t="shared" si="1588"/>
        <v>#NUM!</v>
      </c>
      <c r="S5162" t="e">
        <f t="shared" si="1590"/>
        <v>#NUM!</v>
      </c>
    </row>
    <row r="5163" spans="1:20" x14ac:dyDescent="0.2">
      <c r="A5163" s="3">
        <v>41488.874999987551</v>
      </c>
      <c r="B5163" s="5">
        <f t="shared" si="1580"/>
        <v>214</v>
      </c>
      <c r="C5163" s="5">
        <v>21</v>
      </c>
      <c r="D5163">
        <f t="shared" si="1581"/>
        <v>131.17808219178082</v>
      </c>
      <c r="E5163">
        <f t="shared" si="1591"/>
        <v>-5.9535321201371012</v>
      </c>
      <c r="F5163">
        <f t="shared" si="1592"/>
        <v>-17.5722681201371</v>
      </c>
      <c r="G5163">
        <f t="shared" si="1582"/>
        <v>20.70712886466438</v>
      </c>
      <c r="H5163">
        <f t="shared" si="1593"/>
        <v>130.6069329699657</v>
      </c>
      <c r="I5163">
        <f t="shared" si="1583"/>
        <v>17.6500371056256</v>
      </c>
      <c r="J5163">
        <f t="shared" si="1584"/>
        <v>-17.582330499006979</v>
      </c>
      <c r="K5163">
        <f t="shared" si="1594"/>
        <v>107.58233049900699</v>
      </c>
      <c r="L5163">
        <f t="shared" si="1585"/>
        <v>49.368001126931318</v>
      </c>
      <c r="M5163">
        <f t="shared" si="1595"/>
        <v>310.63199887306871</v>
      </c>
      <c r="N5163">
        <f t="shared" si="1586"/>
        <v>310.63199887306871</v>
      </c>
      <c r="O5163">
        <f t="shared" si="1596"/>
        <v>-3.3104260569579278</v>
      </c>
      <c r="P5163" t="e">
        <f t="shared" si="1597"/>
        <v>#NUM!</v>
      </c>
      <c r="Q5163">
        <f t="shared" si="1587"/>
        <v>-0.69136666525075174</v>
      </c>
      <c r="R5163" t="e">
        <f t="shared" si="1588"/>
        <v>#NUM!</v>
      </c>
      <c r="S5163" t="e">
        <f t="shared" si="1590"/>
        <v>#NUM!</v>
      </c>
    </row>
    <row r="5164" spans="1:20" x14ac:dyDescent="0.2">
      <c r="A5164" s="3">
        <v>41488.916666654215</v>
      </c>
      <c r="B5164" s="5">
        <f t="shared" si="1580"/>
        <v>214</v>
      </c>
      <c r="C5164" s="5">
        <v>22</v>
      </c>
      <c r="D5164">
        <f t="shared" si="1581"/>
        <v>131.17808219178082</v>
      </c>
      <c r="E5164">
        <f t="shared" si="1591"/>
        <v>-5.9535321201371012</v>
      </c>
      <c r="F5164">
        <f t="shared" si="1592"/>
        <v>-17.5722681201371</v>
      </c>
      <c r="G5164">
        <f t="shared" si="1582"/>
        <v>21.70712886466438</v>
      </c>
      <c r="H5164">
        <f t="shared" si="1593"/>
        <v>145.6069329699657</v>
      </c>
      <c r="I5164">
        <f t="shared" si="1583"/>
        <v>17.6500371056256</v>
      </c>
      <c r="J5164">
        <f t="shared" si="1584"/>
        <v>-25.656347241408522</v>
      </c>
      <c r="K5164">
        <f t="shared" si="1594"/>
        <v>115.65634724140853</v>
      </c>
      <c r="L5164">
        <f t="shared" si="1585"/>
        <v>36.666168117085931</v>
      </c>
      <c r="M5164">
        <f t="shared" si="1595"/>
        <v>323.33383188291407</v>
      </c>
      <c r="N5164">
        <f t="shared" si="1586"/>
        <v>323.33383188291407</v>
      </c>
      <c r="O5164">
        <f t="shared" si="1596"/>
        <v>-2.3096158145639873</v>
      </c>
      <c r="P5164" t="e">
        <f t="shared" si="1597"/>
        <v>#NUM!</v>
      </c>
      <c r="Q5164">
        <f t="shared" si="1587"/>
        <v>-0.84652177347268764</v>
      </c>
      <c r="R5164" t="e">
        <f t="shared" si="1588"/>
        <v>#NUM!</v>
      </c>
      <c r="S5164" t="e">
        <f t="shared" si="1590"/>
        <v>#NUM!</v>
      </c>
    </row>
    <row r="5165" spans="1:20" x14ac:dyDescent="0.2">
      <c r="A5165" s="3">
        <v>41488.958333320879</v>
      </c>
      <c r="B5165" s="5">
        <f t="shared" si="1580"/>
        <v>214</v>
      </c>
      <c r="C5165" s="5">
        <v>23</v>
      </c>
      <c r="D5165">
        <f t="shared" si="1581"/>
        <v>131.17808219178082</v>
      </c>
      <c r="E5165">
        <f t="shared" si="1591"/>
        <v>-5.9535321201371012</v>
      </c>
      <c r="F5165">
        <f t="shared" si="1592"/>
        <v>-17.5722681201371</v>
      </c>
      <c r="G5165">
        <f t="shared" si="1582"/>
        <v>22.70712886466438</v>
      </c>
      <c r="H5165">
        <f t="shared" si="1593"/>
        <v>160.6069329699657</v>
      </c>
      <c r="I5165">
        <f t="shared" si="1583"/>
        <v>17.6500371056256</v>
      </c>
      <c r="J5165">
        <f t="shared" si="1584"/>
        <v>-31.44241526170044</v>
      </c>
      <c r="K5165">
        <f t="shared" si="1594"/>
        <v>121.44241526170043</v>
      </c>
      <c r="L5165">
        <f t="shared" si="1585"/>
        <v>21.769502412100962</v>
      </c>
      <c r="M5165">
        <f t="shared" si="1595"/>
        <v>338.23049758789904</v>
      </c>
      <c r="N5165">
        <f t="shared" si="1586"/>
        <v>338.23049758789904</v>
      </c>
      <c r="O5165">
        <f t="shared" si="1596"/>
        <v>-1.917025901969017</v>
      </c>
      <c r="P5165" t="e">
        <f t="shared" si="1597"/>
        <v>#NUM!</v>
      </c>
      <c r="Q5165">
        <f t="shared" si="1587"/>
        <v>-0.94463638600570476</v>
      </c>
      <c r="R5165" t="e">
        <f t="shared" si="1588"/>
        <v>#NUM!</v>
      </c>
      <c r="S5165" t="e">
        <f t="shared" si="1590"/>
        <v>#NUM!</v>
      </c>
    </row>
    <row r="5166" spans="1:20" x14ac:dyDescent="0.2">
      <c r="A5166" s="3">
        <v>41488.999999987544</v>
      </c>
      <c r="B5166" s="5">
        <f t="shared" si="1580"/>
        <v>215</v>
      </c>
      <c r="C5166" s="5">
        <v>0</v>
      </c>
      <c r="D5166">
        <f t="shared" si="1581"/>
        <v>132.16438356164383</v>
      </c>
      <c r="E5166">
        <f t="shared" si="1591"/>
        <v>-5.878934956353266</v>
      </c>
      <c r="F5166">
        <f t="shared" si="1592"/>
        <v>-17.497670956353264</v>
      </c>
      <c r="G5166">
        <f t="shared" si="1582"/>
        <v>-0.29162784927255442</v>
      </c>
      <c r="H5166">
        <f t="shared" si="1593"/>
        <v>-184.37441773908833</v>
      </c>
      <c r="I5166">
        <f t="shared" si="1583"/>
        <v>17.381656154399572</v>
      </c>
      <c r="J5166">
        <f t="shared" si="1584"/>
        <v>-34.465960835004999</v>
      </c>
      <c r="K5166">
        <f t="shared" si="1594"/>
        <v>124.46596083500501</v>
      </c>
      <c r="L5166">
        <f t="shared" si="1585"/>
        <v>5.0651752470253371</v>
      </c>
      <c r="M5166">
        <f t="shared" si="1595"/>
        <v>354.93482475297469</v>
      </c>
      <c r="N5166">
        <f t="shared" si="1586"/>
        <v>5.0651752470253371</v>
      </c>
      <c r="O5166">
        <f t="shared" si="1596"/>
        <v>-1.7670450529354393</v>
      </c>
      <c r="P5166" t="e">
        <f t="shared" si="1597"/>
        <v>#NUM!</v>
      </c>
      <c r="Q5166">
        <f t="shared" si="1587"/>
        <v>-0.98712359202688238</v>
      </c>
      <c r="R5166" t="e">
        <f t="shared" si="1588"/>
        <v>#NUM!</v>
      </c>
      <c r="S5166" t="e">
        <f t="shared" si="1590"/>
        <v>#NUM!</v>
      </c>
      <c r="T5166">
        <f t="shared" ref="T5166" si="1598">SUMIF(S5172:S5186,"&gt;0,01")</f>
        <v>16.937103232013012</v>
      </c>
    </row>
    <row r="5167" spans="1:20" x14ac:dyDescent="0.2">
      <c r="A5167" s="3">
        <v>41489.041666654208</v>
      </c>
      <c r="B5167" s="5">
        <f t="shared" si="1580"/>
        <v>215</v>
      </c>
      <c r="C5167" s="5">
        <v>1</v>
      </c>
      <c r="D5167">
        <f t="shared" si="1581"/>
        <v>132.16438356164383</v>
      </c>
      <c r="E5167">
        <f t="shared" si="1591"/>
        <v>-5.878934956353266</v>
      </c>
      <c r="F5167">
        <f t="shared" si="1592"/>
        <v>-17.497670956353264</v>
      </c>
      <c r="G5167">
        <f t="shared" si="1582"/>
        <v>0.70837215072744564</v>
      </c>
      <c r="H5167">
        <f t="shared" si="1593"/>
        <v>-169.37441773908833</v>
      </c>
      <c r="I5167">
        <f t="shared" si="1583"/>
        <v>17.381656154399572</v>
      </c>
      <c r="J5167">
        <f t="shared" si="1584"/>
        <v>-33.725340965735832</v>
      </c>
      <c r="K5167">
        <f t="shared" si="1594"/>
        <v>123.72534096573582</v>
      </c>
      <c r="L5167">
        <f t="shared" si="1585"/>
        <v>12.214770231351906</v>
      </c>
      <c r="M5167">
        <f t="shared" si="1595"/>
        <v>347.78522976864809</v>
      </c>
      <c r="N5167">
        <f t="shared" si="1586"/>
        <v>12.214770231351906</v>
      </c>
      <c r="O5167">
        <f t="shared" si="1596"/>
        <v>-1.8011127299109468</v>
      </c>
      <c r="P5167" t="e">
        <f t="shared" si="1597"/>
        <v>#NUM!</v>
      </c>
      <c r="Q5167">
        <f t="shared" si="1587"/>
        <v>-0.97628914853547155</v>
      </c>
      <c r="R5167" t="e">
        <f t="shared" si="1588"/>
        <v>#NUM!</v>
      </c>
      <c r="S5167" t="e">
        <f t="shared" si="1590"/>
        <v>#NUM!</v>
      </c>
    </row>
    <row r="5168" spans="1:20" x14ac:dyDescent="0.2">
      <c r="A5168" s="3">
        <v>41489.083333320872</v>
      </c>
      <c r="B5168" s="5">
        <f t="shared" si="1580"/>
        <v>215</v>
      </c>
      <c r="C5168" s="5">
        <v>2</v>
      </c>
      <c r="D5168">
        <f t="shared" si="1581"/>
        <v>132.16438356164383</v>
      </c>
      <c r="E5168">
        <f t="shared" si="1591"/>
        <v>-5.878934956353266</v>
      </c>
      <c r="F5168">
        <f t="shared" si="1592"/>
        <v>-17.497670956353264</v>
      </c>
      <c r="G5168">
        <f t="shared" si="1582"/>
        <v>1.7083721507274456</v>
      </c>
      <c r="H5168">
        <f t="shared" si="1593"/>
        <v>-154.37441773908833</v>
      </c>
      <c r="I5168">
        <f t="shared" si="1583"/>
        <v>17.381656154399572</v>
      </c>
      <c r="J5168">
        <f t="shared" si="1584"/>
        <v>-29.612892495629978</v>
      </c>
      <c r="K5168">
        <f t="shared" si="1594"/>
        <v>119.61289249562998</v>
      </c>
      <c r="L5168">
        <f t="shared" si="1585"/>
        <v>28.343020486688914</v>
      </c>
      <c r="M5168">
        <f t="shared" si="1595"/>
        <v>331.65697951331106</v>
      </c>
      <c r="N5168">
        <f t="shared" si="1586"/>
        <v>28.343020486688914</v>
      </c>
      <c r="O5168">
        <f t="shared" si="1596"/>
        <v>-2.0237281937183917</v>
      </c>
      <c r="P5168" t="e">
        <f t="shared" si="1597"/>
        <v>#NUM!</v>
      </c>
      <c r="Q5168">
        <f t="shared" si="1587"/>
        <v>-0.91154418870033949</v>
      </c>
      <c r="R5168" t="e">
        <f t="shared" si="1588"/>
        <v>#NUM!</v>
      </c>
      <c r="S5168" t="e">
        <f t="shared" si="1590"/>
        <v>#NUM!</v>
      </c>
    </row>
    <row r="5169" spans="1:19" x14ac:dyDescent="0.2">
      <c r="A5169" s="3">
        <v>41489.124999987536</v>
      </c>
      <c r="B5169" s="5">
        <f t="shared" si="1580"/>
        <v>215</v>
      </c>
      <c r="C5169" s="5">
        <v>3</v>
      </c>
      <c r="D5169">
        <f t="shared" si="1581"/>
        <v>132.16438356164383</v>
      </c>
      <c r="E5169">
        <f t="shared" si="1591"/>
        <v>-5.878934956353266</v>
      </c>
      <c r="F5169">
        <f t="shared" si="1592"/>
        <v>-17.497670956353264</v>
      </c>
      <c r="G5169">
        <f t="shared" si="1582"/>
        <v>2.7083721507274454</v>
      </c>
      <c r="H5169">
        <f t="shared" si="1593"/>
        <v>-139.37441773908833</v>
      </c>
      <c r="I5169">
        <f t="shared" si="1583"/>
        <v>17.381656154399572</v>
      </c>
      <c r="J5169">
        <f t="shared" si="1584"/>
        <v>-22.758899138055337</v>
      </c>
      <c r="K5169">
        <f t="shared" si="1594"/>
        <v>112.75889913805534</v>
      </c>
      <c r="L5169">
        <f t="shared" si="1585"/>
        <v>42.364581825133968</v>
      </c>
      <c r="M5169">
        <f t="shared" si="1595"/>
        <v>317.635418174866</v>
      </c>
      <c r="N5169">
        <f t="shared" si="1586"/>
        <v>42.364581825133968</v>
      </c>
      <c r="O5169">
        <f t="shared" si="1596"/>
        <v>-2.5849532440740712</v>
      </c>
      <c r="P5169" t="e">
        <f t="shared" si="1597"/>
        <v>#NUM!</v>
      </c>
      <c r="Q5169">
        <f t="shared" si="1587"/>
        <v>-0.78914686477522622</v>
      </c>
      <c r="R5169" t="e">
        <f t="shared" si="1588"/>
        <v>#NUM!</v>
      </c>
      <c r="S5169" t="e">
        <f t="shared" si="1590"/>
        <v>#NUM!</v>
      </c>
    </row>
    <row r="5170" spans="1:19" x14ac:dyDescent="0.2">
      <c r="A5170" s="3">
        <v>41489.166666654201</v>
      </c>
      <c r="B5170" s="5">
        <f t="shared" si="1580"/>
        <v>215</v>
      </c>
      <c r="C5170" s="5">
        <v>4</v>
      </c>
      <c r="D5170">
        <f t="shared" si="1581"/>
        <v>132.16438356164383</v>
      </c>
      <c r="E5170">
        <f t="shared" si="1591"/>
        <v>-5.878934956353266</v>
      </c>
      <c r="F5170">
        <f t="shared" si="1592"/>
        <v>-17.497670956353264</v>
      </c>
      <c r="G5170">
        <f t="shared" si="1582"/>
        <v>3.7083721507274454</v>
      </c>
      <c r="H5170">
        <f t="shared" si="1593"/>
        <v>-124.37441773908832</v>
      </c>
      <c r="I5170">
        <f t="shared" si="1583"/>
        <v>17.381656154399572</v>
      </c>
      <c r="J5170">
        <f t="shared" si="1584"/>
        <v>-13.926298778955582</v>
      </c>
      <c r="K5170">
        <f t="shared" si="1594"/>
        <v>103.92629877895558</v>
      </c>
      <c r="L5170">
        <f t="shared" si="1585"/>
        <v>54.245708216416148</v>
      </c>
      <c r="M5170">
        <f t="shared" si="1595"/>
        <v>305.75429178358388</v>
      </c>
      <c r="N5170">
        <f t="shared" si="1586"/>
        <v>54.245708216416148</v>
      </c>
      <c r="O5170">
        <f t="shared" si="1596"/>
        <v>-4.1550053620164951</v>
      </c>
      <c r="P5170" t="e">
        <f t="shared" si="1597"/>
        <v>#NUM!</v>
      </c>
      <c r="Q5170">
        <f t="shared" si="1587"/>
        <v>-0.61175280713752833</v>
      </c>
      <c r="R5170" t="e">
        <f t="shared" si="1588"/>
        <v>#NUM!</v>
      </c>
      <c r="S5170" t="e">
        <f t="shared" si="1590"/>
        <v>#NUM!</v>
      </c>
    </row>
    <row r="5171" spans="1:19" x14ac:dyDescent="0.2">
      <c r="A5171" s="3">
        <v>41489.208333320865</v>
      </c>
      <c r="B5171" s="5">
        <f t="shared" si="1580"/>
        <v>215</v>
      </c>
      <c r="C5171" s="5">
        <v>5</v>
      </c>
      <c r="D5171">
        <f t="shared" si="1581"/>
        <v>132.16438356164383</v>
      </c>
      <c r="E5171">
        <f t="shared" si="1591"/>
        <v>-5.878934956353266</v>
      </c>
      <c r="F5171">
        <f t="shared" si="1592"/>
        <v>-17.497670956353264</v>
      </c>
      <c r="G5171">
        <f t="shared" si="1582"/>
        <v>4.7083721507274454</v>
      </c>
      <c r="H5171">
        <f t="shared" si="1593"/>
        <v>-109.37441773908832</v>
      </c>
      <c r="I5171">
        <f t="shared" si="1583"/>
        <v>17.381656154399572</v>
      </c>
      <c r="J5171">
        <f t="shared" si="1584"/>
        <v>-3.7588709053565226</v>
      </c>
      <c r="K5171">
        <f t="shared" si="1594"/>
        <v>93.758870905356517</v>
      </c>
      <c r="L5171">
        <f t="shared" si="1585"/>
        <v>64.453248742831192</v>
      </c>
      <c r="M5171">
        <f t="shared" si="1595"/>
        <v>295.54675125716881</v>
      </c>
      <c r="N5171">
        <f t="shared" si="1586"/>
        <v>64.453248742831192</v>
      </c>
      <c r="O5171">
        <f t="shared" si="1596"/>
        <v>-15.253756119860174</v>
      </c>
      <c r="P5171" t="e">
        <f t="shared" si="1597"/>
        <v>#NUM!</v>
      </c>
      <c r="Q5171">
        <f t="shared" si="1587"/>
        <v>-0.39038704660039419</v>
      </c>
      <c r="R5171" t="e">
        <f t="shared" si="1588"/>
        <v>#NUM!</v>
      </c>
      <c r="S5171" t="e">
        <f t="shared" si="1590"/>
        <v>#NUM!</v>
      </c>
    </row>
    <row r="5172" spans="1:19" x14ac:dyDescent="0.2">
      <c r="A5172" s="3">
        <v>41489.249999987529</v>
      </c>
      <c r="B5172" s="5">
        <f t="shared" si="1580"/>
        <v>215</v>
      </c>
      <c r="C5172" s="5">
        <v>6</v>
      </c>
      <c r="D5172">
        <f t="shared" si="1581"/>
        <v>132.16438356164383</v>
      </c>
      <c r="E5172">
        <f t="shared" si="1591"/>
        <v>-5.878934956353266</v>
      </c>
      <c r="F5172">
        <f t="shared" si="1592"/>
        <v>-17.497670956353264</v>
      </c>
      <c r="G5172">
        <f t="shared" si="1582"/>
        <v>5.7083721507274454</v>
      </c>
      <c r="H5172">
        <f t="shared" si="1593"/>
        <v>-94.374417739088315</v>
      </c>
      <c r="I5172">
        <f t="shared" si="1583"/>
        <v>17.381656154399572</v>
      </c>
      <c r="J5172">
        <f t="shared" si="1584"/>
        <v>7.270841374377838</v>
      </c>
      <c r="K5172">
        <f t="shared" si="1594"/>
        <v>82.729158625622162</v>
      </c>
      <c r="L5172">
        <f t="shared" si="1585"/>
        <v>73.590968496709777</v>
      </c>
      <c r="M5172">
        <f t="shared" si="1595"/>
        <v>286.40903150329024</v>
      </c>
      <c r="N5172">
        <f t="shared" si="1586"/>
        <v>73.590968496709777</v>
      </c>
      <c r="O5172">
        <f t="shared" si="1596"/>
        <v>7.9014029327554551</v>
      </c>
      <c r="P5172">
        <f t="shared" si="1597"/>
        <v>0.31785260837740009</v>
      </c>
      <c r="Q5172">
        <f t="shared" si="1587"/>
        <v>-0.14150140773997585</v>
      </c>
      <c r="R5172">
        <f t="shared" si="1588"/>
        <v>-4.4976591539225355E-2</v>
      </c>
      <c r="S5172">
        <f t="shared" si="1590"/>
        <v>-0.1289367337482574</v>
      </c>
    </row>
    <row r="5173" spans="1:19" x14ac:dyDescent="0.2">
      <c r="A5173" s="3">
        <v>41489.291666654193</v>
      </c>
      <c r="B5173" s="5">
        <f t="shared" si="1580"/>
        <v>215</v>
      </c>
      <c r="C5173" s="5">
        <v>7</v>
      </c>
      <c r="D5173">
        <f t="shared" si="1581"/>
        <v>132.16438356164383</v>
      </c>
      <c r="E5173">
        <f t="shared" si="1591"/>
        <v>-5.878934956353266</v>
      </c>
      <c r="F5173">
        <f t="shared" si="1592"/>
        <v>-17.497670956353264</v>
      </c>
      <c r="G5173">
        <f t="shared" si="1582"/>
        <v>6.7083721507274454</v>
      </c>
      <c r="H5173">
        <f t="shared" si="1593"/>
        <v>-79.374417739088315</v>
      </c>
      <c r="I5173">
        <f t="shared" si="1583"/>
        <v>17.381656154399572</v>
      </c>
      <c r="J5173">
        <f t="shared" si="1584"/>
        <v>18.81940073122373</v>
      </c>
      <c r="K5173">
        <f t="shared" si="1594"/>
        <v>71.180599268776263</v>
      </c>
      <c r="L5173">
        <f t="shared" si="1585"/>
        <v>82.285020817745448</v>
      </c>
      <c r="M5173">
        <f t="shared" si="1595"/>
        <v>277.71497918225452</v>
      </c>
      <c r="N5173">
        <f t="shared" si="1586"/>
        <v>82.285020817745448</v>
      </c>
      <c r="O5173">
        <f t="shared" si="1596"/>
        <v>3.0999464414064053</v>
      </c>
      <c r="P5173">
        <f t="shared" si="1597"/>
        <v>0.62765587582273485</v>
      </c>
      <c r="Q5173">
        <f t="shared" si="1587"/>
        <v>0.11597890817506359</v>
      </c>
      <c r="R5173">
        <f t="shared" si="1588"/>
        <v>7.2794843187584085E-2</v>
      </c>
      <c r="S5173">
        <f t="shared" si="1590"/>
        <v>0.20868476229769312</v>
      </c>
    </row>
    <row r="5174" spans="1:19" x14ac:dyDescent="0.2">
      <c r="A5174" s="3">
        <v>41489.333333320857</v>
      </c>
      <c r="B5174" s="5">
        <f t="shared" si="1580"/>
        <v>215</v>
      </c>
      <c r="C5174" s="5">
        <v>8</v>
      </c>
      <c r="D5174">
        <f t="shared" si="1581"/>
        <v>132.16438356164383</v>
      </c>
      <c r="E5174">
        <f t="shared" si="1591"/>
        <v>-5.878934956353266</v>
      </c>
      <c r="F5174">
        <f t="shared" si="1592"/>
        <v>-17.497670956353264</v>
      </c>
      <c r="G5174">
        <f t="shared" si="1582"/>
        <v>7.7083721507274454</v>
      </c>
      <c r="H5174">
        <f t="shared" si="1593"/>
        <v>-64.374417739088315</v>
      </c>
      <c r="I5174">
        <f t="shared" si="1583"/>
        <v>17.381656154399572</v>
      </c>
      <c r="J5174">
        <f t="shared" si="1584"/>
        <v>30.608076764862993</v>
      </c>
      <c r="K5174">
        <f t="shared" si="1594"/>
        <v>59.391923235137007</v>
      </c>
      <c r="L5174">
        <f t="shared" si="1585"/>
        <v>91.245047080048224</v>
      </c>
      <c r="M5174">
        <f t="shared" si="1595"/>
        <v>268.75495291995179</v>
      </c>
      <c r="N5174">
        <f t="shared" si="1586"/>
        <v>91.245047080048224</v>
      </c>
      <c r="O5174">
        <f t="shared" si="1596"/>
        <v>1.9640085758747143</v>
      </c>
      <c r="P5174">
        <f t="shared" si="1597"/>
        <v>0.77001582471194374</v>
      </c>
      <c r="Q5174">
        <f t="shared" si="1587"/>
        <v>0.36258789754963183</v>
      </c>
      <c r="R5174">
        <f t="shared" si="1588"/>
        <v>0.27919841896224951</v>
      </c>
      <c r="S5174">
        <f t="shared" si="1590"/>
        <v>0.80039262595686689</v>
      </c>
    </row>
    <row r="5175" spans="1:19" x14ac:dyDescent="0.2">
      <c r="A5175" s="3">
        <v>41489.374999987522</v>
      </c>
      <c r="B5175" s="5">
        <f t="shared" si="1580"/>
        <v>215</v>
      </c>
      <c r="C5175" s="5">
        <v>9</v>
      </c>
      <c r="D5175">
        <f t="shared" si="1581"/>
        <v>132.16438356164383</v>
      </c>
      <c r="E5175">
        <f t="shared" si="1591"/>
        <v>-5.878934956353266</v>
      </c>
      <c r="F5175">
        <f t="shared" si="1592"/>
        <v>-17.497670956353264</v>
      </c>
      <c r="G5175">
        <f t="shared" si="1582"/>
        <v>8.7083721507274454</v>
      </c>
      <c r="H5175">
        <f t="shared" si="1593"/>
        <v>-49.374417739088315</v>
      </c>
      <c r="I5175">
        <f t="shared" si="1583"/>
        <v>17.381656154399572</v>
      </c>
      <c r="J5175">
        <f t="shared" si="1584"/>
        <v>42.343549872110536</v>
      </c>
      <c r="K5175">
        <f t="shared" si="1594"/>
        <v>47.656450127889464</v>
      </c>
      <c r="L5175">
        <f t="shared" si="1585"/>
        <v>101.48393292857347</v>
      </c>
      <c r="M5175">
        <f t="shared" si="1595"/>
        <v>258.51606707142651</v>
      </c>
      <c r="N5175">
        <f t="shared" si="1586"/>
        <v>101.48393292857347</v>
      </c>
      <c r="O5175">
        <f t="shared" si="1596"/>
        <v>1.4846167627935667</v>
      </c>
      <c r="P5175">
        <f t="shared" si="1597"/>
        <v>0.84879757054856808</v>
      </c>
      <c r="Q5175">
        <f t="shared" si="1587"/>
        <v>0.5795515968285565</v>
      </c>
      <c r="R5175">
        <f t="shared" si="1588"/>
        <v>0.49192198739562198</v>
      </c>
      <c r="S5175">
        <f t="shared" si="1590"/>
        <v>1.4102183412103746</v>
      </c>
    </row>
    <row r="5176" spans="1:19" x14ac:dyDescent="0.2">
      <c r="A5176" s="3">
        <v>41489.416666654186</v>
      </c>
      <c r="B5176" s="5">
        <f t="shared" si="1580"/>
        <v>215</v>
      </c>
      <c r="C5176" s="5">
        <v>10</v>
      </c>
      <c r="D5176">
        <f t="shared" si="1581"/>
        <v>132.16438356164383</v>
      </c>
      <c r="E5176">
        <f t="shared" si="1591"/>
        <v>-5.878934956353266</v>
      </c>
      <c r="F5176">
        <f t="shared" si="1592"/>
        <v>-17.497670956353264</v>
      </c>
      <c r="G5176">
        <f t="shared" si="1582"/>
        <v>9.7083721507274454</v>
      </c>
      <c r="H5176">
        <f t="shared" si="1593"/>
        <v>-34.374417739088315</v>
      </c>
      <c r="I5176">
        <f t="shared" si="1583"/>
        <v>17.381656154399572</v>
      </c>
      <c r="J5176">
        <f t="shared" si="1584"/>
        <v>53.573293057514995</v>
      </c>
      <c r="K5176">
        <f t="shared" si="1594"/>
        <v>36.426706942485005</v>
      </c>
      <c r="L5176">
        <f t="shared" si="1585"/>
        <v>114.84966519662859</v>
      </c>
      <c r="M5176">
        <f t="shared" si="1595"/>
        <v>245.15033480337141</v>
      </c>
      <c r="N5176">
        <f t="shared" si="1586"/>
        <v>114.84966519662859</v>
      </c>
      <c r="O5176">
        <f t="shared" si="1596"/>
        <v>1.2428271735158274</v>
      </c>
      <c r="P5176">
        <f t="shared" si="1597"/>
        <v>0.89494548354673698</v>
      </c>
      <c r="Q5176">
        <f t="shared" si="1587"/>
        <v>0.74941240280362209</v>
      </c>
      <c r="R5176">
        <f t="shared" si="1588"/>
        <v>0.67068324520300959</v>
      </c>
      <c r="S5176">
        <f t="shared" si="1590"/>
        <v>1.9226825345522187</v>
      </c>
    </row>
    <row r="5177" spans="1:19" x14ac:dyDescent="0.2">
      <c r="A5177" s="3">
        <v>41489.45833332085</v>
      </c>
      <c r="B5177" s="5">
        <f t="shared" si="1580"/>
        <v>215</v>
      </c>
      <c r="C5177" s="5">
        <v>11</v>
      </c>
      <c r="D5177">
        <f t="shared" si="1581"/>
        <v>132.16438356164383</v>
      </c>
      <c r="E5177">
        <f t="shared" si="1591"/>
        <v>-5.878934956353266</v>
      </c>
      <c r="F5177">
        <f t="shared" si="1592"/>
        <v>-17.497670956353264</v>
      </c>
      <c r="G5177">
        <f t="shared" si="1582"/>
        <v>10.708372150727445</v>
      </c>
      <c r="H5177">
        <f t="shared" si="1593"/>
        <v>-19.374417739088319</v>
      </c>
      <c r="I5177">
        <f t="shared" si="1583"/>
        <v>17.381656154399572</v>
      </c>
      <c r="J5177">
        <f t="shared" si="1584"/>
        <v>63.298574118282609</v>
      </c>
      <c r="K5177">
        <f t="shared" si="1594"/>
        <v>26.701425881717391</v>
      </c>
      <c r="L5177">
        <f t="shared" si="1585"/>
        <v>135.20535754218648</v>
      </c>
      <c r="M5177">
        <f t="shared" si="1595"/>
        <v>224.79464245781352</v>
      </c>
      <c r="N5177">
        <f t="shared" si="1586"/>
        <v>135.20535754218648</v>
      </c>
      <c r="O5177">
        <f t="shared" si="1596"/>
        <v>1.1193693127541173</v>
      </c>
      <c r="P5177">
        <f t="shared" si="1597"/>
        <v>0.9206367868177745</v>
      </c>
      <c r="Q5177">
        <f t="shared" si="1587"/>
        <v>0.85631556751570836</v>
      </c>
      <c r="R5177">
        <f t="shared" si="1588"/>
        <v>0.78835561257970077</v>
      </c>
      <c r="S5177">
        <f t="shared" si="1590"/>
        <v>2.2600200290740831</v>
      </c>
    </row>
    <row r="5178" spans="1:19" x14ac:dyDescent="0.2">
      <c r="A5178" s="3">
        <v>41489.499999987514</v>
      </c>
      <c r="B5178" s="5">
        <f t="shared" si="1580"/>
        <v>215</v>
      </c>
      <c r="C5178" s="5">
        <v>12</v>
      </c>
      <c r="D5178">
        <f t="shared" si="1581"/>
        <v>132.16438356164383</v>
      </c>
      <c r="E5178">
        <f t="shared" si="1591"/>
        <v>-5.878934956353266</v>
      </c>
      <c r="F5178">
        <f t="shared" si="1592"/>
        <v>-17.497670956353264</v>
      </c>
      <c r="G5178">
        <f t="shared" si="1582"/>
        <v>11.708372150727445</v>
      </c>
      <c r="H5178">
        <f t="shared" si="1593"/>
        <v>-4.3744177390883188</v>
      </c>
      <c r="I5178">
        <f t="shared" si="1583"/>
        <v>17.381656154399572</v>
      </c>
      <c r="J5178">
        <f t="shared" si="1584"/>
        <v>69.028107411849547</v>
      </c>
      <c r="K5178">
        <f t="shared" si="1594"/>
        <v>20.971892588150453</v>
      </c>
      <c r="L5178">
        <f t="shared" si="1585"/>
        <v>168.26545603516453</v>
      </c>
      <c r="M5178">
        <f t="shared" si="1595"/>
        <v>191.73454396483547</v>
      </c>
      <c r="N5178">
        <f t="shared" si="1586"/>
        <v>168.26545603516453</v>
      </c>
      <c r="O5178">
        <f t="shared" si="1596"/>
        <v>1.0709434520959771</v>
      </c>
      <c r="P5178">
        <f t="shared" si="1597"/>
        <v>0.93116715895165292</v>
      </c>
      <c r="Q5178">
        <f t="shared" si="1587"/>
        <v>0.8943558627533057</v>
      </c>
      <c r="R5178">
        <f t="shared" si="1588"/>
        <v>0.83279480781175008</v>
      </c>
      <c r="S5178">
        <f t="shared" si="1590"/>
        <v>2.3874161808839509</v>
      </c>
    </row>
    <row r="5179" spans="1:19" x14ac:dyDescent="0.2">
      <c r="A5179" s="3">
        <v>41489.541666654179</v>
      </c>
      <c r="B5179" s="5">
        <f t="shared" si="1580"/>
        <v>215</v>
      </c>
      <c r="C5179" s="5">
        <v>13</v>
      </c>
      <c r="D5179">
        <f t="shared" si="1581"/>
        <v>132.16438356164383</v>
      </c>
      <c r="E5179">
        <f t="shared" si="1591"/>
        <v>-5.878934956353266</v>
      </c>
      <c r="F5179">
        <f t="shared" si="1592"/>
        <v>-17.497670956353264</v>
      </c>
      <c r="G5179">
        <f t="shared" si="1582"/>
        <v>12.708372150727445</v>
      </c>
      <c r="H5179">
        <f t="shared" si="1593"/>
        <v>10.625582260911681</v>
      </c>
      <c r="I5179">
        <f t="shared" si="1583"/>
        <v>17.381656154399572</v>
      </c>
      <c r="J5179">
        <f t="shared" si="1584"/>
        <v>67.376411081465449</v>
      </c>
      <c r="K5179">
        <f t="shared" si="1594"/>
        <v>22.623588918534551</v>
      </c>
      <c r="L5179">
        <f t="shared" si="1585"/>
        <v>152.7772395013977</v>
      </c>
      <c r="M5179">
        <f t="shared" si="1595"/>
        <v>207.2227604986023</v>
      </c>
      <c r="N5179">
        <f t="shared" si="1586"/>
        <v>207.2227604986023</v>
      </c>
      <c r="O5179">
        <f t="shared" si="1596"/>
        <v>1.0833626746836682</v>
      </c>
      <c r="P5179">
        <f t="shared" si="1597"/>
        <v>0.92844072191872729</v>
      </c>
      <c r="Q5179">
        <f t="shared" si="1587"/>
        <v>0.88588865727214361</v>
      </c>
      <c r="R5179">
        <f t="shared" si="1588"/>
        <v>0.82249510449736096</v>
      </c>
      <c r="S5179">
        <f t="shared" si="1590"/>
        <v>2.3578894858080193</v>
      </c>
    </row>
    <row r="5180" spans="1:19" x14ac:dyDescent="0.2">
      <c r="A5180" s="3">
        <v>41489.583333320843</v>
      </c>
      <c r="B5180" s="5">
        <f t="shared" si="1580"/>
        <v>215</v>
      </c>
      <c r="C5180" s="5">
        <v>14</v>
      </c>
      <c r="D5180">
        <f t="shared" si="1581"/>
        <v>132.16438356164383</v>
      </c>
      <c r="E5180">
        <f t="shared" si="1591"/>
        <v>-5.878934956353266</v>
      </c>
      <c r="F5180">
        <f t="shared" si="1592"/>
        <v>-17.497670956353264</v>
      </c>
      <c r="G5180">
        <f t="shared" si="1582"/>
        <v>13.708372150727445</v>
      </c>
      <c r="H5180">
        <f t="shared" si="1593"/>
        <v>25.625582260911681</v>
      </c>
      <c r="I5180">
        <f t="shared" si="1583"/>
        <v>17.381656154399572</v>
      </c>
      <c r="J5180">
        <f t="shared" si="1584"/>
        <v>59.539301068522576</v>
      </c>
      <c r="K5180">
        <f t="shared" si="1594"/>
        <v>30.460698931477424</v>
      </c>
      <c r="L5180">
        <f t="shared" si="1585"/>
        <v>125.49501188066066</v>
      </c>
      <c r="M5180">
        <f t="shared" si="1595"/>
        <v>234.50498811933934</v>
      </c>
      <c r="N5180">
        <f t="shared" si="1586"/>
        <v>234.50498811933934</v>
      </c>
      <c r="O5180">
        <f t="shared" si="1596"/>
        <v>1.1601236340776011</v>
      </c>
      <c r="P5180">
        <f t="shared" si="1597"/>
        <v>0.9119785067135544</v>
      </c>
      <c r="Q5180">
        <f t="shared" si="1587"/>
        <v>0.82029715714128182</v>
      </c>
      <c r="R5180">
        <f t="shared" si="1588"/>
        <v>0.74809337643108009</v>
      </c>
      <c r="S5180">
        <f t="shared" si="1590"/>
        <v>2.1445981830705523</v>
      </c>
    </row>
    <row r="5181" spans="1:19" x14ac:dyDescent="0.2">
      <c r="A5181" s="3">
        <v>41489.624999987507</v>
      </c>
      <c r="B5181" s="5">
        <f t="shared" si="1580"/>
        <v>215</v>
      </c>
      <c r="C5181" s="5">
        <v>15</v>
      </c>
      <c r="D5181">
        <f t="shared" si="1581"/>
        <v>132.16438356164383</v>
      </c>
      <c r="E5181">
        <f t="shared" si="1591"/>
        <v>-5.878934956353266</v>
      </c>
      <c r="F5181">
        <f t="shared" si="1592"/>
        <v>-17.497670956353264</v>
      </c>
      <c r="G5181">
        <f t="shared" si="1582"/>
        <v>14.708372150727445</v>
      </c>
      <c r="H5181">
        <f t="shared" si="1593"/>
        <v>40.625582260911685</v>
      </c>
      <c r="I5181">
        <f t="shared" si="1583"/>
        <v>17.381656154399572</v>
      </c>
      <c r="J5181">
        <f t="shared" si="1584"/>
        <v>48.998620379540284</v>
      </c>
      <c r="K5181">
        <f t="shared" si="1594"/>
        <v>41.001379620459716</v>
      </c>
      <c r="L5181">
        <f t="shared" si="1585"/>
        <v>108.71696861069405</v>
      </c>
      <c r="M5181">
        <f t="shared" si="1595"/>
        <v>251.28303138930596</v>
      </c>
      <c r="N5181">
        <f t="shared" si="1586"/>
        <v>251.28303138930596</v>
      </c>
      <c r="O5181">
        <f t="shared" si="1596"/>
        <v>1.3250407288035224</v>
      </c>
      <c r="P5181">
        <f t="shared" si="1597"/>
        <v>0.87867705517973793</v>
      </c>
      <c r="Q5181">
        <f t="shared" si="1587"/>
        <v>0.68541192604694956</v>
      </c>
      <c r="R5181">
        <f t="shared" si="1588"/>
        <v>0.6022557327640059</v>
      </c>
      <c r="S5181">
        <f t="shared" si="1590"/>
        <v>1.7265178264126799</v>
      </c>
    </row>
    <row r="5182" spans="1:19" x14ac:dyDescent="0.2">
      <c r="A5182" s="3">
        <v>41489.666666654171</v>
      </c>
      <c r="B5182" s="5">
        <f t="shared" si="1580"/>
        <v>215</v>
      </c>
      <c r="C5182" s="5">
        <v>16</v>
      </c>
      <c r="D5182">
        <f t="shared" si="1581"/>
        <v>132.16438356164383</v>
      </c>
      <c r="E5182">
        <f t="shared" si="1591"/>
        <v>-5.878934956353266</v>
      </c>
      <c r="F5182">
        <f t="shared" si="1592"/>
        <v>-17.497670956353264</v>
      </c>
      <c r="G5182">
        <f t="shared" si="1582"/>
        <v>15.708372150727445</v>
      </c>
      <c r="H5182">
        <f t="shared" si="1593"/>
        <v>55.625582260911685</v>
      </c>
      <c r="I5182">
        <f t="shared" si="1583"/>
        <v>17.381656154399572</v>
      </c>
      <c r="J5182">
        <f t="shared" si="1584"/>
        <v>37.482072700084295</v>
      </c>
      <c r="K5182">
        <f t="shared" si="1594"/>
        <v>52.517927299915705</v>
      </c>
      <c r="L5182">
        <f t="shared" si="1585"/>
        <v>96.971880410883998</v>
      </c>
      <c r="M5182">
        <f t="shared" si="1595"/>
        <v>263.02811958911599</v>
      </c>
      <c r="N5182">
        <f t="shared" si="1586"/>
        <v>263.02811958911599</v>
      </c>
      <c r="O5182">
        <f t="shared" si="1596"/>
        <v>1.6433498155010333</v>
      </c>
      <c r="P5182">
        <f t="shared" si="1597"/>
        <v>0.82104445512816326</v>
      </c>
      <c r="Q5182">
        <f t="shared" si="1587"/>
        <v>0.49388795855729017</v>
      </c>
      <c r="R5182">
        <f t="shared" si="1588"/>
        <v>0.40550396982803116</v>
      </c>
      <c r="S5182">
        <f t="shared" si="1590"/>
        <v>1.1624793165124483</v>
      </c>
    </row>
    <row r="5183" spans="1:19" x14ac:dyDescent="0.2">
      <c r="A5183" s="3">
        <v>41489.708333320836</v>
      </c>
      <c r="B5183" s="5">
        <f t="shared" si="1580"/>
        <v>215</v>
      </c>
      <c r="C5183" s="5">
        <v>17</v>
      </c>
      <c r="D5183">
        <f t="shared" si="1581"/>
        <v>132.16438356164383</v>
      </c>
      <c r="E5183">
        <f t="shared" si="1591"/>
        <v>-5.878934956353266</v>
      </c>
      <c r="F5183">
        <f t="shared" si="1592"/>
        <v>-17.497670956353264</v>
      </c>
      <c r="G5183">
        <f t="shared" si="1582"/>
        <v>16.708372150727445</v>
      </c>
      <c r="H5183">
        <f t="shared" si="1593"/>
        <v>70.625582260911685</v>
      </c>
      <c r="I5183">
        <f t="shared" si="1583"/>
        <v>17.381656154399572</v>
      </c>
      <c r="J5183">
        <f t="shared" si="1584"/>
        <v>25.68334987355346</v>
      </c>
      <c r="K5183">
        <f t="shared" si="1594"/>
        <v>64.316650126446547</v>
      </c>
      <c r="L5183">
        <f t="shared" si="1585"/>
        <v>87.424679033109058</v>
      </c>
      <c r="M5183">
        <f t="shared" si="1595"/>
        <v>272.57532096689096</v>
      </c>
      <c r="N5183">
        <f t="shared" si="1586"/>
        <v>272.57532096689096</v>
      </c>
      <c r="O5183">
        <f t="shared" si="1596"/>
        <v>2.3073521664057575</v>
      </c>
      <c r="P5183">
        <f t="shared" si="1597"/>
        <v>0.72151282991228971</v>
      </c>
      <c r="Q5183">
        <f t="shared" si="1587"/>
        <v>0.26236671450902277</v>
      </c>
      <c r="R5183">
        <f t="shared" si="1588"/>
        <v>0.18930095066019481</v>
      </c>
      <c r="S5183">
        <f t="shared" si="1590"/>
        <v>0.54267887890701494</v>
      </c>
    </row>
    <row r="5184" spans="1:19" x14ac:dyDescent="0.2">
      <c r="A5184" s="3">
        <v>41489.7499999875</v>
      </c>
      <c r="B5184" s="5">
        <f t="shared" si="1580"/>
        <v>215</v>
      </c>
      <c r="C5184" s="5">
        <v>18</v>
      </c>
      <c r="D5184">
        <f t="shared" si="1581"/>
        <v>132.16438356164383</v>
      </c>
      <c r="E5184">
        <f t="shared" si="1591"/>
        <v>-5.878934956353266</v>
      </c>
      <c r="F5184">
        <f t="shared" si="1592"/>
        <v>-17.497670956353264</v>
      </c>
      <c r="G5184">
        <f t="shared" si="1582"/>
        <v>17.708372150727445</v>
      </c>
      <c r="H5184">
        <f t="shared" si="1593"/>
        <v>85.625582260911685</v>
      </c>
      <c r="I5184">
        <f t="shared" si="1583"/>
        <v>17.381656154399572</v>
      </c>
      <c r="J5184">
        <f t="shared" si="1584"/>
        <v>13.962086738418582</v>
      </c>
      <c r="K5184">
        <f t="shared" si="1594"/>
        <v>76.037913261581423</v>
      </c>
      <c r="L5184">
        <f t="shared" si="1585"/>
        <v>78.673806658077567</v>
      </c>
      <c r="M5184">
        <f t="shared" si="1595"/>
        <v>281.32619334192242</v>
      </c>
      <c r="N5184">
        <f t="shared" si="1586"/>
        <v>281.32619334192242</v>
      </c>
      <c r="O5184">
        <f t="shared" si="1596"/>
        <v>4.1445659914684727</v>
      </c>
      <c r="P5184">
        <f t="shared" si="1597"/>
        <v>0.53104083297444371</v>
      </c>
      <c r="Q5184">
        <f t="shared" si="1587"/>
        <v>8.8842627705056354E-3</v>
      </c>
      <c r="R5184">
        <f t="shared" si="1588"/>
        <v>4.7179063020131515E-3</v>
      </c>
      <c r="S5184">
        <f t="shared" si="1590"/>
        <v>1.3525067327108811E-2</v>
      </c>
    </row>
    <row r="5185" spans="1:20" x14ac:dyDescent="0.2">
      <c r="A5185" s="3">
        <v>41489.791666654164</v>
      </c>
      <c r="B5185" s="5">
        <f t="shared" si="1580"/>
        <v>215</v>
      </c>
      <c r="C5185" s="5">
        <v>19</v>
      </c>
      <c r="D5185">
        <f t="shared" si="1581"/>
        <v>132.16438356164383</v>
      </c>
      <c r="E5185">
        <f t="shared" si="1591"/>
        <v>-5.878934956353266</v>
      </c>
      <c r="F5185">
        <f t="shared" si="1592"/>
        <v>-17.497670956353264</v>
      </c>
      <c r="G5185">
        <f t="shared" si="1582"/>
        <v>18.708372150727445</v>
      </c>
      <c r="H5185">
        <f t="shared" si="1593"/>
        <v>100.62558226091168</v>
      </c>
      <c r="I5185">
        <f t="shared" si="1583"/>
        <v>17.381656154399572</v>
      </c>
      <c r="J5185">
        <f t="shared" si="1584"/>
        <v>2.5937129902934521</v>
      </c>
      <c r="K5185">
        <f t="shared" si="1594"/>
        <v>87.406287009706546</v>
      </c>
      <c r="L5185">
        <f t="shared" si="1585"/>
        <v>69.873304782271049</v>
      </c>
      <c r="M5185">
        <f t="shared" si="1595"/>
        <v>290.12669521772898</v>
      </c>
      <c r="N5185">
        <f t="shared" si="1586"/>
        <v>290.12669521772898</v>
      </c>
      <c r="O5185">
        <f t="shared" si="1596"/>
        <v>22.097800900323396</v>
      </c>
      <c r="P5185">
        <f t="shared" si="1597"/>
        <v>7.378062047346523E-2</v>
      </c>
      <c r="Q5185">
        <f t="shared" si="1587"/>
        <v>-0.24738324309508833</v>
      </c>
      <c r="R5185">
        <f t="shared" si="1588"/>
        <v>-1.8252089170293698E-2</v>
      </c>
      <c r="S5185">
        <f t="shared" si="1590"/>
        <v>-5.2324213133117817E-2</v>
      </c>
    </row>
    <row r="5186" spans="1:20" x14ac:dyDescent="0.2">
      <c r="A5186" s="3">
        <v>41489.833333320828</v>
      </c>
      <c r="B5186" s="5">
        <f t="shared" si="1580"/>
        <v>215</v>
      </c>
      <c r="C5186" s="5">
        <v>20</v>
      </c>
      <c r="D5186">
        <f t="shared" si="1581"/>
        <v>132.16438356164383</v>
      </c>
      <c r="E5186">
        <f t="shared" si="1591"/>
        <v>-5.878934956353266</v>
      </c>
      <c r="F5186">
        <f t="shared" si="1592"/>
        <v>-17.497670956353264</v>
      </c>
      <c r="G5186">
        <f t="shared" si="1582"/>
        <v>19.708372150727445</v>
      </c>
      <c r="H5186">
        <f t="shared" si="1593"/>
        <v>115.62558226091168</v>
      </c>
      <c r="I5186">
        <f t="shared" si="1583"/>
        <v>17.381656154399572</v>
      </c>
      <c r="J5186">
        <f t="shared" si="1584"/>
        <v>-8.1244188069303807</v>
      </c>
      <c r="K5186">
        <f t="shared" si="1594"/>
        <v>98.124418806930379</v>
      </c>
      <c r="L5186">
        <f t="shared" si="1585"/>
        <v>60.364727273035655</v>
      </c>
      <c r="M5186">
        <f t="shared" si="1595"/>
        <v>299.63527272696433</v>
      </c>
      <c r="N5186">
        <f t="shared" si="1586"/>
        <v>299.63527272696433</v>
      </c>
      <c r="O5186">
        <f t="shared" si="1596"/>
        <v>-7.0759812402442241</v>
      </c>
      <c r="P5186" t="e">
        <f t="shared" si="1597"/>
        <v>#NUM!</v>
      </c>
      <c r="Q5186">
        <f t="shared" si="1587"/>
        <v>-0.48701211510696812</v>
      </c>
      <c r="R5186" t="e">
        <f t="shared" si="1588"/>
        <v>#NUM!</v>
      </c>
      <c r="S5186" t="e">
        <f t="shared" si="1590"/>
        <v>#NUM!</v>
      </c>
    </row>
    <row r="5187" spans="1:20" x14ac:dyDescent="0.2">
      <c r="A5187" s="3">
        <v>41489.874999987493</v>
      </c>
      <c r="B5187" s="5">
        <f t="shared" si="1580"/>
        <v>215</v>
      </c>
      <c r="C5187" s="5">
        <v>21</v>
      </c>
      <c r="D5187">
        <f t="shared" si="1581"/>
        <v>132.16438356164383</v>
      </c>
      <c r="E5187">
        <f t="shared" si="1591"/>
        <v>-5.878934956353266</v>
      </c>
      <c r="F5187">
        <f t="shared" si="1592"/>
        <v>-17.497670956353264</v>
      </c>
      <c r="G5187">
        <f t="shared" si="1582"/>
        <v>20.708372150727445</v>
      </c>
      <c r="H5187">
        <f t="shared" si="1593"/>
        <v>130.62558226091167</v>
      </c>
      <c r="I5187">
        <f t="shared" si="1583"/>
        <v>17.381656154399572</v>
      </c>
      <c r="J5187">
        <f t="shared" si="1584"/>
        <v>-17.802383546621641</v>
      </c>
      <c r="K5187">
        <f t="shared" si="1594"/>
        <v>107.80238354662164</v>
      </c>
      <c r="L5187">
        <f t="shared" si="1585"/>
        <v>49.530344849037903</v>
      </c>
      <c r="M5187">
        <f t="shared" si="1595"/>
        <v>310.46965515096213</v>
      </c>
      <c r="N5187">
        <f t="shared" si="1586"/>
        <v>310.46965515096213</v>
      </c>
      <c r="O5187">
        <f t="shared" si="1596"/>
        <v>-3.2708073375528945</v>
      </c>
      <c r="P5187" t="e">
        <f t="shared" si="1597"/>
        <v>#NUM!</v>
      </c>
      <c r="Q5187">
        <f t="shared" si="1587"/>
        <v>-0.69181984074190095</v>
      </c>
      <c r="R5187" t="e">
        <f t="shared" si="1588"/>
        <v>#NUM!</v>
      </c>
      <c r="S5187" t="e">
        <f t="shared" si="1590"/>
        <v>#NUM!</v>
      </c>
    </row>
    <row r="5188" spans="1:20" x14ac:dyDescent="0.2">
      <c r="A5188" s="3">
        <v>41489.916666654157</v>
      </c>
      <c r="B5188" s="5">
        <f t="shared" si="1580"/>
        <v>215</v>
      </c>
      <c r="C5188" s="5">
        <v>22</v>
      </c>
      <c r="D5188">
        <f t="shared" si="1581"/>
        <v>132.16438356164383</v>
      </c>
      <c r="E5188">
        <f t="shared" si="1591"/>
        <v>-5.878934956353266</v>
      </c>
      <c r="F5188">
        <f t="shared" si="1592"/>
        <v>-17.497670956353264</v>
      </c>
      <c r="G5188">
        <f t="shared" si="1582"/>
        <v>21.708372150727445</v>
      </c>
      <c r="H5188">
        <f t="shared" si="1593"/>
        <v>145.62558226091167</v>
      </c>
      <c r="I5188">
        <f t="shared" si="1583"/>
        <v>17.381656154399572</v>
      </c>
      <c r="J5188">
        <f t="shared" si="1584"/>
        <v>-25.898453821402189</v>
      </c>
      <c r="K5188">
        <f t="shared" si="1594"/>
        <v>115.89845382140219</v>
      </c>
      <c r="L5188">
        <f t="shared" si="1585"/>
        <v>36.79628732735307</v>
      </c>
      <c r="M5188">
        <f t="shared" si="1595"/>
        <v>323.20371267264693</v>
      </c>
      <c r="N5188">
        <f t="shared" si="1586"/>
        <v>323.20371267264693</v>
      </c>
      <c r="O5188">
        <f t="shared" si="1596"/>
        <v>-2.2894951563106027</v>
      </c>
      <c r="P5188" t="e">
        <f t="shared" si="1597"/>
        <v>#NUM!</v>
      </c>
      <c r="Q5188">
        <f t="shared" si="1587"/>
        <v>-0.84719974484937288</v>
      </c>
      <c r="R5188" t="e">
        <f t="shared" si="1588"/>
        <v>#NUM!</v>
      </c>
      <c r="S5188" t="e">
        <f t="shared" si="1590"/>
        <v>#NUM!</v>
      </c>
    </row>
    <row r="5189" spans="1:20" x14ac:dyDescent="0.2">
      <c r="A5189" s="3">
        <v>41489.958333320821</v>
      </c>
      <c r="B5189" s="5">
        <f t="shared" ref="B5189:B5252" si="1599">B5165+1</f>
        <v>215</v>
      </c>
      <c r="C5189" s="5">
        <v>23</v>
      </c>
      <c r="D5189">
        <f t="shared" si="1581"/>
        <v>132.16438356164383</v>
      </c>
      <c r="E5189">
        <f t="shared" si="1591"/>
        <v>-5.878934956353266</v>
      </c>
      <c r="F5189">
        <f t="shared" si="1592"/>
        <v>-17.497670956353264</v>
      </c>
      <c r="G5189">
        <f t="shared" si="1582"/>
        <v>22.708372150727445</v>
      </c>
      <c r="H5189">
        <f t="shared" si="1593"/>
        <v>160.62558226091167</v>
      </c>
      <c r="I5189">
        <f t="shared" si="1583"/>
        <v>17.381656154399572</v>
      </c>
      <c r="J5189">
        <f t="shared" si="1584"/>
        <v>-31.703297473196802</v>
      </c>
      <c r="K5189">
        <f t="shared" si="1594"/>
        <v>121.7032974731968</v>
      </c>
      <c r="L5189">
        <f t="shared" si="1585"/>
        <v>21.846336560928449</v>
      </c>
      <c r="M5189">
        <f t="shared" si="1595"/>
        <v>338.15366343907158</v>
      </c>
      <c r="N5189">
        <f t="shared" si="1586"/>
        <v>338.15366343907158</v>
      </c>
      <c r="O5189">
        <f t="shared" si="1596"/>
        <v>-1.9028749201796031</v>
      </c>
      <c r="P5189" t="e">
        <f t="shared" si="1597"/>
        <v>#NUM!</v>
      </c>
      <c r="Q5189">
        <f t="shared" si="1587"/>
        <v>-0.94538490142623943</v>
      </c>
      <c r="R5189" t="e">
        <f t="shared" si="1588"/>
        <v>#NUM!</v>
      </c>
      <c r="S5189" t="e">
        <f t="shared" si="1590"/>
        <v>#NUM!</v>
      </c>
    </row>
    <row r="5190" spans="1:20" x14ac:dyDescent="0.2">
      <c r="A5190" s="3">
        <v>41489.999999987485</v>
      </c>
      <c r="B5190" s="5">
        <f t="shared" si="1599"/>
        <v>216</v>
      </c>
      <c r="C5190" s="5">
        <v>0</v>
      </c>
      <c r="D5190">
        <f t="shared" si="1581"/>
        <v>133.15068493150685</v>
      </c>
      <c r="E5190">
        <f t="shared" si="1591"/>
        <v>-5.7938654640378333</v>
      </c>
      <c r="F5190">
        <f t="shared" si="1592"/>
        <v>-17.412601464037831</v>
      </c>
      <c r="G5190">
        <f t="shared" si="1582"/>
        <v>-0.29021002440063054</v>
      </c>
      <c r="H5190">
        <f t="shared" si="1593"/>
        <v>-184.35315036600946</v>
      </c>
      <c r="I5190">
        <f t="shared" si="1583"/>
        <v>17.108124643328132</v>
      </c>
      <c r="J5190">
        <f t="shared" si="1584"/>
        <v>-34.740245224476844</v>
      </c>
      <c r="K5190">
        <f t="shared" si="1594"/>
        <v>124.74024522447684</v>
      </c>
      <c r="L5190">
        <f t="shared" si="1585"/>
        <v>5.0647718158771795</v>
      </c>
      <c r="M5190">
        <f t="shared" si="1595"/>
        <v>354.93522818412282</v>
      </c>
      <c r="N5190">
        <f t="shared" si="1586"/>
        <v>5.0647718158771795</v>
      </c>
      <c r="O5190">
        <f t="shared" si="1596"/>
        <v>-1.7548266218253941</v>
      </c>
      <c r="P5190" t="e">
        <f t="shared" si="1597"/>
        <v>#NUM!</v>
      </c>
      <c r="Q5190">
        <f t="shared" si="1587"/>
        <v>-0.98782889472057245</v>
      </c>
      <c r="R5190" t="e">
        <f t="shared" si="1588"/>
        <v>#NUM!</v>
      </c>
      <c r="S5190" t="e">
        <f t="shared" si="1590"/>
        <v>#NUM!</v>
      </c>
      <c r="T5190">
        <f t="shared" ref="T5190" si="1600">SUMIF(S5196:S5210,"&gt;0,01")</f>
        <v>16.975511285235207</v>
      </c>
    </row>
    <row r="5191" spans="1:20" x14ac:dyDescent="0.2">
      <c r="A5191" s="3">
        <v>41490.04166665415</v>
      </c>
      <c r="B5191" s="5">
        <f t="shared" si="1599"/>
        <v>216</v>
      </c>
      <c r="C5191" s="5">
        <v>1</v>
      </c>
      <c r="D5191">
        <f t="shared" si="1581"/>
        <v>133.15068493150685</v>
      </c>
      <c r="E5191">
        <f t="shared" si="1591"/>
        <v>-5.7938654640378333</v>
      </c>
      <c r="F5191">
        <f t="shared" si="1592"/>
        <v>-17.412601464037831</v>
      </c>
      <c r="G5191">
        <f t="shared" si="1582"/>
        <v>0.70978997559936952</v>
      </c>
      <c r="H5191">
        <f t="shared" si="1593"/>
        <v>-169.35315036600946</v>
      </c>
      <c r="I5191">
        <f t="shared" si="1583"/>
        <v>17.108124643328132</v>
      </c>
      <c r="J5191">
        <f t="shared" si="1584"/>
        <v>-33.991086816544701</v>
      </c>
      <c r="K5191">
        <f t="shared" si="1594"/>
        <v>123.99108681654471</v>
      </c>
      <c r="L5191">
        <f t="shared" si="1585"/>
        <v>12.296543196322602</v>
      </c>
      <c r="M5191">
        <f t="shared" si="1595"/>
        <v>347.7034568036774</v>
      </c>
      <c r="N5191">
        <f t="shared" si="1586"/>
        <v>12.296543196322602</v>
      </c>
      <c r="O5191">
        <f t="shared" si="1596"/>
        <v>-1.7887042070913046</v>
      </c>
      <c r="P5191" t="e">
        <f t="shared" si="1597"/>
        <v>#NUM!</v>
      </c>
      <c r="Q5191">
        <f t="shared" si="1587"/>
        <v>-0.97691577828086951</v>
      </c>
      <c r="R5191" t="e">
        <f t="shared" si="1588"/>
        <v>#NUM!</v>
      </c>
      <c r="S5191" t="e">
        <f t="shared" si="1590"/>
        <v>#NUM!</v>
      </c>
    </row>
    <row r="5192" spans="1:20" x14ac:dyDescent="0.2">
      <c r="A5192" s="3">
        <v>41490.083333320814</v>
      </c>
      <c r="B5192" s="5">
        <f t="shared" si="1599"/>
        <v>216</v>
      </c>
      <c r="C5192" s="5">
        <v>2</v>
      </c>
      <c r="D5192">
        <f t="shared" si="1581"/>
        <v>133.15068493150685</v>
      </c>
      <c r="E5192">
        <f t="shared" si="1591"/>
        <v>-5.7938654640378333</v>
      </c>
      <c r="F5192">
        <f t="shared" si="1592"/>
        <v>-17.412601464037831</v>
      </c>
      <c r="G5192">
        <f t="shared" si="1582"/>
        <v>1.7097899755993695</v>
      </c>
      <c r="H5192">
        <f t="shared" si="1593"/>
        <v>-154.35315036600946</v>
      </c>
      <c r="I5192">
        <f t="shared" si="1583"/>
        <v>17.108124643328132</v>
      </c>
      <c r="J5192">
        <f t="shared" si="1584"/>
        <v>-29.856482842281807</v>
      </c>
      <c r="K5192">
        <f t="shared" si="1594"/>
        <v>119.85648284228181</v>
      </c>
      <c r="L5192">
        <f t="shared" si="1585"/>
        <v>28.488216966455695</v>
      </c>
      <c r="M5192">
        <f t="shared" si="1595"/>
        <v>331.5117830335443</v>
      </c>
      <c r="N5192">
        <f t="shared" si="1586"/>
        <v>28.488216966455695</v>
      </c>
      <c r="O5192">
        <f t="shared" si="1596"/>
        <v>-2.0087211738211477</v>
      </c>
      <c r="P5192" t="e">
        <f t="shared" si="1597"/>
        <v>#NUM!</v>
      </c>
      <c r="Q5192">
        <f t="shared" si="1587"/>
        <v>-0.91202421257428035</v>
      </c>
      <c r="R5192" t="e">
        <f t="shared" si="1588"/>
        <v>#NUM!</v>
      </c>
      <c r="S5192" t="e">
        <f t="shared" si="1590"/>
        <v>#NUM!</v>
      </c>
    </row>
    <row r="5193" spans="1:20" x14ac:dyDescent="0.2">
      <c r="A5193" s="3">
        <v>41490.124999987478</v>
      </c>
      <c r="B5193" s="5">
        <f t="shared" si="1599"/>
        <v>216</v>
      </c>
      <c r="C5193" s="5">
        <v>3</v>
      </c>
      <c r="D5193">
        <f t="shared" ref="D5193:D5256" si="1601">(360/365)*(B5193-81)</f>
        <v>133.15068493150685</v>
      </c>
      <c r="E5193">
        <f t="shared" si="1591"/>
        <v>-5.7938654640378333</v>
      </c>
      <c r="F5193">
        <f t="shared" si="1592"/>
        <v>-17.412601464037831</v>
      </c>
      <c r="G5193">
        <f t="shared" ref="G5193:G5256" si="1602">C5193+(F5193/60)</f>
        <v>2.7097899755993695</v>
      </c>
      <c r="H5193">
        <f t="shared" si="1593"/>
        <v>-139.35315036600946</v>
      </c>
      <c r="I5193">
        <f t="shared" ref="I5193:I5256" si="1603">23.45*SIN(RADIANS(D5193))</f>
        <v>17.108124643328132</v>
      </c>
      <c r="J5193">
        <f t="shared" ref="J5193:J5256" si="1604">DEGREES(ASIN(SIN(RADIANS(I5193))*SIN(RADIANS($B$11))+COS(RADIANS(I5193))*COS(RADIANS($B$11))*COS(RADIANS(H5193))))</f>
        <v>-22.974763676822633</v>
      </c>
      <c r="K5193">
        <f t="shared" si="1594"/>
        <v>112.97476367682263</v>
      </c>
      <c r="L5193">
        <f t="shared" ref="L5193:L5256" si="1605">180-DEGREES(ACOS((SIN(RADIANS($B$11))*COS(RADIANS(K5193))-SIN(RADIANS(I5193)))/(COS(RADIANS($B$11))*SIN(RADIANS(K5193)))))</f>
        <v>42.548232421924155</v>
      </c>
      <c r="M5193">
        <f t="shared" si="1595"/>
        <v>317.45176757807587</v>
      </c>
      <c r="N5193">
        <f t="shared" ref="N5193:N5256" si="1606">IF(C5193&lt;12.1,L5193,M5193)</f>
        <v>42.548232421924155</v>
      </c>
      <c r="O5193">
        <f t="shared" si="1596"/>
        <v>-2.5619633387810929</v>
      </c>
      <c r="P5193" t="e">
        <f t="shared" si="1597"/>
        <v>#NUM!</v>
      </c>
      <c r="Q5193">
        <f t="shared" ref="Q5193:Q5256" si="1607">(COS(RADIANS(J5193))*SIN((RADIANS($B$21))*COS(RADIANS(N5193-$B$20)))+(SIN(RADIANS(J5193))*COS(RADIANS($B$21))))</f>
        <v>-0.78933654131335929</v>
      </c>
      <c r="R5193" t="e">
        <f t="shared" ref="R5193:R5256" si="1608">P5193*Q5193</f>
        <v>#NUM!</v>
      </c>
      <c r="S5193" t="e">
        <f t="shared" si="1590"/>
        <v>#NUM!</v>
      </c>
    </row>
    <row r="5194" spans="1:20" x14ac:dyDescent="0.2">
      <c r="A5194" s="3">
        <v>41490.166666654142</v>
      </c>
      <c r="B5194" s="5">
        <f t="shared" si="1599"/>
        <v>216</v>
      </c>
      <c r="C5194" s="5">
        <v>4</v>
      </c>
      <c r="D5194">
        <f t="shared" si="1601"/>
        <v>133.15068493150685</v>
      </c>
      <c r="E5194">
        <f t="shared" si="1591"/>
        <v>-5.7938654640378333</v>
      </c>
      <c r="F5194">
        <f t="shared" si="1592"/>
        <v>-17.412601464037831</v>
      </c>
      <c r="G5194">
        <f t="shared" si="1602"/>
        <v>3.7097899755993695</v>
      </c>
      <c r="H5194">
        <f t="shared" si="1593"/>
        <v>-124.35315036600946</v>
      </c>
      <c r="I5194">
        <f t="shared" si="1603"/>
        <v>17.108124643328132</v>
      </c>
      <c r="J5194">
        <f t="shared" si="1604"/>
        <v>-14.115627773214557</v>
      </c>
      <c r="K5194">
        <f t="shared" si="1594"/>
        <v>104.11562777321456</v>
      </c>
      <c r="L5194">
        <f t="shared" si="1605"/>
        <v>54.450263099356022</v>
      </c>
      <c r="M5194">
        <f t="shared" si="1595"/>
        <v>305.54973690064401</v>
      </c>
      <c r="N5194">
        <f t="shared" si="1606"/>
        <v>54.450263099356022</v>
      </c>
      <c r="O5194">
        <f t="shared" si="1596"/>
        <v>-4.1003849481204622</v>
      </c>
      <c r="P5194" t="e">
        <f t="shared" si="1597"/>
        <v>#NUM!</v>
      </c>
      <c r="Q5194">
        <f t="shared" si="1607"/>
        <v>-0.61152101263190928</v>
      </c>
      <c r="R5194" t="e">
        <f t="shared" si="1608"/>
        <v>#NUM!</v>
      </c>
      <c r="S5194" t="e">
        <f t="shared" si="1590"/>
        <v>#NUM!</v>
      </c>
    </row>
    <row r="5195" spans="1:20" x14ac:dyDescent="0.2">
      <c r="A5195" s="3">
        <v>41490.208333320807</v>
      </c>
      <c r="B5195" s="5">
        <f t="shared" si="1599"/>
        <v>216</v>
      </c>
      <c r="C5195" s="5">
        <v>5</v>
      </c>
      <c r="D5195">
        <f t="shared" si="1601"/>
        <v>133.15068493150685</v>
      </c>
      <c r="E5195">
        <f t="shared" si="1591"/>
        <v>-5.7938654640378333</v>
      </c>
      <c r="F5195">
        <f t="shared" si="1592"/>
        <v>-17.412601464037831</v>
      </c>
      <c r="G5195">
        <f t="shared" si="1602"/>
        <v>4.7097899755993691</v>
      </c>
      <c r="H5195">
        <f t="shared" si="1593"/>
        <v>-109.35315036600946</v>
      </c>
      <c r="I5195">
        <f t="shared" si="1603"/>
        <v>17.108124643328132</v>
      </c>
      <c r="J5195">
        <f t="shared" si="1604"/>
        <v>-3.9261662311215422</v>
      </c>
      <c r="K5195">
        <f t="shared" si="1594"/>
        <v>93.926166231121542</v>
      </c>
      <c r="L5195">
        <f t="shared" si="1605"/>
        <v>64.67109610366451</v>
      </c>
      <c r="M5195">
        <f t="shared" si="1595"/>
        <v>295.32890389633548</v>
      </c>
      <c r="N5195">
        <f t="shared" si="1606"/>
        <v>64.67109610366451</v>
      </c>
      <c r="O5195">
        <f t="shared" si="1596"/>
        <v>-14.604741749351547</v>
      </c>
      <c r="P5195" t="e">
        <f t="shared" si="1597"/>
        <v>#NUM!</v>
      </c>
      <c r="Q5195">
        <f t="shared" si="1607"/>
        <v>-0.38966880856043351</v>
      </c>
      <c r="R5195" t="e">
        <f t="shared" si="1608"/>
        <v>#NUM!</v>
      </c>
      <c r="S5195" t="e">
        <f t="shared" si="1590"/>
        <v>#NUM!</v>
      </c>
    </row>
    <row r="5196" spans="1:20" x14ac:dyDescent="0.2">
      <c r="A5196" s="3">
        <v>41490.249999987471</v>
      </c>
      <c r="B5196" s="5">
        <f t="shared" si="1599"/>
        <v>216</v>
      </c>
      <c r="C5196" s="5">
        <v>6</v>
      </c>
      <c r="D5196">
        <f t="shared" si="1601"/>
        <v>133.15068493150685</v>
      </c>
      <c r="E5196">
        <f t="shared" si="1591"/>
        <v>-5.7938654640378333</v>
      </c>
      <c r="F5196">
        <f t="shared" si="1592"/>
        <v>-17.412601464037831</v>
      </c>
      <c r="G5196">
        <f t="shared" si="1602"/>
        <v>5.7097899755993691</v>
      </c>
      <c r="H5196">
        <f t="shared" si="1593"/>
        <v>-94.353150366009459</v>
      </c>
      <c r="I5196">
        <f t="shared" si="1603"/>
        <v>17.108124643328132</v>
      </c>
      <c r="J5196">
        <f t="shared" si="1604"/>
        <v>7.1199174667945728</v>
      </c>
      <c r="K5196">
        <f t="shared" si="1594"/>
        <v>82.880082533205425</v>
      </c>
      <c r="L5196">
        <f t="shared" si="1605"/>
        <v>73.821814934990599</v>
      </c>
      <c r="M5196">
        <f t="shared" si="1595"/>
        <v>286.17818506500942</v>
      </c>
      <c r="N5196">
        <f t="shared" si="1606"/>
        <v>73.821814934990599</v>
      </c>
      <c r="O5196">
        <f t="shared" si="1596"/>
        <v>8.0680016992296189</v>
      </c>
      <c r="P5196">
        <f t="shared" si="1597"/>
        <v>0.3113602527357045</v>
      </c>
      <c r="Q5196">
        <f t="shared" si="1607"/>
        <v>-0.14029466811749736</v>
      </c>
      <c r="R5196">
        <f t="shared" si="1608"/>
        <v>-4.3682183322535761E-2</v>
      </c>
      <c r="S5196">
        <f t="shared" si="1590"/>
        <v>-0.12522598640424606</v>
      </c>
    </row>
    <row r="5197" spans="1:20" x14ac:dyDescent="0.2">
      <c r="A5197" s="3">
        <v>41490.291666654135</v>
      </c>
      <c r="B5197" s="5">
        <f t="shared" si="1599"/>
        <v>216</v>
      </c>
      <c r="C5197" s="5">
        <v>7</v>
      </c>
      <c r="D5197">
        <f t="shared" si="1601"/>
        <v>133.15068493150685</v>
      </c>
      <c r="E5197">
        <f t="shared" si="1591"/>
        <v>-5.7938654640378333</v>
      </c>
      <c r="F5197">
        <f t="shared" si="1592"/>
        <v>-17.412601464037831</v>
      </c>
      <c r="G5197">
        <f t="shared" si="1602"/>
        <v>6.7097899755993691</v>
      </c>
      <c r="H5197">
        <f t="shared" si="1593"/>
        <v>-79.353150366009459</v>
      </c>
      <c r="I5197">
        <f t="shared" si="1603"/>
        <v>17.108124643328132</v>
      </c>
      <c r="J5197">
        <f t="shared" si="1604"/>
        <v>18.67862273370687</v>
      </c>
      <c r="K5197">
        <f t="shared" si="1594"/>
        <v>71.321377266293126</v>
      </c>
      <c r="L5197">
        <f t="shared" si="1605"/>
        <v>82.533613222549221</v>
      </c>
      <c r="M5197">
        <f t="shared" si="1595"/>
        <v>277.46638677745079</v>
      </c>
      <c r="N5197">
        <f t="shared" si="1606"/>
        <v>82.533613222549221</v>
      </c>
      <c r="O5197">
        <f t="shared" si="1596"/>
        <v>3.1224672825191631</v>
      </c>
      <c r="P5197">
        <f t="shared" si="1597"/>
        <v>0.62528850938885305</v>
      </c>
      <c r="Q5197">
        <f t="shared" si="1607"/>
        <v>0.11762783054461663</v>
      </c>
      <c r="R5197">
        <f t="shared" si="1608"/>
        <v>7.3551330823887928E-2</v>
      </c>
      <c r="S5197">
        <f t="shared" si="1590"/>
        <v>0.21085342474204244</v>
      </c>
    </row>
    <row r="5198" spans="1:20" x14ac:dyDescent="0.2">
      <c r="A5198" s="3">
        <v>41490.333333320799</v>
      </c>
      <c r="B5198" s="5">
        <f t="shared" si="1599"/>
        <v>216</v>
      </c>
      <c r="C5198" s="5">
        <v>8</v>
      </c>
      <c r="D5198">
        <f t="shared" si="1601"/>
        <v>133.15068493150685</v>
      </c>
      <c r="E5198">
        <f t="shared" si="1591"/>
        <v>-5.7938654640378333</v>
      </c>
      <c r="F5198">
        <f t="shared" si="1592"/>
        <v>-17.412601464037831</v>
      </c>
      <c r="G5198">
        <f t="shared" si="1602"/>
        <v>7.7097899755993691</v>
      </c>
      <c r="H5198">
        <f t="shared" si="1593"/>
        <v>-64.353150366009459</v>
      </c>
      <c r="I5198">
        <f t="shared" si="1603"/>
        <v>17.108124643328132</v>
      </c>
      <c r="J5198">
        <f t="shared" si="1604"/>
        <v>30.470194179032436</v>
      </c>
      <c r="K5198">
        <f t="shared" si="1594"/>
        <v>59.529805820967567</v>
      </c>
      <c r="L5198">
        <f t="shared" si="1605"/>
        <v>91.520344336539708</v>
      </c>
      <c r="M5198">
        <f t="shared" si="1595"/>
        <v>268.47965566346028</v>
      </c>
      <c r="N5198">
        <f t="shared" si="1606"/>
        <v>91.520344336539708</v>
      </c>
      <c r="O5198">
        <f t="shared" si="1596"/>
        <v>1.9720362637016309</v>
      </c>
      <c r="P5198">
        <f t="shared" si="1597"/>
        <v>0.76881473362505315</v>
      </c>
      <c r="Q5198">
        <f t="shared" si="1607"/>
        <v>0.36459156397804654</v>
      </c>
      <c r="R5198">
        <f t="shared" si="1608"/>
        <v>0.28030336614172335</v>
      </c>
      <c r="S5198">
        <f t="shared" si="1590"/>
        <v>0.80356023549351796</v>
      </c>
    </row>
    <row r="5199" spans="1:20" x14ac:dyDescent="0.2">
      <c r="A5199" s="3">
        <v>41490.374999987464</v>
      </c>
      <c r="B5199" s="5">
        <f t="shared" si="1599"/>
        <v>216</v>
      </c>
      <c r="C5199" s="5">
        <v>9</v>
      </c>
      <c r="D5199">
        <f t="shared" si="1601"/>
        <v>133.15068493150685</v>
      </c>
      <c r="E5199">
        <f t="shared" si="1591"/>
        <v>-5.7938654640378333</v>
      </c>
      <c r="F5199">
        <f t="shared" si="1592"/>
        <v>-17.412601464037831</v>
      </c>
      <c r="G5199">
        <f t="shared" si="1602"/>
        <v>8.7097899755993691</v>
      </c>
      <c r="H5199">
        <f t="shared" si="1593"/>
        <v>-49.353150366009466</v>
      </c>
      <c r="I5199">
        <f t="shared" si="1603"/>
        <v>17.108124643328132</v>
      </c>
      <c r="J5199">
        <f t="shared" si="1604"/>
        <v>42.198852781145213</v>
      </c>
      <c r="K5199">
        <f t="shared" si="1594"/>
        <v>47.801147218854787</v>
      </c>
      <c r="L5199">
        <f t="shared" si="1605"/>
        <v>101.79882812213752</v>
      </c>
      <c r="M5199">
        <f t="shared" si="1595"/>
        <v>258.20117187786246</v>
      </c>
      <c r="N5199">
        <f t="shared" si="1606"/>
        <v>101.79882812213752</v>
      </c>
      <c r="O5199">
        <f t="shared" si="1596"/>
        <v>1.4887471049659147</v>
      </c>
      <c r="P5199">
        <f t="shared" si="1597"/>
        <v>0.84805172754604163</v>
      </c>
      <c r="Q5199">
        <f t="shared" si="1607"/>
        <v>0.58177976670585652</v>
      </c>
      <c r="R5199">
        <f t="shared" si="1608"/>
        <v>0.4933793362062347</v>
      </c>
      <c r="S5199">
        <f t="shared" si="1590"/>
        <v>1.4143961988278961</v>
      </c>
    </row>
    <row r="5200" spans="1:20" x14ac:dyDescent="0.2">
      <c r="A5200" s="3">
        <v>41490.416666654128</v>
      </c>
      <c r="B5200" s="5">
        <f t="shared" si="1599"/>
        <v>216</v>
      </c>
      <c r="C5200" s="5">
        <v>10</v>
      </c>
      <c r="D5200">
        <f t="shared" si="1601"/>
        <v>133.15068493150685</v>
      </c>
      <c r="E5200">
        <f t="shared" si="1591"/>
        <v>-5.7938654640378333</v>
      </c>
      <c r="F5200">
        <f t="shared" si="1592"/>
        <v>-17.412601464037831</v>
      </c>
      <c r="G5200">
        <f t="shared" si="1602"/>
        <v>9.7097899755993691</v>
      </c>
      <c r="H5200">
        <f t="shared" si="1593"/>
        <v>-34.353150366009466</v>
      </c>
      <c r="I5200">
        <f t="shared" si="1603"/>
        <v>17.108124643328132</v>
      </c>
      <c r="J5200">
        <f t="shared" si="1604"/>
        <v>53.406810752950456</v>
      </c>
      <c r="K5200">
        <f t="shared" si="1594"/>
        <v>36.593189247049544</v>
      </c>
      <c r="L5200">
        <f t="shared" si="1605"/>
        <v>115.21604409562975</v>
      </c>
      <c r="M5200">
        <f t="shared" si="1595"/>
        <v>244.78395590437026</v>
      </c>
      <c r="N5200">
        <f t="shared" si="1606"/>
        <v>115.21604409562975</v>
      </c>
      <c r="O5200">
        <f t="shared" si="1596"/>
        <v>1.2455031997387285</v>
      </c>
      <c r="P5200">
        <f t="shared" si="1597"/>
        <v>0.89440583927010564</v>
      </c>
      <c r="Q5200">
        <f t="shared" si="1607"/>
        <v>0.75168688709339848</v>
      </c>
      <c r="R5200">
        <f t="shared" si="1608"/>
        <v>0.67231314111910423</v>
      </c>
      <c r="S5200">
        <f t="shared" si="1590"/>
        <v>1.9273550419294749</v>
      </c>
    </row>
    <row r="5201" spans="1:20" x14ac:dyDescent="0.2">
      <c r="A5201" s="3">
        <v>41490.458333320792</v>
      </c>
      <c r="B5201" s="5">
        <f t="shared" si="1599"/>
        <v>216</v>
      </c>
      <c r="C5201" s="5">
        <v>11</v>
      </c>
      <c r="D5201">
        <f t="shared" si="1601"/>
        <v>133.15068493150685</v>
      </c>
      <c r="E5201">
        <f t="shared" si="1591"/>
        <v>-5.7938654640378333</v>
      </c>
      <c r="F5201">
        <f t="shared" si="1592"/>
        <v>-17.412601464037831</v>
      </c>
      <c r="G5201">
        <f t="shared" si="1602"/>
        <v>10.709789975599369</v>
      </c>
      <c r="H5201">
        <f t="shared" si="1593"/>
        <v>-19.353150366009466</v>
      </c>
      <c r="I5201">
        <f t="shared" si="1603"/>
        <v>17.108124643328132</v>
      </c>
      <c r="J5201">
        <f t="shared" si="1604"/>
        <v>63.087392050155984</v>
      </c>
      <c r="K5201">
        <f t="shared" si="1594"/>
        <v>26.912607949844016</v>
      </c>
      <c r="L5201">
        <f t="shared" si="1605"/>
        <v>135.59345695006971</v>
      </c>
      <c r="M5201">
        <f t="shared" si="1595"/>
        <v>224.40654304993029</v>
      </c>
      <c r="N5201">
        <f t="shared" si="1606"/>
        <v>135.59345695006971</v>
      </c>
      <c r="O5201">
        <f t="shared" si="1596"/>
        <v>1.1214559822558223</v>
      </c>
      <c r="P5201">
        <f t="shared" si="1597"/>
        <v>0.92018903334079039</v>
      </c>
      <c r="Q5201">
        <f t="shared" si="1607"/>
        <v>0.85846376426947835</v>
      </c>
      <c r="R5201">
        <f t="shared" si="1608"/>
        <v>0.7899489414012274</v>
      </c>
      <c r="S5201">
        <f t="shared" si="1590"/>
        <v>2.2645877076598522</v>
      </c>
    </row>
    <row r="5202" spans="1:20" x14ac:dyDescent="0.2">
      <c r="A5202" s="3">
        <v>41490.499999987456</v>
      </c>
      <c r="B5202" s="5">
        <f t="shared" si="1599"/>
        <v>216</v>
      </c>
      <c r="C5202" s="5">
        <v>12</v>
      </c>
      <c r="D5202">
        <f t="shared" si="1601"/>
        <v>133.15068493150685</v>
      </c>
      <c r="E5202">
        <f t="shared" si="1591"/>
        <v>-5.7938654640378333</v>
      </c>
      <c r="F5202">
        <f t="shared" si="1592"/>
        <v>-17.412601464037831</v>
      </c>
      <c r="G5202">
        <f t="shared" si="1602"/>
        <v>11.709789975599369</v>
      </c>
      <c r="H5202">
        <f t="shared" si="1593"/>
        <v>-4.3531503660094639</v>
      </c>
      <c r="I5202">
        <f t="shared" si="1603"/>
        <v>17.108124643328132</v>
      </c>
      <c r="J5202">
        <f t="shared" si="1604"/>
        <v>68.76177716305169</v>
      </c>
      <c r="K5202">
        <f t="shared" si="1594"/>
        <v>21.23822283694831</v>
      </c>
      <c r="L5202">
        <f t="shared" si="1605"/>
        <v>168.4475755720625</v>
      </c>
      <c r="M5202">
        <f t="shared" si="1595"/>
        <v>191.5524244279375</v>
      </c>
      <c r="N5202">
        <f t="shared" si="1606"/>
        <v>168.4475755720625</v>
      </c>
      <c r="O5202">
        <f t="shared" si="1596"/>
        <v>1.0728665779957749</v>
      </c>
      <c r="P5202">
        <f t="shared" si="1597"/>
        <v>0.9307437806386718</v>
      </c>
      <c r="Q5202">
        <f t="shared" si="1607"/>
        <v>0.89646706842517254</v>
      </c>
      <c r="R5202">
        <f t="shared" si="1608"/>
        <v>0.83438114848411193</v>
      </c>
      <c r="S5202">
        <f t="shared" si="1590"/>
        <v>2.3919638261791256</v>
      </c>
    </row>
    <row r="5203" spans="1:20" x14ac:dyDescent="0.2">
      <c r="A5203" s="3">
        <v>41490.54166665412</v>
      </c>
      <c r="B5203" s="5">
        <f t="shared" si="1599"/>
        <v>216</v>
      </c>
      <c r="C5203" s="5">
        <v>13</v>
      </c>
      <c r="D5203">
        <f t="shared" si="1601"/>
        <v>133.15068493150685</v>
      </c>
      <c r="E5203">
        <f t="shared" si="1591"/>
        <v>-5.7938654640378333</v>
      </c>
      <c r="F5203">
        <f t="shared" si="1592"/>
        <v>-17.412601464037831</v>
      </c>
      <c r="G5203">
        <f t="shared" si="1602"/>
        <v>12.709789975599369</v>
      </c>
      <c r="H5203">
        <f t="shared" si="1593"/>
        <v>10.646849633990536</v>
      </c>
      <c r="I5203">
        <f t="shared" si="1603"/>
        <v>17.108124643328132</v>
      </c>
      <c r="J5203">
        <f t="shared" si="1604"/>
        <v>67.115318815313486</v>
      </c>
      <c r="K5203">
        <f t="shared" si="1594"/>
        <v>22.884681184686514</v>
      </c>
      <c r="L5203">
        <f t="shared" si="1605"/>
        <v>152.99452775131974</v>
      </c>
      <c r="M5203">
        <f t="shared" si="1595"/>
        <v>207.00547224868026</v>
      </c>
      <c r="N5203">
        <f t="shared" si="1606"/>
        <v>207.00547224868026</v>
      </c>
      <c r="O5203">
        <f t="shared" si="1596"/>
        <v>1.0854352485086349</v>
      </c>
      <c r="P5203">
        <f t="shared" si="1597"/>
        <v>0.92798748049201718</v>
      </c>
      <c r="Q5203">
        <f t="shared" si="1607"/>
        <v>0.88789805577421355</v>
      </c>
      <c r="R5203">
        <f t="shared" si="1608"/>
        <v>0.82395827971167301</v>
      </c>
      <c r="S5203">
        <f t="shared" si="1590"/>
        <v>2.3620840462799988</v>
      </c>
    </row>
    <row r="5204" spans="1:20" x14ac:dyDescent="0.2">
      <c r="A5204" s="3">
        <v>41490.583333320785</v>
      </c>
      <c r="B5204" s="5">
        <f t="shared" si="1599"/>
        <v>216</v>
      </c>
      <c r="C5204" s="5">
        <v>14</v>
      </c>
      <c r="D5204">
        <f t="shared" si="1601"/>
        <v>133.15068493150685</v>
      </c>
      <c r="E5204">
        <f t="shared" si="1591"/>
        <v>-5.7938654640378333</v>
      </c>
      <c r="F5204">
        <f t="shared" si="1592"/>
        <v>-17.412601464037831</v>
      </c>
      <c r="G5204">
        <f t="shared" si="1602"/>
        <v>13.709789975599369</v>
      </c>
      <c r="H5204">
        <f t="shared" si="1593"/>
        <v>25.646849633990534</v>
      </c>
      <c r="I5204">
        <f t="shared" si="1603"/>
        <v>17.108124643328132</v>
      </c>
      <c r="J5204">
        <f t="shared" si="1604"/>
        <v>59.322720097523025</v>
      </c>
      <c r="K5204">
        <f t="shared" si="1594"/>
        <v>30.677279902476975</v>
      </c>
      <c r="L5204">
        <f t="shared" si="1605"/>
        <v>125.82593744995737</v>
      </c>
      <c r="M5204">
        <f t="shared" si="1595"/>
        <v>234.17406255004263</v>
      </c>
      <c r="N5204">
        <f t="shared" si="1606"/>
        <v>234.17406255004263</v>
      </c>
      <c r="O5204">
        <f t="shared" si="1596"/>
        <v>1.1627168044037584</v>
      </c>
      <c r="P5204">
        <f t="shared" si="1597"/>
        <v>0.91143367592767122</v>
      </c>
      <c r="Q5204">
        <f t="shared" si="1607"/>
        <v>0.82222196119307944</v>
      </c>
      <c r="R5204">
        <f t="shared" si="1608"/>
        <v>0.74940078451866743</v>
      </c>
      <c r="S5204">
        <f t="shared" si="1590"/>
        <v>2.1483461978204597</v>
      </c>
    </row>
    <row r="5205" spans="1:20" x14ac:dyDescent="0.2">
      <c r="A5205" s="3">
        <v>41490.624999987449</v>
      </c>
      <c r="B5205" s="5">
        <f t="shared" si="1599"/>
        <v>216</v>
      </c>
      <c r="C5205" s="5">
        <v>15</v>
      </c>
      <c r="D5205">
        <f t="shared" si="1601"/>
        <v>133.15068493150685</v>
      </c>
      <c r="E5205">
        <f t="shared" si="1591"/>
        <v>-5.7938654640378333</v>
      </c>
      <c r="F5205">
        <f t="shared" si="1592"/>
        <v>-17.412601464037831</v>
      </c>
      <c r="G5205">
        <f t="shared" si="1602"/>
        <v>14.709789975599369</v>
      </c>
      <c r="H5205">
        <f t="shared" si="1593"/>
        <v>40.646849633990534</v>
      </c>
      <c r="I5205">
        <f t="shared" si="1603"/>
        <v>17.108124643328132</v>
      </c>
      <c r="J5205">
        <f t="shared" si="1604"/>
        <v>48.811850540596559</v>
      </c>
      <c r="K5205">
        <f t="shared" si="1594"/>
        <v>41.188149459403441</v>
      </c>
      <c r="L5205">
        <f t="shared" si="1605"/>
        <v>109.02256634009682</v>
      </c>
      <c r="M5205">
        <f t="shared" si="1595"/>
        <v>250.97743365990317</v>
      </c>
      <c r="N5205">
        <f t="shared" si="1606"/>
        <v>250.97743365990317</v>
      </c>
      <c r="O5205">
        <f t="shared" si="1596"/>
        <v>1.3288133655127647</v>
      </c>
      <c r="P5205">
        <f t="shared" si="1597"/>
        <v>0.87794551357189476</v>
      </c>
      <c r="Q5205">
        <f t="shared" si="1607"/>
        <v>0.68722086430768869</v>
      </c>
      <c r="R5205">
        <f t="shared" si="1608"/>
        <v>0.60334247465193513</v>
      </c>
      <c r="S5205">
        <f t="shared" si="1590"/>
        <v>1.729633245893385</v>
      </c>
    </row>
    <row r="5206" spans="1:20" x14ac:dyDescent="0.2">
      <c r="A5206" s="3">
        <v>41490.666666654113</v>
      </c>
      <c r="B5206" s="5">
        <f t="shared" si="1599"/>
        <v>216</v>
      </c>
      <c r="C5206" s="5">
        <v>16</v>
      </c>
      <c r="D5206">
        <f t="shared" si="1601"/>
        <v>133.15068493150685</v>
      </c>
      <c r="E5206">
        <f t="shared" si="1591"/>
        <v>-5.7938654640378333</v>
      </c>
      <c r="F5206">
        <f t="shared" si="1592"/>
        <v>-17.412601464037831</v>
      </c>
      <c r="G5206">
        <f t="shared" si="1602"/>
        <v>15.709789975599369</v>
      </c>
      <c r="H5206">
        <f t="shared" si="1593"/>
        <v>55.646849633990534</v>
      </c>
      <c r="I5206">
        <f t="shared" si="1603"/>
        <v>17.108124643328132</v>
      </c>
      <c r="J5206">
        <f t="shared" si="1604"/>
        <v>37.308400524451564</v>
      </c>
      <c r="K5206">
        <f t="shared" si="1594"/>
        <v>52.691599475548436</v>
      </c>
      <c r="L5206">
        <f t="shared" si="1605"/>
        <v>97.239100810215433</v>
      </c>
      <c r="M5206">
        <f t="shared" si="1595"/>
        <v>262.7608991897846</v>
      </c>
      <c r="N5206">
        <f t="shared" si="1606"/>
        <v>262.7608991897846</v>
      </c>
      <c r="O5206">
        <f t="shared" si="1596"/>
        <v>1.649879082283414</v>
      </c>
      <c r="P5206">
        <f t="shared" si="1597"/>
        <v>0.81994114160870546</v>
      </c>
      <c r="Q5206">
        <f t="shared" si="1607"/>
        <v>0.49543267639291738</v>
      </c>
      <c r="R5206">
        <f t="shared" si="1608"/>
        <v>0.40622563427186503</v>
      </c>
      <c r="S5206">
        <f t="shared" si="1590"/>
        <v>1.164548149500138</v>
      </c>
    </row>
    <row r="5207" spans="1:20" x14ac:dyDescent="0.2">
      <c r="A5207" s="3">
        <v>41490.708333320777</v>
      </c>
      <c r="B5207" s="5">
        <f t="shared" si="1599"/>
        <v>216</v>
      </c>
      <c r="C5207" s="5">
        <v>17</v>
      </c>
      <c r="D5207">
        <f t="shared" si="1601"/>
        <v>133.15068493150685</v>
      </c>
      <c r="E5207">
        <f t="shared" si="1591"/>
        <v>-5.7938654640378333</v>
      </c>
      <c r="F5207">
        <f t="shared" si="1592"/>
        <v>-17.412601464037831</v>
      </c>
      <c r="G5207">
        <f t="shared" si="1602"/>
        <v>16.709789975599371</v>
      </c>
      <c r="H5207">
        <f t="shared" si="1593"/>
        <v>70.64684963399057</v>
      </c>
      <c r="I5207">
        <f t="shared" si="1603"/>
        <v>17.108124643328132</v>
      </c>
      <c r="J5207">
        <f t="shared" si="1604"/>
        <v>25.511763248882666</v>
      </c>
      <c r="K5207">
        <f t="shared" si="1594"/>
        <v>64.488236751117341</v>
      </c>
      <c r="L5207">
        <f t="shared" si="1605"/>
        <v>87.661953607101893</v>
      </c>
      <c r="M5207">
        <f t="shared" si="1595"/>
        <v>272.33804639289809</v>
      </c>
      <c r="N5207">
        <f t="shared" si="1606"/>
        <v>272.33804639289809</v>
      </c>
      <c r="O5207">
        <f t="shared" si="1596"/>
        <v>2.3218211509560556</v>
      </c>
      <c r="P5207">
        <f t="shared" si="1597"/>
        <v>0.71958865515940795</v>
      </c>
      <c r="Q5207">
        <f t="shared" si="1607"/>
        <v>0.26353820667410083</v>
      </c>
      <c r="R5207">
        <f t="shared" si="1608"/>
        <v>0.18963910372373832</v>
      </c>
      <c r="S5207">
        <f t="shared" si="1590"/>
        <v>0.5436482798782345</v>
      </c>
    </row>
    <row r="5208" spans="1:20" x14ac:dyDescent="0.2">
      <c r="A5208" s="3">
        <v>41490.749999987442</v>
      </c>
      <c r="B5208" s="5">
        <f t="shared" si="1599"/>
        <v>216</v>
      </c>
      <c r="C5208" s="5">
        <v>18</v>
      </c>
      <c r="D5208">
        <f t="shared" si="1601"/>
        <v>133.15068493150685</v>
      </c>
      <c r="E5208">
        <f t="shared" si="1591"/>
        <v>-5.7938654640378333</v>
      </c>
      <c r="F5208">
        <f t="shared" si="1592"/>
        <v>-17.412601464037831</v>
      </c>
      <c r="G5208">
        <f t="shared" si="1602"/>
        <v>17.709789975599371</v>
      </c>
      <c r="H5208">
        <f t="shared" si="1593"/>
        <v>85.64684963399057</v>
      </c>
      <c r="I5208">
        <f t="shared" si="1603"/>
        <v>17.108124643328132</v>
      </c>
      <c r="J5208">
        <f t="shared" si="1604"/>
        <v>13.784990928708437</v>
      </c>
      <c r="K5208">
        <f t="shared" si="1594"/>
        <v>76.215009071291561</v>
      </c>
      <c r="L5208">
        <f t="shared" si="1605"/>
        <v>78.889550120298622</v>
      </c>
      <c r="M5208">
        <f t="shared" si="1595"/>
        <v>281.11044987970138</v>
      </c>
      <c r="N5208">
        <f t="shared" si="1606"/>
        <v>281.11044987970138</v>
      </c>
      <c r="O5208">
        <f t="shared" si="1596"/>
        <v>4.1967600014356501</v>
      </c>
      <c r="P5208">
        <f t="shared" si="1597"/>
        <v>0.5268256475244133</v>
      </c>
      <c r="Q5208">
        <f t="shared" si="1607"/>
        <v>9.624007251742922E-3</v>
      </c>
      <c r="R5208">
        <f t="shared" si="1608"/>
        <v>5.0701738521791145E-3</v>
      </c>
      <c r="S5208">
        <f t="shared" si="1590"/>
        <v>1.4534931031082185E-2</v>
      </c>
    </row>
    <row r="5209" spans="1:20" x14ac:dyDescent="0.2">
      <c r="A5209" s="3">
        <v>41490.791666654106</v>
      </c>
      <c r="B5209" s="5">
        <f t="shared" si="1599"/>
        <v>216</v>
      </c>
      <c r="C5209" s="5">
        <v>19</v>
      </c>
      <c r="D5209">
        <f t="shared" si="1601"/>
        <v>133.15068493150685</v>
      </c>
      <c r="E5209">
        <f t="shared" si="1591"/>
        <v>-5.7938654640378333</v>
      </c>
      <c r="F5209">
        <f t="shared" si="1592"/>
        <v>-17.412601464037831</v>
      </c>
      <c r="G5209">
        <f t="shared" si="1602"/>
        <v>18.709789975599371</v>
      </c>
      <c r="H5209">
        <f t="shared" si="1593"/>
        <v>100.64684963399057</v>
      </c>
      <c r="I5209">
        <f t="shared" si="1603"/>
        <v>17.108124643328132</v>
      </c>
      <c r="J5209">
        <f t="shared" si="1604"/>
        <v>2.4051765227526971</v>
      </c>
      <c r="K5209">
        <f t="shared" si="1594"/>
        <v>87.594823477247303</v>
      </c>
      <c r="L5209">
        <f t="shared" si="1605"/>
        <v>70.072708122552825</v>
      </c>
      <c r="M5209">
        <f t="shared" si="1595"/>
        <v>289.92729187744715</v>
      </c>
      <c r="N5209">
        <f t="shared" si="1606"/>
        <v>289.92729187744715</v>
      </c>
      <c r="O5209">
        <f t="shared" si="1596"/>
        <v>23.828858276193323</v>
      </c>
      <c r="P5209">
        <f t="shared" si="1597"/>
        <v>6.3337565441310945E-2</v>
      </c>
      <c r="Q5209">
        <f t="shared" si="1607"/>
        <v>-0.24709043276897533</v>
      </c>
      <c r="R5209">
        <f t="shared" si="1608"/>
        <v>-1.5650106455426818E-2</v>
      </c>
      <c r="S5209">
        <f t="shared" si="1590"/>
        <v>-4.4864973981307753E-2</v>
      </c>
    </row>
    <row r="5210" spans="1:20" x14ac:dyDescent="0.2">
      <c r="A5210" s="3">
        <v>41490.83333332077</v>
      </c>
      <c r="B5210" s="5">
        <f t="shared" si="1599"/>
        <v>216</v>
      </c>
      <c r="C5210" s="5">
        <v>20</v>
      </c>
      <c r="D5210">
        <f t="shared" si="1601"/>
        <v>133.15068493150685</v>
      </c>
      <c r="E5210">
        <f t="shared" si="1591"/>
        <v>-5.7938654640378333</v>
      </c>
      <c r="F5210">
        <f t="shared" si="1592"/>
        <v>-17.412601464037831</v>
      </c>
      <c r="G5210">
        <f t="shared" si="1602"/>
        <v>19.709789975599371</v>
      </c>
      <c r="H5210">
        <f t="shared" si="1593"/>
        <v>115.64684963399057</v>
      </c>
      <c r="I5210">
        <f t="shared" si="1603"/>
        <v>17.108124643328132</v>
      </c>
      <c r="J5210">
        <f t="shared" si="1604"/>
        <v>-8.3294376371380654</v>
      </c>
      <c r="K5210">
        <f t="shared" si="1594"/>
        <v>98.329437637138071</v>
      </c>
      <c r="L5210">
        <f t="shared" si="1605"/>
        <v>60.548828744140081</v>
      </c>
      <c r="M5210">
        <f t="shared" si="1595"/>
        <v>299.45117125585989</v>
      </c>
      <c r="N5210">
        <f t="shared" si="1606"/>
        <v>299.45117125585989</v>
      </c>
      <c r="O5210">
        <f t="shared" si="1596"/>
        <v>-6.9029984515879441</v>
      </c>
      <c r="P5210" t="e">
        <f t="shared" si="1597"/>
        <v>#NUM!</v>
      </c>
      <c r="Q5210">
        <f t="shared" si="1607"/>
        <v>-0.48713950252503746</v>
      </c>
      <c r="R5210" t="e">
        <f t="shared" si="1608"/>
        <v>#NUM!</v>
      </c>
      <c r="S5210" t="e">
        <f t="shared" si="1590"/>
        <v>#NUM!</v>
      </c>
    </row>
    <row r="5211" spans="1:20" x14ac:dyDescent="0.2">
      <c r="A5211" s="3">
        <v>41490.874999987434</v>
      </c>
      <c r="B5211" s="5">
        <f t="shared" si="1599"/>
        <v>216</v>
      </c>
      <c r="C5211" s="5">
        <v>21</v>
      </c>
      <c r="D5211">
        <f t="shared" si="1601"/>
        <v>133.15068493150685</v>
      </c>
      <c r="E5211">
        <f t="shared" si="1591"/>
        <v>-5.7938654640378333</v>
      </c>
      <c r="F5211">
        <f t="shared" si="1592"/>
        <v>-17.412601464037831</v>
      </c>
      <c r="G5211">
        <f t="shared" si="1602"/>
        <v>20.709789975599371</v>
      </c>
      <c r="H5211">
        <f t="shared" si="1593"/>
        <v>130.64684963399057</v>
      </c>
      <c r="I5211">
        <f t="shared" si="1603"/>
        <v>17.108124643328132</v>
      </c>
      <c r="J5211">
        <f t="shared" si="1604"/>
        <v>-18.027912185160716</v>
      </c>
      <c r="K5211">
        <f t="shared" si="1594"/>
        <v>108.02791218516072</v>
      </c>
      <c r="L5211">
        <f t="shared" si="1605"/>
        <v>49.694405072489246</v>
      </c>
      <c r="M5211">
        <f t="shared" si="1595"/>
        <v>310.30559492751075</v>
      </c>
      <c r="N5211">
        <f t="shared" si="1606"/>
        <v>310.30559492751075</v>
      </c>
      <c r="O5211">
        <f t="shared" si="1596"/>
        <v>-3.2312237134938129</v>
      </c>
      <c r="P5211" t="e">
        <f t="shared" si="1597"/>
        <v>#NUM!</v>
      </c>
      <c r="Q5211">
        <f t="shared" si="1607"/>
        <v>-0.69229301334127036</v>
      </c>
      <c r="R5211" t="e">
        <f t="shared" si="1608"/>
        <v>#NUM!</v>
      </c>
      <c r="S5211" t="e">
        <f t="shared" si="1590"/>
        <v>#NUM!</v>
      </c>
    </row>
    <row r="5212" spans="1:20" x14ac:dyDescent="0.2">
      <c r="A5212" s="3">
        <v>41490.916666654099</v>
      </c>
      <c r="B5212" s="5">
        <f t="shared" si="1599"/>
        <v>216</v>
      </c>
      <c r="C5212" s="5">
        <v>22</v>
      </c>
      <c r="D5212">
        <f t="shared" si="1601"/>
        <v>133.15068493150685</v>
      </c>
      <c r="E5212">
        <f t="shared" si="1591"/>
        <v>-5.7938654640378333</v>
      </c>
      <c r="F5212">
        <f t="shared" si="1592"/>
        <v>-17.412601464037831</v>
      </c>
      <c r="G5212">
        <f t="shared" si="1602"/>
        <v>21.709789975599371</v>
      </c>
      <c r="H5212">
        <f t="shared" si="1593"/>
        <v>145.64684963399057</v>
      </c>
      <c r="I5212">
        <f t="shared" si="1603"/>
        <v>17.108124643328132</v>
      </c>
      <c r="J5212">
        <f t="shared" si="1604"/>
        <v>-26.146181891473201</v>
      </c>
      <c r="K5212">
        <f t="shared" si="1594"/>
        <v>116.1461818914732</v>
      </c>
      <c r="L5212">
        <f t="shared" si="1605"/>
        <v>36.927310787282295</v>
      </c>
      <c r="M5212">
        <f t="shared" si="1595"/>
        <v>323.07268921271771</v>
      </c>
      <c r="N5212">
        <f t="shared" si="1606"/>
        <v>323.07268921271771</v>
      </c>
      <c r="O5212">
        <f t="shared" si="1596"/>
        <v>-2.2693085568194795</v>
      </c>
      <c r="P5212" t="e">
        <f t="shared" si="1597"/>
        <v>#NUM!</v>
      </c>
      <c r="Q5212">
        <f t="shared" si="1607"/>
        <v>-0.84789092700478386</v>
      </c>
      <c r="R5212" t="e">
        <f t="shared" si="1608"/>
        <v>#NUM!</v>
      </c>
      <c r="S5212" t="e">
        <f t="shared" si="1590"/>
        <v>#NUM!</v>
      </c>
    </row>
    <row r="5213" spans="1:20" x14ac:dyDescent="0.2">
      <c r="A5213" s="3">
        <v>41490.958333320763</v>
      </c>
      <c r="B5213" s="5">
        <f t="shared" si="1599"/>
        <v>216</v>
      </c>
      <c r="C5213" s="5">
        <v>23</v>
      </c>
      <c r="D5213">
        <f t="shared" si="1601"/>
        <v>133.15068493150685</v>
      </c>
      <c r="E5213">
        <f t="shared" si="1591"/>
        <v>-5.7938654640378333</v>
      </c>
      <c r="F5213">
        <f t="shared" si="1592"/>
        <v>-17.412601464037831</v>
      </c>
      <c r="G5213">
        <f t="shared" si="1602"/>
        <v>22.709789975599371</v>
      </c>
      <c r="H5213">
        <f t="shared" si="1593"/>
        <v>160.64684963399057</v>
      </c>
      <c r="I5213">
        <f t="shared" si="1603"/>
        <v>17.108124643328132</v>
      </c>
      <c r="J5213">
        <f t="shared" si="1604"/>
        <v>-31.969818498376497</v>
      </c>
      <c r="K5213">
        <f t="shared" si="1594"/>
        <v>121.9698184983765</v>
      </c>
      <c r="L5213">
        <f t="shared" si="1605"/>
        <v>21.922607640582044</v>
      </c>
      <c r="M5213">
        <f t="shared" si="1595"/>
        <v>338.07739235941796</v>
      </c>
      <c r="N5213">
        <f t="shared" si="1606"/>
        <v>338.07739235941796</v>
      </c>
      <c r="O5213">
        <f t="shared" si="1596"/>
        <v>-1.8886723327171098</v>
      </c>
      <c r="P5213" t="e">
        <f t="shared" si="1597"/>
        <v>#NUM!</v>
      </c>
      <c r="Q5213">
        <f t="shared" si="1607"/>
        <v>-0.94613715051175395</v>
      </c>
      <c r="R5213" t="e">
        <f t="shared" si="1608"/>
        <v>#NUM!</v>
      </c>
      <c r="S5213" t="e">
        <f t="shared" si="1590"/>
        <v>#NUM!</v>
      </c>
    </row>
    <row r="5214" spans="1:20" x14ac:dyDescent="0.2">
      <c r="A5214" s="3">
        <v>41490.999999987427</v>
      </c>
      <c r="B5214" s="5">
        <f t="shared" si="1599"/>
        <v>217</v>
      </c>
      <c r="C5214" s="5">
        <v>0</v>
      </c>
      <c r="D5214">
        <f t="shared" si="1601"/>
        <v>134.13698630136986</v>
      </c>
      <c r="E5214">
        <f t="shared" si="1591"/>
        <v>-5.6983241821537112</v>
      </c>
      <c r="F5214">
        <f t="shared" si="1592"/>
        <v>-17.31706018215371</v>
      </c>
      <c r="G5214">
        <f t="shared" si="1602"/>
        <v>-0.28861766970256186</v>
      </c>
      <c r="H5214">
        <f t="shared" si="1593"/>
        <v>-184.32926504553842</v>
      </c>
      <c r="I5214">
        <f t="shared" si="1603"/>
        <v>16.829523625701309</v>
      </c>
      <c r="J5214">
        <f t="shared" si="1604"/>
        <v>-35.019769914246439</v>
      </c>
      <c r="K5214">
        <f t="shared" si="1594"/>
        <v>125.01976991424644</v>
      </c>
      <c r="L5214">
        <f t="shared" si="1605"/>
        <v>5.0616909373979411</v>
      </c>
      <c r="M5214">
        <f t="shared" si="1595"/>
        <v>354.93830906260206</v>
      </c>
      <c r="N5214">
        <f t="shared" si="1606"/>
        <v>5.0616909373979411</v>
      </c>
      <c r="O5214">
        <f t="shared" si="1596"/>
        <v>-1.742588182225882</v>
      </c>
      <c r="P5214" t="e">
        <f t="shared" si="1597"/>
        <v>#NUM!</v>
      </c>
      <c r="Q5214">
        <f t="shared" si="1607"/>
        <v>-0.98852626998814364</v>
      </c>
      <c r="R5214" t="e">
        <f t="shared" si="1608"/>
        <v>#NUM!</v>
      </c>
      <c r="S5214" t="e">
        <f t="shared" ref="S5214:S5277" si="1609">R5214*$E$10</f>
        <v>#NUM!</v>
      </c>
      <c r="T5214">
        <f t="shared" ref="T5214" si="1610">SUMIF(S5220:S5234,"&gt;0,01")</f>
        <v>17.013871437483203</v>
      </c>
    </row>
    <row r="5215" spans="1:20" x14ac:dyDescent="0.2">
      <c r="A5215" s="3">
        <v>41491.041666654091</v>
      </c>
      <c r="B5215" s="5">
        <f t="shared" si="1599"/>
        <v>217</v>
      </c>
      <c r="C5215" s="5">
        <v>1</v>
      </c>
      <c r="D5215">
        <f t="shared" si="1601"/>
        <v>134.13698630136986</v>
      </c>
      <c r="E5215">
        <f t="shared" ref="E5215:E5278" si="1611">9.87*SIN(RADIANS(2*D5215))-7.53*COS(RADIANS(D5215))-1.5*SIN(RADIANS(D5215))</f>
        <v>-5.6983241821537112</v>
      </c>
      <c r="F5215">
        <f t="shared" ref="F5215:F5278" si="1612">4*($B$6-$B$5)+E5215</f>
        <v>-17.31706018215371</v>
      </c>
      <c r="G5215">
        <f t="shared" si="1602"/>
        <v>0.71138233029743814</v>
      </c>
      <c r="H5215">
        <f t="shared" ref="H5215:H5278" si="1613">15*(G5215-12)</f>
        <v>-169.32926504553842</v>
      </c>
      <c r="I5215">
        <f t="shared" si="1603"/>
        <v>16.829523625701309</v>
      </c>
      <c r="J5215">
        <f t="shared" si="1604"/>
        <v>-34.261313087117308</v>
      </c>
      <c r="K5215">
        <f t="shared" ref="K5215:K5278" si="1614">90-J5215</f>
        <v>124.26131308711732</v>
      </c>
      <c r="L5215">
        <f t="shared" si="1605"/>
        <v>12.382966775614562</v>
      </c>
      <c r="M5215">
        <f t="shared" ref="M5215:M5278" si="1615">360-L5215</f>
        <v>347.61703322438541</v>
      </c>
      <c r="N5215">
        <f t="shared" si="1606"/>
        <v>12.382966775614562</v>
      </c>
      <c r="O5215">
        <f t="shared" ref="O5215:O5278" si="1616">1/(COS(RADIANS(K5215)))</f>
        <v>-1.7762994943480581</v>
      </c>
      <c r="P5215" t="e">
        <f t="shared" ref="P5215:P5278" si="1617">1.353*0.7^(O5215^0.678)</f>
        <v>#NUM!</v>
      </c>
      <c r="Q5215">
        <f t="shared" si="1607"/>
        <v>-0.97752556525940815</v>
      </c>
      <c r="R5215" t="e">
        <f t="shared" si="1608"/>
        <v>#NUM!</v>
      </c>
      <c r="S5215" t="e">
        <f t="shared" si="1609"/>
        <v>#NUM!</v>
      </c>
    </row>
    <row r="5216" spans="1:20" x14ac:dyDescent="0.2">
      <c r="A5216" s="3">
        <v>41491.083333320756</v>
      </c>
      <c r="B5216" s="5">
        <f t="shared" si="1599"/>
        <v>217</v>
      </c>
      <c r="C5216" s="5">
        <v>2</v>
      </c>
      <c r="D5216">
        <f t="shared" si="1601"/>
        <v>134.13698630136986</v>
      </c>
      <c r="E5216">
        <f t="shared" si="1611"/>
        <v>-5.6983241821537112</v>
      </c>
      <c r="F5216">
        <f t="shared" si="1612"/>
        <v>-17.31706018215371</v>
      </c>
      <c r="G5216">
        <f t="shared" si="1602"/>
        <v>1.7113823302974382</v>
      </c>
      <c r="H5216">
        <f t="shared" si="1613"/>
        <v>-154.32926504553842</v>
      </c>
      <c r="I5216">
        <f t="shared" si="1603"/>
        <v>16.829523625701309</v>
      </c>
      <c r="J5216">
        <f t="shared" si="1604"/>
        <v>-30.10355747582279</v>
      </c>
      <c r="K5216">
        <f t="shared" si="1614"/>
        <v>120.10355747582278</v>
      </c>
      <c r="L5216">
        <f t="shared" si="1605"/>
        <v>28.639159523412701</v>
      </c>
      <c r="M5216">
        <f t="shared" si="1615"/>
        <v>331.36084047658733</v>
      </c>
      <c r="N5216">
        <f t="shared" si="1606"/>
        <v>28.639159523412701</v>
      </c>
      <c r="O5216">
        <f t="shared" si="1616"/>
        <v>-1.9937617064137063</v>
      </c>
      <c r="P5216" t="e">
        <f t="shared" si="1617"/>
        <v>#NUM!</v>
      </c>
      <c r="Q5216">
        <f t="shared" si="1607"/>
        <v>-0.9124774515619658</v>
      </c>
      <c r="R5216" t="e">
        <f t="shared" si="1608"/>
        <v>#NUM!</v>
      </c>
      <c r="S5216" t="e">
        <f t="shared" si="1609"/>
        <v>#NUM!</v>
      </c>
    </row>
    <row r="5217" spans="1:19" x14ac:dyDescent="0.2">
      <c r="A5217" s="3">
        <v>41491.12499998742</v>
      </c>
      <c r="B5217" s="5">
        <f t="shared" si="1599"/>
        <v>217</v>
      </c>
      <c r="C5217" s="5">
        <v>3</v>
      </c>
      <c r="D5217">
        <f t="shared" si="1601"/>
        <v>134.13698630136986</v>
      </c>
      <c r="E5217">
        <f t="shared" si="1611"/>
        <v>-5.6983241821537112</v>
      </c>
      <c r="F5217">
        <f t="shared" si="1612"/>
        <v>-17.31706018215371</v>
      </c>
      <c r="G5217">
        <f t="shared" si="1602"/>
        <v>2.7113823302974382</v>
      </c>
      <c r="H5217">
        <f t="shared" si="1613"/>
        <v>-139.32926504553842</v>
      </c>
      <c r="I5217">
        <f t="shared" si="1603"/>
        <v>16.829523625701309</v>
      </c>
      <c r="J5217">
        <f t="shared" si="1604"/>
        <v>-23.193185370540128</v>
      </c>
      <c r="K5217">
        <f t="shared" si="1614"/>
        <v>113.19318537054014</v>
      </c>
      <c r="L5217">
        <f t="shared" si="1605"/>
        <v>42.737865117081697</v>
      </c>
      <c r="M5217">
        <f t="shared" si="1615"/>
        <v>317.2621348829183</v>
      </c>
      <c r="N5217">
        <f t="shared" si="1606"/>
        <v>42.737865117081697</v>
      </c>
      <c r="O5217">
        <f t="shared" si="1616"/>
        <v>-2.5391499666517978</v>
      </c>
      <c r="P5217" t="e">
        <f t="shared" si="1617"/>
        <v>#NUM!</v>
      </c>
      <c r="Q5217">
        <f t="shared" si="1607"/>
        <v>-0.78948696089092452</v>
      </c>
      <c r="R5217" t="e">
        <f t="shared" si="1608"/>
        <v>#NUM!</v>
      </c>
      <c r="S5217" t="e">
        <f t="shared" si="1609"/>
        <v>#NUM!</v>
      </c>
    </row>
    <row r="5218" spans="1:19" x14ac:dyDescent="0.2">
      <c r="A5218" s="3">
        <v>41491.166666654084</v>
      </c>
      <c r="B5218" s="5">
        <f t="shared" si="1599"/>
        <v>217</v>
      </c>
      <c r="C5218" s="5">
        <v>4</v>
      </c>
      <c r="D5218">
        <f t="shared" si="1601"/>
        <v>134.13698630136986</v>
      </c>
      <c r="E5218">
        <f t="shared" si="1611"/>
        <v>-5.6983241821537112</v>
      </c>
      <c r="F5218">
        <f t="shared" si="1612"/>
        <v>-17.31706018215371</v>
      </c>
      <c r="G5218">
        <f t="shared" si="1602"/>
        <v>3.7113823302974382</v>
      </c>
      <c r="H5218">
        <f t="shared" si="1613"/>
        <v>-124.32926504553843</v>
      </c>
      <c r="I5218">
        <f t="shared" si="1603"/>
        <v>16.829523625701309</v>
      </c>
      <c r="J5218">
        <f t="shared" si="1604"/>
        <v>-14.306815450655062</v>
      </c>
      <c r="K5218">
        <f t="shared" si="1614"/>
        <v>104.30681545065507</v>
      </c>
      <c r="L5218">
        <f t="shared" si="1605"/>
        <v>54.660631724452585</v>
      </c>
      <c r="M5218">
        <f t="shared" si="1615"/>
        <v>305.33936827554743</v>
      </c>
      <c r="N5218">
        <f t="shared" si="1606"/>
        <v>54.660631724452585</v>
      </c>
      <c r="O5218">
        <f t="shared" si="1616"/>
        <v>-4.0467107387556274</v>
      </c>
      <c r="P5218" t="e">
        <f t="shared" si="1617"/>
        <v>#NUM!</v>
      </c>
      <c r="Q5218">
        <f t="shared" si="1607"/>
        <v>-0.6112374413674071</v>
      </c>
      <c r="R5218" t="e">
        <f t="shared" si="1608"/>
        <v>#NUM!</v>
      </c>
      <c r="S5218" t="e">
        <f t="shared" si="1609"/>
        <v>#NUM!</v>
      </c>
    </row>
    <row r="5219" spans="1:19" x14ac:dyDescent="0.2">
      <c r="A5219" s="3">
        <v>41491.208333320748</v>
      </c>
      <c r="B5219" s="5">
        <f t="shared" si="1599"/>
        <v>217</v>
      </c>
      <c r="C5219" s="5">
        <v>5</v>
      </c>
      <c r="D5219">
        <f t="shared" si="1601"/>
        <v>134.13698630136986</v>
      </c>
      <c r="E5219">
        <f t="shared" si="1611"/>
        <v>-5.6983241821537112</v>
      </c>
      <c r="F5219">
        <f t="shared" si="1612"/>
        <v>-17.31706018215371</v>
      </c>
      <c r="G5219">
        <f t="shared" si="1602"/>
        <v>4.7113823302974378</v>
      </c>
      <c r="H5219">
        <f t="shared" si="1613"/>
        <v>-109.32926504553843</v>
      </c>
      <c r="I5219">
        <f t="shared" si="1603"/>
        <v>16.829523625701309</v>
      </c>
      <c r="J5219">
        <f t="shared" si="1604"/>
        <v>-4.0948698291725245</v>
      </c>
      <c r="K5219">
        <f t="shared" si="1614"/>
        <v>94.094869829172524</v>
      </c>
      <c r="L5219">
        <f t="shared" si="1605"/>
        <v>64.894532397030332</v>
      </c>
      <c r="M5219">
        <f t="shared" si="1615"/>
        <v>295.10546760296967</v>
      </c>
      <c r="N5219">
        <f t="shared" si="1606"/>
        <v>64.894532397030332</v>
      </c>
      <c r="O5219">
        <f t="shared" si="1616"/>
        <v>-14.004006721220886</v>
      </c>
      <c r="P5219" t="e">
        <f t="shared" si="1617"/>
        <v>#NUM!</v>
      </c>
      <c r="Q5219">
        <f t="shared" si="1607"/>
        <v>-0.38888901302892631</v>
      </c>
      <c r="R5219" t="e">
        <f t="shared" si="1608"/>
        <v>#NUM!</v>
      </c>
      <c r="S5219" t="e">
        <f t="shared" si="1609"/>
        <v>#NUM!</v>
      </c>
    </row>
    <row r="5220" spans="1:19" x14ac:dyDescent="0.2">
      <c r="A5220" s="3">
        <v>41491.249999987413</v>
      </c>
      <c r="B5220" s="5">
        <f t="shared" si="1599"/>
        <v>217</v>
      </c>
      <c r="C5220" s="5">
        <v>6</v>
      </c>
      <c r="D5220">
        <f t="shared" si="1601"/>
        <v>134.13698630136986</v>
      </c>
      <c r="E5220">
        <f t="shared" si="1611"/>
        <v>-5.6983241821537112</v>
      </c>
      <c r="F5220">
        <f t="shared" si="1612"/>
        <v>-17.31706018215371</v>
      </c>
      <c r="G5220">
        <f t="shared" si="1602"/>
        <v>5.7113823302974378</v>
      </c>
      <c r="H5220">
        <f t="shared" si="1613"/>
        <v>-94.329265045538435</v>
      </c>
      <c r="I5220">
        <f t="shared" si="1603"/>
        <v>16.829523625701309</v>
      </c>
      <c r="J5220">
        <f t="shared" si="1604"/>
        <v>6.9678138706514252</v>
      </c>
      <c r="K5220">
        <f t="shared" si="1614"/>
        <v>83.032186129348574</v>
      </c>
      <c r="L5220">
        <f t="shared" si="1605"/>
        <v>74.058129894340937</v>
      </c>
      <c r="M5220">
        <f t="shared" si="1615"/>
        <v>285.94187010565906</v>
      </c>
      <c r="N5220">
        <f t="shared" si="1606"/>
        <v>74.058129894340937</v>
      </c>
      <c r="O5220">
        <f t="shared" si="1616"/>
        <v>8.2432240747258874</v>
      </c>
      <c r="P5220">
        <f t="shared" si="1617"/>
        <v>0.304719814647681</v>
      </c>
      <c r="Q5220">
        <f t="shared" si="1607"/>
        <v>-0.13902074624724714</v>
      </c>
      <c r="R5220">
        <f t="shared" si="1608"/>
        <v>-4.2362376028643442E-2</v>
      </c>
      <c r="S5220">
        <f t="shared" si="1609"/>
        <v>-0.12144242620486569</v>
      </c>
    </row>
    <row r="5221" spans="1:19" x14ac:dyDescent="0.2">
      <c r="A5221" s="3">
        <v>41491.291666654077</v>
      </c>
      <c r="B5221" s="5">
        <f t="shared" si="1599"/>
        <v>217</v>
      </c>
      <c r="C5221" s="5">
        <v>7</v>
      </c>
      <c r="D5221">
        <f t="shared" si="1601"/>
        <v>134.13698630136986</v>
      </c>
      <c r="E5221">
        <f t="shared" si="1611"/>
        <v>-5.6983241821537112</v>
      </c>
      <c r="F5221">
        <f t="shared" si="1612"/>
        <v>-17.31706018215371</v>
      </c>
      <c r="G5221">
        <f t="shared" si="1602"/>
        <v>6.7113823302974378</v>
      </c>
      <c r="H5221">
        <f t="shared" si="1613"/>
        <v>-79.329265045538435</v>
      </c>
      <c r="I5221">
        <f t="shared" si="1603"/>
        <v>16.829523625701309</v>
      </c>
      <c r="J5221">
        <f t="shared" si="1604"/>
        <v>18.536689778574406</v>
      </c>
      <c r="K5221">
        <f t="shared" si="1614"/>
        <v>71.463310221425587</v>
      </c>
      <c r="L5221">
        <f t="shared" si="1605"/>
        <v>82.787719006099238</v>
      </c>
      <c r="M5221">
        <f t="shared" si="1615"/>
        <v>277.21228099390078</v>
      </c>
      <c r="N5221">
        <f t="shared" si="1606"/>
        <v>82.787719006099238</v>
      </c>
      <c r="O5221">
        <f t="shared" si="1616"/>
        <v>3.1455259584744186</v>
      </c>
      <c r="P5221">
        <f t="shared" si="1617"/>
        <v>0.62287951453869328</v>
      </c>
      <c r="Q5221">
        <f t="shared" si="1607"/>
        <v>0.11934487031035342</v>
      </c>
      <c r="R5221">
        <f t="shared" si="1608"/>
        <v>7.4337474881596241E-2</v>
      </c>
      <c r="S5221">
        <f t="shared" si="1609"/>
        <v>0.21310710479176584</v>
      </c>
    </row>
    <row r="5222" spans="1:19" x14ac:dyDescent="0.2">
      <c r="A5222" s="3">
        <v>41491.333333320741</v>
      </c>
      <c r="B5222" s="5">
        <f t="shared" si="1599"/>
        <v>217</v>
      </c>
      <c r="C5222" s="5">
        <v>8</v>
      </c>
      <c r="D5222">
        <f t="shared" si="1601"/>
        <v>134.13698630136986</v>
      </c>
      <c r="E5222">
        <f t="shared" si="1611"/>
        <v>-5.6983241821537112</v>
      </c>
      <c r="F5222">
        <f t="shared" si="1612"/>
        <v>-17.31706018215371</v>
      </c>
      <c r="G5222">
        <f t="shared" si="1602"/>
        <v>7.7113823302974378</v>
      </c>
      <c r="H5222">
        <f t="shared" si="1613"/>
        <v>-64.329265045538435</v>
      </c>
      <c r="I5222">
        <f t="shared" si="1603"/>
        <v>16.829523625701309</v>
      </c>
      <c r="J5222">
        <f t="shared" si="1604"/>
        <v>30.33096688214362</v>
      </c>
      <c r="K5222">
        <f t="shared" si="1614"/>
        <v>59.66903311785638</v>
      </c>
      <c r="L5222">
        <f t="shared" si="1605"/>
        <v>91.801381512704282</v>
      </c>
      <c r="M5222">
        <f t="shared" si="1615"/>
        <v>268.19861848729573</v>
      </c>
      <c r="N5222">
        <f t="shared" si="1606"/>
        <v>91.801381512704282</v>
      </c>
      <c r="O5222">
        <f t="shared" si="1616"/>
        <v>1.9802207903996794</v>
      </c>
      <c r="P5222">
        <f t="shared" si="1617"/>
        <v>0.76759372112999369</v>
      </c>
      <c r="Q5222">
        <f t="shared" si="1607"/>
        <v>0.36665936975254443</v>
      </c>
      <c r="R5222">
        <f t="shared" si="1608"/>
        <v>0.28144543001553385</v>
      </c>
      <c r="S5222">
        <f t="shared" si="1609"/>
        <v>0.80683424938789194</v>
      </c>
    </row>
    <row r="5223" spans="1:19" x14ac:dyDescent="0.2">
      <c r="A5223" s="3">
        <v>41491.374999987405</v>
      </c>
      <c r="B5223" s="5">
        <f t="shared" si="1599"/>
        <v>217</v>
      </c>
      <c r="C5223" s="5">
        <v>9</v>
      </c>
      <c r="D5223">
        <f t="shared" si="1601"/>
        <v>134.13698630136986</v>
      </c>
      <c r="E5223">
        <f t="shared" si="1611"/>
        <v>-5.6983241821537112</v>
      </c>
      <c r="F5223">
        <f t="shared" si="1612"/>
        <v>-17.31706018215371</v>
      </c>
      <c r="G5223">
        <f t="shared" si="1602"/>
        <v>8.7113823302974378</v>
      </c>
      <c r="H5223">
        <f t="shared" si="1613"/>
        <v>-49.329265045538435</v>
      </c>
      <c r="I5223">
        <f t="shared" si="1603"/>
        <v>16.829523625701309</v>
      </c>
      <c r="J5223">
        <f t="shared" si="1604"/>
        <v>42.052356853519058</v>
      </c>
      <c r="K5223">
        <f t="shared" si="1614"/>
        <v>47.947643146480942</v>
      </c>
      <c r="L5223">
        <f t="shared" si="1605"/>
        <v>102.11982359055614</v>
      </c>
      <c r="M5223">
        <f t="shared" si="1615"/>
        <v>257.88017640944383</v>
      </c>
      <c r="N5223">
        <f t="shared" si="1606"/>
        <v>102.11982359055614</v>
      </c>
      <c r="O5223">
        <f t="shared" si="1616"/>
        <v>1.492962000406352</v>
      </c>
      <c r="P5223">
        <f t="shared" si="1617"/>
        <v>0.84729197749655394</v>
      </c>
      <c r="Q5223">
        <f t="shared" si="1607"/>
        <v>0.58406305124887969</v>
      </c>
      <c r="R5223">
        <f t="shared" si="1608"/>
        <v>0.49487193767533438</v>
      </c>
      <c r="S5223">
        <f t="shared" si="1609"/>
        <v>1.4186751170746406</v>
      </c>
    </row>
    <row r="5224" spans="1:19" x14ac:dyDescent="0.2">
      <c r="A5224" s="3">
        <v>41491.41666665407</v>
      </c>
      <c r="B5224" s="5">
        <f t="shared" si="1599"/>
        <v>217</v>
      </c>
      <c r="C5224" s="5">
        <v>10</v>
      </c>
      <c r="D5224">
        <f t="shared" si="1601"/>
        <v>134.13698630136986</v>
      </c>
      <c r="E5224">
        <f t="shared" si="1611"/>
        <v>-5.6983241821537112</v>
      </c>
      <c r="F5224">
        <f t="shared" si="1612"/>
        <v>-17.31706018215371</v>
      </c>
      <c r="G5224">
        <f t="shared" si="1602"/>
        <v>9.7113823302974378</v>
      </c>
      <c r="H5224">
        <f t="shared" si="1613"/>
        <v>-34.329265045538435</v>
      </c>
      <c r="I5224">
        <f t="shared" si="1603"/>
        <v>16.829523625701309</v>
      </c>
      <c r="J5224">
        <f t="shared" si="1604"/>
        <v>53.237726972829783</v>
      </c>
      <c r="K5224">
        <f t="shared" si="1614"/>
        <v>36.762273027170217</v>
      </c>
      <c r="L5224">
        <f t="shared" si="1605"/>
        <v>115.58871535702548</v>
      </c>
      <c r="M5224">
        <f t="shared" si="1615"/>
        <v>244.41128464297452</v>
      </c>
      <c r="N5224">
        <f t="shared" si="1606"/>
        <v>115.58871535702548</v>
      </c>
      <c r="O5224">
        <f t="shared" si="1616"/>
        <v>1.248243673798354</v>
      </c>
      <c r="P5224">
        <f t="shared" si="1617"/>
        <v>0.89385392220930193</v>
      </c>
      <c r="Q5224">
        <f t="shared" si="1607"/>
        <v>0.75400292326082252</v>
      </c>
      <c r="R5224">
        <f t="shared" si="1608"/>
        <v>0.67396847031396556</v>
      </c>
      <c r="S5224">
        <f t="shared" si="1609"/>
        <v>1.932100460209502</v>
      </c>
    </row>
    <row r="5225" spans="1:19" x14ac:dyDescent="0.2">
      <c r="A5225" s="3">
        <v>41491.458333320734</v>
      </c>
      <c r="B5225" s="5">
        <f t="shared" si="1599"/>
        <v>217</v>
      </c>
      <c r="C5225" s="5">
        <v>11</v>
      </c>
      <c r="D5225">
        <f t="shared" si="1601"/>
        <v>134.13698630136986</v>
      </c>
      <c r="E5225">
        <f t="shared" si="1611"/>
        <v>-5.6983241821537112</v>
      </c>
      <c r="F5225">
        <f t="shared" si="1612"/>
        <v>-17.31706018215371</v>
      </c>
      <c r="G5225">
        <f t="shared" si="1602"/>
        <v>10.711382330297438</v>
      </c>
      <c r="H5225">
        <f t="shared" si="1613"/>
        <v>-19.329265045538435</v>
      </c>
      <c r="I5225">
        <f t="shared" si="1603"/>
        <v>16.829523625701309</v>
      </c>
      <c r="J5225">
        <f t="shared" si="1604"/>
        <v>62.87247585162433</v>
      </c>
      <c r="K5225">
        <f t="shared" si="1614"/>
        <v>27.12752414837567</v>
      </c>
      <c r="L5225">
        <f t="shared" si="1605"/>
        <v>135.98692015857674</v>
      </c>
      <c r="M5225">
        <f t="shared" si="1615"/>
        <v>224.01307984142326</v>
      </c>
      <c r="N5225">
        <f t="shared" si="1606"/>
        <v>135.98692015857674</v>
      </c>
      <c r="O5225">
        <f t="shared" si="1616"/>
        <v>1.1236032521120662</v>
      </c>
      <c r="P5225">
        <f t="shared" si="1617"/>
        <v>0.91972878346811326</v>
      </c>
      <c r="Q5225">
        <f t="shared" si="1607"/>
        <v>0.86063988731255947</v>
      </c>
      <c r="R5225">
        <f t="shared" si="1608"/>
        <v>0.79155527656211444</v>
      </c>
      <c r="S5225">
        <f t="shared" si="1609"/>
        <v>2.2691926721949955</v>
      </c>
    </row>
    <row r="5226" spans="1:19" x14ac:dyDescent="0.2">
      <c r="A5226" s="3">
        <v>41491.499999987398</v>
      </c>
      <c r="B5226" s="5">
        <f t="shared" si="1599"/>
        <v>217</v>
      </c>
      <c r="C5226" s="5">
        <v>12</v>
      </c>
      <c r="D5226">
        <f t="shared" si="1601"/>
        <v>134.13698630136986</v>
      </c>
      <c r="E5226">
        <f t="shared" si="1611"/>
        <v>-5.6983241821537112</v>
      </c>
      <c r="F5226">
        <f t="shared" si="1612"/>
        <v>-17.31706018215371</v>
      </c>
      <c r="G5226">
        <f t="shared" si="1602"/>
        <v>11.711382330297438</v>
      </c>
      <c r="H5226">
        <f t="shared" si="1613"/>
        <v>-4.3292650455384329</v>
      </c>
      <c r="I5226">
        <f t="shared" si="1603"/>
        <v>16.829523625701309</v>
      </c>
      <c r="J5226">
        <f t="shared" si="1604"/>
        <v>68.490672374938512</v>
      </c>
      <c r="K5226">
        <f t="shared" si="1614"/>
        <v>21.509327625061488</v>
      </c>
      <c r="L5226">
        <f t="shared" si="1605"/>
        <v>168.63453701841078</v>
      </c>
      <c r="M5226">
        <f t="shared" si="1615"/>
        <v>191.36546298158922</v>
      </c>
      <c r="N5226">
        <f t="shared" si="1606"/>
        <v>168.63453701841078</v>
      </c>
      <c r="O5226">
        <f t="shared" si="1616"/>
        <v>1.0748551827983426</v>
      </c>
      <c r="P5226">
        <f t="shared" si="1617"/>
        <v>0.9303064462448758</v>
      </c>
      <c r="Q5226">
        <f t="shared" si="1607"/>
        <v>0.89859841460633882</v>
      </c>
      <c r="R5226">
        <f t="shared" si="1608"/>
        <v>0.83597189769370261</v>
      </c>
      <c r="S5226">
        <f t="shared" si="1609"/>
        <v>2.3965241096572183</v>
      </c>
    </row>
    <row r="5227" spans="1:19" x14ac:dyDescent="0.2">
      <c r="A5227" s="3">
        <v>41491.541666654062</v>
      </c>
      <c r="B5227" s="5">
        <f t="shared" si="1599"/>
        <v>217</v>
      </c>
      <c r="C5227" s="5">
        <v>13</v>
      </c>
      <c r="D5227">
        <f t="shared" si="1601"/>
        <v>134.13698630136986</v>
      </c>
      <c r="E5227">
        <f t="shared" si="1611"/>
        <v>-5.6983241821537112</v>
      </c>
      <c r="F5227">
        <f t="shared" si="1612"/>
        <v>-17.31706018215371</v>
      </c>
      <c r="G5227">
        <f t="shared" si="1602"/>
        <v>12.711382330297438</v>
      </c>
      <c r="H5227">
        <f t="shared" si="1613"/>
        <v>10.670734954461567</v>
      </c>
      <c r="I5227">
        <f t="shared" si="1603"/>
        <v>16.829523625701309</v>
      </c>
      <c r="J5227">
        <f t="shared" si="1604"/>
        <v>66.848280101051401</v>
      </c>
      <c r="K5227">
        <f t="shared" si="1614"/>
        <v>23.151719898948599</v>
      </c>
      <c r="L5227">
        <f t="shared" si="1605"/>
        <v>153.20589560207884</v>
      </c>
      <c r="M5227">
        <f t="shared" si="1615"/>
        <v>206.79410439792116</v>
      </c>
      <c r="N5227">
        <f t="shared" si="1606"/>
        <v>206.79410439792116</v>
      </c>
      <c r="O5227">
        <f t="shared" si="1616"/>
        <v>1.0875866519979263</v>
      </c>
      <c r="P5227">
        <f t="shared" si="1617"/>
        <v>0.92751752866981796</v>
      </c>
      <c r="Q5227">
        <f t="shared" si="1607"/>
        <v>0.88991909010583736</v>
      </c>
      <c r="R5227">
        <f t="shared" si="1608"/>
        <v>0.82541555517105936</v>
      </c>
      <c r="S5227">
        <f t="shared" si="1609"/>
        <v>2.3662616936177456</v>
      </c>
    </row>
    <row r="5228" spans="1:19" x14ac:dyDescent="0.2">
      <c r="A5228" s="3">
        <v>41491.583333320727</v>
      </c>
      <c r="B5228" s="5">
        <f t="shared" si="1599"/>
        <v>217</v>
      </c>
      <c r="C5228" s="5">
        <v>14</v>
      </c>
      <c r="D5228">
        <f t="shared" si="1601"/>
        <v>134.13698630136986</v>
      </c>
      <c r="E5228">
        <f t="shared" si="1611"/>
        <v>-5.6983241821537112</v>
      </c>
      <c r="F5228">
        <f t="shared" si="1612"/>
        <v>-17.31706018215371</v>
      </c>
      <c r="G5228">
        <f t="shared" si="1602"/>
        <v>13.711382330297438</v>
      </c>
      <c r="H5228">
        <f t="shared" si="1613"/>
        <v>25.670734954461565</v>
      </c>
      <c r="I5228">
        <f t="shared" si="1603"/>
        <v>16.829523625701309</v>
      </c>
      <c r="J5228">
        <f t="shared" si="1604"/>
        <v>59.09982001696546</v>
      </c>
      <c r="K5228">
        <f t="shared" si="1614"/>
        <v>30.90017998303454</v>
      </c>
      <c r="L5228">
        <f t="shared" si="1605"/>
        <v>126.15549170713311</v>
      </c>
      <c r="M5228">
        <f t="shared" si="1615"/>
        <v>233.84450829286689</v>
      </c>
      <c r="N5228">
        <f t="shared" si="1606"/>
        <v>233.84450829286689</v>
      </c>
      <c r="O5228">
        <f t="shared" si="1616"/>
        <v>1.165415195709844</v>
      </c>
      <c r="P5228">
        <f t="shared" si="1617"/>
        <v>0.91086749840661962</v>
      </c>
      <c r="Q5228">
        <f t="shared" si="1607"/>
        <v>0.8241446504425064</v>
      </c>
      <c r="R5228">
        <f t="shared" si="1608"/>
        <v>0.75068657607376377</v>
      </c>
      <c r="S5228">
        <f t="shared" si="1609"/>
        <v>2.1520322433326151</v>
      </c>
    </row>
    <row r="5229" spans="1:19" x14ac:dyDescent="0.2">
      <c r="A5229" s="3">
        <v>41491.624999987391</v>
      </c>
      <c r="B5229" s="5">
        <f t="shared" si="1599"/>
        <v>217</v>
      </c>
      <c r="C5229" s="5">
        <v>15</v>
      </c>
      <c r="D5229">
        <f t="shared" si="1601"/>
        <v>134.13698630136986</v>
      </c>
      <c r="E5229">
        <f t="shared" si="1611"/>
        <v>-5.6983241821537112</v>
      </c>
      <c r="F5229">
        <f t="shared" si="1612"/>
        <v>-17.31706018215371</v>
      </c>
      <c r="G5229">
        <f t="shared" si="1602"/>
        <v>14.711382330297438</v>
      </c>
      <c r="H5229">
        <f t="shared" si="1613"/>
        <v>40.670734954461565</v>
      </c>
      <c r="I5229">
        <f t="shared" si="1603"/>
        <v>16.829523625701309</v>
      </c>
      <c r="J5229">
        <f t="shared" si="1604"/>
        <v>48.619095219742974</v>
      </c>
      <c r="K5229">
        <f t="shared" si="1614"/>
        <v>41.380904780257026</v>
      </c>
      <c r="L5229">
        <f t="shared" si="1605"/>
        <v>109.32940257493848</v>
      </c>
      <c r="M5229">
        <f t="shared" si="1615"/>
        <v>250.67059742506152</v>
      </c>
      <c r="N5229">
        <f t="shared" si="1606"/>
        <v>250.67059742506152</v>
      </c>
      <c r="O5229">
        <f t="shared" si="1616"/>
        <v>1.3327443912405683</v>
      </c>
      <c r="P5229">
        <f t="shared" si="1617"/>
        <v>0.87718461731362118</v>
      </c>
      <c r="Q5229">
        <f t="shared" si="1607"/>
        <v>0.68901884803979829</v>
      </c>
      <c r="R5229">
        <f t="shared" si="1608"/>
        <v>0.60439673453966258</v>
      </c>
      <c r="S5229">
        <f t="shared" si="1609"/>
        <v>1.7326555475350474</v>
      </c>
    </row>
    <row r="5230" spans="1:19" x14ac:dyDescent="0.2">
      <c r="A5230" s="3">
        <v>41491.666666654055</v>
      </c>
      <c r="B5230" s="5">
        <f t="shared" si="1599"/>
        <v>217</v>
      </c>
      <c r="C5230" s="5">
        <v>16</v>
      </c>
      <c r="D5230">
        <f t="shared" si="1601"/>
        <v>134.13698630136986</v>
      </c>
      <c r="E5230">
        <f t="shared" si="1611"/>
        <v>-5.6983241821537112</v>
      </c>
      <c r="F5230">
        <f t="shared" si="1612"/>
        <v>-17.31706018215371</v>
      </c>
      <c r="G5230">
        <f t="shared" si="1602"/>
        <v>15.711382330297438</v>
      </c>
      <c r="H5230">
        <f t="shared" si="1613"/>
        <v>55.670734954461565</v>
      </c>
      <c r="I5230">
        <f t="shared" si="1603"/>
        <v>16.829523625701309</v>
      </c>
      <c r="J5230">
        <f t="shared" si="1604"/>
        <v>37.129108716224884</v>
      </c>
      <c r="K5230">
        <f t="shared" si="1614"/>
        <v>52.870891283775116</v>
      </c>
      <c r="L5230">
        <f t="shared" si="1605"/>
        <v>97.508416253453589</v>
      </c>
      <c r="M5230">
        <f t="shared" si="1615"/>
        <v>262.49158374654644</v>
      </c>
      <c r="N5230">
        <f t="shared" si="1606"/>
        <v>262.49158374654644</v>
      </c>
      <c r="O5230">
        <f t="shared" si="1616"/>
        <v>1.6566903074595551</v>
      </c>
      <c r="P5230">
        <f t="shared" si="1617"/>
        <v>0.81879325701791872</v>
      </c>
      <c r="Q5230">
        <f t="shared" si="1607"/>
        <v>0.49696032907132731</v>
      </c>
      <c r="R5230">
        <f t="shared" si="1608"/>
        <v>0.40690776644900878</v>
      </c>
      <c r="S5230">
        <f t="shared" si="1609"/>
        <v>1.1665036532832291</v>
      </c>
    </row>
    <row r="5231" spans="1:19" x14ac:dyDescent="0.2">
      <c r="A5231" s="3">
        <v>41491.708333320719</v>
      </c>
      <c r="B5231" s="5">
        <f t="shared" si="1599"/>
        <v>217</v>
      </c>
      <c r="C5231" s="5">
        <v>17</v>
      </c>
      <c r="D5231">
        <f t="shared" si="1601"/>
        <v>134.13698630136986</v>
      </c>
      <c r="E5231">
        <f t="shared" si="1611"/>
        <v>-5.6983241821537112</v>
      </c>
      <c r="F5231">
        <f t="shared" si="1612"/>
        <v>-17.31706018215371</v>
      </c>
      <c r="G5231">
        <f t="shared" si="1602"/>
        <v>16.71138233029744</v>
      </c>
      <c r="H5231">
        <f t="shared" si="1613"/>
        <v>70.670734954461594</v>
      </c>
      <c r="I5231">
        <f t="shared" si="1603"/>
        <v>16.829523625701309</v>
      </c>
      <c r="J5231">
        <f t="shared" si="1604"/>
        <v>25.334804622316437</v>
      </c>
      <c r="K5231">
        <f t="shared" si="1614"/>
        <v>64.66519537768356</v>
      </c>
      <c r="L5231">
        <f t="shared" si="1605"/>
        <v>87.901549372838886</v>
      </c>
      <c r="M5231">
        <f t="shared" si="1615"/>
        <v>272.09845062716113</v>
      </c>
      <c r="N5231">
        <f t="shared" si="1606"/>
        <v>272.09845062716113</v>
      </c>
      <c r="O5231">
        <f t="shared" si="1616"/>
        <v>2.3369565356303945</v>
      </c>
      <c r="P5231">
        <f t="shared" si="1617"/>
        <v>0.71758545995193546</v>
      </c>
      <c r="Q5231">
        <f t="shared" si="1607"/>
        <v>0.2646879557225687</v>
      </c>
      <c r="R5231">
        <f t="shared" si="1608"/>
        <v>0.18993622845091698</v>
      </c>
      <c r="S5231">
        <f t="shared" si="1609"/>
        <v>0.54450006278412333</v>
      </c>
    </row>
    <row r="5232" spans="1:19" x14ac:dyDescent="0.2">
      <c r="A5232" s="3">
        <v>41491.749999987383</v>
      </c>
      <c r="B5232" s="5">
        <f t="shared" si="1599"/>
        <v>217</v>
      </c>
      <c r="C5232" s="5">
        <v>18</v>
      </c>
      <c r="D5232">
        <f t="shared" si="1601"/>
        <v>134.13698630136986</v>
      </c>
      <c r="E5232">
        <f t="shared" si="1611"/>
        <v>-5.6983241821537112</v>
      </c>
      <c r="F5232">
        <f t="shared" si="1612"/>
        <v>-17.31706018215371</v>
      </c>
      <c r="G5232">
        <f t="shared" si="1602"/>
        <v>17.71138233029744</v>
      </c>
      <c r="H5232">
        <f t="shared" si="1613"/>
        <v>85.670734954461594</v>
      </c>
      <c r="I5232">
        <f t="shared" si="1603"/>
        <v>16.829523625701309</v>
      </c>
      <c r="J5232">
        <f t="shared" si="1604"/>
        <v>13.602650862827865</v>
      </c>
      <c r="K5232">
        <f t="shared" si="1614"/>
        <v>76.397349137172142</v>
      </c>
      <c r="L5232">
        <f t="shared" si="1605"/>
        <v>79.107627762763045</v>
      </c>
      <c r="M5232">
        <f t="shared" si="1615"/>
        <v>280.89237223723694</v>
      </c>
      <c r="N5232">
        <f t="shared" si="1606"/>
        <v>280.89237223723694</v>
      </c>
      <c r="O5232">
        <f t="shared" si="1616"/>
        <v>4.2519342135113822</v>
      </c>
      <c r="P5232">
        <f t="shared" si="1617"/>
        <v>0.52242424034105128</v>
      </c>
      <c r="Q5232">
        <f t="shared" si="1607"/>
        <v>1.0339139728917618E-2</v>
      </c>
      <c r="R5232">
        <f t="shared" si="1608"/>
        <v>5.4014172186597695E-3</v>
      </c>
      <c r="S5232">
        <f t="shared" si="1609"/>
        <v>1.5484523614427335E-2</v>
      </c>
    </row>
    <row r="5233" spans="1:20" x14ac:dyDescent="0.2">
      <c r="A5233" s="3">
        <v>41491.791666654048</v>
      </c>
      <c r="B5233" s="5">
        <f t="shared" si="1599"/>
        <v>217</v>
      </c>
      <c r="C5233" s="5">
        <v>19</v>
      </c>
      <c r="D5233">
        <f t="shared" si="1601"/>
        <v>134.13698630136986</v>
      </c>
      <c r="E5233">
        <f t="shared" si="1611"/>
        <v>-5.6983241821537112</v>
      </c>
      <c r="F5233">
        <f t="shared" si="1612"/>
        <v>-17.31706018215371</v>
      </c>
      <c r="G5233">
        <f t="shared" si="1602"/>
        <v>18.71138233029744</v>
      </c>
      <c r="H5233">
        <f t="shared" si="1613"/>
        <v>100.67073495446159</v>
      </c>
      <c r="I5233">
        <f t="shared" si="1603"/>
        <v>16.829523625701309</v>
      </c>
      <c r="J5233">
        <f t="shared" si="1604"/>
        <v>2.2114202267150413</v>
      </c>
      <c r="K5233">
        <f t="shared" si="1614"/>
        <v>87.788579773284965</v>
      </c>
      <c r="L5233">
        <f t="shared" si="1605"/>
        <v>70.274363628741696</v>
      </c>
      <c r="M5233">
        <f t="shared" si="1615"/>
        <v>289.7256363712583</v>
      </c>
      <c r="N5233">
        <f t="shared" si="1606"/>
        <v>289.7256363712583</v>
      </c>
      <c r="O5233">
        <f t="shared" si="1616"/>
        <v>25.915475869576046</v>
      </c>
      <c r="P5233">
        <f t="shared" si="1617"/>
        <v>5.2941042039891084E-2</v>
      </c>
      <c r="Q5233">
        <f t="shared" si="1607"/>
        <v>-0.24682287027580121</v>
      </c>
      <c r="R5233">
        <f t="shared" si="1608"/>
        <v>-1.3067059951677775E-2</v>
      </c>
      <c r="S5233">
        <f t="shared" si="1609"/>
        <v>-3.7460020250592176E-2</v>
      </c>
    </row>
    <row r="5234" spans="1:20" x14ac:dyDescent="0.2">
      <c r="A5234" s="3">
        <v>41491.833333320712</v>
      </c>
      <c r="B5234" s="5">
        <f t="shared" si="1599"/>
        <v>217</v>
      </c>
      <c r="C5234" s="5">
        <v>20</v>
      </c>
      <c r="D5234">
        <f t="shared" si="1601"/>
        <v>134.13698630136986</v>
      </c>
      <c r="E5234">
        <f t="shared" si="1611"/>
        <v>-5.6983241821537112</v>
      </c>
      <c r="F5234">
        <f t="shared" si="1612"/>
        <v>-17.31706018215371</v>
      </c>
      <c r="G5234">
        <f t="shared" si="1602"/>
        <v>19.71138233029744</v>
      </c>
      <c r="H5234">
        <f t="shared" si="1613"/>
        <v>115.67073495446159</v>
      </c>
      <c r="I5234">
        <f t="shared" si="1603"/>
        <v>16.829523625701309</v>
      </c>
      <c r="J5234">
        <f t="shared" si="1604"/>
        <v>-8.5397401610906609</v>
      </c>
      <c r="K5234">
        <f t="shared" si="1614"/>
        <v>98.539740161090663</v>
      </c>
      <c r="L5234">
        <f t="shared" si="1605"/>
        <v>60.73499807939767</v>
      </c>
      <c r="M5234">
        <f t="shared" si="1615"/>
        <v>299.26500192060234</v>
      </c>
      <c r="N5234">
        <f t="shared" si="1606"/>
        <v>299.26500192060234</v>
      </c>
      <c r="O5234">
        <f t="shared" si="1616"/>
        <v>-6.7342174394321237</v>
      </c>
      <c r="P5234" t="e">
        <f t="shared" si="1617"/>
        <v>#NUM!</v>
      </c>
      <c r="Q5234">
        <f t="shared" si="1607"/>
        <v>-0.48729034329221366</v>
      </c>
      <c r="R5234" t="e">
        <f t="shared" si="1608"/>
        <v>#NUM!</v>
      </c>
      <c r="S5234" t="e">
        <f t="shared" si="1609"/>
        <v>#NUM!</v>
      </c>
    </row>
    <row r="5235" spans="1:20" x14ac:dyDescent="0.2">
      <c r="A5235" s="3">
        <v>41491.874999987376</v>
      </c>
      <c r="B5235" s="5">
        <f t="shared" si="1599"/>
        <v>217</v>
      </c>
      <c r="C5235" s="5">
        <v>21</v>
      </c>
      <c r="D5235">
        <f t="shared" si="1601"/>
        <v>134.13698630136986</v>
      </c>
      <c r="E5235">
        <f t="shared" si="1611"/>
        <v>-5.6983241821537112</v>
      </c>
      <c r="F5235">
        <f t="shared" si="1612"/>
        <v>-17.31706018215371</v>
      </c>
      <c r="G5235">
        <f t="shared" si="1602"/>
        <v>20.71138233029744</v>
      </c>
      <c r="H5235">
        <f t="shared" si="1613"/>
        <v>130.67073495446158</v>
      </c>
      <c r="I5235">
        <f t="shared" si="1603"/>
        <v>16.829523625701309</v>
      </c>
      <c r="J5235">
        <f t="shared" si="1604"/>
        <v>-18.258854708324488</v>
      </c>
      <c r="K5235">
        <f t="shared" si="1614"/>
        <v>108.25885470832449</v>
      </c>
      <c r="L5235">
        <f t="shared" si="1605"/>
        <v>49.860144946378028</v>
      </c>
      <c r="M5235">
        <f t="shared" si="1615"/>
        <v>310.139855053622</v>
      </c>
      <c r="N5235">
        <f t="shared" si="1606"/>
        <v>310.139855053622</v>
      </c>
      <c r="O5235">
        <f t="shared" si="1616"/>
        <v>-3.1917212076272898</v>
      </c>
      <c r="P5235" t="e">
        <f t="shared" si="1617"/>
        <v>#NUM!</v>
      </c>
      <c r="Q5235">
        <f t="shared" si="1607"/>
        <v>-0.69278530261082794</v>
      </c>
      <c r="R5235" t="e">
        <f t="shared" si="1608"/>
        <v>#NUM!</v>
      </c>
      <c r="S5235" t="e">
        <f t="shared" si="1609"/>
        <v>#NUM!</v>
      </c>
    </row>
    <row r="5236" spans="1:20" x14ac:dyDescent="0.2">
      <c r="A5236" s="3">
        <v>41491.91666665404</v>
      </c>
      <c r="B5236" s="5">
        <f t="shared" si="1599"/>
        <v>217</v>
      </c>
      <c r="C5236" s="5">
        <v>22</v>
      </c>
      <c r="D5236">
        <f t="shared" si="1601"/>
        <v>134.13698630136986</v>
      </c>
      <c r="E5236">
        <f t="shared" si="1611"/>
        <v>-5.6983241821537112</v>
      </c>
      <c r="F5236">
        <f t="shared" si="1612"/>
        <v>-17.31706018215371</v>
      </c>
      <c r="G5236">
        <f t="shared" si="1602"/>
        <v>21.71138233029744</v>
      </c>
      <c r="H5236">
        <f t="shared" si="1613"/>
        <v>145.67073495446158</v>
      </c>
      <c r="I5236">
        <f t="shared" si="1603"/>
        <v>16.829523625701309</v>
      </c>
      <c r="J5236">
        <f t="shared" si="1604"/>
        <v>-26.399463434305595</v>
      </c>
      <c r="K5236">
        <f t="shared" si="1614"/>
        <v>116.3994634343056</v>
      </c>
      <c r="L5236">
        <f t="shared" si="1605"/>
        <v>37.059211439238453</v>
      </c>
      <c r="M5236">
        <f t="shared" si="1615"/>
        <v>322.94078856076158</v>
      </c>
      <c r="N5236">
        <f t="shared" si="1606"/>
        <v>322.94078856076158</v>
      </c>
      <c r="O5236">
        <f t="shared" si="1616"/>
        <v>-2.2490772493008331</v>
      </c>
      <c r="P5236" t="e">
        <f t="shared" si="1617"/>
        <v>#NUM!</v>
      </c>
      <c r="Q5236">
        <f t="shared" si="1607"/>
        <v>-0.84859412432514003</v>
      </c>
      <c r="R5236" t="e">
        <f t="shared" si="1608"/>
        <v>#NUM!</v>
      </c>
      <c r="S5236" t="e">
        <f t="shared" si="1609"/>
        <v>#NUM!</v>
      </c>
    </row>
    <row r="5237" spans="1:20" x14ac:dyDescent="0.2">
      <c r="A5237" s="3">
        <v>41491.958333320705</v>
      </c>
      <c r="B5237" s="5">
        <f t="shared" si="1599"/>
        <v>217</v>
      </c>
      <c r="C5237" s="5">
        <v>23</v>
      </c>
      <c r="D5237">
        <f t="shared" si="1601"/>
        <v>134.13698630136986</v>
      </c>
      <c r="E5237">
        <f t="shared" si="1611"/>
        <v>-5.6983241821537112</v>
      </c>
      <c r="F5237">
        <f t="shared" si="1612"/>
        <v>-17.31706018215371</v>
      </c>
      <c r="G5237">
        <f t="shared" si="1602"/>
        <v>22.71138233029744</v>
      </c>
      <c r="H5237">
        <f t="shared" si="1613"/>
        <v>160.67073495446158</v>
      </c>
      <c r="I5237">
        <f t="shared" si="1603"/>
        <v>16.829523625701309</v>
      </c>
      <c r="J5237">
        <f t="shared" si="1604"/>
        <v>-32.241905150796015</v>
      </c>
      <c r="K5237">
        <f t="shared" si="1614"/>
        <v>122.24190515079601</v>
      </c>
      <c r="L5237">
        <f t="shared" si="1605"/>
        <v>21.998285080948023</v>
      </c>
      <c r="M5237">
        <f t="shared" si="1615"/>
        <v>338.00171491905201</v>
      </c>
      <c r="N5237">
        <f t="shared" si="1606"/>
        <v>338.00171491905201</v>
      </c>
      <c r="O5237">
        <f t="shared" si="1616"/>
        <v>-1.8744317261932055</v>
      </c>
      <c r="P5237" t="e">
        <f t="shared" si="1617"/>
        <v>#NUM!</v>
      </c>
      <c r="Q5237">
        <f t="shared" si="1607"/>
        <v>-0.94689172025785551</v>
      </c>
      <c r="R5237" t="e">
        <f t="shared" si="1608"/>
        <v>#NUM!</v>
      </c>
      <c r="S5237" t="e">
        <f t="shared" si="1609"/>
        <v>#NUM!</v>
      </c>
    </row>
    <row r="5238" spans="1:20" x14ac:dyDescent="0.2">
      <c r="A5238" s="3">
        <v>41491.999999987369</v>
      </c>
      <c r="B5238" s="5">
        <f t="shared" si="1599"/>
        <v>218</v>
      </c>
      <c r="C5238" s="5">
        <v>0</v>
      </c>
      <c r="D5238">
        <f t="shared" si="1601"/>
        <v>135.12328767123287</v>
      </c>
      <c r="E5238">
        <f t="shared" si="1611"/>
        <v>-5.592325129025582</v>
      </c>
      <c r="F5238">
        <f t="shared" si="1612"/>
        <v>-17.21106112902558</v>
      </c>
      <c r="G5238">
        <f t="shared" si="1602"/>
        <v>-0.28685101881709302</v>
      </c>
      <c r="H5238">
        <f t="shared" si="1613"/>
        <v>-184.30276528225639</v>
      </c>
      <c r="I5238">
        <f t="shared" si="1603"/>
        <v>16.545935657013324</v>
      </c>
      <c r="J5238">
        <f t="shared" si="1604"/>
        <v>-35.304452104347355</v>
      </c>
      <c r="K5238">
        <f t="shared" si="1614"/>
        <v>125.30445210434735</v>
      </c>
      <c r="L5238">
        <f t="shared" si="1605"/>
        <v>5.0558865501066066</v>
      </c>
      <c r="M5238">
        <f t="shared" si="1615"/>
        <v>354.94411344989339</v>
      </c>
      <c r="N5238">
        <f t="shared" si="1606"/>
        <v>5.0558865501066066</v>
      </c>
      <c r="O5238">
        <f t="shared" si="1616"/>
        <v>-1.730340187175456</v>
      </c>
      <c r="P5238" t="e">
        <f t="shared" si="1617"/>
        <v>#NUM!</v>
      </c>
      <c r="Q5238">
        <f t="shared" si="1607"/>
        <v>-0.98921419220783346</v>
      </c>
      <c r="R5238" t="e">
        <f t="shared" si="1608"/>
        <v>#NUM!</v>
      </c>
      <c r="S5238" t="e">
        <f t="shared" si="1609"/>
        <v>#NUM!</v>
      </c>
      <c r="T5238">
        <f t="shared" ref="T5238" si="1618">SUMIF(S5244:S5258,"&gt;0,01")</f>
        <v>17.052127588792942</v>
      </c>
    </row>
    <row r="5239" spans="1:20" x14ac:dyDescent="0.2">
      <c r="A5239" s="3">
        <v>41492.041666654033</v>
      </c>
      <c r="B5239" s="5">
        <f t="shared" si="1599"/>
        <v>218</v>
      </c>
      <c r="C5239" s="5">
        <v>1</v>
      </c>
      <c r="D5239">
        <f t="shared" si="1601"/>
        <v>135.12328767123287</v>
      </c>
      <c r="E5239">
        <f t="shared" si="1611"/>
        <v>-5.592325129025582</v>
      </c>
      <c r="F5239">
        <f t="shared" si="1612"/>
        <v>-17.21106112902558</v>
      </c>
      <c r="G5239">
        <f t="shared" si="1602"/>
        <v>0.71314898118290704</v>
      </c>
      <c r="H5239">
        <f t="shared" si="1613"/>
        <v>-169.30276528225639</v>
      </c>
      <c r="I5239">
        <f t="shared" si="1603"/>
        <v>16.545935657013324</v>
      </c>
      <c r="J5239">
        <f t="shared" si="1604"/>
        <v>-34.535926468170828</v>
      </c>
      <c r="K5239">
        <f t="shared" si="1614"/>
        <v>124.53592646817083</v>
      </c>
      <c r="L5239">
        <f t="shared" si="1605"/>
        <v>12.474095738615517</v>
      </c>
      <c r="M5239">
        <f t="shared" si="1615"/>
        <v>347.52590426138448</v>
      </c>
      <c r="N5239">
        <f t="shared" si="1606"/>
        <v>12.474095738615517</v>
      </c>
      <c r="O5239">
        <f t="shared" si="1616"/>
        <v>-1.7639083416608525</v>
      </c>
      <c r="P5239" t="e">
        <f t="shared" si="1617"/>
        <v>#NUM!</v>
      </c>
      <c r="Q5239">
        <f t="shared" si="1607"/>
        <v>-0.97811700889270725</v>
      </c>
      <c r="R5239" t="e">
        <f t="shared" si="1608"/>
        <v>#NUM!</v>
      </c>
      <c r="S5239" t="e">
        <f t="shared" si="1609"/>
        <v>#NUM!</v>
      </c>
    </row>
    <row r="5240" spans="1:20" x14ac:dyDescent="0.2">
      <c r="A5240" s="3">
        <v>41492.083333320697</v>
      </c>
      <c r="B5240" s="5">
        <f t="shared" si="1599"/>
        <v>218</v>
      </c>
      <c r="C5240" s="5">
        <v>2</v>
      </c>
      <c r="D5240">
        <f t="shared" si="1601"/>
        <v>135.12328767123287</v>
      </c>
      <c r="E5240">
        <f t="shared" si="1611"/>
        <v>-5.592325129025582</v>
      </c>
      <c r="F5240">
        <f t="shared" si="1612"/>
        <v>-17.21106112902558</v>
      </c>
      <c r="G5240">
        <f t="shared" si="1602"/>
        <v>1.713148981182907</v>
      </c>
      <c r="H5240">
        <f t="shared" si="1613"/>
        <v>-154.30276528225639</v>
      </c>
      <c r="I5240">
        <f t="shared" si="1603"/>
        <v>16.545935657013324</v>
      </c>
      <c r="J5240">
        <f t="shared" si="1604"/>
        <v>-30.354016622494463</v>
      </c>
      <c r="K5240">
        <f t="shared" si="1614"/>
        <v>120.35401662249447</v>
      </c>
      <c r="L5240">
        <f t="shared" si="1605"/>
        <v>28.795883821011358</v>
      </c>
      <c r="M5240">
        <f t="shared" si="1615"/>
        <v>331.20411617898867</v>
      </c>
      <c r="N5240">
        <f t="shared" si="1606"/>
        <v>28.795883821011358</v>
      </c>
      <c r="O5240">
        <f t="shared" si="1616"/>
        <v>-1.9788603059202881</v>
      </c>
      <c r="P5240" t="e">
        <f t="shared" si="1617"/>
        <v>#NUM!</v>
      </c>
      <c r="Q5240">
        <f t="shared" si="1607"/>
        <v>-0.91290244545035715</v>
      </c>
      <c r="R5240" t="e">
        <f t="shared" si="1608"/>
        <v>#NUM!</v>
      </c>
      <c r="S5240" t="e">
        <f t="shared" si="1609"/>
        <v>#NUM!</v>
      </c>
    </row>
    <row r="5241" spans="1:20" x14ac:dyDescent="0.2">
      <c r="A5241" s="3">
        <v>41492.124999987362</v>
      </c>
      <c r="B5241" s="5">
        <f t="shared" si="1599"/>
        <v>218</v>
      </c>
      <c r="C5241" s="5">
        <v>3</v>
      </c>
      <c r="D5241">
        <f t="shared" si="1601"/>
        <v>135.12328767123287</v>
      </c>
      <c r="E5241">
        <f t="shared" si="1611"/>
        <v>-5.592325129025582</v>
      </c>
      <c r="F5241">
        <f t="shared" si="1612"/>
        <v>-17.21106112902558</v>
      </c>
      <c r="G5241">
        <f t="shared" si="1602"/>
        <v>2.7131489811829068</v>
      </c>
      <c r="H5241">
        <f t="shared" si="1613"/>
        <v>-139.30276528225639</v>
      </c>
      <c r="I5241">
        <f t="shared" si="1603"/>
        <v>16.545935657013324</v>
      </c>
      <c r="J5241">
        <f t="shared" si="1604"/>
        <v>-23.414067871666944</v>
      </c>
      <c r="K5241">
        <f t="shared" si="1614"/>
        <v>113.41406787166694</v>
      </c>
      <c r="L5241">
        <f t="shared" si="1605"/>
        <v>42.933482601718879</v>
      </c>
      <c r="M5241">
        <f t="shared" si="1615"/>
        <v>317.06651739828112</v>
      </c>
      <c r="N5241">
        <f t="shared" si="1606"/>
        <v>42.933482601718879</v>
      </c>
      <c r="O5241">
        <f t="shared" si="1616"/>
        <v>-2.516525927760672</v>
      </c>
      <c r="P5241" t="e">
        <f t="shared" si="1617"/>
        <v>#NUM!</v>
      </c>
      <c r="Q5241">
        <f t="shared" si="1607"/>
        <v>-0.78959675103128113</v>
      </c>
      <c r="R5241" t="e">
        <f t="shared" si="1608"/>
        <v>#NUM!</v>
      </c>
      <c r="S5241" t="e">
        <f t="shared" si="1609"/>
        <v>#NUM!</v>
      </c>
    </row>
    <row r="5242" spans="1:20" x14ac:dyDescent="0.2">
      <c r="A5242" s="3">
        <v>41492.166666654026</v>
      </c>
      <c r="B5242" s="5">
        <f t="shared" si="1599"/>
        <v>218</v>
      </c>
      <c r="C5242" s="5">
        <v>4</v>
      </c>
      <c r="D5242">
        <f t="shared" si="1601"/>
        <v>135.12328767123287</v>
      </c>
      <c r="E5242">
        <f t="shared" si="1611"/>
        <v>-5.592325129025582</v>
      </c>
      <c r="F5242">
        <f t="shared" si="1612"/>
        <v>-17.21106112902558</v>
      </c>
      <c r="G5242">
        <f t="shared" si="1602"/>
        <v>3.7131489811829068</v>
      </c>
      <c r="H5242">
        <f t="shared" si="1613"/>
        <v>-124.30276528225639</v>
      </c>
      <c r="I5242">
        <f t="shared" si="1603"/>
        <v>16.545935657013324</v>
      </c>
      <c r="J5242">
        <f t="shared" si="1604"/>
        <v>-14.499777070029625</v>
      </c>
      <c r="K5242">
        <f t="shared" si="1614"/>
        <v>104.49977707002962</v>
      </c>
      <c r="L5242">
        <f t="shared" si="1605"/>
        <v>54.876787474973511</v>
      </c>
      <c r="M5242">
        <f t="shared" si="1615"/>
        <v>305.12321252502647</v>
      </c>
      <c r="N5242">
        <f t="shared" si="1606"/>
        <v>54.876787474973511</v>
      </c>
      <c r="O5242">
        <f t="shared" si="1616"/>
        <v>-3.9939892518871738</v>
      </c>
      <c r="P5242" t="e">
        <f t="shared" si="1617"/>
        <v>#NUM!</v>
      </c>
      <c r="Q5242">
        <f t="shared" si="1607"/>
        <v>-0.61090096722922271</v>
      </c>
      <c r="R5242" t="e">
        <f t="shared" si="1608"/>
        <v>#NUM!</v>
      </c>
      <c r="S5242" t="e">
        <f t="shared" si="1609"/>
        <v>#NUM!</v>
      </c>
    </row>
    <row r="5243" spans="1:20" x14ac:dyDescent="0.2">
      <c r="A5243" s="3">
        <v>41492.20833332069</v>
      </c>
      <c r="B5243" s="5">
        <f t="shared" si="1599"/>
        <v>218</v>
      </c>
      <c r="C5243" s="5">
        <v>5</v>
      </c>
      <c r="D5243">
        <f t="shared" si="1601"/>
        <v>135.12328767123287</v>
      </c>
      <c r="E5243">
        <f t="shared" si="1611"/>
        <v>-5.592325129025582</v>
      </c>
      <c r="F5243">
        <f t="shared" si="1612"/>
        <v>-17.21106112902558</v>
      </c>
      <c r="G5243">
        <f t="shared" si="1602"/>
        <v>4.7131489811829068</v>
      </c>
      <c r="H5243">
        <f t="shared" si="1613"/>
        <v>-109.3027652822564</v>
      </c>
      <c r="I5243">
        <f t="shared" si="1603"/>
        <v>16.545935657013324</v>
      </c>
      <c r="J5243">
        <f t="shared" si="1604"/>
        <v>-4.2649126544907245</v>
      </c>
      <c r="K5243">
        <f t="shared" si="1614"/>
        <v>94.264912654490729</v>
      </c>
      <c r="L5243">
        <f t="shared" si="1605"/>
        <v>65.123509448373667</v>
      </c>
      <c r="M5243">
        <f t="shared" si="1615"/>
        <v>294.87649055162632</v>
      </c>
      <c r="N5243">
        <f t="shared" si="1606"/>
        <v>65.123509448373667</v>
      </c>
      <c r="O5243">
        <f t="shared" si="1616"/>
        <v>-13.446635238449787</v>
      </c>
      <c r="P5243" t="e">
        <f t="shared" si="1617"/>
        <v>#NUM!</v>
      </c>
      <c r="Q5243">
        <f t="shared" si="1607"/>
        <v>-0.38804694791712779</v>
      </c>
      <c r="R5243" t="e">
        <f t="shared" si="1608"/>
        <v>#NUM!</v>
      </c>
      <c r="S5243" t="e">
        <f t="shared" si="1609"/>
        <v>#NUM!</v>
      </c>
    </row>
    <row r="5244" spans="1:20" x14ac:dyDescent="0.2">
      <c r="A5244" s="3">
        <v>41492.249999987354</v>
      </c>
      <c r="B5244" s="5">
        <f t="shared" si="1599"/>
        <v>218</v>
      </c>
      <c r="C5244" s="5">
        <v>6</v>
      </c>
      <c r="D5244">
        <f t="shared" si="1601"/>
        <v>135.12328767123287</v>
      </c>
      <c r="E5244">
        <f t="shared" si="1611"/>
        <v>-5.592325129025582</v>
      </c>
      <c r="F5244">
        <f t="shared" si="1612"/>
        <v>-17.21106112902558</v>
      </c>
      <c r="G5244">
        <f t="shared" si="1602"/>
        <v>5.7131489811829068</v>
      </c>
      <c r="H5244">
        <f t="shared" si="1613"/>
        <v>-94.302765282256402</v>
      </c>
      <c r="I5244">
        <f t="shared" si="1603"/>
        <v>16.545935657013324</v>
      </c>
      <c r="J5244">
        <f t="shared" si="1604"/>
        <v>6.8145825617246043</v>
      </c>
      <c r="K5244">
        <f t="shared" si="1614"/>
        <v>83.185417438275394</v>
      </c>
      <c r="L5244">
        <f t="shared" si="1605"/>
        <v>74.299848346857956</v>
      </c>
      <c r="M5244">
        <f t="shared" si="1615"/>
        <v>285.70015165314203</v>
      </c>
      <c r="N5244">
        <f t="shared" si="1606"/>
        <v>74.299848346857956</v>
      </c>
      <c r="O5244">
        <f t="shared" si="1616"/>
        <v>8.427674987897424</v>
      </c>
      <c r="P5244">
        <f t="shared" si="1617"/>
        <v>0.29792990003267444</v>
      </c>
      <c r="Q5244">
        <f t="shared" si="1607"/>
        <v>-0.13767945641785118</v>
      </c>
      <c r="R5244">
        <f t="shared" si="1608"/>
        <v>-4.1018826687123359E-2</v>
      </c>
      <c r="S5244">
        <f t="shared" si="1609"/>
        <v>-0.1175908034429643</v>
      </c>
    </row>
    <row r="5245" spans="1:20" x14ac:dyDescent="0.2">
      <c r="A5245" s="3">
        <v>41492.291666654019</v>
      </c>
      <c r="B5245" s="5">
        <f t="shared" si="1599"/>
        <v>218</v>
      </c>
      <c r="C5245" s="5">
        <v>7</v>
      </c>
      <c r="D5245">
        <f t="shared" si="1601"/>
        <v>135.12328767123287</v>
      </c>
      <c r="E5245">
        <f t="shared" si="1611"/>
        <v>-5.592325129025582</v>
      </c>
      <c r="F5245">
        <f t="shared" si="1612"/>
        <v>-17.21106112902558</v>
      </c>
      <c r="G5245">
        <f t="shared" si="1602"/>
        <v>6.7131489811829068</v>
      </c>
      <c r="H5245">
        <f t="shared" si="1613"/>
        <v>-79.302765282256402</v>
      </c>
      <c r="I5245">
        <f t="shared" si="1603"/>
        <v>16.545935657013324</v>
      </c>
      <c r="J5245">
        <f t="shared" si="1604"/>
        <v>18.393636578523513</v>
      </c>
      <c r="K5245">
        <f t="shared" si="1614"/>
        <v>71.606363421476487</v>
      </c>
      <c r="L5245">
        <f t="shared" si="1605"/>
        <v>83.047256262483501</v>
      </c>
      <c r="M5245">
        <f t="shared" si="1615"/>
        <v>276.95274373751647</v>
      </c>
      <c r="N5245">
        <f t="shared" si="1606"/>
        <v>83.047256262483501</v>
      </c>
      <c r="O5245">
        <f t="shared" si="1616"/>
        <v>3.1691336492347721</v>
      </c>
      <c r="P5245">
        <f t="shared" si="1617"/>
        <v>0.62042862674177912</v>
      </c>
      <c r="Q5245">
        <f t="shared" si="1607"/>
        <v>0.12112963272609283</v>
      </c>
      <c r="R5245">
        <f t="shared" si="1608"/>
        <v>7.5152291689985842E-2</v>
      </c>
      <c r="S5245">
        <f t="shared" si="1609"/>
        <v>0.21544298250685034</v>
      </c>
    </row>
    <row r="5246" spans="1:20" x14ac:dyDescent="0.2">
      <c r="A5246" s="3">
        <v>41492.333333320683</v>
      </c>
      <c r="B5246" s="5">
        <f t="shared" si="1599"/>
        <v>218</v>
      </c>
      <c r="C5246" s="5">
        <v>8</v>
      </c>
      <c r="D5246">
        <f t="shared" si="1601"/>
        <v>135.12328767123287</v>
      </c>
      <c r="E5246">
        <f t="shared" si="1611"/>
        <v>-5.592325129025582</v>
      </c>
      <c r="F5246">
        <f t="shared" si="1612"/>
        <v>-17.21106112902558</v>
      </c>
      <c r="G5246">
        <f t="shared" si="1602"/>
        <v>7.7131489811829068</v>
      </c>
      <c r="H5246">
        <f t="shared" si="1613"/>
        <v>-64.302765282256402</v>
      </c>
      <c r="I5246">
        <f t="shared" si="1603"/>
        <v>16.545935657013324</v>
      </c>
      <c r="J5246">
        <f t="shared" si="1604"/>
        <v>30.190412630680022</v>
      </c>
      <c r="K5246">
        <f t="shared" si="1614"/>
        <v>59.809587369319978</v>
      </c>
      <c r="L5246">
        <f t="shared" si="1605"/>
        <v>92.088053751529046</v>
      </c>
      <c r="M5246">
        <f t="shared" si="1615"/>
        <v>267.91194624847094</v>
      </c>
      <c r="N5246">
        <f t="shared" si="1606"/>
        <v>92.088053751529046</v>
      </c>
      <c r="O5246">
        <f t="shared" si="1616"/>
        <v>1.9885644835963676</v>
      </c>
      <c r="P5246">
        <f t="shared" si="1617"/>
        <v>0.7663526269242017</v>
      </c>
      <c r="Q5246">
        <f t="shared" si="1607"/>
        <v>0.36879033364119429</v>
      </c>
      <c r="R5246">
        <f t="shared" si="1608"/>
        <v>0.28262344097018205</v>
      </c>
      <c r="S5246">
        <f t="shared" si="1609"/>
        <v>0.81021131464815155</v>
      </c>
    </row>
    <row r="5247" spans="1:20" x14ac:dyDescent="0.2">
      <c r="A5247" s="3">
        <v>41492.374999987347</v>
      </c>
      <c r="B5247" s="5">
        <f t="shared" si="1599"/>
        <v>218</v>
      </c>
      <c r="C5247" s="5">
        <v>9</v>
      </c>
      <c r="D5247">
        <f t="shared" si="1601"/>
        <v>135.12328767123287</v>
      </c>
      <c r="E5247">
        <f t="shared" si="1611"/>
        <v>-5.592325129025582</v>
      </c>
      <c r="F5247">
        <f t="shared" si="1612"/>
        <v>-17.21106112902558</v>
      </c>
      <c r="G5247">
        <f t="shared" si="1602"/>
        <v>8.7131489811829077</v>
      </c>
      <c r="H5247">
        <f t="shared" si="1613"/>
        <v>-49.302765282256388</v>
      </c>
      <c r="I5247">
        <f t="shared" si="1603"/>
        <v>16.545935657013324</v>
      </c>
      <c r="J5247">
        <f t="shared" si="1604"/>
        <v>41.904064285557908</v>
      </c>
      <c r="K5247">
        <f t="shared" si="1614"/>
        <v>48.095935714442092</v>
      </c>
      <c r="L5247">
        <f t="shared" si="1605"/>
        <v>102.44677506593337</v>
      </c>
      <c r="M5247">
        <f t="shared" si="1615"/>
        <v>257.55322493406663</v>
      </c>
      <c r="N5247">
        <f t="shared" si="1606"/>
        <v>102.44677506593337</v>
      </c>
      <c r="O5247">
        <f t="shared" si="1616"/>
        <v>1.4972629621612592</v>
      </c>
      <c r="P5247">
        <f t="shared" si="1617"/>
        <v>0.84651812596223275</v>
      </c>
      <c r="Q5247">
        <f t="shared" si="1607"/>
        <v>0.58639993034770133</v>
      </c>
      <c r="R5247">
        <f t="shared" si="1608"/>
        <v>0.49639817010231996</v>
      </c>
      <c r="S5247">
        <f t="shared" si="1609"/>
        <v>1.4230504469371663</v>
      </c>
    </row>
    <row r="5248" spans="1:20" x14ac:dyDescent="0.2">
      <c r="A5248" s="3">
        <v>41492.416666654011</v>
      </c>
      <c r="B5248" s="5">
        <f t="shared" si="1599"/>
        <v>218</v>
      </c>
      <c r="C5248" s="5">
        <v>10</v>
      </c>
      <c r="D5248">
        <f t="shared" si="1601"/>
        <v>135.12328767123287</v>
      </c>
      <c r="E5248">
        <f t="shared" si="1611"/>
        <v>-5.592325129025582</v>
      </c>
      <c r="F5248">
        <f t="shared" si="1612"/>
        <v>-17.21106112902558</v>
      </c>
      <c r="G5248">
        <f t="shared" si="1602"/>
        <v>9.7131489811829077</v>
      </c>
      <c r="H5248">
        <f t="shared" si="1613"/>
        <v>-34.302765282256388</v>
      </c>
      <c r="I5248">
        <f t="shared" si="1603"/>
        <v>16.545935657013324</v>
      </c>
      <c r="J5248">
        <f t="shared" si="1604"/>
        <v>53.066034769370454</v>
      </c>
      <c r="K5248">
        <f t="shared" si="1614"/>
        <v>36.933965230629546</v>
      </c>
      <c r="L5248">
        <f t="shared" si="1605"/>
        <v>115.96745947068688</v>
      </c>
      <c r="M5248">
        <f t="shared" si="1615"/>
        <v>244.03254052931311</v>
      </c>
      <c r="N5248">
        <f t="shared" si="1606"/>
        <v>115.96745947068688</v>
      </c>
      <c r="O5248">
        <f t="shared" si="1616"/>
        <v>1.251049965857044</v>
      </c>
      <c r="P5248">
        <f t="shared" si="1617"/>
        <v>0.89328950649949779</v>
      </c>
      <c r="Q5248">
        <f t="shared" si="1607"/>
        <v>0.75635861896995382</v>
      </c>
      <c r="R5248">
        <f t="shared" si="1608"/>
        <v>0.67564721747631173</v>
      </c>
      <c r="S5248">
        <f t="shared" si="1609"/>
        <v>1.9369130119946523</v>
      </c>
    </row>
    <row r="5249" spans="1:20" x14ac:dyDescent="0.2">
      <c r="A5249" s="3">
        <v>41492.458333320676</v>
      </c>
      <c r="B5249" s="5">
        <f t="shared" si="1599"/>
        <v>218</v>
      </c>
      <c r="C5249" s="5">
        <v>11</v>
      </c>
      <c r="D5249">
        <f t="shared" si="1601"/>
        <v>135.12328767123287</v>
      </c>
      <c r="E5249">
        <f t="shared" si="1611"/>
        <v>-5.592325129025582</v>
      </c>
      <c r="F5249">
        <f t="shared" si="1612"/>
        <v>-17.21106112902558</v>
      </c>
      <c r="G5249">
        <f t="shared" si="1602"/>
        <v>10.713148981182908</v>
      </c>
      <c r="H5249">
        <f t="shared" si="1613"/>
        <v>-19.302765282256384</v>
      </c>
      <c r="I5249">
        <f t="shared" si="1603"/>
        <v>16.545935657013324</v>
      </c>
      <c r="J5249">
        <f t="shared" si="1604"/>
        <v>62.653833357133593</v>
      </c>
      <c r="K5249">
        <f t="shared" si="1614"/>
        <v>27.346166642866407</v>
      </c>
      <c r="L5249">
        <f t="shared" si="1605"/>
        <v>136.38541746264403</v>
      </c>
      <c r="M5249">
        <f t="shared" si="1615"/>
        <v>223.61458253735597</v>
      </c>
      <c r="N5249">
        <f t="shared" si="1606"/>
        <v>136.38541746264403</v>
      </c>
      <c r="O5249">
        <f t="shared" si="1616"/>
        <v>1.1258124925169357</v>
      </c>
      <c r="P5249">
        <f t="shared" si="1617"/>
        <v>0.91925578624831716</v>
      </c>
      <c r="Q5249">
        <f t="shared" si="1607"/>
        <v>0.86284206956395659</v>
      </c>
      <c r="R5249">
        <f t="shared" si="1608"/>
        <v>0.79317256506514011</v>
      </c>
      <c r="S5249">
        <f t="shared" si="1609"/>
        <v>2.2738290372456214</v>
      </c>
    </row>
    <row r="5250" spans="1:20" x14ac:dyDescent="0.2">
      <c r="A5250" s="3">
        <v>41492.49999998734</v>
      </c>
      <c r="B5250" s="5">
        <f t="shared" si="1599"/>
        <v>218</v>
      </c>
      <c r="C5250" s="5">
        <v>12</v>
      </c>
      <c r="D5250">
        <f t="shared" si="1601"/>
        <v>135.12328767123287</v>
      </c>
      <c r="E5250">
        <f t="shared" si="1611"/>
        <v>-5.592325129025582</v>
      </c>
      <c r="F5250">
        <f t="shared" si="1612"/>
        <v>-17.21106112902558</v>
      </c>
      <c r="G5250">
        <f t="shared" si="1602"/>
        <v>11.713148981182908</v>
      </c>
      <c r="H5250">
        <f t="shared" si="1613"/>
        <v>-4.3027652822563844</v>
      </c>
      <c r="I5250">
        <f t="shared" si="1603"/>
        <v>16.545935657013324</v>
      </c>
      <c r="J5250">
        <f t="shared" si="1604"/>
        <v>68.214854043116304</v>
      </c>
      <c r="K5250">
        <f t="shared" si="1614"/>
        <v>21.785145956883696</v>
      </c>
      <c r="L5250">
        <f t="shared" si="1605"/>
        <v>168.82604721984325</v>
      </c>
      <c r="M5250">
        <f t="shared" si="1615"/>
        <v>191.17395278015675</v>
      </c>
      <c r="N5250">
        <f t="shared" si="1606"/>
        <v>168.82604721984325</v>
      </c>
      <c r="O5250">
        <f t="shared" si="1616"/>
        <v>1.0769107314479034</v>
      </c>
      <c r="P5250">
        <f t="shared" si="1617"/>
        <v>0.92985487908439701</v>
      </c>
      <c r="Q5250">
        <f t="shared" si="1607"/>
        <v>0.90074809274467538</v>
      </c>
      <c r="R5250">
        <f t="shared" si="1608"/>
        <v>0.83756500886460139</v>
      </c>
      <c r="S5250">
        <f t="shared" si="1609"/>
        <v>2.4010911642926143</v>
      </c>
    </row>
    <row r="5251" spans="1:20" x14ac:dyDescent="0.2">
      <c r="A5251" s="3">
        <v>41492.541666654004</v>
      </c>
      <c r="B5251" s="5">
        <f t="shared" si="1599"/>
        <v>218</v>
      </c>
      <c r="C5251" s="5">
        <v>13</v>
      </c>
      <c r="D5251">
        <f t="shared" si="1601"/>
        <v>135.12328767123287</v>
      </c>
      <c r="E5251">
        <f t="shared" si="1611"/>
        <v>-5.592325129025582</v>
      </c>
      <c r="F5251">
        <f t="shared" si="1612"/>
        <v>-17.21106112902558</v>
      </c>
      <c r="G5251">
        <f t="shared" si="1602"/>
        <v>12.713148981182908</v>
      </c>
      <c r="H5251">
        <f t="shared" si="1613"/>
        <v>10.697234717743616</v>
      </c>
      <c r="I5251">
        <f t="shared" si="1603"/>
        <v>16.545935657013324</v>
      </c>
      <c r="J5251">
        <f t="shared" si="1604"/>
        <v>66.575384175412708</v>
      </c>
      <c r="K5251">
        <f t="shared" si="1614"/>
        <v>23.424615824587292</v>
      </c>
      <c r="L5251">
        <f t="shared" si="1605"/>
        <v>153.41129672460397</v>
      </c>
      <c r="M5251">
        <f t="shared" si="1615"/>
        <v>206.58870327539603</v>
      </c>
      <c r="N5251">
        <f t="shared" si="1606"/>
        <v>206.58870327539603</v>
      </c>
      <c r="O5251">
        <f t="shared" si="1616"/>
        <v>1.0898185802440223</v>
      </c>
      <c r="P5251">
        <f t="shared" si="1617"/>
        <v>0.92703055456860517</v>
      </c>
      <c r="Q5251">
        <f t="shared" si="1607"/>
        <v>0.8919498892867459</v>
      </c>
      <c r="R5251">
        <f t="shared" si="1608"/>
        <v>0.82686480051289801</v>
      </c>
      <c r="S5251">
        <f t="shared" si="1609"/>
        <v>2.370416320599952</v>
      </c>
    </row>
    <row r="5252" spans="1:20" x14ac:dyDescent="0.2">
      <c r="A5252" s="3">
        <v>41492.583333320668</v>
      </c>
      <c r="B5252" s="5">
        <f t="shared" si="1599"/>
        <v>218</v>
      </c>
      <c r="C5252" s="5">
        <v>14</v>
      </c>
      <c r="D5252">
        <f t="shared" si="1601"/>
        <v>135.12328767123287</v>
      </c>
      <c r="E5252">
        <f t="shared" si="1611"/>
        <v>-5.592325129025582</v>
      </c>
      <c r="F5252">
        <f t="shared" si="1612"/>
        <v>-17.21106112902558</v>
      </c>
      <c r="G5252">
        <f t="shared" si="1602"/>
        <v>13.713148981182908</v>
      </c>
      <c r="H5252">
        <f t="shared" si="1613"/>
        <v>25.697234717743616</v>
      </c>
      <c r="I5252">
        <f t="shared" si="1603"/>
        <v>16.545935657013324</v>
      </c>
      <c r="J5252">
        <f t="shared" si="1604"/>
        <v>58.870654320991392</v>
      </c>
      <c r="K5252">
        <f t="shared" si="1614"/>
        <v>31.129345679008608</v>
      </c>
      <c r="L5252">
        <f t="shared" si="1605"/>
        <v>126.48341876184463</v>
      </c>
      <c r="M5252">
        <f t="shared" si="1615"/>
        <v>233.51658123815537</v>
      </c>
      <c r="N5252">
        <f t="shared" si="1606"/>
        <v>233.51658123815537</v>
      </c>
      <c r="O5252">
        <f t="shared" si="1616"/>
        <v>1.1682210033151132</v>
      </c>
      <c r="P5252">
        <f t="shared" si="1617"/>
        <v>0.91027960278248399</v>
      </c>
      <c r="Q5252">
        <f t="shared" si="1607"/>
        <v>0.82606339839242082</v>
      </c>
      <c r="R5252">
        <f t="shared" si="1608"/>
        <v>0.75194866216180167</v>
      </c>
      <c r="S5252">
        <f t="shared" si="1609"/>
        <v>2.15565033114967</v>
      </c>
    </row>
    <row r="5253" spans="1:20" x14ac:dyDescent="0.2">
      <c r="A5253" s="3">
        <v>41492.624999987333</v>
      </c>
      <c r="B5253" s="5">
        <f t="shared" ref="B5253:B5316" si="1619">B5229+1</f>
        <v>218</v>
      </c>
      <c r="C5253" s="5">
        <v>15</v>
      </c>
      <c r="D5253">
        <f t="shared" si="1601"/>
        <v>135.12328767123287</v>
      </c>
      <c r="E5253">
        <f t="shared" si="1611"/>
        <v>-5.592325129025582</v>
      </c>
      <c r="F5253">
        <f t="shared" si="1612"/>
        <v>-17.21106112902558</v>
      </c>
      <c r="G5253">
        <f t="shared" si="1602"/>
        <v>14.713148981182908</v>
      </c>
      <c r="H5253">
        <f t="shared" si="1613"/>
        <v>40.697234717743612</v>
      </c>
      <c r="I5253">
        <f t="shared" si="1603"/>
        <v>16.545935657013324</v>
      </c>
      <c r="J5253">
        <f t="shared" si="1604"/>
        <v>48.420384223226172</v>
      </c>
      <c r="K5253">
        <f t="shared" si="1614"/>
        <v>41.579615776773828</v>
      </c>
      <c r="L5253">
        <f t="shared" si="1605"/>
        <v>109.63726048568005</v>
      </c>
      <c r="M5253">
        <f t="shared" si="1615"/>
        <v>250.36273951431997</v>
      </c>
      <c r="N5253">
        <f t="shared" si="1606"/>
        <v>250.36273951431997</v>
      </c>
      <c r="O5253">
        <f t="shared" si="1616"/>
        <v>1.336837184666142</v>
      </c>
      <c r="P5253">
        <f t="shared" si="1617"/>
        <v>0.87639387618564057</v>
      </c>
      <c r="Q5253">
        <f t="shared" si="1607"/>
        <v>0.69080410671013626</v>
      </c>
      <c r="R5253">
        <f t="shared" si="1608"/>
        <v>0.60541648876465515</v>
      </c>
      <c r="S5253">
        <f t="shared" si="1609"/>
        <v>1.7355789299990532</v>
      </c>
    </row>
    <row r="5254" spans="1:20" x14ac:dyDescent="0.2">
      <c r="A5254" s="3">
        <v>41492.666666653997</v>
      </c>
      <c r="B5254" s="5">
        <f t="shared" si="1619"/>
        <v>218</v>
      </c>
      <c r="C5254" s="5">
        <v>16</v>
      </c>
      <c r="D5254">
        <f t="shared" si="1601"/>
        <v>135.12328767123287</v>
      </c>
      <c r="E5254">
        <f t="shared" si="1611"/>
        <v>-5.592325129025582</v>
      </c>
      <c r="F5254">
        <f t="shared" si="1612"/>
        <v>-17.21106112902558</v>
      </c>
      <c r="G5254">
        <f t="shared" si="1602"/>
        <v>15.713148981182908</v>
      </c>
      <c r="H5254">
        <f t="shared" si="1613"/>
        <v>55.697234717743612</v>
      </c>
      <c r="I5254">
        <f t="shared" si="1603"/>
        <v>16.545935657013324</v>
      </c>
      <c r="J5254">
        <f t="shared" si="1604"/>
        <v>36.944222881902327</v>
      </c>
      <c r="K5254">
        <f t="shared" si="1614"/>
        <v>53.055777118097673</v>
      </c>
      <c r="L5254">
        <f t="shared" si="1605"/>
        <v>97.779667988366697</v>
      </c>
      <c r="M5254">
        <f t="shared" si="1615"/>
        <v>262.22033201163333</v>
      </c>
      <c r="N5254">
        <f t="shared" si="1606"/>
        <v>262.22033201163333</v>
      </c>
      <c r="O5254">
        <f t="shared" si="1616"/>
        <v>1.6637903310537665</v>
      </c>
      <c r="P5254">
        <f t="shared" si="1617"/>
        <v>0.81760002528188935</v>
      </c>
      <c r="Q5254">
        <f t="shared" si="1607"/>
        <v>0.49846945291436562</v>
      </c>
      <c r="R5254">
        <f t="shared" si="1608"/>
        <v>0.40754863730503488</v>
      </c>
      <c r="S5254">
        <f t="shared" si="1609"/>
        <v>1.1683408710914838</v>
      </c>
    </row>
    <row r="5255" spans="1:20" x14ac:dyDescent="0.2">
      <c r="A5255" s="3">
        <v>41492.708333320661</v>
      </c>
      <c r="B5255" s="5">
        <f t="shared" si="1619"/>
        <v>218</v>
      </c>
      <c r="C5255" s="5">
        <v>17</v>
      </c>
      <c r="D5255">
        <f t="shared" si="1601"/>
        <v>135.12328767123287</v>
      </c>
      <c r="E5255">
        <f t="shared" si="1611"/>
        <v>-5.592325129025582</v>
      </c>
      <c r="F5255">
        <f t="shared" si="1612"/>
        <v>-17.21106112902558</v>
      </c>
      <c r="G5255">
        <f t="shared" si="1602"/>
        <v>16.713148981182908</v>
      </c>
      <c r="H5255">
        <f t="shared" si="1613"/>
        <v>70.697234717743612</v>
      </c>
      <c r="I5255">
        <f t="shared" si="1603"/>
        <v>16.545935657013324</v>
      </c>
      <c r="J5255">
        <f t="shared" si="1604"/>
        <v>25.152504140675951</v>
      </c>
      <c r="K5255">
        <f t="shared" si="1614"/>
        <v>64.847495859324056</v>
      </c>
      <c r="L5255">
        <f t="shared" si="1605"/>
        <v>88.143348351764516</v>
      </c>
      <c r="M5255">
        <f t="shared" si="1615"/>
        <v>271.85665164823547</v>
      </c>
      <c r="N5255">
        <f t="shared" si="1606"/>
        <v>271.85665164823547</v>
      </c>
      <c r="O5255">
        <f t="shared" si="1616"/>
        <v>2.3527801869820673</v>
      </c>
      <c r="P5255">
        <f t="shared" si="1617"/>
        <v>0.71550157628397415</v>
      </c>
      <c r="Q5255">
        <f t="shared" si="1607"/>
        <v>0.26581494878156453</v>
      </c>
      <c r="R5255">
        <f t="shared" si="1608"/>
        <v>0.19019101485305329</v>
      </c>
      <c r="S5255">
        <f t="shared" si="1609"/>
        <v>0.54523047221202037</v>
      </c>
    </row>
    <row r="5256" spans="1:20" x14ac:dyDescent="0.2">
      <c r="A5256" s="3">
        <v>41492.749999987325</v>
      </c>
      <c r="B5256" s="5">
        <f t="shared" si="1619"/>
        <v>218</v>
      </c>
      <c r="C5256" s="5">
        <v>18</v>
      </c>
      <c r="D5256">
        <f t="shared" si="1601"/>
        <v>135.12328767123287</v>
      </c>
      <c r="E5256">
        <f t="shared" si="1611"/>
        <v>-5.592325129025582</v>
      </c>
      <c r="F5256">
        <f t="shared" si="1612"/>
        <v>-17.21106112902558</v>
      </c>
      <c r="G5256">
        <f t="shared" si="1602"/>
        <v>17.713148981182908</v>
      </c>
      <c r="H5256">
        <f t="shared" si="1613"/>
        <v>85.697234717743612</v>
      </c>
      <c r="I5256">
        <f t="shared" si="1603"/>
        <v>16.545935657013324</v>
      </c>
      <c r="J5256">
        <f t="shared" si="1604"/>
        <v>13.415104749008911</v>
      </c>
      <c r="K5256">
        <f t="shared" si="1614"/>
        <v>76.584895250991082</v>
      </c>
      <c r="L5256">
        <f t="shared" si="1605"/>
        <v>79.327949699705272</v>
      </c>
      <c r="M5256">
        <f t="shared" si="1615"/>
        <v>280.6720503002947</v>
      </c>
      <c r="N5256">
        <f t="shared" si="1606"/>
        <v>280.6720503002947</v>
      </c>
      <c r="O5256">
        <f t="shared" si="1616"/>
        <v>4.3102640842464943</v>
      </c>
      <c r="P5256">
        <f t="shared" si="1617"/>
        <v>0.5178307698035084</v>
      </c>
      <c r="Q5256">
        <f t="shared" si="1607"/>
        <v>1.1029161328747705E-2</v>
      </c>
      <c r="R5256">
        <f t="shared" si="1608"/>
        <v>5.7112391011525099E-3</v>
      </c>
      <c r="S5256">
        <f t="shared" si="1609"/>
        <v>1.6372706115707163E-2</v>
      </c>
    </row>
    <row r="5257" spans="1:20" x14ac:dyDescent="0.2">
      <c r="A5257" s="3">
        <v>41492.79166665399</v>
      </c>
      <c r="B5257" s="5">
        <f t="shared" si="1619"/>
        <v>218</v>
      </c>
      <c r="C5257" s="5">
        <v>19</v>
      </c>
      <c r="D5257">
        <f t="shared" ref="D5257:D5320" si="1620">(360/365)*(B5257-81)</f>
        <v>135.12328767123287</v>
      </c>
      <c r="E5257">
        <f t="shared" si="1611"/>
        <v>-5.592325129025582</v>
      </c>
      <c r="F5257">
        <f t="shared" si="1612"/>
        <v>-17.21106112902558</v>
      </c>
      <c r="G5257">
        <f t="shared" ref="G5257:G5320" si="1621">C5257+(F5257/60)</f>
        <v>18.713148981182908</v>
      </c>
      <c r="H5257">
        <f t="shared" si="1613"/>
        <v>100.69723471774361</v>
      </c>
      <c r="I5257">
        <f t="shared" ref="I5257:I5320" si="1622">23.45*SIN(RADIANS(D5257))</f>
        <v>16.545935657013324</v>
      </c>
      <c r="J5257">
        <f t="shared" ref="J5257:J5320" si="1623">DEGREES(ASIN(SIN(RADIANS(I5257))*SIN(RADIANS($B$11))+COS(RADIANS(I5257))*COS(RADIANS($B$11))*COS(RADIANS(H5257))))</f>
        <v>2.0124916517085341</v>
      </c>
      <c r="K5257">
        <f t="shared" si="1614"/>
        <v>87.98750834829147</v>
      </c>
      <c r="L5257">
        <f t="shared" ref="L5257:L5320" si="1624">180-DEGREES(ACOS((SIN(RADIANS($B$11))*COS(RADIANS(K5257))-SIN(RADIANS(I5257)))/(COS(RADIANS($B$11))*SIN(RADIANS(K5257)))))</f>
        <v>70.478202681672187</v>
      </c>
      <c r="M5257">
        <f t="shared" si="1615"/>
        <v>289.5217973183278</v>
      </c>
      <c r="N5257">
        <f t="shared" ref="N5257:N5320" si="1625">IF(C5257&lt;12.1,L5257,M5257)</f>
        <v>289.5217973183278</v>
      </c>
      <c r="O5257">
        <f t="shared" si="1616"/>
        <v>28.475925596823881</v>
      </c>
      <c r="P5257">
        <f t="shared" si="1617"/>
        <v>4.2751043289549706E-2</v>
      </c>
      <c r="Q5257">
        <f t="shared" ref="Q5257:Q5320" si="1626">(COS(RADIANS(J5257))*SIN((RADIANS($B$21))*COS(RADIANS(N5257-$B$20)))+(SIN(RADIANS(J5257))*COS(RADIANS($B$21))))</f>
        <v>-0.24658052970669625</v>
      </c>
      <c r="R5257">
        <f t="shared" ref="R5257:R5320" si="1627">P5257*Q5257</f>
        <v>-1.0541574899851068E-2</v>
      </c>
      <c r="S5257">
        <f t="shared" si="1609"/>
        <v>-3.022008092729786E-2</v>
      </c>
    </row>
    <row r="5258" spans="1:20" x14ac:dyDescent="0.2">
      <c r="A5258" s="3">
        <v>41492.833333320654</v>
      </c>
      <c r="B5258" s="5">
        <f t="shared" si="1619"/>
        <v>218</v>
      </c>
      <c r="C5258" s="5">
        <v>20</v>
      </c>
      <c r="D5258">
        <f t="shared" si="1620"/>
        <v>135.12328767123287</v>
      </c>
      <c r="E5258">
        <f t="shared" si="1611"/>
        <v>-5.592325129025582</v>
      </c>
      <c r="F5258">
        <f t="shared" si="1612"/>
        <v>-17.21106112902558</v>
      </c>
      <c r="G5258">
        <f t="shared" si="1621"/>
        <v>19.713148981182908</v>
      </c>
      <c r="H5258">
        <f t="shared" si="1613"/>
        <v>115.69723471774361</v>
      </c>
      <c r="I5258">
        <f t="shared" si="1622"/>
        <v>16.545935657013324</v>
      </c>
      <c r="J5258">
        <f t="shared" si="1623"/>
        <v>-8.755269522254169</v>
      </c>
      <c r="K5258">
        <f t="shared" si="1614"/>
        <v>98.755269522254167</v>
      </c>
      <c r="L5258">
        <f t="shared" si="1624"/>
        <v>60.923184693897852</v>
      </c>
      <c r="M5258">
        <f t="shared" si="1615"/>
        <v>299.07681530610216</v>
      </c>
      <c r="N5258">
        <f t="shared" si="1625"/>
        <v>299.07681530610216</v>
      </c>
      <c r="O5258">
        <f t="shared" si="1616"/>
        <v>-6.5696855958790019</v>
      </c>
      <c r="P5258" t="e">
        <f t="shared" si="1617"/>
        <v>#NUM!</v>
      </c>
      <c r="Q5258">
        <f t="shared" si="1626"/>
        <v>-0.4874641226087234</v>
      </c>
      <c r="R5258" t="e">
        <f t="shared" si="1627"/>
        <v>#NUM!</v>
      </c>
      <c r="S5258" t="e">
        <f t="shared" si="1609"/>
        <v>#NUM!</v>
      </c>
    </row>
    <row r="5259" spans="1:20" x14ac:dyDescent="0.2">
      <c r="A5259" s="3">
        <v>41492.874999987318</v>
      </c>
      <c r="B5259" s="5">
        <f t="shared" si="1619"/>
        <v>218</v>
      </c>
      <c r="C5259" s="5">
        <v>21</v>
      </c>
      <c r="D5259">
        <f t="shared" si="1620"/>
        <v>135.12328767123287</v>
      </c>
      <c r="E5259">
        <f t="shared" si="1611"/>
        <v>-5.592325129025582</v>
      </c>
      <c r="F5259">
        <f t="shared" si="1612"/>
        <v>-17.21106112902558</v>
      </c>
      <c r="G5259">
        <f t="shared" si="1621"/>
        <v>20.713148981182908</v>
      </c>
      <c r="H5259">
        <f t="shared" si="1613"/>
        <v>130.69723471774361</v>
      </c>
      <c r="I5259">
        <f t="shared" si="1622"/>
        <v>16.545935657013324</v>
      </c>
      <c r="J5259">
        <f t="shared" si="1623"/>
        <v>-18.495146176211072</v>
      </c>
      <c r="K5259">
        <f t="shared" si="1614"/>
        <v>108.49514617621108</v>
      </c>
      <c r="L5259">
        <f t="shared" si="1624"/>
        <v>50.027529662895233</v>
      </c>
      <c r="M5259">
        <f t="shared" si="1615"/>
        <v>309.97247033710477</v>
      </c>
      <c r="N5259">
        <f t="shared" si="1625"/>
        <v>309.97247033710477</v>
      </c>
      <c r="O5259">
        <f t="shared" si="1616"/>
        <v>-3.1523434484250035</v>
      </c>
      <c r="P5259" t="e">
        <f t="shared" si="1617"/>
        <v>#NUM!</v>
      </c>
      <c r="Q5259">
        <f t="shared" si="1626"/>
        <v>-0.69329578401176628</v>
      </c>
      <c r="R5259" t="e">
        <f t="shared" si="1627"/>
        <v>#NUM!</v>
      </c>
      <c r="S5259" t="e">
        <f t="shared" si="1609"/>
        <v>#NUM!</v>
      </c>
    </row>
    <row r="5260" spans="1:20" x14ac:dyDescent="0.2">
      <c r="A5260" s="3">
        <v>41492.916666653982</v>
      </c>
      <c r="B5260" s="5">
        <f t="shared" si="1619"/>
        <v>218</v>
      </c>
      <c r="C5260" s="5">
        <v>22</v>
      </c>
      <c r="D5260">
        <f t="shared" si="1620"/>
        <v>135.12328767123287</v>
      </c>
      <c r="E5260">
        <f t="shared" si="1611"/>
        <v>-5.592325129025582</v>
      </c>
      <c r="F5260">
        <f t="shared" si="1612"/>
        <v>-17.21106112902558</v>
      </c>
      <c r="G5260">
        <f t="shared" si="1621"/>
        <v>21.713148981182908</v>
      </c>
      <c r="H5260">
        <f t="shared" si="1613"/>
        <v>145.69723471774361</v>
      </c>
      <c r="I5260">
        <f t="shared" si="1622"/>
        <v>16.545935657013324</v>
      </c>
      <c r="J5260">
        <f t="shared" si="1623"/>
        <v>-26.658227559721105</v>
      </c>
      <c r="K5260">
        <f t="shared" si="1614"/>
        <v>116.6582275597211</v>
      </c>
      <c r="L5260">
        <f t="shared" si="1624"/>
        <v>37.191964651072794</v>
      </c>
      <c r="M5260">
        <f t="shared" si="1615"/>
        <v>322.80803534892721</v>
      </c>
      <c r="N5260">
        <f t="shared" si="1625"/>
        <v>322.80803534892721</v>
      </c>
      <c r="O5260">
        <f t="shared" si="1616"/>
        <v>-2.2288217535260562</v>
      </c>
      <c r="P5260" t="e">
        <f t="shared" si="1617"/>
        <v>#NUM!</v>
      </c>
      <c r="Q5260">
        <f t="shared" si="1626"/>
        <v>-0.84930810639788423</v>
      </c>
      <c r="R5260" t="e">
        <f t="shared" si="1627"/>
        <v>#NUM!</v>
      </c>
      <c r="S5260" t="e">
        <f t="shared" si="1609"/>
        <v>#NUM!</v>
      </c>
    </row>
    <row r="5261" spans="1:20" x14ac:dyDescent="0.2">
      <c r="A5261" s="3">
        <v>41492.958333320646</v>
      </c>
      <c r="B5261" s="5">
        <f t="shared" si="1619"/>
        <v>218</v>
      </c>
      <c r="C5261" s="5">
        <v>23</v>
      </c>
      <c r="D5261">
        <f t="shared" si="1620"/>
        <v>135.12328767123287</v>
      </c>
      <c r="E5261">
        <f t="shared" si="1611"/>
        <v>-5.592325129025582</v>
      </c>
      <c r="F5261">
        <f t="shared" si="1612"/>
        <v>-17.21106112902558</v>
      </c>
      <c r="G5261">
        <f t="shared" si="1621"/>
        <v>22.713148981182908</v>
      </c>
      <c r="H5261">
        <f t="shared" si="1613"/>
        <v>160.69723471774361</v>
      </c>
      <c r="I5261">
        <f t="shared" si="1622"/>
        <v>16.545935657013324</v>
      </c>
      <c r="J5261">
        <f t="shared" si="1623"/>
        <v>-32.519481828964047</v>
      </c>
      <c r="K5261">
        <f t="shared" si="1614"/>
        <v>122.51948182896405</v>
      </c>
      <c r="L5261">
        <f t="shared" si="1624"/>
        <v>22.073340704366132</v>
      </c>
      <c r="M5261">
        <f t="shared" si="1615"/>
        <v>337.92665929563384</v>
      </c>
      <c r="N5261">
        <f t="shared" si="1625"/>
        <v>337.92665929563384</v>
      </c>
      <c r="O5261">
        <f t="shared" si="1616"/>
        <v>-1.8601662819400899</v>
      </c>
      <c r="P5261" t="e">
        <f t="shared" si="1617"/>
        <v>#NUM!</v>
      </c>
      <c r="Q5261">
        <f t="shared" si="1626"/>
        <v>-0.94764717472243953</v>
      </c>
      <c r="R5261" t="e">
        <f t="shared" si="1627"/>
        <v>#NUM!</v>
      </c>
      <c r="S5261" t="e">
        <f t="shared" si="1609"/>
        <v>#NUM!</v>
      </c>
    </row>
    <row r="5262" spans="1:20" x14ac:dyDescent="0.2">
      <c r="A5262" s="3">
        <v>41492.999999987311</v>
      </c>
      <c r="B5262" s="5">
        <f t="shared" si="1619"/>
        <v>219</v>
      </c>
      <c r="C5262" s="5">
        <v>0</v>
      </c>
      <c r="D5262">
        <f t="shared" si="1620"/>
        <v>136.10958904109589</v>
      </c>
      <c r="E5262">
        <f t="shared" si="1611"/>
        <v>-5.4758958151255683</v>
      </c>
      <c r="F5262">
        <f t="shared" si="1612"/>
        <v>-17.094631815125567</v>
      </c>
      <c r="G5262">
        <f t="shared" si="1621"/>
        <v>-0.28491053025209279</v>
      </c>
      <c r="H5262">
        <f t="shared" si="1613"/>
        <v>-184.2736579537814</v>
      </c>
      <c r="I5262">
        <f t="shared" si="1622"/>
        <v>16.257444770499625</v>
      </c>
      <c r="J5262">
        <f t="shared" si="1623"/>
        <v>-35.594207019351188</v>
      </c>
      <c r="K5262">
        <f t="shared" si="1614"/>
        <v>125.59420701935119</v>
      </c>
      <c r="L5262">
        <f t="shared" si="1624"/>
        <v>5.0473144718398828</v>
      </c>
      <c r="M5262">
        <f t="shared" si="1615"/>
        <v>354.95268552816015</v>
      </c>
      <c r="N5262">
        <f t="shared" si="1625"/>
        <v>5.0473144718398828</v>
      </c>
      <c r="O5262">
        <f t="shared" si="1616"/>
        <v>-1.7180927407383855</v>
      </c>
      <c r="P5262" t="e">
        <f t="shared" si="1617"/>
        <v>#NUM!</v>
      </c>
      <c r="Q5262">
        <f t="shared" si="1626"/>
        <v>-0.98989112817387981</v>
      </c>
      <c r="R5262" t="e">
        <f t="shared" si="1627"/>
        <v>#NUM!</v>
      </c>
      <c r="S5262" t="e">
        <f t="shared" si="1609"/>
        <v>#NUM!</v>
      </c>
      <c r="T5262">
        <f t="shared" ref="T5262" si="1628">SUMIF(S5268:S5282,"&gt;0,01")</f>
        <v>17.090223176280936</v>
      </c>
    </row>
    <row r="5263" spans="1:20" x14ac:dyDescent="0.2">
      <c r="A5263" s="3">
        <v>41493.041666653975</v>
      </c>
      <c r="B5263" s="5">
        <f t="shared" si="1619"/>
        <v>219</v>
      </c>
      <c r="C5263" s="5">
        <v>1</v>
      </c>
      <c r="D5263">
        <f t="shared" si="1620"/>
        <v>136.10958904109589</v>
      </c>
      <c r="E5263">
        <f t="shared" si="1611"/>
        <v>-5.4758958151255683</v>
      </c>
      <c r="F5263">
        <f t="shared" si="1612"/>
        <v>-17.094631815125567</v>
      </c>
      <c r="G5263">
        <f t="shared" si="1621"/>
        <v>0.71508946974790721</v>
      </c>
      <c r="H5263">
        <f t="shared" si="1613"/>
        <v>-169.2736579537814</v>
      </c>
      <c r="I5263">
        <f t="shared" si="1622"/>
        <v>16.257444770499625</v>
      </c>
      <c r="J5263">
        <f t="shared" si="1623"/>
        <v>-34.814832047123446</v>
      </c>
      <c r="K5263">
        <f t="shared" si="1614"/>
        <v>124.81483204712345</v>
      </c>
      <c r="L5263">
        <f t="shared" si="1624"/>
        <v>12.569983156473484</v>
      </c>
      <c r="M5263">
        <f t="shared" si="1615"/>
        <v>347.43001684352652</v>
      </c>
      <c r="N5263">
        <f t="shared" si="1625"/>
        <v>12.569983156473484</v>
      </c>
      <c r="O5263">
        <f t="shared" si="1616"/>
        <v>-1.7515401182703954</v>
      </c>
      <c r="P5263" t="e">
        <f t="shared" si="1617"/>
        <v>#NUM!</v>
      </c>
      <c r="Q5263">
        <f t="shared" si="1626"/>
        <v>-0.97868861446087319</v>
      </c>
      <c r="R5263" t="e">
        <f t="shared" si="1627"/>
        <v>#NUM!</v>
      </c>
      <c r="S5263" t="e">
        <f t="shared" si="1609"/>
        <v>#NUM!</v>
      </c>
    </row>
    <row r="5264" spans="1:20" x14ac:dyDescent="0.2">
      <c r="A5264" s="3">
        <v>41493.083333320639</v>
      </c>
      <c r="B5264" s="5">
        <f t="shared" si="1619"/>
        <v>219</v>
      </c>
      <c r="C5264" s="5">
        <v>2</v>
      </c>
      <c r="D5264">
        <f t="shared" si="1620"/>
        <v>136.10958904109589</v>
      </c>
      <c r="E5264">
        <f t="shared" si="1611"/>
        <v>-5.4758958151255683</v>
      </c>
      <c r="F5264">
        <f t="shared" si="1612"/>
        <v>-17.094631815125567</v>
      </c>
      <c r="G5264">
        <f t="shared" si="1621"/>
        <v>1.7150894697479071</v>
      </c>
      <c r="H5264">
        <f t="shared" si="1613"/>
        <v>-154.2736579537814</v>
      </c>
      <c r="I5264">
        <f t="shared" si="1622"/>
        <v>16.257444770499625</v>
      </c>
      <c r="J5264">
        <f t="shared" si="1623"/>
        <v>-30.607759460156334</v>
      </c>
      <c r="K5264">
        <f t="shared" si="1614"/>
        <v>120.60775946015633</v>
      </c>
      <c r="L5264">
        <f t="shared" si="1624"/>
        <v>28.95842311306555</v>
      </c>
      <c r="M5264">
        <f t="shared" si="1615"/>
        <v>331.04157688693442</v>
      </c>
      <c r="N5264">
        <f t="shared" si="1625"/>
        <v>28.95842311306555</v>
      </c>
      <c r="O5264">
        <f t="shared" si="1616"/>
        <v>-1.96402696166132</v>
      </c>
      <c r="P5264" t="e">
        <f t="shared" si="1617"/>
        <v>#NUM!</v>
      </c>
      <c r="Q5264">
        <f t="shared" si="1626"/>
        <v>-0.91329775025651938</v>
      </c>
      <c r="R5264" t="e">
        <f t="shared" si="1627"/>
        <v>#NUM!</v>
      </c>
      <c r="S5264" t="e">
        <f t="shared" si="1609"/>
        <v>#NUM!</v>
      </c>
    </row>
    <row r="5265" spans="1:19" x14ac:dyDescent="0.2">
      <c r="A5265" s="3">
        <v>41493.124999987303</v>
      </c>
      <c r="B5265" s="5">
        <f t="shared" si="1619"/>
        <v>219</v>
      </c>
      <c r="C5265" s="5">
        <v>3</v>
      </c>
      <c r="D5265">
        <f t="shared" si="1620"/>
        <v>136.10958904109589</v>
      </c>
      <c r="E5265">
        <f t="shared" si="1611"/>
        <v>-5.4758958151255683</v>
      </c>
      <c r="F5265">
        <f t="shared" si="1612"/>
        <v>-17.094631815125567</v>
      </c>
      <c r="G5265">
        <f t="shared" si="1621"/>
        <v>2.7150894697479071</v>
      </c>
      <c r="H5265">
        <f t="shared" si="1613"/>
        <v>-139.2736579537814</v>
      </c>
      <c r="I5265">
        <f t="shared" si="1622"/>
        <v>16.257444770499625</v>
      </c>
      <c r="J5265">
        <f t="shared" si="1623"/>
        <v>-23.637314548228886</v>
      </c>
      <c r="K5265">
        <f t="shared" si="1614"/>
        <v>113.63731454822889</v>
      </c>
      <c r="L5265">
        <f t="shared" si="1624"/>
        <v>43.13508449747107</v>
      </c>
      <c r="M5265">
        <f t="shared" si="1615"/>
        <v>316.8649155025289</v>
      </c>
      <c r="N5265">
        <f t="shared" si="1625"/>
        <v>43.13508449747107</v>
      </c>
      <c r="O5265">
        <f t="shared" si="1616"/>
        <v>-2.4941030699956364</v>
      </c>
      <c r="P5265" t="e">
        <f t="shared" si="1617"/>
        <v>#NUM!</v>
      </c>
      <c r="Q5265">
        <f t="shared" si="1626"/>
        <v>-0.78966456752952419</v>
      </c>
      <c r="R5265" t="e">
        <f t="shared" si="1627"/>
        <v>#NUM!</v>
      </c>
      <c r="S5265" t="e">
        <f t="shared" si="1609"/>
        <v>#NUM!</v>
      </c>
    </row>
    <row r="5266" spans="1:19" x14ac:dyDescent="0.2">
      <c r="A5266" s="3">
        <v>41493.166666653968</v>
      </c>
      <c r="B5266" s="5">
        <f t="shared" si="1619"/>
        <v>219</v>
      </c>
      <c r="C5266" s="5">
        <v>4</v>
      </c>
      <c r="D5266">
        <f t="shared" si="1620"/>
        <v>136.10958904109589</v>
      </c>
      <c r="E5266">
        <f t="shared" si="1611"/>
        <v>-5.4758958151255683</v>
      </c>
      <c r="F5266">
        <f t="shared" si="1612"/>
        <v>-17.094631815125567</v>
      </c>
      <c r="G5266">
        <f t="shared" si="1621"/>
        <v>3.7150894697479071</v>
      </c>
      <c r="H5266">
        <f t="shared" si="1613"/>
        <v>-124.2736579537814</v>
      </c>
      <c r="I5266">
        <f t="shared" si="1622"/>
        <v>16.257444770499625</v>
      </c>
      <c r="J5266">
        <f t="shared" si="1623"/>
        <v>-14.694428344834293</v>
      </c>
      <c r="K5266">
        <f t="shared" si="1614"/>
        <v>104.69442834483429</v>
      </c>
      <c r="L5266">
        <f t="shared" si="1624"/>
        <v>55.098700517928478</v>
      </c>
      <c r="M5266">
        <f t="shared" si="1615"/>
        <v>304.90129948207152</v>
      </c>
      <c r="N5266">
        <f t="shared" si="1625"/>
        <v>55.098700517928478</v>
      </c>
      <c r="O5266">
        <f t="shared" si="1616"/>
        <v>-3.9422246064363247</v>
      </c>
      <c r="P5266" t="e">
        <f t="shared" si="1617"/>
        <v>#NUM!</v>
      </c>
      <c r="Q5266">
        <f t="shared" si="1626"/>
        <v>-0.61051050815075547</v>
      </c>
      <c r="R5266" t="e">
        <f t="shared" si="1627"/>
        <v>#NUM!</v>
      </c>
      <c r="S5266" t="e">
        <f t="shared" si="1609"/>
        <v>#NUM!</v>
      </c>
    </row>
    <row r="5267" spans="1:19" x14ac:dyDescent="0.2">
      <c r="A5267" s="3">
        <v>41493.208333320632</v>
      </c>
      <c r="B5267" s="5">
        <f t="shared" si="1619"/>
        <v>219</v>
      </c>
      <c r="C5267" s="5">
        <v>5</v>
      </c>
      <c r="D5267">
        <f t="shared" si="1620"/>
        <v>136.10958904109589</v>
      </c>
      <c r="E5267">
        <f t="shared" si="1611"/>
        <v>-5.4758958151255683</v>
      </c>
      <c r="F5267">
        <f t="shared" si="1612"/>
        <v>-17.094631815125567</v>
      </c>
      <c r="G5267">
        <f t="shared" si="1621"/>
        <v>4.7150894697479071</v>
      </c>
      <c r="H5267">
        <f t="shared" si="1613"/>
        <v>-109.2736579537814</v>
      </c>
      <c r="I5267">
        <f t="shared" si="1622"/>
        <v>16.257444770499625</v>
      </c>
      <c r="J5267">
        <f t="shared" si="1623"/>
        <v>-4.4362266818101199</v>
      </c>
      <c r="K5267">
        <f t="shared" si="1614"/>
        <v>94.436226681810126</v>
      </c>
      <c r="L5267">
        <f t="shared" si="1624"/>
        <v>65.357976021861546</v>
      </c>
      <c r="M5267">
        <f t="shared" si="1615"/>
        <v>294.64202397813847</v>
      </c>
      <c r="N5267">
        <f t="shared" si="1625"/>
        <v>65.357976021861546</v>
      </c>
      <c r="O5267">
        <f t="shared" si="1616"/>
        <v>-12.928344469800956</v>
      </c>
      <c r="P5267" t="e">
        <f t="shared" si="1617"/>
        <v>#NUM!</v>
      </c>
      <c r="Q5267">
        <f t="shared" si="1626"/>
        <v>-0.38714196061268985</v>
      </c>
      <c r="R5267" t="e">
        <f t="shared" si="1627"/>
        <v>#NUM!</v>
      </c>
      <c r="S5267" t="e">
        <f t="shared" si="1609"/>
        <v>#NUM!</v>
      </c>
    </row>
    <row r="5268" spans="1:19" x14ac:dyDescent="0.2">
      <c r="A5268" s="3">
        <v>41493.249999987296</v>
      </c>
      <c r="B5268" s="5">
        <f t="shared" si="1619"/>
        <v>219</v>
      </c>
      <c r="C5268" s="5">
        <v>6</v>
      </c>
      <c r="D5268">
        <f t="shared" si="1620"/>
        <v>136.10958904109589</v>
      </c>
      <c r="E5268">
        <f t="shared" si="1611"/>
        <v>-5.4758958151255683</v>
      </c>
      <c r="F5268">
        <f t="shared" si="1612"/>
        <v>-17.094631815125567</v>
      </c>
      <c r="G5268">
        <f t="shared" si="1621"/>
        <v>5.7150894697479071</v>
      </c>
      <c r="H5268">
        <f t="shared" si="1613"/>
        <v>-94.273657953781395</v>
      </c>
      <c r="I5268">
        <f t="shared" si="1622"/>
        <v>16.257444770499625</v>
      </c>
      <c r="J5268">
        <f t="shared" si="1623"/>
        <v>6.6602741287297107</v>
      </c>
      <c r="K5268">
        <f t="shared" si="1614"/>
        <v>83.339725871270289</v>
      </c>
      <c r="L5268">
        <f t="shared" si="1624"/>
        <v>74.546902404866842</v>
      </c>
      <c r="M5268">
        <f t="shared" si="1615"/>
        <v>285.45309759513316</v>
      </c>
      <c r="N5268">
        <f t="shared" si="1625"/>
        <v>74.546902404866842</v>
      </c>
      <c r="O5268">
        <f t="shared" si="1616"/>
        <v>8.6220203472882417</v>
      </c>
      <c r="P5268">
        <f t="shared" si="1617"/>
        <v>0.2909891740934995</v>
      </c>
      <c r="Q5268">
        <f t="shared" si="1626"/>
        <v>-0.13627068388469812</v>
      </c>
      <c r="R5268">
        <f t="shared" si="1627"/>
        <v>-3.9653293756764657E-2</v>
      </c>
      <c r="S5268">
        <f t="shared" si="1609"/>
        <v>-0.11367615918379263</v>
      </c>
    </row>
    <row r="5269" spans="1:19" x14ac:dyDescent="0.2">
      <c r="A5269" s="3">
        <v>41493.29166665396</v>
      </c>
      <c r="B5269" s="5">
        <f t="shared" si="1619"/>
        <v>219</v>
      </c>
      <c r="C5269" s="5">
        <v>7</v>
      </c>
      <c r="D5269">
        <f t="shared" si="1620"/>
        <v>136.10958904109589</v>
      </c>
      <c r="E5269">
        <f t="shared" si="1611"/>
        <v>-5.4758958151255683</v>
      </c>
      <c r="F5269">
        <f t="shared" si="1612"/>
        <v>-17.094631815125567</v>
      </c>
      <c r="G5269">
        <f t="shared" si="1621"/>
        <v>6.7150894697479071</v>
      </c>
      <c r="H5269">
        <f t="shared" si="1613"/>
        <v>-79.273657953781395</v>
      </c>
      <c r="I5269">
        <f t="shared" si="1622"/>
        <v>16.257444770499625</v>
      </c>
      <c r="J5269">
        <f t="shared" si="1623"/>
        <v>18.24949627498324</v>
      </c>
      <c r="K5269">
        <f t="shared" si="1614"/>
        <v>71.750503725016756</v>
      </c>
      <c r="L5269">
        <f t="shared" si="1624"/>
        <v>83.312140333921278</v>
      </c>
      <c r="M5269">
        <f t="shared" si="1615"/>
        <v>276.68785966607874</v>
      </c>
      <c r="N5269">
        <f t="shared" si="1625"/>
        <v>83.312140333921278</v>
      </c>
      <c r="O5269">
        <f t="shared" si="1616"/>
        <v>3.1933021683636937</v>
      </c>
      <c r="P5269">
        <f t="shared" si="1617"/>
        <v>0.6179355508542278</v>
      </c>
      <c r="Q5269">
        <f t="shared" si="1626"/>
        <v>0.12298164610269924</v>
      </c>
      <c r="R5269">
        <f t="shared" si="1627"/>
        <v>7.5994731229431151E-2</v>
      </c>
      <c r="S5269">
        <f t="shared" si="1609"/>
        <v>0.21785804774143427</v>
      </c>
    </row>
    <row r="5270" spans="1:19" x14ac:dyDescent="0.2">
      <c r="A5270" s="3">
        <v>41493.333333320625</v>
      </c>
      <c r="B5270" s="5">
        <f t="shared" si="1619"/>
        <v>219</v>
      </c>
      <c r="C5270" s="5">
        <v>8</v>
      </c>
      <c r="D5270">
        <f t="shared" si="1620"/>
        <v>136.10958904109589</v>
      </c>
      <c r="E5270">
        <f t="shared" si="1611"/>
        <v>-5.4758958151255683</v>
      </c>
      <c r="F5270">
        <f t="shared" si="1612"/>
        <v>-17.094631815125567</v>
      </c>
      <c r="G5270">
        <f t="shared" si="1621"/>
        <v>7.7150894697479071</v>
      </c>
      <c r="H5270">
        <f t="shared" si="1613"/>
        <v>-64.273657953781395</v>
      </c>
      <c r="I5270">
        <f t="shared" si="1622"/>
        <v>16.257444770499625</v>
      </c>
      <c r="J5270">
        <f t="shared" si="1623"/>
        <v>30.048547617665704</v>
      </c>
      <c r="K5270">
        <f t="shared" si="1614"/>
        <v>59.951452382334296</v>
      </c>
      <c r="L5270">
        <f t="shared" si="1624"/>
        <v>92.380253386011475</v>
      </c>
      <c r="M5270">
        <f t="shared" si="1615"/>
        <v>267.61974661398853</v>
      </c>
      <c r="N5270">
        <f t="shared" si="1625"/>
        <v>92.380253386011475</v>
      </c>
      <c r="O5270">
        <f t="shared" si="1616"/>
        <v>1.9970698296079816</v>
      </c>
      <c r="P5270">
        <f t="shared" si="1617"/>
        <v>0.76509127318079651</v>
      </c>
      <c r="Q5270">
        <f t="shared" si="1626"/>
        <v>0.37098339783502182</v>
      </c>
      <c r="R5270">
        <f t="shared" si="1627"/>
        <v>0.2838361601785348</v>
      </c>
      <c r="S5270">
        <f t="shared" si="1609"/>
        <v>0.81368787986413527</v>
      </c>
    </row>
    <row r="5271" spans="1:19" x14ac:dyDescent="0.2">
      <c r="A5271" s="3">
        <v>41493.374999987289</v>
      </c>
      <c r="B5271" s="5">
        <f t="shared" si="1619"/>
        <v>219</v>
      </c>
      <c r="C5271" s="5">
        <v>9</v>
      </c>
      <c r="D5271">
        <f t="shared" si="1620"/>
        <v>136.10958904109589</v>
      </c>
      <c r="E5271">
        <f t="shared" si="1611"/>
        <v>-5.4758958151255683</v>
      </c>
      <c r="F5271">
        <f t="shared" si="1612"/>
        <v>-17.094631815125567</v>
      </c>
      <c r="G5271">
        <f t="shared" si="1621"/>
        <v>8.7150894697479071</v>
      </c>
      <c r="H5271">
        <f t="shared" si="1613"/>
        <v>-49.273657953781395</v>
      </c>
      <c r="I5271">
        <f t="shared" si="1622"/>
        <v>16.257444770499625</v>
      </c>
      <c r="J5271">
        <f t="shared" si="1623"/>
        <v>41.753975993806598</v>
      </c>
      <c r="K5271">
        <f t="shared" si="1614"/>
        <v>48.246024006193402</v>
      </c>
      <c r="L5271">
        <f t="shared" si="1624"/>
        <v>102.77953525500102</v>
      </c>
      <c r="M5271">
        <f t="shared" si="1615"/>
        <v>257.22046474499899</v>
      </c>
      <c r="N5271">
        <f t="shared" si="1625"/>
        <v>102.77953525500102</v>
      </c>
      <c r="O5271">
        <f t="shared" si="1616"/>
        <v>1.5016515844986738</v>
      </c>
      <c r="P5271">
        <f t="shared" si="1617"/>
        <v>0.84572996703610115</v>
      </c>
      <c r="Q5271">
        <f t="shared" si="1626"/>
        <v>0.58878881572285269</v>
      </c>
      <c r="R5271">
        <f t="shared" si="1627"/>
        <v>0.49795634571251324</v>
      </c>
      <c r="S5271">
        <f t="shared" si="1609"/>
        <v>1.4275173499840392</v>
      </c>
    </row>
    <row r="5272" spans="1:19" x14ac:dyDescent="0.2">
      <c r="A5272" s="3">
        <v>41493.416666653953</v>
      </c>
      <c r="B5272" s="5">
        <f t="shared" si="1619"/>
        <v>219</v>
      </c>
      <c r="C5272" s="5">
        <v>10</v>
      </c>
      <c r="D5272">
        <f t="shared" si="1620"/>
        <v>136.10958904109589</v>
      </c>
      <c r="E5272">
        <f t="shared" si="1611"/>
        <v>-5.4758958151255683</v>
      </c>
      <c r="F5272">
        <f t="shared" si="1612"/>
        <v>-17.094631815125567</v>
      </c>
      <c r="G5272">
        <f t="shared" si="1621"/>
        <v>9.7150894697479071</v>
      </c>
      <c r="H5272">
        <f t="shared" si="1613"/>
        <v>-34.273657953781395</v>
      </c>
      <c r="I5272">
        <f t="shared" si="1622"/>
        <v>16.257444770499625</v>
      </c>
      <c r="J5272">
        <f t="shared" si="1623"/>
        <v>52.891726697433953</v>
      </c>
      <c r="K5272">
        <f t="shared" si="1614"/>
        <v>37.108273302566047</v>
      </c>
      <c r="L5272">
        <f t="shared" si="1624"/>
        <v>116.35205412469647</v>
      </c>
      <c r="M5272">
        <f t="shared" si="1615"/>
        <v>243.64794587530355</v>
      </c>
      <c r="N5272">
        <f t="shared" si="1625"/>
        <v>116.35205412469647</v>
      </c>
      <c r="O5272">
        <f t="shared" si="1616"/>
        <v>1.2539234961067591</v>
      </c>
      <c r="P5272">
        <f t="shared" si="1617"/>
        <v>0.89271235868201115</v>
      </c>
      <c r="Q5272">
        <f t="shared" si="1626"/>
        <v>0.75875203393331825</v>
      </c>
      <c r="R5272">
        <f t="shared" si="1627"/>
        <v>0.67734731786738589</v>
      </c>
      <c r="S5272">
        <f t="shared" si="1609"/>
        <v>1.9417867781909648</v>
      </c>
    </row>
    <row r="5273" spans="1:19" x14ac:dyDescent="0.2">
      <c r="A5273" s="3">
        <v>41493.458333320617</v>
      </c>
      <c r="B5273" s="5">
        <f t="shared" si="1619"/>
        <v>219</v>
      </c>
      <c r="C5273" s="5">
        <v>11</v>
      </c>
      <c r="D5273">
        <f t="shared" si="1620"/>
        <v>136.10958904109589</v>
      </c>
      <c r="E5273">
        <f t="shared" si="1611"/>
        <v>-5.4758958151255683</v>
      </c>
      <c r="F5273">
        <f t="shared" si="1612"/>
        <v>-17.094631815125567</v>
      </c>
      <c r="G5273">
        <f t="shared" si="1621"/>
        <v>10.715089469747907</v>
      </c>
      <c r="H5273">
        <f t="shared" si="1613"/>
        <v>-19.273657953781395</v>
      </c>
      <c r="I5273">
        <f t="shared" si="1622"/>
        <v>16.257444770499625</v>
      </c>
      <c r="J5273">
        <f t="shared" si="1623"/>
        <v>62.43147323087436</v>
      </c>
      <c r="K5273">
        <f t="shared" si="1614"/>
        <v>27.56852676912564</v>
      </c>
      <c r="L5273">
        <f t="shared" si="1624"/>
        <v>136.78862026407245</v>
      </c>
      <c r="M5273">
        <f t="shared" si="1615"/>
        <v>223.21137973592755</v>
      </c>
      <c r="N5273">
        <f t="shared" si="1625"/>
        <v>136.78862026407245</v>
      </c>
      <c r="O5273">
        <f t="shared" si="1616"/>
        <v>1.1280851077090526</v>
      </c>
      <c r="P5273">
        <f t="shared" si="1617"/>
        <v>0.91876978584661262</v>
      </c>
      <c r="Q5273">
        <f t="shared" si="1626"/>
        <v>0.86506842084256186</v>
      </c>
      <c r="R5273">
        <f t="shared" si="1627"/>
        <v>0.7947987277601879</v>
      </c>
      <c r="S5273">
        <f t="shared" si="1609"/>
        <v>2.2784908424039747</v>
      </c>
    </row>
    <row r="5274" spans="1:19" x14ac:dyDescent="0.2">
      <c r="A5274" s="3">
        <v>41493.499999987282</v>
      </c>
      <c r="B5274" s="5">
        <f t="shared" si="1619"/>
        <v>219</v>
      </c>
      <c r="C5274" s="5">
        <v>12</v>
      </c>
      <c r="D5274">
        <f t="shared" si="1620"/>
        <v>136.10958904109589</v>
      </c>
      <c r="E5274">
        <f t="shared" si="1611"/>
        <v>-5.4758958151255683</v>
      </c>
      <c r="F5274">
        <f t="shared" si="1612"/>
        <v>-17.094631815125567</v>
      </c>
      <c r="G5274">
        <f t="shared" si="1621"/>
        <v>11.715089469747907</v>
      </c>
      <c r="H5274">
        <f t="shared" si="1613"/>
        <v>-4.2736579537813935</v>
      </c>
      <c r="I5274">
        <f t="shared" si="1622"/>
        <v>16.257444770499625</v>
      </c>
      <c r="J5274">
        <f t="shared" si="1623"/>
        <v>67.934384203729834</v>
      </c>
      <c r="K5274">
        <f t="shared" si="1614"/>
        <v>22.065615796270166</v>
      </c>
      <c r="L5274">
        <f t="shared" si="1624"/>
        <v>169.02181548633456</v>
      </c>
      <c r="M5274">
        <f t="shared" si="1615"/>
        <v>190.97818451366544</v>
      </c>
      <c r="N5274">
        <f t="shared" si="1625"/>
        <v>169.02181548633456</v>
      </c>
      <c r="O5274">
        <f t="shared" si="1616"/>
        <v>1.0790347147172696</v>
      </c>
      <c r="P5274">
        <f t="shared" si="1617"/>
        <v>0.92938879956092402</v>
      </c>
      <c r="Q5274">
        <f t="shared" si="1626"/>
        <v>0.90291427557649562</v>
      </c>
      <c r="R5274">
        <f t="shared" si="1627"/>
        <v>0.83915841468446062</v>
      </c>
      <c r="S5274">
        <f t="shared" si="1609"/>
        <v>2.4056590636135073</v>
      </c>
    </row>
    <row r="5275" spans="1:19" x14ac:dyDescent="0.2">
      <c r="A5275" s="3">
        <v>41493.541666653946</v>
      </c>
      <c r="B5275" s="5">
        <f t="shared" si="1619"/>
        <v>219</v>
      </c>
      <c r="C5275" s="5">
        <v>13</v>
      </c>
      <c r="D5275">
        <f t="shared" si="1620"/>
        <v>136.10958904109589</v>
      </c>
      <c r="E5275">
        <f t="shared" si="1611"/>
        <v>-5.4758958151255683</v>
      </c>
      <c r="F5275">
        <f t="shared" si="1612"/>
        <v>-17.094631815125567</v>
      </c>
      <c r="G5275">
        <f t="shared" si="1621"/>
        <v>12.715089469747907</v>
      </c>
      <c r="H5275">
        <f t="shared" si="1613"/>
        <v>10.726342046218607</v>
      </c>
      <c r="I5275">
        <f t="shared" si="1622"/>
        <v>16.257444770499625</v>
      </c>
      <c r="J5275">
        <f t="shared" si="1623"/>
        <v>66.296723094411561</v>
      </c>
      <c r="K5275">
        <f t="shared" si="1614"/>
        <v>23.703276905588439</v>
      </c>
      <c r="L5275">
        <f t="shared" si="1624"/>
        <v>153.61070414998306</v>
      </c>
      <c r="M5275">
        <f t="shared" si="1615"/>
        <v>206.38929585001694</v>
      </c>
      <c r="N5275">
        <f t="shared" si="1625"/>
        <v>206.38929585001694</v>
      </c>
      <c r="O5275">
        <f t="shared" si="1616"/>
        <v>1.0921327521953212</v>
      </c>
      <c r="P5275">
        <f t="shared" si="1617"/>
        <v>0.92652624478039547</v>
      </c>
      <c r="Q5275">
        <f t="shared" si="1626"/>
        <v>0.89398857189754777</v>
      </c>
      <c r="R5275">
        <f t="shared" si="1627"/>
        <v>0.82830387439682351</v>
      </c>
      <c r="S5275">
        <f t="shared" si="1609"/>
        <v>2.3745417885348434</v>
      </c>
    </row>
    <row r="5276" spans="1:19" x14ac:dyDescent="0.2">
      <c r="A5276" s="3">
        <v>41493.58333332061</v>
      </c>
      <c r="B5276" s="5">
        <f t="shared" si="1619"/>
        <v>219</v>
      </c>
      <c r="C5276" s="5">
        <v>14</v>
      </c>
      <c r="D5276">
        <f t="shared" si="1620"/>
        <v>136.10958904109589</v>
      </c>
      <c r="E5276">
        <f t="shared" si="1611"/>
        <v>-5.4758958151255683</v>
      </c>
      <c r="F5276">
        <f t="shared" si="1612"/>
        <v>-17.094631815125567</v>
      </c>
      <c r="G5276">
        <f t="shared" si="1621"/>
        <v>13.715089469747907</v>
      </c>
      <c r="H5276">
        <f t="shared" si="1613"/>
        <v>25.726342046218605</v>
      </c>
      <c r="I5276">
        <f t="shared" si="1622"/>
        <v>16.257444770499625</v>
      </c>
      <c r="J5276">
        <f t="shared" si="1623"/>
        <v>58.635281869267715</v>
      </c>
      <c r="K5276">
        <f t="shared" si="1614"/>
        <v>31.364718130732285</v>
      </c>
      <c r="L5276">
        <f t="shared" si="1624"/>
        <v>126.80947682878545</v>
      </c>
      <c r="M5276">
        <f t="shared" si="1615"/>
        <v>233.19052317121455</v>
      </c>
      <c r="N5276">
        <f t="shared" si="1625"/>
        <v>233.19052317121455</v>
      </c>
      <c r="O5276">
        <f t="shared" si="1616"/>
        <v>1.1711364540456273</v>
      </c>
      <c r="P5276">
        <f t="shared" si="1617"/>
        <v>0.90966961678497538</v>
      </c>
      <c r="Q5276">
        <f t="shared" si="1626"/>
        <v>0.82797639335305528</v>
      </c>
      <c r="R5276">
        <f t="shared" si="1627"/>
        <v>0.75318496844847982</v>
      </c>
      <c r="S5276">
        <f t="shared" si="1609"/>
        <v>2.159194514669617</v>
      </c>
    </row>
    <row r="5277" spans="1:19" x14ac:dyDescent="0.2">
      <c r="A5277" s="3">
        <v>41493.624999987274</v>
      </c>
      <c r="B5277" s="5">
        <f t="shared" si="1619"/>
        <v>219</v>
      </c>
      <c r="C5277" s="5">
        <v>15</v>
      </c>
      <c r="D5277">
        <f t="shared" si="1620"/>
        <v>136.10958904109589</v>
      </c>
      <c r="E5277">
        <f t="shared" si="1611"/>
        <v>-5.4758958151255683</v>
      </c>
      <c r="F5277">
        <f t="shared" si="1612"/>
        <v>-17.094631815125567</v>
      </c>
      <c r="G5277">
        <f t="shared" si="1621"/>
        <v>14.715089469747907</v>
      </c>
      <c r="H5277">
        <f t="shared" si="1613"/>
        <v>40.726342046218605</v>
      </c>
      <c r="I5277">
        <f t="shared" si="1622"/>
        <v>16.257444770499625</v>
      </c>
      <c r="J5277">
        <f t="shared" si="1623"/>
        <v>48.21575265306668</v>
      </c>
      <c r="K5277">
        <f t="shared" si="1614"/>
        <v>41.78424734693332</v>
      </c>
      <c r="L5277">
        <f t="shared" si="1624"/>
        <v>109.9459289096234</v>
      </c>
      <c r="M5277">
        <f t="shared" si="1615"/>
        <v>250.0540710903766</v>
      </c>
      <c r="N5277">
        <f t="shared" si="1625"/>
        <v>250.0540710903766</v>
      </c>
      <c r="O5277">
        <f t="shared" si="1616"/>
        <v>1.3410951898719496</v>
      </c>
      <c r="P5277">
        <f t="shared" si="1617"/>
        <v>0.8755727979122615</v>
      </c>
      <c r="Q5277">
        <f t="shared" si="1626"/>
        <v>0.69257489812340167</v>
      </c>
      <c r="R5277">
        <f t="shared" si="1627"/>
        <v>0.60639974131370622</v>
      </c>
      <c r="S5277">
        <f t="shared" si="1609"/>
        <v>1.7383976712105504</v>
      </c>
    </row>
    <row r="5278" spans="1:19" x14ac:dyDescent="0.2">
      <c r="A5278" s="3">
        <v>41493.666666653939</v>
      </c>
      <c r="B5278" s="5">
        <f t="shared" si="1619"/>
        <v>219</v>
      </c>
      <c r="C5278" s="5">
        <v>16</v>
      </c>
      <c r="D5278">
        <f t="shared" si="1620"/>
        <v>136.10958904109589</v>
      </c>
      <c r="E5278">
        <f t="shared" si="1611"/>
        <v>-5.4758958151255683</v>
      </c>
      <c r="F5278">
        <f t="shared" si="1612"/>
        <v>-17.094631815125567</v>
      </c>
      <c r="G5278">
        <f t="shared" si="1621"/>
        <v>15.715089469747907</v>
      </c>
      <c r="H5278">
        <f t="shared" si="1613"/>
        <v>55.726342046218605</v>
      </c>
      <c r="I5278">
        <f t="shared" si="1622"/>
        <v>16.257444770499625</v>
      </c>
      <c r="J5278">
        <f t="shared" si="1623"/>
        <v>36.753773377106477</v>
      </c>
      <c r="K5278">
        <f t="shared" si="1614"/>
        <v>53.246226622893523</v>
      </c>
      <c r="L5278">
        <f t="shared" si="1624"/>
        <v>98.052699891202224</v>
      </c>
      <c r="M5278">
        <f t="shared" si="1615"/>
        <v>261.94730010879778</v>
      </c>
      <c r="N5278">
        <f t="shared" si="1625"/>
        <v>261.94730010879778</v>
      </c>
      <c r="O5278">
        <f t="shared" si="1616"/>
        <v>1.6711861999812316</v>
      </c>
      <c r="P5278">
        <f t="shared" si="1617"/>
        <v>0.81636066104567451</v>
      </c>
      <c r="Q5278">
        <f t="shared" si="1626"/>
        <v>0.49995862002726732</v>
      </c>
      <c r="R5278">
        <f t="shared" si="1627"/>
        <v>0.40814654954094315</v>
      </c>
      <c r="S5278">
        <f t="shared" ref="S5278:S5341" si="1629">R5278*$E$10</f>
        <v>1.1700549371895983</v>
      </c>
    </row>
    <row r="5279" spans="1:19" x14ac:dyDescent="0.2">
      <c r="A5279" s="3">
        <v>41493.708333320603</v>
      </c>
      <c r="B5279" s="5">
        <f t="shared" si="1619"/>
        <v>219</v>
      </c>
      <c r="C5279" s="5">
        <v>17</v>
      </c>
      <c r="D5279">
        <f t="shared" si="1620"/>
        <v>136.10958904109589</v>
      </c>
      <c r="E5279">
        <f t="shared" ref="E5279:E5342" si="1630">9.87*SIN(RADIANS(2*D5279))-7.53*COS(RADIANS(D5279))-1.5*SIN(RADIANS(D5279))</f>
        <v>-5.4758958151255683</v>
      </c>
      <c r="F5279">
        <f t="shared" ref="F5279:F5342" si="1631">4*($B$6-$B$5)+E5279</f>
        <v>-17.094631815125567</v>
      </c>
      <c r="G5279">
        <f t="shared" si="1621"/>
        <v>16.715089469747909</v>
      </c>
      <c r="H5279">
        <f t="shared" ref="H5279:H5342" si="1632">15*(G5279-12)</f>
        <v>70.726342046218633</v>
      </c>
      <c r="I5279">
        <f t="shared" si="1622"/>
        <v>16.257444770499625</v>
      </c>
      <c r="J5279">
        <f t="shared" si="1623"/>
        <v>24.964896263258488</v>
      </c>
      <c r="K5279">
        <f t="shared" ref="K5279:K5342" si="1633">90-J5279</f>
        <v>65.035103736741519</v>
      </c>
      <c r="L5279">
        <f t="shared" si="1624"/>
        <v>88.387234223201048</v>
      </c>
      <c r="M5279">
        <f t="shared" ref="M5279:M5342" si="1634">360-L5279</f>
        <v>271.61276577679894</v>
      </c>
      <c r="N5279">
        <f t="shared" si="1625"/>
        <v>271.61276577679894</v>
      </c>
      <c r="O5279">
        <f t="shared" ref="O5279:O5342" si="1635">1/(COS(RADIANS(K5279)))</f>
        <v>2.3693150409724764</v>
      </c>
      <c r="P5279">
        <f t="shared" ref="P5279:P5342" si="1636">1.353*0.7^(O5279^0.678)</f>
        <v>0.71333529110374394</v>
      </c>
      <c r="Q5279">
        <f t="shared" si="1626"/>
        <v>0.26691821598290677</v>
      </c>
      <c r="R5279">
        <f t="shared" si="1627"/>
        <v>0.19040218329905881</v>
      </c>
      <c r="S5279">
        <f t="shared" si="1629"/>
        <v>0.54583583977694361</v>
      </c>
    </row>
    <row r="5280" spans="1:19" x14ac:dyDescent="0.2">
      <c r="A5280" s="3">
        <v>41493.749999987267</v>
      </c>
      <c r="B5280" s="5">
        <f t="shared" si="1619"/>
        <v>219</v>
      </c>
      <c r="C5280" s="5">
        <v>18</v>
      </c>
      <c r="D5280">
        <f t="shared" si="1620"/>
        <v>136.10958904109589</v>
      </c>
      <c r="E5280">
        <f t="shared" si="1630"/>
        <v>-5.4758958151255683</v>
      </c>
      <c r="F5280">
        <f t="shared" si="1631"/>
        <v>-17.094631815125567</v>
      </c>
      <c r="G5280">
        <f t="shared" si="1621"/>
        <v>17.715089469747909</v>
      </c>
      <c r="H5280">
        <f t="shared" si="1632"/>
        <v>85.726342046218633</v>
      </c>
      <c r="I5280">
        <f t="shared" si="1622"/>
        <v>16.257444770499625</v>
      </c>
      <c r="J5280">
        <f t="shared" si="1623"/>
        <v>13.222394792471039</v>
      </c>
      <c r="K5280">
        <f t="shared" si="1633"/>
        <v>76.777605207528964</v>
      </c>
      <c r="L5280">
        <f t="shared" si="1624"/>
        <v>79.550427446194092</v>
      </c>
      <c r="M5280">
        <f t="shared" si="1634"/>
        <v>280.44957255380592</v>
      </c>
      <c r="N5280">
        <f t="shared" si="1625"/>
        <v>280.44957255380592</v>
      </c>
      <c r="O5280">
        <f t="shared" si="1635"/>
        <v>4.3719404082430318</v>
      </c>
      <c r="P5280">
        <f t="shared" si="1636"/>
        <v>0.5130391113474071</v>
      </c>
      <c r="Q5280">
        <f t="shared" si="1626"/>
        <v>1.1693621707364849E-2</v>
      </c>
      <c r="R5280">
        <f t="shared" si="1627"/>
        <v>5.999285289179211E-3</v>
      </c>
      <c r="S5280">
        <f t="shared" si="1629"/>
        <v>1.7198463101325088E-2</v>
      </c>
    </row>
    <row r="5281" spans="1:20" x14ac:dyDescent="0.2">
      <c r="A5281" s="3">
        <v>41493.791666653931</v>
      </c>
      <c r="B5281" s="5">
        <f t="shared" si="1619"/>
        <v>219</v>
      </c>
      <c r="C5281" s="5">
        <v>19</v>
      </c>
      <c r="D5281">
        <f t="shared" si="1620"/>
        <v>136.10958904109589</v>
      </c>
      <c r="E5281">
        <f t="shared" si="1630"/>
        <v>-5.4758958151255683</v>
      </c>
      <c r="F5281">
        <f t="shared" si="1631"/>
        <v>-17.094631815125567</v>
      </c>
      <c r="G5281">
        <f t="shared" si="1621"/>
        <v>18.715089469747909</v>
      </c>
      <c r="H5281">
        <f t="shared" si="1632"/>
        <v>100.72634204621863</v>
      </c>
      <c r="I5281">
        <f t="shared" si="1622"/>
        <v>16.257444770499625</v>
      </c>
      <c r="J5281">
        <f t="shared" si="1623"/>
        <v>1.8084420973636006</v>
      </c>
      <c r="K5281">
        <f t="shared" si="1633"/>
        <v>88.191557902636404</v>
      </c>
      <c r="L5281">
        <f t="shared" si="1624"/>
        <v>70.684158116745294</v>
      </c>
      <c r="M5281">
        <f t="shared" si="1634"/>
        <v>289.31584188325473</v>
      </c>
      <c r="N5281">
        <f t="shared" si="1625"/>
        <v>289.31584188325473</v>
      </c>
      <c r="O5281">
        <f t="shared" si="1635"/>
        <v>31.687657621536729</v>
      </c>
      <c r="P5281">
        <f t="shared" si="1636"/>
        <v>3.2976230558838297E-2</v>
      </c>
      <c r="Q5281">
        <f t="shared" si="1626"/>
        <v>-0.24636333422545215</v>
      </c>
      <c r="R5281">
        <f t="shared" si="1627"/>
        <v>-8.1241341106626473E-3</v>
      </c>
      <c r="S5281">
        <f t="shared" si="1629"/>
        <v>-2.3289877710010374E-2</v>
      </c>
    </row>
    <row r="5282" spans="1:20" x14ac:dyDescent="0.2">
      <c r="A5282" s="3">
        <v>41493.833333320596</v>
      </c>
      <c r="B5282" s="5">
        <f t="shared" si="1619"/>
        <v>219</v>
      </c>
      <c r="C5282" s="5">
        <v>20</v>
      </c>
      <c r="D5282">
        <f t="shared" si="1620"/>
        <v>136.10958904109589</v>
      </c>
      <c r="E5282">
        <f t="shared" si="1630"/>
        <v>-5.4758958151255683</v>
      </c>
      <c r="F5282">
        <f t="shared" si="1631"/>
        <v>-17.094631815125567</v>
      </c>
      <c r="G5282">
        <f t="shared" si="1621"/>
        <v>19.715089469747909</v>
      </c>
      <c r="H5282">
        <f t="shared" si="1632"/>
        <v>115.72634204621863</v>
      </c>
      <c r="I5282">
        <f t="shared" si="1622"/>
        <v>16.257444770499625</v>
      </c>
      <c r="J5282">
        <f t="shared" si="1623"/>
        <v>-8.9759653436389719</v>
      </c>
      <c r="K5282">
        <f t="shared" si="1633"/>
        <v>98.975965343638975</v>
      </c>
      <c r="L5282">
        <f t="shared" si="1624"/>
        <v>61.113339709319789</v>
      </c>
      <c r="M5282">
        <f t="shared" si="1634"/>
        <v>298.8866602906802</v>
      </c>
      <c r="N5282">
        <f t="shared" si="1625"/>
        <v>298.8866602906802</v>
      </c>
      <c r="O5282">
        <f t="shared" si="1635"/>
        <v>-6.4094292675167939</v>
      </c>
      <c r="P5282" t="e">
        <f t="shared" si="1636"/>
        <v>#NUM!</v>
      </c>
      <c r="Q5282">
        <f t="shared" si="1626"/>
        <v>-0.48766027626455999</v>
      </c>
      <c r="R5282" t="e">
        <f t="shared" si="1627"/>
        <v>#NUM!</v>
      </c>
      <c r="S5282" t="e">
        <f t="shared" si="1629"/>
        <v>#NUM!</v>
      </c>
    </row>
    <row r="5283" spans="1:20" x14ac:dyDescent="0.2">
      <c r="A5283" s="3">
        <v>41493.87499998726</v>
      </c>
      <c r="B5283" s="5">
        <f t="shared" si="1619"/>
        <v>219</v>
      </c>
      <c r="C5283" s="5">
        <v>21</v>
      </c>
      <c r="D5283">
        <f t="shared" si="1620"/>
        <v>136.10958904109589</v>
      </c>
      <c r="E5283">
        <f t="shared" si="1630"/>
        <v>-5.4758958151255683</v>
      </c>
      <c r="F5283">
        <f t="shared" si="1631"/>
        <v>-17.094631815125567</v>
      </c>
      <c r="G5283">
        <f t="shared" si="1621"/>
        <v>20.715089469747909</v>
      </c>
      <c r="H5283">
        <f t="shared" si="1632"/>
        <v>130.72634204621863</v>
      </c>
      <c r="I5283">
        <f t="shared" si="1622"/>
        <v>16.257444770499625</v>
      </c>
      <c r="J5283">
        <f t="shared" si="1623"/>
        <v>-18.736718397094524</v>
      </c>
      <c r="K5283">
        <f t="shared" si="1633"/>
        <v>108.73671839709452</v>
      </c>
      <c r="L5283">
        <f t="shared" si="1624"/>
        <v>50.196526521960095</v>
      </c>
      <c r="M5283">
        <f t="shared" si="1634"/>
        <v>309.8034734780399</v>
      </c>
      <c r="N5283">
        <f t="shared" si="1625"/>
        <v>309.8034734780399</v>
      </c>
      <c r="O5283">
        <f t="shared" si="1635"/>
        <v>-3.1131316624986995</v>
      </c>
      <c r="P5283" t="e">
        <f t="shared" si="1636"/>
        <v>#NUM!</v>
      </c>
      <c r="Q5283">
        <f t="shared" si="1626"/>
        <v>-0.6938234894355173</v>
      </c>
      <c r="R5283" t="e">
        <f t="shared" si="1627"/>
        <v>#NUM!</v>
      </c>
      <c r="S5283" t="e">
        <f t="shared" si="1629"/>
        <v>#NUM!</v>
      </c>
    </row>
    <row r="5284" spans="1:20" x14ac:dyDescent="0.2">
      <c r="A5284" s="3">
        <v>41493.916666653924</v>
      </c>
      <c r="B5284" s="5">
        <f t="shared" si="1619"/>
        <v>219</v>
      </c>
      <c r="C5284" s="5">
        <v>22</v>
      </c>
      <c r="D5284">
        <f t="shared" si="1620"/>
        <v>136.10958904109589</v>
      </c>
      <c r="E5284">
        <f t="shared" si="1630"/>
        <v>-5.4758958151255683</v>
      </c>
      <c r="F5284">
        <f t="shared" si="1631"/>
        <v>-17.094631815125567</v>
      </c>
      <c r="G5284">
        <f t="shared" si="1621"/>
        <v>21.715089469747909</v>
      </c>
      <c r="H5284">
        <f t="shared" si="1632"/>
        <v>145.72634204621863</v>
      </c>
      <c r="I5284">
        <f t="shared" si="1622"/>
        <v>16.257444770499625</v>
      </c>
      <c r="J5284">
        <f t="shared" si="1623"/>
        <v>-26.922400493710128</v>
      </c>
      <c r="K5284">
        <f t="shared" si="1633"/>
        <v>116.92240049371013</v>
      </c>
      <c r="L5284">
        <f t="shared" si="1624"/>
        <v>37.325548291565866</v>
      </c>
      <c r="M5284">
        <f t="shared" si="1634"/>
        <v>322.67445170843416</v>
      </c>
      <c r="N5284">
        <f t="shared" si="1625"/>
        <v>322.67445170843416</v>
      </c>
      <c r="O5284">
        <f t="shared" si="1635"/>
        <v>-2.2085618548831971</v>
      </c>
      <c r="P5284" t="e">
        <f t="shared" si="1636"/>
        <v>#NUM!</v>
      </c>
      <c r="Q5284">
        <f t="shared" si="1626"/>
        <v>-0.85003160916382592</v>
      </c>
      <c r="R5284" t="e">
        <f t="shared" si="1627"/>
        <v>#NUM!</v>
      </c>
      <c r="S5284" t="e">
        <f t="shared" si="1629"/>
        <v>#NUM!</v>
      </c>
    </row>
    <row r="5285" spans="1:20" x14ac:dyDescent="0.2">
      <c r="A5285" s="3">
        <v>41493.958333320588</v>
      </c>
      <c r="B5285" s="5">
        <f t="shared" si="1619"/>
        <v>219</v>
      </c>
      <c r="C5285" s="5">
        <v>23</v>
      </c>
      <c r="D5285">
        <f t="shared" si="1620"/>
        <v>136.10958904109589</v>
      </c>
      <c r="E5285">
        <f t="shared" si="1630"/>
        <v>-5.4758958151255683</v>
      </c>
      <c r="F5285">
        <f t="shared" si="1631"/>
        <v>-17.094631815125567</v>
      </c>
      <c r="G5285">
        <f t="shared" si="1621"/>
        <v>22.715089469747909</v>
      </c>
      <c r="H5285">
        <f t="shared" si="1632"/>
        <v>160.72634204621863</v>
      </c>
      <c r="I5285">
        <f t="shared" si="1622"/>
        <v>16.257444770499625</v>
      </c>
      <c r="J5285">
        <f t="shared" si="1623"/>
        <v>-32.802470517678309</v>
      </c>
      <c r="K5285">
        <f t="shared" si="1633"/>
        <v>122.8024705176783</v>
      </c>
      <c r="L5285">
        <f t="shared" si="1624"/>
        <v>22.147748809290164</v>
      </c>
      <c r="M5285">
        <f t="shared" si="1634"/>
        <v>337.85225119070981</v>
      </c>
      <c r="N5285">
        <f t="shared" si="1625"/>
        <v>337.85225119070981</v>
      </c>
      <c r="O5285">
        <f t="shared" si="1635"/>
        <v>-1.8458887632669634</v>
      </c>
      <c r="P5285" t="e">
        <f t="shared" si="1636"/>
        <v>#NUM!</v>
      </c>
      <c r="Q5285">
        <f t="shared" si="1626"/>
        <v>-0.94840205671778244</v>
      </c>
      <c r="R5285" t="e">
        <f t="shared" si="1627"/>
        <v>#NUM!</v>
      </c>
      <c r="S5285" t="e">
        <f t="shared" si="1629"/>
        <v>#NUM!</v>
      </c>
    </row>
    <row r="5286" spans="1:20" x14ac:dyDescent="0.2">
      <c r="A5286" s="3">
        <v>41493.999999987253</v>
      </c>
      <c r="B5286" s="5">
        <f t="shared" si="1619"/>
        <v>220</v>
      </c>
      <c r="C5286" s="5">
        <v>0</v>
      </c>
      <c r="D5286">
        <f t="shared" si="1620"/>
        <v>137.0958904109589</v>
      </c>
      <c r="E5286">
        <f t="shared" si="1630"/>
        <v>-5.3490772395427681</v>
      </c>
      <c r="F5286">
        <f t="shared" si="1631"/>
        <v>-16.967813239542767</v>
      </c>
      <c r="G5286">
        <f t="shared" si="1621"/>
        <v>-0.28279688732571279</v>
      </c>
      <c r="H5286">
        <f t="shared" si="1632"/>
        <v>-184.2419533098857</v>
      </c>
      <c r="I5286">
        <f t="shared" si="1622"/>
        <v>15.964136452236028</v>
      </c>
      <c r="J5286">
        <f t="shared" si="1623"/>
        <v>-35.888947926854961</v>
      </c>
      <c r="K5286">
        <f t="shared" si="1633"/>
        <v>125.88894792685497</v>
      </c>
      <c r="L5286">
        <f t="shared" si="1624"/>
        <v>5.0359324750201608</v>
      </c>
      <c r="M5286">
        <f t="shared" si="1634"/>
        <v>354.96406752497984</v>
      </c>
      <c r="N5286">
        <f t="shared" si="1625"/>
        <v>5.0359324750201608</v>
      </c>
      <c r="O5286">
        <f t="shared" si="1635"/>
        <v>-1.7058555919824046</v>
      </c>
      <c r="P5286" t="e">
        <f t="shared" si="1636"/>
        <v>#NUM!</v>
      </c>
      <c r="Q5286">
        <f t="shared" si="1626"/>
        <v>-0.99055553920922224</v>
      </c>
      <c r="R5286" t="e">
        <f t="shared" si="1627"/>
        <v>#NUM!</v>
      </c>
      <c r="S5286" t="e">
        <f t="shared" si="1629"/>
        <v>#NUM!</v>
      </c>
      <c r="T5286">
        <f t="shared" ref="T5286" si="1637">SUMIF(S5292:S5306,"&gt;0,01")</f>
        <v>17.128101232181152</v>
      </c>
    </row>
    <row r="5287" spans="1:20" x14ac:dyDescent="0.2">
      <c r="A5287" s="3">
        <v>41494.041666653917</v>
      </c>
      <c r="B5287" s="5">
        <f t="shared" si="1619"/>
        <v>220</v>
      </c>
      <c r="C5287" s="5">
        <v>1</v>
      </c>
      <c r="D5287">
        <f t="shared" si="1620"/>
        <v>137.0958904109589</v>
      </c>
      <c r="E5287">
        <f t="shared" si="1630"/>
        <v>-5.3490772395427681</v>
      </c>
      <c r="F5287">
        <f t="shared" si="1631"/>
        <v>-16.967813239542767</v>
      </c>
      <c r="G5287">
        <f t="shared" si="1621"/>
        <v>0.71720311267428727</v>
      </c>
      <c r="H5287">
        <f t="shared" si="1632"/>
        <v>-169.2419533098857</v>
      </c>
      <c r="I5287">
        <f t="shared" si="1622"/>
        <v>15.964136452236028</v>
      </c>
      <c r="J5287">
        <f t="shared" si="1623"/>
        <v>-35.09793334342644</v>
      </c>
      <c r="K5287">
        <f t="shared" si="1633"/>
        <v>125.09793334342643</v>
      </c>
      <c r="L5287">
        <f t="shared" si="1624"/>
        <v>12.670680319922127</v>
      </c>
      <c r="M5287">
        <f t="shared" si="1634"/>
        <v>347.3293196800779</v>
      </c>
      <c r="N5287">
        <f t="shared" si="1625"/>
        <v>12.670680319922127</v>
      </c>
      <c r="O5287">
        <f t="shared" si="1635"/>
        <v>-1.7392038109134835</v>
      </c>
      <c r="P5287" t="e">
        <f t="shared" si="1636"/>
        <v>#NUM!</v>
      </c>
      <c r="Q5287">
        <f t="shared" si="1626"/>
        <v>-0.97923889534367836</v>
      </c>
      <c r="R5287" t="e">
        <f t="shared" si="1627"/>
        <v>#NUM!</v>
      </c>
      <c r="S5287" t="e">
        <f t="shared" si="1629"/>
        <v>#NUM!</v>
      </c>
    </row>
    <row r="5288" spans="1:20" x14ac:dyDescent="0.2">
      <c r="A5288" s="3">
        <v>41494.083333320581</v>
      </c>
      <c r="B5288" s="5">
        <f t="shared" si="1619"/>
        <v>220</v>
      </c>
      <c r="C5288" s="5">
        <v>2</v>
      </c>
      <c r="D5288">
        <f t="shared" si="1620"/>
        <v>137.0958904109589</v>
      </c>
      <c r="E5288">
        <f t="shared" si="1630"/>
        <v>-5.3490772395427681</v>
      </c>
      <c r="F5288">
        <f t="shared" si="1631"/>
        <v>-16.967813239542767</v>
      </c>
      <c r="G5288">
        <f t="shared" si="1621"/>
        <v>1.7172031126742873</v>
      </c>
      <c r="H5288">
        <f t="shared" si="1632"/>
        <v>-154.2419533098857</v>
      </c>
      <c r="I5288">
        <f t="shared" si="1622"/>
        <v>15.964136452236028</v>
      </c>
      <c r="J5288">
        <f t="shared" si="1623"/>
        <v>-30.864684176383797</v>
      </c>
      <c r="K5288">
        <f t="shared" si="1633"/>
        <v>120.8646841763838</v>
      </c>
      <c r="L5288">
        <f t="shared" si="1624"/>
        <v>29.126808141689253</v>
      </c>
      <c r="M5288">
        <f t="shared" si="1634"/>
        <v>330.87319185831075</v>
      </c>
      <c r="N5288">
        <f t="shared" si="1625"/>
        <v>29.126808141689253</v>
      </c>
      <c r="O5288">
        <f t="shared" si="1635"/>
        <v>-1.9492711435229513</v>
      </c>
      <c r="P5288" t="e">
        <f t="shared" si="1636"/>
        <v>#NUM!</v>
      </c>
      <c r="Q5288">
        <f t="shared" si="1626"/>
        <v>-0.91366194047143479</v>
      </c>
      <c r="R5288" t="e">
        <f t="shared" si="1627"/>
        <v>#NUM!</v>
      </c>
      <c r="S5288" t="e">
        <f t="shared" si="1629"/>
        <v>#NUM!</v>
      </c>
    </row>
    <row r="5289" spans="1:20" x14ac:dyDescent="0.2">
      <c r="A5289" s="3">
        <v>41494.124999987245</v>
      </c>
      <c r="B5289" s="5">
        <f t="shared" si="1619"/>
        <v>220</v>
      </c>
      <c r="C5289" s="5">
        <v>3</v>
      </c>
      <c r="D5289">
        <f t="shared" si="1620"/>
        <v>137.0958904109589</v>
      </c>
      <c r="E5289">
        <f t="shared" si="1630"/>
        <v>-5.3490772395427681</v>
      </c>
      <c r="F5289">
        <f t="shared" si="1631"/>
        <v>-16.967813239542767</v>
      </c>
      <c r="G5289">
        <f t="shared" si="1621"/>
        <v>2.7172031126742873</v>
      </c>
      <c r="H5289">
        <f t="shared" si="1632"/>
        <v>-139.2419533098857</v>
      </c>
      <c r="I5289">
        <f t="shared" si="1622"/>
        <v>15.964136452236028</v>
      </c>
      <c r="J5289">
        <f t="shared" si="1623"/>
        <v>-23.862828559771067</v>
      </c>
      <c r="K5289">
        <f t="shared" si="1633"/>
        <v>113.86282855977106</v>
      </c>
      <c r="L5289">
        <f t="shared" si="1624"/>
        <v>43.342667266718678</v>
      </c>
      <c r="M5289">
        <f t="shared" si="1634"/>
        <v>316.65733273328135</v>
      </c>
      <c r="N5289">
        <f t="shared" si="1625"/>
        <v>43.342667266718678</v>
      </c>
      <c r="O5289">
        <f t="shared" si="1635"/>
        <v>-2.4718923195208329</v>
      </c>
      <c r="P5289" t="e">
        <f t="shared" si="1636"/>
        <v>#NUM!</v>
      </c>
      <c r="Q5289">
        <f t="shared" si="1626"/>
        <v>-0.78968909688666056</v>
      </c>
      <c r="R5289" t="e">
        <f t="shared" si="1627"/>
        <v>#NUM!</v>
      </c>
      <c r="S5289" t="e">
        <f t="shared" si="1629"/>
        <v>#NUM!</v>
      </c>
    </row>
    <row r="5290" spans="1:20" x14ac:dyDescent="0.2">
      <c r="A5290" s="3">
        <v>41494.166666653909</v>
      </c>
      <c r="B5290" s="5">
        <f t="shared" si="1619"/>
        <v>220</v>
      </c>
      <c r="C5290" s="5">
        <v>4</v>
      </c>
      <c r="D5290">
        <f t="shared" si="1620"/>
        <v>137.0958904109589</v>
      </c>
      <c r="E5290">
        <f t="shared" si="1630"/>
        <v>-5.3490772395427681</v>
      </c>
      <c r="F5290">
        <f t="shared" si="1631"/>
        <v>-16.967813239542767</v>
      </c>
      <c r="G5290">
        <f t="shared" si="1621"/>
        <v>3.7172031126742873</v>
      </c>
      <c r="H5290">
        <f t="shared" si="1632"/>
        <v>-124.24195330988569</v>
      </c>
      <c r="I5290">
        <f t="shared" si="1622"/>
        <v>15.964136452236028</v>
      </c>
      <c r="J5290">
        <f t="shared" si="1623"/>
        <v>-14.890685521384244</v>
      </c>
      <c r="K5290">
        <f t="shared" si="1633"/>
        <v>104.89068552138424</v>
      </c>
      <c r="L5290">
        <f t="shared" si="1624"/>
        <v>55.326337747699668</v>
      </c>
      <c r="M5290">
        <f t="shared" si="1634"/>
        <v>304.67366225230035</v>
      </c>
      <c r="N5290">
        <f t="shared" si="1625"/>
        <v>55.326337747699668</v>
      </c>
      <c r="O5290">
        <f t="shared" si="1635"/>
        <v>-3.8914187145644226</v>
      </c>
      <c r="P5290" t="e">
        <f t="shared" si="1636"/>
        <v>#NUM!</v>
      </c>
      <c r="Q5290">
        <f t="shared" si="1626"/>
        <v>-0.61006502871867607</v>
      </c>
      <c r="R5290" t="e">
        <f t="shared" si="1627"/>
        <v>#NUM!</v>
      </c>
      <c r="S5290" t="e">
        <f t="shared" si="1629"/>
        <v>#NUM!</v>
      </c>
    </row>
    <row r="5291" spans="1:20" x14ac:dyDescent="0.2">
      <c r="A5291" s="3">
        <v>41494.208333320574</v>
      </c>
      <c r="B5291" s="5">
        <f t="shared" si="1619"/>
        <v>220</v>
      </c>
      <c r="C5291" s="5">
        <v>5</v>
      </c>
      <c r="D5291">
        <f t="shared" si="1620"/>
        <v>137.0958904109589</v>
      </c>
      <c r="E5291">
        <f t="shared" si="1630"/>
        <v>-5.3490772395427681</v>
      </c>
      <c r="F5291">
        <f t="shared" si="1631"/>
        <v>-16.967813239542767</v>
      </c>
      <c r="G5291">
        <f t="shared" si="1621"/>
        <v>4.7172031126742873</v>
      </c>
      <c r="H5291">
        <f t="shared" si="1632"/>
        <v>-109.24195330988569</v>
      </c>
      <c r="I5291">
        <f t="shared" si="1622"/>
        <v>15.964136452236028</v>
      </c>
      <c r="J5291">
        <f t="shared" si="1623"/>
        <v>-4.6087449718126452</v>
      </c>
      <c r="K5291">
        <f t="shared" si="1633"/>
        <v>94.608744971812641</v>
      </c>
      <c r="L5291">
        <f t="shared" si="1624"/>
        <v>65.597877794063308</v>
      </c>
      <c r="M5291">
        <f t="shared" si="1634"/>
        <v>294.40212220593668</v>
      </c>
      <c r="N5291">
        <f t="shared" si="1625"/>
        <v>65.597877794063308</v>
      </c>
      <c r="O5291">
        <f t="shared" si="1635"/>
        <v>-12.445386484511271</v>
      </c>
      <c r="P5291" t="e">
        <f t="shared" si="1636"/>
        <v>#NUM!</v>
      </c>
      <c r="Q5291">
        <f t="shared" si="1626"/>
        <v>-0.38617346044720785</v>
      </c>
      <c r="R5291" t="e">
        <f t="shared" si="1627"/>
        <v>#NUM!</v>
      </c>
      <c r="S5291" t="e">
        <f t="shared" si="1629"/>
        <v>#NUM!</v>
      </c>
    </row>
    <row r="5292" spans="1:20" x14ac:dyDescent="0.2">
      <c r="A5292" s="3">
        <v>41494.249999987238</v>
      </c>
      <c r="B5292" s="5">
        <f t="shared" si="1619"/>
        <v>220</v>
      </c>
      <c r="C5292" s="5">
        <v>6</v>
      </c>
      <c r="D5292">
        <f t="shared" si="1620"/>
        <v>137.0958904109589</v>
      </c>
      <c r="E5292">
        <f t="shared" si="1630"/>
        <v>-5.3490772395427681</v>
      </c>
      <c r="F5292">
        <f t="shared" si="1631"/>
        <v>-16.967813239542767</v>
      </c>
      <c r="G5292">
        <f t="shared" si="1621"/>
        <v>5.7172031126742873</v>
      </c>
      <c r="H5292">
        <f t="shared" si="1632"/>
        <v>-94.241953309885687</v>
      </c>
      <c r="I5292">
        <f t="shared" si="1622"/>
        <v>15.964136452236028</v>
      </c>
      <c r="J5292">
        <f t="shared" si="1623"/>
        <v>6.5049377278243874</v>
      </c>
      <c r="K5292">
        <f t="shared" si="1633"/>
        <v>83.495062272175616</v>
      </c>
      <c r="L5292">
        <f t="shared" si="1624"/>
        <v>74.799221314075908</v>
      </c>
      <c r="M5292">
        <f t="shared" si="1634"/>
        <v>285.20077868592409</v>
      </c>
      <c r="N5292">
        <f t="shared" si="1625"/>
        <v>74.799221314075908</v>
      </c>
      <c r="O5292">
        <f t="shared" si="1635"/>
        <v>8.8269948655005415</v>
      </c>
      <c r="P5292">
        <f t="shared" si="1636"/>
        <v>0.2838963823554187</v>
      </c>
      <c r="Q5292">
        <f t="shared" si="1626"/>
        <v>-0.13479438686661102</v>
      </c>
      <c r="R5292">
        <f t="shared" si="1627"/>
        <v>-3.8267638793247634E-2</v>
      </c>
      <c r="S5292">
        <f t="shared" si="1629"/>
        <v>-0.10970383004582028</v>
      </c>
    </row>
    <row r="5293" spans="1:20" x14ac:dyDescent="0.2">
      <c r="A5293" s="3">
        <v>41494.291666653902</v>
      </c>
      <c r="B5293" s="5">
        <f t="shared" si="1619"/>
        <v>220</v>
      </c>
      <c r="C5293" s="5">
        <v>7</v>
      </c>
      <c r="D5293">
        <f t="shared" si="1620"/>
        <v>137.0958904109589</v>
      </c>
      <c r="E5293">
        <f t="shared" si="1630"/>
        <v>-5.3490772395427681</v>
      </c>
      <c r="F5293">
        <f t="shared" si="1631"/>
        <v>-16.967813239542767</v>
      </c>
      <c r="G5293">
        <f t="shared" si="1621"/>
        <v>6.7172031126742873</v>
      </c>
      <c r="H5293">
        <f t="shared" si="1632"/>
        <v>-79.241953309885687</v>
      </c>
      <c r="I5293">
        <f t="shared" si="1622"/>
        <v>15.964136452236028</v>
      </c>
      <c r="J5293">
        <f t="shared" si="1623"/>
        <v>18.104300419411356</v>
      </c>
      <c r="K5293">
        <f t="shared" si="1633"/>
        <v>71.895699580588641</v>
      </c>
      <c r="L5293">
        <f t="shared" si="1624"/>
        <v>83.58228381521505</v>
      </c>
      <c r="M5293">
        <f t="shared" si="1634"/>
        <v>276.41771618478492</v>
      </c>
      <c r="N5293">
        <f t="shared" si="1625"/>
        <v>83.58228381521505</v>
      </c>
      <c r="O5293">
        <f t="shared" si="1635"/>
        <v>3.2180439988362193</v>
      </c>
      <c r="P5293">
        <f t="shared" si="1636"/>
        <v>0.61539995976155704</v>
      </c>
      <c r="Q5293">
        <f t="shared" si="1626"/>
        <v>0.12490036054260602</v>
      </c>
      <c r="R5293">
        <f t="shared" si="1627"/>
        <v>7.6863676852123711E-2</v>
      </c>
      <c r="S5293">
        <f t="shared" si="1629"/>
        <v>0.22034909934317942</v>
      </c>
    </row>
    <row r="5294" spans="1:20" x14ac:dyDescent="0.2">
      <c r="A5294" s="3">
        <v>41494.333333320566</v>
      </c>
      <c r="B5294" s="5">
        <f t="shared" si="1619"/>
        <v>220</v>
      </c>
      <c r="C5294" s="5">
        <v>8</v>
      </c>
      <c r="D5294">
        <f t="shared" si="1620"/>
        <v>137.0958904109589</v>
      </c>
      <c r="E5294">
        <f t="shared" si="1630"/>
        <v>-5.3490772395427681</v>
      </c>
      <c r="F5294">
        <f t="shared" si="1631"/>
        <v>-16.967813239542767</v>
      </c>
      <c r="G5294">
        <f t="shared" si="1621"/>
        <v>7.7172031126742873</v>
      </c>
      <c r="H5294">
        <f t="shared" si="1632"/>
        <v>-64.241953309885687</v>
      </c>
      <c r="I5294">
        <f t="shared" si="1622"/>
        <v>15.964136452236028</v>
      </c>
      <c r="J5294">
        <f t="shared" si="1623"/>
        <v>29.905386487328364</v>
      </c>
      <c r="K5294">
        <f t="shared" si="1633"/>
        <v>60.094613512671636</v>
      </c>
      <c r="L5294">
        <f t="shared" si="1624"/>
        <v>92.677869953191035</v>
      </c>
      <c r="M5294">
        <f t="shared" si="1634"/>
        <v>267.32213004680898</v>
      </c>
      <c r="N5294">
        <f t="shared" si="1625"/>
        <v>92.677869953191035</v>
      </c>
      <c r="O5294">
        <f t="shared" si="1635"/>
        <v>2.0057394788968907</v>
      </c>
      <c r="P5294">
        <f t="shared" si="1636"/>
        <v>0.76380946416291562</v>
      </c>
      <c r="Q5294">
        <f t="shared" si="1626"/>
        <v>0.37323742763093382</v>
      </c>
      <c r="R5294">
        <f t="shared" si="1627"/>
        <v>0.28508227960432858</v>
      </c>
      <c r="S5294">
        <f t="shared" si="1629"/>
        <v>0.81726019522026838</v>
      </c>
    </row>
    <row r="5295" spans="1:20" x14ac:dyDescent="0.2">
      <c r="A5295" s="3">
        <v>41494.374999987231</v>
      </c>
      <c r="B5295" s="5">
        <f t="shared" si="1619"/>
        <v>220</v>
      </c>
      <c r="C5295" s="5">
        <v>9</v>
      </c>
      <c r="D5295">
        <f t="shared" si="1620"/>
        <v>137.0958904109589</v>
      </c>
      <c r="E5295">
        <f t="shared" si="1630"/>
        <v>-5.3490772395427681</v>
      </c>
      <c r="F5295">
        <f t="shared" si="1631"/>
        <v>-16.967813239542767</v>
      </c>
      <c r="G5295">
        <f t="shared" si="1621"/>
        <v>8.7172031126742873</v>
      </c>
      <c r="H5295">
        <f t="shared" si="1632"/>
        <v>-49.241953309885687</v>
      </c>
      <c r="I5295">
        <f t="shared" si="1622"/>
        <v>15.964136452236028</v>
      </c>
      <c r="J5295">
        <f t="shared" si="1623"/>
        <v>41.602091672506006</v>
      </c>
      <c r="K5295">
        <f t="shared" si="1633"/>
        <v>48.397908327493994</v>
      </c>
      <c r="L5295">
        <f t="shared" si="1624"/>
        <v>103.11795387801845</v>
      </c>
      <c r="M5295">
        <f t="shared" si="1634"/>
        <v>256.88204612198155</v>
      </c>
      <c r="N5295">
        <f t="shared" si="1625"/>
        <v>103.11795387801845</v>
      </c>
      <c r="O5295">
        <f t="shared" si="1635"/>
        <v>1.5061295441561151</v>
      </c>
      <c r="P5295">
        <f t="shared" si="1636"/>
        <v>0.84492728331381872</v>
      </c>
      <c r="Q5295">
        <f t="shared" si="1626"/>
        <v>0.59122805178226367</v>
      </c>
      <c r="R5295">
        <f t="shared" si="1627"/>
        <v>0.49954471161130981</v>
      </c>
      <c r="S5295">
        <f t="shared" si="1629"/>
        <v>1.432070801101146</v>
      </c>
    </row>
    <row r="5296" spans="1:20" x14ac:dyDescent="0.2">
      <c r="A5296" s="3">
        <v>41494.416666653895</v>
      </c>
      <c r="B5296" s="5">
        <f t="shared" si="1619"/>
        <v>220</v>
      </c>
      <c r="C5296" s="5">
        <v>10</v>
      </c>
      <c r="D5296">
        <f t="shared" si="1620"/>
        <v>137.0958904109589</v>
      </c>
      <c r="E5296">
        <f t="shared" si="1630"/>
        <v>-5.3490772395427681</v>
      </c>
      <c r="F5296">
        <f t="shared" si="1631"/>
        <v>-16.967813239542767</v>
      </c>
      <c r="G5296">
        <f t="shared" si="1621"/>
        <v>9.7172031126742873</v>
      </c>
      <c r="H5296">
        <f t="shared" si="1632"/>
        <v>-34.241953309885687</v>
      </c>
      <c r="I5296">
        <f t="shared" si="1622"/>
        <v>15.964136452236028</v>
      </c>
      <c r="J5296">
        <f t="shared" si="1623"/>
        <v>52.714794922879179</v>
      </c>
      <c r="K5296">
        <f t="shared" si="1633"/>
        <v>37.285205077120821</v>
      </c>
      <c r="L5296">
        <f t="shared" si="1624"/>
        <v>116.74227433975608</v>
      </c>
      <c r="M5296">
        <f t="shared" si="1634"/>
        <v>243.25772566024392</v>
      </c>
      <c r="N5296">
        <f t="shared" si="1625"/>
        <v>116.74227433975608</v>
      </c>
      <c r="O5296">
        <f t="shared" si="1635"/>
        <v>1.256865734765173</v>
      </c>
      <c r="P5296">
        <f t="shared" si="1636"/>
        <v>0.89212223783771594</v>
      </c>
      <c r="Q5296">
        <f t="shared" si="1626"/>
        <v>0.76118118198678286</v>
      </c>
      <c r="R5296">
        <f t="shared" si="1627"/>
        <v>0.67906665947400646</v>
      </c>
      <c r="S5296">
        <f t="shared" si="1629"/>
        <v>1.9467157041804275</v>
      </c>
    </row>
    <row r="5297" spans="1:20" x14ac:dyDescent="0.2">
      <c r="A5297" s="3">
        <v>41494.458333320559</v>
      </c>
      <c r="B5297" s="5">
        <f t="shared" si="1619"/>
        <v>220</v>
      </c>
      <c r="C5297" s="5">
        <v>11</v>
      </c>
      <c r="D5297">
        <f t="shared" si="1620"/>
        <v>137.0958904109589</v>
      </c>
      <c r="E5297">
        <f t="shared" si="1630"/>
        <v>-5.3490772395427681</v>
      </c>
      <c r="F5297">
        <f t="shared" si="1631"/>
        <v>-16.967813239542767</v>
      </c>
      <c r="G5297">
        <f t="shared" si="1621"/>
        <v>10.717203112674287</v>
      </c>
      <c r="H5297">
        <f t="shared" si="1632"/>
        <v>-19.241953309885691</v>
      </c>
      <c r="I5297">
        <f t="shared" si="1622"/>
        <v>15.964136452236028</v>
      </c>
      <c r="J5297">
        <f t="shared" si="1623"/>
        <v>62.205405091966355</v>
      </c>
      <c r="K5297">
        <f t="shared" si="1633"/>
        <v>27.794594908033645</v>
      </c>
      <c r="L5297">
        <f t="shared" si="1624"/>
        <v>137.19620140386826</v>
      </c>
      <c r="M5297">
        <f t="shared" si="1634"/>
        <v>222.80379859613174</v>
      </c>
      <c r="N5297">
        <f t="shared" si="1625"/>
        <v>137.19620140386826</v>
      </c>
      <c r="O5297">
        <f t="shared" si="1635"/>
        <v>1.1304225354905157</v>
      </c>
      <c r="P5297">
        <f t="shared" si="1636"/>
        <v>0.91827052176368418</v>
      </c>
      <c r="Q5297">
        <f t="shared" si="1626"/>
        <v>0.86731702990993342</v>
      </c>
      <c r="R5297">
        <f t="shared" si="1627"/>
        <v>0.7964316615899234</v>
      </c>
      <c r="S5297">
        <f t="shared" si="1629"/>
        <v>2.2831720587262367</v>
      </c>
    </row>
    <row r="5298" spans="1:20" x14ac:dyDescent="0.2">
      <c r="A5298" s="3">
        <v>41494.499999987223</v>
      </c>
      <c r="B5298" s="5">
        <f t="shared" si="1619"/>
        <v>220</v>
      </c>
      <c r="C5298" s="5">
        <v>12</v>
      </c>
      <c r="D5298">
        <f t="shared" si="1620"/>
        <v>137.0958904109589</v>
      </c>
      <c r="E5298">
        <f t="shared" si="1630"/>
        <v>-5.3490772395427681</v>
      </c>
      <c r="F5298">
        <f t="shared" si="1631"/>
        <v>-16.967813239542767</v>
      </c>
      <c r="G5298">
        <f t="shared" si="1621"/>
        <v>11.717203112674287</v>
      </c>
      <c r="H5298">
        <f t="shared" si="1632"/>
        <v>-4.241953309885691</v>
      </c>
      <c r="I5298">
        <f t="shared" si="1622"/>
        <v>15.964136452236028</v>
      </c>
      <c r="J5298">
        <f t="shared" si="1623"/>
        <v>67.649325996238971</v>
      </c>
      <c r="K5298">
        <f t="shared" si="1633"/>
        <v>22.350674003761029</v>
      </c>
      <c r="L5298">
        <f t="shared" si="1624"/>
        <v>169.22155404586266</v>
      </c>
      <c r="M5298">
        <f t="shared" si="1634"/>
        <v>190.77844595413734</v>
      </c>
      <c r="N5298">
        <f t="shared" si="1625"/>
        <v>169.22155404586266</v>
      </c>
      <c r="O5298">
        <f t="shared" si="1635"/>
        <v>1.0812286485210167</v>
      </c>
      <c r="P5298">
        <f t="shared" si="1636"/>
        <v>0.92890792544123169</v>
      </c>
      <c r="Q5298">
        <f t="shared" si="1626"/>
        <v>0.90509511883916716</v>
      </c>
      <c r="R5298">
        <f t="shared" si="1627"/>
        <v>0.84075002916787578</v>
      </c>
      <c r="S5298">
        <f t="shared" si="1629"/>
        <v>2.4102218276170668</v>
      </c>
    </row>
    <row r="5299" spans="1:20" x14ac:dyDescent="0.2">
      <c r="A5299" s="3">
        <v>41494.541666653888</v>
      </c>
      <c r="B5299" s="5">
        <f t="shared" si="1619"/>
        <v>220</v>
      </c>
      <c r="C5299" s="5">
        <v>13</v>
      </c>
      <c r="D5299">
        <f t="shared" si="1620"/>
        <v>137.0958904109589</v>
      </c>
      <c r="E5299">
        <f t="shared" si="1630"/>
        <v>-5.3490772395427681</v>
      </c>
      <c r="F5299">
        <f t="shared" si="1631"/>
        <v>-16.967813239542767</v>
      </c>
      <c r="G5299">
        <f t="shared" si="1621"/>
        <v>12.717203112674287</v>
      </c>
      <c r="H5299">
        <f t="shared" si="1632"/>
        <v>10.758046690114309</v>
      </c>
      <c r="I5299">
        <f t="shared" si="1622"/>
        <v>15.964136452236028</v>
      </c>
      <c r="J5299">
        <f t="shared" si="1623"/>
        <v>66.012391622951839</v>
      </c>
      <c r="K5299">
        <f t="shared" si="1633"/>
        <v>23.987608377048161</v>
      </c>
      <c r="L5299">
        <f t="shared" si="1624"/>
        <v>153.80410929306564</v>
      </c>
      <c r="M5299">
        <f t="shared" si="1634"/>
        <v>206.19589070693436</v>
      </c>
      <c r="N5299">
        <f t="shared" si="1625"/>
        <v>206.19589070693436</v>
      </c>
      <c r="O5299">
        <f t="shared" si="1635"/>
        <v>1.0945309099015557</v>
      </c>
      <c r="P5299">
        <f t="shared" si="1636"/>
        <v>0.92600428469048313</v>
      </c>
      <c r="Q5299">
        <f t="shared" si="1626"/>
        <v>0.89603324836106568</v>
      </c>
      <c r="R5299">
        <f t="shared" si="1627"/>
        <v>0.82973062720747859</v>
      </c>
      <c r="S5299">
        <f t="shared" si="1629"/>
        <v>2.3786319350082943</v>
      </c>
    </row>
    <row r="5300" spans="1:20" x14ac:dyDescent="0.2">
      <c r="A5300" s="3">
        <v>41494.583333320552</v>
      </c>
      <c r="B5300" s="5">
        <f t="shared" si="1619"/>
        <v>220</v>
      </c>
      <c r="C5300" s="5">
        <v>14</v>
      </c>
      <c r="D5300">
        <f t="shared" si="1620"/>
        <v>137.0958904109589</v>
      </c>
      <c r="E5300">
        <f t="shared" si="1630"/>
        <v>-5.3490772395427681</v>
      </c>
      <c r="F5300">
        <f t="shared" si="1631"/>
        <v>-16.967813239542767</v>
      </c>
      <c r="G5300">
        <f t="shared" si="1621"/>
        <v>13.717203112674287</v>
      </c>
      <c r="H5300">
        <f t="shared" si="1632"/>
        <v>25.758046690114309</v>
      </c>
      <c r="I5300">
        <f t="shared" si="1622"/>
        <v>15.964136452236028</v>
      </c>
      <c r="J5300">
        <f t="shared" si="1623"/>
        <v>58.393766802678797</v>
      </c>
      <c r="K5300">
        <f t="shared" si="1633"/>
        <v>31.606233197321203</v>
      </c>
      <c r="L5300">
        <f t="shared" si="1624"/>
        <v>127.13343846356781</v>
      </c>
      <c r="M5300">
        <f t="shared" si="1634"/>
        <v>232.86656153643219</v>
      </c>
      <c r="N5300">
        <f t="shared" si="1625"/>
        <v>232.86656153643219</v>
      </c>
      <c r="O5300">
        <f t="shared" si="1635"/>
        <v>1.1741638056163957</v>
      </c>
      <c r="P5300">
        <f t="shared" si="1636"/>
        <v>0.90903716760054742</v>
      </c>
      <c r="Q5300">
        <f t="shared" si="1626"/>
        <v>0.82988184037697044</v>
      </c>
      <c r="R5300">
        <f t="shared" si="1627"/>
        <v>0.7543934376194108</v>
      </c>
      <c r="S5300">
        <f t="shared" si="1629"/>
        <v>2.1626588960823216</v>
      </c>
    </row>
    <row r="5301" spans="1:20" x14ac:dyDescent="0.2">
      <c r="A5301" s="3">
        <v>41494.624999987216</v>
      </c>
      <c r="B5301" s="5">
        <f t="shared" si="1619"/>
        <v>220</v>
      </c>
      <c r="C5301" s="5">
        <v>15</v>
      </c>
      <c r="D5301">
        <f t="shared" si="1620"/>
        <v>137.0958904109589</v>
      </c>
      <c r="E5301">
        <f t="shared" si="1630"/>
        <v>-5.3490772395427681</v>
      </c>
      <c r="F5301">
        <f t="shared" si="1631"/>
        <v>-16.967813239542767</v>
      </c>
      <c r="G5301">
        <f t="shared" si="1621"/>
        <v>14.717203112674287</v>
      </c>
      <c r="H5301">
        <f t="shared" si="1632"/>
        <v>40.758046690114313</v>
      </c>
      <c r="I5301">
        <f t="shared" si="1622"/>
        <v>15.964136452236028</v>
      </c>
      <c r="J5301">
        <f t="shared" si="1623"/>
        <v>48.005240912920968</v>
      </c>
      <c r="K5301">
        <f t="shared" si="1633"/>
        <v>41.994759087079032</v>
      </c>
      <c r="L5301">
        <f t="shared" si="1624"/>
        <v>110.25520272183769</v>
      </c>
      <c r="M5301">
        <f t="shared" si="1634"/>
        <v>249.74479727816231</v>
      </c>
      <c r="N5301">
        <f t="shared" si="1625"/>
        <v>249.74479727816231</v>
      </c>
      <c r="O5301">
        <f t="shared" si="1635"/>
        <v>1.3455219166698578</v>
      </c>
      <c r="P5301">
        <f t="shared" si="1636"/>
        <v>0.87472088854433838</v>
      </c>
      <c r="Q5301">
        <f t="shared" si="1626"/>
        <v>0.69432951097509232</v>
      </c>
      <c r="R5301">
        <f t="shared" si="1627"/>
        <v>0.60734452678268869</v>
      </c>
      <c r="S5301">
        <f t="shared" si="1629"/>
        <v>1.7411061368433269</v>
      </c>
    </row>
    <row r="5302" spans="1:20" x14ac:dyDescent="0.2">
      <c r="A5302" s="3">
        <v>41494.66666665388</v>
      </c>
      <c r="B5302" s="5">
        <f t="shared" si="1619"/>
        <v>220</v>
      </c>
      <c r="C5302" s="5">
        <v>16</v>
      </c>
      <c r="D5302">
        <f t="shared" si="1620"/>
        <v>137.0958904109589</v>
      </c>
      <c r="E5302">
        <f t="shared" si="1630"/>
        <v>-5.3490772395427681</v>
      </c>
      <c r="F5302">
        <f t="shared" si="1631"/>
        <v>-16.967813239542767</v>
      </c>
      <c r="G5302">
        <f t="shared" si="1621"/>
        <v>15.717203112674287</v>
      </c>
      <c r="H5302">
        <f t="shared" si="1632"/>
        <v>55.758046690114313</v>
      </c>
      <c r="I5302">
        <f t="shared" si="1622"/>
        <v>15.964136452236028</v>
      </c>
      <c r="J5302">
        <f t="shared" si="1623"/>
        <v>36.557795340629426</v>
      </c>
      <c r="K5302">
        <f t="shared" si="1633"/>
        <v>53.442204659370574</v>
      </c>
      <c r="L5302">
        <f t="shared" si="1624"/>
        <v>98.32735871976405</v>
      </c>
      <c r="M5302">
        <f t="shared" si="1634"/>
        <v>261.67264128023595</v>
      </c>
      <c r="N5302">
        <f t="shared" si="1625"/>
        <v>261.67264128023595</v>
      </c>
      <c r="O5302">
        <f t="shared" si="1635"/>
        <v>1.6788851741630464</v>
      </c>
      <c r="P5302">
        <f t="shared" si="1636"/>
        <v>0.81507436992819349</v>
      </c>
      <c r="Q5302">
        <f t="shared" si="1626"/>
        <v>0.50142644072028486</v>
      </c>
      <c r="R5302">
        <f t="shared" si="1627"/>
        <v>0.40869984023542283</v>
      </c>
      <c r="S5302">
        <f t="shared" si="1629"/>
        <v>1.1716410843945793</v>
      </c>
    </row>
    <row r="5303" spans="1:20" x14ac:dyDescent="0.2">
      <c r="A5303" s="3">
        <v>41494.708333320545</v>
      </c>
      <c r="B5303" s="5">
        <f t="shared" si="1619"/>
        <v>220</v>
      </c>
      <c r="C5303" s="5">
        <v>17</v>
      </c>
      <c r="D5303">
        <f t="shared" si="1620"/>
        <v>137.0958904109589</v>
      </c>
      <c r="E5303">
        <f t="shared" si="1630"/>
        <v>-5.3490772395427681</v>
      </c>
      <c r="F5303">
        <f t="shared" si="1631"/>
        <v>-16.967813239542767</v>
      </c>
      <c r="G5303">
        <f t="shared" si="1621"/>
        <v>16.717203112674287</v>
      </c>
      <c r="H5303">
        <f t="shared" si="1632"/>
        <v>70.758046690114313</v>
      </c>
      <c r="I5303">
        <f t="shared" si="1622"/>
        <v>15.964136452236028</v>
      </c>
      <c r="J5303">
        <f t="shared" si="1623"/>
        <v>24.772019798152023</v>
      </c>
      <c r="K5303">
        <f t="shared" si="1633"/>
        <v>65.22798020184797</v>
      </c>
      <c r="L5303">
        <f t="shared" si="1624"/>
        <v>88.633092489497372</v>
      </c>
      <c r="M5303">
        <f t="shared" si="1634"/>
        <v>271.36690751050264</v>
      </c>
      <c r="N5303">
        <f t="shared" si="1625"/>
        <v>271.36690751050264</v>
      </c>
      <c r="O5303">
        <f t="shared" si="1635"/>
        <v>2.3865851631181059</v>
      </c>
      <c r="P5303">
        <f t="shared" si="1636"/>
        <v>0.71108484520407778</v>
      </c>
      <c r="Q5303">
        <f t="shared" si="1626"/>
        <v>0.2679968323983461</v>
      </c>
      <c r="R5303">
        <f t="shared" si="1627"/>
        <v>0.19056848608116111</v>
      </c>
      <c r="S5303">
        <f t="shared" si="1629"/>
        <v>0.54631258861014098</v>
      </c>
    </row>
    <row r="5304" spans="1:20" x14ac:dyDescent="0.2">
      <c r="A5304" s="3">
        <v>41494.749999987209</v>
      </c>
      <c r="B5304" s="5">
        <f t="shared" si="1619"/>
        <v>220</v>
      </c>
      <c r="C5304" s="5">
        <v>18</v>
      </c>
      <c r="D5304">
        <f t="shared" si="1620"/>
        <v>137.0958904109589</v>
      </c>
      <c r="E5304">
        <f t="shared" si="1630"/>
        <v>-5.3490772395427681</v>
      </c>
      <c r="F5304">
        <f t="shared" si="1631"/>
        <v>-16.967813239542767</v>
      </c>
      <c r="G5304">
        <f t="shared" si="1621"/>
        <v>17.717203112674287</v>
      </c>
      <c r="H5304">
        <f t="shared" si="1632"/>
        <v>85.758046690114313</v>
      </c>
      <c r="I5304">
        <f t="shared" si="1622"/>
        <v>15.964136452236028</v>
      </c>
      <c r="J5304">
        <f t="shared" si="1623"/>
        <v>13.024567226714206</v>
      </c>
      <c r="K5304">
        <f t="shared" si="1633"/>
        <v>76.975432773285789</v>
      </c>
      <c r="L5304">
        <f t="shared" si="1624"/>
        <v>79.774974030050089</v>
      </c>
      <c r="M5304">
        <f t="shared" si="1634"/>
        <v>280.22502596994991</v>
      </c>
      <c r="N5304">
        <f t="shared" si="1625"/>
        <v>280.22502596994991</v>
      </c>
      <c r="O5304">
        <f t="shared" si="1635"/>
        <v>4.4371709732683557</v>
      </c>
      <c r="P5304">
        <f t="shared" si="1636"/>
        <v>0.50804284265007937</v>
      </c>
      <c r="Q5304">
        <f t="shared" si="1626"/>
        <v>1.2332120383048456E-2</v>
      </c>
      <c r="R5304">
        <f t="shared" si="1627"/>
        <v>6.2652454953069231E-3</v>
      </c>
      <c r="S5304">
        <f t="shared" si="1629"/>
        <v>1.7960905054162118E-2</v>
      </c>
    </row>
    <row r="5305" spans="1:20" x14ac:dyDescent="0.2">
      <c r="A5305" s="3">
        <v>41494.791666653873</v>
      </c>
      <c r="B5305" s="5">
        <f t="shared" si="1619"/>
        <v>220</v>
      </c>
      <c r="C5305" s="5">
        <v>19</v>
      </c>
      <c r="D5305">
        <f t="shared" si="1620"/>
        <v>137.0958904109589</v>
      </c>
      <c r="E5305">
        <f t="shared" si="1630"/>
        <v>-5.3490772395427681</v>
      </c>
      <c r="F5305">
        <f t="shared" si="1631"/>
        <v>-16.967813239542767</v>
      </c>
      <c r="G5305">
        <f t="shared" si="1621"/>
        <v>18.717203112674287</v>
      </c>
      <c r="H5305">
        <f t="shared" si="1632"/>
        <v>100.75804669011431</v>
      </c>
      <c r="I5305">
        <f t="shared" si="1622"/>
        <v>15.964136452236028</v>
      </c>
      <c r="J5305">
        <f t="shared" si="1623"/>
        <v>1.5993266386230882</v>
      </c>
      <c r="K5305">
        <f t="shared" si="1633"/>
        <v>88.400673361376917</v>
      </c>
      <c r="L5305">
        <f t="shared" si="1624"/>
        <v>70.892164304114502</v>
      </c>
      <c r="M5305">
        <f t="shared" si="1634"/>
        <v>289.10783569588551</v>
      </c>
      <c r="N5305">
        <f t="shared" si="1625"/>
        <v>289.10783569588551</v>
      </c>
      <c r="O5305">
        <f t="shared" si="1635"/>
        <v>35.829591827694422</v>
      </c>
      <c r="P5305">
        <f t="shared" si="1636"/>
        <v>2.388317240345935E-2</v>
      </c>
      <c r="Q5305">
        <f t="shared" si="1626"/>
        <v>-0.24617115538288936</v>
      </c>
      <c r="R5305">
        <f t="shared" si="1627"/>
        <v>-5.8793481447683271E-3</v>
      </c>
      <c r="S5305">
        <f t="shared" si="1629"/>
        <v>-1.6854633052710895E-2</v>
      </c>
    </row>
    <row r="5306" spans="1:20" x14ac:dyDescent="0.2">
      <c r="A5306" s="3">
        <v>41494.833333320537</v>
      </c>
      <c r="B5306" s="5">
        <f t="shared" si="1619"/>
        <v>220</v>
      </c>
      <c r="C5306" s="5">
        <v>20</v>
      </c>
      <c r="D5306">
        <f t="shared" si="1620"/>
        <v>137.0958904109589</v>
      </c>
      <c r="E5306">
        <f t="shared" si="1630"/>
        <v>-5.3490772395427681</v>
      </c>
      <c r="F5306">
        <f t="shared" si="1631"/>
        <v>-16.967813239542767</v>
      </c>
      <c r="G5306">
        <f t="shared" si="1621"/>
        <v>19.717203112674287</v>
      </c>
      <c r="H5306">
        <f t="shared" si="1632"/>
        <v>115.75804669011431</v>
      </c>
      <c r="I5306">
        <f t="shared" si="1622"/>
        <v>15.964136452236028</v>
      </c>
      <c r="J5306">
        <f t="shared" si="1623"/>
        <v>-9.2017637077797438</v>
      </c>
      <c r="K5306">
        <f t="shared" si="1633"/>
        <v>99.201763707779747</v>
      </c>
      <c r="L5306">
        <f t="shared" si="1624"/>
        <v>61.305416017694796</v>
      </c>
      <c r="M5306">
        <f t="shared" si="1634"/>
        <v>298.69458398230518</v>
      </c>
      <c r="N5306">
        <f t="shared" si="1625"/>
        <v>298.69458398230518</v>
      </c>
      <c r="O5306">
        <f t="shared" si="1635"/>
        <v>-6.253456044950628</v>
      </c>
      <c r="P5306" t="e">
        <f t="shared" si="1636"/>
        <v>#NUM!</v>
      </c>
      <c r="Q5306">
        <f t="shared" si="1626"/>
        <v>-0.48787819060799453</v>
      </c>
      <c r="R5306" t="e">
        <f t="shared" si="1627"/>
        <v>#NUM!</v>
      </c>
      <c r="S5306" t="e">
        <f t="shared" si="1629"/>
        <v>#NUM!</v>
      </c>
    </row>
    <row r="5307" spans="1:20" x14ac:dyDescent="0.2">
      <c r="A5307" s="3">
        <v>41494.874999987202</v>
      </c>
      <c r="B5307" s="5">
        <f t="shared" si="1619"/>
        <v>220</v>
      </c>
      <c r="C5307" s="5">
        <v>21</v>
      </c>
      <c r="D5307">
        <f t="shared" si="1620"/>
        <v>137.0958904109589</v>
      </c>
      <c r="E5307">
        <f t="shared" si="1630"/>
        <v>-5.3490772395427681</v>
      </c>
      <c r="F5307">
        <f t="shared" si="1631"/>
        <v>-16.967813239542767</v>
      </c>
      <c r="G5307">
        <f t="shared" si="1621"/>
        <v>20.717203112674287</v>
      </c>
      <c r="H5307">
        <f t="shared" si="1632"/>
        <v>130.7580466901143</v>
      </c>
      <c r="I5307">
        <f t="shared" si="1622"/>
        <v>15.964136452236028</v>
      </c>
      <c r="J5307">
        <f t="shared" si="1623"/>
        <v>-18.983499911976214</v>
      </c>
      <c r="K5307">
        <f t="shared" si="1633"/>
        <v>108.98349991197621</v>
      </c>
      <c r="L5307">
        <f t="shared" si="1624"/>
        <v>50.36710499342982</v>
      </c>
      <c r="M5307">
        <f t="shared" si="1634"/>
        <v>309.63289500657015</v>
      </c>
      <c r="N5307">
        <f t="shared" si="1625"/>
        <v>309.63289500657015</v>
      </c>
      <c r="O5307">
        <f t="shared" si="1635"/>
        <v>-3.0741246803652631</v>
      </c>
      <c r="P5307" t="e">
        <f t="shared" si="1636"/>
        <v>#NUM!</v>
      </c>
      <c r="Q5307">
        <f t="shared" si="1626"/>
        <v>-0.69436740781324235</v>
      </c>
      <c r="R5307" t="e">
        <f t="shared" si="1627"/>
        <v>#NUM!</v>
      </c>
      <c r="S5307" t="e">
        <f t="shared" si="1629"/>
        <v>#NUM!</v>
      </c>
    </row>
    <row r="5308" spans="1:20" x14ac:dyDescent="0.2">
      <c r="A5308" s="3">
        <v>41494.916666653866</v>
      </c>
      <c r="B5308" s="5">
        <f t="shared" si="1619"/>
        <v>220</v>
      </c>
      <c r="C5308" s="5">
        <v>22</v>
      </c>
      <c r="D5308">
        <f t="shared" si="1620"/>
        <v>137.0958904109589</v>
      </c>
      <c r="E5308">
        <f t="shared" si="1630"/>
        <v>-5.3490772395427681</v>
      </c>
      <c r="F5308">
        <f t="shared" si="1631"/>
        <v>-16.967813239542767</v>
      </c>
      <c r="G5308">
        <f t="shared" si="1621"/>
        <v>21.717203112674287</v>
      </c>
      <c r="H5308">
        <f t="shared" si="1632"/>
        <v>145.7580466901143</v>
      </c>
      <c r="I5308">
        <f t="shared" si="1622"/>
        <v>15.964136452236028</v>
      </c>
      <c r="J5308">
        <f t="shared" si="1623"/>
        <v>-27.1919055696569</v>
      </c>
      <c r="K5308">
        <f t="shared" si="1633"/>
        <v>117.1919055696569</v>
      </c>
      <c r="L5308">
        <f t="shared" si="1624"/>
        <v>37.459942804720015</v>
      </c>
      <c r="M5308">
        <f t="shared" si="1634"/>
        <v>322.54005719527999</v>
      </c>
      <c r="N5308">
        <f t="shared" si="1625"/>
        <v>322.54005719527999</v>
      </c>
      <c r="O5308">
        <f t="shared" si="1635"/>
        <v>-2.1883165875984876</v>
      </c>
      <c r="P5308" t="e">
        <f t="shared" si="1636"/>
        <v>#NUM!</v>
      </c>
      <c r="Q5308">
        <f t="shared" si="1626"/>
        <v>-0.85076333614591704</v>
      </c>
      <c r="R5308" t="e">
        <f t="shared" si="1627"/>
        <v>#NUM!</v>
      </c>
      <c r="S5308" t="e">
        <f t="shared" si="1629"/>
        <v>#NUM!</v>
      </c>
    </row>
    <row r="5309" spans="1:20" x14ac:dyDescent="0.2">
      <c r="A5309" s="3">
        <v>41494.95833332053</v>
      </c>
      <c r="B5309" s="5">
        <f t="shared" si="1619"/>
        <v>220</v>
      </c>
      <c r="C5309" s="5">
        <v>23</v>
      </c>
      <c r="D5309">
        <f t="shared" si="1620"/>
        <v>137.0958904109589</v>
      </c>
      <c r="E5309">
        <f t="shared" si="1630"/>
        <v>-5.3490772395427681</v>
      </c>
      <c r="F5309">
        <f t="shared" si="1631"/>
        <v>-16.967813239542767</v>
      </c>
      <c r="G5309">
        <f t="shared" si="1621"/>
        <v>22.717203112674287</v>
      </c>
      <c r="H5309">
        <f t="shared" si="1632"/>
        <v>160.7580466901143</v>
      </c>
      <c r="I5309">
        <f t="shared" si="1622"/>
        <v>15.964136452236028</v>
      </c>
      <c r="J5309">
        <f t="shared" si="1623"/>
        <v>-33.090790791352568</v>
      </c>
      <c r="K5309">
        <f t="shared" si="1633"/>
        <v>123.09079079135256</v>
      </c>
      <c r="L5309">
        <f t="shared" si="1624"/>
        <v>22.221486254260441</v>
      </c>
      <c r="M5309">
        <f t="shared" si="1634"/>
        <v>337.77851374573959</v>
      </c>
      <c r="N5309">
        <f t="shared" si="1625"/>
        <v>337.77851374573959</v>
      </c>
      <c r="O5309">
        <f t="shared" si="1635"/>
        <v>-1.8316115048312751</v>
      </c>
      <c r="P5309" t="e">
        <f t="shared" si="1636"/>
        <v>#NUM!</v>
      </c>
      <c r="Q5309">
        <f t="shared" si="1626"/>
        <v>-0.94915488957119432</v>
      </c>
      <c r="R5309" t="e">
        <f t="shared" si="1627"/>
        <v>#NUM!</v>
      </c>
      <c r="S5309" t="e">
        <f t="shared" si="1629"/>
        <v>#NUM!</v>
      </c>
    </row>
    <row r="5310" spans="1:20" x14ac:dyDescent="0.2">
      <c r="A5310" s="3">
        <v>41494.999999987194</v>
      </c>
      <c r="B5310" s="5">
        <f t="shared" si="1619"/>
        <v>221</v>
      </c>
      <c r="C5310" s="5">
        <v>0</v>
      </c>
      <c r="D5310">
        <f t="shared" si="1620"/>
        <v>138.08219178082192</v>
      </c>
      <c r="E5310">
        <f t="shared" si="1630"/>
        <v>-5.2119238701322583</v>
      </c>
      <c r="F5310">
        <f t="shared" si="1631"/>
        <v>-16.830659870132259</v>
      </c>
      <c r="G5310">
        <f t="shared" si="1621"/>
        <v>-0.28051099783553762</v>
      </c>
      <c r="H5310">
        <f t="shared" si="1632"/>
        <v>-184.20766496753308</v>
      </c>
      <c r="I5310">
        <f t="shared" si="1622"/>
        <v>15.666097615807359</v>
      </c>
      <c r="J5310">
        <f t="shared" si="1623"/>
        <v>-36.188586158145554</v>
      </c>
      <c r="K5310">
        <f t="shared" si="1633"/>
        <v>126.18858615814555</v>
      </c>
      <c r="L5310">
        <f t="shared" si="1624"/>
        <v>5.0217003626050598</v>
      </c>
      <c r="M5310">
        <f t="shared" si="1634"/>
        <v>354.97829963739491</v>
      </c>
      <c r="N5310">
        <f t="shared" si="1625"/>
        <v>5.0217003626050598</v>
      </c>
      <c r="O5310">
        <f t="shared" si="1635"/>
        <v>-1.6936381303853532</v>
      </c>
      <c r="P5310" t="e">
        <f t="shared" si="1636"/>
        <v>#NUM!</v>
      </c>
      <c r="Q5310">
        <f t="shared" si="1626"/>
        <v>-0.99120588332747639</v>
      </c>
      <c r="R5310" t="e">
        <f t="shared" si="1627"/>
        <v>#NUM!</v>
      </c>
      <c r="S5310" t="e">
        <f t="shared" si="1629"/>
        <v>#NUM!</v>
      </c>
      <c r="T5310">
        <f t="shared" ref="T5310" si="1638">SUMIF(S5316:S5330,"&gt;0,01")</f>
        <v>17.165704443183152</v>
      </c>
    </row>
    <row r="5311" spans="1:20" x14ac:dyDescent="0.2">
      <c r="A5311" s="3">
        <v>41495.041666653859</v>
      </c>
      <c r="B5311" s="5">
        <f t="shared" si="1619"/>
        <v>221</v>
      </c>
      <c r="C5311" s="5">
        <v>1</v>
      </c>
      <c r="D5311">
        <f t="shared" si="1620"/>
        <v>138.08219178082192</v>
      </c>
      <c r="E5311">
        <f t="shared" si="1630"/>
        <v>-5.2119238701322583</v>
      </c>
      <c r="F5311">
        <f t="shared" si="1631"/>
        <v>-16.830659870132259</v>
      </c>
      <c r="G5311">
        <f t="shared" si="1621"/>
        <v>0.71948900216446243</v>
      </c>
      <c r="H5311">
        <f t="shared" si="1632"/>
        <v>-169.20766496753308</v>
      </c>
      <c r="I5311">
        <f t="shared" si="1622"/>
        <v>15.666097615807359</v>
      </c>
      <c r="J5311">
        <f t="shared" si="1623"/>
        <v>-35.385132346317626</v>
      </c>
      <c r="K5311">
        <f t="shared" si="1633"/>
        <v>125.38513234631762</v>
      </c>
      <c r="L5311">
        <f t="shared" si="1624"/>
        <v>12.776236655892461</v>
      </c>
      <c r="M5311">
        <f t="shared" si="1634"/>
        <v>347.22376334410751</v>
      </c>
      <c r="N5311">
        <f t="shared" si="1625"/>
        <v>12.776236655892461</v>
      </c>
      <c r="O5311">
        <f t="shared" si="1635"/>
        <v>-1.7269080233121126</v>
      </c>
      <c r="P5311" t="e">
        <f t="shared" si="1636"/>
        <v>#NUM!</v>
      </c>
      <c r="Q5311">
        <f t="shared" si="1626"/>
        <v>-0.97976637528700516</v>
      </c>
      <c r="R5311" t="e">
        <f t="shared" si="1627"/>
        <v>#NUM!</v>
      </c>
      <c r="S5311" t="e">
        <f t="shared" si="1629"/>
        <v>#NUM!</v>
      </c>
    </row>
    <row r="5312" spans="1:20" x14ac:dyDescent="0.2">
      <c r="A5312" s="3">
        <v>41495.083333320523</v>
      </c>
      <c r="B5312" s="5">
        <f t="shared" si="1619"/>
        <v>221</v>
      </c>
      <c r="C5312" s="5">
        <v>2</v>
      </c>
      <c r="D5312">
        <f t="shared" si="1620"/>
        <v>138.08219178082192</v>
      </c>
      <c r="E5312">
        <f t="shared" si="1630"/>
        <v>-5.2119238701322583</v>
      </c>
      <c r="F5312">
        <f t="shared" si="1631"/>
        <v>-16.830659870132259</v>
      </c>
      <c r="G5312">
        <f t="shared" si="1621"/>
        <v>1.7194890021644624</v>
      </c>
      <c r="H5312">
        <f t="shared" si="1632"/>
        <v>-154.20766496753308</v>
      </c>
      <c r="I5312">
        <f t="shared" si="1622"/>
        <v>15.666097615807359</v>
      </c>
      <c r="J5312">
        <f t="shared" si="1623"/>
        <v>-31.124688029130731</v>
      </c>
      <c r="K5312">
        <f t="shared" si="1633"/>
        <v>121.12468802913074</v>
      </c>
      <c r="L5312">
        <f t="shared" si="1624"/>
        <v>29.301067034290526</v>
      </c>
      <c r="M5312">
        <f t="shared" si="1634"/>
        <v>330.69893296570945</v>
      </c>
      <c r="N5312">
        <f t="shared" si="1625"/>
        <v>29.301067034290526</v>
      </c>
      <c r="O5312">
        <f t="shared" si="1635"/>
        <v>-1.9346018088790911</v>
      </c>
      <c r="P5312" t="e">
        <f t="shared" si="1636"/>
        <v>#NUM!</v>
      </c>
      <c r="Q5312">
        <f t="shared" si="1626"/>
        <v>-0.91399361131523693</v>
      </c>
      <c r="R5312" t="e">
        <f t="shared" si="1627"/>
        <v>#NUM!</v>
      </c>
      <c r="S5312" t="e">
        <f t="shared" si="1629"/>
        <v>#NUM!</v>
      </c>
    </row>
    <row r="5313" spans="1:19" x14ac:dyDescent="0.2">
      <c r="A5313" s="3">
        <v>41495.124999987187</v>
      </c>
      <c r="B5313" s="5">
        <f t="shared" si="1619"/>
        <v>221</v>
      </c>
      <c r="C5313" s="5">
        <v>3</v>
      </c>
      <c r="D5313">
        <f t="shared" si="1620"/>
        <v>138.08219178082192</v>
      </c>
      <c r="E5313">
        <f t="shared" si="1630"/>
        <v>-5.2119238701322583</v>
      </c>
      <c r="F5313">
        <f t="shared" si="1631"/>
        <v>-16.830659870132259</v>
      </c>
      <c r="G5313">
        <f t="shared" si="1621"/>
        <v>2.7194890021644622</v>
      </c>
      <c r="H5313">
        <f t="shared" si="1632"/>
        <v>-139.20766496753308</v>
      </c>
      <c r="I5313">
        <f t="shared" si="1622"/>
        <v>15.666097615807359</v>
      </c>
      <c r="J5313">
        <f t="shared" si="1623"/>
        <v>-24.090512935216221</v>
      </c>
      <c r="K5313">
        <f t="shared" si="1633"/>
        <v>114.09051293521622</v>
      </c>
      <c r="L5313">
        <f t="shared" si="1624"/>
        <v>43.556224123795744</v>
      </c>
      <c r="M5313">
        <f t="shared" si="1634"/>
        <v>316.44377587620426</v>
      </c>
      <c r="N5313">
        <f t="shared" si="1625"/>
        <v>43.556224123795744</v>
      </c>
      <c r="O5313">
        <f t="shared" si="1635"/>
        <v>-2.4499037121383824</v>
      </c>
      <c r="P5313" t="e">
        <f t="shared" si="1636"/>
        <v>#NUM!</v>
      </c>
      <c r="Q5313">
        <f t="shared" si="1626"/>
        <v>-0.78966905875364901</v>
      </c>
      <c r="R5313" t="e">
        <f t="shared" si="1627"/>
        <v>#NUM!</v>
      </c>
      <c r="S5313" t="e">
        <f t="shared" si="1629"/>
        <v>#NUM!</v>
      </c>
    </row>
    <row r="5314" spans="1:19" x14ac:dyDescent="0.2">
      <c r="A5314" s="3">
        <v>41495.166666653851</v>
      </c>
      <c r="B5314" s="5">
        <f t="shared" si="1619"/>
        <v>221</v>
      </c>
      <c r="C5314" s="5">
        <v>4</v>
      </c>
      <c r="D5314">
        <f t="shared" si="1620"/>
        <v>138.08219178082192</v>
      </c>
      <c r="E5314">
        <f t="shared" si="1630"/>
        <v>-5.2119238701322583</v>
      </c>
      <c r="F5314">
        <f t="shared" si="1631"/>
        <v>-16.830659870132259</v>
      </c>
      <c r="G5314">
        <f t="shared" si="1621"/>
        <v>3.7194890021644622</v>
      </c>
      <c r="H5314">
        <f t="shared" si="1632"/>
        <v>-124.20766496753308</v>
      </c>
      <c r="I5314">
        <f t="shared" si="1622"/>
        <v>15.666097615807359</v>
      </c>
      <c r="J5314">
        <f t="shared" si="1623"/>
        <v>-15.088465457471427</v>
      </c>
      <c r="K5314">
        <f t="shared" si="1633"/>
        <v>105.08846545747143</v>
      </c>
      <c r="L5314">
        <f t="shared" si="1624"/>
        <v>55.559662732069455</v>
      </c>
      <c r="M5314">
        <f t="shared" si="1634"/>
        <v>304.44033726793054</v>
      </c>
      <c r="N5314">
        <f t="shared" si="1625"/>
        <v>55.559662732069455</v>
      </c>
      <c r="O5314">
        <f t="shared" si="1635"/>
        <v>-3.8415714642268006</v>
      </c>
      <c r="P5314" t="e">
        <f t="shared" si="1636"/>
        <v>#NUM!</v>
      </c>
      <c r="Q5314">
        <f t="shared" si="1626"/>
        <v>-0.60956354277087699</v>
      </c>
      <c r="R5314" t="e">
        <f t="shared" si="1627"/>
        <v>#NUM!</v>
      </c>
      <c r="S5314" t="e">
        <f t="shared" si="1629"/>
        <v>#NUM!</v>
      </c>
    </row>
    <row r="5315" spans="1:19" x14ac:dyDescent="0.2">
      <c r="A5315" s="3">
        <v>41495.208333320516</v>
      </c>
      <c r="B5315" s="5">
        <f t="shared" si="1619"/>
        <v>221</v>
      </c>
      <c r="C5315" s="5">
        <v>5</v>
      </c>
      <c r="D5315">
        <f t="shared" si="1620"/>
        <v>138.08219178082192</v>
      </c>
      <c r="E5315">
        <f t="shared" si="1630"/>
        <v>-5.2119238701322583</v>
      </c>
      <c r="F5315">
        <f t="shared" si="1631"/>
        <v>-16.830659870132259</v>
      </c>
      <c r="G5315">
        <f t="shared" si="1621"/>
        <v>4.7194890021644627</v>
      </c>
      <c r="H5315">
        <f t="shared" si="1632"/>
        <v>-109.20766496753306</v>
      </c>
      <c r="I5315">
        <f t="shared" si="1622"/>
        <v>15.666097615807359</v>
      </c>
      <c r="J5315">
        <f t="shared" si="1623"/>
        <v>-4.7824017365428881</v>
      </c>
      <c r="K5315">
        <f t="shared" si="1633"/>
        <v>94.782401736542894</v>
      </c>
      <c r="L5315">
        <f t="shared" si="1624"/>
        <v>65.843157330245532</v>
      </c>
      <c r="M5315">
        <f t="shared" si="1634"/>
        <v>294.1568426697545</v>
      </c>
      <c r="N5315">
        <f t="shared" si="1625"/>
        <v>65.843157330245532</v>
      </c>
      <c r="O5315">
        <f t="shared" si="1635"/>
        <v>-11.994467821338294</v>
      </c>
      <c r="P5315" t="e">
        <f t="shared" si="1636"/>
        <v>#NUM!</v>
      </c>
      <c r="Q5315">
        <f t="shared" si="1626"/>
        <v>-0.38514092112246107</v>
      </c>
      <c r="R5315" t="e">
        <f t="shared" si="1627"/>
        <v>#NUM!</v>
      </c>
      <c r="S5315" t="e">
        <f t="shared" si="1629"/>
        <v>#NUM!</v>
      </c>
    </row>
    <row r="5316" spans="1:19" x14ac:dyDescent="0.2">
      <c r="A5316" s="3">
        <v>41495.24999998718</v>
      </c>
      <c r="B5316" s="5">
        <f t="shared" si="1619"/>
        <v>221</v>
      </c>
      <c r="C5316" s="5">
        <v>6</v>
      </c>
      <c r="D5316">
        <f t="shared" si="1620"/>
        <v>138.08219178082192</v>
      </c>
      <c r="E5316">
        <f t="shared" si="1630"/>
        <v>-5.2119238701322583</v>
      </c>
      <c r="F5316">
        <f t="shared" si="1631"/>
        <v>-16.830659870132259</v>
      </c>
      <c r="G5316">
        <f t="shared" si="1621"/>
        <v>5.7194890021644627</v>
      </c>
      <c r="H5316">
        <f t="shared" si="1632"/>
        <v>-94.207664967533063</v>
      </c>
      <c r="I5316">
        <f t="shared" si="1622"/>
        <v>15.666097615807359</v>
      </c>
      <c r="J5316">
        <f t="shared" si="1623"/>
        <v>6.3486210389845059</v>
      </c>
      <c r="K5316">
        <f t="shared" si="1633"/>
        <v>83.651378961015496</v>
      </c>
      <c r="L5316">
        <f t="shared" si="1624"/>
        <v>75.056731448923443</v>
      </c>
      <c r="M5316">
        <f t="shared" si="1634"/>
        <v>284.94326855107659</v>
      </c>
      <c r="N5316">
        <f t="shared" si="1625"/>
        <v>75.056731448923443</v>
      </c>
      <c r="O5316">
        <f t="shared" si="1635"/>
        <v>9.0434111243304844</v>
      </c>
      <c r="P5316">
        <f t="shared" si="1636"/>
        <v>0.27665037562566341</v>
      </c>
      <c r="Q5316">
        <f t="shared" si="1626"/>
        <v>-0.13325059846294857</v>
      </c>
      <c r="R5316">
        <f t="shared" si="1627"/>
        <v>-3.686382811711917E-2</v>
      </c>
      <c r="S5316">
        <f t="shared" si="1629"/>
        <v>-0.10567945298240765</v>
      </c>
    </row>
    <row r="5317" spans="1:19" x14ac:dyDescent="0.2">
      <c r="A5317" s="3">
        <v>41495.291666653844</v>
      </c>
      <c r="B5317" s="5">
        <f t="shared" ref="B5317:B5380" si="1639">B5293+1</f>
        <v>221</v>
      </c>
      <c r="C5317" s="5">
        <v>7</v>
      </c>
      <c r="D5317">
        <f t="shared" si="1620"/>
        <v>138.08219178082192</v>
      </c>
      <c r="E5317">
        <f t="shared" si="1630"/>
        <v>-5.2119238701322583</v>
      </c>
      <c r="F5317">
        <f t="shared" si="1631"/>
        <v>-16.830659870132259</v>
      </c>
      <c r="G5317">
        <f t="shared" si="1621"/>
        <v>6.7194890021644627</v>
      </c>
      <c r="H5317">
        <f t="shared" si="1632"/>
        <v>-79.207664967533063</v>
      </c>
      <c r="I5317">
        <f t="shared" si="1622"/>
        <v>15.666097615807359</v>
      </c>
      <c r="J5317">
        <f t="shared" si="1623"/>
        <v>17.95807895725881</v>
      </c>
      <c r="K5317">
        <f t="shared" si="1633"/>
        <v>72.041921042741194</v>
      </c>
      <c r="L5317">
        <f t="shared" si="1624"/>
        <v>83.857596559877365</v>
      </c>
      <c r="M5317">
        <f t="shared" si="1634"/>
        <v>276.14240344012262</v>
      </c>
      <c r="N5317">
        <f t="shared" si="1625"/>
        <v>83.857596559877365</v>
      </c>
      <c r="O5317">
        <f t="shared" si="1635"/>
        <v>3.2433723311841662</v>
      </c>
      <c r="P5317">
        <f t="shared" si="1636"/>
        <v>0.61282149297631372</v>
      </c>
      <c r="Q5317">
        <f t="shared" si="1626"/>
        <v>0.12688514678840113</v>
      </c>
      <c r="R5317">
        <f t="shared" si="1627"/>
        <v>7.7757945091386699E-2</v>
      </c>
      <c r="S5317">
        <f t="shared" si="1629"/>
        <v>0.22291274460662308</v>
      </c>
    </row>
    <row r="5318" spans="1:19" x14ac:dyDescent="0.2">
      <c r="A5318" s="3">
        <v>41495.333333320508</v>
      </c>
      <c r="B5318" s="5">
        <f t="shared" si="1639"/>
        <v>221</v>
      </c>
      <c r="C5318" s="5">
        <v>8</v>
      </c>
      <c r="D5318">
        <f t="shared" si="1620"/>
        <v>138.08219178082192</v>
      </c>
      <c r="E5318">
        <f t="shared" si="1630"/>
        <v>-5.2119238701322583</v>
      </c>
      <c r="F5318">
        <f t="shared" si="1631"/>
        <v>-16.830659870132259</v>
      </c>
      <c r="G5318">
        <f t="shared" si="1621"/>
        <v>7.7194890021644627</v>
      </c>
      <c r="H5318">
        <f t="shared" si="1632"/>
        <v>-64.207664967533063</v>
      </c>
      <c r="I5318">
        <f t="shared" si="1622"/>
        <v>15.666097615807359</v>
      </c>
      <c r="J5318">
        <f t="shared" si="1623"/>
        <v>29.760942352942301</v>
      </c>
      <c r="K5318">
        <f t="shared" si="1633"/>
        <v>60.239057647057699</v>
      </c>
      <c r="L5318">
        <f t="shared" si="1624"/>
        <v>92.980790209682382</v>
      </c>
      <c r="M5318">
        <f t="shared" si="1634"/>
        <v>267.01920979031763</v>
      </c>
      <c r="N5318">
        <f t="shared" si="1625"/>
        <v>92.980790209682382</v>
      </c>
      <c r="O5318">
        <f t="shared" si="1635"/>
        <v>2.0145762516758268</v>
      </c>
      <c r="P5318">
        <f t="shared" si="1636"/>
        <v>0.76250698584339827</v>
      </c>
      <c r="Q5318">
        <f t="shared" si="1626"/>
        <v>0.37555121125654761</v>
      </c>
      <c r="R5318">
        <f t="shared" si="1627"/>
        <v>0.2863604221250674</v>
      </c>
      <c r="S5318">
        <f t="shared" si="1629"/>
        <v>0.82092431284788148</v>
      </c>
    </row>
    <row r="5319" spans="1:19" x14ac:dyDescent="0.2">
      <c r="A5319" s="3">
        <v>41495.374999987172</v>
      </c>
      <c r="B5319" s="5">
        <f t="shared" si="1639"/>
        <v>221</v>
      </c>
      <c r="C5319" s="5">
        <v>9</v>
      </c>
      <c r="D5319">
        <f t="shared" si="1620"/>
        <v>138.08219178082192</v>
      </c>
      <c r="E5319">
        <f t="shared" si="1630"/>
        <v>-5.2119238701322583</v>
      </c>
      <c r="F5319">
        <f t="shared" si="1631"/>
        <v>-16.830659870132259</v>
      </c>
      <c r="G5319">
        <f t="shared" si="1621"/>
        <v>8.7194890021644618</v>
      </c>
      <c r="H5319">
        <f t="shared" si="1632"/>
        <v>-49.207664967533077</v>
      </c>
      <c r="I5319">
        <f t="shared" si="1622"/>
        <v>15.666097615807359</v>
      </c>
      <c r="J5319">
        <f t="shared" si="1623"/>
        <v>41.448409854278914</v>
      </c>
      <c r="K5319">
        <f t="shared" si="1633"/>
        <v>48.551590145721086</v>
      </c>
      <c r="L5319">
        <f t="shared" si="1624"/>
        <v>103.46187770991772</v>
      </c>
      <c r="M5319">
        <f t="shared" si="1634"/>
        <v>256.5381222900823</v>
      </c>
      <c r="N5319">
        <f t="shared" si="1625"/>
        <v>103.46187770991772</v>
      </c>
      <c r="O5319">
        <f t="shared" si="1635"/>
        <v>1.5106986015705497</v>
      </c>
      <c r="P5319">
        <f t="shared" si="1636"/>
        <v>0.84410984587758731</v>
      </c>
      <c r="Q5319">
        <f t="shared" si="1626"/>
        <v>0.59371591663414147</v>
      </c>
      <c r="R5319">
        <f t="shared" si="1627"/>
        <v>0.50116145088511566</v>
      </c>
      <c r="S5319">
        <f t="shared" si="1629"/>
        <v>1.4367055916478075</v>
      </c>
    </row>
    <row r="5320" spans="1:19" x14ac:dyDescent="0.2">
      <c r="A5320" s="3">
        <v>41495.416666653837</v>
      </c>
      <c r="B5320" s="5">
        <f t="shared" si="1639"/>
        <v>221</v>
      </c>
      <c r="C5320" s="5">
        <v>10</v>
      </c>
      <c r="D5320">
        <f t="shared" si="1620"/>
        <v>138.08219178082192</v>
      </c>
      <c r="E5320">
        <f t="shared" si="1630"/>
        <v>-5.2119238701322583</v>
      </c>
      <c r="F5320">
        <f t="shared" si="1631"/>
        <v>-16.830659870132259</v>
      </c>
      <c r="G5320">
        <f t="shared" si="1621"/>
        <v>9.7194890021644618</v>
      </c>
      <c r="H5320">
        <f t="shared" si="1632"/>
        <v>-34.207664967533077</v>
      </c>
      <c r="I5320">
        <f t="shared" si="1622"/>
        <v>15.666097615807359</v>
      </c>
      <c r="J5320">
        <f t="shared" si="1623"/>
        <v>52.535231332588531</v>
      </c>
      <c r="K5320">
        <f t="shared" si="1633"/>
        <v>37.464768667411469</v>
      </c>
      <c r="L5320">
        <f t="shared" si="1624"/>
        <v>117.13789260679127</v>
      </c>
      <c r="M5320">
        <f t="shared" si="1634"/>
        <v>242.86210739320873</v>
      </c>
      <c r="N5320">
        <f t="shared" si="1625"/>
        <v>117.13789260679127</v>
      </c>
      <c r="O5320">
        <f t="shared" si="1635"/>
        <v>1.2598782020372137</v>
      </c>
      <c r="P5320">
        <f t="shared" si="1636"/>
        <v>0.89151889573194731</v>
      </c>
      <c r="Q5320">
        <f t="shared" si="1626"/>
        <v>0.7636440332840333</v>
      </c>
      <c r="R5320">
        <f t="shared" si="1627"/>
        <v>0.68080308528567179</v>
      </c>
      <c r="S5320">
        <f t="shared" si="1629"/>
        <v>1.9516936063488708</v>
      </c>
    </row>
    <row r="5321" spans="1:19" x14ac:dyDescent="0.2">
      <c r="A5321" s="3">
        <v>41495.458333320501</v>
      </c>
      <c r="B5321" s="5">
        <f t="shared" si="1639"/>
        <v>221</v>
      </c>
      <c r="C5321" s="5">
        <v>11</v>
      </c>
      <c r="D5321">
        <f t="shared" ref="D5321:D5384" si="1640">(360/365)*(B5321-81)</f>
        <v>138.08219178082192</v>
      </c>
      <c r="E5321">
        <f t="shared" si="1630"/>
        <v>-5.2119238701322583</v>
      </c>
      <c r="F5321">
        <f t="shared" si="1631"/>
        <v>-16.830659870132259</v>
      </c>
      <c r="G5321">
        <f t="shared" ref="G5321:G5384" si="1641">C5321+(F5321/60)</f>
        <v>10.719489002164462</v>
      </c>
      <c r="H5321">
        <f t="shared" si="1632"/>
        <v>-19.207664967533074</v>
      </c>
      <c r="I5321">
        <f t="shared" ref="I5321:I5384" si="1642">23.45*SIN(RADIANS(D5321))</f>
        <v>15.666097615807359</v>
      </c>
      <c r="J5321">
        <f t="shared" ref="J5321:J5384" si="1643">DEGREES(ASIN(SIN(RADIANS(I5321))*SIN(RADIANS($B$11))+COS(RADIANS(I5321))*COS(RADIANS($B$11))*COS(RADIANS(H5321))))</f>
        <v>61.975639636610595</v>
      </c>
      <c r="K5321">
        <f t="shared" si="1633"/>
        <v>28.024360363389405</v>
      </c>
      <c r="L5321">
        <f t="shared" ref="L5321:L5384" si="1644">180-DEGREES(ACOS((SIN(RADIANS($B$11))*COS(RADIANS(K5321))-SIN(RADIANS(I5321)))/(COS(RADIANS($B$11))*SIN(RADIANS(K5321)))))</f>
        <v>137.60783548212464</v>
      </c>
      <c r="M5321">
        <f t="shared" si="1634"/>
        <v>222.39216451787536</v>
      </c>
      <c r="N5321">
        <f t="shared" ref="N5321:N5384" si="1645">IF(C5321&lt;12.1,L5321,M5321)</f>
        <v>137.60783548212464</v>
      </c>
      <c r="O5321">
        <f t="shared" si="1635"/>
        <v>1.1328262467131112</v>
      </c>
      <c r="P5321">
        <f t="shared" si="1636"/>
        <v>0.91775772906452957</v>
      </c>
      <c r="Q5321">
        <f t="shared" ref="Q5321:Q5384" si="1646">(COS(RADIANS(J5321))*SIN((RADIANS($B$21))*COS(RADIANS(N5321-$B$20)))+(SIN(RADIANS(J5321))*COS(RADIANS($B$21))))</f>
        <v>0.86958596653385845</v>
      </c>
      <c r="R5321">
        <f t="shared" ref="R5321:R5384" si="1647">P5321*Q5321</f>
        <v>0.79806924187249795</v>
      </c>
      <c r="S5321">
        <f t="shared" si="1629"/>
        <v>2.2878665952764679</v>
      </c>
    </row>
    <row r="5322" spans="1:19" x14ac:dyDescent="0.2">
      <c r="A5322" s="3">
        <v>41495.499999987165</v>
      </c>
      <c r="B5322" s="5">
        <f t="shared" si="1639"/>
        <v>221</v>
      </c>
      <c r="C5322" s="5">
        <v>12</v>
      </c>
      <c r="D5322">
        <f t="shared" si="1640"/>
        <v>138.08219178082192</v>
      </c>
      <c r="E5322">
        <f t="shared" si="1630"/>
        <v>-5.2119238701322583</v>
      </c>
      <c r="F5322">
        <f t="shared" si="1631"/>
        <v>-16.830659870132259</v>
      </c>
      <c r="G5322">
        <f t="shared" si="1641"/>
        <v>11.719489002164462</v>
      </c>
      <c r="H5322">
        <f t="shared" si="1632"/>
        <v>-4.2076649675330735</v>
      </c>
      <c r="I5322">
        <f t="shared" si="1642"/>
        <v>15.666097615807359</v>
      </c>
      <c r="J5322">
        <f t="shared" si="1643"/>
        <v>67.359743724327998</v>
      </c>
      <c r="K5322">
        <f t="shared" si="1633"/>
        <v>22.640256275672002</v>
      </c>
      <c r="L5322">
        <f t="shared" si="1644"/>
        <v>169.42497845038832</v>
      </c>
      <c r="M5322">
        <f t="shared" si="1634"/>
        <v>190.57502154961168</v>
      </c>
      <c r="N5322">
        <f t="shared" si="1645"/>
        <v>169.42497845038832</v>
      </c>
      <c r="O5322">
        <f t="shared" si="1635"/>
        <v>1.0834940731971519</v>
      </c>
      <c r="P5322">
        <f t="shared" si="1636"/>
        <v>0.92841197213791171</v>
      </c>
      <c r="Q5322">
        <f t="shared" si="1646"/>
        <v>0.9072887630439459</v>
      </c>
      <c r="R5322">
        <f t="shared" si="1647"/>
        <v>0.84233774979619624</v>
      </c>
      <c r="S5322">
        <f t="shared" si="1629"/>
        <v>2.4147734289037457</v>
      </c>
    </row>
    <row r="5323" spans="1:19" x14ac:dyDescent="0.2">
      <c r="A5323" s="3">
        <v>41495.541666653829</v>
      </c>
      <c r="B5323" s="5">
        <f t="shared" si="1639"/>
        <v>221</v>
      </c>
      <c r="C5323" s="5">
        <v>13</v>
      </c>
      <c r="D5323">
        <f t="shared" si="1640"/>
        <v>138.08219178082192</v>
      </c>
      <c r="E5323">
        <f t="shared" si="1630"/>
        <v>-5.2119238701322583</v>
      </c>
      <c r="F5323">
        <f t="shared" si="1631"/>
        <v>-16.830659870132259</v>
      </c>
      <c r="G5323">
        <f t="shared" si="1641"/>
        <v>12.719489002164462</v>
      </c>
      <c r="H5323">
        <f t="shared" si="1632"/>
        <v>10.792335032466926</v>
      </c>
      <c r="I5323">
        <f t="shared" si="1642"/>
        <v>15.666097615807359</v>
      </c>
      <c r="J5323">
        <f t="shared" si="1643"/>
        <v>65.722487128547513</v>
      </c>
      <c r="K5323">
        <f t="shared" si="1633"/>
        <v>24.277512871452487</v>
      </c>
      <c r="L5323">
        <f t="shared" si="1644"/>
        <v>153.99152095792337</v>
      </c>
      <c r="M5323">
        <f t="shared" si="1634"/>
        <v>206.00847904207663</v>
      </c>
      <c r="N5323">
        <f t="shared" si="1645"/>
        <v>206.00847904207663</v>
      </c>
      <c r="O5323">
        <f t="shared" si="1635"/>
        <v>1.0970148177243562</v>
      </c>
      <c r="P5323">
        <f t="shared" si="1636"/>
        <v>0.92546435880483013</v>
      </c>
      <c r="Q5323">
        <f t="shared" si="1646"/>
        <v>0.8980820232836304</v>
      </c>
      <c r="R5323">
        <f t="shared" si="1647"/>
        <v>0.83114290383232958</v>
      </c>
      <c r="S5323">
        <f t="shared" si="1629"/>
        <v>2.382680581847139</v>
      </c>
    </row>
    <row r="5324" spans="1:19" x14ac:dyDescent="0.2">
      <c r="A5324" s="3">
        <v>41495.583333320494</v>
      </c>
      <c r="B5324" s="5">
        <f t="shared" si="1639"/>
        <v>221</v>
      </c>
      <c r="C5324" s="5">
        <v>14</v>
      </c>
      <c r="D5324">
        <f t="shared" si="1640"/>
        <v>138.08219178082192</v>
      </c>
      <c r="E5324">
        <f t="shared" si="1630"/>
        <v>-5.2119238701322583</v>
      </c>
      <c r="F5324">
        <f t="shared" si="1631"/>
        <v>-16.830659870132259</v>
      </c>
      <c r="G5324">
        <f t="shared" si="1641"/>
        <v>13.719489002164462</v>
      </c>
      <c r="H5324">
        <f t="shared" si="1632"/>
        <v>25.792335032466926</v>
      </c>
      <c r="I5324">
        <f t="shared" si="1642"/>
        <v>15.666097615807359</v>
      </c>
      <c r="J5324">
        <f t="shared" si="1643"/>
        <v>58.146178449315926</v>
      </c>
      <c r="K5324">
        <f t="shared" si="1633"/>
        <v>31.853821550684074</v>
      </c>
      <c r="L5324">
        <f t="shared" si="1644"/>
        <v>127.45509072896763</v>
      </c>
      <c r="M5324">
        <f t="shared" si="1634"/>
        <v>232.54490927103237</v>
      </c>
      <c r="N5324">
        <f t="shared" si="1645"/>
        <v>232.54490927103237</v>
      </c>
      <c r="O5324">
        <f t="shared" si="1635"/>
        <v>1.1773053459708966</v>
      </c>
      <c r="P5324">
        <f t="shared" si="1636"/>
        <v>0.9083818822434816</v>
      </c>
      <c r="Q5324">
        <f t="shared" si="1646"/>
        <v>0.8317779632008272</v>
      </c>
      <c r="R5324">
        <f t="shared" si="1647"/>
        <v>0.75557203182101673</v>
      </c>
      <c r="S5324">
        <f t="shared" si="1629"/>
        <v>2.166037633366964</v>
      </c>
    </row>
    <row r="5325" spans="1:19" x14ac:dyDescent="0.2">
      <c r="A5325" s="3">
        <v>41495.624999987158</v>
      </c>
      <c r="B5325" s="5">
        <f t="shared" si="1639"/>
        <v>221</v>
      </c>
      <c r="C5325" s="5">
        <v>15</v>
      </c>
      <c r="D5325">
        <f t="shared" si="1640"/>
        <v>138.08219178082192</v>
      </c>
      <c r="E5325">
        <f t="shared" si="1630"/>
        <v>-5.2119238701322583</v>
      </c>
      <c r="F5325">
        <f t="shared" si="1631"/>
        <v>-16.830659870132259</v>
      </c>
      <c r="G5325">
        <f t="shared" si="1641"/>
        <v>14.719489002164462</v>
      </c>
      <c r="H5325">
        <f t="shared" si="1632"/>
        <v>40.792335032466923</v>
      </c>
      <c r="I5325">
        <f t="shared" si="1642"/>
        <v>15.666097615807359</v>
      </c>
      <c r="J5325">
        <f t="shared" si="1643"/>
        <v>47.788894702750206</v>
      </c>
      <c r="K5325">
        <f t="shared" si="1633"/>
        <v>42.211105297249794</v>
      </c>
      <c r="L5325">
        <f t="shared" si="1644"/>
        <v>110.56488317853037</v>
      </c>
      <c r="M5325">
        <f t="shared" si="1634"/>
        <v>249.43511682146965</v>
      </c>
      <c r="N5325">
        <f t="shared" si="1645"/>
        <v>249.43511682146965</v>
      </c>
      <c r="O5325">
        <f t="shared" si="1635"/>
        <v>1.3501209408907546</v>
      </c>
      <c r="P5325">
        <f t="shared" si="1636"/>
        <v>0.87383765285907744</v>
      </c>
      <c r="Q5325">
        <f t="shared" si="1646"/>
        <v>0.69606626737464761</v>
      </c>
      <c r="R5325">
        <f t="shared" si="1647"/>
        <v>0.60824891331704112</v>
      </c>
      <c r="S5325">
        <f t="shared" si="1629"/>
        <v>1.7436987887494548</v>
      </c>
    </row>
    <row r="5326" spans="1:19" x14ac:dyDescent="0.2">
      <c r="A5326" s="3">
        <v>41495.666666653822</v>
      </c>
      <c r="B5326" s="5">
        <f t="shared" si="1639"/>
        <v>221</v>
      </c>
      <c r="C5326" s="5">
        <v>16</v>
      </c>
      <c r="D5326">
        <f t="shared" si="1640"/>
        <v>138.08219178082192</v>
      </c>
      <c r="E5326">
        <f t="shared" si="1630"/>
        <v>-5.2119238701322583</v>
      </c>
      <c r="F5326">
        <f t="shared" si="1631"/>
        <v>-16.830659870132259</v>
      </c>
      <c r="G5326">
        <f t="shared" si="1641"/>
        <v>15.719489002164462</v>
      </c>
      <c r="H5326">
        <f t="shared" si="1632"/>
        <v>55.792335032466923</v>
      </c>
      <c r="I5326">
        <f t="shared" si="1642"/>
        <v>15.666097615807359</v>
      </c>
      <c r="J5326">
        <f t="shared" si="1643"/>
        <v>36.356328719730634</v>
      </c>
      <c r="K5326">
        <f t="shared" si="1633"/>
        <v>53.643671280269366</v>
      </c>
      <c r="L5326">
        <f t="shared" si="1644"/>
        <v>98.60349435552672</v>
      </c>
      <c r="M5326">
        <f t="shared" si="1634"/>
        <v>261.39650564447328</v>
      </c>
      <c r="N5326">
        <f t="shared" si="1645"/>
        <v>261.39650564447328</v>
      </c>
      <c r="O5326">
        <f t="shared" si="1635"/>
        <v>1.6868947328364541</v>
      </c>
      <c r="P5326">
        <f t="shared" si="1636"/>
        <v>0.81374034879872625</v>
      </c>
      <c r="Q5326">
        <f t="shared" si="1646"/>
        <v>0.50287156590459225</v>
      </c>
      <c r="R5326">
        <f t="shared" si="1647"/>
        <v>0.40920688344016454</v>
      </c>
      <c r="S5326">
        <f t="shared" si="1629"/>
        <v>1.1730946515158589</v>
      </c>
    </row>
    <row r="5327" spans="1:19" x14ac:dyDescent="0.2">
      <c r="A5327" s="3">
        <v>41495.708333320486</v>
      </c>
      <c r="B5327" s="5">
        <f t="shared" si="1639"/>
        <v>221</v>
      </c>
      <c r="C5327" s="5">
        <v>17</v>
      </c>
      <c r="D5327">
        <f t="shared" si="1640"/>
        <v>138.08219178082192</v>
      </c>
      <c r="E5327">
        <f t="shared" si="1630"/>
        <v>-5.2119238701322583</v>
      </c>
      <c r="F5327">
        <f t="shared" si="1631"/>
        <v>-16.830659870132259</v>
      </c>
      <c r="G5327">
        <f t="shared" si="1641"/>
        <v>16.719489002164462</v>
      </c>
      <c r="H5327">
        <f t="shared" si="1632"/>
        <v>70.792335032466923</v>
      </c>
      <c r="I5327">
        <f t="shared" si="1642"/>
        <v>15.666097615807359</v>
      </c>
      <c r="J5327">
        <f t="shared" si="1643"/>
        <v>24.573917931752728</v>
      </c>
      <c r="K5327">
        <f t="shared" si="1633"/>
        <v>65.426082068247268</v>
      </c>
      <c r="L5327">
        <f t="shared" si="1644"/>
        <v>88.880810635288995</v>
      </c>
      <c r="M5327">
        <f t="shared" si="1634"/>
        <v>271.11918936471102</v>
      </c>
      <c r="N5327">
        <f t="shared" si="1645"/>
        <v>271.11918936471102</v>
      </c>
      <c r="O5327">
        <f t="shared" si="1635"/>
        <v>2.4046158128109503</v>
      </c>
      <c r="P5327">
        <f t="shared" si="1636"/>
        <v>0.70874843208455973</v>
      </c>
      <c r="Q5327">
        <f t="shared" si="1646"/>
        <v>0.26904991993824734</v>
      </c>
      <c r="R5327">
        <f t="shared" si="1647"/>
        <v>0.19068870890870912</v>
      </c>
      <c r="S5327">
        <f t="shared" si="1629"/>
        <v>0.5466572376414599</v>
      </c>
    </row>
    <row r="5328" spans="1:19" x14ac:dyDescent="0.2">
      <c r="A5328" s="3">
        <v>41495.749999987151</v>
      </c>
      <c r="B5328" s="5">
        <f t="shared" si="1639"/>
        <v>221</v>
      </c>
      <c r="C5328" s="5">
        <v>18</v>
      </c>
      <c r="D5328">
        <f t="shared" si="1640"/>
        <v>138.08219178082192</v>
      </c>
      <c r="E5328">
        <f t="shared" si="1630"/>
        <v>-5.2119238701322583</v>
      </c>
      <c r="F5328">
        <f t="shared" si="1631"/>
        <v>-16.830659870132259</v>
      </c>
      <c r="G5328">
        <f t="shared" si="1641"/>
        <v>17.719489002164462</v>
      </c>
      <c r="H5328">
        <f t="shared" si="1632"/>
        <v>85.792335032466923</v>
      </c>
      <c r="I5328">
        <f t="shared" si="1642"/>
        <v>15.666097615807359</v>
      </c>
      <c r="J5328">
        <f t="shared" si="1643"/>
        <v>12.82167233934611</v>
      </c>
      <c r="K5328">
        <f t="shared" si="1633"/>
        <v>77.178327660653892</v>
      </c>
      <c r="L5328">
        <f t="shared" si="1644"/>
        <v>80.001504099542004</v>
      </c>
      <c r="M5328">
        <f t="shared" si="1634"/>
        <v>279.99849590045801</v>
      </c>
      <c r="N5328">
        <f t="shared" si="1645"/>
        <v>279.99849590045801</v>
      </c>
      <c r="O5328">
        <f t="shared" si="1635"/>
        <v>4.5061824365099206</v>
      </c>
      <c r="P5328">
        <f t="shared" si="1636"/>
        <v>0.50283522805005132</v>
      </c>
      <c r="Q5328">
        <f t="shared" si="1646"/>
        <v>1.2944308015235745E-2</v>
      </c>
      <c r="R5328">
        <f t="shared" si="1647"/>
        <v>6.5088540727911729E-3</v>
      </c>
      <c r="S5328">
        <f t="shared" si="1629"/>
        <v>1.8659270430882245E-2</v>
      </c>
    </row>
    <row r="5329" spans="1:20" x14ac:dyDescent="0.2">
      <c r="A5329" s="3">
        <v>41495.791666653815</v>
      </c>
      <c r="B5329" s="5">
        <f t="shared" si="1639"/>
        <v>221</v>
      </c>
      <c r="C5329" s="5">
        <v>19</v>
      </c>
      <c r="D5329">
        <f t="shared" si="1640"/>
        <v>138.08219178082192</v>
      </c>
      <c r="E5329">
        <f t="shared" si="1630"/>
        <v>-5.2119238701322583</v>
      </c>
      <c r="F5329">
        <f t="shared" si="1631"/>
        <v>-16.830659870132259</v>
      </c>
      <c r="G5329">
        <f t="shared" si="1641"/>
        <v>18.719489002164462</v>
      </c>
      <c r="H5329">
        <f t="shared" si="1632"/>
        <v>100.79233503246692</v>
      </c>
      <c r="I5329">
        <f t="shared" si="1642"/>
        <v>15.666097615807359</v>
      </c>
      <c r="J5329">
        <f t="shared" si="1643"/>
        <v>1.385204146469599</v>
      </c>
      <c r="K5329">
        <f t="shared" si="1633"/>
        <v>88.614795853530396</v>
      </c>
      <c r="L5329">
        <f t="shared" si="1644"/>
        <v>71.102157225255183</v>
      </c>
      <c r="M5329">
        <f t="shared" si="1634"/>
        <v>288.89784277474484</v>
      </c>
      <c r="N5329">
        <f t="shared" si="1645"/>
        <v>288.89784277474484</v>
      </c>
      <c r="O5329">
        <f t="shared" si="1635"/>
        <v>41.36672675659549</v>
      </c>
      <c r="P5329">
        <f t="shared" si="1636"/>
        <v>1.580076506906199E-2</v>
      </c>
      <c r="Q5329">
        <f t="shared" si="1646"/>
        <v>-0.24600381250040732</v>
      </c>
      <c r="R5329">
        <f t="shared" si="1647"/>
        <v>-3.8870484474125113E-3</v>
      </c>
      <c r="S5329">
        <f t="shared" si="1629"/>
        <v>-1.1143203910716715E-2</v>
      </c>
    </row>
    <row r="5330" spans="1:20" x14ac:dyDescent="0.2">
      <c r="A5330" s="3">
        <v>41495.833333320479</v>
      </c>
      <c r="B5330" s="5">
        <f t="shared" si="1639"/>
        <v>221</v>
      </c>
      <c r="C5330" s="5">
        <v>20</v>
      </c>
      <c r="D5330">
        <f t="shared" si="1640"/>
        <v>138.08219178082192</v>
      </c>
      <c r="E5330">
        <f t="shared" si="1630"/>
        <v>-5.2119238701322583</v>
      </c>
      <c r="F5330">
        <f t="shared" si="1631"/>
        <v>-16.830659870132259</v>
      </c>
      <c r="G5330">
        <f t="shared" si="1641"/>
        <v>19.719489002164462</v>
      </c>
      <c r="H5330">
        <f t="shared" si="1632"/>
        <v>115.79233503246692</v>
      </c>
      <c r="I5330">
        <f t="shared" si="1642"/>
        <v>15.666097615807359</v>
      </c>
      <c r="J5330">
        <f t="shared" si="1643"/>
        <v>-9.4325971403721329</v>
      </c>
      <c r="K5330">
        <f t="shared" si="1633"/>
        <v>99.432597140372138</v>
      </c>
      <c r="L5330">
        <f t="shared" si="1644"/>
        <v>61.499368341895575</v>
      </c>
      <c r="M5330">
        <f t="shared" si="1634"/>
        <v>298.50063165810445</v>
      </c>
      <c r="N5330">
        <f t="shared" si="1645"/>
        <v>298.50063165810445</v>
      </c>
      <c r="O5330">
        <f t="shared" si="1635"/>
        <v>-6.1017569105299101</v>
      </c>
      <c r="P5330" t="e">
        <f t="shared" si="1636"/>
        <v>#NUM!</v>
      </c>
      <c r="Q5330">
        <f t="shared" si="1646"/>
        <v>-0.48811720259297697</v>
      </c>
      <c r="R5330" t="e">
        <f t="shared" si="1647"/>
        <v>#NUM!</v>
      </c>
      <c r="S5330" t="e">
        <f t="shared" si="1629"/>
        <v>#NUM!</v>
      </c>
    </row>
    <row r="5331" spans="1:20" x14ac:dyDescent="0.2">
      <c r="A5331" s="3">
        <v>41495.874999987143</v>
      </c>
      <c r="B5331" s="5">
        <f t="shared" si="1639"/>
        <v>221</v>
      </c>
      <c r="C5331" s="5">
        <v>21</v>
      </c>
      <c r="D5331">
        <f t="shared" si="1640"/>
        <v>138.08219178082192</v>
      </c>
      <c r="E5331">
        <f t="shared" si="1630"/>
        <v>-5.2119238701322583</v>
      </c>
      <c r="F5331">
        <f t="shared" si="1631"/>
        <v>-16.830659870132259</v>
      </c>
      <c r="G5331">
        <f t="shared" si="1641"/>
        <v>20.719489002164462</v>
      </c>
      <c r="H5331">
        <f t="shared" si="1632"/>
        <v>130.79233503246692</v>
      </c>
      <c r="I5331">
        <f t="shared" si="1642"/>
        <v>15.666097615807359</v>
      </c>
      <c r="J5331">
        <f t="shared" si="1643"/>
        <v>-19.235415982036749</v>
      </c>
      <c r="K5331">
        <f t="shared" si="1633"/>
        <v>109.23541598203676</v>
      </c>
      <c r="L5331">
        <f t="shared" si="1644"/>
        <v>50.53923677664045</v>
      </c>
      <c r="M5331">
        <f t="shared" si="1634"/>
        <v>309.46076322335955</v>
      </c>
      <c r="N5331">
        <f t="shared" si="1645"/>
        <v>309.46076322335955</v>
      </c>
      <c r="O5331">
        <f t="shared" si="1635"/>
        <v>-3.035358954261183</v>
      </c>
      <c r="P5331" t="e">
        <f t="shared" si="1636"/>
        <v>#NUM!</v>
      </c>
      <c r="Q5331">
        <f t="shared" si="1646"/>
        <v>-0.69492648580669991</v>
      </c>
      <c r="R5331" t="e">
        <f t="shared" si="1647"/>
        <v>#NUM!</v>
      </c>
      <c r="S5331" t="e">
        <f t="shared" si="1629"/>
        <v>#NUM!</v>
      </c>
    </row>
    <row r="5332" spans="1:20" x14ac:dyDescent="0.2">
      <c r="A5332" s="3">
        <v>41495.916666653808</v>
      </c>
      <c r="B5332" s="5">
        <f t="shared" si="1639"/>
        <v>221</v>
      </c>
      <c r="C5332" s="5">
        <v>22</v>
      </c>
      <c r="D5332">
        <f t="shared" si="1640"/>
        <v>138.08219178082192</v>
      </c>
      <c r="E5332">
        <f t="shared" si="1630"/>
        <v>-5.2119238701322583</v>
      </c>
      <c r="F5332">
        <f t="shared" si="1631"/>
        <v>-16.830659870132259</v>
      </c>
      <c r="G5332">
        <f t="shared" si="1641"/>
        <v>21.719489002164462</v>
      </c>
      <c r="H5332">
        <f t="shared" si="1632"/>
        <v>145.79233503246692</v>
      </c>
      <c r="I5332">
        <f t="shared" si="1642"/>
        <v>15.666097615807359</v>
      </c>
      <c r="J5332">
        <f t="shared" si="1643"/>
        <v>-27.466663221855406</v>
      </c>
      <c r="K5332">
        <f t="shared" si="1633"/>
        <v>117.46666322185541</v>
      </c>
      <c r="L5332">
        <f t="shared" si="1644"/>
        <v>37.595131282695405</v>
      </c>
      <c r="M5332">
        <f t="shared" si="1634"/>
        <v>322.40486871730457</v>
      </c>
      <c r="N5332">
        <f t="shared" si="1645"/>
        <v>322.40486871730457</v>
      </c>
      <c r="O5332">
        <f t="shared" si="1635"/>
        <v>-2.1681042219270559</v>
      </c>
      <c r="P5332" t="e">
        <f t="shared" si="1636"/>
        <v>#NUM!</v>
      </c>
      <c r="Q5332">
        <f t="shared" si="1646"/>
        <v>-0.85150195975583154</v>
      </c>
      <c r="R5332" t="e">
        <f t="shared" si="1647"/>
        <v>#NUM!</v>
      </c>
      <c r="S5332" t="e">
        <f t="shared" si="1629"/>
        <v>#NUM!</v>
      </c>
    </row>
    <row r="5333" spans="1:20" x14ac:dyDescent="0.2">
      <c r="A5333" s="3">
        <v>41495.958333320472</v>
      </c>
      <c r="B5333" s="5">
        <f t="shared" si="1639"/>
        <v>221</v>
      </c>
      <c r="C5333" s="5">
        <v>23</v>
      </c>
      <c r="D5333">
        <f t="shared" si="1640"/>
        <v>138.08219178082192</v>
      </c>
      <c r="E5333">
        <f t="shared" si="1630"/>
        <v>-5.2119238701322583</v>
      </c>
      <c r="F5333">
        <f t="shared" si="1631"/>
        <v>-16.830659870132259</v>
      </c>
      <c r="G5333">
        <f t="shared" si="1641"/>
        <v>22.719489002164462</v>
      </c>
      <c r="H5333">
        <f t="shared" si="1632"/>
        <v>160.79233503246692</v>
      </c>
      <c r="I5333">
        <f t="shared" si="1642"/>
        <v>15.666097615807359</v>
      </c>
      <c r="J5333">
        <f t="shared" si="1643"/>
        <v>-33.384359819404132</v>
      </c>
      <c r="K5333">
        <f t="shared" si="1633"/>
        <v>123.38435981940412</v>
      </c>
      <c r="L5333">
        <f t="shared" si="1644"/>
        <v>22.294532542068879</v>
      </c>
      <c r="M5333">
        <f t="shared" si="1634"/>
        <v>337.70546745793115</v>
      </c>
      <c r="N5333">
        <f t="shared" si="1645"/>
        <v>337.70546745793115</v>
      </c>
      <c r="O5333">
        <f t="shared" si="1635"/>
        <v>-1.8173464040390657</v>
      </c>
      <c r="P5333" t="e">
        <f t="shared" si="1636"/>
        <v>#NUM!</v>
      </c>
      <c r="Q5333">
        <f t="shared" si="1646"/>
        <v>-0.9499041789536713</v>
      </c>
      <c r="R5333" t="e">
        <f t="shared" si="1647"/>
        <v>#NUM!</v>
      </c>
      <c r="S5333" t="e">
        <f t="shared" si="1629"/>
        <v>#NUM!</v>
      </c>
    </row>
    <row r="5334" spans="1:20" x14ac:dyDescent="0.2">
      <c r="A5334" s="3">
        <v>41495.999999987136</v>
      </c>
      <c r="B5334" s="5">
        <f t="shared" si="1639"/>
        <v>222</v>
      </c>
      <c r="C5334" s="5">
        <v>0</v>
      </c>
      <c r="D5334">
        <f t="shared" si="1640"/>
        <v>139.06849315068493</v>
      </c>
      <c r="E5334">
        <f t="shared" si="1630"/>
        <v>-5.0645036073585183</v>
      </c>
      <c r="F5334">
        <f t="shared" si="1631"/>
        <v>-16.683239607358516</v>
      </c>
      <c r="G5334">
        <f t="shared" si="1641"/>
        <v>-0.27805399345597526</v>
      </c>
      <c r="H5334">
        <f t="shared" si="1632"/>
        <v>-184.17080990183962</v>
      </c>
      <c r="I5334">
        <f t="shared" si="1642"/>
        <v>15.36341657655305</v>
      </c>
      <c r="J5334">
        <f t="shared" si="1643"/>
        <v>-36.493031131090937</v>
      </c>
      <c r="K5334">
        <f t="shared" si="1633"/>
        <v>126.49303113109093</v>
      </c>
      <c r="L5334">
        <f t="shared" si="1644"/>
        <v>5.0045800446395958</v>
      </c>
      <c r="M5334">
        <f t="shared" si="1634"/>
        <v>354.99541995536038</v>
      </c>
      <c r="N5334">
        <f t="shared" si="1645"/>
        <v>5.0045800446395958</v>
      </c>
      <c r="O5334">
        <f t="shared" si="1635"/>
        <v>-1.6814493825973174</v>
      </c>
      <c r="P5334" t="e">
        <f t="shared" si="1636"/>
        <v>#NUM!</v>
      </c>
      <c r="Q5334">
        <f t="shared" si="1646"/>
        <v>-0.9918406174416422</v>
      </c>
      <c r="R5334" t="e">
        <f t="shared" si="1647"/>
        <v>#NUM!</v>
      </c>
      <c r="S5334" t="e">
        <f t="shared" si="1629"/>
        <v>#NUM!</v>
      </c>
      <c r="T5334">
        <f t="shared" ref="T5334" si="1648">SUMIF(S5340:S5354,"&gt;0,01")</f>
        <v>17.202975210986359</v>
      </c>
    </row>
    <row r="5335" spans="1:20" x14ac:dyDescent="0.2">
      <c r="A5335" s="3">
        <v>41496.0416666538</v>
      </c>
      <c r="B5335" s="5">
        <f t="shared" si="1639"/>
        <v>222</v>
      </c>
      <c r="C5335" s="5">
        <v>1</v>
      </c>
      <c r="D5335">
        <f t="shared" si="1640"/>
        <v>139.06849315068493</v>
      </c>
      <c r="E5335">
        <f t="shared" si="1630"/>
        <v>-5.0645036073585183</v>
      </c>
      <c r="F5335">
        <f t="shared" si="1631"/>
        <v>-16.683239607358516</v>
      </c>
      <c r="G5335">
        <f t="shared" si="1641"/>
        <v>0.72194600654402474</v>
      </c>
      <c r="H5335">
        <f t="shared" si="1632"/>
        <v>-169.17080990183962</v>
      </c>
      <c r="I5335">
        <f t="shared" si="1642"/>
        <v>15.36341657655305</v>
      </c>
      <c r="J5335">
        <f t="shared" si="1643"/>
        <v>-35.67632955502927</v>
      </c>
      <c r="K5335">
        <f t="shared" si="1633"/>
        <v>125.67632955502927</v>
      </c>
      <c r="L5335">
        <f t="shared" si="1644"/>
        <v>12.886699642993307</v>
      </c>
      <c r="M5335">
        <f t="shared" si="1634"/>
        <v>347.11330035700666</v>
      </c>
      <c r="N5335">
        <f t="shared" si="1645"/>
        <v>12.886699642993307</v>
      </c>
      <c r="O5335">
        <f t="shared" si="1635"/>
        <v>-1.7146609768324892</v>
      </c>
      <c r="P5335" t="e">
        <f t="shared" si="1636"/>
        <v>#NUM!</v>
      </c>
      <c r="Q5335">
        <f t="shared" si="1646"/>
        <v>-0.98026959069076947</v>
      </c>
      <c r="R5335" t="e">
        <f t="shared" si="1647"/>
        <v>#NUM!</v>
      </c>
      <c r="S5335" t="e">
        <f t="shared" si="1629"/>
        <v>#NUM!</v>
      </c>
    </row>
    <row r="5336" spans="1:20" x14ac:dyDescent="0.2">
      <c r="A5336" s="3">
        <v>41496.083333320465</v>
      </c>
      <c r="B5336" s="5">
        <f t="shared" si="1639"/>
        <v>222</v>
      </c>
      <c r="C5336" s="5">
        <v>2</v>
      </c>
      <c r="D5336">
        <f t="shared" si="1640"/>
        <v>139.06849315068493</v>
      </c>
      <c r="E5336">
        <f t="shared" si="1630"/>
        <v>-5.0645036073585183</v>
      </c>
      <c r="F5336">
        <f t="shared" si="1631"/>
        <v>-16.683239607358516</v>
      </c>
      <c r="G5336">
        <f t="shared" si="1641"/>
        <v>1.7219460065440249</v>
      </c>
      <c r="H5336">
        <f t="shared" si="1632"/>
        <v>-154.17080990183962</v>
      </c>
      <c r="I5336">
        <f t="shared" si="1642"/>
        <v>15.36341657655305</v>
      </c>
      <c r="J5336">
        <f t="shared" si="1643"/>
        <v>-31.387667409941134</v>
      </c>
      <c r="K5336">
        <f t="shared" si="1633"/>
        <v>121.38766740994113</v>
      </c>
      <c r="L5336">
        <f t="shared" si="1644"/>
        <v>29.481225199804726</v>
      </c>
      <c r="M5336">
        <f t="shared" si="1634"/>
        <v>330.51877480019527</v>
      </c>
      <c r="N5336">
        <f t="shared" si="1645"/>
        <v>29.481225199804726</v>
      </c>
      <c r="O5336">
        <f t="shared" si="1635"/>
        <v>-1.9200274106405919</v>
      </c>
      <c r="P5336" t="e">
        <f t="shared" si="1636"/>
        <v>#NUM!</v>
      </c>
      <c r="Q5336">
        <f t="shared" si="1646"/>
        <v>-0.91429138099997243</v>
      </c>
      <c r="R5336" t="e">
        <f t="shared" si="1647"/>
        <v>#NUM!</v>
      </c>
      <c r="S5336" t="e">
        <f t="shared" si="1629"/>
        <v>#NUM!</v>
      </c>
    </row>
    <row r="5337" spans="1:20" x14ac:dyDescent="0.2">
      <c r="A5337" s="3">
        <v>41496.124999987129</v>
      </c>
      <c r="B5337" s="5">
        <f t="shared" si="1639"/>
        <v>222</v>
      </c>
      <c r="C5337" s="5">
        <v>3</v>
      </c>
      <c r="D5337">
        <f t="shared" si="1640"/>
        <v>139.06849315068493</v>
      </c>
      <c r="E5337">
        <f t="shared" si="1630"/>
        <v>-5.0645036073585183</v>
      </c>
      <c r="F5337">
        <f t="shared" si="1631"/>
        <v>-16.683239607358516</v>
      </c>
      <c r="G5337">
        <f t="shared" si="1641"/>
        <v>2.7219460065440249</v>
      </c>
      <c r="H5337">
        <f t="shared" si="1632"/>
        <v>-139.17080990183962</v>
      </c>
      <c r="I5337">
        <f t="shared" si="1642"/>
        <v>15.36341657655305</v>
      </c>
      <c r="J5337">
        <f t="shared" si="1643"/>
        <v>-24.320270652524428</v>
      </c>
      <c r="K5337">
        <f t="shared" si="1633"/>
        <v>114.32027065252443</v>
      </c>
      <c r="L5337">
        <f t="shared" si="1644"/>
        <v>43.775744947467956</v>
      </c>
      <c r="M5337">
        <f t="shared" si="1634"/>
        <v>316.22425505253204</v>
      </c>
      <c r="N5337">
        <f t="shared" si="1645"/>
        <v>43.775744947467956</v>
      </c>
      <c r="O5337">
        <f t="shared" si="1635"/>
        <v>-2.4281464253154796</v>
      </c>
      <c r="P5337" t="e">
        <f t="shared" si="1636"/>
        <v>#NUM!</v>
      </c>
      <c r="Q5337">
        <f t="shared" si="1646"/>
        <v>-0.78960320838084919</v>
      </c>
      <c r="R5337" t="e">
        <f t="shared" si="1647"/>
        <v>#NUM!</v>
      </c>
      <c r="S5337" t="e">
        <f t="shared" si="1629"/>
        <v>#NUM!</v>
      </c>
    </row>
    <row r="5338" spans="1:20" x14ac:dyDescent="0.2">
      <c r="A5338" s="3">
        <v>41496.166666653793</v>
      </c>
      <c r="B5338" s="5">
        <f t="shared" si="1639"/>
        <v>222</v>
      </c>
      <c r="C5338" s="5">
        <v>4</v>
      </c>
      <c r="D5338">
        <f t="shared" si="1640"/>
        <v>139.06849315068493</v>
      </c>
      <c r="E5338">
        <f t="shared" si="1630"/>
        <v>-5.0645036073585183</v>
      </c>
      <c r="F5338">
        <f t="shared" si="1631"/>
        <v>-16.683239607358516</v>
      </c>
      <c r="G5338">
        <f t="shared" si="1641"/>
        <v>3.7219460065440249</v>
      </c>
      <c r="H5338">
        <f t="shared" si="1632"/>
        <v>-124.17080990183963</v>
      </c>
      <c r="I5338">
        <f t="shared" si="1642"/>
        <v>15.36341657655305</v>
      </c>
      <c r="J5338">
        <f t="shared" si="1643"/>
        <v>-15.287685701426941</v>
      </c>
      <c r="K5338">
        <f t="shared" si="1633"/>
        <v>105.28768570142694</v>
      </c>
      <c r="L5338">
        <f t="shared" si="1644"/>
        <v>55.798635660907394</v>
      </c>
      <c r="M5338">
        <f t="shared" si="1634"/>
        <v>304.20136433909261</v>
      </c>
      <c r="N5338">
        <f t="shared" si="1645"/>
        <v>55.798635660907394</v>
      </c>
      <c r="O5338">
        <f t="shared" si="1635"/>
        <v>-3.7926808919958868</v>
      </c>
      <c r="P5338" t="e">
        <f t="shared" si="1636"/>
        <v>#NUM!</v>
      </c>
      <c r="Q5338">
        <f t="shared" si="1646"/>
        <v>-0.60900511598079665</v>
      </c>
      <c r="R5338" t="e">
        <f t="shared" si="1647"/>
        <v>#NUM!</v>
      </c>
      <c r="S5338" t="e">
        <f t="shared" si="1629"/>
        <v>#NUM!</v>
      </c>
    </row>
    <row r="5339" spans="1:20" x14ac:dyDescent="0.2">
      <c r="A5339" s="3">
        <v>41496.208333320457</v>
      </c>
      <c r="B5339" s="5">
        <f t="shared" si="1639"/>
        <v>222</v>
      </c>
      <c r="C5339" s="5">
        <v>5</v>
      </c>
      <c r="D5339">
        <f t="shared" si="1640"/>
        <v>139.06849315068493</v>
      </c>
      <c r="E5339">
        <f t="shared" si="1630"/>
        <v>-5.0645036073585183</v>
      </c>
      <c r="F5339">
        <f t="shared" si="1631"/>
        <v>-16.683239607358516</v>
      </c>
      <c r="G5339">
        <f t="shared" si="1641"/>
        <v>4.7219460065440249</v>
      </c>
      <c r="H5339">
        <f t="shared" si="1632"/>
        <v>-109.17080990183963</v>
      </c>
      <c r="I5339">
        <f t="shared" si="1642"/>
        <v>15.36341657655305</v>
      </c>
      <c r="J5339">
        <f t="shared" si="1643"/>
        <v>-4.9571324038384912</v>
      </c>
      <c r="K5339">
        <f t="shared" si="1633"/>
        <v>94.957132403838486</v>
      </c>
      <c r="L5339">
        <f t="shared" si="1644"/>
        <v>66.093754063481867</v>
      </c>
      <c r="M5339">
        <f t="shared" si="1634"/>
        <v>293.90624593651813</v>
      </c>
      <c r="N5339">
        <f t="shared" si="1645"/>
        <v>66.093754063481867</v>
      </c>
      <c r="O5339">
        <f t="shared" si="1635"/>
        <v>-11.572683104346893</v>
      </c>
      <c r="P5339" t="e">
        <f t="shared" si="1636"/>
        <v>#NUM!</v>
      </c>
      <c r="Q5339">
        <f t="shared" si="1646"/>
        <v>-0.38404388308695447</v>
      </c>
      <c r="R5339" t="e">
        <f t="shared" si="1647"/>
        <v>#NUM!</v>
      </c>
      <c r="S5339" t="e">
        <f t="shared" si="1629"/>
        <v>#NUM!</v>
      </c>
    </row>
    <row r="5340" spans="1:20" x14ac:dyDescent="0.2">
      <c r="A5340" s="3">
        <v>41496.249999987122</v>
      </c>
      <c r="B5340" s="5">
        <f t="shared" si="1639"/>
        <v>222</v>
      </c>
      <c r="C5340" s="5">
        <v>6</v>
      </c>
      <c r="D5340">
        <f t="shared" si="1640"/>
        <v>139.06849315068493</v>
      </c>
      <c r="E5340">
        <f t="shared" si="1630"/>
        <v>-5.0645036073585183</v>
      </c>
      <c r="F5340">
        <f t="shared" si="1631"/>
        <v>-16.683239607358516</v>
      </c>
      <c r="G5340">
        <f t="shared" si="1641"/>
        <v>5.7219460065440249</v>
      </c>
      <c r="H5340">
        <f t="shared" si="1632"/>
        <v>-94.170809901839633</v>
      </c>
      <c r="I5340">
        <f t="shared" si="1642"/>
        <v>15.36341657655305</v>
      </c>
      <c r="J5340">
        <f t="shared" si="1643"/>
        <v>6.1913702244490585</v>
      </c>
      <c r="K5340">
        <f t="shared" si="1633"/>
        <v>83.808629775550941</v>
      </c>
      <c r="L5340">
        <f t="shared" si="1644"/>
        <v>75.319356310278479</v>
      </c>
      <c r="M5340">
        <f t="shared" si="1634"/>
        <v>284.68064368972153</v>
      </c>
      <c r="N5340">
        <f t="shared" si="1645"/>
        <v>75.319356310278479</v>
      </c>
      <c r="O5340">
        <f t="shared" si="1635"/>
        <v>9.2721701161444621</v>
      </c>
      <c r="P5340">
        <f t="shared" si="1636"/>
        <v>0.26925013960343858</v>
      </c>
      <c r="Q5340">
        <f t="shared" si="1646"/>
        <v>-0.13163942848198584</v>
      </c>
      <c r="R5340">
        <f t="shared" si="1647"/>
        <v>-3.5443934496091553E-2</v>
      </c>
      <c r="S5340">
        <f t="shared" si="1629"/>
        <v>-0.10160897010453948</v>
      </c>
    </row>
    <row r="5341" spans="1:20" x14ac:dyDescent="0.2">
      <c r="A5341" s="3">
        <v>41496.291666653786</v>
      </c>
      <c r="B5341" s="5">
        <f t="shared" si="1639"/>
        <v>222</v>
      </c>
      <c r="C5341" s="5">
        <v>7</v>
      </c>
      <c r="D5341">
        <f t="shared" si="1640"/>
        <v>139.06849315068493</v>
      </c>
      <c r="E5341">
        <f t="shared" si="1630"/>
        <v>-5.0645036073585183</v>
      </c>
      <c r="F5341">
        <f t="shared" si="1631"/>
        <v>-16.683239607358516</v>
      </c>
      <c r="G5341">
        <f t="shared" si="1641"/>
        <v>6.7219460065440249</v>
      </c>
      <c r="H5341">
        <f t="shared" si="1632"/>
        <v>-79.170809901839633</v>
      </c>
      <c r="I5341">
        <f t="shared" si="1642"/>
        <v>15.36341657655305</v>
      </c>
      <c r="J5341">
        <f t="shared" si="1643"/>
        <v>17.810860214766169</v>
      </c>
      <c r="K5341">
        <f t="shared" si="1633"/>
        <v>72.189139785233834</v>
      </c>
      <c r="L5341">
        <f t="shared" si="1644"/>
        <v>84.13798568810428</v>
      </c>
      <c r="M5341">
        <f t="shared" si="1634"/>
        <v>275.86201431189573</v>
      </c>
      <c r="N5341">
        <f t="shared" si="1645"/>
        <v>84.13798568810428</v>
      </c>
      <c r="O5341">
        <f t="shared" si="1635"/>
        <v>3.2693011041075275</v>
      </c>
      <c r="P5341">
        <f t="shared" si="1636"/>
        <v>0.61019975519261149</v>
      </c>
      <c r="Q5341">
        <f t="shared" si="1646"/>
        <v>0.12893529519421718</v>
      </c>
      <c r="R5341">
        <f t="shared" si="1647"/>
        <v>7.8676285563198417E-2</v>
      </c>
      <c r="S5341">
        <f t="shared" si="1629"/>
        <v>0.22554539899087026</v>
      </c>
    </row>
    <row r="5342" spans="1:20" x14ac:dyDescent="0.2">
      <c r="A5342" s="3">
        <v>41496.33333332045</v>
      </c>
      <c r="B5342" s="5">
        <f t="shared" si="1639"/>
        <v>222</v>
      </c>
      <c r="C5342" s="5">
        <v>8</v>
      </c>
      <c r="D5342">
        <f t="shared" si="1640"/>
        <v>139.06849315068493</v>
      </c>
      <c r="E5342">
        <f t="shared" si="1630"/>
        <v>-5.0645036073585183</v>
      </c>
      <c r="F5342">
        <f t="shared" si="1631"/>
        <v>-16.683239607358516</v>
      </c>
      <c r="G5342">
        <f t="shared" si="1641"/>
        <v>7.7219460065440249</v>
      </c>
      <c r="H5342">
        <f t="shared" si="1632"/>
        <v>-64.170809901839633</v>
      </c>
      <c r="I5342">
        <f t="shared" si="1642"/>
        <v>15.36341657655305</v>
      </c>
      <c r="J5342">
        <f t="shared" si="1643"/>
        <v>29.615226817961865</v>
      </c>
      <c r="K5342">
        <f t="shared" si="1633"/>
        <v>60.384773182038131</v>
      </c>
      <c r="L5342">
        <f t="shared" si="1644"/>
        <v>93.288898148945933</v>
      </c>
      <c r="M5342">
        <f t="shared" si="1634"/>
        <v>266.71110185105408</v>
      </c>
      <c r="N5342">
        <f t="shared" si="1645"/>
        <v>93.288898148945933</v>
      </c>
      <c r="O5342">
        <f t="shared" si="1635"/>
        <v>2.0235831436547476</v>
      </c>
      <c r="P5342">
        <f t="shared" si="1636"/>
        <v>0.76118360553161168</v>
      </c>
      <c r="Q5342">
        <f t="shared" si="1646"/>
        <v>0.37792345984406561</v>
      </c>
      <c r="R5342">
        <f t="shared" si="1647"/>
        <v>0.28766914177908715</v>
      </c>
      <c r="S5342">
        <f t="shared" ref="S5342:S5405" si="1649">R5342*$E$10</f>
        <v>0.82467608753348187</v>
      </c>
    </row>
    <row r="5343" spans="1:20" x14ac:dyDescent="0.2">
      <c r="A5343" s="3">
        <v>41496.374999987114</v>
      </c>
      <c r="B5343" s="5">
        <f t="shared" si="1639"/>
        <v>222</v>
      </c>
      <c r="C5343" s="5">
        <v>9</v>
      </c>
      <c r="D5343">
        <f t="shared" si="1640"/>
        <v>139.06849315068493</v>
      </c>
      <c r="E5343">
        <f t="shared" ref="E5343:E5406" si="1650">9.87*SIN(RADIANS(2*D5343))-7.53*COS(RADIANS(D5343))-1.5*SIN(RADIANS(D5343))</f>
        <v>-5.0645036073585183</v>
      </c>
      <c r="F5343">
        <f t="shared" ref="F5343:F5406" si="1651">4*($B$6-$B$5)+E5343</f>
        <v>-16.683239607358516</v>
      </c>
      <c r="G5343">
        <f t="shared" si="1641"/>
        <v>8.7219460065440249</v>
      </c>
      <c r="H5343">
        <f t="shared" ref="H5343:H5406" si="1652">15*(G5343-12)</f>
        <v>-49.170809901839625</v>
      </c>
      <c r="I5343">
        <f t="shared" si="1642"/>
        <v>15.36341657655305</v>
      </c>
      <c r="J5343">
        <f t="shared" si="1643"/>
        <v>41.292927974038072</v>
      </c>
      <c r="K5343">
        <f t="shared" ref="K5343:K5406" si="1653">90-J5343</f>
        <v>48.707072025961928</v>
      </c>
      <c r="L5343">
        <f t="shared" si="1644"/>
        <v>103.81115062404373</v>
      </c>
      <c r="M5343">
        <f t="shared" ref="M5343:M5406" si="1654">360-L5343</f>
        <v>256.18884937595624</v>
      </c>
      <c r="N5343">
        <f t="shared" si="1645"/>
        <v>103.81115062404373</v>
      </c>
      <c r="O5343">
        <f t="shared" ref="O5343:O5406" si="1655">1/(COS(RADIANS(K5343)))</f>
        <v>1.5153606020862198</v>
      </c>
      <c r="P5343">
        <f t="shared" ref="P5343:P5406" si="1656">1.353*0.7^(O5343^0.678)</f>
        <v>0.84327741429317638</v>
      </c>
      <c r="Q5343">
        <f t="shared" si="1646"/>
        <v>0.59625062325937217</v>
      </c>
      <c r="R5343">
        <f t="shared" si="1647"/>
        <v>0.50280468385285826</v>
      </c>
      <c r="S5343">
        <f t="shared" si="1649"/>
        <v>1.4414163330445495</v>
      </c>
    </row>
    <row r="5344" spans="1:20" x14ac:dyDescent="0.2">
      <c r="A5344" s="3">
        <v>41496.416666653779</v>
      </c>
      <c r="B5344" s="5">
        <f t="shared" si="1639"/>
        <v>222</v>
      </c>
      <c r="C5344" s="5">
        <v>10</v>
      </c>
      <c r="D5344">
        <f t="shared" si="1640"/>
        <v>139.06849315068493</v>
      </c>
      <c r="E5344">
        <f t="shared" si="1650"/>
        <v>-5.0645036073585183</v>
      </c>
      <c r="F5344">
        <f t="shared" si="1651"/>
        <v>-16.683239607358516</v>
      </c>
      <c r="G5344">
        <f t="shared" si="1641"/>
        <v>9.7219460065440249</v>
      </c>
      <c r="H5344">
        <f t="shared" si="1652"/>
        <v>-34.170809901839625</v>
      </c>
      <c r="I5344">
        <f t="shared" si="1642"/>
        <v>15.36341657655305</v>
      </c>
      <c r="J5344">
        <f t="shared" si="1643"/>
        <v>52.353027646001834</v>
      </c>
      <c r="K5344">
        <f t="shared" si="1653"/>
        <v>37.646972353998166</v>
      </c>
      <c r="L5344">
        <f t="shared" si="1644"/>
        <v>117.53867902807787</v>
      </c>
      <c r="M5344">
        <f t="shared" si="1654"/>
        <v>242.46132097192213</v>
      </c>
      <c r="N5344">
        <f t="shared" si="1645"/>
        <v>117.53867902807787</v>
      </c>
      <c r="O5344">
        <f t="shared" si="1655"/>
        <v>1.2629624680396327</v>
      </c>
      <c r="P5344">
        <f t="shared" si="1656"/>
        <v>0.89090207697139323</v>
      </c>
      <c r="Q5344">
        <f t="shared" si="1646"/>
        <v>0.76613851660770815</v>
      </c>
      <c r="R5344">
        <f t="shared" si="1647"/>
        <v>0.68255439569358944</v>
      </c>
      <c r="S5344">
        <f t="shared" si="1649"/>
        <v>1.9567141789633895</v>
      </c>
    </row>
    <row r="5345" spans="1:20" x14ac:dyDescent="0.2">
      <c r="A5345" s="3">
        <v>41496.458333320443</v>
      </c>
      <c r="B5345" s="5">
        <f t="shared" si="1639"/>
        <v>222</v>
      </c>
      <c r="C5345" s="5">
        <v>11</v>
      </c>
      <c r="D5345">
        <f t="shared" si="1640"/>
        <v>139.06849315068493</v>
      </c>
      <c r="E5345">
        <f t="shared" si="1650"/>
        <v>-5.0645036073585183</v>
      </c>
      <c r="F5345">
        <f t="shared" si="1651"/>
        <v>-16.683239607358516</v>
      </c>
      <c r="G5345">
        <f t="shared" si="1641"/>
        <v>10.721946006544025</v>
      </c>
      <c r="H5345">
        <f t="shared" si="1652"/>
        <v>-19.170809901839625</v>
      </c>
      <c r="I5345">
        <f t="shared" si="1642"/>
        <v>15.36341657655305</v>
      </c>
      <c r="J5345">
        <f t="shared" si="1643"/>
        <v>61.742188756971458</v>
      </c>
      <c r="K5345">
        <f t="shared" si="1653"/>
        <v>28.257811243028542</v>
      </c>
      <c r="L5345">
        <f t="shared" si="1644"/>
        <v>138.02319916565179</v>
      </c>
      <c r="M5345">
        <f t="shared" si="1654"/>
        <v>221.97680083434821</v>
      </c>
      <c r="N5345">
        <f t="shared" si="1645"/>
        <v>138.02319916565179</v>
      </c>
      <c r="O5345">
        <f t="shared" si="1655"/>
        <v>1.1352977447301245</v>
      </c>
      <c r="P5345">
        <f t="shared" si="1656"/>
        <v>0.91723113861757144</v>
      </c>
      <c r="Q5345">
        <f t="shared" si="1646"/>
        <v>0.87187328357039517</v>
      </c>
      <c r="R5345">
        <f t="shared" si="1647"/>
        <v>0.79970932461951427</v>
      </c>
      <c r="S5345">
        <f t="shared" si="1649"/>
        <v>2.2925683057716424</v>
      </c>
    </row>
    <row r="5346" spans="1:20" x14ac:dyDescent="0.2">
      <c r="A5346" s="3">
        <v>41496.499999987107</v>
      </c>
      <c r="B5346" s="5">
        <f t="shared" si="1639"/>
        <v>222</v>
      </c>
      <c r="C5346" s="5">
        <v>12</v>
      </c>
      <c r="D5346">
        <f t="shared" si="1640"/>
        <v>139.06849315068493</v>
      </c>
      <c r="E5346">
        <f t="shared" si="1650"/>
        <v>-5.0645036073585183</v>
      </c>
      <c r="F5346">
        <f t="shared" si="1651"/>
        <v>-16.683239607358516</v>
      </c>
      <c r="G5346">
        <f t="shared" si="1641"/>
        <v>11.721946006544025</v>
      </c>
      <c r="H5346">
        <f t="shared" si="1652"/>
        <v>-4.1708099018396272</v>
      </c>
      <c r="I5346">
        <f t="shared" si="1642"/>
        <v>15.36341657655305</v>
      </c>
      <c r="J5346">
        <f t="shared" si="1643"/>
        <v>67.065702914700822</v>
      </c>
      <c r="K5346">
        <f t="shared" si="1653"/>
        <v>22.934297085299178</v>
      </c>
      <c r="L5346">
        <f t="shared" si="1644"/>
        <v>169.63180793708142</v>
      </c>
      <c r="M5346">
        <f t="shared" si="1654"/>
        <v>190.36819206291858</v>
      </c>
      <c r="N5346">
        <f t="shared" si="1645"/>
        <v>169.63180793708142</v>
      </c>
      <c r="O5346">
        <f t="shared" si="1655"/>
        <v>1.0858325527556238</v>
      </c>
      <c r="P5346">
        <f t="shared" si="1656"/>
        <v>0.9279006530014875</v>
      </c>
      <c r="Q5346">
        <f t="shared" si="1646"/>
        <v>0.90949333530846499</v>
      </c>
      <c r="R5346">
        <f t="shared" si="1647"/>
        <v>0.84391945973322546</v>
      </c>
      <c r="S5346">
        <f t="shared" si="1649"/>
        <v>2.4193077990291445</v>
      </c>
    </row>
    <row r="5347" spans="1:20" x14ac:dyDescent="0.2">
      <c r="A5347" s="3">
        <v>41496.541666653771</v>
      </c>
      <c r="B5347" s="5">
        <f t="shared" si="1639"/>
        <v>222</v>
      </c>
      <c r="C5347" s="5">
        <v>13</v>
      </c>
      <c r="D5347">
        <f t="shared" si="1640"/>
        <v>139.06849315068493</v>
      </c>
      <c r="E5347">
        <f t="shared" si="1650"/>
        <v>-5.0645036073585183</v>
      </c>
      <c r="F5347">
        <f t="shared" si="1651"/>
        <v>-16.683239607358516</v>
      </c>
      <c r="G5347">
        <f t="shared" si="1641"/>
        <v>12.721946006544025</v>
      </c>
      <c r="H5347">
        <f t="shared" si="1652"/>
        <v>10.829190098160373</v>
      </c>
      <c r="I5347">
        <f t="shared" si="1642"/>
        <v>15.36341657655305</v>
      </c>
      <c r="J5347">
        <f t="shared" si="1643"/>
        <v>65.42710947932882</v>
      </c>
      <c r="K5347">
        <f t="shared" si="1653"/>
        <v>24.57289052067118</v>
      </c>
      <c r="L5347">
        <f t="shared" si="1644"/>
        <v>154.17296433349415</v>
      </c>
      <c r="M5347">
        <f t="shared" si="1654"/>
        <v>205.82703566650585</v>
      </c>
      <c r="N5347">
        <f t="shared" si="1645"/>
        <v>205.82703566650585</v>
      </c>
      <c r="O5347">
        <f t="shared" si="1655"/>
        <v>1.0995862615107734</v>
      </c>
      <c r="P5347">
        <f t="shared" si="1656"/>
        <v>0.92490615108731289</v>
      </c>
      <c r="Q5347">
        <f t="shared" si="1646"/>
        <v>0.90013299785135437</v>
      </c>
      <c r="R5347">
        <f t="shared" si="1647"/>
        <v>0.83253854650938064</v>
      </c>
      <c r="S5347">
        <f t="shared" si="1649"/>
        <v>2.3866815432828608</v>
      </c>
    </row>
    <row r="5348" spans="1:20" x14ac:dyDescent="0.2">
      <c r="A5348" s="3">
        <v>41496.583333320435</v>
      </c>
      <c r="B5348" s="5">
        <f t="shared" si="1639"/>
        <v>222</v>
      </c>
      <c r="C5348" s="5">
        <v>14</v>
      </c>
      <c r="D5348">
        <f t="shared" si="1640"/>
        <v>139.06849315068493</v>
      </c>
      <c r="E5348">
        <f t="shared" si="1650"/>
        <v>-5.0645036073585183</v>
      </c>
      <c r="F5348">
        <f t="shared" si="1651"/>
        <v>-16.683239607358516</v>
      </c>
      <c r="G5348">
        <f t="shared" si="1641"/>
        <v>13.721946006544025</v>
      </c>
      <c r="H5348">
        <f t="shared" si="1652"/>
        <v>25.829190098160375</v>
      </c>
      <c r="I5348">
        <f t="shared" si="1642"/>
        <v>15.36341657655305</v>
      </c>
      <c r="J5348">
        <f t="shared" si="1643"/>
        <v>57.892591221622425</v>
      </c>
      <c r="K5348">
        <f t="shared" si="1653"/>
        <v>32.107408778377575</v>
      </c>
      <c r="L5348">
        <f t="shared" si="1644"/>
        <v>127.77423529356749</v>
      </c>
      <c r="M5348">
        <f t="shared" si="1654"/>
        <v>232.22576470643253</v>
      </c>
      <c r="N5348">
        <f t="shared" si="1645"/>
        <v>232.22576470643253</v>
      </c>
      <c r="O5348">
        <f t="shared" si="1655"/>
        <v>1.1805633925744843</v>
      </c>
      <c r="P5348">
        <f t="shared" si="1656"/>
        <v>0.90770338793927074</v>
      </c>
      <c r="Q5348">
        <f t="shared" si="1646"/>
        <v>0.83366300619463463</v>
      </c>
      <c r="R5348">
        <f t="shared" si="1647"/>
        <v>0.75671873512250709</v>
      </c>
      <c r="S5348">
        <f t="shared" si="1649"/>
        <v>2.1693249473499181</v>
      </c>
    </row>
    <row r="5349" spans="1:20" x14ac:dyDescent="0.2">
      <c r="A5349" s="3">
        <v>41496.6249999871</v>
      </c>
      <c r="B5349" s="5">
        <f t="shared" si="1639"/>
        <v>222</v>
      </c>
      <c r="C5349" s="5">
        <v>15</v>
      </c>
      <c r="D5349">
        <f t="shared" si="1640"/>
        <v>139.06849315068493</v>
      </c>
      <c r="E5349">
        <f t="shared" si="1650"/>
        <v>-5.0645036073585183</v>
      </c>
      <c r="F5349">
        <f t="shared" si="1651"/>
        <v>-16.683239607358516</v>
      </c>
      <c r="G5349">
        <f t="shared" si="1641"/>
        <v>14.721946006544025</v>
      </c>
      <c r="H5349">
        <f t="shared" si="1652"/>
        <v>40.829190098160375</v>
      </c>
      <c r="I5349">
        <f t="shared" si="1642"/>
        <v>15.36341657655305</v>
      </c>
      <c r="J5349">
        <f t="shared" si="1643"/>
        <v>47.566765002505925</v>
      </c>
      <c r="K5349">
        <f t="shared" si="1653"/>
        <v>42.433234997494075</v>
      </c>
      <c r="L5349">
        <f t="shared" si="1644"/>
        <v>110.87477823166819</v>
      </c>
      <c r="M5349">
        <f t="shared" si="1654"/>
        <v>249.12522176833181</v>
      </c>
      <c r="N5349">
        <f t="shared" si="1645"/>
        <v>249.12522176833181</v>
      </c>
      <c r="O5349">
        <f t="shared" si="1655"/>
        <v>1.3548959046321591</v>
      </c>
      <c r="P5349">
        <f t="shared" si="1656"/>
        <v>0.87292259477737122</v>
      </c>
      <c r="Q5349">
        <f t="shared" si="1646"/>
        <v>0.69778352533281573</v>
      </c>
      <c r="R5349">
        <f t="shared" si="1647"/>
        <v>0.60911100552642305</v>
      </c>
      <c r="S5349">
        <f t="shared" si="1649"/>
        <v>1.7461701933148848</v>
      </c>
    </row>
    <row r="5350" spans="1:20" x14ac:dyDescent="0.2">
      <c r="A5350" s="3">
        <v>41496.666666653764</v>
      </c>
      <c r="B5350" s="5">
        <f t="shared" si="1639"/>
        <v>222</v>
      </c>
      <c r="C5350" s="5">
        <v>16</v>
      </c>
      <c r="D5350">
        <f t="shared" si="1640"/>
        <v>139.06849315068493</v>
      </c>
      <c r="E5350">
        <f t="shared" si="1650"/>
        <v>-5.0645036073585183</v>
      </c>
      <c r="F5350">
        <f t="shared" si="1651"/>
        <v>-16.683239607358516</v>
      </c>
      <c r="G5350">
        <f t="shared" si="1641"/>
        <v>15.721946006544025</v>
      </c>
      <c r="H5350">
        <f t="shared" si="1652"/>
        <v>55.829190098160375</v>
      </c>
      <c r="I5350">
        <f t="shared" si="1642"/>
        <v>15.36341657655305</v>
      </c>
      <c r="J5350">
        <f t="shared" si="1643"/>
        <v>36.149418286624417</v>
      </c>
      <c r="K5350">
        <f t="shared" si="1653"/>
        <v>53.850581713375583</v>
      </c>
      <c r="L5350">
        <f t="shared" si="1644"/>
        <v>98.880960033838349</v>
      </c>
      <c r="M5350">
        <f t="shared" si="1654"/>
        <v>261.11903996616167</v>
      </c>
      <c r="N5350">
        <f t="shared" si="1645"/>
        <v>261.11903996616167</v>
      </c>
      <c r="O5350">
        <f t="shared" si="1655"/>
        <v>1.6952225810626018</v>
      </c>
      <c r="P5350">
        <f t="shared" si="1656"/>
        <v>0.81235778607642561</v>
      </c>
      <c r="Q5350">
        <f t="shared" si="1646"/>
        <v>0.50429268945455052</v>
      </c>
      <c r="R5350">
        <f t="shared" si="1647"/>
        <v>0.40966609273982507</v>
      </c>
      <c r="S5350">
        <f t="shared" si="1649"/>
        <v>1.1744110906940795</v>
      </c>
    </row>
    <row r="5351" spans="1:20" x14ac:dyDescent="0.2">
      <c r="A5351" s="3">
        <v>41496.708333320428</v>
      </c>
      <c r="B5351" s="5">
        <f t="shared" si="1639"/>
        <v>222</v>
      </c>
      <c r="C5351" s="5">
        <v>17</v>
      </c>
      <c r="D5351">
        <f t="shared" si="1640"/>
        <v>139.06849315068493</v>
      </c>
      <c r="E5351">
        <f t="shared" si="1650"/>
        <v>-5.0645036073585183</v>
      </c>
      <c r="F5351">
        <f t="shared" si="1651"/>
        <v>-16.683239607358516</v>
      </c>
      <c r="G5351">
        <f t="shared" si="1641"/>
        <v>16.721946006544023</v>
      </c>
      <c r="H5351">
        <f t="shared" si="1652"/>
        <v>70.829190098160353</v>
      </c>
      <c r="I5351">
        <f t="shared" si="1642"/>
        <v>15.36341657655305</v>
      </c>
      <c r="J5351">
        <f t="shared" si="1643"/>
        <v>24.370638251348378</v>
      </c>
      <c r="K5351">
        <f t="shared" si="1653"/>
        <v>65.629361748651618</v>
      </c>
      <c r="L5351">
        <f t="shared" si="1644"/>
        <v>89.13027828027127</v>
      </c>
      <c r="M5351">
        <f t="shared" si="1654"/>
        <v>270.86972171972872</v>
      </c>
      <c r="N5351">
        <f t="shared" si="1645"/>
        <v>270.86972171972872</v>
      </c>
      <c r="O5351">
        <f t="shared" si="1655"/>
        <v>2.4234335121459059</v>
      </c>
      <c r="P5351">
        <f t="shared" si="1656"/>
        <v>0.70632419678548108</v>
      </c>
      <c r="Q5351">
        <f t="shared" si="1646"/>
        <v>0.27007664920622176</v>
      </c>
      <c r="R5351">
        <f t="shared" si="1647"/>
        <v>0.19076167232109872</v>
      </c>
      <c r="S5351">
        <f t="shared" si="1649"/>
        <v>0.54686640564985456</v>
      </c>
    </row>
    <row r="5352" spans="1:20" x14ac:dyDescent="0.2">
      <c r="A5352" s="3">
        <v>41496.749999987092</v>
      </c>
      <c r="B5352" s="5">
        <f t="shared" si="1639"/>
        <v>222</v>
      </c>
      <c r="C5352" s="5">
        <v>18</v>
      </c>
      <c r="D5352">
        <f t="shared" si="1640"/>
        <v>139.06849315068493</v>
      </c>
      <c r="E5352">
        <f t="shared" si="1650"/>
        <v>-5.0645036073585183</v>
      </c>
      <c r="F5352">
        <f t="shared" si="1651"/>
        <v>-16.683239607358516</v>
      </c>
      <c r="G5352">
        <f t="shared" si="1641"/>
        <v>17.721946006544023</v>
      </c>
      <c r="H5352">
        <f t="shared" si="1652"/>
        <v>85.829190098160353</v>
      </c>
      <c r="I5352">
        <f t="shared" si="1642"/>
        <v>15.36341657655305</v>
      </c>
      <c r="J5352">
        <f t="shared" si="1643"/>
        <v>12.613764492289789</v>
      </c>
      <c r="K5352">
        <f t="shared" si="1653"/>
        <v>77.386235507710211</v>
      </c>
      <c r="L5352">
        <f t="shared" si="1644"/>
        <v>80.229934026459347</v>
      </c>
      <c r="M5352">
        <f t="shared" si="1654"/>
        <v>279.77006597354068</v>
      </c>
      <c r="N5352">
        <f t="shared" si="1645"/>
        <v>279.77006597354068</v>
      </c>
      <c r="O5352">
        <f t="shared" si="1655"/>
        <v>4.5792224571202746</v>
      </c>
      <c r="P5352">
        <f t="shared" si="1656"/>
        <v>0.49740920220145729</v>
      </c>
      <c r="Q5352">
        <f t="shared" si="1646"/>
        <v>1.3529887623125514E-2</v>
      </c>
      <c r="R5352">
        <f t="shared" si="1647"/>
        <v>6.729890608494233E-3</v>
      </c>
      <c r="S5352">
        <f t="shared" si="1649"/>
        <v>1.9292927361682064E-2</v>
      </c>
    </row>
    <row r="5353" spans="1:20" x14ac:dyDescent="0.2">
      <c r="A5353" s="3">
        <v>41496.791666653757</v>
      </c>
      <c r="B5353" s="5">
        <f t="shared" si="1639"/>
        <v>222</v>
      </c>
      <c r="C5353" s="5">
        <v>19</v>
      </c>
      <c r="D5353">
        <f t="shared" si="1640"/>
        <v>139.06849315068493</v>
      </c>
      <c r="E5353">
        <f t="shared" si="1650"/>
        <v>-5.0645036073585183</v>
      </c>
      <c r="F5353">
        <f t="shared" si="1651"/>
        <v>-16.683239607358516</v>
      </c>
      <c r="G5353">
        <f t="shared" si="1641"/>
        <v>18.721946006544023</v>
      </c>
      <c r="H5353">
        <f t="shared" si="1652"/>
        <v>100.82919009816035</v>
      </c>
      <c r="I5353">
        <f t="shared" si="1642"/>
        <v>15.36341657655305</v>
      </c>
      <c r="J5353">
        <f t="shared" si="1643"/>
        <v>1.1661373040174905</v>
      </c>
      <c r="K5353">
        <f t="shared" si="1653"/>
        <v>88.833862695982504</v>
      </c>
      <c r="L5353">
        <f t="shared" si="1644"/>
        <v>71.314074545610708</v>
      </c>
      <c r="M5353">
        <f t="shared" si="1654"/>
        <v>288.68592545438929</v>
      </c>
      <c r="N5353">
        <f t="shared" si="1645"/>
        <v>288.68592545438929</v>
      </c>
      <c r="O5353">
        <f t="shared" si="1655"/>
        <v>49.136354035164409</v>
      </c>
      <c r="P5353">
        <f t="shared" si="1656"/>
        <v>9.1087009172849901E-3</v>
      </c>
      <c r="Q5353">
        <f t="shared" si="1646"/>
        <v>-0.24586107212837016</v>
      </c>
      <c r="R5353">
        <f t="shared" si="1647"/>
        <v>-2.2394749732203563E-3</v>
      </c>
      <c r="S5353">
        <f t="shared" si="1649"/>
        <v>-6.420019358429405E-3</v>
      </c>
    </row>
    <row r="5354" spans="1:20" x14ac:dyDescent="0.2">
      <c r="A5354" s="3">
        <v>41496.833333320421</v>
      </c>
      <c r="B5354" s="5">
        <f t="shared" si="1639"/>
        <v>222</v>
      </c>
      <c r="C5354" s="5">
        <v>20</v>
      </c>
      <c r="D5354">
        <f t="shared" si="1640"/>
        <v>139.06849315068493</v>
      </c>
      <c r="E5354">
        <f t="shared" si="1650"/>
        <v>-5.0645036073585183</v>
      </c>
      <c r="F5354">
        <f t="shared" si="1651"/>
        <v>-16.683239607358516</v>
      </c>
      <c r="G5354">
        <f t="shared" si="1641"/>
        <v>19.721946006544023</v>
      </c>
      <c r="H5354">
        <f t="shared" si="1652"/>
        <v>115.82919009816035</v>
      </c>
      <c r="I5354">
        <f t="shared" si="1642"/>
        <v>15.36341657655305</v>
      </c>
      <c r="J5354">
        <f t="shared" si="1643"/>
        <v>-9.6683945977088346</v>
      </c>
      <c r="K5354">
        <f t="shared" si="1653"/>
        <v>99.66839459770884</v>
      </c>
      <c r="L5354">
        <f t="shared" si="1644"/>
        <v>61.695153292584266</v>
      </c>
      <c r="M5354">
        <f t="shared" si="1654"/>
        <v>298.30484670741572</v>
      </c>
      <c r="N5354">
        <f t="shared" si="1645"/>
        <v>298.30484670741572</v>
      </c>
      <c r="O5354">
        <f t="shared" si="1655"/>
        <v>-5.9543082394872746</v>
      </c>
      <c r="P5354" t="e">
        <f t="shared" si="1656"/>
        <v>#NUM!</v>
      </c>
      <c r="Q5354">
        <f t="shared" si="1646"/>
        <v>-0.48837659990978283</v>
      </c>
      <c r="R5354" t="e">
        <f t="shared" si="1647"/>
        <v>#NUM!</v>
      </c>
      <c r="S5354" t="e">
        <f t="shared" si="1649"/>
        <v>#NUM!</v>
      </c>
    </row>
    <row r="5355" spans="1:20" x14ac:dyDescent="0.2">
      <c r="A5355" s="3">
        <v>41496.874999987085</v>
      </c>
      <c r="B5355" s="5">
        <f t="shared" si="1639"/>
        <v>222</v>
      </c>
      <c r="C5355" s="5">
        <v>21</v>
      </c>
      <c r="D5355">
        <f t="shared" si="1640"/>
        <v>139.06849315068493</v>
      </c>
      <c r="E5355">
        <f t="shared" si="1650"/>
        <v>-5.0645036073585183</v>
      </c>
      <c r="F5355">
        <f t="shared" si="1651"/>
        <v>-16.683239607358516</v>
      </c>
      <c r="G5355">
        <f t="shared" si="1641"/>
        <v>20.721946006544023</v>
      </c>
      <c r="H5355">
        <f t="shared" si="1652"/>
        <v>130.82919009816035</v>
      </c>
      <c r="I5355">
        <f t="shared" si="1642"/>
        <v>15.36341657655305</v>
      </c>
      <c r="J5355">
        <f t="shared" si="1643"/>
        <v>-19.492388579110671</v>
      </c>
      <c r="K5355">
        <f t="shared" si="1653"/>
        <v>109.49238857911067</v>
      </c>
      <c r="L5355">
        <f t="shared" si="1644"/>
        <v>50.712895857026751</v>
      </c>
      <c r="M5355">
        <f t="shared" si="1654"/>
        <v>309.28710414297325</v>
      </c>
      <c r="N5355">
        <f t="shared" si="1645"/>
        <v>309.28710414297325</v>
      </c>
      <c r="O5355">
        <f t="shared" si="1655"/>
        <v>-2.9968685868102138</v>
      </c>
      <c r="P5355" t="e">
        <f t="shared" si="1656"/>
        <v>#NUM!</v>
      </c>
      <c r="Q5355">
        <f t="shared" si="1646"/>
        <v>-0.6954996285832028</v>
      </c>
      <c r="R5355" t="e">
        <f t="shared" si="1647"/>
        <v>#NUM!</v>
      </c>
      <c r="S5355" t="e">
        <f t="shared" si="1649"/>
        <v>#NUM!</v>
      </c>
    </row>
    <row r="5356" spans="1:20" x14ac:dyDescent="0.2">
      <c r="A5356" s="3">
        <v>41496.916666653749</v>
      </c>
      <c r="B5356" s="5">
        <f t="shared" si="1639"/>
        <v>222</v>
      </c>
      <c r="C5356" s="5">
        <v>22</v>
      </c>
      <c r="D5356">
        <f t="shared" si="1640"/>
        <v>139.06849315068493</v>
      </c>
      <c r="E5356">
        <f t="shared" si="1650"/>
        <v>-5.0645036073585183</v>
      </c>
      <c r="F5356">
        <f t="shared" si="1651"/>
        <v>-16.683239607358516</v>
      </c>
      <c r="G5356">
        <f t="shared" si="1641"/>
        <v>21.721946006544023</v>
      </c>
      <c r="H5356">
        <f t="shared" si="1652"/>
        <v>145.82919009816035</v>
      </c>
      <c r="I5356">
        <f t="shared" si="1642"/>
        <v>15.36341657655305</v>
      </c>
      <c r="J5356">
        <f t="shared" si="1643"/>
        <v>-27.746590981406289</v>
      </c>
      <c r="K5356">
        <f t="shared" si="1653"/>
        <v>117.74659098140629</v>
      </c>
      <c r="L5356">
        <f t="shared" si="1644"/>
        <v>37.731099537184036</v>
      </c>
      <c r="M5356">
        <f t="shared" si="1654"/>
        <v>322.26890046281596</v>
      </c>
      <c r="N5356">
        <f t="shared" si="1645"/>
        <v>322.26890046281596</v>
      </c>
      <c r="O5356">
        <f t="shared" si="1655"/>
        <v>-2.1479422551029903</v>
      </c>
      <c r="P5356" t="e">
        <f t="shared" si="1656"/>
        <v>#NUM!</v>
      </c>
      <c r="Q5356">
        <f t="shared" si="1646"/>
        <v>-0.85224612267919808</v>
      </c>
      <c r="R5356" t="e">
        <f t="shared" si="1647"/>
        <v>#NUM!</v>
      </c>
      <c r="S5356" t="e">
        <f t="shared" si="1649"/>
        <v>#NUM!</v>
      </c>
    </row>
    <row r="5357" spans="1:20" x14ac:dyDescent="0.2">
      <c r="A5357" s="3">
        <v>41496.958333320414</v>
      </c>
      <c r="B5357" s="5">
        <f t="shared" si="1639"/>
        <v>222</v>
      </c>
      <c r="C5357" s="5">
        <v>23</v>
      </c>
      <c r="D5357">
        <f t="shared" si="1640"/>
        <v>139.06849315068493</v>
      </c>
      <c r="E5357">
        <f t="shared" si="1650"/>
        <v>-5.0645036073585183</v>
      </c>
      <c r="F5357">
        <f t="shared" si="1651"/>
        <v>-16.683239607358516</v>
      </c>
      <c r="G5357">
        <f t="shared" si="1641"/>
        <v>22.721946006544023</v>
      </c>
      <c r="H5357">
        <f t="shared" si="1652"/>
        <v>160.82919009816035</v>
      </c>
      <c r="I5357">
        <f t="shared" si="1642"/>
        <v>15.36341657655305</v>
      </c>
      <c r="J5357">
        <f t="shared" si="1643"/>
        <v>-33.683092373765142</v>
      </c>
      <c r="K5357">
        <f t="shared" si="1653"/>
        <v>123.68309237376513</v>
      </c>
      <c r="L5357">
        <f t="shared" si="1644"/>
        <v>22.366869903993461</v>
      </c>
      <c r="M5357">
        <f t="shared" si="1654"/>
        <v>337.63313009600654</v>
      </c>
      <c r="N5357">
        <f t="shared" si="1645"/>
        <v>337.63313009600654</v>
      </c>
      <c r="O5357">
        <f t="shared" si="1655"/>
        <v>-1.803104914382436</v>
      </c>
      <c r="P5357" t="e">
        <f t="shared" si="1656"/>
        <v>#NUM!</v>
      </c>
      <c r="Q5357">
        <f t="shared" si="1646"/>
        <v>-0.95064841477568929</v>
      </c>
      <c r="R5357" t="e">
        <f t="shared" si="1647"/>
        <v>#NUM!</v>
      </c>
      <c r="S5357" t="e">
        <f t="shared" si="1649"/>
        <v>#NUM!</v>
      </c>
    </row>
    <row r="5358" spans="1:20" x14ac:dyDescent="0.2">
      <c r="A5358" s="3">
        <v>41496.999999987078</v>
      </c>
      <c r="B5358" s="5">
        <f t="shared" si="1639"/>
        <v>223</v>
      </c>
      <c r="C5358" s="5">
        <v>0</v>
      </c>
      <c r="D5358">
        <f t="shared" si="1640"/>
        <v>140.05479452054794</v>
      </c>
      <c r="E5358">
        <f t="shared" si="1650"/>
        <v>-4.9068977318677991</v>
      </c>
      <c r="F5358">
        <f t="shared" si="1651"/>
        <v>-16.525633731867799</v>
      </c>
      <c r="G5358">
        <f t="shared" si="1641"/>
        <v>-0.2754272288644633</v>
      </c>
      <c r="H5358">
        <f t="shared" si="1652"/>
        <v>-184.13140843296696</v>
      </c>
      <c r="I5358">
        <f t="shared" si="1642"/>
        <v>15.056183025397418</v>
      </c>
      <c r="J5358">
        <f t="shared" si="1643"/>
        <v>-36.802190375302111</v>
      </c>
      <c r="K5358">
        <f t="shared" si="1653"/>
        <v>126.8021903753021</v>
      </c>
      <c r="L5358">
        <f t="shared" si="1644"/>
        <v>4.9845356153255693</v>
      </c>
      <c r="M5358">
        <f t="shared" si="1654"/>
        <v>355.01546438467443</v>
      </c>
      <c r="N5358">
        <f t="shared" si="1645"/>
        <v>4.9845356153255693</v>
      </c>
      <c r="O5358">
        <f t="shared" si="1655"/>
        <v>-1.6692980104826509</v>
      </c>
      <c r="P5358" t="e">
        <f t="shared" si="1656"/>
        <v>#NUM!</v>
      </c>
      <c r="Q5358">
        <f t="shared" si="1646"/>
        <v>-0.99245819961672277</v>
      </c>
      <c r="R5358" t="e">
        <f t="shared" si="1647"/>
        <v>#NUM!</v>
      </c>
      <c r="S5358" t="e">
        <f t="shared" si="1649"/>
        <v>#NUM!</v>
      </c>
      <c r="T5358">
        <f t="shared" ref="T5358" si="1657">SUMIF(S5364:S5378,"&gt;0,01")</f>
        <v>17.239855713978898</v>
      </c>
    </row>
    <row r="5359" spans="1:20" x14ac:dyDescent="0.2">
      <c r="A5359" s="3">
        <v>41497.041666653742</v>
      </c>
      <c r="B5359" s="5">
        <f t="shared" si="1639"/>
        <v>223</v>
      </c>
      <c r="C5359" s="5">
        <v>1</v>
      </c>
      <c r="D5359">
        <f t="shared" si="1640"/>
        <v>140.05479452054794</v>
      </c>
      <c r="E5359">
        <f t="shared" si="1650"/>
        <v>-4.9068977318677991</v>
      </c>
      <c r="F5359">
        <f t="shared" si="1651"/>
        <v>-16.525633731867799</v>
      </c>
      <c r="G5359">
        <f t="shared" si="1641"/>
        <v>0.72457277113553675</v>
      </c>
      <c r="H5359">
        <f t="shared" si="1652"/>
        <v>-169.13140843296696</v>
      </c>
      <c r="I5359">
        <f t="shared" si="1642"/>
        <v>15.056183025397418</v>
      </c>
      <c r="J5359">
        <f t="shared" si="1643"/>
        <v>-35.97142402147643</v>
      </c>
      <c r="K5359">
        <f t="shared" si="1653"/>
        <v>125.97142402147642</v>
      </c>
      <c r="L5359">
        <f t="shared" si="1644"/>
        <v>13.002114725953135</v>
      </c>
      <c r="M5359">
        <f t="shared" si="1654"/>
        <v>346.99788527404689</v>
      </c>
      <c r="N5359">
        <f t="shared" si="1645"/>
        <v>13.002114725953135</v>
      </c>
      <c r="O5359">
        <f t="shared" si="1655"/>
        <v>-1.7024705122299981</v>
      </c>
      <c r="P5359" t="e">
        <f t="shared" si="1656"/>
        <v>#NUM!</v>
      </c>
      <c r="Q5359">
        <f t="shared" si="1646"/>
        <v>-0.98074709291430751</v>
      </c>
      <c r="R5359" t="e">
        <f t="shared" si="1647"/>
        <v>#NUM!</v>
      </c>
      <c r="S5359" t="e">
        <f t="shared" si="1649"/>
        <v>#NUM!</v>
      </c>
    </row>
    <row r="5360" spans="1:20" x14ac:dyDescent="0.2">
      <c r="A5360" s="3">
        <v>41497.083333320406</v>
      </c>
      <c r="B5360" s="5">
        <f t="shared" si="1639"/>
        <v>223</v>
      </c>
      <c r="C5360" s="5">
        <v>2</v>
      </c>
      <c r="D5360">
        <f t="shared" si="1640"/>
        <v>140.05479452054794</v>
      </c>
      <c r="E5360">
        <f t="shared" si="1650"/>
        <v>-4.9068977318677991</v>
      </c>
      <c r="F5360">
        <f t="shared" si="1651"/>
        <v>-16.525633731867799</v>
      </c>
      <c r="G5360">
        <f t="shared" si="1641"/>
        <v>1.7245727711355368</v>
      </c>
      <c r="H5360">
        <f t="shared" si="1652"/>
        <v>-154.13140843296696</v>
      </c>
      <c r="I5360">
        <f t="shared" si="1642"/>
        <v>15.056183025397418</v>
      </c>
      <c r="J5360">
        <f t="shared" si="1643"/>
        <v>-31.653517909685664</v>
      </c>
      <c r="K5360">
        <f t="shared" si="1653"/>
        <v>121.65351790968566</v>
      </c>
      <c r="L5360">
        <f t="shared" si="1644"/>
        <v>29.667305224359268</v>
      </c>
      <c r="M5360">
        <f t="shared" si="1654"/>
        <v>330.33269477564073</v>
      </c>
      <c r="N5360">
        <f t="shared" si="1645"/>
        <v>29.667305224359268</v>
      </c>
      <c r="O5360">
        <f t="shared" si="1655"/>
        <v>-1.9055559063106675</v>
      </c>
      <c r="P5360" t="e">
        <f t="shared" si="1656"/>
        <v>#NUM!</v>
      </c>
      <c r="Q5360">
        <f t="shared" si="1646"/>
        <v>-0.91455389299586565</v>
      </c>
      <c r="R5360" t="e">
        <f t="shared" si="1647"/>
        <v>#NUM!</v>
      </c>
      <c r="S5360" t="e">
        <f t="shared" si="1649"/>
        <v>#NUM!</v>
      </c>
    </row>
    <row r="5361" spans="1:19" x14ac:dyDescent="0.2">
      <c r="A5361" s="3">
        <v>41497.124999987071</v>
      </c>
      <c r="B5361" s="5">
        <f t="shared" si="1639"/>
        <v>223</v>
      </c>
      <c r="C5361" s="5">
        <v>3</v>
      </c>
      <c r="D5361">
        <f t="shared" si="1640"/>
        <v>140.05479452054794</v>
      </c>
      <c r="E5361">
        <f t="shared" si="1650"/>
        <v>-4.9068977318677991</v>
      </c>
      <c r="F5361">
        <f t="shared" si="1651"/>
        <v>-16.525633731867799</v>
      </c>
      <c r="G5361">
        <f t="shared" si="1641"/>
        <v>2.7245727711355365</v>
      </c>
      <c r="H5361">
        <f t="shared" si="1652"/>
        <v>-139.13140843296696</v>
      </c>
      <c r="I5361">
        <f t="shared" si="1642"/>
        <v>15.056183025397418</v>
      </c>
      <c r="J5361">
        <f t="shared" si="1643"/>
        <v>-24.552004720039108</v>
      </c>
      <c r="K5361">
        <f t="shared" si="1653"/>
        <v>114.55200472003911</v>
      </c>
      <c r="L5361">
        <f t="shared" si="1644"/>
        <v>44.00121619496619</v>
      </c>
      <c r="M5361">
        <f t="shared" si="1654"/>
        <v>315.99878380503378</v>
      </c>
      <c r="N5361">
        <f t="shared" si="1645"/>
        <v>44.00121619496619</v>
      </c>
      <c r="O5361">
        <f t="shared" si="1655"/>
        <v>-2.4066288106630016</v>
      </c>
      <c r="P5361" t="e">
        <f t="shared" si="1656"/>
        <v>#NUM!</v>
      </c>
      <c r="Q5361">
        <f t="shared" si="1646"/>
        <v>-0.78949033906828381</v>
      </c>
      <c r="R5361" t="e">
        <f t="shared" si="1647"/>
        <v>#NUM!</v>
      </c>
      <c r="S5361" t="e">
        <f t="shared" si="1649"/>
        <v>#NUM!</v>
      </c>
    </row>
    <row r="5362" spans="1:19" x14ac:dyDescent="0.2">
      <c r="A5362" s="3">
        <v>41497.166666653735</v>
      </c>
      <c r="B5362" s="5">
        <f t="shared" si="1639"/>
        <v>223</v>
      </c>
      <c r="C5362" s="5">
        <v>4</v>
      </c>
      <c r="D5362">
        <f t="shared" si="1640"/>
        <v>140.05479452054794</v>
      </c>
      <c r="E5362">
        <f t="shared" si="1650"/>
        <v>-4.9068977318677991</v>
      </c>
      <c r="F5362">
        <f t="shared" si="1651"/>
        <v>-16.525633731867799</v>
      </c>
      <c r="G5362">
        <f t="shared" si="1641"/>
        <v>3.7245727711355365</v>
      </c>
      <c r="H5362">
        <f t="shared" si="1652"/>
        <v>-124.13140843296696</v>
      </c>
      <c r="I5362">
        <f t="shared" si="1642"/>
        <v>15.056183025397418</v>
      </c>
      <c r="J5362">
        <f t="shared" si="1643"/>
        <v>-15.488264571402691</v>
      </c>
      <c r="K5362">
        <f t="shared" si="1653"/>
        <v>105.48826457140269</v>
      </c>
      <c r="L5362">
        <f t="shared" si="1644"/>
        <v>56.043213297778934</v>
      </c>
      <c r="M5362">
        <f t="shared" si="1654"/>
        <v>303.95678670222105</v>
      </c>
      <c r="N5362">
        <f t="shared" si="1645"/>
        <v>56.043213297778934</v>
      </c>
      <c r="O5362">
        <f t="shared" si="1655"/>
        <v>-3.7447433462365405</v>
      </c>
      <c r="P5362" t="e">
        <f t="shared" si="1656"/>
        <v>#NUM!</v>
      </c>
      <c r="Q5362">
        <f t="shared" si="1646"/>
        <v>-0.60838886842137574</v>
      </c>
      <c r="R5362" t="e">
        <f t="shared" si="1647"/>
        <v>#NUM!</v>
      </c>
      <c r="S5362" t="e">
        <f t="shared" si="1649"/>
        <v>#NUM!</v>
      </c>
    </row>
    <row r="5363" spans="1:19" x14ac:dyDescent="0.2">
      <c r="A5363" s="3">
        <v>41497.208333320399</v>
      </c>
      <c r="B5363" s="5">
        <f t="shared" si="1639"/>
        <v>223</v>
      </c>
      <c r="C5363" s="5">
        <v>5</v>
      </c>
      <c r="D5363">
        <f t="shared" si="1640"/>
        <v>140.05479452054794</v>
      </c>
      <c r="E5363">
        <f t="shared" si="1650"/>
        <v>-4.9068977318677991</v>
      </c>
      <c r="F5363">
        <f t="shared" si="1651"/>
        <v>-16.525633731867799</v>
      </c>
      <c r="G5363">
        <f t="shared" si="1641"/>
        <v>4.724572771135537</v>
      </c>
      <c r="H5363">
        <f t="shared" si="1652"/>
        <v>-109.13140843296695</v>
      </c>
      <c r="I5363">
        <f t="shared" si="1642"/>
        <v>15.056183025397418</v>
      </c>
      <c r="J5363">
        <f t="shared" si="1643"/>
        <v>-5.1328736805673181</v>
      </c>
      <c r="K5363">
        <f t="shared" si="1653"/>
        <v>95.132873680567315</v>
      </c>
      <c r="L5363">
        <f t="shared" si="1644"/>
        <v>66.349604276773476</v>
      </c>
      <c r="M5363">
        <f t="shared" si="1654"/>
        <v>293.65039572322655</v>
      </c>
      <c r="N5363">
        <f t="shared" si="1645"/>
        <v>66.349604276773476</v>
      </c>
      <c r="O5363">
        <f t="shared" si="1655"/>
        <v>-11.177459928028352</v>
      </c>
      <c r="P5363" t="e">
        <f t="shared" si="1656"/>
        <v>#NUM!</v>
      </c>
      <c r="Q5363">
        <f t="shared" si="1646"/>
        <v>-0.38288195585418272</v>
      </c>
      <c r="R5363" t="e">
        <f t="shared" si="1647"/>
        <v>#NUM!</v>
      </c>
      <c r="S5363" t="e">
        <f t="shared" si="1649"/>
        <v>#NUM!</v>
      </c>
    </row>
    <row r="5364" spans="1:19" x14ac:dyDescent="0.2">
      <c r="A5364" s="3">
        <v>41497.249999987063</v>
      </c>
      <c r="B5364" s="5">
        <f t="shared" si="1639"/>
        <v>223</v>
      </c>
      <c r="C5364" s="5">
        <v>6</v>
      </c>
      <c r="D5364">
        <f t="shared" si="1640"/>
        <v>140.05479452054794</v>
      </c>
      <c r="E5364">
        <f t="shared" si="1650"/>
        <v>-4.9068977318677991</v>
      </c>
      <c r="F5364">
        <f t="shared" si="1651"/>
        <v>-16.525633731867799</v>
      </c>
      <c r="G5364">
        <f t="shared" si="1641"/>
        <v>5.724572771135537</v>
      </c>
      <c r="H5364">
        <f t="shared" si="1652"/>
        <v>-94.13140843296695</v>
      </c>
      <c r="I5364">
        <f t="shared" si="1642"/>
        <v>15.056183025397418</v>
      </c>
      <c r="J5364">
        <f t="shared" si="1643"/>
        <v>6.0332298894298928</v>
      </c>
      <c r="K5364">
        <f t="shared" si="1653"/>
        <v>83.96677011057011</v>
      </c>
      <c r="L5364">
        <f t="shared" si="1644"/>
        <v>75.587016525654306</v>
      </c>
      <c r="M5364">
        <f t="shared" si="1654"/>
        <v>284.41298347434571</v>
      </c>
      <c r="N5364">
        <f t="shared" si="1645"/>
        <v>75.587016525654306</v>
      </c>
      <c r="O5364">
        <f t="shared" si="1655"/>
        <v>9.5142735491719197</v>
      </c>
      <c r="P5364">
        <f t="shared" si="1656"/>
        <v>0.26169483001005112</v>
      </c>
      <c r="Q5364">
        <f t="shared" si="1646"/>
        <v>-0.12996106517138944</v>
      </c>
      <c r="R5364">
        <f t="shared" si="1647"/>
        <v>-3.4010138857951934E-2</v>
      </c>
      <c r="S5364">
        <f t="shared" si="1649"/>
        <v>-9.7498633591311445E-2</v>
      </c>
    </row>
    <row r="5365" spans="1:19" x14ac:dyDescent="0.2">
      <c r="A5365" s="3">
        <v>41497.291666653728</v>
      </c>
      <c r="B5365" s="5">
        <f t="shared" si="1639"/>
        <v>223</v>
      </c>
      <c r="C5365" s="5">
        <v>7</v>
      </c>
      <c r="D5365">
        <f t="shared" si="1640"/>
        <v>140.05479452054794</v>
      </c>
      <c r="E5365">
        <f t="shared" si="1650"/>
        <v>-4.9068977318677991</v>
      </c>
      <c r="F5365">
        <f t="shared" si="1651"/>
        <v>-16.525633731867799</v>
      </c>
      <c r="G5365">
        <f t="shared" si="1641"/>
        <v>6.724572771135537</v>
      </c>
      <c r="H5365">
        <f t="shared" si="1652"/>
        <v>-79.13140843296695</v>
      </c>
      <c r="I5365">
        <f t="shared" si="1642"/>
        <v>15.056183025397418</v>
      </c>
      <c r="J5365">
        <f t="shared" si="1643"/>
        <v>17.662670888752476</v>
      </c>
      <c r="K5365">
        <f t="shared" si="1653"/>
        <v>72.337329111247527</v>
      </c>
      <c r="L5365">
        <f t="shared" si="1644"/>
        <v>84.423355596764338</v>
      </c>
      <c r="M5365">
        <f t="shared" si="1654"/>
        <v>275.57664440323566</v>
      </c>
      <c r="N5365">
        <f t="shared" si="1645"/>
        <v>84.423355596764338</v>
      </c>
      <c r="O5365">
        <f t="shared" si="1655"/>
        <v>3.2958450476939509</v>
      </c>
      <c r="P5365">
        <f t="shared" si="1656"/>
        <v>0.60753431479981146</v>
      </c>
      <c r="Q5365">
        <f t="shared" si="1646"/>
        <v>0.13105001482850995</v>
      </c>
      <c r="R5365">
        <f t="shared" si="1647"/>
        <v>7.961738096334392E-2</v>
      </c>
      <c r="S5365">
        <f t="shared" si="1649"/>
        <v>0.22824328611142819</v>
      </c>
    </row>
    <row r="5366" spans="1:19" x14ac:dyDescent="0.2">
      <c r="A5366" s="3">
        <v>41497.333333320392</v>
      </c>
      <c r="B5366" s="5">
        <f t="shared" si="1639"/>
        <v>223</v>
      </c>
      <c r="C5366" s="5">
        <v>8</v>
      </c>
      <c r="D5366">
        <f t="shared" si="1640"/>
        <v>140.05479452054794</v>
      </c>
      <c r="E5366">
        <f t="shared" si="1650"/>
        <v>-4.9068977318677991</v>
      </c>
      <c r="F5366">
        <f t="shared" si="1651"/>
        <v>-16.525633731867799</v>
      </c>
      <c r="G5366">
        <f t="shared" si="1641"/>
        <v>7.724572771135537</v>
      </c>
      <c r="H5366">
        <f t="shared" si="1652"/>
        <v>-64.13140843296695</v>
      </c>
      <c r="I5366">
        <f t="shared" si="1642"/>
        <v>15.056183025397418</v>
      </c>
      <c r="J5366">
        <f t="shared" si="1643"/>
        <v>29.468250000548238</v>
      </c>
      <c r="K5366">
        <f t="shared" si="1653"/>
        <v>60.531749999451762</v>
      </c>
      <c r="L5366">
        <f t="shared" si="1644"/>
        <v>93.602075020530336</v>
      </c>
      <c r="M5366">
        <f t="shared" si="1654"/>
        <v>266.39792497946968</v>
      </c>
      <c r="N5366">
        <f t="shared" si="1645"/>
        <v>93.602075020530336</v>
      </c>
      <c r="O5366">
        <f t="shared" si="1655"/>
        <v>2.0327633319259673</v>
      </c>
      <c r="P5366">
        <f t="shared" si="1656"/>
        <v>0.7598390715092278</v>
      </c>
      <c r="Q5366">
        <f t="shared" si="1646"/>
        <v>0.38035280755995704</v>
      </c>
      <c r="R5366">
        <f t="shared" si="1647"/>
        <v>0.28900692414228574</v>
      </c>
      <c r="S5366">
        <f t="shared" si="1649"/>
        <v>0.82851117779874617</v>
      </c>
    </row>
    <row r="5367" spans="1:19" x14ac:dyDescent="0.2">
      <c r="A5367" s="3">
        <v>41497.374999987056</v>
      </c>
      <c r="B5367" s="5">
        <f t="shared" si="1639"/>
        <v>223</v>
      </c>
      <c r="C5367" s="5">
        <v>9</v>
      </c>
      <c r="D5367">
        <f t="shared" si="1640"/>
        <v>140.05479452054794</v>
      </c>
      <c r="E5367">
        <f t="shared" si="1650"/>
        <v>-4.9068977318677991</v>
      </c>
      <c r="F5367">
        <f t="shared" si="1651"/>
        <v>-16.525633731867799</v>
      </c>
      <c r="G5367">
        <f t="shared" si="1641"/>
        <v>8.7245727711355361</v>
      </c>
      <c r="H5367">
        <f t="shared" si="1652"/>
        <v>-49.131408432966957</v>
      </c>
      <c r="I5367">
        <f t="shared" si="1642"/>
        <v>15.056183025397418</v>
      </c>
      <c r="J5367">
        <f t="shared" si="1643"/>
        <v>41.135642436117237</v>
      </c>
      <c r="K5367">
        <f t="shared" si="1653"/>
        <v>48.864357563882763</v>
      </c>
      <c r="L5367">
        <f t="shared" si="1644"/>
        <v>104.16561363883062</v>
      </c>
      <c r="M5367">
        <f t="shared" si="1654"/>
        <v>255.83438636116938</v>
      </c>
      <c r="N5367">
        <f t="shared" si="1645"/>
        <v>104.16561363883062</v>
      </c>
      <c r="O5367">
        <f t="shared" si="1655"/>
        <v>1.5201174771360948</v>
      </c>
      <c r="P5367">
        <f t="shared" si="1656"/>
        <v>0.8424297366210165</v>
      </c>
      <c r="Q5367">
        <f t="shared" si="1646"/>
        <v>0.59883032084638577</v>
      </c>
      <c r="R5367">
        <f t="shared" si="1647"/>
        <v>0.50447246947129953</v>
      </c>
      <c r="S5367">
        <f t="shared" si="1649"/>
        <v>1.4461974608017873</v>
      </c>
    </row>
    <row r="5368" spans="1:19" x14ac:dyDescent="0.2">
      <c r="A5368" s="3">
        <v>41497.41666665372</v>
      </c>
      <c r="B5368" s="5">
        <f t="shared" si="1639"/>
        <v>223</v>
      </c>
      <c r="C5368" s="5">
        <v>10</v>
      </c>
      <c r="D5368">
        <f t="shared" si="1640"/>
        <v>140.05479452054794</v>
      </c>
      <c r="E5368">
        <f t="shared" si="1650"/>
        <v>-4.9068977318677991</v>
      </c>
      <c r="F5368">
        <f t="shared" si="1651"/>
        <v>-16.525633731867799</v>
      </c>
      <c r="G5368">
        <f t="shared" si="1641"/>
        <v>9.7245727711355361</v>
      </c>
      <c r="H5368">
        <f t="shared" si="1652"/>
        <v>-34.131408432966957</v>
      </c>
      <c r="I5368">
        <f t="shared" si="1642"/>
        <v>15.056183025397418</v>
      </c>
      <c r="J5368">
        <f t="shared" si="1643"/>
        <v>52.168175527982186</v>
      </c>
      <c r="K5368">
        <f t="shared" si="1653"/>
        <v>37.831824472017814</v>
      </c>
      <c r="L5368">
        <f t="shared" si="1644"/>
        <v>117.94440146217994</v>
      </c>
      <c r="M5368">
        <f t="shared" si="1654"/>
        <v>242.05559853782006</v>
      </c>
      <c r="N5368">
        <f t="shared" si="1645"/>
        <v>117.94440146217994</v>
      </c>
      <c r="O5368">
        <f t="shared" si="1655"/>
        <v>1.2661201526861716</v>
      </c>
      <c r="P5368">
        <f t="shared" si="1656"/>
        <v>0.89027151917345559</v>
      </c>
      <c r="Q5368">
        <f t="shared" si="1646"/>
        <v>0.76866252179359584</v>
      </c>
      <c r="R5368">
        <f t="shared" si="1647"/>
        <v>0.68431835100888394</v>
      </c>
      <c r="S5368">
        <f t="shared" si="1649"/>
        <v>1.9617710013914207</v>
      </c>
    </row>
    <row r="5369" spans="1:19" x14ac:dyDescent="0.2">
      <c r="A5369" s="3">
        <v>41497.458333320385</v>
      </c>
      <c r="B5369" s="5">
        <f t="shared" si="1639"/>
        <v>223</v>
      </c>
      <c r="C5369" s="5">
        <v>11</v>
      </c>
      <c r="D5369">
        <f t="shared" si="1640"/>
        <v>140.05479452054794</v>
      </c>
      <c r="E5369">
        <f t="shared" si="1650"/>
        <v>-4.9068977318677991</v>
      </c>
      <c r="F5369">
        <f t="shared" si="1651"/>
        <v>-16.525633731867799</v>
      </c>
      <c r="G5369">
        <f t="shared" si="1641"/>
        <v>10.724572771135536</v>
      </c>
      <c r="H5369">
        <f t="shared" si="1652"/>
        <v>-19.131408432966957</v>
      </c>
      <c r="I5369">
        <f t="shared" si="1642"/>
        <v>15.056183025397418</v>
      </c>
      <c r="J5369">
        <f t="shared" si="1643"/>
        <v>61.505065656563538</v>
      </c>
      <c r="K5369">
        <f t="shared" si="1653"/>
        <v>28.494934343436462</v>
      </c>
      <c r="L5369">
        <f t="shared" si="1644"/>
        <v>138.44197148354942</v>
      </c>
      <c r="M5369">
        <f t="shared" si="1654"/>
        <v>221.55802851645058</v>
      </c>
      <c r="N5369">
        <f t="shared" si="1645"/>
        <v>138.44197148354942</v>
      </c>
      <c r="O5369">
        <f t="shared" si="1655"/>
        <v>1.1378385648120302</v>
      </c>
      <c r="P5369">
        <f t="shared" si="1656"/>
        <v>0.91669047734430853</v>
      </c>
      <c r="Q5369">
        <f t="shared" si="1646"/>
        <v>0.87417701906223755</v>
      </c>
      <c r="R5369">
        <f t="shared" si="1647"/>
        <v>0.80134974888758725</v>
      </c>
      <c r="S5369">
        <f t="shared" si="1649"/>
        <v>2.2972709953229891</v>
      </c>
    </row>
    <row r="5370" spans="1:19" x14ac:dyDescent="0.2">
      <c r="A5370" s="3">
        <v>41497.499999987049</v>
      </c>
      <c r="B5370" s="5">
        <f t="shared" si="1639"/>
        <v>223</v>
      </c>
      <c r="C5370" s="5">
        <v>12</v>
      </c>
      <c r="D5370">
        <f t="shared" si="1640"/>
        <v>140.05479452054794</v>
      </c>
      <c r="E5370">
        <f t="shared" si="1650"/>
        <v>-4.9068977318677991</v>
      </c>
      <c r="F5370">
        <f t="shared" si="1651"/>
        <v>-16.525633731867799</v>
      </c>
      <c r="G5370">
        <f t="shared" si="1641"/>
        <v>11.724572771135536</v>
      </c>
      <c r="H5370">
        <f t="shared" si="1652"/>
        <v>-4.1314084329669587</v>
      </c>
      <c r="I5370">
        <f t="shared" si="1642"/>
        <v>15.056183025397418</v>
      </c>
      <c r="J5370">
        <f t="shared" si="1643"/>
        <v>66.767270373540271</v>
      </c>
      <c r="K5370">
        <f t="shared" si="1653"/>
        <v>23.232729626459729</v>
      </c>
      <c r="L5370">
        <f t="shared" si="1644"/>
        <v>169.84176574773903</v>
      </c>
      <c r="M5370">
        <f t="shared" si="1654"/>
        <v>190.15823425226097</v>
      </c>
      <c r="N5370">
        <f t="shared" si="1645"/>
        <v>169.84176574773903</v>
      </c>
      <c r="O5370">
        <f t="shared" si="1655"/>
        <v>1.0882456740919482</v>
      </c>
      <c r="P5370">
        <f t="shared" si="1656"/>
        <v>0.92737367962210271</v>
      </c>
      <c r="Q5370">
        <f t="shared" si="1646"/>
        <v>0.9117069512480509</v>
      </c>
      <c r="R5370">
        <f t="shared" si="1647"/>
        <v>0.845493030115954</v>
      </c>
      <c r="S5370">
        <f t="shared" si="1649"/>
        <v>2.4238188350709722</v>
      </c>
    </row>
    <row r="5371" spans="1:19" x14ac:dyDescent="0.2">
      <c r="A5371" s="3">
        <v>41497.541666653713</v>
      </c>
      <c r="B5371" s="5">
        <f t="shared" si="1639"/>
        <v>223</v>
      </c>
      <c r="C5371" s="5">
        <v>13</v>
      </c>
      <c r="D5371">
        <f t="shared" si="1640"/>
        <v>140.05479452054794</v>
      </c>
      <c r="E5371">
        <f t="shared" si="1650"/>
        <v>-4.9068977318677991</v>
      </c>
      <c r="F5371">
        <f t="shared" si="1651"/>
        <v>-16.525633731867799</v>
      </c>
      <c r="G5371">
        <f t="shared" si="1641"/>
        <v>12.724572771135536</v>
      </c>
      <c r="H5371">
        <f t="shared" si="1652"/>
        <v>10.868591567033041</v>
      </c>
      <c r="I5371">
        <f t="shared" si="1642"/>
        <v>15.056183025397418</v>
      </c>
      <c r="J5371">
        <f t="shared" si="1643"/>
        <v>65.126360946433365</v>
      </c>
      <c r="K5371">
        <f t="shared" si="1653"/>
        <v>24.873639053566635</v>
      </c>
      <c r="L5371">
        <f t="shared" si="1644"/>
        <v>154.34847998696932</v>
      </c>
      <c r="M5371">
        <f t="shared" si="1654"/>
        <v>205.65152001303068</v>
      </c>
      <c r="N5371">
        <f t="shared" si="1645"/>
        <v>205.65152001303068</v>
      </c>
      <c r="O5371">
        <f t="shared" si="1655"/>
        <v>1.1022470477274049</v>
      </c>
      <c r="P5371">
        <f t="shared" si="1656"/>
        <v>0.92432934530703503</v>
      </c>
      <c r="Q5371">
        <f t="shared" si="1646"/>
        <v>0.9021842722762754</v>
      </c>
      <c r="R5371">
        <f t="shared" si="1647"/>
        <v>0.83391539773943346</v>
      </c>
      <c r="S5371">
        <f t="shared" si="1649"/>
        <v>2.3906286343003171</v>
      </c>
    </row>
    <row r="5372" spans="1:19" x14ac:dyDescent="0.2">
      <c r="A5372" s="3">
        <v>41497.583333320377</v>
      </c>
      <c r="B5372" s="5">
        <f t="shared" si="1639"/>
        <v>223</v>
      </c>
      <c r="C5372" s="5">
        <v>14</v>
      </c>
      <c r="D5372">
        <f t="shared" si="1640"/>
        <v>140.05479452054794</v>
      </c>
      <c r="E5372">
        <f t="shared" si="1650"/>
        <v>-4.9068977318677991</v>
      </c>
      <c r="F5372">
        <f t="shared" si="1651"/>
        <v>-16.525633731867799</v>
      </c>
      <c r="G5372">
        <f t="shared" si="1641"/>
        <v>13.724572771135536</v>
      </c>
      <c r="H5372">
        <f t="shared" si="1652"/>
        <v>25.868591567033043</v>
      </c>
      <c r="I5372">
        <f t="shared" si="1642"/>
        <v>15.056183025397418</v>
      </c>
      <c r="J5372">
        <f t="shared" si="1643"/>
        <v>57.633084505553221</v>
      </c>
      <c r="K5372">
        <f t="shared" si="1653"/>
        <v>32.366915494446779</v>
      </c>
      <c r="L5372">
        <f t="shared" si="1644"/>
        <v>128.09068846528621</v>
      </c>
      <c r="M5372">
        <f t="shared" si="1654"/>
        <v>231.90931153471379</v>
      </c>
      <c r="N5372">
        <f t="shared" si="1645"/>
        <v>231.90931153471379</v>
      </c>
      <c r="O5372">
        <f t="shared" si="1655"/>
        <v>1.1839402916579365</v>
      </c>
      <c r="P5372">
        <f t="shared" si="1656"/>
        <v>0.9070013125206613</v>
      </c>
      <c r="Q5372">
        <f t="shared" si="1646"/>
        <v>0.83553523631874549</v>
      </c>
      <c r="R5372">
        <f t="shared" si="1647"/>
        <v>0.75783155599836305</v>
      </c>
      <c r="S5372">
        <f t="shared" si="1649"/>
        <v>2.1725151288214199</v>
      </c>
    </row>
    <row r="5373" spans="1:19" x14ac:dyDescent="0.2">
      <c r="A5373" s="3">
        <v>41497.624999987042</v>
      </c>
      <c r="B5373" s="5">
        <f t="shared" si="1639"/>
        <v>223</v>
      </c>
      <c r="C5373" s="5">
        <v>15</v>
      </c>
      <c r="D5373">
        <f t="shared" si="1640"/>
        <v>140.05479452054794</v>
      </c>
      <c r="E5373">
        <f t="shared" si="1650"/>
        <v>-4.9068977318677991</v>
      </c>
      <c r="F5373">
        <f t="shared" si="1651"/>
        <v>-16.525633731867799</v>
      </c>
      <c r="G5373">
        <f t="shared" si="1641"/>
        <v>14.724572771135536</v>
      </c>
      <c r="H5373">
        <f t="shared" si="1652"/>
        <v>40.868591567033043</v>
      </c>
      <c r="I5373">
        <f t="shared" si="1642"/>
        <v>15.056183025397418</v>
      </c>
      <c r="J5373">
        <f t="shared" si="1643"/>
        <v>47.338908045090889</v>
      </c>
      <c r="K5373">
        <f t="shared" si="1653"/>
        <v>42.661091954909111</v>
      </c>
      <c r="L5373">
        <f t="shared" si="1644"/>
        <v>111.18470281387539</v>
      </c>
      <c r="M5373">
        <f t="shared" si="1654"/>
        <v>248.81529718612461</v>
      </c>
      <c r="N5373">
        <f t="shared" si="1645"/>
        <v>248.81529718612461</v>
      </c>
      <c r="O5373">
        <f t="shared" si="1655"/>
        <v>1.359850516457813</v>
      </c>
      <c r="P5373">
        <f t="shared" si="1656"/>
        <v>0.87197521779939302</v>
      </c>
      <c r="Q5373">
        <f t="shared" si="1646"/>
        <v>0.69947968120745352</v>
      </c>
      <c r="R5373">
        <f t="shared" si="1647"/>
        <v>0.60992894736711933</v>
      </c>
      <c r="S5373">
        <f t="shared" si="1649"/>
        <v>1.7485150297225847</v>
      </c>
    </row>
    <row r="5374" spans="1:19" x14ac:dyDescent="0.2">
      <c r="A5374" s="3">
        <v>41497.666666653706</v>
      </c>
      <c r="B5374" s="5">
        <f t="shared" si="1639"/>
        <v>223</v>
      </c>
      <c r="C5374" s="5">
        <v>16</v>
      </c>
      <c r="D5374">
        <f t="shared" si="1640"/>
        <v>140.05479452054794</v>
      </c>
      <c r="E5374">
        <f t="shared" si="1650"/>
        <v>-4.9068977318677991</v>
      </c>
      <c r="F5374">
        <f t="shared" si="1651"/>
        <v>-16.525633731867799</v>
      </c>
      <c r="G5374">
        <f t="shared" si="1641"/>
        <v>15.724572771135536</v>
      </c>
      <c r="H5374">
        <f t="shared" si="1652"/>
        <v>55.868591567033043</v>
      </c>
      <c r="I5374">
        <f t="shared" si="1642"/>
        <v>15.056183025397418</v>
      </c>
      <c r="J5374">
        <f t="shared" si="1643"/>
        <v>35.93711364613015</v>
      </c>
      <c r="K5374">
        <f t="shared" si="1653"/>
        <v>54.06288635386985</v>
      </c>
      <c r="L5374">
        <f t="shared" si="1644"/>
        <v>99.159612561338591</v>
      </c>
      <c r="M5374">
        <f t="shared" si="1654"/>
        <v>260.84038743866142</v>
      </c>
      <c r="N5374">
        <f t="shared" si="1645"/>
        <v>260.84038743866142</v>
      </c>
      <c r="O5374">
        <f t="shared" si="1655"/>
        <v>1.7038766564335932</v>
      </c>
      <c r="P5374">
        <f t="shared" si="1656"/>
        <v>0.81092586205434913</v>
      </c>
      <c r="Q5374">
        <f t="shared" si="1646"/>
        <v>0.50568855052842898</v>
      </c>
      <c r="R5374">
        <f t="shared" si="1647"/>
        <v>0.41007592376828056</v>
      </c>
      <c r="S5374">
        <f t="shared" si="1649"/>
        <v>1.1755859746145663</v>
      </c>
    </row>
    <row r="5375" spans="1:19" x14ac:dyDescent="0.2">
      <c r="A5375" s="3">
        <v>41497.70833332037</v>
      </c>
      <c r="B5375" s="5">
        <f t="shared" si="1639"/>
        <v>223</v>
      </c>
      <c r="C5375" s="5">
        <v>17</v>
      </c>
      <c r="D5375">
        <f t="shared" si="1640"/>
        <v>140.05479452054794</v>
      </c>
      <c r="E5375">
        <f t="shared" si="1650"/>
        <v>-4.9068977318677991</v>
      </c>
      <c r="F5375">
        <f t="shared" si="1651"/>
        <v>-16.525633731867799</v>
      </c>
      <c r="G5375">
        <f t="shared" si="1641"/>
        <v>16.724572771135538</v>
      </c>
      <c r="H5375">
        <f t="shared" si="1652"/>
        <v>70.868591567033064</v>
      </c>
      <c r="I5375">
        <f t="shared" si="1642"/>
        <v>15.056183025397418</v>
      </c>
      <c r="J5375">
        <f t="shared" si="1643"/>
        <v>24.1622327606526</v>
      </c>
      <c r="K5375">
        <f t="shared" si="1653"/>
        <v>65.8377672393474</v>
      </c>
      <c r="L5375">
        <f t="shared" si="1644"/>
        <v>89.381387324914769</v>
      </c>
      <c r="M5375">
        <f t="shared" si="1654"/>
        <v>270.61861267508522</v>
      </c>
      <c r="N5375">
        <f t="shared" si="1645"/>
        <v>270.61861267508522</v>
      </c>
      <c r="O5375">
        <f t="shared" si="1655"/>
        <v>2.4430661196192882</v>
      </c>
      <c r="P5375">
        <f t="shared" si="1656"/>
        <v>0.70381023469395554</v>
      </c>
      <c r="Q5375">
        <f t="shared" si="1646"/>
        <v>0.27107624130210967</v>
      </c>
      <c r="R5375">
        <f t="shared" si="1647"/>
        <v>0.19078623301079312</v>
      </c>
      <c r="S5375">
        <f t="shared" si="1649"/>
        <v>0.54693681505615732</v>
      </c>
    </row>
    <row r="5376" spans="1:19" x14ac:dyDescent="0.2">
      <c r="A5376" s="3">
        <v>41497.749999987034</v>
      </c>
      <c r="B5376" s="5">
        <f t="shared" si="1639"/>
        <v>223</v>
      </c>
      <c r="C5376" s="5">
        <v>18</v>
      </c>
      <c r="D5376">
        <f t="shared" si="1640"/>
        <v>140.05479452054794</v>
      </c>
      <c r="E5376">
        <f t="shared" si="1650"/>
        <v>-4.9068977318677991</v>
      </c>
      <c r="F5376">
        <f t="shared" si="1651"/>
        <v>-16.525633731867799</v>
      </c>
      <c r="G5376">
        <f t="shared" si="1641"/>
        <v>17.724572771135538</v>
      </c>
      <c r="H5376">
        <f t="shared" si="1652"/>
        <v>85.868591567033064</v>
      </c>
      <c r="I5376">
        <f t="shared" si="1642"/>
        <v>15.056183025397418</v>
      </c>
      <c r="J5376">
        <f t="shared" si="1643"/>
        <v>12.400902136232638</v>
      </c>
      <c r="K5376">
        <f t="shared" si="1653"/>
        <v>77.599097863767355</v>
      </c>
      <c r="L5376">
        <f t="shared" si="1644"/>
        <v>80.460182004171358</v>
      </c>
      <c r="M5376">
        <f t="shared" si="1654"/>
        <v>279.53981799582863</v>
      </c>
      <c r="N5376">
        <f t="shared" si="1645"/>
        <v>279.53981799582863</v>
      </c>
      <c r="O5376">
        <f t="shared" si="1655"/>
        <v>4.6565621267399315</v>
      </c>
      <c r="P5376">
        <f t="shared" si="1656"/>
        <v>0.49175735297826673</v>
      </c>
      <c r="Q5376">
        <f t="shared" si="1646"/>
        <v>1.4088615737126969E-2</v>
      </c>
      <c r="R5376">
        <f t="shared" si="1647"/>
        <v>6.9281803820175104E-3</v>
      </c>
      <c r="S5376">
        <f t="shared" si="1649"/>
        <v>1.9861374966509467E-2</v>
      </c>
    </row>
    <row r="5377" spans="1:20" x14ac:dyDescent="0.2">
      <c r="A5377" s="3">
        <v>41497.791666653698</v>
      </c>
      <c r="B5377" s="5">
        <f t="shared" si="1639"/>
        <v>223</v>
      </c>
      <c r="C5377" s="5">
        <v>19</v>
      </c>
      <c r="D5377">
        <f t="shared" si="1640"/>
        <v>140.05479452054794</v>
      </c>
      <c r="E5377">
        <f t="shared" si="1650"/>
        <v>-4.9068977318677991</v>
      </c>
      <c r="F5377">
        <f t="shared" si="1651"/>
        <v>-16.525633731867799</v>
      </c>
      <c r="G5377">
        <f t="shared" si="1641"/>
        <v>18.724572771135538</v>
      </c>
      <c r="H5377">
        <f t="shared" si="1652"/>
        <v>100.86859156703306</v>
      </c>
      <c r="I5377">
        <f t="shared" si="1642"/>
        <v>15.056183025397418</v>
      </c>
      <c r="J5377">
        <f t="shared" si="1643"/>
        <v>0.94219261782701846</v>
      </c>
      <c r="K5377">
        <f t="shared" si="1653"/>
        <v>89.057807382172982</v>
      </c>
      <c r="L5377">
        <f t="shared" si="1644"/>
        <v>71.527855683014948</v>
      </c>
      <c r="M5377">
        <f t="shared" si="1654"/>
        <v>288.47214431698507</v>
      </c>
      <c r="N5377">
        <f t="shared" si="1645"/>
        <v>288.47214431698507</v>
      </c>
      <c r="O5377">
        <f t="shared" si="1655"/>
        <v>60.813851439063093</v>
      </c>
      <c r="P5377">
        <f t="shared" si="1656"/>
        <v>4.1846823700365078E-3</v>
      </c>
      <c r="Q5377">
        <f t="shared" si="1646"/>
        <v>-0.2457426475849796</v>
      </c>
      <c r="R5377">
        <f t="shared" si="1647"/>
        <v>-1.0283549249149588E-3</v>
      </c>
      <c r="S5377">
        <f t="shared" si="1649"/>
        <v>-2.948038537709809E-3</v>
      </c>
    </row>
    <row r="5378" spans="1:20" x14ac:dyDescent="0.2">
      <c r="A5378" s="3">
        <v>41497.833333320363</v>
      </c>
      <c r="B5378" s="5">
        <f t="shared" si="1639"/>
        <v>223</v>
      </c>
      <c r="C5378" s="5">
        <v>20</v>
      </c>
      <c r="D5378">
        <f t="shared" si="1640"/>
        <v>140.05479452054794</v>
      </c>
      <c r="E5378">
        <f t="shared" si="1650"/>
        <v>-4.9068977318677991</v>
      </c>
      <c r="F5378">
        <f t="shared" si="1651"/>
        <v>-16.525633731867799</v>
      </c>
      <c r="G5378">
        <f t="shared" si="1641"/>
        <v>19.724572771135538</v>
      </c>
      <c r="H5378">
        <f t="shared" si="1652"/>
        <v>115.86859156703306</v>
      </c>
      <c r="I5378">
        <f t="shared" si="1642"/>
        <v>15.056183025397418</v>
      </c>
      <c r="J5378">
        <f t="shared" si="1643"/>
        <v>-9.9090814580501192</v>
      </c>
      <c r="K5378">
        <f t="shared" si="1653"/>
        <v>99.909081458050125</v>
      </c>
      <c r="L5378">
        <f t="shared" si="1644"/>
        <v>61.892729421353465</v>
      </c>
      <c r="M5378">
        <f t="shared" si="1654"/>
        <v>298.10727057864653</v>
      </c>
      <c r="N5378">
        <f t="shared" si="1645"/>
        <v>298.10727057864653</v>
      </c>
      <c r="O5378">
        <f t="shared" si="1655"/>
        <v>-5.8110736530075178</v>
      </c>
      <c r="P5378" t="e">
        <f t="shared" si="1656"/>
        <v>#NUM!</v>
      </c>
      <c r="Q5378">
        <f t="shared" si="1646"/>
        <v>-0.48865562120313688</v>
      </c>
      <c r="R5378" t="e">
        <f t="shared" si="1647"/>
        <v>#NUM!</v>
      </c>
      <c r="S5378" t="e">
        <f t="shared" si="1649"/>
        <v>#NUM!</v>
      </c>
    </row>
    <row r="5379" spans="1:20" x14ac:dyDescent="0.2">
      <c r="A5379" s="3">
        <v>41497.874999987027</v>
      </c>
      <c r="B5379" s="5">
        <f t="shared" si="1639"/>
        <v>223</v>
      </c>
      <c r="C5379" s="5">
        <v>21</v>
      </c>
      <c r="D5379">
        <f t="shared" si="1640"/>
        <v>140.05479452054794</v>
      </c>
      <c r="E5379">
        <f t="shared" si="1650"/>
        <v>-4.9068977318677991</v>
      </c>
      <c r="F5379">
        <f t="shared" si="1651"/>
        <v>-16.525633731867799</v>
      </c>
      <c r="G5379">
        <f t="shared" si="1641"/>
        <v>20.724572771135538</v>
      </c>
      <c r="H5379">
        <f t="shared" si="1652"/>
        <v>130.86859156703306</v>
      </c>
      <c r="I5379">
        <f t="shared" si="1642"/>
        <v>15.056183025397418</v>
      </c>
      <c r="J5379">
        <f t="shared" si="1643"/>
        <v>-19.754336379299932</v>
      </c>
      <c r="K5379">
        <f t="shared" si="1653"/>
        <v>109.75433637929993</v>
      </c>
      <c r="L5379">
        <f t="shared" si="1644"/>
        <v>50.888058559567526</v>
      </c>
      <c r="M5379">
        <f t="shared" si="1654"/>
        <v>309.11194144043247</v>
      </c>
      <c r="N5379">
        <f t="shared" si="1645"/>
        <v>309.11194144043247</v>
      </c>
      <c r="O5379">
        <f t="shared" si="1655"/>
        <v>-2.9586853693669206</v>
      </c>
      <c r="P5379" t="e">
        <f t="shared" si="1656"/>
        <v>#NUM!</v>
      </c>
      <c r="Q5379">
        <f t="shared" si="1646"/>
        <v>-0.69608570067716014</v>
      </c>
      <c r="R5379" t="e">
        <f t="shared" si="1647"/>
        <v>#NUM!</v>
      </c>
      <c r="S5379" t="e">
        <f t="shared" si="1649"/>
        <v>#NUM!</v>
      </c>
    </row>
    <row r="5380" spans="1:20" x14ac:dyDescent="0.2">
      <c r="A5380" s="3">
        <v>41497.916666653691</v>
      </c>
      <c r="B5380" s="5">
        <f t="shared" si="1639"/>
        <v>223</v>
      </c>
      <c r="C5380" s="5">
        <v>22</v>
      </c>
      <c r="D5380">
        <f t="shared" si="1640"/>
        <v>140.05479452054794</v>
      </c>
      <c r="E5380">
        <f t="shared" si="1650"/>
        <v>-4.9068977318677991</v>
      </c>
      <c r="F5380">
        <f t="shared" si="1651"/>
        <v>-16.525633731867799</v>
      </c>
      <c r="G5380">
        <f t="shared" si="1641"/>
        <v>21.724572771135538</v>
      </c>
      <c r="H5380">
        <f t="shared" si="1652"/>
        <v>145.86859156703306</v>
      </c>
      <c r="I5380">
        <f t="shared" si="1642"/>
        <v>15.056183025397418</v>
      </c>
      <c r="J5380">
        <f t="shared" si="1643"/>
        <v>-28.031603474580063</v>
      </c>
      <c r="K5380">
        <f t="shared" si="1653"/>
        <v>118.03160347458007</v>
      </c>
      <c r="L5380">
        <f t="shared" si="1644"/>
        <v>37.86783616900982</v>
      </c>
      <c r="M5380">
        <f t="shared" si="1654"/>
        <v>322.13216383099018</v>
      </c>
      <c r="N5380">
        <f t="shared" si="1645"/>
        <v>322.13216383099018</v>
      </c>
      <c r="O5380">
        <f t="shared" si="1655"/>
        <v>-2.1278474058287342</v>
      </c>
      <c r="P5380" t="e">
        <f t="shared" si="1656"/>
        <v>#NUM!</v>
      </c>
      <c r="Q5380">
        <f t="shared" si="1646"/>
        <v>-0.85299443934010877</v>
      </c>
      <c r="R5380" t="e">
        <f t="shared" si="1647"/>
        <v>#NUM!</v>
      </c>
      <c r="S5380" t="e">
        <f t="shared" si="1649"/>
        <v>#NUM!</v>
      </c>
    </row>
    <row r="5381" spans="1:20" x14ac:dyDescent="0.2">
      <c r="A5381" s="3">
        <v>41497.958333320355</v>
      </c>
      <c r="B5381" s="5">
        <f t="shared" ref="B5381:B5444" si="1658">B5357+1</f>
        <v>223</v>
      </c>
      <c r="C5381" s="5">
        <v>23</v>
      </c>
      <c r="D5381">
        <f t="shared" si="1640"/>
        <v>140.05479452054794</v>
      </c>
      <c r="E5381">
        <f t="shared" si="1650"/>
        <v>-4.9068977318677991</v>
      </c>
      <c r="F5381">
        <f t="shared" si="1651"/>
        <v>-16.525633731867799</v>
      </c>
      <c r="G5381">
        <f t="shared" si="1641"/>
        <v>22.724572771135538</v>
      </c>
      <c r="H5381">
        <f t="shared" si="1652"/>
        <v>160.86859156703306</v>
      </c>
      <c r="I5381">
        <f t="shared" si="1642"/>
        <v>15.056183025397418</v>
      </c>
      <c r="J5381">
        <f t="shared" si="1643"/>
        <v>-33.986900838575671</v>
      </c>
      <c r="K5381">
        <f t="shared" si="1653"/>
        <v>123.98690083857568</v>
      </c>
      <c r="L5381">
        <f t="shared" si="1644"/>
        <v>22.438483383981293</v>
      </c>
      <c r="M5381">
        <f t="shared" si="1654"/>
        <v>337.56151661601871</v>
      </c>
      <c r="N5381">
        <f t="shared" si="1645"/>
        <v>337.56151661601871</v>
      </c>
      <c r="O5381">
        <f t="shared" si="1655"/>
        <v>-1.7888980406171191</v>
      </c>
      <c r="P5381" t="e">
        <f t="shared" si="1656"/>
        <v>#NUM!</v>
      </c>
      <c r="Q5381">
        <f t="shared" si="1646"/>
        <v>-0.95138607314897894</v>
      </c>
      <c r="R5381" t="e">
        <f t="shared" si="1647"/>
        <v>#NUM!</v>
      </c>
      <c r="S5381" t="e">
        <f t="shared" si="1649"/>
        <v>#NUM!</v>
      </c>
    </row>
    <row r="5382" spans="1:20" x14ac:dyDescent="0.2">
      <c r="A5382" s="3">
        <v>41497.99999998702</v>
      </c>
      <c r="B5382" s="5">
        <f t="shared" si="1658"/>
        <v>224</v>
      </c>
      <c r="C5382" s="5">
        <v>0</v>
      </c>
      <c r="D5382">
        <f t="shared" si="1640"/>
        <v>141.04109589041096</v>
      </c>
      <c r="E5382">
        <f t="shared" si="1650"/>
        <v>-4.7392008358431763</v>
      </c>
      <c r="F5382">
        <f t="shared" si="1651"/>
        <v>-16.357936835843176</v>
      </c>
      <c r="G5382">
        <f t="shared" si="1641"/>
        <v>-0.27263228059738626</v>
      </c>
      <c r="H5382">
        <f t="shared" si="1652"/>
        <v>-184.08948420896081</v>
      </c>
      <c r="I5382">
        <f t="shared" si="1642"/>
        <v>14.744488002272323</v>
      </c>
      <c r="J5382">
        <f t="shared" si="1643"/>
        <v>-37.115969559602974</v>
      </c>
      <c r="K5382">
        <f t="shared" si="1653"/>
        <v>127.11596955960297</v>
      </c>
      <c r="L5382">
        <f t="shared" si="1644"/>
        <v>4.9615334305281351</v>
      </c>
      <c r="M5382">
        <f t="shared" si="1654"/>
        <v>355.03846656947189</v>
      </c>
      <c r="N5382">
        <f t="shared" si="1645"/>
        <v>4.9615334305281351</v>
      </c>
      <c r="O5382">
        <f t="shared" si="1655"/>
        <v>-1.6571923103648043</v>
      </c>
      <c r="P5382" t="e">
        <f t="shared" si="1656"/>
        <v>#NUM!</v>
      </c>
      <c r="Q5382">
        <f t="shared" si="1646"/>
        <v>-0.99305709136314491</v>
      </c>
      <c r="R5382" t="e">
        <f t="shared" si="1647"/>
        <v>#NUM!</v>
      </c>
      <c r="S5382" t="e">
        <f t="shared" si="1649"/>
        <v>#NUM!</v>
      </c>
      <c r="T5382">
        <f t="shared" ref="T5382" si="1659">SUMIF(S5388:S5402,"&gt;0,01")</f>
        <v>17.276287969942622</v>
      </c>
    </row>
    <row r="5383" spans="1:20" x14ac:dyDescent="0.2">
      <c r="A5383" s="3">
        <v>41498.041666653684</v>
      </c>
      <c r="B5383" s="5">
        <f t="shared" si="1658"/>
        <v>224</v>
      </c>
      <c r="C5383" s="5">
        <v>1</v>
      </c>
      <c r="D5383">
        <f t="shared" si="1640"/>
        <v>141.04109589041096</v>
      </c>
      <c r="E5383">
        <f t="shared" si="1650"/>
        <v>-4.7392008358431763</v>
      </c>
      <c r="F5383">
        <f t="shared" si="1651"/>
        <v>-16.357936835843176</v>
      </c>
      <c r="G5383">
        <f t="shared" si="1641"/>
        <v>0.7273677194026138</v>
      </c>
      <c r="H5383">
        <f t="shared" si="1652"/>
        <v>-169.08948420896081</v>
      </c>
      <c r="I5383">
        <f t="shared" si="1642"/>
        <v>14.744488002272323</v>
      </c>
      <c r="J5383">
        <f t="shared" si="1643"/>
        <v>-36.270313395444774</v>
      </c>
      <c r="K5383">
        <f t="shared" si="1653"/>
        <v>126.27031339544477</v>
      </c>
      <c r="L5383">
        <f t="shared" si="1644"/>
        <v>13.122525229112938</v>
      </c>
      <c r="M5383">
        <f t="shared" si="1654"/>
        <v>346.87747477088703</v>
      </c>
      <c r="N5383">
        <f t="shared" si="1645"/>
        <v>13.122525229112938</v>
      </c>
      <c r="O5383">
        <f t="shared" si="1655"/>
        <v>-1.6903440923968944</v>
      </c>
      <c r="P5383" t="e">
        <f t="shared" si="1656"/>
        <v>#NUM!</v>
      </c>
      <c r="Q5383">
        <f t="shared" si="1646"/>
        <v>-0.98119745059499186</v>
      </c>
      <c r="R5383" t="e">
        <f t="shared" si="1647"/>
        <v>#NUM!</v>
      </c>
      <c r="S5383" t="e">
        <f t="shared" si="1649"/>
        <v>#NUM!</v>
      </c>
    </row>
    <row r="5384" spans="1:20" x14ac:dyDescent="0.2">
      <c r="A5384" s="3">
        <v>41498.083333320348</v>
      </c>
      <c r="B5384" s="5">
        <f t="shared" si="1658"/>
        <v>224</v>
      </c>
      <c r="C5384" s="5">
        <v>2</v>
      </c>
      <c r="D5384">
        <f t="shared" si="1640"/>
        <v>141.04109589041096</v>
      </c>
      <c r="E5384">
        <f t="shared" si="1650"/>
        <v>-4.7392008358431763</v>
      </c>
      <c r="F5384">
        <f t="shared" si="1651"/>
        <v>-16.357936835843176</v>
      </c>
      <c r="G5384">
        <f t="shared" si="1641"/>
        <v>1.7273677194026138</v>
      </c>
      <c r="H5384">
        <f t="shared" si="1652"/>
        <v>-154.08948420896081</v>
      </c>
      <c r="I5384">
        <f t="shared" si="1642"/>
        <v>14.744488002272323</v>
      </c>
      <c r="J5384">
        <f t="shared" si="1643"/>
        <v>-31.922134386787715</v>
      </c>
      <c r="K5384">
        <f t="shared" si="1653"/>
        <v>121.92213438678772</v>
      </c>
      <c r="L5384">
        <f t="shared" si="1644"/>
        <v>29.859326766573389</v>
      </c>
      <c r="M5384">
        <f t="shared" si="1654"/>
        <v>330.14067323342658</v>
      </c>
      <c r="N5384">
        <f t="shared" si="1645"/>
        <v>29.859326766573389</v>
      </c>
      <c r="O5384">
        <f t="shared" si="1655"/>
        <v>-1.8911947679307139</v>
      </c>
      <c r="P5384" t="e">
        <f t="shared" si="1656"/>
        <v>#NUM!</v>
      </c>
      <c r="Q5384">
        <f t="shared" si="1646"/>
        <v>-0.91477981829693333</v>
      </c>
      <c r="R5384" t="e">
        <f t="shared" si="1647"/>
        <v>#NUM!</v>
      </c>
      <c r="S5384" t="e">
        <f t="shared" si="1649"/>
        <v>#NUM!</v>
      </c>
    </row>
    <row r="5385" spans="1:20" x14ac:dyDescent="0.2">
      <c r="A5385" s="3">
        <v>41498.124999987012</v>
      </c>
      <c r="B5385" s="5">
        <f t="shared" si="1658"/>
        <v>224</v>
      </c>
      <c r="C5385" s="5">
        <v>3</v>
      </c>
      <c r="D5385">
        <f t="shared" ref="D5385:D5448" si="1660">(360/365)*(B5385-81)</f>
        <v>141.04109589041096</v>
      </c>
      <c r="E5385">
        <f t="shared" si="1650"/>
        <v>-4.7392008358431763</v>
      </c>
      <c r="F5385">
        <f t="shared" si="1651"/>
        <v>-16.357936835843176</v>
      </c>
      <c r="G5385">
        <f t="shared" ref="G5385:G5448" si="1661">C5385+(F5385/60)</f>
        <v>2.7273677194026136</v>
      </c>
      <c r="H5385">
        <f t="shared" si="1652"/>
        <v>-139.08948420896081</v>
      </c>
      <c r="I5385">
        <f t="shared" ref="I5385:I5448" si="1662">23.45*SIN(RADIANS(D5385))</f>
        <v>14.744488002272323</v>
      </c>
      <c r="J5385">
        <f t="shared" ref="J5385:J5448" si="1663">DEGREES(ASIN(SIN(RADIANS(I5385))*SIN(RADIANS($B$11))+COS(RADIANS(I5385))*COS(RADIANS($B$11))*COS(RADIANS(H5385))))</f>
        <v>-24.785618259391295</v>
      </c>
      <c r="K5385">
        <f t="shared" si="1653"/>
        <v>114.7856182593913</v>
      </c>
      <c r="L5385">
        <f t="shared" ref="L5385:L5448" si="1664">180-DEGREES(ACOS((SIN(RADIANS($B$11))*COS(RADIANS(K5385))-SIN(RADIANS(I5385)))/(COS(RADIANS($B$11))*SIN(RADIANS(K5385)))))</f>
        <v>44.232620817872601</v>
      </c>
      <c r="M5385">
        <f t="shared" si="1654"/>
        <v>315.7673791821274</v>
      </c>
      <c r="N5385">
        <f t="shared" ref="N5385:N5448" si="1665">IF(C5385&lt;12.1,L5385,M5385)</f>
        <v>44.232620817872601</v>
      </c>
      <c r="O5385">
        <f t="shared" si="1655"/>
        <v>-2.3853584266714072</v>
      </c>
      <c r="P5385" t="e">
        <f t="shared" si="1656"/>
        <v>#NUM!</v>
      </c>
      <c r="Q5385">
        <f t="shared" ref="Q5385:Q5448" si="1666">(COS(RADIANS(J5385))*SIN((RADIANS($B$21))*COS(RADIANS(N5385-$B$20)))+(SIN(RADIANS(J5385))*COS(RADIANS($B$21))))</f>
        <v>-0.78932928461189822</v>
      </c>
      <c r="R5385" t="e">
        <f t="shared" ref="R5385:R5448" si="1667">P5385*Q5385</f>
        <v>#NUM!</v>
      </c>
      <c r="S5385" t="e">
        <f t="shared" si="1649"/>
        <v>#NUM!</v>
      </c>
    </row>
    <row r="5386" spans="1:20" x14ac:dyDescent="0.2">
      <c r="A5386" s="3">
        <v>41498.166666653677</v>
      </c>
      <c r="B5386" s="5">
        <f t="shared" si="1658"/>
        <v>224</v>
      </c>
      <c r="C5386" s="5">
        <v>4</v>
      </c>
      <c r="D5386">
        <f t="shared" si="1660"/>
        <v>141.04109589041096</v>
      </c>
      <c r="E5386">
        <f t="shared" si="1650"/>
        <v>-4.7392008358431763</v>
      </c>
      <c r="F5386">
        <f t="shared" si="1651"/>
        <v>-16.357936835843176</v>
      </c>
      <c r="G5386">
        <f t="shared" si="1661"/>
        <v>3.7273677194026136</v>
      </c>
      <c r="H5386">
        <f t="shared" si="1652"/>
        <v>-124.0894842089608</v>
      </c>
      <c r="I5386">
        <f t="shared" si="1662"/>
        <v>14.744488002272323</v>
      </c>
      <c r="J5386">
        <f t="shared" si="1663"/>
        <v>-15.690121234676052</v>
      </c>
      <c r="K5386">
        <f t="shared" si="1653"/>
        <v>105.69012123467606</v>
      </c>
      <c r="L5386">
        <f t="shared" si="1664"/>
        <v>56.293348934737196</v>
      </c>
      <c r="M5386">
        <f t="shared" si="1654"/>
        <v>303.7066510652628</v>
      </c>
      <c r="N5386">
        <f t="shared" si="1665"/>
        <v>56.293348934737196</v>
      </c>
      <c r="O5386">
        <f t="shared" si="1655"/>
        <v>-3.6977536407872571</v>
      </c>
      <c r="P5386" t="e">
        <f t="shared" si="1656"/>
        <v>#NUM!</v>
      </c>
      <c r="Q5386">
        <f t="shared" si="1666"/>
        <v>-0.60771397710165775</v>
      </c>
      <c r="R5386" t="e">
        <f t="shared" si="1667"/>
        <v>#NUM!</v>
      </c>
      <c r="S5386" t="e">
        <f t="shared" si="1649"/>
        <v>#NUM!</v>
      </c>
    </row>
    <row r="5387" spans="1:20" x14ac:dyDescent="0.2">
      <c r="A5387" s="3">
        <v>41498.208333320341</v>
      </c>
      <c r="B5387" s="5">
        <f t="shared" si="1658"/>
        <v>224</v>
      </c>
      <c r="C5387" s="5">
        <v>5</v>
      </c>
      <c r="D5387">
        <f t="shared" si="1660"/>
        <v>141.04109589041096</v>
      </c>
      <c r="E5387">
        <f t="shared" si="1650"/>
        <v>-4.7392008358431763</v>
      </c>
      <c r="F5387">
        <f t="shared" si="1651"/>
        <v>-16.357936835843176</v>
      </c>
      <c r="G5387">
        <f t="shared" si="1661"/>
        <v>4.727367719402614</v>
      </c>
      <c r="H5387">
        <f t="shared" si="1652"/>
        <v>-109.08948420896078</v>
      </c>
      <c r="I5387">
        <f t="shared" si="1662"/>
        <v>14.744488002272323</v>
      </c>
      <c r="J5387">
        <f t="shared" si="1663"/>
        <v>-5.3095636144579803</v>
      </c>
      <c r="K5387">
        <f t="shared" si="1653"/>
        <v>95.309563614457986</v>
      </c>
      <c r="L5387">
        <f t="shared" si="1664"/>
        <v>66.610641088372191</v>
      </c>
      <c r="M5387">
        <f t="shared" si="1654"/>
        <v>293.38935891162782</v>
      </c>
      <c r="N5387">
        <f t="shared" si="1665"/>
        <v>66.610641088372191</v>
      </c>
      <c r="O5387">
        <f t="shared" si="1655"/>
        <v>-10.806512844402791</v>
      </c>
      <c r="P5387" t="e">
        <f t="shared" si="1656"/>
        <v>#NUM!</v>
      </c>
      <c r="Q5387">
        <f t="shared" si="1666"/>
        <v>-0.38165482025386849</v>
      </c>
      <c r="R5387" t="e">
        <f t="shared" si="1667"/>
        <v>#NUM!</v>
      </c>
      <c r="S5387" t="e">
        <f t="shared" si="1649"/>
        <v>#NUM!</v>
      </c>
    </row>
    <row r="5388" spans="1:20" x14ac:dyDescent="0.2">
      <c r="A5388" s="3">
        <v>41498.249999987005</v>
      </c>
      <c r="B5388" s="5">
        <f t="shared" si="1658"/>
        <v>224</v>
      </c>
      <c r="C5388" s="5">
        <v>6</v>
      </c>
      <c r="D5388">
        <f t="shared" si="1660"/>
        <v>141.04109589041096</v>
      </c>
      <c r="E5388">
        <f t="shared" si="1650"/>
        <v>-4.7392008358431763</v>
      </c>
      <c r="F5388">
        <f t="shared" si="1651"/>
        <v>-16.357936835843176</v>
      </c>
      <c r="G5388">
        <f t="shared" si="1661"/>
        <v>5.727367719402614</v>
      </c>
      <c r="H5388">
        <f t="shared" si="1652"/>
        <v>-94.089484208960783</v>
      </c>
      <c r="I5388">
        <f t="shared" si="1662"/>
        <v>14.744488002272323</v>
      </c>
      <c r="J5388">
        <f t="shared" si="1663"/>
        <v>5.8742430452814158</v>
      </c>
      <c r="K5388">
        <f t="shared" si="1653"/>
        <v>84.125756954718582</v>
      </c>
      <c r="L5388">
        <f t="shared" si="1664"/>
        <v>75.859629852089071</v>
      </c>
      <c r="M5388">
        <f t="shared" si="1654"/>
        <v>284.14037014791091</v>
      </c>
      <c r="N5388">
        <f t="shared" si="1665"/>
        <v>75.859629852089071</v>
      </c>
      <c r="O5388">
        <f t="shared" si="1655"/>
        <v>9.7708382703058962</v>
      </c>
      <c r="P5388">
        <f t="shared" si="1656"/>
        <v>0.2539838142767229</v>
      </c>
      <c r="Q5388">
        <f t="shared" si="1666"/>
        <v>-0.12821577684161006</v>
      </c>
      <c r="R5388">
        <f t="shared" si="1667"/>
        <v>-3.2564732052685237E-2</v>
      </c>
      <c r="S5388">
        <f t="shared" si="1649"/>
        <v>-9.3355010741499531E-2</v>
      </c>
    </row>
    <row r="5389" spans="1:20" x14ac:dyDescent="0.2">
      <c r="A5389" s="3">
        <v>41498.291666653669</v>
      </c>
      <c r="B5389" s="5">
        <f t="shared" si="1658"/>
        <v>224</v>
      </c>
      <c r="C5389" s="5">
        <v>7</v>
      </c>
      <c r="D5389">
        <f t="shared" si="1660"/>
        <v>141.04109589041096</v>
      </c>
      <c r="E5389">
        <f t="shared" si="1650"/>
        <v>-4.7392008358431763</v>
      </c>
      <c r="F5389">
        <f t="shared" si="1651"/>
        <v>-16.357936835843176</v>
      </c>
      <c r="G5389">
        <f t="shared" si="1661"/>
        <v>6.727367719402614</v>
      </c>
      <c r="H5389">
        <f t="shared" si="1652"/>
        <v>-79.089484208960783</v>
      </c>
      <c r="I5389">
        <f t="shared" si="1662"/>
        <v>14.744488002272323</v>
      </c>
      <c r="J5389">
        <f t="shared" si="1663"/>
        <v>17.513536039552459</v>
      </c>
      <c r="K5389">
        <f t="shared" si="1653"/>
        <v>72.486463960447537</v>
      </c>
      <c r="L5389">
        <f t="shared" si="1664"/>
        <v>84.713607971570212</v>
      </c>
      <c r="M5389">
        <f t="shared" si="1654"/>
        <v>275.28639202842976</v>
      </c>
      <c r="N5389">
        <f t="shared" si="1665"/>
        <v>84.713607971570212</v>
      </c>
      <c r="O5389">
        <f t="shared" si="1655"/>
        <v>3.3230197293994497</v>
      </c>
      <c r="P5389">
        <f t="shared" si="1656"/>
        <v>0.60482470235773433</v>
      </c>
      <c r="Q5389">
        <f t="shared" si="1666"/>
        <v>0.13322843271660034</v>
      </c>
      <c r="R5389">
        <f t="shared" si="1667"/>
        <v>8.0579847163405244E-2</v>
      </c>
      <c r="S5389">
        <f t="shared" si="1649"/>
        <v>0.23100243801538639</v>
      </c>
    </row>
    <row r="5390" spans="1:20" x14ac:dyDescent="0.2">
      <c r="A5390" s="3">
        <v>41498.333333320334</v>
      </c>
      <c r="B5390" s="5">
        <f t="shared" si="1658"/>
        <v>224</v>
      </c>
      <c r="C5390" s="5">
        <v>8</v>
      </c>
      <c r="D5390">
        <f t="shared" si="1660"/>
        <v>141.04109589041096</v>
      </c>
      <c r="E5390">
        <f t="shared" si="1650"/>
        <v>-4.7392008358431763</v>
      </c>
      <c r="F5390">
        <f t="shared" si="1651"/>
        <v>-16.357936835843176</v>
      </c>
      <c r="G5390">
        <f t="shared" si="1661"/>
        <v>7.727367719402614</v>
      </c>
      <c r="H5390">
        <f t="shared" si="1652"/>
        <v>-64.089484208960783</v>
      </c>
      <c r="I5390">
        <f t="shared" si="1662"/>
        <v>14.744488002272323</v>
      </c>
      <c r="J5390">
        <f t="shared" si="1663"/>
        <v>29.320020561583224</v>
      </c>
      <c r="K5390">
        <f t="shared" si="1653"/>
        <v>60.67997943841678</v>
      </c>
      <c r="L5390">
        <f t="shared" si="1664"/>
        <v>93.920199351519727</v>
      </c>
      <c r="M5390">
        <f t="shared" si="1654"/>
        <v>266.07980064848027</v>
      </c>
      <c r="N5390">
        <f t="shared" si="1665"/>
        <v>93.920199351519727</v>
      </c>
      <c r="O5390">
        <f t="shared" si="1655"/>
        <v>2.0421201809833516</v>
      </c>
      <c r="P5390">
        <f t="shared" si="1656"/>
        <v>0.75847311267678019</v>
      </c>
      <c r="Q5390">
        <f t="shared" si="1666"/>
        <v>0.38283781189677601</v>
      </c>
      <c r="R5390">
        <f t="shared" si="1667"/>
        <v>0.29037218683971538</v>
      </c>
      <c r="S5390">
        <f t="shared" si="1649"/>
        <v>0.83242504736712797</v>
      </c>
    </row>
    <row r="5391" spans="1:20" x14ac:dyDescent="0.2">
      <c r="A5391" s="3">
        <v>41498.374999986998</v>
      </c>
      <c r="B5391" s="5">
        <f t="shared" si="1658"/>
        <v>224</v>
      </c>
      <c r="C5391" s="5">
        <v>9</v>
      </c>
      <c r="D5391">
        <f t="shared" si="1660"/>
        <v>141.04109589041096</v>
      </c>
      <c r="E5391">
        <f t="shared" si="1650"/>
        <v>-4.7392008358431763</v>
      </c>
      <c r="F5391">
        <f t="shared" si="1651"/>
        <v>-16.357936835843176</v>
      </c>
      <c r="G5391">
        <f t="shared" si="1661"/>
        <v>8.7273677194026131</v>
      </c>
      <c r="H5391">
        <f t="shared" si="1652"/>
        <v>-49.089484208960805</v>
      </c>
      <c r="I5391">
        <f t="shared" si="1662"/>
        <v>14.744488002272323</v>
      </c>
      <c r="J5391">
        <f t="shared" si="1663"/>
        <v>40.976548684612759</v>
      </c>
      <c r="K5391">
        <f t="shared" si="1653"/>
        <v>49.023451315387241</v>
      </c>
      <c r="L5391">
        <f t="shared" si="1664"/>
        <v>104.52510496774549</v>
      </c>
      <c r="M5391">
        <f t="shared" si="1654"/>
        <v>255.47489503225449</v>
      </c>
      <c r="N5391">
        <f t="shared" si="1665"/>
        <v>104.52510496774549</v>
      </c>
      <c r="O5391">
        <f t="shared" si="1655"/>
        <v>1.5249712453927409</v>
      </c>
      <c r="P5391">
        <f t="shared" si="1656"/>
        <v>0.84156654944228693</v>
      </c>
      <c r="Q5391">
        <f t="shared" si="1666"/>
        <v>0.60145309629074517</v>
      </c>
      <c r="R5391">
        <f t="shared" si="1667"/>
        <v>0.50616280689678195</v>
      </c>
      <c r="S5391">
        <f t="shared" si="1649"/>
        <v>1.4510432389969639</v>
      </c>
    </row>
    <row r="5392" spans="1:20" x14ac:dyDescent="0.2">
      <c r="A5392" s="3">
        <v>41498.416666653662</v>
      </c>
      <c r="B5392" s="5">
        <f t="shared" si="1658"/>
        <v>224</v>
      </c>
      <c r="C5392" s="5">
        <v>10</v>
      </c>
      <c r="D5392">
        <f t="shared" si="1660"/>
        <v>141.04109589041096</v>
      </c>
      <c r="E5392">
        <f t="shared" si="1650"/>
        <v>-4.7392008358431763</v>
      </c>
      <c r="F5392">
        <f t="shared" si="1651"/>
        <v>-16.357936835843176</v>
      </c>
      <c r="G5392">
        <f t="shared" si="1661"/>
        <v>9.7273677194026131</v>
      </c>
      <c r="H5392">
        <f t="shared" si="1652"/>
        <v>-34.089484208960805</v>
      </c>
      <c r="I5392">
        <f t="shared" si="1662"/>
        <v>14.744488002272323</v>
      </c>
      <c r="J5392">
        <f t="shared" si="1663"/>
        <v>51.980666702824088</v>
      </c>
      <c r="K5392">
        <f t="shared" si="1653"/>
        <v>38.019333297175912</v>
      </c>
      <c r="L5392">
        <f t="shared" si="1664"/>
        <v>118.35482567294684</v>
      </c>
      <c r="M5392">
        <f t="shared" si="1654"/>
        <v>241.64517432705316</v>
      </c>
      <c r="N5392">
        <f t="shared" si="1665"/>
        <v>118.35482567294684</v>
      </c>
      <c r="O5392">
        <f t="shared" si="1655"/>
        <v>1.2693529255309075</v>
      </c>
      <c r="P5392">
        <f t="shared" si="1656"/>
        <v>0.88962695314854556</v>
      </c>
      <c r="Q5392">
        <f t="shared" si="1666"/>
        <v>0.77121390226364561</v>
      </c>
      <c r="R5392">
        <f t="shared" si="1667"/>
        <v>0.68609267409660724</v>
      </c>
      <c r="S5392">
        <f t="shared" si="1649"/>
        <v>1.9668575456517976</v>
      </c>
    </row>
    <row r="5393" spans="1:20" x14ac:dyDescent="0.2">
      <c r="A5393" s="3">
        <v>41498.458333320326</v>
      </c>
      <c r="B5393" s="5">
        <f t="shared" si="1658"/>
        <v>224</v>
      </c>
      <c r="C5393" s="5">
        <v>11</v>
      </c>
      <c r="D5393">
        <f t="shared" si="1660"/>
        <v>141.04109589041096</v>
      </c>
      <c r="E5393">
        <f t="shared" si="1650"/>
        <v>-4.7392008358431763</v>
      </c>
      <c r="F5393">
        <f t="shared" si="1651"/>
        <v>-16.357936835843176</v>
      </c>
      <c r="G5393">
        <f t="shared" si="1661"/>
        <v>10.727367719402613</v>
      </c>
      <c r="H5393">
        <f t="shared" si="1652"/>
        <v>-19.089484208960805</v>
      </c>
      <c r="I5393">
        <f t="shared" si="1662"/>
        <v>14.744488002272323</v>
      </c>
      <c r="J5393">
        <f t="shared" si="1663"/>
        <v>61.264284961927416</v>
      </c>
      <c r="K5393">
        <f t="shared" si="1653"/>
        <v>28.735715038072584</v>
      </c>
      <c r="L5393">
        <f t="shared" si="1664"/>
        <v>138.86383411089221</v>
      </c>
      <c r="M5393">
        <f t="shared" si="1654"/>
        <v>221.13616588910779</v>
      </c>
      <c r="N5393">
        <f t="shared" si="1665"/>
        <v>138.86383411089221</v>
      </c>
      <c r="O5393">
        <f t="shared" si="1655"/>
        <v>1.1404502735243121</v>
      </c>
      <c r="P5393">
        <f t="shared" si="1656"/>
        <v>0.91613546847975458</v>
      </c>
      <c r="Q5393">
        <f t="shared" si="1666"/>
        <v>0.87649519835135481</v>
      </c>
      <c r="R5393">
        <f t="shared" si="1667"/>
        <v>0.80298833916187384</v>
      </c>
      <c r="S5393">
        <f t="shared" si="1649"/>
        <v>2.3019684272689807</v>
      </c>
    </row>
    <row r="5394" spans="1:20" x14ac:dyDescent="0.2">
      <c r="A5394" s="3">
        <v>41498.499999986991</v>
      </c>
      <c r="B5394" s="5">
        <f t="shared" si="1658"/>
        <v>224</v>
      </c>
      <c r="C5394" s="5">
        <v>12</v>
      </c>
      <c r="D5394">
        <f t="shared" si="1660"/>
        <v>141.04109589041096</v>
      </c>
      <c r="E5394">
        <f t="shared" si="1650"/>
        <v>-4.7392008358431763</v>
      </c>
      <c r="F5394">
        <f t="shared" si="1651"/>
        <v>-16.357936835843176</v>
      </c>
      <c r="G5394">
        <f t="shared" si="1661"/>
        <v>11.727367719402613</v>
      </c>
      <c r="H5394">
        <f t="shared" si="1652"/>
        <v>-4.089484208960803</v>
      </c>
      <c r="I5394">
        <f t="shared" si="1662"/>
        <v>14.744488002272323</v>
      </c>
      <c r="J5394">
        <f t="shared" si="1663"/>
        <v>66.464514240429324</v>
      </c>
      <c r="K5394">
        <f t="shared" si="1653"/>
        <v>23.535485759570676</v>
      </c>
      <c r="L5394">
        <f t="shared" si="1664"/>
        <v>170.0545794092898</v>
      </c>
      <c r="M5394">
        <f t="shared" si="1654"/>
        <v>189.9454205907102</v>
      </c>
      <c r="N5394">
        <f t="shared" si="1665"/>
        <v>170.0545794092898</v>
      </c>
      <c r="O5394">
        <f t="shared" si="1655"/>
        <v>1.0907350461641396</v>
      </c>
      <c r="P5394">
        <f t="shared" si="1656"/>
        <v>0.92683076214095839</v>
      </c>
      <c r="Q5394">
        <f t="shared" si="1666"/>
        <v>0.91392771692474417</v>
      </c>
      <c r="R5394">
        <f t="shared" si="1667"/>
        <v>0.84705632241910667</v>
      </c>
      <c r="S5394">
        <f t="shared" si="1649"/>
        <v>2.4283004064076197</v>
      </c>
    </row>
    <row r="5395" spans="1:20" x14ac:dyDescent="0.2">
      <c r="A5395" s="3">
        <v>41498.541666653655</v>
      </c>
      <c r="B5395" s="5">
        <f t="shared" si="1658"/>
        <v>224</v>
      </c>
      <c r="C5395" s="5">
        <v>13</v>
      </c>
      <c r="D5395">
        <f t="shared" si="1660"/>
        <v>141.04109589041096</v>
      </c>
      <c r="E5395">
        <f t="shared" si="1650"/>
        <v>-4.7392008358431763</v>
      </c>
      <c r="F5395">
        <f t="shared" si="1651"/>
        <v>-16.357936835843176</v>
      </c>
      <c r="G5395">
        <f t="shared" si="1661"/>
        <v>12.727367719402613</v>
      </c>
      <c r="H5395">
        <f t="shared" si="1652"/>
        <v>10.910515791039197</v>
      </c>
      <c r="I5395">
        <f t="shared" si="1662"/>
        <v>14.744488002272323</v>
      </c>
      <c r="J5395">
        <f t="shared" si="1663"/>
        <v>64.82034611080887</v>
      </c>
      <c r="K5395">
        <f t="shared" si="1653"/>
        <v>25.17965388919113</v>
      </c>
      <c r="L5395">
        <f t="shared" si="1664"/>
        <v>154.5181228616853</v>
      </c>
      <c r="M5395">
        <f t="shared" si="1654"/>
        <v>205.4818771383147</v>
      </c>
      <c r="N5395">
        <f t="shared" si="1665"/>
        <v>205.4818771383147</v>
      </c>
      <c r="O5395">
        <f t="shared" si="1655"/>
        <v>1.1049990025526777</v>
      </c>
      <c r="P5395">
        <f t="shared" si="1656"/>
        <v>0.9237336253959062</v>
      </c>
      <c r="Q5395">
        <f t="shared" si="1666"/>
        <v>0.90423394828710357</v>
      </c>
      <c r="R5395">
        <f t="shared" si="1667"/>
        <v>0.83527130325730059</v>
      </c>
      <c r="S5395">
        <f t="shared" si="1649"/>
        <v>2.3945156791554738</v>
      </c>
    </row>
    <row r="5396" spans="1:20" x14ac:dyDescent="0.2">
      <c r="A5396" s="3">
        <v>41498.583333320319</v>
      </c>
      <c r="B5396" s="5">
        <f t="shared" si="1658"/>
        <v>224</v>
      </c>
      <c r="C5396" s="5">
        <v>14</v>
      </c>
      <c r="D5396">
        <f t="shared" si="1660"/>
        <v>141.04109589041096</v>
      </c>
      <c r="E5396">
        <f t="shared" si="1650"/>
        <v>-4.7392008358431763</v>
      </c>
      <c r="F5396">
        <f t="shared" si="1651"/>
        <v>-16.357936835843176</v>
      </c>
      <c r="G5396">
        <f t="shared" si="1661"/>
        <v>13.727367719402613</v>
      </c>
      <c r="H5396">
        <f t="shared" si="1652"/>
        <v>25.910515791039195</v>
      </c>
      <c r="I5396">
        <f t="shared" si="1662"/>
        <v>14.744488002272323</v>
      </c>
      <c r="J5396">
        <f t="shared" si="1663"/>
        <v>57.367742542596034</v>
      </c>
      <c r="K5396">
        <f t="shared" si="1653"/>
        <v>32.632257457403966</v>
      </c>
      <c r="L5396">
        <f t="shared" si="1664"/>
        <v>128.40428116267421</v>
      </c>
      <c r="M5396">
        <f t="shared" si="1654"/>
        <v>231.59571883732579</v>
      </c>
      <c r="N5396">
        <f t="shared" si="1665"/>
        <v>231.59571883732579</v>
      </c>
      <c r="O5396">
        <f t="shared" si="1655"/>
        <v>1.1874384174071744</v>
      </c>
      <c r="P5396">
        <f t="shared" si="1656"/>
        <v>0.90627528483670372</v>
      </c>
      <c r="Q5396">
        <f t="shared" si="1666"/>
        <v>0.83739294508840456</v>
      </c>
      <c r="R5396">
        <f t="shared" si="1667"/>
        <v>0.75890852983024004</v>
      </c>
      <c r="S5396">
        <f t="shared" si="1649"/>
        <v>2.1756025457079011</v>
      </c>
    </row>
    <row r="5397" spans="1:20" x14ac:dyDescent="0.2">
      <c r="A5397" s="3">
        <v>41498.624999986983</v>
      </c>
      <c r="B5397" s="5">
        <f t="shared" si="1658"/>
        <v>224</v>
      </c>
      <c r="C5397" s="5">
        <v>15</v>
      </c>
      <c r="D5397">
        <f t="shared" si="1660"/>
        <v>141.04109589041096</v>
      </c>
      <c r="E5397">
        <f t="shared" si="1650"/>
        <v>-4.7392008358431763</v>
      </c>
      <c r="F5397">
        <f t="shared" si="1651"/>
        <v>-16.357936835843176</v>
      </c>
      <c r="G5397">
        <f t="shared" si="1661"/>
        <v>14.727367719402613</v>
      </c>
      <c r="H5397">
        <f t="shared" si="1652"/>
        <v>40.910515791039195</v>
      </c>
      <c r="I5397">
        <f t="shared" si="1662"/>
        <v>14.744488002272323</v>
      </c>
      <c r="J5397">
        <f t="shared" si="1663"/>
        <v>47.105385278892207</v>
      </c>
      <c r="K5397">
        <f t="shared" si="1653"/>
        <v>42.894614721107793</v>
      </c>
      <c r="L5397">
        <f t="shared" si="1664"/>
        <v>111.49447909285512</v>
      </c>
      <c r="M5397">
        <f t="shared" si="1654"/>
        <v>248.5055209071449</v>
      </c>
      <c r="N5397">
        <f t="shared" si="1665"/>
        <v>248.5055209071449</v>
      </c>
      <c r="O5397">
        <f t="shared" si="1655"/>
        <v>1.3649885515427989</v>
      </c>
      <c r="P5397">
        <f t="shared" si="1656"/>
        <v>0.87099502545920149</v>
      </c>
      <c r="Q5397">
        <f t="shared" si="1666"/>
        <v>0.70115317210206585</v>
      </c>
      <c r="R5397">
        <f t="shared" si="1667"/>
        <v>0.61070092498583872</v>
      </c>
      <c r="S5397">
        <f t="shared" si="1649"/>
        <v>1.7507280981050037</v>
      </c>
    </row>
    <row r="5398" spans="1:20" x14ac:dyDescent="0.2">
      <c r="A5398" s="3">
        <v>41498.666666653648</v>
      </c>
      <c r="B5398" s="5">
        <f t="shared" si="1658"/>
        <v>224</v>
      </c>
      <c r="C5398" s="5">
        <v>16</v>
      </c>
      <c r="D5398">
        <f t="shared" si="1660"/>
        <v>141.04109589041096</v>
      </c>
      <c r="E5398">
        <f t="shared" si="1650"/>
        <v>-4.7392008358431763</v>
      </c>
      <c r="F5398">
        <f t="shared" si="1651"/>
        <v>-16.357936835843176</v>
      </c>
      <c r="G5398">
        <f t="shared" si="1661"/>
        <v>15.727367719402613</v>
      </c>
      <c r="H5398">
        <f t="shared" si="1652"/>
        <v>55.910515791039195</v>
      </c>
      <c r="I5398">
        <f t="shared" si="1662"/>
        <v>14.744488002272323</v>
      </c>
      <c r="J5398">
        <f t="shared" si="1663"/>
        <v>35.719469234489829</v>
      </c>
      <c r="K5398">
        <f t="shared" si="1653"/>
        <v>54.280530765510171</v>
      </c>
      <c r="L5398">
        <f t="shared" si="1664"/>
        <v>99.439312519793958</v>
      </c>
      <c r="M5398">
        <f t="shared" si="1654"/>
        <v>260.56068748020607</v>
      </c>
      <c r="N5398">
        <f t="shared" si="1665"/>
        <v>260.56068748020607</v>
      </c>
      <c r="O5398">
        <f t="shared" si="1655"/>
        <v>1.7128651359801559</v>
      </c>
      <c r="P5398">
        <f t="shared" si="1656"/>
        <v>0.8094437492496166</v>
      </c>
      <c r="Q5398">
        <f t="shared" si="1666"/>
        <v>0.50705793583961589</v>
      </c>
      <c r="R5398">
        <f t="shared" si="1667"/>
        <v>0.41043487667279022</v>
      </c>
      <c r="S5398">
        <f t="shared" si="1649"/>
        <v>1.1766150035714751</v>
      </c>
    </row>
    <row r="5399" spans="1:20" x14ac:dyDescent="0.2">
      <c r="A5399" s="3">
        <v>41498.708333320312</v>
      </c>
      <c r="B5399" s="5">
        <f t="shared" si="1658"/>
        <v>224</v>
      </c>
      <c r="C5399" s="5">
        <v>17</v>
      </c>
      <c r="D5399">
        <f t="shared" si="1660"/>
        <v>141.04109589041096</v>
      </c>
      <c r="E5399">
        <f t="shared" si="1650"/>
        <v>-4.7392008358431763</v>
      </c>
      <c r="F5399">
        <f t="shared" si="1651"/>
        <v>-16.357936835843176</v>
      </c>
      <c r="G5399">
        <f t="shared" si="1661"/>
        <v>16.727367719402615</v>
      </c>
      <c r="H5399">
        <f t="shared" si="1652"/>
        <v>70.910515791039217</v>
      </c>
      <c r="I5399">
        <f t="shared" si="1662"/>
        <v>14.744488002272323</v>
      </c>
      <c r="J5399">
        <f t="shared" si="1663"/>
        <v>23.948757888198621</v>
      </c>
      <c r="K5399">
        <f t="shared" si="1653"/>
        <v>66.051242111801372</v>
      </c>
      <c r="L5399">
        <f t="shared" si="1664"/>
        <v>89.634032088586054</v>
      </c>
      <c r="M5399">
        <f t="shared" si="1654"/>
        <v>270.36596791141392</v>
      </c>
      <c r="N5399">
        <f t="shared" si="1665"/>
        <v>270.36596791141392</v>
      </c>
      <c r="O5399">
        <f t="shared" si="1655"/>
        <v>2.4635429090962129</v>
      </c>
      <c r="P5399">
        <f t="shared" si="1656"/>
        <v>0.70120459032277427</v>
      </c>
      <c r="Q5399">
        <f t="shared" si="1666"/>
        <v>0.27204796956571703</v>
      </c>
      <c r="R5399">
        <f t="shared" si="1667"/>
        <v>0.19076128504747117</v>
      </c>
      <c r="S5399">
        <f t="shared" si="1649"/>
        <v>0.54686529543240825</v>
      </c>
    </row>
    <row r="5400" spans="1:20" x14ac:dyDescent="0.2">
      <c r="A5400" s="3">
        <v>41498.749999986976</v>
      </c>
      <c r="B5400" s="5">
        <f t="shared" si="1658"/>
        <v>224</v>
      </c>
      <c r="C5400" s="5">
        <v>18</v>
      </c>
      <c r="D5400">
        <f t="shared" si="1660"/>
        <v>141.04109589041096</v>
      </c>
      <c r="E5400">
        <f t="shared" si="1650"/>
        <v>-4.7392008358431763</v>
      </c>
      <c r="F5400">
        <f t="shared" si="1651"/>
        <v>-16.357936835843176</v>
      </c>
      <c r="G5400">
        <f t="shared" si="1661"/>
        <v>17.727367719402615</v>
      </c>
      <c r="H5400">
        <f t="shared" si="1652"/>
        <v>85.910515791039217</v>
      </c>
      <c r="I5400">
        <f t="shared" si="1662"/>
        <v>14.744488002272323</v>
      </c>
      <c r="J5400">
        <f t="shared" si="1663"/>
        <v>12.183147819194518</v>
      </c>
      <c r="K5400">
        <f t="shared" si="1653"/>
        <v>77.816852180805483</v>
      </c>
      <c r="L5400">
        <f t="shared" si="1664"/>
        <v>80.692168140300225</v>
      </c>
      <c r="M5400">
        <f t="shared" si="1654"/>
        <v>279.30783185969977</v>
      </c>
      <c r="N5400">
        <f t="shared" si="1665"/>
        <v>279.30783185969977</v>
      </c>
      <c r="O5400">
        <f t="shared" si="1655"/>
        <v>4.7384987476227112</v>
      </c>
      <c r="P5400">
        <f t="shared" si="1656"/>
        <v>0.4858719036623409</v>
      </c>
      <c r="Q5400">
        <f t="shared" si="1666"/>
        <v>1.4620303476471225E-2</v>
      </c>
      <c r="R5400">
        <f t="shared" si="1667"/>
        <v>7.1035946822342148E-3</v>
      </c>
      <c r="S5400">
        <f t="shared" si="1649"/>
        <v>2.0364244262484305E-2</v>
      </c>
    </row>
    <row r="5401" spans="1:20" x14ac:dyDescent="0.2">
      <c r="A5401" s="3">
        <v>41498.79166665364</v>
      </c>
      <c r="B5401" s="5">
        <f t="shared" si="1658"/>
        <v>224</v>
      </c>
      <c r="C5401" s="5">
        <v>19</v>
      </c>
      <c r="D5401">
        <f t="shared" si="1660"/>
        <v>141.04109589041096</v>
      </c>
      <c r="E5401">
        <f t="shared" si="1650"/>
        <v>-4.7392008358431763</v>
      </c>
      <c r="F5401">
        <f t="shared" si="1651"/>
        <v>-16.357936835843176</v>
      </c>
      <c r="G5401">
        <f t="shared" si="1661"/>
        <v>18.727367719402615</v>
      </c>
      <c r="H5401">
        <f t="shared" si="1652"/>
        <v>100.91051579103922</v>
      </c>
      <c r="I5401">
        <f t="shared" si="1662"/>
        <v>14.744488002272323</v>
      </c>
      <c r="J5401">
        <f t="shared" si="1663"/>
        <v>0.71344042431028265</v>
      </c>
      <c r="K5401">
        <f t="shared" si="1653"/>
        <v>89.286559575689722</v>
      </c>
      <c r="L5401">
        <f t="shared" si="1664"/>
        <v>71.743441871601604</v>
      </c>
      <c r="M5401">
        <f t="shared" si="1654"/>
        <v>288.25655812839841</v>
      </c>
      <c r="N5401">
        <f t="shared" si="1665"/>
        <v>288.25655812839841</v>
      </c>
      <c r="O5401">
        <f t="shared" si="1655"/>
        <v>80.311204973013304</v>
      </c>
      <c r="P5401">
        <f t="shared" si="1656"/>
        <v>1.2616283217944514E-3</v>
      </c>
      <c r="Q5401">
        <f t="shared" si="1666"/>
        <v>-0.24564819858110476</v>
      </c>
      <c r="R5401">
        <f t="shared" si="1667"/>
        <v>-3.0991672452770935E-4</v>
      </c>
      <c r="S5401">
        <f t="shared" si="1649"/>
        <v>-8.8845438987326009E-4</v>
      </c>
    </row>
    <row r="5402" spans="1:20" x14ac:dyDescent="0.2">
      <c r="A5402" s="3">
        <v>41498.833333320305</v>
      </c>
      <c r="B5402" s="5">
        <f t="shared" si="1658"/>
        <v>224</v>
      </c>
      <c r="C5402" s="5">
        <v>20</v>
      </c>
      <c r="D5402">
        <f t="shared" si="1660"/>
        <v>141.04109589041096</v>
      </c>
      <c r="E5402">
        <f t="shared" si="1650"/>
        <v>-4.7392008358431763</v>
      </c>
      <c r="F5402">
        <f t="shared" si="1651"/>
        <v>-16.357936835843176</v>
      </c>
      <c r="G5402">
        <f t="shared" si="1661"/>
        <v>19.727367719402615</v>
      </c>
      <c r="H5402">
        <f t="shared" si="1652"/>
        <v>115.91051579103922</v>
      </c>
      <c r="I5402">
        <f t="shared" si="1662"/>
        <v>14.744488002272323</v>
      </c>
      <c r="J5402">
        <f t="shared" si="1663"/>
        <v>-10.154579517055682</v>
      </c>
      <c r="K5402">
        <f t="shared" si="1653"/>
        <v>100.15457951705568</v>
      </c>
      <c r="L5402">
        <f t="shared" si="1664"/>
        <v>62.092057269800009</v>
      </c>
      <c r="M5402">
        <f t="shared" si="1654"/>
        <v>297.90794273019998</v>
      </c>
      <c r="N5402">
        <f t="shared" si="1665"/>
        <v>297.90794273019998</v>
      </c>
      <c r="O5402">
        <f t="shared" si="1655"/>
        <v>-5.672005724415226</v>
      </c>
      <c r="P5402" t="e">
        <f t="shared" si="1656"/>
        <v>#NUM!</v>
      </c>
      <c r="Q5402">
        <f t="shared" si="1666"/>
        <v>-0.48895345638181092</v>
      </c>
      <c r="R5402" t="e">
        <f t="shared" si="1667"/>
        <v>#NUM!</v>
      </c>
      <c r="S5402" t="e">
        <f t="shared" si="1649"/>
        <v>#NUM!</v>
      </c>
    </row>
    <row r="5403" spans="1:20" x14ac:dyDescent="0.2">
      <c r="A5403" s="3">
        <v>41498.874999986969</v>
      </c>
      <c r="B5403" s="5">
        <f t="shared" si="1658"/>
        <v>224</v>
      </c>
      <c r="C5403" s="5">
        <v>21</v>
      </c>
      <c r="D5403">
        <f t="shared" si="1660"/>
        <v>141.04109589041096</v>
      </c>
      <c r="E5403">
        <f t="shared" si="1650"/>
        <v>-4.7392008358431763</v>
      </c>
      <c r="F5403">
        <f t="shared" si="1651"/>
        <v>-16.357936835843176</v>
      </c>
      <c r="G5403">
        <f t="shared" si="1661"/>
        <v>20.727367719402615</v>
      </c>
      <c r="H5403">
        <f t="shared" si="1652"/>
        <v>130.91051579103922</v>
      </c>
      <c r="I5403">
        <f t="shared" si="1662"/>
        <v>14.744488002272323</v>
      </c>
      <c r="J5403">
        <f t="shared" si="1663"/>
        <v>-20.02117475983523</v>
      </c>
      <c r="K5403">
        <f t="shared" si="1653"/>
        <v>110.02117475983523</v>
      </c>
      <c r="L5403">
        <f t="shared" si="1664"/>
        <v>51.064703598804982</v>
      </c>
      <c r="M5403">
        <f t="shared" si="1654"/>
        <v>308.93529640119505</v>
      </c>
      <c r="N5403">
        <f t="shared" si="1665"/>
        <v>308.93529640119505</v>
      </c>
      <c r="O5403">
        <f t="shared" si="1655"/>
        <v>-2.9208388288894716</v>
      </c>
      <c r="P5403" t="e">
        <f t="shared" si="1656"/>
        <v>#NUM!</v>
      </c>
      <c r="Q5403">
        <f t="shared" si="1666"/>
        <v>-0.69668352694041213</v>
      </c>
      <c r="R5403" t="e">
        <f t="shared" si="1667"/>
        <v>#NUM!</v>
      </c>
      <c r="S5403" t="e">
        <f t="shared" si="1649"/>
        <v>#NUM!</v>
      </c>
    </row>
    <row r="5404" spans="1:20" x14ac:dyDescent="0.2">
      <c r="A5404" s="3">
        <v>41498.916666653633</v>
      </c>
      <c r="B5404" s="5">
        <f t="shared" si="1658"/>
        <v>224</v>
      </c>
      <c r="C5404" s="5">
        <v>22</v>
      </c>
      <c r="D5404">
        <f t="shared" si="1660"/>
        <v>141.04109589041096</v>
      </c>
      <c r="E5404">
        <f t="shared" si="1650"/>
        <v>-4.7392008358431763</v>
      </c>
      <c r="F5404">
        <f t="shared" si="1651"/>
        <v>-16.357936835843176</v>
      </c>
      <c r="G5404">
        <f t="shared" si="1661"/>
        <v>21.727367719402615</v>
      </c>
      <c r="H5404">
        <f t="shared" si="1652"/>
        <v>145.91051579103922</v>
      </c>
      <c r="I5404">
        <f t="shared" si="1662"/>
        <v>14.744488002272323</v>
      </c>
      <c r="J5404">
        <f t="shared" si="1663"/>
        <v>-28.321612423724837</v>
      </c>
      <c r="K5404">
        <f t="shared" si="1653"/>
        <v>118.32161242372484</v>
      </c>
      <c r="L5404">
        <f t="shared" si="1664"/>
        <v>38.00533263574232</v>
      </c>
      <c r="M5404">
        <f t="shared" si="1654"/>
        <v>321.99466736425768</v>
      </c>
      <c r="N5404">
        <f t="shared" si="1665"/>
        <v>321.99466736425768</v>
      </c>
      <c r="O5404">
        <f t="shared" si="1655"/>
        <v>-2.1078356120768813</v>
      </c>
      <c r="P5404" t="e">
        <f t="shared" si="1656"/>
        <v>#NUM!</v>
      </c>
      <c r="Q5404">
        <f t="shared" si="1666"/>
        <v>-0.85374549744518857</v>
      </c>
      <c r="R5404" t="e">
        <f t="shared" si="1667"/>
        <v>#NUM!</v>
      </c>
      <c r="S5404" t="e">
        <f t="shared" si="1649"/>
        <v>#NUM!</v>
      </c>
    </row>
    <row r="5405" spans="1:20" x14ac:dyDescent="0.2">
      <c r="A5405" s="3">
        <v>41498.958333320297</v>
      </c>
      <c r="B5405" s="5">
        <f t="shared" si="1658"/>
        <v>224</v>
      </c>
      <c r="C5405" s="5">
        <v>23</v>
      </c>
      <c r="D5405">
        <f t="shared" si="1660"/>
        <v>141.04109589041096</v>
      </c>
      <c r="E5405">
        <f t="shared" si="1650"/>
        <v>-4.7392008358431763</v>
      </c>
      <c r="F5405">
        <f t="shared" si="1651"/>
        <v>-16.357936835843176</v>
      </c>
      <c r="G5405">
        <f t="shared" si="1661"/>
        <v>22.727367719402615</v>
      </c>
      <c r="H5405">
        <f t="shared" si="1652"/>
        <v>160.91051579103922</v>
      </c>
      <c r="I5405">
        <f t="shared" si="1662"/>
        <v>14.744488002272323</v>
      </c>
      <c r="J5405">
        <f t="shared" si="1663"/>
        <v>-34.295695222109529</v>
      </c>
      <c r="K5405">
        <f t="shared" si="1653"/>
        <v>124.29569522210953</v>
      </c>
      <c r="L5405">
        <f t="shared" si="1664"/>
        <v>22.509360922659056</v>
      </c>
      <c r="M5405">
        <f t="shared" si="1654"/>
        <v>337.49063907734092</v>
      </c>
      <c r="N5405">
        <f t="shared" si="1665"/>
        <v>337.49063907734092</v>
      </c>
      <c r="O5405">
        <f t="shared" si="1655"/>
        <v>-1.7747363356793204</v>
      </c>
      <c r="P5405" t="e">
        <f t="shared" si="1656"/>
        <v>#NUM!</v>
      </c>
      <c r="Q5405">
        <f t="shared" si="1666"/>
        <v>-0.95211561841282022</v>
      </c>
      <c r="R5405" t="e">
        <f t="shared" si="1667"/>
        <v>#NUM!</v>
      </c>
      <c r="S5405" t="e">
        <f t="shared" si="1649"/>
        <v>#NUM!</v>
      </c>
    </row>
    <row r="5406" spans="1:20" x14ac:dyDescent="0.2">
      <c r="A5406" s="3">
        <v>41498.999999986961</v>
      </c>
      <c r="B5406" s="5">
        <f t="shared" si="1658"/>
        <v>225</v>
      </c>
      <c r="C5406" s="5">
        <v>0</v>
      </c>
      <c r="D5406">
        <f t="shared" si="1660"/>
        <v>142.02739726027397</v>
      </c>
      <c r="E5406">
        <f t="shared" si="1650"/>
        <v>-4.561520738215509</v>
      </c>
      <c r="F5406">
        <f t="shared" si="1651"/>
        <v>-16.180256738215508</v>
      </c>
      <c r="G5406">
        <f t="shared" si="1661"/>
        <v>-0.26967094563692512</v>
      </c>
      <c r="H5406">
        <f t="shared" si="1652"/>
        <v>-184.04506418455387</v>
      </c>
      <c r="I5406">
        <f t="shared" si="1662"/>
        <v>14.428423869140033</v>
      </c>
      <c r="J5406">
        <f t="shared" si="1663"/>
        <v>-37.434272521838764</v>
      </c>
      <c r="K5406">
        <f t="shared" si="1653"/>
        <v>127.43427252183876</v>
      </c>
      <c r="L5406">
        <f t="shared" si="1664"/>
        <v>4.9355421856380133</v>
      </c>
      <c r="M5406">
        <f t="shared" si="1654"/>
        <v>355.06445781436196</v>
      </c>
      <c r="N5406">
        <f t="shared" si="1665"/>
        <v>4.9355421856380133</v>
      </c>
      <c r="O5406">
        <f t="shared" si="1655"/>
        <v>-1.6451402133961321</v>
      </c>
      <c r="P5406" t="e">
        <f t="shared" si="1656"/>
        <v>#NUM!</v>
      </c>
      <c r="Q5406">
        <f t="shared" si="1666"/>
        <v>-0.99363575996758224</v>
      </c>
      <c r="R5406" t="e">
        <f t="shared" si="1667"/>
        <v>#NUM!</v>
      </c>
      <c r="S5406" t="e">
        <f t="shared" ref="S5406:S5469" si="1668">R5406*$E$10</f>
        <v>#NUM!</v>
      </c>
      <c r="T5406">
        <f t="shared" ref="T5406" si="1669">SUMIF(S5412:S5426,"&gt;0,01")</f>
        <v>17.312213899679666</v>
      </c>
    </row>
    <row r="5407" spans="1:20" x14ac:dyDescent="0.2">
      <c r="A5407" s="3">
        <v>41499.041666653626</v>
      </c>
      <c r="B5407" s="5">
        <f t="shared" si="1658"/>
        <v>225</v>
      </c>
      <c r="C5407" s="5">
        <v>1</v>
      </c>
      <c r="D5407">
        <f t="shared" si="1660"/>
        <v>142.02739726027397</v>
      </c>
      <c r="E5407">
        <f t="shared" ref="E5407:E5470" si="1670">9.87*SIN(RADIANS(2*D5407))-7.53*COS(RADIANS(D5407))-1.5*SIN(RADIANS(D5407))</f>
        <v>-4.561520738215509</v>
      </c>
      <c r="F5407">
        <f t="shared" ref="F5407:F5470" si="1671">4*($B$6-$B$5)+E5407</f>
        <v>-16.180256738215508</v>
      </c>
      <c r="G5407">
        <f t="shared" si="1661"/>
        <v>0.73032905436307494</v>
      </c>
      <c r="H5407">
        <f t="shared" ref="H5407:H5470" si="1672">15*(G5407-12)</f>
        <v>-169.04506418455387</v>
      </c>
      <c r="I5407">
        <f t="shared" si="1662"/>
        <v>14.428423869140033</v>
      </c>
      <c r="J5407">
        <f t="shared" si="1663"/>
        <v>-36.572893972289457</v>
      </c>
      <c r="K5407">
        <f t="shared" ref="K5407:K5470" si="1673">90-J5407</f>
        <v>126.57289397228945</v>
      </c>
      <c r="L5407">
        <f t="shared" si="1664"/>
        <v>13.247972269065428</v>
      </c>
      <c r="M5407">
        <f t="shared" ref="M5407:M5470" si="1674">360-L5407</f>
        <v>346.75202773093457</v>
      </c>
      <c r="N5407">
        <f t="shared" si="1665"/>
        <v>13.247972269065428</v>
      </c>
      <c r="O5407">
        <f t="shared" ref="O5407:O5470" si="1675">1/(COS(RADIANS(K5407)))</f>
        <v>-1.6782888060307883</v>
      </c>
      <c r="P5407" t="e">
        <f t="shared" ref="P5407:P5470" si="1676">1.353*0.7^(O5407^0.678)</f>
        <v>#NUM!</v>
      </c>
      <c r="Q5407">
        <f t="shared" si="1666"/>
        <v>-0.98161925197564415</v>
      </c>
      <c r="R5407" t="e">
        <f t="shared" si="1667"/>
        <v>#NUM!</v>
      </c>
      <c r="S5407" t="e">
        <f t="shared" si="1668"/>
        <v>#NUM!</v>
      </c>
    </row>
    <row r="5408" spans="1:20" x14ac:dyDescent="0.2">
      <c r="A5408" s="3">
        <v>41499.08333332029</v>
      </c>
      <c r="B5408" s="5">
        <f t="shared" si="1658"/>
        <v>225</v>
      </c>
      <c r="C5408" s="5">
        <v>2</v>
      </c>
      <c r="D5408">
        <f t="shared" si="1660"/>
        <v>142.02739726027397</v>
      </c>
      <c r="E5408">
        <f t="shared" si="1670"/>
        <v>-4.561520738215509</v>
      </c>
      <c r="F5408">
        <f t="shared" si="1671"/>
        <v>-16.180256738215508</v>
      </c>
      <c r="G5408">
        <f t="shared" si="1661"/>
        <v>1.7303290543630749</v>
      </c>
      <c r="H5408">
        <f t="shared" si="1672"/>
        <v>-154.04506418455387</v>
      </c>
      <c r="I5408">
        <f t="shared" si="1662"/>
        <v>14.428423869140033</v>
      </c>
      <c r="J5408">
        <f t="shared" si="1663"/>
        <v>-32.193411037894577</v>
      </c>
      <c r="K5408">
        <f t="shared" si="1673"/>
        <v>122.19341103789458</v>
      </c>
      <c r="L5408">
        <f t="shared" si="1664"/>
        <v>30.057306452701539</v>
      </c>
      <c r="M5408">
        <f t="shared" si="1674"/>
        <v>329.94269354729846</v>
      </c>
      <c r="N5408">
        <f t="shared" si="1665"/>
        <v>30.057306452701539</v>
      </c>
      <c r="O5408">
        <f t="shared" si="1675"/>
        <v>-1.8769509928059307</v>
      </c>
      <c r="P5408" t="e">
        <f t="shared" si="1676"/>
        <v>#NUM!</v>
      </c>
      <c r="Q5408">
        <f t="shared" si="1666"/>
        <v>-0.91496785768168976</v>
      </c>
      <c r="R5408" t="e">
        <f t="shared" si="1667"/>
        <v>#NUM!</v>
      </c>
      <c r="S5408" t="e">
        <f t="shared" si="1668"/>
        <v>#NUM!</v>
      </c>
    </row>
    <row r="5409" spans="1:19" x14ac:dyDescent="0.2">
      <c r="A5409" s="3">
        <v>41499.124999986954</v>
      </c>
      <c r="B5409" s="5">
        <f t="shared" si="1658"/>
        <v>225</v>
      </c>
      <c r="C5409" s="5">
        <v>3</v>
      </c>
      <c r="D5409">
        <f t="shared" si="1660"/>
        <v>142.02739726027397</v>
      </c>
      <c r="E5409">
        <f t="shared" si="1670"/>
        <v>-4.561520738215509</v>
      </c>
      <c r="F5409">
        <f t="shared" si="1671"/>
        <v>-16.180256738215508</v>
      </c>
      <c r="G5409">
        <f t="shared" si="1661"/>
        <v>2.7303290543630747</v>
      </c>
      <c r="H5409">
        <f t="shared" si="1672"/>
        <v>-139.04506418455387</v>
      </c>
      <c r="I5409">
        <f t="shared" si="1662"/>
        <v>14.428423869140033</v>
      </c>
      <c r="J5409">
        <f t="shared" si="1663"/>
        <v>-25.02101458982332</v>
      </c>
      <c r="K5409">
        <f t="shared" si="1673"/>
        <v>115.02101458982332</v>
      </c>
      <c r="L5409">
        <f t="shared" si="1664"/>
        <v>44.469938180158266</v>
      </c>
      <c r="M5409">
        <f t="shared" si="1674"/>
        <v>315.53006181984176</v>
      </c>
      <c r="N5409">
        <f t="shared" si="1665"/>
        <v>44.469938180158266</v>
      </c>
      <c r="O5409">
        <f t="shared" si="1675"/>
        <v>-2.3643420715283154</v>
      </c>
      <c r="P5409" t="e">
        <f t="shared" si="1676"/>
        <v>#NUM!</v>
      </c>
      <c r="Q5409">
        <f t="shared" si="1666"/>
        <v>-0.78911892174086873</v>
      </c>
      <c r="R5409" t="e">
        <f t="shared" si="1667"/>
        <v>#NUM!</v>
      </c>
      <c r="S5409" t="e">
        <f t="shared" si="1668"/>
        <v>#NUM!</v>
      </c>
    </row>
    <row r="5410" spans="1:19" x14ac:dyDescent="0.2">
      <c r="A5410" s="3">
        <v>41499.166666653618</v>
      </c>
      <c r="B5410" s="5">
        <f t="shared" si="1658"/>
        <v>225</v>
      </c>
      <c r="C5410" s="5">
        <v>4</v>
      </c>
      <c r="D5410">
        <f t="shared" si="1660"/>
        <v>142.02739726027397</v>
      </c>
      <c r="E5410">
        <f t="shared" si="1670"/>
        <v>-4.561520738215509</v>
      </c>
      <c r="F5410">
        <f t="shared" si="1671"/>
        <v>-16.180256738215508</v>
      </c>
      <c r="G5410">
        <f t="shared" si="1661"/>
        <v>3.7303290543630747</v>
      </c>
      <c r="H5410">
        <f t="shared" si="1672"/>
        <v>-124.04506418455387</v>
      </c>
      <c r="I5410">
        <f t="shared" si="1662"/>
        <v>14.428423869140033</v>
      </c>
      <c r="J5410">
        <f t="shared" si="1663"/>
        <v>-15.893175786773698</v>
      </c>
      <c r="K5410">
        <f t="shared" si="1673"/>
        <v>105.8931757867737</v>
      </c>
      <c r="L5410">
        <f t="shared" si="1664"/>
        <v>56.548992350555608</v>
      </c>
      <c r="M5410">
        <f t="shared" si="1674"/>
        <v>303.45100764944436</v>
      </c>
      <c r="N5410">
        <f t="shared" si="1665"/>
        <v>56.548992350555608</v>
      </c>
      <c r="O5410">
        <f t="shared" si="1675"/>
        <v>-3.6517051993584269</v>
      </c>
      <c r="P5410" t="e">
        <f t="shared" si="1676"/>
        <v>#NUM!</v>
      </c>
      <c r="Q5410">
        <f t="shared" si="1666"/>
        <v>-0.60697967846883683</v>
      </c>
      <c r="R5410" t="e">
        <f t="shared" si="1667"/>
        <v>#NUM!</v>
      </c>
      <c r="S5410" t="e">
        <f t="shared" si="1668"/>
        <v>#NUM!</v>
      </c>
    </row>
    <row r="5411" spans="1:19" x14ac:dyDescent="0.2">
      <c r="A5411" s="3">
        <v>41499.208333320283</v>
      </c>
      <c r="B5411" s="5">
        <f t="shared" si="1658"/>
        <v>225</v>
      </c>
      <c r="C5411" s="5">
        <v>5</v>
      </c>
      <c r="D5411">
        <f t="shared" si="1660"/>
        <v>142.02739726027397</v>
      </c>
      <c r="E5411">
        <f t="shared" si="1670"/>
        <v>-4.561520738215509</v>
      </c>
      <c r="F5411">
        <f t="shared" si="1671"/>
        <v>-16.180256738215508</v>
      </c>
      <c r="G5411">
        <f t="shared" si="1661"/>
        <v>4.7303290543630752</v>
      </c>
      <c r="H5411">
        <f t="shared" si="1672"/>
        <v>-109.04506418455387</v>
      </c>
      <c r="I5411">
        <f t="shared" si="1662"/>
        <v>14.428423869140033</v>
      </c>
      <c r="J5411">
        <f t="shared" si="1663"/>
        <v>-5.4871416543067912</v>
      </c>
      <c r="K5411">
        <f t="shared" si="1673"/>
        <v>95.487141654306797</v>
      </c>
      <c r="L5411">
        <f t="shared" si="1664"/>
        <v>66.876794440491267</v>
      </c>
      <c r="M5411">
        <f t="shared" si="1674"/>
        <v>293.12320555950873</v>
      </c>
      <c r="N5411">
        <f t="shared" si="1665"/>
        <v>66.876794440491267</v>
      </c>
      <c r="O5411">
        <f t="shared" si="1675"/>
        <v>-10.457804748123213</v>
      </c>
      <c r="P5411" t="e">
        <f t="shared" si="1676"/>
        <v>#NUM!</v>
      </c>
      <c r="Q5411">
        <f t="shared" si="1666"/>
        <v>-0.3803622306073115</v>
      </c>
      <c r="R5411" t="e">
        <f t="shared" si="1667"/>
        <v>#NUM!</v>
      </c>
      <c r="S5411" t="e">
        <f t="shared" si="1668"/>
        <v>#NUM!</v>
      </c>
    </row>
    <row r="5412" spans="1:19" x14ac:dyDescent="0.2">
      <c r="A5412" s="3">
        <v>41499.249999986947</v>
      </c>
      <c r="B5412" s="5">
        <f t="shared" si="1658"/>
        <v>225</v>
      </c>
      <c r="C5412" s="5">
        <v>6</v>
      </c>
      <c r="D5412">
        <f t="shared" si="1660"/>
        <v>142.02739726027397</v>
      </c>
      <c r="E5412">
        <f t="shared" si="1670"/>
        <v>-4.561520738215509</v>
      </c>
      <c r="F5412">
        <f t="shared" si="1671"/>
        <v>-16.180256738215508</v>
      </c>
      <c r="G5412">
        <f t="shared" si="1661"/>
        <v>5.7303290543630752</v>
      </c>
      <c r="H5412">
        <f t="shared" si="1672"/>
        <v>-94.045064184553866</v>
      </c>
      <c r="I5412">
        <f t="shared" si="1662"/>
        <v>14.428423869140033</v>
      </c>
      <c r="J5412">
        <f t="shared" si="1663"/>
        <v>5.7144510753244999</v>
      </c>
      <c r="K5412">
        <f t="shared" si="1673"/>
        <v>84.285548924675496</v>
      </c>
      <c r="L5412">
        <f t="shared" si="1664"/>
        <v>76.137111181842201</v>
      </c>
      <c r="M5412">
        <f t="shared" si="1674"/>
        <v>283.86288881815778</v>
      </c>
      <c r="N5412">
        <f t="shared" si="1665"/>
        <v>76.137111181842201</v>
      </c>
      <c r="O5412">
        <f t="shared" si="1675"/>
        <v>10.043113242405987</v>
      </c>
      <c r="P5412">
        <f t="shared" si="1676"/>
        <v>0.24611672103007318</v>
      </c>
      <c r="Q5412">
        <f t="shared" si="1666"/>
        <v>-0.12640391337306883</v>
      </c>
      <c r="R5412">
        <f t="shared" si="1667"/>
        <v>-3.1110116684749119E-2</v>
      </c>
      <c r="S5412">
        <f t="shared" si="1668"/>
        <v>-8.9184989226237937E-2</v>
      </c>
    </row>
    <row r="5413" spans="1:19" x14ac:dyDescent="0.2">
      <c r="A5413" s="3">
        <v>41499.291666653611</v>
      </c>
      <c r="B5413" s="5">
        <f t="shared" si="1658"/>
        <v>225</v>
      </c>
      <c r="C5413" s="5">
        <v>7</v>
      </c>
      <c r="D5413">
        <f t="shared" si="1660"/>
        <v>142.02739726027397</v>
      </c>
      <c r="E5413">
        <f t="shared" si="1670"/>
        <v>-4.561520738215509</v>
      </c>
      <c r="F5413">
        <f t="shared" si="1671"/>
        <v>-16.180256738215508</v>
      </c>
      <c r="G5413">
        <f t="shared" si="1661"/>
        <v>6.7303290543630752</v>
      </c>
      <c r="H5413">
        <f t="shared" si="1672"/>
        <v>-79.045064184553866</v>
      </c>
      <c r="I5413">
        <f t="shared" si="1662"/>
        <v>14.428423869140033</v>
      </c>
      <c r="J5413">
        <f t="shared" si="1663"/>
        <v>17.363479087251985</v>
      </c>
      <c r="K5413">
        <f t="shared" si="1673"/>
        <v>72.636520912748011</v>
      </c>
      <c r="L5413">
        <f t="shared" si="1664"/>
        <v>85.008641801596369</v>
      </c>
      <c r="M5413">
        <f t="shared" si="1674"/>
        <v>274.99135819840365</v>
      </c>
      <c r="N5413">
        <f t="shared" si="1665"/>
        <v>85.008641801596369</v>
      </c>
      <c r="O5413">
        <f t="shared" si="1675"/>
        <v>3.3508416029562005</v>
      </c>
      <c r="P5413">
        <f t="shared" si="1676"/>
        <v>0.60207040903590048</v>
      </c>
      <c r="Q5413">
        <f t="shared" si="1666"/>
        <v>0.1354695932310967</v>
      </c>
      <c r="R5413">
        <f t="shared" si="1667"/>
        <v>8.1562233408573437E-2</v>
      </c>
      <c r="S5413">
        <f t="shared" si="1668"/>
        <v>0.23381869574849479</v>
      </c>
    </row>
    <row r="5414" spans="1:19" x14ac:dyDescent="0.2">
      <c r="A5414" s="3">
        <v>41499.333333320275</v>
      </c>
      <c r="B5414" s="5">
        <f t="shared" si="1658"/>
        <v>225</v>
      </c>
      <c r="C5414" s="5">
        <v>8</v>
      </c>
      <c r="D5414">
        <f t="shared" si="1660"/>
        <v>142.02739726027397</v>
      </c>
      <c r="E5414">
        <f t="shared" si="1670"/>
        <v>-4.561520738215509</v>
      </c>
      <c r="F5414">
        <f t="shared" si="1671"/>
        <v>-16.180256738215508</v>
      </c>
      <c r="G5414">
        <f t="shared" si="1661"/>
        <v>7.7303290543630752</v>
      </c>
      <c r="H5414">
        <f t="shared" si="1672"/>
        <v>-64.045064184553866</v>
      </c>
      <c r="I5414">
        <f t="shared" si="1662"/>
        <v>14.428423869140033</v>
      </c>
      <c r="J5414">
        <f t="shared" si="1663"/>
        <v>29.170545736253732</v>
      </c>
      <c r="K5414">
        <f t="shared" si="1673"/>
        <v>60.829454263746271</v>
      </c>
      <c r="L5414">
        <f t="shared" si="1664"/>
        <v>94.243146970414912</v>
      </c>
      <c r="M5414">
        <f t="shared" si="1674"/>
        <v>265.7568530295851</v>
      </c>
      <c r="N5414">
        <f t="shared" si="1665"/>
        <v>94.243146970414912</v>
      </c>
      <c r="O5414">
        <f t="shared" si="1675"/>
        <v>2.0516572488715736</v>
      </c>
      <c r="P5414">
        <f t="shared" si="1676"/>
        <v>0.75708543821281837</v>
      </c>
      <c r="Q5414">
        <f t="shared" si="1666"/>
        <v>0.38537695413295947</v>
      </c>
      <c r="R5414">
        <f t="shared" si="1667"/>
        <v>0.29176328019687281</v>
      </c>
      <c r="S5414">
        <f t="shared" si="1668"/>
        <v>0.83641296703094581</v>
      </c>
    </row>
    <row r="5415" spans="1:19" x14ac:dyDescent="0.2">
      <c r="A5415" s="3">
        <v>41499.37499998694</v>
      </c>
      <c r="B5415" s="5">
        <f t="shared" si="1658"/>
        <v>225</v>
      </c>
      <c r="C5415" s="5">
        <v>9</v>
      </c>
      <c r="D5415">
        <f t="shared" si="1660"/>
        <v>142.02739726027397</v>
      </c>
      <c r="E5415">
        <f t="shared" si="1670"/>
        <v>-4.561520738215509</v>
      </c>
      <c r="F5415">
        <f t="shared" si="1671"/>
        <v>-16.180256738215508</v>
      </c>
      <c r="G5415">
        <f t="shared" si="1661"/>
        <v>8.7303290543630752</v>
      </c>
      <c r="H5415">
        <f t="shared" si="1672"/>
        <v>-49.045064184553873</v>
      </c>
      <c r="I5415">
        <f t="shared" si="1662"/>
        <v>14.428423869140033</v>
      </c>
      <c r="J5415">
        <f t="shared" si="1663"/>
        <v>40.815641276908259</v>
      </c>
      <c r="K5415">
        <f t="shared" si="1673"/>
        <v>49.184358723091741</v>
      </c>
      <c r="L5415">
        <f t="shared" si="1664"/>
        <v>104.88946007281861</v>
      </c>
      <c r="M5415">
        <f t="shared" si="1674"/>
        <v>255.11053992718138</v>
      </c>
      <c r="N5415">
        <f t="shared" si="1665"/>
        <v>104.88946007281861</v>
      </c>
      <c r="O5415">
        <f t="shared" si="1675"/>
        <v>1.5299240138844719</v>
      </c>
      <c r="P5415">
        <f t="shared" si="1676"/>
        <v>0.84068757790090831</v>
      </c>
      <c r="Q5415">
        <f t="shared" si="1666"/>
        <v>0.60411697586098823</v>
      </c>
      <c r="R5415">
        <f t="shared" si="1667"/>
        <v>0.50787363720539569</v>
      </c>
      <c r="S5415">
        <f t="shared" si="1668"/>
        <v>1.455947765205843</v>
      </c>
    </row>
    <row r="5416" spans="1:19" x14ac:dyDescent="0.2">
      <c r="A5416" s="3">
        <v>41499.416666653604</v>
      </c>
      <c r="B5416" s="5">
        <f t="shared" si="1658"/>
        <v>225</v>
      </c>
      <c r="C5416" s="5">
        <v>10</v>
      </c>
      <c r="D5416">
        <f t="shared" si="1660"/>
        <v>142.02739726027397</v>
      </c>
      <c r="E5416">
        <f t="shared" si="1670"/>
        <v>-4.561520738215509</v>
      </c>
      <c r="F5416">
        <f t="shared" si="1671"/>
        <v>-16.180256738215508</v>
      </c>
      <c r="G5416">
        <f t="shared" si="1661"/>
        <v>9.7303290543630752</v>
      </c>
      <c r="H5416">
        <f t="shared" si="1672"/>
        <v>-34.045064184553873</v>
      </c>
      <c r="I5416">
        <f t="shared" si="1662"/>
        <v>14.428423869140033</v>
      </c>
      <c r="J5416">
        <f t="shared" si="1663"/>
        <v>51.790493069201659</v>
      </c>
      <c r="K5416">
        <f t="shared" si="1673"/>
        <v>38.209506930798341</v>
      </c>
      <c r="L5416">
        <f t="shared" si="1664"/>
        <v>118.76971548277439</v>
      </c>
      <c r="M5416">
        <f t="shared" si="1674"/>
        <v>241.23028451722561</v>
      </c>
      <c r="N5416">
        <f t="shared" si="1665"/>
        <v>118.76971548277439</v>
      </c>
      <c r="O5416">
        <f t="shared" si="1675"/>
        <v>1.2726625055673764</v>
      </c>
      <c r="P5416">
        <f t="shared" si="1676"/>
        <v>0.88896810309575713</v>
      </c>
      <c r="Q5416">
        <f t="shared" si="1666"/>
        <v>0.7737904776629243</v>
      </c>
      <c r="R5416">
        <f t="shared" si="1667"/>
        <v>0.6878750531215696</v>
      </c>
      <c r="S5416">
        <f t="shared" si="1668"/>
        <v>1.9719671842863664</v>
      </c>
    </row>
    <row r="5417" spans="1:19" x14ac:dyDescent="0.2">
      <c r="A5417" s="3">
        <v>41499.458333320268</v>
      </c>
      <c r="B5417" s="5">
        <f t="shared" si="1658"/>
        <v>225</v>
      </c>
      <c r="C5417" s="5">
        <v>11</v>
      </c>
      <c r="D5417">
        <f t="shared" si="1660"/>
        <v>142.02739726027397</v>
      </c>
      <c r="E5417">
        <f t="shared" si="1670"/>
        <v>-4.561520738215509</v>
      </c>
      <c r="F5417">
        <f t="shared" si="1671"/>
        <v>-16.180256738215508</v>
      </c>
      <c r="G5417">
        <f t="shared" si="1661"/>
        <v>10.730329054363075</v>
      </c>
      <c r="H5417">
        <f t="shared" si="1672"/>
        <v>-19.045064184553873</v>
      </c>
      <c r="I5417">
        <f t="shared" si="1662"/>
        <v>14.428423869140033</v>
      </c>
      <c r="J5417">
        <f t="shared" si="1663"/>
        <v>61.019862830390075</v>
      </c>
      <c r="K5417">
        <f t="shared" si="1673"/>
        <v>28.980137169609925</v>
      </c>
      <c r="L5417">
        <f t="shared" si="1664"/>
        <v>139.28847164068469</v>
      </c>
      <c r="M5417">
        <f t="shared" si="1674"/>
        <v>220.71152835931531</v>
      </c>
      <c r="N5417">
        <f t="shared" si="1665"/>
        <v>139.28847164068469</v>
      </c>
      <c r="O5417">
        <f t="shared" si="1675"/>
        <v>1.1431344680656239</v>
      </c>
      <c r="P5417">
        <f t="shared" si="1676"/>
        <v>0.91556583184391094</v>
      </c>
      <c r="Q5417">
        <f t="shared" si="1666"/>
        <v>0.8788258362040019</v>
      </c>
      <c r="R5417">
        <f t="shared" si="1667"/>
        <v>0.80462290777003764</v>
      </c>
      <c r="S5417">
        <f t="shared" si="1668"/>
        <v>2.3066543300955717</v>
      </c>
    </row>
    <row r="5418" spans="1:19" x14ac:dyDescent="0.2">
      <c r="A5418" s="3">
        <v>41499.499999986932</v>
      </c>
      <c r="B5418" s="5">
        <f t="shared" si="1658"/>
        <v>225</v>
      </c>
      <c r="C5418" s="5">
        <v>12</v>
      </c>
      <c r="D5418">
        <f t="shared" si="1660"/>
        <v>142.02739726027397</v>
      </c>
      <c r="E5418">
        <f t="shared" si="1670"/>
        <v>-4.561520738215509</v>
      </c>
      <c r="F5418">
        <f t="shared" si="1671"/>
        <v>-16.180256738215508</v>
      </c>
      <c r="G5418">
        <f t="shared" si="1661"/>
        <v>11.730329054363075</v>
      </c>
      <c r="H5418">
        <f t="shared" si="1672"/>
        <v>-4.0450641845538726</v>
      </c>
      <c r="I5418">
        <f t="shared" si="1662"/>
        <v>14.428423869140033</v>
      </c>
      <c r="J5418">
        <f t="shared" si="1663"/>
        <v>66.157504039553444</v>
      </c>
      <c r="K5418">
        <f t="shared" si="1673"/>
        <v>23.842495960446556</v>
      </c>
      <c r="L5418">
        <f t="shared" si="1664"/>
        <v>170.26998097823218</v>
      </c>
      <c r="M5418">
        <f t="shared" si="1674"/>
        <v>189.73001902176782</v>
      </c>
      <c r="N5418">
        <f t="shared" si="1665"/>
        <v>170.26998097823218</v>
      </c>
      <c r="O5418">
        <f t="shared" si="1675"/>
        <v>1.0933022991310746</v>
      </c>
      <c r="P5418">
        <f t="shared" si="1676"/>
        <v>0.92627160957167487</v>
      </c>
      <c r="Q5418">
        <f t="shared" si="1666"/>
        <v>0.91615373085261687</v>
      </c>
      <c r="R5418">
        <f t="shared" si="1667"/>
        <v>0.84860719089194847</v>
      </c>
      <c r="S5418">
        <f t="shared" si="1668"/>
        <v>2.4327463617038756</v>
      </c>
    </row>
    <row r="5419" spans="1:19" x14ac:dyDescent="0.2">
      <c r="A5419" s="3">
        <v>41499.541666653597</v>
      </c>
      <c r="B5419" s="5">
        <f t="shared" si="1658"/>
        <v>225</v>
      </c>
      <c r="C5419" s="5">
        <v>13</v>
      </c>
      <c r="D5419">
        <f t="shared" si="1660"/>
        <v>142.02739726027397</v>
      </c>
      <c r="E5419">
        <f t="shared" si="1670"/>
        <v>-4.561520738215509</v>
      </c>
      <c r="F5419">
        <f t="shared" si="1671"/>
        <v>-16.180256738215508</v>
      </c>
      <c r="G5419">
        <f t="shared" si="1661"/>
        <v>12.730329054363075</v>
      </c>
      <c r="H5419">
        <f t="shared" si="1672"/>
        <v>10.954935815446127</v>
      </c>
      <c r="I5419">
        <f t="shared" si="1662"/>
        <v>14.428423869140033</v>
      </c>
      <c r="J5419">
        <f t="shared" si="1663"/>
        <v>64.509171774393295</v>
      </c>
      <c r="K5419">
        <f t="shared" si="1673"/>
        <v>25.490828225606705</v>
      </c>
      <c r="L5419">
        <f t="shared" si="1664"/>
        <v>154.68196128552134</v>
      </c>
      <c r="M5419">
        <f t="shared" si="1674"/>
        <v>205.31803871447866</v>
      </c>
      <c r="N5419">
        <f t="shared" si="1665"/>
        <v>205.31803871447866</v>
      </c>
      <c r="O5419">
        <f t="shared" si="1675"/>
        <v>1.1078439709246768</v>
      </c>
      <c r="P5419">
        <f t="shared" si="1676"/>
        <v>0.92311867581670037</v>
      </c>
      <c r="Q5419">
        <f t="shared" si="1666"/>
        <v>0.9062801316591993</v>
      </c>
      <c r="R5419">
        <f t="shared" si="1667"/>
        <v>0.8366041150562249</v>
      </c>
      <c r="S5419">
        <f t="shared" si="1668"/>
        <v>2.3983365200456634</v>
      </c>
    </row>
    <row r="5420" spans="1:19" x14ac:dyDescent="0.2">
      <c r="A5420" s="3">
        <v>41499.583333320261</v>
      </c>
      <c r="B5420" s="5">
        <f t="shared" si="1658"/>
        <v>225</v>
      </c>
      <c r="C5420" s="5">
        <v>14</v>
      </c>
      <c r="D5420">
        <f t="shared" si="1660"/>
        <v>142.02739726027397</v>
      </c>
      <c r="E5420">
        <f t="shared" si="1670"/>
        <v>-4.561520738215509</v>
      </c>
      <c r="F5420">
        <f t="shared" si="1671"/>
        <v>-16.180256738215508</v>
      </c>
      <c r="G5420">
        <f t="shared" si="1661"/>
        <v>13.730329054363075</v>
      </c>
      <c r="H5420">
        <f t="shared" si="1672"/>
        <v>25.954935815446127</v>
      </c>
      <c r="I5420">
        <f t="shared" si="1662"/>
        <v>14.428423869140033</v>
      </c>
      <c r="J5420">
        <f t="shared" si="1663"/>
        <v>57.096654305483895</v>
      </c>
      <c r="K5420">
        <f t="shared" si="1673"/>
        <v>32.903345694516105</v>
      </c>
      <c r="L5420">
        <f t="shared" si="1664"/>
        <v>128.71485882719352</v>
      </c>
      <c r="M5420">
        <f t="shared" si="1674"/>
        <v>231.28514117280648</v>
      </c>
      <c r="N5420">
        <f t="shared" si="1665"/>
        <v>231.28514117280648</v>
      </c>
      <c r="O5420">
        <f t="shared" si="1675"/>
        <v>1.191060171094928</v>
      </c>
      <c r="P5420">
        <f t="shared" si="1676"/>
        <v>0.90552493517518118</v>
      </c>
      <c r="Q5420">
        <f t="shared" si="1666"/>
        <v>0.83923445054518964</v>
      </c>
      <c r="R5420">
        <f t="shared" si="1667"/>
        <v>0.75994772142671163</v>
      </c>
      <c r="S5420">
        <f t="shared" si="1668"/>
        <v>2.1785816502954689</v>
      </c>
    </row>
    <row r="5421" spans="1:19" x14ac:dyDescent="0.2">
      <c r="A5421" s="3">
        <v>41499.624999986925</v>
      </c>
      <c r="B5421" s="5">
        <f t="shared" si="1658"/>
        <v>225</v>
      </c>
      <c r="C5421" s="5">
        <v>15</v>
      </c>
      <c r="D5421">
        <f t="shared" si="1660"/>
        <v>142.02739726027397</v>
      </c>
      <c r="E5421">
        <f t="shared" si="1670"/>
        <v>-4.561520738215509</v>
      </c>
      <c r="F5421">
        <f t="shared" si="1671"/>
        <v>-16.180256738215508</v>
      </c>
      <c r="G5421">
        <f t="shared" si="1661"/>
        <v>14.730329054363075</v>
      </c>
      <c r="H5421">
        <f t="shared" si="1672"/>
        <v>40.954935815446127</v>
      </c>
      <c r="I5421">
        <f t="shared" si="1662"/>
        <v>14.428423869140033</v>
      </c>
      <c r="J5421">
        <f t="shared" si="1663"/>
        <v>46.866263320223212</v>
      </c>
      <c r="K5421">
        <f t="shared" si="1673"/>
        <v>43.133736679776788</v>
      </c>
      <c r="L5421">
        <f t="shared" si="1664"/>
        <v>111.803936694803</v>
      </c>
      <c r="M5421">
        <f t="shared" si="1674"/>
        <v>248.19606330519701</v>
      </c>
      <c r="N5421">
        <f t="shared" si="1665"/>
        <v>248.19606330519701</v>
      </c>
      <c r="O5421">
        <f t="shared" si="1675"/>
        <v>1.3703138517571682</v>
      </c>
      <c r="P5421">
        <f t="shared" si="1676"/>
        <v>0.86998152179913923</v>
      </c>
      <c r="Q5421">
        <f t="shared" si="1666"/>
        <v>0.70280247821155362</v>
      </c>
      <c r="R5421">
        <f t="shared" si="1667"/>
        <v>0.61142516951869386</v>
      </c>
      <c r="S5421">
        <f t="shared" si="1668"/>
        <v>1.7528043275680552</v>
      </c>
    </row>
    <row r="5422" spans="1:19" x14ac:dyDescent="0.2">
      <c r="A5422" s="3">
        <v>41499.666666653589</v>
      </c>
      <c r="B5422" s="5">
        <f t="shared" si="1658"/>
        <v>225</v>
      </c>
      <c r="C5422" s="5">
        <v>16</v>
      </c>
      <c r="D5422">
        <f t="shared" si="1660"/>
        <v>142.02739726027397</v>
      </c>
      <c r="E5422">
        <f t="shared" si="1670"/>
        <v>-4.561520738215509</v>
      </c>
      <c r="F5422">
        <f t="shared" si="1671"/>
        <v>-16.180256738215508</v>
      </c>
      <c r="G5422">
        <f t="shared" si="1661"/>
        <v>15.730329054363075</v>
      </c>
      <c r="H5422">
        <f t="shared" si="1672"/>
        <v>55.954935815446127</v>
      </c>
      <c r="I5422">
        <f t="shared" si="1662"/>
        <v>14.428423869140033</v>
      </c>
      <c r="J5422">
        <f t="shared" si="1663"/>
        <v>35.496544309392199</v>
      </c>
      <c r="K5422">
        <f t="shared" si="1673"/>
        <v>54.503455690607801</v>
      </c>
      <c r="L5422">
        <f t="shared" si="1664"/>
        <v>99.719924455637553</v>
      </c>
      <c r="M5422">
        <f t="shared" si="1674"/>
        <v>260.28007554436243</v>
      </c>
      <c r="N5422">
        <f t="shared" si="1665"/>
        <v>260.28007554436243</v>
      </c>
      <c r="O5422">
        <f t="shared" si="1675"/>
        <v>1.7221964432805712</v>
      </c>
      <c r="P5422">
        <f t="shared" si="1676"/>
        <v>0.80791061278140608</v>
      </c>
      <c r="Q5422">
        <f t="shared" si="1666"/>
        <v>0.50839968187043361</v>
      </c>
      <c r="R5422">
        <f t="shared" si="1667"/>
        <v>0.41074149851781394</v>
      </c>
      <c r="S5422">
        <f t="shared" si="1668"/>
        <v>1.1774940123589406</v>
      </c>
    </row>
    <row r="5423" spans="1:19" x14ac:dyDescent="0.2">
      <c r="A5423" s="3">
        <v>41499.708333320254</v>
      </c>
      <c r="B5423" s="5">
        <f t="shared" si="1658"/>
        <v>225</v>
      </c>
      <c r="C5423" s="5">
        <v>17</v>
      </c>
      <c r="D5423">
        <f t="shared" si="1660"/>
        <v>142.02739726027397</v>
      </c>
      <c r="E5423">
        <f t="shared" si="1670"/>
        <v>-4.561520738215509</v>
      </c>
      <c r="F5423">
        <f t="shared" si="1671"/>
        <v>-16.180256738215508</v>
      </c>
      <c r="G5423">
        <f t="shared" si="1661"/>
        <v>16.730329054363075</v>
      </c>
      <c r="H5423">
        <f t="shared" si="1672"/>
        <v>70.954935815446134</v>
      </c>
      <c r="I5423">
        <f t="shared" si="1662"/>
        <v>14.428423869140033</v>
      </c>
      <c r="J5423">
        <f t="shared" si="1663"/>
        <v>23.730274488523779</v>
      </c>
      <c r="K5423">
        <f t="shared" si="1673"/>
        <v>66.269725511476224</v>
      </c>
      <c r="L5423">
        <f t="shared" si="1664"/>
        <v>89.88810943957094</v>
      </c>
      <c r="M5423">
        <f t="shared" si="1674"/>
        <v>270.11189056042906</v>
      </c>
      <c r="N5423">
        <f t="shared" si="1665"/>
        <v>270.11189056042906</v>
      </c>
      <c r="O5423">
        <f t="shared" si="1675"/>
        <v>2.4848946544820301</v>
      </c>
      <c r="P5423">
        <f t="shared" si="1676"/>
        <v>0.69850525606280123</v>
      </c>
      <c r="Q5423">
        <f t="shared" si="1666"/>
        <v>0.27299116125367517</v>
      </c>
      <c r="R5423">
        <f t="shared" si="1667"/>
        <v>0.19068576099437984</v>
      </c>
      <c r="S5423">
        <f t="shared" si="1668"/>
        <v>0.54664878670216055</v>
      </c>
    </row>
    <row r="5424" spans="1:19" x14ac:dyDescent="0.2">
      <c r="A5424" s="3">
        <v>41499.749999986918</v>
      </c>
      <c r="B5424" s="5">
        <f t="shared" si="1658"/>
        <v>225</v>
      </c>
      <c r="C5424" s="5">
        <v>18</v>
      </c>
      <c r="D5424">
        <f t="shared" si="1660"/>
        <v>142.02739726027397</v>
      </c>
      <c r="E5424">
        <f t="shared" si="1670"/>
        <v>-4.561520738215509</v>
      </c>
      <c r="F5424">
        <f t="shared" si="1671"/>
        <v>-16.180256738215508</v>
      </c>
      <c r="G5424">
        <f t="shared" si="1661"/>
        <v>17.730329054363075</v>
      </c>
      <c r="H5424">
        <f t="shared" si="1672"/>
        <v>85.954935815446134</v>
      </c>
      <c r="I5424">
        <f t="shared" si="1662"/>
        <v>14.428423869140033</v>
      </c>
      <c r="J5424">
        <f t="shared" si="1663"/>
        <v>11.96056818910875</v>
      </c>
      <c r="K5424">
        <f t="shared" si="1673"/>
        <v>78.039431810891244</v>
      </c>
      <c r="L5424">
        <f t="shared" si="1664"/>
        <v>80.925814543654511</v>
      </c>
      <c r="M5424">
        <f t="shared" si="1674"/>
        <v>279.0741854563455</v>
      </c>
      <c r="N5424">
        <f t="shared" si="1665"/>
        <v>279.0741854563455</v>
      </c>
      <c r="O5424">
        <f t="shared" si="1675"/>
        <v>4.8253590176678118</v>
      </c>
      <c r="P5424">
        <f t="shared" si="1676"/>
        <v>0.47974469447462487</v>
      </c>
      <c r="Q5424">
        <f t="shared" si="1666"/>
        <v>1.5124817546365438E-2</v>
      </c>
      <c r="R5424">
        <f t="shared" si="1667"/>
        <v>7.2560509727655322E-3</v>
      </c>
      <c r="S5424">
        <f t="shared" si="1668"/>
        <v>2.0801298638277541E-2</v>
      </c>
    </row>
    <row r="5425" spans="1:20" x14ac:dyDescent="0.2">
      <c r="A5425" s="3">
        <v>41499.791666653582</v>
      </c>
      <c r="B5425" s="5">
        <f t="shared" si="1658"/>
        <v>225</v>
      </c>
      <c r="C5425" s="5">
        <v>19</v>
      </c>
      <c r="D5425">
        <f t="shared" si="1660"/>
        <v>142.02739726027397</v>
      </c>
      <c r="E5425">
        <f t="shared" si="1670"/>
        <v>-4.561520738215509</v>
      </c>
      <c r="F5425">
        <f t="shared" si="1671"/>
        <v>-16.180256738215508</v>
      </c>
      <c r="G5425">
        <f t="shared" si="1661"/>
        <v>18.730329054363075</v>
      </c>
      <c r="H5425">
        <f t="shared" si="1672"/>
        <v>100.95493581544613</v>
      </c>
      <c r="I5425">
        <f t="shared" si="1662"/>
        <v>14.428423869140033</v>
      </c>
      <c r="J5425">
        <f t="shared" si="1663"/>
        <v>0.47995489111013012</v>
      </c>
      <c r="K5425">
        <f t="shared" si="1673"/>
        <v>89.520045108889875</v>
      </c>
      <c r="L5425">
        <f t="shared" si="1664"/>
        <v>71.96077622092038</v>
      </c>
      <c r="M5425">
        <f t="shared" si="1674"/>
        <v>288.03922377907963</v>
      </c>
      <c r="N5425">
        <f t="shared" si="1665"/>
        <v>288.03922377907963</v>
      </c>
      <c r="O5425">
        <f t="shared" si="1675"/>
        <v>119.37882217746309</v>
      </c>
      <c r="P5425">
        <f t="shared" si="1676"/>
        <v>1.4674652012145232E-4</v>
      </c>
      <c r="Q5425">
        <f t="shared" si="1666"/>
        <v>-0.24557733093645243</v>
      </c>
      <c r="R5425">
        <f t="shared" si="1667"/>
        <v>-3.6037618735638673E-5</v>
      </c>
      <c r="S5425">
        <f t="shared" si="1668"/>
        <v>-1.0331091558562966E-4</v>
      </c>
    </row>
    <row r="5426" spans="1:20" x14ac:dyDescent="0.2">
      <c r="A5426" s="3">
        <v>41499.833333320246</v>
      </c>
      <c r="B5426" s="5">
        <f t="shared" si="1658"/>
        <v>225</v>
      </c>
      <c r="C5426" s="5">
        <v>20</v>
      </c>
      <c r="D5426">
        <f t="shared" si="1660"/>
        <v>142.02739726027397</v>
      </c>
      <c r="E5426">
        <f t="shared" si="1670"/>
        <v>-4.561520738215509</v>
      </c>
      <c r="F5426">
        <f t="shared" si="1671"/>
        <v>-16.180256738215508</v>
      </c>
      <c r="G5426">
        <f t="shared" si="1661"/>
        <v>19.730329054363075</v>
      </c>
      <c r="H5426">
        <f t="shared" si="1672"/>
        <v>115.95493581544613</v>
      </c>
      <c r="I5426">
        <f t="shared" si="1662"/>
        <v>14.428423869140033</v>
      </c>
      <c r="J5426">
        <f t="shared" si="1663"/>
        <v>-10.404806987395439</v>
      </c>
      <c r="K5426">
        <f t="shared" si="1673"/>
        <v>100.40480698739543</v>
      </c>
      <c r="L5426">
        <f t="shared" si="1664"/>
        <v>62.293099414275446</v>
      </c>
      <c r="M5426">
        <f t="shared" si="1674"/>
        <v>297.70690058572455</v>
      </c>
      <c r="N5426">
        <f t="shared" si="1665"/>
        <v>297.70690058572455</v>
      </c>
      <c r="O5426">
        <f t="shared" si="1675"/>
        <v>-5.5370475417793816</v>
      </c>
      <c r="P5426" t="e">
        <f t="shared" si="1676"/>
        <v>#NUM!</v>
      </c>
      <c r="Q5426">
        <f t="shared" si="1666"/>
        <v>-0.48926924702352764</v>
      </c>
      <c r="R5426" t="e">
        <f t="shared" si="1667"/>
        <v>#NUM!</v>
      </c>
      <c r="S5426" t="e">
        <f t="shared" si="1668"/>
        <v>#NUM!</v>
      </c>
    </row>
    <row r="5427" spans="1:20" x14ac:dyDescent="0.2">
      <c r="A5427" s="3">
        <v>41499.874999986911</v>
      </c>
      <c r="B5427" s="5">
        <f t="shared" si="1658"/>
        <v>225</v>
      </c>
      <c r="C5427" s="5">
        <v>21</v>
      </c>
      <c r="D5427">
        <f t="shared" si="1660"/>
        <v>142.02739726027397</v>
      </c>
      <c r="E5427">
        <f t="shared" si="1670"/>
        <v>-4.561520738215509</v>
      </c>
      <c r="F5427">
        <f t="shared" si="1671"/>
        <v>-16.180256738215508</v>
      </c>
      <c r="G5427">
        <f t="shared" si="1661"/>
        <v>20.730329054363075</v>
      </c>
      <c r="H5427">
        <f t="shared" si="1672"/>
        <v>130.95493581544613</v>
      </c>
      <c r="I5427">
        <f t="shared" si="1662"/>
        <v>14.428423869140033</v>
      </c>
      <c r="J5427">
        <f t="shared" si="1663"/>
        <v>-20.292815799288064</v>
      </c>
      <c r="K5427">
        <f t="shared" si="1673"/>
        <v>110.29281579928806</v>
      </c>
      <c r="L5427">
        <f t="shared" si="1664"/>
        <v>51.242812125182951</v>
      </c>
      <c r="M5427">
        <f t="shared" si="1674"/>
        <v>308.75718787481708</v>
      </c>
      <c r="N5427">
        <f t="shared" si="1665"/>
        <v>308.75718787481708</v>
      </c>
      <c r="O5427">
        <f t="shared" si="1675"/>
        <v>-2.8833562822356367</v>
      </c>
      <c r="P5427" t="e">
        <f t="shared" si="1676"/>
        <v>#NUM!</v>
      </c>
      <c r="Q5427">
        <f t="shared" si="1666"/>
        <v>-0.69729189358332822</v>
      </c>
      <c r="R5427" t="e">
        <f t="shared" si="1667"/>
        <v>#NUM!</v>
      </c>
      <c r="S5427" t="e">
        <f t="shared" si="1668"/>
        <v>#NUM!</v>
      </c>
    </row>
    <row r="5428" spans="1:20" x14ac:dyDescent="0.2">
      <c r="A5428" s="3">
        <v>41499.916666653575</v>
      </c>
      <c r="B5428" s="5">
        <f t="shared" si="1658"/>
        <v>225</v>
      </c>
      <c r="C5428" s="5">
        <v>22</v>
      </c>
      <c r="D5428">
        <f t="shared" si="1660"/>
        <v>142.02739726027397</v>
      </c>
      <c r="E5428">
        <f t="shared" si="1670"/>
        <v>-4.561520738215509</v>
      </c>
      <c r="F5428">
        <f t="shared" si="1671"/>
        <v>-16.180256738215508</v>
      </c>
      <c r="G5428">
        <f t="shared" si="1661"/>
        <v>21.730329054363075</v>
      </c>
      <c r="H5428">
        <f t="shared" si="1672"/>
        <v>145.95493581544613</v>
      </c>
      <c r="I5428">
        <f t="shared" si="1662"/>
        <v>14.428423869140033</v>
      </c>
      <c r="J5428">
        <f t="shared" si="1663"/>
        <v>-28.616526650791148</v>
      </c>
      <c r="K5428">
        <f t="shared" si="1673"/>
        <v>118.61652665079114</v>
      </c>
      <c r="L5428">
        <f t="shared" si="1664"/>
        <v>38.143583317105879</v>
      </c>
      <c r="M5428">
        <f t="shared" si="1674"/>
        <v>321.85641668289412</v>
      </c>
      <c r="N5428">
        <f t="shared" si="1665"/>
        <v>321.85641668289412</v>
      </c>
      <c r="O5428">
        <f t="shared" si="1675"/>
        <v>-2.087922031972846</v>
      </c>
      <c r="P5428" t="e">
        <f t="shared" si="1676"/>
        <v>#NUM!</v>
      </c>
      <c r="Q5428">
        <f t="shared" si="1666"/>
        <v>-0.85449785960721814</v>
      </c>
      <c r="R5428" t="e">
        <f t="shared" si="1667"/>
        <v>#NUM!</v>
      </c>
      <c r="S5428" t="e">
        <f t="shared" si="1668"/>
        <v>#NUM!</v>
      </c>
    </row>
    <row r="5429" spans="1:20" x14ac:dyDescent="0.2">
      <c r="A5429" s="3">
        <v>41499.958333320239</v>
      </c>
      <c r="B5429" s="5">
        <f t="shared" si="1658"/>
        <v>225</v>
      </c>
      <c r="C5429" s="5">
        <v>23</v>
      </c>
      <c r="D5429">
        <f t="shared" si="1660"/>
        <v>142.02739726027397</v>
      </c>
      <c r="E5429">
        <f t="shared" si="1670"/>
        <v>-4.561520738215509</v>
      </c>
      <c r="F5429">
        <f t="shared" si="1671"/>
        <v>-16.180256738215508</v>
      </c>
      <c r="G5429">
        <f t="shared" si="1661"/>
        <v>22.730329054363075</v>
      </c>
      <c r="H5429">
        <f t="shared" si="1672"/>
        <v>160.95493581544613</v>
      </c>
      <c r="I5429">
        <f t="shared" si="1662"/>
        <v>14.428423869140033</v>
      </c>
      <c r="J5429">
        <f t="shared" si="1663"/>
        <v>-34.609383170977004</v>
      </c>
      <c r="K5429">
        <f t="shared" si="1673"/>
        <v>124.609383170977</v>
      </c>
      <c r="L5429">
        <f t="shared" si="1664"/>
        <v>22.579493441044605</v>
      </c>
      <c r="M5429">
        <f t="shared" si="1674"/>
        <v>337.42050655895537</v>
      </c>
      <c r="N5429">
        <f t="shared" si="1665"/>
        <v>337.42050655895537</v>
      </c>
      <c r="O5429">
        <f t="shared" si="1675"/>
        <v>-1.7606298992381693</v>
      </c>
      <c r="P5429" t="e">
        <f t="shared" si="1676"/>
        <v>#NUM!</v>
      </c>
      <c r="Q5429">
        <f t="shared" si="1666"/>
        <v>-0.95283550522308202</v>
      </c>
      <c r="R5429" t="e">
        <f t="shared" si="1667"/>
        <v>#NUM!</v>
      </c>
      <c r="S5429" t="e">
        <f t="shared" si="1668"/>
        <v>#NUM!</v>
      </c>
    </row>
    <row r="5430" spans="1:20" x14ac:dyDescent="0.2">
      <c r="A5430" s="3">
        <v>41499.999999986903</v>
      </c>
      <c r="B5430" s="5">
        <f t="shared" si="1658"/>
        <v>226</v>
      </c>
      <c r="C5430" s="5">
        <v>0</v>
      </c>
      <c r="D5430">
        <f t="shared" si="1660"/>
        <v>143.01369863013699</v>
      </c>
      <c r="E5430">
        <f t="shared" si="1670"/>
        <v>-4.3739783838226636</v>
      </c>
      <c r="F5430">
        <f t="shared" si="1671"/>
        <v>-15.992714383822662</v>
      </c>
      <c r="G5430">
        <f t="shared" si="1661"/>
        <v>-0.26654523973037769</v>
      </c>
      <c r="H5430">
        <f t="shared" si="1672"/>
        <v>-183.99817859595566</v>
      </c>
      <c r="I5430">
        <f t="shared" si="1662"/>
        <v>14.108084282624434</v>
      </c>
      <c r="J5430">
        <f t="shared" si="1663"/>
        <v>-37.757001301046422</v>
      </c>
      <c r="K5430">
        <f t="shared" si="1673"/>
        <v>127.75700130104642</v>
      </c>
      <c r="L5430">
        <f t="shared" si="1664"/>
        <v>4.9065329937139666</v>
      </c>
      <c r="M5430">
        <f t="shared" si="1674"/>
        <v>355.09346700628601</v>
      </c>
      <c r="N5430">
        <f t="shared" si="1665"/>
        <v>4.9065329937139666</v>
      </c>
      <c r="O5430">
        <f t="shared" si="1675"/>
        <v>-1.6331492869746631</v>
      </c>
      <c r="P5430" t="e">
        <f t="shared" si="1676"/>
        <v>#NUM!</v>
      </c>
      <c r="Q5430">
        <f t="shared" si="1666"/>
        <v>-0.99419268085750168</v>
      </c>
      <c r="R5430" t="e">
        <f t="shared" si="1667"/>
        <v>#NUM!</v>
      </c>
      <c r="S5430" t="e">
        <f t="shared" si="1668"/>
        <v>#NUM!</v>
      </c>
      <c r="T5430">
        <f t="shared" ref="T5430" si="1677">SUMIF(S5436:S5450,"&gt;0,01")</f>
        <v>17.347575391450253</v>
      </c>
    </row>
    <row r="5431" spans="1:20" x14ac:dyDescent="0.2">
      <c r="A5431" s="3">
        <v>41500.041666653568</v>
      </c>
      <c r="B5431" s="5">
        <f t="shared" si="1658"/>
        <v>226</v>
      </c>
      <c r="C5431" s="5">
        <v>1</v>
      </c>
      <c r="D5431">
        <f t="shared" si="1660"/>
        <v>143.01369863013699</v>
      </c>
      <c r="E5431">
        <f t="shared" si="1670"/>
        <v>-4.3739783838226636</v>
      </c>
      <c r="F5431">
        <f t="shared" si="1671"/>
        <v>-15.992714383822662</v>
      </c>
      <c r="G5431">
        <f t="shared" si="1661"/>
        <v>0.73345476026962231</v>
      </c>
      <c r="H5431">
        <f t="shared" si="1672"/>
        <v>-168.99817859595566</v>
      </c>
      <c r="I5431">
        <f t="shared" si="1662"/>
        <v>14.108084282624434</v>
      </c>
      <c r="J5431">
        <f t="shared" si="1663"/>
        <v>-36.879060743149125</v>
      </c>
      <c r="K5431">
        <f t="shared" si="1673"/>
        <v>126.87906074314913</v>
      </c>
      <c r="L5431">
        <f t="shared" si="1664"/>
        <v>13.378494666534266</v>
      </c>
      <c r="M5431">
        <f t="shared" si="1674"/>
        <v>346.62150533346573</v>
      </c>
      <c r="N5431">
        <f t="shared" si="1665"/>
        <v>13.378494666534266</v>
      </c>
      <c r="O5431">
        <f t="shared" si="1675"/>
        <v>-1.6663113721437242</v>
      </c>
      <c r="P5431" t="e">
        <f t="shared" si="1676"/>
        <v>#NUM!</v>
      </c>
      <c r="Q5431">
        <f t="shared" si="1666"/>
        <v>-0.98201110723610663</v>
      </c>
      <c r="R5431" t="e">
        <f t="shared" si="1667"/>
        <v>#NUM!</v>
      </c>
      <c r="S5431" t="e">
        <f t="shared" si="1668"/>
        <v>#NUM!</v>
      </c>
    </row>
    <row r="5432" spans="1:20" x14ac:dyDescent="0.2">
      <c r="A5432" s="3">
        <v>41500.083333320232</v>
      </c>
      <c r="B5432" s="5">
        <f t="shared" si="1658"/>
        <v>226</v>
      </c>
      <c r="C5432" s="5">
        <v>2</v>
      </c>
      <c r="D5432">
        <f t="shared" si="1660"/>
        <v>143.01369863013699</v>
      </c>
      <c r="E5432">
        <f t="shared" si="1670"/>
        <v>-4.3739783838226636</v>
      </c>
      <c r="F5432">
        <f t="shared" si="1671"/>
        <v>-15.992714383822662</v>
      </c>
      <c r="G5432">
        <f t="shared" si="1661"/>
        <v>1.7334547602696224</v>
      </c>
      <c r="H5432">
        <f t="shared" si="1672"/>
        <v>-153.99817859595566</v>
      </c>
      <c r="I5432">
        <f t="shared" si="1662"/>
        <v>14.108084282624434</v>
      </c>
      <c r="J5432">
        <f t="shared" si="1663"/>
        <v>-32.46724147093795</v>
      </c>
      <c r="K5432">
        <f t="shared" si="1673"/>
        <v>122.46724147093795</v>
      </c>
      <c r="L5432">
        <f t="shared" si="1664"/>
        <v>30.261257771841684</v>
      </c>
      <c r="M5432">
        <f t="shared" si="1674"/>
        <v>329.73874222815834</v>
      </c>
      <c r="N5432">
        <f t="shared" si="1665"/>
        <v>30.261257771841684</v>
      </c>
      <c r="O5432">
        <f t="shared" si="1675"/>
        <v>-1.8628311149058439</v>
      </c>
      <c r="P5432" t="e">
        <f t="shared" si="1676"/>
        <v>#NUM!</v>
      </c>
      <c r="Q5432">
        <f t="shared" si="1666"/>
        <v>-0.91511674396458109</v>
      </c>
      <c r="R5432" t="e">
        <f t="shared" si="1667"/>
        <v>#NUM!</v>
      </c>
      <c r="S5432" t="e">
        <f t="shared" si="1668"/>
        <v>#NUM!</v>
      </c>
    </row>
    <row r="5433" spans="1:20" x14ac:dyDescent="0.2">
      <c r="A5433" s="3">
        <v>41500.124999986896</v>
      </c>
      <c r="B5433" s="5">
        <f t="shared" si="1658"/>
        <v>226</v>
      </c>
      <c r="C5433" s="5">
        <v>3</v>
      </c>
      <c r="D5433">
        <f t="shared" si="1660"/>
        <v>143.01369863013699</v>
      </c>
      <c r="E5433">
        <f t="shared" si="1670"/>
        <v>-4.3739783838226636</v>
      </c>
      <c r="F5433">
        <f t="shared" si="1671"/>
        <v>-15.992714383822662</v>
      </c>
      <c r="G5433">
        <f t="shared" si="1661"/>
        <v>2.7334547602696224</v>
      </c>
      <c r="H5433">
        <f t="shared" si="1672"/>
        <v>-138.99817859595566</v>
      </c>
      <c r="I5433">
        <f t="shared" si="1662"/>
        <v>14.108084282624434</v>
      </c>
      <c r="J5433">
        <f t="shared" si="1663"/>
        <v>-25.258097313780421</v>
      </c>
      <c r="K5433">
        <f t="shared" si="1673"/>
        <v>115.25809731378042</v>
      </c>
      <c r="L5433">
        <f t="shared" si="1664"/>
        <v>44.71314397867809</v>
      </c>
      <c r="M5433">
        <f t="shared" si="1674"/>
        <v>315.28685602132191</v>
      </c>
      <c r="N5433">
        <f t="shared" si="1665"/>
        <v>44.71314397867809</v>
      </c>
      <c r="O5433">
        <f t="shared" si="1675"/>
        <v>-2.3435858158603016</v>
      </c>
      <c r="P5433" t="e">
        <f t="shared" si="1676"/>
        <v>#NUM!</v>
      </c>
      <c r="Q5433">
        <f t="shared" si="1666"/>
        <v>-0.78885817254082213</v>
      </c>
      <c r="R5433" t="e">
        <f t="shared" si="1667"/>
        <v>#NUM!</v>
      </c>
      <c r="S5433" t="e">
        <f t="shared" si="1668"/>
        <v>#NUM!</v>
      </c>
    </row>
    <row r="5434" spans="1:20" x14ac:dyDescent="0.2">
      <c r="A5434" s="3">
        <v>41500.16666665356</v>
      </c>
      <c r="B5434" s="5">
        <f t="shared" si="1658"/>
        <v>226</v>
      </c>
      <c r="C5434" s="5">
        <v>4</v>
      </c>
      <c r="D5434">
        <f t="shared" si="1660"/>
        <v>143.01369863013699</v>
      </c>
      <c r="E5434">
        <f t="shared" si="1670"/>
        <v>-4.3739783838226636</v>
      </c>
      <c r="F5434">
        <f t="shared" si="1671"/>
        <v>-15.992714383822662</v>
      </c>
      <c r="G5434">
        <f t="shared" si="1661"/>
        <v>3.7334547602696224</v>
      </c>
      <c r="H5434">
        <f t="shared" si="1672"/>
        <v>-123.99817859595565</v>
      </c>
      <c r="I5434">
        <f t="shared" si="1662"/>
        <v>14.108084282624434</v>
      </c>
      <c r="J5434">
        <f t="shared" si="1663"/>
        <v>-16.097349330201972</v>
      </c>
      <c r="K5434">
        <f t="shared" si="1673"/>
        <v>106.09734933020198</v>
      </c>
      <c r="L5434">
        <f t="shared" si="1664"/>
        <v>56.810089772656212</v>
      </c>
      <c r="M5434">
        <f t="shared" si="1674"/>
        <v>303.18991022734377</v>
      </c>
      <c r="N5434">
        <f t="shared" si="1665"/>
        <v>56.810089772656212</v>
      </c>
      <c r="O5434">
        <f t="shared" si="1675"/>
        <v>-3.6065901909059948</v>
      </c>
      <c r="P5434" t="e">
        <f t="shared" si="1676"/>
        <v>#NUM!</v>
      </c>
      <c r="Q5434">
        <f t="shared" si="1666"/>
        <v>-0.6061852708683394</v>
      </c>
      <c r="R5434" t="e">
        <f t="shared" si="1667"/>
        <v>#NUM!</v>
      </c>
      <c r="S5434" t="e">
        <f t="shared" si="1668"/>
        <v>#NUM!</v>
      </c>
    </row>
    <row r="5435" spans="1:20" x14ac:dyDescent="0.2">
      <c r="A5435" s="3">
        <v>41500.208333320224</v>
      </c>
      <c r="B5435" s="5">
        <f t="shared" si="1658"/>
        <v>226</v>
      </c>
      <c r="C5435" s="5">
        <v>5</v>
      </c>
      <c r="D5435">
        <f t="shared" si="1660"/>
        <v>143.01369863013699</v>
      </c>
      <c r="E5435">
        <f t="shared" si="1670"/>
        <v>-4.3739783838226636</v>
      </c>
      <c r="F5435">
        <f t="shared" si="1671"/>
        <v>-15.992714383822662</v>
      </c>
      <c r="G5435">
        <f t="shared" si="1661"/>
        <v>4.7334547602696224</v>
      </c>
      <c r="H5435">
        <f t="shared" si="1672"/>
        <v>-108.99817859595566</v>
      </c>
      <c r="I5435">
        <f t="shared" si="1662"/>
        <v>14.108084282624434</v>
      </c>
      <c r="J5435">
        <f t="shared" si="1663"/>
        <v>-5.6655487083417251</v>
      </c>
      <c r="K5435">
        <f t="shared" si="1673"/>
        <v>95.665548708341731</v>
      </c>
      <c r="L5435">
        <f t="shared" si="1664"/>
        <v>67.147991091581247</v>
      </c>
      <c r="M5435">
        <f t="shared" si="1674"/>
        <v>292.85200890841872</v>
      </c>
      <c r="N5435">
        <f t="shared" si="1665"/>
        <v>67.147991091581247</v>
      </c>
      <c r="O5435">
        <f t="shared" si="1675"/>
        <v>-10.12951431045008</v>
      </c>
      <c r="P5435" t="e">
        <f t="shared" si="1676"/>
        <v>#NUM!</v>
      </c>
      <c r="Q5435">
        <f t="shared" si="1666"/>
        <v>-0.37900401681789248</v>
      </c>
      <c r="R5435" t="e">
        <f t="shared" si="1667"/>
        <v>#NUM!</v>
      </c>
      <c r="S5435" t="e">
        <f t="shared" si="1668"/>
        <v>#NUM!</v>
      </c>
    </row>
    <row r="5436" spans="1:20" x14ac:dyDescent="0.2">
      <c r="A5436" s="3">
        <v>41500.249999986889</v>
      </c>
      <c r="B5436" s="5">
        <f t="shared" si="1658"/>
        <v>226</v>
      </c>
      <c r="C5436" s="5">
        <v>6</v>
      </c>
      <c r="D5436">
        <f t="shared" si="1660"/>
        <v>143.01369863013699</v>
      </c>
      <c r="E5436">
        <f t="shared" si="1670"/>
        <v>-4.3739783838226636</v>
      </c>
      <c r="F5436">
        <f t="shared" si="1671"/>
        <v>-15.992714383822662</v>
      </c>
      <c r="G5436">
        <f t="shared" si="1661"/>
        <v>5.7334547602696224</v>
      </c>
      <c r="H5436">
        <f t="shared" si="1672"/>
        <v>-93.998178595955665</v>
      </c>
      <c r="I5436">
        <f t="shared" si="1662"/>
        <v>14.108084282624434</v>
      </c>
      <c r="J5436">
        <f t="shared" si="1663"/>
        <v>5.5538937035157261</v>
      </c>
      <c r="K5436">
        <f t="shared" si="1673"/>
        <v>84.446106296484274</v>
      </c>
      <c r="L5436">
        <f t="shared" si="1664"/>
        <v>76.419372551049122</v>
      </c>
      <c r="M5436">
        <f t="shared" si="1674"/>
        <v>283.58062744895085</v>
      </c>
      <c r="N5436">
        <f t="shared" si="1665"/>
        <v>76.419372551049122</v>
      </c>
      <c r="O5436">
        <f t="shared" si="1675"/>
        <v>10.332499619309447</v>
      </c>
      <c r="P5436">
        <f t="shared" si="1676"/>
        <v>0.23809349885942255</v>
      </c>
      <c r="Q5436">
        <f t="shared" si="1666"/>
        <v>-0.12452590759811699</v>
      </c>
      <c r="R5436">
        <f t="shared" si="1667"/>
        <v>-2.9648809038680824E-2</v>
      </c>
      <c r="S5436">
        <f t="shared" si="1668"/>
        <v>-8.499578260925636E-2</v>
      </c>
    </row>
    <row r="5437" spans="1:20" x14ac:dyDescent="0.2">
      <c r="A5437" s="3">
        <v>41500.291666653553</v>
      </c>
      <c r="B5437" s="5">
        <f t="shared" si="1658"/>
        <v>226</v>
      </c>
      <c r="C5437" s="5">
        <v>7</v>
      </c>
      <c r="D5437">
        <f t="shared" si="1660"/>
        <v>143.01369863013699</v>
      </c>
      <c r="E5437">
        <f t="shared" si="1670"/>
        <v>-4.3739783838226636</v>
      </c>
      <c r="F5437">
        <f t="shared" si="1671"/>
        <v>-15.992714383822662</v>
      </c>
      <c r="G5437">
        <f t="shared" si="1661"/>
        <v>6.7334547602696224</v>
      </c>
      <c r="H5437">
        <f t="shared" si="1672"/>
        <v>-78.998178595955665</v>
      </c>
      <c r="I5437">
        <f t="shared" si="1662"/>
        <v>14.108084282624434</v>
      </c>
      <c r="J5437">
        <f t="shared" si="1663"/>
        <v>17.212521811364621</v>
      </c>
      <c r="K5437">
        <f t="shared" si="1673"/>
        <v>72.787478188635376</v>
      </c>
      <c r="L5437">
        <f t="shared" si="1664"/>
        <v>85.308353396301627</v>
      </c>
      <c r="M5437">
        <f t="shared" si="1674"/>
        <v>274.69164660369836</v>
      </c>
      <c r="N5437">
        <f t="shared" si="1665"/>
        <v>85.308353396301627</v>
      </c>
      <c r="O5437">
        <f t="shared" si="1675"/>
        <v>3.379328060387198</v>
      </c>
      <c r="P5437">
        <f t="shared" si="1676"/>
        <v>0.59927088501943049</v>
      </c>
      <c r="Q5437">
        <f t="shared" si="1666"/>
        <v>0.13777245763800045</v>
      </c>
      <c r="R5437">
        <f t="shared" si="1667"/>
        <v>8.2563022620026516E-2</v>
      </c>
      <c r="S5437">
        <f t="shared" si="1668"/>
        <v>0.23668771022200633</v>
      </c>
    </row>
    <row r="5438" spans="1:20" x14ac:dyDescent="0.2">
      <c r="A5438" s="3">
        <v>41500.333333320217</v>
      </c>
      <c r="B5438" s="5">
        <f t="shared" si="1658"/>
        <v>226</v>
      </c>
      <c r="C5438" s="5">
        <v>8</v>
      </c>
      <c r="D5438">
        <f t="shared" si="1660"/>
        <v>143.01369863013699</v>
      </c>
      <c r="E5438">
        <f t="shared" si="1670"/>
        <v>-4.3739783838226636</v>
      </c>
      <c r="F5438">
        <f t="shared" si="1671"/>
        <v>-15.992714383822662</v>
      </c>
      <c r="G5438">
        <f t="shared" si="1661"/>
        <v>7.7334547602696224</v>
      </c>
      <c r="H5438">
        <f t="shared" si="1672"/>
        <v>-63.998178595955665</v>
      </c>
      <c r="I5438">
        <f t="shared" si="1662"/>
        <v>14.108084282624434</v>
      </c>
      <c r="J5438">
        <f t="shared" si="1663"/>
        <v>29.019831369279281</v>
      </c>
      <c r="K5438">
        <f t="shared" si="1673"/>
        <v>60.980168630720719</v>
      </c>
      <c r="L5438">
        <f t="shared" si="1664"/>
        <v>94.570791033673373</v>
      </c>
      <c r="M5438">
        <f t="shared" si="1674"/>
        <v>265.42920896632666</v>
      </c>
      <c r="N5438">
        <f t="shared" si="1665"/>
        <v>94.570791033673373</v>
      </c>
      <c r="O5438">
        <f t="shared" si="1675"/>
        <v>2.0613782934616838</v>
      </c>
      <c r="P5438">
        <f t="shared" si="1676"/>
        <v>0.75567573724748238</v>
      </c>
      <c r="Q5438">
        <f t="shared" si="1666"/>
        <v>0.38796863996591036</v>
      </c>
      <c r="R5438">
        <f t="shared" si="1667"/>
        <v>0.29317848803514235</v>
      </c>
      <c r="S5438">
        <f t="shared" si="1668"/>
        <v>0.84047001693172063</v>
      </c>
    </row>
    <row r="5439" spans="1:20" x14ac:dyDescent="0.2">
      <c r="A5439" s="3">
        <v>41500.374999986881</v>
      </c>
      <c r="B5439" s="5">
        <f t="shared" si="1658"/>
        <v>226</v>
      </c>
      <c r="C5439" s="5">
        <v>9</v>
      </c>
      <c r="D5439">
        <f t="shared" si="1660"/>
        <v>143.01369863013699</v>
      </c>
      <c r="E5439">
        <f t="shared" si="1670"/>
        <v>-4.3739783838226636</v>
      </c>
      <c r="F5439">
        <f t="shared" si="1671"/>
        <v>-15.992714383822662</v>
      </c>
      <c r="G5439">
        <f t="shared" si="1661"/>
        <v>8.7334547602696215</v>
      </c>
      <c r="H5439">
        <f t="shared" si="1672"/>
        <v>-48.998178595955679</v>
      </c>
      <c r="I5439">
        <f t="shared" si="1662"/>
        <v>14.108084282624434</v>
      </c>
      <c r="J5439">
        <f t="shared" si="1663"/>
        <v>40.652913960340079</v>
      </c>
      <c r="K5439">
        <f t="shared" si="1673"/>
        <v>49.347086039659921</v>
      </c>
      <c r="L5439">
        <f t="shared" si="1664"/>
        <v>105.25851172206461</v>
      </c>
      <c r="M5439">
        <f t="shared" si="1674"/>
        <v>254.74148827793539</v>
      </c>
      <c r="N5439">
        <f t="shared" si="1665"/>
        <v>105.25851172206461</v>
      </c>
      <c r="O5439">
        <f t="shared" si="1675"/>
        <v>1.5349779790727158</v>
      </c>
      <c r="P5439">
        <f t="shared" si="1676"/>
        <v>0.8397925357623206</v>
      </c>
      <c r="Q5439">
        <f t="shared" si="1666"/>
        <v>0.60681992703150545</v>
      </c>
      <c r="R5439">
        <f t="shared" si="1667"/>
        <v>0.50960284527289434</v>
      </c>
      <c r="S5439">
        <f t="shared" si="1668"/>
        <v>1.4609049758917609</v>
      </c>
    </row>
    <row r="5440" spans="1:20" x14ac:dyDescent="0.2">
      <c r="A5440" s="3">
        <v>41500.416666653546</v>
      </c>
      <c r="B5440" s="5">
        <f t="shared" si="1658"/>
        <v>226</v>
      </c>
      <c r="C5440" s="5">
        <v>10</v>
      </c>
      <c r="D5440">
        <f t="shared" si="1660"/>
        <v>143.01369863013699</v>
      </c>
      <c r="E5440">
        <f t="shared" si="1670"/>
        <v>-4.3739783838226636</v>
      </c>
      <c r="F5440">
        <f t="shared" si="1671"/>
        <v>-15.992714383822662</v>
      </c>
      <c r="G5440">
        <f t="shared" si="1661"/>
        <v>9.7334547602696215</v>
      </c>
      <c r="H5440">
        <f t="shared" si="1672"/>
        <v>-33.998178595955679</v>
      </c>
      <c r="I5440">
        <f t="shared" si="1662"/>
        <v>14.108084282624434</v>
      </c>
      <c r="J5440">
        <f t="shared" si="1663"/>
        <v>51.597646815842332</v>
      </c>
      <c r="K5440">
        <f t="shared" si="1673"/>
        <v>38.402353184157668</v>
      </c>
      <c r="L5440">
        <f t="shared" si="1664"/>
        <v>119.18883293029197</v>
      </c>
      <c r="M5440">
        <f t="shared" si="1674"/>
        <v>240.81116706970803</v>
      </c>
      <c r="N5440">
        <f t="shared" si="1665"/>
        <v>119.18883293029197</v>
      </c>
      <c r="O5440">
        <f t="shared" si="1675"/>
        <v>1.2760506609810722</v>
      </c>
      <c r="P5440">
        <f t="shared" si="1676"/>
        <v>0.88829468681235002</v>
      </c>
      <c r="Q5440">
        <f t="shared" si="1666"/>
        <v>0.77639003659504846</v>
      </c>
      <c r="R5440">
        <f t="shared" si="1667"/>
        <v>0.68966314440142751</v>
      </c>
      <c r="S5440">
        <f t="shared" si="1668"/>
        <v>1.9770931985390816</v>
      </c>
    </row>
    <row r="5441" spans="1:20" x14ac:dyDescent="0.2">
      <c r="A5441" s="3">
        <v>41500.45833332021</v>
      </c>
      <c r="B5441" s="5">
        <f t="shared" si="1658"/>
        <v>226</v>
      </c>
      <c r="C5441" s="5">
        <v>11</v>
      </c>
      <c r="D5441">
        <f t="shared" si="1660"/>
        <v>143.01369863013699</v>
      </c>
      <c r="E5441">
        <f t="shared" si="1670"/>
        <v>-4.3739783838226636</v>
      </c>
      <c r="F5441">
        <f t="shared" si="1671"/>
        <v>-15.992714383822662</v>
      </c>
      <c r="G5441">
        <f t="shared" si="1661"/>
        <v>10.733454760269622</v>
      </c>
      <c r="H5441">
        <f t="shared" si="1672"/>
        <v>-18.998178595955679</v>
      </c>
      <c r="I5441">
        <f t="shared" si="1662"/>
        <v>14.108084282624434</v>
      </c>
      <c r="J5441">
        <f t="shared" si="1663"/>
        <v>60.771817053715836</v>
      </c>
      <c r="K5441">
        <f t="shared" si="1673"/>
        <v>29.228182946284164</v>
      </c>
      <c r="L5441">
        <f t="shared" si="1664"/>
        <v>139.71557184422539</v>
      </c>
      <c r="M5441">
        <f t="shared" si="1674"/>
        <v>220.28442815577461</v>
      </c>
      <c r="N5441">
        <f t="shared" si="1665"/>
        <v>139.71557184422539</v>
      </c>
      <c r="O5441">
        <f t="shared" si="1675"/>
        <v>1.1458927755644723</v>
      </c>
      <c r="P5441">
        <f t="shared" si="1676"/>
        <v>0.91498128412449842</v>
      </c>
      <c r="Q5441">
        <f t="shared" si="1666"/>
        <v>0.88116693894631581</v>
      </c>
      <c r="R5441">
        <f t="shared" si="1667"/>
        <v>0.80625125732515357</v>
      </c>
      <c r="S5441">
        <f t="shared" si="1668"/>
        <v>2.3113224044393994</v>
      </c>
    </row>
    <row r="5442" spans="1:20" x14ac:dyDescent="0.2">
      <c r="A5442" s="3">
        <v>41500.499999986874</v>
      </c>
      <c r="B5442" s="5">
        <f t="shared" si="1658"/>
        <v>226</v>
      </c>
      <c r="C5442" s="5">
        <v>12</v>
      </c>
      <c r="D5442">
        <f t="shared" si="1660"/>
        <v>143.01369863013699</v>
      </c>
      <c r="E5442">
        <f t="shared" si="1670"/>
        <v>-4.3739783838226636</v>
      </c>
      <c r="F5442">
        <f t="shared" si="1671"/>
        <v>-15.992714383822662</v>
      </c>
      <c r="G5442">
        <f t="shared" si="1661"/>
        <v>11.733454760269622</v>
      </c>
      <c r="H5442">
        <f t="shared" si="1672"/>
        <v>-3.998178595955677</v>
      </c>
      <c r="I5442">
        <f t="shared" si="1662"/>
        <v>14.108084282624434</v>
      </c>
      <c r="J5442">
        <f t="shared" si="1663"/>
        <v>65.846310728020299</v>
      </c>
      <c r="K5442">
        <f t="shared" si="1673"/>
        <v>24.153689271979701</v>
      </c>
      <c r="L5442">
        <f t="shared" si="1664"/>
        <v>170.48770725176016</v>
      </c>
      <c r="M5442">
        <f t="shared" si="1674"/>
        <v>189.51229274823984</v>
      </c>
      <c r="N5442">
        <f t="shared" si="1665"/>
        <v>170.48770725176016</v>
      </c>
      <c r="O5442">
        <f t="shared" si="1675"/>
        <v>1.0959490834503207</v>
      </c>
      <c r="P5442">
        <f t="shared" si="1676"/>
        <v>0.92569593013174423</v>
      </c>
      <c r="Q5442">
        <f t="shared" si="1666"/>
        <v>0.9183830860576585</v>
      </c>
      <c r="R5442">
        <f t="shared" si="1667"/>
        <v>0.85014348506540593</v>
      </c>
      <c r="S5442">
        <f t="shared" si="1668"/>
        <v>2.4371505360982235</v>
      </c>
    </row>
    <row r="5443" spans="1:20" x14ac:dyDescent="0.2">
      <c r="A5443" s="3">
        <v>41500.541666653538</v>
      </c>
      <c r="B5443" s="5">
        <f t="shared" si="1658"/>
        <v>226</v>
      </c>
      <c r="C5443" s="5">
        <v>13</v>
      </c>
      <c r="D5443">
        <f t="shared" si="1660"/>
        <v>143.01369863013699</v>
      </c>
      <c r="E5443">
        <f t="shared" si="1670"/>
        <v>-4.3739783838226636</v>
      </c>
      <c r="F5443">
        <f t="shared" si="1671"/>
        <v>-15.992714383822662</v>
      </c>
      <c r="G5443">
        <f t="shared" si="1661"/>
        <v>12.733454760269622</v>
      </c>
      <c r="H5443">
        <f t="shared" si="1672"/>
        <v>11.001821404044323</v>
      </c>
      <c r="I5443">
        <f t="shared" si="1662"/>
        <v>14.108084282624434</v>
      </c>
      <c r="J5443">
        <f t="shared" si="1663"/>
        <v>64.19294687558147</v>
      </c>
      <c r="K5443">
        <f t="shared" si="1673"/>
        <v>25.80705312441853</v>
      </c>
      <c r="L5443">
        <f t="shared" si="1664"/>
        <v>154.8400759950452</v>
      </c>
      <c r="M5443">
        <f t="shared" si="1674"/>
        <v>205.1599240049548</v>
      </c>
      <c r="N5443">
        <f t="shared" si="1665"/>
        <v>205.1599240049548</v>
      </c>
      <c r="O5443">
        <f t="shared" si="1675"/>
        <v>1.1107838155417895</v>
      </c>
      <c r="P5443">
        <f t="shared" si="1676"/>
        <v>0.92248418194178872</v>
      </c>
      <c r="Q5443">
        <f t="shared" si="1666"/>
        <v>0.90832093477828624</v>
      </c>
      <c r="R5443">
        <f t="shared" si="1667"/>
        <v>0.83791169445954816</v>
      </c>
      <c r="S5443">
        <f t="shared" si="1668"/>
        <v>2.4020850259152993</v>
      </c>
    </row>
    <row r="5444" spans="1:20" x14ac:dyDescent="0.2">
      <c r="A5444" s="3">
        <v>41500.583333320203</v>
      </c>
      <c r="B5444" s="5">
        <f t="shared" si="1658"/>
        <v>226</v>
      </c>
      <c r="C5444" s="5">
        <v>14</v>
      </c>
      <c r="D5444">
        <f t="shared" si="1660"/>
        <v>143.01369863013699</v>
      </c>
      <c r="E5444">
        <f t="shared" si="1670"/>
        <v>-4.3739783838226636</v>
      </c>
      <c r="F5444">
        <f t="shared" si="1671"/>
        <v>-15.992714383822662</v>
      </c>
      <c r="G5444">
        <f t="shared" si="1661"/>
        <v>13.733454760269622</v>
      </c>
      <c r="H5444">
        <f t="shared" si="1672"/>
        <v>26.001821404044321</v>
      </c>
      <c r="I5444">
        <f t="shared" si="1662"/>
        <v>14.108084282624434</v>
      </c>
      <c r="J5444">
        <f t="shared" si="1663"/>
        <v>56.819913368403235</v>
      </c>
      <c r="K5444">
        <f t="shared" si="1673"/>
        <v>33.180086631596765</v>
      </c>
      <c r="L5444">
        <f t="shared" si="1664"/>
        <v>129.02228127997714</v>
      </c>
      <c r="M5444">
        <f t="shared" si="1674"/>
        <v>230.97771872002286</v>
      </c>
      <c r="N5444">
        <f t="shared" si="1665"/>
        <v>230.97771872002286</v>
      </c>
      <c r="O5444">
        <f t="shared" si="1675"/>
        <v>1.1948079801498754</v>
      </c>
      <c r="P5444">
        <f t="shared" si="1676"/>
        <v>0.9047498956987875</v>
      </c>
      <c r="Q5444">
        <f t="shared" si="1666"/>
        <v>0.84105809923415187</v>
      </c>
      <c r="R5444">
        <f t="shared" si="1667"/>
        <v>0.76094722755871935</v>
      </c>
      <c r="S5444">
        <f t="shared" si="1668"/>
        <v>2.1814469864984143</v>
      </c>
    </row>
    <row r="5445" spans="1:20" x14ac:dyDescent="0.2">
      <c r="A5445" s="3">
        <v>41500.624999986867</v>
      </c>
      <c r="B5445" s="5">
        <f t="shared" ref="B5445:B5508" si="1678">B5421+1</f>
        <v>226</v>
      </c>
      <c r="C5445" s="5">
        <v>15</v>
      </c>
      <c r="D5445">
        <f t="shared" si="1660"/>
        <v>143.01369863013699</v>
      </c>
      <c r="E5445">
        <f t="shared" si="1670"/>
        <v>-4.3739783838226636</v>
      </c>
      <c r="F5445">
        <f t="shared" si="1671"/>
        <v>-15.992714383822662</v>
      </c>
      <c r="G5445">
        <f t="shared" si="1661"/>
        <v>14.733454760269622</v>
      </c>
      <c r="H5445">
        <f t="shared" si="1672"/>
        <v>41.001821404044321</v>
      </c>
      <c r="I5445">
        <f t="shared" si="1662"/>
        <v>14.108084282624434</v>
      </c>
      <c r="J5445">
        <f t="shared" si="1663"/>
        <v>46.621613896042774</v>
      </c>
      <c r="K5445">
        <f t="shared" si="1673"/>
        <v>43.378386103957226</v>
      </c>
      <c r="L5445">
        <f t="shared" si="1664"/>
        <v>112.11291289649948</v>
      </c>
      <c r="M5445">
        <f t="shared" si="1674"/>
        <v>247.88708710350051</v>
      </c>
      <c r="N5445">
        <f t="shared" si="1665"/>
        <v>247.88708710350051</v>
      </c>
      <c r="O5445">
        <f t="shared" si="1675"/>
        <v>1.3758303256805091</v>
      </c>
      <c r="P5445">
        <f t="shared" si="1676"/>
        <v>0.86893421186484132</v>
      </c>
      <c r="Q5445">
        <f t="shared" si="1666"/>
        <v>0.70442612510977798</v>
      </c>
      <c r="R5445">
        <f t="shared" si="1667"/>
        <v>0.61209995983926901</v>
      </c>
      <c r="S5445">
        <f t="shared" si="1668"/>
        <v>1.7547387840691446</v>
      </c>
    </row>
    <row r="5446" spans="1:20" x14ac:dyDescent="0.2">
      <c r="A5446" s="3">
        <v>41500.666666653531</v>
      </c>
      <c r="B5446" s="5">
        <f t="shared" si="1678"/>
        <v>226</v>
      </c>
      <c r="C5446" s="5">
        <v>16</v>
      </c>
      <c r="D5446">
        <f t="shared" si="1660"/>
        <v>143.01369863013699</v>
      </c>
      <c r="E5446">
        <f t="shared" si="1670"/>
        <v>-4.3739783838226636</v>
      </c>
      <c r="F5446">
        <f t="shared" si="1671"/>
        <v>-15.992714383822662</v>
      </c>
      <c r="G5446">
        <f t="shared" si="1661"/>
        <v>15.733454760269622</v>
      </c>
      <c r="H5446">
        <f t="shared" si="1672"/>
        <v>56.001821404044321</v>
      </c>
      <c r="I5446">
        <f t="shared" si="1662"/>
        <v>14.108084282624434</v>
      </c>
      <c r="J5446">
        <f t="shared" si="1663"/>
        <v>35.268402931272696</v>
      </c>
      <c r="K5446">
        <f t="shared" si="1673"/>
        <v>54.731597068727304</v>
      </c>
      <c r="L5446">
        <f t="shared" si="1664"/>
        <v>100.00131705458466</v>
      </c>
      <c r="M5446">
        <f t="shared" si="1674"/>
        <v>259.99868294541534</v>
      </c>
      <c r="N5446">
        <f t="shared" si="1665"/>
        <v>259.99868294541534</v>
      </c>
      <c r="O5446">
        <f t="shared" si="1675"/>
        <v>1.731879255770866</v>
      </c>
      <c r="P5446">
        <f t="shared" si="1676"/>
        <v>0.80632561077861009</v>
      </c>
      <c r="Q5446">
        <f t="shared" si="1666"/>
        <v>0.50971267702069312</v>
      </c>
      <c r="R5446">
        <f t="shared" si="1667"/>
        <v>0.41099438562031082</v>
      </c>
      <c r="S5446">
        <f t="shared" si="1668"/>
        <v>1.1782189769657976</v>
      </c>
    </row>
    <row r="5447" spans="1:20" x14ac:dyDescent="0.2">
      <c r="A5447" s="3">
        <v>41500.708333320195</v>
      </c>
      <c r="B5447" s="5">
        <f t="shared" si="1678"/>
        <v>226</v>
      </c>
      <c r="C5447" s="5">
        <v>17</v>
      </c>
      <c r="D5447">
        <f t="shared" si="1660"/>
        <v>143.01369863013699</v>
      </c>
      <c r="E5447">
        <f t="shared" si="1670"/>
        <v>-4.3739783838226636</v>
      </c>
      <c r="F5447">
        <f t="shared" si="1671"/>
        <v>-15.992714383822662</v>
      </c>
      <c r="G5447">
        <f t="shared" si="1661"/>
        <v>16.733454760269623</v>
      </c>
      <c r="H5447">
        <f t="shared" si="1672"/>
        <v>71.00182140404435</v>
      </c>
      <c r="I5447">
        <f t="shared" si="1662"/>
        <v>14.108084282624434</v>
      </c>
      <c r="J5447">
        <f t="shared" si="1663"/>
        <v>23.506847836100341</v>
      </c>
      <c r="K5447">
        <f t="shared" si="1673"/>
        <v>66.493152163899651</v>
      </c>
      <c r="L5447">
        <f t="shared" si="1664"/>
        <v>90.143518916537431</v>
      </c>
      <c r="M5447">
        <f t="shared" si="1674"/>
        <v>269.85648108346254</v>
      </c>
      <c r="N5447">
        <f t="shared" si="1665"/>
        <v>269.85648108346254</v>
      </c>
      <c r="O5447">
        <f t="shared" si="1675"/>
        <v>2.5071537205740442</v>
      </c>
      <c r="P5447">
        <f t="shared" si="1676"/>
        <v>0.69571017091001031</v>
      </c>
      <c r="Q5447">
        <f t="shared" si="1666"/>
        <v>0.27390519914190109</v>
      </c>
      <c r="R5447">
        <f t="shared" si="1667"/>
        <v>0.19055863290815242</v>
      </c>
      <c r="S5447">
        <f t="shared" si="1668"/>
        <v>0.54628434200671194</v>
      </c>
    </row>
    <row r="5448" spans="1:20" x14ac:dyDescent="0.2">
      <c r="A5448" s="3">
        <v>41500.74999998686</v>
      </c>
      <c r="B5448" s="5">
        <f t="shared" si="1678"/>
        <v>226</v>
      </c>
      <c r="C5448" s="5">
        <v>18</v>
      </c>
      <c r="D5448">
        <f t="shared" si="1660"/>
        <v>143.01369863013699</v>
      </c>
      <c r="E5448">
        <f t="shared" si="1670"/>
        <v>-4.3739783838226636</v>
      </c>
      <c r="F5448">
        <f t="shared" si="1671"/>
        <v>-15.992714383822662</v>
      </c>
      <c r="G5448">
        <f t="shared" si="1661"/>
        <v>17.733454760269623</v>
      </c>
      <c r="H5448">
        <f t="shared" si="1672"/>
        <v>86.00182140404435</v>
      </c>
      <c r="I5448">
        <f t="shared" si="1662"/>
        <v>14.108084282624434</v>
      </c>
      <c r="J5448">
        <f t="shared" si="1663"/>
        <v>11.733233990327488</v>
      </c>
      <c r="K5448">
        <f t="shared" si="1673"/>
        <v>78.266766009672509</v>
      </c>
      <c r="L5448">
        <f t="shared" si="1664"/>
        <v>81.161045405089212</v>
      </c>
      <c r="M5448">
        <f t="shared" si="1674"/>
        <v>278.83895459491077</v>
      </c>
      <c r="N5448">
        <f t="shared" si="1665"/>
        <v>278.83895459491077</v>
      </c>
      <c r="O5448">
        <f t="shared" si="1675"/>
        <v>4.9175026935184425</v>
      </c>
      <c r="P5448">
        <f t="shared" si="1676"/>
        <v>0.47336716354217934</v>
      </c>
      <c r="Q5448">
        <f t="shared" si="1666"/>
        <v>1.5602081148166427E-2</v>
      </c>
      <c r="R5448">
        <f t="shared" si="1667"/>
        <v>7.3855128984624506E-3</v>
      </c>
      <c r="S5448">
        <f t="shared" si="1668"/>
        <v>2.1172433872693033E-2</v>
      </c>
    </row>
    <row r="5449" spans="1:20" x14ac:dyDescent="0.2">
      <c r="A5449" s="3">
        <v>41500.791666653524</v>
      </c>
      <c r="B5449" s="5">
        <f t="shared" si="1678"/>
        <v>226</v>
      </c>
      <c r="C5449" s="5">
        <v>19</v>
      </c>
      <c r="D5449">
        <f t="shared" ref="D5449:D5512" si="1679">(360/365)*(B5449-81)</f>
        <v>143.01369863013699</v>
      </c>
      <c r="E5449">
        <f t="shared" si="1670"/>
        <v>-4.3739783838226636</v>
      </c>
      <c r="F5449">
        <f t="shared" si="1671"/>
        <v>-15.992714383822662</v>
      </c>
      <c r="G5449">
        <f t="shared" ref="G5449:G5512" si="1680">C5449+(F5449/60)</f>
        <v>18.733454760269623</v>
      </c>
      <c r="H5449">
        <f t="shared" si="1672"/>
        <v>101.00182140404435</v>
      </c>
      <c r="I5449">
        <f t="shared" ref="I5449:I5512" si="1681">23.45*SIN(RADIANS(D5449))</f>
        <v>14.108084282624434</v>
      </c>
      <c r="J5449">
        <f t="shared" ref="J5449:J5512" si="1682">DEGREES(ASIN(SIN(RADIANS(I5449))*SIN(RADIANS($B$11))+COS(RADIANS(I5449))*COS(RADIANS($B$11))*COS(RADIANS(H5449))))</f>
        <v>0.24181401334620414</v>
      </c>
      <c r="K5449">
        <f t="shared" si="1673"/>
        <v>89.7581859866538</v>
      </c>
      <c r="L5449">
        <f t="shared" ref="L5449:L5512" si="1683">180-DEGREES(ACOS((SIN(RADIANS($B$11))*COS(RADIANS(K5449))-SIN(RADIANS(I5449)))/(COS(RADIANS($B$11))*SIN(RADIANS(K5449)))))</f>
        <v>72.179803769993185</v>
      </c>
      <c r="M5449">
        <f t="shared" si="1674"/>
        <v>287.82019623000679</v>
      </c>
      <c r="N5449">
        <f t="shared" ref="N5449:N5512" si="1684">IF(C5449&lt;12.1,L5449,M5449)</f>
        <v>287.82019623000679</v>
      </c>
      <c r="O5449">
        <f t="shared" si="1675"/>
        <v>236.94222189442016</v>
      </c>
      <c r="P5449">
        <f t="shared" si="1676"/>
        <v>6.6189214258441879E-7</v>
      </c>
      <c r="Q5449">
        <f t="shared" ref="Q5449:Q5512" si="1685">(COS(RADIANS(J5449))*SIN((RADIANS($B$21))*COS(RADIANS(N5449-$B$20)))+(SIN(RADIANS(J5449))*COS(RADIANS($B$21))))</f>
        <v>-0.24552959639222371</v>
      </c>
      <c r="R5449">
        <f t="shared" ref="R5449:R5512" si="1686">P5449*Q5449</f>
        <v>-1.6251411062393654E-7</v>
      </c>
      <c r="S5449">
        <f t="shared" si="1668"/>
        <v>-4.6588765165939143E-7</v>
      </c>
    </row>
    <row r="5450" spans="1:20" x14ac:dyDescent="0.2">
      <c r="A5450" s="3">
        <v>41500.833333320188</v>
      </c>
      <c r="B5450" s="5">
        <f t="shared" si="1678"/>
        <v>226</v>
      </c>
      <c r="C5450" s="5">
        <v>20</v>
      </c>
      <c r="D5450">
        <f t="shared" si="1679"/>
        <v>143.01369863013699</v>
      </c>
      <c r="E5450">
        <f t="shared" si="1670"/>
        <v>-4.3739783838226636</v>
      </c>
      <c r="F5450">
        <f t="shared" si="1671"/>
        <v>-15.992714383822662</v>
      </c>
      <c r="G5450">
        <f t="shared" si="1680"/>
        <v>19.733454760269623</v>
      </c>
      <c r="H5450">
        <f t="shared" si="1672"/>
        <v>116.00182140404435</v>
      </c>
      <c r="I5450">
        <f t="shared" si="1681"/>
        <v>14.108084282624434</v>
      </c>
      <c r="J5450">
        <f t="shared" si="1682"/>
        <v>-10.659678502647571</v>
      </c>
      <c r="K5450">
        <f t="shared" si="1673"/>
        <v>100.65967850264757</v>
      </c>
      <c r="L5450">
        <f t="shared" si="1683"/>
        <v>62.495820506064462</v>
      </c>
      <c r="M5450">
        <f t="shared" si="1674"/>
        <v>297.50417949393557</v>
      </c>
      <c r="N5450">
        <f t="shared" si="1684"/>
        <v>297.50417949393557</v>
      </c>
      <c r="O5450">
        <f t="shared" si="1675"/>
        <v>-5.4061341318532765</v>
      </c>
      <c r="P5450" t="e">
        <f t="shared" si="1676"/>
        <v>#NUM!</v>
      </c>
      <c r="Q5450">
        <f t="shared" si="1685"/>
        <v>-0.48960208687870133</v>
      </c>
      <c r="R5450" t="e">
        <f t="shared" si="1686"/>
        <v>#NUM!</v>
      </c>
      <c r="S5450" t="e">
        <f t="shared" si="1668"/>
        <v>#NUM!</v>
      </c>
    </row>
    <row r="5451" spans="1:20" x14ac:dyDescent="0.2">
      <c r="A5451" s="3">
        <v>41500.874999986852</v>
      </c>
      <c r="B5451" s="5">
        <f t="shared" si="1678"/>
        <v>226</v>
      </c>
      <c r="C5451" s="5">
        <v>21</v>
      </c>
      <c r="D5451">
        <f t="shared" si="1679"/>
        <v>143.01369863013699</v>
      </c>
      <c r="E5451">
        <f t="shared" si="1670"/>
        <v>-4.3739783838226636</v>
      </c>
      <c r="F5451">
        <f t="shared" si="1671"/>
        <v>-15.992714383822662</v>
      </c>
      <c r="G5451">
        <f t="shared" si="1680"/>
        <v>20.733454760269623</v>
      </c>
      <c r="H5451">
        <f t="shared" si="1672"/>
        <v>131.00182140404434</v>
      </c>
      <c r="I5451">
        <f t="shared" si="1681"/>
        <v>14.108084282624434</v>
      </c>
      <c r="J5451">
        <f t="shared" si="1682"/>
        <v>-20.569168281228407</v>
      </c>
      <c r="K5451">
        <f t="shared" si="1673"/>
        <v>110.5691682812284</v>
      </c>
      <c r="L5451">
        <f t="shared" si="1683"/>
        <v>51.422367767452357</v>
      </c>
      <c r="M5451">
        <f t="shared" si="1674"/>
        <v>308.57763223254767</v>
      </c>
      <c r="N5451">
        <f t="shared" si="1684"/>
        <v>308.57763223254767</v>
      </c>
      <c r="O5451">
        <f t="shared" si="1675"/>
        <v>-2.8462628968248671</v>
      </c>
      <c r="P5451" t="e">
        <f t="shared" si="1676"/>
        <v>#NUM!</v>
      </c>
      <c r="Q5451">
        <f t="shared" si="1685"/>
        <v>-0.69790954930831939</v>
      </c>
      <c r="R5451" t="e">
        <f t="shared" si="1686"/>
        <v>#NUM!</v>
      </c>
      <c r="S5451" t="e">
        <f t="shared" si="1668"/>
        <v>#NUM!</v>
      </c>
    </row>
    <row r="5452" spans="1:20" x14ac:dyDescent="0.2">
      <c r="A5452" s="3">
        <v>41500.916666653517</v>
      </c>
      <c r="B5452" s="5">
        <f t="shared" si="1678"/>
        <v>226</v>
      </c>
      <c r="C5452" s="5">
        <v>22</v>
      </c>
      <c r="D5452">
        <f t="shared" si="1679"/>
        <v>143.01369863013699</v>
      </c>
      <c r="E5452">
        <f t="shared" si="1670"/>
        <v>-4.3739783838226636</v>
      </c>
      <c r="F5452">
        <f t="shared" si="1671"/>
        <v>-15.992714383822662</v>
      </c>
      <c r="G5452">
        <f t="shared" si="1680"/>
        <v>21.733454760269623</v>
      </c>
      <c r="H5452">
        <f t="shared" si="1672"/>
        <v>146.00182140404434</v>
      </c>
      <c r="I5452">
        <f t="shared" si="1681"/>
        <v>14.108084282624434</v>
      </c>
      <c r="J5452">
        <f t="shared" si="1682"/>
        <v>-28.916252083538804</v>
      </c>
      <c r="K5452">
        <f t="shared" si="1673"/>
        <v>118.91625208353881</v>
      </c>
      <c r="L5452">
        <f t="shared" si="1683"/>
        <v>38.282585577964653</v>
      </c>
      <c r="M5452">
        <f t="shared" si="1674"/>
        <v>321.71741442203535</v>
      </c>
      <c r="N5452">
        <f t="shared" si="1684"/>
        <v>321.71741442203535</v>
      </c>
      <c r="O5452">
        <f t="shared" si="1675"/>
        <v>-2.0681210475251408</v>
      </c>
      <c r="P5452" t="e">
        <f t="shared" si="1676"/>
        <v>#NUM!</v>
      </c>
      <c r="Q5452">
        <f t="shared" si="1685"/>
        <v>-0.85525006504795886</v>
      </c>
      <c r="R5452" t="e">
        <f t="shared" si="1686"/>
        <v>#NUM!</v>
      </c>
      <c r="S5452" t="e">
        <f t="shared" si="1668"/>
        <v>#NUM!</v>
      </c>
    </row>
    <row r="5453" spans="1:20" x14ac:dyDescent="0.2">
      <c r="A5453" s="3">
        <v>41500.958333320181</v>
      </c>
      <c r="B5453" s="5">
        <f t="shared" si="1678"/>
        <v>226</v>
      </c>
      <c r="C5453" s="5">
        <v>23</v>
      </c>
      <c r="D5453">
        <f t="shared" si="1679"/>
        <v>143.01369863013699</v>
      </c>
      <c r="E5453">
        <f t="shared" si="1670"/>
        <v>-4.3739783838226636</v>
      </c>
      <c r="F5453">
        <f t="shared" si="1671"/>
        <v>-15.992714383822662</v>
      </c>
      <c r="G5453">
        <f t="shared" si="1680"/>
        <v>22.733454760269623</v>
      </c>
      <c r="H5453">
        <f t="shared" si="1672"/>
        <v>161.00182140404434</v>
      </c>
      <c r="I5453">
        <f t="shared" si="1681"/>
        <v>14.108084282624434</v>
      </c>
      <c r="J5453">
        <f t="shared" si="1682"/>
        <v>-34.927869986641099</v>
      </c>
      <c r="K5453">
        <f t="shared" si="1673"/>
        <v>124.9278699866411</v>
      </c>
      <c r="L5453">
        <f t="shared" si="1683"/>
        <v>22.648874923842271</v>
      </c>
      <c r="M5453">
        <f t="shared" si="1674"/>
        <v>337.3511250761577</v>
      </c>
      <c r="N5453">
        <f t="shared" si="1684"/>
        <v>337.3511250761577</v>
      </c>
      <c r="O5453">
        <f t="shared" si="1675"/>
        <v>-1.7465883777785298</v>
      </c>
      <c r="P5453" t="e">
        <f t="shared" si="1676"/>
        <v>#NUM!</v>
      </c>
      <c r="Q5453">
        <f t="shared" si="1685"/>
        <v>-0.9535441807018824</v>
      </c>
      <c r="R5453" t="e">
        <f t="shared" si="1686"/>
        <v>#NUM!</v>
      </c>
      <c r="S5453" t="e">
        <f t="shared" si="1668"/>
        <v>#NUM!</v>
      </c>
    </row>
    <row r="5454" spans="1:20" x14ac:dyDescent="0.2">
      <c r="A5454" s="3">
        <v>41500.999999986845</v>
      </c>
      <c r="B5454" s="5">
        <f t="shared" si="1678"/>
        <v>227</v>
      </c>
      <c r="C5454" s="5">
        <v>0</v>
      </c>
      <c r="D5454">
        <f t="shared" si="1679"/>
        <v>144</v>
      </c>
      <c r="E5454">
        <f t="shared" si="1670"/>
        <v>-4.1767077266285231</v>
      </c>
      <c r="F5454">
        <f t="shared" si="1671"/>
        <v>-15.795443726628521</v>
      </c>
      <c r="G5454">
        <f t="shared" si="1680"/>
        <v>-0.26325739544380872</v>
      </c>
      <c r="H5454">
        <f t="shared" si="1672"/>
        <v>-183.94886093165712</v>
      </c>
      <c r="I5454">
        <f t="shared" si="1681"/>
        <v>13.783564166258497</v>
      </c>
      <c r="J5454">
        <f t="shared" si="1682"/>
        <v>-38.084056172003159</v>
      </c>
      <c r="K5454">
        <f t="shared" si="1673"/>
        <v>128.08405617200316</v>
      </c>
      <c r="L5454">
        <f t="shared" si="1683"/>
        <v>4.8744794638253666</v>
      </c>
      <c r="M5454">
        <f t="shared" si="1674"/>
        <v>355.12552053617463</v>
      </c>
      <c r="N5454">
        <f t="shared" si="1684"/>
        <v>4.8744794638253666</v>
      </c>
      <c r="O5454">
        <f t="shared" si="1675"/>
        <v>-1.6212267371302527</v>
      </c>
      <c r="P5454" t="e">
        <f t="shared" si="1676"/>
        <v>#NUM!</v>
      </c>
      <c r="Q5454">
        <f t="shared" si="1685"/>
        <v>-0.994726339995466</v>
      </c>
      <c r="R5454" t="e">
        <f t="shared" si="1686"/>
        <v>#NUM!</v>
      </c>
      <c r="S5454" t="e">
        <f t="shared" si="1668"/>
        <v>#NUM!</v>
      </c>
      <c r="T5454">
        <f t="shared" ref="T5454" si="1687">SUMIF(S5460:S5474,"&gt;0,01")</f>
        <v>17.38231436610619</v>
      </c>
    </row>
    <row r="5455" spans="1:20" x14ac:dyDescent="0.2">
      <c r="A5455" s="3">
        <v>41501.041666653509</v>
      </c>
      <c r="B5455" s="5">
        <f t="shared" si="1678"/>
        <v>227</v>
      </c>
      <c r="C5455" s="5">
        <v>1</v>
      </c>
      <c r="D5455">
        <f t="shared" si="1679"/>
        <v>144</v>
      </c>
      <c r="E5455">
        <f t="shared" si="1670"/>
        <v>-4.1767077266285231</v>
      </c>
      <c r="F5455">
        <f t="shared" si="1671"/>
        <v>-15.795443726628521</v>
      </c>
      <c r="G5455">
        <f t="shared" si="1680"/>
        <v>0.73674260455619134</v>
      </c>
      <c r="H5455">
        <f t="shared" si="1672"/>
        <v>-168.94886093165712</v>
      </c>
      <c r="I5455">
        <f t="shared" si="1681"/>
        <v>13.783564166258497</v>
      </c>
      <c r="J5455">
        <f t="shared" si="1682"/>
        <v>-37.188707447670708</v>
      </c>
      <c r="K5455">
        <f t="shared" si="1673"/>
        <v>127.18870744767071</v>
      </c>
      <c r="L5455">
        <f t="shared" si="1683"/>
        <v>13.514128857594187</v>
      </c>
      <c r="M5455">
        <f t="shared" si="1674"/>
        <v>346.48587114240581</v>
      </c>
      <c r="N5455">
        <f t="shared" si="1684"/>
        <v>13.514128857594187</v>
      </c>
      <c r="O5455">
        <f t="shared" si="1675"/>
        <v>-1.6544181453337827</v>
      </c>
      <c r="P5455" t="e">
        <f t="shared" si="1676"/>
        <v>#NUM!</v>
      </c>
      <c r="Q5455">
        <f t="shared" si="1685"/>
        <v>-0.98237165082415712</v>
      </c>
      <c r="R5455" t="e">
        <f t="shared" si="1686"/>
        <v>#NUM!</v>
      </c>
      <c r="S5455" t="e">
        <f t="shared" si="1668"/>
        <v>#NUM!</v>
      </c>
    </row>
    <row r="5456" spans="1:20" x14ac:dyDescent="0.2">
      <c r="A5456" s="3">
        <v>41501.083333320174</v>
      </c>
      <c r="B5456" s="5">
        <f t="shared" si="1678"/>
        <v>227</v>
      </c>
      <c r="C5456" s="5">
        <v>2</v>
      </c>
      <c r="D5456">
        <f t="shared" si="1679"/>
        <v>144</v>
      </c>
      <c r="E5456">
        <f t="shared" si="1670"/>
        <v>-4.1767077266285231</v>
      </c>
      <c r="F5456">
        <f t="shared" si="1671"/>
        <v>-15.795443726628521</v>
      </c>
      <c r="G5456">
        <f t="shared" si="1680"/>
        <v>1.7367426045561913</v>
      </c>
      <c r="H5456">
        <f t="shared" si="1672"/>
        <v>-153.94886093165712</v>
      </c>
      <c r="I5456">
        <f t="shared" si="1681"/>
        <v>13.783564166258497</v>
      </c>
      <c r="J5456">
        <f t="shared" si="1682"/>
        <v>-32.743518780517384</v>
      </c>
      <c r="K5456">
        <f t="shared" si="1673"/>
        <v>122.74351878051738</v>
      </c>
      <c r="L5456">
        <f t="shared" si="1683"/>
        <v>30.47119097143684</v>
      </c>
      <c r="M5456">
        <f t="shared" si="1674"/>
        <v>329.52880902856316</v>
      </c>
      <c r="N5456">
        <f t="shared" si="1684"/>
        <v>30.47119097143684</v>
      </c>
      <c r="O5456">
        <f t="shared" si="1675"/>
        <v>-1.8488412168406039</v>
      </c>
      <c r="P5456" t="e">
        <f t="shared" si="1676"/>
        <v>#NUM!</v>
      </c>
      <c r="Q5456">
        <f t="shared" si="1685"/>
        <v>-0.91522524423368989</v>
      </c>
      <c r="R5456" t="e">
        <f t="shared" si="1686"/>
        <v>#NUM!</v>
      </c>
      <c r="S5456" t="e">
        <f t="shared" si="1668"/>
        <v>#NUM!</v>
      </c>
    </row>
    <row r="5457" spans="1:19" x14ac:dyDescent="0.2">
      <c r="A5457" s="3">
        <v>41501.124999986838</v>
      </c>
      <c r="B5457" s="5">
        <f t="shared" si="1678"/>
        <v>227</v>
      </c>
      <c r="C5457" s="5">
        <v>3</v>
      </c>
      <c r="D5457">
        <f t="shared" si="1679"/>
        <v>144</v>
      </c>
      <c r="E5457">
        <f t="shared" si="1670"/>
        <v>-4.1767077266285231</v>
      </c>
      <c r="F5457">
        <f t="shared" si="1671"/>
        <v>-15.795443726628521</v>
      </c>
      <c r="G5457">
        <f t="shared" si="1680"/>
        <v>2.7367426045561913</v>
      </c>
      <c r="H5457">
        <f t="shared" si="1672"/>
        <v>-138.94886093165712</v>
      </c>
      <c r="I5457">
        <f t="shared" si="1681"/>
        <v>13.783564166258497</v>
      </c>
      <c r="J5457">
        <f t="shared" si="1682"/>
        <v>-25.496770403607812</v>
      </c>
      <c r="K5457">
        <f t="shared" si="1673"/>
        <v>115.49677040360781</v>
      </c>
      <c r="L5457">
        <f t="shared" si="1683"/>
        <v>44.962210166432357</v>
      </c>
      <c r="M5457">
        <f t="shared" si="1674"/>
        <v>315.03778983356767</v>
      </c>
      <c r="N5457">
        <f t="shared" si="1684"/>
        <v>44.962210166432357</v>
      </c>
      <c r="O5457">
        <f t="shared" si="1675"/>
        <v>-2.3230950352585675</v>
      </c>
      <c r="P5457" t="e">
        <f t="shared" si="1676"/>
        <v>#NUM!</v>
      </c>
      <c r="Q5457">
        <f t="shared" si="1685"/>
        <v>-0.78854600685766918</v>
      </c>
      <c r="R5457" t="e">
        <f t="shared" si="1686"/>
        <v>#NUM!</v>
      </c>
      <c r="S5457" t="e">
        <f t="shared" si="1668"/>
        <v>#NUM!</v>
      </c>
    </row>
    <row r="5458" spans="1:19" x14ac:dyDescent="0.2">
      <c r="A5458" s="3">
        <v>41501.166666653502</v>
      </c>
      <c r="B5458" s="5">
        <f t="shared" si="1678"/>
        <v>227</v>
      </c>
      <c r="C5458" s="5">
        <v>4</v>
      </c>
      <c r="D5458">
        <f t="shared" si="1679"/>
        <v>144</v>
      </c>
      <c r="E5458">
        <f t="shared" si="1670"/>
        <v>-4.1767077266285231</v>
      </c>
      <c r="F5458">
        <f t="shared" si="1671"/>
        <v>-15.795443726628521</v>
      </c>
      <c r="G5458">
        <f t="shared" si="1680"/>
        <v>3.7367426045561913</v>
      </c>
      <c r="H5458">
        <f t="shared" si="1672"/>
        <v>-123.94886093165712</v>
      </c>
      <c r="I5458">
        <f t="shared" si="1681"/>
        <v>13.783564166258497</v>
      </c>
      <c r="J5458">
        <f t="shared" si="1682"/>
        <v>-16.302564052563909</v>
      </c>
      <c r="K5458">
        <f t="shared" si="1673"/>
        <v>106.30256405256391</v>
      </c>
      <c r="L5458">
        <f t="shared" si="1683"/>
        <v>57.07658384298341</v>
      </c>
      <c r="M5458">
        <f t="shared" si="1674"/>
        <v>302.92341615701662</v>
      </c>
      <c r="N5458">
        <f t="shared" si="1684"/>
        <v>57.07658384298341</v>
      </c>
      <c r="O5458">
        <f t="shared" si="1675"/>
        <v>-3.5623996562758617</v>
      </c>
      <c r="P5458" t="e">
        <f t="shared" si="1676"/>
        <v>#NUM!</v>
      </c>
      <c r="Q5458">
        <f t="shared" si="1685"/>
        <v>-0.60533011695433636</v>
      </c>
      <c r="R5458" t="e">
        <f t="shared" si="1686"/>
        <v>#NUM!</v>
      </c>
      <c r="S5458" t="e">
        <f t="shared" si="1668"/>
        <v>#NUM!</v>
      </c>
    </row>
    <row r="5459" spans="1:19" x14ac:dyDescent="0.2">
      <c r="A5459" s="3">
        <v>41501.208333320166</v>
      </c>
      <c r="B5459" s="5">
        <f t="shared" si="1678"/>
        <v>227</v>
      </c>
      <c r="C5459" s="5">
        <v>5</v>
      </c>
      <c r="D5459">
        <f t="shared" si="1679"/>
        <v>144</v>
      </c>
      <c r="E5459">
        <f t="shared" si="1670"/>
        <v>-4.1767077266285231</v>
      </c>
      <c r="F5459">
        <f t="shared" si="1671"/>
        <v>-15.795443726628521</v>
      </c>
      <c r="G5459">
        <f t="shared" si="1680"/>
        <v>4.7367426045561913</v>
      </c>
      <c r="H5459">
        <f t="shared" si="1672"/>
        <v>-108.94886093165712</v>
      </c>
      <c r="I5459">
        <f t="shared" si="1681"/>
        <v>13.783564166258497</v>
      </c>
      <c r="J5459">
        <f t="shared" si="1682"/>
        <v>-5.8447272005227466</v>
      </c>
      <c r="K5459">
        <f t="shared" si="1673"/>
        <v>95.84472720052274</v>
      </c>
      <c r="L5459">
        <f t="shared" si="1683"/>
        <v>67.424154612341582</v>
      </c>
      <c r="M5459">
        <f t="shared" si="1674"/>
        <v>292.57584538765843</v>
      </c>
      <c r="N5459">
        <f t="shared" si="1684"/>
        <v>67.424154612341582</v>
      </c>
      <c r="O5459">
        <f t="shared" si="1675"/>
        <v>-9.8200083868144254</v>
      </c>
      <c r="P5459" t="e">
        <f t="shared" si="1676"/>
        <v>#NUM!</v>
      </c>
      <c r="Q5459">
        <f t="shared" si="1685"/>
        <v>-0.37758008636770873</v>
      </c>
      <c r="R5459" t="e">
        <f t="shared" si="1686"/>
        <v>#NUM!</v>
      </c>
      <c r="S5459" t="e">
        <f t="shared" si="1668"/>
        <v>#NUM!</v>
      </c>
    </row>
    <row r="5460" spans="1:19" x14ac:dyDescent="0.2">
      <c r="A5460" s="3">
        <v>41501.249999986831</v>
      </c>
      <c r="B5460" s="5">
        <f t="shared" si="1678"/>
        <v>227</v>
      </c>
      <c r="C5460" s="5">
        <v>6</v>
      </c>
      <c r="D5460">
        <f t="shared" si="1679"/>
        <v>144</v>
      </c>
      <c r="E5460">
        <f t="shared" si="1670"/>
        <v>-4.1767077266285231</v>
      </c>
      <c r="F5460">
        <f t="shared" si="1671"/>
        <v>-15.795443726628521</v>
      </c>
      <c r="G5460">
        <f t="shared" si="1680"/>
        <v>5.7367426045561913</v>
      </c>
      <c r="H5460">
        <f t="shared" si="1672"/>
        <v>-93.948860931657123</v>
      </c>
      <c r="I5460">
        <f t="shared" si="1681"/>
        <v>13.783564166258497</v>
      </c>
      <c r="J5460">
        <f t="shared" si="1682"/>
        <v>5.3926089661493251</v>
      </c>
      <c r="K5460">
        <f t="shared" si="1673"/>
        <v>84.607391033850675</v>
      </c>
      <c r="L5460">
        <f t="shared" si="1683"/>
        <v>76.706323151469732</v>
      </c>
      <c r="M5460">
        <f t="shared" si="1674"/>
        <v>283.29367684853025</v>
      </c>
      <c r="N5460">
        <f t="shared" si="1684"/>
        <v>76.706323151469732</v>
      </c>
      <c r="O5460">
        <f t="shared" si="1675"/>
        <v>10.640574597918439</v>
      </c>
      <c r="P5460">
        <f t="shared" si="1676"/>
        <v>0.22991448614511753</v>
      </c>
      <c r="Q5460">
        <f t="shared" si="1685"/>
        <v>-0.12258227654889438</v>
      </c>
      <c r="R5460">
        <f t="shared" si="1686"/>
        <v>-2.8183441123237743E-2</v>
      </c>
      <c r="S5460">
        <f t="shared" si="1668"/>
        <v>-8.0794936206924073E-2</v>
      </c>
    </row>
    <row r="5461" spans="1:19" x14ac:dyDescent="0.2">
      <c r="A5461" s="3">
        <v>41501.291666653495</v>
      </c>
      <c r="B5461" s="5">
        <f t="shared" si="1678"/>
        <v>227</v>
      </c>
      <c r="C5461" s="5">
        <v>7</v>
      </c>
      <c r="D5461">
        <f t="shared" si="1679"/>
        <v>144</v>
      </c>
      <c r="E5461">
        <f t="shared" si="1670"/>
        <v>-4.1767077266285231</v>
      </c>
      <c r="F5461">
        <f t="shared" si="1671"/>
        <v>-15.795443726628521</v>
      </c>
      <c r="G5461">
        <f t="shared" si="1680"/>
        <v>6.7367426045561913</v>
      </c>
      <c r="H5461">
        <f t="shared" si="1672"/>
        <v>-78.948860931657123</v>
      </c>
      <c r="I5461">
        <f t="shared" si="1681"/>
        <v>13.783564166258497</v>
      </c>
      <c r="J5461">
        <f t="shared" si="1682"/>
        <v>17.060684354083737</v>
      </c>
      <c r="K5461">
        <f t="shared" si="1673"/>
        <v>72.939315645916267</v>
      </c>
      <c r="L5461">
        <f t="shared" si="1683"/>
        <v>85.612636405210836</v>
      </c>
      <c r="M5461">
        <f t="shared" si="1674"/>
        <v>274.38736359478918</v>
      </c>
      <c r="N5461">
        <f t="shared" si="1684"/>
        <v>85.612636405210836</v>
      </c>
      <c r="O5461">
        <f t="shared" si="1675"/>
        <v>3.4084974873232561</v>
      </c>
      <c r="P5461">
        <f t="shared" si="1676"/>
        <v>0.59642553788432429</v>
      </c>
      <c r="Q5461">
        <f t="shared" si="1685"/>
        <v>0.14013590380593505</v>
      </c>
      <c r="R5461">
        <f t="shared" si="1686"/>
        <v>8.3580631804360733E-2</v>
      </c>
      <c r="S5461">
        <f t="shared" si="1668"/>
        <v>0.2396049433864148</v>
      </c>
    </row>
    <row r="5462" spans="1:19" x14ac:dyDescent="0.2">
      <c r="A5462" s="3">
        <v>41501.333333320159</v>
      </c>
      <c r="B5462" s="5">
        <f t="shared" si="1678"/>
        <v>227</v>
      </c>
      <c r="C5462" s="5">
        <v>8</v>
      </c>
      <c r="D5462">
        <f t="shared" si="1679"/>
        <v>144</v>
      </c>
      <c r="E5462">
        <f t="shared" si="1670"/>
        <v>-4.1767077266285231</v>
      </c>
      <c r="F5462">
        <f t="shared" si="1671"/>
        <v>-15.795443726628521</v>
      </c>
      <c r="G5462">
        <f t="shared" si="1680"/>
        <v>7.7367426045561913</v>
      </c>
      <c r="H5462">
        <f t="shared" si="1672"/>
        <v>-63.94886093165713</v>
      </c>
      <c r="I5462">
        <f t="shared" si="1681"/>
        <v>13.783564166258497</v>
      </c>
      <c r="J5462">
        <f t="shared" si="1682"/>
        <v>28.867881953841934</v>
      </c>
      <c r="K5462">
        <f t="shared" si="1673"/>
        <v>61.13211804615807</v>
      </c>
      <c r="L5462">
        <f t="shared" si="1683"/>
        <v>94.903002055127004</v>
      </c>
      <c r="M5462">
        <f t="shared" si="1674"/>
        <v>265.09699794487301</v>
      </c>
      <c r="N5462">
        <f t="shared" si="1684"/>
        <v>94.903002055127004</v>
      </c>
      <c r="O5462">
        <f t="shared" si="1675"/>
        <v>2.0712872788496073</v>
      </c>
      <c r="P5462">
        <f t="shared" si="1676"/>
        <v>0.75424367855228891</v>
      </c>
      <c r="Q5462">
        <f t="shared" si="1685"/>
        <v>0.39061120032307961</v>
      </c>
      <c r="R5462">
        <f t="shared" si="1686"/>
        <v>0.29461602861540459</v>
      </c>
      <c r="S5462">
        <f t="shared" si="1668"/>
        <v>0.8445910892652686</v>
      </c>
    </row>
    <row r="5463" spans="1:19" x14ac:dyDescent="0.2">
      <c r="A5463" s="3">
        <v>41501.374999986823</v>
      </c>
      <c r="B5463" s="5">
        <f t="shared" si="1678"/>
        <v>227</v>
      </c>
      <c r="C5463" s="5">
        <v>9</v>
      </c>
      <c r="D5463">
        <f t="shared" si="1679"/>
        <v>144</v>
      </c>
      <c r="E5463">
        <f t="shared" si="1670"/>
        <v>-4.1767077266285231</v>
      </c>
      <c r="F5463">
        <f t="shared" si="1671"/>
        <v>-15.795443726628521</v>
      </c>
      <c r="G5463">
        <f t="shared" si="1680"/>
        <v>8.7367426045561913</v>
      </c>
      <c r="H5463">
        <f t="shared" si="1672"/>
        <v>-48.94886093165713</v>
      </c>
      <c r="I5463">
        <f t="shared" si="1681"/>
        <v>13.783564166258497</v>
      </c>
      <c r="J5463">
        <f t="shared" si="1682"/>
        <v>40.488359751944301</v>
      </c>
      <c r="K5463">
        <f t="shared" si="1673"/>
        <v>49.511640248055699</v>
      </c>
      <c r="L5463">
        <f t="shared" si="1683"/>
        <v>105.63209005108311</v>
      </c>
      <c r="M5463">
        <f t="shared" si="1674"/>
        <v>254.36790994891689</v>
      </c>
      <c r="N5463">
        <f t="shared" si="1684"/>
        <v>105.63209005108311</v>
      </c>
      <c r="O5463">
        <f t="shared" si="1675"/>
        <v>1.5401354278866246</v>
      </c>
      <c r="P5463">
        <f t="shared" si="1676"/>
        <v>0.83888112548990301</v>
      </c>
      <c r="Q5463">
        <f t="shared" si="1685"/>
        <v>0.60955986048243227</v>
      </c>
      <c r="R5463">
        <f t="shared" si="1686"/>
        <v>0.51134826181497106</v>
      </c>
      <c r="S5463">
        <f t="shared" si="1668"/>
        <v>1.4659086522545923</v>
      </c>
    </row>
    <row r="5464" spans="1:19" x14ac:dyDescent="0.2">
      <c r="A5464" s="3">
        <v>41501.416666653487</v>
      </c>
      <c r="B5464" s="5">
        <f t="shared" si="1678"/>
        <v>227</v>
      </c>
      <c r="C5464" s="5">
        <v>10</v>
      </c>
      <c r="D5464">
        <f t="shared" si="1679"/>
        <v>144</v>
      </c>
      <c r="E5464">
        <f t="shared" si="1670"/>
        <v>-4.1767077266285231</v>
      </c>
      <c r="F5464">
        <f t="shared" si="1671"/>
        <v>-15.795443726628521</v>
      </c>
      <c r="G5464">
        <f t="shared" si="1680"/>
        <v>9.7367426045561913</v>
      </c>
      <c r="H5464">
        <f t="shared" si="1672"/>
        <v>-33.94886093165713</v>
      </c>
      <c r="I5464">
        <f t="shared" si="1681"/>
        <v>13.783564166258497</v>
      </c>
      <c r="J5464">
        <f t="shared" si="1682"/>
        <v>51.402120537698053</v>
      </c>
      <c r="K5464">
        <f t="shared" si="1673"/>
        <v>38.597879462301947</v>
      </c>
      <c r="L5464">
        <f t="shared" si="1683"/>
        <v>119.61193843259036</v>
      </c>
      <c r="M5464">
        <f t="shared" si="1674"/>
        <v>240.38806156740964</v>
      </c>
      <c r="N5464">
        <f t="shared" si="1684"/>
        <v>119.61193843259036</v>
      </c>
      <c r="O5464">
        <f t="shared" si="1675"/>
        <v>1.2795192088529519</v>
      </c>
      <c r="P5464">
        <f t="shared" si="1676"/>
        <v>0.88760641591744482</v>
      </c>
      <c r="Q5464">
        <f t="shared" si="1685"/>
        <v>0.77901033945004683</v>
      </c>
      <c r="R5464">
        <f t="shared" si="1686"/>
        <v>0.69145457536188815</v>
      </c>
      <c r="S5464">
        <f t="shared" si="1668"/>
        <v>1.9822287868278441</v>
      </c>
    </row>
    <row r="5465" spans="1:19" x14ac:dyDescent="0.2">
      <c r="A5465" s="3">
        <v>41501.458333320152</v>
      </c>
      <c r="B5465" s="5">
        <f t="shared" si="1678"/>
        <v>227</v>
      </c>
      <c r="C5465" s="5">
        <v>11</v>
      </c>
      <c r="D5465">
        <f t="shared" si="1679"/>
        <v>144</v>
      </c>
      <c r="E5465">
        <f t="shared" si="1670"/>
        <v>-4.1767077266285231</v>
      </c>
      <c r="F5465">
        <f t="shared" si="1671"/>
        <v>-15.795443726628521</v>
      </c>
      <c r="G5465">
        <f t="shared" si="1680"/>
        <v>10.736742604556191</v>
      </c>
      <c r="H5465">
        <f t="shared" si="1672"/>
        <v>-18.94886093165713</v>
      </c>
      <c r="I5465">
        <f t="shared" si="1681"/>
        <v>13.783564166258497</v>
      </c>
      <c r="J5465">
        <f t="shared" si="1682"/>
        <v>60.520167157464044</v>
      </c>
      <c r="K5465">
        <f t="shared" si="1673"/>
        <v>29.479832842535956</v>
      </c>
      <c r="L5465">
        <f t="shared" si="1683"/>
        <v>140.14482592000746</v>
      </c>
      <c r="M5465">
        <f t="shared" si="1674"/>
        <v>219.85517407999254</v>
      </c>
      <c r="N5465">
        <f t="shared" si="1684"/>
        <v>140.14482592000746</v>
      </c>
      <c r="O5465">
        <f t="shared" si="1675"/>
        <v>1.1487268523325647</v>
      </c>
      <c r="P5465">
        <f t="shared" si="1676"/>
        <v>0.91438153917116516</v>
      </c>
      <c r="Q5465">
        <f t="shared" si="1685"/>
        <v>0.88351650660884018</v>
      </c>
      <c r="R5465">
        <f t="shared" si="1686"/>
        <v>0.80787118319612217</v>
      </c>
      <c r="S5465">
        <f t="shared" si="1668"/>
        <v>2.3159663301698501</v>
      </c>
    </row>
    <row r="5466" spans="1:19" x14ac:dyDescent="0.2">
      <c r="A5466" s="3">
        <v>41501.499999986816</v>
      </c>
      <c r="B5466" s="5">
        <f t="shared" si="1678"/>
        <v>227</v>
      </c>
      <c r="C5466" s="5">
        <v>12</v>
      </c>
      <c r="D5466">
        <f t="shared" si="1679"/>
        <v>144</v>
      </c>
      <c r="E5466">
        <f t="shared" si="1670"/>
        <v>-4.1767077266285231</v>
      </c>
      <c r="F5466">
        <f t="shared" si="1671"/>
        <v>-15.795443726628521</v>
      </c>
      <c r="G5466">
        <f t="shared" si="1680"/>
        <v>11.736742604556191</v>
      </c>
      <c r="H5466">
        <f t="shared" si="1672"/>
        <v>-3.9488609316571299</v>
      </c>
      <c r="I5466">
        <f t="shared" si="1681"/>
        <v>13.783564166258497</v>
      </c>
      <c r="J5466">
        <f t="shared" si="1682"/>
        <v>65.531006741151174</v>
      </c>
      <c r="K5466">
        <f t="shared" si="1673"/>
        <v>24.468993258848826</v>
      </c>
      <c r="L5466">
        <f t="shared" si="1683"/>
        <v>170.70749994825448</v>
      </c>
      <c r="M5466">
        <f t="shared" si="1674"/>
        <v>189.29250005174552</v>
      </c>
      <c r="N5466">
        <f t="shared" si="1684"/>
        <v>170.70749994825448</v>
      </c>
      <c r="O5466">
        <f t="shared" si="1675"/>
        <v>1.0986770689333953</v>
      </c>
      <c r="P5466">
        <f t="shared" si="1676"/>
        <v>0.9251034315842348</v>
      </c>
      <c r="Q5466">
        <f t="shared" si="1685"/>
        <v>0.92061387219019797</v>
      </c>
      <c r="R5466">
        <f t="shared" si="1686"/>
        <v>0.8516630523272023</v>
      </c>
      <c r="S5466">
        <f t="shared" si="1668"/>
        <v>2.4415067585851125</v>
      </c>
    </row>
    <row r="5467" spans="1:19" x14ac:dyDescent="0.2">
      <c r="A5467" s="3">
        <v>41501.54166665348</v>
      </c>
      <c r="B5467" s="5">
        <f t="shared" si="1678"/>
        <v>227</v>
      </c>
      <c r="C5467" s="5">
        <v>13</v>
      </c>
      <c r="D5467">
        <f t="shared" si="1679"/>
        <v>144</v>
      </c>
      <c r="E5467">
        <f t="shared" si="1670"/>
        <v>-4.1767077266285231</v>
      </c>
      <c r="F5467">
        <f t="shared" si="1671"/>
        <v>-15.795443726628521</v>
      </c>
      <c r="G5467">
        <f t="shared" si="1680"/>
        <v>12.736742604556191</v>
      </c>
      <c r="H5467">
        <f t="shared" si="1672"/>
        <v>11.05113906834287</v>
      </c>
      <c r="I5467">
        <f t="shared" si="1681"/>
        <v>13.783564166258497</v>
      </c>
      <c r="J5467">
        <f t="shared" si="1682"/>
        <v>63.871782408839564</v>
      </c>
      <c r="K5467">
        <f t="shared" si="1673"/>
        <v>26.128217591160436</v>
      </c>
      <c r="L5467">
        <f t="shared" si="1683"/>
        <v>154.99255917993048</v>
      </c>
      <c r="M5467">
        <f t="shared" si="1674"/>
        <v>205.00744082006952</v>
      </c>
      <c r="N5467">
        <f t="shared" si="1684"/>
        <v>205.00744082006952</v>
      </c>
      <c r="O5467">
        <f t="shared" si="1675"/>
        <v>1.1138204158132987</v>
      </c>
      <c r="P5467">
        <f t="shared" si="1676"/>
        <v>0.92182983044275746</v>
      </c>
      <c r="Q5467">
        <f t="shared" si="1685"/>
        <v>0.9103544792323055</v>
      </c>
      <c r="R5467">
        <f t="shared" si="1686"/>
        <v>0.83919191523352099</v>
      </c>
      <c r="S5467">
        <f t="shared" si="1668"/>
        <v>2.4057551013795275</v>
      </c>
    </row>
    <row r="5468" spans="1:19" x14ac:dyDescent="0.2">
      <c r="A5468" s="3">
        <v>41501.583333320144</v>
      </c>
      <c r="B5468" s="5">
        <f t="shared" si="1678"/>
        <v>227</v>
      </c>
      <c r="C5468" s="5">
        <v>14</v>
      </c>
      <c r="D5468">
        <f t="shared" si="1679"/>
        <v>144</v>
      </c>
      <c r="E5468">
        <f t="shared" si="1670"/>
        <v>-4.1767077266285231</v>
      </c>
      <c r="F5468">
        <f t="shared" si="1671"/>
        <v>-15.795443726628521</v>
      </c>
      <c r="G5468">
        <f t="shared" si="1680"/>
        <v>13.736742604556191</v>
      </c>
      <c r="H5468">
        <f t="shared" si="1672"/>
        <v>26.05113906834287</v>
      </c>
      <c r="I5468">
        <f t="shared" si="1681"/>
        <v>13.783564166258497</v>
      </c>
      <c r="J5468">
        <f t="shared" si="1682"/>
        <v>56.537617772470249</v>
      </c>
      <c r="K5468">
        <f t="shared" si="1673"/>
        <v>33.462382227529751</v>
      </c>
      <c r="L5468">
        <f t="shared" si="1683"/>
        <v>129.32642252678551</v>
      </c>
      <c r="M5468">
        <f t="shared" si="1674"/>
        <v>230.67357747321449</v>
      </c>
      <c r="N5468">
        <f t="shared" si="1684"/>
        <v>230.67357747321449</v>
      </c>
      <c r="O5468">
        <f t="shared" si="1675"/>
        <v>1.198684297158521</v>
      </c>
      <c r="P5468">
        <f t="shared" si="1676"/>
        <v>0.9039498008954292</v>
      </c>
      <c r="Q5468">
        <f t="shared" si="1685"/>
        <v>0.84286226818493737</v>
      </c>
      <c r="R5468">
        <f t="shared" si="1686"/>
        <v>0.76190517950804404</v>
      </c>
      <c r="S5468">
        <f t="shared" si="1668"/>
        <v>2.1841931971650448</v>
      </c>
    </row>
    <row r="5469" spans="1:19" x14ac:dyDescent="0.2">
      <c r="A5469" s="3">
        <v>41501.624999986809</v>
      </c>
      <c r="B5469" s="5">
        <f t="shared" si="1678"/>
        <v>227</v>
      </c>
      <c r="C5469" s="5">
        <v>15</v>
      </c>
      <c r="D5469">
        <f t="shared" si="1679"/>
        <v>144</v>
      </c>
      <c r="E5469">
        <f t="shared" si="1670"/>
        <v>-4.1767077266285231</v>
      </c>
      <c r="F5469">
        <f t="shared" si="1671"/>
        <v>-15.795443726628521</v>
      </c>
      <c r="G5469">
        <f t="shared" si="1680"/>
        <v>14.736742604556191</v>
      </c>
      <c r="H5469">
        <f t="shared" si="1672"/>
        <v>41.05113906834287</v>
      </c>
      <c r="I5469">
        <f t="shared" si="1681"/>
        <v>13.783564166258497</v>
      </c>
      <c r="J5469">
        <f t="shared" si="1682"/>
        <v>46.371513777348788</v>
      </c>
      <c r="K5469">
        <f t="shared" si="1673"/>
        <v>43.628486222651212</v>
      </c>
      <c r="L5469">
        <f t="shared" si="1683"/>
        <v>112.42125278597817</v>
      </c>
      <c r="M5469">
        <f t="shared" si="1674"/>
        <v>247.57874721402183</v>
      </c>
      <c r="N5469">
        <f t="shared" si="1684"/>
        <v>247.57874721402183</v>
      </c>
      <c r="O5469">
        <f t="shared" si="1675"/>
        <v>1.381541948539321</v>
      </c>
      <c r="P5469">
        <f t="shared" si="1676"/>
        <v>0.86785260222169303</v>
      </c>
      <c r="Q5469">
        <f t="shared" si="1685"/>
        <v>0.70602268597367546</v>
      </c>
      <c r="R5469">
        <f t="shared" si="1686"/>
        <v>0.61272362524980351</v>
      </c>
      <c r="S5469">
        <f t="shared" si="1668"/>
        <v>1.7565266781321252</v>
      </c>
    </row>
    <row r="5470" spans="1:19" x14ac:dyDescent="0.2">
      <c r="A5470" s="3">
        <v>41501.666666653473</v>
      </c>
      <c r="B5470" s="5">
        <f t="shared" si="1678"/>
        <v>227</v>
      </c>
      <c r="C5470" s="5">
        <v>16</v>
      </c>
      <c r="D5470">
        <f t="shared" si="1679"/>
        <v>144</v>
      </c>
      <c r="E5470">
        <f t="shared" si="1670"/>
        <v>-4.1767077266285231</v>
      </c>
      <c r="F5470">
        <f t="shared" si="1671"/>
        <v>-15.795443726628521</v>
      </c>
      <c r="G5470">
        <f t="shared" si="1680"/>
        <v>15.736742604556191</v>
      </c>
      <c r="H5470">
        <f t="shared" si="1672"/>
        <v>56.05113906834287</v>
      </c>
      <c r="I5470">
        <f t="shared" si="1681"/>
        <v>13.783564166258497</v>
      </c>
      <c r="J5470">
        <f t="shared" si="1682"/>
        <v>35.035113935988917</v>
      </c>
      <c r="K5470">
        <f t="shared" si="1673"/>
        <v>54.964886064011083</v>
      </c>
      <c r="L5470">
        <f t="shared" si="1683"/>
        <v>100.28336330078598</v>
      </c>
      <c r="M5470">
        <f t="shared" si="1674"/>
        <v>259.71663669921401</v>
      </c>
      <c r="N5470">
        <f t="shared" si="1684"/>
        <v>259.71663669921401</v>
      </c>
      <c r="O5470">
        <f t="shared" si="1675"/>
        <v>1.7419225122555022</v>
      </c>
      <c r="P5470">
        <f t="shared" si="1676"/>
        <v>0.80468789481908776</v>
      </c>
      <c r="Q5470">
        <f t="shared" si="1685"/>
        <v>0.51099586368326722</v>
      </c>
      <c r="R5470">
        <f t="shared" si="1686"/>
        <v>0.41119218580854983</v>
      </c>
      <c r="S5470">
        <f t="shared" ref="S5470:S5533" si="1688">R5470*$E$10</f>
        <v>1.1787860210510321</v>
      </c>
    </row>
    <row r="5471" spans="1:19" x14ac:dyDescent="0.2">
      <c r="A5471" s="3">
        <v>41501.708333320137</v>
      </c>
      <c r="B5471" s="5">
        <f t="shared" si="1678"/>
        <v>227</v>
      </c>
      <c r="C5471" s="5">
        <v>17</v>
      </c>
      <c r="D5471">
        <f t="shared" si="1679"/>
        <v>144</v>
      </c>
      <c r="E5471">
        <f t="shared" ref="E5471:E5534" si="1689">9.87*SIN(RADIANS(2*D5471))-7.53*COS(RADIANS(D5471))-1.5*SIN(RADIANS(D5471))</f>
        <v>-4.1767077266285231</v>
      </c>
      <c r="F5471">
        <f t="shared" ref="F5471:F5534" si="1690">4*($B$6-$B$5)+E5471</f>
        <v>-15.795443726628521</v>
      </c>
      <c r="G5471">
        <f t="shared" si="1680"/>
        <v>16.736742604556191</v>
      </c>
      <c r="H5471">
        <f t="shared" ref="H5471:H5534" si="1691">15*(G5471-12)</f>
        <v>71.051139068342877</v>
      </c>
      <c r="I5471">
        <f t="shared" si="1681"/>
        <v>13.783564166258497</v>
      </c>
      <c r="J5471">
        <f t="shared" si="1682"/>
        <v>23.278547611989424</v>
      </c>
      <c r="K5471">
        <f t="shared" ref="K5471:K5534" si="1692">90-J5471</f>
        <v>66.721452388010576</v>
      </c>
      <c r="L5471">
        <f t="shared" si="1683"/>
        <v>90.400162841014236</v>
      </c>
      <c r="M5471">
        <f t="shared" ref="M5471:M5534" si="1693">360-L5471</f>
        <v>269.59983715898579</v>
      </c>
      <c r="N5471">
        <f t="shared" si="1684"/>
        <v>269.59983715898579</v>
      </c>
      <c r="O5471">
        <f t="shared" ref="O5471:O5534" si="1694">1/(COS(RADIANS(K5471)))</f>
        <v>2.5303541606157487</v>
      </c>
      <c r="P5471">
        <f t="shared" ref="P5471:P5534" si="1695">1.353*0.7^(O5471^0.678)</f>
        <v>0.6928172191685581</v>
      </c>
      <c r="Q5471">
        <f t="shared" si="1685"/>
        <v>0.27478952304614979</v>
      </c>
      <c r="R5471">
        <f t="shared" si="1686"/>
        <v>0.1903789132134879</v>
      </c>
      <c r="S5471">
        <f t="shared" si="1688"/>
        <v>0.54576913021259299</v>
      </c>
    </row>
    <row r="5472" spans="1:19" x14ac:dyDescent="0.2">
      <c r="A5472" s="3">
        <v>41501.749999986801</v>
      </c>
      <c r="B5472" s="5">
        <f t="shared" si="1678"/>
        <v>227</v>
      </c>
      <c r="C5472" s="5">
        <v>18</v>
      </c>
      <c r="D5472">
        <f t="shared" si="1679"/>
        <v>144</v>
      </c>
      <c r="E5472">
        <f t="shared" si="1689"/>
        <v>-4.1767077266285231</v>
      </c>
      <c r="F5472">
        <f t="shared" si="1690"/>
        <v>-15.795443726628521</v>
      </c>
      <c r="G5472">
        <f t="shared" si="1680"/>
        <v>17.736742604556191</v>
      </c>
      <c r="H5472">
        <f t="shared" si="1691"/>
        <v>86.051139068342877</v>
      </c>
      <c r="I5472">
        <f t="shared" si="1681"/>
        <v>13.783564166258497</v>
      </c>
      <c r="J5472">
        <f t="shared" si="1682"/>
        <v>11.501220053978608</v>
      </c>
      <c r="K5472">
        <f t="shared" si="1692"/>
        <v>78.498779946021386</v>
      </c>
      <c r="L5472">
        <f t="shared" si="1683"/>
        <v>81.397787071981384</v>
      </c>
      <c r="M5472">
        <f t="shared" si="1693"/>
        <v>278.60221292801862</v>
      </c>
      <c r="N5472">
        <f t="shared" si="1684"/>
        <v>278.60221292801862</v>
      </c>
      <c r="O5472">
        <f t="shared" si="1694"/>
        <v>5.0153268174777326</v>
      </c>
      <c r="P5472">
        <f t="shared" si="1695"/>
        <v>0.46673032743753018</v>
      </c>
      <c r="Q5472">
        <f t="shared" si="1685"/>
        <v>1.6052074796201424E-2</v>
      </c>
      <c r="R5472">
        <f t="shared" si="1686"/>
        <v>7.4919901256828162E-3</v>
      </c>
      <c r="S5472">
        <f t="shared" si="1688"/>
        <v>2.1477677676781472E-2</v>
      </c>
    </row>
    <row r="5473" spans="1:20" x14ac:dyDescent="0.2">
      <c r="A5473" s="3">
        <v>41501.791666653466</v>
      </c>
      <c r="B5473" s="5">
        <f t="shared" si="1678"/>
        <v>227</v>
      </c>
      <c r="C5473" s="5">
        <v>19</v>
      </c>
      <c r="D5473">
        <f t="shared" si="1679"/>
        <v>144</v>
      </c>
      <c r="E5473">
        <f t="shared" si="1689"/>
        <v>-4.1767077266285231</v>
      </c>
      <c r="F5473">
        <f t="shared" si="1690"/>
        <v>-15.795443726628521</v>
      </c>
      <c r="G5473">
        <f t="shared" si="1680"/>
        <v>18.736742604556191</v>
      </c>
      <c r="H5473">
        <f t="shared" si="1691"/>
        <v>101.05113906834288</v>
      </c>
      <c r="I5473">
        <f t="shared" si="1681"/>
        <v>13.783564166258497</v>
      </c>
      <c r="J5473">
        <f t="shared" si="1682"/>
        <v>-9.0039536574516757E-4</v>
      </c>
      <c r="K5473">
        <f t="shared" si="1692"/>
        <v>90.000900395365747</v>
      </c>
      <c r="L5473">
        <f t="shared" si="1683"/>
        <v>72.400471536055989</v>
      </c>
      <c r="M5473">
        <f t="shared" si="1693"/>
        <v>287.59952846394401</v>
      </c>
      <c r="N5473">
        <f t="shared" si="1684"/>
        <v>287.59952846394401</v>
      </c>
      <c r="O5473">
        <f t="shared" si="1694"/>
        <v>-63634.023113467949</v>
      </c>
      <c r="P5473" t="e">
        <f t="shared" si="1695"/>
        <v>#NUM!</v>
      </c>
      <c r="Q5473">
        <f t="shared" si="1685"/>
        <v>-0.24550449252523157</v>
      </c>
      <c r="R5473" t="e">
        <f t="shared" si="1686"/>
        <v>#NUM!</v>
      </c>
      <c r="S5473" t="e">
        <f t="shared" si="1688"/>
        <v>#NUM!</v>
      </c>
    </row>
    <row r="5474" spans="1:20" x14ac:dyDescent="0.2">
      <c r="A5474" s="3">
        <v>41501.83333332013</v>
      </c>
      <c r="B5474" s="5">
        <f t="shared" si="1678"/>
        <v>227</v>
      </c>
      <c r="C5474" s="5">
        <v>20</v>
      </c>
      <c r="D5474">
        <f t="shared" si="1679"/>
        <v>144</v>
      </c>
      <c r="E5474">
        <f t="shared" si="1689"/>
        <v>-4.1767077266285231</v>
      </c>
      <c r="F5474">
        <f t="shared" si="1690"/>
        <v>-15.795443726628521</v>
      </c>
      <c r="G5474">
        <f t="shared" si="1680"/>
        <v>19.736742604556191</v>
      </c>
      <c r="H5474">
        <f t="shared" si="1691"/>
        <v>116.05113906834288</v>
      </c>
      <c r="I5474">
        <f t="shared" si="1681"/>
        <v>13.783564166258497</v>
      </c>
      <c r="J5474">
        <f t="shared" si="1682"/>
        <v>-10.919105125583727</v>
      </c>
      <c r="K5474">
        <f t="shared" si="1692"/>
        <v>100.91910512558373</v>
      </c>
      <c r="L5474">
        <f t="shared" si="1683"/>
        <v>62.700187306748063</v>
      </c>
      <c r="M5474">
        <f t="shared" si="1693"/>
        <v>297.29981269325197</v>
      </c>
      <c r="N5474">
        <f t="shared" si="1684"/>
        <v>297.29981269325197</v>
      </c>
      <c r="O5474">
        <f t="shared" si="1694"/>
        <v>-5.2791937514662264</v>
      </c>
      <c r="P5474" t="e">
        <f t="shared" si="1695"/>
        <v>#NUM!</v>
      </c>
      <c r="Q5474">
        <f t="shared" si="1685"/>
        <v>-0.48995102247631361</v>
      </c>
      <c r="R5474" t="e">
        <f t="shared" si="1686"/>
        <v>#NUM!</v>
      </c>
      <c r="S5474" t="e">
        <f t="shared" si="1688"/>
        <v>#NUM!</v>
      </c>
    </row>
    <row r="5475" spans="1:20" x14ac:dyDescent="0.2">
      <c r="A5475" s="3">
        <v>41501.874999986794</v>
      </c>
      <c r="B5475" s="5">
        <f t="shared" si="1678"/>
        <v>227</v>
      </c>
      <c r="C5475" s="5">
        <v>21</v>
      </c>
      <c r="D5475">
        <f t="shared" si="1679"/>
        <v>144</v>
      </c>
      <c r="E5475">
        <f t="shared" si="1689"/>
        <v>-4.1767077266285231</v>
      </c>
      <c r="F5475">
        <f t="shared" si="1690"/>
        <v>-15.795443726628521</v>
      </c>
      <c r="G5475">
        <f t="shared" si="1680"/>
        <v>20.736742604556191</v>
      </c>
      <c r="H5475">
        <f t="shared" si="1691"/>
        <v>131.05113906834288</v>
      </c>
      <c r="I5475">
        <f t="shared" si="1681"/>
        <v>13.783564166258497</v>
      </c>
      <c r="J5475">
        <f t="shared" si="1682"/>
        <v>-20.850137701416095</v>
      </c>
      <c r="K5475">
        <f t="shared" si="1692"/>
        <v>110.85013770141609</v>
      </c>
      <c r="L5475">
        <f t="shared" si="1683"/>
        <v>51.603356670891827</v>
      </c>
      <c r="M5475">
        <f t="shared" si="1693"/>
        <v>308.3966433291082</v>
      </c>
      <c r="N5475">
        <f t="shared" si="1684"/>
        <v>308.3966433291082</v>
      </c>
      <c r="O5475">
        <f t="shared" si="1694"/>
        <v>-2.8095817566644183</v>
      </c>
      <c r="P5475" t="e">
        <f t="shared" si="1695"/>
        <v>#NUM!</v>
      </c>
      <c r="Q5475">
        <f t="shared" si="1685"/>
        <v>-0.69853520653709045</v>
      </c>
      <c r="R5475" t="e">
        <f t="shared" si="1686"/>
        <v>#NUM!</v>
      </c>
      <c r="S5475" t="e">
        <f t="shared" si="1688"/>
        <v>#NUM!</v>
      </c>
    </row>
    <row r="5476" spans="1:20" x14ac:dyDescent="0.2">
      <c r="A5476" s="3">
        <v>41501.916666653458</v>
      </c>
      <c r="B5476" s="5">
        <f t="shared" si="1678"/>
        <v>227</v>
      </c>
      <c r="C5476" s="5">
        <v>22</v>
      </c>
      <c r="D5476">
        <f t="shared" si="1679"/>
        <v>144</v>
      </c>
      <c r="E5476">
        <f t="shared" si="1689"/>
        <v>-4.1767077266285231</v>
      </c>
      <c r="F5476">
        <f t="shared" si="1690"/>
        <v>-15.795443726628521</v>
      </c>
      <c r="G5476">
        <f t="shared" si="1680"/>
        <v>21.736742604556191</v>
      </c>
      <c r="H5476">
        <f t="shared" si="1691"/>
        <v>146.05113906834288</v>
      </c>
      <c r="I5476">
        <f t="shared" si="1681"/>
        <v>13.783564166258497</v>
      </c>
      <c r="J5476">
        <f t="shared" si="1682"/>
        <v>-29.220691764484389</v>
      </c>
      <c r="K5476">
        <f t="shared" si="1692"/>
        <v>119.22069176448439</v>
      </c>
      <c r="L5476">
        <f t="shared" si="1683"/>
        <v>38.422339828661819</v>
      </c>
      <c r="M5476">
        <f t="shared" si="1693"/>
        <v>321.57766017133815</v>
      </c>
      <c r="N5476">
        <f t="shared" si="1684"/>
        <v>321.57766017133815</v>
      </c>
      <c r="O5476">
        <f t="shared" si="1694"/>
        <v>-2.0484462709702331</v>
      </c>
      <c r="P5476" t="e">
        <f t="shared" si="1695"/>
        <v>#NUM!</v>
      </c>
      <c r="Q5476">
        <f t="shared" si="1685"/>
        <v>-0.85600063137948101</v>
      </c>
      <c r="R5476" t="e">
        <f t="shared" si="1686"/>
        <v>#NUM!</v>
      </c>
      <c r="S5476" t="e">
        <f t="shared" si="1688"/>
        <v>#NUM!</v>
      </c>
    </row>
    <row r="5477" spans="1:20" x14ac:dyDescent="0.2">
      <c r="A5477" s="3">
        <v>41501.958333320123</v>
      </c>
      <c r="B5477" s="5">
        <f t="shared" si="1678"/>
        <v>227</v>
      </c>
      <c r="C5477" s="5">
        <v>23</v>
      </c>
      <c r="D5477">
        <f t="shared" si="1679"/>
        <v>144</v>
      </c>
      <c r="E5477">
        <f t="shared" si="1689"/>
        <v>-4.1767077266285231</v>
      </c>
      <c r="F5477">
        <f t="shared" si="1690"/>
        <v>-15.795443726628521</v>
      </c>
      <c r="G5477">
        <f t="shared" si="1680"/>
        <v>22.736742604556191</v>
      </c>
      <c r="H5477">
        <f t="shared" si="1691"/>
        <v>161.05113906834288</v>
      </c>
      <c r="I5477">
        <f t="shared" si="1681"/>
        <v>13.783564166258497</v>
      </c>
      <c r="J5477">
        <f t="shared" si="1682"/>
        <v>-35.251058644277293</v>
      </c>
      <c r="K5477">
        <f t="shared" si="1692"/>
        <v>125.25105864427729</v>
      </c>
      <c r="L5477">
        <f t="shared" si="1683"/>
        <v>22.717502502195458</v>
      </c>
      <c r="M5477">
        <f t="shared" si="1693"/>
        <v>337.28249749780457</v>
      </c>
      <c r="N5477">
        <f t="shared" si="1684"/>
        <v>337.28249749780457</v>
      </c>
      <c r="O5477">
        <f t="shared" si="1694"/>
        <v>-1.7326209661080487</v>
      </c>
      <c r="P5477" t="e">
        <f t="shared" si="1695"/>
        <v>#NUM!</v>
      </c>
      <c r="Q5477">
        <f t="shared" si="1685"/>
        <v>-0.95424008664544724</v>
      </c>
      <c r="R5477" t="e">
        <f t="shared" si="1686"/>
        <v>#NUM!</v>
      </c>
      <c r="S5477" t="e">
        <f t="shared" si="1688"/>
        <v>#NUM!</v>
      </c>
    </row>
    <row r="5478" spans="1:20" x14ac:dyDescent="0.2">
      <c r="A5478" s="3">
        <v>41501.999999986787</v>
      </c>
      <c r="B5478" s="5">
        <f t="shared" si="1678"/>
        <v>228</v>
      </c>
      <c r="C5478" s="5">
        <v>0</v>
      </c>
      <c r="D5478">
        <f t="shared" si="1679"/>
        <v>144.98630136986301</v>
      </c>
      <c r="E5478">
        <f t="shared" si="1689"/>
        <v>-3.9698555971323568</v>
      </c>
      <c r="F5478">
        <f t="shared" si="1690"/>
        <v>-15.588591597132355</v>
      </c>
      <c r="G5478">
        <f t="shared" si="1680"/>
        <v>-0.2598098599522059</v>
      </c>
      <c r="H5478">
        <f t="shared" si="1691"/>
        <v>-183.89714789928308</v>
      </c>
      <c r="I5478">
        <f t="shared" si="1681"/>
        <v>13.454959682356419</v>
      </c>
      <c r="J5478">
        <f t="shared" si="1682"/>
        <v>-38.415335682161199</v>
      </c>
      <c r="K5478">
        <f t="shared" si="1692"/>
        <v>128.41533568216119</v>
      </c>
      <c r="L5478">
        <f t="shared" si="1683"/>
        <v>4.8393577795257272</v>
      </c>
      <c r="M5478">
        <f t="shared" si="1693"/>
        <v>355.1606422204743</v>
      </c>
      <c r="N5478">
        <f t="shared" si="1684"/>
        <v>4.8393577795257272</v>
      </c>
      <c r="O5478">
        <f t="shared" si="1694"/>
        <v>-1.6093794118034483</v>
      </c>
      <c r="P5478" t="e">
        <f t="shared" si="1695"/>
        <v>#NUM!</v>
      </c>
      <c r="Q5478">
        <f t="shared" si="1685"/>
        <v>-0.99523523629895472</v>
      </c>
      <c r="R5478" t="e">
        <f t="shared" si="1686"/>
        <v>#NUM!</v>
      </c>
      <c r="S5478" t="e">
        <f t="shared" si="1688"/>
        <v>#NUM!</v>
      </c>
      <c r="T5478">
        <f t="shared" ref="T5478" si="1696">SUMIF(S5484:S5498,"&gt;0,01")</f>
        <v>17.416372842800381</v>
      </c>
    </row>
    <row r="5479" spans="1:20" x14ac:dyDescent="0.2">
      <c r="A5479" s="3">
        <v>41502.041666653451</v>
      </c>
      <c r="B5479" s="5">
        <f t="shared" si="1678"/>
        <v>228</v>
      </c>
      <c r="C5479" s="5">
        <v>1</v>
      </c>
      <c r="D5479">
        <f t="shared" si="1679"/>
        <v>144.98630136986301</v>
      </c>
      <c r="E5479">
        <f t="shared" si="1689"/>
        <v>-3.9698555971323568</v>
      </c>
      <c r="F5479">
        <f t="shared" si="1690"/>
        <v>-15.588591597132355</v>
      </c>
      <c r="G5479">
        <f t="shared" si="1680"/>
        <v>0.74019014004779415</v>
      </c>
      <c r="H5479">
        <f t="shared" si="1691"/>
        <v>-168.89714789928308</v>
      </c>
      <c r="I5479">
        <f t="shared" si="1681"/>
        <v>13.454959682356419</v>
      </c>
      <c r="J5479">
        <f t="shared" si="1682"/>
        <v>-37.501726629232543</v>
      </c>
      <c r="K5479">
        <f t="shared" si="1692"/>
        <v>127.50172662923254</v>
      </c>
      <c r="L5479">
        <f t="shared" si="1683"/>
        <v>13.65490880432796</v>
      </c>
      <c r="M5479">
        <f t="shared" si="1693"/>
        <v>346.34509119567201</v>
      </c>
      <c r="N5479">
        <f t="shared" si="1684"/>
        <v>13.65490880432796</v>
      </c>
      <c r="O5479">
        <f t="shared" si="1694"/>
        <v>-1.6426151217436278</v>
      </c>
      <c r="P5479" t="e">
        <f t="shared" si="1695"/>
        <v>#NUM!</v>
      </c>
      <c r="Q5479">
        <f t="shared" si="1685"/>
        <v>-0.98269954378077928</v>
      </c>
      <c r="R5479" t="e">
        <f t="shared" si="1686"/>
        <v>#NUM!</v>
      </c>
      <c r="S5479" t="e">
        <f t="shared" si="1688"/>
        <v>#NUM!</v>
      </c>
    </row>
    <row r="5480" spans="1:20" x14ac:dyDescent="0.2">
      <c r="A5480" s="3">
        <v>41502.083333320115</v>
      </c>
      <c r="B5480" s="5">
        <f t="shared" si="1678"/>
        <v>228</v>
      </c>
      <c r="C5480" s="5">
        <v>2</v>
      </c>
      <c r="D5480">
        <f t="shared" si="1679"/>
        <v>144.98630136986301</v>
      </c>
      <c r="E5480">
        <f t="shared" si="1689"/>
        <v>-3.9698555971323568</v>
      </c>
      <c r="F5480">
        <f t="shared" si="1690"/>
        <v>-15.588591597132355</v>
      </c>
      <c r="G5480">
        <f t="shared" si="1680"/>
        <v>1.7401901400477942</v>
      </c>
      <c r="H5480">
        <f t="shared" si="1691"/>
        <v>-153.89714789928308</v>
      </c>
      <c r="I5480">
        <f t="shared" si="1681"/>
        <v>13.454959682356419</v>
      </c>
      <c r="J5480">
        <f t="shared" si="1682"/>
        <v>-33.022135625529287</v>
      </c>
      <c r="K5480">
        <f t="shared" si="1692"/>
        <v>123.02213562552929</v>
      </c>
      <c r="L5480">
        <f t="shared" si="1683"/>
        <v>30.687112953305103</v>
      </c>
      <c r="M5480">
        <f t="shared" si="1693"/>
        <v>329.31288704669487</v>
      </c>
      <c r="N5480">
        <f t="shared" si="1684"/>
        <v>30.687112953305103</v>
      </c>
      <c r="O5480">
        <f t="shared" si="1694"/>
        <v>-1.8349869423198473</v>
      </c>
      <c r="P5480" t="e">
        <f t="shared" si="1695"/>
        <v>#NUM!</v>
      </c>
      <c r="Q5480">
        <f t="shared" si="1685"/>
        <v>-0.91529216207019748</v>
      </c>
      <c r="R5480" t="e">
        <f t="shared" si="1686"/>
        <v>#NUM!</v>
      </c>
      <c r="S5480" t="e">
        <f t="shared" si="1688"/>
        <v>#NUM!</v>
      </c>
    </row>
    <row r="5481" spans="1:20" x14ac:dyDescent="0.2">
      <c r="A5481" s="3">
        <v>41502.12499998678</v>
      </c>
      <c r="B5481" s="5">
        <f t="shared" si="1678"/>
        <v>228</v>
      </c>
      <c r="C5481" s="5">
        <v>3</v>
      </c>
      <c r="D5481">
        <f t="shared" si="1679"/>
        <v>144.98630136986301</v>
      </c>
      <c r="E5481">
        <f t="shared" si="1689"/>
        <v>-3.9698555971323568</v>
      </c>
      <c r="F5481">
        <f t="shared" si="1690"/>
        <v>-15.588591597132355</v>
      </c>
      <c r="G5481">
        <f t="shared" si="1680"/>
        <v>2.7401901400477939</v>
      </c>
      <c r="H5481">
        <f t="shared" si="1691"/>
        <v>-138.89714789928308</v>
      </c>
      <c r="I5481">
        <f t="shared" si="1681"/>
        <v>13.454959682356419</v>
      </c>
      <c r="J5481">
        <f t="shared" si="1682"/>
        <v>-25.73693828917887</v>
      </c>
      <c r="K5481">
        <f t="shared" si="1692"/>
        <v>115.73693828917887</v>
      </c>
      <c r="L5481">
        <f t="shared" si="1683"/>
        <v>45.217104878904308</v>
      </c>
      <c r="M5481">
        <f t="shared" si="1693"/>
        <v>314.78289512109569</v>
      </c>
      <c r="N5481">
        <f t="shared" si="1684"/>
        <v>45.217104878904308</v>
      </c>
      <c r="O5481">
        <f t="shared" si="1694"/>
        <v>-2.3028744424644323</v>
      </c>
      <c r="P5481" t="e">
        <f t="shared" si="1695"/>
        <v>#NUM!</v>
      </c>
      <c r="Q5481">
        <f t="shared" si="1685"/>
        <v>-0.78818144467663043</v>
      </c>
      <c r="R5481" t="e">
        <f t="shared" si="1686"/>
        <v>#NUM!</v>
      </c>
      <c r="S5481" t="e">
        <f t="shared" si="1688"/>
        <v>#NUM!</v>
      </c>
    </row>
    <row r="5482" spans="1:20" x14ac:dyDescent="0.2">
      <c r="A5482" s="3">
        <v>41502.166666653444</v>
      </c>
      <c r="B5482" s="5">
        <f t="shared" si="1678"/>
        <v>228</v>
      </c>
      <c r="C5482" s="5">
        <v>4</v>
      </c>
      <c r="D5482">
        <f t="shared" si="1679"/>
        <v>144.98630136986301</v>
      </c>
      <c r="E5482">
        <f t="shared" si="1689"/>
        <v>-3.9698555971323568</v>
      </c>
      <c r="F5482">
        <f t="shared" si="1690"/>
        <v>-15.588591597132355</v>
      </c>
      <c r="G5482">
        <f t="shared" si="1680"/>
        <v>3.7401901400477939</v>
      </c>
      <c r="H5482">
        <f t="shared" si="1691"/>
        <v>-123.89714789928308</v>
      </c>
      <c r="I5482">
        <f t="shared" si="1681"/>
        <v>13.454959682356419</v>
      </c>
      <c r="J5482">
        <f t="shared" si="1682"/>
        <v>-16.508743303836408</v>
      </c>
      <c r="K5482">
        <f t="shared" si="1692"/>
        <v>106.50874330383641</v>
      </c>
      <c r="L5482">
        <f t="shared" si="1683"/>
        <v>57.348413588064076</v>
      </c>
      <c r="M5482">
        <f t="shared" si="1693"/>
        <v>302.65158641193591</v>
      </c>
      <c r="N5482">
        <f t="shared" si="1684"/>
        <v>57.348413588064076</v>
      </c>
      <c r="O5482">
        <f t="shared" si="1694"/>
        <v>-3.5191236264428043</v>
      </c>
      <c r="P5482" t="e">
        <f t="shared" si="1695"/>
        <v>#NUM!</v>
      </c>
      <c r="Q5482">
        <f t="shared" si="1685"/>
        <v>-0.60441364604293657</v>
      </c>
      <c r="R5482" t="e">
        <f t="shared" si="1686"/>
        <v>#NUM!</v>
      </c>
      <c r="S5482" t="e">
        <f t="shared" si="1688"/>
        <v>#NUM!</v>
      </c>
    </row>
    <row r="5483" spans="1:20" x14ac:dyDescent="0.2">
      <c r="A5483" s="3">
        <v>41502.208333320108</v>
      </c>
      <c r="B5483" s="5">
        <f t="shared" si="1678"/>
        <v>228</v>
      </c>
      <c r="C5483" s="5">
        <v>5</v>
      </c>
      <c r="D5483">
        <f t="shared" si="1679"/>
        <v>144.98630136986301</v>
      </c>
      <c r="E5483">
        <f t="shared" si="1689"/>
        <v>-3.9698555971323568</v>
      </c>
      <c r="F5483">
        <f t="shared" si="1690"/>
        <v>-15.588591597132355</v>
      </c>
      <c r="G5483">
        <f t="shared" si="1680"/>
        <v>4.7401901400477939</v>
      </c>
      <c r="H5483">
        <f t="shared" si="1691"/>
        <v>-108.89714789928308</v>
      </c>
      <c r="I5483">
        <f t="shared" si="1681"/>
        <v>13.454959682356419</v>
      </c>
      <c r="J5483">
        <f t="shared" si="1682"/>
        <v>-6.0246211245570009</v>
      </c>
      <c r="K5483">
        <f t="shared" si="1692"/>
        <v>96.024621124557001</v>
      </c>
      <c r="L5483">
        <f t="shared" si="1683"/>
        <v>67.705205385627053</v>
      </c>
      <c r="M5483">
        <f t="shared" si="1693"/>
        <v>292.29479461437296</v>
      </c>
      <c r="N5483">
        <f t="shared" si="1684"/>
        <v>67.705205385627053</v>
      </c>
      <c r="O5483">
        <f t="shared" si="1694"/>
        <v>-9.5278185355682066</v>
      </c>
      <c r="P5483" t="e">
        <f t="shared" si="1695"/>
        <v>#NUM!</v>
      </c>
      <c r="Q5483">
        <f t="shared" si="1685"/>
        <v>-0.37609042621131639</v>
      </c>
      <c r="R5483" t="e">
        <f t="shared" si="1686"/>
        <v>#NUM!</v>
      </c>
      <c r="S5483" t="e">
        <f t="shared" si="1688"/>
        <v>#NUM!</v>
      </c>
    </row>
    <row r="5484" spans="1:20" x14ac:dyDescent="0.2">
      <c r="A5484" s="3">
        <v>41502.249999986772</v>
      </c>
      <c r="B5484" s="5">
        <f t="shared" si="1678"/>
        <v>228</v>
      </c>
      <c r="C5484" s="5">
        <v>6</v>
      </c>
      <c r="D5484">
        <f t="shared" si="1679"/>
        <v>144.98630136986301</v>
      </c>
      <c r="E5484">
        <f t="shared" si="1689"/>
        <v>-3.9698555971323568</v>
      </c>
      <c r="F5484">
        <f t="shared" si="1690"/>
        <v>-15.588591597132355</v>
      </c>
      <c r="G5484">
        <f t="shared" si="1680"/>
        <v>5.7401901400477939</v>
      </c>
      <c r="H5484">
        <f t="shared" si="1691"/>
        <v>-93.897147899283084</v>
      </c>
      <c r="I5484">
        <f t="shared" si="1681"/>
        <v>13.454959682356419</v>
      </c>
      <c r="J5484">
        <f t="shared" si="1682"/>
        <v>5.2306331867741234</v>
      </c>
      <c r="K5484">
        <f t="shared" si="1692"/>
        <v>84.769366813225872</v>
      </c>
      <c r="L5484">
        <f t="shared" si="1683"/>
        <v>76.997869345458383</v>
      </c>
      <c r="M5484">
        <f t="shared" si="1693"/>
        <v>283.00213065454159</v>
      </c>
      <c r="N5484">
        <f t="shared" si="1684"/>
        <v>76.997869345458383</v>
      </c>
      <c r="O5484">
        <f t="shared" si="1694"/>
        <v>10.969119902533878</v>
      </c>
      <c r="P5484">
        <f t="shared" si="1695"/>
        <v>0.22158049408398689</v>
      </c>
      <c r="Q5484">
        <f t="shared" si="1685"/>
        <v>-0.12057362256240881</v>
      </c>
      <c r="R5484">
        <f t="shared" si="1686"/>
        <v>-2.6716762860874693E-2</v>
      </c>
      <c r="S5484">
        <f t="shared" si="1688"/>
        <v>-7.6590333364938271E-2</v>
      </c>
    </row>
    <row r="5485" spans="1:20" x14ac:dyDescent="0.2">
      <c r="A5485" s="3">
        <v>41502.291666653437</v>
      </c>
      <c r="B5485" s="5">
        <f t="shared" si="1678"/>
        <v>228</v>
      </c>
      <c r="C5485" s="5">
        <v>7</v>
      </c>
      <c r="D5485">
        <f t="shared" si="1679"/>
        <v>144.98630136986301</v>
      </c>
      <c r="E5485">
        <f t="shared" si="1689"/>
        <v>-3.9698555971323568</v>
      </c>
      <c r="F5485">
        <f t="shared" si="1690"/>
        <v>-15.588591597132355</v>
      </c>
      <c r="G5485">
        <f t="shared" si="1680"/>
        <v>6.7401901400477939</v>
      </c>
      <c r="H5485">
        <f t="shared" si="1691"/>
        <v>-78.897147899283084</v>
      </c>
      <c r="I5485">
        <f t="shared" si="1681"/>
        <v>13.454959682356419</v>
      </c>
      <c r="J5485">
        <f t="shared" si="1682"/>
        <v>16.907985227235372</v>
      </c>
      <c r="K5485">
        <f t="shared" si="1692"/>
        <v>73.092014772764628</v>
      </c>
      <c r="L5485">
        <f t="shared" si="1683"/>
        <v>85.921381840403598</v>
      </c>
      <c r="M5485">
        <f t="shared" si="1693"/>
        <v>274.07861815959643</v>
      </c>
      <c r="N5485">
        <f t="shared" si="1684"/>
        <v>85.921381840403598</v>
      </c>
      <c r="O5485">
        <f t="shared" si="1694"/>
        <v>3.4383693218351121</v>
      </c>
      <c r="P5485">
        <f t="shared" si="1695"/>
        <v>0.59353373094493866</v>
      </c>
      <c r="Q5485">
        <f t="shared" si="1685"/>
        <v>0.14255872608552203</v>
      </c>
      <c r="R5485">
        <f t="shared" si="1686"/>
        <v>8.4613412572297445E-2</v>
      </c>
      <c r="S5485">
        <f t="shared" si="1688"/>
        <v>0.24256566971845892</v>
      </c>
    </row>
    <row r="5486" spans="1:20" x14ac:dyDescent="0.2">
      <c r="A5486" s="3">
        <v>41502.333333320101</v>
      </c>
      <c r="B5486" s="5">
        <f t="shared" si="1678"/>
        <v>228</v>
      </c>
      <c r="C5486" s="5">
        <v>8</v>
      </c>
      <c r="D5486">
        <f t="shared" si="1679"/>
        <v>144.98630136986301</v>
      </c>
      <c r="E5486">
        <f t="shared" si="1689"/>
        <v>-3.9698555971323568</v>
      </c>
      <c r="F5486">
        <f t="shared" si="1690"/>
        <v>-15.588591597132355</v>
      </c>
      <c r="G5486">
        <f t="shared" si="1680"/>
        <v>7.7401901400477939</v>
      </c>
      <c r="H5486">
        <f t="shared" si="1691"/>
        <v>-63.897147899283091</v>
      </c>
      <c r="I5486">
        <f t="shared" si="1681"/>
        <v>13.454959682356419</v>
      </c>
      <c r="J5486">
        <f t="shared" si="1682"/>
        <v>28.714700674265128</v>
      </c>
      <c r="K5486">
        <f t="shared" si="1692"/>
        <v>61.285299325734869</v>
      </c>
      <c r="L5486">
        <f t="shared" si="1683"/>
        <v>95.239647938490009</v>
      </c>
      <c r="M5486">
        <f t="shared" si="1693"/>
        <v>264.76035206150999</v>
      </c>
      <c r="N5486">
        <f t="shared" si="1684"/>
        <v>95.239647938490009</v>
      </c>
      <c r="O5486">
        <f t="shared" si="1694"/>
        <v>2.0813883818745644</v>
      </c>
      <c r="P5486">
        <f t="shared" si="1695"/>
        <v>0.75278891024790862</v>
      </c>
      <c r="Q5486">
        <f t="shared" si="1685"/>
        <v>0.39330289235513505</v>
      </c>
      <c r="R5486">
        <f t="shared" si="1686"/>
        <v>0.29607405573337264</v>
      </c>
      <c r="S5486">
        <f t="shared" si="1688"/>
        <v>0.84877089142175777</v>
      </c>
    </row>
    <row r="5487" spans="1:20" x14ac:dyDescent="0.2">
      <c r="A5487" s="3">
        <v>41502.374999986765</v>
      </c>
      <c r="B5487" s="5">
        <f t="shared" si="1678"/>
        <v>228</v>
      </c>
      <c r="C5487" s="5">
        <v>9</v>
      </c>
      <c r="D5487">
        <f t="shared" si="1679"/>
        <v>144.98630136986301</v>
      </c>
      <c r="E5487">
        <f t="shared" si="1689"/>
        <v>-3.9698555971323568</v>
      </c>
      <c r="F5487">
        <f t="shared" si="1690"/>
        <v>-15.588591597132355</v>
      </c>
      <c r="G5487">
        <f t="shared" si="1680"/>
        <v>8.7401901400477939</v>
      </c>
      <c r="H5487">
        <f t="shared" si="1691"/>
        <v>-48.897147899283091</v>
      </c>
      <c r="I5487">
        <f t="shared" si="1681"/>
        <v>13.454959682356419</v>
      </c>
      <c r="J5487">
        <f t="shared" si="1682"/>
        <v>40.321971021209436</v>
      </c>
      <c r="K5487">
        <f t="shared" si="1692"/>
        <v>49.678028978790564</v>
      </c>
      <c r="L5487">
        <f t="shared" si="1683"/>
        <v>106.01002262910845</v>
      </c>
      <c r="M5487">
        <f t="shared" si="1693"/>
        <v>253.98997737089155</v>
      </c>
      <c r="N5487">
        <f t="shared" si="1684"/>
        <v>106.01002262910845</v>
      </c>
      <c r="O5487">
        <f t="shared" si="1694"/>
        <v>1.5453987387110741</v>
      </c>
      <c r="P5487">
        <f t="shared" si="1695"/>
        <v>0.83795303833985069</v>
      </c>
      <c r="Q5487">
        <f t="shared" si="1685"/>
        <v>0.61233463226573359</v>
      </c>
      <c r="R5487">
        <f t="shared" si="1686"/>
        <v>0.51310766558778664</v>
      </c>
      <c r="S5487">
        <f t="shared" si="1688"/>
        <v>1.470952426539119</v>
      </c>
    </row>
    <row r="5488" spans="1:20" x14ac:dyDescent="0.2">
      <c r="A5488" s="3">
        <v>41502.416666653429</v>
      </c>
      <c r="B5488" s="5">
        <f t="shared" si="1678"/>
        <v>228</v>
      </c>
      <c r="C5488" s="5">
        <v>10</v>
      </c>
      <c r="D5488">
        <f t="shared" si="1679"/>
        <v>144.98630136986301</v>
      </c>
      <c r="E5488">
        <f t="shared" si="1689"/>
        <v>-3.9698555971323568</v>
      </c>
      <c r="F5488">
        <f t="shared" si="1690"/>
        <v>-15.588591597132355</v>
      </c>
      <c r="G5488">
        <f t="shared" si="1680"/>
        <v>9.7401901400477939</v>
      </c>
      <c r="H5488">
        <f t="shared" si="1691"/>
        <v>-33.897147899283091</v>
      </c>
      <c r="I5488">
        <f t="shared" si="1681"/>
        <v>13.454959682356419</v>
      </c>
      <c r="J5488">
        <f t="shared" si="1682"/>
        <v>51.20390735237433</v>
      </c>
      <c r="K5488">
        <f t="shared" si="1692"/>
        <v>38.79609264762567</v>
      </c>
      <c r="L5488">
        <f t="shared" si="1683"/>
        <v>120.03879095205878</v>
      </c>
      <c r="M5488">
        <f t="shared" si="1693"/>
        <v>239.96120904794122</v>
      </c>
      <c r="N5488">
        <f t="shared" si="1684"/>
        <v>120.03879095205878</v>
      </c>
      <c r="O5488">
        <f t="shared" si="1694"/>
        <v>1.2830700148115852</v>
      </c>
      <c r="P5488">
        <f t="shared" si="1695"/>
        <v>0.88690299609031131</v>
      </c>
      <c r="Q5488">
        <f t="shared" si="1685"/>
        <v>0.78164912131807185</v>
      </c>
      <c r="R5488">
        <f t="shared" si="1686"/>
        <v>0.69324694758835714</v>
      </c>
      <c r="S5488">
        <f t="shared" si="1688"/>
        <v>1.9873670734928186</v>
      </c>
    </row>
    <row r="5489" spans="1:20" x14ac:dyDescent="0.2">
      <c r="A5489" s="3">
        <v>41502.458333320094</v>
      </c>
      <c r="B5489" s="5">
        <f t="shared" si="1678"/>
        <v>228</v>
      </c>
      <c r="C5489" s="5">
        <v>11</v>
      </c>
      <c r="D5489">
        <f t="shared" si="1679"/>
        <v>144.98630136986301</v>
      </c>
      <c r="E5489">
        <f t="shared" si="1689"/>
        <v>-3.9698555971323568</v>
      </c>
      <c r="F5489">
        <f t="shared" si="1690"/>
        <v>-15.588591597132355</v>
      </c>
      <c r="G5489">
        <f t="shared" si="1680"/>
        <v>10.740190140047794</v>
      </c>
      <c r="H5489">
        <f t="shared" si="1691"/>
        <v>-18.897147899283091</v>
      </c>
      <c r="I5489">
        <f t="shared" si="1681"/>
        <v>13.454959682356419</v>
      </c>
      <c r="J5489">
        <f t="shared" si="1682"/>
        <v>60.264934495880695</v>
      </c>
      <c r="K5489">
        <f t="shared" si="1692"/>
        <v>29.735065504119305</v>
      </c>
      <c r="L5489">
        <f t="shared" si="1683"/>
        <v>140.57592873127169</v>
      </c>
      <c r="M5489">
        <f t="shared" si="1693"/>
        <v>219.42407126872831</v>
      </c>
      <c r="N5489">
        <f t="shared" si="1684"/>
        <v>140.57592873127169</v>
      </c>
      <c r="O5489">
        <f t="shared" si="1694"/>
        <v>1.1516383830729222</v>
      </c>
      <c r="P5489">
        <f t="shared" si="1695"/>
        <v>0.91376630830137273</v>
      </c>
      <c r="Q5489">
        <f t="shared" si="1685"/>
        <v>0.88587253507843289</v>
      </c>
      <c r="R5489">
        <f t="shared" si="1686"/>
        <v>0.80948047600419792</v>
      </c>
      <c r="S5489">
        <f t="shared" si="1688"/>
        <v>2.3205797735459872</v>
      </c>
    </row>
    <row r="5490" spans="1:20" x14ac:dyDescent="0.2">
      <c r="A5490" s="3">
        <v>41502.499999986758</v>
      </c>
      <c r="B5490" s="5">
        <f t="shared" si="1678"/>
        <v>228</v>
      </c>
      <c r="C5490" s="5">
        <v>12</v>
      </c>
      <c r="D5490">
        <f t="shared" si="1679"/>
        <v>144.98630136986301</v>
      </c>
      <c r="E5490">
        <f t="shared" si="1689"/>
        <v>-3.9698555971323568</v>
      </c>
      <c r="F5490">
        <f t="shared" si="1690"/>
        <v>-15.588591597132355</v>
      </c>
      <c r="G5490">
        <f t="shared" si="1680"/>
        <v>11.740190140047794</v>
      </c>
      <c r="H5490">
        <f t="shared" si="1691"/>
        <v>-3.897147899283091</v>
      </c>
      <c r="I5490">
        <f t="shared" si="1681"/>
        <v>13.454959682356419</v>
      </c>
      <c r="J5490">
        <f t="shared" si="1682"/>
        <v>65.211666034612648</v>
      </c>
      <c r="K5490">
        <f t="shared" si="1692"/>
        <v>24.788333965387352</v>
      </c>
      <c r="L5490">
        <f t="shared" si="1683"/>
        <v>170.92910585968323</v>
      </c>
      <c r="M5490">
        <f t="shared" si="1693"/>
        <v>189.07089414031677</v>
      </c>
      <c r="N5490">
        <f t="shared" si="1684"/>
        <v>170.92910585968323</v>
      </c>
      <c r="O5490">
        <f t="shared" si="1694"/>
        <v>1.1014879437563367</v>
      </c>
      <c r="P5490">
        <f t="shared" si="1695"/>
        <v>0.92449382158989624</v>
      </c>
      <c r="Q5490">
        <f t="shared" si="1685"/>
        <v>0.92284417768750249</v>
      </c>
      <c r="R5490">
        <f t="shared" si="1686"/>
        <v>0.85316374056230437</v>
      </c>
      <c r="S5490">
        <f t="shared" si="1688"/>
        <v>2.445808859584468</v>
      </c>
    </row>
    <row r="5491" spans="1:20" x14ac:dyDescent="0.2">
      <c r="A5491" s="3">
        <v>41502.541666653422</v>
      </c>
      <c r="B5491" s="5">
        <f t="shared" si="1678"/>
        <v>228</v>
      </c>
      <c r="C5491" s="5">
        <v>13</v>
      </c>
      <c r="D5491">
        <f t="shared" si="1679"/>
        <v>144.98630136986301</v>
      </c>
      <c r="E5491">
        <f t="shared" si="1689"/>
        <v>-3.9698555971323568</v>
      </c>
      <c r="F5491">
        <f t="shared" si="1690"/>
        <v>-15.588591597132355</v>
      </c>
      <c r="G5491">
        <f t="shared" si="1680"/>
        <v>12.740190140047794</v>
      </c>
      <c r="H5491">
        <f t="shared" si="1691"/>
        <v>11.102852100716909</v>
      </c>
      <c r="I5491">
        <f t="shared" si="1681"/>
        <v>13.454959682356419</v>
      </c>
      <c r="J5491">
        <f t="shared" si="1682"/>
        <v>63.545791348287317</v>
      </c>
      <c r="K5491">
        <f t="shared" si="1692"/>
        <v>26.454208651712683</v>
      </c>
      <c r="L5491">
        <f t="shared" si="1683"/>
        <v>155.13951355148257</v>
      </c>
      <c r="M5491">
        <f t="shared" si="1693"/>
        <v>204.86048644851743</v>
      </c>
      <c r="N5491">
        <f t="shared" si="1684"/>
        <v>204.86048644851743</v>
      </c>
      <c r="O5491">
        <f t="shared" si="1694"/>
        <v>1.1169556667569107</v>
      </c>
      <c r="P5491">
        <f t="shared" si="1695"/>
        <v>0.9211553096911016</v>
      </c>
      <c r="Q5491">
        <f t="shared" si="1685"/>
        <v>0.91237889842571107</v>
      </c>
      <c r="R5491">
        <f t="shared" si="1686"/>
        <v>0.84044266673496204</v>
      </c>
      <c r="S5491">
        <f t="shared" si="1688"/>
        <v>2.4093406957477868</v>
      </c>
    </row>
    <row r="5492" spans="1:20" x14ac:dyDescent="0.2">
      <c r="A5492" s="3">
        <v>41502.583333320086</v>
      </c>
      <c r="B5492" s="5">
        <f t="shared" si="1678"/>
        <v>228</v>
      </c>
      <c r="C5492" s="5">
        <v>14</v>
      </c>
      <c r="D5492">
        <f t="shared" si="1679"/>
        <v>144.98630136986301</v>
      </c>
      <c r="E5492">
        <f t="shared" si="1689"/>
        <v>-3.9698555971323568</v>
      </c>
      <c r="F5492">
        <f t="shared" si="1690"/>
        <v>-15.588591597132355</v>
      </c>
      <c r="G5492">
        <f t="shared" si="1680"/>
        <v>13.740190140047794</v>
      </c>
      <c r="H5492">
        <f t="shared" si="1691"/>
        <v>26.102852100716909</v>
      </c>
      <c r="I5492">
        <f t="shared" si="1681"/>
        <v>13.454959682356419</v>
      </c>
      <c r="J5492">
        <f t="shared" si="1682"/>
        <v>56.249869887212206</v>
      </c>
      <c r="K5492">
        <f t="shared" si="1692"/>
        <v>33.750130112787794</v>
      </c>
      <c r="L5492">
        <f t="shared" si="1683"/>
        <v>129.62717051504291</v>
      </c>
      <c r="M5492">
        <f t="shared" si="1693"/>
        <v>230.37282948495709</v>
      </c>
      <c r="N5492">
        <f t="shared" si="1684"/>
        <v>230.37282948495709</v>
      </c>
      <c r="O5492">
        <f t="shared" si="1694"/>
        <v>1.2026915987948013</v>
      </c>
      <c r="P5492">
        <f t="shared" si="1695"/>
        <v>0.90312428804303746</v>
      </c>
      <c r="Q5492">
        <f t="shared" si="1685"/>
        <v>0.84464536689462966</v>
      </c>
      <c r="R5492">
        <f t="shared" si="1686"/>
        <v>0.76281974562556254</v>
      </c>
      <c r="S5492">
        <f t="shared" si="1688"/>
        <v>2.1868150314115735</v>
      </c>
    </row>
    <row r="5493" spans="1:20" x14ac:dyDescent="0.2">
      <c r="A5493" s="3">
        <v>41502.62499998675</v>
      </c>
      <c r="B5493" s="5">
        <f t="shared" si="1678"/>
        <v>228</v>
      </c>
      <c r="C5493" s="5">
        <v>15</v>
      </c>
      <c r="D5493">
        <f t="shared" si="1679"/>
        <v>144.98630136986301</v>
      </c>
      <c r="E5493">
        <f t="shared" si="1689"/>
        <v>-3.9698555971323568</v>
      </c>
      <c r="F5493">
        <f t="shared" si="1690"/>
        <v>-15.588591597132355</v>
      </c>
      <c r="G5493">
        <f t="shared" si="1680"/>
        <v>14.740190140047794</v>
      </c>
      <c r="H5493">
        <f t="shared" si="1691"/>
        <v>41.102852100716909</v>
      </c>
      <c r="I5493">
        <f t="shared" si="1681"/>
        <v>13.454959682356419</v>
      </c>
      <c r="J5493">
        <f t="shared" si="1682"/>
        <v>46.116044703668408</v>
      </c>
      <c r="K5493">
        <f t="shared" si="1692"/>
        <v>43.883955296331592</v>
      </c>
      <c r="L5493">
        <f t="shared" si="1683"/>
        <v>112.72880939187547</v>
      </c>
      <c r="M5493">
        <f t="shared" si="1693"/>
        <v>247.27119060812453</v>
      </c>
      <c r="N5493">
        <f t="shared" si="1684"/>
        <v>247.27119060812453</v>
      </c>
      <c r="O5493">
        <f t="shared" si="1694"/>
        <v>1.3874527620584083</v>
      </c>
      <c r="P5493">
        <f t="shared" si="1695"/>
        <v>0.86673620149361186</v>
      </c>
      <c r="Q5493">
        <f t="shared" si="1685"/>
        <v>0.70759078373883866</v>
      </c>
      <c r="R5493">
        <f t="shared" si="1686"/>
        <v>0.61329454810968875</v>
      </c>
      <c r="S5493">
        <f t="shared" si="1688"/>
        <v>1.7581633723825469</v>
      </c>
    </row>
    <row r="5494" spans="1:20" x14ac:dyDescent="0.2">
      <c r="A5494" s="3">
        <v>41502.666666653415</v>
      </c>
      <c r="B5494" s="5">
        <f t="shared" si="1678"/>
        <v>228</v>
      </c>
      <c r="C5494" s="5">
        <v>16</v>
      </c>
      <c r="D5494">
        <f t="shared" si="1679"/>
        <v>144.98630136986301</v>
      </c>
      <c r="E5494">
        <f t="shared" si="1689"/>
        <v>-3.9698555971323568</v>
      </c>
      <c r="F5494">
        <f t="shared" si="1690"/>
        <v>-15.588591597132355</v>
      </c>
      <c r="G5494">
        <f t="shared" si="1680"/>
        <v>15.740190140047794</v>
      </c>
      <c r="H5494">
        <f t="shared" si="1691"/>
        <v>56.102852100716909</v>
      </c>
      <c r="I5494">
        <f t="shared" si="1681"/>
        <v>13.454959682356419</v>
      </c>
      <c r="J5494">
        <f t="shared" si="1682"/>
        <v>34.796750899000699</v>
      </c>
      <c r="K5494">
        <f t="shared" si="1692"/>
        <v>55.203249100999301</v>
      </c>
      <c r="L5494">
        <f t="shared" si="1683"/>
        <v>100.5659406200711</v>
      </c>
      <c r="M5494">
        <f t="shared" si="1693"/>
        <v>259.4340593799289</v>
      </c>
      <c r="N5494">
        <f t="shared" si="1684"/>
        <v>259.4340593799289</v>
      </c>
      <c r="O5494">
        <f t="shared" si="1694"/>
        <v>1.7523354206168715</v>
      </c>
      <c r="P5494">
        <f t="shared" si="1695"/>
        <v>0.80299661040257553</v>
      </c>
      <c r="Q5494">
        <f t="shared" si="1685"/>
        <v>0.51224824023908266</v>
      </c>
      <c r="R5494">
        <f t="shared" si="1686"/>
        <v>0.41133360059666757</v>
      </c>
      <c r="S5494">
        <f t="shared" si="1688"/>
        <v>1.1791914221776982</v>
      </c>
    </row>
    <row r="5495" spans="1:20" x14ac:dyDescent="0.2">
      <c r="A5495" s="3">
        <v>41502.708333320079</v>
      </c>
      <c r="B5495" s="5">
        <f t="shared" si="1678"/>
        <v>228</v>
      </c>
      <c r="C5495" s="5">
        <v>17</v>
      </c>
      <c r="D5495">
        <f t="shared" si="1679"/>
        <v>144.98630136986301</v>
      </c>
      <c r="E5495">
        <f t="shared" si="1689"/>
        <v>-3.9698555971323568</v>
      </c>
      <c r="F5495">
        <f t="shared" si="1690"/>
        <v>-15.588591597132355</v>
      </c>
      <c r="G5495">
        <f t="shared" si="1680"/>
        <v>16.740190140047794</v>
      </c>
      <c r="H5495">
        <f t="shared" si="1691"/>
        <v>71.102852100716916</v>
      </c>
      <c r="I5495">
        <f t="shared" si="1681"/>
        <v>13.454959682356419</v>
      </c>
      <c r="J5495">
        <f t="shared" si="1682"/>
        <v>23.045447883218813</v>
      </c>
      <c r="K5495">
        <f t="shared" si="1692"/>
        <v>66.954552116781187</v>
      </c>
      <c r="L5495">
        <f t="shared" si="1683"/>
        <v>90.657946420505411</v>
      </c>
      <c r="M5495">
        <f t="shared" si="1693"/>
        <v>269.34205357949457</v>
      </c>
      <c r="N5495">
        <f t="shared" si="1684"/>
        <v>269.34205357949457</v>
      </c>
      <c r="O5495">
        <f t="shared" si="1694"/>
        <v>2.5545318211262615</v>
      </c>
      <c r="P5495">
        <f t="shared" si="1695"/>
        <v>0.68982422913166741</v>
      </c>
      <c r="Q5495">
        <f t="shared" si="1685"/>
        <v>0.27564363125336072</v>
      </c>
      <c r="R5495">
        <f t="shared" si="1686"/>
        <v>0.19014565544440315</v>
      </c>
      <c r="S5495">
        <f t="shared" si="1688"/>
        <v>0.54510043803655384</v>
      </c>
    </row>
    <row r="5496" spans="1:20" x14ac:dyDescent="0.2">
      <c r="A5496" s="3">
        <v>41502.749999986743</v>
      </c>
      <c r="B5496" s="5">
        <f t="shared" si="1678"/>
        <v>228</v>
      </c>
      <c r="C5496" s="5">
        <v>18</v>
      </c>
      <c r="D5496">
        <f t="shared" si="1679"/>
        <v>144.98630136986301</v>
      </c>
      <c r="E5496">
        <f t="shared" si="1689"/>
        <v>-3.9698555971323568</v>
      </c>
      <c r="F5496">
        <f t="shared" si="1690"/>
        <v>-15.588591597132355</v>
      </c>
      <c r="G5496">
        <f t="shared" si="1680"/>
        <v>17.740190140047794</v>
      </c>
      <c r="H5496">
        <f t="shared" si="1691"/>
        <v>86.102852100716916</v>
      </c>
      <c r="I5496">
        <f t="shared" si="1681"/>
        <v>13.454959682356419</v>
      </c>
      <c r="J5496">
        <f t="shared" si="1682"/>
        <v>11.264605282119451</v>
      </c>
      <c r="K5496">
        <f t="shared" si="1692"/>
        <v>78.735394717880553</v>
      </c>
      <c r="L5496">
        <f t="shared" si="1683"/>
        <v>81.635968116032785</v>
      </c>
      <c r="M5496">
        <f t="shared" si="1693"/>
        <v>278.36403188396719</v>
      </c>
      <c r="N5496">
        <f t="shared" si="1684"/>
        <v>278.36403188396719</v>
      </c>
      <c r="O5496">
        <f t="shared" si="1694"/>
        <v>5.1192706120374725</v>
      </c>
      <c r="P5496">
        <f t="shared" si="1695"/>
        <v>0.45982476148404006</v>
      </c>
      <c r="Q5496">
        <f t="shared" si="1685"/>
        <v>1.6474837035048054E-2</v>
      </c>
      <c r="R5496">
        <f t="shared" si="1686"/>
        <v>7.5755380101294014E-3</v>
      </c>
      <c r="S5496">
        <f t="shared" si="1688"/>
        <v>2.1717188741614487E-2</v>
      </c>
    </row>
    <row r="5497" spans="1:20" x14ac:dyDescent="0.2">
      <c r="A5497" s="3">
        <v>41502.791666653407</v>
      </c>
      <c r="B5497" s="5">
        <f t="shared" si="1678"/>
        <v>228</v>
      </c>
      <c r="C5497" s="5">
        <v>19</v>
      </c>
      <c r="D5497">
        <f t="shared" si="1679"/>
        <v>144.98630136986301</v>
      </c>
      <c r="E5497">
        <f t="shared" si="1689"/>
        <v>-3.9698555971323568</v>
      </c>
      <c r="F5497">
        <f t="shared" si="1690"/>
        <v>-15.588591597132355</v>
      </c>
      <c r="G5497">
        <f t="shared" si="1680"/>
        <v>18.740190140047794</v>
      </c>
      <c r="H5497">
        <f t="shared" si="1691"/>
        <v>101.10285210071692</v>
      </c>
      <c r="I5497">
        <f t="shared" si="1681"/>
        <v>13.454959682356419</v>
      </c>
      <c r="J5497">
        <f t="shared" si="1682"/>
        <v>-0.24810271720193505</v>
      </c>
      <c r="K5497">
        <f t="shared" si="1692"/>
        <v>90.248102717201931</v>
      </c>
      <c r="L5497">
        <f t="shared" si="1683"/>
        <v>72.622728557746342</v>
      </c>
      <c r="M5497">
        <f t="shared" si="1693"/>
        <v>287.37727144225369</v>
      </c>
      <c r="N5497">
        <f t="shared" si="1684"/>
        <v>287.37727144225369</v>
      </c>
      <c r="O5497">
        <f t="shared" si="1694"/>
        <v>-230.93644122791156</v>
      </c>
      <c r="P5497" t="e">
        <f t="shared" si="1695"/>
        <v>#NUM!</v>
      </c>
      <c r="Q5497">
        <f t="shared" si="1685"/>
        <v>-0.24550146276817136</v>
      </c>
      <c r="R5497" t="e">
        <f t="shared" si="1686"/>
        <v>#NUM!</v>
      </c>
      <c r="S5497" t="e">
        <f t="shared" si="1688"/>
        <v>#NUM!</v>
      </c>
    </row>
    <row r="5498" spans="1:20" x14ac:dyDescent="0.2">
      <c r="A5498" s="3">
        <v>41502.833333320072</v>
      </c>
      <c r="B5498" s="5">
        <f t="shared" si="1678"/>
        <v>228</v>
      </c>
      <c r="C5498" s="5">
        <v>20</v>
      </c>
      <c r="D5498">
        <f t="shared" si="1679"/>
        <v>144.98630136986301</v>
      </c>
      <c r="E5498">
        <f t="shared" si="1689"/>
        <v>-3.9698555971323568</v>
      </c>
      <c r="F5498">
        <f t="shared" si="1690"/>
        <v>-15.588591597132355</v>
      </c>
      <c r="G5498">
        <f t="shared" si="1680"/>
        <v>19.740190140047794</v>
      </c>
      <c r="H5498">
        <f t="shared" si="1691"/>
        <v>116.10285210071692</v>
      </c>
      <c r="I5498">
        <f t="shared" si="1681"/>
        <v>13.454959682356419</v>
      </c>
      <c r="J5498">
        <f t="shared" si="1682"/>
        <v>-11.182994360930151</v>
      </c>
      <c r="K5498">
        <f t="shared" si="1692"/>
        <v>101.18299436093015</v>
      </c>
      <c r="L5498">
        <f t="shared" si="1683"/>
        <v>62.906168718517677</v>
      </c>
      <c r="M5498">
        <f t="shared" si="1693"/>
        <v>297.09383128148232</v>
      </c>
      <c r="N5498">
        <f t="shared" si="1684"/>
        <v>297.09383128148232</v>
      </c>
      <c r="O5498">
        <f t="shared" si="1694"/>
        <v>-5.156149053327125</v>
      </c>
      <c r="P5498" t="e">
        <f t="shared" si="1695"/>
        <v>#NUM!</v>
      </c>
      <c r="Q5498">
        <f t="shared" si="1685"/>
        <v>-0.49031505383488994</v>
      </c>
      <c r="R5498" t="e">
        <f t="shared" si="1686"/>
        <v>#NUM!</v>
      </c>
      <c r="S5498" t="e">
        <f t="shared" si="1688"/>
        <v>#NUM!</v>
      </c>
    </row>
    <row r="5499" spans="1:20" x14ac:dyDescent="0.2">
      <c r="A5499" s="3">
        <v>41502.874999986736</v>
      </c>
      <c r="B5499" s="5">
        <f t="shared" si="1678"/>
        <v>228</v>
      </c>
      <c r="C5499" s="5">
        <v>21</v>
      </c>
      <c r="D5499">
        <f t="shared" si="1679"/>
        <v>144.98630136986301</v>
      </c>
      <c r="E5499">
        <f t="shared" si="1689"/>
        <v>-3.9698555971323568</v>
      </c>
      <c r="F5499">
        <f t="shared" si="1690"/>
        <v>-15.588591597132355</v>
      </c>
      <c r="G5499">
        <f t="shared" si="1680"/>
        <v>20.740190140047794</v>
      </c>
      <c r="H5499">
        <f t="shared" si="1691"/>
        <v>131.10285210071692</v>
      </c>
      <c r="I5499">
        <f t="shared" si="1681"/>
        <v>13.454959682356419</v>
      </c>
      <c r="J5499">
        <f t="shared" si="1682"/>
        <v>-21.135626278606026</v>
      </c>
      <c r="K5499">
        <f t="shared" si="1692"/>
        <v>111.13562627860603</v>
      </c>
      <c r="L5499">
        <f t="shared" si="1683"/>
        <v>51.785767531092944</v>
      </c>
      <c r="M5499">
        <f t="shared" si="1693"/>
        <v>308.21423246890708</v>
      </c>
      <c r="N5499">
        <f t="shared" si="1684"/>
        <v>308.21423246890708</v>
      </c>
      <c r="O5499">
        <f t="shared" si="1694"/>
        <v>-2.7733339327974753</v>
      </c>
      <c r="P5499" t="e">
        <f t="shared" si="1695"/>
        <v>#NUM!</v>
      </c>
      <c r="Q5499">
        <f t="shared" si="1685"/>
        <v>-0.69916754273262793</v>
      </c>
      <c r="R5499" t="e">
        <f t="shared" si="1686"/>
        <v>#NUM!</v>
      </c>
      <c r="S5499" t="e">
        <f t="shared" si="1688"/>
        <v>#NUM!</v>
      </c>
    </row>
    <row r="5500" spans="1:20" x14ac:dyDescent="0.2">
      <c r="A5500" s="3">
        <v>41502.9166666534</v>
      </c>
      <c r="B5500" s="5">
        <f t="shared" si="1678"/>
        <v>228</v>
      </c>
      <c r="C5500" s="5">
        <v>22</v>
      </c>
      <c r="D5500">
        <f t="shared" si="1679"/>
        <v>144.98630136986301</v>
      </c>
      <c r="E5500">
        <f t="shared" si="1689"/>
        <v>-3.9698555971323568</v>
      </c>
      <c r="F5500">
        <f t="shared" si="1690"/>
        <v>-15.588591597132355</v>
      </c>
      <c r="G5500">
        <f t="shared" si="1680"/>
        <v>21.740190140047794</v>
      </c>
      <c r="H5500">
        <f t="shared" si="1691"/>
        <v>146.10285210071692</v>
      </c>
      <c r="I5500">
        <f t="shared" si="1681"/>
        <v>13.454959682356419</v>
      </c>
      <c r="J5500">
        <f t="shared" si="1682"/>
        <v>-29.529745862640262</v>
      </c>
      <c r="K5500">
        <f t="shared" si="1692"/>
        <v>119.52974586264025</v>
      </c>
      <c r="L5500">
        <f t="shared" si="1683"/>
        <v>38.562849582484574</v>
      </c>
      <c r="M5500">
        <f t="shared" si="1693"/>
        <v>321.43715041751545</v>
      </c>
      <c r="N5500">
        <f t="shared" si="1684"/>
        <v>321.43715041751545</v>
      </c>
      <c r="O5500">
        <f t="shared" si="1694"/>
        <v>-2.0289105535012339</v>
      </c>
      <c r="P5500" t="e">
        <f t="shared" si="1695"/>
        <v>#NUM!</v>
      </c>
      <c r="Q5500">
        <f t="shared" si="1685"/>
        <v>-0.8567480564629526</v>
      </c>
      <c r="R5500" t="e">
        <f t="shared" si="1686"/>
        <v>#NUM!</v>
      </c>
      <c r="S5500" t="e">
        <f t="shared" si="1688"/>
        <v>#NUM!</v>
      </c>
    </row>
    <row r="5501" spans="1:20" x14ac:dyDescent="0.2">
      <c r="A5501" s="3">
        <v>41502.958333320064</v>
      </c>
      <c r="B5501" s="5">
        <f t="shared" si="1678"/>
        <v>228</v>
      </c>
      <c r="C5501" s="5">
        <v>23</v>
      </c>
      <c r="D5501">
        <f t="shared" si="1679"/>
        <v>144.98630136986301</v>
      </c>
      <c r="E5501">
        <f t="shared" si="1689"/>
        <v>-3.9698555971323568</v>
      </c>
      <c r="F5501">
        <f t="shared" si="1690"/>
        <v>-15.588591597132355</v>
      </c>
      <c r="G5501">
        <f t="shared" si="1680"/>
        <v>22.740190140047794</v>
      </c>
      <c r="H5501">
        <f t="shared" si="1691"/>
        <v>161.10285210071692</v>
      </c>
      <c r="I5501">
        <f t="shared" si="1681"/>
        <v>13.454959682356419</v>
      </c>
      <c r="J5501">
        <f t="shared" si="1682"/>
        <v>-35.578849813997543</v>
      </c>
      <c r="K5501">
        <f t="shared" si="1692"/>
        <v>125.57884981399755</v>
      </c>
      <c r="L5501">
        <f t="shared" si="1683"/>
        <v>22.785376535775157</v>
      </c>
      <c r="M5501">
        <f t="shared" si="1693"/>
        <v>337.21462346422481</v>
      </c>
      <c r="N5501">
        <f t="shared" si="1684"/>
        <v>337.21462346422481</v>
      </c>
      <c r="O5501">
        <f t="shared" si="1694"/>
        <v>-1.7187364101824985</v>
      </c>
      <c r="P5501" t="e">
        <f t="shared" si="1695"/>
        <v>#NUM!</v>
      </c>
      <c r="Q5501">
        <f t="shared" si="1685"/>
        <v>-0.95492166178737881</v>
      </c>
      <c r="R5501" t="e">
        <f t="shared" si="1686"/>
        <v>#NUM!</v>
      </c>
      <c r="S5501" t="e">
        <f t="shared" si="1688"/>
        <v>#NUM!</v>
      </c>
    </row>
    <row r="5502" spans="1:20" x14ac:dyDescent="0.2">
      <c r="A5502" s="3">
        <v>41502.999999986729</v>
      </c>
      <c r="B5502" s="5">
        <f t="shared" si="1678"/>
        <v>229</v>
      </c>
      <c r="C5502" s="5">
        <v>0</v>
      </c>
      <c r="D5502">
        <f t="shared" si="1679"/>
        <v>145.97260273972603</v>
      </c>
      <c r="E5502">
        <f t="shared" si="1689"/>
        <v>-3.7535815541179196</v>
      </c>
      <c r="F5502">
        <f t="shared" si="1690"/>
        <v>-15.372317554117918</v>
      </c>
      <c r="G5502">
        <f t="shared" si="1680"/>
        <v>-0.25620529256863195</v>
      </c>
      <c r="H5502">
        <f t="shared" si="1691"/>
        <v>-183.84307938852947</v>
      </c>
      <c r="I5502">
        <f t="shared" si="1681"/>
        <v>13.122368203518638</v>
      </c>
      <c r="J5502">
        <f t="shared" si="1682"/>
        <v>-38.750736690969561</v>
      </c>
      <c r="K5502">
        <f t="shared" si="1692"/>
        <v>128.75073669096957</v>
      </c>
      <c r="L5502">
        <f t="shared" si="1683"/>
        <v>4.8011467773822289</v>
      </c>
      <c r="M5502">
        <f t="shared" si="1693"/>
        <v>355.1988532226178</v>
      </c>
      <c r="N5502">
        <f t="shared" si="1684"/>
        <v>4.8011467773822289</v>
      </c>
      <c r="O5502">
        <f t="shared" si="1694"/>
        <v>-1.5976138049417492</v>
      </c>
      <c r="P5502" t="e">
        <f t="shared" si="1695"/>
        <v>#NUM!</v>
      </c>
      <c r="Q5502">
        <f t="shared" si="1685"/>
        <v>-0.99571788408118878</v>
      </c>
      <c r="R5502" t="e">
        <f t="shared" si="1686"/>
        <v>#NUM!</v>
      </c>
      <c r="S5502" t="e">
        <f t="shared" si="1688"/>
        <v>#NUM!</v>
      </c>
      <c r="T5502">
        <f t="shared" ref="T5502" si="1697">SUMIF(S5508:S5522,"&gt;0,01")</f>
        <v>17.449693005149566</v>
      </c>
    </row>
    <row r="5503" spans="1:20" x14ac:dyDescent="0.2">
      <c r="A5503" s="3">
        <v>41503.041666653393</v>
      </c>
      <c r="B5503" s="5">
        <f t="shared" si="1678"/>
        <v>229</v>
      </c>
      <c r="C5503" s="5">
        <v>1</v>
      </c>
      <c r="D5503">
        <f t="shared" si="1679"/>
        <v>145.97260273972603</v>
      </c>
      <c r="E5503">
        <f t="shared" si="1689"/>
        <v>-3.7535815541179196</v>
      </c>
      <c r="F5503">
        <f t="shared" si="1690"/>
        <v>-15.372317554117918</v>
      </c>
      <c r="G5503">
        <f t="shared" si="1680"/>
        <v>0.743794707431368</v>
      </c>
      <c r="H5503">
        <f t="shared" si="1691"/>
        <v>-168.84307938852947</v>
      </c>
      <c r="I5503">
        <f t="shared" si="1681"/>
        <v>13.122368203518638</v>
      </c>
      <c r="J5503">
        <f t="shared" si="1682"/>
        <v>-37.818009692645212</v>
      </c>
      <c r="K5503">
        <f t="shared" si="1692"/>
        <v>127.81800969264521</v>
      </c>
      <c r="L5503">
        <f t="shared" si="1683"/>
        <v>13.800865905022761</v>
      </c>
      <c r="M5503">
        <f t="shared" si="1693"/>
        <v>346.19913409497724</v>
      </c>
      <c r="N5503">
        <f t="shared" si="1684"/>
        <v>13.800865905022761</v>
      </c>
      <c r="O5503">
        <f t="shared" si="1694"/>
        <v>-1.6309079456331457</v>
      </c>
      <c r="P5503" t="e">
        <f t="shared" si="1695"/>
        <v>#NUM!</v>
      </c>
      <c r="Q5503">
        <f t="shared" si="1685"/>
        <v>-0.98299347605465037</v>
      </c>
      <c r="R5503" t="e">
        <f t="shared" si="1686"/>
        <v>#NUM!</v>
      </c>
      <c r="S5503" t="e">
        <f t="shared" si="1688"/>
        <v>#NUM!</v>
      </c>
    </row>
    <row r="5504" spans="1:20" x14ac:dyDescent="0.2">
      <c r="A5504" s="3">
        <v>41503.083333320057</v>
      </c>
      <c r="B5504" s="5">
        <f t="shared" si="1678"/>
        <v>229</v>
      </c>
      <c r="C5504" s="5">
        <v>2</v>
      </c>
      <c r="D5504">
        <f t="shared" si="1679"/>
        <v>145.97260273972603</v>
      </c>
      <c r="E5504">
        <f t="shared" si="1689"/>
        <v>-3.7535815541179196</v>
      </c>
      <c r="F5504">
        <f t="shared" si="1690"/>
        <v>-15.372317554117918</v>
      </c>
      <c r="G5504">
        <f t="shared" si="1680"/>
        <v>1.743794707431368</v>
      </c>
      <c r="H5504">
        <f t="shared" si="1691"/>
        <v>-153.84307938852947</v>
      </c>
      <c r="I5504">
        <f t="shared" si="1681"/>
        <v>13.122368203518638</v>
      </c>
      <c r="J5504">
        <f t="shared" si="1682"/>
        <v>-33.302984308952887</v>
      </c>
      <c r="K5504">
        <f t="shared" si="1692"/>
        <v>123.30298430895289</v>
      </c>
      <c r="L5504">
        <f t="shared" si="1683"/>
        <v>30.909027170444574</v>
      </c>
      <c r="M5504">
        <f t="shared" si="1693"/>
        <v>329.09097282955543</v>
      </c>
      <c r="N5504">
        <f t="shared" si="1684"/>
        <v>30.909027170444574</v>
      </c>
      <c r="O5504">
        <f t="shared" si="1694"/>
        <v>-1.8212735090069176</v>
      </c>
      <c r="P5504" t="e">
        <f t="shared" si="1695"/>
        <v>#NUM!</v>
      </c>
      <c r="Q5504">
        <f t="shared" si="1685"/>
        <v>-0.91531633974501037</v>
      </c>
      <c r="R5504" t="e">
        <f t="shared" si="1686"/>
        <v>#NUM!</v>
      </c>
      <c r="S5504" t="e">
        <f t="shared" si="1688"/>
        <v>#NUM!</v>
      </c>
    </row>
    <row r="5505" spans="1:19" x14ac:dyDescent="0.2">
      <c r="A5505" s="3">
        <v>41503.124999986721</v>
      </c>
      <c r="B5505" s="5">
        <f t="shared" si="1678"/>
        <v>229</v>
      </c>
      <c r="C5505" s="5">
        <v>3</v>
      </c>
      <c r="D5505">
        <f t="shared" si="1679"/>
        <v>145.97260273972603</v>
      </c>
      <c r="E5505">
        <f t="shared" si="1689"/>
        <v>-3.7535815541179196</v>
      </c>
      <c r="F5505">
        <f t="shared" si="1690"/>
        <v>-15.372317554117918</v>
      </c>
      <c r="G5505">
        <f t="shared" si="1680"/>
        <v>2.743794707431368</v>
      </c>
      <c r="H5505">
        <f t="shared" si="1691"/>
        <v>-138.84307938852947</v>
      </c>
      <c r="I5505">
        <f t="shared" si="1681"/>
        <v>13.122368203518638</v>
      </c>
      <c r="J5505">
        <f t="shared" si="1682"/>
        <v>-25.978505946269312</v>
      </c>
      <c r="K5505">
        <f t="shared" si="1692"/>
        <v>115.97850594626931</v>
      </c>
      <c r="L5505">
        <f t="shared" si="1683"/>
        <v>45.477792363787756</v>
      </c>
      <c r="M5505">
        <f t="shared" si="1693"/>
        <v>314.52220763621222</v>
      </c>
      <c r="N5505">
        <f t="shared" si="1684"/>
        <v>45.477792363787756</v>
      </c>
      <c r="O5505">
        <f t="shared" si="1694"/>
        <v>-2.282928119105974</v>
      </c>
      <c r="P5505" t="e">
        <f t="shared" si="1695"/>
        <v>#NUM!</v>
      </c>
      <c r="Q5505">
        <f t="shared" si="1685"/>
        <v>-0.78776355847084978</v>
      </c>
      <c r="R5505" t="e">
        <f t="shared" si="1686"/>
        <v>#NUM!</v>
      </c>
      <c r="S5505" t="e">
        <f t="shared" si="1688"/>
        <v>#NUM!</v>
      </c>
    </row>
    <row r="5506" spans="1:19" x14ac:dyDescent="0.2">
      <c r="A5506" s="3">
        <v>41503.166666653386</v>
      </c>
      <c r="B5506" s="5">
        <f t="shared" si="1678"/>
        <v>229</v>
      </c>
      <c r="C5506" s="5">
        <v>4</v>
      </c>
      <c r="D5506">
        <f t="shared" si="1679"/>
        <v>145.97260273972603</v>
      </c>
      <c r="E5506">
        <f t="shared" si="1689"/>
        <v>-3.7535815541179196</v>
      </c>
      <c r="F5506">
        <f t="shared" si="1690"/>
        <v>-15.372317554117918</v>
      </c>
      <c r="G5506">
        <f t="shared" si="1680"/>
        <v>3.743794707431368</v>
      </c>
      <c r="H5506">
        <f t="shared" si="1691"/>
        <v>-123.84307938852947</v>
      </c>
      <c r="I5506">
        <f t="shared" si="1681"/>
        <v>13.122368203518638</v>
      </c>
      <c r="J5506">
        <f t="shared" si="1682"/>
        <v>-16.715811672575235</v>
      </c>
      <c r="K5506">
        <f t="shared" si="1692"/>
        <v>106.71581167257523</v>
      </c>
      <c r="L5506">
        <f t="shared" si="1683"/>
        <v>57.625514393489951</v>
      </c>
      <c r="M5506">
        <f t="shared" si="1693"/>
        <v>302.37448560651006</v>
      </c>
      <c r="N5506">
        <f t="shared" si="1684"/>
        <v>57.625514393489951</v>
      </c>
      <c r="O5506">
        <f t="shared" si="1694"/>
        <v>-3.4767512326888701</v>
      </c>
      <c r="P5506" t="e">
        <f t="shared" si="1695"/>
        <v>#NUM!</v>
      </c>
      <c r="Q5506">
        <f t="shared" si="1685"/>
        <v>-0.60343535640013368</v>
      </c>
      <c r="R5506" t="e">
        <f t="shared" si="1686"/>
        <v>#NUM!</v>
      </c>
      <c r="S5506" t="e">
        <f t="shared" si="1688"/>
        <v>#NUM!</v>
      </c>
    </row>
    <row r="5507" spans="1:19" x14ac:dyDescent="0.2">
      <c r="A5507" s="3">
        <v>41503.20833332005</v>
      </c>
      <c r="B5507" s="5">
        <f t="shared" si="1678"/>
        <v>229</v>
      </c>
      <c r="C5507" s="5">
        <v>5</v>
      </c>
      <c r="D5507">
        <f t="shared" si="1679"/>
        <v>145.97260273972603</v>
      </c>
      <c r="E5507">
        <f t="shared" si="1689"/>
        <v>-3.7535815541179196</v>
      </c>
      <c r="F5507">
        <f t="shared" si="1690"/>
        <v>-15.372317554117918</v>
      </c>
      <c r="G5507">
        <f t="shared" si="1680"/>
        <v>4.743794707431368</v>
      </c>
      <c r="H5507">
        <f t="shared" si="1691"/>
        <v>-108.84307938852947</v>
      </c>
      <c r="I5507">
        <f t="shared" si="1681"/>
        <v>13.122368203518638</v>
      </c>
      <c r="J5507">
        <f t="shared" si="1682"/>
        <v>-6.2051760954084143</v>
      </c>
      <c r="K5507">
        <f t="shared" si="1692"/>
        <v>96.205176095408419</v>
      </c>
      <c r="L5507">
        <f t="shared" si="1683"/>
        <v>67.991060610400382</v>
      </c>
      <c r="M5507">
        <f t="shared" si="1693"/>
        <v>292.00893938959962</v>
      </c>
      <c r="N5507">
        <f t="shared" si="1684"/>
        <v>67.991060610400382</v>
      </c>
      <c r="O5507">
        <f t="shared" si="1694"/>
        <v>-9.2516209521509314</v>
      </c>
      <c r="P5507" t="e">
        <f t="shared" si="1695"/>
        <v>#NUM!</v>
      </c>
      <c r="Q5507">
        <f t="shared" si="1685"/>
        <v>-0.37453510455755212</v>
      </c>
      <c r="R5507" t="e">
        <f t="shared" si="1686"/>
        <v>#NUM!</v>
      </c>
      <c r="S5507" t="e">
        <f t="shared" si="1688"/>
        <v>#NUM!</v>
      </c>
    </row>
    <row r="5508" spans="1:19" x14ac:dyDescent="0.2">
      <c r="A5508" s="3">
        <v>41503.249999986714</v>
      </c>
      <c r="B5508" s="5">
        <f t="shared" si="1678"/>
        <v>229</v>
      </c>
      <c r="C5508" s="5">
        <v>6</v>
      </c>
      <c r="D5508">
        <f t="shared" si="1679"/>
        <v>145.97260273972603</v>
      </c>
      <c r="E5508">
        <f t="shared" si="1689"/>
        <v>-3.7535815541179196</v>
      </c>
      <c r="F5508">
        <f t="shared" si="1690"/>
        <v>-15.372317554117918</v>
      </c>
      <c r="G5508">
        <f t="shared" si="1680"/>
        <v>5.743794707431368</v>
      </c>
      <c r="H5508">
        <f t="shared" si="1691"/>
        <v>-93.843079388529475</v>
      </c>
      <c r="I5508">
        <f t="shared" si="1681"/>
        <v>13.122368203518638</v>
      </c>
      <c r="J5508">
        <f t="shared" si="1682"/>
        <v>5.068000954502053</v>
      </c>
      <c r="K5508">
        <f t="shared" si="1692"/>
        <v>84.931999045497946</v>
      </c>
      <c r="L5508">
        <f t="shared" si="1683"/>
        <v>77.293914684274199</v>
      </c>
      <c r="M5508">
        <f t="shared" si="1693"/>
        <v>282.70608531572577</v>
      </c>
      <c r="N5508">
        <f t="shared" si="1684"/>
        <v>77.293914684274199</v>
      </c>
      <c r="O5508">
        <f t="shared" si="1694"/>
        <v>11.320155985301756</v>
      </c>
      <c r="P5508">
        <f t="shared" si="1695"/>
        <v>0.21309290548008358</v>
      </c>
      <c r="Q5508">
        <f t="shared" si="1685"/>
        <v>-0.11850063423440074</v>
      </c>
      <c r="R5508">
        <f t="shared" si="1686"/>
        <v>-2.5251644450241115E-2</v>
      </c>
      <c r="S5508">
        <f t="shared" si="1688"/>
        <v>-7.2390202231017636E-2</v>
      </c>
    </row>
    <row r="5509" spans="1:19" x14ac:dyDescent="0.2">
      <c r="A5509" s="3">
        <v>41503.291666653378</v>
      </c>
      <c r="B5509" s="5">
        <f t="shared" ref="B5509:B5572" si="1698">B5485+1</f>
        <v>229</v>
      </c>
      <c r="C5509" s="5">
        <v>7</v>
      </c>
      <c r="D5509">
        <f t="shared" si="1679"/>
        <v>145.97260273972603</v>
      </c>
      <c r="E5509">
        <f t="shared" si="1689"/>
        <v>-3.7535815541179196</v>
      </c>
      <c r="F5509">
        <f t="shared" si="1690"/>
        <v>-15.372317554117918</v>
      </c>
      <c r="G5509">
        <f t="shared" si="1680"/>
        <v>6.743794707431368</v>
      </c>
      <c r="H5509">
        <f t="shared" si="1691"/>
        <v>-78.843079388529475</v>
      </c>
      <c r="I5509">
        <f t="shared" si="1681"/>
        <v>13.122368203518638</v>
      </c>
      <c r="J5509">
        <f t="shared" si="1682"/>
        <v>16.754441323046574</v>
      </c>
      <c r="K5509">
        <f t="shared" si="1692"/>
        <v>73.245558676953422</v>
      </c>
      <c r="L5509">
        <f t="shared" si="1683"/>
        <v>86.234478101952064</v>
      </c>
      <c r="M5509">
        <f t="shared" si="1693"/>
        <v>273.76552189804795</v>
      </c>
      <c r="N5509">
        <f t="shared" si="1684"/>
        <v>86.234478101952064</v>
      </c>
      <c r="O5509">
        <f t="shared" si="1694"/>
        <v>3.4689641170127716</v>
      </c>
      <c r="P5509">
        <f t="shared" si="1695"/>
        <v>0.59059478157655043</v>
      </c>
      <c r="Q5509">
        <f t="shared" si="1685"/>
        <v>0.14503963536546557</v>
      </c>
      <c r="R5509">
        <f t="shared" si="1686"/>
        <v>8.5659651768609665E-2</v>
      </c>
      <c r="S5509">
        <f t="shared" si="1688"/>
        <v>0.24556497802696536</v>
      </c>
    </row>
    <row r="5510" spans="1:19" x14ac:dyDescent="0.2">
      <c r="A5510" s="3">
        <v>41503.333333320043</v>
      </c>
      <c r="B5510" s="5">
        <f t="shared" si="1698"/>
        <v>229</v>
      </c>
      <c r="C5510" s="5">
        <v>8</v>
      </c>
      <c r="D5510">
        <f t="shared" si="1679"/>
        <v>145.97260273972603</v>
      </c>
      <c r="E5510">
        <f t="shared" si="1689"/>
        <v>-3.7535815541179196</v>
      </c>
      <c r="F5510">
        <f t="shared" si="1690"/>
        <v>-15.372317554117918</v>
      </c>
      <c r="G5510">
        <f t="shared" si="1680"/>
        <v>7.743794707431368</v>
      </c>
      <c r="H5510">
        <f t="shared" si="1691"/>
        <v>-63.843079388529482</v>
      </c>
      <c r="I5510">
        <f t="shared" si="1681"/>
        <v>13.122368203518638</v>
      </c>
      <c r="J5510">
        <f t="shared" si="1682"/>
        <v>28.560289452473054</v>
      </c>
      <c r="K5510">
        <f t="shared" si="1692"/>
        <v>61.439710547526943</v>
      </c>
      <c r="L5510">
        <f t="shared" si="1683"/>
        <v>95.580594013161019</v>
      </c>
      <c r="M5510">
        <f t="shared" si="1693"/>
        <v>264.41940598683897</v>
      </c>
      <c r="N5510">
        <f t="shared" si="1684"/>
        <v>95.580594013161019</v>
      </c>
      <c r="O5510">
        <f t="shared" si="1694"/>
        <v>2.0916859987549059</v>
      </c>
      <c r="P5510">
        <f t="shared" si="1695"/>
        <v>0.75131105953166921</v>
      </c>
      <c r="Q5510">
        <f t="shared" si="1685"/>
        <v>0.39604190061461725</v>
      </c>
      <c r="R5510">
        <f t="shared" si="1686"/>
        <v>0.29755065996970415</v>
      </c>
      <c r="S5510">
        <f t="shared" si="1688"/>
        <v>0.85300394956946957</v>
      </c>
    </row>
    <row r="5511" spans="1:19" x14ac:dyDescent="0.2">
      <c r="A5511" s="3">
        <v>41503.374999986707</v>
      </c>
      <c r="B5511" s="5">
        <f t="shared" si="1698"/>
        <v>229</v>
      </c>
      <c r="C5511" s="5">
        <v>9</v>
      </c>
      <c r="D5511">
        <f t="shared" si="1679"/>
        <v>145.97260273972603</v>
      </c>
      <c r="E5511">
        <f t="shared" si="1689"/>
        <v>-3.7535815541179196</v>
      </c>
      <c r="F5511">
        <f t="shared" si="1690"/>
        <v>-15.372317554117918</v>
      </c>
      <c r="G5511">
        <f t="shared" si="1680"/>
        <v>8.743794707431368</v>
      </c>
      <c r="H5511">
        <f t="shared" si="1691"/>
        <v>-48.843079388529482</v>
      </c>
      <c r="I5511">
        <f t="shared" si="1681"/>
        <v>13.122368203518638</v>
      </c>
      <c r="J5511">
        <f t="shared" si="1682"/>
        <v>40.15373957574149</v>
      </c>
      <c r="K5511">
        <f t="shared" si="1692"/>
        <v>49.84626042425851</v>
      </c>
      <c r="L5511">
        <f t="shared" si="1683"/>
        <v>106.39213452975845</v>
      </c>
      <c r="M5511">
        <f t="shared" si="1693"/>
        <v>253.60786547024156</v>
      </c>
      <c r="N5511">
        <f t="shared" si="1684"/>
        <v>106.39213452975845</v>
      </c>
      <c r="O5511">
        <f t="shared" si="1694"/>
        <v>1.5507703823242851</v>
      </c>
      <c r="P5511">
        <f t="shared" si="1695"/>
        <v>0.83700795447530008</v>
      </c>
      <c r="Q5511">
        <f t="shared" si="1685"/>
        <v>0.61514204613581913</v>
      </c>
      <c r="R5511">
        <f t="shared" si="1686"/>
        <v>0.51487878574789259</v>
      </c>
      <c r="S5511">
        <f t="shared" si="1688"/>
        <v>1.4760297888003431</v>
      </c>
    </row>
    <row r="5512" spans="1:19" x14ac:dyDescent="0.2">
      <c r="A5512" s="3">
        <v>41503.416666653371</v>
      </c>
      <c r="B5512" s="5">
        <f t="shared" si="1698"/>
        <v>229</v>
      </c>
      <c r="C5512" s="5">
        <v>10</v>
      </c>
      <c r="D5512">
        <f t="shared" si="1679"/>
        <v>145.97260273972603</v>
      </c>
      <c r="E5512">
        <f t="shared" si="1689"/>
        <v>-3.7535815541179196</v>
      </c>
      <c r="F5512">
        <f t="shared" si="1690"/>
        <v>-15.372317554117918</v>
      </c>
      <c r="G5512">
        <f t="shared" si="1680"/>
        <v>9.743794707431368</v>
      </c>
      <c r="H5512">
        <f t="shared" si="1691"/>
        <v>-33.843079388529482</v>
      </c>
      <c r="I5512">
        <f t="shared" si="1681"/>
        <v>13.122368203518638</v>
      </c>
      <c r="J5512">
        <f t="shared" si="1682"/>
        <v>51.003001016565179</v>
      </c>
      <c r="K5512">
        <f t="shared" si="1692"/>
        <v>38.996998983434821</v>
      </c>
      <c r="L5512">
        <f t="shared" si="1683"/>
        <v>120.4691481678519</v>
      </c>
      <c r="M5512">
        <f t="shared" si="1693"/>
        <v>239.5308518321481</v>
      </c>
      <c r="N5512">
        <f t="shared" si="1684"/>
        <v>120.4691481678519</v>
      </c>
      <c r="O5512">
        <f t="shared" si="1694"/>
        <v>1.2867049926316154</v>
      </c>
      <c r="P5512">
        <f t="shared" si="1695"/>
        <v>0.88618412732360718</v>
      </c>
      <c r="Q5512">
        <f t="shared" si="1685"/>
        <v>0.78430409498188602</v>
      </c>
      <c r="R5512">
        <f t="shared" si="1686"/>
        <v>0.69503783996785418</v>
      </c>
      <c r="S5512">
        <f t="shared" si="1688"/>
        <v>1.9925011178035266</v>
      </c>
    </row>
    <row r="5513" spans="1:19" x14ac:dyDescent="0.2">
      <c r="A5513" s="3">
        <v>41503.458333320035</v>
      </c>
      <c r="B5513" s="5">
        <f t="shared" si="1698"/>
        <v>229</v>
      </c>
      <c r="C5513" s="5">
        <v>11</v>
      </c>
      <c r="D5513">
        <f t="shared" ref="D5513:D5576" si="1699">(360/365)*(B5513-81)</f>
        <v>145.97260273972603</v>
      </c>
      <c r="E5513">
        <f t="shared" si="1689"/>
        <v>-3.7535815541179196</v>
      </c>
      <c r="F5513">
        <f t="shared" si="1690"/>
        <v>-15.372317554117918</v>
      </c>
      <c r="G5513">
        <f t="shared" ref="G5513:G5576" si="1700">C5513+(F5513/60)</f>
        <v>10.743794707431368</v>
      </c>
      <c r="H5513">
        <f t="shared" si="1691"/>
        <v>-18.843079388529482</v>
      </c>
      <c r="I5513">
        <f t="shared" ref="I5513:I5576" si="1701">23.45*SIN(RADIANS(D5513))</f>
        <v>13.122368203518638</v>
      </c>
      <c r="J5513">
        <f t="shared" ref="J5513:J5576" si="1702">DEGREES(ASIN(SIN(RADIANS(I5513))*SIN(RADIANS($B$11))+COS(RADIANS(I5513))*COS(RADIANS($B$11))*COS(RADIANS(H5513))))</f>
        <v>60.006142342161318</v>
      </c>
      <c r="K5513">
        <f t="shared" si="1692"/>
        <v>29.993857657838682</v>
      </c>
      <c r="L5513">
        <f t="shared" ref="L5513:L5576" si="1703">180-DEGREES(ACOS((SIN(RADIANS($B$11))*COS(RADIANS(K5513))-SIN(RADIANS(I5513)))/(COS(RADIANS($B$11))*SIN(RADIANS(K5513)))))</f>
        <v>141.00857903231977</v>
      </c>
      <c r="M5513">
        <f t="shared" si="1693"/>
        <v>218.99142096768023</v>
      </c>
      <c r="N5513">
        <f t="shared" ref="N5513:N5576" si="1704">IF(C5513&lt;12.1,L5513,M5513)</f>
        <v>141.00857903231977</v>
      </c>
      <c r="O5513">
        <f t="shared" si="1694"/>
        <v>1.1546290800408336</v>
      </c>
      <c r="P5513">
        <f t="shared" si="1695"/>
        <v>0.91313530061814296</v>
      </c>
      <c r="Q5513">
        <f t="shared" ref="Q5513:Q5576" si="1705">(COS(RADIANS(J5513))*SIN((RADIANS($B$21))*COS(RADIANS(N5513-$B$20)))+(SIN(RADIANS(J5513))*COS(RADIANS($B$21))))</f>
        <v>0.88823301825611778</v>
      </c>
      <c r="R5513">
        <f t="shared" ref="R5513:R5576" si="1706">P5513*Q5513</f>
        <v>0.81107692414426058</v>
      </c>
      <c r="S5513">
        <f t="shared" si="1688"/>
        <v>2.325156394444408</v>
      </c>
    </row>
    <row r="5514" spans="1:19" x14ac:dyDescent="0.2">
      <c r="A5514" s="3">
        <v>41503.4999999867</v>
      </c>
      <c r="B5514" s="5">
        <f t="shared" si="1698"/>
        <v>229</v>
      </c>
      <c r="C5514" s="5">
        <v>12</v>
      </c>
      <c r="D5514">
        <f t="shared" si="1699"/>
        <v>145.97260273972603</v>
      </c>
      <c r="E5514">
        <f t="shared" si="1689"/>
        <v>-3.7535815541179196</v>
      </c>
      <c r="F5514">
        <f t="shared" si="1690"/>
        <v>-15.372317554117918</v>
      </c>
      <c r="G5514">
        <f t="shared" si="1700"/>
        <v>11.743794707431368</v>
      </c>
      <c r="H5514">
        <f t="shared" si="1691"/>
        <v>-3.8430793885294801</v>
      </c>
      <c r="I5514">
        <f t="shared" si="1701"/>
        <v>13.122368203518638</v>
      </c>
      <c r="J5514">
        <f t="shared" si="1702"/>
        <v>64.888364123273348</v>
      </c>
      <c r="K5514">
        <f t="shared" si="1692"/>
        <v>25.111635876726652</v>
      </c>
      <c r="L5514">
        <f t="shared" si="1703"/>
        <v>171.15227697837307</v>
      </c>
      <c r="M5514">
        <f t="shared" si="1693"/>
        <v>188.84772302162693</v>
      </c>
      <c r="N5514">
        <f t="shared" si="1704"/>
        <v>171.15227697837307</v>
      </c>
      <c r="O5514">
        <f t="shared" si="1694"/>
        <v>1.1043834134233788</v>
      </c>
      <c r="P5514">
        <f t="shared" si="1695"/>
        <v>0.9238668080698097</v>
      </c>
      <c r="Q5514">
        <f t="shared" si="1705"/>
        <v>0.92507209198387397</v>
      </c>
      <c r="R5514">
        <f t="shared" si="1706"/>
        <v>0.85464340085560309</v>
      </c>
      <c r="S5514">
        <f t="shared" si="1688"/>
        <v>2.4500506786896028</v>
      </c>
    </row>
    <row r="5515" spans="1:19" x14ac:dyDescent="0.2">
      <c r="A5515" s="3">
        <v>41503.541666653364</v>
      </c>
      <c r="B5515" s="5">
        <f t="shared" si="1698"/>
        <v>229</v>
      </c>
      <c r="C5515" s="5">
        <v>13</v>
      </c>
      <c r="D5515">
        <f t="shared" si="1699"/>
        <v>145.97260273972603</v>
      </c>
      <c r="E5515">
        <f t="shared" si="1689"/>
        <v>-3.7535815541179196</v>
      </c>
      <c r="F5515">
        <f t="shared" si="1690"/>
        <v>-15.372317554117918</v>
      </c>
      <c r="G5515">
        <f t="shared" si="1700"/>
        <v>12.743794707431368</v>
      </c>
      <c r="H5515">
        <f t="shared" si="1691"/>
        <v>11.15692061147052</v>
      </c>
      <c r="I5515">
        <f t="shared" si="1701"/>
        <v>13.122368203518638</v>
      </c>
      <c r="J5515">
        <f t="shared" si="1702"/>
        <v>63.215088575034166</v>
      </c>
      <c r="K5515">
        <f t="shared" si="1692"/>
        <v>26.784911424965834</v>
      </c>
      <c r="L5515">
        <f t="shared" si="1703"/>
        <v>155.28105143847216</v>
      </c>
      <c r="M5515">
        <f t="shared" si="1693"/>
        <v>204.71894856152784</v>
      </c>
      <c r="N5515">
        <f t="shared" si="1704"/>
        <v>204.71894856152784</v>
      </c>
      <c r="O5515">
        <f t="shared" si="1694"/>
        <v>1.1201914778400717</v>
      </c>
      <c r="P5515">
        <f t="shared" si="1695"/>
        <v>0.92046031017019359</v>
      </c>
      <c r="Q5515">
        <f t="shared" si="1705"/>
        <v>0.91439234021042048</v>
      </c>
      <c r="R5515">
        <f t="shared" si="1706"/>
        <v>0.84166185708733277</v>
      </c>
      <c r="S5515">
        <f t="shared" si="1688"/>
        <v>2.4128358121288263</v>
      </c>
    </row>
    <row r="5516" spans="1:19" x14ac:dyDescent="0.2">
      <c r="A5516" s="3">
        <v>41503.583333320028</v>
      </c>
      <c r="B5516" s="5">
        <f t="shared" si="1698"/>
        <v>229</v>
      </c>
      <c r="C5516" s="5">
        <v>14</v>
      </c>
      <c r="D5516">
        <f t="shared" si="1699"/>
        <v>145.97260273972603</v>
      </c>
      <c r="E5516">
        <f t="shared" si="1689"/>
        <v>-3.7535815541179196</v>
      </c>
      <c r="F5516">
        <f t="shared" si="1690"/>
        <v>-15.372317554117918</v>
      </c>
      <c r="G5516">
        <f t="shared" si="1700"/>
        <v>13.743794707431368</v>
      </c>
      <c r="H5516">
        <f t="shared" si="1691"/>
        <v>26.156920611470518</v>
      </c>
      <c r="I5516">
        <f t="shared" si="1701"/>
        <v>13.122368203518638</v>
      </c>
      <c r="J5516">
        <f t="shared" si="1702"/>
        <v>55.956776268748946</v>
      </c>
      <c r="K5516">
        <f t="shared" si="1692"/>
        <v>34.043223731251054</v>
      </c>
      <c r="L5516">
        <f t="shared" si="1703"/>
        <v>129.92442684694822</v>
      </c>
      <c r="M5516">
        <f t="shared" si="1693"/>
        <v>230.07557315305178</v>
      </c>
      <c r="N5516">
        <f t="shared" si="1704"/>
        <v>230.07557315305178</v>
      </c>
      <c r="O5516">
        <f t="shared" si="1694"/>
        <v>1.2068323846721469</v>
      </c>
      <c r="P5516">
        <f t="shared" si="1695"/>
        <v>0.90227299768927149</v>
      </c>
      <c r="Q5516">
        <f t="shared" si="1705"/>
        <v>0.84640583930951308</v>
      </c>
      <c r="R5516">
        <f t="shared" si="1706"/>
        <v>0.7636891338954982</v>
      </c>
      <c r="S5516">
        <f t="shared" si="1688"/>
        <v>2.1893073519731878</v>
      </c>
    </row>
    <row r="5517" spans="1:19" x14ac:dyDescent="0.2">
      <c r="A5517" s="3">
        <v>41503.624999986692</v>
      </c>
      <c r="B5517" s="5">
        <f t="shared" si="1698"/>
        <v>229</v>
      </c>
      <c r="C5517" s="5">
        <v>15</v>
      </c>
      <c r="D5517">
        <f t="shared" si="1699"/>
        <v>145.97260273972603</v>
      </c>
      <c r="E5517">
        <f t="shared" si="1689"/>
        <v>-3.7535815541179196</v>
      </c>
      <c r="F5517">
        <f t="shared" si="1690"/>
        <v>-15.372317554117918</v>
      </c>
      <c r="G5517">
        <f t="shared" si="1700"/>
        <v>14.743794707431368</v>
      </c>
      <c r="H5517">
        <f t="shared" si="1691"/>
        <v>41.156920611470518</v>
      </c>
      <c r="I5517">
        <f t="shared" si="1701"/>
        <v>13.122368203518638</v>
      </c>
      <c r="J5517">
        <f t="shared" si="1702"/>
        <v>45.855293299085645</v>
      </c>
      <c r="K5517">
        <f t="shared" si="1692"/>
        <v>44.144706700914355</v>
      </c>
      <c r="L5517">
        <f t="shared" si="1703"/>
        <v>113.0354437817592</v>
      </c>
      <c r="M5517">
        <f t="shared" si="1693"/>
        <v>246.9645562182408</v>
      </c>
      <c r="N5517">
        <f t="shared" si="1704"/>
        <v>246.9645562182408</v>
      </c>
      <c r="O5517">
        <f t="shared" si="1694"/>
        <v>1.3935668742168887</v>
      </c>
      <c r="P5517">
        <f t="shared" si="1695"/>
        <v>0.86558452092504934</v>
      </c>
      <c r="Q5517">
        <f t="shared" si="1705"/>
        <v>0.7091290931815738</v>
      </c>
      <c r="R5517">
        <f t="shared" si="1706"/>
        <v>0.61381116639558719</v>
      </c>
      <c r="S5517">
        <f t="shared" si="1688"/>
        <v>1.7596443888868829</v>
      </c>
    </row>
    <row r="5518" spans="1:19" x14ac:dyDescent="0.2">
      <c r="A5518" s="3">
        <v>41503.666666653357</v>
      </c>
      <c r="B5518" s="5">
        <f t="shared" si="1698"/>
        <v>229</v>
      </c>
      <c r="C5518" s="5">
        <v>16</v>
      </c>
      <c r="D5518">
        <f t="shared" si="1699"/>
        <v>145.97260273972603</v>
      </c>
      <c r="E5518">
        <f t="shared" si="1689"/>
        <v>-3.7535815541179196</v>
      </c>
      <c r="F5518">
        <f t="shared" si="1690"/>
        <v>-15.372317554117918</v>
      </c>
      <c r="G5518">
        <f t="shared" si="1700"/>
        <v>15.743794707431368</v>
      </c>
      <c r="H5518">
        <f t="shared" si="1691"/>
        <v>56.156920611470518</v>
      </c>
      <c r="I5518">
        <f t="shared" si="1701"/>
        <v>13.122368203518638</v>
      </c>
      <c r="J5518">
        <f t="shared" si="1702"/>
        <v>34.553392091209133</v>
      </c>
      <c r="K5518">
        <f t="shared" si="1692"/>
        <v>55.446607908790867</v>
      </c>
      <c r="L5518">
        <f t="shared" si="1703"/>
        <v>100.84893100692658</v>
      </c>
      <c r="M5518">
        <f t="shared" si="1693"/>
        <v>259.15106899307341</v>
      </c>
      <c r="N5518">
        <f t="shared" si="1704"/>
        <v>259.15106899307341</v>
      </c>
      <c r="O5518">
        <f t="shared" si="1694"/>
        <v>1.7631274657210183</v>
      </c>
      <c r="P5518">
        <f t="shared" si="1695"/>
        <v>0.80125089745943023</v>
      </c>
      <c r="Q5518">
        <f t="shared" si="1705"/>
        <v>0.51346886296412064</v>
      </c>
      <c r="R5518">
        <f t="shared" si="1706"/>
        <v>0.41141738726747484</v>
      </c>
      <c r="S5518">
        <f t="shared" si="1688"/>
        <v>1.1794316177838085</v>
      </c>
    </row>
    <row r="5519" spans="1:19" x14ac:dyDescent="0.2">
      <c r="A5519" s="3">
        <v>41503.708333320021</v>
      </c>
      <c r="B5519" s="5">
        <f t="shared" si="1698"/>
        <v>229</v>
      </c>
      <c r="C5519" s="5">
        <v>17</v>
      </c>
      <c r="D5519">
        <f t="shared" si="1699"/>
        <v>145.97260273972603</v>
      </c>
      <c r="E5519">
        <f t="shared" si="1689"/>
        <v>-3.7535815541179196</v>
      </c>
      <c r="F5519">
        <f t="shared" si="1690"/>
        <v>-15.372317554117918</v>
      </c>
      <c r="G5519">
        <f t="shared" si="1700"/>
        <v>16.74379470743137</v>
      </c>
      <c r="H5519">
        <f t="shared" si="1691"/>
        <v>71.156920611470554</v>
      </c>
      <c r="I5519">
        <f t="shared" si="1701"/>
        <v>13.122368203518638</v>
      </c>
      <c r="J5519">
        <f t="shared" si="1702"/>
        <v>22.807627074906605</v>
      </c>
      <c r="K5519">
        <f t="shared" si="1692"/>
        <v>67.192372925093395</v>
      </c>
      <c r="L5519">
        <f t="shared" si="1703"/>
        <v>90.916777841904903</v>
      </c>
      <c r="M5519">
        <f t="shared" si="1693"/>
        <v>269.08322215809511</v>
      </c>
      <c r="N5519">
        <f t="shared" si="1704"/>
        <v>269.08322215809511</v>
      </c>
      <c r="O5519">
        <f t="shared" si="1694"/>
        <v>2.5797244546341855</v>
      </c>
      <c r="P5519">
        <f t="shared" si="1695"/>
        <v>0.68672897174249126</v>
      </c>
      <c r="Q5519">
        <f t="shared" si="1705"/>
        <v>0.27646708185658858</v>
      </c>
      <c r="R5519">
        <f t="shared" si="1706"/>
        <v>0.18985795484402224</v>
      </c>
      <c r="S5519">
        <f t="shared" si="1688"/>
        <v>0.54427567176501057</v>
      </c>
    </row>
    <row r="5520" spans="1:19" x14ac:dyDescent="0.2">
      <c r="A5520" s="3">
        <v>41503.749999986685</v>
      </c>
      <c r="B5520" s="5">
        <f t="shared" si="1698"/>
        <v>229</v>
      </c>
      <c r="C5520" s="5">
        <v>18</v>
      </c>
      <c r="D5520">
        <f t="shared" si="1699"/>
        <v>145.97260273972603</v>
      </c>
      <c r="E5520">
        <f t="shared" si="1689"/>
        <v>-3.7535815541179196</v>
      </c>
      <c r="F5520">
        <f t="shared" si="1690"/>
        <v>-15.372317554117918</v>
      </c>
      <c r="G5520">
        <f t="shared" si="1700"/>
        <v>17.74379470743137</v>
      </c>
      <c r="H5520">
        <f t="shared" si="1691"/>
        <v>86.156920611470554</v>
      </c>
      <c r="I5520">
        <f t="shared" si="1701"/>
        <v>13.122368203518638</v>
      </c>
      <c r="J5520">
        <f t="shared" si="1702"/>
        <v>11.023472625648967</v>
      </c>
      <c r="K5520">
        <f t="shared" si="1692"/>
        <v>78.976527374351036</v>
      </c>
      <c r="L5520">
        <f t="shared" si="1703"/>
        <v>81.875519394137427</v>
      </c>
      <c r="M5520">
        <f t="shared" si="1693"/>
        <v>278.12448060586257</v>
      </c>
      <c r="N5520">
        <f t="shared" si="1704"/>
        <v>278.12448060586257</v>
      </c>
      <c r="O5520">
        <f t="shared" si="1694"/>
        <v>5.229821168246672</v>
      </c>
      <c r="P5520">
        <f t="shared" si="1695"/>
        <v>0.45264058009573388</v>
      </c>
      <c r="Q5520">
        <f t="shared" si="1705"/>
        <v>1.6870465051291417E-2</v>
      </c>
      <c r="R5520">
        <f t="shared" si="1706"/>
        <v>7.6362570873013515E-3</v>
      </c>
      <c r="S5520">
        <f t="shared" si="1688"/>
        <v>2.189125527753533E-2</v>
      </c>
    </row>
    <row r="5521" spans="1:20" x14ac:dyDescent="0.2">
      <c r="A5521" s="3">
        <v>41503.791666653349</v>
      </c>
      <c r="B5521" s="5">
        <f t="shared" si="1698"/>
        <v>229</v>
      </c>
      <c r="C5521" s="5">
        <v>19</v>
      </c>
      <c r="D5521">
        <f t="shared" si="1699"/>
        <v>145.97260273972603</v>
      </c>
      <c r="E5521">
        <f t="shared" si="1689"/>
        <v>-3.7535815541179196</v>
      </c>
      <c r="F5521">
        <f t="shared" si="1690"/>
        <v>-15.372317554117918</v>
      </c>
      <c r="G5521">
        <f t="shared" si="1700"/>
        <v>18.74379470743137</v>
      </c>
      <c r="H5521">
        <f t="shared" si="1691"/>
        <v>101.15692061147055</v>
      </c>
      <c r="I5521">
        <f t="shared" si="1701"/>
        <v>13.122368203518638</v>
      </c>
      <c r="J5521">
        <f t="shared" si="1702"/>
        <v>-0.49970354979378528</v>
      </c>
      <c r="K5521">
        <f t="shared" si="1692"/>
        <v>90.499703549793779</v>
      </c>
      <c r="L5521">
        <f t="shared" si="1703"/>
        <v>72.846525932511938</v>
      </c>
      <c r="M5521">
        <f t="shared" si="1693"/>
        <v>287.15347406748805</v>
      </c>
      <c r="N5521">
        <f t="shared" si="1704"/>
        <v>287.15347406748805</v>
      </c>
      <c r="O5521">
        <f t="shared" si="1694"/>
        <v>-114.66099430675035</v>
      </c>
      <c r="P5521" t="e">
        <f t="shared" si="1695"/>
        <v>#NUM!</v>
      </c>
      <c r="Q5521">
        <f t="shared" si="1705"/>
        <v>-0.2455198965404897</v>
      </c>
      <c r="R5521" t="e">
        <f t="shared" si="1706"/>
        <v>#NUM!</v>
      </c>
      <c r="S5521" t="e">
        <f t="shared" si="1688"/>
        <v>#NUM!</v>
      </c>
    </row>
    <row r="5522" spans="1:20" x14ac:dyDescent="0.2">
      <c r="A5522" s="3">
        <v>41503.833333320013</v>
      </c>
      <c r="B5522" s="5">
        <f t="shared" si="1698"/>
        <v>229</v>
      </c>
      <c r="C5522" s="5">
        <v>20</v>
      </c>
      <c r="D5522">
        <f t="shared" si="1699"/>
        <v>145.97260273972603</v>
      </c>
      <c r="E5522">
        <f t="shared" si="1689"/>
        <v>-3.7535815541179196</v>
      </c>
      <c r="F5522">
        <f t="shared" si="1690"/>
        <v>-15.372317554117918</v>
      </c>
      <c r="G5522">
        <f t="shared" si="1700"/>
        <v>19.74379470743137</v>
      </c>
      <c r="H5522">
        <f t="shared" si="1691"/>
        <v>116.15692061147055</v>
      </c>
      <c r="I5522">
        <f t="shared" si="1701"/>
        <v>13.122368203518638</v>
      </c>
      <c r="J5522">
        <f t="shared" si="1702"/>
        <v>-11.45125017268491</v>
      </c>
      <c r="K5522">
        <f t="shared" si="1692"/>
        <v>101.45125017268491</v>
      </c>
      <c r="L5522">
        <f t="shared" si="1703"/>
        <v>63.113735809213622</v>
      </c>
      <c r="M5522">
        <f t="shared" si="1693"/>
        <v>296.88626419078639</v>
      </c>
      <c r="N5522">
        <f t="shared" si="1704"/>
        <v>296.88626419078639</v>
      </c>
      <c r="O5522">
        <f t="shared" si="1694"/>
        <v>-5.036918133744555</v>
      </c>
      <c r="P5522" t="e">
        <f t="shared" si="1695"/>
        <v>#NUM!</v>
      </c>
      <c r="Q5522">
        <f t="shared" si="1705"/>
        <v>-0.49069313528122643</v>
      </c>
      <c r="R5522" t="e">
        <f t="shared" si="1706"/>
        <v>#NUM!</v>
      </c>
      <c r="S5522" t="e">
        <f t="shared" si="1688"/>
        <v>#NUM!</v>
      </c>
    </row>
    <row r="5523" spans="1:20" x14ac:dyDescent="0.2">
      <c r="A5523" s="3">
        <v>41503.874999986678</v>
      </c>
      <c r="B5523" s="5">
        <f t="shared" si="1698"/>
        <v>229</v>
      </c>
      <c r="C5523" s="5">
        <v>21</v>
      </c>
      <c r="D5523">
        <f t="shared" si="1699"/>
        <v>145.97260273972603</v>
      </c>
      <c r="E5523">
        <f t="shared" si="1689"/>
        <v>-3.7535815541179196</v>
      </c>
      <c r="F5523">
        <f t="shared" si="1690"/>
        <v>-15.372317554117918</v>
      </c>
      <c r="G5523">
        <f t="shared" si="1700"/>
        <v>20.74379470743137</v>
      </c>
      <c r="H5523">
        <f t="shared" si="1691"/>
        <v>131.15692061147055</v>
      </c>
      <c r="I5523">
        <f t="shared" si="1701"/>
        <v>13.122368203518638</v>
      </c>
      <c r="J5523">
        <f t="shared" si="1702"/>
        <v>-21.42553296904018</v>
      </c>
      <c r="K5523">
        <f t="shared" si="1692"/>
        <v>111.42553296904018</v>
      </c>
      <c r="L5523">
        <f t="shared" si="1703"/>
        <v>51.969591623060182</v>
      </c>
      <c r="M5523">
        <f t="shared" si="1693"/>
        <v>308.03040837693982</v>
      </c>
      <c r="N5523">
        <f t="shared" si="1704"/>
        <v>308.03040837693982</v>
      </c>
      <c r="O5523">
        <f t="shared" si="1694"/>
        <v>-2.7375385572943149</v>
      </c>
      <c r="P5523" t="e">
        <f t="shared" si="1695"/>
        <v>#NUM!</v>
      </c>
      <c r="Q5523">
        <f t="shared" si="1705"/>
        <v>-0.69980520181657435</v>
      </c>
      <c r="R5523" t="e">
        <f t="shared" si="1706"/>
        <v>#NUM!</v>
      </c>
      <c r="S5523" t="e">
        <f t="shared" si="1688"/>
        <v>#NUM!</v>
      </c>
    </row>
    <row r="5524" spans="1:20" x14ac:dyDescent="0.2">
      <c r="A5524" s="3">
        <v>41503.916666653342</v>
      </c>
      <c r="B5524" s="5">
        <f t="shared" si="1698"/>
        <v>229</v>
      </c>
      <c r="C5524" s="5">
        <v>22</v>
      </c>
      <c r="D5524">
        <f t="shared" si="1699"/>
        <v>145.97260273972603</v>
      </c>
      <c r="E5524">
        <f t="shared" si="1689"/>
        <v>-3.7535815541179196</v>
      </c>
      <c r="F5524">
        <f t="shared" si="1690"/>
        <v>-15.372317554117918</v>
      </c>
      <c r="G5524">
        <f t="shared" si="1700"/>
        <v>21.74379470743137</v>
      </c>
      <c r="H5524">
        <f t="shared" si="1691"/>
        <v>146.15692061147055</v>
      </c>
      <c r="I5524">
        <f t="shared" si="1701"/>
        <v>13.122368203518638</v>
      </c>
      <c r="J5524">
        <f t="shared" si="1702"/>
        <v>-29.843311688089077</v>
      </c>
      <c r="K5524">
        <f t="shared" si="1692"/>
        <v>119.84331168808907</v>
      </c>
      <c r="L5524">
        <f t="shared" si="1703"/>
        <v>38.704121510027562</v>
      </c>
      <c r="M5524">
        <f t="shared" si="1693"/>
        <v>321.29587848997244</v>
      </c>
      <c r="N5524">
        <f t="shared" si="1704"/>
        <v>321.29587848997244</v>
      </c>
      <c r="O5524">
        <f t="shared" si="1694"/>
        <v>-2.0095259961538443</v>
      </c>
      <c r="P5524" t="e">
        <f t="shared" si="1695"/>
        <v>#NUM!</v>
      </c>
      <c r="Q5524">
        <f t="shared" si="1705"/>
        <v>-0.85749082034345381</v>
      </c>
      <c r="R5524" t="e">
        <f t="shared" si="1706"/>
        <v>#NUM!</v>
      </c>
      <c r="S5524" t="e">
        <f t="shared" si="1688"/>
        <v>#NUM!</v>
      </c>
    </row>
    <row r="5525" spans="1:20" x14ac:dyDescent="0.2">
      <c r="A5525" s="3">
        <v>41503.958333320006</v>
      </c>
      <c r="B5525" s="5">
        <f t="shared" si="1698"/>
        <v>229</v>
      </c>
      <c r="C5525" s="5">
        <v>23</v>
      </c>
      <c r="D5525">
        <f t="shared" si="1699"/>
        <v>145.97260273972603</v>
      </c>
      <c r="E5525">
        <f t="shared" si="1689"/>
        <v>-3.7535815541179196</v>
      </c>
      <c r="F5525">
        <f t="shared" si="1690"/>
        <v>-15.372317554117918</v>
      </c>
      <c r="G5525">
        <f t="shared" si="1700"/>
        <v>22.74379470743137</v>
      </c>
      <c r="H5525">
        <f t="shared" si="1691"/>
        <v>161.15692061147055</v>
      </c>
      <c r="I5525">
        <f t="shared" si="1701"/>
        <v>13.122368203518638</v>
      </c>
      <c r="J5525">
        <f t="shared" si="1702"/>
        <v>-35.911141884452917</v>
      </c>
      <c r="K5525">
        <f t="shared" si="1692"/>
        <v>125.91114188445292</v>
      </c>
      <c r="L5525">
        <f t="shared" si="1703"/>
        <v>22.852500694082096</v>
      </c>
      <c r="M5525">
        <f t="shared" si="1693"/>
        <v>337.1474993059179</v>
      </c>
      <c r="N5525">
        <f t="shared" si="1704"/>
        <v>337.1474993059179</v>
      </c>
      <c r="O5525">
        <f t="shared" si="1694"/>
        <v>-1.7049430111443313</v>
      </c>
      <c r="P5525" t="e">
        <f t="shared" si="1695"/>
        <v>#NUM!</v>
      </c>
      <c r="Q5525">
        <f t="shared" si="1705"/>
        <v>-0.95558734411423485</v>
      </c>
      <c r="R5525" t="e">
        <f t="shared" si="1706"/>
        <v>#NUM!</v>
      </c>
      <c r="S5525" t="e">
        <f t="shared" si="1688"/>
        <v>#NUM!</v>
      </c>
    </row>
    <row r="5526" spans="1:20" x14ac:dyDescent="0.2">
      <c r="A5526" s="3">
        <v>41503.99999998667</v>
      </c>
      <c r="B5526" s="5">
        <f t="shared" si="1698"/>
        <v>230</v>
      </c>
      <c r="C5526" s="5">
        <v>0</v>
      </c>
      <c r="D5526">
        <f t="shared" si="1699"/>
        <v>146.95890410958904</v>
      </c>
      <c r="E5526">
        <f t="shared" si="1689"/>
        <v>-3.5280577209103767</v>
      </c>
      <c r="F5526">
        <f t="shared" si="1690"/>
        <v>-15.146793720910376</v>
      </c>
      <c r="G5526">
        <f t="shared" si="1700"/>
        <v>-0.2524465620151729</v>
      </c>
      <c r="H5526">
        <f t="shared" si="1691"/>
        <v>-183.7866984302276</v>
      </c>
      <c r="I5526">
        <f t="shared" si="1701"/>
        <v>12.785888283778265</v>
      </c>
      <c r="J5526">
        <f t="shared" si="1702"/>
        <v>-39.090154411574929</v>
      </c>
      <c r="K5526">
        <f t="shared" si="1692"/>
        <v>129.09015441157493</v>
      </c>
      <c r="L5526">
        <f t="shared" si="1703"/>
        <v>4.7598280254956649</v>
      </c>
      <c r="M5526">
        <f t="shared" si="1693"/>
        <v>355.24017197450434</v>
      </c>
      <c r="N5526">
        <f t="shared" si="1704"/>
        <v>4.7598280254956649</v>
      </c>
      <c r="O5526">
        <f t="shared" si="1694"/>
        <v>-1.585936061339716</v>
      </c>
      <c r="P5526" t="e">
        <f t="shared" si="1695"/>
        <v>#NUM!</v>
      </c>
      <c r="Q5526">
        <f t="shared" si="1705"/>
        <v>-0.99617281550819436</v>
      </c>
      <c r="R5526" t="e">
        <f t="shared" si="1706"/>
        <v>#NUM!</v>
      </c>
      <c r="S5526" t="e">
        <f t="shared" si="1688"/>
        <v>#NUM!</v>
      </c>
      <c r="T5526">
        <f t="shared" ref="T5526" si="1707">SUMIF(S5532:S5546,"&gt;0,01")</f>
        <v>17.48221726772568</v>
      </c>
    </row>
    <row r="5527" spans="1:20" x14ac:dyDescent="0.2">
      <c r="A5527" s="3">
        <v>41504.041666653335</v>
      </c>
      <c r="B5527" s="5">
        <f t="shared" si="1698"/>
        <v>230</v>
      </c>
      <c r="C5527" s="5">
        <v>1</v>
      </c>
      <c r="D5527">
        <f t="shared" si="1699"/>
        <v>146.95890410958904</v>
      </c>
      <c r="E5527">
        <f t="shared" si="1689"/>
        <v>-3.5280577209103767</v>
      </c>
      <c r="F5527">
        <f t="shared" si="1690"/>
        <v>-15.146793720910376</v>
      </c>
      <c r="G5527">
        <f t="shared" si="1700"/>
        <v>0.7475534379848271</v>
      </c>
      <c r="H5527">
        <f t="shared" si="1691"/>
        <v>-168.7866984302276</v>
      </c>
      <c r="I5527">
        <f t="shared" si="1701"/>
        <v>12.785888283778265</v>
      </c>
      <c r="J5527">
        <f t="shared" si="1702"/>
        <v>-38.137446964299741</v>
      </c>
      <c r="K5527">
        <f t="shared" si="1692"/>
        <v>128.13744696429973</v>
      </c>
      <c r="L5527">
        <f t="shared" si="1703"/>
        <v>13.952028904009808</v>
      </c>
      <c r="M5527">
        <f t="shared" si="1693"/>
        <v>346.04797109599019</v>
      </c>
      <c r="N5527">
        <f t="shared" si="1704"/>
        <v>13.952028904009808</v>
      </c>
      <c r="O5527">
        <f t="shared" si="1694"/>
        <v>-1.6193019164963602</v>
      </c>
      <c r="P5527" t="e">
        <f t="shared" si="1695"/>
        <v>#NUM!</v>
      </c>
      <c r="Q5527">
        <f t="shared" si="1705"/>
        <v>-0.98325216880056499</v>
      </c>
      <c r="R5527" t="e">
        <f t="shared" si="1706"/>
        <v>#NUM!</v>
      </c>
      <c r="S5527" t="e">
        <f t="shared" si="1688"/>
        <v>#NUM!</v>
      </c>
    </row>
    <row r="5528" spans="1:20" x14ac:dyDescent="0.2">
      <c r="A5528" s="3">
        <v>41504.083333319999</v>
      </c>
      <c r="B5528" s="5">
        <f t="shared" si="1698"/>
        <v>230</v>
      </c>
      <c r="C5528" s="5">
        <v>2</v>
      </c>
      <c r="D5528">
        <f t="shared" si="1699"/>
        <v>146.95890410958904</v>
      </c>
      <c r="E5528">
        <f t="shared" si="1689"/>
        <v>-3.5280577209103767</v>
      </c>
      <c r="F5528">
        <f t="shared" si="1690"/>
        <v>-15.146793720910376</v>
      </c>
      <c r="G5528">
        <f t="shared" si="1700"/>
        <v>1.747553437984827</v>
      </c>
      <c r="H5528">
        <f t="shared" si="1691"/>
        <v>-153.7866984302276</v>
      </c>
      <c r="I5528">
        <f t="shared" si="1701"/>
        <v>12.785888283778265</v>
      </c>
      <c r="J5528">
        <f t="shared" si="1702"/>
        <v>-33.58595685969302</v>
      </c>
      <c r="K5528">
        <f t="shared" si="1692"/>
        <v>123.58595685969303</v>
      </c>
      <c r="L5528">
        <f t="shared" si="1703"/>
        <v>31.136933524862286</v>
      </c>
      <c r="M5528">
        <f t="shared" si="1693"/>
        <v>328.86306647513771</v>
      </c>
      <c r="N5528">
        <f t="shared" si="1704"/>
        <v>31.136933524862286</v>
      </c>
      <c r="O5528">
        <f t="shared" si="1694"/>
        <v>-1.8077057216871746</v>
      </c>
      <c r="P5528" t="e">
        <f t="shared" si="1695"/>
        <v>#NUM!</v>
      </c>
      <c r="Q5528">
        <f t="shared" si="1705"/>
        <v>-0.91529666038793411</v>
      </c>
      <c r="R5528" t="e">
        <f t="shared" si="1706"/>
        <v>#NUM!</v>
      </c>
      <c r="S5528" t="e">
        <f t="shared" si="1688"/>
        <v>#NUM!</v>
      </c>
    </row>
    <row r="5529" spans="1:20" x14ac:dyDescent="0.2">
      <c r="A5529" s="3">
        <v>41504.124999986663</v>
      </c>
      <c r="B5529" s="5">
        <f t="shared" si="1698"/>
        <v>230</v>
      </c>
      <c r="C5529" s="5">
        <v>3</v>
      </c>
      <c r="D5529">
        <f t="shared" si="1699"/>
        <v>146.95890410958904</v>
      </c>
      <c r="E5529">
        <f t="shared" si="1689"/>
        <v>-3.5280577209103767</v>
      </c>
      <c r="F5529">
        <f t="shared" si="1690"/>
        <v>-15.146793720910376</v>
      </c>
      <c r="G5529">
        <f t="shared" si="1700"/>
        <v>2.747553437984827</v>
      </c>
      <c r="H5529">
        <f t="shared" si="1691"/>
        <v>-138.7866984302276</v>
      </c>
      <c r="I5529">
        <f t="shared" si="1701"/>
        <v>12.785888283778265</v>
      </c>
      <c r="J5529">
        <f t="shared" si="1702"/>
        <v>-26.221378985481241</v>
      </c>
      <c r="K5529">
        <f t="shared" si="1692"/>
        <v>116.22137898548124</v>
      </c>
      <c r="L5529">
        <f t="shared" si="1703"/>
        <v>45.744232914414454</v>
      </c>
      <c r="M5529">
        <f t="shared" si="1693"/>
        <v>314.25576708558555</v>
      </c>
      <c r="N5529">
        <f t="shared" si="1704"/>
        <v>45.744232914414454</v>
      </c>
      <c r="O5529">
        <f t="shared" si="1694"/>
        <v>-2.2632595468914487</v>
      </c>
      <c r="P5529" t="e">
        <f t="shared" si="1695"/>
        <v>#NUM!</v>
      </c>
      <c r="Q5529">
        <f t="shared" si="1705"/>
        <v>-0.78729147551390244</v>
      </c>
      <c r="R5529" t="e">
        <f t="shared" si="1706"/>
        <v>#NUM!</v>
      </c>
      <c r="S5529" t="e">
        <f t="shared" si="1688"/>
        <v>#NUM!</v>
      </c>
    </row>
    <row r="5530" spans="1:20" x14ac:dyDescent="0.2">
      <c r="A5530" s="3">
        <v>41504.166666653327</v>
      </c>
      <c r="B5530" s="5">
        <f t="shared" si="1698"/>
        <v>230</v>
      </c>
      <c r="C5530" s="5">
        <v>4</v>
      </c>
      <c r="D5530">
        <f t="shared" si="1699"/>
        <v>146.95890410958904</v>
      </c>
      <c r="E5530">
        <f t="shared" si="1689"/>
        <v>-3.5280577209103767</v>
      </c>
      <c r="F5530">
        <f t="shared" si="1690"/>
        <v>-15.146793720910376</v>
      </c>
      <c r="G5530">
        <f t="shared" si="1700"/>
        <v>3.747553437984827</v>
      </c>
      <c r="H5530">
        <f t="shared" si="1691"/>
        <v>-123.7866984302276</v>
      </c>
      <c r="I5530">
        <f t="shared" si="1701"/>
        <v>12.785888283778265</v>
      </c>
      <c r="J5530">
        <f t="shared" si="1702"/>
        <v>-16.923695060810299</v>
      </c>
      <c r="K5530">
        <f t="shared" si="1692"/>
        <v>106.9236950608103</v>
      </c>
      <c r="L5530">
        <f t="shared" si="1703"/>
        <v>57.907817983046101</v>
      </c>
      <c r="M5530">
        <f t="shared" si="1693"/>
        <v>302.09218201695387</v>
      </c>
      <c r="N5530">
        <f t="shared" si="1704"/>
        <v>57.907817983046101</v>
      </c>
      <c r="O5530">
        <f t="shared" si="1694"/>
        <v>-3.4352708090804613</v>
      </c>
      <c r="P5530" t="e">
        <f t="shared" si="1695"/>
        <v>#NUM!</v>
      </c>
      <c r="Q5530">
        <f t="shared" si="1705"/>
        <v>-0.60239481745648626</v>
      </c>
      <c r="R5530" t="e">
        <f t="shared" si="1706"/>
        <v>#NUM!</v>
      </c>
      <c r="S5530" t="e">
        <f t="shared" si="1688"/>
        <v>#NUM!</v>
      </c>
    </row>
    <row r="5531" spans="1:20" x14ac:dyDescent="0.2">
      <c r="A5531" s="3">
        <v>41504.208333319992</v>
      </c>
      <c r="B5531" s="5">
        <f t="shared" si="1698"/>
        <v>230</v>
      </c>
      <c r="C5531" s="5">
        <v>5</v>
      </c>
      <c r="D5531">
        <f t="shared" si="1699"/>
        <v>146.95890410958904</v>
      </c>
      <c r="E5531">
        <f t="shared" si="1689"/>
        <v>-3.5280577209103767</v>
      </c>
      <c r="F5531">
        <f t="shared" si="1690"/>
        <v>-15.146793720910376</v>
      </c>
      <c r="G5531">
        <f t="shared" si="1700"/>
        <v>4.747553437984827</v>
      </c>
      <c r="H5531">
        <f t="shared" si="1691"/>
        <v>-108.7866984302276</v>
      </c>
      <c r="I5531">
        <f t="shared" si="1701"/>
        <v>12.785888283778265</v>
      </c>
      <c r="J5531">
        <f t="shared" si="1702"/>
        <v>-6.3863393980830958</v>
      </c>
      <c r="K5531">
        <f t="shared" si="1692"/>
        <v>96.386339398083095</v>
      </c>
      <c r="L5531">
        <f t="shared" si="1703"/>
        <v>68.281634309868423</v>
      </c>
      <c r="M5531">
        <f t="shared" si="1693"/>
        <v>291.71836569013158</v>
      </c>
      <c r="N5531">
        <f t="shared" si="1704"/>
        <v>68.281634309868423</v>
      </c>
      <c r="O5531">
        <f t="shared" si="1694"/>
        <v>-8.9902192541774575</v>
      </c>
      <c r="P5531" t="e">
        <f t="shared" si="1695"/>
        <v>#NUM!</v>
      </c>
      <c r="Q5531">
        <f t="shared" si="1705"/>
        <v>-0.37291427253049725</v>
      </c>
      <c r="R5531" t="e">
        <f t="shared" si="1706"/>
        <v>#NUM!</v>
      </c>
      <c r="S5531" t="e">
        <f t="shared" si="1688"/>
        <v>#NUM!</v>
      </c>
    </row>
    <row r="5532" spans="1:20" x14ac:dyDescent="0.2">
      <c r="A5532" s="3">
        <v>41504.249999986656</v>
      </c>
      <c r="B5532" s="5">
        <f t="shared" si="1698"/>
        <v>230</v>
      </c>
      <c r="C5532" s="5">
        <v>6</v>
      </c>
      <c r="D5532">
        <f t="shared" si="1699"/>
        <v>146.95890410958904</v>
      </c>
      <c r="E5532">
        <f t="shared" si="1689"/>
        <v>-3.5280577209103767</v>
      </c>
      <c r="F5532">
        <f t="shared" si="1690"/>
        <v>-15.146793720910376</v>
      </c>
      <c r="G5532">
        <f t="shared" si="1700"/>
        <v>5.747553437984827</v>
      </c>
      <c r="H5532">
        <f t="shared" si="1691"/>
        <v>-93.786698430227602</v>
      </c>
      <c r="I5532">
        <f t="shared" si="1701"/>
        <v>12.785888283778265</v>
      </c>
      <c r="J5532">
        <f t="shared" si="1702"/>
        <v>4.9047451058768488</v>
      </c>
      <c r="K5532">
        <f t="shared" si="1692"/>
        <v>85.095254894123144</v>
      </c>
      <c r="L5532">
        <f t="shared" si="1703"/>
        <v>77.594359929842014</v>
      </c>
      <c r="M5532">
        <f t="shared" si="1693"/>
        <v>282.40564007015797</v>
      </c>
      <c r="N5532">
        <f t="shared" si="1704"/>
        <v>77.594359929842014</v>
      </c>
      <c r="O5532">
        <f t="shared" si="1694"/>
        <v>11.695983326518684</v>
      </c>
      <c r="P5532">
        <f t="shared" si="1695"/>
        <v>0.20445379239210679</v>
      </c>
      <c r="Q5532">
        <f t="shared" si="1705"/>
        <v>-0.11636408721385923</v>
      </c>
      <c r="R5532">
        <f t="shared" si="1706"/>
        <v>-2.3791078929119382E-2</v>
      </c>
      <c r="S5532">
        <f t="shared" si="1688"/>
        <v>-6.8203123102210869E-2</v>
      </c>
    </row>
    <row r="5533" spans="1:20" x14ac:dyDescent="0.2">
      <c r="A5533" s="3">
        <v>41504.29166665332</v>
      </c>
      <c r="B5533" s="5">
        <f t="shared" si="1698"/>
        <v>230</v>
      </c>
      <c r="C5533" s="5">
        <v>7</v>
      </c>
      <c r="D5533">
        <f t="shared" si="1699"/>
        <v>146.95890410958904</v>
      </c>
      <c r="E5533">
        <f t="shared" si="1689"/>
        <v>-3.5280577209103767</v>
      </c>
      <c r="F5533">
        <f t="shared" si="1690"/>
        <v>-15.146793720910376</v>
      </c>
      <c r="G5533">
        <f t="shared" si="1700"/>
        <v>6.747553437984827</v>
      </c>
      <c r="H5533">
        <f t="shared" si="1691"/>
        <v>-78.786698430227602</v>
      </c>
      <c r="I5533">
        <f t="shared" si="1701"/>
        <v>12.785888283778265</v>
      </c>
      <c r="J5533">
        <f t="shared" si="1702"/>
        <v>16.600067928831923</v>
      </c>
      <c r="K5533">
        <f t="shared" si="1692"/>
        <v>73.399932071168081</v>
      </c>
      <c r="L5533">
        <f t="shared" si="1703"/>
        <v>86.551811006441397</v>
      </c>
      <c r="M5533">
        <f t="shared" si="1693"/>
        <v>273.44818899355857</v>
      </c>
      <c r="N5533">
        <f t="shared" si="1704"/>
        <v>86.551811006441397</v>
      </c>
      <c r="O5533">
        <f t="shared" si="1694"/>
        <v>3.5003036075459093</v>
      </c>
      <c r="P5533">
        <f t="shared" si="1695"/>
        <v>0.5876079595159438</v>
      </c>
      <c r="Q5533">
        <f t="shared" si="1705"/>
        <v>0.1475772593113765</v>
      </c>
      <c r="R5533">
        <f t="shared" si="1706"/>
        <v>8.6717572214913261E-2</v>
      </c>
      <c r="S5533">
        <f t="shared" si="1688"/>
        <v>0.24859777358224711</v>
      </c>
    </row>
    <row r="5534" spans="1:20" x14ac:dyDescent="0.2">
      <c r="A5534" s="3">
        <v>41504.333333319984</v>
      </c>
      <c r="B5534" s="5">
        <f t="shared" si="1698"/>
        <v>230</v>
      </c>
      <c r="C5534" s="5">
        <v>8</v>
      </c>
      <c r="D5534">
        <f t="shared" si="1699"/>
        <v>146.95890410958904</v>
      </c>
      <c r="E5534">
        <f t="shared" si="1689"/>
        <v>-3.5280577209103767</v>
      </c>
      <c r="F5534">
        <f t="shared" si="1690"/>
        <v>-15.146793720910376</v>
      </c>
      <c r="G5534">
        <f t="shared" si="1700"/>
        <v>7.747553437984827</v>
      </c>
      <c r="H5534">
        <f t="shared" si="1691"/>
        <v>-63.786698430227595</v>
      </c>
      <c r="I5534">
        <f t="shared" si="1701"/>
        <v>12.785888283778265</v>
      </c>
      <c r="J5534">
        <f t="shared" si="1702"/>
        <v>28.404648998246902</v>
      </c>
      <c r="K5534">
        <f t="shared" si="1692"/>
        <v>61.595351001753102</v>
      </c>
      <c r="L5534">
        <f t="shared" si="1703"/>
        <v>95.925703073514441</v>
      </c>
      <c r="M5534">
        <f t="shared" si="1693"/>
        <v>264.07429692648554</v>
      </c>
      <c r="N5534">
        <f t="shared" si="1704"/>
        <v>95.925703073514441</v>
      </c>
      <c r="O5534">
        <f t="shared" si="1694"/>
        <v>2.1021847518393995</v>
      </c>
      <c r="P5534">
        <f t="shared" si="1695"/>
        <v>0.74980973242648363</v>
      </c>
      <c r="Q5534">
        <f t="shared" si="1705"/>
        <v>0.39882633842276394</v>
      </c>
      <c r="R5534">
        <f t="shared" si="1706"/>
        <v>0.29904387009740685</v>
      </c>
      <c r="S5534">
        <f t="shared" ref="S5534:S5597" si="1708">R5534*$E$10</f>
        <v>0.85728461268948153</v>
      </c>
    </row>
    <row r="5535" spans="1:20" x14ac:dyDescent="0.2">
      <c r="A5535" s="3">
        <v>41504.374999986649</v>
      </c>
      <c r="B5535" s="5">
        <f t="shared" si="1698"/>
        <v>230</v>
      </c>
      <c r="C5535" s="5">
        <v>9</v>
      </c>
      <c r="D5535">
        <f t="shared" si="1699"/>
        <v>146.95890410958904</v>
      </c>
      <c r="E5535">
        <f t="shared" ref="E5535:E5598" si="1709">9.87*SIN(RADIANS(2*D5535))-7.53*COS(RADIANS(D5535))-1.5*SIN(RADIANS(D5535))</f>
        <v>-3.5280577209103767</v>
      </c>
      <c r="F5535">
        <f t="shared" ref="F5535:F5598" si="1710">4*($B$6-$B$5)+E5535</f>
        <v>-15.146793720910376</v>
      </c>
      <c r="G5535">
        <f t="shared" si="1700"/>
        <v>8.747553437984827</v>
      </c>
      <c r="H5535">
        <f t="shared" ref="H5535:H5598" si="1711">15*(G5535-12)</f>
        <v>-48.786698430227595</v>
      </c>
      <c r="I5535">
        <f t="shared" si="1701"/>
        <v>12.785888283778265</v>
      </c>
      <c r="J5535">
        <f t="shared" si="1702"/>
        <v>39.983656749729988</v>
      </c>
      <c r="K5535">
        <f t="shared" ref="K5535:K5598" si="1712">90-J5535</f>
        <v>50.016343250270012</v>
      </c>
      <c r="L5535">
        <f t="shared" si="1703"/>
        <v>106.77824840670958</v>
      </c>
      <c r="M5535">
        <f t="shared" ref="M5535:M5598" si="1713">360-L5535</f>
        <v>253.22175159329043</v>
      </c>
      <c r="N5535">
        <f t="shared" si="1704"/>
        <v>106.77824840670958</v>
      </c>
      <c r="O5535">
        <f t="shared" ref="O5535:O5598" si="1714">1/(COS(RADIANS(K5535)))</f>
        <v>1.5562529227814579</v>
      </c>
      <c r="P5535">
        <f t="shared" ref="P5535:P5598" si="1715">1.353*0.7^(O5535^0.678)</f>
        <v>0.83604554310044166</v>
      </c>
      <c r="Q5535">
        <f t="shared" si="1705"/>
        <v>0.61797985604218353</v>
      </c>
      <c r="R5535">
        <f t="shared" si="1706"/>
        <v>0.51665930436992002</v>
      </c>
      <c r="S5535">
        <f t="shared" si="1708"/>
        <v>1.4811340941210773</v>
      </c>
    </row>
    <row r="5536" spans="1:20" x14ac:dyDescent="0.2">
      <c r="A5536" s="3">
        <v>41504.416666653313</v>
      </c>
      <c r="B5536" s="5">
        <f t="shared" si="1698"/>
        <v>230</v>
      </c>
      <c r="C5536" s="5">
        <v>10</v>
      </c>
      <c r="D5536">
        <f t="shared" si="1699"/>
        <v>146.95890410958904</v>
      </c>
      <c r="E5536">
        <f t="shared" si="1709"/>
        <v>-3.5280577209103767</v>
      </c>
      <c r="F5536">
        <f t="shared" si="1710"/>
        <v>-15.146793720910376</v>
      </c>
      <c r="G5536">
        <f t="shared" si="1700"/>
        <v>9.747553437984827</v>
      </c>
      <c r="H5536">
        <f t="shared" si="1711"/>
        <v>-33.786698430227595</v>
      </c>
      <c r="I5536">
        <f t="shared" si="1701"/>
        <v>12.785888283778265</v>
      </c>
      <c r="J5536">
        <f t="shared" si="1702"/>
        <v>50.79939604223177</v>
      </c>
      <c r="K5536">
        <f t="shared" si="1712"/>
        <v>39.20060395776823</v>
      </c>
      <c r="L5536">
        <f t="shared" si="1703"/>
        <v>120.90276665195992</v>
      </c>
      <c r="M5536">
        <f t="shared" si="1713"/>
        <v>239.09723334804008</v>
      </c>
      <c r="N5536">
        <f t="shared" si="1704"/>
        <v>120.90276665195992</v>
      </c>
      <c r="O5536">
        <f t="shared" si="1714"/>
        <v>1.2904261037761979</v>
      </c>
      <c r="P5536">
        <f t="shared" si="1715"/>
        <v>0.8854495041919006</v>
      </c>
      <c r="Q5536">
        <f t="shared" si="1705"/>
        <v>0.78697295398059419</v>
      </c>
      <c r="R5536">
        <f t="shared" si="1706"/>
        <v>0.69682481191455259</v>
      </c>
      <c r="S5536">
        <f t="shared" si="1708"/>
        <v>1.9976239232056681</v>
      </c>
    </row>
    <row r="5537" spans="1:20" x14ac:dyDescent="0.2">
      <c r="A5537" s="3">
        <v>41504.458333319977</v>
      </c>
      <c r="B5537" s="5">
        <f t="shared" si="1698"/>
        <v>230</v>
      </c>
      <c r="C5537" s="5">
        <v>11</v>
      </c>
      <c r="D5537">
        <f t="shared" si="1699"/>
        <v>146.95890410958904</v>
      </c>
      <c r="E5537">
        <f t="shared" si="1709"/>
        <v>-3.5280577209103767</v>
      </c>
      <c r="F5537">
        <f t="shared" si="1710"/>
        <v>-15.146793720910376</v>
      </c>
      <c r="G5537">
        <f t="shared" si="1700"/>
        <v>10.747553437984827</v>
      </c>
      <c r="H5537">
        <f t="shared" si="1711"/>
        <v>-18.786698430227595</v>
      </c>
      <c r="I5537">
        <f t="shared" si="1701"/>
        <v>12.785888283778265</v>
      </c>
      <c r="J5537">
        <f t="shared" si="1702"/>
        <v>59.743815973933764</v>
      </c>
      <c r="K5537">
        <f t="shared" si="1712"/>
        <v>30.256184026066236</v>
      </c>
      <c r="L5537">
        <f t="shared" si="1703"/>
        <v>141.44247968368802</v>
      </c>
      <c r="M5537">
        <f t="shared" si="1713"/>
        <v>218.55752031631198</v>
      </c>
      <c r="N5537">
        <f t="shared" si="1704"/>
        <v>141.44247968368802</v>
      </c>
      <c r="O5537">
        <f t="shared" si="1714"/>
        <v>1.1577006821556695</v>
      </c>
      <c r="P5537">
        <f t="shared" si="1715"/>
        <v>0.91248822333983814</v>
      </c>
      <c r="Q5537">
        <f t="shared" si="1705"/>
        <v>0.89059595021952209</v>
      </c>
      <c r="R5537">
        <f t="shared" si="1706"/>
        <v>0.81265831632946661</v>
      </c>
      <c r="S5537">
        <f t="shared" si="1708"/>
        <v>2.3296898536541319</v>
      </c>
    </row>
    <row r="5538" spans="1:20" x14ac:dyDescent="0.2">
      <c r="A5538" s="3">
        <v>41504.499999986641</v>
      </c>
      <c r="B5538" s="5">
        <f t="shared" si="1698"/>
        <v>230</v>
      </c>
      <c r="C5538" s="5">
        <v>12</v>
      </c>
      <c r="D5538">
        <f t="shared" si="1699"/>
        <v>146.95890410958904</v>
      </c>
      <c r="E5538">
        <f t="shared" si="1709"/>
        <v>-3.5280577209103767</v>
      </c>
      <c r="F5538">
        <f t="shared" si="1710"/>
        <v>-15.146793720910376</v>
      </c>
      <c r="G5538">
        <f t="shared" si="1700"/>
        <v>11.747553437984827</v>
      </c>
      <c r="H5538">
        <f t="shared" si="1711"/>
        <v>-3.7866984302275952</v>
      </c>
      <c r="I5538">
        <f t="shared" si="1701"/>
        <v>12.785888283778265</v>
      </c>
      <c r="J5538">
        <f t="shared" si="1702"/>
        <v>64.561178116682271</v>
      </c>
      <c r="K5538">
        <f t="shared" si="1712"/>
        <v>25.438821883317729</v>
      </c>
      <c r="L5538">
        <f t="shared" si="1703"/>
        <v>171.37677060045911</v>
      </c>
      <c r="M5538">
        <f t="shared" si="1713"/>
        <v>188.62322939954089</v>
      </c>
      <c r="N5538">
        <f t="shared" si="1704"/>
        <v>171.37677060045911</v>
      </c>
      <c r="O5538">
        <f t="shared" si="1714"/>
        <v>1.107365199681448</v>
      </c>
      <c r="P5538">
        <f t="shared" si="1715"/>
        <v>0.92322209957871604</v>
      </c>
      <c r="Q5538">
        <f t="shared" si="1705"/>
        <v>0.92729570776522663</v>
      </c>
      <c r="R5538">
        <f t="shared" si="1706"/>
        <v>0.85609989025334399</v>
      </c>
      <c r="S5538">
        <f t="shared" si="1708"/>
        <v>2.454226072583555</v>
      </c>
    </row>
    <row r="5539" spans="1:20" x14ac:dyDescent="0.2">
      <c r="A5539" s="3">
        <v>41504.541666653306</v>
      </c>
      <c r="B5539" s="5">
        <f t="shared" si="1698"/>
        <v>230</v>
      </c>
      <c r="C5539" s="5">
        <v>13</v>
      </c>
      <c r="D5539">
        <f t="shared" si="1699"/>
        <v>146.95890410958904</v>
      </c>
      <c r="E5539">
        <f t="shared" si="1709"/>
        <v>-3.5280577209103767</v>
      </c>
      <c r="F5539">
        <f t="shared" si="1710"/>
        <v>-15.146793720910376</v>
      </c>
      <c r="G5539">
        <f t="shared" si="1700"/>
        <v>12.747553437984827</v>
      </c>
      <c r="H5539">
        <f t="shared" si="1711"/>
        <v>11.213301569772405</v>
      </c>
      <c r="I5539">
        <f t="shared" si="1701"/>
        <v>12.785888283778265</v>
      </c>
      <c r="J5539">
        <f t="shared" si="1702"/>
        <v>62.879790808027032</v>
      </c>
      <c r="K5539">
        <f t="shared" si="1712"/>
        <v>27.120209191972968</v>
      </c>
      <c r="L5539">
        <f t="shared" si="1703"/>
        <v>155.41729391287399</v>
      </c>
      <c r="M5539">
        <f t="shared" si="1713"/>
        <v>204.58270608712601</v>
      </c>
      <c r="N5539">
        <f t="shared" si="1704"/>
        <v>204.58270608712601</v>
      </c>
      <c r="O5539">
        <f t="shared" si="1714"/>
        <v>1.1235297717617689</v>
      </c>
      <c r="P5539">
        <f t="shared" si="1715"/>
        <v>0.91974452489871383</v>
      </c>
      <c r="Q5539">
        <f t="shared" si="1705"/>
        <v>0.91639296952753191</v>
      </c>
      <c r="R5539">
        <f t="shared" si="1706"/>
        <v>0.84284741637862137</v>
      </c>
      <c r="S5539">
        <f t="shared" si="1708"/>
        <v>2.4162345165982462</v>
      </c>
    </row>
    <row r="5540" spans="1:20" x14ac:dyDescent="0.2">
      <c r="A5540" s="3">
        <v>41504.58333331997</v>
      </c>
      <c r="B5540" s="5">
        <f t="shared" si="1698"/>
        <v>230</v>
      </c>
      <c r="C5540" s="5">
        <v>14</v>
      </c>
      <c r="D5540">
        <f t="shared" si="1699"/>
        <v>146.95890410958904</v>
      </c>
      <c r="E5540">
        <f t="shared" si="1709"/>
        <v>-3.5280577209103767</v>
      </c>
      <c r="F5540">
        <f t="shared" si="1710"/>
        <v>-15.146793720910376</v>
      </c>
      <c r="G5540">
        <f t="shared" si="1700"/>
        <v>13.747553437984827</v>
      </c>
      <c r="H5540">
        <f t="shared" si="1711"/>
        <v>26.213301569772405</v>
      </c>
      <c r="I5540">
        <f t="shared" si="1701"/>
        <v>12.785888283778265</v>
      </c>
      <c r="J5540">
        <f t="shared" si="1702"/>
        <v>55.658447515326579</v>
      </c>
      <c r="K5540">
        <f t="shared" si="1712"/>
        <v>34.341552484673421</v>
      </c>
      <c r="L5540">
        <f t="shared" si="1703"/>
        <v>130.21810645271898</v>
      </c>
      <c r="M5540">
        <f t="shared" si="1713"/>
        <v>229.78189354728102</v>
      </c>
      <c r="N5540">
        <f t="shared" si="1704"/>
        <v>229.78189354728102</v>
      </c>
      <c r="O5540">
        <f t="shared" si="1714"/>
        <v>1.2111091761124271</v>
      </c>
      <c r="P5540">
        <f t="shared" si="1715"/>
        <v>0.90139557414650329</v>
      </c>
      <c r="Q5540">
        <f t="shared" si="1705"/>
        <v>0.84814216580242996</v>
      </c>
      <c r="R5540">
        <f t="shared" si="1706"/>
        <v>0.7645115945013401</v>
      </c>
      <c r="S5540">
        <f t="shared" si="1708"/>
        <v>2.1916651425599065</v>
      </c>
    </row>
    <row r="5541" spans="1:20" x14ac:dyDescent="0.2">
      <c r="A5541" s="3">
        <v>41504.624999986634</v>
      </c>
      <c r="B5541" s="5">
        <f t="shared" si="1698"/>
        <v>230</v>
      </c>
      <c r="C5541" s="5">
        <v>15</v>
      </c>
      <c r="D5541">
        <f t="shared" si="1699"/>
        <v>146.95890410958904</v>
      </c>
      <c r="E5541">
        <f t="shared" si="1709"/>
        <v>-3.5280577209103767</v>
      </c>
      <c r="F5541">
        <f t="shared" si="1710"/>
        <v>-15.146793720910376</v>
      </c>
      <c r="G5541">
        <f t="shared" si="1700"/>
        <v>14.747553437984827</v>
      </c>
      <c r="H5541">
        <f t="shared" si="1711"/>
        <v>41.213301569772405</v>
      </c>
      <c r="I5541">
        <f t="shared" si="1701"/>
        <v>12.785888283778265</v>
      </c>
      <c r="J5541">
        <f t="shared" si="1702"/>
        <v>45.589350980264179</v>
      </c>
      <c r="K5541">
        <f t="shared" si="1712"/>
        <v>44.410649019735821</v>
      </c>
      <c r="L5541">
        <f t="shared" si="1703"/>
        <v>113.34102512992092</v>
      </c>
      <c r="M5541">
        <f t="shared" si="1713"/>
        <v>246.65897487007908</v>
      </c>
      <c r="N5541">
        <f t="shared" si="1704"/>
        <v>246.65897487007908</v>
      </c>
      <c r="O5541">
        <f t="shared" si="1714"/>
        <v>1.399888458898692</v>
      </c>
      <c r="P5541">
        <f t="shared" si="1715"/>
        <v>0.86439707496714147</v>
      </c>
      <c r="Q5541">
        <f t="shared" si="1705"/>
        <v>0.71063634292263389</v>
      </c>
      <c r="R5541">
        <f t="shared" si="1706"/>
        <v>0.61427197618767126</v>
      </c>
      <c r="S5541">
        <f t="shared" si="1708"/>
        <v>1.7609654162799595</v>
      </c>
    </row>
    <row r="5542" spans="1:20" x14ac:dyDescent="0.2">
      <c r="A5542" s="3">
        <v>41504.666666653298</v>
      </c>
      <c r="B5542" s="5">
        <f t="shared" si="1698"/>
        <v>230</v>
      </c>
      <c r="C5542" s="5">
        <v>16</v>
      </c>
      <c r="D5542">
        <f t="shared" si="1699"/>
        <v>146.95890410958904</v>
      </c>
      <c r="E5542">
        <f t="shared" si="1709"/>
        <v>-3.5280577209103767</v>
      </c>
      <c r="F5542">
        <f t="shared" si="1710"/>
        <v>-15.146793720910376</v>
      </c>
      <c r="G5542">
        <f t="shared" si="1700"/>
        <v>15.747553437984827</v>
      </c>
      <c r="H5542">
        <f t="shared" si="1711"/>
        <v>56.213301569772405</v>
      </c>
      <c r="I5542">
        <f t="shared" si="1701"/>
        <v>12.785888283778265</v>
      </c>
      <c r="J5542">
        <f t="shared" si="1702"/>
        <v>34.305120426635831</v>
      </c>
      <c r="K5542">
        <f t="shared" si="1712"/>
        <v>55.694879573364169</v>
      </c>
      <c r="L5542">
        <f t="shared" si="1703"/>
        <v>101.13222113494571</v>
      </c>
      <c r="M5542">
        <f t="shared" si="1713"/>
        <v>258.86777886505428</v>
      </c>
      <c r="N5542">
        <f t="shared" si="1704"/>
        <v>258.86777886505428</v>
      </c>
      <c r="O5542">
        <f t="shared" si="1714"/>
        <v>1.7743084175158159</v>
      </c>
      <c r="P5542">
        <f t="shared" si="1715"/>
        <v>0.79944989089752605</v>
      </c>
      <c r="Q5542">
        <f t="shared" si="1705"/>
        <v>0.51465684784122434</v>
      </c>
      <c r="R5542">
        <f t="shared" si="1706"/>
        <v>0.41144236085633146</v>
      </c>
      <c r="S5542">
        <f t="shared" si="1708"/>
        <v>1.1795032108696102</v>
      </c>
    </row>
    <row r="5543" spans="1:20" x14ac:dyDescent="0.2">
      <c r="A5543" s="3">
        <v>41504.708333319963</v>
      </c>
      <c r="B5543" s="5">
        <f t="shared" si="1698"/>
        <v>230</v>
      </c>
      <c r="C5543" s="5">
        <v>17</v>
      </c>
      <c r="D5543">
        <f t="shared" si="1699"/>
        <v>146.95890410958904</v>
      </c>
      <c r="E5543">
        <f t="shared" si="1709"/>
        <v>-3.5280577209103767</v>
      </c>
      <c r="F5543">
        <f t="shared" si="1710"/>
        <v>-15.146793720910376</v>
      </c>
      <c r="G5543">
        <f t="shared" si="1700"/>
        <v>16.747553437984827</v>
      </c>
      <c r="H5543">
        <f t="shared" si="1711"/>
        <v>71.213301569772398</v>
      </c>
      <c r="I5543">
        <f t="shared" si="1701"/>
        <v>12.785888283778265</v>
      </c>
      <c r="J5543">
        <f t="shared" si="1702"/>
        <v>22.565167935174511</v>
      </c>
      <c r="K5543">
        <f t="shared" si="1712"/>
        <v>67.434832064825486</v>
      </c>
      <c r="L5543">
        <f t="shared" si="1703"/>
        <v>91.17656835492194</v>
      </c>
      <c r="M5543">
        <f t="shared" si="1713"/>
        <v>268.82343164507807</v>
      </c>
      <c r="N5543">
        <f t="shared" si="1704"/>
        <v>268.82343164507807</v>
      </c>
      <c r="O5543">
        <f t="shared" si="1714"/>
        <v>2.6059718410076114</v>
      </c>
      <c r="P5543">
        <f t="shared" si="1715"/>
        <v>0.68352915923759805</v>
      </c>
      <c r="Q5543">
        <f t="shared" si="1705"/>
        <v>0.27725949398661176</v>
      </c>
      <c r="R5543">
        <f t="shared" si="1706"/>
        <v>0.18951494881531061</v>
      </c>
      <c r="S5543">
        <f t="shared" si="1708"/>
        <v>0.54329235854618951</v>
      </c>
    </row>
    <row r="5544" spans="1:20" x14ac:dyDescent="0.2">
      <c r="A5544" s="3">
        <v>41504.749999986627</v>
      </c>
      <c r="B5544" s="5">
        <f t="shared" si="1698"/>
        <v>230</v>
      </c>
      <c r="C5544" s="5">
        <v>18</v>
      </c>
      <c r="D5544">
        <f t="shared" si="1699"/>
        <v>146.95890410958904</v>
      </c>
      <c r="E5544">
        <f t="shared" si="1709"/>
        <v>-3.5280577209103767</v>
      </c>
      <c r="F5544">
        <f t="shared" si="1710"/>
        <v>-15.146793720910376</v>
      </c>
      <c r="G5544">
        <f t="shared" si="1700"/>
        <v>17.747553437984827</v>
      </c>
      <c r="H5544">
        <f t="shared" si="1711"/>
        <v>86.213301569772398</v>
      </c>
      <c r="I5544">
        <f t="shared" si="1701"/>
        <v>12.785888283778265</v>
      </c>
      <c r="J5544">
        <f t="shared" si="1702"/>
        <v>10.777909055957387</v>
      </c>
      <c r="K5544">
        <f t="shared" si="1712"/>
        <v>79.222090944042606</v>
      </c>
      <c r="L5544">
        <f t="shared" si="1703"/>
        <v>82.116374102076762</v>
      </c>
      <c r="M5544">
        <f t="shared" si="1713"/>
        <v>277.88362589792325</v>
      </c>
      <c r="N5544">
        <f t="shared" si="1704"/>
        <v>277.88362589792325</v>
      </c>
      <c r="O5544">
        <f t="shared" si="1714"/>
        <v>5.3475200821841575</v>
      </c>
      <c r="P5544">
        <f t="shared" si="1715"/>
        <v>0.44516741751733652</v>
      </c>
      <c r="Q5544">
        <f t="shared" si="1705"/>
        <v>1.7239115174066053E-2</v>
      </c>
      <c r="R5544">
        <f t="shared" si="1706"/>
        <v>7.6742923823229139E-3</v>
      </c>
      <c r="S5544">
        <f t="shared" si="1708"/>
        <v>2.2000293035608985E-2</v>
      </c>
    </row>
    <row r="5545" spans="1:20" x14ac:dyDescent="0.2">
      <c r="A5545" s="3">
        <v>41504.791666653291</v>
      </c>
      <c r="B5545" s="5">
        <f t="shared" si="1698"/>
        <v>230</v>
      </c>
      <c r="C5545" s="5">
        <v>19</v>
      </c>
      <c r="D5545">
        <f t="shared" si="1699"/>
        <v>146.95890410958904</v>
      </c>
      <c r="E5545">
        <f t="shared" si="1709"/>
        <v>-3.5280577209103767</v>
      </c>
      <c r="F5545">
        <f t="shared" si="1710"/>
        <v>-15.146793720910376</v>
      </c>
      <c r="G5545">
        <f t="shared" si="1700"/>
        <v>18.747553437984827</v>
      </c>
      <c r="H5545">
        <f t="shared" si="1711"/>
        <v>101.2133015697724</v>
      </c>
      <c r="I5545">
        <f t="shared" si="1701"/>
        <v>12.785888283778265</v>
      </c>
      <c r="J5545">
        <f t="shared" si="1702"/>
        <v>-0.75560973132077669</v>
      </c>
      <c r="K5545">
        <f t="shared" si="1712"/>
        <v>90.755609731320774</v>
      </c>
      <c r="L5545">
        <f t="shared" si="1703"/>
        <v>73.071816848032427</v>
      </c>
      <c r="M5545">
        <f t="shared" si="1713"/>
        <v>286.92818315196757</v>
      </c>
      <c r="N5545">
        <f t="shared" si="1704"/>
        <v>286.92818315196757</v>
      </c>
      <c r="O5545">
        <f t="shared" si="1714"/>
        <v>-75.829410324577154</v>
      </c>
      <c r="P5545" t="e">
        <f t="shared" si="1715"/>
        <v>#NUM!</v>
      </c>
      <c r="Q5545">
        <f t="shared" si="1705"/>
        <v>-0.2455591294939416</v>
      </c>
      <c r="R5545" t="e">
        <f t="shared" si="1706"/>
        <v>#NUM!</v>
      </c>
      <c r="S5545" t="e">
        <f t="shared" si="1708"/>
        <v>#NUM!</v>
      </c>
    </row>
    <row r="5546" spans="1:20" x14ac:dyDescent="0.2">
      <c r="A5546" s="3">
        <v>41504.833333319955</v>
      </c>
      <c r="B5546" s="5">
        <f t="shared" si="1698"/>
        <v>230</v>
      </c>
      <c r="C5546" s="5">
        <v>20</v>
      </c>
      <c r="D5546">
        <f t="shared" si="1699"/>
        <v>146.95890410958904</v>
      </c>
      <c r="E5546">
        <f t="shared" si="1709"/>
        <v>-3.5280577209103767</v>
      </c>
      <c r="F5546">
        <f t="shared" si="1710"/>
        <v>-15.146793720910376</v>
      </c>
      <c r="G5546">
        <f t="shared" si="1700"/>
        <v>19.747553437984827</v>
      </c>
      <c r="H5546">
        <f t="shared" si="1711"/>
        <v>116.2133015697724</v>
      </c>
      <c r="I5546">
        <f t="shared" si="1701"/>
        <v>12.785888283778265</v>
      </c>
      <c r="J5546">
        <f t="shared" si="1702"/>
        <v>-11.723773006060735</v>
      </c>
      <c r="K5546">
        <f t="shared" si="1712"/>
        <v>101.72377300606074</v>
      </c>
      <c r="L5546">
        <f t="shared" si="1703"/>
        <v>63.322861831871094</v>
      </c>
      <c r="M5546">
        <f t="shared" si="1713"/>
        <v>296.67713816812892</v>
      </c>
      <c r="N5546">
        <f t="shared" si="1704"/>
        <v>296.67713816812892</v>
      </c>
      <c r="O5546">
        <f t="shared" si="1714"/>
        <v>-4.92141547006963</v>
      </c>
      <c r="P5546" t="e">
        <f t="shared" si="1715"/>
        <v>#NUM!</v>
      </c>
      <c r="Q5546">
        <f t="shared" si="1705"/>
        <v>-0.49108417637915835</v>
      </c>
      <c r="R5546" t="e">
        <f t="shared" si="1706"/>
        <v>#NUM!</v>
      </c>
      <c r="S5546" t="e">
        <f t="shared" si="1708"/>
        <v>#NUM!</v>
      </c>
    </row>
    <row r="5547" spans="1:20" x14ac:dyDescent="0.2">
      <c r="A5547" s="3">
        <v>41504.87499998662</v>
      </c>
      <c r="B5547" s="5">
        <f t="shared" si="1698"/>
        <v>230</v>
      </c>
      <c r="C5547" s="5">
        <v>21</v>
      </c>
      <c r="D5547">
        <f t="shared" si="1699"/>
        <v>146.95890410958904</v>
      </c>
      <c r="E5547">
        <f t="shared" si="1709"/>
        <v>-3.5280577209103767</v>
      </c>
      <c r="F5547">
        <f t="shared" si="1710"/>
        <v>-15.146793720910376</v>
      </c>
      <c r="G5547">
        <f t="shared" si="1700"/>
        <v>20.747553437984827</v>
      </c>
      <c r="H5547">
        <f t="shared" si="1711"/>
        <v>131.2133015697724</v>
      </c>
      <c r="I5547">
        <f t="shared" si="1701"/>
        <v>12.785888283778265</v>
      </c>
      <c r="J5547">
        <f t="shared" si="1702"/>
        <v>-21.719753484690404</v>
      </c>
      <c r="K5547">
        <f t="shared" si="1712"/>
        <v>111.7197534846904</v>
      </c>
      <c r="L5547">
        <f t="shared" si="1703"/>
        <v>52.154822825380506</v>
      </c>
      <c r="M5547">
        <f t="shared" si="1713"/>
        <v>307.84517717461949</v>
      </c>
      <c r="N5547">
        <f t="shared" si="1704"/>
        <v>307.84517717461949</v>
      </c>
      <c r="O5547">
        <f t="shared" si="1714"/>
        <v>-2.7022128999729893</v>
      </c>
      <c r="P5547" t="e">
        <f t="shared" si="1715"/>
        <v>#NUM!</v>
      </c>
      <c r="Q5547">
        <f t="shared" si="1705"/>
        <v>-0.7004467956822209</v>
      </c>
      <c r="R5547" t="e">
        <f t="shared" si="1706"/>
        <v>#NUM!</v>
      </c>
      <c r="S5547" t="e">
        <f t="shared" si="1708"/>
        <v>#NUM!</v>
      </c>
    </row>
    <row r="5548" spans="1:20" x14ac:dyDescent="0.2">
      <c r="A5548" s="3">
        <v>41504.916666653284</v>
      </c>
      <c r="B5548" s="5">
        <f t="shared" si="1698"/>
        <v>230</v>
      </c>
      <c r="C5548" s="5">
        <v>22</v>
      </c>
      <c r="D5548">
        <f t="shared" si="1699"/>
        <v>146.95890410958904</v>
      </c>
      <c r="E5548">
        <f t="shared" si="1709"/>
        <v>-3.5280577209103767</v>
      </c>
      <c r="F5548">
        <f t="shared" si="1710"/>
        <v>-15.146793720910376</v>
      </c>
      <c r="G5548">
        <f t="shared" si="1700"/>
        <v>21.747553437984827</v>
      </c>
      <c r="H5548">
        <f t="shared" si="1711"/>
        <v>146.2133015697724</v>
      </c>
      <c r="I5548">
        <f t="shared" si="1701"/>
        <v>12.785888283778265</v>
      </c>
      <c r="J5548">
        <f t="shared" si="1702"/>
        <v>-30.161283709430016</v>
      </c>
      <c r="K5548">
        <f t="shared" si="1712"/>
        <v>120.16128370943002</v>
      </c>
      <c r="L5548">
        <f t="shared" si="1703"/>
        <v>38.846165490222006</v>
      </c>
      <c r="M5548">
        <f t="shared" si="1713"/>
        <v>321.15383450977799</v>
      </c>
      <c r="N5548">
        <f t="shared" si="1704"/>
        <v>321.15383450977799</v>
      </c>
      <c r="O5548">
        <f t="shared" si="1714"/>
        <v>-1.9903039626285055</v>
      </c>
      <c r="P5548" t="e">
        <f t="shared" si="1715"/>
        <v>#NUM!</v>
      </c>
      <c r="Q5548">
        <f t="shared" si="1705"/>
        <v>-0.85822738725902958</v>
      </c>
      <c r="R5548" t="e">
        <f t="shared" si="1706"/>
        <v>#NUM!</v>
      </c>
      <c r="S5548" t="e">
        <f t="shared" si="1708"/>
        <v>#NUM!</v>
      </c>
    </row>
    <row r="5549" spans="1:20" x14ac:dyDescent="0.2">
      <c r="A5549" s="3">
        <v>41504.958333319948</v>
      </c>
      <c r="B5549" s="5">
        <f t="shared" si="1698"/>
        <v>230</v>
      </c>
      <c r="C5549" s="5">
        <v>23</v>
      </c>
      <c r="D5549">
        <f t="shared" si="1699"/>
        <v>146.95890410958904</v>
      </c>
      <c r="E5549">
        <f t="shared" si="1709"/>
        <v>-3.5280577209103767</v>
      </c>
      <c r="F5549">
        <f t="shared" si="1710"/>
        <v>-15.146793720910376</v>
      </c>
      <c r="G5549">
        <f t="shared" si="1700"/>
        <v>22.747553437984827</v>
      </c>
      <c r="H5549">
        <f t="shared" si="1711"/>
        <v>161.2133015697724</v>
      </c>
      <c r="I5549">
        <f t="shared" si="1701"/>
        <v>12.785888283778265</v>
      </c>
      <c r="J5549">
        <f t="shared" si="1702"/>
        <v>-36.247830988819558</v>
      </c>
      <c r="K5549">
        <f t="shared" si="1712"/>
        <v>126.24783098881956</v>
      </c>
      <c r="L5549">
        <f t="shared" si="1703"/>
        <v>22.918882036838113</v>
      </c>
      <c r="M5549">
        <f t="shared" si="1713"/>
        <v>337.08111796316189</v>
      </c>
      <c r="N5549">
        <f t="shared" si="1704"/>
        <v>337.08111796316189</v>
      </c>
      <c r="O5549">
        <f t="shared" si="1714"/>
        <v>-1.6912486304709231</v>
      </c>
      <c r="P5549" t="e">
        <f t="shared" si="1715"/>
        <v>#NUM!</v>
      </c>
      <c r="Q5549">
        <f t="shared" si="1705"/>
        <v>-0.95623557322995767</v>
      </c>
      <c r="R5549" t="e">
        <f t="shared" si="1706"/>
        <v>#NUM!</v>
      </c>
      <c r="S5549" t="e">
        <f t="shared" si="1708"/>
        <v>#NUM!</v>
      </c>
    </row>
    <row r="5550" spans="1:20" x14ac:dyDescent="0.2">
      <c r="A5550" s="3">
        <v>41504.999999986612</v>
      </c>
      <c r="B5550" s="5">
        <f t="shared" si="1698"/>
        <v>231</v>
      </c>
      <c r="C5550" s="5">
        <v>0</v>
      </c>
      <c r="D5550">
        <f t="shared" si="1699"/>
        <v>147.94520547945206</v>
      </c>
      <c r="E5550">
        <f t="shared" si="1709"/>
        <v>-3.2934686063275223</v>
      </c>
      <c r="F5550">
        <f t="shared" si="1710"/>
        <v>-14.912204606327521</v>
      </c>
      <c r="G5550">
        <f t="shared" si="1700"/>
        <v>-0.24853674343879201</v>
      </c>
      <c r="H5550">
        <f t="shared" si="1711"/>
        <v>-183.72805115158189</v>
      </c>
      <c r="I5550">
        <f t="shared" si="1701"/>
        <v>12.445619629397337</v>
      </c>
      <c r="J5550">
        <f t="shared" si="1702"/>
        <v>-39.43348245488594</v>
      </c>
      <c r="K5550">
        <f t="shared" si="1712"/>
        <v>129.43348245488593</v>
      </c>
      <c r="L5550">
        <f t="shared" si="1703"/>
        <v>4.7153859019443871</v>
      </c>
      <c r="M5550">
        <f t="shared" si="1713"/>
        <v>355.28461409805561</v>
      </c>
      <c r="N5550">
        <f t="shared" si="1704"/>
        <v>4.7153859019443871</v>
      </c>
      <c r="O5550">
        <f t="shared" si="1714"/>
        <v>-1.5743519821514584</v>
      </c>
      <c r="P5550" t="e">
        <f t="shared" si="1715"/>
        <v>#NUM!</v>
      </c>
      <c r="Q5550">
        <f t="shared" si="1705"/>
        <v>-0.99659858306708315</v>
      </c>
      <c r="R5550" t="e">
        <f t="shared" si="1706"/>
        <v>#NUM!</v>
      </c>
      <c r="S5550" t="e">
        <f t="shared" si="1708"/>
        <v>#NUM!</v>
      </c>
      <c r="T5550">
        <f t="shared" ref="T5550" si="1716">SUMIF(S5556:S5570,"&gt;0,01")</f>
        <v>17.513888342751329</v>
      </c>
    </row>
    <row r="5551" spans="1:20" x14ac:dyDescent="0.2">
      <c r="A5551" s="3">
        <v>41505.041666653276</v>
      </c>
      <c r="B5551" s="5">
        <f t="shared" si="1698"/>
        <v>231</v>
      </c>
      <c r="C5551" s="5">
        <v>1</v>
      </c>
      <c r="D5551">
        <f t="shared" si="1699"/>
        <v>147.94520547945206</v>
      </c>
      <c r="E5551">
        <f t="shared" si="1709"/>
        <v>-3.2934686063275223</v>
      </c>
      <c r="F5551">
        <f t="shared" si="1710"/>
        <v>-14.912204606327521</v>
      </c>
      <c r="G5551">
        <f t="shared" si="1700"/>
        <v>0.75146325656120805</v>
      </c>
      <c r="H5551">
        <f t="shared" si="1711"/>
        <v>-168.72805115158187</v>
      </c>
      <c r="I5551">
        <f t="shared" si="1701"/>
        <v>12.445619629397337</v>
      </c>
      <c r="J5551">
        <f t="shared" si="1702"/>
        <v>-38.459927754725172</v>
      </c>
      <c r="K5551">
        <f t="shared" si="1712"/>
        <v>128.45992775472519</v>
      </c>
      <c r="L5551">
        <f t="shared" si="1703"/>
        <v>14.108423801247142</v>
      </c>
      <c r="M5551">
        <f t="shared" si="1713"/>
        <v>345.89157619875289</v>
      </c>
      <c r="N5551">
        <f t="shared" si="1704"/>
        <v>14.108423801247142</v>
      </c>
      <c r="O5551">
        <f t="shared" si="1714"/>
        <v>-1.6078019966559114</v>
      </c>
      <c r="P5551" t="e">
        <f t="shared" si="1715"/>
        <v>#NUM!</v>
      </c>
      <c r="Q5551">
        <f t="shared" si="1705"/>
        <v>-0.98347437665641158</v>
      </c>
      <c r="R5551" t="e">
        <f t="shared" si="1706"/>
        <v>#NUM!</v>
      </c>
      <c r="S5551" t="e">
        <f t="shared" si="1708"/>
        <v>#NUM!</v>
      </c>
    </row>
    <row r="5552" spans="1:20" x14ac:dyDescent="0.2">
      <c r="A5552" s="3">
        <v>41505.083333319941</v>
      </c>
      <c r="B5552" s="5">
        <f t="shared" si="1698"/>
        <v>231</v>
      </c>
      <c r="C5552" s="5">
        <v>2</v>
      </c>
      <c r="D5552">
        <f t="shared" si="1699"/>
        <v>147.94520547945206</v>
      </c>
      <c r="E5552">
        <f t="shared" si="1709"/>
        <v>-3.2934686063275223</v>
      </c>
      <c r="F5552">
        <f t="shared" si="1710"/>
        <v>-14.912204606327521</v>
      </c>
      <c r="G5552">
        <f t="shared" si="1700"/>
        <v>1.751463256561208</v>
      </c>
      <c r="H5552">
        <f t="shared" si="1711"/>
        <v>-153.72805115158187</v>
      </c>
      <c r="I5552">
        <f t="shared" si="1701"/>
        <v>12.445619629397337</v>
      </c>
      <c r="J5552">
        <f t="shared" si="1702"/>
        <v>-33.870945116368105</v>
      </c>
      <c r="K5552">
        <f t="shared" si="1712"/>
        <v>123.87094511636811</v>
      </c>
      <c r="L5552">
        <f t="shared" si="1703"/>
        <v>31.370828266689216</v>
      </c>
      <c r="M5552">
        <f t="shared" si="1713"/>
        <v>328.62917173331078</v>
      </c>
      <c r="N5552">
        <f t="shared" si="1704"/>
        <v>31.370828266689216</v>
      </c>
      <c r="O5552">
        <f t="shared" si="1714"/>
        <v>-1.7942879856750988</v>
      </c>
      <c r="P5552" t="e">
        <f t="shared" si="1715"/>
        <v>#NUM!</v>
      </c>
      <c r="Q5552">
        <f t="shared" si="1705"/>
        <v>-0.91523205012472464</v>
      </c>
      <c r="R5552" t="e">
        <f t="shared" si="1706"/>
        <v>#NUM!</v>
      </c>
      <c r="S5552" t="e">
        <f t="shared" si="1708"/>
        <v>#NUM!</v>
      </c>
    </row>
    <row r="5553" spans="1:19" x14ac:dyDescent="0.2">
      <c r="A5553" s="3">
        <v>41505.124999986605</v>
      </c>
      <c r="B5553" s="5">
        <f t="shared" si="1698"/>
        <v>231</v>
      </c>
      <c r="C5553" s="5">
        <v>3</v>
      </c>
      <c r="D5553">
        <f t="shared" si="1699"/>
        <v>147.94520547945206</v>
      </c>
      <c r="E5553">
        <f t="shared" si="1709"/>
        <v>-3.2934686063275223</v>
      </c>
      <c r="F5553">
        <f t="shared" si="1710"/>
        <v>-14.912204606327521</v>
      </c>
      <c r="G5553">
        <f t="shared" si="1700"/>
        <v>2.751463256561208</v>
      </c>
      <c r="H5553">
        <f t="shared" si="1711"/>
        <v>-138.72805115158187</v>
      </c>
      <c r="I5553">
        <f t="shared" si="1701"/>
        <v>12.445619629397337</v>
      </c>
      <c r="J5553">
        <f t="shared" si="1702"/>
        <v>-26.465463741510614</v>
      </c>
      <c r="K5553">
        <f t="shared" si="1712"/>
        <v>116.46546374151062</v>
      </c>
      <c r="L5553">
        <f t="shared" si="1703"/>
        <v>46.016382807192031</v>
      </c>
      <c r="M5553">
        <f t="shared" si="1713"/>
        <v>313.98361719280797</v>
      </c>
      <c r="N5553">
        <f t="shared" si="1704"/>
        <v>46.016382807192031</v>
      </c>
      <c r="O5553">
        <f t="shared" si="1714"/>
        <v>-2.2438716381785504</v>
      </c>
      <c r="P5553" t="e">
        <f t="shared" si="1715"/>
        <v>#NUM!</v>
      </c>
      <c r="Q5553">
        <f t="shared" si="1705"/>
        <v>-0.78676438015034711</v>
      </c>
      <c r="R5553" t="e">
        <f t="shared" si="1706"/>
        <v>#NUM!</v>
      </c>
      <c r="S5553" t="e">
        <f t="shared" si="1708"/>
        <v>#NUM!</v>
      </c>
    </row>
    <row r="5554" spans="1:19" x14ac:dyDescent="0.2">
      <c r="A5554" s="3">
        <v>41505.166666653269</v>
      </c>
      <c r="B5554" s="5">
        <f t="shared" si="1698"/>
        <v>231</v>
      </c>
      <c r="C5554" s="5">
        <v>4</v>
      </c>
      <c r="D5554">
        <f t="shared" si="1699"/>
        <v>147.94520547945206</v>
      </c>
      <c r="E5554">
        <f t="shared" si="1709"/>
        <v>-3.2934686063275223</v>
      </c>
      <c r="F5554">
        <f t="shared" si="1710"/>
        <v>-14.912204606327521</v>
      </c>
      <c r="G5554">
        <f t="shared" si="1700"/>
        <v>3.751463256561208</v>
      </c>
      <c r="H5554">
        <f t="shared" si="1711"/>
        <v>-123.72805115158187</v>
      </c>
      <c r="I5554">
        <f t="shared" si="1701"/>
        <v>12.445619629397337</v>
      </c>
      <c r="J5554">
        <f t="shared" si="1702"/>
        <v>-17.132320757390218</v>
      </c>
      <c r="K5554">
        <f t="shared" si="1712"/>
        <v>107.13232075739022</v>
      </c>
      <c r="L5554">
        <f t="shared" si="1703"/>
        <v>58.195252402700206</v>
      </c>
      <c r="M5554">
        <f t="shared" si="1713"/>
        <v>301.80474759729981</v>
      </c>
      <c r="N5554">
        <f t="shared" si="1704"/>
        <v>58.195252402700206</v>
      </c>
      <c r="O5554">
        <f t="shared" si="1714"/>
        <v>-3.3946699876123176</v>
      </c>
      <c r="P5554" t="e">
        <f t="shared" si="1715"/>
        <v>#NUM!</v>
      </c>
      <c r="Q5554">
        <f t="shared" si="1705"/>
        <v>-0.60129167194039479</v>
      </c>
      <c r="R5554" t="e">
        <f t="shared" si="1706"/>
        <v>#NUM!</v>
      </c>
      <c r="S5554" t="e">
        <f t="shared" si="1708"/>
        <v>#NUM!</v>
      </c>
    </row>
    <row r="5555" spans="1:19" x14ac:dyDescent="0.2">
      <c r="A5555" s="3">
        <v>41505.208333319933</v>
      </c>
      <c r="B5555" s="5">
        <f t="shared" si="1698"/>
        <v>231</v>
      </c>
      <c r="C5555" s="5">
        <v>5</v>
      </c>
      <c r="D5555">
        <f t="shared" si="1699"/>
        <v>147.94520547945206</v>
      </c>
      <c r="E5555">
        <f t="shared" si="1709"/>
        <v>-3.2934686063275223</v>
      </c>
      <c r="F5555">
        <f t="shared" si="1710"/>
        <v>-14.912204606327521</v>
      </c>
      <c r="G5555">
        <f t="shared" si="1700"/>
        <v>4.751463256561208</v>
      </c>
      <c r="H5555">
        <f t="shared" si="1711"/>
        <v>-108.72805115158188</v>
      </c>
      <c r="I5555">
        <f t="shared" si="1701"/>
        <v>12.445619629397337</v>
      </c>
      <c r="J5555">
        <f t="shared" si="1702"/>
        <v>-6.568060033474703</v>
      </c>
      <c r="K5555">
        <f t="shared" si="1712"/>
        <v>96.568060033474708</v>
      </c>
      <c r="L5555">
        <f t="shared" si="1703"/>
        <v>68.57683734392927</v>
      </c>
      <c r="M5555">
        <f t="shared" si="1713"/>
        <v>291.42316265607076</v>
      </c>
      <c r="N5555">
        <f t="shared" si="1704"/>
        <v>68.57683734392927</v>
      </c>
      <c r="O5555">
        <f t="shared" si="1714"/>
        <v>-8.7425296570188848</v>
      </c>
      <c r="P5555" t="e">
        <f t="shared" si="1715"/>
        <v>#NUM!</v>
      </c>
      <c r="Q5555">
        <f t="shared" si="1705"/>
        <v>-0.37122816570072936</v>
      </c>
      <c r="R5555" t="e">
        <f t="shared" si="1706"/>
        <v>#NUM!</v>
      </c>
      <c r="S5555" t="e">
        <f t="shared" si="1708"/>
        <v>#NUM!</v>
      </c>
    </row>
    <row r="5556" spans="1:19" x14ac:dyDescent="0.2">
      <c r="A5556" s="3">
        <v>41505.249999986598</v>
      </c>
      <c r="B5556" s="5">
        <f t="shared" si="1698"/>
        <v>231</v>
      </c>
      <c r="C5556" s="5">
        <v>6</v>
      </c>
      <c r="D5556">
        <f t="shared" si="1699"/>
        <v>147.94520547945206</v>
      </c>
      <c r="E5556">
        <f t="shared" si="1709"/>
        <v>-3.2934686063275223</v>
      </c>
      <c r="F5556">
        <f t="shared" si="1710"/>
        <v>-14.912204606327521</v>
      </c>
      <c r="G5556">
        <f t="shared" si="1700"/>
        <v>5.751463256561208</v>
      </c>
      <c r="H5556">
        <f t="shared" si="1711"/>
        <v>-93.72805115158188</v>
      </c>
      <c r="I5556">
        <f t="shared" si="1701"/>
        <v>12.445619629397337</v>
      </c>
      <c r="J5556">
        <f t="shared" si="1702"/>
        <v>4.7408967104636224</v>
      </c>
      <c r="K5556">
        <f t="shared" si="1712"/>
        <v>85.259103289536384</v>
      </c>
      <c r="L5556">
        <f t="shared" si="1703"/>
        <v>77.899103080063327</v>
      </c>
      <c r="M5556">
        <f t="shared" si="1713"/>
        <v>282.10089691993664</v>
      </c>
      <c r="N5556">
        <f t="shared" si="1704"/>
        <v>77.899103080063327</v>
      </c>
      <c r="O5556">
        <f t="shared" si="1714"/>
        <v>12.099232615113644</v>
      </c>
      <c r="P5556">
        <f t="shared" si="1715"/>
        <v>0.19566605636236203</v>
      </c>
      <c r="Q5556">
        <f t="shared" si="1705"/>
        <v>-0.1141648448304016</v>
      </c>
      <c r="R5556">
        <f t="shared" si="1706"/>
        <v>-2.2338184963185674E-2</v>
      </c>
      <c r="S5556">
        <f t="shared" si="1708"/>
        <v>-6.4038036419582473E-2</v>
      </c>
    </row>
    <row r="5557" spans="1:19" x14ac:dyDescent="0.2">
      <c r="A5557" s="3">
        <v>41505.291666653262</v>
      </c>
      <c r="B5557" s="5">
        <f t="shared" si="1698"/>
        <v>231</v>
      </c>
      <c r="C5557" s="5">
        <v>7</v>
      </c>
      <c r="D5557">
        <f t="shared" si="1699"/>
        <v>147.94520547945206</v>
      </c>
      <c r="E5557">
        <f t="shared" si="1709"/>
        <v>-3.2934686063275223</v>
      </c>
      <c r="F5557">
        <f t="shared" si="1710"/>
        <v>-14.912204606327521</v>
      </c>
      <c r="G5557">
        <f t="shared" si="1700"/>
        <v>6.751463256561208</v>
      </c>
      <c r="H5557">
        <f t="shared" si="1711"/>
        <v>-78.72805115158188</v>
      </c>
      <c r="I5557">
        <f t="shared" si="1701"/>
        <v>12.445619629397337</v>
      </c>
      <c r="J5557">
        <f t="shared" si="1702"/>
        <v>16.444878745689032</v>
      </c>
      <c r="K5557">
        <f t="shared" si="1712"/>
        <v>73.555121254310961</v>
      </c>
      <c r="L5557">
        <f t="shared" si="1703"/>
        <v>86.87326381869994</v>
      </c>
      <c r="M5557">
        <f t="shared" si="1713"/>
        <v>273.12673618130009</v>
      </c>
      <c r="N5557">
        <f t="shared" si="1704"/>
        <v>86.87326381869994</v>
      </c>
      <c r="O5557">
        <f t="shared" si="1714"/>
        <v>3.5324107805829374</v>
      </c>
      <c r="P5557">
        <f t="shared" si="1715"/>
        <v>0.5845724851430224</v>
      </c>
      <c r="Q5557">
        <f t="shared" si="1705"/>
        <v>0.15017014279281829</v>
      </c>
      <c r="R5557">
        <f t="shared" si="1706"/>
        <v>8.7785333566680321E-2</v>
      </c>
      <c r="S5557">
        <f t="shared" si="1708"/>
        <v>0.25165878057294799</v>
      </c>
    </row>
    <row r="5558" spans="1:19" x14ac:dyDescent="0.2">
      <c r="A5558" s="3">
        <v>41505.333333319926</v>
      </c>
      <c r="B5558" s="5">
        <f t="shared" si="1698"/>
        <v>231</v>
      </c>
      <c r="C5558" s="5">
        <v>8</v>
      </c>
      <c r="D5558">
        <f t="shared" si="1699"/>
        <v>147.94520547945206</v>
      </c>
      <c r="E5558">
        <f t="shared" si="1709"/>
        <v>-3.2934686063275223</v>
      </c>
      <c r="F5558">
        <f t="shared" si="1710"/>
        <v>-14.912204606327521</v>
      </c>
      <c r="G5558">
        <f t="shared" si="1700"/>
        <v>7.751463256561208</v>
      </c>
      <c r="H5558">
        <f t="shared" si="1711"/>
        <v>-63.72805115158188</v>
      </c>
      <c r="I5558">
        <f t="shared" si="1701"/>
        <v>12.445619629397337</v>
      </c>
      <c r="J5558">
        <f t="shared" si="1702"/>
        <v>28.247778863277901</v>
      </c>
      <c r="K5558">
        <f t="shared" si="1712"/>
        <v>61.752221136722099</v>
      </c>
      <c r="L5558">
        <f t="shared" si="1703"/>
        <v>96.274835421865674</v>
      </c>
      <c r="M5558">
        <f t="shared" si="1713"/>
        <v>263.72516457813435</v>
      </c>
      <c r="N5558">
        <f t="shared" si="1704"/>
        <v>96.274835421865674</v>
      </c>
      <c r="O5558">
        <f t="shared" si="1714"/>
        <v>2.1128894964726639</v>
      </c>
      <c r="P5558">
        <f t="shared" si="1715"/>
        <v>0.74828451355284675</v>
      </c>
      <c r="Q5558">
        <f t="shared" si="1705"/>
        <v>0.40165424942641831</v>
      </c>
      <c r="R5558">
        <f t="shared" si="1706"/>
        <v>0.30055165464848121</v>
      </c>
      <c r="S5558">
        <f t="shared" si="1708"/>
        <v>0.86160705706684304</v>
      </c>
    </row>
    <row r="5559" spans="1:19" x14ac:dyDescent="0.2">
      <c r="A5559" s="3">
        <v>41505.37499998659</v>
      </c>
      <c r="B5559" s="5">
        <f t="shared" si="1698"/>
        <v>231</v>
      </c>
      <c r="C5559" s="5">
        <v>9</v>
      </c>
      <c r="D5559">
        <f t="shared" si="1699"/>
        <v>147.94520547945206</v>
      </c>
      <c r="E5559">
        <f t="shared" si="1709"/>
        <v>-3.2934686063275223</v>
      </c>
      <c r="F5559">
        <f t="shared" si="1710"/>
        <v>-14.912204606327521</v>
      </c>
      <c r="G5559">
        <f t="shared" si="1700"/>
        <v>8.7514632565612072</v>
      </c>
      <c r="H5559">
        <f t="shared" si="1711"/>
        <v>-48.728051151581894</v>
      </c>
      <c r="I5559">
        <f t="shared" si="1701"/>
        <v>12.445619629397337</v>
      </c>
      <c r="J5559">
        <f t="shared" si="1702"/>
        <v>39.811713495084831</v>
      </c>
      <c r="K5559">
        <f t="shared" si="1712"/>
        <v>50.188286504915169</v>
      </c>
      <c r="L5559">
        <f t="shared" si="1703"/>
        <v>107.16818457450132</v>
      </c>
      <c r="M5559">
        <f t="shared" si="1713"/>
        <v>252.83181542549869</v>
      </c>
      <c r="N5559">
        <f t="shared" si="1704"/>
        <v>107.16818457450132</v>
      </c>
      <c r="O5559">
        <f t="shared" si="1714"/>
        <v>1.5618490182409326</v>
      </c>
      <c r="P5559">
        <f t="shared" si="1715"/>
        <v>0.83506546261532277</v>
      </c>
      <c r="Q5559">
        <f t="shared" si="1705"/>
        <v>0.62084576878069886</v>
      </c>
      <c r="R5559">
        <f t="shared" si="1706"/>
        <v>0.51844685911961996</v>
      </c>
      <c r="S5559">
        <f t="shared" si="1708"/>
        <v>1.4862585702748892</v>
      </c>
    </row>
    <row r="5560" spans="1:19" x14ac:dyDescent="0.2">
      <c r="A5560" s="3">
        <v>41505.416666653255</v>
      </c>
      <c r="B5560" s="5">
        <f t="shared" si="1698"/>
        <v>231</v>
      </c>
      <c r="C5560" s="5">
        <v>10</v>
      </c>
      <c r="D5560">
        <f t="shared" si="1699"/>
        <v>147.94520547945206</v>
      </c>
      <c r="E5560">
        <f t="shared" si="1709"/>
        <v>-3.2934686063275223</v>
      </c>
      <c r="F5560">
        <f t="shared" si="1710"/>
        <v>-14.912204606327521</v>
      </c>
      <c r="G5560">
        <f t="shared" si="1700"/>
        <v>9.7514632565612072</v>
      </c>
      <c r="H5560">
        <f t="shared" si="1711"/>
        <v>-33.728051151581894</v>
      </c>
      <c r="I5560">
        <f t="shared" si="1701"/>
        <v>12.445619629397337</v>
      </c>
      <c r="J5560">
        <f t="shared" si="1702"/>
        <v>50.593087812250943</v>
      </c>
      <c r="K5560">
        <f t="shared" si="1712"/>
        <v>39.406912187749057</v>
      </c>
      <c r="L5560">
        <f t="shared" si="1703"/>
        <v>121.33940204980516</v>
      </c>
      <c r="M5560">
        <f t="shared" si="1713"/>
        <v>238.66059795019484</v>
      </c>
      <c r="N5560">
        <f t="shared" si="1704"/>
        <v>121.33940204980516</v>
      </c>
      <c r="O5560">
        <f t="shared" si="1714"/>
        <v>1.2942353568811289</v>
      </c>
      <c r="P5560">
        <f t="shared" si="1715"/>
        <v>0.88469881613577306</v>
      </c>
      <c r="Q5560">
        <f t="shared" si="1705"/>
        <v>0.78965337573668992</v>
      </c>
      <c r="R5560">
        <f t="shared" si="1706"/>
        <v>0.69860540667186632</v>
      </c>
      <c r="S5560">
        <f t="shared" si="1708"/>
        <v>2.0027284467873869</v>
      </c>
    </row>
    <row r="5561" spans="1:19" x14ac:dyDescent="0.2">
      <c r="A5561" s="3">
        <v>41505.458333319919</v>
      </c>
      <c r="B5561" s="5">
        <f t="shared" si="1698"/>
        <v>231</v>
      </c>
      <c r="C5561" s="5">
        <v>11</v>
      </c>
      <c r="D5561">
        <f t="shared" si="1699"/>
        <v>147.94520547945206</v>
      </c>
      <c r="E5561">
        <f t="shared" si="1709"/>
        <v>-3.2934686063275223</v>
      </c>
      <c r="F5561">
        <f t="shared" si="1710"/>
        <v>-14.912204606327521</v>
      </c>
      <c r="G5561">
        <f t="shared" si="1700"/>
        <v>10.751463256561207</v>
      </c>
      <c r="H5561">
        <f t="shared" si="1711"/>
        <v>-18.728051151581894</v>
      </c>
      <c r="I5561">
        <f t="shared" si="1701"/>
        <v>12.445619629397337</v>
      </c>
      <c r="J5561">
        <f t="shared" si="1702"/>
        <v>59.477982753819802</v>
      </c>
      <c r="K5561">
        <f t="shared" si="1712"/>
        <v>30.522017246180198</v>
      </c>
      <c r="L5561">
        <f t="shared" si="1703"/>
        <v>141.8773378562783</v>
      </c>
      <c r="M5561">
        <f t="shared" si="1713"/>
        <v>218.1226621437217</v>
      </c>
      <c r="N5561">
        <f t="shared" si="1704"/>
        <v>141.8773378562783</v>
      </c>
      <c r="O5561">
        <f t="shared" si="1714"/>
        <v>1.1608549540615445</v>
      </c>
      <c r="P5561">
        <f t="shared" si="1715"/>
        <v>0.91182478214212392</v>
      </c>
      <c r="Q5561">
        <f t="shared" si="1705"/>
        <v>0.89295932738862116</v>
      </c>
      <c r="R5561">
        <f t="shared" si="1706"/>
        <v>0.81422244415790701</v>
      </c>
      <c r="S5561">
        <f t="shared" si="1708"/>
        <v>2.334173820234569</v>
      </c>
    </row>
    <row r="5562" spans="1:19" x14ac:dyDescent="0.2">
      <c r="A5562" s="3">
        <v>41505.499999986583</v>
      </c>
      <c r="B5562" s="5">
        <f t="shared" si="1698"/>
        <v>231</v>
      </c>
      <c r="C5562" s="5">
        <v>12</v>
      </c>
      <c r="D5562">
        <f t="shared" si="1699"/>
        <v>147.94520547945206</v>
      </c>
      <c r="E5562">
        <f t="shared" si="1709"/>
        <v>-3.2934686063275223</v>
      </c>
      <c r="F5562">
        <f t="shared" si="1710"/>
        <v>-14.912204606327521</v>
      </c>
      <c r="G5562">
        <f t="shared" si="1700"/>
        <v>11.751463256561207</v>
      </c>
      <c r="H5562">
        <f t="shared" si="1711"/>
        <v>-3.7280511515818926</v>
      </c>
      <c r="I5562">
        <f t="shared" si="1701"/>
        <v>12.445619629397337</v>
      </c>
      <c r="J5562">
        <f t="shared" si="1702"/>
        <v>64.230186751078591</v>
      </c>
      <c r="K5562">
        <f t="shared" si="1712"/>
        <v>25.769813248921409</v>
      </c>
      <c r="L5562">
        <f t="shared" si="1703"/>
        <v>171.6023494082097</v>
      </c>
      <c r="M5562">
        <f t="shared" si="1713"/>
        <v>188.3976505917903</v>
      </c>
      <c r="N5562">
        <f t="shared" si="1704"/>
        <v>171.6023494082097</v>
      </c>
      <c r="O5562">
        <f t="shared" si="1714"/>
        <v>1.1104350393831108</v>
      </c>
      <c r="P5562">
        <f t="shared" si="1715"/>
        <v>0.92255940568914208</v>
      </c>
      <c r="Q5562">
        <f t="shared" si="1705"/>
        <v>0.92951312326480906</v>
      </c>
      <c r="R5562">
        <f t="shared" si="1706"/>
        <v>0.85753107457944056</v>
      </c>
      <c r="S5562">
        <f t="shared" si="1708"/>
        <v>2.4583289231127612</v>
      </c>
    </row>
    <row r="5563" spans="1:19" x14ac:dyDescent="0.2">
      <c r="A5563" s="3">
        <v>41505.541666653247</v>
      </c>
      <c r="B5563" s="5">
        <f t="shared" si="1698"/>
        <v>231</v>
      </c>
      <c r="C5563" s="5">
        <v>13</v>
      </c>
      <c r="D5563">
        <f t="shared" si="1699"/>
        <v>147.94520547945206</v>
      </c>
      <c r="E5563">
        <f t="shared" si="1709"/>
        <v>-3.2934686063275223</v>
      </c>
      <c r="F5563">
        <f t="shared" si="1710"/>
        <v>-14.912204606327521</v>
      </c>
      <c r="G5563">
        <f t="shared" si="1700"/>
        <v>12.751463256561207</v>
      </c>
      <c r="H5563">
        <f t="shared" si="1711"/>
        <v>11.271948848418107</v>
      </c>
      <c r="I5563">
        <f t="shared" si="1701"/>
        <v>12.445619629397337</v>
      </c>
      <c r="J5563">
        <f t="shared" si="1702"/>
        <v>62.540016538144883</v>
      </c>
      <c r="K5563">
        <f t="shared" si="1712"/>
        <v>27.459983461855117</v>
      </c>
      <c r="L5563">
        <f t="shared" si="1703"/>
        <v>155.54836994755976</v>
      </c>
      <c r="M5563">
        <f t="shared" si="1713"/>
        <v>204.45163005244024</v>
      </c>
      <c r="N5563">
        <f t="shared" si="1704"/>
        <v>204.45163005244024</v>
      </c>
      <c r="O5563">
        <f t="shared" si="1714"/>
        <v>1.126972483171393</v>
      </c>
      <c r="P5563">
        <f t="shared" si="1715"/>
        <v>0.91900764986572636</v>
      </c>
      <c r="Q5563">
        <f t="shared" si="1705"/>
        <v>0.91837897105383992</v>
      </c>
      <c r="R5563">
        <f t="shared" si="1706"/>
        <v>0.84399729987429339</v>
      </c>
      <c r="S5563">
        <f t="shared" si="1708"/>
        <v>2.419530947409231</v>
      </c>
    </row>
    <row r="5564" spans="1:19" x14ac:dyDescent="0.2">
      <c r="A5564" s="3">
        <v>41505.583333319912</v>
      </c>
      <c r="B5564" s="5">
        <f t="shared" si="1698"/>
        <v>231</v>
      </c>
      <c r="C5564" s="5">
        <v>14</v>
      </c>
      <c r="D5564">
        <f t="shared" si="1699"/>
        <v>147.94520547945206</v>
      </c>
      <c r="E5564">
        <f t="shared" si="1709"/>
        <v>-3.2934686063275223</v>
      </c>
      <c r="F5564">
        <f t="shared" si="1710"/>
        <v>-14.912204606327521</v>
      </c>
      <c r="G5564">
        <f t="shared" si="1700"/>
        <v>13.751463256561207</v>
      </c>
      <c r="H5564">
        <f t="shared" si="1711"/>
        <v>26.271948848418106</v>
      </c>
      <c r="I5564">
        <f t="shared" si="1701"/>
        <v>12.445619629397337</v>
      </c>
      <c r="J5564">
        <f t="shared" si="1702"/>
        <v>55.354998120807807</v>
      </c>
      <c r="K5564">
        <f t="shared" si="1712"/>
        <v>34.645001879192193</v>
      </c>
      <c r="L5564">
        <f t="shared" si="1703"/>
        <v>130.50813722803906</v>
      </c>
      <c r="M5564">
        <f t="shared" si="1713"/>
        <v>229.49186277196094</v>
      </c>
      <c r="N5564">
        <f t="shared" si="1704"/>
        <v>229.49186277196094</v>
      </c>
      <c r="O5564">
        <f t="shared" si="1714"/>
        <v>1.215524514825937</v>
      </c>
      <c r="P5564">
        <f t="shared" si="1715"/>
        <v>0.90049166600246788</v>
      </c>
      <c r="Q5564">
        <f t="shared" si="1705"/>
        <v>0.8498528651418874</v>
      </c>
      <c r="R5564">
        <f t="shared" si="1706"/>
        <v>0.76528542238858888</v>
      </c>
      <c r="S5564">
        <f t="shared" si="1708"/>
        <v>2.1938835152033325</v>
      </c>
    </row>
    <row r="5565" spans="1:19" x14ac:dyDescent="0.2">
      <c r="A5565" s="3">
        <v>41505.624999986576</v>
      </c>
      <c r="B5565" s="5">
        <f t="shared" si="1698"/>
        <v>231</v>
      </c>
      <c r="C5565" s="5">
        <v>15</v>
      </c>
      <c r="D5565">
        <f t="shared" si="1699"/>
        <v>147.94520547945206</v>
      </c>
      <c r="E5565">
        <f t="shared" si="1709"/>
        <v>-3.2934686063275223</v>
      </c>
      <c r="F5565">
        <f t="shared" si="1710"/>
        <v>-14.912204606327521</v>
      </c>
      <c r="G5565">
        <f t="shared" si="1700"/>
        <v>14.751463256561207</v>
      </c>
      <c r="H5565">
        <f t="shared" si="1711"/>
        <v>41.271948848418106</v>
      </c>
      <c r="I5565">
        <f t="shared" si="1701"/>
        <v>12.445619629397337</v>
      </c>
      <c r="J5565">
        <f t="shared" si="1702"/>
        <v>45.318313856933258</v>
      </c>
      <c r="K5565">
        <f t="shared" si="1712"/>
        <v>44.681686143066742</v>
      </c>
      <c r="L5565">
        <f t="shared" si="1703"/>
        <v>113.64543075528691</v>
      </c>
      <c r="M5565">
        <f t="shared" si="1713"/>
        <v>246.3545692447131</v>
      </c>
      <c r="N5565">
        <f t="shared" si="1704"/>
        <v>246.3545692447131</v>
      </c>
      <c r="O5565">
        <f t="shared" si="1714"/>
        <v>1.4064217554267362</v>
      </c>
      <c r="P5565">
        <f t="shared" si="1715"/>
        <v>0.86317338188895654</v>
      </c>
      <c r="Q5565">
        <f t="shared" si="1705"/>
        <v>0.71211131734793187</v>
      </c>
      <c r="R5565">
        <f t="shared" si="1706"/>
        <v>0.61467553407661435</v>
      </c>
      <c r="S5565">
        <f t="shared" si="1708"/>
        <v>1.7621223166652029</v>
      </c>
    </row>
    <row r="5566" spans="1:19" x14ac:dyDescent="0.2">
      <c r="A5566" s="3">
        <v>41505.66666665324</v>
      </c>
      <c r="B5566" s="5">
        <f t="shared" si="1698"/>
        <v>231</v>
      </c>
      <c r="C5566" s="5">
        <v>16</v>
      </c>
      <c r="D5566">
        <f t="shared" si="1699"/>
        <v>147.94520547945206</v>
      </c>
      <c r="E5566">
        <f t="shared" si="1709"/>
        <v>-3.2934686063275223</v>
      </c>
      <c r="F5566">
        <f t="shared" si="1710"/>
        <v>-14.912204606327521</v>
      </c>
      <c r="G5566">
        <f t="shared" si="1700"/>
        <v>15.751463256561207</v>
      </c>
      <c r="H5566">
        <f t="shared" si="1711"/>
        <v>56.271948848418106</v>
      </c>
      <c r="I5566">
        <f t="shared" si="1701"/>
        <v>12.445619629397337</v>
      </c>
      <c r="J5566">
        <f t="shared" si="1702"/>
        <v>34.052023402144826</v>
      </c>
      <c r="K5566">
        <f t="shared" si="1712"/>
        <v>55.947976597855174</v>
      </c>
      <c r="L5566">
        <f t="shared" si="1703"/>
        <v>101.41570245057821</v>
      </c>
      <c r="M5566">
        <f t="shared" si="1713"/>
        <v>258.58429754942176</v>
      </c>
      <c r="N5566">
        <f t="shared" si="1704"/>
        <v>258.58429754942176</v>
      </c>
      <c r="O5566">
        <f t="shared" si="1714"/>
        <v>1.7858883393166995</v>
      </c>
      <c r="P5566">
        <f t="shared" si="1715"/>
        <v>0.79759272118973956</v>
      </c>
      <c r="Q5566">
        <f t="shared" si="1705"/>
        <v>0.51581137226975693</v>
      </c>
      <c r="R5566">
        <f t="shared" si="1706"/>
        <v>0.41140739602924919</v>
      </c>
      <c r="S5566">
        <f t="shared" si="1708"/>
        <v>1.1794029753816426</v>
      </c>
    </row>
    <row r="5567" spans="1:19" x14ac:dyDescent="0.2">
      <c r="A5567" s="3">
        <v>41505.708333319904</v>
      </c>
      <c r="B5567" s="5">
        <f t="shared" si="1698"/>
        <v>231</v>
      </c>
      <c r="C5567" s="5">
        <v>17</v>
      </c>
      <c r="D5567">
        <f t="shared" si="1699"/>
        <v>147.94520547945206</v>
      </c>
      <c r="E5567">
        <f t="shared" si="1709"/>
        <v>-3.2934686063275223</v>
      </c>
      <c r="F5567">
        <f t="shared" si="1710"/>
        <v>-14.912204606327521</v>
      </c>
      <c r="G5567">
        <f t="shared" si="1700"/>
        <v>16.751463256561209</v>
      </c>
      <c r="H5567">
        <f t="shared" si="1711"/>
        <v>71.271948848418134</v>
      </c>
      <c r="I5567">
        <f t="shared" si="1701"/>
        <v>12.445619629397337</v>
      </c>
      <c r="J5567">
        <f t="shared" si="1702"/>
        <v>22.318157492914459</v>
      </c>
      <c r="K5567">
        <f t="shared" si="1712"/>
        <v>67.681842507085548</v>
      </c>
      <c r="L5567">
        <f t="shared" si="1703"/>
        <v>91.437232345273372</v>
      </c>
      <c r="M5567">
        <f t="shared" si="1713"/>
        <v>268.5627676547266</v>
      </c>
      <c r="N5567">
        <f t="shared" si="1704"/>
        <v>268.5627676547266</v>
      </c>
      <c r="O5567">
        <f t="shared" si="1714"/>
        <v>2.6333159181419035</v>
      </c>
      <c r="P5567">
        <f t="shared" si="1715"/>
        <v>0.68022244377623553</v>
      </c>
      <c r="Q5567">
        <f t="shared" si="1705"/>
        <v>0.27802054893345801</v>
      </c>
      <c r="R5567">
        <f t="shared" si="1706"/>
        <v>0.18911581721552728</v>
      </c>
      <c r="S5567">
        <f t="shared" si="1708"/>
        <v>0.54214814723424742</v>
      </c>
    </row>
    <row r="5568" spans="1:19" x14ac:dyDescent="0.2">
      <c r="A5568" s="3">
        <v>41505.749999986569</v>
      </c>
      <c r="B5568" s="5">
        <f t="shared" si="1698"/>
        <v>231</v>
      </c>
      <c r="C5568" s="5">
        <v>18</v>
      </c>
      <c r="D5568">
        <f t="shared" si="1699"/>
        <v>147.94520547945206</v>
      </c>
      <c r="E5568">
        <f t="shared" si="1709"/>
        <v>-3.2934686063275223</v>
      </c>
      <c r="F5568">
        <f t="shared" si="1710"/>
        <v>-14.912204606327521</v>
      </c>
      <c r="G5568">
        <f t="shared" si="1700"/>
        <v>17.751463256561209</v>
      </c>
      <c r="H5568">
        <f t="shared" si="1711"/>
        <v>86.271948848418134</v>
      </c>
      <c r="I5568">
        <f t="shared" si="1701"/>
        <v>12.445619629397337</v>
      </c>
      <c r="J5568">
        <f t="shared" si="1702"/>
        <v>10.528005530307988</v>
      </c>
      <c r="K5568">
        <f t="shared" si="1712"/>
        <v>79.471994469692007</v>
      </c>
      <c r="L5568">
        <f t="shared" si="1703"/>
        <v>82.358467820833042</v>
      </c>
      <c r="M5568">
        <f t="shared" si="1713"/>
        <v>277.64153217916697</v>
      </c>
      <c r="N5568">
        <f t="shared" si="1704"/>
        <v>277.64153217916697</v>
      </c>
      <c r="O5568">
        <f t="shared" si="1714"/>
        <v>5.4729712290422565</v>
      </c>
      <c r="P5568">
        <f t="shared" si="1715"/>
        <v>0.43739440945712676</v>
      </c>
      <c r="Q5568">
        <f t="shared" si="1705"/>
        <v>1.7581003258932554E-2</v>
      </c>
      <c r="R5568">
        <f t="shared" si="1706"/>
        <v>7.6898325381046257E-3</v>
      </c>
      <c r="S5568">
        <f t="shared" si="1708"/>
        <v>2.2044842808276517E-2</v>
      </c>
    </row>
    <row r="5569" spans="1:20" x14ac:dyDescent="0.2">
      <c r="A5569" s="3">
        <v>41505.791666653233</v>
      </c>
      <c r="B5569" s="5">
        <f t="shared" si="1698"/>
        <v>231</v>
      </c>
      <c r="C5569" s="5">
        <v>19</v>
      </c>
      <c r="D5569">
        <f t="shared" si="1699"/>
        <v>147.94520547945206</v>
      </c>
      <c r="E5569">
        <f t="shared" si="1709"/>
        <v>-3.2934686063275223</v>
      </c>
      <c r="F5569">
        <f t="shared" si="1710"/>
        <v>-14.912204606327521</v>
      </c>
      <c r="G5569">
        <f t="shared" si="1700"/>
        <v>18.751463256561209</v>
      </c>
      <c r="H5569">
        <f t="shared" si="1711"/>
        <v>101.27194884841813</v>
      </c>
      <c r="I5569">
        <f t="shared" si="1701"/>
        <v>12.445619629397337</v>
      </c>
      <c r="J5569">
        <f t="shared" si="1702"/>
        <v>-1.0157243710751391</v>
      </c>
      <c r="K5569">
        <f t="shared" si="1712"/>
        <v>91.015724371075137</v>
      </c>
      <c r="L5569">
        <f t="shared" si="1703"/>
        <v>73.298556607462629</v>
      </c>
      <c r="M5569">
        <f t="shared" si="1713"/>
        <v>286.70144339253739</v>
      </c>
      <c r="N5569">
        <f t="shared" si="1704"/>
        <v>286.70144339253739</v>
      </c>
      <c r="O5569">
        <f t="shared" si="1714"/>
        <v>-56.41174154803268</v>
      </c>
      <c r="P5569" t="e">
        <f t="shared" si="1715"/>
        <v>#NUM!</v>
      </c>
      <c r="Q5569">
        <f t="shared" si="1705"/>
        <v>-0.24561844387661422</v>
      </c>
      <c r="R5569" t="e">
        <f t="shared" si="1706"/>
        <v>#NUM!</v>
      </c>
      <c r="S5569" t="e">
        <f t="shared" si="1708"/>
        <v>#NUM!</v>
      </c>
    </row>
    <row r="5570" spans="1:20" x14ac:dyDescent="0.2">
      <c r="A5570" s="3">
        <v>41505.833333319897</v>
      </c>
      <c r="B5570" s="5">
        <f t="shared" si="1698"/>
        <v>231</v>
      </c>
      <c r="C5570" s="5">
        <v>20</v>
      </c>
      <c r="D5570">
        <f t="shared" si="1699"/>
        <v>147.94520547945206</v>
      </c>
      <c r="E5570">
        <f t="shared" si="1709"/>
        <v>-3.2934686063275223</v>
      </c>
      <c r="F5570">
        <f t="shared" si="1710"/>
        <v>-14.912204606327521</v>
      </c>
      <c r="G5570">
        <f t="shared" si="1700"/>
        <v>19.751463256561209</v>
      </c>
      <c r="H5570">
        <f t="shared" si="1711"/>
        <v>116.27194884841813</v>
      </c>
      <c r="I5570">
        <f t="shared" si="1701"/>
        <v>12.445619629397337</v>
      </c>
      <c r="J5570">
        <f t="shared" si="1702"/>
        <v>-12.000459814113361</v>
      </c>
      <c r="K5570">
        <f t="shared" si="1712"/>
        <v>102.00045981411336</v>
      </c>
      <c r="L5570">
        <f t="shared" si="1703"/>
        <v>63.533522238567144</v>
      </c>
      <c r="M5570">
        <f t="shared" si="1713"/>
        <v>296.46647776143288</v>
      </c>
      <c r="N5570">
        <f t="shared" si="1704"/>
        <v>296.46647776143288</v>
      </c>
      <c r="O5570">
        <f t="shared" si="1714"/>
        <v>-4.8095527557717492</v>
      </c>
      <c r="P5570" t="e">
        <f t="shared" si="1715"/>
        <v>#NUM!</v>
      </c>
      <c r="Q5570">
        <f t="shared" si="1705"/>
        <v>-0.49148704297028822</v>
      </c>
      <c r="R5570" t="e">
        <f t="shared" si="1706"/>
        <v>#NUM!</v>
      </c>
      <c r="S5570" t="e">
        <f t="shared" si="1708"/>
        <v>#NUM!</v>
      </c>
    </row>
    <row r="5571" spans="1:20" x14ac:dyDescent="0.2">
      <c r="A5571" s="3">
        <v>41505.874999986561</v>
      </c>
      <c r="B5571" s="5">
        <f t="shared" si="1698"/>
        <v>231</v>
      </c>
      <c r="C5571" s="5">
        <v>21</v>
      </c>
      <c r="D5571">
        <f t="shared" si="1699"/>
        <v>147.94520547945206</v>
      </c>
      <c r="E5571">
        <f t="shared" si="1709"/>
        <v>-3.2934686063275223</v>
      </c>
      <c r="F5571">
        <f t="shared" si="1710"/>
        <v>-14.912204606327521</v>
      </c>
      <c r="G5571">
        <f t="shared" si="1700"/>
        <v>20.751463256561209</v>
      </c>
      <c r="H5571">
        <f t="shared" si="1711"/>
        <v>131.27194884841813</v>
      </c>
      <c r="I5571">
        <f t="shared" si="1701"/>
        <v>12.445619629397337</v>
      </c>
      <c r="J5571">
        <f t="shared" si="1702"/>
        <v>-22.01818031530987</v>
      </c>
      <c r="K5571">
        <f t="shared" si="1712"/>
        <v>112.01818031530988</v>
      </c>
      <c r="L5571">
        <f t="shared" si="1703"/>
        <v>52.341457639215861</v>
      </c>
      <c r="M5571">
        <f t="shared" si="1713"/>
        <v>307.65854236078417</v>
      </c>
      <c r="N5571">
        <f t="shared" si="1704"/>
        <v>307.65854236078417</v>
      </c>
      <c r="O5571">
        <f t="shared" si="1714"/>
        <v>-2.6673724471018252</v>
      </c>
      <c r="P5571" t="e">
        <f t="shared" si="1715"/>
        <v>#NUM!</v>
      </c>
      <c r="Q5571">
        <f t="shared" si="1705"/>
        <v>-0.7010909058030157</v>
      </c>
      <c r="R5571" t="e">
        <f t="shared" si="1706"/>
        <v>#NUM!</v>
      </c>
      <c r="S5571" t="e">
        <f t="shared" si="1708"/>
        <v>#NUM!</v>
      </c>
    </row>
    <row r="5572" spans="1:20" x14ac:dyDescent="0.2">
      <c r="A5572" s="3">
        <v>41505.916666653226</v>
      </c>
      <c r="B5572" s="5">
        <f t="shared" si="1698"/>
        <v>231</v>
      </c>
      <c r="C5572" s="5">
        <v>22</v>
      </c>
      <c r="D5572">
        <f t="shared" si="1699"/>
        <v>147.94520547945206</v>
      </c>
      <c r="E5572">
        <f t="shared" si="1709"/>
        <v>-3.2934686063275223</v>
      </c>
      <c r="F5572">
        <f t="shared" si="1710"/>
        <v>-14.912204606327521</v>
      </c>
      <c r="G5572">
        <f t="shared" si="1700"/>
        <v>21.751463256561209</v>
      </c>
      <c r="H5572">
        <f t="shared" si="1711"/>
        <v>146.27194884841813</v>
      </c>
      <c r="I5572">
        <f t="shared" si="1701"/>
        <v>12.445619629397337</v>
      </c>
      <c r="J5572">
        <f t="shared" si="1702"/>
        <v>-30.483553574125885</v>
      </c>
      <c r="K5572">
        <f t="shared" si="1712"/>
        <v>120.48355357412589</v>
      </c>
      <c r="L5572">
        <f t="shared" si="1703"/>
        <v>38.988994657792517</v>
      </c>
      <c r="M5572">
        <f t="shared" si="1713"/>
        <v>321.01100534220745</v>
      </c>
      <c r="N5572">
        <f t="shared" si="1704"/>
        <v>321.01100534220745</v>
      </c>
      <c r="O5572">
        <f t="shared" si="1714"/>
        <v>-1.9712550938346165</v>
      </c>
      <c r="P5572" t="e">
        <f t="shared" si="1715"/>
        <v>#NUM!</v>
      </c>
      <c r="Q5572">
        <f t="shared" si="1705"/>
        <v>-0.85895620772179038</v>
      </c>
      <c r="R5572" t="e">
        <f t="shared" si="1706"/>
        <v>#NUM!</v>
      </c>
      <c r="S5572" t="e">
        <f t="shared" si="1708"/>
        <v>#NUM!</v>
      </c>
    </row>
    <row r="5573" spans="1:20" x14ac:dyDescent="0.2">
      <c r="A5573" s="3">
        <v>41505.95833331989</v>
      </c>
      <c r="B5573" s="5">
        <f t="shared" ref="B5573:B5636" si="1717">B5549+1</f>
        <v>231</v>
      </c>
      <c r="C5573" s="5">
        <v>23</v>
      </c>
      <c r="D5573">
        <f t="shared" si="1699"/>
        <v>147.94520547945206</v>
      </c>
      <c r="E5573">
        <f t="shared" si="1709"/>
        <v>-3.2934686063275223</v>
      </c>
      <c r="F5573">
        <f t="shared" si="1710"/>
        <v>-14.912204606327521</v>
      </c>
      <c r="G5573">
        <f t="shared" si="1700"/>
        <v>22.751463256561209</v>
      </c>
      <c r="H5573">
        <f t="shared" si="1711"/>
        <v>161.27194884841813</v>
      </c>
      <c r="I5573">
        <f t="shared" si="1701"/>
        <v>12.445619629397337</v>
      </c>
      <c r="J5573">
        <f t="shared" si="1702"/>
        <v>-36.588811033165683</v>
      </c>
      <c r="K5573">
        <f t="shared" si="1712"/>
        <v>126.58881103316568</v>
      </c>
      <c r="L5573">
        <f t="shared" si="1703"/>
        <v>22.984531093346305</v>
      </c>
      <c r="M5573">
        <f t="shared" si="1713"/>
        <v>337.01546890665372</v>
      </c>
      <c r="N5573">
        <f t="shared" si="1704"/>
        <v>337.01546890665372</v>
      </c>
      <c r="O5573">
        <f t="shared" si="1714"/>
        <v>-1.6776606961312057</v>
      </c>
      <c r="P5573" t="e">
        <f t="shared" si="1715"/>
        <v>#NUM!</v>
      </c>
      <c r="Q5573">
        <f t="shared" si="1705"/>
        <v>-0.95686479276537595</v>
      </c>
      <c r="R5573" t="e">
        <f t="shared" si="1706"/>
        <v>#NUM!</v>
      </c>
      <c r="S5573" t="e">
        <f t="shared" si="1708"/>
        <v>#NUM!</v>
      </c>
    </row>
    <row r="5574" spans="1:20" x14ac:dyDescent="0.2">
      <c r="A5574" s="3">
        <v>41505.999999986554</v>
      </c>
      <c r="B5574" s="5">
        <f t="shared" si="1717"/>
        <v>232</v>
      </c>
      <c r="C5574" s="5">
        <v>0</v>
      </c>
      <c r="D5574">
        <f t="shared" si="1699"/>
        <v>148.93150684931507</v>
      </c>
      <c r="E5574">
        <f t="shared" si="1709"/>
        <v>-3.0500109105302213</v>
      </c>
      <c r="F5574">
        <f t="shared" si="1710"/>
        <v>-14.668746910530221</v>
      </c>
      <c r="G5574">
        <f t="shared" si="1700"/>
        <v>-0.24447911517550366</v>
      </c>
      <c r="H5574">
        <f t="shared" si="1711"/>
        <v>-183.66718672763255</v>
      </c>
      <c r="I5574">
        <f t="shared" si="1701"/>
        <v>12.101663069321749</v>
      </c>
      <c r="J5574">
        <f t="shared" si="1702"/>
        <v>-39.780612875976203</v>
      </c>
      <c r="K5574">
        <f t="shared" si="1712"/>
        <v>129.7806128759762</v>
      </c>
      <c r="L5574">
        <f t="shared" si="1703"/>
        <v>4.6678076730895555</v>
      </c>
      <c r="M5574">
        <f t="shared" si="1713"/>
        <v>355.33219232691044</v>
      </c>
      <c r="N5574">
        <f t="shared" si="1704"/>
        <v>4.6678076730895555</v>
      </c>
      <c r="O5574">
        <f t="shared" si="1714"/>
        <v>-1.5628670310064332</v>
      </c>
      <c r="P5574" t="e">
        <f t="shared" si="1715"/>
        <v>#NUM!</v>
      </c>
      <c r="Q5574">
        <f t="shared" si="1705"/>
        <v>-0.99699376204029988</v>
      </c>
      <c r="R5574" t="e">
        <f t="shared" si="1706"/>
        <v>#NUM!</v>
      </c>
      <c r="S5574" t="e">
        <f t="shared" si="1708"/>
        <v>#NUM!</v>
      </c>
      <c r="T5574">
        <f t="shared" ref="T5574" si="1718">SUMIF(S5580:S5594,"&gt;0,01")</f>
        <v>17.544649306877385</v>
      </c>
    </row>
    <row r="5575" spans="1:20" x14ac:dyDescent="0.2">
      <c r="A5575" s="3">
        <v>41506.041666653218</v>
      </c>
      <c r="B5575" s="5">
        <f t="shared" si="1717"/>
        <v>232</v>
      </c>
      <c r="C5575" s="5">
        <v>1</v>
      </c>
      <c r="D5575">
        <f t="shared" si="1699"/>
        <v>148.93150684931507</v>
      </c>
      <c r="E5575">
        <f t="shared" si="1709"/>
        <v>-3.0500109105302213</v>
      </c>
      <c r="F5575">
        <f t="shared" si="1710"/>
        <v>-14.668746910530221</v>
      </c>
      <c r="G5575">
        <f t="shared" si="1700"/>
        <v>0.75552088482449631</v>
      </c>
      <c r="H5575">
        <f t="shared" si="1711"/>
        <v>-168.66718672763255</v>
      </c>
      <c r="I5575">
        <f t="shared" si="1701"/>
        <v>12.101663069321749</v>
      </c>
      <c r="J5575">
        <f t="shared" si="1702"/>
        <v>-38.785340423507101</v>
      </c>
      <c r="K5575">
        <f t="shared" si="1712"/>
        <v>128.78534042350711</v>
      </c>
      <c r="L5575">
        <f t="shared" si="1703"/>
        <v>14.270073761755185</v>
      </c>
      <c r="M5575">
        <f t="shared" si="1713"/>
        <v>345.72992623824484</v>
      </c>
      <c r="N5575">
        <f t="shared" si="1704"/>
        <v>14.270073761755185</v>
      </c>
      <c r="O5575">
        <f t="shared" si="1714"/>
        <v>-1.596412819271765</v>
      </c>
      <c r="P5575" t="e">
        <f t="shared" si="1715"/>
        <v>#NUM!</v>
      </c>
      <c r="Q5575">
        <f t="shared" si="1705"/>
        <v>-0.9836588899932025</v>
      </c>
      <c r="R5575" t="e">
        <f t="shared" si="1706"/>
        <v>#NUM!</v>
      </c>
      <c r="S5575" t="e">
        <f t="shared" si="1708"/>
        <v>#NUM!</v>
      </c>
    </row>
    <row r="5576" spans="1:20" x14ac:dyDescent="0.2">
      <c r="A5576" s="3">
        <v>41506.083333319883</v>
      </c>
      <c r="B5576" s="5">
        <f t="shared" si="1717"/>
        <v>232</v>
      </c>
      <c r="C5576" s="5">
        <v>2</v>
      </c>
      <c r="D5576">
        <f t="shared" si="1699"/>
        <v>148.93150684931507</v>
      </c>
      <c r="E5576">
        <f t="shared" si="1709"/>
        <v>-3.0500109105302213</v>
      </c>
      <c r="F5576">
        <f t="shared" si="1710"/>
        <v>-14.668746910530221</v>
      </c>
      <c r="G5576">
        <f t="shared" si="1700"/>
        <v>1.7555208848244963</v>
      </c>
      <c r="H5576">
        <f t="shared" si="1711"/>
        <v>-153.66718672763255</v>
      </c>
      <c r="I5576">
        <f t="shared" si="1701"/>
        <v>12.101663069321749</v>
      </c>
      <c r="J5576">
        <f t="shared" si="1702"/>
        <v>-34.157840812920448</v>
      </c>
      <c r="K5576">
        <f t="shared" si="1712"/>
        <v>124.15784081292045</v>
      </c>
      <c r="L5576">
        <f t="shared" si="1703"/>
        <v>31.610703894843937</v>
      </c>
      <c r="M5576">
        <f t="shared" si="1713"/>
        <v>328.38929610515606</v>
      </c>
      <c r="N5576">
        <f t="shared" si="1704"/>
        <v>31.610703894843937</v>
      </c>
      <c r="O5576">
        <f t="shared" si="1714"/>
        <v>-1.7810243203906488</v>
      </c>
      <c r="P5576" t="e">
        <f t="shared" si="1715"/>
        <v>#NUM!</v>
      </c>
      <c r="Q5576">
        <f t="shared" si="1705"/>
        <v>-0.91512148017735695</v>
      </c>
      <c r="R5576" t="e">
        <f t="shared" si="1706"/>
        <v>#NUM!</v>
      </c>
      <c r="S5576" t="e">
        <f t="shared" si="1708"/>
        <v>#NUM!</v>
      </c>
    </row>
    <row r="5577" spans="1:20" x14ac:dyDescent="0.2">
      <c r="A5577" s="3">
        <v>41506.124999986547</v>
      </c>
      <c r="B5577" s="5">
        <f t="shared" si="1717"/>
        <v>232</v>
      </c>
      <c r="C5577" s="5">
        <v>3</v>
      </c>
      <c r="D5577">
        <f t="shared" ref="D5577:D5640" si="1719">(360/365)*(B5577-81)</f>
        <v>148.93150684931507</v>
      </c>
      <c r="E5577">
        <f t="shared" si="1709"/>
        <v>-3.0500109105302213</v>
      </c>
      <c r="F5577">
        <f t="shared" si="1710"/>
        <v>-14.668746910530221</v>
      </c>
      <c r="G5577">
        <f t="shared" ref="G5577:G5640" si="1720">C5577+(F5577/60)</f>
        <v>2.7555208848244965</v>
      </c>
      <c r="H5577">
        <f t="shared" si="1711"/>
        <v>-138.66718672763255</v>
      </c>
      <c r="I5577">
        <f t="shared" ref="I5577:I5640" si="1721">23.45*SIN(RADIANS(D5577))</f>
        <v>12.101663069321749</v>
      </c>
      <c r="J5577">
        <f t="shared" ref="J5577:J5640" si="1722">DEGREES(ASIN(SIN(RADIANS(I5577))*SIN(RADIANS($B$11))+COS(RADIANS(I5577))*COS(RADIANS($B$11))*COS(RADIANS(H5577))))</f>
        <v>-26.71066736254209</v>
      </c>
      <c r="K5577">
        <f t="shared" si="1712"/>
        <v>116.7106673625421</v>
      </c>
      <c r="L5577">
        <f t="shared" ref="L5577:L5640" si="1723">180-DEGREES(ACOS((SIN(RADIANS($B$11))*COS(RADIANS(K5577))-SIN(RADIANS(I5577)))/(COS(RADIANS($B$11))*SIN(RADIANS(K5577)))))</f>
        <v>46.294194243359811</v>
      </c>
      <c r="M5577">
        <f t="shared" si="1713"/>
        <v>313.70580575664019</v>
      </c>
      <c r="N5577">
        <f t="shared" ref="N5577:N5640" si="1724">IF(C5577&lt;12.1,L5577,M5577)</f>
        <v>46.294194243359811</v>
      </c>
      <c r="O5577">
        <f t="shared" si="1714"/>
        <v>-2.2247667658510211</v>
      </c>
      <c r="P5577" t="e">
        <f t="shared" si="1715"/>
        <v>#NUM!</v>
      </c>
      <c r="Q5577">
        <f t="shared" ref="Q5577:Q5640" si="1725">(COS(RADIANS(J5577))*SIN((RADIANS($B$21))*COS(RADIANS(N5577-$B$20)))+(SIN(RADIANS(J5577))*COS(RADIANS($B$21))))</f>
        <v>-0.78618151601837449</v>
      </c>
      <c r="R5577" t="e">
        <f t="shared" ref="R5577:R5640" si="1726">P5577*Q5577</f>
        <v>#NUM!</v>
      </c>
      <c r="S5577" t="e">
        <f t="shared" si="1708"/>
        <v>#NUM!</v>
      </c>
    </row>
    <row r="5578" spans="1:20" x14ac:dyDescent="0.2">
      <c r="A5578" s="3">
        <v>41506.166666653211</v>
      </c>
      <c r="B5578" s="5">
        <f t="shared" si="1717"/>
        <v>232</v>
      </c>
      <c r="C5578" s="5">
        <v>4</v>
      </c>
      <c r="D5578">
        <f t="shared" si="1719"/>
        <v>148.93150684931507</v>
      </c>
      <c r="E5578">
        <f t="shared" si="1709"/>
        <v>-3.0500109105302213</v>
      </c>
      <c r="F5578">
        <f t="shared" si="1710"/>
        <v>-14.668746910530221</v>
      </c>
      <c r="G5578">
        <f t="shared" si="1720"/>
        <v>3.7555208848244965</v>
      </c>
      <c r="H5578">
        <f t="shared" si="1711"/>
        <v>-123.66718672763254</v>
      </c>
      <c r="I5578">
        <f t="shared" si="1721"/>
        <v>12.101663069321749</v>
      </c>
      <c r="J5578">
        <f t="shared" si="1722"/>
        <v>-17.34161750953184</v>
      </c>
      <c r="K5578">
        <f t="shared" si="1712"/>
        <v>107.34161750953184</v>
      </c>
      <c r="L5578">
        <f t="shared" si="1723"/>
        <v>58.487742009653218</v>
      </c>
      <c r="M5578">
        <f t="shared" si="1713"/>
        <v>301.51225799034677</v>
      </c>
      <c r="N5578">
        <f t="shared" si="1724"/>
        <v>58.487742009653218</v>
      </c>
      <c r="O5578">
        <f t="shared" si="1714"/>
        <v>-3.3549357863904845</v>
      </c>
      <c r="P5578" t="e">
        <f t="shared" si="1715"/>
        <v>#NUM!</v>
      </c>
      <c r="Q5578">
        <f t="shared" si="1725"/>
        <v>-0.60012563792179774</v>
      </c>
      <c r="R5578" t="e">
        <f t="shared" si="1726"/>
        <v>#NUM!</v>
      </c>
      <c r="S5578" t="e">
        <f t="shared" si="1708"/>
        <v>#NUM!</v>
      </c>
    </row>
    <row r="5579" spans="1:20" x14ac:dyDescent="0.2">
      <c r="A5579" s="3">
        <v>41506.208333319875</v>
      </c>
      <c r="B5579" s="5">
        <f t="shared" si="1717"/>
        <v>232</v>
      </c>
      <c r="C5579" s="5">
        <v>5</v>
      </c>
      <c r="D5579">
        <f t="shared" si="1719"/>
        <v>148.93150684931507</v>
      </c>
      <c r="E5579">
        <f t="shared" si="1709"/>
        <v>-3.0500109105302213</v>
      </c>
      <c r="F5579">
        <f t="shared" si="1710"/>
        <v>-14.668746910530221</v>
      </c>
      <c r="G5579">
        <f t="shared" si="1720"/>
        <v>4.7555208848244961</v>
      </c>
      <c r="H5579">
        <f t="shared" si="1711"/>
        <v>-108.66718672763255</v>
      </c>
      <c r="I5579">
        <f t="shared" si="1721"/>
        <v>12.101663069321749</v>
      </c>
      <c r="J5579">
        <f t="shared" si="1722"/>
        <v>-6.7502887610585303</v>
      </c>
      <c r="K5579">
        <f t="shared" si="1712"/>
        <v>96.750288761058528</v>
      </c>
      <c r="L5579">
        <f t="shared" si="1723"/>
        <v>68.876577426043411</v>
      </c>
      <c r="M5579">
        <f t="shared" si="1713"/>
        <v>291.12342257395659</v>
      </c>
      <c r="N5579">
        <f t="shared" si="1724"/>
        <v>68.876577426043411</v>
      </c>
      <c r="O5579">
        <f t="shared" si="1714"/>
        <v>-8.5075681624266775</v>
      </c>
      <c r="P5579" t="e">
        <f t="shared" si="1715"/>
        <v>#NUM!</v>
      </c>
      <c r="Q5579">
        <f t="shared" si="1725"/>
        <v>-0.36947710547817481</v>
      </c>
      <c r="R5579" t="e">
        <f t="shared" si="1726"/>
        <v>#NUM!</v>
      </c>
      <c r="S5579" t="e">
        <f t="shared" si="1708"/>
        <v>#NUM!</v>
      </c>
    </row>
    <row r="5580" spans="1:20" x14ac:dyDescent="0.2">
      <c r="A5580" s="3">
        <v>41506.249999986539</v>
      </c>
      <c r="B5580" s="5">
        <f t="shared" si="1717"/>
        <v>232</v>
      </c>
      <c r="C5580" s="5">
        <v>6</v>
      </c>
      <c r="D5580">
        <f t="shared" si="1719"/>
        <v>148.93150684931507</v>
      </c>
      <c r="E5580">
        <f t="shared" si="1709"/>
        <v>-3.0500109105302213</v>
      </c>
      <c r="F5580">
        <f t="shared" si="1710"/>
        <v>-14.668746910530221</v>
      </c>
      <c r="G5580">
        <f t="shared" si="1720"/>
        <v>5.7555208848244961</v>
      </c>
      <c r="H5580">
        <f t="shared" si="1711"/>
        <v>-93.667186727632554</v>
      </c>
      <c r="I5580">
        <f t="shared" si="1721"/>
        <v>12.101663069321749</v>
      </c>
      <c r="J5580">
        <f t="shared" si="1722"/>
        <v>4.5764850603099712</v>
      </c>
      <c r="K5580">
        <f t="shared" si="1712"/>
        <v>85.423514939690023</v>
      </c>
      <c r="L5580">
        <f t="shared" si="1723"/>
        <v>78.208039397767251</v>
      </c>
      <c r="M5580">
        <f t="shared" si="1713"/>
        <v>281.79196060223273</v>
      </c>
      <c r="N5580">
        <f t="shared" si="1724"/>
        <v>78.208039397767251</v>
      </c>
      <c r="O5580">
        <f t="shared" si="1714"/>
        <v>12.532926118804278</v>
      </c>
      <c r="P5580">
        <f t="shared" si="1715"/>
        <v>0.18673359571832385</v>
      </c>
      <c r="Q5580">
        <f t="shared" si="1725"/>
        <v>-0.11190385854712573</v>
      </c>
      <c r="R5580">
        <f t="shared" si="1726"/>
        <v>-2.0896209881259474E-2</v>
      </c>
      <c r="S5580">
        <f t="shared" si="1708"/>
        <v>-5.990425146952038E-2</v>
      </c>
    </row>
    <row r="5581" spans="1:20" x14ac:dyDescent="0.2">
      <c r="A5581" s="3">
        <v>41506.291666653204</v>
      </c>
      <c r="B5581" s="5">
        <f t="shared" si="1717"/>
        <v>232</v>
      </c>
      <c r="C5581" s="5">
        <v>7</v>
      </c>
      <c r="D5581">
        <f t="shared" si="1719"/>
        <v>148.93150684931507</v>
      </c>
      <c r="E5581">
        <f t="shared" si="1709"/>
        <v>-3.0500109105302213</v>
      </c>
      <c r="F5581">
        <f t="shared" si="1710"/>
        <v>-14.668746910530221</v>
      </c>
      <c r="G5581">
        <f t="shared" si="1720"/>
        <v>6.7555208848244961</v>
      </c>
      <c r="H5581">
        <f t="shared" si="1711"/>
        <v>-78.667186727632554</v>
      </c>
      <c r="I5581">
        <f t="shared" si="1721"/>
        <v>12.101663069321749</v>
      </c>
      <c r="J5581">
        <f t="shared" si="1722"/>
        <v>16.288885911279337</v>
      </c>
      <c r="K5581">
        <f t="shared" si="1712"/>
        <v>73.711114088720663</v>
      </c>
      <c r="L5581">
        <f t="shared" si="1723"/>
        <v>87.198717286855441</v>
      </c>
      <c r="M5581">
        <f t="shared" si="1713"/>
        <v>272.80128271314459</v>
      </c>
      <c r="N5581">
        <f t="shared" si="1724"/>
        <v>87.198717286855441</v>
      </c>
      <c r="O5581">
        <f t="shared" si="1714"/>
        <v>3.5653099511734481</v>
      </c>
      <c r="P5581">
        <f t="shared" si="1715"/>
        <v>0.58148752774644241</v>
      </c>
      <c r="Q5581">
        <f t="shared" si="1725"/>
        <v>0.15281674850341445</v>
      </c>
      <c r="R5581">
        <f t="shared" si="1726"/>
        <v>8.8861033285500324E-2</v>
      </c>
      <c r="S5581">
        <f t="shared" si="1708"/>
        <v>0.25474254489327469</v>
      </c>
    </row>
    <row r="5582" spans="1:20" x14ac:dyDescent="0.2">
      <c r="A5582" s="3">
        <v>41506.333333319868</v>
      </c>
      <c r="B5582" s="5">
        <f t="shared" si="1717"/>
        <v>232</v>
      </c>
      <c r="C5582" s="5">
        <v>8</v>
      </c>
      <c r="D5582">
        <f t="shared" si="1719"/>
        <v>148.93150684931507</v>
      </c>
      <c r="E5582">
        <f t="shared" si="1709"/>
        <v>-3.0500109105302213</v>
      </c>
      <c r="F5582">
        <f t="shared" si="1710"/>
        <v>-14.668746910530221</v>
      </c>
      <c r="G5582">
        <f t="shared" si="1720"/>
        <v>7.7555208848244961</v>
      </c>
      <c r="H5582">
        <f t="shared" si="1711"/>
        <v>-63.667186727632561</v>
      </c>
      <c r="I5582">
        <f t="shared" si="1721"/>
        <v>12.101663069321749</v>
      </c>
      <c r="J5582">
        <f t="shared" si="1722"/>
        <v>28.089677499000501</v>
      </c>
      <c r="K5582">
        <f t="shared" si="1712"/>
        <v>61.910322500999499</v>
      </c>
      <c r="L5582">
        <f t="shared" si="1723"/>
        <v>96.627848915282726</v>
      </c>
      <c r="M5582">
        <f t="shared" si="1713"/>
        <v>263.3721510847173</v>
      </c>
      <c r="N5582">
        <f t="shared" si="1724"/>
        <v>96.627848915282726</v>
      </c>
      <c r="O5582">
        <f t="shared" si="1714"/>
        <v>2.1238053279741154</v>
      </c>
      <c r="P5582">
        <f t="shared" si="1715"/>
        <v>0.74673496592548871</v>
      </c>
      <c r="Q5582">
        <f t="shared" si="1725"/>
        <v>0.40452360934614068</v>
      </c>
      <c r="R5582">
        <f t="shared" si="1726"/>
        <v>0.30207192364114605</v>
      </c>
      <c r="S5582">
        <f t="shared" si="1708"/>
        <v>0.86596529124210297</v>
      </c>
    </row>
    <row r="5583" spans="1:20" x14ac:dyDescent="0.2">
      <c r="A5583" s="3">
        <v>41506.374999986532</v>
      </c>
      <c r="B5583" s="5">
        <f t="shared" si="1717"/>
        <v>232</v>
      </c>
      <c r="C5583" s="5">
        <v>9</v>
      </c>
      <c r="D5583">
        <f t="shared" si="1719"/>
        <v>148.93150684931507</v>
      </c>
      <c r="E5583">
        <f t="shared" si="1709"/>
        <v>-3.0500109105302213</v>
      </c>
      <c r="F5583">
        <f t="shared" si="1710"/>
        <v>-14.668746910530221</v>
      </c>
      <c r="G5583">
        <f t="shared" si="1720"/>
        <v>8.755520884824497</v>
      </c>
      <c r="H5583">
        <f t="shared" si="1711"/>
        <v>-48.667186727632547</v>
      </c>
      <c r="I5583">
        <f t="shared" si="1721"/>
        <v>12.101663069321749</v>
      </c>
      <c r="J5583">
        <f t="shared" si="1722"/>
        <v>39.637900475096515</v>
      </c>
      <c r="K5583">
        <f t="shared" si="1712"/>
        <v>50.362099524903485</v>
      </c>
      <c r="L5583">
        <f t="shared" si="1723"/>
        <v>107.56176109464778</v>
      </c>
      <c r="M5583">
        <f t="shared" si="1713"/>
        <v>252.43823890535222</v>
      </c>
      <c r="N5583">
        <f t="shared" si="1724"/>
        <v>107.56176109464778</v>
      </c>
      <c r="O5583">
        <f t="shared" si="1714"/>
        <v>1.5675614217295122</v>
      </c>
      <c r="P5583">
        <f t="shared" si="1715"/>
        <v>0.8340673607920015</v>
      </c>
      <c r="Q5583">
        <f t="shared" si="1725"/>
        <v>0.6237374467993495</v>
      </c>
      <c r="R5583">
        <f t="shared" si="1726"/>
        <v>0.5202390460790749</v>
      </c>
      <c r="S5583">
        <f t="shared" si="1708"/>
        <v>1.4913963258252805</v>
      </c>
    </row>
    <row r="5584" spans="1:20" x14ac:dyDescent="0.2">
      <c r="A5584" s="3">
        <v>41506.416666653196</v>
      </c>
      <c r="B5584" s="5">
        <f t="shared" si="1717"/>
        <v>232</v>
      </c>
      <c r="C5584" s="5">
        <v>10</v>
      </c>
      <c r="D5584">
        <f t="shared" si="1719"/>
        <v>148.93150684931507</v>
      </c>
      <c r="E5584">
        <f t="shared" si="1709"/>
        <v>-3.0500109105302213</v>
      </c>
      <c r="F5584">
        <f t="shared" si="1710"/>
        <v>-14.668746910530221</v>
      </c>
      <c r="G5584">
        <f t="shared" si="1720"/>
        <v>9.755520884824497</v>
      </c>
      <c r="H5584">
        <f t="shared" si="1711"/>
        <v>-33.667186727632547</v>
      </c>
      <c r="I5584">
        <f t="shared" si="1721"/>
        <v>12.101663069321749</v>
      </c>
      <c r="J5584">
        <f t="shared" si="1722"/>
        <v>50.3840726952523</v>
      </c>
      <c r="K5584">
        <f t="shared" si="1712"/>
        <v>39.6159273047477</v>
      </c>
      <c r="L5584">
        <f t="shared" si="1723"/>
        <v>121.77880926524259</v>
      </c>
      <c r="M5584">
        <f t="shared" si="1713"/>
        <v>238.22119073475741</v>
      </c>
      <c r="N5584">
        <f t="shared" si="1724"/>
        <v>121.77880926524259</v>
      </c>
      <c r="O5584">
        <f t="shared" si="1714"/>
        <v>1.2981348071783518</v>
      </c>
      <c r="P5584">
        <f t="shared" si="1715"/>
        <v>0.8839317477617834</v>
      </c>
      <c r="Q5584">
        <f t="shared" si="1725"/>
        <v>0.79234302473814133</v>
      </c>
      <c r="R5584">
        <f t="shared" si="1726"/>
        <v>0.70037715468364325</v>
      </c>
      <c r="S5584">
        <f t="shared" si="1708"/>
        <v>2.0078076089436441</v>
      </c>
    </row>
    <row r="5585" spans="1:20" x14ac:dyDescent="0.2">
      <c r="A5585" s="3">
        <v>41506.458333319861</v>
      </c>
      <c r="B5585" s="5">
        <f t="shared" si="1717"/>
        <v>232</v>
      </c>
      <c r="C5585" s="5">
        <v>11</v>
      </c>
      <c r="D5585">
        <f t="shared" si="1719"/>
        <v>148.93150684931507</v>
      </c>
      <c r="E5585">
        <f t="shared" si="1709"/>
        <v>-3.0500109105302213</v>
      </c>
      <c r="F5585">
        <f t="shared" si="1710"/>
        <v>-14.668746910530221</v>
      </c>
      <c r="G5585">
        <f t="shared" si="1720"/>
        <v>10.755520884824497</v>
      </c>
      <c r="H5585">
        <f t="shared" si="1711"/>
        <v>-18.667186727632547</v>
      </c>
      <c r="I5585">
        <f t="shared" si="1721"/>
        <v>12.101663069321749</v>
      </c>
      <c r="J5585">
        <f t="shared" si="1722"/>
        <v>59.208672204946318</v>
      </c>
      <c r="K5585">
        <f t="shared" si="1712"/>
        <v>30.791327795053682</v>
      </c>
      <c r="L5585">
        <f t="shared" si="1723"/>
        <v>142.31286522454059</v>
      </c>
      <c r="M5585">
        <f t="shared" si="1713"/>
        <v>217.68713477545941</v>
      </c>
      <c r="N5585">
        <f t="shared" si="1724"/>
        <v>142.31286522454059</v>
      </c>
      <c r="O5585">
        <f t="shared" si="1714"/>
        <v>1.1640936851347619</v>
      </c>
      <c r="P5585">
        <f t="shared" si="1715"/>
        <v>0.91114468151225336</v>
      </c>
      <c r="Q5585">
        <f t="shared" si="1725"/>
        <v>0.89532115069356166</v>
      </c>
      <c r="R5585">
        <f t="shared" si="1726"/>
        <v>0.81576710469986946</v>
      </c>
      <c r="S5585">
        <f t="shared" si="1708"/>
        <v>2.3386019789325609</v>
      </c>
    </row>
    <row r="5586" spans="1:20" x14ac:dyDescent="0.2">
      <c r="A5586" s="3">
        <v>41506.499999986525</v>
      </c>
      <c r="B5586" s="5">
        <f t="shared" si="1717"/>
        <v>232</v>
      </c>
      <c r="C5586" s="5">
        <v>12</v>
      </c>
      <c r="D5586">
        <f t="shared" si="1719"/>
        <v>148.93150684931507</v>
      </c>
      <c r="E5586">
        <f t="shared" si="1709"/>
        <v>-3.0500109105302213</v>
      </c>
      <c r="F5586">
        <f t="shared" si="1710"/>
        <v>-14.668746910530221</v>
      </c>
      <c r="G5586">
        <f t="shared" si="1720"/>
        <v>11.755520884824497</v>
      </c>
      <c r="H5586">
        <f t="shared" si="1711"/>
        <v>-3.6671867276325454</v>
      </c>
      <c r="I5586">
        <f t="shared" si="1721"/>
        <v>12.101663069321749</v>
      </c>
      <c r="J5586">
        <f t="shared" si="1722"/>
        <v>63.895470417854334</v>
      </c>
      <c r="K5586">
        <f t="shared" si="1712"/>
        <v>26.104529582145666</v>
      </c>
      <c r="L5586">
        <f t="shared" si="1723"/>
        <v>171.82878153329261</v>
      </c>
      <c r="M5586">
        <f t="shared" si="1713"/>
        <v>188.17121846670739</v>
      </c>
      <c r="N5586">
        <f t="shared" si="1724"/>
        <v>171.82878153329261</v>
      </c>
      <c r="O5586">
        <f t="shared" si="1714"/>
        <v>1.1135946832955077</v>
      </c>
      <c r="P5586">
        <f t="shared" si="1715"/>
        <v>0.92187843738643882</v>
      </c>
      <c r="Q5586">
        <f t="shared" si="1725"/>
        <v>0.93172244459640696</v>
      </c>
      <c r="R5586">
        <f t="shared" si="1726"/>
        <v>0.85893483130240844</v>
      </c>
      <c r="S5586">
        <f t="shared" si="1708"/>
        <v>2.4623531455058427</v>
      </c>
    </row>
    <row r="5587" spans="1:20" x14ac:dyDescent="0.2">
      <c r="A5587" s="3">
        <v>41506.541666653189</v>
      </c>
      <c r="B5587" s="5">
        <f t="shared" si="1717"/>
        <v>232</v>
      </c>
      <c r="C5587" s="5">
        <v>13</v>
      </c>
      <c r="D5587">
        <f t="shared" si="1719"/>
        <v>148.93150684931507</v>
      </c>
      <c r="E5587">
        <f t="shared" si="1709"/>
        <v>-3.0500109105302213</v>
      </c>
      <c r="F5587">
        <f t="shared" si="1710"/>
        <v>-14.668746910530221</v>
      </c>
      <c r="G5587">
        <f t="shared" si="1720"/>
        <v>12.755520884824497</v>
      </c>
      <c r="H5587">
        <f t="shared" si="1711"/>
        <v>11.332813272367455</v>
      </c>
      <c r="I5587">
        <f t="shared" si="1721"/>
        <v>12.101663069321749</v>
      </c>
      <c r="J5587">
        <f t="shared" si="1722"/>
        <v>62.195885965260473</v>
      </c>
      <c r="K5587">
        <f t="shared" si="1712"/>
        <v>27.804114034739527</v>
      </c>
      <c r="L5587">
        <f t="shared" si="1723"/>
        <v>155.67441560749802</v>
      </c>
      <c r="M5587">
        <f t="shared" si="1713"/>
        <v>204.32558439250198</v>
      </c>
      <c r="N5587">
        <f t="shared" si="1724"/>
        <v>204.32558439250198</v>
      </c>
      <c r="O5587">
        <f t="shared" si="1714"/>
        <v>1.130521557321061</v>
      </c>
      <c r="P5587">
        <f t="shared" si="1715"/>
        <v>0.91824938447757454</v>
      </c>
      <c r="Q5587">
        <f t="shared" si="1725"/>
        <v>0.92034855184708952</v>
      </c>
      <c r="R5587">
        <f t="shared" si="1726"/>
        <v>0.84510949123841705</v>
      </c>
      <c r="S5587">
        <f t="shared" si="1708"/>
        <v>2.4227193242267151</v>
      </c>
    </row>
    <row r="5588" spans="1:20" x14ac:dyDescent="0.2">
      <c r="A5588" s="3">
        <v>41506.583333319853</v>
      </c>
      <c r="B5588" s="5">
        <f t="shared" si="1717"/>
        <v>232</v>
      </c>
      <c r="C5588" s="5">
        <v>14</v>
      </c>
      <c r="D5588">
        <f t="shared" si="1719"/>
        <v>148.93150684931507</v>
      </c>
      <c r="E5588">
        <f t="shared" si="1709"/>
        <v>-3.0500109105302213</v>
      </c>
      <c r="F5588">
        <f t="shared" si="1710"/>
        <v>-14.668746910530221</v>
      </c>
      <c r="G5588">
        <f t="shared" si="1720"/>
        <v>13.755520884824497</v>
      </c>
      <c r="H5588">
        <f t="shared" si="1711"/>
        <v>26.332813272367453</v>
      </c>
      <c r="I5588">
        <f t="shared" si="1721"/>
        <v>12.101663069321749</v>
      </c>
      <c r="J5588">
        <f t="shared" si="1722"/>
        <v>55.04654632667652</v>
      </c>
      <c r="K5588">
        <f t="shared" si="1712"/>
        <v>34.95345367332348</v>
      </c>
      <c r="L5588">
        <f t="shared" si="1723"/>
        <v>130.79445963975741</v>
      </c>
      <c r="M5588">
        <f t="shared" si="1713"/>
        <v>229.20554036024259</v>
      </c>
      <c r="N5588">
        <f t="shared" si="1724"/>
        <v>229.20554036024259</v>
      </c>
      <c r="O5588">
        <f t="shared" si="1714"/>
        <v>1.2200809614962751</v>
      </c>
      <c r="P5588">
        <f t="shared" si="1715"/>
        <v>0.8995609266469673</v>
      </c>
      <c r="Q5588">
        <f t="shared" si="1725"/>
        <v>0.85153649644859375</v>
      </c>
      <c r="R5588">
        <f t="shared" si="1726"/>
        <v>0.76600895981900896</v>
      </c>
      <c r="S5588">
        <f t="shared" si="1708"/>
        <v>2.1959577175790641</v>
      </c>
    </row>
    <row r="5589" spans="1:20" x14ac:dyDescent="0.2">
      <c r="A5589" s="3">
        <v>41506.624999986518</v>
      </c>
      <c r="B5589" s="5">
        <f t="shared" si="1717"/>
        <v>232</v>
      </c>
      <c r="C5589" s="5">
        <v>15</v>
      </c>
      <c r="D5589">
        <f t="shared" si="1719"/>
        <v>148.93150684931507</v>
      </c>
      <c r="E5589">
        <f t="shared" si="1709"/>
        <v>-3.0500109105302213</v>
      </c>
      <c r="F5589">
        <f t="shared" si="1710"/>
        <v>-14.668746910530221</v>
      </c>
      <c r="G5589">
        <f t="shared" si="1720"/>
        <v>14.755520884824497</v>
      </c>
      <c r="H5589">
        <f t="shared" si="1711"/>
        <v>41.332813272367453</v>
      </c>
      <c r="I5589">
        <f t="shared" si="1721"/>
        <v>12.101663069321749</v>
      </c>
      <c r="J5589">
        <f t="shared" si="1722"/>
        <v>45.042282625312517</v>
      </c>
      <c r="K5589">
        <f t="shared" si="1712"/>
        <v>44.957717374687483</v>
      </c>
      <c r="L5589">
        <f t="shared" si="1723"/>
        <v>113.94854613026041</v>
      </c>
      <c r="M5589">
        <f t="shared" si="1713"/>
        <v>246.05145386973959</v>
      </c>
      <c r="N5589">
        <f t="shared" si="1724"/>
        <v>246.05145386973959</v>
      </c>
      <c r="O5589">
        <f t="shared" si="1714"/>
        <v>1.4131710679691962</v>
      </c>
      <c r="P5589">
        <f t="shared" si="1715"/>
        <v>0.86191296441481569</v>
      </c>
      <c r="Q5589">
        <f t="shared" si="1725"/>
        <v>0.71355285844168703</v>
      </c>
      <c r="R5589">
        <f t="shared" si="1726"/>
        <v>0.61502045948613981</v>
      </c>
      <c r="S5589">
        <f t="shared" si="1708"/>
        <v>1.7631111322728108</v>
      </c>
    </row>
    <row r="5590" spans="1:20" x14ac:dyDescent="0.2">
      <c r="A5590" s="3">
        <v>41506.666666653182</v>
      </c>
      <c r="B5590" s="5">
        <f t="shared" si="1717"/>
        <v>232</v>
      </c>
      <c r="C5590" s="5">
        <v>16</v>
      </c>
      <c r="D5590">
        <f t="shared" si="1719"/>
        <v>148.93150684931507</v>
      </c>
      <c r="E5590">
        <f t="shared" si="1709"/>
        <v>-3.0500109105302213</v>
      </c>
      <c r="F5590">
        <f t="shared" si="1710"/>
        <v>-14.668746910530221</v>
      </c>
      <c r="G5590">
        <f t="shared" si="1720"/>
        <v>15.755520884824497</v>
      </c>
      <c r="H5590">
        <f t="shared" si="1711"/>
        <v>56.332813272367453</v>
      </c>
      <c r="I5590">
        <f t="shared" si="1721"/>
        <v>12.101663069321749</v>
      </c>
      <c r="J5590">
        <f t="shared" si="1722"/>
        <v>33.794193029432506</v>
      </c>
      <c r="K5590">
        <f t="shared" si="1712"/>
        <v>56.205806970567494</v>
      </c>
      <c r="L5590">
        <f t="shared" si="1723"/>
        <v>101.69927125009875</v>
      </c>
      <c r="M5590">
        <f t="shared" si="1713"/>
        <v>258.30072874990128</v>
      </c>
      <c r="N5590">
        <f t="shared" si="1724"/>
        <v>258.30072874990128</v>
      </c>
      <c r="O5590">
        <f t="shared" si="1714"/>
        <v>1.7978775962736038</v>
      </c>
      <c r="P5590">
        <f t="shared" si="1715"/>
        <v>0.7956785150046165</v>
      </c>
      <c r="Q5590">
        <f t="shared" si="1725"/>
        <v>0.51693167666643602</v>
      </c>
      <c r="R5590">
        <f t="shared" si="1726"/>
        <v>0.4113114288487964</v>
      </c>
      <c r="S5590">
        <f t="shared" si="1708"/>
        <v>1.1791278612751452</v>
      </c>
    </row>
    <row r="5591" spans="1:20" x14ac:dyDescent="0.2">
      <c r="A5591" s="3">
        <v>41506.708333319846</v>
      </c>
      <c r="B5591" s="5">
        <f t="shared" si="1717"/>
        <v>232</v>
      </c>
      <c r="C5591" s="5">
        <v>17</v>
      </c>
      <c r="D5591">
        <f t="shared" si="1719"/>
        <v>148.93150684931507</v>
      </c>
      <c r="E5591">
        <f t="shared" si="1709"/>
        <v>-3.0500109105302213</v>
      </c>
      <c r="F5591">
        <f t="shared" si="1710"/>
        <v>-14.668746910530221</v>
      </c>
      <c r="G5591">
        <f t="shared" si="1720"/>
        <v>16.755520884824495</v>
      </c>
      <c r="H5591">
        <f t="shared" si="1711"/>
        <v>71.332813272367432</v>
      </c>
      <c r="I5591">
        <f t="shared" si="1721"/>
        <v>12.101663069321749</v>
      </c>
      <c r="J5591">
        <f t="shared" si="1722"/>
        <v>22.066687008493989</v>
      </c>
      <c r="K5591">
        <f t="shared" si="1712"/>
        <v>67.933312991506014</v>
      </c>
      <c r="L5591">
        <f t="shared" si="1723"/>
        <v>91.698687397449717</v>
      </c>
      <c r="M5591">
        <f t="shared" si="1713"/>
        <v>268.3013126025503</v>
      </c>
      <c r="N5591">
        <f t="shared" si="1724"/>
        <v>268.3013126025503</v>
      </c>
      <c r="O5591">
        <f t="shared" si="1714"/>
        <v>2.6618009228443484</v>
      </c>
      <c r="P5591">
        <f t="shared" si="1715"/>
        <v>0.67680641605915393</v>
      </c>
      <c r="Q5591">
        <f t="shared" si="1725"/>
        <v>0.27874999115149302</v>
      </c>
      <c r="R5591">
        <f t="shared" si="1726"/>
        <v>0.18865978248776286</v>
      </c>
      <c r="S5591">
        <f t="shared" si="1708"/>
        <v>0.54084080876635932</v>
      </c>
    </row>
    <row r="5592" spans="1:20" x14ac:dyDescent="0.2">
      <c r="A5592" s="3">
        <v>41506.74999998651</v>
      </c>
      <c r="B5592" s="5">
        <f t="shared" si="1717"/>
        <v>232</v>
      </c>
      <c r="C5592" s="5">
        <v>18</v>
      </c>
      <c r="D5592">
        <f t="shared" si="1719"/>
        <v>148.93150684931507</v>
      </c>
      <c r="E5592">
        <f t="shared" si="1709"/>
        <v>-3.0500109105302213</v>
      </c>
      <c r="F5592">
        <f t="shared" si="1710"/>
        <v>-14.668746910530221</v>
      </c>
      <c r="G5592">
        <f t="shared" si="1720"/>
        <v>17.755520884824495</v>
      </c>
      <c r="H5592">
        <f t="shared" si="1711"/>
        <v>86.332813272367432</v>
      </c>
      <c r="I5592">
        <f t="shared" si="1721"/>
        <v>12.101663069321749</v>
      </c>
      <c r="J5592">
        <f t="shared" si="1722"/>
        <v>10.273856950964108</v>
      </c>
      <c r="K5592">
        <f t="shared" si="1712"/>
        <v>79.726143049035898</v>
      </c>
      <c r="L5592">
        <f t="shared" si="1723"/>
        <v>82.601738555339566</v>
      </c>
      <c r="M5592">
        <f t="shared" si="1713"/>
        <v>277.39826144466042</v>
      </c>
      <c r="N5592">
        <f t="shared" si="1724"/>
        <v>277.39826144466042</v>
      </c>
      <c r="O5592">
        <f t="shared" si="1714"/>
        <v>5.6068499088944233</v>
      </c>
      <c r="P5592">
        <f t="shared" si="1715"/>
        <v>0.42931017627059948</v>
      </c>
      <c r="Q5592">
        <f t="shared" si="1725"/>
        <v>1.7896404950038677E-2</v>
      </c>
      <c r="R5592">
        <f t="shared" si="1726"/>
        <v>7.6831087637111335E-3</v>
      </c>
      <c r="S5592">
        <f t="shared" si="1708"/>
        <v>2.2025567414586427E-2</v>
      </c>
    </row>
    <row r="5593" spans="1:20" x14ac:dyDescent="0.2">
      <c r="A5593" s="3">
        <v>41506.791666653175</v>
      </c>
      <c r="B5593" s="5">
        <f t="shared" si="1717"/>
        <v>232</v>
      </c>
      <c r="C5593" s="5">
        <v>19</v>
      </c>
      <c r="D5593">
        <f t="shared" si="1719"/>
        <v>148.93150684931507</v>
      </c>
      <c r="E5593">
        <f t="shared" si="1709"/>
        <v>-3.0500109105302213</v>
      </c>
      <c r="F5593">
        <f t="shared" si="1710"/>
        <v>-14.668746910530221</v>
      </c>
      <c r="G5593">
        <f t="shared" si="1720"/>
        <v>18.755520884824495</v>
      </c>
      <c r="H5593">
        <f t="shared" si="1711"/>
        <v>101.33281327236743</v>
      </c>
      <c r="I5593">
        <f t="shared" si="1721"/>
        <v>12.101663069321749</v>
      </c>
      <c r="J5593">
        <f t="shared" si="1722"/>
        <v>-1.2799468855257867</v>
      </c>
      <c r="K5593">
        <f t="shared" si="1712"/>
        <v>91.279946885525789</v>
      </c>
      <c r="L5593">
        <f t="shared" si="1723"/>
        <v>73.526702648324928</v>
      </c>
      <c r="M5593">
        <f t="shared" si="1713"/>
        <v>286.47329735167506</v>
      </c>
      <c r="N5593">
        <f t="shared" si="1724"/>
        <v>286.47329735167506</v>
      </c>
      <c r="O5593">
        <f t="shared" si="1714"/>
        <v>-44.767908696387074</v>
      </c>
      <c r="P5593" t="e">
        <f t="shared" si="1715"/>
        <v>#NUM!</v>
      </c>
      <c r="Q5593">
        <f t="shared" si="1725"/>
        <v>-0.24569706901879257</v>
      </c>
      <c r="R5593" t="e">
        <f t="shared" si="1726"/>
        <v>#NUM!</v>
      </c>
      <c r="S5593" t="e">
        <f t="shared" si="1708"/>
        <v>#NUM!</v>
      </c>
    </row>
    <row r="5594" spans="1:20" x14ac:dyDescent="0.2">
      <c r="A5594" s="3">
        <v>41506.833333319839</v>
      </c>
      <c r="B5594" s="5">
        <f t="shared" si="1717"/>
        <v>232</v>
      </c>
      <c r="C5594" s="5">
        <v>20</v>
      </c>
      <c r="D5594">
        <f t="shared" si="1719"/>
        <v>148.93150684931507</v>
      </c>
      <c r="E5594">
        <f t="shared" si="1709"/>
        <v>-3.0500109105302213</v>
      </c>
      <c r="F5594">
        <f t="shared" si="1710"/>
        <v>-14.668746910530221</v>
      </c>
      <c r="G5594">
        <f t="shared" si="1720"/>
        <v>19.755520884824495</v>
      </c>
      <c r="H5594">
        <f t="shared" si="1711"/>
        <v>116.33281327236743</v>
      </c>
      <c r="I5594">
        <f t="shared" si="1721"/>
        <v>12.101663069321749</v>
      </c>
      <c r="J5594">
        <f t="shared" si="1722"/>
        <v>-12.281204089104257</v>
      </c>
      <c r="K5594">
        <f t="shared" si="1712"/>
        <v>102.28120408910425</v>
      </c>
      <c r="L5594">
        <f t="shared" si="1723"/>
        <v>63.745694688372666</v>
      </c>
      <c r="M5594">
        <f t="shared" si="1713"/>
        <v>296.25430531162732</v>
      </c>
      <c r="N5594">
        <f t="shared" si="1724"/>
        <v>296.25430531162732</v>
      </c>
      <c r="O5594">
        <f t="shared" si="1714"/>
        <v>-4.7012396410054826</v>
      </c>
      <c r="P5594" t="e">
        <f t="shared" si="1715"/>
        <v>#NUM!</v>
      </c>
      <c r="Q5594">
        <f t="shared" si="1725"/>
        <v>-0.49190055832816604</v>
      </c>
      <c r="R5594" t="e">
        <f t="shared" si="1726"/>
        <v>#NUM!</v>
      </c>
      <c r="S5594" t="e">
        <f t="shared" si="1708"/>
        <v>#NUM!</v>
      </c>
    </row>
    <row r="5595" spans="1:20" x14ac:dyDescent="0.2">
      <c r="A5595" s="3">
        <v>41506.874999986503</v>
      </c>
      <c r="B5595" s="5">
        <f t="shared" si="1717"/>
        <v>232</v>
      </c>
      <c r="C5595" s="5">
        <v>21</v>
      </c>
      <c r="D5595">
        <f t="shared" si="1719"/>
        <v>148.93150684931507</v>
      </c>
      <c r="E5595">
        <f t="shared" si="1709"/>
        <v>-3.0500109105302213</v>
      </c>
      <c r="F5595">
        <f t="shared" si="1710"/>
        <v>-14.668746910530221</v>
      </c>
      <c r="G5595">
        <f t="shared" si="1720"/>
        <v>20.755520884824495</v>
      </c>
      <c r="H5595">
        <f t="shared" si="1711"/>
        <v>131.33281327236742</v>
      </c>
      <c r="I5595">
        <f t="shared" si="1721"/>
        <v>12.101663069321749</v>
      </c>
      <c r="J5595">
        <f t="shared" si="1722"/>
        <v>-22.320702754340999</v>
      </c>
      <c r="K5595">
        <f t="shared" si="1712"/>
        <v>112.320702754341</v>
      </c>
      <c r="L5595">
        <f t="shared" si="1723"/>
        <v>52.529495201879271</v>
      </c>
      <c r="M5595">
        <f t="shared" si="1713"/>
        <v>307.47050479812071</v>
      </c>
      <c r="N5595">
        <f t="shared" si="1724"/>
        <v>307.47050479812071</v>
      </c>
      <c r="O5595">
        <f t="shared" si="1714"/>
        <v>-2.6330309814021682</v>
      </c>
      <c r="P5595" t="e">
        <f t="shared" si="1715"/>
        <v>#NUM!</v>
      </c>
      <c r="Q5595">
        <f t="shared" si="1725"/>
        <v>-0.70173608493602491</v>
      </c>
      <c r="R5595" t="e">
        <f t="shared" si="1726"/>
        <v>#NUM!</v>
      </c>
      <c r="S5595" t="e">
        <f t="shared" si="1708"/>
        <v>#NUM!</v>
      </c>
    </row>
    <row r="5596" spans="1:20" x14ac:dyDescent="0.2">
      <c r="A5596" s="3">
        <v>41506.916666653167</v>
      </c>
      <c r="B5596" s="5">
        <f t="shared" si="1717"/>
        <v>232</v>
      </c>
      <c r="C5596" s="5">
        <v>22</v>
      </c>
      <c r="D5596">
        <f t="shared" si="1719"/>
        <v>148.93150684931507</v>
      </c>
      <c r="E5596">
        <f t="shared" si="1709"/>
        <v>-3.0500109105302213</v>
      </c>
      <c r="F5596">
        <f t="shared" si="1710"/>
        <v>-14.668746910530221</v>
      </c>
      <c r="G5596">
        <f t="shared" si="1720"/>
        <v>21.755520884824495</v>
      </c>
      <c r="H5596">
        <f t="shared" si="1711"/>
        <v>146.33281327236742</v>
      </c>
      <c r="I5596">
        <f t="shared" si="1721"/>
        <v>12.101663069321749</v>
      </c>
      <c r="J5596">
        <f t="shared" si="1722"/>
        <v>-30.8100101317719</v>
      </c>
      <c r="K5596">
        <f t="shared" si="1712"/>
        <v>120.8100101317719</v>
      </c>
      <c r="L5596">
        <f t="shared" si="1723"/>
        <v>39.132625446905166</v>
      </c>
      <c r="M5596">
        <f t="shared" si="1713"/>
        <v>320.86737455309481</v>
      </c>
      <c r="N5596">
        <f t="shared" si="1724"/>
        <v>320.86737455309481</v>
      </c>
      <c r="O5596">
        <f t="shared" si="1714"/>
        <v>-1.9523893239507522</v>
      </c>
      <c r="P5596" t="e">
        <f t="shared" si="1715"/>
        <v>#NUM!</v>
      </c>
      <c r="Q5596">
        <f t="shared" si="1725"/>
        <v>-0.85967572066848263</v>
      </c>
      <c r="R5596" t="e">
        <f t="shared" si="1726"/>
        <v>#NUM!</v>
      </c>
      <c r="S5596" t="e">
        <f t="shared" si="1708"/>
        <v>#NUM!</v>
      </c>
    </row>
    <row r="5597" spans="1:20" x14ac:dyDescent="0.2">
      <c r="A5597" s="3">
        <v>41506.958333319832</v>
      </c>
      <c r="B5597" s="5">
        <f t="shared" si="1717"/>
        <v>232</v>
      </c>
      <c r="C5597" s="5">
        <v>23</v>
      </c>
      <c r="D5597">
        <f t="shared" si="1719"/>
        <v>148.93150684931507</v>
      </c>
      <c r="E5597">
        <f t="shared" si="1709"/>
        <v>-3.0500109105302213</v>
      </c>
      <c r="F5597">
        <f t="shared" si="1710"/>
        <v>-14.668746910530221</v>
      </c>
      <c r="G5597">
        <f t="shared" si="1720"/>
        <v>22.755520884824495</v>
      </c>
      <c r="H5597">
        <f t="shared" si="1711"/>
        <v>161.33281327236742</v>
      </c>
      <c r="I5597">
        <f t="shared" si="1721"/>
        <v>12.101663069321749</v>
      </c>
      <c r="J5597">
        <f t="shared" si="1722"/>
        <v>-36.933973727187443</v>
      </c>
      <c r="K5597">
        <f t="shared" si="1712"/>
        <v>126.93397372718744</v>
      </c>
      <c r="L5597">
        <f t="shared" si="1723"/>
        <v>23.049461940692822</v>
      </c>
      <c r="M5597">
        <f t="shared" si="1713"/>
        <v>336.95053805930718</v>
      </c>
      <c r="N5597">
        <f t="shared" si="1724"/>
        <v>336.95053805930718</v>
      </c>
      <c r="O5597">
        <f t="shared" si="1714"/>
        <v>-1.6641862096520557</v>
      </c>
      <c r="P5597" t="e">
        <f t="shared" si="1715"/>
        <v>#NUM!</v>
      </c>
      <c r="Q5597">
        <f t="shared" si="1725"/>
        <v>-0.95747345282866725</v>
      </c>
      <c r="R5597" t="e">
        <f t="shared" si="1726"/>
        <v>#NUM!</v>
      </c>
      <c r="S5597" t="e">
        <f t="shared" si="1708"/>
        <v>#NUM!</v>
      </c>
    </row>
    <row r="5598" spans="1:20" x14ac:dyDescent="0.2">
      <c r="A5598" s="3">
        <v>41506.999999986496</v>
      </c>
      <c r="B5598" s="5">
        <f t="shared" si="1717"/>
        <v>233</v>
      </c>
      <c r="C5598" s="5">
        <v>0</v>
      </c>
      <c r="D5598">
        <f t="shared" si="1719"/>
        <v>149.91780821917808</v>
      </c>
      <c r="E5598">
        <f t="shared" si="1709"/>
        <v>-2.7978933159948465</v>
      </c>
      <c r="F5598">
        <f t="shared" si="1710"/>
        <v>-14.416629315994845</v>
      </c>
      <c r="G5598">
        <f t="shared" si="1720"/>
        <v>-0.24027715526658075</v>
      </c>
      <c r="H5598">
        <f t="shared" si="1711"/>
        <v>-183.60415732899872</v>
      </c>
      <c r="I5598">
        <f t="shared" si="1721"/>
        <v>11.754120525303442</v>
      </c>
      <c r="J5598">
        <f t="shared" si="1722"/>
        <v>-40.131436222793248</v>
      </c>
      <c r="K5598">
        <f t="shared" si="1712"/>
        <v>130.13143622279324</v>
      </c>
      <c r="L5598">
        <f t="shared" si="1723"/>
        <v>4.6170835716893635</v>
      </c>
      <c r="M5598">
        <f t="shared" si="1713"/>
        <v>355.38291642831064</v>
      </c>
      <c r="N5598">
        <f t="shared" si="1724"/>
        <v>4.6170835716893635</v>
      </c>
      <c r="O5598">
        <f t="shared" si="1714"/>
        <v>-1.5514863406620909</v>
      </c>
      <c r="P5598" t="e">
        <f t="shared" si="1715"/>
        <v>#NUM!</v>
      </c>
      <c r="Q5598">
        <f t="shared" si="1725"/>
        <v>-0.9973569529803612</v>
      </c>
      <c r="R5598" t="e">
        <f t="shared" si="1726"/>
        <v>#NUM!</v>
      </c>
      <c r="S5598" t="e">
        <f t="shared" ref="S5598:S5661" si="1727">R5598*$E$10</f>
        <v>#NUM!</v>
      </c>
      <c r="T5598">
        <f t="shared" ref="T5598" si="1728">SUMIF(S5604:S5618,"&gt;0,01")</f>
        <v>17.574443667925962</v>
      </c>
    </row>
    <row r="5599" spans="1:20" x14ac:dyDescent="0.2">
      <c r="A5599" s="3">
        <v>41507.04166665316</v>
      </c>
      <c r="B5599" s="5">
        <f t="shared" si="1717"/>
        <v>233</v>
      </c>
      <c r="C5599" s="5">
        <v>1</v>
      </c>
      <c r="D5599">
        <f t="shared" si="1719"/>
        <v>149.91780821917808</v>
      </c>
      <c r="E5599">
        <f t="shared" ref="E5599:E5662" si="1729">9.87*SIN(RADIANS(2*D5599))-7.53*COS(RADIANS(D5599))-1.5*SIN(RADIANS(D5599))</f>
        <v>-2.7978933159948465</v>
      </c>
      <c r="F5599">
        <f t="shared" ref="F5599:F5662" si="1730">4*($B$6-$B$5)+E5599</f>
        <v>-14.416629315994845</v>
      </c>
      <c r="G5599">
        <f t="shared" si="1720"/>
        <v>0.75972284473341922</v>
      </c>
      <c r="H5599">
        <f t="shared" ref="H5599:H5662" si="1731">15*(G5599-12)</f>
        <v>-168.60415732899872</v>
      </c>
      <c r="I5599">
        <f t="shared" si="1721"/>
        <v>11.754120525303442</v>
      </c>
      <c r="J5599">
        <f t="shared" si="1722"/>
        <v>-39.113572446510389</v>
      </c>
      <c r="K5599">
        <f t="shared" ref="K5599:K5662" si="1732">90-J5599</f>
        <v>129.11357244651037</v>
      </c>
      <c r="L5599">
        <f t="shared" si="1723"/>
        <v>14.436999025008419</v>
      </c>
      <c r="M5599">
        <f t="shared" ref="M5599:M5662" si="1733">360-L5599</f>
        <v>345.56300097499161</v>
      </c>
      <c r="N5599">
        <f t="shared" si="1724"/>
        <v>14.436999025008419</v>
      </c>
      <c r="O5599">
        <f t="shared" ref="O5599:O5662" si="1734">1/(COS(RADIANS(K5599)))</f>
        <v>-1.585138696704159</v>
      </c>
      <c r="P5599" t="e">
        <f t="shared" ref="P5599:P5662" si="1735">1.353*0.7^(O5599^0.678)</f>
        <v>#NUM!</v>
      </c>
      <c r="Q5599">
        <f t="shared" si="1725"/>
        <v>-0.98380453713259808</v>
      </c>
      <c r="R5599" t="e">
        <f t="shared" si="1726"/>
        <v>#NUM!</v>
      </c>
      <c r="S5599" t="e">
        <f t="shared" si="1727"/>
        <v>#NUM!</v>
      </c>
    </row>
    <row r="5600" spans="1:20" x14ac:dyDescent="0.2">
      <c r="A5600" s="3">
        <v>41507.083333319824</v>
      </c>
      <c r="B5600" s="5">
        <f t="shared" si="1717"/>
        <v>233</v>
      </c>
      <c r="C5600" s="5">
        <v>2</v>
      </c>
      <c r="D5600">
        <f t="shared" si="1719"/>
        <v>149.91780821917808</v>
      </c>
      <c r="E5600">
        <f t="shared" si="1729"/>
        <v>-2.7978933159948465</v>
      </c>
      <c r="F5600">
        <f t="shared" si="1730"/>
        <v>-14.416629315994845</v>
      </c>
      <c r="G5600">
        <f t="shared" si="1720"/>
        <v>1.7597228447334192</v>
      </c>
      <c r="H5600">
        <f t="shared" si="1731"/>
        <v>-153.60415732899872</v>
      </c>
      <c r="I5600">
        <f t="shared" si="1721"/>
        <v>11.754120525303442</v>
      </c>
      <c r="J5600">
        <f t="shared" si="1722"/>
        <v>-34.446535665913814</v>
      </c>
      <c r="K5600">
        <f t="shared" si="1732"/>
        <v>124.44653566591381</v>
      </c>
      <c r="L5600">
        <f t="shared" si="1723"/>
        <v>31.856549059519381</v>
      </c>
      <c r="M5600">
        <f t="shared" si="1733"/>
        <v>328.14345094048065</v>
      </c>
      <c r="N5600">
        <f t="shared" si="1724"/>
        <v>31.856549059519381</v>
      </c>
      <c r="O5600">
        <f t="shared" si="1734"/>
        <v>-1.7679183730410901</v>
      </c>
      <c r="P5600" t="e">
        <f t="shared" si="1735"/>
        <v>#NUM!</v>
      </c>
      <c r="Q5600">
        <f t="shared" si="1725"/>
        <v>-0.91496396892282716</v>
      </c>
      <c r="R5600" t="e">
        <f t="shared" si="1726"/>
        <v>#NUM!</v>
      </c>
      <c r="S5600" t="e">
        <f t="shared" si="1727"/>
        <v>#NUM!</v>
      </c>
    </row>
    <row r="5601" spans="1:19" x14ac:dyDescent="0.2">
      <c r="A5601" s="3">
        <v>41507.124999986489</v>
      </c>
      <c r="B5601" s="5">
        <f t="shared" si="1717"/>
        <v>233</v>
      </c>
      <c r="C5601" s="5">
        <v>3</v>
      </c>
      <c r="D5601">
        <f t="shared" si="1719"/>
        <v>149.91780821917808</v>
      </c>
      <c r="E5601">
        <f t="shared" si="1729"/>
        <v>-2.7978933159948465</v>
      </c>
      <c r="F5601">
        <f t="shared" si="1730"/>
        <v>-14.416629315994845</v>
      </c>
      <c r="G5601">
        <f t="shared" si="1720"/>
        <v>2.7597228447334192</v>
      </c>
      <c r="H5601">
        <f t="shared" si="1731"/>
        <v>-138.60415732899872</v>
      </c>
      <c r="I5601">
        <f t="shared" si="1721"/>
        <v>11.754120525303442</v>
      </c>
      <c r="J5601">
        <f t="shared" si="1722"/>
        <v>-26.956897899545272</v>
      </c>
      <c r="K5601">
        <f t="shared" si="1732"/>
        <v>116.95689789954527</v>
      </c>
      <c r="L5601">
        <f t="shared" si="1723"/>
        <v>46.577615295363245</v>
      </c>
      <c r="M5601">
        <f t="shared" si="1733"/>
        <v>313.42238470463678</v>
      </c>
      <c r="N5601">
        <f t="shared" si="1724"/>
        <v>46.577615295363245</v>
      </c>
      <c r="O5601">
        <f t="shared" si="1734"/>
        <v>-2.2059467924454794</v>
      </c>
      <c r="P5601" t="e">
        <f t="shared" si="1735"/>
        <v>#NUM!</v>
      </c>
      <c r="Q5601">
        <f t="shared" si="1725"/>
        <v>-0.78554218821850452</v>
      </c>
      <c r="R5601" t="e">
        <f t="shared" si="1726"/>
        <v>#NUM!</v>
      </c>
      <c r="S5601" t="e">
        <f t="shared" si="1727"/>
        <v>#NUM!</v>
      </c>
    </row>
    <row r="5602" spans="1:19" x14ac:dyDescent="0.2">
      <c r="A5602" s="3">
        <v>41507.166666653153</v>
      </c>
      <c r="B5602" s="5">
        <f t="shared" si="1717"/>
        <v>233</v>
      </c>
      <c r="C5602" s="5">
        <v>4</v>
      </c>
      <c r="D5602">
        <f t="shared" si="1719"/>
        <v>149.91780821917808</v>
      </c>
      <c r="E5602">
        <f t="shared" si="1729"/>
        <v>-2.7978933159948465</v>
      </c>
      <c r="F5602">
        <f t="shared" si="1730"/>
        <v>-14.416629315994845</v>
      </c>
      <c r="G5602">
        <f t="shared" si="1720"/>
        <v>3.7597228447334192</v>
      </c>
      <c r="H5602">
        <f t="shared" si="1731"/>
        <v>-123.60415732899871</v>
      </c>
      <c r="I5602">
        <f t="shared" si="1721"/>
        <v>11.754120525303442</v>
      </c>
      <c r="J5602">
        <f t="shared" si="1722"/>
        <v>-17.551515592328325</v>
      </c>
      <c r="K5602">
        <f t="shared" si="1732"/>
        <v>107.55151559232833</v>
      </c>
      <c r="L5602">
        <f t="shared" si="1723"/>
        <v>58.785207466640969</v>
      </c>
      <c r="M5602">
        <f t="shared" si="1733"/>
        <v>301.21479253335906</v>
      </c>
      <c r="N5602">
        <f t="shared" si="1724"/>
        <v>58.785207466640969</v>
      </c>
      <c r="O5602">
        <f t="shared" si="1734"/>
        <v>-3.3160546912266726</v>
      </c>
      <c r="P5602" t="e">
        <f t="shared" si="1735"/>
        <v>#NUM!</v>
      </c>
      <c r="Q5602">
        <f t="shared" si="1725"/>
        <v>-0.59889651075803618</v>
      </c>
      <c r="R5602" t="e">
        <f t="shared" si="1726"/>
        <v>#NUM!</v>
      </c>
      <c r="S5602" t="e">
        <f t="shared" si="1727"/>
        <v>#NUM!</v>
      </c>
    </row>
    <row r="5603" spans="1:19" x14ac:dyDescent="0.2">
      <c r="A5603" s="3">
        <v>41507.208333319817</v>
      </c>
      <c r="B5603" s="5">
        <f t="shared" si="1717"/>
        <v>233</v>
      </c>
      <c r="C5603" s="5">
        <v>5</v>
      </c>
      <c r="D5603">
        <f t="shared" si="1719"/>
        <v>149.91780821917808</v>
      </c>
      <c r="E5603">
        <f t="shared" si="1729"/>
        <v>-2.7978933159948465</v>
      </c>
      <c r="F5603">
        <f t="shared" si="1730"/>
        <v>-14.416629315994845</v>
      </c>
      <c r="G5603">
        <f t="shared" si="1720"/>
        <v>4.7597228447334192</v>
      </c>
      <c r="H5603">
        <f t="shared" si="1731"/>
        <v>-108.60415732899871</v>
      </c>
      <c r="I5603">
        <f t="shared" si="1721"/>
        <v>11.754120525303442</v>
      </c>
      <c r="J5603">
        <f t="shared" si="1722"/>
        <v>-6.9329781382280355</v>
      </c>
      <c r="K5603">
        <f t="shared" si="1732"/>
        <v>96.932978138228037</v>
      </c>
      <c r="L5603">
        <f t="shared" si="1723"/>
        <v>69.180759144627913</v>
      </c>
      <c r="M5603">
        <f t="shared" si="1733"/>
        <v>290.81924085537207</v>
      </c>
      <c r="N5603">
        <f t="shared" si="1724"/>
        <v>69.180759144627913</v>
      </c>
      <c r="O5603">
        <f t="shared" si="1734"/>
        <v>-8.2844394492834006</v>
      </c>
      <c r="P5603" t="e">
        <f t="shared" si="1735"/>
        <v>#NUM!</v>
      </c>
      <c r="Q5603">
        <f t="shared" si="1725"/>
        <v>-0.36766150035807332</v>
      </c>
      <c r="R5603" t="e">
        <f t="shared" si="1726"/>
        <v>#NUM!</v>
      </c>
      <c r="S5603" t="e">
        <f t="shared" si="1727"/>
        <v>#NUM!</v>
      </c>
    </row>
    <row r="5604" spans="1:19" x14ac:dyDescent="0.2">
      <c r="A5604" s="3">
        <v>41507.249999986481</v>
      </c>
      <c r="B5604" s="5">
        <f t="shared" si="1717"/>
        <v>233</v>
      </c>
      <c r="C5604" s="5">
        <v>6</v>
      </c>
      <c r="D5604">
        <f t="shared" si="1719"/>
        <v>149.91780821917808</v>
      </c>
      <c r="E5604">
        <f t="shared" si="1729"/>
        <v>-2.7978933159948465</v>
      </c>
      <c r="F5604">
        <f t="shared" si="1730"/>
        <v>-14.416629315994845</v>
      </c>
      <c r="G5604">
        <f t="shared" si="1720"/>
        <v>5.7597228447334192</v>
      </c>
      <c r="H5604">
        <f t="shared" si="1731"/>
        <v>-93.60415732899871</v>
      </c>
      <c r="I5604">
        <f t="shared" si="1721"/>
        <v>11.754120525303442</v>
      </c>
      <c r="J5604">
        <f t="shared" si="1722"/>
        <v>4.4115376634191952</v>
      </c>
      <c r="K5604">
        <f t="shared" si="1732"/>
        <v>85.588462336580804</v>
      </c>
      <c r="L5604">
        <f t="shared" si="1723"/>
        <v>78.52106144337931</v>
      </c>
      <c r="M5604">
        <f t="shared" si="1733"/>
        <v>281.47893855662068</v>
      </c>
      <c r="N5604">
        <f t="shared" si="1724"/>
        <v>78.52106144337931</v>
      </c>
      <c r="O5604">
        <f t="shared" si="1734"/>
        <v>13.000553266399752</v>
      </c>
      <c r="P5604">
        <f t="shared" si="1735"/>
        <v>0.17766150536238884</v>
      </c>
      <c r="Q5604">
        <f t="shared" si="1725"/>
        <v>-0.10958216823199882</v>
      </c>
      <c r="R5604">
        <f t="shared" si="1726"/>
        <v>-1.9468532968971452E-2</v>
      </c>
      <c r="S5604">
        <f t="shared" si="1727"/>
        <v>-5.5811455825864865E-2</v>
      </c>
    </row>
    <row r="5605" spans="1:19" x14ac:dyDescent="0.2">
      <c r="A5605" s="3">
        <v>41507.291666653146</v>
      </c>
      <c r="B5605" s="5">
        <f t="shared" si="1717"/>
        <v>233</v>
      </c>
      <c r="C5605" s="5">
        <v>7</v>
      </c>
      <c r="D5605">
        <f t="shared" si="1719"/>
        <v>149.91780821917808</v>
      </c>
      <c r="E5605">
        <f t="shared" si="1729"/>
        <v>-2.7978933159948465</v>
      </c>
      <c r="F5605">
        <f t="shared" si="1730"/>
        <v>-14.416629315994845</v>
      </c>
      <c r="G5605">
        <f t="shared" si="1720"/>
        <v>6.7597228447334192</v>
      </c>
      <c r="H5605">
        <f t="shared" si="1731"/>
        <v>-78.60415732899871</v>
      </c>
      <c r="I5605">
        <f t="shared" si="1721"/>
        <v>11.754120525303442</v>
      </c>
      <c r="J5605">
        <f t="shared" si="1722"/>
        <v>16.132100026756941</v>
      </c>
      <c r="K5605">
        <f t="shared" si="1732"/>
        <v>73.867899973243055</v>
      </c>
      <c r="L5605">
        <f t="shared" si="1723"/>
        <v>87.528049680826612</v>
      </c>
      <c r="M5605">
        <f t="shared" si="1733"/>
        <v>272.4719503191734</v>
      </c>
      <c r="N5605">
        <f t="shared" si="1724"/>
        <v>87.528049680826612</v>
      </c>
      <c r="O5605">
        <f t="shared" si="1734"/>
        <v>3.5990268426281884</v>
      </c>
      <c r="P5605">
        <f t="shared" si="1735"/>
        <v>0.57835220377631713</v>
      </c>
      <c r="Q5605">
        <f t="shared" si="1725"/>
        <v>0.15551545777822892</v>
      </c>
      <c r="R5605">
        <f t="shared" si="1726"/>
        <v>8.9942707727321491E-2</v>
      </c>
      <c r="S5605">
        <f t="shared" si="1727"/>
        <v>0.25784343726271441</v>
      </c>
    </row>
    <row r="5606" spans="1:19" x14ac:dyDescent="0.2">
      <c r="A5606" s="3">
        <v>41507.33333331981</v>
      </c>
      <c r="B5606" s="5">
        <f t="shared" si="1717"/>
        <v>233</v>
      </c>
      <c r="C5606" s="5">
        <v>8</v>
      </c>
      <c r="D5606">
        <f t="shared" si="1719"/>
        <v>149.91780821917808</v>
      </c>
      <c r="E5606">
        <f t="shared" si="1729"/>
        <v>-2.7978933159948465</v>
      </c>
      <c r="F5606">
        <f t="shared" si="1730"/>
        <v>-14.416629315994845</v>
      </c>
      <c r="G5606">
        <f t="shared" si="1720"/>
        <v>7.7597228447334192</v>
      </c>
      <c r="H5606">
        <f t="shared" si="1731"/>
        <v>-63.60415732899871</v>
      </c>
      <c r="I5606">
        <f t="shared" si="1721"/>
        <v>11.754120525303442</v>
      </c>
      <c r="J5606">
        <f t="shared" si="1722"/>
        <v>27.930342318170997</v>
      </c>
      <c r="K5606">
        <f t="shared" si="1732"/>
        <v>62.069657681829</v>
      </c>
      <c r="L5606">
        <f t="shared" si="1723"/>
        <v>96.984599016405113</v>
      </c>
      <c r="M5606">
        <f t="shared" si="1733"/>
        <v>263.01540098359487</v>
      </c>
      <c r="N5606">
        <f t="shared" si="1724"/>
        <v>96.984599016405113</v>
      </c>
      <c r="O5606">
        <f t="shared" si="1734"/>
        <v>2.134937588730577</v>
      </c>
      <c r="P5606">
        <f t="shared" si="1735"/>
        <v>0.74516063077620898</v>
      </c>
      <c r="Q5606">
        <f t="shared" si="1725"/>
        <v>0.40743232791581546</v>
      </c>
      <c r="R5606">
        <f t="shared" si="1726"/>
        <v>0.30360253046836827</v>
      </c>
      <c r="S5606">
        <f t="shared" si="1727"/>
        <v>0.87035316142525598</v>
      </c>
    </row>
    <row r="5607" spans="1:19" x14ac:dyDescent="0.2">
      <c r="A5607" s="3">
        <v>41507.374999986474</v>
      </c>
      <c r="B5607" s="5">
        <f t="shared" si="1717"/>
        <v>233</v>
      </c>
      <c r="C5607" s="5">
        <v>9</v>
      </c>
      <c r="D5607">
        <f t="shared" si="1719"/>
        <v>149.91780821917808</v>
      </c>
      <c r="E5607">
        <f t="shared" si="1729"/>
        <v>-2.7978933159948465</v>
      </c>
      <c r="F5607">
        <f t="shared" si="1730"/>
        <v>-14.416629315994845</v>
      </c>
      <c r="G5607">
        <f t="shared" si="1720"/>
        <v>8.7597228447334192</v>
      </c>
      <c r="H5607">
        <f t="shared" si="1731"/>
        <v>-48.60415732899871</v>
      </c>
      <c r="I5607">
        <f t="shared" si="1721"/>
        <v>11.754120525303442</v>
      </c>
      <c r="J5607">
        <f t="shared" si="1722"/>
        <v>39.46220816045259</v>
      </c>
      <c r="K5607">
        <f t="shared" si="1732"/>
        <v>50.53779183954741</v>
      </c>
      <c r="L5607">
        <f t="shared" si="1723"/>
        <v>107.95879386720598</v>
      </c>
      <c r="M5607">
        <f t="shared" si="1733"/>
        <v>252.041206132794</v>
      </c>
      <c r="N5607">
        <f t="shared" si="1724"/>
        <v>107.95879386720598</v>
      </c>
      <c r="O5607">
        <f t="shared" si="1734"/>
        <v>1.5733929818437491</v>
      </c>
      <c r="P5607">
        <f t="shared" si="1735"/>
        <v>0.83305087497265873</v>
      </c>
      <c r="Q5607">
        <f t="shared" si="1725"/>
        <v>0.62665251115332354</v>
      </c>
      <c r="R5607">
        <f t="shared" si="1726"/>
        <v>0.52203342272009001</v>
      </c>
      <c r="S5607">
        <f t="shared" si="1727"/>
        <v>1.4965403586496639</v>
      </c>
    </row>
    <row r="5608" spans="1:19" x14ac:dyDescent="0.2">
      <c r="A5608" s="3">
        <v>41507.416666653138</v>
      </c>
      <c r="B5608" s="5">
        <f t="shared" si="1717"/>
        <v>233</v>
      </c>
      <c r="C5608" s="5">
        <v>10</v>
      </c>
      <c r="D5608">
        <f t="shared" si="1719"/>
        <v>149.91780821917808</v>
      </c>
      <c r="E5608">
        <f t="shared" si="1729"/>
        <v>-2.7978933159948465</v>
      </c>
      <c r="F5608">
        <f t="shared" si="1730"/>
        <v>-14.416629315994845</v>
      </c>
      <c r="G5608">
        <f t="shared" si="1720"/>
        <v>9.7597228447334192</v>
      </c>
      <c r="H5608">
        <f t="shared" si="1731"/>
        <v>-33.60415732899871</v>
      </c>
      <c r="I5608">
        <f t="shared" si="1721"/>
        <v>11.754120525303442</v>
      </c>
      <c r="J5608">
        <f t="shared" si="1722"/>
        <v>50.172348159352971</v>
      </c>
      <c r="K5608">
        <f t="shared" si="1732"/>
        <v>39.827651840647029</v>
      </c>
      <c r="L5608">
        <f t="shared" si="1723"/>
        <v>122.22074264979315</v>
      </c>
      <c r="M5608">
        <f t="shared" si="1733"/>
        <v>237.77925735020685</v>
      </c>
      <c r="N5608">
        <f t="shared" si="1724"/>
        <v>122.22074264979315</v>
      </c>
      <c r="O5608">
        <f t="shared" si="1734"/>
        <v>1.3021265558565709</v>
      </c>
      <c r="P5608">
        <f t="shared" si="1735"/>
        <v>0.88314797915853616</v>
      </c>
      <c r="Q5608">
        <f t="shared" si="1725"/>
        <v>0.79503955576693852</v>
      </c>
      <c r="R5608">
        <f t="shared" si="1726"/>
        <v>0.70213757702667201</v>
      </c>
      <c r="S5608">
        <f t="shared" si="1727"/>
        <v>2.0128543032163666</v>
      </c>
    </row>
    <row r="5609" spans="1:19" x14ac:dyDescent="0.2">
      <c r="A5609" s="3">
        <v>41507.458333319802</v>
      </c>
      <c r="B5609" s="5">
        <f t="shared" si="1717"/>
        <v>233</v>
      </c>
      <c r="C5609" s="5">
        <v>11</v>
      </c>
      <c r="D5609">
        <f t="shared" si="1719"/>
        <v>149.91780821917808</v>
      </c>
      <c r="E5609">
        <f t="shared" si="1729"/>
        <v>-2.7978933159948465</v>
      </c>
      <c r="F5609">
        <f t="shared" si="1730"/>
        <v>-14.416629315994845</v>
      </c>
      <c r="G5609">
        <f t="shared" si="1720"/>
        <v>10.759722844733419</v>
      </c>
      <c r="H5609">
        <f t="shared" si="1731"/>
        <v>-18.60415732899871</v>
      </c>
      <c r="I5609">
        <f t="shared" si="1721"/>
        <v>11.754120525303442</v>
      </c>
      <c r="J5609">
        <f t="shared" si="1722"/>
        <v>58.935916081287417</v>
      </c>
      <c r="K5609">
        <f t="shared" si="1732"/>
        <v>31.064083918712583</v>
      </c>
      <c r="L5609">
        <f t="shared" si="1723"/>
        <v>142.74877814879972</v>
      </c>
      <c r="M5609">
        <f t="shared" si="1733"/>
        <v>217.25122185120028</v>
      </c>
      <c r="N5609">
        <f t="shared" si="1724"/>
        <v>142.74877814879972</v>
      </c>
      <c r="O5609">
        <f t="shared" si="1734"/>
        <v>1.1674186884359323</v>
      </c>
      <c r="P5609">
        <f t="shared" si="1735"/>
        <v>0.91044762511578692</v>
      </c>
      <c r="Q5609">
        <f t="shared" si="1725"/>
        <v>0.89767942774335707</v>
      </c>
      <c r="R5609">
        <f t="shared" si="1726"/>
        <v>0.81729010310423811</v>
      </c>
      <c r="S5609">
        <f t="shared" si="1727"/>
        <v>2.3429680376542814</v>
      </c>
    </row>
    <row r="5610" spans="1:19" x14ac:dyDescent="0.2">
      <c r="A5610" s="3">
        <v>41507.499999986467</v>
      </c>
      <c r="B5610" s="5">
        <f t="shared" si="1717"/>
        <v>233</v>
      </c>
      <c r="C5610" s="5">
        <v>12</v>
      </c>
      <c r="D5610">
        <f t="shared" si="1719"/>
        <v>149.91780821917808</v>
      </c>
      <c r="E5610">
        <f t="shared" si="1729"/>
        <v>-2.7978933159948465</v>
      </c>
      <c r="F5610">
        <f t="shared" si="1730"/>
        <v>-14.416629315994845</v>
      </c>
      <c r="G5610">
        <f t="shared" si="1720"/>
        <v>11.759722844733419</v>
      </c>
      <c r="H5610">
        <f t="shared" si="1731"/>
        <v>-3.6041573289987117</v>
      </c>
      <c r="I5610">
        <f t="shared" si="1721"/>
        <v>11.754120525303442</v>
      </c>
      <c r="J5610">
        <f t="shared" si="1722"/>
        <v>63.557111188401635</v>
      </c>
      <c r="K5610">
        <f t="shared" si="1732"/>
        <v>26.442888811598365</v>
      </c>
      <c r="L5610">
        <f t="shared" si="1723"/>
        <v>172.05584060290667</v>
      </c>
      <c r="M5610">
        <f t="shared" si="1733"/>
        <v>187.94415939709333</v>
      </c>
      <c r="N5610">
        <f t="shared" si="1724"/>
        <v>172.05584060290667</v>
      </c>
      <c r="O5610">
        <f t="shared" si="1734"/>
        <v>1.1168458948527309</v>
      </c>
      <c r="P5610">
        <f t="shared" si="1735"/>
        <v>0.92117890747482867</v>
      </c>
      <c r="Q5610">
        <f t="shared" si="1725"/>
        <v>0.93392178812103221</v>
      </c>
      <c r="R5610">
        <f t="shared" si="1726"/>
        <v>0.86030905244827083</v>
      </c>
      <c r="S5610">
        <f t="shared" si="1727"/>
        <v>2.4662926967241861</v>
      </c>
    </row>
    <row r="5611" spans="1:19" x14ac:dyDescent="0.2">
      <c r="A5611" s="3">
        <v>41507.541666653131</v>
      </c>
      <c r="B5611" s="5">
        <f t="shared" si="1717"/>
        <v>233</v>
      </c>
      <c r="C5611" s="5">
        <v>13</v>
      </c>
      <c r="D5611">
        <f t="shared" si="1719"/>
        <v>149.91780821917808</v>
      </c>
      <c r="E5611">
        <f t="shared" si="1729"/>
        <v>-2.7978933159948465</v>
      </c>
      <c r="F5611">
        <f t="shared" si="1730"/>
        <v>-14.416629315994845</v>
      </c>
      <c r="G5611">
        <f t="shared" si="1720"/>
        <v>12.759722844733419</v>
      </c>
      <c r="H5611">
        <f t="shared" si="1731"/>
        <v>11.395842671001288</v>
      </c>
      <c r="I5611">
        <f t="shared" si="1721"/>
        <v>11.754120525303442</v>
      </c>
      <c r="J5611">
        <f t="shared" si="1722"/>
        <v>61.847520937976249</v>
      </c>
      <c r="K5611">
        <f t="shared" si="1732"/>
        <v>28.152479062023751</v>
      </c>
      <c r="L5611">
        <f t="shared" si="1723"/>
        <v>155.79557327555779</v>
      </c>
      <c r="M5611">
        <f t="shared" si="1733"/>
        <v>204.20442672444221</v>
      </c>
      <c r="N5611">
        <f t="shared" si="1724"/>
        <v>204.20442672444221</v>
      </c>
      <c r="O5611">
        <f t="shared" si="1734"/>
        <v>1.134178948647675</v>
      </c>
      <c r="P5611">
        <f t="shared" si="1735"/>
        <v>0.91746943201676567</v>
      </c>
      <c r="Q5611">
        <f t="shared" si="1725"/>
        <v>0.92229994398383419</v>
      </c>
      <c r="R5611">
        <f t="shared" si="1726"/>
        <v>0.84618200575594316</v>
      </c>
      <c r="S5611">
        <f t="shared" si="1727"/>
        <v>2.4257939573648621</v>
      </c>
    </row>
    <row r="5612" spans="1:19" x14ac:dyDescent="0.2">
      <c r="A5612" s="3">
        <v>41507.583333319795</v>
      </c>
      <c r="B5612" s="5">
        <f t="shared" si="1717"/>
        <v>233</v>
      </c>
      <c r="C5612" s="5">
        <v>14</v>
      </c>
      <c r="D5612">
        <f t="shared" si="1719"/>
        <v>149.91780821917808</v>
      </c>
      <c r="E5612">
        <f t="shared" si="1729"/>
        <v>-2.7978933159948465</v>
      </c>
      <c r="F5612">
        <f t="shared" si="1730"/>
        <v>-14.416629315994845</v>
      </c>
      <c r="G5612">
        <f t="shared" si="1720"/>
        <v>13.759722844733419</v>
      </c>
      <c r="H5612">
        <f t="shared" si="1731"/>
        <v>26.39584267100129</v>
      </c>
      <c r="I5612">
        <f t="shared" si="1721"/>
        <v>11.754120525303442</v>
      </c>
      <c r="J5612">
        <f t="shared" si="1722"/>
        <v>54.73321397306492</v>
      </c>
      <c r="K5612">
        <f t="shared" si="1732"/>
        <v>35.26678602693508</v>
      </c>
      <c r="L5612">
        <f t="shared" si="1723"/>
        <v>131.07702630381908</v>
      </c>
      <c r="M5612">
        <f t="shared" si="1733"/>
        <v>228.92297369618092</v>
      </c>
      <c r="N5612">
        <f t="shared" si="1724"/>
        <v>228.92297369618092</v>
      </c>
      <c r="O5612">
        <f t="shared" si="1734"/>
        <v>1.2247810942636559</v>
      </c>
      <c r="P5612">
        <f t="shared" si="1735"/>
        <v>0.8986030148150127</v>
      </c>
      <c r="Q5612">
        <f t="shared" si="1725"/>
        <v>0.85319166113466205</v>
      </c>
      <c r="R5612">
        <f t="shared" si="1726"/>
        <v>0.766680598910636</v>
      </c>
      <c r="S5612">
        <f t="shared" si="1727"/>
        <v>2.1978831402882641</v>
      </c>
    </row>
    <row r="5613" spans="1:19" x14ac:dyDescent="0.2">
      <c r="A5613" s="3">
        <v>41507.624999986459</v>
      </c>
      <c r="B5613" s="5">
        <f t="shared" si="1717"/>
        <v>233</v>
      </c>
      <c r="C5613" s="5">
        <v>15</v>
      </c>
      <c r="D5613">
        <f t="shared" si="1719"/>
        <v>149.91780821917808</v>
      </c>
      <c r="E5613">
        <f t="shared" si="1729"/>
        <v>-2.7978933159948465</v>
      </c>
      <c r="F5613">
        <f t="shared" si="1730"/>
        <v>-14.416629315994845</v>
      </c>
      <c r="G5613">
        <f t="shared" si="1720"/>
        <v>14.759722844733419</v>
      </c>
      <c r="H5613">
        <f t="shared" si="1731"/>
        <v>41.39584267100129</v>
      </c>
      <c r="I5613">
        <f t="shared" si="1721"/>
        <v>11.754120525303442</v>
      </c>
      <c r="J5613">
        <f t="shared" si="1722"/>
        <v>44.761362454955844</v>
      </c>
      <c r="K5613">
        <f t="shared" si="1732"/>
        <v>45.238637545044156</v>
      </c>
      <c r="L5613">
        <f t="shared" si="1723"/>
        <v>114.2502648614533</v>
      </c>
      <c r="M5613">
        <f t="shared" si="1733"/>
        <v>245.7497351385467</v>
      </c>
      <c r="N5613">
        <f t="shared" si="1724"/>
        <v>245.7497351385467</v>
      </c>
      <c r="O5613">
        <f t="shared" si="1734"/>
        <v>1.4201407648054678</v>
      </c>
      <c r="P5613">
        <f t="shared" si="1735"/>
        <v>0.86061535038868531</v>
      </c>
      <c r="Q5613">
        <f t="shared" si="1725"/>
        <v>0.71495986752760887</v>
      </c>
      <c r="R5613">
        <f t="shared" si="1726"/>
        <v>0.61530543690612116</v>
      </c>
      <c r="S5613">
        <f t="shared" si="1727"/>
        <v>1.7639280918614972</v>
      </c>
    </row>
    <row r="5614" spans="1:19" x14ac:dyDescent="0.2">
      <c r="A5614" s="3">
        <v>41507.666666653124</v>
      </c>
      <c r="B5614" s="5">
        <f t="shared" si="1717"/>
        <v>233</v>
      </c>
      <c r="C5614" s="5">
        <v>16</v>
      </c>
      <c r="D5614">
        <f t="shared" si="1719"/>
        <v>149.91780821917808</v>
      </c>
      <c r="E5614">
        <f t="shared" si="1729"/>
        <v>-2.7978933159948465</v>
      </c>
      <c r="F5614">
        <f t="shared" si="1730"/>
        <v>-14.416629315994845</v>
      </c>
      <c r="G5614">
        <f t="shared" si="1720"/>
        <v>15.759722844733419</v>
      </c>
      <c r="H5614">
        <f t="shared" si="1731"/>
        <v>56.39584267100129</v>
      </c>
      <c r="I5614">
        <f t="shared" si="1721"/>
        <v>11.754120525303442</v>
      </c>
      <c r="J5614">
        <f t="shared" si="1722"/>
        <v>33.531725759528804</v>
      </c>
      <c r="K5614">
        <f t="shared" si="1732"/>
        <v>56.468274240471196</v>
      </c>
      <c r="L5614">
        <f t="shared" si="1723"/>
        <v>101.98282873980082</v>
      </c>
      <c r="M5614">
        <f t="shared" si="1733"/>
        <v>258.01717126019918</v>
      </c>
      <c r="N5614">
        <f t="shared" si="1724"/>
        <v>258.01717126019918</v>
      </c>
      <c r="O5614">
        <f t="shared" si="1734"/>
        <v>1.8102868640112806</v>
      </c>
      <c r="P5614">
        <f t="shared" si="1735"/>
        <v>0.79370639588294323</v>
      </c>
      <c r="Q5614">
        <f t="shared" si="1725"/>
        <v>0.51801706595097974</v>
      </c>
      <c r="R5614">
        <f t="shared" si="1726"/>
        <v>0.41115345842180906</v>
      </c>
      <c r="S5614">
        <f t="shared" si="1727"/>
        <v>1.1786749992376384</v>
      </c>
    </row>
    <row r="5615" spans="1:19" x14ac:dyDescent="0.2">
      <c r="A5615" s="3">
        <v>41507.708333319788</v>
      </c>
      <c r="B5615" s="5">
        <f t="shared" si="1717"/>
        <v>233</v>
      </c>
      <c r="C5615" s="5">
        <v>17</v>
      </c>
      <c r="D5615">
        <f t="shared" si="1719"/>
        <v>149.91780821917808</v>
      </c>
      <c r="E5615">
        <f t="shared" si="1729"/>
        <v>-2.7978933159948465</v>
      </c>
      <c r="F5615">
        <f t="shared" si="1730"/>
        <v>-14.416629315994845</v>
      </c>
      <c r="G5615">
        <f t="shared" si="1720"/>
        <v>16.759722844733421</v>
      </c>
      <c r="H5615">
        <f t="shared" si="1731"/>
        <v>71.395842671001319</v>
      </c>
      <c r="I5615">
        <f t="shared" si="1721"/>
        <v>11.754120525303442</v>
      </c>
      <c r="J5615">
        <f t="shared" si="1722"/>
        <v>21.810851917501953</v>
      </c>
      <c r="K5615">
        <f t="shared" si="1732"/>
        <v>68.18914808249805</v>
      </c>
      <c r="L5615">
        <f t="shared" si="1723"/>
        <v>91.960854346905336</v>
      </c>
      <c r="M5615">
        <f t="shared" si="1733"/>
        <v>268.03914565309469</v>
      </c>
      <c r="N5615">
        <f t="shared" si="1724"/>
        <v>268.03914565309469</v>
      </c>
      <c r="O5615">
        <f t="shared" si="1734"/>
        <v>2.6914735428419623</v>
      </c>
      <c r="P5615">
        <f t="shared" si="1735"/>
        <v>0.6732786039414036</v>
      </c>
      <c r="Q5615">
        <f t="shared" si="1725"/>
        <v>0.27944762914194388</v>
      </c>
      <c r="R5615">
        <f t="shared" si="1726"/>
        <v>0.18814610962342307</v>
      </c>
      <c r="S5615">
        <f t="shared" si="1727"/>
        <v>0.53936823605516748</v>
      </c>
    </row>
    <row r="5616" spans="1:19" x14ac:dyDescent="0.2">
      <c r="A5616" s="3">
        <v>41507.749999986452</v>
      </c>
      <c r="B5616" s="5">
        <f t="shared" si="1717"/>
        <v>233</v>
      </c>
      <c r="C5616" s="5">
        <v>18</v>
      </c>
      <c r="D5616">
        <f t="shared" si="1719"/>
        <v>149.91780821917808</v>
      </c>
      <c r="E5616">
        <f t="shared" si="1729"/>
        <v>-2.7978933159948465</v>
      </c>
      <c r="F5616">
        <f t="shared" si="1730"/>
        <v>-14.416629315994845</v>
      </c>
      <c r="G5616">
        <f t="shared" si="1720"/>
        <v>17.759722844733421</v>
      </c>
      <c r="H5616">
        <f t="shared" si="1731"/>
        <v>86.395842671001319</v>
      </c>
      <c r="I5616">
        <f t="shared" si="1721"/>
        <v>11.754120525303442</v>
      </c>
      <c r="J5616">
        <f t="shared" si="1722"/>
        <v>10.015562118087793</v>
      </c>
      <c r="K5616">
        <f t="shared" si="1732"/>
        <v>79.984437881912214</v>
      </c>
      <c r="L5616">
        <f t="shared" si="1723"/>
        <v>82.846126765514455</v>
      </c>
      <c r="M5616">
        <f t="shared" si="1733"/>
        <v>277.15387323448556</v>
      </c>
      <c r="N5616">
        <f t="shared" si="1724"/>
        <v>277.15387323448556</v>
      </c>
      <c r="O5616">
        <f t="shared" si="1734"/>
        <v>5.7499136549353622</v>
      </c>
      <c r="P5616">
        <f t="shared" si="1735"/>
        <v>0.42090280856859585</v>
      </c>
      <c r="Q5616">
        <f t="shared" si="1725"/>
        <v>1.8185655815812149E-2</v>
      </c>
      <c r="R5616">
        <f t="shared" si="1726"/>
        <v>7.6543936085371527E-3</v>
      </c>
      <c r="S5616">
        <f t="shared" si="1727"/>
        <v>2.1943248186061106E-2</v>
      </c>
    </row>
    <row r="5617" spans="1:20" x14ac:dyDescent="0.2">
      <c r="A5617" s="3">
        <v>41507.791666653116</v>
      </c>
      <c r="B5617" s="5">
        <f t="shared" si="1717"/>
        <v>233</v>
      </c>
      <c r="C5617" s="5">
        <v>19</v>
      </c>
      <c r="D5617">
        <f t="shared" si="1719"/>
        <v>149.91780821917808</v>
      </c>
      <c r="E5617">
        <f t="shared" si="1729"/>
        <v>-2.7978933159948465</v>
      </c>
      <c r="F5617">
        <f t="shared" si="1730"/>
        <v>-14.416629315994845</v>
      </c>
      <c r="G5617">
        <f t="shared" si="1720"/>
        <v>18.759722844733421</v>
      </c>
      <c r="H5617">
        <f t="shared" si="1731"/>
        <v>101.39584267100132</v>
      </c>
      <c r="I5617">
        <f t="shared" si="1721"/>
        <v>11.754120525303442</v>
      </c>
      <c r="J5617">
        <f t="shared" si="1722"/>
        <v>-1.5481730398983187</v>
      </c>
      <c r="K5617">
        <f t="shared" si="1732"/>
        <v>91.548173039898316</v>
      </c>
      <c r="L5617">
        <f t="shared" si="1723"/>
        <v>73.756214554895436</v>
      </c>
      <c r="M5617">
        <f t="shared" si="1733"/>
        <v>286.24378544510455</v>
      </c>
      <c r="N5617">
        <f t="shared" si="1724"/>
        <v>286.24378544510455</v>
      </c>
      <c r="O5617">
        <f t="shared" si="1734"/>
        <v>-37.013144367265156</v>
      </c>
      <c r="P5617" t="e">
        <f t="shared" si="1735"/>
        <v>#NUM!</v>
      </c>
      <c r="Q5617">
        <f t="shared" si="1725"/>
        <v>-0.24579418194366859</v>
      </c>
      <c r="R5617" t="e">
        <f t="shared" si="1726"/>
        <v>#NUM!</v>
      </c>
      <c r="S5617" t="e">
        <f t="shared" si="1727"/>
        <v>#NUM!</v>
      </c>
    </row>
    <row r="5618" spans="1:20" x14ac:dyDescent="0.2">
      <c r="A5618" s="3">
        <v>41507.833333319781</v>
      </c>
      <c r="B5618" s="5">
        <f t="shared" si="1717"/>
        <v>233</v>
      </c>
      <c r="C5618" s="5">
        <v>20</v>
      </c>
      <c r="D5618">
        <f t="shared" si="1719"/>
        <v>149.91780821917808</v>
      </c>
      <c r="E5618">
        <f t="shared" si="1729"/>
        <v>-2.7978933159948465</v>
      </c>
      <c r="F5618">
        <f t="shared" si="1730"/>
        <v>-14.416629315994845</v>
      </c>
      <c r="G5618">
        <f t="shared" si="1720"/>
        <v>19.759722844733421</v>
      </c>
      <c r="H5618">
        <f t="shared" si="1731"/>
        <v>116.39584267100132</v>
      </c>
      <c r="I5618">
        <f t="shared" si="1721"/>
        <v>11.754120525303442</v>
      </c>
      <c r="J5618">
        <f t="shared" si="1722"/>
        <v>-12.565895898638431</v>
      </c>
      <c r="K5618">
        <f t="shared" si="1732"/>
        <v>102.56589589863843</v>
      </c>
      <c r="L5618">
        <f t="shared" si="1723"/>
        <v>63.959359049223792</v>
      </c>
      <c r="M5618">
        <f t="shared" si="1733"/>
        <v>296.04064095077621</v>
      </c>
      <c r="N5618">
        <f t="shared" si="1724"/>
        <v>296.04064095077621</v>
      </c>
      <c r="O5618">
        <f t="shared" si="1734"/>
        <v>-4.5963843863529119</v>
      </c>
      <c r="P5618" t="e">
        <f t="shared" si="1735"/>
        <v>#NUM!</v>
      </c>
      <c r="Q5618">
        <f t="shared" si="1725"/>
        <v>-0.49232350442703932</v>
      </c>
      <c r="R5618" t="e">
        <f t="shared" si="1726"/>
        <v>#NUM!</v>
      </c>
      <c r="S5618" t="e">
        <f t="shared" si="1727"/>
        <v>#NUM!</v>
      </c>
    </row>
    <row r="5619" spans="1:20" x14ac:dyDescent="0.2">
      <c r="A5619" s="3">
        <v>41507.874999986445</v>
      </c>
      <c r="B5619" s="5">
        <f t="shared" si="1717"/>
        <v>233</v>
      </c>
      <c r="C5619" s="5">
        <v>21</v>
      </c>
      <c r="D5619">
        <f t="shared" si="1719"/>
        <v>149.91780821917808</v>
      </c>
      <c r="E5619">
        <f t="shared" si="1729"/>
        <v>-2.7978933159948465</v>
      </c>
      <c r="F5619">
        <f t="shared" si="1730"/>
        <v>-14.416629315994845</v>
      </c>
      <c r="G5619">
        <f t="shared" si="1720"/>
        <v>20.759722844733421</v>
      </c>
      <c r="H5619">
        <f t="shared" si="1731"/>
        <v>131.3958426710013</v>
      </c>
      <c r="I5619">
        <f t="shared" si="1721"/>
        <v>11.754120525303442</v>
      </c>
      <c r="J5619">
        <f t="shared" si="1722"/>
        <v>-22.627206928722334</v>
      </c>
      <c r="K5619">
        <f t="shared" si="1732"/>
        <v>112.62720692872233</v>
      </c>
      <c r="L5619">
        <f t="shared" si="1723"/>
        <v>52.718937294753019</v>
      </c>
      <c r="M5619">
        <f t="shared" si="1733"/>
        <v>307.281062705247</v>
      </c>
      <c r="N5619">
        <f t="shared" si="1724"/>
        <v>307.281062705247</v>
      </c>
      <c r="O5619">
        <f t="shared" si="1734"/>
        <v>-2.599200662734471</v>
      </c>
      <c r="P5619" t="e">
        <f t="shared" si="1735"/>
        <v>#NUM!</v>
      </c>
      <c r="Q5619">
        <f t="shared" si="1725"/>
        <v>-0.70238085891943469</v>
      </c>
      <c r="R5619" t="e">
        <f t="shared" si="1726"/>
        <v>#NUM!</v>
      </c>
      <c r="S5619" t="e">
        <f t="shared" si="1727"/>
        <v>#NUM!</v>
      </c>
    </row>
    <row r="5620" spans="1:20" x14ac:dyDescent="0.2">
      <c r="A5620" s="3">
        <v>41507.916666653109</v>
      </c>
      <c r="B5620" s="5">
        <f t="shared" si="1717"/>
        <v>233</v>
      </c>
      <c r="C5620" s="5">
        <v>22</v>
      </c>
      <c r="D5620">
        <f t="shared" si="1719"/>
        <v>149.91780821917808</v>
      </c>
      <c r="E5620">
        <f t="shared" si="1729"/>
        <v>-2.7978933159948465</v>
      </c>
      <c r="F5620">
        <f t="shared" si="1730"/>
        <v>-14.416629315994845</v>
      </c>
      <c r="G5620">
        <f t="shared" si="1720"/>
        <v>21.759722844733421</v>
      </c>
      <c r="H5620">
        <f t="shared" si="1731"/>
        <v>146.3958426710013</v>
      </c>
      <c r="I5620">
        <f t="shared" si="1721"/>
        <v>11.754120525303442</v>
      </c>
      <c r="J5620">
        <f t="shared" si="1722"/>
        <v>-31.14053946030106</v>
      </c>
      <c r="K5620">
        <f t="shared" si="1732"/>
        <v>121.14053946030106</v>
      </c>
      <c r="L5620">
        <f t="shared" si="1723"/>
        <v>39.277077630759322</v>
      </c>
      <c r="M5620">
        <f t="shared" si="1733"/>
        <v>320.72292236924068</v>
      </c>
      <c r="N5620">
        <f t="shared" si="1724"/>
        <v>320.72292236924068</v>
      </c>
      <c r="O5620">
        <f t="shared" si="1734"/>
        <v>-1.9337158978035673</v>
      </c>
      <c r="P5620" t="e">
        <f t="shared" si="1735"/>
        <v>#NUM!</v>
      </c>
      <c r="Q5620">
        <f t="shared" si="1725"/>
        <v>-0.86038435567758142</v>
      </c>
      <c r="R5620" t="e">
        <f t="shared" si="1726"/>
        <v>#NUM!</v>
      </c>
      <c r="S5620" t="e">
        <f t="shared" si="1727"/>
        <v>#NUM!</v>
      </c>
    </row>
    <row r="5621" spans="1:20" x14ac:dyDescent="0.2">
      <c r="A5621" s="3">
        <v>41507.958333319773</v>
      </c>
      <c r="B5621" s="5">
        <f t="shared" si="1717"/>
        <v>233</v>
      </c>
      <c r="C5621" s="5">
        <v>23</v>
      </c>
      <c r="D5621">
        <f t="shared" si="1719"/>
        <v>149.91780821917808</v>
      </c>
      <c r="E5621">
        <f t="shared" si="1729"/>
        <v>-2.7978933159948465</v>
      </c>
      <c r="F5621">
        <f t="shared" si="1730"/>
        <v>-14.416629315994845</v>
      </c>
      <c r="G5621">
        <f t="shared" si="1720"/>
        <v>22.759722844733421</v>
      </c>
      <c r="H5621">
        <f t="shared" si="1731"/>
        <v>161.3958426710013</v>
      </c>
      <c r="I5621">
        <f t="shared" si="1721"/>
        <v>11.754120525303442</v>
      </c>
      <c r="J5621">
        <f t="shared" si="1722"/>
        <v>-37.283208617294633</v>
      </c>
      <c r="K5621">
        <f t="shared" si="1732"/>
        <v>127.28320861729463</v>
      </c>
      <c r="L5621">
        <f t="shared" si="1723"/>
        <v>23.113692280668772</v>
      </c>
      <c r="M5621">
        <f t="shared" si="1733"/>
        <v>336.88630771933123</v>
      </c>
      <c r="N5621">
        <f t="shared" si="1724"/>
        <v>336.88630771933123</v>
      </c>
      <c r="O5621">
        <f t="shared" si="1734"/>
        <v>-1.6508317539990054</v>
      </c>
      <c r="P5621" t="e">
        <f t="shared" si="1735"/>
        <v>#NUM!</v>
      </c>
      <c r="Q5621">
        <f t="shared" si="1725"/>
        <v>-0.95806001249233752</v>
      </c>
      <c r="R5621" t="e">
        <f t="shared" si="1726"/>
        <v>#NUM!</v>
      </c>
      <c r="S5621" t="e">
        <f t="shared" si="1727"/>
        <v>#NUM!</v>
      </c>
    </row>
    <row r="5622" spans="1:20" x14ac:dyDescent="0.2">
      <c r="A5622" s="3">
        <v>41507.999999986438</v>
      </c>
      <c r="B5622" s="5">
        <f t="shared" si="1717"/>
        <v>234</v>
      </c>
      <c r="C5622" s="5">
        <v>0</v>
      </c>
      <c r="D5622">
        <f t="shared" si="1719"/>
        <v>150.9041095890411</v>
      </c>
      <c r="E5622">
        <f t="shared" si="1729"/>
        <v>-2.5373362638482941</v>
      </c>
      <c r="F5622">
        <f t="shared" si="1730"/>
        <v>-14.156072263848293</v>
      </c>
      <c r="G5622">
        <f t="shared" si="1720"/>
        <v>-0.23593453773080489</v>
      </c>
      <c r="H5622">
        <f t="shared" si="1731"/>
        <v>-183.53901806596207</v>
      </c>
      <c r="I5622">
        <f t="shared" si="1721"/>
        <v>11.40309498169878</v>
      </c>
      <c r="J5622">
        <f t="shared" si="1722"/>
        <v>-40.485841587131929</v>
      </c>
      <c r="K5622">
        <f t="shared" si="1732"/>
        <v>130.48584158713192</v>
      </c>
      <c r="L5622">
        <f t="shared" si="1723"/>
        <v>4.5632068747521828</v>
      </c>
      <c r="M5622">
        <f t="shared" si="1733"/>
        <v>355.43679312524785</v>
      </c>
      <c r="N5622">
        <f t="shared" si="1724"/>
        <v>4.5632068747521828</v>
      </c>
      <c r="O5622">
        <f t="shared" si="1734"/>
        <v>-1.5402147201296996</v>
      </c>
      <c r="P5622" t="e">
        <f t="shared" si="1735"/>
        <v>#NUM!</v>
      </c>
      <c r="Q5622">
        <f t="shared" si="1725"/>
        <v>-0.99768678417941969</v>
      </c>
      <c r="R5622" t="e">
        <f t="shared" si="1726"/>
        <v>#NUM!</v>
      </c>
      <c r="S5622" t="e">
        <f t="shared" si="1727"/>
        <v>#NUM!</v>
      </c>
      <c r="T5622">
        <f t="shared" ref="T5622" si="1736">SUMIF(S5628:S5642,"&gt;0,01")</f>
        <v>17.60321543149108</v>
      </c>
    </row>
    <row r="5623" spans="1:20" x14ac:dyDescent="0.2">
      <c r="A5623" s="3">
        <v>41508.041666653102</v>
      </c>
      <c r="B5623" s="5">
        <f t="shared" si="1717"/>
        <v>234</v>
      </c>
      <c r="C5623" s="5">
        <v>1</v>
      </c>
      <c r="D5623">
        <f t="shared" si="1719"/>
        <v>150.9041095890411</v>
      </c>
      <c r="E5623">
        <f t="shared" si="1729"/>
        <v>-2.5373362638482941</v>
      </c>
      <c r="F5623">
        <f t="shared" si="1730"/>
        <v>-14.156072263848293</v>
      </c>
      <c r="G5623">
        <f t="shared" si="1720"/>
        <v>0.76406546226919514</v>
      </c>
      <c r="H5623">
        <f t="shared" si="1731"/>
        <v>-168.53901806596207</v>
      </c>
      <c r="I5623">
        <f t="shared" si="1721"/>
        <v>11.40309498169878</v>
      </c>
      <c r="J5623">
        <f t="shared" si="1722"/>
        <v>-39.44451048533967</v>
      </c>
      <c r="K5623">
        <f t="shared" si="1732"/>
        <v>129.44451048533966</v>
      </c>
      <c r="L5623">
        <f t="shared" si="1723"/>
        <v>14.609216814391772</v>
      </c>
      <c r="M5623">
        <f t="shared" si="1733"/>
        <v>345.39078318560826</v>
      </c>
      <c r="N5623">
        <f t="shared" si="1724"/>
        <v>14.609216814391772</v>
      </c>
      <c r="O5623">
        <f t="shared" si="1734"/>
        <v>-1.5739836291742912</v>
      </c>
      <c r="P5623" t="e">
        <f t="shared" si="1735"/>
        <v>#NUM!</v>
      </c>
      <c r="Q5623">
        <f t="shared" si="1725"/>
        <v>-0.98391018652631357</v>
      </c>
      <c r="R5623" t="e">
        <f t="shared" si="1726"/>
        <v>#NUM!</v>
      </c>
      <c r="S5623" t="e">
        <f t="shared" si="1727"/>
        <v>#NUM!</v>
      </c>
    </row>
    <row r="5624" spans="1:20" x14ac:dyDescent="0.2">
      <c r="A5624" s="3">
        <v>41508.083333319766</v>
      </c>
      <c r="B5624" s="5">
        <f t="shared" si="1717"/>
        <v>234</v>
      </c>
      <c r="C5624" s="5">
        <v>2</v>
      </c>
      <c r="D5624">
        <f t="shared" si="1719"/>
        <v>150.9041095890411</v>
      </c>
      <c r="E5624">
        <f t="shared" si="1729"/>
        <v>-2.5373362638482941</v>
      </c>
      <c r="F5624">
        <f t="shared" si="1730"/>
        <v>-14.156072263848293</v>
      </c>
      <c r="G5624">
        <f t="shared" si="1720"/>
        <v>1.7640654622691951</v>
      </c>
      <c r="H5624">
        <f t="shared" si="1731"/>
        <v>-153.53901806596207</v>
      </c>
      <c r="I5624">
        <f t="shared" si="1721"/>
        <v>11.40309498169878</v>
      </c>
      <c r="J5624">
        <f t="shared" si="1722"/>
        <v>-34.73692146337271</v>
      </c>
      <c r="K5624">
        <f t="shared" si="1732"/>
        <v>124.73692146337271</v>
      </c>
      <c r="L5624">
        <f t="shared" si="1723"/>
        <v>32.108348466766159</v>
      </c>
      <c r="M5624">
        <f t="shared" si="1733"/>
        <v>327.89165153323381</v>
      </c>
      <c r="N5624">
        <f t="shared" si="1724"/>
        <v>32.108348466766159</v>
      </c>
      <c r="O5624">
        <f t="shared" si="1734"/>
        <v>-1.7549734323499371</v>
      </c>
      <c r="P5624" t="e">
        <f t="shared" si="1735"/>
        <v>#NUM!</v>
      </c>
      <c r="Q5624">
        <f t="shared" si="1725"/>
        <v>-0.91475858390584541</v>
      </c>
      <c r="R5624" t="e">
        <f t="shared" si="1726"/>
        <v>#NUM!</v>
      </c>
      <c r="S5624" t="e">
        <f t="shared" si="1727"/>
        <v>#NUM!</v>
      </c>
    </row>
    <row r="5625" spans="1:20" x14ac:dyDescent="0.2">
      <c r="A5625" s="3">
        <v>41508.12499998643</v>
      </c>
      <c r="B5625" s="5">
        <f t="shared" si="1717"/>
        <v>234</v>
      </c>
      <c r="C5625" s="5">
        <v>3</v>
      </c>
      <c r="D5625">
        <f t="shared" si="1719"/>
        <v>150.9041095890411</v>
      </c>
      <c r="E5625">
        <f t="shared" si="1729"/>
        <v>-2.5373362638482941</v>
      </c>
      <c r="F5625">
        <f t="shared" si="1730"/>
        <v>-14.156072263848293</v>
      </c>
      <c r="G5625">
        <f t="shared" si="1720"/>
        <v>2.7640654622691949</v>
      </c>
      <c r="H5625">
        <f t="shared" si="1731"/>
        <v>-138.5390180659621</v>
      </c>
      <c r="I5625">
        <f t="shared" si="1721"/>
        <v>11.40309498169878</v>
      </c>
      <c r="J5625">
        <f t="shared" si="1722"/>
        <v>-27.204064395238944</v>
      </c>
      <c r="K5625">
        <f t="shared" si="1732"/>
        <v>117.20406439523894</v>
      </c>
      <c r="L5625">
        <f t="shared" si="1723"/>
        <v>46.866589858143897</v>
      </c>
      <c r="M5625">
        <f t="shared" si="1733"/>
        <v>313.13341014185607</v>
      </c>
      <c r="N5625">
        <f t="shared" si="1724"/>
        <v>46.866589858143897</v>
      </c>
      <c r="O5625">
        <f t="shared" si="1734"/>
        <v>-2.1874130984819131</v>
      </c>
      <c r="P5625" t="e">
        <f t="shared" si="1735"/>
        <v>#NUM!</v>
      </c>
      <c r="Q5625">
        <f t="shared" si="1725"/>
        <v>-0.78484576542219719</v>
      </c>
      <c r="R5625" t="e">
        <f t="shared" si="1726"/>
        <v>#NUM!</v>
      </c>
      <c r="S5625" t="e">
        <f t="shared" si="1727"/>
        <v>#NUM!</v>
      </c>
    </row>
    <row r="5626" spans="1:20" x14ac:dyDescent="0.2">
      <c r="A5626" s="3">
        <v>41508.166666653095</v>
      </c>
      <c r="B5626" s="5">
        <f t="shared" si="1717"/>
        <v>234</v>
      </c>
      <c r="C5626" s="5">
        <v>4</v>
      </c>
      <c r="D5626">
        <f t="shared" si="1719"/>
        <v>150.9041095890411</v>
      </c>
      <c r="E5626">
        <f t="shared" si="1729"/>
        <v>-2.5373362638482941</v>
      </c>
      <c r="F5626">
        <f t="shared" si="1730"/>
        <v>-14.156072263848293</v>
      </c>
      <c r="G5626">
        <f t="shared" si="1720"/>
        <v>3.7640654622691949</v>
      </c>
      <c r="H5626">
        <f t="shared" si="1731"/>
        <v>-123.5390180659621</v>
      </c>
      <c r="I5626">
        <f t="shared" si="1721"/>
        <v>11.40309498169878</v>
      </c>
      <c r="J5626">
        <f t="shared" si="1722"/>
        <v>-17.761946875969567</v>
      </c>
      <c r="K5626">
        <f t="shared" si="1732"/>
        <v>107.76194687596957</v>
      </c>
      <c r="L5626">
        <f t="shared" si="1723"/>
        <v>59.087565741658977</v>
      </c>
      <c r="M5626">
        <f t="shared" si="1733"/>
        <v>300.91243425834102</v>
      </c>
      <c r="N5626">
        <f t="shared" si="1724"/>
        <v>59.087565741658977</v>
      </c>
      <c r="O5626">
        <f t="shared" si="1734"/>
        <v>-3.2780127310126512</v>
      </c>
      <c r="P5626" t="e">
        <f t="shared" si="1735"/>
        <v>#NUM!</v>
      </c>
      <c r="Q5626">
        <f t="shared" si="1725"/>
        <v>-0.59760416493367441</v>
      </c>
      <c r="R5626" t="e">
        <f t="shared" si="1726"/>
        <v>#NUM!</v>
      </c>
      <c r="S5626" t="e">
        <f t="shared" si="1727"/>
        <v>#NUM!</v>
      </c>
    </row>
    <row r="5627" spans="1:20" x14ac:dyDescent="0.2">
      <c r="A5627" s="3">
        <v>41508.208333319759</v>
      </c>
      <c r="B5627" s="5">
        <f t="shared" si="1717"/>
        <v>234</v>
      </c>
      <c r="C5627" s="5">
        <v>5</v>
      </c>
      <c r="D5627">
        <f t="shared" si="1719"/>
        <v>150.9041095890411</v>
      </c>
      <c r="E5627">
        <f t="shared" si="1729"/>
        <v>-2.5373362638482941</v>
      </c>
      <c r="F5627">
        <f t="shared" si="1730"/>
        <v>-14.156072263848293</v>
      </c>
      <c r="G5627">
        <f t="shared" si="1720"/>
        <v>4.7640654622691949</v>
      </c>
      <c r="H5627">
        <f t="shared" si="1731"/>
        <v>-108.53901806596208</v>
      </c>
      <c r="I5627">
        <f t="shared" si="1721"/>
        <v>11.40309498169878</v>
      </c>
      <c r="J5627">
        <f t="shared" si="1722"/>
        <v>-7.1160825560745886</v>
      </c>
      <c r="K5627">
        <f t="shared" si="1732"/>
        <v>97.116082556074588</v>
      </c>
      <c r="L5627">
        <f t="shared" si="1723"/>
        <v>69.489283989059544</v>
      </c>
      <c r="M5627">
        <f t="shared" si="1733"/>
        <v>290.51071601094043</v>
      </c>
      <c r="N5627">
        <f t="shared" si="1724"/>
        <v>69.489283989059544</v>
      </c>
      <c r="O5627">
        <f t="shared" si="1734"/>
        <v>-8.0723272091956488</v>
      </c>
      <c r="P5627" t="e">
        <f t="shared" si="1735"/>
        <v>#NUM!</v>
      </c>
      <c r="Q5627">
        <f t="shared" si="1725"/>
        <v>-0.36578184701179817</v>
      </c>
      <c r="R5627" t="e">
        <f t="shared" si="1726"/>
        <v>#NUM!</v>
      </c>
      <c r="S5627" t="e">
        <f t="shared" si="1727"/>
        <v>#NUM!</v>
      </c>
    </row>
    <row r="5628" spans="1:20" x14ac:dyDescent="0.2">
      <c r="A5628" s="3">
        <v>41508.249999986423</v>
      </c>
      <c r="B5628" s="5">
        <f t="shared" si="1717"/>
        <v>234</v>
      </c>
      <c r="C5628" s="5">
        <v>6</v>
      </c>
      <c r="D5628">
        <f t="shared" si="1719"/>
        <v>150.9041095890411</v>
      </c>
      <c r="E5628">
        <f t="shared" si="1729"/>
        <v>-2.5373362638482941</v>
      </c>
      <c r="F5628">
        <f t="shared" si="1730"/>
        <v>-14.156072263848293</v>
      </c>
      <c r="G5628">
        <f t="shared" si="1720"/>
        <v>5.7640654622691949</v>
      </c>
      <c r="H5628">
        <f t="shared" si="1731"/>
        <v>-93.539018065962082</v>
      </c>
      <c r="I5628">
        <f t="shared" si="1721"/>
        <v>11.40309498169878</v>
      </c>
      <c r="J5628">
        <f t="shared" si="1722"/>
        <v>4.2460802413635319</v>
      </c>
      <c r="K5628">
        <f t="shared" si="1732"/>
        <v>85.753919758636471</v>
      </c>
      <c r="L5628">
        <f t="shared" si="1723"/>
        <v>78.838059111375784</v>
      </c>
      <c r="M5628">
        <f t="shared" si="1733"/>
        <v>281.1619408886242</v>
      </c>
      <c r="N5628">
        <f t="shared" si="1724"/>
        <v>78.838059111375784</v>
      </c>
      <c r="O5628">
        <f t="shared" si="1734"/>
        <v>13.506164435253574</v>
      </c>
      <c r="P5628">
        <f t="shared" si="1735"/>
        <v>0.1684563155768381</v>
      </c>
      <c r="Q5628">
        <f t="shared" si="1725"/>
        <v>-0.10720090224133809</v>
      </c>
      <c r="R5628">
        <f t="shared" si="1726"/>
        <v>-1.805866901808862E-2</v>
      </c>
      <c r="S5628">
        <f t="shared" si="1727"/>
        <v>-5.1769725524943605E-2</v>
      </c>
    </row>
    <row r="5629" spans="1:20" x14ac:dyDescent="0.2">
      <c r="A5629" s="3">
        <v>41508.291666653087</v>
      </c>
      <c r="B5629" s="5">
        <f t="shared" si="1717"/>
        <v>234</v>
      </c>
      <c r="C5629" s="5">
        <v>7</v>
      </c>
      <c r="D5629">
        <f t="shared" si="1719"/>
        <v>150.9041095890411</v>
      </c>
      <c r="E5629">
        <f t="shared" si="1729"/>
        <v>-2.5373362638482941</v>
      </c>
      <c r="F5629">
        <f t="shared" si="1730"/>
        <v>-14.156072263848293</v>
      </c>
      <c r="G5629">
        <f t="shared" si="1720"/>
        <v>6.7640654622691949</v>
      </c>
      <c r="H5629">
        <f t="shared" si="1731"/>
        <v>-78.539018065962082</v>
      </c>
      <c r="I5629">
        <f t="shared" si="1721"/>
        <v>11.40309498169878</v>
      </c>
      <c r="J5629">
        <f t="shared" si="1722"/>
        <v>15.974530187891848</v>
      </c>
      <c r="K5629">
        <f t="shared" si="1732"/>
        <v>74.025469812108156</v>
      </c>
      <c r="L5629">
        <f t="shared" si="1723"/>
        <v>87.861136834346865</v>
      </c>
      <c r="M5629">
        <f t="shared" si="1733"/>
        <v>272.13886316565311</v>
      </c>
      <c r="N5629">
        <f t="shared" si="1724"/>
        <v>87.861136834346865</v>
      </c>
      <c r="O5629">
        <f t="shared" si="1734"/>
        <v>3.6335886721644823</v>
      </c>
      <c r="P5629">
        <f t="shared" si="1735"/>
        <v>0.5751655750869914</v>
      </c>
      <c r="Q5629">
        <f t="shared" si="1725"/>
        <v>0.15826457161188967</v>
      </c>
      <c r="R5629">
        <f t="shared" si="1726"/>
        <v>9.1028333347048851E-2</v>
      </c>
      <c r="S5629">
        <f t="shared" si="1727"/>
        <v>0.26095565667931908</v>
      </c>
    </row>
    <row r="5630" spans="1:20" x14ac:dyDescent="0.2">
      <c r="A5630" s="3">
        <v>41508.333333319752</v>
      </c>
      <c r="B5630" s="5">
        <f t="shared" si="1717"/>
        <v>234</v>
      </c>
      <c r="C5630" s="5">
        <v>8</v>
      </c>
      <c r="D5630">
        <f t="shared" si="1719"/>
        <v>150.9041095890411</v>
      </c>
      <c r="E5630">
        <f t="shared" si="1729"/>
        <v>-2.5373362638482941</v>
      </c>
      <c r="F5630">
        <f t="shared" si="1730"/>
        <v>-14.156072263848293</v>
      </c>
      <c r="G5630">
        <f t="shared" si="1720"/>
        <v>7.7640654622691949</v>
      </c>
      <c r="H5630">
        <f t="shared" si="1731"/>
        <v>-63.539018065962075</v>
      </c>
      <c r="I5630">
        <f t="shared" si="1721"/>
        <v>11.40309498169878</v>
      </c>
      <c r="J5630">
        <f t="shared" si="1722"/>
        <v>27.769769760139194</v>
      </c>
      <c r="K5630">
        <f t="shared" si="1732"/>
        <v>62.230230239860802</v>
      </c>
      <c r="L5630">
        <f t="shared" si="1723"/>
        <v>97.344938848416177</v>
      </c>
      <c r="M5630">
        <f t="shared" si="1733"/>
        <v>262.65506115158382</v>
      </c>
      <c r="N5630">
        <f t="shared" si="1724"/>
        <v>97.344938848416177</v>
      </c>
      <c r="O5630">
        <f t="shared" si="1734"/>
        <v>2.146291875403556</v>
      </c>
      <c r="P5630">
        <f t="shared" si="1735"/>
        <v>0.74356102740433982</v>
      </c>
      <c r="Q5630">
        <f t="shared" si="1725"/>
        <v>0.41037825101318776</v>
      </c>
      <c r="R5630">
        <f t="shared" si="1726"/>
        <v>0.30514127394776197</v>
      </c>
      <c r="S5630">
        <f t="shared" si="1727"/>
        <v>0.87476435737229474</v>
      </c>
    </row>
    <row r="5631" spans="1:20" x14ac:dyDescent="0.2">
      <c r="A5631" s="3">
        <v>41508.374999986416</v>
      </c>
      <c r="B5631" s="5">
        <f t="shared" si="1717"/>
        <v>234</v>
      </c>
      <c r="C5631" s="5">
        <v>9</v>
      </c>
      <c r="D5631">
        <f t="shared" si="1719"/>
        <v>150.9041095890411</v>
      </c>
      <c r="E5631">
        <f t="shared" si="1729"/>
        <v>-2.5373362638482941</v>
      </c>
      <c r="F5631">
        <f t="shared" si="1730"/>
        <v>-14.156072263848293</v>
      </c>
      <c r="G5631">
        <f t="shared" si="1720"/>
        <v>8.7640654622691958</v>
      </c>
      <c r="H5631">
        <f t="shared" si="1731"/>
        <v>-48.539018065962061</v>
      </c>
      <c r="I5631">
        <f t="shared" si="1721"/>
        <v>11.40309498169878</v>
      </c>
      <c r="J5631">
        <f t="shared" si="1722"/>
        <v>39.284626927426174</v>
      </c>
      <c r="K5631">
        <f t="shared" si="1732"/>
        <v>50.715373072573826</v>
      </c>
      <c r="L5631">
        <f t="shared" si="1723"/>
        <v>108.35909672792209</v>
      </c>
      <c r="M5631">
        <f t="shared" si="1733"/>
        <v>251.64090327207791</v>
      </c>
      <c r="N5631">
        <f t="shared" si="1724"/>
        <v>108.35909672792209</v>
      </c>
      <c r="O5631">
        <f t="shared" si="1734"/>
        <v>1.5793466433841103</v>
      </c>
      <c r="P5631">
        <f t="shared" si="1735"/>
        <v>0.83201563229023145</v>
      </c>
      <c r="Q5631">
        <f t="shared" si="1725"/>
        <v>0.62958854460355673</v>
      </c>
      <c r="R5631">
        <f t="shared" si="1726"/>
        <v>0.52382751102101488</v>
      </c>
      <c r="S5631">
        <f t="shared" si="1727"/>
        <v>1.5016835648745168</v>
      </c>
    </row>
    <row r="5632" spans="1:20" x14ac:dyDescent="0.2">
      <c r="A5632" s="3">
        <v>41508.41666665308</v>
      </c>
      <c r="B5632" s="5">
        <f t="shared" si="1717"/>
        <v>234</v>
      </c>
      <c r="C5632" s="5">
        <v>10</v>
      </c>
      <c r="D5632">
        <f t="shared" si="1719"/>
        <v>150.9041095890411</v>
      </c>
      <c r="E5632">
        <f t="shared" si="1729"/>
        <v>-2.5373362638482941</v>
      </c>
      <c r="F5632">
        <f t="shared" si="1730"/>
        <v>-14.156072263848293</v>
      </c>
      <c r="G5632">
        <f t="shared" si="1720"/>
        <v>9.7640654622691958</v>
      </c>
      <c r="H5632">
        <f t="shared" si="1731"/>
        <v>-33.539018065962061</v>
      </c>
      <c r="I5632">
        <f t="shared" si="1721"/>
        <v>11.40309498169878</v>
      </c>
      <c r="J5632">
        <f t="shared" si="1722"/>
        <v>49.957912884493282</v>
      </c>
      <c r="K5632">
        <f t="shared" si="1732"/>
        <v>40.042087115506718</v>
      </c>
      <c r="L5632">
        <f t="shared" si="1723"/>
        <v>122.6649561958929</v>
      </c>
      <c r="M5632">
        <f t="shared" si="1733"/>
        <v>237.3350438041071</v>
      </c>
      <c r="N5632">
        <f t="shared" si="1724"/>
        <v>122.6649561958929</v>
      </c>
      <c r="O5632">
        <f t="shared" si="1734"/>
        <v>1.3062127493566811</v>
      </c>
      <c r="P5632">
        <f t="shared" si="1735"/>
        <v>0.88234718622906949</v>
      </c>
      <c r="Q5632">
        <f t="shared" si="1725"/>
        <v>0.79774061716529687</v>
      </c>
      <c r="R5632">
        <f t="shared" si="1726"/>
        <v>0.703884188896441</v>
      </c>
      <c r="S5632">
        <f t="shared" si="1727"/>
        <v>2.0178614062872504</v>
      </c>
    </row>
    <row r="5633" spans="1:20" x14ac:dyDescent="0.2">
      <c r="A5633" s="3">
        <v>41508.458333319744</v>
      </c>
      <c r="B5633" s="5">
        <f t="shared" si="1717"/>
        <v>234</v>
      </c>
      <c r="C5633" s="5">
        <v>11</v>
      </c>
      <c r="D5633">
        <f t="shared" si="1719"/>
        <v>150.9041095890411</v>
      </c>
      <c r="E5633">
        <f t="shared" si="1729"/>
        <v>-2.5373362638482941</v>
      </c>
      <c r="F5633">
        <f t="shared" si="1730"/>
        <v>-14.156072263848293</v>
      </c>
      <c r="G5633">
        <f t="shared" si="1720"/>
        <v>10.764065462269196</v>
      </c>
      <c r="H5633">
        <f t="shared" si="1731"/>
        <v>-18.539018065962061</v>
      </c>
      <c r="I5633">
        <f t="shared" si="1721"/>
        <v>11.40309498169878</v>
      </c>
      <c r="J5633">
        <f t="shared" si="1722"/>
        <v>58.659748432731334</v>
      </c>
      <c r="K5633">
        <f t="shared" si="1732"/>
        <v>31.340251567268666</v>
      </c>
      <c r="L5633">
        <f t="shared" si="1723"/>
        <v>143.18479784682472</v>
      </c>
      <c r="M5633">
        <f t="shared" si="1733"/>
        <v>216.81520215317528</v>
      </c>
      <c r="N5633">
        <f t="shared" si="1724"/>
        <v>143.18479784682472</v>
      </c>
      <c r="O5633">
        <f t="shared" si="1734"/>
        <v>1.1708317996045949</v>
      </c>
      <c r="P5633">
        <f t="shared" si="1735"/>
        <v>0.90973331617585018</v>
      </c>
      <c r="Q5633">
        <f t="shared" si="1725"/>
        <v>0.90003217499427601</v>
      </c>
      <c r="R5633">
        <f t="shared" si="1726"/>
        <v>0.81878925522250579</v>
      </c>
      <c r="S5633">
        <f t="shared" si="1727"/>
        <v>2.3472657349876296</v>
      </c>
    </row>
    <row r="5634" spans="1:20" x14ac:dyDescent="0.2">
      <c r="A5634" s="3">
        <v>41508.499999986409</v>
      </c>
      <c r="B5634" s="5">
        <f t="shared" si="1717"/>
        <v>234</v>
      </c>
      <c r="C5634" s="5">
        <v>12</v>
      </c>
      <c r="D5634">
        <f t="shared" si="1719"/>
        <v>150.9041095890411</v>
      </c>
      <c r="E5634">
        <f t="shared" si="1729"/>
        <v>-2.5373362638482941</v>
      </c>
      <c r="F5634">
        <f t="shared" si="1730"/>
        <v>-14.156072263848293</v>
      </c>
      <c r="G5634">
        <f t="shared" si="1720"/>
        <v>11.764065462269196</v>
      </c>
      <c r="H5634">
        <f t="shared" si="1731"/>
        <v>-3.5390180659620629</v>
      </c>
      <c r="I5634">
        <f t="shared" si="1721"/>
        <v>11.40309498169878</v>
      </c>
      <c r="J5634">
        <f t="shared" si="1722"/>
        <v>63.215192835287468</v>
      </c>
      <c r="K5634">
        <f t="shared" si="1732"/>
        <v>26.784807164712532</v>
      </c>
      <c r="L5634">
        <f t="shared" si="1723"/>
        <v>172.28330577059316</v>
      </c>
      <c r="M5634">
        <f t="shared" si="1733"/>
        <v>187.71669422940684</v>
      </c>
      <c r="N5634">
        <f t="shared" si="1724"/>
        <v>172.28330577059316</v>
      </c>
      <c r="O5634">
        <f t="shared" si="1734"/>
        <v>1.1201904488490018</v>
      </c>
      <c r="P5634">
        <f t="shared" si="1735"/>
        <v>0.92046053099455083</v>
      </c>
      <c r="Q5634">
        <f t="shared" si="1725"/>
        <v>0.93610928284280193</v>
      </c>
      <c r="R5634">
        <f t="shared" si="1726"/>
        <v>0.86165164755441359</v>
      </c>
      <c r="S5634">
        <f t="shared" si="1727"/>
        <v>2.470141583929911</v>
      </c>
    </row>
    <row r="5635" spans="1:20" x14ac:dyDescent="0.2">
      <c r="A5635" s="3">
        <v>41508.541666653073</v>
      </c>
      <c r="B5635" s="5">
        <f t="shared" si="1717"/>
        <v>234</v>
      </c>
      <c r="C5635" s="5">
        <v>13</v>
      </c>
      <c r="D5635">
        <f t="shared" si="1719"/>
        <v>150.9041095890411</v>
      </c>
      <c r="E5635">
        <f t="shared" si="1729"/>
        <v>-2.5373362638482941</v>
      </c>
      <c r="F5635">
        <f t="shared" si="1730"/>
        <v>-14.156072263848293</v>
      </c>
      <c r="G5635">
        <f t="shared" si="1720"/>
        <v>12.764065462269196</v>
      </c>
      <c r="H5635">
        <f t="shared" si="1731"/>
        <v>11.460981934037937</v>
      </c>
      <c r="I5635">
        <f t="shared" si="1721"/>
        <v>11.40309498169878</v>
      </c>
      <c r="J5635">
        <f t="shared" si="1722"/>
        <v>61.495044895735901</v>
      </c>
      <c r="K5635">
        <f t="shared" si="1732"/>
        <v>28.504955104264099</v>
      </c>
      <c r="L5635">
        <f t="shared" si="1723"/>
        <v>155.91199091361102</v>
      </c>
      <c r="M5635">
        <f t="shared" si="1733"/>
        <v>204.08800908638898</v>
      </c>
      <c r="N5635">
        <f t="shared" si="1724"/>
        <v>204.08800908638898</v>
      </c>
      <c r="O5635">
        <f t="shared" si="1734"/>
        <v>1.1379466192808407</v>
      </c>
      <c r="P5635">
        <f t="shared" si="1735"/>
        <v>0.91666750011299802</v>
      </c>
      <c r="Q5635">
        <f t="shared" si="1725"/>
        <v>0.92423140718368457</v>
      </c>
      <c r="R5635">
        <f t="shared" si="1726"/>
        <v>0.84721289354898655</v>
      </c>
      <c r="S5635">
        <f t="shared" si="1727"/>
        <v>2.428749257007345</v>
      </c>
    </row>
    <row r="5636" spans="1:20" x14ac:dyDescent="0.2">
      <c r="A5636" s="3">
        <v>41508.583333319737</v>
      </c>
      <c r="B5636" s="5">
        <f t="shared" si="1717"/>
        <v>234</v>
      </c>
      <c r="C5636" s="5">
        <v>14</v>
      </c>
      <c r="D5636">
        <f t="shared" si="1719"/>
        <v>150.9041095890411</v>
      </c>
      <c r="E5636">
        <f t="shared" si="1729"/>
        <v>-2.5373362638482941</v>
      </c>
      <c r="F5636">
        <f t="shared" si="1730"/>
        <v>-14.156072263848293</v>
      </c>
      <c r="G5636">
        <f t="shared" si="1720"/>
        <v>13.764065462269196</v>
      </c>
      <c r="H5636">
        <f t="shared" si="1731"/>
        <v>26.460981934037939</v>
      </c>
      <c r="I5636">
        <f t="shared" si="1721"/>
        <v>11.40309498169878</v>
      </c>
      <c r="J5636">
        <f t="shared" si="1722"/>
        <v>54.415126349262081</v>
      </c>
      <c r="K5636">
        <f t="shared" si="1732"/>
        <v>35.584873650737919</v>
      </c>
      <c r="L5636">
        <f t="shared" si="1723"/>
        <v>131.35580153930798</v>
      </c>
      <c r="M5636">
        <f t="shared" si="1733"/>
        <v>228.64419846069202</v>
      </c>
      <c r="N5636">
        <f t="shared" si="1724"/>
        <v>228.64419846069202</v>
      </c>
      <c r="O5636">
        <f t="shared" si="1734"/>
        <v>1.2296275070999225</v>
      </c>
      <c r="P5636">
        <f t="shared" si="1735"/>
        <v>0.89761759514677997</v>
      </c>
      <c r="Q5636">
        <f t="shared" si="1725"/>
        <v>0.85481700482028522</v>
      </c>
      <c r="R5636">
        <f t="shared" si="1726"/>
        <v>0.76729878415735786</v>
      </c>
      <c r="S5636">
        <f t="shared" si="1727"/>
        <v>2.1996553240806747</v>
      </c>
    </row>
    <row r="5637" spans="1:20" x14ac:dyDescent="0.2">
      <c r="A5637" s="3">
        <v>41508.624999986401</v>
      </c>
      <c r="B5637" s="5">
        <f t="shared" ref="B5637:B5700" si="1737">B5613+1</f>
        <v>234</v>
      </c>
      <c r="C5637" s="5">
        <v>15</v>
      </c>
      <c r="D5637">
        <f t="shared" si="1719"/>
        <v>150.9041095890411</v>
      </c>
      <c r="E5637">
        <f t="shared" si="1729"/>
        <v>-2.5373362638482941</v>
      </c>
      <c r="F5637">
        <f t="shared" si="1730"/>
        <v>-14.156072263848293</v>
      </c>
      <c r="G5637">
        <f t="shared" si="1720"/>
        <v>14.764065462269196</v>
      </c>
      <c r="H5637">
        <f t="shared" si="1731"/>
        <v>41.460981934037939</v>
      </c>
      <c r="I5637">
        <f t="shared" si="1721"/>
        <v>11.40309498169878</v>
      </c>
      <c r="J5637">
        <f t="shared" si="1722"/>
        <v>44.47566286949278</v>
      </c>
      <c r="K5637">
        <f t="shared" si="1732"/>
        <v>45.52433713050722</v>
      </c>
      <c r="L5637">
        <f t="shared" si="1723"/>
        <v>114.55048864339028</v>
      </c>
      <c r="M5637">
        <f t="shared" si="1733"/>
        <v>245.44951135660972</v>
      </c>
      <c r="N5637">
        <f t="shared" si="1724"/>
        <v>245.44951135660972</v>
      </c>
      <c r="O5637">
        <f t="shared" si="1734"/>
        <v>1.4273352774386439</v>
      </c>
      <c r="P5637">
        <f t="shared" si="1735"/>
        <v>0.85928007346665292</v>
      </c>
      <c r="Q5637">
        <f t="shared" si="1725"/>
        <v>0.71633130691383362</v>
      </c>
      <c r="R5637">
        <f t="shared" si="1726"/>
        <v>0.6155292180313825</v>
      </c>
      <c r="S5637">
        <f t="shared" si="1727"/>
        <v>1.7645696168499023</v>
      </c>
    </row>
    <row r="5638" spans="1:20" x14ac:dyDescent="0.2">
      <c r="A5638" s="3">
        <v>41508.666666653065</v>
      </c>
      <c r="B5638" s="5">
        <f t="shared" si="1737"/>
        <v>234</v>
      </c>
      <c r="C5638" s="5">
        <v>16</v>
      </c>
      <c r="D5638">
        <f t="shared" si="1719"/>
        <v>150.9041095890411</v>
      </c>
      <c r="E5638">
        <f t="shared" si="1729"/>
        <v>-2.5373362638482941</v>
      </c>
      <c r="F5638">
        <f t="shared" si="1730"/>
        <v>-14.156072263848293</v>
      </c>
      <c r="G5638">
        <f t="shared" si="1720"/>
        <v>15.764065462269196</v>
      </c>
      <c r="H5638">
        <f t="shared" si="1731"/>
        <v>56.460981934037939</v>
      </c>
      <c r="I5638">
        <f t="shared" si="1721"/>
        <v>11.40309498169878</v>
      </c>
      <c r="J5638">
        <f t="shared" si="1722"/>
        <v>33.264722400070035</v>
      </c>
      <c r="K5638">
        <f t="shared" si="1732"/>
        <v>56.735277599929965</v>
      </c>
      <c r="L5638">
        <f t="shared" si="1723"/>
        <v>102.26628107950721</v>
      </c>
      <c r="M5638">
        <f t="shared" si="1733"/>
        <v>257.73371892049278</v>
      </c>
      <c r="N5638">
        <f t="shared" si="1724"/>
        <v>257.73371892049278</v>
      </c>
      <c r="O5638">
        <f t="shared" si="1734"/>
        <v>1.8231271374334825</v>
      </c>
      <c r="P5638">
        <f t="shared" si="1735"/>
        <v>0.79167548496309614</v>
      </c>
      <c r="Q5638">
        <f t="shared" si="1725"/>
        <v>0.51906691091051171</v>
      </c>
      <c r="R5638">
        <f t="shared" si="1726"/>
        <v>0.41093254842337557</v>
      </c>
      <c r="S5638">
        <f t="shared" si="1727"/>
        <v>1.1780417050578091</v>
      </c>
    </row>
    <row r="5639" spans="1:20" x14ac:dyDescent="0.2">
      <c r="A5639" s="3">
        <v>41508.70833331973</v>
      </c>
      <c r="B5639" s="5">
        <f t="shared" si="1737"/>
        <v>234</v>
      </c>
      <c r="C5639" s="5">
        <v>17</v>
      </c>
      <c r="D5639">
        <f t="shared" si="1719"/>
        <v>150.9041095890411</v>
      </c>
      <c r="E5639">
        <f t="shared" si="1729"/>
        <v>-2.5373362638482941</v>
      </c>
      <c r="F5639">
        <f t="shared" si="1730"/>
        <v>-14.156072263848293</v>
      </c>
      <c r="G5639">
        <f t="shared" si="1720"/>
        <v>16.764065462269194</v>
      </c>
      <c r="H5639">
        <f t="shared" si="1731"/>
        <v>71.460981934037903</v>
      </c>
      <c r="I5639">
        <f t="shared" si="1721"/>
        <v>11.40309498169878</v>
      </c>
      <c r="J5639">
        <f t="shared" si="1722"/>
        <v>21.550751767657498</v>
      </c>
      <c r="K5639">
        <f t="shared" si="1732"/>
        <v>68.449248232342498</v>
      </c>
      <c r="L5639">
        <f t="shared" si="1723"/>
        <v>92.223657321575629</v>
      </c>
      <c r="M5639">
        <f t="shared" si="1733"/>
        <v>267.77634267842438</v>
      </c>
      <c r="N5639">
        <f t="shared" si="1724"/>
        <v>267.77634267842438</v>
      </c>
      <c r="O5639">
        <f t="shared" si="1734"/>
        <v>2.7223830809352521</v>
      </c>
      <c r="P5639">
        <f t="shared" si="1735"/>
        <v>0.66963647104434754</v>
      </c>
      <c r="Q5639">
        <f t="shared" si="1725"/>
        <v>0.28011333620716827</v>
      </c>
      <c r="R5639">
        <f t="shared" si="1726"/>
        <v>0.18757410595022703</v>
      </c>
      <c r="S5639">
        <f t="shared" si="1727"/>
        <v>0.53772844338102543</v>
      </c>
    </row>
    <row r="5640" spans="1:20" x14ac:dyDescent="0.2">
      <c r="A5640" s="3">
        <v>41508.749999986394</v>
      </c>
      <c r="B5640" s="5">
        <f t="shared" si="1737"/>
        <v>234</v>
      </c>
      <c r="C5640" s="5">
        <v>18</v>
      </c>
      <c r="D5640">
        <f t="shared" si="1719"/>
        <v>150.9041095890411</v>
      </c>
      <c r="E5640">
        <f t="shared" si="1729"/>
        <v>-2.5373362638482941</v>
      </c>
      <c r="F5640">
        <f t="shared" si="1730"/>
        <v>-14.156072263848293</v>
      </c>
      <c r="G5640">
        <f t="shared" si="1720"/>
        <v>17.764065462269194</v>
      </c>
      <c r="H5640">
        <f t="shared" si="1731"/>
        <v>86.460981934037903</v>
      </c>
      <c r="I5640">
        <f t="shared" si="1721"/>
        <v>11.40309498169878</v>
      </c>
      <c r="J5640">
        <f t="shared" si="1722"/>
        <v>9.7532236764550575</v>
      </c>
      <c r="K5640">
        <f t="shared" si="1732"/>
        <v>80.246776323544935</v>
      </c>
      <c r="L5640">
        <f t="shared" si="1723"/>
        <v>83.091575389454903</v>
      </c>
      <c r="M5640">
        <f t="shared" si="1733"/>
        <v>276.90842461054513</v>
      </c>
      <c r="N5640">
        <f t="shared" si="1724"/>
        <v>276.90842461054513</v>
      </c>
      <c r="O5640">
        <f t="shared" si="1734"/>
        <v>5.9030150676374538</v>
      </c>
      <c r="P5640">
        <f t="shared" si="1735"/>
        <v>0.41215985640555863</v>
      </c>
      <c r="Q5640">
        <f t="shared" si="1725"/>
        <v>1.8449151353899629E-2</v>
      </c>
      <c r="R5640">
        <f t="shared" si="1726"/>
        <v>7.6039995728276882E-3</v>
      </c>
      <c r="S5640">
        <f t="shared" si="1727"/>
        <v>2.1798780983402929E-2</v>
      </c>
    </row>
    <row r="5641" spans="1:20" x14ac:dyDescent="0.2">
      <c r="A5641" s="3">
        <v>41508.791666653058</v>
      </c>
      <c r="B5641" s="5">
        <f t="shared" si="1737"/>
        <v>234</v>
      </c>
      <c r="C5641" s="5">
        <v>19</v>
      </c>
      <c r="D5641">
        <f t="shared" ref="D5641:D5704" si="1738">(360/365)*(B5641-81)</f>
        <v>150.9041095890411</v>
      </c>
      <c r="E5641">
        <f t="shared" si="1729"/>
        <v>-2.5373362638482941</v>
      </c>
      <c r="F5641">
        <f t="shared" si="1730"/>
        <v>-14.156072263848293</v>
      </c>
      <c r="G5641">
        <f t="shared" ref="G5641:G5704" si="1739">C5641+(F5641/60)</f>
        <v>18.764065462269194</v>
      </c>
      <c r="H5641">
        <f t="shared" si="1731"/>
        <v>101.4609819340379</v>
      </c>
      <c r="I5641">
        <f t="shared" ref="I5641:I5704" si="1740">23.45*SIN(RADIANS(D5641))</f>
        <v>11.40309498169878</v>
      </c>
      <c r="J5641">
        <f t="shared" ref="J5641:J5704" si="1741">DEGREES(ASIN(SIN(RADIANS(I5641))*SIN(RADIANS($B$11))+COS(RADIANS(I5641))*COS(RADIANS($B$11))*COS(RADIANS(H5641))))</f>
        <v>-1.8202949952726271</v>
      </c>
      <c r="K5641">
        <f t="shared" si="1732"/>
        <v>91.820294995272633</v>
      </c>
      <c r="L5641">
        <f t="shared" ref="L5641:L5704" si="1742">180-DEGREES(ACOS((SIN(RADIANS($B$11))*COS(RADIANS(K5641))-SIN(RADIANS(I5641)))/(COS(RADIANS($B$11))*SIN(RADIANS(K5641)))))</f>
        <v>73.987054063949358</v>
      </c>
      <c r="M5641">
        <f t="shared" si="1733"/>
        <v>286.01294593605064</v>
      </c>
      <c r="N5641">
        <f t="shared" ref="N5641:N5704" si="1743">IF(C5641&lt;12.1,L5641,M5641)</f>
        <v>286.01294593605064</v>
      </c>
      <c r="O5641">
        <f t="shared" si="1734"/>
        <v>-31.481391368876359</v>
      </c>
      <c r="P5641" t="e">
        <f t="shared" si="1735"/>
        <v>#NUM!</v>
      </c>
      <c r="Q5641">
        <f t="shared" ref="Q5641:Q5704" si="1744">(COS(RADIANS(J5641))*SIN((RADIANS($B$21))*COS(RADIANS(N5641-$B$20)))+(SIN(RADIANS(J5641))*COS(RADIANS($B$21))))</f>
        <v>-0.24590890810541927</v>
      </c>
      <c r="R5641" t="e">
        <f t="shared" ref="R5641:R5704" si="1745">P5641*Q5641</f>
        <v>#NUM!</v>
      </c>
      <c r="S5641" t="e">
        <f t="shared" si="1727"/>
        <v>#NUM!</v>
      </c>
    </row>
    <row r="5642" spans="1:20" x14ac:dyDescent="0.2">
      <c r="A5642" s="3">
        <v>41508.833333319722</v>
      </c>
      <c r="B5642" s="5">
        <f t="shared" si="1737"/>
        <v>234</v>
      </c>
      <c r="C5642" s="5">
        <v>20</v>
      </c>
      <c r="D5642">
        <f t="shared" si="1738"/>
        <v>150.9041095890411</v>
      </c>
      <c r="E5642">
        <f t="shared" si="1729"/>
        <v>-2.5373362638482941</v>
      </c>
      <c r="F5642">
        <f t="shared" si="1730"/>
        <v>-14.156072263848293</v>
      </c>
      <c r="G5642">
        <f t="shared" si="1739"/>
        <v>19.764065462269194</v>
      </c>
      <c r="H5642">
        <f t="shared" si="1731"/>
        <v>116.4609819340379</v>
      </c>
      <c r="I5642">
        <f t="shared" si="1740"/>
        <v>11.40309498169878</v>
      </c>
      <c r="J5642">
        <f t="shared" si="1741"/>
        <v>-12.854421926605413</v>
      </c>
      <c r="K5642">
        <f t="shared" si="1732"/>
        <v>102.85442192660541</v>
      </c>
      <c r="L5642">
        <f t="shared" si="1742"/>
        <v>64.174497393540818</v>
      </c>
      <c r="M5642">
        <f t="shared" si="1733"/>
        <v>295.82550260645917</v>
      </c>
      <c r="N5642">
        <f t="shared" si="1743"/>
        <v>295.82550260645917</v>
      </c>
      <c r="O5642">
        <f t="shared" si="1734"/>
        <v>-4.4948944371625243</v>
      </c>
      <c r="P5642" t="e">
        <f t="shared" si="1735"/>
        <v>#NUM!</v>
      </c>
      <c r="Q5642">
        <f t="shared" si="1744"/>
        <v>-0.49275462332579056</v>
      </c>
      <c r="R5642" t="e">
        <f t="shared" si="1745"/>
        <v>#NUM!</v>
      </c>
      <c r="S5642" t="e">
        <f t="shared" si="1727"/>
        <v>#NUM!</v>
      </c>
    </row>
    <row r="5643" spans="1:20" x14ac:dyDescent="0.2">
      <c r="A5643" s="3">
        <v>41508.874999986387</v>
      </c>
      <c r="B5643" s="5">
        <f t="shared" si="1737"/>
        <v>234</v>
      </c>
      <c r="C5643" s="5">
        <v>21</v>
      </c>
      <c r="D5643">
        <f t="shared" si="1738"/>
        <v>150.9041095890411</v>
      </c>
      <c r="E5643">
        <f t="shared" si="1729"/>
        <v>-2.5373362638482941</v>
      </c>
      <c r="F5643">
        <f t="shared" si="1730"/>
        <v>-14.156072263848293</v>
      </c>
      <c r="G5643">
        <f t="shared" si="1739"/>
        <v>20.764065462269194</v>
      </c>
      <c r="H5643">
        <f t="shared" si="1731"/>
        <v>131.4609819340379</v>
      </c>
      <c r="I5643">
        <f t="shared" si="1740"/>
        <v>11.40309498169878</v>
      </c>
      <c r="J5643">
        <f t="shared" si="1741"/>
        <v>-22.937575832626383</v>
      </c>
      <c r="K5643">
        <f t="shared" si="1732"/>
        <v>112.93757583262638</v>
      </c>
      <c r="L5643">
        <f t="shared" si="1742"/>
        <v>52.909788345316613</v>
      </c>
      <c r="M5643">
        <f t="shared" si="1733"/>
        <v>307.0902116546834</v>
      </c>
      <c r="N5643">
        <f t="shared" si="1743"/>
        <v>307.0902116546834</v>
      </c>
      <c r="O5643">
        <f t="shared" si="1734"/>
        <v>-2.5658921089143876</v>
      </c>
      <c r="P5643" t="e">
        <f t="shared" si="1735"/>
        <v>#NUM!</v>
      </c>
      <c r="Q5643">
        <f t="shared" si="1744"/>
        <v>-0.70302372856267703</v>
      </c>
      <c r="R5643" t="e">
        <f t="shared" si="1745"/>
        <v>#NUM!</v>
      </c>
      <c r="S5643" t="e">
        <f t="shared" si="1727"/>
        <v>#NUM!</v>
      </c>
    </row>
    <row r="5644" spans="1:20" x14ac:dyDescent="0.2">
      <c r="A5644" s="3">
        <v>41508.916666653051</v>
      </c>
      <c r="B5644" s="5">
        <f t="shared" si="1737"/>
        <v>234</v>
      </c>
      <c r="C5644" s="5">
        <v>22</v>
      </c>
      <c r="D5644">
        <f t="shared" si="1738"/>
        <v>150.9041095890411</v>
      </c>
      <c r="E5644">
        <f t="shared" si="1729"/>
        <v>-2.5373362638482941</v>
      </c>
      <c r="F5644">
        <f t="shared" si="1730"/>
        <v>-14.156072263848293</v>
      </c>
      <c r="G5644">
        <f t="shared" si="1739"/>
        <v>21.764065462269194</v>
      </c>
      <c r="H5644">
        <f t="shared" si="1731"/>
        <v>146.4609819340379</v>
      </c>
      <c r="I5644">
        <f t="shared" si="1740"/>
        <v>11.40309498169878</v>
      </c>
      <c r="J5644">
        <f t="shared" si="1741"/>
        <v>-31.475024895131838</v>
      </c>
      <c r="K5644">
        <f t="shared" si="1732"/>
        <v>121.47502489513184</v>
      </c>
      <c r="L5644">
        <f t="shared" si="1742"/>
        <v>39.422374356877697</v>
      </c>
      <c r="M5644">
        <f t="shared" si="1733"/>
        <v>320.5776256431223</v>
      </c>
      <c r="N5644">
        <f t="shared" si="1743"/>
        <v>320.5776256431223</v>
      </c>
      <c r="O5644">
        <f t="shared" si="1734"/>
        <v>-1.9152433893777767</v>
      </c>
      <c r="P5644" t="e">
        <f t="shared" si="1735"/>
        <v>#NUM!</v>
      </c>
      <c r="Q5644">
        <f t="shared" si="1744"/>
        <v>-0.86108053524953665</v>
      </c>
      <c r="R5644" t="e">
        <f t="shared" si="1745"/>
        <v>#NUM!</v>
      </c>
      <c r="S5644" t="e">
        <f t="shared" si="1727"/>
        <v>#NUM!</v>
      </c>
    </row>
    <row r="5645" spans="1:20" x14ac:dyDescent="0.2">
      <c r="A5645" s="3">
        <v>41508.958333319715</v>
      </c>
      <c r="B5645" s="5">
        <f t="shared" si="1737"/>
        <v>234</v>
      </c>
      <c r="C5645" s="5">
        <v>23</v>
      </c>
      <c r="D5645">
        <f t="shared" si="1738"/>
        <v>150.9041095890411</v>
      </c>
      <c r="E5645">
        <f t="shared" si="1729"/>
        <v>-2.5373362638482941</v>
      </c>
      <c r="F5645">
        <f t="shared" si="1730"/>
        <v>-14.156072263848293</v>
      </c>
      <c r="G5645">
        <f t="shared" si="1739"/>
        <v>22.764065462269194</v>
      </c>
      <c r="H5645">
        <f t="shared" si="1731"/>
        <v>161.4609819340379</v>
      </c>
      <c r="I5645">
        <f t="shared" si="1740"/>
        <v>11.40309498169878</v>
      </c>
      <c r="J5645">
        <f t="shared" si="1741"/>
        <v>-37.636403122017072</v>
      </c>
      <c r="K5645">
        <f t="shared" si="1732"/>
        <v>127.63640312201707</v>
      </c>
      <c r="L5645">
        <f t="shared" si="1742"/>
        <v>23.177243515284005</v>
      </c>
      <c r="M5645">
        <f t="shared" si="1733"/>
        <v>336.82275648471602</v>
      </c>
      <c r="N5645">
        <f t="shared" si="1743"/>
        <v>336.82275648471602</v>
      </c>
      <c r="O5645">
        <f t="shared" si="1734"/>
        <v>-1.6376035021793511</v>
      </c>
      <c r="P5645" t="e">
        <f t="shared" si="1735"/>
        <v>#NUM!</v>
      </c>
      <c r="Q5645">
        <f t="shared" si="1744"/>
        <v>-0.95862294231197487</v>
      </c>
      <c r="R5645" t="e">
        <f t="shared" si="1745"/>
        <v>#NUM!</v>
      </c>
      <c r="S5645" t="e">
        <f t="shared" si="1727"/>
        <v>#NUM!</v>
      </c>
    </row>
    <row r="5646" spans="1:20" x14ac:dyDescent="0.2">
      <c r="A5646" s="3">
        <v>41508.999999986379</v>
      </c>
      <c r="B5646" s="5">
        <f t="shared" si="1737"/>
        <v>235</v>
      </c>
      <c r="C5646" s="5">
        <v>0</v>
      </c>
      <c r="D5646">
        <f t="shared" si="1738"/>
        <v>151.89041095890411</v>
      </c>
      <c r="E5646">
        <f t="shared" si="1729"/>
        <v>-2.2685717158237404</v>
      </c>
      <c r="F5646">
        <f t="shared" si="1730"/>
        <v>-13.887307715823738</v>
      </c>
      <c r="G5646">
        <f t="shared" si="1739"/>
        <v>-0.2314551285970623</v>
      </c>
      <c r="H5646">
        <f t="shared" si="1731"/>
        <v>-183.47182692895592</v>
      </c>
      <c r="I5646">
        <f t="shared" si="1740"/>
        <v>11.048690454952105</v>
      </c>
      <c r="J5646">
        <f t="shared" si="1741"/>
        <v>-40.843716657821346</v>
      </c>
      <c r="K5646">
        <f t="shared" si="1732"/>
        <v>130.84371665782135</v>
      </c>
      <c r="L5646">
        <f t="shared" si="1742"/>
        <v>4.5061739810974473</v>
      </c>
      <c r="M5646">
        <f t="shared" si="1733"/>
        <v>355.49382601890255</v>
      </c>
      <c r="N5646">
        <f t="shared" si="1743"/>
        <v>4.5061739810974473</v>
      </c>
      <c r="O5646">
        <f t="shared" si="1734"/>
        <v>-1.5290566622126902</v>
      </c>
      <c r="P5646" t="e">
        <f t="shared" si="1735"/>
        <v>#NUM!</v>
      </c>
      <c r="Q5646">
        <f t="shared" si="1744"/>
        <v>-0.99798191412778636</v>
      </c>
      <c r="R5646" t="e">
        <f t="shared" si="1745"/>
        <v>#NUM!</v>
      </c>
      <c r="S5646" t="e">
        <f t="shared" si="1727"/>
        <v>#NUM!</v>
      </c>
      <c r="T5646">
        <f t="shared" ref="T5646" si="1746">SUMIF(S5652:S5666,"&gt;0,01")</f>
        <v>17.630909167303585</v>
      </c>
    </row>
    <row r="5647" spans="1:20" x14ac:dyDescent="0.2">
      <c r="A5647" s="3">
        <v>41509.041666653044</v>
      </c>
      <c r="B5647" s="5">
        <f t="shared" si="1737"/>
        <v>235</v>
      </c>
      <c r="C5647" s="5">
        <v>1</v>
      </c>
      <c r="D5647">
        <f t="shared" si="1738"/>
        <v>151.89041095890411</v>
      </c>
      <c r="E5647">
        <f t="shared" si="1729"/>
        <v>-2.2685717158237404</v>
      </c>
      <c r="F5647">
        <f t="shared" si="1730"/>
        <v>-13.887307715823738</v>
      </c>
      <c r="G5647">
        <f t="shared" si="1739"/>
        <v>0.7685448714029377</v>
      </c>
      <c r="H5647">
        <f t="shared" si="1731"/>
        <v>-168.47182692895592</v>
      </c>
      <c r="I5647">
        <f t="shared" si="1740"/>
        <v>11.048690454952105</v>
      </c>
      <c r="J5647">
        <f t="shared" si="1741"/>
        <v>-39.778040458961662</v>
      </c>
      <c r="K5647">
        <f t="shared" si="1732"/>
        <v>129.77804045896167</v>
      </c>
      <c r="L5647">
        <f t="shared" si="1742"/>
        <v>14.78674124683198</v>
      </c>
      <c r="M5647">
        <f t="shared" si="1733"/>
        <v>345.21325875316802</v>
      </c>
      <c r="N5647">
        <f t="shared" si="1743"/>
        <v>14.78674124683198</v>
      </c>
      <c r="O5647">
        <f t="shared" si="1734"/>
        <v>-1.5629513136697328</v>
      </c>
      <c r="P5647" t="e">
        <f t="shared" si="1735"/>
        <v>#NUM!</v>
      </c>
      <c r="Q5647">
        <f t="shared" si="1744"/>
        <v>-0.98397474889175984</v>
      </c>
      <c r="R5647" t="e">
        <f t="shared" si="1745"/>
        <v>#NUM!</v>
      </c>
      <c r="S5647" t="e">
        <f t="shared" si="1727"/>
        <v>#NUM!</v>
      </c>
    </row>
    <row r="5648" spans="1:20" x14ac:dyDescent="0.2">
      <c r="A5648" s="3">
        <v>41509.083333319708</v>
      </c>
      <c r="B5648" s="5">
        <f t="shared" si="1737"/>
        <v>235</v>
      </c>
      <c r="C5648" s="5">
        <v>2</v>
      </c>
      <c r="D5648">
        <f t="shared" si="1738"/>
        <v>151.89041095890411</v>
      </c>
      <c r="E5648">
        <f t="shared" si="1729"/>
        <v>-2.2685717158237404</v>
      </c>
      <c r="F5648">
        <f t="shared" si="1730"/>
        <v>-13.887307715823738</v>
      </c>
      <c r="G5648">
        <f t="shared" si="1739"/>
        <v>1.7685448714029377</v>
      </c>
      <c r="H5648">
        <f t="shared" si="1731"/>
        <v>-153.47182692895592</v>
      </c>
      <c r="I5648">
        <f t="shared" si="1740"/>
        <v>11.048690454952105</v>
      </c>
      <c r="J5648">
        <f t="shared" si="1741"/>
        <v>-35.028890155005293</v>
      </c>
      <c r="K5648">
        <f t="shared" si="1732"/>
        <v>125.02889015500529</v>
      </c>
      <c r="L5648">
        <f t="shared" si="1742"/>
        <v>32.366082785457735</v>
      </c>
      <c r="M5648">
        <f t="shared" si="1733"/>
        <v>327.63391721454229</v>
      </c>
      <c r="N5648">
        <f t="shared" si="1743"/>
        <v>32.366082785457735</v>
      </c>
      <c r="O5648">
        <f t="shared" si="1734"/>
        <v>-1.7421924422800761</v>
      </c>
      <c r="P5648" t="e">
        <f t="shared" si="1735"/>
        <v>#NUM!</v>
      </c>
      <c r="Q5648">
        <f t="shared" si="1744"/>
        <v>-0.91450444380078244</v>
      </c>
      <c r="R5648" t="e">
        <f t="shared" si="1745"/>
        <v>#NUM!</v>
      </c>
      <c r="S5648" t="e">
        <f t="shared" si="1727"/>
        <v>#NUM!</v>
      </c>
    </row>
    <row r="5649" spans="1:19" x14ac:dyDescent="0.2">
      <c r="A5649" s="3">
        <v>41509.124999986372</v>
      </c>
      <c r="B5649" s="5">
        <f t="shared" si="1737"/>
        <v>235</v>
      </c>
      <c r="C5649" s="5">
        <v>3</v>
      </c>
      <c r="D5649">
        <f t="shared" si="1738"/>
        <v>151.89041095890411</v>
      </c>
      <c r="E5649">
        <f t="shared" si="1729"/>
        <v>-2.2685717158237404</v>
      </c>
      <c r="F5649">
        <f t="shared" si="1730"/>
        <v>-13.887307715823738</v>
      </c>
      <c r="G5649">
        <f t="shared" si="1739"/>
        <v>2.7685448714029377</v>
      </c>
      <c r="H5649">
        <f t="shared" si="1731"/>
        <v>-138.47182692895592</v>
      </c>
      <c r="I5649">
        <f t="shared" si="1740"/>
        <v>11.048690454952105</v>
      </c>
      <c r="J5649">
        <f t="shared" si="1741"/>
        <v>-27.452076972480583</v>
      </c>
      <c r="K5649">
        <f t="shared" si="1732"/>
        <v>117.45207697248058</v>
      </c>
      <c r="L5649">
        <f t="shared" si="1742"/>
        <v>47.161057605633118</v>
      </c>
      <c r="M5649">
        <f t="shared" si="1733"/>
        <v>312.83894239436688</v>
      </c>
      <c r="N5649">
        <f t="shared" si="1743"/>
        <v>47.161057605633118</v>
      </c>
      <c r="O5649">
        <f t="shared" si="1734"/>
        <v>-2.1691666099608846</v>
      </c>
      <c r="P5649" t="e">
        <f t="shared" si="1735"/>
        <v>#NUM!</v>
      </c>
      <c r="Q5649">
        <f t="shared" si="1744"/>
        <v>-0.78409168191415324</v>
      </c>
      <c r="R5649" t="e">
        <f t="shared" si="1745"/>
        <v>#NUM!</v>
      </c>
      <c r="S5649" t="e">
        <f t="shared" si="1727"/>
        <v>#NUM!</v>
      </c>
    </row>
    <row r="5650" spans="1:19" x14ac:dyDescent="0.2">
      <c r="A5650" s="3">
        <v>41509.166666653036</v>
      </c>
      <c r="B5650" s="5">
        <f t="shared" si="1737"/>
        <v>235</v>
      </c>
      <c r="C5650" s="5">
        <v>4</v>
      </c>
      <c r="D5650">
        <f t="shared" si="1738"/>
        <v>151.89041095890411</v>
      </c>
      <c r="E5650">
        <f t="shared" si="1729"/>
        <v>-2.2685717158237404</v>
      </c>
      <c r="F5650">
        <f t="shared" si="1730"/>
        <v>-13.887307715823738</v>
      </c>
      <c r="G5650">
        <f t="shared" si="1739"/>
        <v>3.7685448714029377</v>
      </c>
      <c r="H5650">
        <f t="shared" si="1731"/>
        <v>-123.47182692895593</v>
      </c>
      <c r="I5650">
        <f t="shared" si="1740"/>
        <v>11.048690454952105</v>
      </c>
      <c r="J5650">
        <f t="shared" si="1741"/>
        <v>-17.972844890427886</v>
      </c>
      <c r="K5650">
        <f t="shared" si="1732"/>
        <v>107.97284489042789</v>
      </c>
      <c r="L5650">
        <f t="shared" si="1742"/>
        <v>59.394730113267741</v>
      </c>
      <c r="M5650">
        <f t="shared" si="1733"/>
        <v>300.60526988673223</v>
      </c>
      <c r="N5650">
        <f t="shared" si="1743"/>
        <v>59.394730113267741</v>
      </c>
      <c r="O5650">
        <f t="shared" si="1734"/>
        <v>-3.2407955472374952</v>
      </c>
      <c r="P5650" t="e">
        <f t="shared" si="1735"/>
        <v>#NUM!</v>
      </c>
      <c r="Q5650">
        <f t="shared" si="1744"/>
        <v>-0.59624855578606528</v>
      </c>
      <c r="R5650" t="e">
        <f t="shared" si="1745"/>
        <v>#NUM!</v>
      </c>
      <c r="S5650" t="e">
        <f t="shared" si="1727"/>
        <v>#NUM!</v>
      </c>
    </row>
    <row r="5651" spans="1:19" x14ac:dyDescent="0.2">
      <c r="A5651" s="3">
        <v>41509.208333319701</v>
      </c>
      <c r="B5651" s="5">
        <f t="shared" si="1737"/>
        <v>235</v>
      </c>
      <c r="C5651" s="5">
        <v>5</v>
      </c>
      <c r="D5651">
        <f t="shared" si="1738"/>
        <v>151.89041095890411</v>
      </c>
      <c r="E5651">
        <f t="shared" si="1729"/>
        <v>-2.2685717158237404</v>
      </c>
      <c r="F5651">
        <f t="shared" si="1730"/>
        <v>-13.887307715823738</v>
      </c>
      <c r="G5651">
        <f t="shared" si="1739"/>
        <v>4.7685448714029377</v>
      </c>
      <c r="H5651">
        <f t="shared" si="1731"/>
        <v>-108.47182692895593</v>
      </c>
      <c r="I5651">
        <f t="shared" si="1740"/>
        <v>11.048690454952105</v>
      </c>
      <c r="J5651">
        <f t="shared" si="1741"/>
        <v>-7.2995582714186922</v>
      </c>
      <c r="K5651">
        <f t="shared" si="1732"/>
        <v>97.29955827141869</v>
      </c>
      <c r="L5651">
        <f t="shared" si="1742"/>
        <v>69.80205038035561</v>
      </c>
      <c r="M5651">
        <f t="shared" si="1733"/>
        <v>290.19794961964442</v>
      </c>
      <c r="N5651">
        <f t="shared" si="1743"/>
        <v>69.80205038035561</v>
      </c>
      <c r="O5651">
        <f t="shared" si="1734"/>
        <v>-7.8704857130923669</v>
      </c>
      <c r="P5651" t="e">
        <f t="shared" si="1735"/>
        <v>#NUM!</v>
      </c>
      <c r="Q5651">
        <f t="shared" si="1744"/>
        <v>-0.36383873121459503</v>
      </c>
      <c r="R5651" t="e">
        <f t="shared" si="1745"/>
        <v>#NUM!</v>
      </c>
      <c r="S5651" t="e">
        <f t="shared" si="1727"/>
        <v>#NUM!</v>
      </c>
    </row>
    <row r="5652" spans="1:19" x14ac:dyDescent="0.2">
      <c r="A5652" s="3">
        <v>41509.249999986365</v>
      </c>
      <c r="B5652" s="5">
        <f t="shared" si="1737"/>
        <v>235</v>
      </c>
      <c r="C5652" s="5">
        <v>6</v>
      </c>
      <c r="D5652">
        <f t="shared" si="1738"/>
        <v>151.89041095890411</v>
      </c>
      <c r="E5652">
        <f t="shared" si="1729"/>
        <v>-2.2685717158237404</v>
      </c>
      <c r="F5652">
        <f t="shared" si="1730"/>
        <v>-13.887307715823738</v>
      </c>
      <c r="G5652">
        <f t="shared" si="1739"/>
        <v>5.7685448714029377</v>
      </c>
      <c r="H5652">
        <f t="shared" si="1731"/>
        <v>-93.471826928955934</v>
      </c>
      <c r="I5652">
        <f t="shared" si="1740"/>
        <v>11.048690454952105</v>
      </c>
      <c r="J5652">
        <f t="shared" si="1741"/>
        <v>4.080136731153619</v>
      </c>
      <c r="K5652">
        <f t="shared" si="1732"/>
        <v>85.919863268846385</v>
      </c>
      <c r="L5652">
        <f t="shared" si="1742"/>
        <v>79.158919670577674</v>
      </c>
      <c r="M5652">
        <f t="shared" si="1733"/>
        <v>280.84108032942231</v>
      </c>
      <c r="N5652">
        <f t="shared" si="1743"/>
        <v>79.158919670577674</v>
      </c>
      <c r="O5652">
        <f t="shared" si="1734"/>
        <v>14.054488272665891</v>
      </c>
      <c r="P5652">
        <f t="shared" si="1735"/>
        <v>0.15912627769881341</v>
      </c>
      <c r="Q5652">
        <f t="shared" si="1744"/>
        <v>-0.10476127730949988</v>
      </c>
      <c r="R5652">
        <f t="shared" si="1745"/>
        <v>-1.6670272105233877E-2</v>
      </c>
      <c r="S5652">
        <f t="shared" si="1727"/>
        <v>-4.7789535898223441E-2</v>
      </c>
    </row>
    <row r="5653" spans="1:19" x14ac:dyDescent="0.2">
      <c r="A5653" s="3">
        <v>41509.291666653029</v>
      </c>
      <c r="B5653" s="5">
        <f t="shared" si="1737"/>
        <v>235</v>
      </c>
      <c r="C5653" s="5">
        <v>7</v>
      </c>
      <c r="D5653">
        <f t="shared" si="1738"/>
        <v>151.89041095890411</v>
      </c>
      <c r="E5653">
        <f t="shared" si="1729"/>
        <v>-2.2685717158237404</v>
      </c>
      <c r="F5653">
        <f t="shared" si="1730"/>
        <v>-13.887307715823738</v>
      </c>
      <c r="G5653">
        <f t="shared" si="1739"/>
        <v>6.7685448714029377</v>
      </c>
      <c r="H5653">
        <f t="shared" si="1731"/>
        <v>-78.471826928955934</v>
      </c>
      <c r="I5653">
        <f t="shared" si="1740"/>
        <v>11.048690454952105</v>
      </c>
      <c r="J5653">
        <f t="shared" si="1741"/>
        <v>15.816184020418664</v>
      </c>
      <c r="K5653">
        <f t="shared" si="1732"/>
        <v>74.18381597958134</v>
      </c>
      <c r="L5653">
        <f t="shared" si="1742"/>
        <v>88.197852190608387</v>
      </c>
      <c r="M5653">
        <f t="shared" si="1733"/>
        <v>271.80214780939161</v>
      </c>
      <c r="N5653">
        <f t="shared" si="1743"/>
        <v>88.197852190608387</v>
      </c>
      <c r="O5653">
        <f t="shared" si="1734"/>
        <v>3.6690242422416048</v>
      </c>
      <c r="P5653">
        <f t="shared" si="1735"/>
        <v>0.57192664717292441</v>
      </c>
      <c r="Q5653">
        <f t="shared" si="1744"/>
        <v>0.16106231188020775</v>
      </c>
      <c r="R5653">
        <f t="shared" si="1745"/>
        <v>9.2115828019567095E-2</v>
      </c>
      <c r="S5653">
        <f t="shared" si="1727"/>
        <v>0.26407323420675011</v>
      </c>
    </row>
    <row r="5654" spans="1:19" x14ac:dyDescent="0.2">
      <c r="A5654" s="3">
        <v>41509.333333319693</v>
      </c>
      <c r="B5654" s="5">
        <f t="shared" si="1737"/>
        <v>235</v>
      </c>
      <c r="C5654" s="5">
        <v>8</v>
      </c>
      <c r="D5654">
        <f t="shared" si="1738"/>
        <v>151.89041095890411</v>
      </c>
      <c r="E5654">
        <f t="shared" si="1729"/>
        <v>-2.2685717158237404</v>
      </c>
      <c r="F5654">
        <f t="shared" si="1730"/>
        <v>-13.887307715823738</v>
      </c>
      <c r="G5654">
        <f t="shared" si="1739"/>
        <v>7.7685448714029377</v>
      </c>
      <c r="H5654">
        <f t="shared" si="1731"/>
        <v>-63.471826928955934</v>
      </c>
      <c r="I5654">
        <f t="shared" si="1740"/>
        <v>11.048690454952105</v>
      </c>
      <c r="J5654">
        <f t="shared" si="1741"/>
        <v>27.607955359741844</v>
      </c>
      <c r="K5654">
        <f t="shared" si="1732"/>
        <v>62.392044640258156</v>
      </c>
      <c r="L5654">
        <f t="shared" si="1742"/>
        <v>97.708719254300021</v>
      </c>
      <c r="M5654">
        <f t="shared" si="1733"/>
        <v>262.29128074569996</v>
      </c>
      <c r="N5654">
        <f t="shared" si="1743"/>
        <v>97.708719254300021</v>
      </c>
      <c r="O5654">
        <f t="shared" si="1734"/>
        <v>2.1578740462530872</v>
      </c>
      <c r="P5654">
        <f t="shared" si="1735"/>
        <v>0.7419356530562139</v>
      </c>
      <c r="Q5654">
        <f t="shared" si="1744"/>
        <v>0.41335916297987785</v>
      </c>
      <c r="R5654">
        <f t="shared" si="1745"/>
        <v>0.30668590053224565</v>
      </c>
      <c r="S5654">
        <f t="shared" si="1727"/>
        <v>0.87919241872261655</v>
      </c>
    </row>
    <row r="5655" spans="1:19" x14ac:dyDescent="0.2">
      <c r="A5655" s="3">
        <v>41509.374999986358</v>
      </c>
      <c r="B5655" s="5">
        <f t="shared" si="1737"/>
        <v>235</v>
      </c>
      <c r="C5655" s="5">
        <v>9</v>
      </c>
      <c r="D5655">
        <f t="shared" si="1738"/>
        <v>151.89041095890411</v>
      </c>
      <c r="E5655">
        <f t="shared" si="1729"/>
        <v>-2.2685717158237404</v>
      </c>
      <c r="F5655">
        <f t="shared" si="1730"/>
        <v>-13.887307715823738</v>
      </c>
      <c r="G5655">
        <f t="shared" si="1739"/>
        <v>8.7685448714029377</v>
      </c>
      <c r="H5655">
        <f t="shared" si="1731"/>
        <v>-48.471826928955934</v>
      </c>
      <c r="I5655">
        <f t="shared" si="1740"/>
        <v>11.048690454952105</v>
      </c>
      <c r="J5655">
        <f t="shared" si="1741"/>
        <v>39.105147158033375</v>
      </c>
      <c r="K5655">
        <f t="shared" si="1732"/>
        <v>50.894852841966625</v>
      </c>
      <c r="L5655">
        <f t="shared" si="1742"/>
        <v>108.7624815510456</v>
      </c>
      <c r="M5655">
        <f t="shared" si="1733"/>
        <v>251.2375184489544</v>
      </c>
      <c r="N5655">
        <f t="shared" si="1743"/>
        <v>108.7624815510456</v>
      </c>
      <c r="O5655">
        <f t="shared" si="1734"/>
        <v>1.585425447919097</v>
      </c>
      <c r="P5655">
        <f t="shared" si="1735"/>
        <v>0.83096124991208076</v>
      </c>
      <c r="Q5655">
        <f t="shared" si="1744"/>
        <v>0.63254309485197979</v>
      </c>
      <c r="R5655">
        <f t="shared" si="1745"/>
        <v>0.52561880072145695</v>
      </c>
      <c r="S5655">
        <f t="shared" si="1727"/>
        <v>1.5068187482058386</v>
      </c>
    </row>
    <row r="5656" spans="1:19" x14ac:dyDescent="0.2">
      <c r="A5656" s="3">
        <v>41509.416666653022</v>
      </c>
      <c r="B5656" s="5">
        <f t="shared" si="1737"/>
        <v>235</v>
      </c>
      <c r="C5656" s="5">
        <v>10</v>
      </c>
      <c r="D5656">
        <f t="shared" si="1738"/>
        <v>151.89041095890411</v>
      </c>
      <c r="E5656">
        <f t="shared" si="1729"/>
        <v>-2.2685717158237404</v>
      </c>
      <c r="F5656">
        <f t="shared" si="1730"/>
        <v>-13.887307715823738</v>
      </c>
      <c r="G5656">
        <f t="shared" si="1739"/>
        <v>9.7685448714029377</v>
      </c>
      <c r="H5656">
        <f t="shared" si="1731"/>
        <v>-33.471826928955934</v>
      </c>
      <c r="I5656">
        <f t="shared" si="1740"/>
        <v>11.048690454952105</v>
      </c>
      <c r="J5656">
        <f t="shared" si="1741"/>
        <v>49.740766873070946</v>
      </c>
      <c r="K5656">
        <f t="shared" si="1732"/>
        <v>40.259233126929054</v>
      </c>
      <c r="L5656">
        <f t="shared" si="1742"/>
        <v>123.11120373389608</v>
      </c>
      <c r="M5656">
        <f t="shared" si="1733"/>
        <v>236.88879626610392</v>
      </c>
      <c r="N5656">
        <f t="shared" si="1743"/>
        <v>123.11120373389608</v>
      </c>
      <c r="O5656">
        <f t="shared" si="1734"/>
        <v>1.3103955785997283</v>
      </c>
      <c r="P5656">
        <f t="shared" si="1735"/>
        <v>0.88152904103975505</v>
      </c>
      <c r="Q5656">
        <f t="shared" si="1744"/>
        <v>0.80044385413052865</v>
      </c>
      <c r="R5656">
        <f t="shared" si="1745"/>
        <v>0.70561450313785046</v>
      </c>
      <c r="S5656">
        <f t="shared" si="1727"/>
        <v>2.0228217880994395</v>
      </c>
    </row>
    <row r="5657" spans="1:19" x14ac:dyDescent="0.2">
      <c r="A5657" s="3">
        <v>41509.458333319686</v>
      </c>
      <c r="B5657" s="5">
        <f t="shared" si="1737"/>
        <v>235</v>
      </c>
      <c r="C5657" s="5">
        <v>11</v>
      </c>
      <c r="D5657">
        <f t="shared" si="1738"/>
        <v>151.89041095890411</v>
      </c>
      <c r="E5657">
        <f t="shared" si="1729"/>
        <v>-2.2685717158237404</v>
      </c>
      <c r="F5657">
        <f t="shared" si="1730"/>
        <v>-13.887307715823738</v>
      </c>
      <c r="G5657">
        <f t="shared" si="1739"/>
        <v>10.768544871402938</v>
      </c>
      <c r="H5657">
        <f t="shared" si="1731"/>
        <v>-18.471826928955934</v>
      </c>
      <c r="I5657">
        <f t="shared" si="1740"/>
        <v>11.048690454952105</v>
      </c>
      <c r="J5657">
        <f t="shared" si="1741"/>
        <v>58.380205664776668</v>
      </c>
      <c r="K5657">
        <f t="shared" si="1732"/>
        <v>31.619794335223332</v>
      </c>
      <c r="L5657">
        <f t="shared" si="1742"/>
        <v>143.6206505547369</v>
      </c>
      <c r="M5657">
        <f t="shared" si="1733"/>
        <v>216.3793494452631</v>
      </c>
      <c r="N5657">
        <f t="shared" si="1743"/>
        <v>143.6206505547369</v>
      </c>
      <c r="O5657">
        <f t="shared" si="1734"/>
        <v>1.1743348756941199</v>
      </c>
      <c r="P5657">
        <f t="shared" si="1735"/>
        <v>0.90900145786500908</v>
      </c>
      <c r="Q5657">
        <f t="shared" si="1744"/>
        <v>0.90237741991670561</v>
      </c>
      <c r="R5657">
        <f t="shared" si="1745"/>
        <v>0.82026239024875092</v>
      </c>
      <c r="S5657">
        <f t="shared" si="1727"/>
        <v>2.3514888477703879</v>
      </c>
    </row>
    <row r="5658" spans="1:19" x14ac:dyDescent="0.2">
      <c r="A5658" s="3">
        <v>41509.49999998635</v>
      </c>
      <c r="B5658" s="5">
        <f t="shared" si="1737"/>
        <v>235</v>
      </c>
      <c r="C5658" s="5">
        <v>12</v>
      </c>
      <c r="D5658">
        <f t="shared" si="1738"/>
        <v>151.89041095890411</v>
      </c>
      <c r="E5658">
        <f t="shared" si="1729"/>
        <v>-2.2685717158237404</v>
      </c>
      <c r="F5658">
        <f t="shared" si="1730"/>
        <v>-13.887307715823738</v>
      </c>
      <c r="G5658">
        <f t="shared" si="1739"/>
        <v>11.768544871402938</v>
      </c>
      <c r="H5658">
        <f t="shared" si="1731"/>
        <v>-3.4718269289559345</v>
      </c>
      <c r="I5658">
        <f t="shared" si="1740"/>
        <v>11.048690454952105</v>
      </c>
      <c r="J5658">
        <f t="shared" si="1741"/>
        <v>62.869800849707367</v>
      </c>
      <c r="K5658">
        <f t="shared" si="1732"/>
        <v>27.130199150292633</v>
      </c>
      <c r="L5658">
        <f t="shared" si="1742"/>
        <v>172.51096173338868</v>
      </c>
      <c r="M5658">
        <f t="shared" si="1733"/>
        <v>187.48903826661132</v>
      </c>
      <c r="N5658">
        <f t="shared" si="1743"/>
        <v>172.51096173338868</v>
      </c>
      <c r="O5658">
        <f t="shared" si="1734"/>
        <v>1.1236301300699196</v>
      </c>
      <c r="P5658">
        <f t="shared" si="1735"/>
        <v>0.91972302565017605</v>
      </c>
      <c r="Q5658">
        <f t="shared" si="1744"/>
        <v>0.93828307282939261</v>
      </c>
      <c r="R5658">
        <f t="shared" si="1745"/>
        <v>0.86296054665899347</v>
      </c>
      <c r="S5658">
        <f t="shared" si="1727"/>
        <v>2.4738938730557636</v>
      </c>
    </row>
    <row r="5659" spans="1:19" x14ac:dyDescent="0.2">
      <c r="A5659" s="3">
        <v>41509.541666653015</v>
      </c>
      <c r="B5659" s="5">
        <f t="shared" si="1737"/>
        <v>235</v>
      </c>
      <c r="C5659" s="5">
        <v>13</v>
      </c>
      <c r="D5659">
        <f t="shared" si="1738"/>
        <v>151.89041095890411</v>
      </c>
      <c r="E5659">
        <f t="shared" si="1729"/>
        <v>-2.2685717158237404</v>
      </c>
      <c r="F5659">
        <f t="shared" si="1730"/>
        <v>-13.887307715823738</v>
      </c>
      <c r="G5659">
        <f t="shared" si="1739"/>
        <v>12.768544871402938</v>
      </c>
      <c r="H5659">
        <f t="shared" si="1731"/>
        <v>11.528173071044066</v>
      </c>
      <c r="I5659">
        <f t="shared" si="1740"/>
        <v>11.048690454952105</v>
      </c>
      <c r="J5659">
        <f t="shared" si="1741"/>
        <v>61.138582813010075</v>
      </c>
      <c r="K5659">
        <f t="shared" si="1732"/>
        <v>28.861417186989925</v>
      </c>
      <c r="L5659">
        <f t="shared" si="1742"/>
        <v>156.02382135927294</v>
      </c>
      <c r="M5659">
        <f t="shared" si="1733"/>
        <v>203.97617864072706</v>
      </c>
      <c r="N5659">
        <f t="shared" si="1743"/>
        <v>203.97617864072706</v>
      </c>
      <c r="O5659">
        <f t="shared" si="1734"/>
        <v>1.1418265374726038</v>
      </c>
      <c r="P5659">
        <f t="shared" si="1735"/>
        <v>0.91584330122648316</v>
      </c>
      <c r="Q5659">
        <f t="shared" si="1744"/>
        <v>0.92614123141366733</v>
      </c>
      <c r="R5659">
        <f t="shared" si="1745"/>
        <v>0.8482002427798534</v>
      </c>
      <c r="S5659">
        <f t="shared" si="1727"/>
        <v>2.4315797423896308</v>
      </c>
    </row>
    <row r="5660" spans="1:19" x14ac:dyDescent="0.2">
      <c r="A5660" s="3">
        <v>41509.583333319679</v>
      </c>
      <c r="B5660" s="5">
        <f t="shared" si="1737"/>
        <v>235</v>
      </c>
      <c r="C5660" s="5">
        <v>14</v>
      </c>
      <c r="D5660">
        <f t="shared" si="1738"/>
        <v>151.89041095890411</v>
      </c>
      <c r="E5660">
        <f t="shared" si="1729"/>
        <v>-2.2685717158237404</v>
      </c>
      <c r="F5660">
        <f t="shared" si="1730"/>
        <v>-13.887307715823738</v>
      </c>
      <c r="G5660">
        <f t="shared" si="1739"/>
        <v>13.768544871402938</v>
      </c>
      <c r="H5660">
        <f t="shared" si="1731"/>
        <v>26.528173071044066</v>
      </c>
      <c r="I5660">
        <f t="shared" si="1740"/>
        <v>11.048690454952105</v>
      </c>
      <c r="J5660">
        <f t="shared" si="1741"/>
        <v>54.09241204411596</v>
      </c>
      <c r="K5660">
        <f t="shared" si="1732"/>
        <v>35.90758795588404</v>
      </c>
      <c r="L5660">
        <f t="shared" si="1742"/>
        <v>131.63076090235745</v>
      </c>
      <c r="M5660">
        <f t="shared" si="1733"/>
        <v>228.36923909764255</v>
      </c>
      <c r="N5660">
        <f t="shared" si="1743"/>
        <v>228.36923909764255</v>
      </c>
      <c r="O5660">
        <f t="shared" si="1734"/>
        <v>1.2346228080681787</v>
      </c>
      <c r="P5660">
        <f t="shared" si="1735"/>
        <v>0.89660433876475298</v>
      </c>
      <c r="Q5660">
        <f t="shared" si="1744"/>
        <v>0.85641121922234797</v>
      </c>
      <c r="R5660">
        <f t="shared" si="1745"/>
        <v>0.76786201492156925</v>
      </c>
      <c r="S5660">
        <f t="shared" si="1727"/>
        <v>2.2012699670004392</v>
      </c>
    </row>
    <row r="5661" spans="1:19" x14ac:dyDescent="0.2">
      <c r="A5661" s="3">
        <v>41509.624999986343</v>
      </c>
      <c r="B5661" s="5">
        <f t="shared" si="1737"/>
        <v>235</v>
      </c>
      <c r="C5661" s="5">
        <v>15</v>
      </c>
      <c r="D5661">
        <f t="shared" si="1738"/>
        <v>151.89041095890411</v>
      </c>
      <c r="E5661">
        <f t="shared" si="1729"/>
        <v>-2.2685717158237404</v>
      </c>
      <c r="F5661">
        <f t="shared" si="1730"/>
        <v>-13.887307715823738</v>
      </c>
      <c r="G5661">
        <f t="shared" si="1739"/>
        <v>14.768544871402938</v>
      </c>
      <c r="H5661">
        <f t="shared" si="1731"/>
        <v>41.528173071044066</v>
      </c>
      <c r="I5661">
        <f t="shared" si="1740"/>
        <v>11.048690454952105</v>
      </c>
      <c r="J5661">
        <f t="shared" si="1741"/>
        <v>44.185297621744674</v>
      </c>
      <c r="K5661">
        <f t="shared" si="1732"/>
        <v>45.814702378255326</v>
      </c>
      <c r="L5661">
        <f t="shared" si="1742"/>
        <v>114.84912718638319</v>
      </c>
      <c r="M5661">
        <f t="shared" si="1733"/>
        <v>245.15087281361681</v>
      </c>
      <c r="N5661">
        <f t="shared" si="1743"/>
        <v>245.15087281361681</v>
      </c>
      <c r="O5661">
        <f t="shared" si="1734"/>
        <v>1.4347590995403969</v>
      </c>
      <c r="P5661">
        <f t="shared" si="1735"/>
        <v>0.85790667383852626</v>
      </c>
      <c r="Q5661">
        <f t="shared" si="1744"/>
        <v>0.71766620143749538</v>
      </c>
      <c r="R5661">
        <f t="shared" si="1745"/>
        <v>0.61569062380157147</v>
      </c>
      <c r="S5661">
        <f t="shared" si="1727"/>
        <v>1.7650323271644031</v>
      </c>
    </row>
    <row r="5662" spans="1:19" x14ac:dyDescent="0.2">
      <c r="A5662" s="3">
        <v>41509.666666653007</v>
      </c>
      <c r="B5662" s="5">
        <f t="shared" si="1737"/>
        <v>235</v>
      </c>
      <c r="C5662" s="5">
        <v>16</v>
      </c>
      <c r="D5662">
        <f t="shared" si="1738"/>
        <v>151.89041095890411</v>
      </c>
      <c r="E5662">
        <f t="shared" si="1729"/>
        <v>-2.2685717158237404</v>
      </c>
      <c r="F5662">
        <f t="shared" si="1730"/>
        <v>-13.887307715823738</v>
      </c>
      <c r="G5662">
        <f t="shared" si="1739"/>
        <v>15.768544871402938</v>
      </c>
      <c r="H5662">
        <f t="shared" si="1731"/>
        <v>56.528173071044066</v>
      </c>
      <c r="I5662">
        <f t="shared" si="1740"/>
        <v>11.048690454952105</v>
      </c>
      <c r="J5662">
        <f t="shared" si="1741"/>
        <v>32.993288025619492</v>
      </c>
      <c r="K5662">
        <f t="shared" si="1732"/>
        <v>57.006711974380508</v>
      </c>
      <c r="L5662">
        <f t="shared" si="1742"/>
        <v>102.54953940957083</v>
      </c>
      <c r="M5662">
        <f t="shared" si="1733"/>
        <v>257.4504605904292</v>
      </c>
      <c r="N5662">
        <f t="shared" si="1743"/>
        <v>257.4504605904292</v>
      </c>
      <c r="O5662">
        <f t="shared" si="1734"/>
        <v>1.8364097396795536</v>
      </c>
      <c r="P5662">
        <f t="shared" si="1735"/>
        <v>0.78958490175819995</v>
      </c>
      <c r="Q5662">
        <f t="shared" si="1744"/>
        <v>0.5200806494370811</v>
      </c>
      <c r="R5662">
        <f t="shared" si="1745"/>
        <v>0.41064782849211851</v>
      </c>
      <c r="S5662">
        <f t="shared" ref="S5662:S5725" si="1747">R5662*$E$10</f>
        <v>1.1772254836254381</v>
      </c>
    </row>
    <row r="5663" spans="1:19" x14ac:dyDescent="0.2">
      <c r="A5663" s="3">
        <v>41509.708333319672</v>
      </c>
      <c r="B5663" s="5">
        <f t="shared" si="1737"/>
        <v>235</v>
      </c>
      <c r="C5663" s="5">
        <v>17</v>
      </c>
      <c r="D5663">
        <f t="shared" si="1738"/>
        <v>151.89041095890411</v>
      </c>
      <c r="E5663">
        <f t="shared" ref="E5663:E5726" si="1748">9.87*SIN(RADIANS(2*D5663))-7.53*COS(RADIANS(D5663))-1.5*SIN(RADIANS(D5663))</f>
        <v>-2.2685717158237404</v>
      </c>
      <c r="F5663">
        <f t="shared" ref="F5663:F5726" si="1749">4*($B$6-$B$5)+E5663</f>
        <v>-13.887307715823738</v>
      </c>
      <c r="G5663">
        <f t="shared" si="1739"/>
        <v>16.768544871402938</v>
      </c>
      <c r="H5663">
        <f t="shared" ref="H5663:H5726" si="1750">15*(G5663-12)</f>
        <v>71.528173071044066</v>
      </c>
      <c r="I5663">
        <f t="shared" si="1740"/>
        <v>11.048690454952105</v>
      </c>
      <c r="J5663">
        <f t="shared" si="1741"/>
        <v>21.286490149018579</v>
      </c>
      <c r="K5663">
        <f t="shared" ref="K5663:K5726" si="1751">90-J5663</f>
        <v>68.713509850981424</v>
      </c>
      <c r="L5663">
        <f t="shared" si="1742"/>
        <v>92.487023772666973</v>
      </c>
      <c r="M5663">
        <f t="shared" ref="M5663:M5726" si="1752">360-L5663</f>
        <v>267.51297622733301</v>
      </c>
      <c r="N5663">
        <f t="shared" si="1743"/>
        <v>267.51297622733301</v>
      </c>
      <c r="O5663">
        <f t="shared" ref="O5663:O5726" si="1753">1/(COS(RADIANS(K5663)))</f>
        <v>2.75458163242978</v>
      </c>
      <c r="P5663">
        <f t="shared" ref="P5663:P5726" si="1754">1.353*0.7^(O5663^0.678)</f>
        <v>0.66587741537293987</v>
      </c>
      <c r="Q5663">
        <f t="shared" si="1744"/>
        <v>0.28074705107132381</v>
      </c>
      <c r="R5663">
        <f t="shared" si="1745"/>
        <v>0.18694312074094785</v>
      </c>
      <c r="S5663">
        <f t="shared" si="1747"/>
        <v>0.53591956527035389</v>
      </c>
    </row>
    <row r="5664" spans="1:19" x14ac:dyDescent="0.2">
      <c r="A5664" s="3">
        <v>41509.749999986336</v>
      </c>
      <c r="B5664" s="5">
        <f t="shared" si="1737"/>
        <v>235</v>
      </c>
      <c r="C5664" s="5">
        <v>18</v>
      </c>
      <c r="D5664">
        <f t="shared" si="1738"/>
        <v>151.89041095890411</v>
      </c>
      <c r="E5664">
        <f t="shared" si="1748"/>
        <v>-2.2685717158237404</v>
      </c>
      <c r="F5664">
        <f t="shared" si="1749"/>
        <v>-13.887307715823738</v>
      </c>
      <c r="G5664">
        <f t="shared" si="1739"/>
        <v>17.768544871402938</v>
      </c>
      <c r="H5664">
        <f t="shared" si="1750"/>
        <v>86.528173071044066</v>
      </c>
      <c r="I5664">
        <f t="shared" si="1740"/>
        <v>11.048690454952105</v>
      </c>
      <c r="J5664">
        <f t="shared" si="1741"/>
        <v>9.4869480560451773</v>
      </c>
      <c r="K5664">
        <f t="shared" si="1751"/>
        <v>80.513051943954821</v>
      </c>
      <c r="L5664">
        <f t="shared" si="1742"/>
        <v>83.33802985869643</v>
      </c>
      <c r="M5664">
        <f t="shared" si="1752"/>
        <v>276.66197014130358</v>
      </c>
      <c r="N5664">
        <f t="shared" si="1743"/>
        <v>276.66197014130358</v>
      </c>
      <c r="O5664">
        <f t="shared" si="1753"/>
        <v>6.0671171320060804</v>
      </c>
      <c r="P5664">
        <f t="shared" si="1754"/>
        <v>0.40306832357269812</v>
      </c>
      <c r="Q5664">
        <f t="shared" si="1744"/>
        <v>1.8687346861422108E-2</v>
      </c>
      <c r="R5664">
        <f t="shared" si="1745"/>
        <v>7.5322775714549307E-3</v>
      </c>
      <c r="S5664">
        <f t="shared" si="1747"/>
        <v>2.1593171792523572E-2</v>
      </c>
    </row>
    <row r="5665" spans="1:20" x14ac:dyDescent="0.2">
      <c r="A5665" s="3">
        <v>41509.791666653</v>
      </c>
      <c r="B5665" s="5">
        <f t="shared" si="1737"/>
        <v>235</v>
      </c>
      <c r="C5665" s="5">
        <v>19</v>
      </c>
      <c r="D5665">
        <f t="shared" si="1738"/>
        <v>151.89041095890411</v>
      </c>
      <c r="E5665">
        <f t="shared" si="1748"/>
        <v>-2.2685717158237404</v>
      </c>
      <c r="F5665">
        <f t="shared" si="1749"/>
        <v>-13.887307715823738</v>
      </c>
      <c r="G5665">
        <f t="shared" si="1739"/>
        <v>18.768544871402938</v>
      </c>
      <c r="H5665">
        <f t="shared" si="1750"/>
        <v>101.52817307104407</v>
      </c>
      <c r="I5665">
        <f t="shared" si="1740"/>
        <v>11.048690454952105</v>
      </c>
      <c r="J5665">
        <f t="shared" si="1741"/>
        <v>-2.0962013611894288</v>
      </c>
      <c r="K5665">
        <f t="shared" si="1751"/>
        <v>92.096201361189429</v>
      </c>
      <c r="L5665">
        <f t="shared" si="1742"/>
        <v>74.219185063749691</v>
      </c>
      <c r="M5665">
        <f t="shared" si="1752"/>
        <v>285.78081493625029</v>
      </c>
      <c r="N5665">
        <f t="shared" si="1743"/>
        <v>285.78081493625029</v>
      </c>
      <c r="O5665">
        <f t="shared" si="1753"/>
        <v>-27.33924534792321</v>
      </c>
      <c r="P5665" t="e">
        <f t="shared" si="1754"/>
        <v>#NUM!</v>
      </c>
      <c r="Q5665">
        <f t="shared" si="1744"/>
        <v>-0.24604032225677247</v>
      </c>
      <c r="R5665" t="e">
        <f t="shared" si="1745"/>
        <v>#NUM!</v>
      </c>
      <c r="S5665" t="e">
        <f t="shared" si="1747"/>
        <v>#NUM!</v>
      </c>
    </row>
    <row r="5666" spans="1:20" x14ac:dyDescent="0.2">
      <c r="A5666" s="3">
        <v>41509.833333319664</v>
      </c>
      <c r="B5666" s="5">
        <f t="shared" si="1737"/>
        <v>235</v>
      </c>
      <c r="C5666" s="5">
        <v>20</v>
      </c>
      <c r="D5666">
        <f t="shared" si="1738"/>
        <v>151.89041095890411</v>
      </c>
      <c r="E5666">
        <f t="shared" si="1748"/>
        <v>-2.2685717158237404</v>
      </c>
      <c r="F5666">
        <f t="shared" si="1749"/>
        <v>-13.887307715823738</v>
      </c>
      <c r="G5666">
        <f t="shared" si="1739"/>
        <v>19.768544871402938</v>
      </c>
      <c r="H5666">
        <f t="shared" si="1750"/>
        <v>116.52817307104407</v>
      </c>
      <c r="I5666">
        <f t="shared" si="1740"/>
        <v>11.048690454952105</v>
      </c>
      <c r="J5666">
        <f t="shared" si="1741"/>
        <v>-13.146665518944546</v>
      </c>
      <c r="K5666">
        <f t="shared" si="1751"/>
        <v>103.14666551894454</v>
      </c>
      <c r="L5666">
        <f t="shared" si="1742"/>
        <v>64.391093987433038</v>
      </c>
      <c r="M5666">
        <f t="shared" si="1752"/>
        <v>295.60890601256699</v>
      </c>
      <c r="N5666">
        <f t="shared" si="1743"/>
        <v>295.60890601256699</v>
      </c>
      <c r="O5666">
        <f t="shared" si="1753"/>
        <v>-4.3966769255739555</v>
      </c>
      <c r="P5666" t="e">
        <f t="shared" si="1754"/>
        <v>#NUM!</v>
      </c>
      <c r="Q5666">
        <f t="shared" si="1744"/>
        <v>-0.49319261866728681</v>
      </c>
      <c r="R5666" t="e">
        <f t="shared" si="1745"/>
        <v>#NUM!</v>
      </c>
      <c r="S5666" t="e">
        <f t="shared" si="1747"/>
        <v>#NUM!</v>
      </c>
    </row>
    <row r="5667" spans="1:20" x14ac:dyDescent="0.2">
      <c r="A5667" s="3">
        <v>41509.874999986328</v>
      </c>
      <c r="B5667" s="5">
        <f t="shared" si="1737"/>
        <v>235</v>
      </c>
      <c r="C5667" s="5">
        <v>21</v>
      </c>
      <c r="D5667">
        <f t="shared" si="1738"/>
        <v>151.89041095890411</v>
      </c>
      <c r="E5667">
        <f t="shared" si="1748"/>
        <v>-2.2685717158237404</v>
      </c>
      <c r="F5667">
        <f t="shared" si="1749"/>
        <v>-13.887307715823738</v>
      </c>
      <c r="G5667">
        <f t="shared" si="1739"/>
        <v>20.768544871402938</v>
      </c>
      <c r="H5667">
        <f t="shared" si="1750"/>
        <v>131.52817307104408</v>
      </c>
      <c r="I5667">
        <f t="shared" si="1740"/>
        <v>11.048690454952105</v>
      </c>
      <c r="J5667">
        <f t="shared" si="1741"/>
        <v>-23.251689365155872</v>
      </c>
      <c r="K5667">
        <f t="shared" si="1751"/>
        <v>113.25168936515587</v>
      </c>
      <c r="L5667">
        <f t="shared" si="1742"/>
        <v>53.102055423049691</v>
      </c>
      <c r="M5667">
        <f t="shared" si="1752"/>
        <v>306.89794457695029</v>
      </c>
      <c r="N5667">
        <f t="shared" si="1743"/>
        <v>306.89794457695029</v>
      </c>
      <c r="O5667">
        <f t="shared" si="1753"/>
        <v>-2.5331144761660584</v>
      </c>
      <c r="P5667" t="e">
        <f t="shared" si="1754"/>
        <v>#NUM!</v>
      </c>
      <c r="Q5667">
        <f t="shared" si="1744"/>
        <v>-0.70366317162743297</v>
      </c>
      <c r="R5667" t="e">
        <f t="shared" si="1745"/>
        <v>#NUM!</v>
      </c>
      <c r="S5667" t="e">
        <f t="shared" si="1747"/>
        <v>#NUM!</v>
      </c>
    </row>
    <row r="5668" spans="1:20" x14ac:dyDescent="0.2">
      <c r="A5668" s="3">
        <v>41509.916666652993</v>
      </c>
      <c r="B5668" s="5">
        <f t="shared" si="1737"/>
        <v>235</v>
      </c>
      <c r="C5668" s="5">
        <v>22</v>
      </c>
      <c r="D5668">
        <f t="shared" si="1738"/>
        <v>151.89041095890411</v>
      </c>
      <c r="E5668">
        <f t="shared" si="1748"/>
        <v>-2.2685717158237404</v>
      </c>
      <c r="F5668">
        <f t="shared" si="1749"/>
        <v>-13.887307715823738</v>
      </c>
      <c r="G5668">
        <f t="shared" si="1739"/>
        <v>21.768544871402938</v>
      </c>
      <c r="H5668">
        <f t="shared" si="1750"/>
        <v>146.52817307104408</v>
      </c>
      <c r="I5668">
        <f t="shared" si="1740"/>
        <v>11.048690454952105</v>
      </c>
      <c r="J5668">
        <f t="shared" si="1741"/>
        <v>-31.813347061258625</v>
      </c>
      <c r="K5668">
        <f t="shared" si="1751"/>
        <v>121.81334706125863</v>
      </c>
      <c r="L5668">
        <f t="shared" si="1742"/>
        <v>39.568542177839731</v>
      </c>
      <c r="M5668">
        <f t="shared" si="1752"/>
        <v>320.43145782216027</v>
      </c>
      <c r="N5668">
        <f t="shared" si="1743"/>
        <v>320.43145782216027</v>
      </c>
      <c r="O5668">
        <f t="shared" si="1753"/>
        <v>-1.8969797212796071</v>
      </c>
      <c r="P5668" t="e">
        <f t="shared" si="1754"/>
        <v>#NUM!</v>
      </c>
      <c r="Q5668">
        <f t="shared" si="1744"/>
        <v>-0.86176267714644772</v>
      </c>
      <c r="R5668" t="e">
        <f t="shared" si="1745"/>
        <v>#NUM!</v>
      </c>
      <c r="S5668" t="e">
        <f t="shared" si="1747"/>
        <v>#NUM!</v>
      </c>
    </row>
    <row r="5669" spans="1:20" x14ac:dyDescent="0.2">
      <c r="A5669" s="3">
        <v>41509.958333319657</v>
      </c>
      <c r="B5669" s="5">
        <f t="shared" si="1737"/>
        <v>235</v>
      </c>
      <c r="C5669" s="5">
        <v>23</v>
      </c>
      <c r="D5669">
        <f t="shared" si="1738"/>
        <v>151.89041095890411</v>
      </c>
      <c r="E5669">
        <f t="shared" si="1748"/>
        <v>-2.2685717158237404</v>
      </c>
      <c r="F5669">
        <f t="shared" si="1749"/>
        <v>-13.887307715823738</v>
      </c>
      <c r="G5669">
        <f t="shared" si="1739"/>
        <v>22.768544871402938</v>
      </c>
      <c r="H5669">
        <f t="shared" si="1750"/>
        <v>161.52817307104408</v>
      </c>
      <c r="I5669">
        <f t="shared" si="1740"/>
        <v>11.048690454952105</v>
      </c>
      <c r="J5669">
        <f t="shared" si="1741"/>
        <v>-37.993442569695112</v>
      </c>
      <c r="K5669">
        <f t="shared" si="1751"/>
        <v>127.99344256969511</v>
      </c>
      <c r="L5669">
        <f t="shared" si="1742"/>
        <v>23.240140820747854</v>
      </c>
      <c r="M5669">
        <f t="shared" si="1752"/>
        <v>336.75985917925215</v>
      </c>
      <c r="N5669">
        <f t="shared" si="1743"/>
        <v>336.75985917925215</v>
      </c>
      <c r="O5669">
        <f t="shared" si="1753"/>
        <v>-1.6245072264795979</v>
      </c>
      <c r="P5669" t="e">
        <f t="shared" si="1754"/>
        <v>#NUM!</v>
      </c>
      <c r="Q5669">
        <f t="shared" si="1744"/>
        <v>-0.9591607268717155</v>
      </c>
      <c r="R5669" t="e">
        <f t="shared" si="1745"/>
        <v>#NUM!</v>
      </c>
      <c r="S5669" t="e">
        <f t="shared" si="1747"/>
        <v>#NUM!</v>
      </c>
    </row>
    <row r="5670" spans="1:20" x14ac:dyDescent="0.2">
      <c r="A5670" s="3">
        <v>41509.999999986321</v>
      </c>
      <c r="B5670" s="5">
        <f t="shared" si="1737"/>
        <v>236</v>
      </c>
      <c r="C5670" s="5">
        <v>0</v>
      </c>
      <c r="D5670">
        <f t="shared" si="1738"/>
        <v>152.87671232876713</v>
      </c>
      <c r="E5670">
        <f t="shared" si="1748"/>
        <v>-1.9918429021122266</v>
      </c>
      <c r="F5670">
        <f t="shared" si="1749"/>
        <v>-13.610578902112225</v>
      </c>
      <c r="G5670">
        <f t="shared" si="1739"/>
        <v>-0.22684298170187042</v>
      </c>
      <c r="H5670">
        <f t="shared" si="1750"/>
        <v>-183.40264472552803</v>
      </c>
      <c r="I5670">
        <f t="shared" si="1740"/>
        <v>10.691011962773359</v>
      </c>
      <c r="J5670">
        <f t="shared" si="1741"/>
        <v>-41.204947776067229</v>
      </c>
      <c r="K5670">
        <f t="shared" si="1751"/>
        <v>131.20494777606723</v>
      </c>
      <c r="L5670">
        <f t="shared" si="1742"/>
        <v>4.4459844885596169</v>
      </c>
      <c r="M5670">
        <f t="shared" si="1752"/>
        <v>355.55401551144041</v>
      </c>
      <c r="N5670">
        <f t="shared" si="1743"/>
        <v>4.4459844885596169</v>
      </c>
      <c r="O5670">
        <f t="shared" si="1753"/>
        <v>-1.5180163513998708</v>
      </c>
      <c r="P5670" t="e">
        <f t="shared" si="1754"/>
        <v>#NUM!</v>
      </c>
      <c r="Q5670">
        <f t="shared" si="1744"/>
        <v>-0.99824103395540698</v>
      </c>
      <c r="R5670" t="e">
        <f t="shared" si="1745"/>
        <v>#NUM!</v>
      </c>
      <c r="S5670" t="e">
        <f t="shared" si="1747"/>
        <v>#NUM!</v>
      </c>
      <c r="T5670">
        <f t="shared" ref="T5670" si="1755">SUMIF(S5676:S5690,"&gt;0,01")</f>
        <v>17.657470075287087</v>
      </c>
    </row>
    <row r="5671" spans="1:20" x14ac:dyDescent="0.2">
      <c r="A5671" s="3">
        <v>41510.041666652985</v>
      </c>
      <c r="B5671" s="5">
        <f t="shared" si="1737"/>
        <v>236</v>
      </c>
      <c r="C5671" s="5">
        <v>1</v>
      </c>
      <c r="D5671">
        <f t="shared" si="1738"/>
        <v>152.87671232876713</v>
      </c>
      <c r="E5671">
        <f t="shared" si="1748"/>
        <v>-1.9918429021122266</v>
      </c>
      <c r="F5671">
        <f t="shared" si="1749"/>
        <v>-13.610578902112225</v>
      </c>
      <c r="G5671">
        <f t="shared" si="1739"/>
        <v>0.77315701829812955</v>
      </c>
      <c r="H5671">
        <f t="shared" si="1750"/>
        <v>-168.40264472552806</v>
      </c>
      <c r="I5671">
        <f t="shared" si="1740"/>
        <v>10.691011962773359</v>
      </c>
      <c r="J5671">
        <f t="shared" si="1741"/>
        <v>-40.114047617404267</v>
      </c>
      <c r="K5671">
        <f t="shared" si="1751"/>
        <v>130.11404761740425</v>
      </c>
      <c r="L5671">
        <f t="shared" si="1742"/>
        <v>14.969583242712304</v>
      </c>
      <c r="M5671">
        <f t="shared" si="1752"/>
        <v>345.0304167572877</v>
      </c>
      <c r="N5671">
        <f t="shared" si="1743"/>
        <v>14.969583242712304</v>
      </c>
      <c r="O5671">
        <f t="shared" si="1753"/>
        <v>-1.5520451530450103</v>
      </c>
      <c r="P5671" t="e">
        <f t="shared" si="1754"/>
        <v>#NUM!</v>
      </c>
      <c r="Q5671">
        <f t="shared" si="1744"/>
        <v>-0.98399717929827923</v>
      </c>
      <c r="R5671" t="e">
        <f t="shared" si="1745"/>
        <v>#NUM!</v>
      </c>
      <c r="S5671" t="e">
        <f t="shared" si="1747"/>
        <v>#NUM!</v>
      </c>
    </row>
    <row r="5672" spans="1:20" x14ac:dyDescent="0.2">
      <c r="A5672" s="3">
        <v>41510.08333331965</v>
      </c>
      <c r="B5672" s="5">
        <f t="shared" si="1737"/>
        <v>236</v>
      </c>
      <c r="C5672" s="5">
        <v>2</v>
      </c>
      <c r="D5672">
        <f t="shared" si="1738"/>
        <v>152.87671232876713</v>
      </c>
      <c r="E5672">
        <f t="shared" si="1748"/>
        <v>-1.9918429021122266</v>
      </c>
      <c r="F5672">
        <f t="shared" si="1749"/>
        <v>-13.610578902112225</v>
      </c>
      <c r="G5672">
        <f t="shared" si="1739"/>
        <v>1.7731570182981296</v>
      </c>
      <c r="H5672">
        <f t="shared" si="1750"/>
        <v>-153.40264472552806</v>
      </c>
      <c r="I5672">
        <f t="shared" si="1740"/>
        <v>10.691011962773359</v>
      </c>
      <c r="J5672">
        <f t="shared" si="1741"/>
        <v>-35.322333943641787</v>
      </c>
      <c r="K5672">
        <f t="shared" si="1751"/>
        <v>125.32233394364178</v>
      </c>
      <c r="L5672">
        <f t="shared" si="1742"/>
        <v>32.629728556920071</v>
      </c>
      <c r="M5672">
        <f t="shared" si="1752"/>
        <v>327.3702714430799</v>
      </c>
      <c r="N5672">
        <f t="shared" si="1743"/>
        <v>32.629728556920071</v>
      </c>
      <c r="O5672">
        <f t="shared" si="1753"/>
        <v>-1.7295780157031411</v>
      </c>
      <c r="P5672" t="e">
        <f t="shared" si="1754"/>
        <v>#NUM!</v>
      </c>
      <c r="Q5672">
        <f t="shared" si="1744"/>
        <v>-0.91420072031829813</v>
      </c>
      <c r="R5672" t="e">
        <f t="shared" si="1745"/>
        <v>#NUM!</v>
      </c>
      <c r="S5672" t="e">
        <f t="shared" si="1747"/>
        <v>#NUM!</v>
      </c>
    </row>
    <row r="5673" spans="1:20" x14ac:dyDescent="0.2">
      <c r="A5673" s="3">
        <v>41510.124999986314</v>
      </c>
      <c r="B5673" s="5">
        <f t="shared" si="1737"/>
        <v>236</v>
      </c>
      <c r="C5673" s="5">
        <v>3</v>
      </c>
      <c r="D5673">
        <f t="shared" si="1738"/>
        <v>152.87671232876713</v>
      </c>
      <c r="E5673">
        <f t="shared" si="1748"/>
        <v>-1.9918429021122266</v>
      </c>
      <c r="F5673">
        <f t="shared" si="1749"/>
        <v>-13.610578902112225</v>
      </c>
      <c r="G5673">
        <f t="shared" si="1739"/>
        <v>2.7731570182981296</v>
      </c>
      <c r="H5673">
        <f t="shared" si="1750"/>
        <v>-138.40264472552806</v>
      </c>
      <c r="I5673">
        <f t="shared" si="1740"/>
        <v>10.691011962773359</v>
      </c>
      <c r="J5673">
        <f t="shared" si="1741"/>
        <v>-27.700846921833051</v>
      </c>
      <c r="K5673">
        <f t="shared" si="1751"/>
        <v>117.70084692183305</v>
      </c>
      <c r="L5673">
        <f t="shared" si="1742"/>
        <v>47.460953952727039</v>
      </c>
      <c r="M5673">
        <f t="shared" si="1752"/>
        <v>312.53904604727296</v>
      </c>
      <c r="N5673">
        <f t="shared" si="1743"/>
        <v>47.460953952727039</v>
      </c>
      <c r="O5673">
        <f t="shared" si="1753"/>
        <v>-2.1512078249990658</v>
      </c>
      <c r="P5673" t="e">
        <f t="shared" si="1754"/>
        <v>#NUM!</v>
      </c>
      <c r="Q5673">
        <f t="shared" si="1744"/>
        <v>-0.78327943956205259</v>
      </c>
      <c r="R5673" t="e">
        <f t="shared" si="1745"/>
        <v>#NUM!</v>
      </c>
      <c r="S5673" t="e">
        <f t="shared" si="1747"/>
        <v>#NUM!</v>
      </c>
    </row>
    <row r="5674" spans="1:20" x14ac:dyDescent="0.2">
      <c r="A5674" s="3">
        <v>41510.166666652978</v>
      </c>
      <c r="B5674" s="5">
        <f t="shared" si="1737"/>
        <v>236</v>
      </c>
      <c r="C5674" s="5">
        <v>4</v>
      </c>
      <c r="D5674">
        <f t="shared" si="1738"/>
        <v>152.87671232876713</v>
      </c>
      <c r="E5674">
        <f t="shared" si="1748"/>
        <v>-1.9918429021122266</v>
      </c>
      <c r="F5674">
        <f t="shared" si="1749"/>
        <v>-13.610578902112225</v>
      </c>
      <c r="G5674">
        <f t="shared" si="1739"/>
        <v>3.7731570182981296</v>
      </c>
      <c r="H5674">
        <f t="shared" si="1750"/>
        <v>-123.40264472552806</v>
      </c>
      <c r="I5674">
        <f t="shared" si="1740"/>
        <v>10.691011962773359</v>
      </c>
      <c r="J5674">
        <f t="shared" si="1741"/>
        <v>-18.184144887365228</v>
      </c>
      <c r="K5674">
        <f t="shared" si="1751"/>
        <v>108.18414488736522</v>
      </c>
      <c r="L5674">
        <f t="shared" si="1742"/>
        <v>59.706610181618913</v>
      </c>
      <c r="M5674">
        <f t="shared" si="1752"/>
        <v>300.29338981838112</v>
      </c>
      <c r="N5674">
        <f t="shared" si="1743"/>
        <v>59.706610181618913</v>
      </c>
      <c r="O5674">
        <f t="shared" si="1753"/>
        <v>-3.2043884580017785</v>
      </c>
      <c r="P5674" t="e">
        <f t="shared" si="1754"/>
        <v>#NUM!</v>
      </c>
      <c r="Q5674">
        <f t="shared" si="1744"/>
        <v>-0.59482972110853516</v>
      </c>
      <c r="R5674" t="e">
        <f t="shared" si="1745"/>
        <v>#NUM!</v>
      </c>
      <c r="S5674" t="e">
        <f t="shared" si="1747"/>
        <v>#NUM!</v>
      </c>
    </row>
    <row r="5675" spans="1:20" x14ac:dyDescent="0.2">
      <c r="A5675" s="3">
        <v>41510.208333319642</v>
      </c>
      <c r="B5675" s="5">
        <f t="shared" si="1737"/>
        <v>236</v>
      </c>
      <c r="C5675" s="5">
        <v>5</v>
      </c>
      <c r="D5675">
        <f t="shared" si="1738"/>
        <v>152.87671232876713</v>
      </c>
      <c r="E5675">
        <f t="shared" si="1748"/>
        <v>-1.9918429021122266</v>
      </c>
      <c r="F5675">
        <f t="shared" si="1749"/>
        <v>-13.610578902112225</v>
      </c>
      <c r="G5675">
        <f t="shared" si="1739"/>
        <v>4.7731570182981296</v>
      </c>
      <c r="H5675">
        <f t="shared" si="1750"/>
        <v>-108.40264472552806</v>
      </c>
      <c r="I5675">
        <f t="shared" si="1740"/>
        <v>10.691011962773359</v>
      </c>
      <c r="J5675">
        <f t="shared" si="1741"/>
        <v>-7.483363434910471</v>
      </c>
      <c r="K5675">
        <f t="shared" si="1751"/>
        <v>97.483363434910473</v>
      </c>
      <c r="L5675">
        <f t="shared" si="1742"/>
        <v>70.118953706586424</v>
      </c>
      <c r="M5675">
        <f t="shared" si="1752"/>
        <v>289.88104629341359</v>
      </c>
      <c r="N5675">
        <f t="shared" si="1743"/>
        <v>70.118953706586424</v>
      </c>
      <c r="O5675">
        <f t="shared" si="1753"/>
        <v>-7.6782324303623639</v>
      </c>
      <c r="P5675" t="e">
        <f t="shared" si="1754"/>
        <v>#NUM!</v>
      </c>
      <c r="Q5675">
        <f t="shared" si="1744"/>
        <v>-0.36183282860263666</v>
      </c>
      <c r="R5675" t="e">
        <f t="shared" si="1745"/>
        <v>#NUM!</v>
      </c>
      <c r="S5675" t="e">
        <f t="shared" si="1747"/>
        <v>#NUM!</v>
      </c>
    </row>
    <row r="5676" spans="1:20" x14ac:dyDescent="0.2">
      <c r="A5676" s="3">
        <v>41510.249999986307</v>
      </c>
      <c r="B5676" s="5">
        <f t="shared" si="1737"/>
        <v>236</v>
      </c>
      <c r="C5676" s="5">
        <v>6</v>
      </c>
      <c r="D5676">
        <f t="shared" si="1738"/>
        <v>152.87671232876713</v>
      </c>
      <c r="E5676">
        <f t="shared" si="1748"/>
        <v>-1.9918429021122266</v>
      </c>
      <c r="F5676">
        <f t="shared" si="1749"/>
        <v>-13.610578902112225</v>
      </c>
      <c r="G5676">
        <f t="shared" si="1739"/>
        <v>5.7731570182981296</v>
      </c>
      <c r="H5676">
        <f t="shared" si="1750"/>
        <v>-93.402644725528063</v>
      </c>
      <c r="I5676">
        <f t="shared" si="1740"/>
        <v>10.691011962773359</v>
      </c>
      <c r="J5676">
        <f t="shared" si="1741"/>
        <v>3.913729291465311</v>
      </c>
      <c r="K5676">
        <f t="shared" si="1751"/>
        <v>86.086270708534684</v>
      </c>
      <c r="L5676">
        <f t="shared" si="1742"/>
        <v>79.483527808327523</v>
      </c>
      <c r="M5676">
        <f t="shared" si="1752"/>
        <v>280.51647219167251</v>
      </c>
      <c r="N5676">
        <f t="shared" si="1743"/>
        <v>79.483527808327523</v>
      </c>
      <c r="O5676">
        <f t="shared" si="1753"/>
        <v>14.651079740507761</v>
      </c>
      <c r="P5676">
        <f t="shared" si="1754"/>
        <v>0.14968170609101114</v>
      </c>
      <c r="Q5676">
        <f t="shared" si="1744"/>
        <v>-0.10226459823948816</v>
      </c>
      <c r="R5676">
        <f t="shared" si="1745"/>
        <v>-1.5307139537198403E-2</v>
      </c>
      <c r="S5676">
        <f t="shared" si="1747"/>
        <v>-4.3881772882542608E-2</v>
      </c>
    </row>
    <row r="5677" spans="1:20" x14ac:dyDescent="0.2">
      <c r="A5677" s="3">
        <v>41510.291666652971</v>
      </c>
      <c r="B5677" s="5">
        <f t="shared" si="1737"/>
        <v>236</v>
      </c>
      <c r="C5677" s="5">
        <v>7</v>
      </c>
      <c r="D5677">
        <f t="shared" si="1738"/>
        <v>152.87671232876713</v>
      </c>
      <c r="E5677">
        <f t="shared" si="1748"/>
        <v>-1.9918429021122266</v>
      </c>
      <c r="F5677">
        <f t="shared" si="1749"/>
        <v>-13.610578902112225</v>
      </c>
      <c r="G5677">
        <f t="shared" si="1739"/>
        <v>6.7731570182981296</v>
      </c>
      <c r="H5677">
        <f t="shared" si="1750"/>
        <v>-78.402644725528063</v>
      </c>
      <c r="I5677">
        <f t="shared" si="1740"/>
        <v>10.691011962773359</v>
      </c>
      <c r="J5677">
        <f t="shared" si="1741"/>
        <v>15.657067719624296</v>
      </c>
      <c r="K5677">
        <f t="shared" si="1751"/>
        <v>74.342932280375706</v>
      </c>
      <c r="L5677">
        <f t="shared" si="1742"/>
        <v>88.538066851602153</v>
      </c>
      <c r="M5677">
        <f t="shared" si="1752"/>
        <v>271.46193314839786</v>
      </c>
      <c r="N5677">
        <f t="shared" si="1743"/>
        <v>88.538066851602153</v>
      </c>
      <c r="O5677">
        <f t="shared" si="1753"/>
        <v>3.7053640380324935</v>
      </c>
      <c r="P5677">
        <f t="shared" si="1754"/>
        <v>0.56863436740063777</v>
      </c>
      <c r="Q5677">
        <f t="shared" si="1744"/>
        <v>0.16390682276724167</v>
      </c>
      <c r="R5677">
        <f t="shared" si="1745"/>
        <v>9.3203052476898918E-2</v>
      </c>
      <c r="S5677">
        <f t="shared" si="1747"/>
        <v>0.26719003709425498</v>
      </c>
    </row>
    <row r="5678" spans="1:20" x14ac:dyDescent="0.2">
      <c r="A5678" s="3">
        <v>41510.333333319635</v>
      </c>
      <c r="B5678" s="5">
        <f t="shared" si="1737"/>
        <v>236</v>
      </c>
      <c r="C5678" s="5">
        <v>8</v>
      </c>
      <c r="D5678">
        <f t="shared" si="1738"/>
        <v>152.87671232876713</v>
      </c>
      <c r="E5678">
        <f t="shared" si="1748"/>
        <v>-1.9918429021122266</v>
      </c>
      <c r="F5678">
        <f t="shared" si="1749"/>
        <v>-13.610578902112225</v>
      </c>
      <c r="G5678">
        <f t="shared" si="1739"/>
        <v>7.7731570182981296</v>
      </c>
      <c r="H5678">
        <f t="shared" si="1750"/>
        <v>-63.402644725528056</v>
      </c>
      <c r="I5678">
        <f t="shared" si="1740"/>
        <v>10.691011962773359</v>
      </c>
      <c r="J5678">
        <f t="shared" si="1741"/>
        <v>27.444893819728065</v>
      </c>
      <c r="K5678">
        <f t="shared" si="1751"/>
        <v>62.555106180271935</v>
      </c>
      <c r="L5678">
        <f t="shared" si="1742"/>
        <v>98.075788860499387</v>
      </c>
      <c r="M5678">
        <f t="shared" si="1752"/>
        <v>261.92421113950058</v>
      </c>
      <c r="N5678">
        <f t="shared" si="1743"/>
        <v>98.075788860499387</v>
      </c>
      <c r="O5678">
        <f t="shared" si="1753"/>
        <v>2.1696902285810116</v>
      </c>
      <c r="P5678">
        <f t="shared" si="1754"/>
        <v>0.74028398283492769</v>
      </c>
      <c r="Q5678">
        <f t="shared" si="1744"/>
        <v>0.4163727891285457</v>
      </c>
      <c r="R5678">
        <f t="shared" si="1745"/>
        <v>0.30823410668016726</v>
      </c>
      <c r="S5678">
        <f t="shared" si="1747"/>
        <v>0.88363074179358314</v>
      </c>
    </row>
    <row r="5679" spans="1:20" x14ac:dyDescent="0.2">
      <c r="A5679" s="3">
        <v>41510.374999986299</v>
      </c>
      <c r="B5679" s="5">
        <f t="shared" si="1737"/>
        <v>236</v>
      </c>
      <c r="C5679" s="5">
        <v>9</v>
      </c>
      <c r="D5679">
        <f t="shared" si="1738"/>
        <v>152.87671232876713</v>
      </c>
      <c r="E5679">
        <f t="shared" si="1748"/>
        <v>-1.9918429021122266</v>
      </c>
      <c r="F5679">
        <f t="shared" si="1749"/>
        <v>-13.610578902112225</v>
      </c>
      <c r="G5679">
        <f t="shared" si="1739"/>
        <v>8.7731570182981304</v>
      </c>
      <c r="H5679">
        <f t="shared" si="1750"/>
        <v>-48.402644725528042</v>
      </c>
      <c r="I5679">
        <f t="shared" si="1740"/>
        <v>10.691011962773359</v>
      </c>
      <c r="J5679">
        <f t="shared" si="1741"/>
        <v>38.92375934193997</v>
      </c>
      <c r="K5679">
        <f t="shared" si="1751"/>
        <v>51.07624065806003</v>
      </c>
      <c r="L5679">
        <f t="shared" si="1742"/>
        <v>109.16875835787081</v>
      </c>
      <c r="M5679">
        <f t="shared" si="1752"/>
        <v>250.83124164212919</v>
      </c>
      <c r="N5679">
        <f t="shared" si="1743"/>
        <v>109.16875835787081</v>
      </c>
      <c r="O5679">
        <f t="shared" si="1753"/>
        <v>1.5916325342764923</v>
      </c>
      <c r="P5679">
        <f t="shared" si="1754"/>
        <v>0.82988733530715642</v>
      </c>
      <c r="Q5679">
        <f t="shared" si="1744"/>
        <v>0.6355136779059456</v>
      </c>
      <c r="R5679">
        <f t="shared" si="1745"/>
        <v>0.52740475270861564</v>
      </c>
      <c r="S5679">
        <f t="shared" si="1747"/>
        <v>1.5119386296369297</v>
      </c>
    </row>
    <row r="5680" spans="1:20" x14ac:dyDescent="0.2">
      <c r="A5680" s="3">
        <v>41510.416666652964</v>
      </c>
      <c r="B5680" s="5">
        <f t="shared" si="1737"/>
        <v>236</v>
      </c>
      <c r="C5680" s="5">
        <v>10</v>
      </c>
      <c r="D5680">
        <f t="shared" si="1738"/>
        <v>152.87671232876713</v>
      </c>
      <c r="E5680">
        <f t="shared" si="1748"/>
        <v>-1.9918429021122266</v>
      </c>
      <c r="F5680">
        <f t="shared" si="1749"/>
        <v>-13.610578902112225</v>
      </c>
      <c r="G5680">
        <f t="shared" si="1739"/>
        <v>9.7731570182981304</v>
      </c>
      <c r="H5680">
        <f t="shared" si="1750"/>
        <v>-33.402644725528042</v>
      </c>
      <c r="I5680">
        <f t="shared" si="1740"/>
        <v>10.691011962773359</v>
      </c>
      <c r="J5680">
        <f t="shared" si="1741"/>
        <v>49.520911558567398</v>
      </c>
      <c r="K5680">
        <f t="shared" si="1751"/>
        <v>40.479088441432602</v>
      </c>
      <c r="L5680">
        <f t="shared" si="1742"/>
        <v>123.55923913252738</v>
      </c>
      <c r="M5680">
        <f t="shared" si="1752"/>
        <v>236.44076086747262</v>
      </c>
      <c r="N5680">
        <f t="shared" si="1743"/>
        <v>123.55923913252738</v>
      </c>
      <c r="O5680">
        <f t="shared" si="1753"/>
        <v>1.3146772781450993</v>
      </c>
      <c r="P5680">
        <f t="shared" si="1754"/>
        <v>0.88069321218585972</v>
      </c>
      <c r="Q5680">
        <f t="shared" si="1744"/>
        <v>0.8031469120294833</v>
      </c>
      <c r="R5680">
        <f t="shared" si="1745"/>
        <v>0.70732603381239978</v>
      </c>
      <c r="S5680">
        <f t="shared" si="1747"/>
        <v>2.0277283220837652</v>
      </c>
    </row>
    <row r="5681" spans="1:20" x14ac:dyDescent="0.2">
      <c r="A5681" s="3">
        <v>41510.458333319628</v>
      </c>
      <c r="B5681" s="5">
        <f t="shared" si="1737"/>
        <v>236</v>
      </c>
      <c r="C5681" s="5">
        <v>11</v>
      </c>
      <c r="D5681">
        <f t="shared" si="1738"/>
        <v>152.87671232876713</v>
      </c>
      <c r="E5681">
        <f t="shared" si="1748"/>
        <v>-1.9918429021122266</v>
      </c>
      <c r="F5681">
        <f t="shared" si="1749"/>
        <v>-13.610578902112225</v>
      </c>
      <c r="G5681">
        <f t="shared" si="1739"/>
        <v>10.77315701829813</v>
      </c>
      <c r="H5681">
        <f t="shared" si="1750"/>
        <v>-18.402644725528042</v>
      </c>
      <c r="I5681">
        <f t="shared" si="1740"/>
        <v>10.691011962773359</v>
      </c>
      <c r="J5681">
        <f t="shared" si="1741"/>
        <v>58.097326592775524</v>
      </c>
      <c r="K5681">
        <f t="shared" si="1751"/>
        <v>31.902673407224476</v>
      </c>
      <c r="L5681">
        <f t="shared" si="1742"/>
        <v>144.05606767736313</v>
      </c>
      <c r="M5681">
        <f t="shared" si="1752"/>
        <v>215.94393232263687</v>
      </c>
      <c r="N5681">
        <f t="shared" si="1743"/>
        <v>144.05606767736313</v>
      </c>
      <c r="O5681">
        <f t="shared" si="1753"/>
        <v>1.1779297939446063</v>
      </c>
      <c r="P5681">
        <f t="shared" si="1754"/>
        <v>0.90825175370982458</v>
      </c>
      <c r="Q5681">
        <f t="shared" si="1744"/>
        <v>0.90471320315925252</v>
      </c>
      <c r="R5681">
        <f t="shared" si="1745"/>
        <v>0.82170735337382395</v>
      </c>
      <c r="S5681">
        <f t="shared" si="1747"/>
        <v>2.3556311986991174</v>
      </c>
    </row>
    <row r="5682" spans="1:20" x14ac:dyDescent="0.2">
      <c r="A5682" s="3">
        <v>41510.499999986292</v>
      </c>
      <c r="B5682" s="5">
        <f t="shared" si="1737"/>
        <v>236</v>
      </c>
      <c r="C5682" s="5">
        <v>12</v>
      </c>
      <c r="D5682">
        <f t="shared" si="1738"/>
        <v>152.87671232876713</v>
      </c>
      <c r="E5682">
        <f t="shared" si="1748"/>
        <v>-1.9918429021122266</v>
      </c>
      <c r="F5682">
        <f t="shared" si="1749"/>
        <v>-13.610578902112225</v>
      </c>
      <c r="G5682">
        <f t="shared" si="1739"/>
        <v>11.77315701829813</v>
      </c>
      <c r="H5682">
        <f t="shared" si="1750"/>
        <v>-3.4026447255280434</v>
      </c>
      <c r="I5682">
        <f t="shared" si="1740"/>
        <v>10.691011962773359</v>
      </c>
      <c r="J5682">
        <f t="shared" si="1741"/>
        <v>62.521022455179889</v>
      </c>
      <c r="K5682">
        <f t="shared" si="1751"/>
        <v>27.478977544820111</v>
      </c>
      <c r="L5682">
        <f t="shared" si="1742"/>
        <v>172.73859873688338</v>
      </c>
      <c r="M5682">
        <f t="shared" si="1752"/>
        <v>187.26140126311662</v>
      </c>
      <c r="N5682">
        <f t="shared" si="1743"/>
        <v>172.73859873688338</v>
      </c>
      <c r="O5682">
        <f t="shared" si="1753"/>
        <v>1.1271667318589538</v>
      </c>
      <c r="P5682">
        <f t="shared" si="1754"/>
        <v>0.91896611225015412</v>
      </c>
      <c r="Q5682">
        <f t="shared" si="1744"/>
        <v>0.94044131965216871</v>
      </c>
      <c r="R5682">
        <f t="shared" si="1745"/>
        <v>0.86423370332015792</v>
      </c>
      <c r="S5682">
        <f t="shared" si="1747"/>
        <v>2.4775436974604701</v>
      </c>
    </row>
    <row r="5683" spans="1:20" x14ac:dyDescent="0.2">
      <c r="A5683" s="3">
        <v>41510.541666652956</v>
      </c>
      <c r="B5683" s="5">
        <f t="shared" si="1737"/>
        <v>236</v>
      </c>
      <c r="C5683" s="5">
        <v>13</v>
      </c>
      <c r="D5683">
        <f t="shared" si="1738"/>
        <v>152.87671232876713</v>
      </c>
      <c r="E5683">
        <f t="shared" si="1748"/>
        <v>-1.9918429021122266</v>
      </c>
      <c r="F5683">
        <f t="shared" si="1749"/>
        <v>-13.610578902112225</v>
      </c>
      <c r="G5683">
        <f t="shared" si="1739"/>
        <v>12.77315701829813</v>
      </c>
      <c r="H5683">
        <f t="shared" si="1750"/>
        <v>11.597355274471957</v>
      </c>
      <c r="I5683">
        <f t="shared" si="1740"/>
        <v>10.691011962773359</v>
      </c>
      <c r="J5683">
        <f t="shared" si="1741"/>
        <v>60.778261145255236</v>
      </c>
      <c r="K5683">
        <f t="shared" si="1751"/>
        <v>29.221738854744764</v>
      </c>
      <c r="L5683">
        <f t="shared" si="1742"/>
        <v>156.13122165830526</v>
      </c>
      <c r="M5683">
        <f t="shared" si="1752"/>
        <v>203.86877834169474</v>
      </c>
      <c r="N5683">
        <f t="shared" si="1743"/>
        <v>203.86877834169474</v>
      </c>
      <c r="O5683">
        <f t="shared" si="1753"/>
        <v>1.1458206759448462</v>
      </c>
      <c r="P5683">
        <f t="shared" si="1754"/>
        <v>0.91499655314369088</v>
      </c>
      <c r="Q5683">
        <f t="shared" si="1744"/>
        <v>0.92802773946636319</v>
      </c>
      <c r="R5683">
        <f t="shared" si="1745"/>
        <v>0.84914218283345355</v>
      </c>
      <c r="S5683">
        <f t="shared" si="1747"/>
        <v>2.4342800509221694</v>
      </c>
    </row>
    <row r="5684" spans="1:20" x14ac:dyDescent="0.2">
      <c r="A5684" s="3">
        <v>41510.583333319621</v>
      </c>
      <c r="B5684" s="5">
        <f t="shared" si="1737"/>
        <v>236</v>
      </c>
      <c r="C5684" s="5">
        <v>14</v>
      </c>
      <c r="D5684">
        <f t="shared" si="1738"/>
        <v>152.87671232876713</v>
      </c>
      <c r="E5684">
        <f t="shared" si="1748"/>
        <v>-1.9918429021122266</v>
      </c>
      <c r="F5684">
        <f t="shared" si="1749"/>
        <v>-13.610578902112225</v>
      </c>
      <c r="G5684">
        <f t="shared" si="1739"/>
        <v>13.77315701829813</v>
      </c>
      <c r="H5684">
        <f t="shared" si="1750"/>
        <v>26.597355274471958</v>
      </c>
      <c r="I5684">
        <f t="shared" si="1740"/>
        <v>10.691011962773359</v>
      </c>
      <c r="J5684">
        <f t="shared" si="1741"/>
        <v>53.765202796692158</v>
      </c>
      <c r="K5684">
        <f t="shared" si="1751"/>
        <v>36.234797203307842</v>
      </c>
      <c r="L5684">
        <f t="shared" si="1742"/>
        <v>131.90189070352878</v>
      </c>
      <c r="M5684">
        <f t="shared" si="1752"/>
        <v>228.09810929647122</v>
      </c>
      <c r="N5684">
        <f t="shared" si="1743"/>
        <v>228.09810929647122</v>
      </c>
      <c r="O5684">
        <f t="shared" si="1753"/>
        <v>1.2397696174596735</v>
      </c>
      <c r="P5684">
        <f t="shared" si="1754"/>
        <v>0.89556292386841652</v>
      </c>
      <c r="Q5684">
        <f t="shared" si="1744"/>
        <v>0.85797304400911201</v>
      </c>
      <c r="R5684">
        <f t="shared" si="1745"/>
        <v>0.7683688478930859</v>
      </c>
      <c r="S5684">
        <f t="shared" si="1747"/>
        <v>2.2027229314352006</v>
      </c>
    </row>
    <row r="5685" spans="1:20" x14ac:dyDescent="0.2">
      <c r="A5685" s="3">
        <v>41510.624999986285</v>
      </c>
      <c r="B5685" s="5">
        <f t="shared" si="1737"/>
        <v>236</v>
      </c>
      <c r="C5685" s="5">
        <v>15</v>
      </c>
      <c r="D5685">
        <f t="shared" si="1738"/>
        <v>152.87671232876713</v>
      </c>
      <c r="E5685">
        <f t="shared" si="1748"/>
        <v>-1.9918429021122266</v>
      </c>
      <c r="F5685">
        <f t="shared" si="1749"/>
        <v>-13.610578902112225</v>
      </c>
      <c r="G5685">
        <f t="shared" si="1739"/>
        <v>14.77315701829813</v>
      </c>
      <c r="H5685">
        <f t="shared" si="1750"/>
        <v>41.597355274471958</v>
      </c>
      <c r="I5685">
        <f t="shared" si="1740"/>
        <v>10.691011962773359</v>
      </c>
      <c r="J5685">
        <f t="shared" si="1741"/>
        <v>43.890384563685231</v>
      </c>
      <c r="K5685">
        <f t="shared" si="1751"/>
        <v>46.109615436314769</v>
      </c>
      <c r="L5685">
        <f t="shared" si="1742"/>
        <v>115.14609811986809</v>
      </c>
      <c r="M5685">
        <f t="shared" si="1752"/>
        <v>244.8539018801319</v>
      </c>
      <c r="N5685">
        <f t="shared" si="1743"/>
        <v>244.8539018801319</v>
      </c>
      <c r="O5685">
        <f t="shared" si="1753"/>
        <v>1.442416785713293</v>
      </c>
      <c r="P5685">
        <f t="shared" si="1754"/>
        <v>0.85649469897959996</v>
      </c>
      <c r="Q5685">
        <f t="shared" si="1744"/>
        <v>0.71896363990494094</v>
      </c>
      <c r="R5685">
        <f t="shared" si="1745"/>
        <v>0.61578854633765989</v>
      </c>
      <c r="S5685">
        <f t="shared" si="1747"/>
        <v>1.7653130467905798</v>
      </c>
    </row>
    <row r="5686" spans="1:20" x14ac:dyDescent="0.2">
      <c r="A5686" s="3">
        <v>41510.666666652949</v>
      </c>
      <c r="B5686" s="5">
        <f t="shared" si="1737"/>
        <v>236</v>
      </c>
      <c r="C5686" s="5">
        <v>16</v>
      </c>
      <c r="D5686">
        <f t="shared" si="1738"/>
        <v>152.87671232876713</v>
      </c>
      <c r="E5686">
        <f t="shared" si="1748"/>
        <v>-1.9918429021122266</v>
      </c>
      <c r="F5686">
        <f t="shared" si="1749"/>
        <v>-13.610578902112225</v>
      </c>
      <c r="G5686">
        <f t="shared" si="1739"/>
        <v>15.77315701829813</v>
      </c>
      <c r="H5686">
        <f t="shared" si="1750"/>
        <v>56.597355274471958</v>
      </c>
      <c r="I5686">
        <f t="shared" si="1740"/>
        <v>10.691011962773359</v>
      </c>
      <c r="J5686">
        <f t="shared" si="1741"/>
        <v>32.717531881323559</v>
      </c>
      <c r="K5686">
        <f t="shared" si="1751"/>
        <v>57.282468118676441</v>
      </c>
      <c r="L5686">
        <f t="shared" si="1742"/>
        <v>102.83251986161598</v>
      </c>
      <c r="M5686">
        <f t="shared" si="1752"/>
        <v>257.16748013838401</v>
      </c>
      <c r="N5686">
        <f t="shared" si="1743"/>
        <v>257.16748013838401</v>
      </c>
      <c r="O5686">
        <f t="shared" si="1753"/>
        <v>1.8501463312199518</v>
      </c>
      <c r="P5686">
        <f t="shared" si="1754"/>
        <v>0.78743376498827322</v>
      </c>
      <c r="Q5686">
        <f t="shared" si="1744"/>
        <v>0.52105778763298949</v>
      </c>
      <c r="R5686">
        <f t="shared" si="1745"/>
        <v>0.41029849549230502</v>
      </c>
      <c r="S5686">
        <f t="shared" si="1747"/>
        <v>1.1762240325495568</v>
      </c>
    </row>
    <row r="5687" spans="1:20" x14ac:dyDescent="0.2">
      <c r="A5687" s="3">
        <v>41510.708333319613</v>
      </c>
      <c r="B5687" s="5">
        <f t="shared" si="1737"/>
        <v>236</v>
      </c>
      <c r="C5687" s="5">
        <v>17</v>
      </c>
      <c r="D5687">
        <f t="shared" si="1738"/>
        <v>152.87671232876713</v>
      </c>
      <c r="E5687">
        <f t="shared" si="1748"/>
        <v>-1.9918429021122266</v>
      </c>
      <c r="F5687">
        <f t="shared" si="1749"/>
        <v>-13.610578902112225</v>
      </c>
      <c r="G5687">
        <f t="shared" si="1739"/>
        <v>16.773157018298129</v>
      </c>
      <c r="H5687">
        <f t="shared" si="1750"/>
        <v>71.597355274471937</v>
      </c>
      <c r="I5687">
        <f t="shared" si="1740"/>
        <v>10.691011962773359</v>
      </c>
      <c r="J5687">
        <f t="shared" si="1741"/>
        <v>21.018174617646309</v>
      </c>
      <c r="K5687">
        <f t="shared" si="1751"/>
        <v>68.981825382353691</v>
      </c>
      <c r="L5687">
        <f t="shared" si="1742"/>
        <v>92.750884494716232</v>
      </c>
      <c r="M5687">
        <f t="shared" si="1752"/>
        <v>267.24911550528378</v>
      </c>
      <c r="N5687">
        <f t="shared" si="1743"/>
        <v>267.24911550528378</v>
      </c>
      <c r="O5687">
        <f t="shared" si="1753"/>
        <v>2.7881242770985328</v>
      </c>
      <c r="P5687">
        <f t="shared" si="1754"/>
        <v>0.66199876794537471</v>
      </c>
      <c r="Q5687">
        <f t="shared" si="1744"/>
        <v>0.28134877836259292</v>
      </c>
      <c r="R5687">
        <f t="shared" si="1745"/>
        <v>0.18625254463897281</v>
      </c>
      <c r="S5687">
        <f t="shared" si="1747"/>
        <v>0.53393985484886475</v>
      </c>
    </row>
    <row r="5688" spans="1:20" x14ac:dyDescent="0.2">
      <c r="A5688" s="3">
        <v>41510.749999986278</v>
      </c>
      <c r="B5688" s="5">
        <f t="shared" si="1737"/>
        <v>236</v>
      </c>
      <c r="C5688" s="5">
        <v>18</v>
      </c>
      <c r="D5688">
        <f t="shared" si="1738"/>
        <v>152.87671232876713</v>
      </c>
      <c r="E5688">
        <f t="shared" si="1748"/>
        <v>-1.9918429021122266</v>
      </c>
      <c r="F5688">
        <f t="shared" si="1749"/>
        <v>-13.610578902112225</v>
      </c>
      <c r="G5688">
        <f t="shared" si="1739"/>
        <v>17.773157018298129</v>
      </c>
      <c r="H5688">
        <f t="shared" si="1750"/>
        <v>86.597355274471937</v>
      </c>
      <c r="I5688">
        <f t="shared" si="1740"/>
        <v>10.691011962773359</v>
      </c>
      <c r="J5688">
        <f t="shared" si="1741"/>
        <v>9.2168454065787913</v>
      </c>
      <c r="K5688">
        <f t="shared" si="1751"/>
        <v>80.783154593421216</v>
      </c>
      <c r="L5688">
        <f t="shared" si="1742"/>
        <v>83.585438105474466</v>
      </c>
      <c r="M5688">
        <f t="shared" si="1752"/>
        <v>276.41456189452555</v>
      </c>
      <c r="N5688">
        <f t="shared" si="1743"/>
        <v>276.41456189452555</v>
      </c>
      <c r="O5688">
        <f t="shared" si="1753"/>
        <v>6.2433115969574358</v>
      </c>
      <c r="P5688">
        <f t="shared" si="1754"/>
        <v>0.39361466900561404</v>
      </c>
      <c r="Q5688">
        <f t="shared" si="1744"/>
        <v>1.8900757167172766E-2</v>
      </c>
      <c r="R5688">
        <f t="shared" si="1745"/>
        <v>7.4396152763121955E-3</v>
      </c>
      <c r="S5688">
        <f t="shared" si="1747"/>
        <v>2.1327531972598544E-2</v>
      </c>
    </row>
    <row r="5689" spans="1:20" x14ac:dyDescent="0.2">
      <c r="A5689" s="3">
        <v>41510.791666652942</v>
      </c>
      <c r="B5689" s="5">
        <f t="shared" si="1737"/>
        <v>236</v>
      </c>
      <c r="C5689" s="5">
        <v>19</v>
      </c>
      <c r="D5689">
        <f t="shared" si="1738"/>
        <v>152.87671232876713</v>
      </c>
      <c r="E5689">
        <f t="shared" si="1748"/>
        <v>-1.9918429021122266</v>
      </c>
      <c r="F5689">
        <f t="shared" si="1749"/>
        <v>-13.610578902112225</v>
      </c>
      <c r="G5689">
        <f t="shared" si="1739"/>
        <v>18.773157018298129</v>
      </c>
      <c r="H5689">
        <f t="shared" si="1750"/>
        <v>101.59735527447194</v>
      </c>
      <c r="I5689">
        <f t="shared" si="1740"/>
        <v>10.691011962773359</v>
      </c>
      <c r="J5689">
        <f t="shared" si="1741"/>
        <v>-2.3757772537420694</v>
      </c>
      <c r="K5689">
        <f t="shared" si="1751"/>
        <v>92.375777253742072</v>
      </c>
      <c r="L5689">
        <f t="shared" si="1742"/>
        <v>74.452573586184457</v>
      </c>
      <c r="M5689">
        <f t="shared" si="1752"/>
        <v>285.54742641381551</v>
      </c>
      <c r="N5689">
        <f t="shared" si="1743"/>
        <v>285.54742641381551</v>
      </c>
      <c r="O5689">
        <f t="shared" si="1753"/>
        <v>-24.123558456961121</v>
      </c>
      <c r="P5689" t="e">
        <f t="shared" si="1754"/>
        <v>#NUM!</v>
      </c>
      <c r="Q5689">
        <f t="shared" si="1744"/>
        <v>-0.24618744944764759</v>
      </c>
      <c r="R5689" t="e">
        <f t="shared" si="1745"/>
        <v>#NUM!</v>
      </c>
      <c r="S5689" t="e">
        <f t="shared" si="1747"/>
        <v>#NUM!</v>
      </c>
    </row>
    <row r="5690" spans="1:20" x14ac:dyDescent="0.2">
      <c r="A5690" s="3">
        <v>41510.833333319606</v>
      </c>
      <c r="B5690" s="5">
        <f t="shared" si="1737"/>
        <v>236</v>
      </c>
      <c r="C5690" s="5">
        <v>20</v>
      </c>
      <c r="D5690">
        <f t="shared" si="1738"/>
        <v>152.87671232876713</v>
      </c>
      <c r="E5690">
        <f t="shared" si="1748"/>
        <v>-1.9918429021122266</v>
      </c>
      <c r="F5690">
        <f t="shared" si="1749"/>
        <v>-13.610578902112225</v>
      </c>
      <c r="G5690">
        <f t="shared" si="1739"/>
        <v>19.773157018298129</v>
      </c>
      <c r="H5690">
        <f t="shared" si="1750"/>
        <v>116.59735527447194</v>
      </c>
      <c r="I5690">
        <f t="shared" si="1740"/>
        <v>10.691011962773359</v>
      </c>
      <c r="J5690">
        <f t="shared" si="1741"/>
        <v>-13.442506734243043</v>
      </c>
      <c r="K5690">
        <f t="shared" si="1751"/>
        <v>103.44250673424304</v>
      </c>
      <c r="L5690">
        <f t="shared" si="1742"/>
        <v>64.609135273343227</v>
      </c>
      <c r="M5690">
        <f t="shared" si="1752"/>
        <v>295.39086472665679</v>
      </c>
      <c r="N5690">
        <f t="shared" si="1743"/>
        <v>295.39086472665679</v>
      </c>
      <c r="O5690">
        <f t="shared" si="1753"/>
        <v>-4.301639106943508</v>
      </c>
      <c r="P5690" t="e">
        <f t="shared" si="1754"/>
        <v>#NUM!</v>
      </c>
      <c r="Q5690">
        <f t="shared" si="1744"/>
        <v>-0.49363615729283283</v>
      </c>
      <c r="R5690" t="e">
        <f t="shared" si="1745"/>
        <v>#NUM!</v>
      </c>
      <c r="S5690" t="e">
        <f t="shared" si="1747"/>
        <v>#NUM!</v>
      </c>
    </row>
    <row r="5691" spans="1:20" x14ac:dyDescent="0.2">
      <c r="A5691" s="3">
        <v>41510.87499998627</v>
      </c>
      <c r="B5691" s="5">
        <f t="shared" si="1737"/>
        <v>236</v>
      </c>
      <c r="C5691" s="5">
        <v>21</v>
      </c>
      <c r="D5691">
        <f t="shared" si="1738"/>
        <v>152.87671232876713</v>
      </c>
      <c r="E5691">
        <f t="shared" si="1748"/>
        <v>-1.9918429021122266</v>
      </c>
      <c r="F5691">
        <f t="shared" si="1749"/>
        <v>-13.610578902112225</v>
      </c>
      <c r="G5691">
        <f t="shared" si="1739"/>
        <v>20.773157018298129</v>
      </c>
      <c r="H5691">
        <f t="shared" si="1750"/>
        <v>131.59735527447194</v>
      </c>
      <c r="I5691">
        <f t="shared" si="1740"/>
        <v>10.691011962773359</v>
      </c>
      <c r="J5691">
        <f t="shared" si="1741"/>
        <v>-23.569424372015192</v>
      </c>
      <c r="K5691">
        <f t="shared" si="1751"/>
        <v>113.56942437201519</v>
      </c>
      <c r="L5691">
        <f t="shared" si="1742"/>
        <v>53.295748228985204</v>
      </c>
      <c r="M5691">
        <f t="shared" si="1752"/>
        <v>306.70425177101481</v>
      </c>
      <c r="N5691">
        <f t="shared" si="1743"/>
        <v>306.70425177101481</v>
      </c>
      <c r="O5691">
        <f t="shared" si="1753"/>
        <v>-2.5008755387784887</v>
      </c>
      <c r="P5691" t="e">
        <f t="shared" si="1754"/>
        <v>#NUM!</v>
      </c>
      <c r="Q5691">
        <f t="shared" si="1744"/>
        <v>-0.7042976448972329</v>
      </c>
      <c r="R5691" t="e">
        <f t="shared" si="1745"/>
        <v>#NUM!</v>
      </c>
      <c r="S5691" t="e">
        <f t="shared" si="1747"/>
        <v>#NUM!</v>
      </c>
    </row>
    <row r="5692" spans="1:20" x14ac:dyDescent="0.2">
      <c r="A5692" s="3">
        <v>41510.916666652935</v>
      </c>
      <c r="B5692" s="5">
        <f t="shared" si="1737"/>
        <v>236</v>
      </c>
      <c r="C5692" s="5">
        <v>22</v>
      </c>
      <c r="D5692">
        <f t="shared" si="1738"/>
        <v>152.87671232876713</v>
      </c>
      <c r="E5692">
        <f t="shared" si="1748"/>
        <v>-1.9918429021122266</v>
      </c>
      <c r="F5692">
        <f t="shared" si="1749"/>
        <v>-13.610578902112225</v>
      </c>
      <c r="G5692">
        <f t="shared" si="1739"/>
        <v>21.773157018298129</v>
      </c>
      <c r="H5692">
        <f t="shared" si="1750"/>
        <v>146.59735527447194</v>
      </c>
      <c r="I5692">
        <f t="shared" si="1740"/>
        <v>10.691011962773359</v>
      </c>
      <c r="J5692">
        <f t="shared" si="1741"/>
        <v>-32.155383908276605</v>
      </c>
      <c r="K5692">
        <f t="shared" si="1751"/>
        <v>122.1553839082766</v>
      </c>
      <c r="L5692">
        <f t="shared" si="1742"/>
        <v>39.715611077202482</v>
      </c>
      <c r="M5692">
        <f t="shared" si="1752"/>
        <v>320.28438892279752</v>
      </c>
      <c r="N5692">
        <f t="shared" si="1743"/>
        <v>320.28438892279752</v>
      </c>
      <c r="O5692">
        <f t="shared" si="1753"/>
        <v>-1.8789321849866616</v>
      </c>
      <c r="P5692" t="e">
        <f t="shared" si="1754"/>
        <v>#NUM!</v>
      </c>
      <c r="Q5692">
        <f t="shared" si="1744"/>
        <v>-0.86242919678702945</v>
      </c>
      <c r="R5692" t="e">
        <f t="shared" si="1745"/>
        <v>#NUM!</v>
      </c>
      <c r="S5692" t="e">
        <f t="shared" si="1747"/>
        <v>#NUM!</v>
      </c>
    </row>
    <row r="5693" spans="1:20" x14ac:dyDescent="0.2">
      <c r="A5693" s="3">
        <v>41510.958333319599</v>
      </c>
      <c r="B5693" s="5">
        <f t="shared" si="1737"/>
        <v>236</v>
      </c>
      <c r="C5693" s="5">
        <v>23</v>
      </c>
      <c r="D5693">
        <f t="shared" si="1738"/>
        <v>152.87671232876713</v>
      </c>
      <c r="E5693">
        <f t="shared" si="1748"/>
        <v>-1.9918429021122266</v>
      </c>
      <c r="F5693">
        <f t="shared" si="1749"/>
        <v>-13.610578902112225</v>
      </c>
      <c r="G5693">
        <f t="shared" si="1739"/>
        <v>22.773157018298129</v>
      </c>
      <c r="H5693">
        <f t="shared" si="1750"/>
        <v>161.59735527447194</v>
      </c>
      <c r="I5693">
        <f t="shared" si="1740"/>
        <v>10.691011962773359</v>
      </c>
      <c r="J5693">
        <f t="shared" si="1741"/>
        <v>-38.354210238408868</v>
      </c>
      <c r="K5693">
        <f t="shared" si="1751"/>
        <v>128.35421023840888</v>
      </c>
      <c r="L5693">
        <f t="shared" si="1742"/>
        <v>23.302413219784711</v>
      </c>
      <c r="M5693">
        <f t="shared" si="1752"/>
        <v>336.69758678021526</v>
      </c>
      <c r="N5693">
        <f t="shared" si="1743"/>
        <v>336.69758678021526</v>
      </c>
      <c r="O5693">
        <f t="shared" si="1753"/>
        <v>-1.6115483082532416</v>
      </c>
      <c r="P5693" t="e">
        <f t="shared" si="1754"/>
        <v>#NUM!</v>
      </c>
      <c r="Q5693">
        <f t="shared" si="1744"/>
        <v>-0.95967186735108934</v>
      </c>
      <c r="R5693" t="e">
        <f t="shared" si="1745"/>
        <v>#NUM!</v>
      </c>
      <c r="S5693" t="e">
        <f t="shared" si="1747"/>
        <v>#NUM!</v>
      </c>
    </row>
    <row r="5694" spans="1:20" x14ac:dyDescent="0.2">
      <c r="A5694" s="3">
        <v>41510.999999986263</v>
      </c>
      <c r="B5694" s="5">
        <f t="shared" si="1737"/>
        <v>237</v>
      </c>
      <c r="C5694" s="5">
        <v>0</v>
      </c>
      <c r="D5694">
        <f t="shared" si="1738"/>
        <v>153.86301369863014</v>
      </c>
      <c r="E5694">
        <f t="shared" si="1748"/>
        <v>-1.7074040554023546</v>
      </c>
      <c r="F5694">
        <f t="shared" si="1749"/>
        <v>-13.326140055402353</v>
      </c>
      <c r="G5694">
        <f t="shared" si="1739"/>
        <v>-0.22210233425670589</v>
      </c>
      <c r="H5694">
        <f t="shared" si="1750"/>
        <v>-183.33153501385058</v>
      </c>
      <c r="I5694">
        <f t="shared" si="1740"/>
        <v>10.330165493019107</v>
      </c>
      <c r="J5694">
        <f t="shared" si="1741"/>
        <v>-41.569419992880889</v>
      </c>
      <c r="K5694">
        <f t="shared" si="1751"/>
        <v>131.56941999288088</v>
      </c>
      <c r="L5694">
        <f t="shared" si="1742"/>
        <v>4.3826412708008036</v>
      </c>
      <c r="M5694">
        <f t="shared" si="1752"/>
        <v>355.61735872919917</v>
      </c>
      <c r="N5694">
        <f t="shared" si="1743"/>
        <v>4.3826412708008036</v>
      </c>
      <c r="O5694">
        <f t="shared" si="1753"/>
        <v>-1.5070976720590556</v>
      </c>
      <c r="P5694" t="e">
        <f t="shared" si="1754"/>
        <v>#NUM!</v>
      </c>
      <c r="Q5694">
        <f t="shared" si="1744"/>
        <v>-0.99846286985012889</v>
      </c>
      <c r="R5694" t="e">
        <f t="shared" si="1745"/>
        <v>#NUM!</v>
      </c>
      <c r="S5694" t="e">
        <f t="shared" si="1747"/>
        <v>#NUM!</v>
      </c>
      <c r="T5694">
        <f t="shared" ref="T5694" si="1756">SUMIF(S5700:S5714,"&gt;0,01")</f>
        <v>17.682844051260581</v>
      </c>
    </row>
    <row r="5695" spans="1:20" x14ac:dyDescent="0.2">
      <c r="A5695" s="3">
        <v>41511.041666652927</v>
      </c>
      <c r="B5695" s="5">
        <f t="shared" si="1737"/>
        <v>237</v>
      </c>
      <c r="C5695" s="5">
        <v>1</v>
      </c>
      <c r="D5695">
        <f t="shared" si="1738"/>
        <v>153.86301369863014</v>
      </c>
      <c r="E5695">
        <f t="shared" si="1748"/>
        <v>-1.7074040554023546</v>
      </c>
      <c r="F5695">
        <f t="shared" si="1749"/>
        <v>-13.326140055402353</v>
      </c>
      <c r="G5695">
        <f t="shared" si="1739"/>
        <v>0.77789766574329411</v>
      </c>
      <c r="H5695">
        <f t="shared" si="1750"/>
        <v>-168.33153501385058</v>
      </c>
      <c r="I5695">
        <f t="shared" si="1740"/>
        <v>10.330165493019107</v>
      </c>
      <c r="J5695">
        <f t="shared" si="1741"/>
        <v>-40.452416617437393</v>
      </c>
      <c r="K5695">
        <f t="shared" si="1751"/>
        <v>130.45241661743739</v>
      </c>
      <c r="L5695">
        <f t="shared" si="1742"/>
        <v>15.157750436180379</v>
      </c>
      <c r="M5695">
        <f t="shared" si="1752"/>
        <v>344.84224956381962</v>
      </c>
      <c r="N5695">
        <f t="shared" si="1743"/>
        <v>15.157750436180379</v>
      </c>
      <c r="O5695">
        <f t="shared" si="1753"/>
        <v>-1.5412682652712582</v>
      </c>
      <c r="P5695" t="e">
        <f t="shared" si="1754"/>
        <v>#NUM!</v>
      </c>
      <c r="Q5695">
        <f t="shared" si="1744"/>
        <v>-0.98397647919836018</v>
      </c>
      <c r="R5695" t="e">
        <f t="shared" si="1745"/>
        <v>#NUM!</v>
      </c>
      <c r="S5695" t="e">
        <f t="shared" si="1747"/>
        <v>#NUM!</v>
      </c>
    </row>
    <row r="5696" spans="1:20" x14ac:dyDescent="0.2">
      <c r="A5696" s="3">
        <v>41511.083333319591</v>
      </c>
      <c r="B5696" s="5">
        <f t="shared" si="1737"/>
        <v>237</v>
      </c>
      <c r="C5696" s="5">
        <v>2</v>
      </c>
      <c r="D5696">
        <f t="shared" si="1738"/>
        <v>153.86301369863014</v>
      </c>
      <c r="E5696">
        <f t="shared" si="1748"/>
        <v>-1.7074040554023546</v>
      </c>
      <c r="F5696">
        <f t="shared" si="1749"/>
        <v>-13.326140055402353</v>
      </c>
      <c r="G5696">
        <f t="shared" si="1739"/>
        <v>1.7778976657432941</v>
      </c>
      <c r="H5696">
        <f t="shared" si="1750"/>
        <v>-153.33153501385058</v>
      </c>
      <c r="I5696">
        <f t="shared" si="1740"/>
        <v>10.330165493019107</v>
      </c>
      <c r="J5696">
        <f t="shared" si="1741"/>
        <v>-35.617145377708304</v>
      </c>
      <c r="K5696">
        <f t="shared" si="1751"/>
        <v>125.61714537770831</v>
      </c>
      <c r="L5696">
        <f t="shared" si="1742"/>
        <v>32.899258107516403</v>
      </c>
      <c r="M5696">
        <f t="shared" si="1752"/>
        <v>327.1007418924836</v>
      </c>
      <c r="N5696">
        <f t="shared" si="1743"/>
        <v>32.899258107516403</v>
      </c>
      <c r="O5696">
        <f t="shared" si="1753"/>
        <v>-1.7171324479721626</v>
      </c>
      <c r="P5696" t="e">
        <f t="shared" si="1754"/>
        <v>#NUM!</v>
      </c>
      <c r="Q5696">
        <f t="shared" si="1744"/>
        <v>-0.91384664005213012</v>
      </c>
      <c r="R5696" t="e">
        <f t="shared" si="1745"/>
        <v>#NUM!</v>
      </c>
      <c r="S5696" t="e">
        <f t="shared" si="1747"/>
        <v>#NUM!</v>
      </c>
    </row>
    <row r="5697" spans="1:19" x14ac:dyDescent="0.2">
      <c r="A5697" s="3">
        <v>41511.124999986256</v>
      </c>
      <c r="B5697" s="5">
        <f t="shared" si="1737"/>
        <v>237</v>
      </c>
      <c r="C5697" s="5">
        <v>3</v>
      </c>
      <c r="D5697">
        <f t="shared" si="1738"/>
        <v>153.86301369863014</v>
      </c>
      <c r="E5697">
        <f t="shared" si="1748"/>
        <v>-1.7074040554023546</v>
      </c>
      <c r="F5697">
        <f t="shared" si="1749"/>
        <v>-13.326140055402353</v>
      </c>
      <c r="G5697">
        <f t="shared" si="1739"/>
        <v>2.7778976657432941</v>
      </c>
      <c r="H5697">
        <f t="shared" si="1750"/>
        <v>-138.33153501385058</v>
      </c>
      <c r="I5697">
        <f t="shared" si="1740"/>
        <v>10.330165493019107</v>
      </c>
      <c r="J5697">
        <f t="shared" si="1741"/>
        <v>-27.950286788052438</v>
      </c>
      <c r="K5697">
        <f t="shared" si="1751"/>
        <v>117.95028678805244</v>
      </c>
      <c r="L5697">
        <f t="shared" si="1742"/>
        <v>47.766210023011809</v>
      </c>
      <c r="M5697">
        <f t="shared" si="1752"/>
        <v>312.23378997698819</v>
      </c>
      <c r="N5697">
        <f t="shared" si="1743"/>
        <v>47.766210023011809</v>
      </c>
      <c r="O5697">
        <f t="shared" si="1753"/>
        <v>-2.1335368395828094</v>
      </c>
      <c r="P5697" t="e">
        <f t="shared" si="1754"/>
        <v>#NUM!</v>
      </c>
      <c r="Q5697">
        <f t="shared" si="1744"/>
        <v>-0.78240860970740034</v>
      </c>
      <c r="R5697" t="e">
        <f t="shared" si="1745"/>
        <v>#NUM!</v>
      </c>
      <c r="S5697" t="e">
        <f t="shared" si="1747"/>
        <v>#NUM!</v>
      </c>
    </row>
    <row r="5698" spans="1:19" x14ac:dyDescent="0.2">
      <c r="A5698" s="3">
        <v>41511.16666665292</v>
      </c>
      <c r="B5698" s="5">
        <f t="shared" si="1737"/>
        <v>237</v>
      </c>
      <c r="C5698" s="5">
        <v>4</v>
      </c>
      <c r="D5698">
        <f t="shared" si="1738"/>
        <v>153.86301369863014</v>
      </c>
      <c r="E5698">
        <f t="shared" si="1748"/>
        <v>-1.7074040554023546</v>
      </c>
      <c r="F5698">
        <f t="shared" si="1749"/>
        <v>-13.326140055402353</v>
      </c>
      <c r="G5698">
        <f t="shared" si="1739"/>
        <v>3.7778976657432941</v>
      </c>
      <c r="H5698">
        <f t="shared" si="1750"/>
        <v>-123.33153501385058</v>
      </c>
      <c r="I5698">
        <f t="shared" si="1740"/>
        <v>10.330165493019107</v>
      </c>
      <c r="J5698">
        <f t="shared" si="1741"/>
        <v>-18.395783899019044</v>
      </c>
      <c r="K5698">
        <f t="shared" si="1751"/>
        <v>108.39578389901905</v>
      </c>
      <c r="L5698">
        <f t="shared" si="1742"/>
        <v>60.023111885323473</v>
      </c>
      <c r="M5698">
        <f t="shared" si="1752"/>
        <v>299.97688811467651</v>
      </c>
      <c r="N5698">
        <f t="shared" si="1743"/>
        <v>60.023111885323473</v>
      </c>
      <c r="O5698">
        <f t="shared" si="1753"/>
        <v>-3.1687765168728506</v>
      </c>
      <c r="P5698" t="e">
        <f t="shared" si="1754"/>
        <v>#NUM!</v>
      </c>
      <c r="Q5698">
        <f t="shared" si="1744"/>
        <v>-0.59334778262315546</v>
      </c>
      <c r="R5698" t="e">
        <f t="shared" si="1745"/>
        <v>#NUM!</v>
      </c>
      <c r="S5698" t="e">
        <f t="shared" si="1747"/>
        <v>#NUM!</v>
      </c>
    </row>
    <row r="5699" spans="1:19" x14ac:dyDescent="0.2">
      <c r="A5699" s="3">
        <v>41511.208333319584</v>
      </c>
      <c r="B5699" s="5">
        <f t="shared" si="1737"/>
        <v>237</v>
      </c>
      <c r="C5699" s="5">
        <v>5</v>
      </c>
      <c r="D5699">
        <f t="shared" si="1738"/>
        <v>153.86301369863014</v>
      </c>
      <c r="E5699">
        <f t="shared" si="1748"/>
        <v>-1.7074040554023546</v>
      </c>
      <c r="F5699">
        <f t="shared" si="1749"/>
        <v>-13.326140055402353</v>
      </c>
      <c r="G5699">
        <f t="shared" si="1739"/>
        <v>4.7778976657432946</v>
      </c>
      <c r="H5699">
        <f t="shared" si="1750"/>
        <v>-108.33153501385058</v>
      </c>
      <c r="I5699">
        <f t="shared" si="1740"/>
        <v>10.330165493019107</v>
      </c>
      <c r="J5699">
        <f t="shared" si="1741"/>
        <v>-7.6674581150265659</v>
      </c>
      <c r="K5699">
        <f t="shared" si="1751"/>
        <v>97.667458115026562</v>
      </c>
      <c r="L5699">
        <f t="shared" si="1742"/>
        <v>70.439886363057497</v>
      </c>
      <c r="M5699">
        <f t="shared" si="1752"/>
        <v>289.5601136369425</v>
      </c>
      <c r="N5699">
        <f t="shared" si="1743"/>
        <v>70.439886363057497</v>
      </c>
      <c r="O5699">
        <f t="shared" si="1753"/>
        <v>-7.4949415509905659</v>
      </c>
      <c r="P5699" t="e">
        <f t="shared" si="1754"/>
        <v>#NUM!</v>
      </c>
      <c r="Q5699">
        <f t="shared" si="1744"/>
        <v>-0.35976490525217458</v>
      </c>
      <c r="R5699" t="e">
        <f t="shared" si="1745"/>
        <v>#NUM!</v>
      </c>
      <c r="S5699" t="e">
        <f t="shared" si="1747"/>
        <v>#NUM!</v>
      </c>
    </row>
    <row r="5700" spans="1:19" x14ac:dyDescent="0.2">
      <c r="A5700" s="3">
        <v>41511.249999986248</v>
      </c>
      <c r="B5700" s="5">
        <f t="shared" si="1737"/>
        <v>237</v>
      </c>
      <c r="C5700" s="5">
        <v>6</v>
      </c>
      <c r="D5700">
        <f t="shared" si="1738"/>
        <v>153.86301369863014</v>
      </c>
      <c r="E5700">
        <f t="shared" si="1748"/>
        <v>-1.7074040554023546</v>
      </c>
      <c r="F5700">
        <f t="shared" si="1749"/>
        <v>-13.326140055402353</v>
      </c>
      <c r="G5700">
        <f t="shared" si="1739"/>
        <v>5.7778976657432946</v>
      </c>
      <c r="H5700">
        <f t="shared" si="1750"/>
        <v>-93.331535013850583</v>
      </c>
      <c r="I5700">
        <f t="shared" si="1740"/>
        <v>10.330165493019107</v>
      </c>
      <c r="J5700">
        <f t="shared" si="1741"/>
        <v>3.7468783133117376</v>
      </c>
      <c r="K5700">
        <f t="shared" si="1751"/>
        <v>86.25312168668826</v>
      </c>
      <c r="L5700">
        <f t="shared" si="1742"/>
        <v>79.811765678578652</v>
      </c>
      <c r="M5700">
        <f t="shared" si="1752"/>
        <v>280.18823432142136</v>
      </c>
      <c r="N5700">
        <f t="shared" si="1743"/>
        <v>79.811765678578652</v>
      </c>
      <c r="O5700">
        <f t="shared" si="1753"/>
        <v>15.302508696910735</v>
      </c>
      <c r="P5700">
        <f t="shared" si="1754"/>
        <v>0.14013538766469083</v>
      </c>
      <c r="Q5700">
        <f t="shared" si="1744"/>
        <v>-9.971225738983161E-2</v>
      </c>
      <c r="R5700">
        <f t="shared" si="1745"/>
        <v>-1.3973215844245485E-2</v>
      </c>
      <c r="S5700">
        <f t="shared" si="1747"/>
        <v>-4.0057744467922443E-2</v>
      </c>
    </row>
    <row r="5701" spans="1:19" x14ac:dyDescent="0.2">
      <c r="A5701" s="3">
        <v>41511.291666652913</v>
      </c>
      <c r="B5701" s="5">
        <f t="shared" ref="B5701:B5764" si="1757">B5677+1</f>
        <v>237</v>
      </c>
      <c r="C5701" s="5">
        <v>7</v>
      </c>
      <c r="D5701">
        <f t="shared" si="1738"/>
        <v>153.86301369863014</v>
      </c>
      <c r="E5701">
        <f t="shared" si="1748"/>
        <v>-1.7074040554023546</v>
      </c>
      <c r="F5701">
        <f t="shared" si="1749"/>
        <v>-13.326140055402353</v>
      </c>
      <c r="G5701">
        <f t="shared" si="1739"/>
        <v>6.7778976657432946</v>
      </c>
      <c r="H5701">
        <f t="shared" si="1750"/>
        <v>-78.331535013850583</v>
      </c>
      <c r="I5701">
        <f t="shared" si="1740"/>
        <v>10.330165493019107</v>
      </c>
      <c r="J5701">
        <f t="shared" si="1741"/>
        <v>15.497186094171232</v>
      </c>
      <c r="K5701">
        <f t="shared" si="1751"/>
        <v>74.502813905828773</v>
      </c>
      <c r="L5701">
        <f t="shared" si="1742"/>
        <v>88.881649631218465</v>
      </c>
      <c r="M5701">
        <f t="shared" si="1752"/>
        <v>271.11835036878153</v>
      </c>
      <c r="N5701">
        <f t="shared" si="1743"/>
        <v>88.881649631218465</v>
      </c>
      <c r="O5701">
        <f t="shared" si="1753"/>
        <v>3.7426403315239272</v>
      </c>
      <c r="P5701">
        <f t="shared" si="1754"/>
        <v>0.56528762323970727</v>
      </c>
      <c r="Q5701">
        <f t="shared" si="1744"/>
        <v>0.16679617239894762</v>
      </c>
      <c r="R5701">
        <f t="shared" si="1745"/>
        <v>9.428781186088156E-2</v>
      </c>
      <c r="S5701">
        <f t="shared" si="1747"/>
        <v>0.27029977322780602</v>
      </c>
    </row>
    <row r="5702" spans="1:19" x14ac:dyDescent="0.2">
      <c r="A5702" s="3">
        <v>41511.333333319577</v>
      </c>
      <c r="B5702" s="5">
        <f t="shared" si="1757"/>
        <v>237</v>
      </c>
      <c r="C5702" s="5">
        <v>8</v>
      </c>
      <c r="D5702">
        <f t="shared" si="1738"/>
        <v>153.86301369863014</v>
      </c>
      <c r="E5702">
        <f t="shared" si="1748"/>
        <v>-1.7074040554023546</v>
      </c>
      <c r="F5702">
        <f t="shared" si="1749"/>
        <v>-13.326140055402353</v>
      </c>
      <c r="G5702">
        <f t="shared" si="1739"/>
        <v>7.7778976657432946</v>
      </c>
      <c r="H5702">
        <f t="shared" si="1750"/>
        <v>-63.331535013850583</v>
      </c>
      <c r="I5702">
        <f t="shared" si="1740"/>
        <v>10.330165493019107</v>
      </c>
      <c r="J5702">
        <f t="shared" si="1741"/>
        <v>27.28057908660784</v>
      </c>
      <c r="K5702">
        <f t="shared" si="1751"/>
        <v>62.719420913392156</v>
      </c>
      <c r="L5702">
        <f t="shared" si="1742"/>
        <v>98.44599414507239</v>
      </c>
      <c r="M5702">
        <f t="shared" si="1752"/>
        <v>261.5540058549276</v>
      </c>
      <c r="N5702">
        <f t="shared" si="1743"/>
        <v>98.44599414507239</v>
      </c>
      <c r="O5702">
        <f t="shared" si="1753"/>
        <v>2.1817468262975921</v>
      </c>
      <c r="P5702">
        <f t="shared" si="1754"/>
        <v>0.73860546964160811</v>
      </c>
      <c r="Q5702">
        <f t="shared" si="1744"/>
        <v>0.41941679843394908</v>
      </c>
      <c r="R5702">
        <f t="shared" si="1745"/>
        <v>0.30978354138288666</v>
      </c>
      <c r="S5702">
        <f t="shared" si="1747"/>
        <v>0.88807258682647339</v>
      </c>
    </row>
    <row r="5703" spans="1:19" x14ac:dyDescent="0.2">
      <c r="A5703" s="3">
        <v>41511.374999986241</v>
      </c>
      <c r="B5703" s="5">
        <f t="shared" si="1757"/>
        <v>237</v>
      </c>
      <c r="C5703" s="5">
        <v>9</v>
      </c>
      <c r="D5703">
        <f t="shared" si="1738"/>
        <v>153.86301369863014</v>
      </c>
      <c r="E5703">
        <f t="shared" si="1748"/>
        <v>-1.7074040554023546</v>
      </c>
      <c r="F5703">
        <f t="shared" si="1749"/>
        <v>-13.326140055402353</v>
      </c>
      <c r="G5703">
        <f t="shared" si="1739"/>
        <v>8.7778976657432946</v>
      </c>
      <c r="H5703">
        <f t="shared" si="1750"/>
        <v>-48.331535013850583</v>
      </c>
      <c r="I5703">
        <f t="shared" si="1740"/>
        <v>10.330165493019107</v>
      </c>
      <c r="J5703">
        <f t="shared" si="1741"/>
        <v>38.740454179879968</v>
      </c>
      <c r="K5703">
        <f t="shared" si="1751"/>
        <v>51.259545820120032</v>
      </c>
      <c r="L5703">
        <f t="shared" si="1742"/>
        <v>109.57773543103085</v>
      </c>
      <c r="M5703">
        <f t="shared" si="1752"/>
        <v>250.42226456896915</v>
      </c>
      <c r="N5703">
        <f t="shared" si="1743"/>
        <v>109.57773543103085</v>
      </c>
      <c r="O5703">
        <f t="shared" si="1753"/>
        <v>1.5979711389590712</v>
      </c>
      <c r="P5703">
        <f t="shared" si="1754"/>
        <v>0.82879348653706697</v>
      </c>
      <c r="Q5703">
        <f t="shared" si="1744"/>
        <v>0.6384977815635241</v>
      </c>
      <c r="R5703">
        <f t="shared" si="1745"/>
        <v>0.5291828025282157</v>
      </c>
      <c r="S5703">
        <f t="shared" si="1747"/>
        <v>1.5170358575133678</v>
      </c>
    </row>
    <row r="5704" spans="1:19" x14ac:dyDescent="0.2">
      <c r="A5704" s="3">
        <v>41511.416666652905</v>
      </c>
      <c r="B5704" s="5">
        <f t="shared" si="1757"/>
        <v>237</v>
      </c>
      <c r="C5704" s="5">
        <v>10</v>
      </c>
      <c r="D5704">
        <f t="shared" si="1738"/>
        <v>153.86301369863014</v>
      </c>
      <c r="E5704">
        <f t="shared" si="1748"/>
        <v>-1.7074040554023546</v>
      </c>
      <c r="F5704">
        <f t="shared" si="1749"/>
        <v>-13.326140055402353</v>
      </c>
      <c r="G5704">
        <f t="shared" si="1739"/>
        <v>9.7778976657432946</v>
      </c>
      <c r="H5704">
        <f t="shared" si="1750"/>
        <v>-33.331535013850583</v>
      </c>
      <c r="I5704">
        <f t="shared" si="1740"/>
        <v>10.330165493019107</v>
      </c>
      <c r="J5704">
        <f t="shared" si="1741"/>
        <v>49.298349911857684</v>
      </c>
      <c r="K5704">
        <f t="shared" si="1751"/>
        <v>40.701650088142316</v>
      </c>
      <c r="L5704">
        <f t="shared" si="1742"/>
        <v>124.00881650243694</v>
      </c>
      <c r="M5704">
        <f t="shared" si="1752"/>
        <v>235.99118349756304</v>
      </c>
      <c r="N5704">
        <f t="shared" si="1743"/>
        <v>124.00881650243694</v>
      </c>
      <c r="O5704">
        <f t="shared" si="1753"/>
        <v>1.3190601252766174</v>
      </c>
      <c r="P5704">
        <f t="shared" si="1754"/>
        <v>0.87983936517390571</v>
      </c>
      <c r="Q5704">
        <f t="shared" si="1744"/>
        <v>0.80584743972339123</v>
      </c>
      <c r="R5704">
        <f t="shared" si="1745"/>
        <v>0.70901629979324576</v>
      </c>
      <c r="S5704">
        <f t="shared" si="1747"/>
        <v>2.0325738954648873</v>
      </c>
    </row>
    <row r="5705" spans="1:19" x14ac:dyDescent="0.2">
      <c r="A5705" s="3">
        <v>41511.45833331957</v>
      </c>
      <c r="B5705" s="5">
        <f t="shared" si="1757"/>
        <v>237</v>
      </c>
      <c r="C5705" s="5">
        <v>11</v>
      </c>
      <c r="D5705">
        <f t="shared" ref="D5705:D5768" si="1758">(360/365)*(B5705-81)</f>
        <v>153.86301369863014</v>
      </c>
      <c r="E5705">
        <f t="shared" si="1748"/>
        <v>-1.7074040554023546</v>
      </c>
      <c r="F5705">
        <f t="shared" si="1749"/>
        <v>-13.326140055402353</v>
      </c>
      <c r="G5705">
        <f t="shared" ref="G5705:G5768" si="1759">C5705+(F5705/60)</f>
        <v>10.777897665743295</v>
      </c>
      <c r="H5705">
        <f t="shared" si="1750"/>
        <v>-18.331535013850583</v>
      </c>
      <c r="I5705">
        <f t="shared" ref="I5705:I5768" si="1760">23.45*SIN(RADIANS(D5705))</f>
        <v>10.330165493019107</v>
      </c>
      <c r="J5705">
        <f t="shared" ref="J5705:J5768" si="1761">DEGREES(ASIN(SIN(RADIANS(I5705))*SIN(RADIANS($B$11))+COS(RADIANS(I5705))*COS(RADIANS($B$11))*COS(RADIANS(H5705))))</f>
        <v>57.811152490652574</v>
      </c>
      <c r="K5705">
        <f t="shared" si="1751"/>
        <v>32.188847509347426</v>
      </c>
      <c r="L5705">
        <f t="shared" ref="L5705:L5768" si="1762">180-DEGREES(ACOS((SIN(RADIANS($B$11))*COS(RADIANS(K5705))-SIN(RADIANS(I5705)))/(COS(RADIANS($B$11))*SIN(RADIANS(K5705)))))</f>
        <v>144.49078592814345</v>
      </c>
      <c r="M5705">
        <f t="shared" si="1752"/>
        <v>215.50921407185655</v>
      </c>
      <c r="N5705">
        <f t="shared" ref="N5705:N5768" si="1763">IF(C5705&lt;12.1,L5705,M5705)</f>
        <v>144.49078592814345</v>
      </c>
      <c r="O5705">
        <f t="shared" si="1753"/>
        <v>1.181618450491418</v>
      </c>
      <c r="P5705">
        <f t="shared" si="1754"/>
        <v>0.90748390800813483</v>
      </c>
      <c r="Q5705">
        <f t="shared" ref="Q5705:Q5768" si="1764">(COS(RADIANS(J5705))*SIN((RADIANS($B$21))*COS(RADIANS(N5705-$B$20)))+(SIN(RADIANS(J5705))*COS(RADIANS($B$21))))</f>
        <v>0.90703758070876583</v>
      </c>
      <c r="R5705">
        <f t="shared" ref="R5705:R5768" si="1765">P5705*Q5705</f>
        <v>0.82312200845183481</v>
      </c>
      <c r="S5705">
        <f t="shared" si="1747"/>
        <v>2.3596866639733149</v>
      </c>
    </row>
    <row r="5706" spans="1:19" x14ac:dyDescent="0.2">
      <c r="A5706" s="3">
        <v>41511.499999986234</v>
      </c>
      <c r="B5706" s="5">
        <f t="shared" si="1757"/>
        <v>237</v>
      </c>
      <c r="C5706" s="5">
        <v>12</v>
      </c>
      <c r="D5706">
        <f t="shared" si="1758"/>
        <v>153.86301369863014</v>
      </c>
      <c r="E5706">
        <f t="shared" si="1748"/>
        <v>-1.7074040554023546</v>
      </c>
      <c r="F5706">
        <f t="shared" si="1749"/>
        <v>-13.326140055402353</v>
      </c>
      <c r="G5706">
        <f t="shared" si="1759"/>
        <v>11.777897665743295</v>
      </c>
      <c r="H5706">
        <f t="shared" si="1750"/>
        <v>-3.3315350138505817</v>
      </c>
      <c r="I5706">
        <f t="shared" si="1760"/>
        <v>10.330165493019107</v>
      </c>
      <c r="J5706">
        <f t="shared" si="1761"/>
        <v>62.168946617451681</v>
      </c>
      <c r="K5706">
        <f t="shared" si="1751"/>
        <v>27.831053382548319</v>
      </c>
      <c r="L5706">
        <f t="shared" si="1762"/>
        <v>172.96601256960031</v>
      </c>
      <c r="M5706">
        <f t="shared" si="1752"/>
        <v>187.03398743039969</v>
      </c>
      <c r="N5706">
        <f t="shared" si="1763"/>
        <v>172.96601256960031</v>
      </c>
      <c r="O5706">
        <f t="shared" si="1753"/>
        <v>1.1308020546162572</v>
      </c>
      <c r="P5706">
        <f t="shared" si="1754"/>
        <v>0.91818951515763825</v>
      </c>
      <c r="Q5706">
        <f t="shared" si="1764"/>
        <v>0.94258220484079902</v>
      </c>
      <c r="R5706">
        <f t="shared" si="1765"/>
        <v>0.86546909765899094</v>
      </c>
      <c r="S5706">
        <f t="shared" si="1747"/>
        <v>2.4810852666521082</v>
      </c>
    </row>
    <row r="5707" spans="1:19" x14ac:dyDescent="0.2">
      <c r="A5707" s="3">
        <v>41511.541666652898</v>
      </c>
      <c r="B5707" s="5">
        <f t="shared" si="1757"/>
        <v>237</v>
      </c>
      <c r="C5707" s="5">
        <v>13</v>
      </c>
      <c r="D5707">
        <f t="shared" si="1758"/>
        <v>153.86301369863014</v>
      </c>
      <c r="E5707">
        <f t="shared" si="1748"/>
        <v>-1.7074040554023546</v>
      </c>
      <c r="F5707">
        <f t="shared" si="1749"/>
        <v>-13.326140055402353</v>
      </c>
      <c r="G5707">
        <f t="shared" si="1759"/>
        <v>12.777897665743295</v>
      </c>
      <c r="H5707">
        <f t="shared" si="1750"/>
        <v>11.668464986149418</v>
      </c>
      <c r="I5707">
        <f t="shared" si="1760"/>
        <v>10.330165493019107</v>
      </c>
      <c r="J5707">
        <f t="shared" si="1761"/>
        <v>60.41420777635004</v>
      </c>
      <c r="K5707">
        <f t="shared" si="1751"/>
        <v>29.58579222364996</v>
      </c>
      <c r="L5707">
        <f t="shared" si="1762"/>
        <v>156.2343524324385</v>
      </c>
      <c r="M5707">
        <f t="shared" si="1752"/>
        <v>203.7656475675615</v>
      </c>
      <c r="N5707">
        <f t="shared" si="1763"/>
        <v>203.7656475675615</v>
      </c>
      <c r="O5707">
        <f t="shared" si="1753"/>
        <v>1.1499310101500004</v>
      </c>
      <c r="P5707">
        <f t="shared" si="1754"/>
        <v>0.91412697948564503</v>
      </c>
      <c r="Q5707">
        <f t="shared" si="1764"/>
        <v>0.92988928950543892</v>
      </c>
      <c r="R5707">
        <f t="shared" si="1765"/>
        <v>0.8500368874716594</v>
      </c>
      <c r="S5707">
        <f t="shared" si="1747"/>
        <v>2.4368449472331553</v>
      </c>
    </row>
    <row r="5708" spans="1:19" x14ac:dyDescent="0.2">
      <c r="A5708" s="3">
        <v>41511.583333319562</v>
      </c>
      <c r="B5708" s="5">
        <f t="shared" si="1757"/>
        <v>237</v>
      </c>
      <c r="C5708" s="5">
        <v>14</v>
      </c>
      <c r="D5708">
        <f t="shared" si="1758"/>
        <v>153.86301369863014</v>
      </c>
      <c r="E5708">
        <f t="shared" si="1748"/>
        <v>-1.7074040554023546</v>
      </c>
      <c r="F5708">
        <f t="shared" si="1749"/>
        <v>-13.326140055402353</v>
      </c>
      <c r="G5708">
        <f t="shared" si="1759"/>
        <v>13.777897665743295</v>
      </c>
      <c r="H5708">
        <f t="shared" si="1750"/>
        <v>26.668464986149417</v>
      </c>
      <c r="I5708">
        <f t="shared" si="1760"/>
        <v>10.330165493019107</v>
      </c>
      <c r="J5708">
        <f t="shared" si="1761"/>
        <v>53.433633347508739</v>
      </c>
      <c r="K5708">
        <f t="shared" si="1751"/>
        <v>36.566366652491261</v>
      </c>
      <c r="L5708">
        <f t="shared" si="1762"/>
        <v>132.16918751208638</v>
      </c>
      <c r="M5708">
        <f t="shared" si="1752"/>
        <v>227.83081248791362</v>
      </c>
      <c r="N5708">
        <f t="shared" si="1763"/>
        <v>227.83081248791362</v>
      </c>
      <c r="O5708">
        <f t="shared" si="1753"/>
        <v>1.2450705658002403</v>
      </c>
      <c r="P5708">
        <f t="shared" si="1754"/>
        <v>0.89449303634685073</v>
      </c>
      <c r="Q5708">
        <f t="shared" si="1764"/>
        <v>0.8595012686148451</v>
      </c>
      <c r="R5708">
        <f t="shared" si="1765"/>
        <v>0.76881789950726298</v>
      </c>
      <c r="S5708">
        <f t="shared" si="1747"/>
        <v>2.204010251048246</v>
      </c>
    </row>
    <row r="5709" spans="1:19" x14ac:dyDescent="0.2">
      <c r="A5709" s="3">
        <v>41511.624999986227</v>
      </c>
      <c r="B5709" s="5">
        <f t="shared" si="1757"/>
        <v>237</v>
      </c>
      <c r="C5709" s="5">
        <v>15</v>
      </c>
      <c r="D5709">
        <f t="shared" si="1758"/>
        <v>153.86301369863014</v>
      </c>
      <c r="E5709">
        <f t="shared" si="1748"/>
        <v>-1.7074040554023546</v>
      </c>
      <c r="F5709">
        <f t="shared" si="1749"/>
        <v>-13.326140055402353</v>
      </c>
      <c r="G5709">
        <f t="shared" si="1759"/>
        <v>14.777897665743295</v>
      </c>
      <c r="H5709">
        <f t="shared" si="1750"/>
        <v>41.668464986149417</v>
      </c>
      <c r="I5709">
        <f t="shared" si="1760"/>
        <v>10.330165493019107</v>
      </c>
      <c r="J5709">
        <f t="shared" si="1761"/>
        <v>43.591045511707534</v>
      </c>
      <c r="K5709">
        <f t="shared" si="1751"/>
        <v>46.408954488292466</v>
      </c>
      <c r="L5709">
        <f t="shared" si="1762"/>
        <v>115.44132687257915</v>
      </c>
      <c r="M5709">
        <f t="shared" si="1752"/>
        <v>244.55867312742083</v>
      </c>
      <c r="N5709">
        <f t="shared" si="1763"/>
        <v>244.55867312742083</v>
      </c>
      <c r="O5709">
        <f t="shared" si="1753"/>
        <v>1.4503129500545755</v>
      </c>
      <c r="P5709">
        <f t="shared" si="1754"/>
        <v>0.85504370443365374</v>
      </c>
      <c r="Q5709">
        <f t="shared" si="1764"/>
        <v>0.72022277642375898</v>
      </c>
      <c r="R5709">
        <f t="shared" si="1765"/>
        <v>0.6158219507708621</v>
      </c>
      <c r="S5709">
        <f t="shared" si="1747"/>
        <v>1.765408809016271</v>
      </c>
    </row>
    <row r="5710" spans="1:19" x14ac:dyDescent="0.2">
      <c r="A5710" s="3">
        <v>41511.666666652891</v>
      </c>
      <c r="B5710" s="5">
        <f t="shared" si="1757"/>
        <v>237</v>
      </c>
      <c r="C5710" s="5">
        <v>16</v>
      </c>
      <c r="D5710">
        <f t="shared" si="1758"/>
        <v>153.86301369863014</v>
      </c>
      <c r="E5710">
        <f t="shared" si="1748"/>
        <v>-1.7074040554023546</v>
      </c>
      <c r="F5710">
        <f t="shared" si="1749"/>
        <v>-13.326140055402353</v>
      </c>
      <c r="G5710">
        <f t="shared" si="1759"/>
        <v>15.777897665743295</v>
      </c>
      <c r="H5710">
        <f t="shared" si="1750"/>
        <v>56.668464986149417</v>
      </c>
      <c r="I5710">
        <f t="shared" si="1760"/>
        <v>10.330165493019107</v>
      </c>
      <c r="J5710">
        <f t="shared" si="1761"/>
        <v>32.437567280203282</v>
      </c>
      <c r="K5710">
        <f t="shared" si="1751"/>
        <v>57.562432719796718</v>
      </c>
      <c r="L5710">
        <f t="shared" si="1762"/>
        <v>103.11514355334438</v>
      </c>
      <c r="M5710">
        <f t="shared" si="1752"/>
        <v>256.88485644665559</v>
      </c>
      <c r="N5710">
        <f t="shared" si="1763"/>
        <v>256.88485644665559</v>
      </c>
      <c r="O5710">
        <f t="shared" si="1753"/>
        <v>1.8643489190748255</v>
      </c>
      <c r="P5710">
        <f t="shared" si="1754"/>
        <v>0.78522119347070651</v>
      </c>
      <c r="Q5710">
        <f t="shared" si="1764"/>
        <v>0.52199790077906516</v>
      </c>
      <c r="R5710">
        <f t="shared" si="1765"/>
        <v>0.40988381463894097</v>
      </c>
      <c r="S5710">
        <f t="shared" si="1747"/>
        <v>1.1750352453838135</v>
      </c>
    </row>
    <row r="5711" spans="1:19" x14ac:dyDescent="0.2">
      <c r="A5711" s="3">
        <v>41511.708333319555</v>
      </c>
      <c r="B5711" s="5">
        <f t="shared" si="1757"/>
        <v>237</v>
      </c>
      <c r="C5711" s="5">
        <v>17</v>
      </c>
      <c r="D5711">
        <f t="shared" si="1758"/>
        <v>153.86301369863014</v>
      </c>
      <c r="E5711">
        <f t="shared" si="1748"/>
        <v>-1.7074040554023546</v>
      </c>
      <c r="F5711">
        <f t="shared" si="1749"/>
        <v>-13.326140055402353</v>
      </c>
      <c r="G5711">
        <f t="shared" si="1759"/>
        <v>16.777897665743293</v>
      </c>
      <c r="H5711">
        <f t="shared" si="1750"/>
        <v>71.668464986149388</v>
      </c>
      <c r="I5711">
        <f t="shared" si="1760"/>
        <v>10.330165493019107</v>
      </c>
      <c r="J5711">
        <f t="shared" si="1761"/>
        <v>20.745916612892049</v>
      </c>
      <c r="K5711">
        <f t="shared" si="1751"/>
        <v>69.254083387107954</v>
      </c>
      <c r="L5711">
        <f t="shared" si="1762"/>
        <v>93.015173634957975</v>
      </c>
      <c r="M5711">
        <f t="shared" si="1752"/>
        <v>266.98482636504201</v>
      </c>
      <c r="N5711">
        <f t="shared" si="1763"/>
        <v>266.98482636504201</v>
      </c>
      <c r="O5711">
        <f t="shared" si="1753"/>
        <v>2.8230692870651568</v>
      </c>
      <c r="P5711">
        <f t="shared" si="1754"/>
        <v>0.6579977914432763</v>
      </c>
      <c r="Q5711">
        <f t="shared" si="1764"/>
        <v>0.28191858895250499</v>
      </c>
      <c r="R5711">
        <f t="shared" si="1765"/>
        <v>0.18550180889755311</v>
      </c>
      <c r="S5711">
        <f t="shared" si="1747"/>
        <v>0.53178768166067836</v>
      </c>
    </row>
    <row r="5712" spans="1:19" x14ac:dyDescent="0.2">
      <c r="A5712" s="3">
        <v>41511.749999986219</v>
      </c>
      <c r="B5712" s="5">
        <f t="shared" si="1757"/>
        <v>237</v>
      </c>
      <c r="C5712" s="5">
        <v>18</v>
      </c>
      <c r="D5712">
        <f t="shared" si="1758"/>
        <v>153.86301369863014</v>
      </c>
      <c r="E5712">
        <f t="shared" si="1748"/>
        <v>-1.7074040554023546</v>
      </c>
      <c r="F5712">
        <f t="shared" si="1749"/>
        <v>-13.326140055402353</v>
      </c>
      <c r="G5712">
        <f t="shared" si="1759"/>
        <v>17.777897665743293</v>
      </c>
      <c r="H5712">
        <f t="shared" si="1750"/>
        <v>86.668464986149388</v>
      </c>
      <c r="I5712">
        <f t="shared" si="1760"/>
        <v>10.330165493019107</v>
      </c>
      <c r="J5712">
        <f t="shared" si="1761"/>
        <v>8.9430295260911912</v>
      </c>
      <c r="K5712">
        <f t="shared" si="1751"/>
        <v>81.056970473908805</v>
      </c>
      <c r="L5712">
        <f t="shared" si="1762"/>
        <v>83.833750561951248</v>
      </c>
      <c r="M5712">
        <f t="shared" si="1752"/>
        <v>276.16624943804874</v>
      </c>
      <c r="N5712">
        <f t="shared" si="1763"/>
        <v>276.16624943804874</v>
      </c>
      <c r="O5712">
        <f t="shared" si="1753"/>
        <v>6.4328411554754581</v>
      </c>
      <c r="P5712">
        <f t="shared" si="1754"/>
        <v>0.38378481795402036</v>
      </c>
      <c r="Q5712">
        <f t="shared" si="1764"/>
        <v>1.9089956222786489E-2</v>
      </c>
      <c r="R5712">
        <f t="shared" si="1765"/>
        <v>7.3264353737123311E-3</v>
      </c>
      <c r="S5712">
        <f t="shared" si="1747"/>
        <v>2.1003073260460577E-2</v>
      </c>
    </row>
    <row r="5713" spans="1:20" x14ac:dyDescent="0.2">
      <c r="A5713" s="3">
        <v>41511.791666652884</v>
      </c>
      <c r="B5713" s="5">
        <f t="shared" si="1757"/>
        <v>237</v>
      </c>
      <c r="C5713" s="5">
        <v>19</v>
      </c>
      <c r="D5713">
        <f t="shared" si="1758"/>
        <v>153.86301369863014</v>
      </c>
      <c r="E5713">
        <f t="shared" si="1748"/>
        <v>-1.7074040554023546</v>
      </c>
      <c r="F5713">
        <f t="shared" si="1749"/>
        <v>-13.326140055402353</v>
      </c>
      <c r="G5713">
        <f t="shared" si="1759"/>
        <v>18.777897665743293</v>
      </c>
      <c r="H5713">
        <f t="shared" si="1750"/>
        <v>101.66846498614939</v>
      </c>
      <c r="I5713">
        <f t="shared" si="1760"/>
        <v>10.330165493019107</v>
      </c>
      <c r="J5713">
        <f t="shared" si="1761"/>
        <v>-2.6589043591206982</v>
      </c>
      <c r="K5713">
        <f t="shared" si="1751"/>
        <v>92.658904359120697</v>
      </c>
      <c r="L5713">
        <f t="shared" si="1762"/>
        <v>74.687187791977593</v>
      </c>
      <c r="M5713">
        <f t="shared" si="1752"/>
        <v>285.31281220802242</v>
      </c>
      <c r="N5713">
        <f t="shared" si="1763"/>
        <v>285.31281220802242</v>
      </c>
      <c r="O5713">
        <f t="shared" si="1753"/>
        <v>-21.556378896785851</v>
      </c>
      <c r="P5713" t="e">
        <f t="shared" si="1754"/>
        <v>#NUM!</v>
      </c>
      <c r="Q5713">
        <f t="shared" si="1764"/>
        <v>-0.24634926615600206</v>
      </c>
      <c r="R5713" t="e">
        <f t="shared" si="1765"/>
        <v>#NUM!</v>
      </c>
      <c r="S5713" t="e">
        <f t="shared" si="1747"/>
        <v>#NUM!</v>
      </c>
    </row>
    <row r="5714" spans="1:20" x14ac:dyDescent="0.2">
      <c r="A5714" s="3">
        <v>41511.833333319548</v>
      </c>
      <c r="B5714" s="5">
        <f t="shared" si="1757"/>
        <v>237</v>
      </c>
      <c r="C5714" s="5">
        <v>20</v>
      </c>
      <c r="D5714">
        <f t="shared" si="1758"/>
        <v>153.86301369863014</v>
      </c>
      <c r="E5714">
        <f t="shared" si="1748"/>
        <v>-1.7074040554023546</v>
      </c>
      <c r="F5714">
        <f t="shared" si="1749"/>
        <v>-13.326140055402353</v>
      </c>
      <c r="G5714">
        <f t="shared" si="1759"/>
        <v>19.777897665743293</v>
      </c>
      <c r="H5714">
        <f t="shared" si="1750"/>
        <v>116.66846498614939</v>
      </c>
      <c r="I5714">
        <f t="shared" si="1760"/>
        <v>10.330165493019107</v>
      </c>
      <c r="J5714">
        <f t="shared" si="1761"/>
        <v>-13.741822399168198</v>
      </c>
      <c r="K5714">
        <f t="shared" si="1751"/>
        <v>103.7418223991682</v>
      </c>
      <c r="L5714">
        <f t="shared" si="1762"/>
        <v>64.828609845996866</v>
      </c>
      <c r="M5714">
        <f t="shared" si="1752"/>
        <v>295.17139015400312</v>
      </c>
      <c r="N5714">
        <f t="shared" si="1763"/>
        <v>295.17139015400312</v>
      </c>
      <c r="O5714">
        <f t="shared" si="1753"/>
        <v>-4.209688736979885</v>
      </c>
      <c r="P5714" t="e">
        <f t="shared" si="1754"/>
        <v>#NUM!</v>
      </c>
      <c r="Q5714">
        <f t="shared" si="1764"/>
        <v>-0.49408387097099637</v>
      </c>
      <c r="R5714" t="e">
        <f t="shared" si="1765"/>
        <v>#NUM!</v>
      </c>
      <c r="S5714" t="e">
        <f t="shared" si="1747"/>
        <v>#NUM!</v>
      </c>
    </row>
    <row r="5715" spans="1:20" x14ac:dyDescent="0.2">
      <c r="A5715" s="3">
        <v>41511.874999986212</v>
      </c>
      <c r="B5715" s="5">
        <f t="shared" si="1757"/>
        <v>237</v>
      </c>
      <c r="C5715" s="5">
        <v>21</v>
      </c>
      <c r="D5715">
        <f t="shared" si="1758"/>
        <v>153.86301369863014</v>
      </c>
      <c r="E5715">
        <f t="shared" si="1748"/>
        <v>-1.7074040554023546</v>
      </c>
      <c r="F5715">
        <f t="shared" si="1749"/>
        <v>-13.326140055402353</v>
      </c>
      <c r="G5715">
        <f t="shared" si="1759"/>
        <v>20.777897665743293</v>
      </c>
      <c r="H5715">
        <f t="shared" si="1750"/>
        <v>131.66846498614939</v>
      </c>
      <c r="I5715">
        <f t="shared" si="1760"/>
        <v>10.330165493019107</v>
      </c>
      <c r="J5715">
        <f t="shared" si="1761"/>
        <v>-23.890654691169974</v>
      </c>
      <c r="K5715">
        <f t="shared" si="1751"/>
        <v>113.89065469116997</v>
      </c>
      <c r="L5715">
        <f t="shared" si="1762"/>
        <v>53.490879078686561</v>
      </c>
      <c r="M5715">
        <f t="shared" si="1752"/>
        <v>306.50912092131341</v>
      </c>
      <c r="N5715">
        <f t="shared" si="1763"/>
        <v>306.50912092131341</v>
      </c>
      <c r="O5715">
        <f t="shared" si="1753"/>
        <v>-2.4691817675856562</v>
      </c>
      <c r="P5715" t="e">
        <f t="shared" si="1754"/>
        <v>#NUM!</v>
      </c>
      <c r="Q5715">
        <f t="shared" si="1764"/>
        <v>-0.70492558633302993</v>
      </c>
      <c r="R5715" t="e">
        <f t="shared" si="1765"/>
        <v>#NUM!</v>
      </c>
      <c r="S5715" t="e">
        <f t="shared" si="1747"/>
        <v>#NUM!</v>
      </c>
    </row>
    <row r="5716" spans="1:20" x14ac:dyDescent="0.2">
      <c r="A5716" s="3">
        <v>41511.916666652876</v>
      </c>
      <c r="B5716" s="5">
        <f t="shared" si="1757"/>
        <v>237</v>
      </c>
      <c r="C5716" s="5">
        <v>22</v>
      </c>
      <c r="D5716">
        <f t="shared" si="1758"/>
        <v>153.86301369863014</v>
      </c>
      <c r="E5716">
        <f t="shared" si="1748"/>
        <v>-1.7074040554023546</v>
      </c>
      <c r="F5716">
        <f t="shared" si="1749"/>
        <v>-13.326140055402353</v>
      </c>
      <c r="G5716">
        <f t="shared" si="1759"/>
        <v>21.777897665743293</v>
      </c>
      <c r="H5716">
        <f t="shared" si="1750"/>
        <v>146.66846498614939</v>
      </c>
      <c r="I5716">
        <f t="shared" si="1760"/>
        <v>10.330165493019107</v>
      </c>
      <c r="J5716">
        <f t="shared" si="1761"/>
        <v>-32.501010748327715</v>
      </c>
      <c r="K5716">
        <f t="shared" si="1751"/>
        <v>122.50101074832772</v>
      </c>
      <c r="L5716">
        <f t="shared" si="1762"/>
        <v>39.863614490342087</v>
      </c>
      <c r="M5716">
        <f t="shared" si="1752"/>
        <v>320.13638550965788</v>
      </c>
      <c r="N5716">
        <f t="shared" si="1763"/>
        <v>320.13638550965788</v>
      </c>
      <c r="O5716">
        <f t="shared" si="1753"/>
        <v>-1.8611074617277377</v>
      </c>
      <c r="P5716" t="e">
        <f t="shared" si="1754"/>
        <v>#NUM!</v>
      </c>
      <c r="Q5716">
        <f t="shared" si="1764"/>
        <v>-0.86307850969239674</v>
      </c>
      <c r="R5716" t="e">
        <f t="shared" si="1765"/>
        <v>#NUM!</v>
      </c>
      <c r="S5716" t="e">
        <f t="shared" si="1747"/>
        <v>#NUM!</v>
      </c>
    </row>
    <row r="5717" spans="1:20" x14ac:dyDescent="0.2">
      <c r="A5717" s="3">
        <v>41511.958333319541</v>
      </c>
      <c r="B5717" s="5">
        <f t="shared" si="1757"/>
        <v>237</v>
      </c>
      <c r="C5717" s="5">
        <v>23</v>
      </c>
      <c r="D5717">
        <f t="shared" si="1758"/>
        <v>153.86301369863014</v>
      </c>
      <c r="E5717">
        <f t="shared" si="1748"/>
        <v>-1.7074040554023546</v>
      </c>
      <c r="F5717">
        <f t="shared" si="1749"/>
        <v>-13.326140055402353</v>
      </c>
      <c r="G5717">
        <f t="shared" si="1759"/>
        <v>22.777897665743293</v>
      </c>
      <c r="H5717">
        <f t="shared" si="1750"/>
        <v>161.66846498614939</v>
      </c>
      <c r="I5717">
        <f t="shared" si="1760"/>
        <v>10.330165493019107</v>
      </c>
      <c r="J5717">
        <f t="shared" si="1761"/>
        <v>-38.718587398092062</v>
      </c>
      <c r="K5717">
        <f t="shared" si="1751"/>
        <v>128.71858739809207</v>
      </c>
      <c r="L5717">
        <f t="shared" si="1762"/>
        <v>23.364093652156868</v>
      </c>
      <c r="M5717">
        <f t="shared" si="1752"/>
        <v>336.63590634784316</v>
      </c>
      <c r="N5717">
        <f t="shared" si="1763"/>
        <v>336.63590634784316</v>
      </c>
      <c r="O5717">
        <f t="shared" si="1753"/>
        <v>-1.5987317481791907</v>
      </c>
      <c r="P5717" t="e">
        <f t="shared" si="1754"/>
        <v>#NUM!</v>
      </c>
      <c r="Q5717">
        <f t="shared" si="1764"/>
        <v>-0.9601548841076134</v>
      </c>
      <c r="R5717" t="e">
        <f t="shared" si="1765"/>
        <v>#NUM!</v>
      </c>
      <c r="S5717" t="e">
        <f t="shared" si="1747"/>
        <v>#NUM!</v>
      </c>
    </row>
    <row r="5718" spans="1:20" x14ac:dyDescent="0.2">
      <c r="A5718" s="3">
        <v>41511.999999986205</v>
      </c>
      <c r="B5718" s="5">
        <f t="shared" si="1757"/>
        <v>238</v>
      </c>
      <c r="C5718" s="5">
        <v>0</v>
      </c>
      <c r="D5718">
        <f t="shared" si="1758"/>
        <v>154.84931506849315</v>
      </c>
      <c r="E5718">
        <f t="shared" si="1748"/>
        <v>-1.4155201314165708</v>
      </c>
      <c r="F5718">
        <f t="shared" si="1749"/>
        <v>-13.034256131416569</v>
      </c>
      <c r="G5718">
        <f t="shared" si="1759"/>
        <v>-0.21723760219027616</v>
      </c>
      <c r="H5718">
        <f t="shared" si="1750"/>
        <v>-183.25856403285414</v>
      </c>
      <c r="I5718">
        <f t="shared" si="1760"/>
        <v>9.9662579722860336</v>
      </c>
      <c r="J5718">
        <f t="shared" si="1761"/>
        <v>-41.937017128519138</v>
      </c>
      <c r="K5718">
        <f t="shared" si="1751"/>
        <v>131.93701712851913</v>
      </c>
      <c r="L5718">
        <f t="shared" si="1762"/>
        <v>4.3161505536884306</v>
      </c>
      <c r="M5718">
        <f t="shared" si="1752"/>
        <v>355.68384944631157</v>
      </c>
      <c r="N5718">
        <f t="shared" si="1763"/>
        <v>4.3161505536884306</v>
      </c>
      <c r="O5718">
        <f t="shared" si="1753"/>
        <v>-1.4963042168798162</v>
      </c>
      <c r="P5718" t="e">
        <f t="shared" si="1754"/>
        <v>#NUM!</v>
      </c>
      <c r="Q5718">
        <f t="shared" si="1764"/>
        <v>-0.99864618544649653</v>
      </c>
      <c r="R5718" t="e">
        <f t="shared" si="1765"/>
        <v>#NUM!</v>
      </c>
      <c r="S5718" t="e">
        <f t="shared" si="1747"/>
        <v>#NUM!</v>
      </c>
      <c r="T5718">
        <f t="shared" ref="T5718" si="1766">SUMIF(S5724:S5738,"&gt;0,01")</f>
        <v>17.706977752282942</v>
      </c>
    </row>
    <row r="5719" spans="1:20" x14ac:dyDescent="0.2">
      <c r="A5719" s="3">
        <v>41512.041666652869</v>
      </c>
      <c r="B5719" s="5">
        <f t="shared" si="1757"/>
        <v>238</v>
      </c>
      <c r="C5719" s="5">
        <v>1</v>
      </c>
      <c r="D5719">
        <f t="shared" si="1758"/>
        <v>154.84931506849315</v>
      </c>
      <c r="E5719">
        <f t="shared" si="1748"/>
        <v>-1.4155201314165708</v>
      </c>
      <c r="F5719">
        <f t="shared" si="1749"/>
        <v>-13.034256131416569</v>
      </c>
      <c r="G5719">
        <f t="shared" si="1759"/>
        <v>0.78276239780972379</v>
      </c>
      <c r="H5719">
        <f t="shared" si="1750"/>
        <v>-168.25856403285417</v>
      </c>
      <c r="I5719">
        <f t="shared" si="1760"/>
        <v>9.9662579722860336</v>
      </c>
      <c r="J5719">
        <f t="shared" si="1761"/>
        <v>-40.793031600132004</v>
      </c>
      <c r="K5719">
        <f t="shared" si="1751"/>
        <v>130.793031600132</v>
      </c>
      <c r="L5719">
        <f t="shared" si="1762"/>
        <v>15.351247085966776</v>
      </c>
      <c r="M5719">
        <f t="shared" si="1752"/>
        <v>344.64875291403325</v>
      </c>
      <c r="N5719">
        <f t="shared" si="1763"/>
        <v>15.351247085966776</v>
      </c>
      <c r="O5719">
        <f t="shared" si="1753"/>
        <v>-1.5306234927922573</v>
      </c>
      <c r="P5719" t="e">
        <f t="shared" si="1754"/>
        <v>#NUM!</v>
      </c>
      <c r="Q5719">
        <f t="shared" si="1764"/>
        <v>-0.98391169839825598</v>
      </c>
      <c r="R5719" t="e">
        <f t="shared" si="1765"/>
        <v>#NUM!</v>
      </c>
      <c r="S5719" t="e">
        <f t="shared" si="1747"/>
        <v>#NUM!</v>
      </c>
    </row>
    <row r="5720" spans="1:20" x14ac:dyDescent="0.2">
      <c r="A5720" s="3">
        <v>41512.083333319533</v>
      </c>
      <c r="B5720" s="5">
        <f t="shared" si="1757"/>
        <v>238</v>
      </c>
      <c r="C5720" s="5">
        <v>2</v>
      </c>
      <c r="D5720">
        <f t="shared" si="1758"/>
        <v>154.84931506849315</v>
      </c>
      <c r="E5720">
        <f t="shared" si="1748"/>
        <v>-1.4155201314165708</v>
      </c>
      <c r="F5720">
        <f t="shared" si="1749"/>
        <v>-13.034256131416569</v>
      </c>
      <c r="G5720">
        <f t="shared" si="1759"/>
        <v>1.7827623978097238</v>
      </c>
      <c r="H5720">
        <f t="shared" si="1750"/>
        <v>-153.25856403285417</v>
      </c>
      <c r="I5720">
        <f t="shared" si="1760"/>
        <v>9.9662579722860336</v>
      </c>
      <c r="J5720">
        <f t="shared" si="1761"/>
        <v>-35.913217444546319</v>
      </c>
      <c r="K5720">
        <f t="shared" si="1751"/>
        <v>125.91321744454632</v>
      </c>
      <c r="L5720">
        <f t="shared" si="1762"/>
        <v>33.174639464477536</v>
      </c>
      <c r="M5720">
        <f t="shared" si="1752"/>
        <v>326.82536053552246</v>
      </c>
      <c r="N5720">
        <f t="shared" si="1763"/>
        <v>33.174639464477536</v>
      </c>
      <c r="O5720">
        <f t="shared" si="1753"/>
        <v>-1.704857730359103</v>
      </c>
      <c r="P5720" t="e">
        <f t="shared" si="1754"/>
        <v>#NUM!</v>
      </c>
      <c r="Q5720">
        <f t="shared" si="1764"/>
        <v>-0.9134414862615976</v>
      </c>
      <c r="R5720" t="e">
        <f t="shared" si="1765"/>
        <v>#NUM!</v>
      </c>
      <c r="S5720" t="e">
        <f t="shared" si="1747"/>
        <v>#NUM!</v>
      </c>
    </row>
    <row r="5721" spans="1:20" x14ac:dyDescent="0.2">
      <c r="A5721" s="3">
        <v>41512.124999986198</v>
      </c>
      <c r="B5721" s="5">
        <f t="shared" si="1757"/>
        <v>238</v>
      </c>
      <c r="C5721" s="5">
        <v>3</v>
      </c>
      <c r="D5721">
        <f t="shared" si="1758"/>
        <v>154.84931506849315</v>
      </c>
      <c r="E5721">
        <f t="shared" si="1748"/>
        <v>-1.4155201314165708</v>
      </c>
      <c r="F5721">
        <f t="shared" si="1749"/>
        <v>-13.034256131416569</v>
      </c>
      <c r="G5721">
        <f t="shared" si="1759"/>
        <v>2.7827623978097238</v>
      </c>
      <c r="H5721">
        <f t="shared" si="1750"/>
        <v>-138.25856403285417</v>
      </c>
      <c r="I5721">
        <f t="shared" si="1760"/>
        <v>9.9662579722860336</v>
      </c>
      <c r="J5721">
        <f t="shared" si="1761"/>
        <v>-28.200310455237872</v>
      </c>
      <c r="K5721">
        <f t="shared" si="1751"/>
        <v>118.20031045523787</v>
      </c>
      <c r="L5721">
        <f t="shared" si="1762"/>
        <v>48.076752622493416</v>
      </c>
      <c r="M5721">
        <f t="shared" si="1752"/>
        <v>311.92324737750658</v>
      </c>
      <c r="N5721">
        <f t="shared" si="1763"/>
        <v>48.076752622493416</v>
      </c>
      <c r="O5721">
        <f t="shared" si="1753"/>
        <v>-2.1161533724262722</v>
      </c>
      <c r="P5721" t="e">
        <f t="shared" si="1754"/>
        <v>#NUM!</v>
      </c>
      <c r="Q5721">
        <f t="shared" si="1764"/>
        <v>-0.7814788349711479</v>
      </c>
      <c r="R5721" t="e">
        <f t="shared" si="1765"/>
        <v>#NUM!</v>
      </c>
      <c r="S5721" t="e">
        <f t="shared" si="1747"/>
        <v>#NUM!</v>
      </c>
    </row>
    <row r="5722" spans="1:20" x14ac:dyDescent="0.2">
      <c r="A5722" s="3">
        <v>41512.166666652862</v>
      </c>
      <c r="B5722" s="5">
        <f t="shared" si="1757"/>
        <v>238</v>
      </c>
      <c r="C5722" s="5">
        <v>4</v>
      </c>
      <c r="D5722">
        <f t="shared" si="1758"/>
        <v>154.84931506849315</v>
      </c>
      <c r="E5722">
        <f t="shared" si="1748"/>
        <v>-1.4155201314165708</v>
      </c>
      <c r="F5722">
        <f t="shared" si="1749"/>
        <v>-13.034256131416569</v>
      </c>
      <c r="G5722">
        <f t="shared" si="1759"/>
        <v>3.7827623978097238</v>
      </c>
      <c r="H5722">
        <f t="shared" si="1750"/>
        <v>-123.25856403285415</v>
      </c>
      <c r="I5722">
        <f t="shared" si="1760"/>
        <v>9.9662579722860336</v>
      </c>
      <c r="J5722">
        <f t="shared" si="1761"/>
        <v>-18.607700793830649</v>
      </c>
      <c r="K5722">
        <f t="shared" si="1751"/>
        <v>108.60770079383065</v>
      </c>
      <c r="L5722">
        <f t="shared" si="1762"/>
        <v>60.344137524263942</v>
      </c>
      <c r="M5722">
        <f t="shared" si="1752"/>
        <v>299.65586247573606</v>
      </c>
      <c r="N5722">
        <f t="shared" si="1763"/>
        <v>60.344137524263942</v>
      </c>
      <c r="O5722">
        <f t="shared" si="1753"/>
        <v>-3.1339445669133061</v>
      </c>
      <c r="P5722" t="e">
        <f t="shared" si="1754"/>
        <v>#NUM!</v>
      </c>
      <c r="Q5722">
        <f t="shared" si="1764"/>
        <v>-0.59180294731523742</v>
      </c>
      <c r="R5722" t="e">
        <f t="shared" si="1765"/>
        <v>#NUM!</v>
      </c>
      <c r="S5722" t="e">
        <f t="shared" si="1747"/>
        <v>#NUM!</v>
      </c>
    </row>
    <row r="5723" spans="1:20" x14ac:dyDescent="0.2">
      <c r="A5723" s="3">
        <v>41512.208333319526</v>
      </c>
      <c r="B5723" s="5">
        <f t="shared" si="1757"/>
        <v>238</v>
      </c>
      <c r="C5723" s="5">
        <v>5</v>
      </c>
      <c r="D5723">
        <f t="shared" si="1758"/>
        <v>154.84931506849315</v>
      </c>
      <c r="E5723">
        <f t="shared" si="1748"/>
        <v>-1.4155201314165708</v>
      </c>
      <c r="F5723">
        <f t="shared" si="1749"/>
        <v>-13.034256131416569</v>
      </c>
      <c r="G5723">
        <f t="shared" si="1759"/>
        <v>4.7827623978097238</v>
      </c>
      <c r="H5723">
        <f t="shared" si="1750"/>
        <v>-108.25856403285414</v>
      </c>
      <c r="I5723">
        <f t="shared" si="1760"/>
        <v>9.9662579722860336</v>
      </c>
      <c r="J5723">
        <f t="shared" si="1761"/>
        <v>-7.8518043178033095</v>
      </c>
      <c r="K5723">
        <f t="shared" si="1751"/>
        <v>97.851804317803314</v>
      </c>
      <c r="L5723">
        <f t="shared" si="1762"/>
        <v>70.764737797280944</v>
      </c>
      <c r="M5723">
        <f t="shared" si="1752"/>
        <v>289.23526220271907</v>
      </c>
      <c r="N5723">
        <f t="shared" si="1763"/>
        <v>70.764737797280944</v>
      </c>
      <c r="O5723">
        <f t="shared" si="1753"/>
        <v>-7.3200382849101349</v>
      </c>
      <c r="P5723" t="e">
        <f t="shared" si="1754"/>
        <v>#NUM!</v>
      </c>
      <c r="Q5723">
        <f t="shared" si="1764"/>
        <v>-0.35763581807405187</v>
      </c>
      <c r="R5723" t="e">
        <f t="shared" si="1765"/>
        <v>#NUM!</v>
      </c>
      <c r="S5723" t="e">
        <f t="shared" si="1747"/>
        <v>#NUM!</v>
      </c>
    </row>
    <row r="5724" spans="1:20" x14ac:dyDescent="0.2">
      <c r="A5724" s="3">
        <v>41512.24999998619</v>
      </c>
      <c r="B5724" s="5">
        <f t="shared" si="1757"/>
        <v>238</v>
      </c>
      <c r="C5724" s="5">
        <v>6</v>
      </c>
      <c r="D5724">
        <f t="shared" si="1758"/>
        <v>154.84931506849315</v>
      </c>
      <c r="E5724">
        <f t="shared" si="1748"/>
        <v>-1.4155201314165708</v>
      </c>
      <c r="F5724">
        <f t="shared" si="1749"/>
        <v>-13.034256131416569</v>
      </c>
      <c r="G5724">
        <f t="shared" si="1759"/>
        <v>5.7827623978097238</v>
      </c>
      <c r="H5724">
        <f t="shared" si="1750"/>
        <v>-93.258564032854139</v>
      </c>
      <c r="I5724">
        <f t="shared" si="1760"/>
        <v>9.9662579722860336</v>
      </c>
      <c r="J5724">
        <f t="shared" si="1761"/>
        <v>3.5796024352315006</v>
      </c>
      <c r="K5724">
        <f t="shared" si="1751"/>
        <v>86.420397564768493</v>
      </c>
      <c r="L5724">
        <f t="shared" si="1762"/>
        <v>80.143512953914097</v>
      </c>
      <c r="M5724">
        <f t="shared" si="1752"/>
        <v>279.85648704608593</v>
      </c>
      <c r="N5724">
        <f t="shared" si="1763"/>
        <v>80.143512953914097</v>
      </c>
      <c r="O5724">
        <f t="shared" si="1753"/>
        <v>16.016602582906842</v>
      </c>
      <c r="P5724">
        <f t="shared" si="1754"/>
        <v>0.1305030722947681</v>
      </c>
      <c r="Q5724">
        <f t="shared" si="1764"/>
        <v>-9.7105733953776752E-2</v>
      </c>
      <c r="R5724">
        <f t="shared" si="1765"/>
        <v>-1.2672596618406244E-2</v>
      </c>
      <c r="S5724">
        <f t="shared" si="1747"/>
        <v>-3.6329191701009345E-2</v>
      </c>
    </row>
    <row r="5725" spans="1:20" x14ac:dyDescent="0.2">
      <c r="A5725" s="3">
        <v>41512.291666652854</v>
      </c>
      <c r="B5725" s="5">
        <f t="shared" si="1757"/>
        <v>238</v>
      </c>
      <c r="C5725" s="5">
        <v>7</v>
      </c>
      <c r="D5725">
        <f t="shared" si="1758"/>
        <v>154.84931506849315</v>
      </c>
      <c r="E5725">
        <f t="shared" si="1748"/>
        <v>-1.4155201314165708</v>
      </c>
      <c r="F5725">
        <f t="shared" si="1749"/>
        <v>-13.034256131416569</v>
      </c>
      <c r="G5725">
        <f t="shared" si="1759"/>
        <v>6.7827623978097238</v>
      </c>
      <c r="H5725">
        <f t="shared" si="1750"/>
        <v>-78.258564032854139</v>
      </c>
      <c r="I5725">
        <f t="shared" si="1760"/>
        <v>9.9662579722860336</v>
      </c>
      <c r="J5725">
        <f t="shared" si="1761"/>
        <v>15.336542614134554</v>
      </c>
      <c r="K5725">
        <f t="shared" si="1751"/>
        <v>74.663457385865442</v>
      </c>
      <c r="L5725">
        <f t="shared" si="1762"/>
        <v>89.228467112160175</v>
      </c>
      <c r="M5725">
        <f t="shared" si="1752"/>
        <v>270.77153288783984</v>
      </c>
      <c r="N5725">
        <f t="shared" si="1763"/>
        <v>89.228467112160175</v>
      </c>
      <c r="O5725">
        <f t="shared" si="1753"/>
        <v>3.7808872927891102</v>
      </c>
      <c r="P5725">
        <f t="shared" si="1754"/>
        <v>0.56188524049569444</v>
      </c>
      <c r="Q5725">
        <f t="shared" si="1764"/>
        <v>0.1697283546837087</v>
      </c>
      <c r="R5725">
        <f t="shared" si="1765"/>
        <v>9.536785739039419E-2</v>
      </c>
      <c r="S5725">
        <f t="shared" si="1747"/>
        <v>0.27339599590962743</v>
      </c>
    </row>
    <row r="5726" spans="1:20" x14ac:dyDescent="0.2">
      <c r="A5726" s="3">
        <v>41512.333333319519</v>
      </c>
      <c r="B5726" s="5">
        <f t="shared" si="1757"/>
        <v>238</v>
      </c>
      <c r="C5726" s="5">
        <v>8</v>
      </c>
      <c r="D5726">
        <f t="shared" si="1758"/>
        <v>154.84931506849315</v>
      </c>
      <c r="E5726">
        <f t="shared" si="1748"/>
        <v>-1.4155201314165708</v>
      </c>
      <c r="F5726">
        <f t="shared" si="1749"/>
        <v>-13.034256131416569</v>
      </c>
      <c r="G5726">
        <f t="shared" si="1759"/>
        <v>7.7827623978097238</v>
      </c>
      <c r="H5726">
        <f t="shared" si="1750"/>
        <v>-63.258564032854146</v>
      </c>
      <c r="I5726">
        <f t="shared" si="1760"/>
        <v>9.9662579722860336</v>
      </c>
      <c r="J5726">
        <f t="shared" si="1761"/>
        <v>27.115004429795576</v>
      </c>
      <c r="K5726">
        <f t="shared" si="1751"/>
        <v>62.884995570204424</v>
      </c>
      <c r="L5726">
        <f t="shared" si="1762"/>
        <v>98.81917951042918</v>
      </c>
      <c r="M5726">
        <f t="shared" si="1752"/>
        <v>261.18082048957081</v>
      </c>
      <c r="N5726">
        <f t="shared" si="1763"/>
        <v>98.81917951042918</v>
      </c>
      <c r="O5726">
        <f t="shared" si="1753"/>
        <v>2.1940505276164517</v>
      </c>
      <c r="P5726">
        <f t="shared" si="1754"/>
        <v>0.73689954414929648</v>
      </c>
      <c r="Q5726">
        <f t="shared" si="1764"/>
        <v>0.42248880640374481</v>
      </c>
      <c r="R5726">
        <f t="shared" si="1765"/>
        <v>0.31133180884709993</v>
      </c>
      <c r="S5726">
        <f t="shared" ref="S5726:S5789" si="1767">R5726*$E$10</f>
        <v>0.89251108567604165</v>
      </c>
    </row>
    <row r="5727" spans="1:20" x14ac:dyDescent="0.2">
      <c r="A5727" s="3">
        <v>41512.374999986183</v>
      </c>
      <c r="B5727" s="5">
        <f t="shared" si="1757"/>
        <v>238</v>
      </c>
      <c r="C5727" s="5">
        <v>9</v>
      </c>
      <c r="D5727">
        <f t="shared" si="1758"/>
        <v>154.84931506849315</v>
      </c>
      <c r="E5727">
        <f t="shared" ref="E5727:E5790" si="1768">9.87*SIN(RADIANS(2*D5727))-7.53*COS(RADIANS(D5727))-1.5*SIN(RADIANS(D5727))</f>
        <v>-1.4155201314165708</v>
      </c>
      <c r="F5727">
        <f t="shared" ref="F5727:F5790" si="1769">4*($B$6-$B$5)+E5727</f>
        <v>-13.034256131416569</v>
      </c>
      <c r="G5727">
        <f t="shared" si="1759"/>
        <v>8.7827623978097247</v>
      </c>
      <c r="H5727">
        <f t="shared" ref="H5727:H5790" si="1770">15*(G5727-12)</f>
        <v>-48.258564032854132</v>
      </c>
      <c r="I5727">
        <f t="shared" si="1760"/>
        <v>9.9662579722860336</v>
      </c>
      <c r="J5727">
        <f t="shared" si="1761"/>
        <v>38.555222688333764</v>
      </c>
      <c r="K5727">
        <f t="shared" ref="K5727:K5790" si="1771">90-J5727</f>
        <v>51.444777311666236</v>
      </c>
      <c r="L5727">
        <f t="shared" si="1762"/>
        <v>109.98921943453712</v>
      </c>
      <c r="M5727">
        <f t="shared" ref="M5727:M5790" si="1772">360-L5727</f>
        <v>250.01078056546288</v>
      </c>
      <c r="N5727">
        <f t="shared" si="1763"/>
        <v>109.98921943453712</v>
      </c>
      <c r="O5727">
        <f t="shared" ref="O5727:O5790" si="1773">1/(COS(RADIANS(K5727)))</f>
        <v>1.6044445964821561</v>
      </c>
      <c r="P5727">
        <f t="shared" ref="P5727:P5790" si="1774">1.353*0.7^(O5727^0.678)</f>
        <v>0.82767929257142236</v>
      </c>
      <c r="Q5727">
        <f t="shared" si="1764"/>
        <v>0.64149286901064628</v>
      </c>
      <c r="R5727">
        <f t="shared" si="1765"/>
        <v>0.53095036401234386</v>
      </c>
      <c r="S5727">
        <f t="shared" si="1767"/>
        <v>1.5221030179331152</v>
      </c>
    </row>
    <row r="5728" spans="1:20" x14ac:dyDescent="0.2">
      <c r="A5728" s="3">
        <v>41512.416666652847</v>
      </c>
      <c r="B5728" s="5">
        <f t="shared" si="1757"/>
        <v>238</v>
      </c>
      <c r="C5728" s="5">
        <v>10</v>
      </c>
      <c r="D5728">
        <f t="shared" si="1758"/>
        <v>154.84931506849315</v>
      </c>
      <c r="E5728">
        <f t="shared" si="1768"/>
        <v>-1.4155201314165708</v>
      </c>
      <c r="F5728">
        <f t="shared" si="1769"/>
        <v>-13.034256131416569</v>
      </c>
      <c r="G5728">
        <f t="shared" si="1759"/>
        <v>9.7827623978097247</v>
      </c>
      <c r="H5728">
        <f t="shared" si="1770"/>
        <v>-33.258564032854132</v>
      </c>
      <c r="I5728">
        <f t="shared" si="1760"/>
        <v>9.9662579722860336</v>
      </c>
      <c r="J5728">
        <f t="shared" si="1761"/>
        <v>49.073086544895133</v>
      </c>
      <c r="K5728">
        <f t="shared" si="1771"/>
        <v>40.926913455104867</v>
      </c>
      <c r="L5728">
        <f t="shared" si="1762"/>
        <v>124.45969040247387</v>
      </c>
      <c r="M5728">
        <f t="shared" si="1772"/>
        <v>235.54030959752612</v>
      </c>
      <c r="N5728">
        <f t="shared" si="1763"/>
        <v>124.45969040247387</v>
      </c>
      <c r="O5728">
        <f t="shared" si="1773"/>
        <v>1.3235464390141876</v>
      </c>
      <c r="P5728">
        <f t="shared" si="1774"/>
        <v>0.87896716282092269</v>
      </c>
      <c r="Q5728">
        <f t="shared" si="1764"/>
        <v>0.80854309289396542</v>
      </c>
      <c r="R5728">
        <f t="shared" si="1765"/>
        <v>0.71068282837946251</v>
      </c>
      <c r="S5728">
        <f t="shared" si="1767"/>
        <v>2.0373514196224813</v>
      </c>
    </row>
    <row r="5729" spans="1:20" x14ac:dyDescent="0.2">
      <c r="A5729" s="3">
        <v>41512.458333319511</v>
      </c>
      <c r="B5729" s="5">
        <f t="shared" si="1757"/>
        <v>238</v>
      </c>
      <c r="C5729" s="5">
        <v>11</v>
      </c>
      <c r="D5729">
        <f t="shared" si="1758"/>
        <v>154.84931506849315</v>
      </c>
      <c r="E5729">
        <f t="shared" si="1768"/>
        <v>-1.4155201314165708</v>
      </c>
      <c r="F5729">
        <f t="shared" si="1769"/>
        <v>-13.034256131416569</v>
      </c>
      <c r="G5729">
        <f t="shared" si="1759"/>
        <v>10.782762397809725</v>
      </c>
      <c r="H5729">
        <f t="shared" si="1770"/>
        <v>-18.258564032854132</v>
      </c>
      <c r="I5729">
        <f t="shared" si="1760"/>
        <v>9.9662579722860336</v>
      </c>
      <c r="J5729">
        <f t="shared" si="1761"/>
        <v>57.521727134042628</v>
      </c>
      <c r="K5729">
        <f t="shared" si="1771"/>
        <v>32.478272865957372</v>
      </c>
      <c r="L5729">
        <f t="shared" si="1762"/>
        <v>144.92454745871373</v>
      </c>
      <c r="M5729">
        <f t="shared" si="1772"/>
        <v>215.07545254128627</v>
      </c>
      <c r="N5729">
        <f t="shared" si="1763"/>
        <v>144.92454745871373</v>
      </c>
      <c r="O5729">
        <f t="shared" si="1773"/>
        <v>1.1854027590069287</v>
      </c>
      <c r="P5729">
        <f t="shared" si="1774"/>
        <v>0.90669762625908701</v>
      </c>
      <c r="Q5729">
        <f t="shared" si="1764"/>
        <v>0.90934862604489086</v>
      </c>
      <c r="R5729">
        <f t="shared" si="1765"/>
        <v>0.82450424067686467</v>
      </c>
      <c r="S5729">
        <f t="shared" si="1767"/>
        <v>2.363649180968884</v>
      </c>
    </row>
    <row r="5730" spans="1:20" x14ac:dyDescent="0.2">
      <c r="A5730" s="3">
        <v>41512.499999986176</v>
      </c>
      <c r="B5730" s="5">
        <f t="shared" si="1757"/>
        <v>238</v>
      </c>
      <c r="C5730" s="5">
        <v>12</v>
      </c>
      <c r="D5730">
        <f t="shared" si="1758"/>
        <v>154.84931506849315</v>
      </c>
      <c r="E5730">
        <f t="shared" si="1768"/>
        <v>-1.4155201314165708</v>
      </c>
      <c r="F5730">
        <f t="shared" si="1769"/>
        <v>-13.034256131416569</v>
      </c>
      <c r="G5730">
        <f t="shared" si="1759"/>
        <v>11.782762397809725</v>
      </c>
      <c r="H5730">
        <f t="shared" si="1770"/>
        <v>-3.2585640328541299</v>
      </c>
      <c r="I5730">
        <f t="shared" si="1760"/>
        <v>9.9662579722860336</v>
      </c>
      <c r="J5730">
        <f t="shared" si="1761"/>
        <v>61.813664050592301</v>
      </c>
      <c r="K5730">
        <f t="shared" si="1771"/>
        <v>28.186335949407699</v>
      </c>
      <c r="L5730">
        <f t="shared" si="1762"/>
        <v>173.1930045480195</v>
      </c>
      <c r="M5730">
        <f t="shared" si="1772"/>
        <v>186.8069954519805</v>
      </c>
      <c r="N5730">
        <f t="shared" si="1763"/>
        <v>173.1930045480195</v>
      </c>
      <c r="O5730">
        <f t="shared" si="1773"/>
        <v>1.1345379042267862</v>
      </c>
      <c r="P5730">
        <f t="shared" si="1774"/>
        <v>0.91739296275261917</v>
      </c>
      <c r="Q5730">
        <f t="shared" si="1764"/>
        <v>0.94470393234691441</v>
      </c>
      <c r="R5730">
        <f t="shared" si="1765"/>
        <v>0.86666473941978572</v>
      </c>
      <c r="S5730">
        <f t="shared" si="1767"/>
        <v>2.4845128750611503</v>
      </c>
    </row>
    <row r="5731" spans="1:20" x14ac:dyDescent="0.2">
      <c r="A5731" s="3">
        <v>41512.54166665284</v>
      </c>
      <c r="B5731" s="5">
        <f t="shared" si="1757"/>
        <v>238</v>
      </c>
      <c r="C5731" s="5">
        <v>13</v>
      </c>
      <c r="D5731">
        <f t="shared" si="1758"/>
        <v>154.84931506849315</v>
      </c>
      <c r="E5731">
        <f t="shared" si="1768"/>
        <v>-1.4155201314165708</v>
      </c>
      <c r="F5731">
        <f t="shared" si="1769"/>
        <v>-13.034256131416569</v>
      </c>
      <c r="G5731">
        <f t="shared" si="1759"/>
        <v>12.782762397809725</v>
      </c>
      <c r="H5731">
        <f t="shared" si="1770"/>
        <v>11.74143596714587</v>
      </c>
      <c r="I5731">
        <f t="shared" si="1760"/>
        <v>9.9662579722860336</v>
      </c>
      <c r="J5731">
        <f t="shared" si="1761"/>
        <v>60.046551967219088</v>
      </c>
      <c r="K5731">
        <f t="shared" si="1771"/>
        <v>29.953448032780912</v>
      </c>
      <c r="L5731">
        <f t="shared" si="1762"/>
        <v>156.33337728213442</v>
      </c>
      <c r="M5731">
        <f t="shared" si="1772"/>
        <v>203.66662271786558</v>
      </c>
      <c r="N5731">
        <f t="shared" si="1763"/>
        <v>203.66662271786558</v>
      </c>
      <c r="O5731">
        <f t="shared" si="1773"/>
        <v>1.1541595164406309</v>
      </c>
      <c r="P5731">
        <f t="shared" si="1774"/>
        <v>0.91323431022886969</v>
      </c>
      <c r="Q5731">
        <f t="shared" si="1764"/>
        <v>0.93172427757215703</v>
      </c>
      <c r="R5731">
        <f t="shared" si="1765"/>
        <v>0.85088257795210076</v>
      </c>
      <c r="S5731">
        <f t="shared" si="1767"/>
        <v>2.4392693321093413</v>
      </c>
    </row>
    <row r="5732" spans="1:20" x14ac:dyDescent="0.2">
      <c r="A5732" s="3">
        <v>41512.583333319504</v>
      </c>
      <c r="B5732" s="5">
        <f t="shared" si="1757"/>
        <v>238</v>
      </c>
      <c r="C5732" s="5">
        <v>14</v>
      </c>
      <c r="D5732">
        <f t="shared" si="1758"/>
        <v>154.84931506849315</v>
      </c>
      <c r="E5732">
        <f t="shared" si="1768"/>
        <v>-1.4155201314165708</v>
      </c>
      <c r="F5732">
        <f t="shared" si="1769"/>
        <v>-13.034256131416569</v>
      </c>
      <c r="G5732">
        <f t="shared" si="1759"/>
        <v>13.782762397809725</v>
      </c>
      <c r="H5732">
        <f t="shared" si="1770"/>
        <v>26.741435967145868</v>
      </c>
      <c r="I5732">
        <f t="shared" si="1760"/>
        <v>9.9662579722860336</v>
      </c>
      <c r="J5732">
        <f t="shared" si="1761"/>
        <v>53.097841290621702</v>
      </c>
      <c r="K5732">
        <f t="shared" si="1771"/>
        <v>36.902158709378298</v>
      </c>
      <c r="L5732">
        <f t="shared" si="1762"/>
        <v>132.43265765040888</v>
      </c>
      <c r="M5732">
        <f t="shared" si="1772"/>
        <v>227.56734234959112</v>
      </c>
      <c r="N5732">
        <f t="shared" si="1763"/>
        <v>227.56734234959112</v>
      </c>
      <c r="O5732">
        <f t="shared" si="1773"/>
        <v>1.2505282917182841</v>
      </c>
      <c r="P5732">
        <f t="shared" si="1774"/>
        <v>0.89339437040956338</v>
      </c>
      <c r="Q5732">
        <f t="shared" si="1764"/>
        <v>0.86099473400805793</v>
      </c>
      <c r="R5732">
        <f t="shared" si="1765"/>
        <v>0.76920784831507838</v>
      </c>
      <c r="S5732">
        <f t="shared" si="1767"/>
        <v>2.2051281375729483</v>
      </c>
    </row>
    <row r="5733" spans="1:20" x14ac:dyDescent="0.2">
      <c r="A5733" s="3">
        <v>41512.624999986168</v>
      </c>
      <c r="B5733" s="5">
        <f t="shared" si="1757"/>
        <v>238</v>
      </c>
      <c r="C5733" s="5">
        <v>15</v>
      </c>
      <c r="D5733">
        <f t="shared" si="1758"/>
        <v>154.84931506849315</v>
      </c>
      <c r="E5733">
        <f t="shared" si="1768"/>
        <v>-1.4155201314165708</v>
      </c>
      <c r="F5733">
        <f t="shared" si="1769"/>
        <v>-13.034256131416569</v>
      </c>
      <c r="G5733">
        <f t="shared" si="1759"/>
        <v>14.782762397809725</v>
      </c>
      <c r="H5733">
        <f t="shared" si="1770"/>
        <v>41.741435967145868</v>
      </c>
      <c r="I5733">
        <f t="shared" si="1760"/>
        <v>9.9662579722860336</v>
      </c>
      <c r="J5733">
        <f t="shared" si="1761"/>
        <v>43.287406107647286</v>
      </c>
      <c r="K5733">
        <f t="shared" si="1771"/>
        <v>46.712593892352714</v>
      </c>
      <c r="L5733">
        <f t="shared" si="1762"/>
        <v>115.73474653099645</v>
      </c>
      <c r="M5733">
        <f t="shared" si="1772"/>
        <v>244.26525346900354</v>
      </c>
      <c r="N5733">
        <f t="shared" si="1763"/>
        <v>244.26525346900354</v>
      </c>
      <c r="O5733">
        <f t="shared" si="1773"/>
        <v>1.4584522645045066</v>
      </c>
      <c r="P5733">
        <f t="shared" si="1774"/>
        <v>0.85355325462824572</v>
      </c>
      <c r="Q5733">
        <f t="shared" si="1764"/>
        <v>0.72144283162293965</v>
      </c>
      <c r="R5733">
        <f t="shared" si="1765"/>
        <v>0.61578987695997756</v>
      </c>
      <c r="S5733">
        <f t="shared" si="1767"/>
        <v>1.7653168613547701</v>
      </c>
    </row>
    <row r="5734" spans="1:20" x14ac:dyDescent="0.2">
      <c r="A5734" s="3">
        <v>41512.666666652833</v>
      </c>
      <c r="B5734" s="5">
        <f t="shared" si="1757"/>
        <v>238</v>
      </c>
      <c r="C5734" s="5">
        <v>16</v>
      </c>
      <c r="D5734">
        <f t="shared" si="1758"/>
        <v>154.84931506849315</v>
      </c>
      <c r="E5734">
        <f t="shared" si="1768"/>
        <v>-1.4155201314165708</v>
      </c>
      <c r="F5734">
        <f t="shared" si="1769"/>
        <v>-13.034256131416569</v>
      </c>
      <c r="G5734">
        <f t="shared" si="1759"/>
        <v>15.782762397809725</v>
      </c>
      <c r="H5734">
        <f t="shared" si="1770"/>
        <v>56.741435967145868</v>
      </c>
      <c r="I5734">
        <f t="shared" si="1760"/>
        <v>9.9662579722860336</v>
      </c>
      <c r="J5734">
        <f t="shared" si="1761"/>
        <v>32.15351149438888</v>
      </c>
      <c r="K5734">
        <f t="shared" si="1771"/>
        <v>57.84648850561112</v>
      </c>
      <c r="L5734">
        <f t="shared" si="1762"/>
        <v>103.39733656779636</v>
      </c>
      <c r="M5734">
        <f t="shared" si="1772"/>
        <v>256.60266343220366</v>
      </c>
      <c r="N5734">
        <f t="shared" si="1763"/>
        <v>256.60266343220366</v>
      </c>
      <c r="O5734">
        <f t="shared" si="1773"/>
        <v>1.8790298661372731</v>
      </c>
      <c r="P5734">
        <f t="shared" si="1774"/>
        <v>0.78294630707257307</v>
      </c>
      <c r="Q5734">
        <f t="shared" si="1764"/>
        <v>0.52290063416143329</v>
      </c>
      <c r="R5734">
        <f t="shared" si="1765"/>
        <v>0.40940312048260075</v>
      </c>
      <c r="S5734">
        <f t="shared" si="1767"/>
        <v>1.173657214449737</v>
      </c>
    </row>
    <row r="5735" spans="1:20" x14ac:dyDescent="0.2">
      <c r="A5735" s="3">
        <v>41512.708333319497</v>
      </c>
      <c r="B5735" s="5">
        <f t="shared" si="1757"/>
        <v>238</v>
      </c>
      <c r="C5735" s="5">
        <v>17</v>
      </c>
      <c r="D5735">
        <f t="shared" si="1758"/>
        <v>154.84931506849315</v>
      </c>
      <c r="E5735">
        <f t="shared" si="1768"/>
        <v>-1.4155201314165708</v>
      </c>
      <c r="F5735">
        <f t="shared" si="1769"/>
        <v>-13.034256131416569</v>
      </c>
      <c r="G5735">
        <f t="shared" si="1759"/>
        <v>16.782762397809723</v>
      </c>
      <c r="H5735">
        <f t="shared" si="1770"/>
        <v>71.741435967145847</v>
      </c>
      <c r="I5735">
        <f t="shared" si="1760"/>
        <v>9.9662579722860336</v>
      </c>
      <c r="J5735">
        <f t="shared" si="1761"/>
        <v>20.46983136849127</v>
      </c>
      <c r="K5735">
        <f t="shared" si="1771"/>
        <v>69.53016863150873</v>
      </c>
      <c r="L5735">
        <f t="shared" si="1762"/>
        <v>93.279828692085673</v>
      </c>
      <c r="M5735">
        <f t="shared" si="1772"/>
        <v>266.72017130791431</v>
      </c>
      <c r="N5735">
        <f t="shared" si="1763"/>
        <v>266.72017130791431</v>
      </c>
      <c r="O5735">
        <f t="shared" si="1773"/>
        <v>2.8594783521511911</v>
      </c>
      <c r="P5735">
        <f t="shared" si="1774"/>
        <v>0.65387167889191677</v>
      </c>
      <c r="Q5735">
        <f t="shared" si="1764"/>
        <v>0.28245662014845047</v>
      </c>
      <c r="R5735">
        <f t="shared" si="1765"/>
        <v>0.1846903844306037</v>
      </c>
      <c r="S5735">
        <f t="shared" si="1767"/>
        <v>0.52946152894720222</v>
      </c>
    </row>
    <row r="5736" spans="1:20" x14ac:dyDescent="0.2">
      <c r="A5736" s="3">
        <v>41512.749999986161</v>
      </c>
      <c r="B5736" s="5">
        <f t="shared" si="1757"/>
        <v>238</v>
      </c>
      <c r="C5736" s="5">
        <v>18</v>
      </c>
      <c r="D5736">
        <f t="shared" si="1758"/>
        <v>154.84931506849315</v>
      </c>
      <c r="E5736">
        <f t="shared" si="1768"/>
        <v>-1.4155201314165708</v>
      </c>
      <c r="F5736">
        <f t="shared" si="1769"/>
        <v>-13.034256131416569</v>
      </c>
      <c r="G5736">
        <f t="shared" si="1759"/>
        <v>17.782762397809723</v>
      </c>
      <c r="H5736">
        <f t="shared" si="1770"/>
        <v>86.741435967145847</v>
      </c>
      <c r="I5736">
        <f t="shared" si="1760"/>
        <v>9.9662579722860336</v>
      </c>
      <c r="J5736">
        <f t="shared" si="1761"/>
        <v>8.6656177836425332</v>
      </c>
      <c r="K5736">
        <f t="shared" si="1771"/>
        <v>81.334382216357469</v>
      </c>
      <c r="L5736">
        <f t="shared" si="1762"/>
        <v>84.082920151403627</v>
      </c>
      <c r="M5736">
        <f t="shared" si="1772"/>
        <v>275.91707984859636</v>
      </c>
      <c r="N5736">
        <f t="shared" si="1763"/>
        <v>275.91707984859636</v>
      </c>
      <c r="O5736">
        <f t="shared" si="1773"/>
        <v>6.6371263751118468</v>
      </c>
      <c r="P5736">
        <f t="shared" si="1774"/>
        <v>0.37356418640447336</v>
      </c>
      <c r="Q5736">
        <f t="shared" si="1764"/>
        <v>1.9255576550477757E-2</v>
      </c>
      <c r="R5736">
        <f t="shared" si="1765"/>
        <v>7.1931937878282788E-3</v>
      </c>
      <c r="S5736">
        <f t="shared" si="1767"/>
        <v>2.0621102677644301E-2</v>
      </c>
    </row>
    <row r="5737" spans="1:20" x14ac:dyDescent="0.2">
      <c r="A5737" s="3">
        <v>41512.791666652825</v>
      </c>
      <c r="B5737" s="5">
        <f t="shared" si="1757"/>
        <v>238</v>
      </c>
      <c r="C5737" s="5">
        <v>19</v>
      </c>
      <c r="D5737">
        <f t="shared" si="1758"/>
        <v>154.84931506849315</v>
      </c>
      <c r="E5737">
        <f t="shared" si="1768"/>
        <v>-1.4155201314165708</v>
      </c>
      <c r="F5737">
        <f t="shared" si="1769"/>
        <v>-13.034256131416569</v>
      </c>
      <c r="G5737">
        <f t="shared" si="1759"/>
        <v>18.782762397809723</v>
      </c>
      <c r="H5737">
        <f t="shared" si="1770"/>
        <v>101.74143596714585</v>
      </c>
      <c r="I5737">
        <f t="shared" si="1760"/>
        <v>9.9662579722860336</v>
      </c>
      <c r="J5737">
        <f t="shared" si="1761"/>
        <v>-2.9454610025614847</v>
      </c>
      <c r="K5737">
        <f t="shared" si="1771"/>
        <v>92.945461002561487</v>
      </c>
      <c r="L5737">
        <f t="shared" si="1762"/>
        <v>74.922997948919829</v>
      </c>
      <c r="M5737">
        <f t="shared" si="1772"/>
        <v>285.07700205108017</v>
      </c>
      <c r="N5737">
        <f t="shared" si="1763"/>
        <v>285.07700205108017</v>
      </c>
      <c r="O5737">
        <f t="shared" si="1773"/>
        <v>-19.460798819837837</v>
      </c>
      <c r="P5737" t="e">
        <f t="shared" si="1774"/>
        <v>#NUM!</v>
      </c>
      <c r="Q5737">
        <f t="shared" si="1764"/>
        <v>-0.24652470155145451</v>
      </c>
      <c r="R5737" t="e">
        <f t="shared" si="1765"/>
        <v>#NUM!</v>
      </c>
      <c r="S5737" t="e">
        <f t="shared" si="1767"/>
        <v>#NUM!</v>
      </c>
    </row>
    <row r="5738" spans="1:20" x14ac:dyDescent="0.2">
      <c r="A5738" s="3">
        <v>41512.83333331949</v>
      </c>
      <c r="B5738" s="5">
        <f t="shared" si="1757"/>
        <v>238</v>
      </c>
      <c r="C5738" s="5">
        <v>20</v>
      </c>
      <c r="D5738">
        <f t="shared" si="1758"/>
        <v>154.84931506849315</v>
      </c>
      <c r="E5738">
        <f t="shared" si="1768"/>
        <v>-1.4155201314165708</v>
      </c>
      <c r="F5738">
        <f t="shared" si="1769"/>
        <v>-13.034256131416569</v>
      </c>
      <c r="G5738">
        <f t="shared" si="1759"/>
        <v>19.782762397809723</v>
      </c>
      <c r="H5738">
        <f t="shared" si="1770"/>
        <v>116.74143596714585</v>
      </c>
      <c r="I5738">
        <f t="shared" si="1760"/>
        <v>9.9662579722860336</v>
      </c>
      <c r="J5738">
        <f t="shared" si="1761"/>
        <v>-14.044486168724294</v>
      </c>
      <c r="K5738">
        <f t="shared" si="1771"/>
        <v>104.04448616872429</v>
      </c>
      <c r="L5738">
        <f t="shared" si="1762"/>
        <v>65.049508421536842</v>
      </c>
      <c r="M5738">
        <f t="shared" si="1772"/>
        <v>294.95049157846313</v>
      </c>
      <c r="N5738">
        <f t="shared" si="1763"/>
        <v>294.95049157846313</v>
      </c>
      <c r="O5738">
        <f t="shared" si="1773"/>
        <v>-4.1207343954811426</v>
      </c>
      <c r="P5738" t="e">
        <f t="shared" si="1774"/>
        <v>#NUM!</v>
      </c>
      <c r="Q5738">
        <f t="shared" si="1764"/>
        <v>-0.49453435823953529</v>
      </c>
      <c r="R5738" t="e">
        <f t="shared" si="1765"/>
        <v>#NUM!</v>
      </c>
      <c r="S5738" t="e">
        <f t="shared" si="1767"/>
        <v>#NUM!</v>
      </c>
    </row>
    <row r="5739" spans="1:20" x14ac:dyDescent="0.2">
      <c r="A5739" s="3">
        <v>41512.874999986154</v>
      </c>
      <c r="B5739" s="5">
        <f t="shared" si="1757"/>
        <v>238</v>
      </c>
      <c r="C5739" s="5">
        <v>21</v>
      </c>
      <c r="D5739">
        <f t="shared" si="1758"/>
        <v>154.84931506849315</v>
      </c>
      <c r="E5739">
        <f t="shared" si="1768"/>
        <v>-1.4155201314165708</v>
      </c>
      <c r="F5739">
        <f t="shared" si="1769"/>
        <v>-13.034256131416569</v>
      </c>
      <c r="G5739">
        <f t="shared" si="1759"/>
        <v>20.782762397809723</v>
      </c>
      <c r="H5739">
        <f t="shared" si="1770"/>
        <v>131.74143596714583</v>
      </c>
      <c r="I5739">
        <f t="shared" si="1760"/>
        <v>9.9662579722860336</v>
      </c>
      <c r="J5739">
        <f t="shared" si="1761"/>
        <v>-24.215251202497559</v>
      </c>
      <c r="K5739">
        <f t="shared" si="1771"/>
        <v>114.21525120249756</v>
      </c>
      <c r="L5739">
        <f t="shared" si="1762"/>
        <v>53.687462878432413</v>
      </c>
      <c r="M5739">
        <f t="shared" si="1772"/>
        <v>306.31253712156757</v>
      </c>
      <c r="N5739">
        <f t="shared" si="1763"/>
        <v>306.31253712156757</v>
      </c>
      <c r="O5739">
        <f t="shared" si="1773"/>
        <v>-2.4380384069432735</v>
      </c>
      <c r="P5739" t="e">
        <f t="shared" si="1774"/>
        <v>#NUM!</v>
      </c>
      <c r="Q5739">
        <f t="shared" si="1764"/>
        <v>-0.7055454173116299</v>
      </c>
      <c r="R5739" t="e">
        <f t="shared" si="1765"/>
        <v>#NUM!</v>
      </c>
      <c r="S5739" t="e">
        <f t="shared" si="1767"/>
        <v>#NUM!</v>
      </c>
    </row>
    <row r="5740" spans="1:20" x14ac:dyDescent="0.2">
      <c r="A5740" s="3">
        <v>41512.916666652818</v>
      </c>
      <c r="B5740" s="5">
        <f t="shared" si="1757"/>
        <v>238</v>
      </c>
      <c r="C5740" s="5">
        <v>22</v>
      </c>
      <c r="D5740">
        <f t="shared" si="1758"/>
        <v>154.84931506849315</v>
      </c>
      <c r="E5740">
        <f t="shared" si="1768"/>
        <v>-1.4155201314165708</v>
      </c>
      <c r="F5740">
        <f t="shared" si="1769"/>
        <v>-13.034256131416569</v>
      </c>
      <c r="G5740">
        <f t="shared" si="1759"/>
        <v>21.782762397809723</v>
      </c>
      <c r="H5740">
        <f t="shared" si="1770"/>
        <v>146.74143596714583</v>
      </c>
      <c r="I5740">
        <f t="shared" si="1760"/>
        <v>9.9662579722860336</v>
      </c>
      <c r="J5740">
        <f t="shared" si="1761"/>
        <v>-32.850100296946401</v>
      </c>
      <c r="K5740">
        <f t="shared" si="1771"/>
        <v>122.85010029694641</v>
      </c>
      <c r="L5740">
        <f t="shared" si="1762"/>
        <v>40.012589319950109</v>
      </c>
      <c r="M5740">
        <f t="shared" si="1772"/>
        <v>319.98741068004989</v>
      </c>
      <c r="N5740">
        <f t="shared" si="1763"/>
        <v>319.98741068004989</v>
      </c>
      <c r="O5740">
        <f t="shared" si="1773"/>
        <v>-1.843511643847034</v>
      </c>
      <c r="P5740" t="e">
        <f t="shared" si="1774"/>
        <v>#NUM!</v>
      </c>
      <c r="Q5740">
        <f t="shared" si="1764"/>
        <v>-0.86370903397778809</v>
      </c>
      <c r="R5740" t="e">
        <f t="shared" si="1765"/>
        <v>#NUM!</v>
      </c>
      <c r="S5740" t="e">
        <f t="shared" si="1767"/>
        <v>#NUM!</v>
      </c>
    </row>
    <row r="5741" spans="1:20" x14ac:dyDescent="0.2">
      <c r="A5741" s="3">
        <v>41512.958333319482</v>
      </c>
      <c r="B5741" s="5">
        <f t="shared" si="1757"/>
        <v>238</v>
      </c>
      <c r="C5741" s="5">
        <v>23</v>
      </c>
      <c r="D5741">
        <f t="shared" si="1758"/>
        <v>154.84931506849315</v>
      </c>
      <c r="E5741">
        <f t="shared" si="1768"/>
        <v>-1.4155201314165708</v>
      </c>
      <c r="F5741">
        <f t="shared" si="1769"/>
        <v>-13.034256131416569</v>
      </c>
      <c r="G5741">
        <f t="shared" si="1759"/>
        <v>22.782762397809723</v>
      </c>
      <c r="H5741">
        <f t="shared" si="1770"/>
        <v>161.74143596714583</v>
      </c>
      <c r="I5741">
        <f t="shared" si="1760"/>
        <v>9.9662579722860336</v>
      </c>
      <c r="J5741">
        <f t="shared" si="1761"/>
        <v>-39.086453354768864</v>
      </c>
      <c r="K5741">
        <f t="shared" si="1771"/>
        <v>129.08645335476888</v>
      </c>
      <c r="L5741">
        <f t="shared" si="1762"/>
        <v>23.425219043252753</v>
      </c>
      <c r="M5741">
        <f t="shared" si="1772"/>
        <v>336.57478095674725</v>
      </c>
      <c r="N5741">
        <f t="shared" si="1763"/>
        <v>336.57478095674725</v>
      </c>
      <c r="O5741">
        <f t="shared" si="1773"/>
        <v>-1.5860621769154557</v>
      </c>
      <c r="P5741" t="e">
        <f t="shared" si="1774"/>
        <v>#NUM!</v>
      </c>
      <c r="Q5741">
        <f t="shared" si="1764"/>
        <v>-0.96060831926928281</v>
      </c>
      <c r="R5741" t="e">
        <f t="shared" si="1765"/>
        <v>#NUM!</v>
      </c>
      <c r="S5741" t="e">
        <f t="shared" si="1767"/>
        <v>#NUM!</v>
      </c>
    </row>
    <row r="5742" spans="1:20" x14ac:dyDescent="0.2">
      <c r="A5742" s="3">
        <v>41512.999999986147</v>
      </c>
      <c r="B5742" s="5">
        <f t="shared" si="1757"/>
        <v>239</v>
      </c>
      <c r="C5742" s="5">
        <v>0</v>
      </c>
      <c r="D5742">
        <f t="shared" si="1758"/>
        <v>155.83561643835617</v>
      </c>
      <c r="E5742">
        <f t="shared" si="1768"/>
        <v>-1.116466516268853</v>
      </c>
      <c r="F5742">
        <f t="shared" si="1769"/>
        <v>-12.735202516268851</v>
      </c>
      <c r="G5742">
        <f t="shared" si="1759"/>
        <v>-0.21225337527114752</v>
      </c>
      <c r="H5742">
        <f t="shared" si="1770"/>
        <v>-183.18380062906721</v>
      </c>
      <c r="I5742">
        <f t="shared" si="1760"/>
        <v>9.5993972342263199</v>
      </c>
      <c r="J5742">
        <f t="shared" si="1761"/>
        <v>-42.307621833849879</v>
      </c>
      <c r="K5742">
        <f t="shared" si="1771"/>
        <v>132.30762183384988</v>
      </c>
      <c r="L5742">
        <f t="shared" si="1762"/>
        <v>4.2465219912018597</v>
      </c>
      <c r="M5742">
        <f t="shared" si="1772"/>
        <v>355.75347800879814</v>
      </c>
      <c r="N5742">
        <f t="shared" si="1763"/>
        <v>4.2465219912018597</v>
      </c>
      <c r="O5742">
        <f t="shared" si="1773"/>
        <v>-1.4856392955172695</v>
      </c>
      <c r="P5742" t="e">
        <f t="shared" si="1774"/>
        <v>#NUM!</v>
      </c>
      <c r="Q5742">
        <f t="shared" si="1764"/>
        <v>-0.99878978417872333</v>
      </c>
      <c r="R5742" t="e">
        <f t="shared" si="1765"/>
        <v>#NUM!</v>
      </c>
      <c r="S5742" t="e">
        <f t="shared" si="1767"/>
        <v>#NUM!</v>
      </c>
      <c r="T5742">
        <f t="shared" ref="T5742" si="1775">SUMIF(S5748:S5762,"&gt;0,01")</f>
        <v>17.72981866168913</v>
      </c>
    </row>
    <row r="5743" spans="1:20" x14ac:dyDescent="0.2">
      <c r="A5743" s="3">
        <v>41513.041666652811</v>
      </c>
      <c r="B5743" s="5">
        <f t="shared" si="1757"/>
        <v>239</v>
      </c>
      <c r="C5743" s="5">
        <v>1</v>
      </c>
      <c r="D5743">
        <f t="shared" si="1758"/>
        <v>155.83561643835617</v>
      </c>
      <c r="E5743">
        <f t="shared" si="1768"/>
        <v>-1.116466516268853</v>
      </c>
      <c r="F5743">
        <f t="shared" si="1769"/>
        <v>-12.735202516268851</v>
      </c>
      <c r="G5743">
        <f t="shared" si="1759"/>
        <v>0.78774662472885248</v>
      </c>
      <c r="H5743">
        <f t="shared" si="1770"/>
        <v>-168.18380062906721</v>
      </c>
      <c r="I5743">
        <f t="shared" si="1760"/>
        <v>9.5993972342263199</v>
      </c>
      <c r="J5743">
        <f t="shared" si="1761"/>
        <v>-41.135776270183605</v>
      </c>
      <c r="K5743">
        <f t="shared" si="1771"/>
        <v>131.13577627018361</v>
      </c>
      <c r="L5743">
        <f t="shared" si="1762"/>
        <v>15.550073986818717</v>
      </c>
      <c r="M5743">
        <f t="shared" si="1772"/>
        <v>344.44992601318131</v>
      </c>
      <c r="N5743">
        <f t="shared" si="1763"/>
        <v>15.550073986818717</v>
      </c>
      <c r="O5743">
        <f t="shared" si="1773"/>
        <v>-1.520113411947432</v>
      </c>
      <c r="P5743" t="e">
        <f t="shared" si="1774"/>
        <v>#NUM!</v>
      </c>
      <c r="Q5743">
        <f t="shared" si="1764"/>
        <v>-0.98380193696253149</v>
      </c>
      <c r="R5743" t="e">
        <f t="shared" si="1765"/>
        <v>#NUM!</v>
      </c>
      <c r="S5743" t="e">
        <f t="shared" si="1767"/>
        <v>#NUM!</v>
      </c>
    </row>
    <row r="5744" spans="1:20" x14ac:dyDescent="0.2">
      <c r="A5744" s="3">
        <v>41513.083333319475</v>
      </c>
      <c r="B5744" s="5">
        <f t="shared" si="1757"/>
        <v>239</v>
      </c>
      <c r="C5744" s="5">
        <v>2</v>
      </c>
      <c r="D5744">
        <f t="shared" si="1758"/>
        <v>155.83561643835617</v>
      </c>
      <c r="E5744">
        <f t="shared" si="1768"/>
        <v>-1.116466516268853</v>
      </c>
      <c r="F5744">
        <f t="shared" si="1769"/>
        <v>-12.735202516268851</v>
      </c>
      <c r="G5744">
        <f t="shared" si="1759"/>
        <v>1.7877466247288525</v>
      </c>
      <c r="H5744">
        <f t="shared" si="1770"/>
        <v>-153.18380062906721</v>
      </c>
      <c r="I5744">
        <f t="shared" si="1760"/>
        <v>9.5993972342263199</v>
      </c>
      <c r="J5744">
        <f t="shared" si="1761"/>
        <v>-36.210443664377138</v>
      </c>
      <c r="K5744">
        <f t="shared" si="1771"/>
        <v>126.21044366437714</v>
      </c>
      <c r="L5744">
        <f t="shared" si="1762"/>
        <v>33.455836275269547</v>
      </c>
      <c r="M5744">
        <f t="shared" si="1772"/>
        <v>326.54416372473042</v>
      </c>
      <c r="N5744">
        <f t="shared" si="1763"/>
        <v>33.455836275269547</v>
      </c>
      <c r="O5744">
        <f t="shared" si="1773"/>
        <v>-1.6927555633232596</v>
      </c>
      <c r="P5744" t="e">
        <f t="shared" si="1774"/>
        <v>#NUM!</v>
      </c>
      <c r="Q5744">
        <f t="shared" si="1764"/>
        <v>-0.91298460058546582</v>
      </c>
      <c r="R5744" t="e">
        <f t="shared" si="1765"/>
        <v>#NUM!</v>
      </c>
      <c r="S5744" t="e">
        <f t="shared" si="1767"/>
        <v>#NUM!</v>
      </c>
    </row>
    <row r="5745" spans="1:19" x14ac:dyDescent="0.2">
      <c r="A5745" s="3">
        <v>41513.124999986139</v>
      </c>
      <c r="B5745" s="5">
        <f t="shared" si="1757"/>
        <v>239</v>
      </c>
      <c r="C5745" s="5">
        <v>3</v>
      </c>
      <c r="D5745">
        <f t="shared" si="1758"/>
        <v>155.83561643835617</v>
      </c>
      <c r="E5745">
        <f t="shared" si="1768"/>
        <v>-1.116466516268853</v>
      </c>
      <c r="F5745">
        <f t="shared" si="1769"/>
        <v>-12.735202516268851</v>
      </c>
      <c r="G5745">
        <f t="shared" si="1759"/>
        <v>2.7877466247288525</v>
      </c>
      <c r="H5745">
        <f t="shared" si="1770"/>
        <v>-138.18380062906721</v>
      </c>
      <c r="I5745">
        <f t="shared" si="1760"/>
        <v>9.5993972342263199</v>
      </c>
      <c r="J5745">
        <f t="shared" si="1761"/>
        <v>-28.450833230378159</v>
      </c>
      <c r="K5745">
        <f t="shared" si="1771"/>
        <v>118.45083323037815</v>
      </c>
      <c r="L5745">
        <f t="shared" si="1762"/>
        <v>48.392504219572373</v>
      </c>
      <c r="M5745">
        <f t="shared" si="1772"/>
        <v>311.6074957804276</v>
      </c>
      <c r="N5745">
        <f t="shared" si="1763"/>
        <v>48.392504219572373</v>
      </c>
      <c r="O5745">
        <f t="shared" si="1773"/>
        <v>-2.0990567889270961</v>
      </c>
      <c r="P5745" t="e">
        <f t="shared" si="1774"/>
        <v>#NUM!</v>
      </c>
      <c r="Q5745">
        <f t="shared" si="1764"/>
        <v>-0.7804898309677466</v>
      </c>
      <c r="R5745" t="e">
        <f t="shared" si="1765"/>
        <v>#NUM!</v>
      </c>
      <c r="S5745" t="e">
        <f t="shared" si="1767"/>
        <v>#NUM!</v>
      </c>
    </row>
    <row r="5746" spans="1:19" x14ac:dyDescent="0.2">
      <c r="A5746" s="3">
        <v>41513.166666652804</v>
      </c>
      <c r="B5746" s="5">
        <f t="shared" si="1757"/>
        <v>239</v>
      </c>
      <c r="C5746" s="5">
        <v>4</v>
      </c>
      <c r="D5746">
        <f t="shared" si="1758"/>
        <v>155.83561643835617</v>
      </c>
      <c r="E5746">
        <f t="shared" si="1768"/>
        <v>-1.116466516268853</v>
      </c>
      <c r="F5746">
        <f t="shared" si="1769"/>
        <v>-12.735202516268851</v>
      </c>
      <c r="G5746">
        <f t="shared" si="1759"/>
        <v>3.7877466247288525</v>
      </c>
      <c r="H5746">
        <f t="shared" si="1770"/>
        <v>-123.18380062906722</v>
      </c>
      <c r="I5746">
        <f t="shared" si="1760"/>
        <v>9.5993972342263199</v>
      </c>
      <c r="J5746">
        <f t="shared" si="1761"/>
        <v>-18.819836328583179</v>
      </c>
      <c r="K5746">
        <f t="shared" si="1771"/>
        <v>108.81983632858318</v>
      </c>
      <c r="L5746">
        <f t="shared" si="1762"/>
        <v>60.669585788432229</v>
      </c>
      <c r="M5746">
        <f t="shared" si="1772"/>
        <v>299.33041421156776</v>
      </c>
      <c r="N5746">
        <f t="shared" si="1763"/>
        <v>60.669585788432229</v>
      </c>
      <c r="O5746">
        <f t="shared" si="1773"/>
        <v>-3.0998772902022989</v>
      </c>
      <c r="P5746" t="e">
        <f t="shared" si="1774"/>
        <v>#NUM!</v>
      </c>
      <c r="Q5746">
        <f t="shared" si="1764"/>
        <v>-0.59019550862185688</v>
      </c>
      <c r="R5746" t="e">
        <f t="shared" si="1765"/>
        <v>#NUM!</v>
      </c>
      <c r="S5746" t="e">
        <f t="shared" si="1767"/>
        <v>#NUM!</v>
      </c>
    </row>
    <row r="5747" spans="1:19" x14ac:dyDescent="0.2">
      <c r="A5747" s="3">
        <v>41513.208333319468</v>
      </c>
      <c r="B5747" s="5">
        <f t="shared" si="1757"/>
        <v>239</v>
      </c>
      <c r="C5747" s="5">
        <v>5</v>
      </c>
      <c r="D5747">
        <f t="shared" si="1758"/>
        <v>155.83561643835617</v>
      </c>
      <c r="E5747">
        <f t="shared" si="1768"/>
        <v>-1.116466516268853</v>
      </c>
      <c r="F5747">
        <f t="shared" si="1769"/>
        <v>-12.735202516268851</v>
      </c>
      <c r="G5747">
        <f t="shared" si="1759"/>
        <v>4.787746624728852</v>
      </c>
      <c r="H5747">
        <f t="shared" si="1770"/>
        <v>-108.18380062906722</v>
      </c>
      <c r="I5747">
        <f t="shared" si="1760"/>
        <v>9.5993972342263199</v>
      </c>
      <c r="J5747">
        <f t="shared" si="1761"/>
        <v>-8.0363660021570347</v>
      </c>
      <c r="K5747">
        <f t="shared" si="1771"/>
        <v>98.036366002157038</v>
      </c>
      <c r="L5747">
        <f t="shared" si="1762"/>
        <v>71.093394558741181</v>
      </c>
      <c r="M5747">
        <f t="shared" si="1772"/>
        <v>288.90660544125882</v>
      </c>
      <c r="N5747">
        <f t="shared" si="1763"/>
        <v>71.093394558741181</v>
      </c>
      <c r="O5747">
        <f t="shared" si="1773"/>
        <v>-7.1529938323880478</v>
      </c>
      <c r="P5747" t="e">
        <f t="shared" si="1774"/>
        <v>#NUM!</v>
      </c>
      <c r="Q5747">
        <f t="shared" si="1764"/>
        <v>-0.3554465150172898</v>
      </c>
      <c r="R5747" t="e">
        <f t="shared" si="1765"/>
        <v>#NUM!</v>
      </c>
      <c r="S5747" t="e">
        <f t="shared" si="1767"/>
        <v>#NUM!</v>
      </c>
    </row>
    <row r="5748" spans="1:19" x14ac:dyDescent="0.2">
      <c r="A5748" s="3">
        <v>41513.249999986132</v>
      </c>
      <c r="B5748" s="5">
        <f t="shared" si="1757"/>
        <v>239</v>
      </c>
      <c r="C5748" s="5">
        <v>6</v>
      </c>
      <c r="D5748">
        <f t="shared" si="1758"/>
        <v>155.83561643835617</v>
      </c>
      <c r="E5748">
        <f t="shared" si="1768"/>
        <v>-1.116466516268853</v>
      </c>
      <c r="F5748">
        <f t="shared" si="1769"/>
        <v>-12.735202516268851</v>
      </c>
      <c r="G5748">
        <f t="shared" si="1759"/>
        <v>5.787746624728852</v>
      </c>
      <c r="H5748">
        <f t="shared" si="1770"/>
        <v>-93.183800629067221</v>
      </c>
      <c r="I5748">
        <f t="shared" si="1760"/>
        <v>9.5993972342263199</v>
      </c>
      <c r="J5748">
        <f t="shared" si="1761"/>
        <v>3.4119185630485265</v>
      </c>
      <c r="K5748">
        <f t="shared" si="1771"/>
        <v>86.58808143695147</v>
      </c>
      <c r="L5748">
        <f t="shared" si="1762"/>
        <v>80.478646881498648</v>
      </c>
      <c r="M5748">
        <f t="shared" si="1772"/>
        <v>279.52135311850134</v>
      </c>
      <c r="N5748">
        <f t="shared" si="1763"/>
        <v>80.478646881498648</v>
      </c>
      <c r="O5748">
        <f t="shared" si="1773"/>
        <v>16.802762232591103</v>
      </c>
      <c r="P5748">
        <f t="shared" si="1774"/>
        <v>0.12080405974486096</v>
      </c>
      <c r="Q5748">
        <f t="shared" si="1764"/>
        <v>-9.4446593027576728E-2</v>
      </c>
      <c r="R5748">
        <f t="shared" si="1765"/>
        <v>-1.1409531866801947E-2</v>
      </c>
      <c r="S5748">
        <f t="shared" si="1767"/>
        <v>-3.2708298298218225E-2</v>
      </c>
    </row>
    <row r="5749" spans="1:19" x14ac:dyDescent="0.2">
      <c r="A5749" s="3">
        <v>41513.291666652796</v>
      </c>
      <c r="B5749" s="5">
        <f t="shared" si="1757"/>
        <v>239</v>
      </c>
      <c r="C5749" s="5">
        <v>7</v>
      </c>
      <c r="D5749">
        <f t="shared" si="1758"/>
        <v>155.83561643835617</v>
      </c>
      <c r="E5749">
        <f t="shared" si="1768"/>
        <v>-1.116466516268853</v>
      </c>
      <c r="F5749">
        <f t="shared" si="1769"/>
        <v>-12.735202516268851</v>
      </c>
      <c r="G5749">
        <f t="shared" si="1759"/>
        <v>6.787746624728852</v>
      </c>
      <c r="H5749">
        <f t="shared" si="1770"/>
        <v>-78.183800629067221</v>
      </c>
      <c r="I5749">
        <f t="shared" si="1760"/>
        <v>9.5993972342263199</v>
      </c>
      <c r="J5749">
        <f t="shared" si="1761"/>
        <v>15.175139463212858</v>
      </c>
      <c r="K5749">
        <f t="shared" si="1771"/>
        <v>74.824860536787142</v>
      </c>
      <c r="L5749">
        <f t="shared" si="1762"/>
        <v>89.578383706707569</v>
      </c>
      <c r="M5749">
        <f t="shared" si="1772"/>
        <v>270.42161629329246</v>
      </c>
      <c r="N5749">
        <f t="shared" si="1763"/>
        <v>89.578383706707569</v>
      </c>
      <c r="O5749">
        <f t="shared" si="1773"/>
        <v>3.8201411090340396</v>
      </c>
      <c r="P5749">
        <f t="shared" si="1774"/>
        <v>0.55842598154789402</v>
      </c>
      <c r="Q5749">
        <f t="shared" si="1764"/>
        <v>0.17270129135915332</v>
      </c>
      <c r="R5749">
        <f t="shared" si="1765"/>
        <v>9.6440888141824027E-2</v>
      </c>
      <c r="S5749">
        <f t="shared" si="1767"/>
        <v>0.27647210896235042</v>
      </c>
    </row>
    <row r="5750" spans="1:19" x14ac:dyDescent="0.2">
      <c r="A5750" s="3">
        <v>41513.333333319461</v>
      </c>
      <c r="B5750" s="5">
        <f t="shared" si="1757"/>
        <v>239</v>
      </c>
      <c r="C5750" s="5">
        <v>8</v>
      </c>
      <c r="D5750">
        <f t="shared" si="1758"/>
        <v>155.83561643835617</v>
      </c>
      <c r="E5750">
        <f t="shared" si="1768"/>
        <v>-1.116466516268853</v>
      </c>
      <c r="F5750">
        <f t="shared" si="1769"/>
        <v>-12.735202516268851</v>
      </c>
      <c r="G5750">
        <f t="shared" si="1759"/>
        <v>7.787746624728852</v>
      </c>
      <c r="H5750">
        <f t="shared" si="1770"/>
        <v>-63.183800629067221</v>
      </c>
      <c r="I5750">
        <f t="shared" si="1760"/>
        <v>9.5993972342263199</v>
      </c>
      <c r="J5750">
        <f t="shared" si="1761"/>
        <v>26.948162523902059</v>
      </c>
      <c r="K5750">
        <f t="shared" si="1771"/>
        <v>63.051837476097944</v>
      </c>
      <c r="L5750">
        <f t="shared" si="1762"/>
        <v>99.19518736071025</v>
      </c>
      <c r="M5750">
        <f t="shared" si="1772"/>
        <v>260.80481263928976</v>
      </c>
      <c r="N5750">
        <f t="shared" si="1763"/>
        <v>99.19518736071025</v>
      </c>
      <c r="O5750">
        <f t="shared" si="1773"/>
        <v>2.206608312883934</v>
      </c>
      <c r="P5750">
        <f t="shared" si="1774"/>
        <v>0.7351656148104776</v>
      </c>
      <c r="Q5750">
        <f t="shared" si="1764"/>
        <v>0.42558637812396494</v>
      </c>
      <c r="R5750">
        <f t="shared" si="1765"/>
        <v>0.31287647132846907</v>
      </c>
      <c r="S5750">
        <f t="shared" si="1767"/>
        <v>0.89693924993383167</v>
      </c>
    </row>
    <row r="5751" spans="1:19" x14ac:dyDescent="0.2">
      <c r="A5751" s="3">
        <v>41513.374999986125</v>
      </c>
      <c r="B5751" s="5">
        <f t="shared" si="1757"/>
        <v>239</v>
      </c>
      <c r="C5751" s="5">
        <v>9</v>
      </c>
      <c r="D5751">
        <f t="shared" si="1758"/>
        <v>155.83561643835617</v>
      </c>
      <c r="E5751">
        <f t="shared" si="1768"/>
        <v>-1.116466516268853</v>
      </c>
      <c r="F5751">
        <f t="shared" si="1769"/>
        <v>-12.735202516268851</v>
      </c>
      <c r="G5751">
        <f t="shared" si="1759"/>
        <v>8.787746624728852</v>
      </c>
      <c r="H5751">
        <f t="shared" si="1770"/>
        <v>-48.183800629067221</v>
      </c>
      <c r="I5751">
        <f t="shared" si="1760"/>
        <v>9.5993972342263199</v>
      </c>
      <c r="J5751">
        <f t="shared" si="1761"/>
        <v>38.368056305197676</v>
      </c>
      <c r="K5751">
        <f t="shared" si="1771"/>
        <v>51.631943694802324</v>
      </c>
      <c r="L5751">
        <f t="shared" si="1762"/>
        <v>110.40301553952199</v>
      </c>
      <c r="M5751">
        <f t="shared" si="1772"/>
        <v>249.59698446047801</v>
      </c>
      <c r="N5751">
        <f t="shared" si="1763"/>
        <v>110.40301553952199</v>
      </c>
      <c r="O5751">
        <f t="shared" si="1773"/>
        <v>1.6110563396305373</v>
      </c>
      <c r="P5751">
        <f t="shared" si="1774"/>
        <v>0.82654433362775481</v>
      </c>
      <c r="Q5751">
        <f t="shared" si="1764"/>
        <v>0.64449638252038677</v>
      </c>
      <c r="R5751">
        <f t="shared" si="1765"/>
        <v>0.53270483301581162</v>
      </c>
      <c r="S5751">
        <f t="shared" si="1767"/>
        <v>1.5271326454577445</v>
      </c>
    </row>
    <row r="5752" spans="1:19" x14ac:dyDescent="0.2">
      <c r="A5752" s="3">
        <v>41513.416666652789</v>
      </c>
      <c r="B5752" s="5">
        <f t="shared" si="1757"/>
        <v>239</v>
      </c>
      <c r="C5752" s="5">
        <v>10</v>
      </c>
      <c r="D5752">
        <f t="shared" si="1758"/>
        <v>155.83561643835617</v>
      </c>
      <c r="E5752">
        <f t="shared" si="1768"/>
        <v>-1.116466516268853</v>
      </c>
      <c r="F5752">
        <f t="shared" si="1769"/>
        <v>-12.735202516268851</v>
      </c>
      <c r="G5752">
        <f t="shared" si="1759"/>
        <v>9.787746624728852</v>
      </c>
      <c r="H5752">
        <f t="shared" si="1770"/>
        <v>-33.183800629067221</v>
      </c>
      <c r="I5752">
        <f t="shared" si="1760"/>
        <v>9.5993972342263199</v>
      </c>
      <c r="J5752">
        <f t="shared" si="1761"/>
        <v>48.84512781146276</v>
      </c>
      <c r="K5752">
        <f t="shared" si="1771"/>
        <v>41.15487218853724</v>
      </c>
      <c r="L5752">
        <f t="shared" si="1762"/>
        <v>124.91161604825773</v>
      </c>
      <c r="M5752">
        <f t="shared" si="1772"/>
        <v>235.08838395174229</v>
      </c>
      <c r="N5752">
        <f t="shared" si="1763"/>
        <v>124.91161604825773</v>
      </c>
      <c r="O5752">
        <f t="shared" si="1773"/>
        <v>1.3281385790485816</v>
      </c>
      <c r="P5752">
        <f t="shared" si="1774"/>
        <v>0.87807626567066821</v>
      </c>
      <c r="Q5752">
        <f t="shared" si="1764"/>
        <v>0.81123153736165832</v>
      </c>
      <c r="R5752">
        <f t="shared" si="1765"/>
        <v>0.71232315892080011</v>
      </c>
      <c r="S5752">
        <f t="shared" si="1767"/>
        <v>2.0420538404825224</v>
      </c>
    </row>
    <row r="5753" spans="1:19" x14ac:dyDescent="0.2">
      <c r="A5753" s="3">
        <v>41513.458333319453</v>
      </c>
      <c r="B5753" s="5">
        <f t="shared" si="1757"/>
        <v>239</v>
      </c>
      <c r="C5753" s="5">
        <v>11</v>
      </c>
      <c r="D5753">
        <f t="shared" si="1758"/>
        <v>155.83561643835617</v>
      </c>
      <c r="E5753">
        <f t="shared" si="1768"/>
        <v>-1.116466516268853</v>
      </c>
      <c r="F5753">
        <f t="shared" si="1769"/>
        <v>-12.735202516268851</v>
      </c>
      <c r="G5753">
        <f t="shared" si="1759"/>
        <v>10.787746624728852</v>
      </c>
      <c r="H5753">
        <f t="shared" si="1770"/>
        <v>-18.183800629067221</v>
      </c>
      <c r="I5753">
        <f t="shared" si="1760"/>
        <v>9.5993972342263199</v>
      </c>
      <c r="J5753">
        <f t="shared" si="1761"/>
        <v>57.229096837800512</v>
      </c>
      <c r="K5753">
        <f t="shared" si="1771"/>
        <v>32.770903162199488</v>
      </c>
      <c r="L5753">
        <f t="shared" si="1762"/>
        <v>145.35709997828872</v>
      </c>
      <c r="M5753">
        <f t="shared" si="1772"/>
        <v>214.64290002171128</v>
      </c>
      <c r="N5753">
        <f t="shared" si="1763"/>
        <v>145.35709997828872</v>
      </c>
      <c r="O5753">
        <f t="shared" si="1773"/>
        <v>1.1892846492729676</v>
      </c>
      <c r="P5753">
        <f t="shared" si="1774"/>
        <v>0.90589261560592826</v>
      </c>
      <c r="Q5753">
        <f t="shared" si="1764"/>
        <v>0.91164443228763758</v>
      </c>
      <c r="R5753">
        <f t="shared" si="1765"/>
        <v>0.82585195926762955</v>
      </c>
      <c r="S5753">
        <f t="shared" si="1767"/>
        <v>2.3675127559343965</v>
      </c>
    </row>
    <row r="5754" spans="1:19" x14ac:dyDescent="0.2">
      <c r="A5754" s="3">
        <v>41513.499999986117</v>
      </c>
      <c r="B5754" s="5">
        <f t="shared" si="1757"/>
        <v>239</v>
      </c>
      <c r="C5754" s="5">
        <v>12</v>
      </c>
      <c r="D5754">
        <f t="shared" si="1758"/>
        <v>155.83561643835617</v>
      </c>
      <c r="E5754">
        <f t="shared" si="1768"/>
        <v>-1.116466516268853</v>
      </c>
      <c r="F5754">
        <f t="shared" si="1769"/>
        <v>-12.735202516268851</v>
      </c>
      <c r="G5754">
        <f t="shared" si="1759"/>
        <v>11.787746624728852</v>
      </c>
      <c r="H5754">
        <f t="shared" si="1770"/>
        <v>-3.1838006290672194</v>
      </c>
      <c r="I5754">
        <f t="shared" si="1760"/>
        <v>9.5993972342263199</v>
      </c>
      <c r="J5754">
        <f t="shared" si="1761"/>
        <v>61.455267219265792</v>
      </c>
      <c r="K5754">
        <f t="shared" si="1771"/>
        <v>28.544732780734208</v>
      </c>
      <c r="L5754">
        <f t="shared" si="1762"/>
        <v>173.41938149343866</v>
      </c>
      <c r="M5754">
        <f t="shared" si="1772"/>
        <v>186.58061850656134</v>
      </c>
      <c r="N5754">
        <f t="shared" si="1763"/>
        <v>173.41938149343866</v>
      </c>
      <c r="O5754">
        <f t="shared" si="1773"/>
        <v>1.1383760904146099</v>
      </c>
      <c r="P5754">
        <f t="shared" si="1774"/>
        <v>0.91657618790538209</v>
      </c>
      <c r="Q5754">
        <f t="shared" si="1764"/>
        <v>0.94680473101111007</v>
      </c>
      <c r="R5754">
        <f t="shared" si="1765"/>
        <v>0.86781867104094401</v>
      </c>
      <c r="S5754">
        <f t="shared" si="1767"/>
        <v>2.4878209108439693</v>
      </c>
    </row>
    <row r="5755" spans="1:19" x14ac:dyDescent="0.2">
      <c r="A5755" s="3">
        <v>41513.541666652782</v>
      </c>
      <c r="B5755" s="5">
        <f t="shared" si="1757"/>
        <v>239</v>
      </c>
      <c r="C5755" s="5">
        <v>13</v>
      </c>
      <c r="D5755">
        <f t="shared" si="1758"/>
        <v>155.83561643835617</v>
      </c>
      <c r="E5755">
        <f t="shared" si="1768"/>
        <v>-1.116466516268853</v>
      </c>
      <c r="F5755">
        <f t="shared" si="1769"/>
        <v>-12.735202516268851</v>
      </c>
      <c r="G5755">
        <f t="shared" si="1759"/>
        <v>12.787746624728852</v>
      </c>
      <c r="H5755">
        <f t="shared" si="1770"/>
        <v>11.816199370932781</v>
      </c>
      <c r="I5755">
        <f t="shared" si="1760"/>
        <v>9.5993972342263199</v>
      </c>
      <c r="J5755">
        <f t="shared" si="1761"/>
        <v>59.675424305365247</v>
      </c>
      <c r="K5755">
        <f t="shared" si="1771"/>
        <v>30.324575694634753</v>
      </c>
      <c r="L5755">
        <f t="shared" si="1762"/>
        <v>156.42846222362158</v>
      </c>
      <c r="M5755">
        <f t="shared" si="1772"/>
        <v>203.57153777637842</v>
      </c>
      <c r="N5755">
        <f t="shared" si="1763"/>
        <v>203.57153777637842</v>
      </c>
      <c r="O5755">
        <f t="shared" si="1773"/>
        <v>1.1585081701432531</v>
      </c>
      <c r="P5755">
        <f t="shared" si="1774"/>
        <v>0.91231828223908262</v>
      </c>
      <c r="Q5755">
        <f t="shared" si="1764"/>
        <v>0.93353114004643611</v>
      </c>
      <c r="R5755">
        <f t="shared" si="1765"/>
        <v>0.85167752610385705</v>
      </c>
      <c r="S5755">
        <f t="shared" si="1767"/>
        <v>2.4415482513132853</v>
      </c>
    </row>
    <row r="5756" spans="1:19" x14ac:dyDescent="0.2">
      <c r="A5756" s="3">
        <v>41513.583333319446</v>
      </c>
      <c r="B5756" s="5">
        <f t="shared" si="1757"/>
        <v>239</v>
      </c>
      <c r="C5756" s="5">
        <v>14</v>
      </c>
      <c r="D5756">
        <f t="shared" si="1758"/>
        <v>155.83561643835617</v>
      </c>
      <c r="E5756">
        <f t="shared" si="1768"/>
        <v>-1.116466516268853</v>
      </c>
      <c r="F5756">
        <f t="shared" si="1769"/>
        <v>-12.735202516268851</v>
      </c>
      <c r="G5756">
        <f t="shared" si="1759"/>
        <v>13.787746624728852</v>
      </c>
      <c r="H5756">
        <f t="shared" si="1770"/>
        <v>26.816199370932779</v>
      </c>
      <c r="I5756">
        <f t="shared" si="1760"/>
        <v>9.5993972342263199</v>
      </c>
      <c r="J5756">
        <f t="shared" si="1761"/>
        <v>52.757966926796207</v>
      </c>
      <c r="K5756">
        <f t="shared" si="1771"/>
        <v>37.242033073203793</v>
      </c>
      <c r="L5756">
        <f t="shared" si="1762"/>
        <v>132.69231668157673</v>
      </c>
      <c r="M5756">
        <f t="shared" si="1772"/>
        <v>227.30768331842327</v>
      </c>
      <c r="N5756">
        <f t="shared" si="1763"/>
        <v>227.30768331842327</v>
      </c>
      <c r="O5756">
        <f t="shared" si="1773"/>
        <v>1.2561454396659757</v>
      </c>
      <c r="P5756">
        <f t="shared" si="1774"/>
        <v>0.89226662923588373</v>
      </c>
      <c r="Q5756">
        <f t="shared" si="1764"/>
        <v>0.86245233440686253</v>
      </c>
      <c r="R5756">
        <f t="shared" si="1765"/>
        <v>0.76953743729783042</v>
      </c>
      <c r="S5756">
        <f t="shared" si="1767"/>
        <v>2.2060729874484304</v>
      </c>
    </row>
    <row r="5757" spans="1:19" x14ac:dyDescent="0.2">
      <c r="A5757" s="3">
        <v>41513.62499998611</v>
      </c>
      <c r="B5757" s="5">
        <f t="shared" si="1757"/>
        <v>239</v>
      </c>
      <c r="C5757" s="5">
        <v>15</v>
      </c>
      <c r="D5757">
        <f t="shared" si="1758"/>
        <v>155.83561643835617</v>
      </c>
      <c r="E5757">
        <f t="shared" si="1768"/>
        <v>-1.116466516268853</v>
      </c>
      <c r="F5757">
        <f t="shared" si="1769"/>
        <v>-12.735202516268851</v>
      </c>
      <c r="G5757">
        <f t="shared" si="1759"/>
        <v>14.787746624728852</v>
      </c>
      <c r="H5757">
        <f t="shared" si="1770"/>
        <v>41.816199370932779</v>
      </c>
      <c r="I5757">
        <f t="shared" si="1760"/>
        <v>9.5993972342263199</v>
      </c>
      <c r="J5757">
        <f t="shared" si="1761"/>
        <v>42.979595676000528</v>
      </c>
      <c r="K5757">
        <f t="shared" si="1771"/>
        <v>47.020404323999472</v>
      </c>
      <c r="L5757">
        <f t="shared" si="1762"/>
        <v>116.0262976775567</v>
      </c>
      <c r="M5757">
        <f t="shared" si="1772"/>
        <v>243.9737023224433</v>
      </c>
      <c r="N5757">
        <f t="shared" si="1763"/>
        <v>243.9737023224433</v>
      </c>
      <c r="O5757">
        <f t="shared" si="1773"/>
        <v>1.4668394569612782</v>
      </c>
      <c r="P5757">
        <f t="shared" si="1774"/>
        <v>0.85202292372337862</v>
      </c>
      <c r="Q5757">
        <f t="shared" si="1764"/>
        <v>0.72262309375766542</v>
      </c>
      <c r="R5757">
        <f t="shared" si="1765"/>
        <v>0.61569144109343921</v>
      </c>
      <c r="S5757">
        <f t="shared" si="1767"/>
        <v>1.7650346701374995</v>
      </c>
    </row>
    <row r="5758" spans="1:19" x14ac:dyDescent="0.2">
      <c r="A5758" s="3">
        <v>41513.666666652774</v>
      </c>
      <c r="B5758" s="5">
        <f t="shared" si="1757"/>
        <v>239</v>
      </c>
      <c r="C5758" s="5">
        <v>16</v>
      </c>
      <c r="D5758">
        <f t="shared" si="1758"/>
        <v>155.83561643835617</v>
      </c>
      <c r="E5758">
        <f t="shared" si="1768"/>
        <v>-1.116466516268853</v>
      </c>
      <c r="F5758">
        <f t="shared" si="1769"/>
        <v>-12.735202516268851</v>
      </c>
      <c r="G5758">
        <f t="shared" si="1759"/>
        <v>15.787746624728852</v>
      </c>
      <c r="H5758">
        <f t="shared" si="1770"/>
        <v>56.816199370932779</v>
      </c>
      <c r="I5758">
        <f t="shared" si="1760"/>
        <v>9.5993972342263199</v>
      </c>
      <c r="J5758">
        <f t="shared" si="1761"/>
        <v>31.865485640613258</v>
      </c>
      <c r="K5758">
        <f t="shared" si="1771"/>
        <v>58.134514359386742</v>
      </c>
      <c r="L5758">
        <f t="shared" si="1762"/>
        <v>103.67902991752307</v>
      </c>
      <c r="M5758">
        <f t="shared" si="1772"/>
        <v>256.32097008247695</v>
      </c>
      <c r="N5758">
        <f t="shared" si="1763"/>
        <v>256.32097008247695</v>
      </c>
      <c r="O5758">
        <f t="shared" si="1773"/>
        <v>1.8942019005799697</v>
      </c>
      <c r="P5758">
        <f t="shared" si="1774"/>
        <v>0.78060822772844674</v>
      </c>
      <c r="Q5758">
        <f t="shared" si="1764"/>
        <v>0.52376570375280485</v>
      </c>
      <c r="R5758">
        <f t="shared" si="1765"/>
        <v>0.40885581775141966</v>
      </c>
      <c r="S5758">
        <f t="shared" si="1767"/>
        <v>1.1720882332505183</v>
      </c>
    </row>
    <row r="5759" spans="1:19" x14ac:dyDescent="0.2">
      <c r="A5759" s="3">
        <v>41513.708333319439</v>
      </c>
      <c r="B5759" s="5">
        <f t="shared" si="1757"/>
        <v>239</v>
      </c>
      <c r="C5759" s="5">
        <v>17</v>
      </c>
      <c r="D5759">
        <f t="shared" si="1758"/>
        <v>155.83561643835617</v>
      </c>
      <c r="E5759">
        <f t="shared" si="1768"/>
        <v>-1.116466516268853</v>
      </c>
      <c r="F5759">
        <f t="shared" si="1769"/>
        <v>-12.735202516268851</v>
      </c>
      <c r="G5759">
        <f t="shared" si="1759"/>
        <v>16.787746624728854</v>
      </c>
      <c r="H5759">
        <f t="shared" si="1770"/>
        <v>71.816199370932807</v>
      </c>
      <c r="I5759">
        <f t="shared" si="1760"/>
        <v>9.5993972342263199</v>
      </c>
      <c r="J5759">
        <f t="shared" si="1761"/>
        <v>20.190037817659103</v>
      </c>
      <c r="K5759">
        <f t="shared" si="1771"/>
        <v>69.809962182340897</v>
      </c>
      <c r="L5759">
        <f t="shared" si="1762"/>
        <v>93.544790504533125</v>
      </c>
      <c r="M5759">
        <f t="shared" si="1772"/>
        <v>266.45520949546687</v>
      </c>
      <c r="N5759">
        <f t="shared" si="1763"/>
        <v>266.45520949546687</v>
      </c>
      <c r="O5759">
        <f t="shared" si="1773"/>
        <v>2.8974168244034648</v>
      </c>
      <c r="P5759">
        <f t="shared" si="1774"/>
        <v>0.64961755238137642</v>
      </c>
      <c r="Q5759">
        <f t="shared" si="1764"/>
        <v>0.28296307573598412</v>
      </c>
      <c r="R5759">
        <f t="shared" si="1765"/>
        <v>0.18381778067391605</v>
      </c>
      <c r="S5759">
        <f t="shared" si="1767"/>
        <v>0.52695999038251029</v>
      </c>
    </row>
    <row r="5760" spans="1:19" x14ac:dyDescent="0.2">
      <c r="A5760" s="3">
        <v>41513.749999986103</v>
      </c>
      <c r="B5760" s="5">
        <f t="shared" si="1757"/>
        <v>239</v>
      </c>
      <c r="C5760" s="5">
        <v>18</v>
      </c>
      <c r="D5760">
        <f t="shared" si="1758"/>
        <v>155.83561643835617</v>
      </c>
      <c r="E5760">
        <f t="shared" si="1768"/>
        <v>-1.116466516268853</v>
      </c>
      <c r="F5760">
        <f t="shared" si="1769"/>
        <v>-12.735202516268851</v>
      </c>
      <c r="G5760">
        <f t="shared" si="1759"/>
        <v>17.787746624728854</v>
      </c>
      <c r="H5760">
        <f t="shared" si="1770"/>
        <v>86.816199370932807</v>
      </c>
      <c r="I5760">
        <f t="shared" si="1760"/>
        <v>9.5993972342263199</v>
      </c>
      <c r="J5760">
        <f t="shared" si="1761"/>
        <v>8.3847310362789838</v>
      </c>
      <c r="K5760">
        <f t="shared" si="1771"/>
        <v>81.615268963721022</v>
      </c>
      <c r="L5760">
        <f t="shared" si="1762"/>
        <v>84.332902271395355</v>
      </c>
      <c r="M5760">
        <f t="shared" si="1772"/>
        <v>275.66709772860463</v>
      </c>
      <c r="N5760">
        <f t="shared" si="1763"/>
        <v>275.66709772860463</v>
      </c>
      <c r="O5760">
        <f t="shared" si="1773"/>
        <v>6.8577986095573582</v>
      </c>
      <c r="P5760">
        <f t="shared" si="1774"/>
        <v>0.36293772336518421</v>
      </c>
      <c r="Q5760">
        <f t="shared" si="1764"/>
        <v>1.9398308545485785E-2</v>
      </c>
      <c r="R5760">
        <f t="shared" si="1765"/>
        <v>7.0403779406340086E-3</v>
      </c>
      <c r="S5760">
        <f t="shared" si="1767"/>
        <v>2.0183017542068433E-2</v>
      </c>
    </row>
    <row r="5761" spans="1:20" x14ac:dyDescent="0.2">
      <c r="A5761" s="3">
        <v>41513.791666652767</v>
      </c>
      <c r="B5761" s="5">
        <f t="shared" si="1757"/>
        <v>239</v>
      </c>
      <c r="C5761" s="5">
        <v>19</v>
      </c>
      <c r="D5761">
        <f t="shared" si="1758"/>
        <v>155.83561643835617</v>
      </c>
      <c r="E5761">
        <f t="shared" si="1768"/>
        <v>-1.116466516268853</v>
      </c>
      <c r="F5761">
        <f t="shared" si="1769"/>
        <v>-12.735202516268851</v>
      </c>
      <c r="G5761">
        <f t="shared" si="1759"/>
        <v>18.787746624728854</v>
      </c>
      <c r="H5761">
        <f t="shared" si="1770"/>
        <v>101.81619937093281</v>
      </c>
      <c r="I5761">
        <f t="shared" si="1760"/>
        <v>9.5993972342263199</v>
      </c>
      <c r="J5761">
        <f t="shared" si="1761"/>
        <v>-3.235322222643942</v>
      </c>
      <c r="K5761">
        <f t="shared" si="1771"/>
        <v>93.235322222643944</v>
      </c>
      <c r="L5761">
        <f t="shared" si="1762"/>
        <v>75.159976403087413</v>
      </c>
      <c r="M5761">
        <f t="shared" si="1772"/>
        <v>284.8400235969126</v>
      </c>
      <c r="N5761">
        <f t="shared" si="1763"/>
        <v>284.8400235969126</v>
      </c>
      <c r="O5761">
        <f t="shared" si="1773"/>
        <v>-17.718865407729353</v>
      </c>
      <c r="P5761" t="e">
        <f t="shared" si="1774"/>
        <v>#NUM!</v>
      </c>
      <c r="Q5761">
        <f t="shared" si="1764"/>
        <v>-0.24671263889175316</v>
      </c>
      <c r="R5761" t="e">
        <f t="shared" si="1765"/>
        <v>#NUM!</v>
      </c>
      <c r="S5761" t="e">
        <f t="shared" si="1767"/>
        <v>#NUM!</v>
      </c>
    </row>
    <row r="5762" spans="1:20" x14ac:dyDescent="0.2">
      <c r="A5762" s="3">
        <v>41513.833333319431</v>
      </c>
      <c r="B5762" s="5">
        <f t="shared" si="1757"/>
        <v>239</v>
      </c>
      <c r="C5762" s="5">
        <v>20</v>
      </c>
      <c r="D5762">
        <f t="shared" si="1758"/>
        <v>155.83561643835617</v>
      </c>
      <c r="E5762">
        <f t="shared" si="1768"/>
        <v>-1.116466516268853</v>
      </c>
      <c r="F5762">
        <f t="shared" si="1769"/>
        <v>-12.735202516268851</v>
      </c>
      <c r="G5762">
        <f t="shared" si="1759"/>
        <v>19.787746624728854</v>
      </c>
      <c r="H5762">
        <f t="shared" si="1770"/>
        <v>116.81619937093281</v>
      </c>
      <c r="I5762">
        <f t="shared" si="1760"/>
        <v>9.5993972342263199</v>
      </c>
      <c r="J5762">
        <f t="shared" si="1761"/>
        <v>-14.35036859131581</v>
      </c>
      <c r="K5762">
        <f t="shared" si="1771"/>
        <v>104.35036859131581</v>
      </c>
      <c r="L5762">
        <f t="shared" si="1762"/>
        <v>65.271823799738229</v>
      </c>
      <c r="M5762">
        <f t="shared" si="1772"/>
        <v>294.72817620026177</v>
      </c>
      <c r="N5762">
        <f t="shared" si="1763"/>
        <v>294.72817620026177</v>
      </c>
      <c r="O5762">
        <f t="shared" si="1773"/>
        <v>-4.0346857621405201</v>
      </c>
      <c r="P5762" t="e">
        <f t="shared" si="1774"/>
        <v>#NUM!</v>
      </c>
      <c r="Q5762">
        <f t="shared" si="1764"/>
        <v>-0.49498618635868719</v>
      </c>
      <c r="R5762" t="e">
        <f t="shared" si="1765"/>
        <v>#NUM!</v>
      </c>
      <c r="S5762" t="e">
        <f t="shared" si="1767"/>
        <v>#NUM!</v>
      </c>
    </row>
    <row r="5763" spans="1:20" x14ac:dyDescent="0.2">
      <c r="A5763" s="3">
        <v>41513.874999986096</v>
      </c>
      <c r="B5763" s="5">
        <f t="shared" si="1757"/>
        <v>239</v>
      </c>
      <c r="C5763" s="5">
        <v>21</v>
      </c>
      <c r="D5763">
        <f t="shared" si="1758"/>
        <v>155.83561643835617</v>
      </c>
      <c r="E5763">
        <f t="shared" si="1768"/>
        <v>-1.116466516268853</v>
      </c>
      <c r="F5763">
        <f t="shared" si="1769"/>
        <v>-12.735202516268851</v>
      </c>
      <c r="G5763">
        <f t="shared" si="1759"/>
        <v>20.787746624728854</v>
      </c>
      <c r="H5763">
        <f t="shared" si="1770"/>
        <v>131.81619937093279</v>
      </c>
      <c r="I5763">
        <f t="shared" si="1760"/>
        <v>9.5993972342263199</v>
      </c>
      <c r="J5763">
        <f t="shared" si="1761"/>
        <v>-24.543081881427071</v>
      </c>
      <c r="K5763">
        <f t="shared" si="1771"/>
        <v>114.54308188142707</v>
      </c>
      <c r="L5763">
        <f t="shared" si="1762"/>
        <v>53.885517094393975</v>
      </c>
      <c r="M5763">
        <f t="shared" si="1772"/>
        <v>306.114482905606</v>
      </c>
      <c r="N5763">
        <f t="shared" si="1763"/>
        <v>306.114482905606</v>
      </c>
      <c r="O5763">
        <f t="shared" si="1773"/>
        <v>-2.4074495499232387</v>
      </c>
      <c r="P5763" t="e">
        <f t="shared" si="1774"/>
        <v>#NUM!</v>
      </c>
      <c r="Q5763">
        <f t="shared" si="1764"/>
        <v>-0.70615554494345711</v>
      </c>
      <c r="R5763" t="e">
        <f t="shared" si="1765"/>
        <v>#NUM!</v>
      </c>
      <c r="S5763" t="e">
        <f t="shared" si="1767"/>
        <v>#NUM!</v>
      </c>
    </row>
    <row r="5764" spans="1:20" x14ac:dyDescent="0.2">
      <c r="A5764" s="3">
        <v>41513.91666665276</v>
      </c>
      <c r="B5764" s="5">
        <f t="shared" si="1757"/>
        <v>239</v>
      </c>
      <c r="C5764" s="5">
        <v>22</v>
      </c>
      <c r="D5764">
        <f t="shared" si="1758"/>
        <v>155.83561643835617</v>
      </c>
      <c r="E5764">
        <f t="shared" si="1768"/>
        <v>-1.116466516268853</v>
      </c>
      <c r="F5764">
        <f t="shared" si="1769"/>
        <v>-12.735202516268851</v>
      </c>
      <c r="G5764">
        <f t="shared" si="1759"/>
        <v>21.787746624728854</v>
      </c>
      <c r="H5764">
        <f t="shared" si="1770"/>
        <v>146.81619937093279</v>
      </c>
      <c r="I5764">
        <f t="shared" si="1760"/>
        <v>9.5993972342263199</v>
      </c>
      <c r="J5764">
        <f t="shared" si="1761"/>
        <v>-33.202522716778965</v>
      </c>
      <c r="K5764">
        <f t="shared" si="1771"/>
        <v>123.20252271677896</v>
      </c>
      <c r="L5764">
        <f t="shared" si="1762"/>
        <v>40.162575945905161</v>
      </c>
      <c r="M5764">
        <f t="shared" si="1772"/>
        <v>319.83742405409487</v>
      </c>
      <c r="N5764">
        <f t="shared" si="1763"/>
        <v>319.83742405409487</v>
      </c>
      <c r="O5764">
        <f t="shared" si="1773"/>
        <v>-1.8261502565178283</v>
      </c>
      <c r="P5764" t="e">
        <f t="shared" si="1774"/>
        <v>#NUM!</v>
      </c>
      <c r="Q5764">
        <f t="shared" si="1764"/>
        <v>-0.86431919288504067</v>
      </c>
      <c r="R5764" t="e">
        <f t="shared" si="1765"/>
        <v>#NUM!</v>
      </c>
      <c r="S5764" t="e">
        <f t="shared" si="1767"/>
        <v>#NUM!</v>
      </c>
    </row>
    <row r="5765" spans="1:20" x14ac:dyDescent="0.2">
      <c r="A5765" s="3">
        <v>41513.958333319424</v>
      </c>
      <c r="B5765" s="5">
        <f t="shared" ref="B5765:B5828" si="1776">B5741+1</f>
        <v>239</v>
      </c>
      <c r="C5765" s="5">
        <v>23</v>
      </c>
      <c r="D5765">
        <f t="shared" si="1758"/>
        <v>155.83561643835617</v>
      </c>
      <c r="E5765">
        <f t="shared" si="1768"/>
        <v>-1.116466516268853</v>
      </c>
      <c r="F5765">
        <f t="shared" si="1769"/>
        <v>-12.735202516268851</v>
      </c>
      <c r="G5765">
        <f t="shared" si="1759"/>
        <v>22.787746624728854</v>
      </c>
      <c r="H5765">
        <f t="shared" si="1770"/>
        <v>161.81619937093279</v>
      </c>
      <c r="I5765">
        <f t="shared" si="1760"/>
        <v>9.5993972342263199</v>
      </c>
      <c r="J5765">
        <f t="shared" si="1761"/>
        <v>-39.457685496843503</v>
      </c>
      <c r="K5765">
        <f t="shared" si="1771"/>
        <v>129.45768549684351</v>
      </c>
      <c r="L5765">
        <f t="shared" si="1762"/>
        <v>23.485830370609278</v>
      </c>
      <c r="M5765">
        <f t="shared" si="1772"/>
        <v>336.51416962939072</v>
      </c>
      <c r="N5765">
        <f t="shared" si="1763"/>
        <v>336.51416962939072</v>
      </c>
      <c r="O5765">
        <f t="shared" si="1773"/>
        <v>-1.5735438660772949</v>
      </c>
      <c r="P5765" t="e">
        <f t="shared" si="1774"/>
        <v>#NUM!</v>
      </c>
      <c r="Q5765">
        <f t="shared" si="1764"/>
        <v>-0.96103073933083238</v>
      </c>
      <c r="R5765" t="e">
        <f t="shared" si="1765"/>
        <v>#NUM!</v>
      </c>
      <c r="S5765" t="e">
        <f t="shared" si="1767"/>
        <v>#NUM!</v>
      </c>
    </row>
    <row r="5766" spans="1:20" x14ac:dyDescent="0.2">
      <c r="A5766" s="3">
        <v>41513.999999986088</v>
      </c>
      <c r="B5766" s="5">
        <f t="shared" si="1776"/>
        <v>240</v>
      </c>
      <c r="C5766" s="5">
        <v>0</v>
      </c>
      <c r="D5766">
        <f t="shared" si="1758"/>
        <v>156.82191780821918</v>
      </c>
      <c r="E5766">
        <f t="shared" si="1768"/>
        <v>-0.81052872098421758</v>
      </c>
      <c r="F5766">
        <f t="shared" si="1769"/>
        <v>-12.429264720984216</v>
      </c>
      <c r="G5766">
        <f t="shared" si="1759"/>
        <v>-0.20715441201640361</v>
      </c>
      <c r="H5766">
        <f t="shared" si="1770"/>
        <v>-183.10731618024607</v>
      </c>
      <c r="I5766">
        <f t="shared" si="1760"/>
        <v>9.2296919875941441</v>
      </c>
      <c r="J5766">
        <f t="shared" si="1761"/>
        <v>-42.681115653549931</v>
      </c>
      <c r="K5766">
        <f t="shared" si="1771"/>
        <v>132.68111565354994</v>
      </c>
      <c r="L5766">
        <f t="shared" si="1762"/>
        <v>4.173768740835925</v>
      </c>
      <c r="M5766">
        <f t="shared" si="1772"/>
        <v>355.82623125916405</v>
      </c>
      <c r="N5766">
        <f t="shared" si="1763"/>
        <v>4.173768740835925</v>
      </c>
      <c r="O5766">
        <f t="shared" si="1773"/>
        <v>-1.4751059433920066</v>
      </c>
      <c r="P5766" t="e">
        <f t="shared" si="1774"/>
        <v>#NUM!</v>
      </c>
      <c r="Q5766">
        <f t="shared" si="1764"/>
        <v>-0.99889251159142334</v>
      </c>
      <c r="R5766" t="e">
        <f t="shared" si="1765"/>
        <v>#NUM!</v>
      </c>
      <c r="S5766" t="e">
        <f t="shared" si="1767"/>
        <v>#NUM!</v>
      </c>
      <c r="T5766">
        <f t="shared" ref="T5766" si="1777">SUMIF(S5772:S5786,"&gt;0,01")</f>
        <v>17.751315153941327</v>
      </c>
    </row>
    <row r="5767" spans="1:20" x14ac:dyDescent="0.2">
      <c r="A5767" s="3">
        <v>41514.041666652753</v>
      </c>
      <c r="B5767" s="5">
        <f t="shared" si="1776"/>
        <v>240</v>
      </c>
      <c r="C5767" s="5">
        <v>1</v>
      </c>
      <c r="D5767">
        <f t="shared" si="1758"/>
        <v>156.82191780821918</v>
      </c>
      <c r="E5767">
        <f t="shared" si="1768"/>
        <v>-0.81052872098421758</v>
      </c>
      <c r="F5767">
        <f t="shared" si="1769"/>
        <v>-12.429264720984216</v>
      </c>
      <c r="G5767">
        <f t="shared" si="1759"/>
        <v>0.79284558798359639</v>
      </c>
      <c r="H5767">
        <f t="shared" si="1770"/>
        <v>-168.10731618024607</v>
      </c>
      <c r="I5767">
        <f t="shared" si="1760"/>
        <v>9.2296919875941441</v>
      </c>
      <c r="J5767">
        <f t="shared" si="1761"/>
        <v>-41.480533976877986</v>
      </c>
      <c r="K5767">
        <f t="shared" si="1771"/>
        <v>131.48053397687798</v>
      </c>
      <c r="L5767">
        <f t="shared" si="1762"/>
        <v>15.754228381673641</v>
      </c>
      <c r="M5767">
        <f t="shared" si="1772"/>
        <v>344.24577161832633</v>
      </c>
      <c r="N5767">
        <f t="shared" si="1763"/>
        <v>15.754228381673641</v>
      </c>
      <c r="O5767">
        <f t="shared" si="1773"/>
        <v>-1.5097403424256737</v>
      </c>
      <c r="P5767" t="e">
        <f t="shared" si="1774"/>
        <v>#NUM!</v>
      </c>
      <c r="Q5767">
        <f t="shared" si="1764"/>
        <v>-0.98364634704713882</v>
      </c>
      <c r="R5767" t="e">
        <f t="shared" si="1765"/>
        <v>#NUM!</v>
      </c>
      <c r="S5767" t="e">
        <f t="shared" si="1767"/>
        <v>#NUM!</v>
      </c>
    </row>
    <row r="5768" spans="1:20" x14ac:dyDescent="0.2">
      <c r="A5768" s="3">
        <v>41514.083333319417</v>
      </c>
      <c r="B5768" s="5">
        <f t="shared" si="1776"/>
        <v>240</v>
      </c>
      <c r="C5768" s="5">
        <v>2</v>
      </c>
      <c r="D5768">
        <f t="shared" si="1758"/>
        <v>156.82191780821918</v>
      </c>
      <c r="E5768">
        <f t="shared" si="1768"/>
        <v>-0.81052872098421758</v>
      </c>
      <c r="F5768">
        <f t="shared" si="1769"/>
        <v>-12.429264720984216</v>
      </c>
      <c r="G5768">
        <f t="shared" si="1759"/>
        <v>1.7928455879835963</v>
      </c>
      <c r="H5768">
        <f t="shared" si="1770"/>
        <v>-153.10731618024607</v>
      </c>
      <c r="I5768">
        <f t="shared" si="1760"/>
        <v>9.2296919875941441</v>
      </c>
      <c r="J5768">
        <f t="shared" si="1761"/>
        <v>-36.508718184701273</v>
      </c>
      <c r="K5768">
        <f t="shared" si="1771"/>
        <v>126.50871818470128</v>
      </c>
      <c r="L5768">
        <f t="shared" si="1762"/>
        <v>33.742807730792492</v>
      </c>
      <c r="M5768">
        <f t="shared" si="1772"/>
        <v>326.25719226920751</v>
      </c>
      <c r="N5768">
        <f t="shared" si="1763"/>
        <v>33.742807730792492</v>
      </c>
      <c r="O5768">
        <f t="shared" si="1773"/>
        <v>-1.6808273695806752</v>
      </c>
      <c r="P5768" t="e">
        <f t="shared" si="1774"/>
        <v>#NUM!</v>
      </c>
      <c r="Q5768">
        <f t="shared" si="1764"/>
        <v>-0.91247538468291123</v>
      </c>
      <c r="R5768" t="e">
        <f t="shared" si="1765"/>
        <v>#NUM!</v>
      </c>
      <c r="S5768" t="e">
        <f t="shared" si="1767"/>
        <v>#NUM!</v>
      </c>
    </row>
    <row r="5769" spans="1:20" x14ac:dyDescent="0.2">
      <c r="A5769" s="3">
        <v>41514.124999986081</v>
      </c>
      <c r="B5769" s="5">
        <f t="shared" si="1776"/>
        <v>240</v>
      </c>
      <c r="C5769" s="5">
        <v>3</v>
      </c>
      <c r="D5769">
        <f t="shared" ref="D5769:D5832" si="1778">(360/365)*(B5769-81)</f>
        <v>156.82191780821918</v>
      </c>
      <c r="E5769">
        <f t="shared" si="1768"/>
        <v>-0.81052872098421758</v>
      </c>
      <c r="F5769">
        <f t="shared" si="1769"/>
        <v>-12.429264720984216</v>
      </c>
      <c r="G5769">
        <f t="shared" ref="G5769:G5832" si="1779">C5769+(F5769/60)</f>
        <v>2.7928455879835963</v>
      </c>
      <c r="H5769">
        <f t="shared" si="1770"/>
        <v>-138.10731618024607</v>
      </c>
      <c r="I5769">
        <f t="shared" ref="I5769:I5832" si="1780">23.45*SIN(RADIANS(D5769))</f>
        <v>9.2296919875941441</v>
      </c>
      <c r="J5769">
        <f t="shared" ref="J5769:J5832" si="1781">DEGREES(ASIN(SIN(RADIANS(I5769))*SIN(RADIANS($B$11))+COS(RADIANS(I5769))*COS(RADIANS($B$11))*COS(RADIANS(H5769))))</f>
        <v>-28.701771925028879</v>
      </c>
      <c r="K5769">
        <f t="shared" si="1771"/>
        <v>118.70177192502888</v>
      </c>
      <c r="L5769">
        <f t="shared" ref="L5769:L5832" si="1782">180-DEGREES(ACOS((SIN(RADIANS($B$11))*COS(RADIANS(K5769))-SIN(RADIANS(I5769)))/(COS(RADIANS($B$11))*SIN(RADIANS(K5769)))))</f>
        <v>48.713382931488809</v>
      </c>
      <c r="M5769">
        <f t="shared" si="1772"/>
        <v>311.28661706851119</v>
      </c>
      <c r="N5769">
        <f t="shared" ref="N5769:N5832" si="1783">IF(C5769&lt;12.1,L5769,M5769)</f>
        <v>48.713382931488809</v>
      </c>
      <c r="O5769">
        <f t="shared" si="1773"/>
        <v>-2.0822461242181247</v>
      </c>
      <c r="P5769" t="e">
        <f t="shared" si="1774"/>
        <v>#NUM!</v>
      </c>
      <c r="Q5769">
        <f t="shared" ref="Q5769:Q5832" si="1784">(COS(RADIANS(J5769))*SIN((RADIANS($B$21))*COS(RADIANS(N5769-$B$20)))+(SIN(RADIANS(J5769))*COS(RADIANS($B$21))))</f>
        <v>-0.77944138792129025</v>
      </c>
      <c r="R5769" t="e">
        <f t="shared" ref="R5769:R5832" si="1785">P5769*Q5769</f>
        <v>#NUM!</v>
      </c>
      <c r="S5769" t="e">
        <f t="shared" si="1767"/>
        <v>#NUM!</v>
      </c>
    </row>
    <row r="5770" spans="1:20" x14ac:dyDescent="0.2">
      <c r="A5770" s="3">
        <v>41514.166666652745</v>
      </c>
      <c r="B5770" s="5">
        <f t="shared" si="1776"/>
        <v>240</v>
      </c>
      <c r="C5770" s="5">
        <v>4</v>
      </c>
      <c r="D5770">
        <f t="shared" si="1778"/>
        <v>156.82191780821918</v>
      </c>
      <c r="E5770">
        <f t="shared" si="1768"/>
        <v>-0.81052872098421758</v>
      </c>
      <c r="F5770">
        <f t="shared" si="1769"/>
        <v>-12.429264720984216</v>
      </c>
      <c r="G5770">
        <f t="shared" si="1779"/>
        <v>3.7928455879835963</v>
      </c>
      <c r="H5770">
        <f t="shared" si="1770"/>
        <v>-123.10731618024606</v>
      </c>
      <c r="I5770">
        <f t="shared" si="1780"/>
        <v>9.2296919875941441</v>
      </c>
      <c r="J5770">
        <f t="shared" si="1781"/>
        <v>-19.032133196825079</v>
      </c>
      <c r="K5770">
        <f t="shared" si="1771"/>
        <v>109.03213319682507</v>
      </c>
      <c r="L5770">
        <f t="shared" si="1782"/>
        <v>60.999351792853986</v>
      </c>
      <c r="M5770">
        <f t="shared" si="1772"/>
        <v>299.00064820714601</v>
      </c>
      <c r="N5770">
        <f t="shared" si="1783"/>
        <v>60.999351792853986</v>
      </c>
      <c r="O5770">
        <f t="shared" si="1773"/>
        <v>-3.0665592531556074</v>
      </c>
      <c r="P5770" t="e">
        <f t="shared" si="1774"/>
        <v>#NUM!</v>
      </c>
      <c r="Q5770">
        <f t="shared" si="1784"/>
        <v>-0.58852584746695913</v>
      </c>
      <c r="R5770" t="e">
        <f t="shared" si="1785"/>
        <v>#NUM!</v>
      </c>
      <c r="S5770" t="e">
        <f t="shared" si="1767"/>
        <v>#NUM!</v>
      </c>
    </row>
    <row r="5771" spans="1:20" x14ac:dyDescent="0.2">
      <c r="A5771" s="3">
        <v>41514.20833331941</v>
      </c>
      <c r="B5771" s="5">
        <f t="shared" si="1776"/>
        <v>240</v>
      </c>
      <c r="C5771" s="5">
        <v>5</v>
      </c>
      <c r="D5771">
        <f t="shared" si="1778"/>
        <v>156.82191780821918</v>
      </c>
      <c r="E5771">
        <f t="shared" si="1768"/>
        <v>-0.81052872098421758</v>
      </c>
      <c r="F5771">
        <f t="shared" si="1769"/>
        <v>-12.429264720984216</v>
      </c>
      <c r="G5771">
        <f t="shared" si="1779"/>
        <v>4.7928455879835967</v>
      </c>
      <c r="H5771">
        <f t="shared" si="1770"/>
        <v>-108.10731618024604</v>
      </c>
      <c r="I5771">
        <f t="shared" si="1780"/>
        <v>9.2296919875941441</v>
      </c>
      <c r="J5771">
        <f t="shared" si="1781"/>
        <v>-8.2211090906574356</v>
      </c>
      <c r="K5771">
        <f t="shared" si="1771"/>
        <v>98.221109090657436</v>
      </c>
      <c r="L5771">
        <f t="shared" si="1782"/>
        <v>71.425740353440048</v>
      </c>
      <c r="M5771">
        <f t="shared" si="1772"/>
        <v>288.57425964655994</v>
      </c>
      <c r="N5771">
        <f t="shared" si="1783"/>
        <v>71.425740353440048</v>
      </c>
      <c r="O5771">
        <f t="shared" si="1773"/>
        <v>-6.9933209354894297</v>
      </c>
      <c r="P5771" t="e">
        <f t="shared" si="1774"/>
        <v>#NUM!</v>
      </c>
      <c r="Q5771">
        <f t="shared" si="1784"/>
        <v>-0.35319803507604852</v>
      </c>
      <c r="R5771" t="e">
        <f t="shared" si="1785"/>
        <v>#NUM!</v>
      </c>
      <c r="S5771" t="e">
        <f t="shared" si="1767"/>
        <v>#NUM!</v>
      </c>
    </row>
    <row r="5772" spans="1:20" x14ac:dyDescent="0.2">
      <c r="A5772" s="3">
        <v>41514.249999986074</v>
      </c>
      <c r="B5772" s="5">
        <f t="shared" si="1776"/>
        <v>240</v>
      </c>
      <c r="C5772" s="5">
        <v>6</v>
      </c>
      <c r="D5772">
        <f t="shared" si="1778"/>
        <v>156.82191780821918</v>
      </c>
      <c r="E5772">
        <f t="shared" si="1768"/>
        <v>-0.81052872098421758</v>
      </c>
      <c r="F5772">
        <f t="shared" si="1769"/>
        <v>-12.429264720984216</v>
      </c>
      <c r="G5772">
        <f t="shared" si="1779"/>
        <v>5.7928455879835967</v>
      </c>
      <c r="H5772">
        <f t="shared" si="1770"/>
        <v>-93.107316180246045</v>
      </c>
      <c r="I5772">
        <f t="shared" si="1780"/>
        <v>9.2296919875941441</v>
      </c>
      <c r="J5772">
        <f t="shared" si="1781"/>
        <v>3.2438418942415987</v>
      </c>
      <c r="K5772">
        <f t="shared" si="1771"/>
        <v>86.756158105758402</v>
      </c>
      <c r="L5772">
        <f t="shared" si="1782"/>
        <v>80.817042342955176</v>
      </c>
      <c r="M5772">
        <f t="shared" si="1772"/>
        <v>279.18295765704482</v>
      </c>
      <c r="N5772">
        <f t="shared" si="1783"/>
        <v>80.817042342955176</v>
      </c>
      <c r="O5772">
        <f t="shared" si="1773"/>
        <v>17.672377869765487</v>
      </c>
      <c r="P5772">
        <f t="shared" si="1774"/>
        <v>0.11106190103883387</v>
      </c>
      <c r="Q5772">
        <f t="shared" si="1784"/>
        <v>-9.1736484465410495E-2</v>
      </c>
      <c r="R5772">
        <f t="shared" si="1785"/>
        <v>-1.0188428359347941E-2</v>
      </c>
      <c r="S5772">
        <f t="shared" si="1767"/>
        <v>-2.9207697376017437E-2</v>
      </c>
    </row>
    <row r="5773" spans="1:20" x14ac:dyDescent="0.2">
      <c r="A5773" s="3">
        <v>41514.291666652738</v>
      </c>
      <c r="B5773" s="5">
        <f t="shared" si="1776"/>
        <v>240</v>
      </c>
      <c r="C5773" s="5">
        <v>7</v>
      </c>
      <c r="D5773">
        <f t="shared" si="1778"/>
        <v>156.82191780821918</v>
      </c>
      <c r="E5773">
        <f t="shared" si="1768"/>
        <v>-0.81052872098421758</v>
      </c>
      <c r="F5773">
        <f t="shared" si="1769"/>
        <v>-12.429264720984216</v>
      </c>
      <c r="G5773">
        <f t="shared" si="1779"/>
        <v>6.7928455879835967</v>
      </c>
      <c r="H5773">
        <f t="shared" si="1770"/>
        <v>-78.107316180246045</v>
      </c>
      <c r="I5773">
        <f t="shared" si="1780"/>
        <v>9.2296919875941441</v>
      </c>
      <c r="J5773">
        <f t="shared" si="1781"/>
        <v>15.012977595054057</v>
      </c>
      <c r="K5773">
        <f t="shared" si="1771"/>
        <v>74.987022404945947</v>
      </c>
      <c r="L5773">
        <f t="shared" si="1782"/>
        <v>89.93126172136175</v>
      </c>
      <c r="M5773">
        <f t="shared" si="1772"/>
        <v>270.06873827863825</v>
      </c>
      <c r="N5773">
        <f t="shared" si="1783"/>
        <v>89.93126172136175</v>
      </c>
      <c r="O5773">
        <f t="shared" si="1773"/>
        <v>3.8604401120832517</v>
      </c>
      <c r="P5773">
        <f t="shared" si="1774"/>
        <v>0.55490854359473485</v>
      </c>
      <c r="Q5773">
        <f t="shared" si="1784"/>
        <v>0.175712834243795</v>
      </c>
      <c r="R5773">
        <f t="shared" si="1785"/>
        <v>9.7504552941127337E-2</v>
      </c>
      <c r="S5773">
        <f t="shared" si="1767"/>
        <v>0.27952137215308276</v>
      </c>
    </row>
    <row r="5774" spans="1:20" x14ac:dyDescent="0.2">
      <c r="A5774" s="3">
        <v>41514.333333319402</v>
      </c>
      <c r="B5774" s="5">
        <f t="shared" si="1776"/>
        <v>240</v>
      </c>
      <c r="C5774" s="5">
        <v>8</v>
      </c>
      <c r="D5774">
        <f t="shared" si="1778"/>
        <v>156.82191780821918</v>
      </c>
      <c r="E5774">
        <f t="shared" si="1768"/>
        <v>-0.81052872098421758</v>
      </c>
      <c r="F5774">
        <f t="shared" si="1769"/>
        <v>-12.429264720984216</v>
      </c>
      <c r="G5774">
        <f t="shared" si="1779"/>
        <v>7.7928455879835967</v>
      </c>
      <c r="H5774">
        <f t="shared" si="1770"/>
        <v>-63.107316180246052</v>
      </c>
      <c r="I5774">
        <f t="shared" si="1780"/>
        <v>9.2296919875941441</v>
      </c>
      <c r="J5774">
        <f t="shared" si="1781"/>
        <v>26.780045534009137</v>
      </c>
      <c r="K5774">
        <f t="shared" si="1771"/>
        <v>63.219954465990867</v>
      </c>
      <c r="L5774">
        <f t="shared" si="1782"/>
        <v>99.573858183848799</v>
      </c>
      <c r="M5774">
        <f t="shared" si="1772"/>
        <v>260.42614181615119</v>
      </c>
      <c r="N5774">
        <f t="shared" si="1783"/>
        <v>99.573858183848799</v>
      </c>
      <c r="O5774">
        <f t="shared" si="1773"/>
        <v>2.2194274625501751</v>
      </c>
      <c r="P5774">
        <f t="shared" si="1774"/>
        <v>0.73340306789918652</v>
      </c>
      <c r="Q5774">
        <f t="shared" si="1784"/>
        <v>0.4287070314731995</v>
      </c>
      <c r="R5774">
        <f t="shared" si="1785"/>
        <v>0.31441505211239762</v>
      </c>
      <c r="S5774">
        <f t="shared" si="1767"/>
        <v>0.90134997947332041</v>
      </c>
    </row>
    <row r="5775" spans="1:20" x14ac:dyDescent="0.2">
      <c r="A5775" s="3">
        <v>41514.374999986067</v>
      </c>
      <c r="B5775" s="5">
        <f t="shared" si="1776"/>
        <v>240</v>
      </c>
      <c r="C5775" s="5">
        <v>9</v>
      </c>
      <c r="D5775">
        <f t="shared" si="1778"/>
        <v>156.82191780821918</v>
      </c>
      <c r="E5775">
        <f t="shared" si="1768"/>
        <v>-0.81052872098421758</v>
      </c>
      <c r="F5775">
        <f t="shared" si="1769"/>
        <v>-12.429264720984216</v>
      </c>
      <c r="G5775">
        <f t="shared" si="1779"/>
        <v>8.7928455879835958</v>
      </c>
      <c r="H5775">
        <f t="shared" si="1770"/>
        <v>-48.107316180246059</v>
      </c>
      <c r="I5775">
        <f t="shared" si="1780"/>
        <v>9.2296919875941441</v>
      </c>
      <c r="J5775">
        <f t="shared" si="1781"/>
        <v>38.178946996163027</v>
      </c>
      <c r="K5775">
        <f t="shared" si="1771"/>
        <v>51.821053003836973</v>
      </c>
      <c r="L5775">
        <f t="shared" si="1782"/>
        <v>110.81892755560757</v>
      </c>
      <c r="M5775">
        <f t="shared" si="1772"/>
        <v>249.18107244439244</v>
      </c>
      <c r="N5775">
        <f t="shared" si="1783"/>
        <v>110.81892755560757</v>
      </c>
      <c r="O5775">
        <f t="shared" si="1773"/>
        <v>1.6178098996323269</v>
      </c>
      <c r="P5775">
        <f t="shared" si="1774"/>
        <v>0.82538818153628579</v>
      </c>
      <c r="Q5775">
        <f t="shared" si="1784"/>
        <v>0.64750574724404264</v>
      </c>
      <c r="R5775">
        <f t="shared" si="1785"/>
        <v>0.53444359125205421</v>
      </c>
      <c r="S5775">
        <f t="shared" si="1767"/>
        <v>1.5321172341090095</v>
      </c>
    </row>
    <row r="5776" spans="1:20" x14ac:dyDescent="0.2">
      <c r="A5776" s="3">
        <v>41514.416666652731</v>
      </c>
      <c r="B5776" s="5">
        <f t="shared" si="1776"/>
        <v>240</v>
      </c>
      <c r="C5776" s="5">
        <v>10</v>
      </c>
      <c r="D5776">
        <f t="shared" si="1778"/>
        <v>156.82191780821918</v>
      </c>
      <c r="E5776">
        <f t="shared" si="1768"/>
        <v>-0.81052872098421758</v>
      </c>
      <c r="F5776">
        <f t="shared" si="1769"/>
        <v>-12.429264720984216</v>
      </c>
      <c r="G5776">
        <f t="shared" si="1779"/>
        <v>9.7928455879835958</v>
      </c>
      <c r="H5776">
        <f t="shared" si="1770"/>
        <v>-33.107316180246059</v>
      </c>
      <c r="I5776">
        <f t="shared" si="1780"/>
        <v>9.2296919875941441</v>
      </c>
      <c r="J5776">
        <f t="shared" si="1781"/>
        <v>48.614481904686684</v>
      </c>
      <c r="K5776">
        <f t="shared" si="1771"/>
        <v>41.385518095313316</v>
      </c>
      <c r="L5776">
        <f t="shared" si="1782"/>
        <v>125.36434952259461</v>
      </c>
      <c r="M5776">
        <f t="shared" si="1772"/>
        <v>234.63565047740539</v>
      </c>
      <c r="N5776">
        <f t="shared" si="1783"/>
        <v>125.36434952259461</v>
      </c>
      <c r="O5776">
        <f t="shared" si="1773"/>
        <v>1.3328389445969122</v>
      </c>
      <c r="P5776">
        <f t="shared" si="1774"/>
        <v>0.87716633242685971</v>
      </c>
      <c r="Q5776">
        <f t="shared" si="1784"/>
        <v>0.81391045238710369</v>
      </c>
      <c r="R5776">
        <f t="shared" si="1785"/>
        <v>0.71393484644428196</v>
      </c>
      <c r="S5776">
        <f t="shared" si="1767"/>
        <v>2.0466741489138389</v>
      </c>
    </row>
    <row r="5777" spans="1:20" x14ac:dyDescent="0.2">
      <c r="A5777" s="3">
        <v>41514.458333319395</v>
      </c>
      <c r="B5777" s="5">
        <f t="shared" si="1776"/>
        <v>240</v>
      </c>
      <c r="C5777" s="5">
        <v>11</v>
      </c>
      <c r="D5777">
        <f t="shared" si="1778"/>
        <v>156.82191780821918</v>
      </c>
      <c r="E5777">
        <f t="shared" si="1768"/>
        <v>-0.81052872098421758</v>
      </c>
      <c r="F5777">
        <f t="shared" si="1769"/>
        <v>-12.429264720984216</v>
      </c>
      <c r="G5777">
        <f t="shared" si="1779"/>
        <v>10.792845587983596</v>
      </c>
      <c r="H5777">
        <f t="shared" si="1770"/>
        <v>-18.107316180246062</v>
      </c>
      <c r="I5777">
        <f t="shared" si="1780"/>
        <v>9.2296919875941441</v>
      </c>
      <c r="J5777">
        <f t="shared" si="1781"/>
        <v>56.93331048785101</v>
      </c>
      <c r="K5777">
        <f t="shared" si="1771"/>
        <v>33.06668951214899</v>
      </c>
      <c r="L5777">
        <f t="shared" si="1782"/>
        <v>145.78819686298402</v>
      </c>
      <c r="M5777">
        <f t="shared" si="1772"/>
        <v>214.21180313701598</v>
      </c>
      <c r="N5777">
        <f t="shared" si="1783"/>
        <v>145.78819686298402</v>
      </c>
      <c r="O5777">
        <f t="shared" si="1773"/>
        <v>1.1932660656813814</v>
      </c>
      <c r="P5777">
        <f t="shared" si="1774"/>
        <v>0.90506858529154532</v>
      </c>
      <c r="Q5777">
        <f t="shared" si="1784"/>
        <v>0.91392311433632978</v>
      </c>
      <c r="R5777">
        <f t="shared" si="1785"/>
        <v>0.82716310015762518</v>
      </c>
      <c r="S5777">
        <f t="shared" si="1767"/>
        <v>2.3712714717030732</v>
      </c>
    </row>
    <row r="5778" spans="1:20" x14ac:dyDescent="0.2">
      <c r="A5778" s="3">
        <v>41514.499999986059</v>
      </c>
      <c r="B5778" s="5">
        <f t="shared" si="1776"/>
        <v>240</v>
      </c>
      <c r="C5778" s="5">
        <v>12</v>
      </c>
      <c r="D5778">
        <f t="shared" si="1778"/>
        <v>156.82191780821918</v>
      </c>
      <c r="E5778">
        <f t="shared" si="1768"/>
        <v>-0.81052872098421758</v>
      </c>
      <c r="F5778">
        <f t="shared" si="1769"/>
        <v>-12.429264720984216</v>
      </c>
      <c r="G5778">
        <f t="shared" si="1779"/>
        <v>11.792845587983596</v>
      </c>
      <c r="H5778">
        <f t="shared" si="1770"/>
        <v>-3.1073161802460625</v>
      </c>
      <c r="I5778">
        <f t="shared" si="1780"/>
        <v>9.2296919875941441</v>
      </c>
      <c r="J5778">
        <f t="shared" si="1781"/>
        <v>61.09385033717453</v>
      </c>
      <c r="K5778">
        <f t="shared" si="1771"/>
        <v>28.90614966282547</v>
      </c>
      <c r="L5778">
        <f t="shared" si="1782"/>
        <v>173.64495570177235</v>
      </c>
      <c r="M5778">
        <f t="shared" si="1772"/>
        <v>186.35504429822765</v>
      </c>
      <c r="N5778">
        <f t="shared" si="1783"/>
        <v>173.64495570177235</v>
      </c>
      <c r="O5778">
        <f t="shared" si="1773"/>
        <v>1.1423184250201932</v>
      </c>
      <c r="P5778">
        <f t="shared" si="1774"/>
        <v>0.91573892846129179</v>
      </c>
      <c r="Q5778">
        <f t="shared" si="1784"/>
        <v>0.94888285702737818</v>
      </c>
      <c r="R5778">
        <f t="shared" si="1785"/>
        <v>0.86892897072954045</v>
      </c>
      <c r="S5778">
        <f t="shared" si="1767"/>
        <v>2.4910038646968524</v>
      </c>
    </row>
    <row r="5779" spans="1:20" x14ac:dyDescent="0.2">
      <c r="A5779" s="3">
        <v>41514.541666652724</v>
      </c>
      <c r="B5779" s="5">
        <f t="shared" si="1776"/>
        <v>240</v>
      </c>
      <c r="C5779" s="5">
        <v>13</v>
      </c>
      <c r="D5779">
        <f t="shared" si="1778"/>
        <v>156.82191780821918</v>
      </c>
      <c r="E5779">
        <f t="shared" si="1768"/>
        <v>-0.81052872098421758</v>
      </c>
      <c r="F5779">
        <f t="shared" si="1769"/>
        <v>-12.429264720984216</v>
      </c>
      <c r="G5779">
        <f t="shared" si="1779"/>
        <v>12.792845587983596</v>
      </c>
      <c r="H5779">
        <f t="shared" si="1770"/>
        <v>11.892683819753938</v>
      </c>
      <c r="I5779">
        <f t="shared" si="1780"/>
        <v>9.2296919875941441</v>
      </c>
      <c r="J5779">
        <f t="shared" si="1781"/>
        <v>59.300956655041574</v>
      </c>
      <c r="K5779">
        <f t="shared" si="1771"/>
        <v>30.699043344958426</v>
      </c>
      <c r="L5779">
        <f t="shared" si="1782"/>
        <v>156.51977515936721</v>
      </c>
      <c r="M5779">
        <f t="shared" si="1772"/>
        <v>203.48022484063279</v>
      </c>
      <c r="N5779">
        <f t="shared" si="1783"/>
        <v>203.48022484063279</v>
      </c>
      <c r="O5779">
        <f t="shared" si="1773"/>
        <v>1.1629789435316524</v>
      </c>
      <c r="P5779">
        <f t="shared" si="1774"/>
        <v>0.9113786398177034</v>
      </c>
      <c r="Q5779">
        <f t="shared" si="1784"/>
        <v>0.93530835605602602</v>
      </c>
      <c r="R5779">
        <f t="shared" si="1785"/>
        <v>0.85242005735247317</v>
      </c>
      <c r="S5779">
        <f t="shared" si="1767"/>
        <v>2.4436769042553177</v>
      </c>
    </row>
    <row r="5780" spans="1:20" x14ac:dyDescent="0.2">
      <c r="A5780" s="3">
        <v>41514.583333319388</v>
      </c>
      <c r="B5780" s="5">
        <f t="shared" si="1776"/>
        <v>240</v>
      </c>
      <c r="C5780" s="5">
        <v>14</v>
      </c>
      <c r="D5780">
        <f t="shared" si="1778"/>
        <v>156.82191780821918</v>
      </c>
      <c r="E5780">
        <f t="shared" si="1768"/>
        <v>-0.81052872098421758</v>
      </c>
      <c r="F5780">
        <f t="shared" si="1769"/>
        <v>-12.429264720984216</v>
      </c>
      <c r="G5780">
        <f t="shared" si="1779"/>
        <v>13.792845587983596</v>
      </c>
      <c r="H5780">
        <f t="shared" si="1770"/>
        <v>26.892683819753938</v>
      </c>
      <c r="I5780">
        <f t="shared" si="1780"/>
        <v>9.2296919875941441</v>
      </c>
      <c r="J5780">
        <f t="shared" si="1781"/>
        <v>52.414153117958463</v>
      </c>
      <c r="K5780">
        <f t="shared" si="1771"/>
        <v>37.585846882041537</v>
      </c>
      <c r="L5780">
        <f t="shared" si="1782"/>
        <v>132.94818889296459</v>
      </c>
      <c r="M5780">
        <f t="shared" si="1772"/>
        <v>227.05181110703541</v>
      </c>
      <c r="N5780">
        <f t="shared" si="1783"/>
        <v>227.05181110703541</v>
      </c>
      <c r="O5780">
        <f t="shared" si="1773"/>
        <v>1.2619246574850214</v>
      </c>
      <c r="P5780">
        <f t="shared" si="1774"/>
        <v>0.89110952564321511</v>
      </c>
      <c r="Q5780">
        <f t="shared" si="1784"/>
        <v>0.86387301893485846</v>
      </c>
      <c r="R5780">
        <f t="shared" si="1785"/>
        <v>0.76980547611901395</v>
      </c>
      <c r="S5780">
        <f t="shared" si="1767"/>
        <v>2.2068413882751363</v>
      </c>
    </row>
    <row r="5781" spans="1:20" x14ac:dyDescent="0.2">
      <c r="A5781" s="3">
        <v>41514.624999986052</v>
      </c>
      <c r="B5781" s="5">
        <f t="shared" si="1776"/>
        <v>240</v>
      </c>
      <c r="C5781" s="5">
        <v>15</v>
      </c>
      <c r="D5781">
        <f t="shared" si="1778"/>
        <v>156.82191780821918</v>
      </c>
      <c r="E5781">
        <f t="shared" si="1768"/>
        <v>-0.81052872098421758</v>
      </c>
      <c r="F5781">
        <f t="shared" si="1769"/>
        <v>-12.429264720984216</v>
      </c>
      <c r="G5781">
        <f t="shared" si="1779"/>
        <v>14.792845587983596</v>
      </c>
      <c r="H5781">
        <f t="shared" si="1770"/>
        <v>41.892683819753941</v>
      </c>
      <c r="I5781">
        <f t="shared" si="1780"/>
        <v>9.2296919875941441</v>
      </c>
      <c r="J5781">
        <f t="shared" si="1781"/>
        <v>42.667747077757816</v>
      </c>
      <c r="K5781">
        <f t="shared" si="1771"/>
        <v>47.332252922242184</v>
      </c>
      <c r="L5781">
        <f t="shared" si="1782"/>
        <v>116.31592821014948</v>
      </c>
      <c r="M5781">
        <f t="shared" si="1772"/>
        <v>243.68407178985052</v>
      </c>
      <c r="N5781">
        <f t="shared" si="1783"/>
        <v>243.68407178985052</v>
      </c>
      <c r="O5781">
        <f t="shared" si="1773"/>
        <v>1.475479309143469</v>
      </c>
      <c r="P5781">
        <f t="shared" si="1774"/>
        <v>0.85045229649460508</v>
      </c>
      <c r="Q5781">
        <f t="shared" si="1784"/>
        <v>0.7237629196953983</v>
      </c>
      <c r="R5781">
        <f t="shared" si="1785"/>
        <v>0.61552583717259191</v>
      </c>
      <c r="S5781">
        <f t="shared" si="1767"/>
        <v>1.7645599247662027</v>
      </c>
    </row>
    <row r="5782" spans="1:20" x14ac:dyDescent="0.2">
      <c r="A5782" s="3">
        <v>41514.666666652716</v>
      </c>
      <c r="B5782" s="5">
        <f t="shared" si="1776"/>
        <v>240</v>
      </c>
      <c r="C5782" s="5">
        <v>16</v>
      </c>
      <c r="D5782">
        <f t="shared" si="1778"/>
        <v>156.82191780821918</v>
      </c>
      <c r="E5782">
        <f t="shared" si="1768"/>
        <v>-0.81052872098421758</v>
      </c>
      <c r="F5782">
        <f t="shared" si="1769"/>
        <v>-12.429264720984216</v>
      </c>
      <c r="G5782">
        <f t="shared" si="1779"/>
        <v>15.792845587983596</v>
      </c>
      <c r="H5782">
        <f t="shared" si="1770"/>
        <v>56.892683819753941</v>
      </c>
      <c r="I5782">
        <f t="shared" si="1780"/>
        <v>9.2296919875941441</v>
      </c>
      <c r="J5782">
        <f t="shared" si="1781"/>
        <v>31.573614560284373</v>
      </c>
      <c r="K5782">
        <f t="shared" si="1771"/>
        <v>58.426385439715631</v>
      </c>
      <c r="L5782">
        <f t="shared" si="1782"/>
        <v>103.96015949418022</v>
      </c>
      <c r="M5782">
        <f t="shared" si="1772"/>
        <v>256.03984050581977</v>
      </c>
      <c r="N5782">
        <f t="shared" si="1783"/>
        <v>256.03984050581977</v>
      </c>
      <c r="O5782">
        <f t="shared" si="1773"/>
        <v>1.9098781253207935</v>
      </c>
      <c r="P5782">
        <f t="shared" si="1774"/>
        <v>0.7782060805275598</v>
      </c>
      <c r="Q5782">
        <f t="shared" si="1784"/>
        <v>0.52459289674474763</v>
      </c>
      <c r="R5782">
        <f t="shared" si="1785"/>
        <v>0.40824138204832894</v>
      </c>
      <c r="S5782">
        <f t="shared" si="1767"/>
        <v>1.1703267984698114</v>
      </c>
    </row>
    <row r="5783" spans="1:20" x14ac:dyDescent="0.2">
      <c r="A5783" s="3">
        <v>41514.70833331938</v>
      </c>
      <c r="B5783" s="5">
        <f t="shared" si="1776"/>
        <v>240</v>
      </c>
      <c r="C5783" s="5">
        <v>17</v>
      </c>
      <c r="D5783">
        <f t="shared" si="1778"/>
        <v>156.82191780821918</v>
      </c>
      <c r="E5783">
        <f t="shared" si="1768"/>
        <v>-0.81052872098421758</v>
      </c>
      <c r="F5783">
        <f t="shared" si="1769"/>
        <v>-12.429264720984216</v>
      </c>
      <c r="G5783">
        <f t="shared" si="1779"/>
        <v>16.792845587983596</v>
      </c>
      <c r="H5783">
        <f t="shared" si="1770"/>
        <v>71.892683819753941</v>
      </c>
      <c r="I5783">
        <f t="shared" si="1780"/>
        <v>9.2296919875941441</v>
      </c>
      <c r="J5783">
        <f t="shared" si="1781"/>
        <v>19.906658492393898</v>
      </c>
      <c r="K5783">
        <f t="shared" si="1771"/>
        <v>70.093341507606098</v>
      </c>
      <c r="L5783">
        <f t="shared" si="1782"/>
        <v>93.810003228445041</v>
      </c>
      <c r="M5783">
        <f t="shared" si="1772"/>
        <v>266.18999677155495</v>
      </c>
      <c r="N5783">
        <f t="shared" si="1783"/>
        <v>266.18999677155495</v>
      </c>
      <c r="O5783">
        <f t="shared" si="1773"/>
        <v>2.9369539837125589</v>
      </c>
      <c r="P5783">
        <f t="shared" si="1774"/>
        <v>0.64523246184120409</v>
      </c>
      <c r="Q5783">
        <f t="shared" si="1784"/>
        <v>0.28343822586804501</v>
      </c>
      <c r="R5783">
        <f t="shared" si="1785"/>
        <v>0.18288354425674194</v>
      </c>
      <c r="S5783">
        <f t="shared" si="1767"/>
        <v>0.52428176626510359</v>
      </c>
    </row>
    <row r="5784" spans="1:20" x14ac:dyDescent="0.2">
      <c r="A5784" s="3">
        <v>41514.749999986045</v>
      </c>
      <c r="B5784" s="5">
        <f t="shared" si="1776"/>
        <v>240</v>
      </c>
      <c r="C5784" s="5">
        <v>18</v>
      </c>
      <c r="D5784">
        <f t="shared" si="1778"/>
        <v>156.82191780821918</v>
      </c>
      <c r="E5784">
        <f t="shared" si="1768"/>
        <v>-0.81052872098421758</v>
      </c>
      <c r="F5784">
        <f t="shared" si="1769"/>
        <v>-12.429264720984216</v>
      </c>
      <c r="G5784">
        <f t="shared" si="1779"/>
        <v>17.792845587983596</v>
      </c>
      <c r="H5784">
        <f t="shared" si="1770"/>
        <v>86.892683819753941</v>
      </c>
      <c r="I5784">
        <f t="shared" si="1780"/>
        <v>9.2296919875941441</v>
      </c>
      <c r="J5784">
        <f t="shared" si="1781"/>
        <v>8.1004935403705112</v>
      </c>
      <c r="K5784">
        <f t="shared" si="1771"/>
        <v>81.899506459629492</v>
      </c>
      <c r="L5784">
        <f t="shared" si="1782"/>
        <v>84.583654768985554</v>
      </c>
      <c r="M5784">
        <f t="shared" si="1772"/>
        <v>275.41634523101447</v>
      </c>
      <c r="N5784">
        <f t="shared" si="1783"/>
        <v>275.41634523101447</v>
      </c>
      <c r="O5784">
        <f t="shared" si="1773"/>
        <v>7.096740500435553</v>
      </c>
      <c r="P5784">
        <f t="shared" si="1774"/>
        <v>0.35188997711106423</v>
      </c>
      <c r="Q5784">
        <f t="shared" si="1784"/>
        <v>1.9518899631889394E-2</v>
      </c>
      <c r="R5784">
        <f t="shared" si="1785"/>
        <v>6.8685051446987187E-3</v>
      </c>
      <c r="S5784">
        <f t="shared" si="1767"/>
        <v>1.9690300860575348E-2</v>
      </c>
    </row>
    <row r="5785" spans="1:20" x14ac:dyDescent="0.2">
      <c r="A5785" s="3">
        <v>41514.791666652709</v>
      </c>
      <c r="B5785" s="5">
        <f t="shared" si="1776"/>
        <v>240</v>
      </c>
      <c r="C5785" s="5">
        <v>19</v>
      </c>
      <c r="D5785">
        <f t="shared" si="1778"/>
        <v>156.82191780821918</v>
      </c>
      <c r="E5785">
        <f t="shared" si="1768"/>
        <v>-0.81052872098421758</v>
      </c>
      <c r="F5785">
        <f t="shared" si="1769"/>
        <v>-12.429264720984216</v>
      </c>
      <c r="G5785">
        <f t="shared" si="1779"/>
        <v>18.792845587983596</v>
      </c>
      <c r="H5785">
        <f t="shared" si="1770"/>
        <v>101.89268381975394</v>
      </c>
      <c r="I5785">
        <f t="shared" si="1780"/>
        <v>9.2296919875941441</v>
      </c>
      <c r="J5785">
        <f t="shared" si="1781"/>
        <v>-3.5283598508674969</v>
      </c>
      <c r="K5785">
        <f t="shared" si="1771"/>
        <v>93.528359850867503</v>
      </c>
      <c r="L5785">
        <f t="shared" si="1782"/>
        <v>75.398097543036869</v>
      </c>
      <c r="M5785">
        <f t="shared" si="1772"/>
        <v>284.6019024569631</v>
      </c>
      <c r="N5785">
        <f t="shared" si="1783"/>
        <v>284.6019024569631</v>
      </c>
      <c r="O5785">
        <f t="shared" si="1773"/>
        <v>-16.248912122962697</v>
      </c>
      <c r="P5785" t="e">
        <f t="shared" si="1774"/>
        <v>#NUM!</v>
      </c>
      <c r="Q5785">
        <f t="shared" si="1784"/>
        <v>-0.2469119170515762</v>
      </c>
      <c r="R5785" t="e">
        <f t="shared" si="1785"/>
        <v>#NUM!</v>
      </c>
      <c r="S5785" t="e">
        <f t="shared" si="1767"/>
        <v>#NUM!</v>
      </c>
    </row>
    <row r="5786" spans="1:20" x14ac:dyDescent="0.2">
      <c r="A5786" s="3">
        <v>41514.833333319373</v>
      </c>
      <c r="B5786" s="5">
        <f t="shared" si="1776"/>
        <v>240</v>
      </c>
      <c r="C5786" s="5">
        <v>20</v>
      </c>
      <c r="D5786">
        <f t="shared" si="1778"/>
        <v>156.82191780821918</v>
      </c>
      <c r="E5786">
        <f t="shared" si="1768"/>
        <v>-0.81052872098421758</v>
      </c>
      <c r="F5786">
        <f t="shared" si="1769"/>
        <v>-12.429264720984216</v>
      </c>
      <c r="G5786">
        <f t="shared" si="1779"/>
        <v>19.792845587983596</v>
      </c>
      <c r="H5786">
        <f t="shared" si="1770"/>
        <v>116.89268381975394</v>
      </c>
      <c r="I5786">
        <f t="shared" si="1780"/>
        <v>9.2296919875941441</v>
      </c>
      <c r="J5786">
        <f t="shared" si="1781"/>
        <v>-14.659337178590548</v>
      </c>
      <c r="K5786">
        <f t="shared" si="1771"/>
        <v>104.65933717859055</v>
      </c>
      <c r="L5786">
        <f t="shared" si="1782"/>
        <v>65.495550819213108</v>
      </c>
      <c r="M5786">
        <f t="shared" si="1772"/>
        <v>294.50444918078688</v>
      </c>
      <c r="N5786">
        <f t="shared" si="1783"/>
        <v>294.50444918078688</v>
      </c>
      <c r="O5786">
        <f t="shared" si="1773"/>
        <v>-3.9514538494695759</v>
      </c>
      <c r="P5786" t="e">
        <f t="shared" si="1774"/>
        <v>#NUM!</v>
      </c>
      <c r="Q5786">
        <f t="shared" si="1784"/>
        <v>-0.49543789337356858</v>
      </c>
      <c r="R5786" t="e">
        <f t="shared" si="1785"/>
        <v>#NUM!</v>
      </c>
      <c r="S5786" t="e">
        <f t="shared" si="1767"/>
        <v>#NUM!</v>
      </c>
    </row>
    <row r="5787" spans="1:20" x14ac:dyDescent="0.2">
      <c r="A5787" s="3">
        <v>41514.874999986037</v>
      </c>
      <c r="B5787" s="5">
        <f t="shared" si="1776"/>
        <v>240</v>
      </c>
      <c r="C5787" s="5">
        <v>21</v>
      </c>
      <c r="D5787">
        <f t="shared" si="1778"/>
        <v>156.82191780821918</v>
      </c>
      <c r="E5787">
        <f t="shared" si="1768"/>
        <v>-0.81052872098421758</v>
      </c>
      <c r="F5787">
        <f t="shared" si="1769"/>
        <v>-12.429264720984216</v>
      </c>
      <c r="G5787">
        <f t="shared" si="1779"/>
        <v>20.792845587983596</v>
      </c>
      <c r="H5787">
        <f t="shared" si="1770"/>
        <v>131.89268381975393</v>
      </c>
      <c r="I5787">
        <f t="shared" si="1780"/>
        <v>9.2296919875941441</v>
      </c>
      <c r="J5787">
        <f t="shared" si="1781"/>
        <v>-24.874011856559974</v>
      </c>
      <c r="K5787">
        <f t="shared" si="1771"/>
        <v>114.87401185655997</v>
      </c>
      <c r="L5787">
        <f t="shared" si="1782"/>
        <v>54.085061714596421</v>
      </c>
      <c r="M5787">
        <f t="shared" si="1772"/>
        <v>305.91493828540359</v>
      </c>
      <c r="N5787">
        <f t="shared" si="1783"/>
        <v>305.91493828540359</v>
      </c>
      <c r="O5787">
        <f t="shared" si="1773"/>
        <v>-2.3774182114918805</v>
      </c>
      <c r="P5787" t="e">
        <f t="shared" si="1774"/>
        <v>#NUM!</v>
      </c>
      <c r="Q5787">
        <f t="shared" si="1784"/>
        <v>-0.70675436446573436</v>
      </c>
      <c r="R5787" t="e">
        <f t="shared" si="1785"/>
        <v>#NUM!</v>
      </c>
      <c r="S5787" t="e">
        <f t="shared" si="1767"/>
        <v>#NUM!</v>
      </c>
    </row>
    <row r="5788" spans="1:20" x14ac:dyDescent="0.2">
      <c r="A5788" s="3">
        <v>41514.916666652702</v>
      </c>
      <c r="B5788" s="5">
        <f t="shared" si="1776"/>
        <v>240</v>
      </c>
      <c r="C5788" s="5">
        <v>22</v>
      </c>
      <c r="D5788">
        <f t="shared" si="1778"/>
        <v>156.82191780821918</v>
      </c>
      <c r="E5788">
        <f t="shared" si="1768"/>
        <v>-0.81052872098421758</v>
      </c>
      <c r="F5788">
        <f t="shared" si="1769"/>
        <v>-12.429264720984216</v>
      </c>
      <c r="G5788">
        <f t="shared" si="1779"/>
        <v>21.792845587983596</v>
      </c>
      <c r="H5788">
        <f t="shared" si="1770"/>
        <v>146.89268381975393</v>
      </c>
      <c r="I5788">
        <f t="shared" si="1780"/>
        <v>9.2296919875941441</v>
      </c>
      <c r="J5788">
        <f t="shared" si="1781"/>
        <v>-33.558145664143936</v>
      </c>
      <c r="K5788">
        <f t="shared" si="1771"/>
        <v>123.55814566414394</v>
      </c>
      <c r="L5788">
        <f t="shared" si="1782"/>
        <v>40.313618229238699</v>
      </c>
      <c r="M5788">
        <f t="shared" si="1772"/>
        <v>319.68638177076127</v>
      </c>
      <c r="N5788">
        <f t="shared" si="1783"/>
        <v>319.68638177076127</v>
      </c>
      <c r="O5788">
        <f t="shared" si="1773"/>
        <v>-1.8090282796814214</v>
      </c>
      <c r="P5788" t="e">
        <f t="shared" si="1774"/>
        <v>#NUM!</v>
      </c>
      <c r="Q5788">
        <f t="shared" si="1784"/>
        <v>-0.86490741735027399</v>
      </c>
      <c r="R5788" t="e">
        <f t="shared" si="1785"/>
        <v>#NUM!</v>
      </c>
      <c r="S5788" t="e">
        <f t="shared" si="1767"/>
        <v>#NUM!</v>
      </c>
    </row>
    <row r="5789" spans="1:20" x14ac:dyDescent="0.2">
      <c r="A5789" s="3">
        <v>41514.958333319366</v>
      </c>
      <c r="B5789" s="5">
        <f t="shared" si="1776"/>
        <v>240</v>
      </c>
      <c r="C5789" s="5">
        <v>23</v>
      </c>
      <c r="D5789">
        <f t="shared" si="1778"/>
        <v>156.82191780821918</v>
      </c>
      <c r="E5789">
        <f t="shared" si="1768"/>
        <v>-0.81052872098421758</v>
      </c>
      <c r="F5789">
        <f t="shared" si="1769"/>
        <v>-12.429264720984216</v>
      </c>
      <c r="G5789">
        <f t="shared" si="1779"/>
        <v>22.792845587983596</v>
      </c>
      <c r="H5789">
        <f t="shared" si="1770"/>
        <v>161.89268381975393</v>
      </c>
      <c r="I5789">
        <f t="shared" si="1780"/>
        <v>9.2296919875941441</v>
      </c>
      <c r="J5789">
        <f t="shared" si="1781"/>
        <v>-39.832159343364701</v>
      </c>
      <c r="K5789">
        <f t="shared" si="1771"/>
        <v>129.83215934336471</v>
      </c>
      <c r="L5789">
        <f t="shared" si="1782"/>
        <v>23.545972728219056</v>
      </c>
      <c r="M5789">
        <f t="shared" si="1772"/>
        <v>336.45402727178094</v>
      </c>
      <c r="N5789">
        <f t="shared" si="1783"/>
        <v>336.45402727178094</v>
      </c>
      <c r="O5789">
        <f t="shared" si="1773"/>
        <v>-1.5611807394734138</v>
      </c>
      <c r="P5789" t="e">
        <f t="shared" si="1774"/>
        <v>#NUM!</v>
      </c>
      <c r="Q5789">
        <f t="shared" si="1784"/>
        <v>-0.96142073774746128</v>
      </c>
      <c r="R5789" t="e">
        <f t="shared" si="1785"/>
        <v>#NUM!</v>
      </c>
      <c r="S5789" t="e">
        <f t="shared" si="1767"/>
        <v>#NUM!</v>
      </c>
    </row>
    <row r="5790" spans="1:20" x14ac:dyDescent="0.2">
      <c r="A5790" s="3">
        <v>41514.99999998603</v>
      </c>
      <c r="B5790" s="5">
        <f t="shared" si="1776"/>
        <v>241</v>
      </c>
      <c r="C5790" s="5">
        <v>0</v>
      </c>
      <c r="D5790">
        <f t="shared" si="1778"/>
        <v>157.8082191780822</v>
      </c>
      <c r="E5790">
        <f t="shared" si="1768"/>
        <v>-0.49800206353601495</v>
      </c>
      <c r="F5790">
        <f t="shared" si="1769"/>
        <v>-12.116738063536014</v>
      </c>
      <c r="G5790">
        <f t="shared" si="1779"/>
        <v>-0.2019456343922669</v>
      </c>
      <c r="H5790">
        <f t="shared" si="1770"/>
        <v>-183.029184515884</v>
      </c>
      <c r="I5790">
        <f t="shared" si="1780"/>
        <v>8.857251784032977</v>
      </c>
      <c r="J5790">
        <f t="shared" si="1781"/>
        <v>-43.057379091033454</v>
      </c>
      <c r="K5790">
        <f t="shared" si="1771"/>
        <v>133.05737909103345</v>
      </c>
      <c r="L5790">
        <f t="shared" si="1782"/>
        <v>4.0979075384700252</v>
      </c>
      <c r="M5790">
        <f t="shared" si="1772"/>
        <v>355.90209246152995</v>
      </c>
      <c r="N5790">
        <f t="shared" si="1783"/>
        <v>4.0979075384700252</v>
      </c>
      <c r="O5790">
        <f t="shared" si="1773"/>
        <v>-1.4647069306044196</v>
      </c>
      <c r="P5790" t="e">
        <f t="shared" si="1774"/>
        <v>#NUM!</v>
      </c>
      <c r="Q5790">
        <f t="shared" si="1784"/>
        <v>-0.99895325760166664</v>
      </c>
      <c r="R5790" t="e">
        <f t="shared" si="1785"/>
        <v>#NUM!</v>
      </c>
      <c r="S5790" t="e">
        <f t="shared" ref="S5790:S5853" si="1786">R5790*$E$10</f>
        <v>#NUM!</v>
      </c>
      <c r="T5790">
        <f t="shared" ref="T5790" si="1787">SUMIF(S5796:S5810,"&gt;0,01")</f>
        <v>17.771416559518645</v>
      </c>
    </row>
    <row r="5791" spans="1:20" x14ac:dyDescent="0.2">
      <c r="A5791" s="3">
        <v>41515.041666652694</v>
      </c>
      <c r="B5791" s="5">
        <f t="shared" si="1776"/>
        <v>241</v>
      </c>
      <c r="C5791" s="5">
        <v>1</v>
      </c>
      <c r="D5791">
        <f t="shared" si="1778"/>
        <v>157.8082191780822</v>
      </c>
      <c r="E5791">
        <f t="shared" ref="E5791:E5854" si="1788">9.87*SIN(RADIANS(2*D5791))-7.53*COS(RADIANS(D5791))-1.5*SIN(RADIANS(D5791))</f>
        <v>-0.49800206353601495</v>
      </c>
      <c r="F5791">
        <f t="shared" ref="F5791:F5854" si="1789">4*($B$6-$B$5)+E5791</f>
        <v>-12.116738063536014</v>
      </c>
      <c r="G5791">
        <f t="shared" si="1779"/>
        <v>0.79805436560773313</v>
      </c>
      <c r="H5791">
        <f t="shared" ref="H5791:H5854" si="1790">15*(G5791-12)</f>
        <v>-168.029184515884</v>
      </c>
      <c r="I5791">
        <f t="shared" si="1780"/>
        <v>8.857251784032977</v>
      </c>
      <c r="J5791">
        <f t="shared" si="1781"/>
        <v>-41.827187796567749</v>
      </c>
      <c r="K5791">
        <f t="shared" ref="K5791:K5854" si="1791">90-J5791</f>
        <v>131.82718779656776</v>
      </c>
      <c r="L5791">
        <f t="shared" si="1782"/>
        <v>15.963703874676668</v>
      </c>
      <c r="M5791">
        <f t="shared" ref="M5791:M5854" si="1792">360-L5791</f>
        <v>344.03629612532336</v>
      </c>
      <c r="N5791">
        <f t="shared" si="1783"/>
        <v>15.963703874676668</v>
      </c>
      <c r="O5791">
        <f t="shared" ref="O5791:O5854" si="1793">1/(COS(RADIANS(K5791)))</f>
        <v>-1.4995063567169093</v>
      </c>
      <c r="P5791" t="e">
        <f t="shared" ref="P5791:P5854" si="1794">1.353*0.7^(O5791^0.678)</f>
        <v>#NUM!</v>
      </c>
      <c r="Q5791">
        <f t="shared" si="1784"/>
        <v>-0.98344413465579605</v>
      </c>
      <c r="R5791" t="e">
        <f t="shared" si="1785"/>
        <v>#NUM!</v>
      </c>
      <c r="S5791" t="e">
        <f t="shared" si="1786"/>
        <v>#NUM!</v>
      </c>
    </row>
    <row r="5792" spans="1:20" x14ac:dyDescent="0.2">
      <c r="A5792" s="3">
        <v>41515.083333319359</v>
      </c>
      <c r="B5792" s="5">
        <f t="shared" si="1776"/>
        <v>241</v>
      </c>
      <c r="C5792" s="5">
        <v>2</v>
      </c>
      <c r="D5792">
        <f t="shared" si="1778"/>
        <v>157.8082191780822</v>
      </c>
      <c r="E5792">
        <f t="shared" si="1788"/>
        <v>-0.49800206353601495</v>
      </c>
      <c r="F5792">
        <f t="shared" si="1789"/>
        <v>-12.116738063536014</v>
      </c>
      <c r="G5792">
        <f t="shared" si="1779"/>
        <v>1.798054365607733</v>
      </c>
      <c r="H5792">
        <f t="shared" si="1790"/>
        <v>-153.029184515884</v>
      </c>
      <c r="I5792">
        <f t="shared" si="1780"/>
        <v>8.857251784032977</v>
      </c>
      <c r="J5792">
        <f t="shared" si="1781"/>
        <v>-36.807935874913007</v>
      </c>
      <c r="K5792">
        <f t="shared" si="1791"/>
        <v>126.807935874913</v>
      </c>
      <c r="L5792">
        <f t="shared" si="1782"/>
        <v>34.035508492701695</v>
      </c>
      <c r="M5792">
        <f t="shared" si="1792"/>
        <v>325.96449150729831</v>
      </c>
      <c r="N5792">
        <f t="shared" si="1783"/>
        <v>34.035508492701695</v>
      </c>
      <c r="O5792">
        <f t="shared" si="1793"/>
        <v>-1.6690743069485261</v>
      </c>
      <c r="P5792" t="e">
        <f t="shared" si="1794"/>
        <v>#NUM!</v>
      </c>
      <c r="Q5792">
        <f t="shared" si="1784"/>
        <v>-0.91191330179744368</v>
      </c>
      <c r="R5792" t="e">
        <f t="shared" si="1785"/>
        <v>#NUM!</v>
      </c>
      <c r="S5792" t="e">
        <f t="shared" si="1786"/>
        <v>#NUM!</v>
      </c>
    </row>
    <row r="5793" spans="1:19" x14ac:dyDescent="0.2">
      <c r="A5793" s="3">
        <v>41515.124999986023</v>
      </c>
      <c r="B5793" s="5">
        <f t="shared" si="1776"/>
        <v>241</v>
      </c>
      <c r="C5793" s="5">
        <v>3</v>
      </c>
      <c r="D5793">
        <f t="shared" si="1778"/>
        <v>157.8082191780822</v>
      </c>
      <c r="E5793">
        <f t="shared" si="1788"/>
        <v>-0.49800206353601495</v>
      </c>
      <c r="F5793">
        <f t="shared" si="1789"/>
        <v>-12.116738063536014</v>
      </c>
      <c r="G5793">
        <f t="shared" si="1779"/>
        <v>2.798054365607733</v>
      </c>
      <c r="H5793">
        <f t="shared" si="1790"/>
        <v>-138.029184515884</v>
      </c>
      <c r="I5793">
        <f t="shared" si="1780"/>
        <v>8.857251784032977</v>
      </c>
      <c r="J5793">
        <f t="shared" si="1781"/>
        <v>-28.953044934850318</v>
      </c>
      <c r="K5793">
        <f t="shared" si="1791"/>
        <v>118.95304493485031</v>
      </c>
      <c r="L5793">
        <f t="shared" si="1782"/>
        <v>49.039302517443986</v>
      </c>
      <c r="M5793">
        <f t="shared" si="1792"/>
        <v>310.96069748255604</v>
      </c>
      <c r="N5793">
        <f t="shared" si="1783"/>
        <v>49.039302517443986</v>
      </c>
      <c r="O5793">
        <f t="shared" si="1793"/>
        <v>-2.0657201053185896</v>
      </c>
      <c r="P5793" t="e">
        <f t="shared" si="1794"/>
        <v>#NUM!</v>
      </c>
      <c r="Q5793">
        <f t="shared" si="1784"/>
        <v>-0.77833337217745857</v>
      </c>
      <c r="R5793" t="e">
        <f t="shared" si="1785"/>
        <v>#NUM!</v>
      </c>
      <c r="S5793" t="e">
        <f t="shared" si="1786"/>
        <v>#NUM!</v>
      </c>
    </row>
    <row r="5794" spans="1:19" x14ac:dyDescent="0.2">
      <c r="A5794" s="3">
        <v>41515.166666652687</v>
      </c>
      <c r="B5794" s="5">
        <f t="shared" si="1776"/>
        <v>241</v>
      </c>
      <c r="C5794" s="5">
        <v>4</v>
      </c>
      <c r="D5794">
        <f t="shared" si="1778"/>
        <v>157.8082191780822</v>
      </c>
      <c r="E5794">
        <f t="shared" si="1788"/>
        <v>-0.49800206353601495</v>
      </c>
      <c r="F5794">
        <f t="shared" si="1789"/>
        <v>-12.116738063536014</v>
      </c>
      <c r="G5794">
        <f t="shared" si="1779"/>
        <v>3.798054365607733</v>
      </c>
      <c r="H5794">
        <f t="shared" si="1790"/>
        <v>-123.029184515884</v>
      </c>
      <c r="I5794">
        <f t="shared" si="1780"/>
        <v>8.857251784032977</v>
      </c>
      <c r="J5794">
        <f t="shared" si="1781"/>
        <v>-19.244536073361829</v>
      </c>
      <c r="K5794">
        <f t="shared" si="1791"/>
        <v>109.24453607336183</v>
      </c>
      <c r="L5794">
        <f t="shared" si="1782"/>
        <v>61.333327118637413</v>
      </c>
      <c r="M5794">
        <f t="shared" si="1792"/>
        <v>298.66667288136262</v>
      </c>
      <c r="N5794">
        <f t="shared" si="1783"/>
        <v>61.333327118637413</v>
      </c>
      <c r="O5794">
        <f t="shared" si="1793"/>
        <v>-3.0339749479364344</v>
      </c>
      <c r="P5794" t="e">
        <f t="shared" si="1794"/>
        <v>#NUM!</v>
      </c>
      <c r="Q5794">
        <f t="shared" si="1784"/>
        <v>-0.5867944331358721</v>
      </c>
      <c r="R5794" t="e">
        <f t="shared" si="1785"/>
        <v>#NUM!</v>
      </c>
      <c r="S5794" t="e">
        <f t="shared" si="1786"/>
        <v>#NUM!</v>
      </c>
    </row>
    <row r="5795" spans="1:19" x14ac:dyDescent="0.2">
      <c r="A5795" s="3">
        <v>41515.208333319351</v>
      </c>
      <c r="B5795" s="5">
        <f t="shared" si="1776"/>
        <v>241</v>
      </c>
      <c r="C5795" s="5">
        <v>5</v>
      </c>
      <c r="D5795">
        <f t="shared" si="1778"/>
        <v>157.8082191780822</v>
      </c>
      <c r="E5795">
        <f t="shared" si="1788"/>
        <v>-0.49800206353601495</v>
      </c>
      <c r="F5795">
        <f t="shared" si="1789"/>
        <v>-12.116738063536014</v>
      </c>
      <c r="G5795">
        <f t="shared" si="1779"/>
        <v>4.798054365607733</v>
      </c>
      <c r="H5795">
        <f t="shared" si="1790"/>
        <v>-108.029184515884</v>
      </c>
      <c r="I5795">
        <f t="shared" si="1780"/>
        <v>8.857251784032977</v>
      </c>
      <c r="J5795">
        <f t="shared" si="1781"/>
        <v>-8.4060014756335448</v>
      </c>
      <c r="K5795">
        <f t="shared" si="1791"/>
        <v>98.406001475633545</v>
      </c>
      <c r="L5795">
        <f t="shared" si="1782"/>
        <v>71.761656103190759</v>
      </c>
      <c r="M5795">
        <f t="shared" si="1792"/>
        <v>288.23834389680923</v>
      </c>
      <c r="N5795">
        <f t="shared" si="1783"/>
        <v>71.761656103190759</v>
      </c>
      <c r="O5795">
        <f t="shared" si="1793"/>
        <v>-6.8405699341619322</v>
      </c>
      <c r="P5795" t="e">
        <f t="shared" si="1794"/>
        <v>#NUM!</v>
      </c>
      <c r="Q5795">
        <f t="shared" si="1784"/>
        <v>-0.35089150809483205</v>
      </c>
      <c r="R5795" t="e">
        <f t="shared" si="1785"/>
        <v>#NUM!</v>
      </c>
      <c r="S5795" t="e">
        <f t="shared" si="1786"/>
        <v>#NUM!</v>
      </c>
    </row>
    <row r="5796" spans="1:19" x14ac:dyDescent="0.2">
      <c r="A5796" s="3">
        <v>41515.249999986016</v>
      </c>
      <c r="B5796" s="5">
        <f t="shared" si="1776"/>
        <v>241</v>
      </c>
      <c r="C5796" s="5">
        <v>6</v>
      </c>
      <c r="D5796">
        <f t="shared" si="1778"/>
        <v>157.8082191780822</v>
      </c>
      <c r="E5796">
        <f t="shared" si="1788"/>
        <v>-0.49800206353601495</v>
      </c>
      <c r="F5796">
        <f t="shared" si="1789"/>
        <v>-12.116738063536014</v>
      </c>
      <c r="G5796">
        <f t="shared" si="1779"/>
        <v>5.798054365607733</v>
      </c>
      <c r="H5796">
        <f t="shared" si="1790"/>
        <v>-93.029184515883998</v>
      </c>
      <c r="I5796">
        <f t="shared" si="1780"/>
        <v>8.857251784032977</v>
      </c>
      <c r="J5796">
        <f t="shared" si="1781"/>
        <v>3.0753859469436726</v>
      </c>
      <c r="K5796">
        <f t="shared" si="1791"/>
        <v>86.924614053056331</v>
      </c>
      <c r="L5796">
        <f t="shared" si="1782"/>
        <v>81.158571918141561</v>
      </c>
      <c r="M5796">
        <f t="shared" si="1792"/>
        <v>278.84142808185845</v>
      </c>
      <c r="N5796">
        <f t="shared" si="1783"/>
        <v>81.158571918141561</v>
      </c>
      <c r="O5796">
        <f t="shared" si="1793"/>
        <v>18.63938444001116</v>
      </c>
      <c r="P5796">
        <f t="shared" si="1794"/>
        <v>0.10130523423990895</v>
      </c>
      <c r="Q5796">
        <f t="shared" si="1784"/>
        <v>-8.8977141519301209E-2</v>
      </c>
      <c r="R5796">
        <f t="shared" si="1785"/>
        <v>-9.0138501636103374E-3</v>
      </c>
      <c r="S5796">
        <f t="shared" si="1786"/>
        <v>-2.584047298423027E-2</v>
      </c>
    </row>
    <row r="5797" spans="1:19" x14ac:dyDescent="0.2">
      <c r="A5797" s="3">
        <v>41515.29166665268</v>
      </c>
      <c r="B5797" s="5">
        <f t="shared" si="1776"/>
        <v>241</v>
      </c>
      <c r="C5797" s="5">
        <v>7</v>
      </c>
      <c r="D5797">
        <f t="shared" si="1778"/>
        <v>157.8082191780822</v>
      </c>
      <c r="E5797">
        <f t="shared" si="1788"/>
        <v>-0.49800206353601495</v>
      </c>
      <c r="F5797">
        <f t="shared" si="1789"/>
        <v>-12.116738063536014</v>
      </c>
      <c r="G5797">
        <f t="shared" si="1779"/>
        <v>6.798054365607733</v>
      </c>
      <c r="H5797">
        <f t="shared" si="1790"/>
        <v>-78.029184515883998</v>
      </c>
      <c r="I5797">
        <f t="shared" si="1780"/>
        <v>8.857251784032977</v>
      </c>
      <c r="J5797">
        <f t="shared" si="1781"/>
        <v>14.850056793618398</v>
      </c>
      <c r="K5797">
        <f t="shared" si="1791"/>
        <v>75.149943206381607</v>
      </c>
      <c r="L5797">
        <f t="shared" si="1782"/>
        <v>90.286961425378493</v>
      </c>
      <c r="M5797">
        <f t="shared" si="1792"/>
        <v>269.71303857462152</v>
      </c>
      <c r="N5797">
        <f t="shared" si="1783"/>
        <v>90.286961425378493</v>
      </c>
      <c r="O5797">
        <f t="shared" si="1793"/>
        <v>3.9018249150425817</v>
      </c>
      <c r="P5797">
        <f t="shared" si="1794"/>
        <v>0.55133155690962243</v>
      </c>
      <c r="Q5797">
        <f t="shared" si="1784"/>
        <v>0.17876076769109286</v>
      </c>
      <c r="R5797">
        <f t="shared" si="1785"/>
        <v>9.8556452365489558E-2</v>
      </c>
      <c r="S5797">
        <f t="shared" si="1786"/>
        <v>0.28253690693167199</v>
      </c>
    </row>
    <row r="5798" spans="1:19" x14ac:dyDescent="0.2">
      <c r="A5798" s="3">
        <v>41515.333333319344</v>
      </c>
      <c r="B5798" s="5">
        <f t="shared" si="1776"/>
        <v>241</v>
      </c>
      <c r="C5798" s="5">
        <v>8</v>
      </c>
      <c r="D5798">
        <f t="shared" si="1778"/>
        <v>157.8082191780822</v>
      </c>
      <c r="E5798">
        <f t="shared" si="1788"/>
        <v>-0.49800206353601495</v>
      </c>
      <c r="F5798">
        <f t="shared" si="1789"/>
        <v>-12.116738063536014</v>
      </c>
      <c r="G5798">
        <f t="shared" si="1779"/>
        <v>7.798054365607733</v>
      </c>
      <c r="H5798">
        <f t="shared" si="1790"/>
        <v>-63.029184515884005</v>
      </c>
      <c r="I5798">
        <f t="shared" si="1780"/>
        <v>8.857251784032977</v>
      </c>
      <c r="J5798">
        <f t="shared" si="1781"/>
        <v>26.610645203743289</v>
      </c>
      <c r="K5798">
        <f t="shared" si="1791"/>
        <v>63.389354796256711</v>
      </c>
      <c r="L5798">
        <f t="shared" si="1782"/>
        <v>99.955030638338798</v>
      </c>
      <c r="M5798">
        <f t="shared" si="1792"/>
        <v>260.04496936166117</v>
      </c>
      <c r="N5798">
        <f t="shared" si="1783"/>
        <v>99.955030638338798</v>
      </c>
      <c r="O5798">
        <f t="shared" si="1793"/>
        <v>2.2325155652903836</v>
      </c>
      <c r="P5798">
        <f t="shared" si="1794"/>
        <v>0.7316112675885339</v>
      </c>
      <c r="Q5798">
        <f t="shared" si="1784"/>
        <v>0.43184824049862564</v>
      </c>
      <c r="R5798">
        <f t="shared" si="1785"/>
        <v>0.31594503863707751</v>
      </c>
      <c r="S5798">
        <f t="shared" si="1786"/>
        <v>0.90573607140291945</v>
      </c>
    </row>
    <row r="5799" spans="1:19" x14ac:dyDescent="0.2">
      <c r="A5799" s="3">
        <v>41515.374999986008</v>
      </c>
      <c r="B5799" s="5">
        <f t="shared" si="1776"/>
        <v>241</v>
      </c>
      <c r="C5799" s="5">
        <v>9</v>
      </c>
      <c r="D5799">
        <f t="shared" si="1778"/>
        <v>157.8082191780822</v>
      </c>
      <c r="E5799">
        <f t="shared" si="1788"/>
        <v>-0.49800206353601495</v>
      </c>
      <c r="F5799">
        <f t="shared" si="1789"/>
        <v>-12.116738063536014</v>
      </c>
      <c r="G5799">
        <f t="shared" si="1779"/>
        <v>8.798054365607733</v>
      </c>
      <c r="H5799">
        <f t="shared" si="1790"/>
        <v>-48.029184515884005</v>
      </c>
      <c r="I5799">
        <f t="shared" si="1780"/>
        <v>8.857251784032977</v>
      </c>
      <c r="J5799">
        <f t="shared" si="1781"/>
        <v>37.987887361510253</v>
      </c>
      <c r="K5799">
        <f t="shared" si="1791"/>
        <v>52.012112638489747</v>
      </c>
      <c r="L5799">
        <f t="shared" si="1782"/>
        <v>111.23675806778841</v>
      </c>
      <c r="M5799">
        <f t="shared" si="1792"/>
        <v>248.7632419322116</v>
      </c>
      <c r="N5799">
        <f t="shared" si="1783"/>
        <v>111.23675806778841</v>
      </c>
      <c r="O5799">
        <f t="shared" si="1793"/>
        <v>1.624708906247355</v>
      </c>
      <c r="P5799">
        <f t="shared" si="1794"/>
        <v>0.82421040012975</v>
      </c>
      <c r="Q5799">
        <f t="shared" si="1784"/>
        <v>0.65051837508309074</v>
      </c>
      <c r="R5799">
        <f t="shared" si="1785"/>
        <v>0.53616401021898896</v>
      </c>
      <c r="S5799">
        <f t="shared" si="1786"/>
        <v>1.5370492486233076</v>
      </c>
    </row>
    <row r="5800" spans="1:19" x14ac:dyDescent="0.2">
      <c r="A5800" s="3">
        <v>41515.416666652673</v>
      </c>
      <c r="B5800" s="5">
        <f t="shared" si="1776"/>
        <v>241</v>
      </c>
      <c r="C5800" s="5">
        <v>10</v>
      </c>
      <c r="D5800">
        <f t="shared" si="1778"/>
        <v>157.8082191780822</v>
      </c>
      <c r="E5800">
        <f t="shared" si="1788"/>
        <v>-0.49800206353601495</v>
      </c>
      <c r="F5800">
        <f t="shared" si="1789"/>
        <v>-12.116738063536014</v>
      </c>
      <c r="G5800">
        <f t="shared" si="1779"/>
        <v>9.798054365607733</v>
      </c>
      <c r="H5800">
        <f t="shared" si="1790"/>
        <v>-33.029184515884005</v>
      </c>
      <c r="I5800">
        <f t="shared" si="1780"/>
        <v>8.857251784032977</v>
      </c>
      <c r="J5800">
        <f t="shared" si="1781"/>
        <v>48.381158951011301</v>
      </c>
      <c r="K5800">
        <f t="shared" si="1791"/>
        <v>41.618841048988699</v>
      </c>
      <c r="L5800">
        <f t="shared" si="1782"/>
        <v>125.81764798725449</v>
      </c>
      <c r="M5800">
        <f t="shared" si="1792"/>
        <v>234.18235201274553</v>
      </c>
      <c r="N5800">
        <f t="shared" si="1783"/>
        <v>125.81764798725449</v>
      </c>
      <c r="O5800">
        <f t="shared" si="1793"/>
        <v>1.3376499731762583</v>
      </c>
      <c r="P5800">
        <f t="shared" si="1794"/>
        <v>0.87623702040343421</v>
      </c>
      <c r="Q5800">
        <f t="shared" si="1784"/>
        <v>0.81657753394692878</v>
      </c>
      <c r="R5800">
        <f t="shared" si="1785"/>
        <v>0.71551546527404097</v>
      </c>
      <c r="S5800">
        <f t="shared" si="1786"/>
        <v>2.0512053911052881</v>
      </c>
    </row>
    <row r="5801" spans="1:19" x14ac:dyDescent="0.2">
      <c r="A5801" s="3">
        <v>41515.458333319337</v>
      </c>
      <c r="B5801" s="5">
        <f t="shared" si="1776"/>
        <v>241</v>
      </c>
      <c r="C5801" s="5">
        <v>11</v>
      </c>
      <c r="D5801">
        <f t="shared" si="1778"/>
        <v>157.8082191780822</v>
      </c>
      <c r="E5801">
        <f t="shared" si="1788"/>
        <v>-0.49800206353601495</v>
      </c>
      <c r="F5801">
        <f t="shared" si="1789"/>
        <v>-12.116738063536014</v>
      </c>
      <c r="G5801">
        <f t="shared" si="1779"/>
        <v>10.798054365607733</v>
      </c>
      <c r="H5801">
        <f t="shared" si="1790"/>
        <v>-18.029184515884005</v>
      </c>
      <c r="I5801">
        <f t="shared" si="1780"/>
        <v>8.857251784032977</v>
      </c>
      <c r="J5801">
        <f t="shared" si="1781"/>
        <v>56.634419567359338</v>
      </c>
      <c r="K5801">
        <f t="shared" si="1791"/>
        <v>33.365580432640662</v>
      </c>
      <c r="L5801">
        <f t="shared" si="1782"/>
        <v>146.2175972552244</v>
      </c>
      <c r="M5801">
        <f t="shared" si="1792"/>
        <v>213.7824027447756</v>
      </c>
      <c r="N5801">
        <f t="shared" si="1783"/>
        <v>146.2175972552244</v>
      </c>
      <c r="O5801">
        <f t="shared" si="1793"/>
        <v>1.1973489656600174</v>
      </c>
      <c r="P5801">
        <f t="shared" si="1794"/>
        <v>0.90422524712672447</v>
      </c>
      <c r="Q5801">
        <f t="shared" si="1784"/>
        <v>0.91618281099813759</v>
      </c>
      <c r="R5801">
        <f t="shared" si="1785"/>
        <v>0.8284356286880481</v>
      </c>
      <c r="S5801">
        <f t="shared" si="1786"/>
        <v>2.37491949541272</v>
      </c>
    </row>
    <row r="5802" spans="1:19" x14ac:dyDescent="0.2">
      <c r="A5802" s="3">
        <v>41515.499999986001</v>
      </c>
      <c r="B5802" s="5">
        <f t="shared" si="1776"/>
        <v>241</v>
      </c>
      <c r="C5802" s="5">
        <v>12</v>
      </c>
      <c r="D5802">
        <f t="shared" si="1778"/>
        <v>157.8082191780822</v>
      </c>
      <c r="E5802">
        <f t="shared" si="1788"/>
        <v>-0.49800206353601495</v>
      </c>
      <c r="F5802">
        <f t="shared" si="1789"/>
        <v>-12.116738063536014</v>
      </c>
      <c r="G5802">
        <f t="shared" si="1779"/>
        <v>11.798054365607733</v>
      </c>
      <c r="H5802">
        <f t="shared" si="1790"/>
        <v>-3.0291845158840047</v>
      </c>
      <c r="I5802">
        <f t="shared" si="1780"/>
        <v>8.857251784032977</v>
      </c>
      <c r="J5802">
        <f t="shared" si="1781"/>
        <v>60.729509361678971</v>
      </c>
      <c r="K5802">
        <f t="shared" si="1791"/>
        <v>29.270490638321029</v>
      </c>
      <c r="L5802">
        <f t="shared" si="1782"/>
        <v>173.86954490727788</v>
      </c>
      <c r="M5802">
        <f t="shared" si="1792"/>
        <v>186.13045509272212</v>
      </c>
      <c r="N5802">
        <f t="shared" si="1783"/>
        <v>173.86954490727788</v>
      </c>
      <c r="O5802">
        <f t="shared" si="1793"/>
        <v>1.1463667201973453</v>
      </c>
      <c r="P5802">
        <f t="shared" si="1794"/>
        <v>0.91488092773688412</v>
      </c>
      <c r="Q5802">
        <f t="shared" si="1784"/>
        <v>0.95093659639884831</v>
      </c>
      <c r="R5802">
        <f t="shared" si="1785"/>
        <v>0.86999375553233327</v>
      </c>
      <c r="S5802">
        <f t="shared" si="1786"/>
        <v>2.4940563386598282</v>
      </c>
    </row>
    <row r="5803" spans="1:19" x14ac:dyDescent="0.2">
      <c r="A5803" s="3">
        <v>41515.541666652665</v>
      </c>
      <c r="B5803" s="5">
        <f t="shared" si="1776"/>
        <v>241</v>
      </c>
      <c r="C5803" s="5">
        <v>13</v>
      </c>
      <c r="D5803">
        <f t="shared" si="1778"/>
        <v>157.8082191780822</v>
      </c>
      <c r="E5803">
        <f t="shared" si="1788"/>
        <v>-0.49800206353601495</v>
      </c>
      <c r="F5803">
        <f t="shared" si="1789"/>
        <v>-12.116738063536014</v>
      </c>
      <c r="G5803">
        <f t="shared" si="1779"/>
        <v>12.798054365607733</v>
      </c>
      <c r="H5803">
        <f t="shared" si="1790"/>
        <v>11.970815484115995</v>
      </c>
      <c r="I5803">
        <f t="shared" si="1780"/>
        <v>8.857251784032977</v>
      </c>
      <c r="J5803">
        <f t="shared" si="1781"/>
        <v>58.92328210780849</v>
      </c>
      <c r="K5803">
        <f t="shared" si="1791"/>
        <v>31.07671789219151</v>
      </c>
      <c r="L5803">
        <f t="shared" si="1782"/>
        <v>156.60748538102405</v>
      </c>
      <c r="M5803">
        <f t="shared" si="1792"/>
        <v>203.39251461897595</v>
      </c>
      <c r="N5803">
        <f t="shared" si="1783"/>
        <v>203.39251461897595</v>
      </c>
      <c r="O5803">
        <f t="shared" si="1793"/>
        <v>1.1675738036948045</v>
      </c>
      <c r="P5803">
        <f t="shared" si="1794"/>
        <v>0.91041513526122986</v>
      </c>
      <c r="Q5803">
        <f t="shared" si="1784"/>
        <v>0.93705444982739006</v>
      </c>
      <c r="R5803">
        <f t="shared" si="1785"/>
        <v>0.85310855368674066</v>
      </c>
      <c r="S5803">
        <f t="shared" si="1786"/>
        <v>2.4456506524985717</v>
      </c>
    </row>
    <row r="5804" spans="1:19" x14ac:dyDescent="0.2">
      <c r="A5804" s="3">
        <v>41515.58333331933</v>
      </c>
      <c r="B5804" s="5">
        <f t="shared" si="1776"/>
        <v>241</v>
      </c>
      <c r="C5804" s="5">
        <v>14</v>
      </c>
      <c r="D5804">
        <f t="shared" si="1778"/>
        <v>157.8082191780822</v>
      </c>
      <c r="E5804">
        <f t="shared" si="1788"/>
        <v>-0.49800206353601495</v>
      </c>
      <c r="F5804">
        <f t="shared" si="1789"/>
        <v>-12.116738063536014</v>
      </c>
      <c r="G5804">
        <f t="shared" si="1779"/>
        <v>13.798054365607733</v>
      </c>
      <c r="H5804">
        <f t="shared" si="1790"/>
        <v>26.970815484115995</v>
      </c>
      <c r="I5804">
        <f t="shared" si="1780"/>
        <v>8.857251784032977</v>
      </c>
      <c r="J5804">
        <f t="shared" si="1781"/>
        <v>52.066545143089527</v>
      </c>
      <c r="K5804">
        <f t="shared" si="1791"/>
        <v>37.933454856910473</v>
      </c>
      <c r="L5804">
        <f t="shared" si="1782"/>
        <v>133.20030677845631</v>
      </c>
      <c r="M5804">
        <f t="shared" si="1792"/>
        <v>226.79969322154369</v>
      </c>
      <c r="N5804">
        <f t="shared" si="1783"/>
        <v>226.79969322154369</v>
      </c>
      <c r="O5804">
        <f t="shared" si="1793"/>
        <v>1.2678685938080296</v>
      </c>
      <c r="P5804">
        <f t="shared" si="1794"/>
        <v>0.88992278277442982</v>
      </c>
      <c r="Q5804">
        <f t="shared" si="1784"/>
        <v>0.86525579321092061</v>
      </c>
      <c r="R5804">
        <f t="shared" si="1785"/>
        <v>0.77001084330595904</v>
      </c>
      <c r="S5804">
        <f t="shared" si="1786"/>
        <v>2.2074301250690453</v>
      </c>
    </row>
    <row r="5805" spans="1:19" x14ac:dyDescent="0.2">
      <c r="A5805" s="3">
        <v>41515.624999985994</v>
      </c>
      <c r="B5805" s="5">
        <f t="shared" si="1776"/>
        <v>241</v>
      </c>
      <c r="C5805" s="5">
        <v>15</v>
      </c>
      <c r="D5805">
        <f t="shared" si="1778"/>
        <v>157.8082191780822</v>
      </c>
      <c r="E5805">
        <f t="shared" si="1788"/>
        <v>-0.49800206353601495</v>
      </c>
      <c r="F5805">
        <f t="shared" si="1789"/>
        <v>-12.116738063536014</v>
      </c>
      <c r="G5805">
        <f t="shared" si="1779"/>
        <v>14.798054365607733</v>
      </c>
      <c r="H5805">
        <f t="shared" si="1790"/>
        <v>41.970815484115995</v>
      </c>
      <c r="I5805">
        <f t="shared" si="1780"/>
        <v>8.857251784032977</v>
      </c>
      <c r="J5805">
        <f t="shared" si="1781"/>
        <v>42.351996561262141</v>
      </c>
      <c r="K5805">
        <f t="shared" si="1791"/>
        <v>47.648003438737859</v>
      </c>
      <c r="L5805">
        <f t="shared" si="1782"/>
        <v>116.60359314444312</v>
      </c>
      <c r="M5805">
        <f t="shared" si="1792"/>
        <v>243.39640685555688</v>
      </c>
      <c r="N5805">
        <f t="shared" si="1783"/>
        <v>243.39640685555688</v>
      </c>
      <c r="O5805">
        <f t="shared" si="1793"/>
        <v>1.4843766541798913</v>
      </c>
      <c r="P5805">
        <f t="shared" si="1794"/>
        <v>0.84884096925164465</v>
      </c>
      <c r="Q5805">
        <f t="shared" si="1784"/>
        <v>0.7248617357801308</v>
      </c>
      <c r="R5805">
        <f t="shared" si="1785"/>
        <v>0.61529233837303576</v>
      </c>
      <c r="S5805">
        <f t="shared" si="1786"/>
        <v>1.7638905416155775</v>
      </c>
    </row>
    <row r="5806" spans="1:19" x14ac:dyDescent="0.2">
      <c r="A5806" s="3">
        <v>41515.666666652658</v>
      </c>
      <c r="B5806" s="5">
        <f t="shared" si="1776"/>
        <v>241</v>
      </c>
      <c r="C5806" s="5">
        <v>16</v>
      </c>
      <c r="D5806">
        <f t="shared" si="1778"/>
        <v>157.8082191780822</v>
      </c>
      <c r="E5806">
        <f t="shared" si="1788"/>
        <v>-0.49800206353601495</v>
      </c>
      <c r="F5806">
        <f t="shared" si="1789"/>
        <v>-12.116738063536014</v>
      </c>
      <c r="G5806">
        <f t="shared" si="1779"/>
        <v>15.798054365607733</v>
      </c>
      <c r="H5806">
        <f t="shared" si="1790"/>
        <v>56.970815484115995</v>
      </c>
      <c r="I5806">
        <f t="shared" si="1780"/>
        <v>8.857251784032977</v>
      </c>
      <c r="J5806">
        <f t="shared" si="1781"/>
        <v>31.278026694461083</v>
      </c>
      <c r="K5806">
        <f t="shared" si="1791"/>
        <v>58.721973305538917</v>
      </c>
      <c r="L5806">
        <f t="shared" si="1782"/>
        <v>104.24066600410701</v>
      </c>
      <c r="M5806">
        <f t="shared" si="1792"/>
        <v>255.75933399589297</v>
      </c>
      <c r="N5806">
        <f t="shared" si="1783"/>
        <v>255.75933399589297</v>
      </c>
      <c r="O5806">
        <f t="shared" si="1793"/>
        <v>1.926072027519526</v>
      </c>
      <c r="P5806">
        <f t="shared" si="1794"/>
        <v>0.77573899487431142</v>
      </c>
      <c r="Q5806">
        <f t="shared" si="1784"/>
        <v>0.5253820719279173</v>
      </c>
      <c r="R5806">
        <f t="shared" si="1785"/>
        <v>0.40755936040234575</v>
      </c>
      <c r="S5806">
        <f t="shared" si="1786"/>
        <v>1.1683716115521459</v>
      </c>
    </row>
    <row r="5807" spans="1:19" x14ac:dyDescent="0.2">
      <c r="A5807" s="3">
        <v>41515.708333319322</v>
      </c>
      <c r="B5807" s="5">
        <f t="shared" si="1776"/>
        <v>241</v>
      </c>
      <c r="C5807" s="5">
        <v>17</v>
      </c>
      <c r="D5807">
        <f t="shared" si="1778"/>
        <v>157.8082191780822</v>
      </c>
      <c r="E5807">
        <f t="shared" si="1788"/>
        <v>-0.49800206353601495</v>
      </c>
      <c r="F5807">
        <f t="shared" si="1789"/>
        <v>-12.116738063536014</v>
      </c>
      <c r="G5807">
        <f t="shared" si="1779"/>
        <v>16.798054365607733</v>
      </c>
      <c r="H5807">
        <f t="shared" si="1790"/>
        <v>71.970815484116002</v>
      </c>
      <c r="I5807">
        <f t="shared" si="1780"/>
        <v>8.857251784032977</v>
      </c>
      <c r="J5807">
        <f t="shared" si="1781"/>
        <v>19.619819417206138</v>
      </c>
      <c r="K5807">
        <f t="shared" si="1791"/>
        <v>70.380180582793855</v>
      </c>
      <c r="L5807">
        <f t="shared" si="1782"/>
        <v>94.075414305543717</v>
      </c>
      <c r="M5807">
        <f t="shared" si="1792"/>
        <v>265.92458569445625</v>
      </c>
      <c r="N5807">
        <f t="shared" si="1783"/>
        <v>265.92458569445625</v>
      </c>
      <c r="O5807">
        <f t="shared" si="1793"/>
        <v>2.9781633266532488</v>
      </c>
      <c r="P5807">
        <f t="shared" si="1794"/>
        <v>0.6407133838830078</v>
      </c>
      <c r="Q5807">
        <f t="shared" si="1784"/>
        <v>0.28388240679879845</v>
      </c>
      <c r="R5807">
        <f t="shared" si="1785"/>
        <v>0.18188725748491075</v>
      </c>
      <c r="S5807">
        <f t="shared" si="1786"/>
        <v>0.52142565916938299</v>
      </c>
    </row>
    <row r="5808" spans="1:19" x14ac:dyDescent="0.2">
      <c r="A5808" s="3">
        <v>41515.749999985987</v>
      </c>
      <c r="B5808" s="5">
        <f t="shared" si="1776"/>
        <v>241</v>
      </c>
      <c r="C5808" s="5">
        <v>18</v>
      </c>
      <c r="D5808">
        <f t="shared" si="1778"/>
        <v>157.8082191780822</v>
      </c>
      <c r="E5808">
        <f t="shared" si="1788"/>
        <v>-0.49800206353601495</v>
      </c>
      <c r="F5808">
        <f t="shared" si="1789"/>
        <v>-12.116738063536014</v>
      </c>
      <c r="G5808">
        <f t="shared" si="1779"/>
        <v>17.798054365607733</v>
      </c>
      <c r="H5808">
        <f t="shared" si="1790"/>
        <v>86.970815484116002</v>
      </c>
      <c r="I5808">
        <f t="shared" si="1780"/>
        <v>8.857251784032977</v>
      </c>
      <c r="J5808">
        <f t="shared" si="1781"/>
        <v>7.8130328574634289</v>
      </c>
      <c r="K5808">
        <f t="shared" si="1791"/>
        <v>82.186967142536574</v>
      </c>
      <c r="L5808">
        <f t="shared" si="1782"/>
        <v>84.835137908053994</v>
      </c>
      <c r="M5808">
        <f t="shared" si="1792"/>
        <v>275.16486209194602</v>
      </c>
      <c r="N5808">
        <f t="shared" si="1783"/>
        <v>275.16486209194602</v>
      </c>
      <c r="O5808">
        <f t="shared" si="1793"/>
        <v>7.3561361930246996</v>
      </c>
      <c r="P5808">
        <f t="shared" si="1794"/>
        <v>0.34040519347919412</v>
      </c>
      <c r="Q5808">
        <f t="shared" si="1784"/>
        <v>1.9618153271072247E-2</v>
      </c>
      <c r="R5808">
        <f t="shared" si="1785"/>
        <v>6.6781212599438334E-3</v>
      </c>
      <c r="S5808">
        <f t="shared" si="1786"/>
        <v>1.9144517478186511E-2</v>
      </c>
    </row>
    <row r="5809" spans="1:20" x14ac:dyDescent="0.2">
      <c r="A5809" s="3">
        <v>41515.791666652651</v>
      </c>
      <c r="B5809" s="5">
        <f t="shared" si="1776"/>
        <v>241</v>
      </c>
      <c r="C5809" s="5">
        <v>19</v>
      </c>
      <c r="D5809">
        <f t="shared" si="1778"/>
        <v>157.8082191780822</v>
      </c>
      <c r="E5809">
        <f t="shared" si="1788"/>
        <v>-0.49800206353601495</v>
      </c>
      <c r="F5809">
        <f t="shared" si="1789"/>
        <v>-12.116738063536014</v>
      </c>
      <c r="G5809">
        <f t="shared" si="1779"/>
        <v>18.798054365607733</v>
      </c>
      <c r="H5809">
        <f t="shared" si="1790"/>
        <v>101.970815484116</v>
      </c>
      <c r="I5809">
        <f t="shared" si="1780"/>
        <v>8.857251784032977</v>
      </c>
      <c r="J5809">
        <f t="shared" si="1781"/>
        <v>-3.824442596428248</v>
      </c>
      <c r="K5809">
        <f t="shared" si="1791"/>
        <v>93.824442596428241</v>
      </c>
      <c r="L5809">
        <f t="shared" si="1782"/>
        <v>75.637337756986156</v>
      </c>
      <c r="M5809">
        <f t="shared" si="1792"/>
        <v>284.36266224301386</v>
      </c>
      <c r="N5809">
        <f t="shared" si="1783"/>
        <v>284.36266224301386</v>
      </c>
      <c r="O5809">
        <f t="shared" si="1793"/>
        <v>-14.99260259592168</v>
      </c>
      <c r="P5809" t="e">
        <f t="shared" si="1794"/>
        <v>#NUM!</v>
      </c>
      <c r="Q5809">
        <f t="shared" si="1784"/>
        <v>-0.24712133218262991</v>
      </c>
      <c r="R5809" t="e">
        <f t="shared" si="1785"/>
        <v>#NUM!</v>
      </c>
      <c r="S5809" t="e">
        <f t="shared" si="1786"/>
        <v>#NUM!</v>
      </c>
    </row>
    <row r="5810" spans="1:20" x14ac:dyDescent="0.2">
      <c r="A5810" s="3">
        <v>41515.833333319315</v>
      </c>
      <c r="B5810" s="5">
        <f t="shared" si="1776"/>
        <v>241</v>
      </c>
      <c r="C5810" s="5">
        <v>20</v>
      </c>
      <c r="D5810">
        <f t="shared" si="1778"/>
        <v>157.8082191780822</v>
      </c>
      <c r="E5810">
        <f t="shared" si="1788"/>
        <v>-0.49800206353601495</v>
      </c>
      <c r="F5810">
        <f t="shared" si="1789"/>
        <v>-12.116738063536014</v>
      </c>
      <c r="G5810">
        <f t="shared" si="1779"/>
        <v>19.798054365607733</v>
      </c>
      <c r="H5810">
        <f t="shared" si="1790"/>
        <v>116.970815484116</v>
      </c>
      <c r="I5810">
        <f t="shared" si="1780"/>
        <v>8.857251784032977</v>
      </c>
      <c r="J5810">
        <f t="shared" si="1781"/>
        <v>-14.971256480026735</v>
      </c>
      <c r="K5810">
        <f t="shared" si="1791"/>
        <v>104.97125648002674</v>
      </c>
      <c r="L5810">
        <f t="shared" si="1782"/>
        <v>65.720686305529966</v>
      </c>
      <c r="M5810">
        <f t="shared" si="1792"/>
        <v>294.27931369447003</v>
      </c>
      <c r="N5810">
        <f t="shared" si="1783"/>
        <v>294.27931369447003</v>
      </c>
      <c r="O5810">
        <f t="shared" si="1793"/>
        <v>-3.8709511974790334</v>
      </c>
      <c r="P5810" t="e">
        <f t="shared" si="1794"/>
        <v>#NUM!</v>
      </c>
      <c r="Q5810">
        <f t="shared" si="1784"/>
        <v>-0.49588799028294855</v>
      </c>
      <c r="R5810" t="e">
        <f t="shared" si="1785"/>
        <v>#NUM!</v>
      </c>
      <c r="S5810" t="e">
        <f t="shared" si="1786"/>
        <v>#NUM!</v>
      </c>
    </row>
    <row r="5811" spans="1:20" x14ac:dyDescent="0.2">
      <c r="A5811" s="3">
        <v>41515.874999985979</v>
      </c>
      <c r="B5811" s="5">
        <f t="shared" si="1776"/>
        <v>241</v>
      </c>
      <c r="C5811" s="5">
        <v>21</v>
      </c>
      <c r="D5811">
        <f t="shared" si="1778"/>
        <v>157.8082191780822</v>
      </c>
      <c r="E5811">
        <f t="shared" si="1788"/>
        <v>-0.49800206353601495</v>
      </c>
      <c r="F5811">
        <f t="shared" si="1789"/>
        <v>-12.116738063536014</v>
      </c>
      <c r="G5811">
        <f t="shared" si="1779"/>
        <v>20.798054365607733</v>
      </c>
      <c r="H5811">
        <f t="shared" si="1790"/>
        <v>131.970815484116</v>
      </c>
      <c r="I5811">
        <f t="shared" si="1780"/>
        <v>8.857251784032977</v>
      </c>
      <c r="J5811">
        <f t="shared" si="1781"/>
        <v>-25.207903471256589</v>
      </c>
      <c r="K5811">
        <f t="shared" si="1791"/>
        <v>115.20790347125659</v>
      </c>
      <c r="L5811">
        <f t="shared" si="1782"/>
        <v>54.286119203462405</v>
      </c>
      <c r="M5811">
        <f t="shared" si="1792"/>
        <v>305.71388079653758</v>
      </c>
      <c r="N5811">
        <f t="shared" si="1783"/>
        <v>305.71388079653758</v>
      </c>
      <c r="O5811">
        <f t="shared" si="1793"/>
        <v>-2.3479463994793299</v>
      </c>
      <c r="P5811" t="e">
        <f t="shared" si="1794"/>
        <v>#NUM!</v>
      </c>
      <c r="Q5811">
        <f t="shared" si="1784"/>
        <v>-0.7073402617067065</v>
      </c>
      <c r="R5811" t="e">
        <f t="shared" si="1785"/>
        <v>#NUM!</v>
      </c>
      <c r="S5811" t="e">
        <f t="shared" si="1786"/>
        <v>#NUM!</v>
      </c>
    </row>
    <row r="5812" spans="1:20" x14ac:dyDescent="0.2">
      <c r="A5812" s="3">
        <v>41515.916666652643</v>
      </c>
      <c r="B5812" s="5">
        <f t="shared" si="1776"/>
        <v>241</v>
      </c>
      <c r="C5812" s="5">
        <v>22</v>
      </c>
      <c r="D5812">
        <f t="shared" si="1778"/>
        <v>157.8082191780822</v>
      </c>
      <c r="E5812">
        <f t="shared" si="1788"/>
        <v>-0.49800206353601495</v>
      </c>
      <c r="F5812">
        <f t="shared" si="1789"/>
        <v>-12.116738063536014</v>
      </c>
      <c r="G5812">
        <f t="shared" si="1779"/>
        <v>21.798054365607733</v>
      </c>
      <c r="H5812">
        <f t="shared" si="1790"/>
        <v>146.970815484116</v>
      </c>
      <c r="I5812">
        <f t="shared" si="1780"/>
        <v>8.857251784032977</v>
      </c>
      <c r="J5812">
        <f t="shared" si="1781"/>
        <v>-33.91683433839588</v>
      </c>
      <c r="K5812">
        <f t="shared" si="1791"/>
        <v>123.91683433839589</v>
      </c>
      <c r="L5812">
        <f t="shared" si="1782"/>
        <v>40.465763509903553</v>
      </c>
      <c r="M5812">
        <f t="shared" si="1792"/>
        <v>319.53423649009642</v>
      </c>
      <c r="N5812">
        <f t="shared" si="1783"/>
        <v>319.53423649009642</v>
      </c>
      <c r="O5812">
        <f t="shared" si="1793"/>
        <v>-1.7921501700975917</v>
      </c>
      <c r="P5812" t="e">
        <f t="shared" si="1794"/>
        <v>#NUM!</v>
      </c>
      <c r="Q5812">
        <f t="shared" si="1784"/>
        <v>-0.86547214860092581</v>
      </c>
      <c r="R5812" t="e">
        <f t="shared" si="1785"/>
        <v>#NUM!</v>
      </c>
      <c r="S5812" t="e">
        <f t="shared" si="1786"/>
        <v>#NUM!</v>
      </c>
    </row>
    <row r="5813" spans="1:20" x14ac:dyDescent="0.2">
      <c r="A5813" s="3">
        <v>41515.958333319308</v>
      </c>
      <c r="B5813" s="5">
        <f t="shared" si="1776"/>
        <v>241</v>
      </c>
      <c r="C5813" s="5">
        <v>23</v>
      </c>
      <c r="D5813">
        <f t="shared" si="1778"/>
        <v>157.8082191780822</v>
      </c>
      <c r="E5813">
        <f t="shared" si="1788"/>
        <v>-0.49800206353601495</v>
      </c>
      <c r="F5813">
        <f t="shared" si="1789"/>
        <v>-12.116738063536014</v>
      </c>
      <c r="G5813">
        <f t="shared" si="1779"/>
        <v>22.798054365607733</v>
      </c>
      <c r="H5813">
        <f t="shared" si="1790"/>
        <v>161.970815484116</v>
      </c>
      <c r="I5813">
        <f t="shared" si="1780"/>
        <v>8.857251784032977</v>
      </c>
      <c r="J5813">
        <f t="shared" si="1781"/>
        <v>-40.20974859417997</v>
      </c>
      <c r="K5813">
        <f t="shared" si="1791"/>
        <v>130.20974859417998</v>
      </c>
      <c r="L5813">
        <f t="shared" si="1782"/>
        <v>23.605695388473691</v>
      </c>
      <c r="M5813">
        <f t="shared" si="1792"/>
        <v>336.39430461152631</v>
      </c>
      <c r="N5813">
        <f t="shared" si="1783"/>
        <v>336.39430461152631</v>
      </c>
      <c r="O5813">
        <f t="shared" si="1793"/>
        <v>-1.5489763845383528</v>
      </c>
      <c r="P5813" t="e">
        <f t="shared" si="1794"/>
        <v>#NUM!</v>
      </c>
      <c r="Q5813">
        <f t="shared" si="1784"/>
        <v>-0.96177693751951754</v>
      </c>
      <c r="R5813" t="e">
        <f t="shared" si="1785"/>
        <v>#NUM!</v>
      </c>
      <c r="S5813" t="e">
        <f t="shared" si="1786"/>
        <v>#NUM!</v>
      </c>
    </row>
    <row r="5814" spans="1:20" x14ac:dyDescent="0.2">
      <c r="A5814" s="3">
        <v>41515.999999985972</v>
      </c>
      <c r="B5814" s="5">
        <f t="shared" si="1776"/>
        <v>242</v>
      </c>
      <c r="C5814" s="5">
        <v>0</v>
      </c>
      <c r="D5814">
        <f t="shared" si="1778"/>
        <v>158.79452054794518</v>
      </c>
      <c r="E5814">
        <f t="shared" si="1788"/>
        <v>-0.17919133877174764</v>
      </c>
      <c r="F5814">
        <f t="shared" si="1789"/>
        <v>-11.797927338771746</v>
      </c>
      <c r="G5814">
        <f t="shared" si="1779"/>
        <v>-0.19663212231286245</v>
      </c>
      <c r="H5814">
        <f t="shared" si="1790"/>
        <v>-182.94948183469296</v>
      </c>
      <c r="I5814">
        <f t="shared" si="1780"/>
        <v>8.4821869856130601</v>
      </c>
      <c r="J5814">
        <f t="shared" si="1781"/>
        <v>-43.436291675001002</v>
      </c>
      <c r="K5814">
        <f t="shared" si="1791"/>
        <v>133.436291675001</v>
      </c>
      <c r="L5814">
        <f t="shared" si="1782"/>
        <v>4.0189587726851528</v>
      </c>
      <c r="M5814">
        <f t="shared" si="1792"/>
        <v>355.98104122731485</v>
      </c>
      <c r="N5814">
        <f t="shared" si="1783"/>
        <v>4.0189587726851528</v>
      </c>
      <c r="O5814">
        <f t="shared" si="1793"/>
        <v>-1.4544447709247883</v>
      </c>
      <c r="P5814" t="e">
        <f t="shared" si="1794"/>
        <v>#NUM!</v>
      </c>
      <c r="Q5814">
        <f t="shared" si="1784"/>
        <v>-0.9989709587059119</v>
      </c>
      <c r="R5814" t="e">
        <f t="shared" si="1785"/>
        <v>#NUM!</v>
      </c>
      <c r="S5814" t="e">
        <f t="shared" si="1786"/>
        <v>#NUM!</v>
      </c>
      <c r="T5814">
        <f t="shared" ref="T5814" si="1795">SUMIF(S5820:S5834,"&gt;0,01")</f>
        <v>17.790073230204754</v>
      </c>
    </row>
    <row r="5815" spans="1:20" x14ac:dyDescent="0.2">
      <c r="A5815" s="3">
        <v>41516.041666652636</v>
      </c>
      <c r="B5815" s="5">
        <f t="shared" si="1776"/>
        <v>242</v>
      </c>
      <c r="C5815" s="5">
        <v>1</v>
      </c>
      <c r="D5815">
        <f t="shared" si="1778"/>
        <v>158.79452054794518</v>
      </c>
      <c r="E5815">
        <f t="shared" si="1788"/>
        <v>-0.17919133877174764</v>
      </c>
      <c r="F5815">
        <f t="shared" si="1789"/>
        <v>-11.797927338771746</v>
      </c>
      <c r="G5815">
        <f t="shared" si="1779"/>
        <v>0.80336787768713758</v>
      </c>
      <c r="H5815">
        <f t="shared" si="1790"/>
        <v>-167.94948183469296</v>
      </c>
      <c r="I5815">
        <f t="shared" si="1780"/>
        <v>8.4821869856130601</v>
      </c>
      <c r="J5815">
        <f t="shared" si="1781"/>
        <v>-42.175620616519517</v>
      </c>
      <c r="K5815">
        <f t="shared" si="1791"/>
        <v>132.17562061651952</v>
      </c>
      <c r="L5815">
        <f t="shared" si="1782"/>
        <v>16.178490345166352</v>
      </c>
      <c r="M5815">
        <f t="shared" si="1792"/>
        <v>343.82150965483368</v>
      </c>
      <c r="N5815">
        <f t="shared" si="1783"/>
        <v>16.178490345166352</v>
      </c>
      <c r="O5815">
        <f t="shared" si="1793"/>
        <v>-1.4894132895313799</v>
      </c>
      <c r="P5815" t="e">
        <f t="shared" si="1794"/>
        <v>#NUM!</v>
      </c>
      <c r="Q5815">
        <f t="shared" si="1784"/>
        <v>-0.98319456131456207</v>
      </c>
      <c r="R5815" t="e">
        <f t="shared" si="1785"/>
        <v>#NUM!</v>
      </c>
      <c r="S5815" t="e">
        <f t="shared" si="1786"/>
        <v>#NUM!</v>
      </c>
    </row>
    <row r="5816" spans="1:20" x14ac:dyDescent="0.2">
      <c r="A5816" s="3">
        <v>41516.0833333193</v>
      </c>
      <c r="B5816" s="5">
        <f t="shared" si="1776"/>
        <v>242</v>
      </c>
      <c r="C5816" s="5">
        <v>2</v>
      </c>
      <c r="D5816">
        <f t="shared" si="1778"/>
        <v>158.79452054794518</v>
      </c>
      <c r="E5816">
        <f t="shared" si="1788"/>
        <v>-0.17919133877174764</v>
      </c>
      <c r="F5816">
        <f t="shared" si="1789"/>
        <v>-11.797927338771746</v>
      </c>
      <c r="G5816">
        <f t="shared" si="1779"/>
        <v>1.8033678776871376</v>
      </c>
      <c r="H5816">
        <f t="shared" si="1790"/>
        <v>-152.94948183469296</v>
      </c>
      <c r="I5816">
        <f t="shared" si="1780"/>
        <v>8.4821869856130601</v>
      </c>
      <c r="J5816">
        <f t="shared" si="1781"/>
        <v>-37.107992420902661</v>
      </c>
      <c r="K5816">
        <f t="shared" si="1791"/>
        <v>127.10799242090266</v>
      </c>
      <c r="L5816">
        <f t="shared" si="1782"/>
        <v>34.333888625140077</v>
      </c>
      <c r="M5816">
        <f t="shared" si="1792"/>
        <v>325.66611137485995</v>
      </c>
      <c r="N5816">
        <f t="shared" si="1783"/>
        <v>34.333888625140077</v>
      </c>
      <c r="O5816">
        <f t="shared" si="1793"/>
        <v>-1.6574972809420401</v>
      </c>
      <c r="P5816" t="e">
        <f t="shared" si="1794"/>
        <v>#NUM!</v>
      </c>
      <c r="Q5816">
        <f t="shared" si="1784"/>
        <v>-0.91129787823977304</v>
      </c>
      <c r="R5816" t="e">
        <f t="shared" si="1785"/>
        <v>#NUM!</v>
      </c>
      <c r="S5816" t="e">
        <f t="shared" si="1786"/>
        <v>#NUM!</v>
      </c>
    </row>
    <row r="5817" spans="1:20" x14ac:dyDescent="0.2">
      <c r="A5817" s="3">
        <v>41516.124999985965</v>
      </c>
      <c r="B5817" s="5">
        <f t="shared" si="1776"/>
        <v>242</v>
      </c>
      <c r="C5817" s="5">
        <v>3</v>
      </c>
      <c r="D5817">
        <f t="shared" si="1778"/>
        <v>158.79452054794518</v>
      </c>
      <c r="E5817">
        <f t="shared" si="1788"/>
        <v>-0.17919133877174764</v>
      </c>
      <c r="F5817">
        <f t="shared" si="1789"/>
        <v>-11.797927338771746</v>
      </c>
      <c r="G5817">
        <f t="shared" si="1779"/>
        <v>2.8033678776871374</v>
      </c>
      <c r="H5817">
        <f t="shared" si="1790"/>
        <v>-137.94948183469296</v>
      </c>
      <c r="I5817">
        <f t="shared" si="1780"/>
        <v>8.4821869856130601</v>
      </c>
      <c r="J5817">
        <f t="shared" si="1781"/>
        <v>-29.204572316737544</v>
      </c>
      <c r="K5817">
        <f t="shared" si="1791"/>
        <v>119.20457231673754</v>
      </c>
      <c r="L5817">
        <f t="shared" si="1782"/>
        <v>49.37017237858629</v>
      </c>
      <c r="M5817">
        <f t="shared" si="1792"/>
        <v>310.62982762141371</v>
      </c>
      <c r="N5817">
        <f t="shared" si="1783"/>
        <v>49.37017237858629</v>
      </c>
      <c r="O5817">
        <f t="shared" si="1793"/>
        <v>-2.0494771723924656</v>
      </c>
      <c r="P5817" t="e">
        <f t="shared" si="1794"/>
        <v>#NUM!</v>
      </c>
      <c r="Q5817">
        <f t="shared" si="1784"/>
        <v>-0.77716572760501468</v>
      </c>
      <c r="R5817" t="e">
        <f t="shared" si="1785"/>
        <v>#NUM!</v>
      </c>
      <c r="S5817" t="e">
        <f t="shared" si="1786"/>
        <v>#NUM!</v>
      </c>
    </row>
    <row r="5818" spans="1:20" x14ac:dyDescent="0.2">
      <c r="A5818" s="3">
        <v>41516.166666652629</v>
      </c>
      <c r="B5818" s="5">
        <f t="shared" si="1776"/>
        <v>242</v>
      </c>
      <c r="C5818" s="5">
        <v>4</v>
      </c>
      <c r="D5818">
        <f t="shared" si="1778"/>
        <v>158.79452054794518</v>
      </c>
      <c r="E5818">
        <f t="shared" si="1788"/>
        <v>-0.17919133877174764</v>
      </c>
      <c r="F5818">
        <f t="shared" si="1789"/>
        <v>-11.797927338771746</v>
      </c>
      <c r="G5818">
        <f t="shared" si="1779"/>
        <v>3.8033678776871374</v>
      </c>
      <c r="H5818">
        <f t="shared" si="1790"/>
        <v>-122.94948183469295</v>
      </c>
      <c r="I5818">
        <f t="shared" si="1780"/>
        <v>8.4821869856130601</v>
      </c>
      <c r="J5818">
        <f t="shared" si="1781"/>
        <v>-19.45699165460924</v>
      </c>
      <c r="K5818">
        <f t="shared" si="1791"/>
        <v>109.45699165460924</v>
      </c>
      <c r="L5818">
        <f t="shared" si="1782"/>
        <v>61.671399860162325</v>
      </c>
      <c r="M5818">
        <f t="shared" si="1792"/>
        <v>298.3286001398377</v>
      </c>
      <c r="N5818">
        <f t="shared" si="1783"/>
        <v>61.671399860162325</v>
      </c>
      <c r="O5818">
        <f t="shared" si="1793"/>
        <v>-3.0021088302344769</v>
      </c>
      <c r="P5818" t="e">
        <f t="shared" si="1794"/>
        <v>#NUM!</v>
      </c>
      <c r="Q5818">
        <f t="shared" si="1784"/>
        <v>-0.58500182398238443</v>
      </c>
      <c r="R5818" t="e">
        <f t="shared" si="1785"/>
        <v>#NUM!</v>
      </c>
      <c r="S5818" t="e">
        <f t="shared" si="1786"/>
        <v>#NUM!</v>
      </c>
    </row>
    <row r="5819" spans="1:20" x14ac:dyDescent="0.2">
      <c r="A5819" s="3">
        <v>41516.208333319293</v>
      </c>
      <c r="B5819" s="5">
        <f t="shared" si="1776"/>
        <v>242</v>
      </c>
      <c r="C5819" s="5">
        <v>5</v>
      </c>
      <c r="D5819">
        <f t="shared" si="1778"/>
        <v>158.79452054794518</v>
      </c>
      <c r="E5819">
        <f t="shared" si="1788"/>
        <v>-0.17919133877174764</v>
      </c>
      <c r="F5819">
        <f t="shared" si="1789"/>
        <v>-11.797927338771746</v>
      </c>
      <c r="G5819">
        <f t="shared" si="1779"/>
        <v>4.8033678776871378</v>
      </c>
      <c r="H5819">
        <f t="shared" si="1790"/>
        <v>-107.94948183469293</v>
      </c>
      <c r="I5819">
        <f t="shared" si="1780"/>
        <v>8.4821869856130601</v>
      </c>
      <c r="J5819">
        <f t="shared" si="1781"/>
        <v>-8.5910130205078783</v>
      </c>
      <c r="K5819">
        <f t="shared" si="1791"/>
        <v>98.591013020507873</v>
      </c>
      <c r="L5819">
        <f t="shared" si="1782"/>
        <v>72.101020009612185</v>
      </c>
      <c r="M5819">
        <f t="shared" si="1792"/>
        <v>287.89897999038783</v>
      </c>
      <c r="N5819">
        <f t="shared" si="1783"/>
        <v>72.101020009612185</v>
      </c>
      <c r="O5819">
        <f t="shared" si="1793"/>
        <v>-6.6943252617400981</v>
      </c>
      <c r="P5819" t="e">
        <f t="shared" si="1794"/>
        <v>#NUM!</v>
      </c>
      <c r="Q5819">
        <f t="shared" si="1784"/>
        <v>-0.34852815436744855</v>
      </c>
      <c r="R5819" t="e">
        <f t="shared" si="1785"/>
        <v>#NUM!</v>
      </c>
      <c r="S5819" t="e">
        <f t="shared" si="1786"/>
        <v>#NUM!</v>
      </c>
    </row>
    <row r="5820" spans="1:20" x14ac:dyDescent="0.2">
      <c r="A5820" s="3">
        <v>41516.249999985957</v>
      </c>
      <c r="B5820" s="5">
        <f t="shared" si="1776"/>
        <v>242</v>
      </c>
      <c r="C5820" s="5">
        <v>6</v>
      </c>
      <c r="D5820">
        <f t="shared" si="1778"/>
        <v>158.79452054794518</v>
      </c>
      <c r="E5820">
        <f t="shared" si="1788"/>
        <v>-0.17919133877174764</v>
      </c>
      <c r="F5820">
        <f t="shared" si="1789"/>
        <v>-11.797927338771746</v>
      </c>
      <c r="G5820">
        <f t="shared" si="1779"/>
        <v>5.8033678776871378</v>
      </c>
      <c r="H5820">
        <f t="shared" si="1790"/>
        <v>-92.949481834692932</v>
      </c>
      <c r="I5820">
        <f t="shared" si="1780"/>
        <v>8.4821869856130601</v>
      </c>
      <c r="J5820">
        <f t="shared" si="1781"/>
        <v>2.906562593573538</v>
      </c>
      <c r="K5820">
        <f t="shared" si="1791"/>
        <v>87.09343740642646</v>
      </c>
      <c r="L5820">
        <f t="shared" si="1782"/>
        <v>81.503105952792978</v>
      </c>
      <c r="M5820">
        <f t="shared" si="1792"/>
        <v>278.49689404720704</v>
      </c>
      <c r="N5820">
        <f t="shared" si="1783"/>
        <v>81.503105952792978</v>
      </c>
      <c r="O5820">
        <f t="shared" si="1793"/>
        <v>19.721013944266247</v>
      </c>
      <c r="P5820">
        <f t="shared" si="1794"/>
        <v>9.1568775664970806E-2</v>
      </c>
      <c r="Q5820">
        <f t="shared" si="1784"/>
        <v>-8.6170379263200481E-2</v>
      </c>
      <c r="R5820">
        <f t="shared" si="1785"/>
        <v>-7.8905161277174566E-3</v>
      </c>
      <c r="S5820">
        <f t="shared" si="1786"/>
        <v>-2.2620152890166282E-2</v>
      </c>
    </row>
    <row r="5821" spans="1:20" x14ac:dyDescent="0.2">
      <c r="A5821" s="3">
        <v>41516.291666652622</v>
      </c>
      <c r="B5821" s="5">
        <f t="shared" si="1776"/>
        <v>242</v>
      </c>
      <c r="C5821" s="5">
        <v>7</v>
      </c>
      <c r="D5821">
        <f t="shared" si="1778"/>
        <v>158.79452054794518</v>
      </c>
      <c r="E5821">
        <f t="shared" si="1788"/>
        <v>-0.17919133877174764</v>
      </c>
      <c r="F5821">
        <f t="shared" si="1789"/>
        <v>-11.797927338771746</v>
      </c>
      <c r="G5821">
        <f t="shared" si="1779"/>
        <v>6.8033678776871378</v>
      </c>
      <c r="H5821">
        <f t="shared" si="1790"/>
        <v>-77.949481834692932</v>
      </c>
      <c r="I5821">
        <f t="shared" si="1780"/>
        <v>8.4821869856130601</v>
      </c>
      <c r="J5821">
        <f t="shared" si="1781"/>
        <v>14.686375737482383</v>
      </c>
      <c r="K5821">
        <f t="shared" si="1791"/>
        <v>75.313624262517621</v>
      </c>
      <c r="L5821">
        <f t="shared" si="1782"/>
        <v>90.645341123192068</v>
      </c>
      <c r="M5821">
        <f t="shared" si="1792"/>
        <v>269.35465887680795</v>
      </c>
      <c r="N5821">
        <f t="shared" si="1783"/>
        <v>90.645341123192068</v>
      </c>
      <c r="O5821">
        <f t="shared" si="1793"/>
        <v>3.9443385589566033</v>
      </c>
      <c r="P5821">
        <f t="shared" si="1794"/>
        <v>0.54769358311002414</v>
      </c>
      <c r="Q5821">
        <f t="shared" si="1784"/>
        <v>0.1818428112426457</v>
      </c>
      <c r="R5821">
        <f t="shared" si="1785"/>
        <v>9.9594140852284407E-2</v>
      </c>
      <c r="S5821">
        <f t="shared" si="1786"/>
        <v>0.2855117024765681</v>
      </c>
    </row>
    <row r="5822" spans="1:20" x14ac:dyDescent="0.2">
      <c r="A5822" s="3">
        <v>41516.333333319286</v>
      </c>
      <c r="B5822" s="5">
        <f t="shared" si="1776"/>
        <v>242</v>
      </c>
      <c r="C5822" s="5">
        <v>8</v>
      </c>
      <c r="D5822">
        <f t="shared" si="1778"/>
        <v>158.79452054794518</v>
      </c>
      <c r="E5822">
        <f t="shared" si="1788"/>
        <v>-0.17919133877174764</v>
      </c>
      <c r="F5822">
        <f t="shared" si="1789"/>
        <v>-11.797927338771746</v>
      </c>
      <c r="G5822">
        <f t="shared" si="1779"/>
        <v>7.8033678776871378</v>
      </c>
      <c r="H5822">
        <f t="shared" si="1790"/>
        <v>-62.949481834692932</v>
      </c>
      <c r="I5822">
        <f t="shared" si="1780"/>
        <v>8.4821869856130601</v>
      </c>
      <c r="J5822">
        <f t="shared" si="1781"/>
        <v>26.439952945946423</v>
      </c>
      <c r="K5822">
        <f t="shared" si="1791"/>
        <v>63.560047054053577</v>
      </c>
      <c r="L5822">
        <f t="shared" si="1782"/>
        <v>100.33854164470965</v>
      </c>
      <c r="M5822">
        <f t="shared" si="1792"/>
        <v>259.66145835529034</v>
      </c>
      <c r="N5822">
        <f t="shared" si="1783"/>
        <v>100.33854164470965</v>
      </c>
      <c r="O5822">
        <f t="shared" si="1793"/>
        <v>2.2458805262860433</v>
      </c>
      <c r="P5822">
        <f t="shared" si="1794"/>
        <v>0.72978955606439866</v>
      </c>
      <c r="Q5822">
        <f t="shared" si="1784"/>
        <v>0.43500743894616012</v>
      </c>
      <c r="R5822">
        <f t="shared" si="1785"/>
        <v>0.3174638857532292</v>
      </c>
      <c r="S5822">
        <f t="shared" si="1786"/>
        <v>0.91009022941084161</v>
      </c>
    </row>
    <row r="5823" spans="1:20" x14ac:dyDescent="0.2">
      <c r="A5823" s="3">
        <v>41516.37499998595</v>
      </c>
      <c r="B5823" s="5">
        <f t="shared" si="1776"/>
        <v>242</v>
      </c>
      <c r="C5823" s="5">
        <v>9</v>
      </c>
      <c r="D5823">
        <f t="shared" si="1778"/>
        <v>158.79452054794518</v>
      </c>
      <c r="E5823">
        <f t="shared" si="1788"/>
        <v>-0.17919133877174764</v>
      </c>
      <c r="F5823">
        <f t="shared" si="1789"/>
        <v>-11.797927338771746</v>
      </c>
      <c r="G5823">
        <f t="shared" si="1779"/>
        <v>8.8033678776871369</v>
      </c>
      <c r="H5823">
        <f t="shared" si="1790"/>
        <v>-47.949481834692946</v>
      </c>
      <c r="I5823">
        <f t="shared" si="1780"/>
        <v>8.4821869856130601</v>
      </c>
      <c r="J5823">
        <f t="shared" si="1781"/>
        <v>37.794870743012289</v>
      </c>
      <c r="K5823">
        <f t="shared" si="1791"/>
        <v>52.205129256987711</v>
      </c>
      <c r="L5823">
        <f t="shared" si="1782"/>
        <v>111.65630857868105</v>
      </c>
      <c r="M5823">
        <f t="shared" si="1792"/>
        <v>248.34369142131897</v>
      </c>
      <c r="N5823">
        <f t="shared" si="1783"/>
        <v>111.65630857868105</v>
      </c>
      <c r="O5823">
        <f t="shared" si="1793"/>
        <v>1.6317570877677421</v>
      </c>
      <c r="P5823">
        <f t="shared" si="1794"/>
        <v>0.82301054565845422</v>
      </c>
      <c r="Q5823">
        <f t="shared" si="1784"/>
        <v>0.65353166863060363</v>
      </c>
      <c r="R5823">
        <f t="shared" si="1785"/>
        <v>0.5378634552047532</v>
      </c>
      <c r="S5823">
        <f t="shared" si="1786"/>
        <v>1.541921135935137</v>
      </c>
    </row>
    <row r="5824" spans="1:20" x14ac:dyDescent="0.2">
      <c r="A5824" s="3">
        <v>41516.416666652614</v>
      </c>
      <c r="B5824" s="5">
        <f t="shared" si="1776"/>
        <v>242</v>
      </c>
      <c r="C5824" s="5">
        <v>10</v>
      </c>
      <c r="D5824">
        <f t="shared" si="1778"/>
        <v>158.79452054794518</v>
      </c>
      <c r="E5824">
        <f t="shared" si="1788"/>
        <v>-0.17919133877174764</v>
      </c>
      <c r="F5824">
        <f t="shared" si="1789"/>
        <v>-11.797927338771746</v>
      </c>
      <c r="G5824">
        <f t="shared" si="1779"/>
        <v>9.8033678776871369</v>
      </c>
      <c r="H5824">
        <f t="shared" si="1790"/>
        <v>-32.949481834692946</v>
      </c>
      <c r="I5824">
        <f t="shared" si="1780"/>
        <v>8.4821869856130601</v>
      </c>
      <c r="J5824">
        <f t="shared" si="1781"/>
        <v>48.145171100343632</v>
      </c>
      <c r="K5824">
        <f t="shared" si="1791"/>
        <v>41.854828899656368</v>
      </c>
      <c r="L5824">
        <f t="shared" si="1782"/>
        <v>126.27126989560179</v>
      </c>
      <c r="M5824">
        <f t="shared" si="1792"/>
        <v>233.72873010439821</v>
      </c>
      <c r="N5824">
        <f t="shared" si="1783"/>
        <v>126.27126989560179</v>
      </c>
      <c r="O5824">
        <f t="shared" si="1793"/>
        <v>1.3425741392928117</v>
      </c>
      <c r="P5824">
        <f t="shared" si="1794"/>
        <v>0.87528798599183621</v>
      </c>
      <c r="Q5824">
        <f t="shared" si="1784"/>
        <v>0.81923049797536396</v>
      </c>
      <c r="R5824">
        <f t="shared" si="1785"/>
        <v>0.7170626126359454</v>
      </c>
      <c r="S5824">
        <f t="shared" si="1786"/>
        <v>2.0556406788993224</v>
      </c>
    </row>
    <row r="5825" spans="1:20" x14ac:dyDescent="0.2">
      <c r="A5825" s="3">
        <v>41516.458333319279</v>
      </c>
      <c r="B5825" s="5">
        <f t="shared" si="1776"/>
        <v>242</v>
      </c>
      <c r="C5825" s="5">
        <v>11</v>
      </c>
      <c r="D5825">
        <f t="shared" si="1778"/>
        <v>158.79452054794518</v>
      </c>
      <c r="E5825">
        <f t="shared" si="1788"/>
        <v>-0.17919133877174764</v>
      </c>
      <c r="F5825">
        <f t="shared" si="1789"/>
        <v>-11.797927338771746</v>
      </c>
      <c r="G5825">
        <f t="shared" si="1779"/>
        <v>10.803367877687137</v>
      </c>
      <c r="H5825">
        <f t="shared" si="1790"/>
        <v>-17.949481834692946</v>
      </c>
      <c r="I5825">
        <f t="shared" si="1780"/>
        <v>8.4821869856130601</v>
      </c>
      <c r="J5825">
        <f t="shared" si="1781"/>
        <v>56.332478177215478</v>
      </c>
      <c r="K5825">
        <f t="shared" si="1791"/>
        <v>33.667521822784522</v>
      </c>
      <c r="L5825">
        <f t="shared" si="1782"/>
        <v>146.64506615339766</v>
      </c>
      <c r="M5825">
        <f t="shared" si="1792"/>
        <v>213.35493384660234</v>
      </c>
      <c r="N5825">
        <f t="shared" si="1783"/>
        <v>146.64506615339766</v>
      </c>
      <c r="O5825">
        <f t="shared" si="1793"/>
        <v>1.2015353180213584</v>
      </c>
      <c r="P5825">
        <f t="shared" si="1794"/>
        <v>0.90336231597108763</v>
      </c>
      <c r="Q5825">
        <f t="shared" si="1784"/>
        <v>0.91842168710423144</v>
      </c>
      <c r="R5825">
        <f t="shared" si="1785"/>
        <v>0.82966754230055206</v>
      </c>
      <c r="S5825">
        <f t="shared" si="1786"/>
        <v>2.3784510862251929</v>
      </c>
    </row>
    <row r="5826" spans="1:20" x14ac:dyDescent="0.2">
      <c r="A5826" s="3">
        <v>41516.499999985943</v>
      </c>
      <c r="B5826" s="5">
        <f t="shared" si="1776"/>
        <v>242</v>
      </c>
      <c r="C5826" s="5">
        <v>12</v>
      </c>
      <c r="D5826">
        <f t="shared" si="1778"/>
        <v>158.79452054794518</v>
      </c>
      <c r="E5826">
        <f t="shared" si="1788"/>
        <v>-0.17919133877174764</v>
      </c>
      <c r="F5826">
        <f t="shared" si="1789"/>
        <v>-11.797927338771746</v>
      </c>
      <c r="G5826">
        <f t="shared" si="1779"/>
        <v>11.803367877687137</v>
      </c>
      <c r="H5826">
        <f t="shared" si="1790"/>
        <v>-2.9494818346929463</v>
      </c>
      <c r="I5826">
        <f t="shared" si="1780"/>
        <v>8.4821869856130601</v>
      </c>
      <c r="J5826">
        <f t="shared" si="1781"/>
        <v>60.362341984604626</v>
      </c>
      <c r="K5826">
        <f t="shared" si="1791"/>
        <v>29.637658015395374</v>
      </c>
      <c r="L5826">
        <f t="shared" si="1782"/>
        <v>174.09297224110861</v>
      </c>
      <c r="M5826">
        <f t="shared" si="1792"/>
        <v>185.90702775889139</v>
      </c>
      <c r="N5826">
        <f t="shared" si="1783"/>
        <v>174.09297224110861</v>
      </c>
      <c r="O5826">
        <f t="shared" si="1793"/>
        <v>1.150522786526422</v>
      </c>
      <c r="P5826">
        <f t="shared" si="1794"/>
        <v>0.91400193502723337</v>
      </c>
      <c r="Q5826">
        <f t="shared" si="1784"/>
        <v>0.95296426737854412</v>
      </c>
      <c r="R5826">
        <f t="shared" si="1785"/>
        <v>0.87101118439579917</v>
      </c>
      <c r="S5826">
        <f t="shared" si="1786"/>
        <v>2.4969730548890268</v>
      </c>
    </row>
    <row r="5827" spans="1:20" x14ac:dyDescent="0.2">
      <c r="A5827" s="3">
        <v>41516.541666652607</v>
      </c>
      <c r="B5827" s="5">
        <f t="shared" si="1776"/>
        <v>242</v>
      </c>
      <c r="C5827" s="5">
        <v>13</v>
      </c>
      <c r="D5827">
        <f t="shared" si="1778"/>
        <v>158.79452054794518</v>
      </c>
      <c r="E5827">
        <f t="shared" si="1788"/>
        <v>-0.17919133877174764</v>
      </c>
      <c r="F5827">
        <f t="shared" si="1789"/>
        <v>-11.797927338771746</v>
      </c>
      <c r="G5827">
        <f t="shared" si="1779"/>
        <v>12.803367877687137</v>
      </c>
      <c r="H5827">
        <f t="shared" si="1790"/>
        <v>12.050518165307054</v>
      </c>
      <c r="I5827">
        <f t="shared" si="1780"/>
        <v>8.4821869856130601</v>
      </c>
      <c r="J5827">
        <f t="shared" si="1781"/>
        <v>58.542534933236198</v>
      </c>
      <c r="K5827">
        <f t="shared" si="1791"/>
        <v>31.457465066763802</v>
      </c>
      <c r="L5827">
        <f t="shared" si="1782"/>
        <v>156.69176310378489</v>
      </c>
      <c r="M5827">
        <f t="shared" si="1792"/>
        <v>203.30823689621511</v>
      </c>
      <c r="N5827">
        <f t="shared" si="1783"/>
        <v>203.30823689621511</v>
      </c>
      <c r="O5827">
        <f t="shared" si="1793"/>
        <v>1.1722947102943759</v>
      </c>
      <c r="P5827">
        <f t="shared" si="1794"/>
        <v>0.90942752943351624</v>
      </c>
      <c r="Q5827">
        <f t="shared" si="1784"/>
        <v>0.93876799297192526</v>
      </c>
      <c r="R5827">
        <f t="shared" si="1785"/>
        <v>0.85374145655971856</v>
      </c>
      <c r="S5827">
        <f t="shared" si="1786"/>
        <v>2.447465028075487</v>
      </c>
    </row>
    <row r="5828" spans="1:20" x14ac:dyDescent="0.2">
      <c r="A5828" s="3">
        <v>41516.583333319271</v>
      </c>
      <c r="B5828" s="5">
        <f t="shared" si="1776"/>
        <v>242</v>
      </c>
      <c r="C5828" s="5">
        <v>14</v>
      </c>
      <c r="D5828">
        <f t="shared" si="1778"/>
        <v>158.79452054794518</v>
      </c>
      <c r="E5828">
        <f t="shared" si="1788"/>
        <v>-0.17919133877174764</v>
      </c>
      <c r="F5828">
        <f t="shared" si="1789"/>
        <v>-11.797927338771746</v>
      </c>
      <c r="G5828">
        <f t="shared" si="1779"/>
        <v>13.803367877687137</v>
      </c>
      <c r="H5828">
        <f t="shared" si="1790"/>
        <v>27.050518165307054</v>
      </c>
      <c r="I5828">
        <f t="shared" si="1780"/>
        <v>8.4821869856130601</v>
      </c>
      <c r="J5828">
        <f t="shared" si="1781"/>
        <v>51.715290555688718</v>
      </c>
      <c r="K5828">
        <f t="shared" si="1791"/>
        <v>38.284709444311282</v>
      </c>
      <c r="L5828">
        <f t="shared" si="1782"/>
        <v>133.4487105216823</v>
      </c>
      <c r="M5828">
        <f t="shared" si="1792"/>
        <v>226.5512894783177</v>
      </c>
      <c r="N5828">
        <f t="shared" si="1783"/>
        <v>226.5512894783177</v>
      </c>
      <c r="O5828">
        <f t="shared" si="1793"/>
        <v>1.2739798952862111</v>
      </c>
      <c r="P5828">
        <f t="shared" si="1794"/>
        <v>0.88870613480465654</v>
      </c>
      <c r="Q5828">
        <f t="shared" si="1784"/>
        <v>0.86659972086627357</v>
      </c>
      <c r="R5828">
        <f t="shared" si="1785"/>
        <v>0.7701524883538603</v>
      </c>
      <c r="S5828">
        <f t="shared" si="1786"/>
        <v>2.2078361862934064</v>
      </c>
    </row>
    <row r="5829" spans="1:20" x14ac:dyDescent="0.2">
      <c r="A5829" s="3">
        <v>41516.624999985936</v>
      </c>
      <c r="B5829" s="5">
        <f t="shared" ref="B5829:B5892" si="1796">B5805+1</f>
        <v>242</v>
      </c>
      <c r="C5829" s="5">
        <v>15</v>
      </c>
      <c r="D5829">
        <f t="shared" si="1778"/>
        <v>158.79452054794518</v>
      </c>
      <c r="E5829">
        <f t="shared" si="1788"/>
        <v>-0.17919133877174764</v>
      </c>
      <c r="F5829">
        <f t="shared" si="1789"/>
        <v>-11.797927338771746</v>
      </c>
      <c r="G5829">
        <f t="shared" si="1779"/>
        <v>14.803367877687137</v>
      </c>
      <c r="H5829">
        <f t="shared" si="1790"/>
        <v>42.050518165307054</v>
      </c>
      <c r="I5829">
        <f t="shared" si="1780"/>
        <v>8.4821869856130601</v>
      </c>
      <c r="J5829">
        <f t="shared" si="1781"/>
        <v>42.032483610479964</v>
      </c>
      <c r="K5829">
        <f t="shared" si="1791"/>
        <v>47.967516389520036</v>
      </c>
      <c r="L5829">
        <f t="shared" si="1782"/>
        <v>116.88925440059343</v>
      </c>
      <c r="M5829">
        <f t="shared" si="1792"/>
        <v>243.11074559940658</v>
      </c>
      <c r="N5829">
        <f t="shared" si="1783"/>
        <v>243.11074559940658</v>
      </c>
      <c r="O5829">
        <f t="shared" si="1793"/>
        <v>1.4935363739055274</v>
      </c>
      <c r="P5829">
        <f t="shared" si="1794"/>
        <v>0.8471885507935627</v>
      </c>
      <c r="Q5829">
        <f t="shared" si="1784"/>
        <v>0.72591903857187923</v>
      </c>
      <c r="R5829">
        <f t="shared" si="1785"/>
        <v>0.61499029828116669</v>
      </c>
      <c r="S5829">
        <f t="shared" si="1786"/>
        <v>1.7630246675781318</v>
      </c>
    </row>
    <row r="5830" spans="1:20" x14ac:dyDescent="0.2">
      <c r="A5830" s="3">
        <v>41516.6666666526</v>
      </c>
      <c r="B5830" s="5">
        <f t="shared" si="1796"/>
        <v>242</v>
      </c>
      <c r="C5830" s="5">
        <v>16</v>
      </c>
      <c r="D5830">
        <f t="shared" si="1778"/>
        <v>158.79452054794518</v>
      </c>
      <c r="E5830">
        <f t="shared" si="1788"/>
        <v>-0.17919133877174764</v>
      </c>
      <c r="F5830">
        <f t="shared" si="1789"/>
        <v>-11.797927338771746</v>
      </c>
      <c r="G5830">
        <f t="shared" si="1779"/>
        <v>15.803367877687137</v>
      </c>
      <c r="H5830">
        <f t="shared" si="1790"/>
        <v>57.050518165307054</v>
      </c>
      <c r="I5830">
        <f t="shared" si="1780"/>
        <v>8.4821869856130601</v>
      </c>
      <c r="J5830">
        <f t="shared" si="1781"/>
        <v>30.978853954058387</v>
      </c>
      <c r="K5830">
        <f t="shared" si="1791"/>
        <v>59.021146045941613</v>
      </c>
      <c r="L5830">
        <f t="shared" si="1782"/>
        <v>104.52049489049934</v>
      </c>
      <c r="M5830">
        <f t="shared" si="1792"/>
        <v>255.47950510950068</v>
      </c>
      <c r="N5830">
        <f t="shared" si="1783"/>
        <v>255.47950510950068</v>
      </c>
      <c r="O5830">
        <f t="shared" si="1793"/>
        <v>1.9427974880739047</v>
      </c>
      <c r="P5830">
        <f t="shared" si="1794"/>
        <v>0.77320610572630033</v>
      </c>
      <c r="Q5830">
        <f t="shared" si="1784"/>
        <v>0.52613315991771392</v>
      </c>
      <c r="R5830">
        <f t="shared" si="1785"/>
        <v>0.40680937167344838</v>
      </c>
      <c r="S5830">
        <f t="shared" si="1786"/>
        <v>1.1662215798636018</v>
      </c>
    </row>
    <row r="5831" spans="1:20" x14ac:dyDescent="0.2">
      <c r="A5831" s="3">
        <v>41516.708333319264</v>
      </c>
      <c r="B5831" s="5">
        <f t="shared" si="1796"/>
        <v>242</v>
      </c>
      <c r="C5831" s="5">
        <v>17</v>
      </c>
      <c r="D5831">
        <f t="shared" si="1778"/>
        <v>158.79452054794518</v>
      </c>
      <c r="E5831">
        <f t="shared" si="1788"/>
        <v>-0.17919133877174764</v>
      </c>
      <c r="F5831">
        <f t="shared" si="1789"/>
        <v>-11.797927338771746</v>
      </c>
      <c r="G5831">
        <f t="shared" si="1779"/>
        <v>16.803367877687137</v>
      </c>
      <c r="H5831">
        <f t="shared" si="1790"/>
        <v>72.050518165307054</v>
      </c>
      <c r="I5831">
        <f t="shared" si="1780"/>
        <v>8.4821869856130601</v>
      </c>
      <c r="J5831">
        <f t="shared" si="1781"/>
        <v>19.329649997499185</v>
      </c>
      <c r="K5831">
        <f t="shared" si="1791"/>
        <v>70.670350002500811</v>
      </c>
      <c r="L5831">
        <f t="shared" si="1782"/>
        <v>94.340974421136536</v>
      </c>
      <c r="M5831">
        <f t="shared" si="1792"/>
        <v>265.65902557886346</v>
      </c>
      <c r="N5831">
        <f t="shared" si="1783"/>
        <v>265.65902557886346</v>
      </c>
      <c r="O5831">
        <f t="shared" si="1793"/>
        <v>3.0211228809266455</v>
      </c>
      <c r="P5831">
        <f t="shared" si="1794"/>
        <v>0.63605722072752824</v>
      </c>
      <c r="Q5831">
        <f t="shared" si="1784"/>
        <v>0.28429602046039837</v>
      </c>
      <c r="R5831">
        <f t="shared" si="1785"/>
        <v>0.18082853663793749</v>
      </c>
      <c r="S5831">
        <f t="shared" si="1786"/>
        <v>0.5183905690638807</v>
      </c>
    </row>
    <row r="5832" spans="1:20" x14ac:dyDescent="0.2">
      <c r="A5832" s="3">
        <v>41516.749999985928</v>
      </c>
      <c r="B5832" s="5">
        <f t="shared" si="1796"/>
        <v>242</v>
      </c>
      <c r="C5832" s="5">
        <v>18</v>
      </c>
      <c r="D5832">
        <f t="shared" si="1778"/>
        <v>158.79452054794518</v>
      </c>
      <c r="E5832">
        <f t="shared" si="1788"/>
        <v>-0.17919133877174764</v>
      </c>
      <c r="F5832">
        <f t="shared" si="1789"/>
        <v>-11.797927338771746</v>
      </c>
      <c r="G5832">
        <f t="shared" si="1779"/>
        <v>17.803367877687137</v>
      </c>
      <c r="H5832">
        <f t="shared" si="1790"/>
        <v>87.050518165307054</v>
      </c>
      <c r="I5832">
        <f t="shared" si="1780"/>
        <v>8.4821869856130601</v>
      </c>
      <c r="J5832">
        <f t="shared" si="1781"/>
        <v>7.522479754796727</v>
      </c>
      <c r="K5832">
        <f t="shared" si="1791"/>
        <v>82.477520245203266</v>
      </c>
      <c r="L5832">
        <f t="shared" si="1782"/>
        <v>85.087314328851448</v>
      </c>
      <c r="M5832">
        <f t="shared" si="1792"/>
        <v>274.91268567114855</v>
      </c>
      <c r="N5832">
        <f t="shared" si="1783"/>
        <v>274.91268567114855</v>
      </c>
      <c r="O5832">
        <f t="shared" si="1793"/>
        <v>7.6385340969808579</v>
      </c>
      <c r="P5832">
        <f t="shared" si="1794"/>
        <v>0.32846745698261637</v>
      </c>
      <c r="Q5832">
        <f t="shared" si="1784"/>
        <v>1.9696927822697399E-2</v>
      </c>
      <c r="R5832">
        <f t="shared" si="1785"/>
        <v>6.4697997922915571E-3</v>
      </c>
      <c r="S5832">
        <f t="shared" si="1786"/>
        <v>1.8547311494151411E-2</v>
      </c>
    </row>
    <row r="5833" spans="1:20" x14ac:dyDescent="0.2">
      <c r="A5833" s="3">
        <v>41516.791666652593</v>
      </c>
      <c r="B5833" s="5">
        <f t="shared" si="1796"/>
        <v>242</v>
      </c>
      <c r="C5833" s="5">
        <v>19</v>
      </c>
      <c r="D5833">
        <f t="shared" ref="D5833:D5896" si="1797">(360/365)*(B5833-81)</f>
        <v>158.79452054794518</v>
      </c>
      <c r="E5833">
        <f t="shared" si="1788"/>
        <v>-0.17919133877174764</v>
      </c>
      <c r="F5833">
        <f t="shared" si="1789"/>
        <v>-11.797927338771746</v>
      </c>
      <c r="G5833">
        <f t="shared" ref="G5833:G5896" si="1798">C5833+(F5833/60)</f>
        <v>18.803367877687137</v>
      </c>
      <c r="H5833">
        <f t="shared" si="1790"/>
        <v>102.05051816530705</v>
      </c>
      <c r="I5833">
        <f t="shared" ref="I5833:I5896" si="1799">23.45*SIN(RADIANS(D5833))</f>
        <v>8.4821869856130601</v>
      </c>
      <c r="J5833">
        <f t="shared" ref="J5833:J5896" si="1800">DEGREES(ASIN(SIN(RADIANS(I5833))*SIN(RADIANS($B$11))+COS(RADIANS(I5833))*COS(RADIANS($B$11))*COS(RADIANS(H5833))))</f>
        <v>-4.1234361361056822</v>
      </c>
      <c r="K5833">
        <f t="shared" si="1791"/>
        <v>94.123436136105681</v>
      </c>
      <c r="L5833">
        <f t="shared" ref="L5833:L5896" si="1801">180-DEGREES(ACOS((SIN(RADIANS($B$11))*COS(RADIANS(K5833))-SIN(RADIANS(I5833)))/(COS(RADIANS($B$11))*SIN(RADIANS(K5833)))))</f>
        <v>75.877675383014136</v>
      </c>
      <c r="M5833">
        <f t="shared" si="1792"/>
        <v>284.12232461698585</v>
      </c>
      <c r="N5833">
        <f t="shared" ref="N5833:N5896" si="1802">IF(C5833&lt;12.1,L5833,M5833)</f>
        <v>284.12232461698585</v>
      </c>
      <c r="O5833">
        <f t="shared" si="1793"/>
        <v>-13.907155693986605</v>
      </c>
      <c r="P5833" t="e">
        <f t="shared" si="1794"/>
        <v>#NUM!</v>
      </c>
      <c r="Q5833">
        <f t="shared" ref="Q5833:Q5896" si="1803">(COS(RADIANS(J5833))*SIN((RADIANS($B$21))*COS(RADIANS(N5833-$B$20)))+(SIN(RADIANS(J5833))*COS(RADIANS($B$21))))</f>
        <v>-0.24733963950338131</v>
      </c>
      <c r="R5833" t="e">
        <f t="shared" ref="R5833:R5896" si="1804">P5833*Q5833</f>
        <v>#NUM!</v>
      </c>
      <c r="S5833" t="e">
        <f t="shared" si="1786"/>
        <v>#NUM!</v>
      </c>
    </row>
    <row r="5834" spans="1:20" x14ac:dyDescent="0.2">
      <c r="A5834" s="3">
        <v>41516.833333319257</v>
      </c>
      <c r="B5834" s="5">
        <f t="shared" si="1796"/>
        <v>242</v>
      </c>
      <c r="C5834" s="5">
        <v>20</v>
      </c>
      <c r="D5834">
        <f t="shared" si="1797"/>
        <v>158.79452054794518</v>
      </c>
      <c r="E5834">
        <f t="shared" si="1788"/>
        <v>-0.17919133877174764</v>
      </c>
      <c r="F5834">
        <f t="shared" si="1789"/>
        <v>-11.797927338771746</v>
      </c>
      <c r="G5834">
        <f t="shared" si="1798"/>
        <v>19.803367877687137</v>
      </c>
      <c r="H5834">
        <f t="shared" si="1790"/>
        <v>117.05051816530705</v>
      </c>
      <c r="I5834">
        <f t="shared" si="1799"/>
        <v>8.4821869856130601</v>
      </c>
      <c r="J5834">
        <f t="shared" si="1800"/>
        <v>-15.285988162220001</v>
      </c>
      <c r="K5834">
        <f t="shared" si="1791"/>
        <v>105.28598816222001</v>
      </c>
      <c r="L5834">
        <f t="shared" si="1801"/>
        <v>65.947229012190263</v>
      </c>
      <c r="M5834">
        <f t="shared" si="1792"/>
        <v>294.05277098780971</v>
      </c>
      <c r="N5834">
        <f t="shared" si="1802"/>
        <v>294.05277098780971</v>
      </c>
      <c r="O5834">
        <f t="shared" si="1793"/>
        <v>-3.7930920343646557</v>
      </c>
      <c r="P5834" t="e">
        <f t="shared" si="1794"/>
        <v>#NUM!</v>
      </c>
      <c r="Q5834">
        <f t="shared" si="1803"/>
        <v>-0.49633496331111437</v>
      </c>
      <c r="R5834" t="e">
        <f t="shared" si="1804"/>
        <v>#NUM!</v>
      </c>
      <c r="S5834" t="e">
        <f t="shared" si="1786"/>
        <v>#NUM!</v>
      </c>
    </row>
    <row r="5835" spans="1:20" x14ac:dyDescent="0.2">
      <c r="A5835" s="3">
        <v>41516.874999985921</v>
      </c>
      <c r="B5835" s="5">
        <f t="shared" si="1796"/>
        <v>242</v>
      </c>
      <c r="C5835" s="5">
        <v>21</v>
      </c>
      <c r="D5835">
        <f t="shared" si="1797"/>
        <v>158.79452054794518</v>
      </c>
      <c r="E5835">
        <f t="shared" si="1788"/>
        <v>-0.17919133877174764</v>
      </c>
      <c r="F5835">
        <f t="shared" si="1789"/>
        <v>-11.797927338771746</v>
      </c>
      <c r="G5835">
        <f t="shared" si="1798"/>
        <v>20.803367877687137</v>
      </c>
      <c r="H5835">
        <f t="shared" si="1790"/>
        <v>132.05051816530704</v>
      </c>
      <c r="I5835">
        <f t="shared" si="1799"/>
        <v>8.4821869856130601</v>
      </c>
      <c r="J5835">
        <f t="shared" si="1800"/>
        <v>-25.544616349167882</v>
      </c>
      <c r="K5835">
        <f t="shared" si="1791"/>
        <v>115.54461634916788</v>
      </c>
      <c r="L5835">
        <f t="shared" si="1801"/>
        <v>54.488714448740993</v>
      </c>
      <c r="M5835">
        <f t="shared" si="1792"/>
        <v>305.51128555125899</v>
      </c>
      <c r="N5835">
        <f t="shared" si="1802"/>
        <v>305.51128555125899</v>
      </c>
      <c r="O5835">
        <f t="shared" si="1793"/>
        <v>-2.3190351831852185</v>
      </c>
      <c r="P5835" t="e">
        <f t="shared" si="1794"/>
        <v>#NUM!</v>
      </c>
      <c r="Q5835">
        <f t="shared" si="1803"/>
        <v>-0.70791161561617977</v>
      </c>
      <c r="R5835" t="e">
        <f t="shared" si="1804"/>
        <v>#NUM!</v>
      </c>
      <c r="S5835" t="e">
        <f t="shared" si="1786"/>
        <v>#NUM!</v>
      </c>
    </row>
    <row r="5836" spans="1:20" x14ac:dyDescent="0.2">
      <c r="A5836" s="3">
        <v>41516.916666652585</v>
      </c>
      <c r="B5836" s="5">
        <f t="shared" si="1796"/>
        <v>242</v>
      </c>
      <c r="C5836" s="5">
        <v>22</v>
      </c>
      <c r="D5836">
        <f t="shared" si="1797"/>
        <v>158.79452054794518</v>
      </c>
      <c r="E5836">
        <f t="shared" si="1788"/>
        <v>-0.17919133877174764</v>
      </c>
      <c r="F5836">
        <f t="shared" si="1789"/>
        <v>-11.797927338771746</v>
      </c>
      <c r="G5836">
        <f t="shared" si="1798"/>
        <v>21.803367877687137</v>
      </c>
      <c r="H5836">
        <f t="shared" si="1790"/>
        <v>147.05051816530704</v>
      </c>
      <c r="I5836">
        <f t="shared" si="1799"/>
        <v>8.4821869856130601</v>
      </c>
      <c r="J5836">
        <f t="shared" si="1800"/>
        <v>-34.278451534049879</v>
      </c>
      <c r="K5836">
        <f t="shared" si="1791"/>
        <v>124.27845153404988</v>
      </c>
      <c r="L5836">
        <f t="shared" si="1801"/>
        <v>40.619062598047663</v>
      </c>
      <c r="M5836">
        <f t="shared" si="1792"/>
        <v>319.38093740195234</v>
      </c>
      <c r="N5836">
        <f t="shared" si="1802"/>
        <v>319.38093740195234</v>
      </c>
      <c r="O5836">
        <f t="shared" si="1793"/>
        <v>-1.7755198834029255</v>
      </c>
      <c r="P5836" t="e">
        <f t="shared" si="1794"/>
        <v>#NUM!</v>
      </c>
      <c r="Q5836">
        <f t="shared" si="1803"/>
        <v>-0.86601184077599036</v>
      </c>
      <c r="R5836" t="e">
        <f t="shared" si="1804"/>
        <v>#NUM!</v>
      </c>
      <c r="S5836" t="e">
        <f t="shared" si="1786"/>
        <v>#NUM!</v>
      </c>
    </row>
    <row r="5837" spans="1:20" x14ac:dyDescent="0.2">
      <c r="A5837" s="3">
        <v>41516.95833331925</v>
      </c>
      <c r="B5837" s="5">
        <f t="shared" si="1796"/>
        <v>242</v>
      </c>
      <c r="C5837" s="5">
        <v>23</v>
      </c>
      <c r="D5837">
        <f t="shared" si="1797"/>
        <v>158.79452054794518</v>
      </c>
      <c r="E5837">
        <f t="shared" si="1788"/>
        <v>-0.17919133877174764</v>
      </c>
      <c r="F5837">
        <f t="shared" si="1789"/>
        <v>-11.797927338771746</v>
      </c>
      <c r="G5837">
        <f t="shared" si="1798"/>
        <v>22.803367877687137</v>
      </c>
      <c r="H5837">
        <f t="shared" si="1790"/>
        <v>162.05051816530704</v>
      </c>
      <c r="I5837">
        <f t="shared" si="1799"/>
        <v>8.4821869856130601</v>
      </c>
      <c r="J5837">
        <f t="shared" si="1800"/>
        <v>-40.590325181886406</v>
      </c>
      <c r="K5837">
        <f t="shared" si="1791"/>
        <v>130.59032518188641</v>
      </c>
      <c r="L5837">
        <f t="shared" si="1801"/>
        <v>23.665051861591195</v>
      </c>
      <c r="M5837">
        <f t="shared" si="1792"/>
        <v>336.33494813840878</v>
      </c>
      <c r="N5837">
        <f t="shared" si="1802"/>
        <v>336.33494813840878</v>
      </c>
      <c r="O5837">
        <f t="shared" si="1793"/>
        <v>-1.5369340639036706</v>
      </c>
      <c r="P5837" t="e">
        <f t="shared" si="1794"/>
        <v>#NUM!</v>
      </c>
      <c r="Q5837">
        <f t="shared" si="1803"/>
        <v>-0.96209799376145377</v>
      </c>
      <c r="R5837" t="e">
        <f t="shared" si="1804"/>
        <v>#NUM!</v>
      </c>
      <c r="S5837" t="e">
        <f t="shared" si="1786"/>
        <v>#NUM!</v>
      </c>
    </row>
    <row r="5838" spans="1:20" x14ac:dyDescent="0.2">
      <c r="A5838" s="3">
        <v>41516.999999985914</v>
      </c>
      <c r="B5838" s="5">
        <f t="shared" si="1796"/>
        <v>243</v>
      </c>
      <c r="C5838" s="5">
        <v>0</v>
      </c>
      <c r="D5838">
        <f t="shared" si="1797"/>
        <v>159.7808219178082</v>
      </c>
      <c r="E5838">
        <f t="shared" si="1788"/>
        <v>0.14558952338733633</v>
      </c>
      <c r="F5838">
        <f t="shared" si="1789"/>
        <v>-11.473146476612662</v>
      </c>
      <c r="G5838">
        <f t="shared" si="1798"/>
        <v>-0.19121910794354438</v>
      </c>
      <c r="H5838">
        <f t="shared" si="1790"/>
        <v>-182.86828661915317</v>
      </c>
      <c r="I5838">
        <f t="shared" si="1799"/>
        <v>8.1046087321286997</v>
      </c>
      <c r="J5838">
        <f t="shared" si="1800"/>
        <v>-43.817732027491857</v>
      </c>
      <c r="K5838">
        <f t="shared" si="1791"/>
        <v>133.81773202749184</v>
      </c>
      <c r="L5838">
        <f t="shared" si="1801"/>
        <v>3.9369465584983061</v>
      </c>
      <c r="M5838">
        <f t="shared" si="1792"/>
        <v>356.06305344150167</v>
      </c>
      <c r="N5838">
        <f t="shared" si="1802"/>
        <v>3.9369465584983061</v>
      </c>
      <c r="O5838">
        <f t="shared" si="1793"/>
        <v>-1.4443217308234935</v>
      </c>
      <c r="P5838" t="e">
        <f t="shared" si="1794"/>
        <v>#NUM!</v>
      </c>
      <c r="Q5838">
        <f t="shared" si="1803"/>
        <v>-0.99894460012541042</v>
      </c>
      <c r="R5838" t="e">
        <f t="shared" si="1804"/>
        <v>#NUM!</v>
      </c>
      <c r="S5838" t="e">
        <f t="shared" si="1786"/>
        <v>#NUM!</v>
      </c>
      <c r="T5838">
        <f t="shared" ref="T5838" si="1805">SUMIF(S5844:S5858,"&gt;0,01")</f>
        <v>17.807236605317058</v>
      </c>
    </row>
    <row r="5839" spans="1:20" x14ac:dyDescent="0.2">
      <c r="A5839" s="3">
        <v>41517.041666652578</v>
      </c>
      <c r="B5839" s="5">
        <f t="shared" si="1796"/>
        <v>243</v>
      </c>
      <c r="C5839" s="5">
        <v>1</v>
      </c>
      <c r="D5839">
        <f t="shared" si="1797"/>
        <v>159.7808219178082</v>
      </c>
      <c r="E5839">
        <f t="shared" si="1788"/>
        <v>0.14558952338733633</v>
      </c>
      <c r="F5839">
        <f t="shared" si="1789"/>
        <v>-11.473146476612662</v>
      </c>
      <c r="G5839">
        <f t="shared" si="1798"/>
        <v>0.80878089205645565</v>
      </c>
      <c r="H5839">
        <f t="shared" si="1790"/>
        <v>-167.86828661915317</v>
      </c>
      <c r="I5839">
        <f t="shared" si="1799"/>
        <v>8.1046087321286997</v>
      </c>
      <c r="J5839">
        <f t="shared" si="1800"/>
        <v>-42.525715219983191</v>
      </c>
      <c r="K5839">
        <f t="shared" si="1791"/>
        <v>132.5257152199832</v>
      </c>
      <c r="L5839">
        <f t="shared" si="1801"/>
        <v>16.398573862740193</v>
      </c>
      <c r="M5839">
        <f t="shared" si="1792"/>
        <v>343.60142613725981</v>
      </c>
      <c r="N5839">
        <f t="shared" si="1802"/>
        <v>16.398573862740193</v>
      </c>
      <c r="O5839">
        <f t="shared" si="1793"/>
        <v>-1.4794627471594397</v>
      </c>
      <c r="P5839" t="e">
        <f t="shared" si="1794"/>
        <v>#NUM!</v>
      </c>
      <c r="Q5839">
        <f t="shared" si="1803"/>
        <v>-0.98289694565972607</v>
      </c>
      <c r="R5839" t="e">
        <f t="shared" si="1804"/>
        <v>#NUM!</v>
      </c>
      <c r="S5839" t="e">
        <f t="shared" si="1786"/>
        <v>#NUM!</v>
      </c>
    </row>
    <row r="5840" spans="1:20" x14ac:dyDescent="0.2">
      <c r="A5840" s="3">
        <v>41517.083333319242</v>
      </c>
      <c r="B5840" s="5">
        <f t="shared" si="1796"/>
        <v>243</v>
      </c>
      <c r="C5840" s="5">
        <v>2</v>
      </c>
      <c r="D5840">
        <f t="shared" si="1797"/>
        <v>159.7808219178082</v>
      </c>
      <c r="E5840">
        <f t="shared" si="1788"/>
        <v>0.14558952338733633</v>
      </c>
      <c r="F5840">
        <f t="shared" si="1789"/>
        <v>-11.473146476612662</v>
      </c>
      <c r="G5840">
        <f t="shared" si="1798"/>
        <v>1.8087808920564556</v>
      </c>
      <c r="H5840">
        <f t="shared" si="1790"/>
        <v>-152.86828661915317</v>
      </c>
      <c r="I5840">
        <f t="shared" si="1799"/>
        <v>8.1046087321286997</v>
      </c>
      <c r="J5840">
        <f t="shared" si="1800"/>
        <v>-37.408784419409763</v>
      </c>
      <c r="K5840">
        <f t="shared" si="1791"/>
        <v>127.40878441940976</v>
      </c>
      <c r="L5840">
        <f t="shared" si="1801"/>
        <v>34.637893531171215</v>
      </c>
      <c r="M5840">
        <f t="shared" si="1792"/>
        <v>325.36210646882876</v>
      </c>
      <c r="N5840">
        <f t="shared" si="1802"/>
        <v>34.637893531171215</v>
      </c>
      <c r="O5840">
        <f t="shared" si="1793"/>
        <v>-1.6460969571049264</v>
      </c>
      <c r="P5840" t="e">
        <f t="shared" si="1794"/>
        <v>#NUM!</v>
      </c>
      <c r="Q5840">
        <f t="shared" si="1803"/>
        <v>-0.91062870478571534</v>
      </c>
      <c r="R5840" t="e">
        <f t="shared" si="1804"/>
        <v>#NUM!</v>
      </c>
      <c r="S5840" t="e">
        <f t="shared" si="1786"/>
        <v>#NUM!</v>
      </c>
    </row>
    <row r="5841" spans="1:19" x14ac:dyDescent="0.2">
      <c r="A5841" s="3">
        <v>41517.124999985906</v>
      </c>
      <c r="B5841" s="5">
        <f t="shared" si="1796"/>
        <v>243</v>
      </c>
      <c r="C5841" s="5">
        <v>3</v>
      </c>
      <c r="D5841">
        <f t="shared" si="1797"/>
        <v>159.7808219178082</v>
      </c>
      <c r="E5841">
        <f t="shared" si="1788"/>
        <v>0.14558952338733633</v>
      </c>
      <c r="F5841">
        <f t="shared" si="1789"/>
        <v>-11.473146476612662</v>
      </c>
      <c r="G5841">
        <f t="shared" si="1798"/>
        <v>2.8087808920564554</v>
      </c>
      <c r="H5841">
        <f t="shared" si="1790"/>
        <v>-137.86828661915317</v>
      </c>
      <c r="I5841">
        <f t="shared" si="1799"/>
        <v>8.1046087321286997</v>
      </c>
      <c r="J5841">
        <f t="shared" si="1800"/>
        <v>-29.456275863273408</v>
      </c>
      <c r="K5841">
        <f t="shared" si="1791"/>
        <v>119.4562758632734</v>
      </c>
      <c r="L5841">
        <f t="shared" si="1801"/>
        <v>49.705897565029346</v>
      </c>
      <c r="M5841">
        <f t="shared" si="1792"/>
        <v>310.29410243497068</v>
      </c>
      <c r="N5841">
        <f t="shared" si="1802"/>
        <v>49.705897565029346</v>
      </c>
      <c r="O5841">
        <f t="shared" si="1793"/>
        <v>-2.0335154991254556</v>
      </c>
      <c r="P5841" t="e">
        <f t="shared" si="1794"/>
        <v>#NUM!</v>
      </c>
      <c r="Q5841">
        <f t="shared" si="1803"/>
        <v>-0.77593847688069295</v>
      </c>
      <c r="R5841" t="e">
        <f t="shared" si="1804"/>
        <v>#NUM!</v>
      </c>
      <c r="S5841" t="e">
        <f t="shared" si="1786"/>
        <v>#NUM!</v>
      </c>
    </row>
    <row r="5842" spans="1:19" x14ac:dyDescent="0.2">
      <c r="A5842" s="3">
        <v>41517.166666652571</v>
      </c>
      <c r="B5842" s="5">
        <f t="shared" si="1796"/>
        <v>243</v>
      </c>
      <c r="C5842" s="5">
        <v>4</v>
      </c>
      <c r="D5842">
        <f t="shared" si="1797"/>
        <v>159.7808219178082</v>
      </c>
      <c r="E5842">
        <f t="shared" si="1788"/>
        <v>0.14558952338733633</v>
      </c>
      <c r="F5842">
        <f t="shared" si="1789"/>
        <v>-11.473146476612662</v>
      </c>
      <c r="G5842">
        <f t="shared" si="1798"/>
        <v>3.8087808920564554</v>
      </c>
      <c r="H5842">
        <f t="shared" si="1790"/>
        <v>-122.86828661915317</v>
      </c>
      <c r="I5842">
        <f t="shared" si="1799"/>
        <v>8.1046087321286997</v>
      </c>
      <c r="J5842">
        <f t="shared" si="1800"/>
        <v>-19.66944869461198</v>
      </c>
      <c r="K5842">
        <f t="shared" si="1791"/>
        <v>109.66944869461199</v>
      </c>
      <c r="L5842">
        <f t="shared" si="1801"/>
        <v>62.013454678402809</v>
      </c>
      <c r="M5842">
        <f t="shared" si="1792"/>
        <v>297.98654532159719</v>
      </c>
      <c r="N5842">
        <f t="shared" si="1802"/>
        <v>62.013454678402809</v>
      </c>
      <c r="O5842">
        <f t="shared" si="1793"/>
        <v>-2.9709453536763246</v>
      </c>
      <c r="P5842" t="e">
        <f t="shared" si="1794"/>
        <v>#NUM!</v>
      </c>
      <c r="Q5842">
        <f t="shared" si="1803"/>
        <v>-0.58314866796190323</v>
      </c>
      <c r="R5842" t="e">
        <f t="shared" si="1804"/>
        <v>#NUM!</v>
      </c>
      <c r="S5842" t="e">
        <f t="shared" si="1786"/>
        <v>#NUM!</v>
      </c>
    </row>
    <row r="5843" spans="1:19" x14ac:dyDescent="0.2">
      <c r="A5843" s="3">
        <v>41517.208333319235</v>
      </c>
      <c r="B5843" s="5">
        <f t="shared" si="1796"/>
        <v>243</v>
      </c>
      <c r="C5843" s="5">
        <v>5</v>
      </c>
      <c r="D5843">
        <f t="shared" si="1797"/>
        <v>159.7808219178082</v>
      </c>
      <c r="E5843">
        <f t="shared" si="1788"/>
        <v>0.14558952338733633</v>
      </c>
      <c r="F5843">
        <f t="shared" si="1789"/>
        <v>-11.473146476612662</v>
      </c>
      <c r="G5843">
        <f t="shared" si="1798"/>
        <v>4.8087808920564559</v>
      </c>
      <c r="H5843">
        <f t="shared" si="1790"/>
        <v>-107.86828661915317</v>
      </c>
      <c r="I5843">
        <f t="shared" si="1799"/>
        <v>8.1046087321286997</v>
      </c>
      <c r="J5843">
        <f t="shared" si="1800"/>
        <v>-8.7761155562711526</v>
      </c>
      <c r="K5843">
        <f t="shared" si="1791"/>
        <v>98.776115556271151</v>
      </c>
      <c r="L5843">
        <f t="shared" si="1801"/>
        <v>72.44370762275733</v>
      </c>
      <c r="M5843">
        <f t="shared" si="1792"/>
        <v>287.5562923772427</v>
      </c>
      <c r="N5843">
        <f t="shared" si="1802"/>
        <v>72.44370762275733</v>
      </c>
      <c r="O5843">
        <f t="shared" si="1793"/>
        <v>-6.5542023240991893</v>
      </c>
      <c r="P5843" t="e">
        <f t="shared" si="1794"/>
        <v>#NUM!</v>
      </c>
      <c r="Q5843">
        <f t="shared" si="1803"/>
        <v>-0.34610928402593033</v>
      </c>
      <c r="R5843" t="e">
        <f t="shared" si="1804"/>
        <v>#NUM!</v>
      </c>
      <c r="S5843" t="e">
        <f t="shared" si="1786"/>
        <v>#NUM!</v>
      </c>
    </row>
    <row r="5844" spans="1:19" x14ac:dyDescent="0.2">
      <c r="A5844" s="3">
        <v>41517.249999985899</v>
      </c>
      <c r="B5844" s="5">
        <f t="shared" si="1796"/>
        <v>243</v>
      </c>
      <c r="C5844" s="5">
        <v>6</v>
      </c>
      <c r="D5844">
        <f t="shared" si="1797"/>
        <v>159.7808219178082</v>
      </c>
      <c r="E5844">
        <f t="shared" si="1788"/>
        <v>0.14558952338733633</v>
      </c>
      <c r="F5844">
        <f t="shared" si="1789"/>
        <v>-11.473146476612662</v>
      </c>
      <c r="G5844">
        <f t="shared" si="1798"/>
        <v>5.8087808920564559</v>
      </c>
      <c r="H5844">
        <f t="shared" si="1790"/>
        <v>-92.868286619153167</v>
      </c>
      <c r="I5844">
        <f t="shared" si="1799"/>
        <v>8.1046087321286997</v>
      </c>
      <c r="J5844">
        <f t="shared" si="1800"/>
        <v>2.7373820990826392</v>
      </c>
      <c r="K5844">
        <f t="shared" si="1791"/>
        <v>87.262617900917363</v>
      </c>
      <c r="L5844">
        <f t="shared" si="1801"/>
        <v>81.850512629978965</v>
      </c>
      <c r="M5844">
        <f t="shared" si="1792"/>
        <v>278.14948737002101</v>
      </c>
      <c r="N5844">
        <f t="shared" si="1802"/>
        <v>81.850512629978965</v>
      </c>
      <c r="O5844">
        <f t="shared" si="1793"/>
        <v>20.938831429574048</v>
      </c>
      <c r="P5844">
        <f t="shared" si="1794"/>
        <v>8.1894486411714443E-2</v>
      </c>
      <c r="Q5844">
        <f t="shared" si="1803"/>
        <v>-8.3318092801313373E-2</v>
      </c>
      <c r="R5844">
        <f t="shared" si="1804"/>
        <v>-6.8232924187671207E-3</v>
      </c>
      <c r="S5844">
        <f t="shared" si="1786"/>
        <v>-1.9560687188085488E-2</v>
      </c>
    </row>
    <row r="5845" spans="1:19" x14ac:dyDescent="0.2">
      <c r="A5845" s="3">
        <v>41517.291666652563</v>
      </c>
      <c r="B5845" s="5">
        <f t="shared" si="1796"/>
        <v>243</v>
      </c>
      <c r="C5845" s="5">
        <v>7</v>
      </c>
      <c r="D5845">
        <f t="shared" si="1797"/>
        <v>159.7808219178082</v>
      </c>
      <c r="E5845">
        <f t="shared" si="1788"/>
        <v>0.14558952338733633</v>
      </c>
      <c r="F5845">
        <f t="shared" si="1789"/>
        <v>-11.473146476612662</v>
      </c>
      <c r="G5845">
        <f t="shared" si="1798"/>
        <v>6.8087808920564559</v>
      </c>
      <c r="H5845">
        <f t="shared" si="1790"/>
        <v>-77.868286619153167</v>
      </c>
      <c r="I5845">
        <f t="shared" si="1799"/>
        <v>8.1046087321286997</v>
      </c>
      <c r="J5845">
        <f t="shared" si="1800"/>
        <v>14.52193206796732</v>
      </c>
      <c r="K5845">
        <f t="shared" si="1791"/>
        <v>75.478067932032673</v>
      </c>
      <c r="L5845">
        <f t="shared" si="1801"/>
        <v>91.006257230713246</v>
      </c>
      <c r="M5845">
        <f t="shared" si="1792"/>
        <v>268.99374276928677</v>
      </c>
      <c r="N5845">
        <f t="shared" si="1802"/>
        <v>91.006257230713246</v>
      </c>
      <c r="O5845">
        <f t="shared" si="1793"/>
        <v>3.988026670368908</v>
      </c>
      <c r="P5845">
        <f t="shared" si="1794"/>
        <v>0.54399311344255563</v>
      </c>
      <c r="Q5845">
        <f t="shared" si="1803"/>
        <v>0.18495662247626907</v>
      </c>
      <c r="R5845">
        <f t="shared" si="1804"/>
        <v>0.10061512891268497</v>
      </c>
      <c r="S5845">
        <f t="shared" si="1786"/>
        <v>0.28843862204069753</v>
      </c>
    </row>
    <row r="5846" spans="1:19" x14ac:dyDescent="0.2">
      <c r="A5846" s="3">
        <v>41517.333333319228</v>
      </c>
      <c r="B5846" s="5">
        <f t="shared" si="1796"/>
        <v>243</v>
      </c>
      <c r="C5846" s="5">
        <v>8</v>
      </c>
      <c r="D5846">
        <f t="shared" si="1797"/>
        <v>159.7808219178082</v>
      </c>
      <c r="E5846">
        <f t="shared" si="1788"/>
        <v>0.14558952338733633</v>
      </c>
      <c r="F5846">
        <f t="shared" si="1789"/>
        <v>-11.473146476612662</v>
      </c>
      <c r="G5846">
        <f t="shared" si="1798"/>
        <v>7.8087808920564559</v>
      </c>
      <c r="H5846">
        <f t="shared" si="1790"/>
        <v>-62.86828661915316</v>
      </c>
      <c r="I5846">
        <f t="shared" si="1799"/>
        <v>8.1046087321286997</v>
      </c>
      <c r="J5846">
        <f t="shared" si="1800"/>
        <v>26.267959935725038</v>
      </c>
      <c r="K5846">
        <f t="shared" si="1791"/>
        <v>63.732040064274962</v>
      </c>
      <c r="L5846">
        <f t="shared" si="1801"/>
        <v>100.72422648168696</v>
      </c>
      <c r="M5846">
        <f t="shared" si="1792"/>
        <v>259.27577351831303</v>
      </c>
      <c r="N5846">
        <f t="shared" si="1802"/>
        <v>100.72422648168696</v>
      </c>
      <c r="O5846">
        <f t="shared" si="1793"/>
        <v>2.2595305756770268</v>
      </c>
      <c r="P5846">
        <f t="shared" si="1794"/>
        <v>0.7279372536759543</v>
      </c>
      <c r="Q5846">
        <f t="shared" si="1803"/>
        <v>0.4381820239361699</v>
      </c>
      <c r="R5846">
        <f t="shared" si="1804"/>
        <v>0.31896901911426678</v>
      </c>
      <c r="S5846">
        <f t="shared" si="1786"/>
        <v>0.9144050734838628</v>
      </c>
    </row>
    <row r="5847" spans="1:19" x14ac:dyDescent="0.2">
      <c r="A5847" s="3">
        <v>41517.374999985892</v>
      </c>
      <c r="B5847" s="5">
        <f t="shared" si="1796"/>
        <v>243</v>
      </c>
      <c r="C5847" s="5">
        <v>9</v>
      </c>
      <c r="D5847">
        <f t="shared" si="1797"/>
        <v>159.7808219178082</v>
      </c>
      <c r="E5847">
        <f t="shared" si="1788"/>
        <v>0.14558952338733633</v>
      </c>
      <c r="F5847">
        <f t="shared" si="1789"/>
        <v>-11.473146476612662</v>
      </c>
      <c r="G5847">
        <f t="shared" si="1798"/>
        <v>8.8087808920564559</v>
      </c>
      <c r="H5847">
        <f t="shared" si="1790"/>
        <v>-47.86828661915316</v>
      </c>
      <c r="I5847">
        <f t="shared" si="1799"/>
        <v>8.1046087321286997</v>
      </c>
      <c r="J5847">
        <f t="shared" si="1800"/>
        <v>37.599891330631493</v>
      </c>
      <c r="K5847">
        <f t="shared" si="1791"/>
        <v>52.400108669368507</v>
      </c>
      <c r="L5847">
        <f t="shared" si="1801"/>
        <v>112.0773796559577</v>
      </c>
      <c r="M5847">
        <f t="shared" si="1792"/>
        <v>247.92262034404229</v>
      </c>
      <c r="N5847">
        <f t="shared" si="1802"/>
        <v>112.0773796559577</v>
      </c>
      <c r="O5847">
        <f t="shared" si="1793"/>
        <v>1.6389582709282617</v>
      </c>
      <c r="P5847">
        <f t="shared" si="1794"/>
        <v>0.82178816723069326</v>
      </c>
      <c r="Q5847">
        <f t="shared" si="1803"/>
        <v>0.65654302517024499</v>
      </c>
      <c r="R5847">
        <f t="shared" si="1804"/>
        <v>0.53953928936275053</v>
      </c>
      <c r="S5847">
        <f t="shared" si="1786"/>
        <v>1.5467253368592442</v>
      </c>
    </row>
    <row r="5848" spans="1:19" x14ac:dyDescent="0.2">
      <c r="A5848" s="3">
        <v>41517.416666652556</v>
      </c>
      <c r="B5848" s="5">
        <f t="shared" si="1796"/>
        <v>243</v>
      </c>
      <c r="C5848" s="5">
        <v>10</v>
      </c>
      <c r="D5848">
        <f t="shared" si="1797"/>
        <v>159.7808219178082</v>
      </c>
      <c r="E5848">
        <f t="shared" si="1788"/>
        <v>0.14558952338733633</v>
      </c>
      <c r="F5848">
        <f t="shared" si="1789"/>
        <v>-11.473146476612662</v>
      </c>
      <c r="G5848">
        <f t="shared" si="1798"/>
        <v>9.8087808920564559</v>
      </c>
      <c r="H5848">
        <f t="shared" si="1790"/>
        <v>-32.86828661915316</v>
      </c>
      <c r="I5848">
        <f t="shared" si="1799"/>
        <v>8.1046087321286997</v>
      </c>
      <c r="J5848">
        <f t="shared" si="1800"/>
        <v>47.906532612081143</v>
      </c>
      <c r="K5848">
        <f t="shared" si="1791"/>
        <v>42.093467387918857</v>
      </c>
      <c r="L5848">
        <f t="shared" si="1801"/>
        <v>126.7249752055471</v>
      </c>
      <c r="M5848">
        <f t="shared" si="1792"/>
        <v>233.27502479445292</v>
      </c>
      <c r="N5848">
        <f t="shared" si="1802"/>
        <v>126.7249752055471</v>
      </c>
      <c r="O5848">
        <f t="shared" si="1793"/>
        <v>1.3476139530438376</v>
      </c>
      <c r="P5848">
        <f t="shared" si="1794"/>
        <v>0.8743188851452981</v>
      </c>
      <c r="Q5848">
        <f t="shared" si="1803"/>
        <v>0.82186708356331883</v>
      </c>
      <c r="R5848">
        <f t="shared" si="1804"/>
        <v>0.71857391223869849</v>
      </c>
      <c r="S5848">
        <f t="shared" si="1786"/>
        <v>2.0599732000581139</v>
      </c>
    </row>
    <row r="5849" spans="1:19" x14ac:dyDescent="0.2">
      <c r="A5849" s="3">
        <v>41517.45833331922</v>
      </c>
      <c r="B5849" s="5">
        <f t="shared" si="1796"/>
        <v>243</v>
      </c>
      <c r="C5849" s="5">
        <v>11</v>
      </c>
      <c r="D5849">
        <f t="shared" si="1797"/>
        <v>159.7808219178082</v>
      </c>
      <c r="E5849">
        <f t="shared" si="1788"/>
        <v>0.14558952338733633</v>
      </c>
      <c r="F5849">
        <f t="shared" si="1789"/>
        <v>-11.473146476612662</v>
      </c>
      <c r="G5849">
        <f t="shared" si="1798"/>
        <v>10.808780892056456</v>
      </c>
      <c r="H5849">
        <f t="shared" si="1790"/>
        <v>-17.86828661915316</v>
      </c>
      <c r="I5849">
        <f t="shared" si="1799"/>
        <v>8.1046087321286997</v>
      </c>
      <c r="J5849">
        <f t="shared" si="1800"/>
        <v>56.027543050838972</v>
      </c>
      <c r="K5849">
        <f t="shared" si="1791"/>
        <v>33.972456949161028</v>
      </c>
      <c r="L5849">
        <f t="shared" si="1801"/>
        <v>147.07037449192367</v>
      </c>
      <c r="M5849">
        <f t="shared" si="1792"/>
        <v>212.92962550807633</v>
      </c>
      <c r="N5849">
        <f t="shared" si="1802"/>
        <v>147.07037449192367</v>
      </c>
      <c r="O5849">
        <f t="shared" si="1793"/>
        <v>1.2058271012309205</v>
      </c>
      <c r="P5849">
        <f t="shared" si="1794"/>
        <v>0.90247951022664008</v>
      </c>
      <c r="Q5849">
        <f t="shared" si="1803"/>
        <v>0.92063793561141294</v>
      </c>
      <c r="R5849">
        <f t="shared" si="1804"/>
        <v>0.83085687322665291</v>
      </c>
      <c r="S5849">
        <f t="shared" si="1786"/>
        <v>2.3818606030362544</v>
      </c>
    </row>
    <row r="5850" spans="1:19" x14ac:dyDescent="0.2">
      <c r="A5850" s="3">
        <v>41517.499999985885</v>
      </c>
      <c r="B5850" s="5">
        <f t="shared" si="1796"/>
        <v>243</v>
      </c>
      <c r="C5850" s="5">
        <v>12</v>
      </c>
      <c r="D5850">
        <f t="shared" si="1797"/>
        <v>159.7808219178082</v>
      </c>
      <c r="E5850">
        <f t="shared" si="1788"/>
        <v>0.14558952338733633</v>
      </c>
      <c r="F5850">
        <f t="shared" si="1789"/>
        <v>-11.473146476612662</v>
      </c>
      <c r="G5850">
        <f t="shared" si="1798"/>
        <v>11.808780892056456</v>
      </c>
      <c r="H5850">
        <f t="shared" si="1790"/>
        <v>-2.868286619153162</v>
      </c>
      <c r="I5850">
        <f t="shared" si="1799"/>
        <v>8.1046087321286997</v>
      </c>
      <c r="J5850">
        <f t="shared" si="1800"/>
        <v>59.992447619255842</v>
      </c>
      <c r="K5850">
        <f t="shared" si="1791"/>
        <v>30.007552380744158</v>
      </c>
      <c r="L5850">
        <f t="shared" si="1801"/>
        <v>174.3150661855006</v>
      </c>
      <c r="M5850">
        <f t="shared" si="1792"/>
        <v>185.6849338144994</v>
      </c>
      <c r="N5850">
        <f t="shared" si="1802"/>
        <v>174.3150661855006</v>
      </c>
      <c r="O5850">
        <f t="shared" si="1793"/>
        <v>1.1547884310402783</v>
      </c>
      <c r="P5850">
        <f t="shared" si="1794"/>
        <v>0.91310170612454389</v>
      </c>
      <c r="Q5850">
        <f t="shared" si="1803"/>
        <v>0.95496422288870786</v>
      </c>
      <c r="R5850">
        <f t="shared" si="1804"/>
        <v>0.8719794612075783</v>
      </c>
      <c r="S5850">
        <f t="shared" si="1786"/>
        <v>2.4997488643757482</v>
      </c>
    </row>
    <row r="5851" spans="1:19" x14ac:dyDescent="0.2">
      <c r="A5851" s="3">
        <v>41517.541666652549</v>
      </c>
      <c r="B5851" s="5">
        <f t="shared" si="1796"/>
        <v>243</v>
      </c>
      <c r="C5851" s="5">
        <v>13</v>
      </c>
      <c r="D5851">
        <f t="shared" si="1797"/>
        <v>159.7808219178082</v>
      </c>
      <c r="E5851">
        <f t="shared" si="1788"/>
        <v>0.14558952338733633</v>
      </c>
      <c r="F5851">
        <f t="shared" si="1789"/>
        <v>-11.473146476612662</v>
      </c>
      <c r="G5851">
        <f t="shared" si="1798"/>
        <v>12.808780892056456</v>
      </c>
      <c r="H5851">
        <f t="shared" si="1790"/>
        <v>12.131713380846838</v>
      </c>
      <c r="I5851">
        <f t="shared" si="1799"/>
        <v>8.1046087321286997</v>
      </c>
      <c r="J5851">
        <f t="shared" si="1800"/>
        <v>58.15885052952747</v>
      </c>
      <c r="K5851">
        <f t="shared" si="1791"/>
        <v>31.84114947047253</v>
      </c>
      <c r="L5851">
        <f t="shared" si="1801"/>
        <v>156.77277903099494</v>
      </c>
      <c r="M5851">
        <f t="shared" si="1792"/>
        <v>203.22722096900506</v>
      </c>
      <c r="N5851">
        <f t="shared" si="1802"/>
        <v>203.22722096900506</v>
      </c>
      <c r="O5851">
        <f t="shared" si="1793"/>
        <v>1.1771436132066662</v>
      </c>
      <c r="P5851">
        <f t="shared" si="1794"/>
        <v>0.90841559235096048</v>
      </c>
      <c r="Q5851">
        <f t="shared" si="1803"/>
        <v>0.94044760670121164</v>
      </c>
      <c r="R5851">
        <f t="shared" si="1804"/>
        <v>0.85431726971652433</v>
      </c>
      <c r="S5851">
        <f t="shared" si="1786"/>
        <v>2.4491157415943863</v>
      </c>
    </row>
    <row r="5852" spans="1:19" x14ac:dyDescent="0.2">
      <c r="A5852" s="3">
        <v>41517.583333319213</v>
      </c>
      <c r="B5852" s="5">
        <f t="shared" si="1796"/>
        <v>243</v>
      </c>
      <c r="C5852" s="5">
        <v>14</v>
      </c>
      <c r="D5852">
        <f t="shared" si="1797"/>
        <v>159.7808219178082</v>
      </c>
      <c r="E5852">
        <f t="shared" si="1788"/>
        <v>0.14558952338733633</v>
      </c>
      <c r="F5852">
        <f t="shared" si="1789"/>
        <v>-11.473146476612662</v>
      </c>
      <c r="G5852">
        <f t="shared" si="1798"/>
        <v>13.808780892056456</v>
      </c>
      <c r="H5852">
        <f t="shared" si="1790"/>
        <v>27.13171338084684</v>
      </c>
      <c r="I5852">
        <f t="shared" si="1799"/>
        <v>8.1046087321286997</v>
      </c>
      <c r="J5852">
        <f t="shared" si="1800"/>
        <v>51.36053904290511</v>
      </c>
      <c r="K5852">
        <f t="shared" si="1791"/>
        <v>38.63946095709489</v>
      </c>
      <c r="L5852">
        <f t="shared" si="1801"/>
        <v>133.69344748246615</v>
      </c>
      <c r="M5852">
        <f t="shared" si="1792"/>
        <v>226.30655251753385</v>
      </c>
      <c r="N5852">
        <f t="shared" si="1802"/>
        <v>226.30655251753385</v>
      </c>
      <c r="O5852">
        <f t="shared" si="1793"/>
        <v>1.2802612036338317</v>
      </c>
      <c r="P5852">
        <f t="shared" si="1794"/>
        <v>0.88745932766768298</v>
      </c>
      <c r="Q5852">
        <f t="shared" si="1803"/>
        <v>0.86790392498231062</v>
      </c>
      <c r="R5852">
        <f t="shared" si="1804"/>
        <v>0.77022943374494457</v>
      </c>
      <c r="S5852">
        <f t="shared" si="1786"/>
        <v>2.2080567696471878</v>
      </c>
    </row>
    <row r="5853" spans="1:19" x14ac:dyDescent="0.2">
      <c r="A5853" s="3">
        <v>41517.624999985877</v>
      </c>
      <c r="B5853" s="5">
        <f t="shared" si="1796"/>
        <v>243</v>
      </c>
      <c r="C5853" s="5">
        <v>15</v>
      </c>
      <c r="D5853">
        <f t="shared" si="1797"/>
        <v>159.7808219178082</v>
      </c>
      <c r="E5853">
        <f t="shared" si="1788"/>
        <v>0.14558952338733633</v>
      </c>
      <c r="F5853">
        <f t="shared" si="1789"/>
        <v>-11.473146476612662</v>
      </c>
      <c r="G5853">
        <f t="shared" si="1798"/>
        <v>14.808780892056456</v>
      </c>
      <c r="H5853">
        <f t="shared" si="1790"/>
        <v>42.13171338084684</v>
      </c>
      <c r="I5853">
        <f t="shared" si="1799"/>
        <v>8.1046087321286997</v>
      </c>
      <c r="J5853">
        <f t="shared" si="1800"/>
        <v>41.709350791057126</v>
      </c>
      <c r="K5853">
        <f t="shared" si="1791"/>
        <v>48.290649208942874</v>
      </c>
      <c r="L5853">
        <f t="shared" si="1801"/>
        <v>117.17288057588405</v>
      </c>
      <c r="M5853">
        <f t="shared" si="1792"/>
        <v>242.82711942411595</v>
      </c>
      <c r="N5853">
        <f t="shared" si="1802"/>
        <v>242.82711942411595</v>
      </c>
      <c r="O5853">
        <f t="shared" si="1793"/>
        <v>1.5029633958410729</v>
      </c>
      <c r="P5853">
        <f t="shared" si="1794"/>
        <v>0.84549466340155321</v>
      </c>
      <c r="Q5853">
        <f t="shared" si="1803"/>
        <v>0.72693439545871685</v>
      </c>
      <c r="R5853">
        <f t="shared" si="1804"/>
        <v>0.61461915200337935</v>
      </c>
      <c r="S5853">
        <f t="shared" si="1786"/>
        <v>1.7619606832439922</v>
      </c>
    </row>
    <row r="5854" spans="1:19" x14ac:dyDescent="0.2">
      <c r="A5854" s="3">
        <v>41517.666666652542</v>
      </c>
      <c r="B5854" s="5">
        <f t="shared" si="1796"/>
        <v>243</v>
      </c>
      <c r="C5854" s="5">
        <v>16</v>
      </c>
      <c r="D5854">
        <f t="shared" si="1797"/>
        <v>159.7808219178082</v>
      </c>
      <c r="E5854">
        <f t="shared" si="1788"/>
        <v>0.14558952338733633</v>
      </c>
      <c r="F5854">
        <f t="shared" si="1789"/>
        <v>-11.473146476612662</v>
      </c>
      <c r="G5854">
        <f t="shared" si="1798"/>
        <v>15.808780892056456</v>
      </c>
      <c r="H5854">
        <f t="shared" si="1790"/>
        <v>57.13171338084684</v>
      </c>
      <c r="I5854">
        <f t="shared" si="1799"/>
        <v>8.1046087321286997</v>
      </c>
      <c r="J5854">
        <f t="shared" si="1800"/>
        <v>30.676231585609049</v>
      </c>
      <c r="K5854">
        <f t="shared" si="1791"/>
        <v>59.323768414390955</v>
      </c>
      <c r="L5854">
        <f t="shared" si="1801"/>
        <v>104.79959624282617</v>
      </c>
      <c r="M5854">
        <f t="shared" si="1792"/>
        <v>255.20040375717383</v>
      </c>
      <c r="N5854">
        <f t="shared" si="1802"/>
        <v>255.20040375717383</v>
      </c>
      <c r="O5854">
        <f t="shared" si="1793"/>
        <v>1.9600687910790564</v>
      </c>
      <c r="P5854">
        <f t="shared" si="1794"/>
        <v>0.77060655491423247</v>
      </c>
      <c r="Q5854">
        <f t="shared" si="1803"/>
        <v>0.52684616322333988</v>
      </c>
      <c r="R5854">
        <f t="shared" si="1804"/>
        <v>0.40599110681131934</v>
      </c>
      <c r="S5854">
        <f t="shared" ref="S5854:S5917" si="1806">R5854*$E$10</f>
        <v>1.1638758174335637</v>
      </c>
    </row>
    <row r="5855" spans="1:19" x14ac:dyDescent="0.2">
      <c r="A5855" s="3">
        <v>41517.708333319206</v>
      </c>
      <c r="B5855" s="5">
        <f t="shared" si="1796"/>
        <v>243</v>
      </c>
      <c r="C5855" s="5">
        <v>17</v>
      </c>
      <c r="D5855">
        <f t="shared" si="1797"/>
        <v>159.7808219178082</v>
      </c>
      <c r="E5855">
        <f t="shared" ref="E5855:E5918" si="1807">9.87*SIN(RADIANS(2*D5855))-7.53*COS(RADIANS(D5855))-1.5*SIN(RADIANS(D5855))</f>
        <v>0.14558952338733633</v>
      </c>
      <c r="F5855">
        <f t="shared" ref="F5855:F5918" si="1808">4*($B$6-$B$5)+E5855</f>
        <v>-11.473146476612662</v>
      </c>
      <c r="G5855">
        <f t="shared" si="1798"/>
        <v>16.808780892056454</v>
      </c>
      <c r="H5855">
        <f t="shared" ref="H5855:H5918" si="1809">15*(G5855-12)</f>
        <v>72.131713380846804</v>
      </c>
      <c r="I5855">
        <f t="shared" si="1799"/>
        <v>8.1046087321286997</v>
      </c>
      <c r="J5855">
        <f t="shared" si="1800"/>
        <v>19.036282902835687</v>
      </c>
      <c r="K5855">
        <f t="shared" ref="K5855:K5918" si="1810">90-J5855</f>
        <v>70.963717097164306</v>
      </c>
      <c r="L5855">
        <f t="shared" si="1801"/>
        <v>94.606637452542444</v>
      </c>
      <c r="M5855">
        <f t="shared" ref="M5855:M5918" si="1811">360-L5855</f>
        <v>265.39336254745757</v>
      </c>
      <c r="N5855">
        <f t="shared" si="1802"/>
        <v>265.39336254745757</v>
      </c>
      <c r="O5855">
        <f t="shared" ref="O5855:O5918" si="1812">1/(COS(RADIANS(K5855)))</f>
        <v>3.0659155480658171</v>
      </c>
      <c r="P5855">
        <f t="shared" ref="P5855:P5918" si="1813">1.353*0.7^(O5855^0.678)</f>
        <v>0.63126079923514455</v>
      </c>
      <c r="Q5855">
        <f t="shared" si="1803"/>
        <v>0.28467953388154293</v>
      </c>
      <c r="R5855">
        <f t="shared" si="1804"/>
        <v>0.1797070300839512</v>
      </c>
      <c r="S5855">
        <f t="shared" si="1806"/>
        <v>0.51517548790722745</v>
      </c>
    </row>
    <row r="5856" spans="1:19" x14ac:dyDescent="0.2">
      <c r="A5856" s="3">
        <v>41517.74999998587</v>
      </c>
      <c r="B5856" s="5">
        <f t="shared" si="1796"/>
        <v>243</v>
      </c>
      <c r="C5856" s="5">
        <v>18</v>
      </c>
      <c r="D5856">
        <f t="shared" si="1797"/>
        <v>159.7808219178082</v>
      </c>
      <c r="E5856">
        <f t="shared" si="1807"/>
        <v>0.14558952338733633</v>
      </c>
      <c r="F5856">
        <f t="shared" si="1808"/>
        <v>-11.473146476612662</v>
      </c>
      <c r="G5856">
        <f t="shared" si="1798"/>
        <v>17.808780892056454</v>
      </c>
      <c r="H5856">
        <f t="shared" si="1809"/>
        <v>87.131713380846804</v>
      </c>
      <c r="I5856">
        <f t="shared" si="1799"/>
        <v>8.1046087321286997</v>
      </c>
      <c r="J5856">
        <f t="shared" si="1800"/>
        <v>7.2289681006401914</v>
      </c>
      <c r="K5856">
        <f t="shared" si="1810"/>
        <v>82.771031899359812</v>
      </c>
      <c r="L5856">
        <f t="shared" si="1801"/>
        <v>85.34014899990845</v>
      </c>
      <c r="M5856">
        <f t="shared" si="1811"/>
        <v>274.65985100009152</v>
      </c>
      <c r="N5856">
        <f t="shared" si="1802"/>
        <v>274.65985100009152</v>
      </c>
      <c r="O5856">
        <f t="shared" si="1812"/>
        <v>7.946926007082233</v>
      </c>
      <c r="P5856">
        <f t="shared" si="1813"/>
        <v>0.31606088912836838</v>
      </c>
      <c r="Q5856">
        <f t="shared" si="1803"/>
        <v>1.9756135258646251E-2</v>
      </c>
      <c r="R5856">
        <f t="shared" si="1804"/>
        <v>6.244141675588042E-3</v>
      </c>
      <c r="S5856">
        <f t="shared" si="1806"/>
        <v>1.7900405636775377E-2</v>
      </c>
    </row>
    <row r="5857" spans="1:20" x14ac:dyDescent="0.2">
      <c r="A5857" s="3">
        <v>41517.791666652534</v>
      </c>
      <c r="B5857" s="5">
        <f t="shared" si="1796"/>
        <v>243</v>
      </c>
      <c r="C5857" s="5">
        <v>19</v>
      </c>
      <c r="D5857">
        <f t="shared" si="1797"/>
        <v>159.7808219178082</v>
      </c>
      <c r="E5857">
        <f t="shared" si="1807"/>
        <v>0.14558952338733633</v>
      </c>
      <c r="F5857">
        <f t="shared" si="1808"/>
        <v>-11.473146476612662</v>
      </c>
      <c r="G5857">
        <f t="shared" si="1798"/>
        <v>18.808780892056454</v>
      </c>
      <c r="H5857">
        <f t="shared" si="1809"/>
        <v>102.1317133808468</v>
      </c>
      <c r="I5857">
        <f t="shared" si="1799"/>
        <v>8.1046087321286997</v>
      </c>
      <c r="J5857">
        <f t="shared" si="1800"/>
        <v>-4.4252032091607996</v>
      </c>
      <c r="K5857">
        <f t="shared" si="1810"/>
        <v>94.425203209160799</v>
      </c>
      <c r="L5857">
        <f t="shared" si="1801"/>
        <v>76.119090652330485</v>
      </c>
      <c r="M5857">
        <f t="shared" si="1811"/>
        <v>283.8809093476695</v>
      </c>
      <c r="N5857">
        <f t="shared" si="1802"/>
        <v>283.8809093476695</v>
      </c>
      <c r="O5857">
        <f t="shared" si="1812"/>
        <v>-12.960485525844545</v>
      </c>
      <c r="P5857" t="e">
        <f t="shared" si="1813"/>
        <v>#NUM!</v>
      </c>
      <c r="Q5857">
        <f t="shared" si="1803"/>
        <v>-0.24756555521627863</v>
      </c>
      <c r="R5857" t="e">
        <f t="shared" si="1804"/>
        <v>#NUM!</v>
      </c>
      <c r="S5857" t="e">
        <f t="shared" si="1806"/>
        <v>#NUM!</v>
      </c>
    </row>
    <row r="5858" spans="1:20" x14ac:dyDescent="0.2">
      <c r="A5858" s="3">
        <v>41517.833333319199</v>
      </c>
      <c r="B5858" s="5">
        <f t="shared" si="1796"/>
        <v>243</v>
      </c>
      <c r="C5858" s="5">
        <v>20</v>
      </c>
      <c r="D5858">
        <f t="shared" si="1797"/>
        <v>159.7808219178082</v>
      </c>
      <c r="E5858">
        <f t="shared" si="1807"/>
        <v>0.14558952338733633</v>
      </c>
      <c r="F5858">
        <f t="shared" si="1808"/>
        <v>-11.473146476612662</v>
      </c>
      <c r="G5858">
        <f t="shared" si="1798"/>
        <v>19.808780892056454</v>
      </c>
      <c r="H5858">
        <f t="shared" si="1809"/>
        <v>117.1317133808468</v>
      </c>
      <c r="I5858">
        <f t="shared" si="1799"/>
        <v>8.1046087321286997</v>
      </c>
      <c r="J5858">
        <f t="shared" si="1800"/>
        <v>-15.603391092819201</v>
      </c>
      <c r="K5858">
        <f t="shared" si="1810"/>
        <v>105.60339109281921</v>
      </c>
      <c r="L5858">
        <f t="shared" si="1801"/>
        <v>66.175179554418804</v>
      </c>
      <c r="M5858">
        <f t="shared" si="1811"/>
        <v>293.82482044558117</v>
      </c>
      <c r="N5858">
        <f t="shared" si="1802"/>
        <v>293.82482044558117</v>
      </c>
      <c r="O5858">
        <f t="shared" si="1812"/>
        <v>-3.7177924070706769</v>
      </c>
      <c r="P5858" t="e">
        <f t="shared" si="1813"/>
        <v>#NUM!</v>
      </c>
      <c r="Q5858">
        <f t="shared" si="1803"/>
        <v>-0.49677727627912488</v>
      </c>
      <c r="R5858" t="e">
        <f t="shared" si="1804"/>
        <v>#NUM!</v>
      </c>
      <c r="S5858" t="e">
        <f t="shared" si="1806"/>
        <v>#NUM!</v>
      </c>
    </row>
    <row r="5859" spans="1:20" x14ac:dyDescent="0.2">
      <c r="A5859" s="3">
        <v>41517.874999985863</v>
      </c>
      <c r="B5859" s="5">
        <f t="shared" si="1796"/>
        <v>243</v>
      </c>
      <c r="C5859" s="5">
        <v>21</v>
      </c>
      <c r="D5859">
        <f t="shared" si="1797"/>
        <v>159.7808219178082</v>
      </c>
      <c r="E5859">
        <f t="shared" si="1807"/>
        <v>0.14558952338733633</v>
      </c>
      <c r="F5859">
        <f t="shared" si="1808"/>
        <v>-11.473146476612662</v>
      </c>
      <c r="G5859">
        <f t="shared" si="1798"/>
        <v>20.808780892056454</v>
      </c>
      <c r="H5859">
        <f t="shared" si="1809"/>
        <v>132.1317133808468</v>
      </c>
      <c r="I5859">
        <f t="shared" si="1799"/>
        <v>8.1046087321286997</v>
      </c>
      <c r="J5859">
        <f t="shared" si="1800"/>
        <v>-25.884007463687546</v>
      </c>
      <c r="K5859">
        <f t="shared" si="1810"/>
        <v>115.88400746368754</v>
      </c>
      <c r="L5859">
        <f t="shared" si="1801"/>
        <v>54.69287470063243</v>
      </c>
      <c r="M5859">
        <f t="shared" si="1811"/>
        <v>305.30712529936756</v>
      </c>
      <c r="N5859">
        <f t="shared" si="1802"/>
        <v>305.30712529936756</v>
      </c>
      <c r="O5859">
        <f t="shared" si="1812"/>
        <v>-2.2906847595001079</v>
      </c>
      <c r="P5859" t="e">
        <f t="shared" si="1813"/>
        <v>#NUM!</v>
      </c>
      <c r="Q5859">
        <f t="shared" si="1803"/>
        <v>-0.70846680085723857</v>
      </c>
      <c r="R5859" t="e">
        <f t="shared" si="1804"/>
        <v>#NUM!</v>
      </c>
      <c r="S5859" t="e">
        <f t="shared" si="1806"/>
        <v>#NUM!</v>
      </c>
    </row>
    <row r="5860" spans="1:20" x14ac:dyDescent="0.2">
      <c r="A5860" s="3">
        <v>41517.916666652527</v>
      </c>
      <c r="B5860" s="5">
        <f t="shared" si="1796"/>
        <v>243</v>
      </c>
      <c r="C5860" s="5">
        <v>22</v>
      </c>
      <c r="D5860">
        <f t="shared" si="1797"/>
        <v>159.7808219178082</v>
      </c>
      <c r="E5860">
        <f t="shared" si="1807"/>
        <v>0.14558952338733633</v>
      </c>
      <c r="F5860">
        <f t="shared" si="1808"/>
        <v>-11.473146476612662</v>
      </c>
      <c r="G5860">
        <f t="shared" si="1798"/>
        <v>21.808780892056454</v>
      </c>
      <c r="H5860">
        <f t="shared" si="1809"/>
        <v>147.1317133808468</v>
      </c>
      <c r="I5860">
        <f t="shared" si="1799"/>
        <v>8.1046087321286997</v>
      </c>
      <c r="J5860">
        <f t="shared" si="1800"/>
        <v>-34.642857695620741</v>
      </c>
      <c r="K5860">
        <f t="shared" si="1810"/>
        <v>124.64285769562073</v>
      </c>
      <c r="L5860">
        <f t="shared" si="1801"/>
        <v>40.773569758483518</v>
      </c>
      <c r="M5860">
        <f t="shared" si="1811"/>
        <v>319.22643024151648</v>
      </c>
      <c r="N5860">
        <f t="shared" si="1802"/>
        <v>319.22643024151648</v>
      </c>
      <c r="O5860">
        <f t="shared" si="1812"/>
        <v>-1.7591408960832344</v>
      </c>
      <c r="P5860" t="e">
        <f t="shared" si="1813"/>
        <v>#NUM!</v>
      </c>
      <c r="Q5860">
        <f t="shared" si="1803"/>
        <v>-0.86652496356306319</v>
      </c>
      <c r="R5860" t="e">
        <f t="shared" si="1804"/>
        <v>#NUM!</v>
      </c>
      <c r="S5860" t="e">
        <f t="shared" si="1806"/>
        <v>#NUM!</v>
      </c>
    </row>
    <row r="5861" spans="1:20" x14ac:dyDescent="0.2">
      <c r="A5861" s="3">
        <v>41517.958333319191</v>
      </c>
      <c r="B5861" s="5">
        <f t="shared" si="1796"/>
        <v>243</v>
      </c>
      <c r="C5861" s="5">
        <v>23</v>
      </c>
      <c r="D5861">
        <f t="shared" si="1797"/>
        <v>159.7808219178082</v>
      </c>
      <c r="E5861">
        <f t="shared" si="1807"/>
        <v>0.14558952338733633</v>
      </c>
      <c r="F5861">
        <f t="shared" si="1808"/>
        <v>-11.473146476612662</v>
      </c>
      <c r="G5861">
        <f t="shared" si="1798"/>
        <v>22.808780892056454</v>
      </c>
      <c r="H5861">
        <f t="shared" si="1809"/>
        <v>162.1317133808468</v>
      </c>
      <c r="I5861">
        <f t="shared" si="1799"/>
        <v>8.1046087321286997</v>
      </c>
      <c r="J5861">
        <f t="shared" si="1800"/>
        <v>-40.973759325479591</v>
      </c>
      <c r="K5861">
        <f t="shared" si="1810"/>
        <v>130.97375932547959</v>
      </c>
      <c r="L5861">
        <f t="shared" si="1801"/>
        <v>23.724099952358387</v>
      </c>
      <c r="M5861">
        <f t="shared" si="1811"/>
        <v>336.27590004764158</v>
      </c>
      <c r="N5861">
        <f t="shared" si="1802"/>
        <v>336.27590004764158</v>
      </c>
      <c r="O5861">
        <f t="shared" si="1812"/>
        <v>-1.5250567270548234</v>
      </c>
      <c r="P5861" t="e">
        <f t="shared" si="1813"/>
        <v>#NUM!</v>
      </c>
      <c r="Q5861">
        <f t="shared" si="1803"/>
        <v>-0.96238259624827605</v>
      </c>
      <c r="R5861" t="e">
        <f t="shared" si="1804"/>
        <v>#NUM!</v>
      </c>
      <c r="S5861" t="e">
        <f t="shared" si="1806"/>
        <v>#NUM!</v>
      </c>
    </row>
    <row r="5862" spans="1:20" x14ac:dyDescent="0.2">
      <c r="A5862" s="3">
        <v>41517.999999985856</v>
      </c>
      <c r="B5862" s="5">
        <f t="shared" si="1796"/>
        <v>244</v>
      </c>
      <c r="C5862" s="5">
        <v>0</v>
      </c>
      <c r="D5862">
        <f t="shared" si="1797"/>
        <v>160.76712328767121</v>
      </c>
      <c r="E5862">
        <f t="shared" si="1807"/>
        <v>0.47601781107335894</v>
      </c>
      <c r="F5862">
        <f t="shared" si="1808"/>
        <v>-11.14271818892664</v>
      </c>
      <c r="G5862">
        <f t="shared" si="1798"/>
        <v>-0.18571196981544399</v>
      </c>
      <c r="H5862">
        <f t="shared" si="1809"/>
        <v>-182.78567954723167</v>
      </c>
      <c r="I5862">
        <f t="shared" si="1799"/>
        <v>7.7246289081652373</v>
      </c>
      <c r="J5862">
        <f t="shared" si="1800"/>
        <v>-44.201577933314105</v>
      </c>
      <c r="K5862">
        <f t="shared" si="1810"/>
        <v>134.2015779333141</v>
      </c>
      <c r="L5862">
        <f t="shared" si="1801"/>
        <v>3.8518988104923437</v>
      </c>
      <c r="M5862">
        <f t="shared" si="1811"/>
        <v>356.14810118950766</v>
      </c>
      <c r="N5862">
        <f t="shared" si="1802"/>
        <v>3.8518988104923437</v>
      </c>
      <c r="O5862">
        <f t="shared" si="1812"/>
        <v>-1.4343398385086852</v>
      </c>
      <c r="P5862" t="e">
        <f t="shared" si="1813"/>
        <v>#NUM!</v>
      </c>
      <c r="Q5862">
        <f t="shared" si="1803"/>
        <v>-0.99887321788373784</v>
      </c>
      <c r="R5862" t="e">
        <f t="shared" si="1804"/>
        <v>#NUM!</v>
      </c>
      <c r="S5862" t="e">
        <f t="shared" si="1806"/>
        <v>#NUM!</v>
      </c>
      <c r="T5862">
        <f t="shared" ref="T5862" si="1814">SUMIF(S5868:S5882,"&gt;0,01")</f>
        <v>17.822859279673128</v>
      </c>
    </row>
    <row r="5863" spans="1:20" x14ac:dyDescent="0.2">
      <c r="A5863" s="3">
        <v>41518.04166665252</v>
      </c>
      <c r="B5863" s="5">
        <f t="shared" si="1796"/>
        <v>244</v>
      </c>
      <c r="C5863" s="5">
        <v>1</v>
      </c>
      <c r="D5863">
        <f t="shared" si="1797"/>
        <v>160.76712328767121</v>
      </c>
      <c r="E5863">
        <f t="shared" si="1807"/>
        <v>0.47601781107335894</v>
      </c>
      <c r="F5863">
        <f t="shared" si="1808"/>
        <v>-11.14271818892664</v>
      </c>
      <c r="G5863">
        <f t="shared" si="1798"/>
        <v>0.81428803018455598</v>
      </c>
      <c r="H5863">
        <f t="shared" si="1809"/>
        <v>-167.78567954723167</v>
      </c>
      <c r="I5863">
        <f t="shared" si="1799"/>
        <v>7.7246289081652373</v>
      </c>
      <c r="J5863">
        <f t="shared" si="1800"/>
        <v>-42.877354372326366</v>
      </c>
      <c r="K5863">
        <f t="shared" si="1810"/>
        <v>132.87735437232635</v>
      </c>
      <c r="L5863">
        <f t="shared" si="1801"/>
        <v>16.623936603519326</v>
      </c>
      <c r="M5863">
        <f t="shared" si="1811"/>
        <v>343.37606339648067</v>
      </c>
      <c r="N5863">
        <f t="shared" si="1802"/>
        <v>16.623936603519326</v>
      </c>
      <c r="O5863">
        <f t="shared" si="1812"/>
        <v>-1.4696561167474409</v>
      </c>
      <c r="P5863" t="e">
        <f t="shared" si="1813"/>
        <v>#NUM!</v>
      </c>
      <c r="Q5863">
        <f t="shared" si="1803"/>
        <v>-0.98255066493432097</v>
      </c>
      <c r="R5863" t="e">
        <f t="shared" si="1804"/>
        <v>#NUM!</v>
      </c>
      <c r="S5863" t="e">
        <f t="shared" si="1806"/>
        <v>#NUM!</v>
      </c>
    </row>
    <row r="5864" spans="1:20" x14ac:dyDescent="0.2">
      <c r="A5864" s="3">
        <v>41518.083333319184</v>
      </c>
      <c r="B5864" s="5">
        <f t="shared" si="1796"/>
        <v>244</v>
      </c>
      <c r="C5864" s="5">
        <v>2</v>
      </c>
      <c r="D5864">
        <f t="shared" si="1797"/>
        <v>160.76712328767121</v>
      </c>
      <c r="E5864">
        <f t="shared" si="1807"/>
        <v>0.47601781107335894</v>
      </c>
      <c r="F5864">
        <f t="shared" si="1808"/>
        <v>-11.14271818892664</v>
      </c>
      <c r="G5864">
        <f t="shared" si="1798"/>
        <v>1.8142880301845561</v>
      </c>
      <c r="H5864">
        <f t="shared" si="1809"/>
        <v>-152.78567954723167</v>
      </c>
      <c r="I5864">
        <f t="shared" si="1799"/>
        <v>7.7246289081652373</v>
      </c>
      <c r="J5864">
        <f t="shared" si="1800"/>
        <v>-37.710209471884745</v>
      </c>
      <c r="K5864">
        <f t="shared" si="1810"/>
        <v>127.71020947188475</v>
      </c>
      <c r="L5864">
        <f t="shared" si="1801"/>
        <v>34.94746389419069</v>
      </c>
      <c r="M5864">
        <f t="shared" si="1811"/>
        <v>325.05253610580928</v>
      </c>
      <c r="N5864">
        <f t="shared" si="1802"/>
        <v>34.94746389419069</v>
      </c>
      <c r="O5864">
        <f t="shared" si="1812"/>
        <v>-1.6348737730572636</v>
      </c>
      <c r="P5864" t="e">
        <f t="shared" si="1813"/>
        <v>#NUM!</v>
      </c>
      <c r="Q5864">
        <f t="shared" si="1803"/>
        <v>-0.90990543798542611</v>
      </c>
      <c r="R5864" t="e">
        <f t="shared" si="1804"/>
        <v>#NUM!</v>
      </c>
      <c r="S5864" t="e">
        <f t="shared" si="1806"/>
        <v>#NUM!</v>
      </c>
    </row>
    <row r="5865" spans="1:20" x14ac:dyDescent="0.2">
      <c r="A5865" s="3">
        <v>41518.124999985848</v>
      </c>
      <c r="B5865" s="5">
        <f t="shared" si="1796"/>
        <v>244</v>
      </c>
      <c r="C5865" s="5">
        <v>3</v>
      </c>
      <c r="D5865">
        <f t="shared" si="1797"/>
        <v>160.76712328767121</v>
      </c>
      <c r="E5865">
        <f t="shared" si="1807"/>
        <v>0.47601781107335894</v>
      </c>
      <c r="F5865">
        <f t="shared" si="1808"/>
        <v>-11.14271818892664</v>
      </c>
      <c r="G5865">
        <f t="shared" si="1798"/>
        <v>2.8142880301845561</v>
      </c>
      <c r="H5865">
        <f t="shared" si="1809"/>
        <v>-137.78567954723167</v>
      </c>
      <c r="I5865">
        <f t="shared" si="1799"/>
        <v>7.7246289081652373</v>
      </c>
      <c r="J5865">
        <f t="shared" si="1800"/>
        <v>-29.708079174238772</v>
      </c>
      <c r="K5865">
        <f t="shared" si="1810"/>
        <v>119.70807917423878</v>
      </c>
      <c r="L5865">
        <f t="shared" si="1801"/>
        <v>50.046378790045878</v>
      </c>
      <c r="M5865">
        <f t="shared" si="1811"/>
        <v>309.95362120995412</v>
      </c>
      <c r="N5865">
        <f t="shared" si="1802"/>
        <v>50.046378790045878</v>
      </c>
      <c r="O5865">
        <f t="shared" si="1812"/>
        <v>-2.0178330122351587</v>
      </c>
      <c r="P5865" t="e">
        <f t="shared" si="1813"/>
        <v>#NUM!</v>
      </c>
      <c r="Q5865">
        <f t="shared" si="1803"/>
        <v>-0.77465172265143523</v>
      </c>
      <c r="R5865" t="e">
        <f t="shared" si="1804"/>
        <v>#NUM!</v>
      </c>
      <c r="S5865" t="e">
        <f t="shared" si="1806"/>
        <v>#NUM!</v>
      </c>
    </row>
    <row r="5866" spans="1:20" x14ac:dyDescent="0.2">
      <c r="A5866" s="3">
        <v>41518.166666652513</v>
      </c>
      <c r="B5866" s="5">
        <f t="shared" si="1796"/>
        <v>244</v>
      </c>
      <c r="C5866" s="5">
        <v>4</v>
      </c>
      <c r="D5866">
        <f t="shared" si="1797"/>
        <v>160.76712328767121</v>
      </c>
      <c r="E5866">
        <f t="shared" si="1807"/>
        <v>0.47601781107335894</v>
      </c>
      <c r="F5866">
        <f t="shared" si="1808"/>
        <v>-11.14271818892664</v>
      </c>
      <c r="G5866">
        <f t="shared" si="1798"/>
        <v>3.8142880301845561</v>
      </c>
      <c r="H5866">
        <f t="shared" si="1809"/>
        <v>-122.78567954723165</v>
      </c>
      <c r="I5866">
        <f t="shared" si="1799"/>
        <v>7.7246289081652373</v>
      </c>
      <c r="J5866">
        <f t="shared" si="1800"/>
        <v>-19.881858036543576</v>
      </c>
      <c r="K5866">
        <f t="shared" si="1810"/>
        <v>109.88185803654358</v>
      </c>
      <c r="L5866">
        <f t="shared" si="1801"/>
        <v>62.359372860351613</v>
      </c>
      <c r="M5866">
        <f t="shared" si="1811"/>
        <v>297.64062713964836</v>
      </c>
      <c r="N5866">
        <f t="shared" si="1802"/>
        <v>62.359372860351613</v>
      </c>
      <c r="O5866">
        <f t="shared" si="1812"/>
        <v>-2.9404690011157752</v>
      </c>
      <c r="P5866" t="e">
        <f t="shared" si="1813"/>
        <v>#NUM!</v>
      </c>
      <c r="Q5866">
        <f t="shared" si="1803"/>
        <v>-0.581235702984646</v>
      </c>
      <c r="R5866" t="e">
        <f t="shared" si="1804"/>
        <v>#NUM!</v>
      </c>
      <c r="S5866" t="e">
        <f t="shared" si="1806"/>
        <v>#NUM!</v>
      </c>
    </row>
    <row r="5867" spans="1:20" x14ac:dyDescent="0.2">
      <c r="A5867" s="3">
        <v>41518.208333319177</v>
      </c>
      <c r="B5867" s="5">
        <f t="shared" si="1796"/>
        <v>244</v>
      </c>
      <c r="C5867" s="5">
        <v>5</v>
      </c>
      <c r="D5867">
        <f t="shared" si="1797"/>
        <v>160.76712328767121</v>
      </c>
      <c r="E5867">
        <f t="shared" si="1807"/>
        <v>0.47601781107335894</v>
      </c>
      <c r="F5867">
        <f t="shared" si="1808"/>
        <v>-11.14271818892664</v>
      </c>
      <c r="G5867">
        <f t="shared" si="1798"/>
        <v>4.8142880301845556</v>
      </c>
      <c r="H5867">
        <f t="shared" si="1809"/>
        <v>-107.78567954723167</v>
      </c>
      <c r="I5867">
        <f t="shared" si="1799"/>
        <v>7.7246289081652373</v>
      </c>
      <c r="J5867">
        <f t="shared" si="1800"/>
        <v>-8.9612828730267218</v>
      </c>
      <c r="K5867">
        <f t="shared" si="1810"/>
        <v>98.961282873026718</v>
      </c>
      <c r="L5867">
        <f t="shared" si="1801"/>
        <v>72.789591914292558</v>
      </c>
      <c r="M5867">
        <f t="shared" si="1811"/>
        <v>287.21040808570746</v>
      </c>
      <c r="N5867">
        <f t="shared" si="1802"/>
        <v>72.789591914292558</v>
      </c>
      <c r="O5867">
        <f t="shared" si="1812"/>
        <v>-6.4198447146116484</v>
      </c>
      <c r="P5867" t="e">
        <f t="shared" si="1813"/>
        <v>#NUM!</v>
      </c>
      <c r="Q5867">
        <f t="shared" si="1803"/>
        <v>-0.34363629621633651</v>
      </c>
      <c r="R5867" t="e">
        <f t="shared" si="1804"/>
        <v>#NUM!</v>
      </c>
      <c r="S5867" t="e">
        <f t="shared" si="1806"/>
        <v>#NUM!</v>
      </c>
    </row>
    <row r="5868" spans="1:20" x14ac:dyDescent="0.2">
      <c r="A5868" s="3">
        <v>41518.249999985841</v>
      </c>
      <c r="B5868" s="5">
        <f t="shared" si="1796"/>
        <v>244</v>
      </c>
      <c r="C5868" s="5">
        <v>6</v>
      </c>
      <c r="D5868">
        <f t="shared" si="1797"/>
        <v>160.76712328767121</v>
      </c>
      <c r="E5868">
        <f t="shared" si="1807"/>
        <v>0.47601781107335894</v>
      </c>
      <c r="F5868">
        <f t="shared" si="1808"/>
        <v>-11.14271818892664</v>
      </c>
      <c r="G5868">
        <f t="shared" si="1798"/>
        <v>5.8142880301845556</v>
      </c>
      <c r="H5868">
        <f t="shared" si="1809"/>
        <v>-92.785679547231666</v>
      </c>
      <c r="I5868">
        <f t="shared" si="1799"/>
        <v>7.7246289081652373</v>
      </c>
      <c r="J5868">
        <f t="shared" si="1800"/>
        <v>2.5678531637819155</v>
      </c>
      <c r="K5868">
        <f t="shared" si="1810"/>
        <v>87.432146836218081</v>
      </c>
      <c r="L5868">
        <f t="shared" si="1801"/>
        <v>82.200658045313119</v>
      </c>
      <c r="M5868">
        <f t="shared" si="1811"/>
        <v>277.79934195468689</v>
      </c>
      <c r="N5868">
        <f t="shared" si="1802"/>
        <v>82.200658045313119</v>
      </c>
      <c r="O5868">
        <f t="shared" si="1812"/>
        <v>22.320187776761173</v>
      </c>
      <c r="P5868">
        <f t="shared" si="1813"/>
        <v>7.233292838586354E-2</v>
      </c>
      <c r="Q5868">
        <f t="shared" si="1803"/>
        <v>-8.0422255261589859E-2</v>
      </c>
      <c r="R5868">
        <f t="shared" si="1804"/>
        <v>-5.8171772304662162E-3</v>
      </c>
      <c r="S5868">
        <f t="shared" si="1806"/>
        <v>-1.667640445979349E-2</v>
      </c>
    </row>
    <row r="5869" spans="1:20" x14ac:dyDescent="0.2">
      <c r="A5869" s="3">
        <v>41518.291666652505</v>
      </c>
      <c r="B5869" s="5">
        <f t="shared" si="1796"/>
        <v>244</v>
      </c>
      <c r="C5869" s="5">
        <v>7</v>
      </c>
      <c r="D5869">
        <f t="shared" si="1797"/>
        <v>160.76712328767121</v>
      </c>
      <c r="E5869">
        <f t="shared" si="1807"/>
        <v>0.47601781107335894</v>
      </c>
      <c r="F5869">
        <f t="shared" si="1808"/>
        <v>-11.14271818892664</v>
      </c>
      <c r="G5869">
        <f t="shared" si="1798"/>
        <v>6.8142880301845556</v>
      </c>
      <c r="H5869">
        <f t="shared" si="1809"/>
        <v>-77.785679547231666</v>
      </c>
      <c r="I5869">
        <f t="shared" si="1799"/>
        <v>7.7246289081652373</v>
      </c>
      <c r="J5869">
        <f t="shared" si="1800"/>
        <v>14.356722460958439</v>
      </c>
      <c r="K5869">
        <f t="shared" si="1810"/>
        <v>75.643277539041563</v>
      </c>
      <c r="L5869">
        <f t="shared" si="1801"/>
        <v>91.369564355471979</v>
      </c>
      <c r="M5869">
        <f t="shared" si="1811"/>
        <v>268.63043564452801</v>
      </c>
      <c r="N5869">
        <f t="shared" si="1802"/>
        <v>91.369564355471979</v>
      </c>
      <c r="O5869">
        <f t="shared" si="1812"/>
        <v>4.0329376307937155</v>
      </c>
      <c r="P5869">
        <f t="shared" si="1813"/>
        <v>0.54022856708689493</v>
      </c>
      <c r="Q5869">
        <f t="shared" si="1803"/>
        <v>0.18809980004381419</v>
      </c>
      <c r="R5869">
        <f t="shared" si="1804"/>
        <v>0.10161688544700119</v>
      </c>
      <c r="S5869">
        <f t="shared" si="1806"/>
        <v>0.29131040958896165</v>
      </c>
    </row>
    <row r="5870" spans="1:20" x14ac:dyDescent="0.2">
      <c r="A5870" s="3">
        <v>41518.333333319169</v>
      </c>
      <c r="B5870" s="5">
        <f t="shared" si="1796"/>
        <v>244</v>
      </c>
      <c r="C5870" s="5">
        <v>8</v>
      </c>
      <c r="D5870">
        <f t="shared" si="1797"/>
        <v>160.76712328767121</v>
      </c>
      <c r="E5870">
        <f t="shared" si="1807"/>
        <v>0.47601781107335894</v>
      </c>
      <c r="F5870">
        <f t="shared" si="1808"/>
        <v>-11.14271818892664</v>
      </c>
      <c r="G5870">
        <f t="shared" si="1798"/>
        <v>7.8142880301845556</v>
      </c>
      <c r="H5870">
        <f t="shared" si="1809"/>
        <v>-62.785679547231666</v>
      </c>
      <c r="I5870">
        <f t="shared" si="1799"/>
        <v>7.7246289081652373</v>
      </c>
      <c r="J5870">
        <f t="shared" si="1800"/>
        <v>26.094657205642104</v>
      </c>
      <c r="K5870">
        <f t="shared" si="1810"/>
        <v>63.905342794357892</v>
      </c>
      <c r="L5870">
        <f t="shared" si="1801"/>
        <v>101.11191888699555</v>
      </c>
      <c r="M5870">
        <f t="shared" si="1811"/>
        <v>258.88808111300443</v>
      </c>
      <c r="N5870">
        <f t="shared" si="1802"/>
        <v>101.11191888699555</v>
      </c>
      <c r="O5870">
        <f t="shared" si="1812"/>
        <v>2.2734742771969185</v>
      </c>
      <c r="P5870">
        <f t="shared" si="1813"/>
        <v>0.72605365912359465</v>
      </c>
      <c r="Q5870">
        <f t="shared" si="1803"/>
        <v>0.44136935977535602</v>
      </c>
      <c r="R5870">
        <f t="shared" si="1804"/>
        <v>0.32045783868993555</v>
      </c>
      <c r="S5870">
        <f t="shared" si="1806"/>
        <v>0.91867314998005034</v>
      </c>
    </row>
    <row r="5871" spans="1:20" x14ac:dyDescent="0.2">
      <c r="A5871" s="3">
        <v>41518.374999985834</v>
      </c>
      <c r="B5871" s="5">
        <f t="shared" si="1796"/>
        <v>244</v>
      </c>
      <c r="C5871" s="5">
        <v>9</v>
      </c>
      <c r="D5871">
        <f t="shared" si="1797"/>
        <v>160.76712328767121</v>
      </c>
      <c r="E5871">
        <f t="shared" si="1807"/>
        <v>0.47601781107335894</v>
      </c>
      <c r="F5871">
        <f t="shared" si="1808"/>
        <v>-11.14271818892664</v>
      </c>
      <c r="G5871">
        <f t="shared" si="1798"/>
        <v>8.8142880301845565</v>
      </c>
      <c r="H5871">
        <f t="shared" si="1809"/>
        <v>-47.785679547231652</v>
      </c>
      <c r="I5871">
        <f t="shared" si="1799"/>
        <v>7.7246289081652373</v>
      </c>
      <c r="J5871">
        <f t="shared" si="1800"/>
        <v>37.402944268686113</v>
      </c>
      <c r="K5871">
        <f t="shared" si="1810"/>
        <v>52.597055731313887</v>
      </c>
      <c r="L5871">
        <f t="shared" si="1801"/>
        <v>112.49977108474701</v>
      </c>
      <c r="M5871">
        <f t="shared" si="1811"/>
        <v>247.50022891525299</v>
      </c>
      <c r="N5871">
        <f t="shared" si="1802"/>
        <v>112.49977108474701</v>
      </c>
      <c r="O5871">
        <f t="shared" si="1812"/>
        <v>1.6463163807240695</v>
      </c>
      <c r="P5871">
        <f t="shared" si="1813"/>
        <v>0.82054280727861884</v>
      </c>
      <c r="Q5871">
        <f t="shared" si="1803"/>
        <v>0.65954984072058931</v>
      </c>
      <c r="R5871">
        <f t="shared" si="1804"/>
        <v>0.54118887784503822</v>
      </c>
      <c r="S5871">
        <f t="shared" si="1806"/>
        <v>1.5514542979400194</v>
      </c>
    </row>
    <row r="5872" spans="1:20" x14ac:dyDescent="0.2">
      <c r="A5872" s="3">
        <v>41518.416666652498</v>
      </c>
      <c r="B5872" s="5">
        <f t="shared" si="1796"/>
        <v>244</v>
      </c>
      <c r="C5872" s="5">
        <v>10</v>
      </c>
      <c r="D5872">
        <f t="shared" si="1797"/>
        <v>160.76712328767121</v>
      </c>
      <c r="E5872">
        <f t="shared" si="1807"/>
        <v>0.47601781107335894</v>
      </c>
      <c r="F5872">
        <f t="shared" si="1808"/>
        <v>-11.14271818892664</v>
      </c>
      <c r="G5872">
        <f t="shared" si="1798"/>
        <v>9.8142880301845565</v>
      </c>
      <c r="H5872">
        <f t="shared" si="1809"/>
        <v>-32.785679547231652</v>
      </c>
      <c r="I5872">
        <f t="shared" si="1799"/>
        <v>7.7246289081652373</v>
      </c>
      <c r="J5872">
        <f t="shared" si="1800"/>
        <v>47.665259936749528</v>
      </c>
      <c r="K5872">
        <f t="shared" si="1810"/>
        <v>42.334740063250472</v>
      </c>
      <c r="L5872">
        <f t="shared" si="1801"/>
        <v>127.17852559227077</v>
      </c>
      <c r="M5872">
        <f t="shared" si="1811"/>
        <v>232.82147440772923</v>
      </c>
      <c r="N5872">
        <f t="shared" si="1802"/>
        <v>127.17852559227077</v>
      </c>
      <c r="O5872">
        <f t="shared" si="1812"/>
        <v>1.3527719586295861</v>
      </c>
      <c r="P5872">
        <f t="shared" si="1813"/>
        <v>0.87332937388006526</v>
      </c>
      <c r="Q5872">
        <f t="shared" si="1803"/>
        <v>0.82448505610692235</v>
      </c>
      <c r="R5872">
        <f t="shared" si="1804"/>
        <v>0.72004701782332903</v>
      </c>
      <c r="S5872">
        <f t="shared" si="1806"/>
        <v>2.0641962284390649</v>
      </c>
    </row>
    <row r="5873" spans="1:20" x14ac:dyDescent="0.2">
      <c r="A5873" s="3">
        <v>41518.458333319162</v>
      </c>
      <c r="B5873" s="5">
        <f t="shared" si="1796"/>
        <v>244</v>
      </c>
      <c r="C5873" s="5">
        <v>11</v>
      </c>
      <c r="D5873">
        <f t="shared" si="1797"/>
        <v>160.76712328767121</v>
      </c>
      <c r="E5873">
        <f t="shared" si="1807"/>
        <v>0.47601781107335894</v>
      </c>
      <c r="F5873">
        <f t="shared" si="1808"/>
        <v>-11.14271818892664</v>
      </c>
      <c r="G5873">
        <f t="shared" si="1798"/>
        <v>10.814288030184557</v>
      </c>
      <c r="H5873">
        <f t="shared" si="1809"/>
        <v>-17.785679547231652</v>
      </c>
      <c r="I5873">
        <f t="shared" si="1799"/>
        <v>7.7246289081652373</v>
      </c>
      <c r="J5873">
        <f t="shared" si="1800"/>
        <v>55.719673563323887</v>
      </c>
      <c r="K5873">
        <f t="shared" si="1810"/>
        <v>34.280326436676113</v>
      </c>
      <c r="L5873">
        <f t="shared" si="1801"/>
        <v>147.49329921191961</v>
      </c>
      <c r="M5873">
        <f t="shared" si="1811"/>
        <v>212.50670078808039</v>
      </c>
      <c r="N5873">
        <f t="shared" si="1802"/>
        <v>147.49329921191961</v>
      </c>
      <c r="O5873">
        <f t="shared" si="1812"/>
        <v>1.2102263015924319</v>
      </c>
      <c r="P5873">
        <f t="shared" si="1813"/>
        <v>0.90157655234385115</v>
      </c>
      <c r="Q5873">
        <f t="shared" si="1803"/>
        <v>0.9228297796868693</v>
      </c>
      <c r="R5873">
        <f t="shared" si="1804"/>
        <v>0.8320016911703233</v>
      </c>
      <c r="S5873">
        <f t="shared" si="1806"/>
        <v>2.3851425121659076</v>
      </c>
    </row>
    <row r="5874" spans="1:20" x14ac:dyDescent="0.2">
      <c r="A5874" s="3">
        <v>41518.499999985826</v>
      </c>
      <c r="B5874" s="5">
        <f t="shared" si="1796"/>
        <v>244</v>
      </c>
      <c r="C5874" s="5">
        <v>12</v>
      </c>
      <c r="D5874">
        <f t="shared" si="1797"/>
        <v>160.76712328767121</v>
      </c>
      <c r="E5874">
        <f t="shared" si="1807"/>
        <v>0.47601781107335894</v>
      </c>
      <c r="F5874">
        <f t="shared" si="1808"/>
        <v>-11.14271818892664</v>
      </c>
      <c r="G5874">
        <f t="shared" si="1798"/>
        <v>11.814288030184557</v>
      </c>
      <c r="H5874">
        <f t="shared" si="1809"/>
        <v>-2.785679547231652</v>
      </c>
      <c r="I5874">
        <f t="shared" si="1799"/>
        <v>7.7246289081652373</v>
      </c>
      <c r="J5874">
        <f t="shared" si="1800"/>
        <v>59.619927383663857</v>
      </c>
      <c r="K5874">
        <f t="shared" si="1810"/>
        <v>30.380072616336143</v>
      </c>
      <c r="L5874">
        <f t="shared" si="1801"/>
        <v>174.53566052432373</v>
      </c>
      <c r="M5874">
        <f t="shared" si="1811"/>
        <v>185.46433947567627</v>
      </c>
      <c r="N5874">
        <f t="shared" si="1802"/>
        <v>174.53566052432373</v>
      </c>
      <c r="O5874">
        <f t="shared" si="1812"/>
        <v>1.1591654551593615</v>
      </c>
      <c r="P5874">
        <f t="shared" si="1813"/>
        <v>0.91218000384789466</v>
      </c>
      <c r="Q5874">
        <f t="shared" si="1803"/>
        <v>0.95693485291213631</v>
      </c>
      <c r="R5874">
        <f t="shared" si="1804"/>
        <v>0.87289683781157701</v>
      </c>
      <c r="S5874">
        <f t="shared" si="1806"/>
        <v>2.5023787555900148</v>
      </c>
    </row>
    <row r="5875" spans="1:20" x14ac:dyDescent="0.2">
      <c r="A5875" s="3">
        <v>41518.541666652491</v>
      </c>
      <c r="B5875" s="5">
        <f t="shared" si="1796"/>
        <v>244</v>
      </c>
      <c r="C5875" s="5">
        <v>13</v>
      </c>
      <c r="D5875">
        <f t="shared" si="1797"/>
        <v>160.76712328767121</v>
      </c>
      <c r="E5875">
        <f t="shared" si="1807"/>
        <v>0.47601781107335894</v>
      </c>
      <c r="F5875">
        <f t="shared" si="1808"/>
        <v>-11.14271818892664</v>
      </c>
      <c r="G5875">
        <f t="shared" si="1798"/>
        <v>12.814288030184557</v>
      </c>
      <c r="H5875">
        <f t="shared" si="1809"/>
        <v>12.214320452768348</v>
      </c>
      <c r="I5875">
        <f t="shared" si="1799"/>
        <v>7.7246289081652373</v>
      </c>
      <c r="J5875">
        <f t="shared" si="1800"/>
        <v>57.772365373854463</v>
      </c>
      <c r="K5875">
        <f t="shared" si="1810"/>
        <v>32.227634626145537</v>
      </c>
      <c r="L5875">
        <f t="shared" si="1801"/>
        <v>156.85070394782167</v>
      </c>
      <c r="M5875">
        <f t="shared" si="1811"/>
        <v>203.14929605217833</v>
      </c>
      <c r="N5875">
        <f t="shared" si="1802"/>
        <v>203.14929605217833</v>
      </c>
      <c r="O5875">
        <f t="shared" si="1812"/>
        <v>1.1821224500437146</v>
      </c>
      <c r="P5875">
        <f t="shared" si="1813"/>
        <v>0.90737910378058317</v>
      </c>
      <c r="Q5875">
        <f t="shared" si="1803"/>
        <v>0.9420919639650831</v>
      </c>
      <c r="R5875">
        <f t="shared" si="1804"/>
        <v>0.85483456194152652</v>
      </c>
      <c r="S5875">
        <f t="shared" si="1806"/>
        <v>2.4505986901149956</v>
      </c>
    </row>
    <row r="5876" spans="1:20" x14ac:dyDescent="0.2">
      <c r="A5876" s="3">
        <v>41518.583333319155</v>
      </c>
      <c r="B5876" s="5">
        <f t="shared" si="1796"/>
        <v>244</v>
      </c>
      <c r="C5876" s="5">
        <v>14</v>
      </c>
      <c r="D5876">
        <f t="shared" si="1797"/>
        <v>160.76712328767121</v>
      </c>
      <c r="E5876">
        <f t="shared" si="1807"/>
        <v>0.47601781107335894</v>
      </c>
      <c r="F5876">
        <f t="shared" si="1808"/>
        <v>-11.14271818892664</v>
      </c>
      <c r="G5876">
        <f t="shared" si="1798"/>
        <v>13.814288030184557</v>
      </c>
      <c r="H5876">
        <f t="shared" si="1809"/>
        <v>27.214320452768348</v>
      </c>
      <c r="I5876">
        <f t="shared" si="1799"/>
        <v>7.7246289081652373</v>
      </c>
      <c r="J5876">
        <f t="shared" si="1800"/>
        <v>51.002442286409661</v>
      </c>
      <c r="K5876">
        <f t="shared" si="1810"/>
        <v>38.997557713590339</v>
      </c>
      <c r="L5876">
        <f t="shared" si="1801"/>
        <v>133.93457168845342</v>
      </c>
      <c r="M5876">
        <f t="shared" si="1811"/>
        <v>226.06542831154658</v>
      </c>
      <c r="N5876">
        <f t="shared" si="1802"/>
        <v>226.06542831154658</v>
      </c>
      <c r="O5876">
        <f t="shared" si="1812"/>
        <v>1.286715152479543</v>
      </c>
      <c r="P5876">
        <f t="shared" si="1813"/>
        <v>0.88618211980216588</v>
      </c>
      <c r="Q5876">
        <f t="shared" si="1803"/>
        <v>0.86916758944273664</v>
      </c>
      <c r="R5876">
        <f t="shared" si="1804"/>
        <v>0.77024077687570303</v>
      </c>
      <c r="S5876">
        <f t="shared" si="1806"/>
        <v>2.208089287589976</v>
      </c>
    </row>
    <row r="5877" spans="1:20" x14ac:dyDescent="0.2">
      <c r="A5877" s="3">
        <v>41518.624999985819</v>
      </c>
      <c r="B5877" s="5">
        <f t="shared" si="1796"/>
        <v>244</v>
      </c>
      <c r="C5877" s="5">
        <v>15</v>
      </c>
      <c r="D5877">
        <f t="shared" si="1797"/>
        <v>160.76712328767121</v>
      </c>
      <c r="E5877">
        <f t="shared" si="1807"/>
        <v>0.47601781107335894</v>
      </c>
      <c r="F5877">
        <f t="shared" si="1808"/>
        <v>-11.14271818892664</v>
      </c>
      <c r="G5877">
        <f t="shared" si="1798"/>
        <v>14.814288030184557</v>
      </c>
      <c r="H5877">
        <f t="shared" si="1809"/>
        <v>42.214320452768348</v>
      </c>
      <c r="I5877">
        <f t="shared" si="1799"/>
        <v>7.7246289081652373</v>
      </c>
      <c r="J5877">
        <f t="shared" si="1800"/>
        <v>41.382743594513528</v>
      </c>
      <c r="K5877">
        <f t="shared" si="1810"/>
        <v>48.617256405486472</v>
      </c>
      <c r="L5877">
        <f t="shared" si="1801"/>
        <v>117.45444670483337</v>
      </c>
      <c r="M5877">
        <f t="shared" si="1811"/>
        <v>242.54555329516663</v>
      </c>
      <c r="N5877">
        <f t="shared" si="1802"/>
        <v>242.54555329516663</v>
      </c>
      <c r="O5877">
        <f t="shared" si="1812"/>
        <v>1.512662689832361</v>
      </c>
      <c r="P5877">
        <f t="shared" si="1813"/>
        <v>0.84375894387034378</v>
      </c>
      <c r="Q5877">
        <f t="shared" si="1803"/>
        <v>0.7279074451388946</v>
      </c>
      <c r="R5877">
        <f t="shared" si="1804"/>
        <v>0.61417841714575394</v>
      </c>
      <c r="S5877">
        <f t="shared" si="1806"/>
        <v>1.760697205709425</v>
      </c>
    </row>
    <row r="5878" spans="1:20" x14ac:dyDescent="0.2">
      <c r="A5878" s="3">
        <v>41518.666666652483</v>
      </c>
      <c r="B5878" s="5">
        <f t="shared" si="1796"/>
        <v>244</v>
      </c>
      <c r="C5878" s="5">
        <v>16</v>
      </c>
      <c r="D5878">
        <f t="shared" si="1797"/>
        <v>160.76712328767121</v>
      </c>
      <c r="E5878">
        <f t="shared" si="1807"/>
        <v>0.47601781107335894</v>
      </c>
      <c r="F5878">
        <f t="shared" si="1808"/>
        <v>-11.14271818892664</v>
      </c>
      <c r="G5878">
        <f t="shared" si="1798"/>
        <v>15.814288030184557</v>
      </c>
      <c r="H5878">
        <f t="shared" si="1809"/>
        <v>57.214320452768348</v>
      </c>
      <c r="I5878">
        <f t="shared" si="1799"/>
        <v>7.7246289081652373</v>
      </c>
      <c r="J5878">
        <f t="shared" si="1800"/>
        <v>30.370298032907638</v>
      </c>
      <c r="K5878">
        <f t="shared" si="1810"/>
        <v>59.629701967092359</v>
      </c>
      <c r="L5878">
        <f t="shared" si="1801"/>
        <v>105.07792469417234</v>
      </c>
      <c r="M5878">
        <f t="shared" si="1811"/>
        <v>254.92207530582766</v>
      </c>
      <c r="N5878">
        <f t="shared" si="1802"/>
        <v>254.92207530582766</v>
      </c>
      <c r="O5878">
        <f t="shared" si="1812"/>
        <v>1.9779006332096909</v>
      </c>
      <c r="P5878">
        <f t="shared" si="1813"/>
        <v>0.76793949254821403</v>
      </c>
      <c r="Q5878">
        <f t="shared" si="1803"/>
        <v>0.5275211561587605</v>
      </c>
      <c r="R5878">
        <f t="shared" si="1804"/>
        <v>0.40510432896900572</v>
      </c>
      <c r="S5878">
        <f t="shared" si="1806"/>
        <v>1.1613336452805554</v>
      </c>
    </row>
    <row r="5879" spans="1:20" x14ac:dyDescent="0.2">
      <c r="A5879" s="3">
        <v>41518.708333319148</v>
      </c>
      <c r="B5879" s="5">
        <f t="shared" si="1796"/>
        <v>244</v>
      </c>
      <c r="C5879" s="5">
        <v>17</v>
      </c>
      <c r="D5879">
        <f t="shared" si="1797"/>
        <v>160.76712328767121</v>
      </c>
      <c r="E5879">
        <f t="shared" si="1807"/>
        <v>0.47601781107335894</v>
      </c>
      <c r="F5879">
        <f t="shared" si="1808"/>
        <v>-11.14271818892664</v>
      </c>
      <c r="G5879">
        <f t="shared" si="1798"/>
        <v>16.814288030184557</v>
      </c>
      <c r="H5879">
        <f t="shared" si="1809"/>
        <v>72.214320452768348</v>
      </c>
      <c r="I5879">
        <f t="shared" si="1799"/>
        <v>7.7246289081652373</v>
      </c>
      <c r="J5879">
        <f t="shared" si="1800"/>
        <v>18.739853945331795</v>
      </c>
      <c r="K5879">
        <f t="shared" si="1810"/>
        <v>71.260146054668212</v>
      </c>
      <c r="L5879">
        <f t="shared" si="1801"/>
        <v>94.872360408248966</v>
      </c>
      <c r="M5879">
        <f t="shared" si="1811"/>
        <v>265.12763959175106</v>
      </c>
      <c r="N5879">
        <f t="shared" si="1802"/>
        <v>265.12763959175106</v>
      </c>
      <c r="O5879">
        <f t="shared" si="1812"/>
        <v>3.1126294773865784</v>
      </c>
      <c r="P5879">
        <f t="shared" si="1813"/>
        <v>0.62632087006152182</v>
      </c>
      <c r="Q5879">
        <f t="shared" si="1803"/>
        <v>0.28503347844732607</v>
      </c>
      <c r="R5879">
        <f t="shared" si="1804"/>
        <v>0.1785224162177913</v>
      </c>
      <c r="S5879">
        <f t="shared" si="1806"/>
        <v>0.51177949373718579</v>
      </c>
    </row>
    <row r="5880" spans="1:20" x14ac:dyDescent="0.2">
      <c r="A5880" s="3">
        <v>41518.749999985812</v>
      </c>
      <c r="B5880" s="5">
        <f t="shared" si="1796"/>
        <v>244</v>
      </c>
      <c r="C5880" s="5">
        <v>18</v>
      </c>
      <c r="D5880">
        <f t="shared" si="1797"/>
        <v>160.76712328767121</v>
      </c>
      <c r="E5880">
        <f t="shared" si="1807"/>
        <v>0.47601781107335894</v>
      </c>
      <c r="F5880">
        <f t="shared" si="1808"/>
        <v>-11.14271818892664</v>
      </c>
      <c r="G5880">
        <f t="shared" si="1798"/>
        <v>17.814288030184557</v>
      </c>
      <c r="H5880">
        <f t="shared" si="1809"/>
        <v>87.214320452768348</v>
      </c>
      <c r="I5880">
        <f t="shared" si="1799"/>
        <v>7.7246289081652373</v>
      </c>
      <c r="J5880">
        <f t="shared" si="1800"/>
        <v>6.9326347546237796</v>
      </c>
      <c r="K5880">
        <f t="shared" si="1810"/>
        <v>83.067365245376223</v>
      </c>
      <c r="L5880">
        <f t="shared" si="1801"/>
        <v>85.593609162463807</v>
      </c>
      <c r="M5880">
        <f t="shared" si="1811"/>
        <v>274.40639083753621</v>
      </c>
      <c r="N5880">
        <f t="shared" si="1802"/>
        <v>274.40639083753621</v>
      </c>
      <c r="O5880">
        <f t="shared" si="1812"/>
        <v>8.2848477851490081</v>
      </c>
      <c r="P5880">
        <f t="shared" si="1813"/>
        <v>0.30316992324129094</v>
      </c>
      <c r="Q5880">
        <f t="shared" si="1803"/>
        <v>1.9796739731011426E-2</v>
      </c>
      <c r="R5880">
        <f t="shared" si="1804"/>
        <v>6.0017760646785484E-3</v>
      </c>
      <c r="S5880">
        <f t="shared" si="1806"/>
        <v>1.7205603536969365E-2</v>
      </c>
    </row>
    <row r="5881" spans="1:20" x14ac:dyDescent="0.2">
      <c r="A5881" s="3">
        <v>41518.791666652476</v>
      </c>
      <c r="B5881" s="5">
        <f t="shared" si="1796"/>
        <v>244</v>
      </c>
      <c r="C5881" s="5">
        <v>19</v>
      </c>
      <c r="D5881">
        <f t="shared" si="1797"/>
        <v>160.76712328767121</v>
      </c>
      <c r="E5881">
        <f t="shared" si="1807"/>
        <v>0.47601781107335894</v>
      </c>
      <c r="F5881">
        <f t="shared" si="1808"/>
        <v>-11.14271818892664</v>
      </c>
      <c r="G5881">
        <f t="shared" si="1798"/>
        <v>18.814288030184557</v>
      </c>
      <c r="H5881">
        <f t="shared" si="1809"/>
        <v>102.21432045276835</v>
      </c>
      <c r="I5881">
        <f t="shared" si="1799"/>
        <v>7.7246289081652373</v>
      </c>
      <c r="J5881">
        <f t="shared" si="1800"/>
        <v>-4.7296037171359648</v>
      </c>
      <c r="K5881">
        <f t="shared" si="1810"/>
        <v>94.729603717135959</v>
      </c>
      <c r="L5881">
        <f t="shared" si="1801"/>
        <v>76.361565625690872</v>
      </c>
      <c r="M5881">
        <f t="shared" si="1811"/>
        <v>283.6384343743091</v>
      </c>
      <c r="N5881">
        <f t="shared" si="1802"/>
        <v>283.6384343743091</v>
      </c>
      <c r="O5881">
        <f t="shared" si="1812"/>
        <v>-12.128056372701108</v>
      </c>
      <c r="P5881" t="e">
        <f t="shared" si="1813"/>
        <v>#NUM!</v>
      </c>
      <c r="Q5881">
        <f t="shared" si="1803"/>
        <v>-0.24779775854964514</v>
      </c>
      <c r="R5881" t="e">
        <f t="shared" si="1804"/>
        <v>#NUM!</v>
      </c>
      <c r="S5881" t="e">
        <f t="shared" si="1806"/>
        <v>#NUM!</v>
      </c>
    </row>
    <row r="5882" spans="1:20" x14ac:dyDescent="0.2">
      <c r="A5882" s="3">
        <v>41518.83333331914</v>
      </c>
      <c r="B5882" s="5">
        <f t="shared" si="1796"/>
        <v>244</v>
      </c>
      <c r="C5882" s="5">
        <v>20</v>
      </c>
      <c r="D5882">
        <f t="shared" si="1797"/>
        <v>160.76712328767121</v>
      </c>
      <c r="E5882">
        <f t="shared" si="1807"/>
        <v>0.47601781107335894</v>
      </c>
      <c r="F5882">
        <f t="shared" si="1808"/>
        <v>-11.14271818892664</v>
      </c>
      <c r="G5882">
        <f t="shared" si="1798"/>
        <v>19.814288030184557</v>
      </c>
      <c r="H5882">
        <f t="shared" si="1809"/>
        <v>117.21432045276835</v>
      </c>
      <c r="I5882">
        <f t="shared" si="1799"/>
        <v>7.7246289081652373</v>
      </c>
      <c r="J5882">
        <f t="shared" si="1800"/>
        <v>-15.923321429050686</v>
      </c>
      <c r="K5882">
        <f t="shared" si="1810"/>
        <v>105.92332142905069</v>
      </c>
      <c r="L5882">
        <f t="shared" si="1801"/>
        <v>66.404540335743533</v>
      </c>
      <c r="M5882">
        <f t="shared" si="1811"/>
        <v>293.59545966425645</v>
      </c>
      <c r="N5882">
        <f t="shared" si="1802"/>
        <v>293.59545966425645</v>
      </c>
      <c r="O5882">
        <f t="shared" si="1812"/>
        <v>-3.6449702852501398</v>
      </c>
      <c r="P5882" t="e">
        <f t="shared" si="1813"/>
        <v>#NUM!</v>
      </c>
      <c r="Q5882">
        <f t="shared" si="1803"/>
        <v>-0.49721337307118108</v>
      </c>
      <c r="R5882" t="e">
        <f t="shared" si="1804"/>
        <v>#NUM!</v>
      </c>
      <c r="S5882" t="e">
        <f t="shared" si="1806"/>
        <v>#NUM!</v>
      </c>
    </row>
    <row r="5883" spans="1:20" x14ac:dyDescent="0.2">
      <c r="A5883" s="3">
        <v>41518.874999985805</v>
      </c>
      <c r="B5883" s="5">
        <f t="shared" si="1796"/>
        <v>244</v>
      </c>
      <c r="C5883" s="5">
        <v>21</v>
      </c>
      <c r="D5883">
        <f t="shared" si="1797"/>
        <v>160.76712328767121</v>
      </c>
      <c r="E5883">
        <f t="shared" si="1807"/>
        <v>0.47601781107335894</v>
      </c>
      <c r="F5883">
        <f t="shared" si="1808"/>
        <v>-11.14271818892664</v>
      </c>
      <c r="G5883">
        <f t="shared" si="1798"/>
        <v>20.814288030184557</v>
      </c>
      <c r="H5883">
        <f t="shared" si="1809"/>
        <v>132.21432045276833</v>
      </c>
      <c r="I5883">
        <f t="shared" si="1799"/>
        <v>7.7246289081652373</v>
      </c>
      <c r="J5883">
        <f t="shared" si="1800"/>
        <v>-26.225931211293322</v>
      </c>
      <c r="K5883">
        <f t="shared" si="1810"/>
        <v>116.22593121129333</v>
      </c>
      <c r="L5883">
        <f t="shared" si="1801"/>
        <v>54.898629502926624</v>
      </c>
      <c r="M5883">
        <f t="shared" si="1811"/>
        <v>305.10137049707339</v>
      </c>
      <c r="N5883">
        <f t="shared" si="1802"/>
        <v>305.10137049707339</v>
      </c>
      <c r="O5883">
        <f t="shared" si="1812"/>
        <v>-2.2628945164531631</v>
      </c>
      <c r="P5883" t="e">
        <f t="shared" si="1813"/>
        <v>#NUM!</v>
      </c>
      <c r="Q5883">
        <f t="shared" si="1803"/>
        <v>-0.70900419045366392</v>
      </c>
      <c r="R5883" t="e">
        <f t="shared" si="1804"/>
        <v>#NUM!</v>
      </c>
      <c r="S5883" t="e">
        <f t="shared" si="1806"/>
        <v>#NUM!</v>
      </c>
    </row>
    <row r="5884" spans="1:20" x14ac:dyDescent="0.2">
      <c r="A5884" s="3">
        <v>41518.916666652469</v>
      </c>
      <c r="B5884" s="5">
        <f t="shared" si="1796"/>
        <v>244</v>
      </c>
      <c r="C5884" s="5">
        <v>22</v>
      </c>
      <c r="D5884">
        <f t="shared" si="1797"/>
        <v>160.76712328767121</v>
      </c>
      <c r="E5884">
        <f t="shared" si="1807"/>
        <v>0.47601781107335894</v>
      </c>
      <c r="F5884">
        <f t="shared" si="1808"/>
        <v>-11.14271818892664</v>
      </c>
      <c r="G5884">
        <f t="shared" si="1798"/>
        <v>21.814288030184557</v>
      </c>
      <c r="H5884">
        <f t="shared" si="1809"/>
        <v>147.21432045276833</v>
      </c>
      <c r="I5884">
        <f t="shared" si="1799"/>
        <v>7.7246289081652373</v>
      </c>
      <c r="J5884">
        <f t="shared" si="1800"/>
        <v>-35.009910975125422</v>
      </c>
      <c r="K5884">
        <f t="shared" si="1810"/>
        <v>125.00991097512542</v>
      </c>
      <c r="L5884">
        <f t="shared" si="1801"/>
        <v>40.929342688040265</v>
      </c>
      <c r="M5884">
        <f t="shared" si="1811"/>
        <v>319.07065731195974</v>
      </c>
      <c r="N5884">
        <f t="shared" si="1802"/>
        <v>319.07065731195974</v>
      </c>
      <c r="O5884">
        <f t="shared" si="1812"/>
        <v>-1.7430162272757721</v>
      </c>
      <c r="P5884" t="e">
        <f t="shared" si="1813"/>
        <v>#NUM!</v>
      </c>
      <c r="Q5884">
        <f t="shared" si="1803"/>
        <v>-0.86701000484550317</v>
      </c>
      <c r="R5884" t="e">
        <f t="shared" si="1804"/>
        <v>#NUM!</v>
      </c>
      <c r="S5884" t="e">
        <f t="shared" si="1806"/>
        <v>#NUM!</v>
      </c>
    </row>
    <row r="5885" spans="1:20" x14ac:dyDescent="0.2">
      <c r="A5885" s="3">
        <v>41518.958333319133</v>
      </c>
      <c r="B5885" s="5">
        <f t="shared" si="1796"/>
        <v>244</v>
      </c>
      <c r="C5885" s="5">
        <v>23</v>
      </c>
      <c r="D5885">
        <f t="shared" si="1797"/>
        <v>160.76712328767121</v>
      </c>
      <c r="E5885">
        <f t="shared" si="1807"/>
        <v>0.47601781107335894</v>
      </c>
      <c r="F5885">
        <f t="shared" si="1808"/>
        <v>-11.14271818892664</v>
      </c>
      <c r="G5885">
        <f t="shared" si="1798"/>
        <v>22.814288030184557</v>
      </c>
      <c r="H5885">
        <f t="shared" si="1809"/>
        <v>162.21432045276833</v>
      </c>
      <c r="I5885">
        <f t="shared" si="1799"/>
        <v>7.7246289081652373</v>
      </c>
      <c r="J5885">
        <f t="shared" si="1800"/>
        <v>-41.35991958559336</v>
      </c>
      <c r="K5885">
        <f t="shared" si="1810"/>
        <v>131.35991958559336</v>
      </c>
      <c r="L5885">
        <f t="shared" si="1801"/>
        <v>23.782901814021983</v>
      </c>
      <c r="M5885">
        <f t="shared" si="1811"/>
        <v>336.21709818597799</v>
      </c>
      <c r="N5885">
        <f t="shared" si="1802"/>
        <v>336.21709818597799</v>
      </c>
      <c r="O5885">
        <f t="shared" si="1812"/>
        <v>-1.5133470220250289</v>
      </c>
      <c r="P5885" t="e">
        <f t="shared" si="1813"/>
        <v>#NUM!</v>
      </c>
      <c r="Q5885">
        <f t="shared" si="1803"/>
        <v>-0.96262947193254533</v>
      </c>
      <c r="R5885" t="e">
        <f t="shared" si="1804"/>
        <v>#NUM!</v>
      </c>
      <c r="S5885" t="e">
        <f t="shared" si="1806"/>
        <v>#NUM!</v>
      </c>
    </row>
    <row r="5886" spans="1:20" x14ac:dyDescent="0.2">
      <c r="A5886" s="3">
        <v>41518.999999985797</v>
      </c>
      <c r="B5886" s="5">
        <f t="shared" si="1796"/>
        <v>245</v>
      </c>
      <c r="C5886" s="5">
        <v>0</v>
      </c>
      <c r="D5886">
        <f t="shared" si="1797"/>
        <v>161.75342465753423</v>
      </c>
      <c r="E5886">
        <f t="shared" si="1807"/>
        <v>0.81176239451299836</v>
      </c>
      <c r="F5886">
        <f t="shared" si="1808"/>
        <v>-10.806973605487</v>
      </c>
      <c r="G5886">
        <f t="shared" si="1798"/>
        <v>-0.18011622675811667</v>
      </c>
      <c r="H5886">
        <f t="shared" si="1809"/>
        <v>-182.70174340137174</v>
      </c>
      <c r="I5886">
        <f t="shared" si="1799"/>
        <v>7.3423601099451412</v>
      </c>
      <c r="J5886">
        <f t="shared" si="1800"/>
        <v>-44.587706410720003</v>
      </c>
      <c r="K5886">
        <f t="shared" si="1810"/>
        <v>134.58770641071999</v>
      </c>
      <c r="L5886">
        <f t="shared" si="1801"/>
        <v>3.7638473153546386</v>
      </c>
      <c r="M5886">
        <f t="shared" si="1811"/>
        <v>356.23615268464539</v>
      </c>
      <c r="N5886">
        <f t="shared" si="1802"/>
        <v>3.7638473153546386</v>
      </c>
      <c r="O5886">
        <f t="shared" si="1812"/>
        <v>-1.4245008929415754</v>
      </c>
      <c r="P5886" t="e">
        <f t="shared" si="1813"/>
        <v>#NUM!</v>
      </c>
      <c r="Q5886">
        <f t="shared" si="1803"/>
        <v>-0.99875590081018517</v>
      </c>
      <c r="R5886" t="e">
        <f t="shared" si="1804"/>
        <v>#NUM!</v>
      </c>
      <c r="S5886" t="e">
        <f t="shared" si="1806"/>
        <v>#NUM!</v>
      </c>
      <c r="T5886">
        <f t="shared" ref="T5886" si="1815">SUMIF(S5892:S5906,"&gt;0,01")</f>
        <v>17.836895074434505</v>
      </c>
    </row>
    <row r="5887" spans="1:20" x14ac:dyDescent="0.2">
      <c r="A5887" s="3">
        <v>41519.041666652462</v>
      </c>
      <c r="B5887" s="5">
        <f t="shared" si="1796"/>
        <v>245</v>
      </c>
      <c r="C5887" s="5">
        <v>1</v>
      </c>
      <c r="D5887">
        <f t="shared" si="1797"/>
        <v>161.75342465753423</v>
      </c>
      <c r="E5887">
        <f t="shared" si="1807"/>
        <v>0.81176239451299836</v>
      </c>
      <c r="F5887">
        <f t="shared" si="1808"/>
        <v>-10.806973605487</v>
      </c>
      <c r="G5887">
        <f t="shared" si="1798"/>
        <v>0.81988377324188333</v>
      </c>
      <c r="H5887">
        <f t="shared" si="1809"/>
        <v>-167.70174340137174</v>
      </c>
      <c r="I5887">
        <f t="shared" si="1799"/>
        <v>7.3423601099451412</v>
      </c>
      <c r="J5887">
        <f t="shared" si="1800"/>
        <v>-43.23042090806964</v>
      </c>
      <c r="K5887">
        <f t="shared" si="1810"/>
        <v>133.23042090806965</v>
      </c>
      <c r="L5887">
        <f t="shared" si="1801"/>
        <v>16.854556767727445</v>
      </c>
      <c r="M5887">
        <f t="shared" si="1811"/>
        <v>343.14544323227256</v>
      </c>
      <c r="N5887">
        <f t="shared" si="1802"/>
        <v>16.854556767727445</v>
      </c>
      <c r="O5887">
        <f t="shared" si="1812"/>
        <v>-1.4599945754678458</v>
      </c>
      <c r="P5887" t="e">
        <f t="shared" si="1813"/>
        <v>#NUM!</v>
      </c>
      <c r="Q5887">
        <f t="shared" si="1803"/>
        <v>-0.98215515638882533</v>
      </c>
      <c r="R5887" t="e">
        <f t="shared" si="1804"/>
        <v>#NUM!</v>
      </c>
      <c r="S5887" t="e">
        <f t="shared" si="1806"/>
        <v>#NUM!</v>
      </c>
    </row>
    <row r="5888" spans="1:20" x14ac:dyDescent="0.2">
      <c r="A5888" s="3">
        <v>41519.083333319126</v>
      </c>
      <c r="B5888" s="5">
        <f t="shared" si="1796"/>
        <v>245</v>
      </c>
      <c r="C5888" s="5">
        <v>2</v>
      </c>
      <c r="D5888">
        <f t="shared" si="1797"/>
        <v>161.75342465753423</v>
      </c>
      <c r="E5888">
        <f t="shared" si="1807"/>
        <v>0.81176239451299836</v>
      </c>
      <c r="F5888">
        <f t="shared" si="1808"/>
        <v>-10.806973605487</v>
      </c>
      <c r="G5888">
        <f t="shared" si="1798"/>
        <v>1.8198837732418833</v>
      </c>
      <c r="H5888">
        <f t="shared" si="1809"/>
        <v>-152.70174340137174</v>
      </c>
      <c r="I5888">
        <f t="shared" si="1799"/>
        <v>7.3423601099451412</v>
      </c>
      <c r="J5888">
        <f t="shared" si="1800"/>
        <v>-38.012166277608628</v>
      </c>
      <c r="K5888">
        <f t="shared" si="1810"/>
        <v>128.01216627760863</v>
      </c>
      <c r="L5888">
        <f t="shared" si="1801"/>
        <v>35.262535624596211</v>
      </c>
      <c r="M5888">
        <f t="shared" si="1811"/>
        <v>324.73746437540376</v>
      </c>
      <c r="N5888">
        <f t="shared" si="1802"/>
        <v>35.262535624596211</v>
      </c>
      <c r="O5888">
        <f t="shared" si="1812"/>
        <v>-1.6238279502477744</v>
      </c>
      <c r="P5888" t="e">
        <f t="shared" si="1813"/>
        <v>#NUM!</v>
      </c>
      <c r="Q5888">
        <f t="shared" si="1803"/>
        <v>-0.90912780138033877</v>
      </c>
      <c r="R5888" t="e">
        <f t="shared" si="1804"/>
        <v>#NUM!</v>
      </c>
      <c r="S5888" t="e">
        <f t="shared" si="1806"/>
        <v>#NUM!</v>
      </c>
    </row>
    <row r="5889" spans="1:19" x14ac:dyDescent="0.2">
      <c r="A5889" s="3">
        <v>41519.12499998579</v>
      </c>
      <c r="B5889" s="5">
        <f t="shared" si="1796"/>
        <v>245</v>
      </c>
      <c r="C5889" s="5">
        <v>3</v>
      </c>
      <c r="D5889">
        <f t="shared" si="1797"/>
        <v>161.75342465753423</v>
      </c>
      <c r="E5889">
        <f t="shared" si="1807"/>
        <v>0.81176239451299836</v>
      </c>
      <c r="F5889">
        <f t="shared" si="1808"/>
        <v>-10.806973605487</v>
      </c>
      <c r="G5889">
        <f t="shared" si="1798"/>
        <v>2.8198837732418833</v>
      </c>
      <c r="H5889">
        <f t="shared" si="1809"/>
        <v>-137.70174340137174</v>
      </c>
      <c r="I5889">
        <f t="shared" si="1799"/>
        <v>7.3423601099451412</v>
      </c>
      <c r="J5889">
        <f t="shared" si="1800"/>
        <v>-29.959907724916683</v>
      </c>
      <c r="K5889">
        <f t="shared" si="1810"/>
        <v>119.95990772491669</v>
      </c>
      <c r="L5889">
        <f t="shared" si="1801"/>
        <v>50.391512451559208</v>
      </c>
      <c r="M5889">
        <f t="shared" si="1811"/>
        <v>309.60848754844079</v>
      </c>
      <c r="N5889">
        <f t="shared" si="1802"/>
        <v>50.391512451559208</v>
      </c>
      <c r="O5889">
        <f t="shared" si="1812"/>
        <v>-2.0024274101317543</v>
      </c>
      <c r="P5889" t="e">
        <f t="shared" si="1813"/>
        <v>#NUM!</v>
      </c>
      <c r="Q5889">
        <f t="shared" si="1803"/>
        <v>-0.77330564856804851</v>
      </c>
      <c r="R5889" t="e">
        <f t="shared" si="1804"/>
        <v>#NUM!</v>
      </c>
      <c r="S5889" t="e">
        <f t="shared" si="1806"/>
        <v>#NUM!</v>
      </c>
    </row>
    <row r="5890" spans="1:19" x14ac:dyDescent="0.2">
      <c r="A5890" s="3">
        <v>41519.166666652454</v>
      </c>
      <c r="B5890" s="5">
        <f t="shared" si="1796"/>
        <v>245</v>
      </c>
      <c r="C5890" s="5">
        <v>4</v>
      </c>
      <c r="D5890">
        <f t="shared" si="1797"/>
        <v>161.75342465753423</v>
      </c>
      <c r="E5890">
        <f t="shared" si="1807"/>
        <v>0.81176239451299836</v>
      </c>
      <c r="F5890">
        <f t="shared" si="1808"/>
        <v>-10.806973605487</v>
      </c>
      <c r="G5890">
        <f t="shared" si="1798"/>
        <v>3.8198837732418833</v>
      </c>
      <c r="H5890">
        <f t="shared" si="1809"/>
        <v>-122.70174340137174</v>
      </c>
      <c r="I5890">
        <f t="shared" si="1799"/>
        <v>7.3423601099451412</v>
      </c>
      <c r="J5890">
        <f t="shared" si="1800"/>
        <v>-20.094172639517303</v>
      </c>
      <c r="K5890">
        <f t="shared" si="1810"/>
        <v>110.0941726395173</v>
      </c>
      <c r="L5890">
        <f t="shared" si="1801"/>
        <v>62.709032384492687</v>
      </c>
      <c r="M5890">
        <f t="shared" si="1811"/>
        <v>297.29096761550733</v>
      </c>
      <c r="N5890">
        <f t="shared" si="1802"/>
        <v>62.709032384492687</v>
      </c>
      <c r="O5890">
        <f t="shared" si="1812"/>
        <v>-2.9106643130383421</v>
      </c>
      <c r="P5890" t="e">
        <f t="shared" si="1813"/>
        <v>#NUM!</v>
      </c>
      <c r="Q5890">
        <f t="shared" si="1803"/>
        <v>-0.57926375708326283</v>
      </c>
      <c r="R5890" t="e">
        <f t="shared" si="1804"/>
        <v>#NUM!</v>
      </c>
      <c r="S5890" t="e">
        <f t="shared" si="1806"/>
        <v>#NUM!</v>
      </c>
    </row>
    <row r="5891" spans="1:19" x14ac:dyDescent="0.2">
      <c r="A5891" s="3">
        <v>41519.208333319119</v>
      </c>
      <c r="B5891" s="5">
        <f t="shared" si="1796"/>
        <v>245</v>
      </c>
      <c r="C5891" s="5">
        <v>5</v>
      </c>
      <c r="D5891">
        <f t="shared" si="1797"/>
        <v>161.75342465753423</v>
      </c>
      <c r="E5891">
        <f t="shared" si="1807"/>
        <v>0.81176239451299836</v>
      </c>
      <c r="F5891">
        <f t="shared" si="1808"/>
        <v>-10.806973605487</v>
      </c>
      <c r="G5891">
        <f t="shared" si="1798"/>
        <v>4.8198837732418838</v>
      </c>
      <c r="H5891">
        <f t="shared" si="1809"/>
        <v>-107.70174340137174</v>
      </c>
      <c r="I5891">
        <f t="shared" si="1799"/>
        <v>7.3423601099451412</v>
      </c>
      <c r="J5891">
        <f t="shared" si="1800"/>
        <v>-9.1464907065526564</v>
      </c>
      <c r="K5891">
        <f t="shared" si="1810"/>
        <v>99.146490706552655</v>
      </c>
      <c r="L5891">
        <f t="shared" si="1801"/>
        <v>73.138543355127837</v>
      </c>
      <c r="M5891">
        <f t="shared" si="1811"/>
        <v>286.86145664487219</v>
      </c>
      <c r="N5891">
        <f t="shared" si="1802"/>
        <v>73.138543355127837</v>
      </c>
      <c r="O5891">
        <f t="shared" si="1812"/>
        <v>-6.2909217237387463</v>
      </c>
      <c r="P5891" t="e">
        <f t="shared" si="1813"/>
        <v>#NUM!</v>
      </c>
      <c r="Q5891">
        <f t="shared" si="1803"/>
        <v>-0.34111067805912176</v>
      </c>
      <c r="R5891" t="e">
        <f t="shared" si="1804"/>
        <v>#NUM!</v>
      </c>
      <c r="S5891" t="e">
        <f t="shared" si="1806"/>
        <v>#NUM!</v>
      </c>
    </row>
    <row r="5892" spans="1:19" x14ac:dyDescent="0.2">
      <c r="A5892" s="3">
        <v>41519.249999985783</v>
      </c>
      <c r="B5892" s="5">
        <f t="shared" si="1796"/>
        <v>245</v>
      </c>
      <c r="C5892" s="5">
        <v>6</v>
      </c>
      <c r="D5892">
        <f t="shared" si="1797"/>
        <v>161.75342465753423</v>
      </c>
      <c r="E5892">
        <f t="shared" si="1807"/>
        <v>0.81176239451299836</v>
      </c>
      <c r="F5892">
        <f t="shared" si="1808"/>
        <v>-10.806973605487</v>
      </c>
      <c r="G5892">
        <f t="shared" si="1798"/>
        <v>5.8198837732418838</v>
      </c>
      <c r="H5892">
        <f t="shared" si="1809"/>
        <v>-92.701743401371743</v>
      </c>
      <c r="I5892">
        <f t="shared" si="1799"/>
        <v>7.3423601099451412</v>
      </c>
      <c r="J5892">
        <f t="shared" si="1800"/>
        <v>2.3979829706932834</v>
      </c>
      <c r="K5892">
        <f t="shared" si="1810"/>
        <v>87.602017029306722</v>
      </c>
      <c r="L5892">
        <f t="shared" si="1801"/>
        <v>82.553406285838847</v>
      </c>
      <c r="M5892">
        <f t="shared" si="1811"/>
        <v>277.44659371416117</v>
      </c>
      <c r="N5892">
        <f t="shared" si="1802"/>
        <v>82.553406285838847</v>
      </c>
      <c r="O5892">
        <f t="shared" si="1812"/>
        <v>23.900298977131719</v>
      </c>
      <c r="P5892">
        <f t="shared" si="1813"/>
        <v>6.2944809555079709E-2</v>
      </c>
      <c r="Q5892">
        <f t="shared" si="1803"/>
        <v>-7.7484915576238905E-2</v>
      </c>
      <c r="R5892">
        <f t="shared" si="1804"/>
        <v>-4.8772732543377875E-3</v>
      </c>
      <c r="S5892">
        <f t="shared" si="1806"/>
        <v>-1.3981932856419365E-2</v>
      </c>
    </row>
    <row r="5893" spans="1:19" x14ac:dyDescent="0.2">
      <c r="A5893" s="3">
        <v>41519.291666652447</v>
      </c>
      <c r="B5893" s="5">
        <f t="shared" ref="B5893:B5956" si="1816">B5869+1</f>
        <v>245</v>
      </c>
      <c r="C5893" s="5">
        <v>7</v>
      </c>
      <c r="D5893">
        <f t="shared" si="1797"/>
        <v>161.75342465753423</v>
      </c>
      <c r="E5893">
        <f t="shared" si="1807"/>
        <v>0.81176239451299836</v>
      </c>
      <c r="F5893">
        <f t="shared" si="1808"/>
        <v>-10.806973605487</v>
      </c>
      <c r="G5893">
        <f t="shared" si="1798"/>
        <v>6.8198837732418838</v>
      </c>
      <c r="H5893">
        <f t="shared" si="1809"/>
        <v>-77.701743401371743</v>
      </c>
      <c r="I5893">
        <f t="shared" si="1799"/>
        <v>7.3423601099451412</v>
      </c>
      <c r="J5893">
        <f t="shared" si="1800"/>
        <v>14.190742702261302</v>
      </c>
      <c r="K5893">
        <f t="shared" si="1810"/>
        <v>75.809257297738696</v>
      </c>
      <c r="L5893">
        <f t="shared" si="1801"/>
        <v>91.735115380560487</v>
      </c>
      <c r="M5893">
        <f t="shared" si="1811"/>
        <v>268.2648846194395</v>
      </c>
      <c r="N5893">
        <f t="shared" si="1802"/>
        <v>91.735115380560487</v>
      </c>
      <c r="O5893">
        <f t="shared" si="1812"/>
        <v>4.079122759220815</v>
      </c>
      <c r="P5893">
        <f t="shared" si="1813"/>
        <v>0.53639828948138779</v>
      </c>
      <c r="Q5893">
        <f t="shared" si="1803"/>
        <v>0.19126988689265573</v>
      </c>
      <c r="R5893">
        <f t="shared" si="1804"/>
        <v>0.10259684015851905</v>
      </c>
      <c r="S5893">
        <f t="shared" si="1806"/>
        <v>0.29411969671811489</v>
      </c>
    </row>
    <row r="5894" spans="1:19" x14ac:dyDescent="0.2">
      <c r="A5894" s="3">
        <v>41519.333333319111</v>
      </c>
      <c r="B5894" s="5">
        <f t="shared" si="1816"/>
        <v>245</v>
      </c>
      <c r="C5894" s="5">
        <v>8</v>
      </c>
      <c r="D5894">
        <f t="shared" si="1797"/>
        <v>161.75342465753423</v>
      </c>
      <c r="E5894">
        <f t="shared" si="1807"/>
        <v>0.81176239451299836</v>
      </c>
      <c r="F5894">
        <f t="shared" si="1808"/>
        <v>-10.806973605487</v>
      </c>
      <c r="G5894">
        <f t="shared" si="1798"/>
        <v>7.8198837732418838</v>
      </c>
      <c r="H5894">
        <f t="shared" si="1809"/>
        <v>-62.701743401371743</v>
      </c>
      <c r="I5894">
        <f t="shared" si="1799"/>
        <v>7.3423601099451412</v>
      </c>
      <c r="J5894">
        <f t="shared" si="1800"/>
        <v>25.920035742801247</v>
      </c>
      <c r="K5894">
        <f t="shared" si="1810"/>
        <v>64.079964257198753</v>
      </c>
      <c r="L5894">
        <f t="shared" si="1801"/>
        <v>101.50145116274055</v>
      </c>
      <c r="M5894">
        <f t="shared" si="1811"/>
        <v>258.49854883725948</v>
      </c>
      <c r="N5894">
        <f t="shared" si="1802"/>
        <v>101.50145116274055</v>
      </c>
      <c r="O5894">
        <f t="shared" si="1812"/>
        <v>2.2877205370050593</v>
      </c>
      <c r="P5894">
        <f t="shared" si="1813"/>
        <v>0.72413804968476159</v>
      </c>
      <c r="Q5894">
        <f t="shared" si="1803"/>
        <v>0.44456678189468235</v>
      </c>
      <c r="R5894">
        <f t="shared" si="1804"/>
        <v>0.32192772239584605</v>
      </c>
      <c r="S5894">
        <f t="shared" si="1806"/>
        <v>0.92288694203373678</v>
      </c>
    </row>
    <row r="5895" spans="1:19" x14ac:dyDescent="0.2">
      <c r="A5895" s="3">
        <v>41519.374999985776</v>
      </c>
      <c r="B5895" s="5">
        <f t="shared" si="1816"/>
        <v>245</v>
      </c>
      <c r="C5895" s="5">
        <v>9</v>
      </c>
      <c r="D5895">
        <f t="shared" si="1797"/>
        <v>161.75342465753423</v>
      </c>
      <c r="E5895">
        <f t="shared" si="1807"/>
        <v>0.81176239451299836</v>
      </c>
      <c r="F5895">
        <f t="shared" si="1808"/>
        <v>-10.806973605487</v>
      </c>
      <c r="G5895">
        <f t="shared" si="1798"/>
        <v>8.8198837732418838</v>
      </c>
      <c r="H5895">
        <f t="shared" si="1809"/>
        <v>-47.701743401371743</v>
      </c>
      <c r="I5895">
        <f t="shared" si="1799"/>
        <v>7.3423601099451412</v>
      </c>
      <c r="J5895">
        <f t="shared" si="1800"/>
        <v>37.20402576115594</v>
      </c>
      <c r="K5895">
        <f t="shared" si="1810"/>
        <v>52.79597423884406</v>
      </c>
      <c r="L5895">
        <f t="shared" si="1801"/>
        <v>112.92328202475123</v>
      </c>
      <c r="M5895">
        <f t="shared" si="1811"/>
        <v>247.07671797524876</v>
      </c>
      <c r="N5895">
        <f t="shared" si="1802"/>
        <v>112.92328202475123</v>
      </c>
      <c r="O5895">
        <f t="shared" si="1812"/>
        <v>1.6538354401332898</v>
      </c>
      <c r="P5895">
        <f t="shared" si="1813"/>
        <v>0.81927400204960721</v>
      </c>
      <c r="Q5895">
        <f t="shared" si="1803"/>
        <v>0.66254951411222085</v>
      </c>
      <c r="R5895">
        <f t="shared" si="1804"/>
        <v>0.54280959198274192</v>
      </c>
      <c r="S5895">
        <f t="shared" si="1806"/>
        <v>1.5561004834357099</v>
      </c>
    </row>
    <row r="5896" spans="1:19" x14ac:dyDescent="0.2">
      <c r="A5896" s="3">
        <v>41519.41666665244</v>
      </c>
      <c r="B5896" s="5">
        <f t="shared" si="1816"/>
        <v>245</v>
      </c>
      <c r="C5896" s="5">
        <v>10</v>
      </c>
      <c r="D5896">
        <f t="shared" si="1797"/>
        <v>161.75342465753423</v>
      </c>
      <c r="E5896">
        <f t="shared" si="1807"/>
        <v>0.81176239451299836</v>
      </c>
      <c r="F5896">
        <f t="shared" si="1808"/>
        <v>-10.806973605487</v>
      </c>
      <c r="G5896">
        <f t="shared" si="1798"/>
        <v>9.8198837732418838</v>
      </c>
      <c r="H5896">
        <f t="shared" si="1809"/>
        <v>-32.701743401371743</v>
      </c>
      <c r="I5896">
        <f t="shared" si="1799"/>
        <v>7.3423601099451412</v>
      </c>
      <c r="J5896">
        <f t="shared" si="1800"/>
        <v>47.421371792987252</v>
      </c>
      <c r="K5896">
        <f t="shared" si="1810"/>
        <v>42.578628207012748</v>
      </c>
      <c r="L5896">
        <f t="shared" si="1801"/>
        <v>127.63168466015415</v>
      </c>
      <c r="M5896">
        <f t="shared" si="1811"/>
        <v>232.36831533984585</v>
      </c>
      <c r="N5896">
        <f t="shared" si="1802"/>
        <v>127.63168466015415</v>
      </c>
      <c r="O5896">
        <f t="shared" si="1812"/>
        <v>1.3580507327721889</v>
      </c>
      <c r="P5896">
        <f t="shared" si="1813"/>
        <v>0.87231910879349195</v>
      </c>
      <c r="Q5896">
        <f t="shared" si="1803"/>
        <v>0.82708221039785967</v>
      </c>
      <c r="R5896">
        <f t="shared" si="1804"/>
        <v>0.72147961667321237</v>
      </c>
      <c r="S5896">
        <f t="shared" si="1806"/>
        <v>2.0683031340571656</v>
      </c>
    </row>
    <row r="5897" spans="1:19" x14ac:dyDescent="0.2">
      <c r="A5897" s="3">
        <v>41519.458333319104</v>
      </c>
      <c r="B5897" s="5">
        <f t="shared" si="1816"/>
        <v>245</v>
      </c>
      <c r="C5897" s="5">
        <v>11</v>
      </c>
      <c r="D5897">
        <f t="shared" ref="D5897:D5960" si="1817">(360/365)*(B5897-81)</f>
        <v>161.75342465753423</v>
      </c>
      <c r="E5897">
        <f t="shared" si="1807"/>
        <v>0.81176239451299836</v>
      </c>
      <c r="F5897">
        <f t="shared" si="1808"/>
        <v>-10.806973605487</v>
      </c>
      <c r="G5897">
        <f t="shared" ref="G5897:G5960" si="1818">C5897+(F5897/60)</f>
        <v>10.819883773241884</v>
      </c>
      <c r="H5897">
        <f t="shared" si="1809"/>
        <v>-17.701743401371743</v>
      </c>
      <c r="I5897">
        <f t="shared" ref="I5897:I5960" si="1819">23.45*SIN(RADIANS(D5897))</f>
        <v>7.3423601099451412</v>
      </c>
      <c r="J5897">
        <f t="shared" ref="J5897:J5960" si="1820">DEGREES(ASIN(SIN(RADIANS(I5897))*SIN(RADIANS($B$11))+COS(RADIANS(I5897))*COS(RADIANS($B$11))*COS(RADIANS(H5897))))</f>
        <v>55.40893173495693</v>
      </c>
      <c r="K5897">
        <f t="shared" si="1810"/>
        <v>34.59106826504307</v>
      </c>
      <c r="L5897">
        <f t="shared" ref="L5897:L5960" si="1821">180-DEGREES(ACOS((SIN(RADIANS($B$11))*COS(RADIANS(K5897))-SIN(RADIANS(I5897)))/(COS(RADIANS($B$11))*SIN(RADIANS(K5897)))))</f>
        <v>147.91362332265547</v>
      </c>
      <c r="M5897">
        <f t="shared" si="1811"/>
        <v>212.08637667734453</v>
      </c>
      <c r="N5897">
        <f t="shared" ref="N5897:N5960" si="1822">IF(C5897&lt;12.1,L5897,M5897)</f>
        <v>147.91362332265547</v>
      </c>
      <c r="O5897">
        <f t="shared" si="1812"/>
        <v>1.2147349113466825</v>
      </c>
      <c r="P5897">
        <f t="shared" si="1813"/>
        <v>0.90065316934017103</v>
      </c>
      <c r="Q5897">
        <f t="shared" ref="Q5897:Q5960" si="1823">(COS(RADIANS(J5897))*SIN((RADIANS($B$21))*COS(RADIANS(N5897-$B$20)))+(SIN(RADIANS(J5897))*COS(RADIANS($B$21))))</f>
        <v>0.92499547477351152</v>
      </c>
      <c r="R5897">
        <f t="shared" ref="R5897:R5960" si="1824">P5897*Q5897</f>
        <v>0.83310010598007933</v>
      </c>
      <c r="S5897">
        <f t="shared" si="1806"/>
        <v>2.3882913950186051</v>
      </c>
    </row>
    <row r="5898" spans="1:19" x14ac:dyDescent="0.2">
      <c r="A5898" s="3">
        <v>41519.499999985768</v>
      </c>
      <c r="B5898" s="5">
        <f t="shared" si="1816"/>
        <v>245</v>
      </c>
      <c r="C5898" s="5">
        <v>12</v>
      </c>
      <c r="D5898">
        <f t="shared" si="1817"/>
        <v>161.75342465753423</v>
      </c>
      <c r="E5898">
        <f t="shared" si="1807"/>
        <v>0.81176239451299836</v>
      </c>
      <c r="F5898">
        <f t="shared" si="1808"/>
        <v>-10.806973605487</v>
      </c>
      <c r="G5898">
        <f t="shared" si="1818"/>
        <v>11.819883773241884</v>
      </c>
      <c r="H5898">
        <f t="shared" si="1809"/>
        <v>-2.7017434013717434</v>
      </c>
      <c r="I5898">
        <f t="shared" si="1819"/>
        <v>7.3423601099451412</v>
      </c>
      <c r="J5898">
        <f t="shared" si="1820"/>
        <v>59.244884080103901</v>
      </c>
      <c r="K5898">
        <f t="shared" si="1810"/>
        <v>30.755115919896099</v>
      </c>
      <c r="L5898">
        <f t="shared" si="1821"/>
        <v>174.75459429063233</v>
      </c>
      <c r="M5898">
        <f t="shared" si="1811"/>
        <v>185.24540570936767</v>
      </c>
      <c r="N5898">
        <f t="shared" si="1822"/>
        <v>174.75459429063233</v>
      </c>
      <c r="O5898">
        <f t="shared" si="1812"/>
        <v>1.1636556525322637</v>
      </c>
      <c r="P5898">
        <f t="shared" si="1813"/>
        <v>0.91123659858404848</v>
      </c>
      <c r="Q5898">
        <f t="shared" si="1823"/>
        <v>0.95887458684886573</v>
      </c>
      <c r="R5898">
        <f t="shared" si="1824"/>
        <v>0.87376161698884525</v>
      </c>
      <c r="S5898">
        <f t="shared" si="1806"/>
        <v>2.504857863026007</v>
      </c>
    </row>
    <row r="5899" spans="1:19" x14ac:dyDescent="0.2">
      <c r="A5899" s="3">
        <v>41519.541666652432</v>
      </c>
      <c r="B5899" s="5">
        <f t="shared" si="1816"/>
        <v>245</v>
      </c>
      <c r="C5899" s="5">
        <v>13</v>
      </c>
      <c r="D5899">
        <f t="shared" si="1817"/>
        <v>161.75342465753423</v>
      </c>
      <c r="E5899">
        <f t="shared" si="1807"/>
        <v>0.81176239451299836</v>
      </c>
      <c r="F5899">
        <f t="shared" si="1808"/>
        <v>-10.806973605487</v>
      </c>
      <c r="G5899">
        <f t="shared" si="1818"/>
        <v>12.819883773241884</v>
      </c>
      <c r="H5899">
        <f t="shared" si="1809"/>
        <v>12.298256598628257</v>
      </c>
      <c r="I5899">
        <f t="shared" si="1819"/>
        <v>7.3423601099451412</v>
      </c>
      <c r="J5899">
        <f t="shared" si="1820"/>
        <v>57.383216972218598</v>
      </c>
      <c r="K5899">
        <f t="shared" si="1810"/>
        <v>32.616783027781402</v>
      </c>
      <c r="L5899">
        <f t="shared" si="1821"/>
        <v>156.92570834273627</v>
      </c>
      <c r="M5899">
        <f t="shared" si="1811"/>
        <v>203.07429165726373</v>
      </c>
      <c r="N5899">
        <f t="shared" si="1822"/>
        <v>203.07429165726373</v>
      </c>
      <c r="O5899">
        <f t="shared" si="1812"/>
        <v>1.18723314354821</v>
      </c>
      <c r="P5899">
        <f t="shared" si="1813"/>
        <v>0.9063178538509562</v>
      </c>
      <c r="Q5899">
        <f t="shared" si="1823"/>
        <v>0.94369979150641325</v>
      </c>
      <c r="R5899">
        <f t="shared" si="1824"/>
        <v>0.85529196971768728</v>
      </c>
      <c r="S5899">
        <f t="shared" si="1806"/>
        <v>2.4519099647721201</v>
      </c>
    </row>
    <row r="5900" spans="1:19" x14ac:dyDescent="0.2">
      <c r="A5900" s="3">
        <v>41519.583333319097</v>
      </c>
      <c r="B5900" s="5">
        <f t="shared" si="1816"/>
        <v>245</v>
      </c>
      <c r="C5900" s="5">
        <v>14</v>
      </c>
      <c r="D5900">
        <f t="shared" si="1817"/>
        <v>161.75342465753423</v>
      </c>
      <c r="E5900">
        <f t="shared" si="1807"/>
        <v>0.81176239451299836</v>
      </c>
      <c r="F5900">
        <f t="shared" si="1808"/>
        <v>-10.806973605487</v>
      </c>
      <c r="G5900">
        <f t="shared" si="1818"/>
        <v>13.819883773241884</v>
      </c>
      <c r="H5900">
        <f t="shared" si="1809"/>
        <v>27.298256598628257</v>
      </c>
      <c r="I5900">
        <f t="shared" si="1819"/>
        <v>7.3423601099451412</v>
      </c>
      <c r="J5900">
        <f t="shared" si="1820"/>
        <v>50.641153825057025</v>
      </c>
      <c r="K5900">
        <f t="shared" si="1810"/>
        <v>39.358846174942975</v>
      </c>
      <c r="L5900">
        <f t="shared" si="1821"/>
        <v>134.17214333369225</v>
      </c>
      <c r="M5900">
        <f t="shared" si="1811"/>
        <v>225.82785666630775</v>
      </c>
      <c r="N5900">
        <f t="shared" si="1822"/>
        <v>225.82785666630775</v>
      </c>
      <c r="O5900">
        <f t="shared" si="1812"/>
        <v>1.2933443640144324</v>
      </c>
      <c r="P5900">
        <f t="shared" si="1813"/>
        <v>0.88487428291779902</v>
      </c>
      <c r="Q5900">
        <f t="shared" si="1823"/>
        <v>0.87038996019379544</v>
      </c>
      <c r="R5900">
        <f t="shared" si="1824"/>
        <v>0.77018569188533637</v>
      </c>
      <c r="S5900">
        <f t="shared" si="1806"/>
        <v>2.2079313725836727</v>
      </c>
    </row>
    <row r="5901" spans="1:19" x14ac:dyDescent="0.2">
      <c r="A5901" s="3">
        <v>41519.624999985761</v>
      </c>
      <c r="B5901" s="5">
        <f t="shared" si="1816"/>
        <v>245</v>
      </c>
      <c r="C5901" s="5">
        <v>15</v>
      </c>
      <c r="D5901">
        <f t="shared" si="1817"/>
        <v>161.75342465753423</v>
      </c>
      <c r="E5901">
        <f t="shared" si="1807"/>
        <v>0.81176239451299836</v>
      </c>
      <c r="F5901">
        <f t="shared" si="1808"/>
        <v>-10.806973605487</v>
      </c>
      <c r="G5901">
        <f t="shared" si="1818"/>
        <v>14.819883773241884</v>
      </c>
      <c r="H5901">
        <f t="shared" si="1809"/>
        <v>42.298256598628257</v>
      </c>
      <c r="I5901">
        <f t="shared" si="1819"/>
        <v>7.3423601099451412</v>
      </c>
      <c r="J5901">
        <f t="shared" si="1820"/>
        <v>41.05281028091084</v>
      </c>
      <c r="K5901">
        <f t="shared" si="1810"/>
        <v>48.94718971908916</v>
      </c>
      <c r="L5901">
        <f t="shared" si="1821"/>
        <v>117.7339340082777</v>
      </c>
      <c r="M5901">
        <f t="shared" si="1811"/>
        <v>242.26606599172231</v>
      </c>
      <c r="N5901">
        <f t="shared" si="1822"/>
        <v>242.26606599172231</v>
      </c>
      <c r="O5901">
        <f t="shared" si="1812"/>
        <v>1.5226392643247251</v>
      </c>
      <c r="P5901">
        <f t="shared" si="1813"/>
        <v>0.84198104457920075</v>
      </c>
      <c r="Q5901">
        <f t="shared" si="1823"/>
        <v>0.72883789797086129</v>
      </c>
      <c r="R5901">
        <f t="shared" si="1824"/>
        <v>0.61366769466241478</v>
      </c>
      <c r="S5901">
        <f t="shared" si="1806"/>
        <v>1.7592330910088674</v>
      </c>
    </row>
    <row r="5902" spans="1:19" x14ac:dyDescent="0.2">
      <c r="A5902" s="3">
        <v>41519.666666652425</v>
      </c>
      <c r="B5902" s="5">
        <f t="shared" si="1816"/>
        <v>245</v>
      </c>
      <c r="C5902" s="5">
        <v>16</v>
      </c>
      <c r="D5902">
        <f t="shared" si="1817"/>
        <v>161.75342465753423</v>
      </c>
      <c r="E5902">
        <f t="shared" si="1807"/>
        <v>0.81176239451299836</v>
      </c>
      <c r="F5902">
        <f t="shared" si="1808"/>
        <v>-10.806973605487</v>
      </c>
      <c r="G5902">
        <f t="shared" si="1818"/>
        <v>15.819883773241884</v>
      </c>
      <c r="H5902">
        <f t="shared" si="1809"/>
        <v>57.298256598628257</v>
      </c>
      <c r="I5902">
        <f t="shared" si="1819"/>
        <v>7.3423601099451412</v>
      </c>
      <c r="J5902">
        <f t="shared" si="1820"/>
        <v>30.061194794861201</v>
      </c>
      <c r="K5902">
        <f t="shared" si="1810"/>
        <v>59.938805205138799</v>
      </c>
      <c r="L5902">
        <f t="shared" si="1821"/>
        <v>105.35543930722001</v>
      </c>
      <c r="M5902">
        <f t="shared" si="1811"/>
        <v>254.64456069277998</v>
      </c>
      <c r="N5902">
        <f t="shared" si="1822"/>
        <v>254.64456069277998</v>
      </c>
      <c r="O5902">
        <f t="shared" si="1812"/>
        <v>1.9963081329793</v>
      </c>
      <c r="P5902">
        <f t="shared" si="1813"/>
        <v>0.76520407851511973</v>
      </c>
      <c r="Q5902">
        <f t="shared" si="1823"/>
        <v>0.52815828459461811</v>
      </c>
      <c r="R5902">
        <f t="shared" si="1824"/>
        <v>0.4041488734733511</v>
      </c>
      <c r="S5902">
        <f t="shared" si="1806"/>
        <v>1.1585945913274767</v>
      </c>
    </row>
    <row r="5903" spans="1:19" x14ac:dyDescent="0.2">
      <c r="A5903" s="3">
        <v>41519.708333319089</v>
      </c>
      <c r="B5903" s="5">
        <f t="shared" si="1816"/>
        <v>245</v>
      </c>
      <c r="C5903" s="5">
        <v>17</v>
      </c>
      <c r="D5903">
        <f t="shared" si="1817"/>
        <v>161.75342465753423</v>
      </c>
      <c r="E5903">
        <f t="shared" si="1807"/>
        <v>0.81176239451299836</v>
      </c>
      <c r="F5903">
        <f t="shared" si="1808"/>
        <v>-10.806973605487</v>
      </c>
      <c r="G5903">
        <f t="shared" si="1818"/>
        <v>16.819883773241884</v>
      </c>
      <c r="H5903">
        <f t="shared" si="1809"/>
        <v>72.298256598628257</v>
      </c>
      <c r="I5903">
        <f t="shared" si="1819"/>
        <v>7.3423601099451412</v>
      </c>
      <c r="J5903">
        <f t="shared" si="1820"/>
        <v>18.440501953426683</v>
      </c>
      <c r="K5903">
        <f t="shared" si="1810"/>
        <v>71.55949804657331</v>
      </c>
      <c r="L5903">
        <f t="shared" si="1821"/>
        <v>95.138103358140484</v>
      </c>
      <c r="M5903">
        <f t="shared" si="1811"/>
        <v>264.86189664185952</v>
      </c>
      <c r="N5903">
        <f t="shared" si="1822"/>
        <v>264.86189664185952</v>
      </c>
      <c r="O5903">
        <f t="shared" si="1812"/>
        <v>3.1613584745290795</v>
      </c>
      <c r="P5903">
        <f t="shared" si="1813"/>
        <v>0.62123410696322046</v>
      </c>
      <c r="Q5903">
        <f t="shared" si="1823"/>
        <v>0.28535844900051199</v>
      </c>
      <c r="R5903">
        <f t="shared" si="1824"/>
        <v>0.17727440122924276</v>
      </c>
      <c r="S5903">
        <f t="shared" si="1806"/>
        <v>0.50820174427273435</v>
      </c>
    </row>
    <row r="5904" spans="1:19" x14ac:dyDescent="0.2">
      <c r="A5904" s="3">
        <v>41519.749999985754</v>
      </c>
      <c r="B5904" s="5">
        <f t="shared" si="1816"/>
        <v>245</v>
      </c>
      <c r="C5904" s="5">
        <v>18</v>
      </c>
      <c r="D5904">
        <f t="shared" si="1817"/>
        <v>161.75342465753423</v>
      </c>
      <c r="E5904">
        <f t="shared" si="1807"/>
        <v>0.81176239451299836</v>
      </c>
      <c r="F5904">
        <f t="shared" si="1808"/>
        <v>-10.806973605487</v>
      </c>
      <c r="G5904">
        <f t="shared" si="1818"/>
        <v>17.819883773241884</v>
      </c>
      <c r="H5904">
        <f t="shared" si="1809"/>
        <v>87.298256598628257</v>
      </c>
      <c r="I5904">
        <f t="shared" si="1819"/>
        <v>7.3423601099451412</v>
      </c>
      <c r="J5904">
        <f t="shared" si="1820"/>
        <v>6.6336194532350525</v>
      </c>
      <c r="K5904">
        <f t="shared" si="1810"/>
        <v>83.366380546764944</v>
      </c>
      <c r="L5904">
        <f t="shared" si="1821"/>
        <v>85.847664267596997</v>
      </c>
      <c r="M5904">
        <f t="shared" si="1811"/>
        <v>274.152335732403</v>
      </c>
      <c r="N5904">
        <f t="shared" si="1822"/>
        <v>274.152335732403</v>
      </c>
      <c r="O5904">
        <f t="shared" si="1812"/>
        <v>8.6565087839765518</v>
      </c>
      <c r="P5904">
        <f t="shared" si="1813"/>
        <v>0.28977968181139124</v>
      </c>
      <c r="Q5904">
        <f t="shared" si="1823"/>
        <v>1.981975599584055E-2</v>
      </c>
      <c r="R5904">
        <f t="shared" si="1824"/>
        <v>5.7433625860540882E-3</v>
      </c>
      <c r="S5904">
        <f t="shared" si="1806"/>
        <v>1.6464796180295733E-2</v>
      </c>
    </row>
    <row r="5905" spans="1:20" x14ac:dyDescent="0.2">
      <c r="A5905" s="3">
        <v>41519.791666652418</v>
      </c>
      <c r="B5905" s="5">
        <f t="shared" si="1816"/>
        <v>245</v>
      </c>
      <c r="C5905" s="5">
        <v>19</v>
      </c>
      <c r="D5905">
        <f t="shared" si="1817"/>
        <v>161.75342465753423</v>
      </c>
      <c r="E5905">
        <f t="shared" si="1807"/>
        <v>0.81176239451299836</v>
      </c>
      <c r="F5905">
        <f t="shared" si="1808"/>
        <v>-10.806973605487</v>
      </c>
      <c r="G5905">
        <f t="shared" si="1818"/>
        <v>18.819883773241884</v>
      </c>
      <c r="H5905">
        <f t="shared" si="1809"/>
        <v>102.29825659862826</v>
      </c>
      <c r="I5905">
        <f t="shared" si="1819"/>
        <v>7.3423601099451412</v>
      </c>
      <c r="J5905">
        <f t="shared" si="1820"/>
        <v>-5.0364948284390048</v>
      </c>
      <c r="K5905">
        <f t="shared" si="1810"/>
        <v>95.036494828439004</v>
      </c>
      <c r="L5905">
        <f t="shared" si="1821"/>
        <v>76.605084123052791</v>
      </c>
      <c r="M5905">
        <f t="shared" si="1811"/>
        <v>283.39491587694721</v>
      </c>
      <c r="N5905">
        <f t="shared" si="1822"/>
        <v>283.39491587694721</v>
      </c>
      <c r="O5905">
        <f t="shared" si="1812"/>
        <v>-11.390785766252119</v>
      </c>
      <c r="P5905" t="e">
        <f t="shared" si="1813"/>
        <v>#NUM!</v>
      </c>
      <c r="Q5905">
        <f t="shared" si="1823"/>
        <v>-0.24803489392093223</v>
      </c>
      <c r="R5905" t="e">
        <f t="shared" si="1824"/>
        <v>#NUM!</v>
      </c>
      <c r="S5905" t="e">
        <f t="shared" si="1806"/>
        <v>#NUM!</v>
      </c>
    </row>
    <row r="5906" spans="1:20" x14ac:dyDescent="0.2">
      <c r="A5906" s="3">
        <v>41519.833333319082</v>
      </c>
      <c r="B5906" s="5">
        <f t="shared" si="1816"/>
        <v>245</v>
      </c>
      <c r="C5906" s="5">
        <v>20</v>
      </c>
      <c r="D5906">
        <f t="shared" si="1817"/>
        <v>161.75342465753423</v>
      </c>
      <c r="E5906">
        <f t="shared" si="1807"/>
        <v>0.81176239451299836</v>
      </c>
      <c r="F5906">
        <f t="shared" si="1808"/>
        <v>-10.806973605487</v>
      </c>
      <c r="G5906">
        <f t="shared" si="1818"/>
        <v>19.819883773241884</v>
      </c>
      <c r="H5906">
        <f t="shared" si="1809"/>
        <v>117.29825659862826</v>
      </c>
      <c r="I5906">
        <f t="shared" si="1819"/>
        <v>7.3423601099451412</v>
      </c>
      <c r="J5906">
        <f t="shared" si="1820"/>
        <v>-16.245632710765033</v>
      </c>
      <c r="K5906">
        <f t="shared" si="1810"/>
        <v>106.24563271076504</v>
      </c>
      <c r="L5906">
        <f t="shared" si="1821"/>
        <v>66.635315467356321</v>
      </c>
      <c r="M5906">
        <f t="shared" si="1811"/>
        <v>293.36468453264365</v>
      </c>
      <c r="N5906">
        <f t="shared" si="1822"/>
        <v>293.36468453264365</v>
      </c>
      <c r="O5906">
        <f t="shared" si="1812"/>
        <v>-3.5745456418092507</v>
      </c>
      <c r="P5906" t="e">
        <f t="shared" si="1813"/>
        <v>#NUM!</v>
      </c>
      <c r="Q5906">
        <f t="shared" si="1823"/>
        <v>-0.49764168019143773</v>
      </c>
      <c r="R5906" t="e">
        <f t="shared" si="1824"/>
        <v>#NUM!</v>
      </c>
      <c r="S5906" t="e">
        <f t="shared" si="1806"/>
        <v>#NUM!</v>
      </c>
    </row>
    <row r="5907" spans="1:20" x14ac:dyDescent="0.2">
      <c r="A5907" s="3">
        <v>41519.874999985746</v>
      </c>
      <c r="B5907" s="5">
        <f t="shared" si="1816"/>
        <v>245</v>
      </c>
      <c r="C5907" s="5">
        <v>21</v>
      </c>
      <c r="D5907">
        <f t="shared" si="1817"/>
        <v>161.75342465753423</v>
      </c>
      <c r="E5907">
        <f t="shared" si="1807"/>
        <v>0.81176239451299836</v>
      </c>
      <c r="F5907">
        <f t="shared" si="1808"/>
        <v>-10.806973605487</v>
      </c>
      <c r="G5907">
        <f t="shared" si="1818"/>
        <v>20.819883773241884</v>
      </c>
      <c r="H5907">
        <f t="shared" si="1809"/>
        <v>132.29825659862826</v>
      </c>
      <c r="I5907">
        <f t="shared" si="1819"/>
        <v>7.3423601099451412</v>
      </c>
      <c r="J5907">
        <f t="shared" si="1820"/>
        <v>-26.570239488742931</v>
      </c>
      <c r="K5907">
        <f t="shared" si="1810"/>
        <v>116.57023948874293</v>
      </c>
      <c r="L5907">
        <f t="shared" si="1821"/>
        <v>55.106010615981845</v>
      </c>
      <c r="M5907">
        <f t="shared" si="1811"/>
        <v>304.89398938401814</v>
      </c>
      <c r="N5907">
        <f t="shared" si="1822"/>
        <v>304.89398938401814</v>
      </c>
      <c r="O5907">
        <f t="shared" si="1812"/>
        <v>-2.2356630941242854</v>
      </c>
      <c r="P5907" t="e">
        <f t="shared" si="1813"/>
        <v>#NUM!</v>
      </c>
      <c r="Q5907">
        <f t="shared" si="1823"/>
        <v>-0.70952215848721023</v>
      </c>
      <c r="R5907" t="e">
        <f t="shared" si="1824"/>
        <v>#NUM!</v>
      </c>
      <c r="S5907" t="e">
        <f t="shared" si="1806"/>
        <v>#NUM!</v>
      </c>
    </row>
    <row r="5908" spans="1:20" x14ac:dyDescent="0.2">
      <c r="A5908" s="3">
        <v>41519.916666652411</v>
      </c>
      <c r="B5908" s="5">
        <f t="shared" si="1816"/>
        <v>245</v>
      </c>
      <c r="C5908" s="5">
        <v>22</v>
      </c>
      <c r="D5908">
        <f t="shared" si="1817"/>
        <v>161.75342465753423</v>
      </c>
      <c r="E5908">
        <f t="shared" si="1807"/>
        <v>0.81176239451299836</v>
      </c>
      <c r="F5908">
        <f t="shared" si="1808"/>
        <v>-10.806973605487</v>
      </c>
      <c r="G5908">
        <f t="shared" si="1818"/>
        <v>21.819883773241884</v>
      </c>
      <c r="H5908">
        <f t="shared" si="1809"/>
        <v>147.29825659862826</v>
      </c>
      <c r="I5908">
        <f t="shared" si="1819"/>
        <v>7.3423601099451412</v>
      </c>
      <c r="J5908">
        <f t="shared" si="1820"/>
        <v>-35.379467292195919</v>
      </c>
      <c r="K5908">
        <f t="shared" si="1810"/>
        <v>125.37946729219593</v>
      </c>
      <c r="L5908">
        <f t="shared" si="1821"/>
        <v>41.086442485471593</v>
      </c>
      <c r="M5908">
        <f t="shared" si="1811"/>
        <v>318.91355751452841</v>
      </c>
      <c r="N5908">
        <f t="shared" si="1822"/>
        <v>318.91355751452841</v>
      </c>
      <c r="O5908">
        <f t="shared" si="1812"/>
        <v>-1.7271484603259268</v>
      </c>
      <c r="P5908" t="e">
        <f t="shared" si="1813"/>
        <v>#NUM!</v>
      </c>
      <c r="Q5908">
        <f t="shared" si="1823"/>
        <v>-0.86746547335285418</v>
      </c>
      <c r="R5908" t="e">
        <f t="shared" si="1824"/>
        <v>#NUM!</v>
      </c>
      <c r="S5908" t="e">
        <f t="shared" si="1806"/>
        <v>#NUM!</v>
      </c>
    </row>
    <row r="5909" spans="1:20" x14ac:dyDescent="0.2">
      <c r="A5909" s="3">
        <v>41519.958333319075</v>
      </c>
      <c r="B5909" s="5">
        <f t="shared" si="1816"/>
        <v>245</v>
      </c>
      <c r="C5909" s="5">
        <v>23</v>
      </c>
      <c r="D5909">
        <f t="shared" si="1817"/>
        <v>161.75342465753423</v>
      </c>
      <c r="E5909">
        <f t="shared" si="1807"/>
        <v>0.81176239451299836</v>
      </c>
      <c r="F5909">
        <f t="shared" si="1808"/>
        <v>-10.806973605487</v>
      </c>
      <c r="G5909">
        <f t="shared" si="1818"/>
        <v>22.819883773241884</v>
      </c>
      <c r="H5909">
        <f t="shared" si="1809"/>
        <v>162.29825659862826</v>
      </c>
      <c r="I5909">
        <f t="shared" si="1819"/>
        <v>7.3423601099451412</v>
      </c>
      <c r="J5909">
        <f t="shared" si="1820"/>
        <v>-41.748672921219843</v>
      </c>
      <c r="K5909">
        <f t="shared" si="1810"/>
        <v>131.74867292121985</v>
      </c>
      <c r="L5909">
        <f t="shared" si="1821"/>
        <v>23.84152399914143</v>
      </c>
      <c r="M5909">
        <f t="shared" si="1811"/>
        <v>336.15847600085857</v>
      </c>
      <c r="N5909">
        <f t="shared" si="1822"/>
        <v>336.15847600085857</v>
      </c>
      <c r="O5909">
        <f t="shared" si="1812"/>
        <v>-1.5018073070814393</v>
      </c>
      <c r="P5909" t="e">
        <f t="shared" si="1813"/>
        <v>#NUM!</v>
      </c>
      <c r="Q5909">
        <f t="shared" si="1823"/>
        <v>-0.96283738742497404</v>
      </c>
      <c r="R5909" t="e">
        <f t="shared" si="1824"/>
        <v>#NUM!</v>
      </c>
      <c r="S5909" t="e">
        <f t="shared" si="1806"/>
        <v>#NUM!</v>
      </c>
    </row>
    <row r="5910" spans="1:20" x14ac:dyDescent="0.2">
      <c r="A5910" s="3">
        <v>41519.999999985739</v>
      </c>
      <c r="B5910" s="5">
        <f t="shared" si="1816"/>
        <v>246</v>
      </c>
      <c r="C5910" s="5">
        <v>0</v>
      </c>
      <c r="D5910">
        <f t="shared" si="1817"/>
        <v>162.73972602739724</v>
      </c>
      <c r="E5910">
        <f t="shared" si="1807"/>
        <v>1.1524841005564963</v>
      </c>
      <c r="F5910">
        <f t="shared" si="1808"/>
        <v>-10.466251899443503</v>
      </c>
      <c r="G5910">
        <f t="shared" si="1818"/>
        <v>-0.1744375316573917</v>
      </c>
      <c r="H5910">
        <f t="shared" si="1809"/>
        <v>-182.61656297486087</v>
      </c>
      <c r="I5910">
        <f t="shared" si="1819"/>
        <v>6.9579156119633581</v>
      </c>
      <c r="J5910">
        <f t="shared" si="1820"/>
        <v>-44.975993783187207</v>
      </c>
      <c r="K5910">
        <f t="shared" si="1810"/>
        <v>134.97599378318722</v>
      </c>
      <c r="L5910">
        <f t="shared" si="1821"/>
        <v>3.6728278037660402</v>
      </c>
      <c r="M5910">
        <f t="shared" si="1811"/>
        <v>356.32717219623396</v>
      </c>
      <c r="N5910">
        <f t="shared" si="1822"/>
        <v>3.6728278037660402</v>
      </c>
      <c r="O5910">
        <f t="shared" si="1812"/>
        <v>-1.4148064728022196</v>
      </c>
      <c r="P5910" t="e">
        <f t="shared" si="1813"/>
        <v>#NUM!</v>
      </c>
      <c r="Q5910">
        <f t="shared" si="1823"/>
        <v>-0.9985917924629113</v>
      </c>
      <c r="R5910" t="e">
        <f t="shared" si="1824"/>
        <v>#NUM!</v>
      </c>
      <c r="S5910" t="e">
        <f t="shared" si="1806"/>
        <v>#NUM!</v>
      </c>
      <c r="T5910">
        <f t="shared" ref="T5910" si="1825">SUMIF(S5916:S5930,"&gt;0,01")</f>
        <v>17.849299112442989</v>
      </c>
    </row>
    <row r="5911" spans="1:20" x14ac:dyDescent="0.2">
      <c r="A5911" s="3">
        <v>41520.041666652403</v>
      </c>
      <c r="B5911" s="5">
        <f t="shared" si="1816"/>
        <v>246</v>
      </c>
      <c r="C5911" s="5">
        <v>1</v>
      </c>
      <c r="D5911">
        <f t="shared" si="1817"/>
        <v>162.73972602739724</v>
      </c>
      <c r="E5911">
        <f t="shared" si="1807"/>
        <v>1.1524841005564963</v>
      </c>
      <c r="F5911">
        <f t="shared" si="1808"/>
        <v>-10.466251899443503</v>
      </c>
      <c r="G5911">
        <f t="shared" si="1818"/>
        <v>0.82556246834260827</v>
      </c>
      <c r="H5911">
        <f t="shared" si="1809"/>
        <v>-167.61656297486087</v>
      </c>
      <c r="I5911">
        <f t="shared" si="1819"/>
        <v>6.9579156119633581</v>
      </c>
      <c r="J5911">
        <f t="shared" si="1820"/>
        <v>-43.58479781865033</v>
      </c>
      <c r="K5911">
        <f t="shared" si="1810"/>
        <v>133.58479781865032</v>
      </c>
      <c r="L5911">
        <f t="shared" si="1821"/>
        <v>17.090408498705813</v>
      </c>
      <c r="M5911">
        <f t="shared" si="1811"/>
        <v>342.90959150129419</v>
      </c>
      <c r="N5911">
        <f t="shared" si="1822"/>
        <v>17.090408498705813</v>
      </c>
      <c r="O5911">
        <f t="shared" si="1812"/>
        <v>-1.4504790995641998</v>
      </c>
      <c r="P5911" t="e">
        <f t="shared" si="1813"/>
        <v>#NUM!</v>
      </c>
      <c r="Q5911">
        <f t="shared" si="1823"/>
        <v>-0.98170991858187295</v>
      </c>
      <c r="R5911" t="e">
        <f t="shared" si="1824"/>
        <v>#NUM!</v>
      </c>
      <c r="S5911" t="e">
        <f t="shared" si="1806"/>
        <v>#NUM!</v>
      </c>
    </row>
    <row r="5912" spans="1:20" x14ac:dyDescent="0.2">
      <c r="A5912" s="3">
        <v>41520.083333319068</v>
      </c>
      <c r="B5912" s="5">
        <f t="shared" si="1816"/>
        <v>246</v>
      </c>
      <c r="C5912" s="5">
        <v>2</v>
      </c>
      <c r="D5912">
        <f t="shared" si="1817"/>
        <v>162.73972602739724</v>
      </c>
      <c r="E5912">
        <f t="shared" si="1807"/>
        <v>1.1524841005564963</v>
      </c>
      <c r="F5912">
        <f t="shared" si="1808"/>
        <v>-10.466251899443503</v>
      </c>
      <c r="G5912">
        <f t="shared" si="1818"/>
        <v>1.8255624683426084</v>
      </c>
      <c r="H5912">
        <f t="shared" si="1809"/>
        <v>-152.61656297486087</v>
      </c>
      <c r="I5912">
        <f t="shared" si="1819"/>
        <v>6.9579156119633581</v>
      </c>
      <c r="J5912">
        <f t="shared" si="1820"/>
        <v>-38.314554725816294</v>
      </c>
      <c r="K5912">
        <f t="shared" si="1810"/>
        <v>128.31455472581629</v>
      </c>
      <c r="L5912">
        <f t="shared" si="1821"/>
        <v>35.583039811980512</v>
      </c>
      <c r="M5912">
        <f t="shared" si="1811"/>
        <v>324.41696018801952</v>
      </c>
      <c r="N5912">
        <f t="shared" si="1822"/>
        <v>35.583039811980512</v>
      </c>
      <c r="O5912">
        <f t="shared" si="1812"/>
        <v>-1.6129595053999275</v>
      </c>
      <c r="P5912" t="e">
        <f t="shared" si="1813"/>
        <v>#NUM!</v>
      </c>
      <c r="Q5912">
        <f t="shared" si="1823"/>
        <v>-0.9082955866244109</v>
      </c>
      <c r="R5912" t="e">
        <f t="shared" si="1824"/>
        <v>#NUM!</v>
      </c>
      <c r="S5912" t="e">
        <f t="shared" si="1806"/>
        <v>#NUM!</v>
      </c>
    </row>
    <row r="5913" spans="1:20" x14ac:dyDescent="0.2">
      <c r="A5913" s="3">
        <v>41520.124999985732</v>
      </c>
      <c r="B5913" s="5">
        <f t="shared" si="1816"/>
        <v>246</v>
      </c>
      <c r="C5913" s="5">
        <v>3</v>
      </c>
      <c r="D5913">
        <f t="shared" si="1817"/>
        <v>162.73972602739724</v>
      </c>
      <c r="E5913">
        <f t="shared" si="1807"/>
        <v>1.1524841005564963</v>
      </c>
      <c r="F5913">
        <f t="shared" si="1808"/>
        <v>-10.466251899443503</v>
      </c>
      <c r="G5913">
        <f t="shared" si="1818"/>
        <v>2.8255624683426084</v>
      </c>
      <c r="H5913">
        <f t="shared" si="1809"/>
        <v>-137.61656297486087</v>
      </c>
      <c r="I5913">
        <f t="shared" si="1819"/>
        <v>6.9579156119633581</v>
      </c>
      <c r="J5913">
        <f t="shared" si="1820"/>
        <v>-30.211688930933228</v>
      </c>
      <c r="K5913">
        <f t="shared" si="1810"/>
        <v>120.21168893093324</v>
      </c>
      <c r="L5913">
        <f t="shared" si="1821"/>
        <v>50.741190661028327</v>
      </c>
      <c r="M5913">
        <f t="shared" si="1811"/>
        <v>309.25880933897167</v>
      </c>
      <c r="N5913">
        <f t="shared" si="1822"/>
        <v>50.741190661028327</v>
      </c>
      <c r="O5913">
        <f t="shared" si="1812"/>
        <v>-1.9872961807486875</v>
      </c>
      <c r="P5913" t="e">
        <f t="shared" si="1813"/>
        <v>#NUM!</v>
      </c>
      <c r="Q5913">
        <f t="shared" si="1823"/>
        <v>-0.77190052018453714</v>
      </c>
      <c r="R5913" t="e">
        <f t="shared" si="1824"/>
        <v>#NUM!</v>
      </c>
      <c r="S5913" t="e">
        <f t="shared" si="1806"/>
        <v>#NUM!</v>
      </c>
    </row>
    <row r="5914" spans="1:20" x14ac:dyDescent="0.2">
      <c r="A5914" s="3">
        <v>41520.166666652396</v>
      </c>
      <c r="B5914" s="5">
        <f t="shared" si="1816"/>
        <v>246</v>
      </c>
      <c r="C5914" s="5">
        <v>4</v>
      </c>
      <c r="D5914">
        <f t="shared" si="1817"/>
        <v>162.73972602739724</v>
      </c>
      <c r="E5914">
        <f t="shared" si="1807"/>
        <v>1.1524841005564963</v>
      </c>
      <c r="F5914">
        <f t="shared" si="1808"/>
        <v>-10.466251899443503</v>
      </c>
      <c r="G5914">
        <f t="shared" si="1818"/>
        <v>3.8255624683426084</v>
      </c>
      <c r="H5914">
        <f t="shared" si="1809"/>
        <v>-122.61656297486087</v>
      </c>
      <c r="I5914">
        <f t="shared" si="1819"/>
        <v>6.9579156119633581</v>
      </c>
      <c r="J5914">
        <f t="shared" si="1820"/>
        <v>-20.306347600551998</v>
      </c>
      <c r="K5914">
        <f t="shared" si="1810"/>
        <v>110.306347600552</v>
      </c>
      <c r="L5914">
        <f t="shared" si="1821"/>
        <v>63.062307992242737</v>
      </c>
      <c r="M5914">
        <f t="shared" si="1811"/>
        <v>296.93769200775728</v>
      </c>
      <c r="N5914">
        <f t="shared" si="1822"/>
        <v>63.062307992242737</v>
      </c>
      <c r="O5914">
        <f t="shared" si="1812"/>
        <v>-2.8815159133001735</v>
      </c>
      <c r="P5914" t="e">
        <f t="shared" si="1813"/>
        <v>#NUM!</v>
      </c>
      <c r="Q5914">
        <f t="shared" si="1823"/>
        <v>-0.57723374838981067</v>
      </c>
      <c r="R5914" t="e">
        <f t="shared" si="1824"/>
        <v>#NUM!</v>
      </c>
      <c r="S5914" t="e">
        <f t="shared" si="1806"/>
        <v>#NUM!</v>
      </c>
    </row>
    <row r="5915" spans="1:20" x14ac:dyDescent="0.2">
      <c r="A5915" s="3">
        <v>41520.20833331906</v>
      </c>
      <c r="B5915" s="5">
        <f t="shared" si="1816"/>
        <v>246</v>
      </c>
      <c r="C5915" s="5">
        <v>5</v>
      </c>
      <c r="D5915">
        <f t="shared" si="1817"/>
        <v>162.73972602739724</v>
      </c>
      <c r="E5915">
        <f t="shared" si="1807"/>
        <v>1.1524841005564963</v>
      </c>
      <c r="F5915">
        <f t="shared" si="1808"/>
        <v>-10.466251899443503</v>
      </c>
      <c r="G5915">
        <f t="shared" si="1818"/>
        <v>4.8255624683426079</v>
      </c>
      <c r="H5915">
        <f t="shared" si="1809"/>
        <v>-107.61656297486088</v>
      </c>
      <c r="I5915">
        <f t="shared" si="1819"/>
        <v>6.9579156119633581</v>
      </c>
      <c r="J5915">
        <f t="shared" si="1820"/>
        <v>-9.3317167198478312</v>
      </c>
      <c r="K5915">
        <f t="shared" si="1810"/>
        <v>99.331716719847833</v>
      </c>
      <c r="L5915">
        <f t="shared" si="1821"/>
        <v>73.490429997380403</v>
      </c>
      <c r="M5915">
        <f t="shared" si="1811"/>
        <v>286.50957000261963</v>
      </c>
      <c r="N5915">
        <f t="shared" si="1822"/>
        <v>73.490429997380403</v>
      </c>
      <c r="O5915">
        <f t="shared" si="1812"/>
        <v>-6.167126107739465</v>
      </c>
      <c r="P5915" t="e">
        <f t="shared" si="1813"/>
        <v>#NUM!</v>
      </c>
      <c r="Q5915">
        <f t="shared" si="1823"/>
        <v>-0.33853400339256723</v>
      </c>
      <c r="R5915" t="e">
        <f t="shared" si="1824"/>
        <v>#NUM!</v>
      </c>
      <c r="S5915" t="e">
        <f t="shared" si="1806"/>
        <v>#NUM!</v>
      </c>
    </row>
    <row r="5916" spans="1:20" x14ac:dyDescent="0.2">
      <c r="A5916" s="3">
        <v>41520.249999985725</v>
      </c>
      <c r="B5916" s="5">
        <f t="shared" si="1816"/>
        <v>246</v>
      </c>
      <c r="C5916" s="5">
        <v>6</v>
      </c>
      <c r="D5916">
        <f t="shared" si="1817"/>
        <v>162.73972602739724</v>
      </c>
      <c r="E5916">
        <f t="shared" si="1807"/>
        <v>1.1524841005564963</v>
      </c>
      <c r="F5916">
        <f t="shared" si="1808"/>
        <v>-10.466251899443503</v>
      </c>
      <c r="G5916">
        <f t="shared" si="1818"/>
        <v>5.8255624683426079</v>
      </c>
      <c r="H5916">
        <f t="shared" si="1809"/>
        <v>-92.616562974860884</v>
      </c>
      <c r="I5916">
        <f t="shared" si="1819"/>
        <v>6.9579156119633581</v>
      </c>
      <c r="J5916">
        <f t="shared" si="1820"/>
        <v>2.227777237351602</v>
      </c>
      <c r="K5916">
        <f t="shared" si="1810"/>
        <v>87.772222762648397</v>
      </c>
      <c r="L5916">
        <f t="shared" si="1821"/>
        <v>82.908619512502426</v>
      </c>
      <c r="M5916">
        <f t="shared" si="1811"/>
        <v>277.09138048749759</v>
      </c>
      <c r="N5916">
        <f t="shared" si="1822"/>
        <v>82.908619512502426</v>
      </c>
      <c r="O5916">
        <f t="shared" si="1812"/>
        <v>25.725291494936304</v>
      </c>
      <c r="P5916">
        <f t="shared" si="1813"/>
        <v>5.3802687299081463E-2</v>
      </c>
      <c r="Q5916">
        <f t="shared" si="1823"/>
        <v>-7.4508196052029491E-2</v>
      </c>
      <c r="R5916">
        <f t="shared" si="1824"/>
        <v>-4.0087411734059985E-3</v>
      </c>
      <c r="S5916">
        <f t="shared" si="1806"/>
        <v>-1.1492066776343996E-2</v>
      </c>
    </row>
    <row r="5917" spans="1:20" x14ac:dyDescent="0.2">
      <c r="A5917" s="3">
        <v>41520.291666652389</v>
      </c>
      <c r="B5917" s="5">
        <f t="shared" si="1816"/>
        <v>246</v>
      </c>
      <c r="C5917" s="5">
        <v>7</v>
      </c>
      <c r="D5917">
        <f t="shared" si="1817"/>
        <v>162.73972602739724</v>
      </c>
      <c r="E5917">
        <f t="shared" si="1807"/>
        <v>1.1524841005564963</v>
      </c>
      <c r="F5917">
        <f t="shared" si="1808"/>
        <v>-10.466251899443503</v>
      </c>
      <c r="G5917">
        <f t="shared" si="1818"/>
        <v>6.8255624683426079</v>
      </c>
      <c r="H5917">
        <f t="shared" si="1809"/>
        <v>-77.616562974860884</v>
      </c>
      <c r="I5917">
        <f t="shared" si="1819"/>
        <v>6.9579156119633581</v>
      </c>
      <c r="J5917">
        <f t="shared" si="1820"/>
        <v>14.023987766324302</v>
      </c>
      <c r="K5917">
        <f t="shared" si="1810"/>
        <v>75.976012233675704</v>
      </c>
      <c r="L5917">
        <f t="shared" si="1821"/>
        <v>92.102761552317574</v>
      </c>
      <c r="M5917">
        <f t="shared" si="1811"/>
        <v>267.89723844768241</v>
      </c>
      <c r="N5917">
        <f t="shared" si="1822"/>
        <v>92.102761552317574</v>
      </c>
      <c r="O5917">
        <f t="shared" si="1812"/>
        <v>4.1266365089027586</v>
      </c>
      <c r="P5917">
        <f t="shared" si="1813"/>
        <v>0.53250055067332225</v>
      </c>
      <c r="Q5917">
        <f t="shared" si="1823"/>
        <v>0.19446437366387451</v>
      </c>
      <c r="R5917">
        <f t="shared" si="1824"/>
        <v>0.10355238606235588</v>
      </c>
      <c r="S5917">
        <f t="shared" si="1806"/>
        <v>0.29685900984903091</v>
      </c>
    </row>
    <row r="5918" spans="1:20" x14ac:dyDescent="0.2">
      <c r="A5918" s="3">
        <v>41520.333333319053</v>
      </c>
      <c r="B5918" s="5">
        <f t="shared" si="1816"/>
        <v>246</v>
      </c>
      <c r="C5918" s="5">
        <v>8</v>
      </c>
      <c r="D5918">
        <f t="shared" si="1817"/>
        <v>162.73972602739724</v>
      </c>
      <c r="E5918">
        <f t="shared" si="1807"/>
        <v>1.1524841005564963</v>
      </c>
      <c r="F5918">
        <f t="shared" si="1808"/>
        <v>-10.466251899443503</v>
      </c>
      <c r="G5918">
        <f t="shared" si="1818"/>
        <v>7.8255624683426079</v>
      </c>
      <c r="H5918">
        <f t="shared" si="1809"/>
        <v>-62.616562974860884</v>
      </c>
      <c r="I5918">
        <f t="shared" si="1819"/>
        <v>6.9579156119633581</v>
      </c>
      <c r="J5918">
        <f t="shared" si="1820"/>
        <v>25.744086587557128</v>
      </c>
      <c r="K5918">
        <f t="shared" si="1810"/>
        <v>64.255913412442879</v>
      </c>
      <c r="L5918">
        <f t="shared" si="1821"/>
        <v>101.89265428527699</v>
      </c>
      <c r="M5918">
        <f t="shared" si="1811"/>
        <v>258.10734571472301</v>
      </c>
      <c r="N5918">
        <f t="shared" si="1822"/>
        <v>101.89265428527699</v>
      </c>
      <c r="O5918">
        <f t="shared" si="1812"/>
        <v>2.3022786127302095</v>
      </c>
      <c r="P5918">
        <f t="shared" si="1813"/>
        <v>0.72218968147808693</v>
      </c>
      <c r="Q5918">
        <f t="shared" si="1823"/>
        <v>0.44777160090246682</v>
      </c>
      <c r="R5918">
        <f t="shared" si="1824"/>
        <v>0.32337602983068559</v>
      </c>
      <c r="S5918">
        <f t="shared" ref="S5918:S5981" si="1826">R5918*$E$10</f>
        <v>0.9270388802691778</v>
      </c>
    </row>
    <row r="5919" spans="1:20" x14ac:dyDescent="0.2">
      <c r="A5919" s="3">
        <v>41520.374999985717</v>
      </c>
      <c r="B5919" s="5">
        <f t="shared" si="1816"/>
        <v>246</v>
      </c>
      <c r="C5919" s="5">
        <v>9</v>
      </c>
      <c r="D5919">
        <f t="shared" si="1817"/>
        <v>162.73972602739724</v>
      </c>
      <c r="E5919">
        <f t="shared" ref="E5919:E5982" si="1827">9.87*SIN(RADIANS(2*D5919))-7.53*COS(RADIANS(D5919))-1.5*SIN(RADIANS(D5919))</f>
        <v>1.1524841005564963</v>
      </c>
      <c r="F5919">
        <f t="shared" ref="F5919:F5982" si="1828">4*($B$6-$B$5)+E5919</f>
        <v>-10.466251899443503</v>
      </c>
      <c r="G5919">
        <f t="shared" si="1818"/>
        <v>8.8255624683426088</v>
      </c>
      <c r="H5919">
        <f t="shared" ref="H5919:H5982" si="1829">15*(G5919-12)</f>
        <v>-47.616562974860869</v>
      </c>
      <c r="I5919">
        <f t="shared" si="1819"/>
        <v>6.9579156119633581</v>
      </c>
      <c r="J5919">
        <f t="shared" si="1820"/>
        <v>37.00313317579208</v>
      </c>
      <c r="K5919">
        <f t="shared" ref="K5919:K5982" si="1830">90-J5919</f>
        <v>52.99686682420792</v>
      </c>
      <c r="L5919">
        <f t="shared" si="1821"/>
        <v>113.34771117179517</v>
      </c>
      <c r="M5919">
        <f t="shared" ref="M5919:M5982" si="1831">360-L5919</f>
        <v>246.65228882820483</v>
      </c>
      <c r="N5919">
        <f t="shared" si="1822"/>
        <v>113.34771117179517</v>
      </c>
      <c r="O5919">
        <f t="shared" ref="O5919:O5982" si="1832">1/(COS(RADIANS(K5919)))</f>
        <v>1.6615195697418168</v>
      </c>
      <c r="P5919">
        <f t="shared" ref="P5919:P5982" si="1833">1.353*0.7^(O5919^0.678)</f>
        <v>0.8179812821231538</v>
      </c>
      <c r="Q5919">
        <f t="shared" si="1823"/>
        <v>0.66553945108482271</v>
      </c>
      <c r="R5919">
        <f t="shared" si="1824"/>
        <v>0.54439881350190333</v>
      </c>
      <c r="S5919">
        <f t="shared" si="1826"/>
        <v>1.5606563874042088</v>
      </c>
    </row>
    <row r="5920" spans="1:20" x14ac:dyDescent="0.2">
      <c r="A5920" s="3">
        <v>41520.416666652382</v>
      </c>
      <c r="B5920" s="5">
        <f t="shared" si="1816"/>
        <v>246</v>
      </c>
      <c r="C5920" s="5">
        <v>10</v>
      </c>
      <c r="D5920">
        <f t="shared" si="1817"/>
        <v>162.73972602739724</v>
      </c>
      <c r="E5920">
        <f t="shared" si="1827"/>
        <v>1.1524841005564963</v>
      </c>
      <c r="F5920">
        <f t="shared" si="1828"/>
        <v>-10.466251899443503</v>
      </c>
      <c r="G5920">
        <f t="shared" si="1818"/>
        <v>9.8255624683426088</v>
      </c>
      <c r="H5920">
        <f t="shared" si="1829"/>
        <v>-32.616562974860869</v>
      </c>
      <c r="I5920">
        <f t="shared" si="1819"/>
        <v>6.9579156119633581</v>
      </c>
      <c r="J5920">
        <f t="shared" si="1820"/>
        <v>47.174889239628854</v>
      </c>
      <c r="K5920">
        <f t="shared" si="1830"/>
        <v>42.825110760371146</v>
      </c>
      <c r="L5920">
        <f t="shared" si="1821"/>
        <v>128.08421815334412</v>
      </c>
      <c r="M5920">
        <f t="shared" si="1831"/>
        <v>231.91578184665588</v>
      </c>
      <c r="N5920">
        <f t="shared" si="1822"/>
        <v>128.08421815334412</v>
      </c>
      <c r="O5920">
        <f t="shared" si="1832"/>
        <v>1.3634528830383925</v>
      </c>
      <c r="P5920">
        <f t="shared" si="1833"/>
        <v>0.87128774759892202</v>
      </c>
      <c r="Q5920">
        <f t="shared" si="1823"/>
        <v>0.8296563736482192</v>
      </c>
      <c r="R5920">
        <f t="shared" si="1824"/>
        <v>0.72286943307704654</v>
      </c>
      <c r="S5920">
        <f t="shared" si="1826"/>
        <v>2.0722873930124899</v>
      </c>
    </row>
    <row r="5921" spans="1:20" x14ac:dyDescent="0.2">
      <c r="A5921" s="3">
        <v>41520.458333319046</v>
      </c>
      <c r="B5921" s="5">
        <f t="shared" si="1816"/>
        <v>246</v>
      </c>
      <c r="C5921" s="5">
        <v>11</v>
      </c>
      <c r="D5921">
        <f t="shared" si="1817"/>
        <v>162.73972602739724</v>
      </c>
      <c r="E5921">
        <f t="shared" si="1827"/>
        <v>1.1524841005564963</v>
      </c>
      <c r="F5921">
        <f t="shared" si="1828"/>
        <v>-10.466251899443503</v>
      </c>
      <c r="G5921">
        <f t="shared" si="1818"/>
        <v>10.825562468342609</v>
      </c>
      <c r="H5921">
        <f t="shared" si="1829"/>
        <v>-17.616562974860869</v>
      </c>
      <c r="I5921">
        <f t="shared" si="1819"/>
        <v>6.9579156119633581</v>
      </c>
      <c r="J5921">
        <f t="shared" si="1820"/>
        <v>55.095382229154751</v>
      </c>
      <c r="K5921">
        <f t="shared" si="1830"/>
        <v>34.904617770845249</v>
      </c>
      <c r="L5921">
        <f t="shared" si="1821"/>
        <v>148.33113595400314</v>
      </c>
      <c r="M5921">
        <f t="shared" si="1831"/>
        <v>211.66886404599686</v>
      </c>
      <c r="N5921">
        <f t="shared" si="1822"/>
        <v>148.33113595400314</v>
      </c>
      <c r="O5921">
        <f t="shared" si="1832"/>
        <v>1.2193549266808275</v>
      </c>
      <c r="P5921">
        <f t="shared" si="1833"/>
        <v>0.89970909333087468</v>
      </c>
      <c r="Q5921">
        <f t="shared" si="1823"/>
        <v>0.92713331063312321</v>
      </c>
      <c r="R5921">
        <f t="shared" si="1824"/>
        <v>0.83415027030657951</v>
      </c>
      <c r="S5921">
        <f t="shared" si="1826"/>
        <v>2.3913019557019282</v>
      </c>
    </row>
    <row r="5922" spans="1:20" x14ac:dyDescent="0.2">
      <c r="A5922" s="3">
        <v>41520.49999998571</v>
      </c>
      <c r="B5922" s="5">
        <f t="shared" si="1816"/>
        <v>246</v>
      </c>
      <c r="C5922" s="5">
        <v>12</v>
      </c>
      <c r="D5922">
        <f t="shared" si="1817"/>
        <v>162.73972602739724</v>
      </c>
      <c r="E5922">
        <f t="shared" si="1827"/>
        <v>1.1524841005564963</v>
      </c>
      <c r="F5922">
        <f t="shared" si="1828"/>
        <v>-10.466251899443503</v>
      </c>
      <c r="G5922">
        <f t="shared" si="1818"/>
        <v>11.825562468342609</v>
      </c>
      <c r="H5922">
        <f t="shared" si="1829"/>
        <v>-2.6165629748608676</v>
      </c>
      <c r="I5922">
        <f t="shared" si="1819"/>
        <v>6.9579156119633581</v>
      </c>
      <c r="J5922">
        <f t="shared" si="1820"/>
        <v>58.86742217092484</v>
      </c>
      <c r="K5922">
        <f t="shared" si="1830"/>
        <v>31.13257782907516</v>
      </c>
      <c r="L5922">
        <f t="shared" si="1821"/>
        <v>174.97171171180113</v>
      </c>
      <c r="M5922">
        <f t="shared" si="1831"/>
        <v>185.02828828819887</v>
      </c>
      <c r="N5922">
        <f t="shared" si="1822"/>
        <v>174.97171171180113</v>
      </c>
      <c r="O5922">
        <f t="shared" si="1832"/>
        <v>1.1682608067779354</v>
      </c>
      <c r="P5922">
        <f t="shared" si="1833"/>
        <v>0.91027126883921738</v>
      </c>
      <c r="Q5922">
        <f t="shared" si="1823"/>
        <v>0.96078189583150375</v>
      </c>
      <c r="R5922">
        <f t="shared" si="1824"/>
        <v>0.87457215539629174</v>
      </c>
      <c r="S5922">
        <f t="shared" si="1826"/>
        <v>2.5071814756266311</v>
      </c>
    </row>
    <row r="5923" spans="1:20" x14ac:dyDescent="0.2">
      <c r="A5923" s="3">
        <v>41520.541666652374</v>
      </c>
      <c r="B5923" s="5">
        <f t="shared" si="1816"/>
        <v>246</v>
      </c>
      <c r="C5923" s="5">
        <v>13</v>
      </c>
      <c r="D5923">
        <f t="shared" si="1817"/>
        <v>162.73972602739724</v>
      </c>
      <c r="E5923">
        <f t="shared" si="1827"/>
        <v>1.1524841005564963</v>
      </c>
      <c r="F5923">
        <f t="shared" si="1828"/>
        <v>-10.466251899443503</v>
      </c>
      <c r="G5923">
        <f t="shared" si="1818"/>
        <v>12.825562468342609</v>
      </c>
      <c r="H5923">
        <f t="shared" si="1829"/>
        <v>12.383437025139132</v>
      </c>
      <c r="I5923">
        <f t="shared" si="1819"/>
        <v>6.9579156119633581</v>
      </c>
      <c r="J5923">
        <f t="shared" si="1820"/>
        <v>56.99154380866198</v>
      </c>
      <c r="K5923">
        <f t="shared" si="1830"/>
        <v>33.00845619133802</v>
      </c>
      <c r="L5923">
        <f t="shared" si="1821"/>
        <v>156.99796205554318</v>
      </c>
      <c r="M5923">
        <f t="shared" si="1831"/>
        <v>203.00203794445682</v>
      </c>
      <c r="N5923">
        <f t="shared" si="1822"/>
        <v>203.00203794445682</v>
      </c>
      <c r="O5923">
        <f t="shared" si="1832"/>
        <v>1.1924775988567182</v>
      </c>
      <c r="P5923">
        <f t="shared" si="1833"/>
        <v>0.90523164367590725</v>
      </c>
      <c r="Q5923">
        <f t="shared" si="1823"/>
        <v>0.94526987182666511</v>
      </c>
      <c r="R5923">
        <f t="shared" si="1824"/>
        <v>0.85568819979096622</v>
      </c>
      <c r="S5923">
        <f t="shared" si="1826"/>
        <v>2.4530458581271528</v>
      </c>
    </row>
    <row r="5924" spans="1:20" x14ac:dyDescent="0.2">
      <c r="A5924" s="3">
        <v>41520.583333319039</v>
      </c>
      <c r="B5924" s="5">
        <f t="shared" si="1816"/>
        <v>246</v>
      </c>
      <c r="C5924" s="5">
        <v>14</v>
      </c>
      <c r="D5924">
        <f t="shared" si="1817"/>
        <v>162.73972602739724</v>
      </c>
      <c r="E5924">
        <f t="shared" si="1827"/>
        <v>1.1524841005564963</v>
      </c>
      <c r="F5924">
        <f t="shared" si="1828"/>
        <v>-10.466251899443503</v>
      </c>
      <c r="G5924">
        <f t="shared" si="1818"/>
        <v>13.825562468342609</v>
      </c>
      <c r="H5924">
        <f t="shared" si="1829"/>
        <v>27.383437025139131</v>
      </c>
      <c r="I5924">
        <f t="shared" si="1819"/>
        <v>6.9579156119633581</v>
      </c>
      <c r="J5924">
        <f t="shared" si="1820"/>
        <v>50.276828919365784</v>
      </c>
      <c r="K5924">
        <f t="shared" si="1830"/>
        <v>39.723171080634216</v>
      </c>
      <c r="L5924">
        <f t="shared" si="1821"/>
        <v>134.40622828573228</v>
      </c>
      <c r="M5924">
        <f t="shared" si="1831"/>
        <v>225.59377171426772</v>
      </c>
      <c r="N5924">
        <f t="shared" si="1822"/>
        <v>225.59377171426772</v>
      </c>
      <c r="O5924">
        <f t="shared" si="1832"/>
        <v>1.3001514454263736</v>
      </c>
      <c r="P5924">
        <f t="shared" si="1833"/>
        <v>0.88353560278155086</v>
      </c>
      <c r="Q5924">
        <f t="shared" si="1823"/>
        <v>0.87157034640655917</v>
      </c>
      <c r="R5924">
        <f t="shared" si="1824"/>
        <v>0.77006343137884437</v>
      </c>
      <c r="S5924">
        <f t="shared" si="1826"/>
        <v>2.2075808820321656</v>
      </c>
    </row>
    <row r="5925" spans="1:20" x14ac:dyDescent="0.2">
      <c r="A5925" s="3">
        <v>41520.624999985703</v>
      </c>
      <c r="B5925" s="5">
        <f t="shared" si="1816"/>
        <v>246</v>
      </c>
      <c r="C5925" s="5">
        <v>15</v>
      </c>
      <c r="D5925">
        <f t="shared" si="1817"/>
        <v>162.73972602739724</v>
      </c>
      <c r="E5925">
        <f t="shared" si="1827"/>
        <v>1.1524841005564963</v>
      </c>
      <c r="F5925">
        <f t="shared" si="1828"/>
        <v>-10.466251899443503</v>
      </c>
      <c r="G5925">
        <f t="shared" si="1818"/>
        <v>14.825562468342609</v>
      </c>
      <c r="H5925">
        <f t="shared" si="1829"/>
        <v>42.383437025139131</v>
      </c>
      <c r="I5925">
        <f t="shared" si="1819"/>
        <v>6.9579156119633581</v>
      </c>
      <c r="J5925">
        <f t="shared" si="1820"/>
        <v>40.719701720310674</v>
      </c>
      <c r="K5925">
        <f t="shared" si="1830"/>
        <v>49.280298279689326</v>
      </c>
      <c r="L5925">
        <f t="shared" si="1821"/>
        <v>118.01132963290806</v>
      </c>
      <c r="M5925">
        <f t="shared" si="1831"/>
        <v>241.98867036709194</v>
      </c>
      <c r="N5925">
        <f t="shared" si="1822"/>
        <v>241.98867036709194</v>
      </c>
      <c r="O5925">
        <f t="shared" si="1832"/>
        <v>1.5328981622460085</v>
      </c>
      <c r="P5925">
        <f t="shared" si="1833"/>
        <v>0.84016063460349244</v>
      </c>
      <c r="Q5925">
        <f t="shared" si="1823"/>
        <v>0.72972553618927938</v>
      </c>
      <c r="R5925">
        <f t="shared" si="1824"/>
        <v>0.61308666957115876</v>
      </c>
      <c r="S5925">
        <f t="shared" si="1826"/>
        <v>1.7575674361664591</v>
      </c>
    </row>
    <row r="5926" spans="1:20" x14ac:dyDescent="0.2">
      <c r="A5926" s="3">
        <v>41520.666666652367</v>
      </c>
      <c r="B5926" s="5">
        <f t="shared" si="1816"/>
        <v>246</v>
      </c>
      <c r="C5926" s="5">
        <v>16</v>
      </c>
      <c r="D5926">
        <f t="shared" si="1817"/>
        <v>162.73972602739724</v>
      </c>
      <c r="E5926">
        <f t="shared" si="1827"/>
        <v>1.1524841005564963</v>
      </c>
      <c r="F5926">
        <f t="shared" si="1828"/>
        <v>-10.466251899443503</v>
      </c>
      <c r="G5926">
        <f t="shared" si="1818"/>
        <v>15.825562468342609</v>
      </c>
      <c r="H5926">
        <f t="shared" si="1829"/>
        <v>57.383437025139131</v>
      </c>
      <c r="I5926">
        <f t="shared" si="1819"/>
        <v>6.9579156119633581</v>
      </c>
      <c r="J5926">
        <f t="shared" si="1820"/>
        <v>29.74906627986778</v>
      </c>
      <c r="K5926">
        <f t="shared" si="1830"/>
        <v>60.250933720132224</v>
      </c>
      <c r="L5926">
        <f t="shared" si="1821"/>
        <v>105.63210344960311</v>
      </c>
      <c r="M5926">
        <f t="shared" si="1831"/>
        <v>254.36789655039689</v>
      </c>
      <c r="N5926">
        <f t="shared" si="1822"/>
        <v>254.36789655039689</v>
      </c>
      <c r="O5926">
        <f t="shared" si="1832"/>
        <v>2.0153068398249858</v>
      </c>
      <c r="P5926">
        <f t="shared" si="1833"/>
        <v>0.76239948407187519</v>
      </c>
      <c r="Q5926">
        <f t="shared" si="1823"/>
        <v>0.52875776555065768</v>
      </c>
      <c r="R5926">
        <f t="shared" si="1824"/>
        <v>0.40312464765481898</v>
      </c>
      <c r="S5926">
        <f t="shared" si="1826"/>
        <v>1.155658389913748</v>
      </c>
    </row>
    <row r="5927" spans="1:20" x14ac:dyDescent="0.2">
      <c r="A5927" s="3">
        <v>41520.708333319031</v>
      </c>
      <c r="B5927" s="5">
        <f t="shared" si="1816"/>
        <v>246</v>
      </c>
      <c r="C5927" s="5">
        <v>17</v>
      </c>
      <c r="D5927">
        <f t="shared" si="1817"/>
        <v>162.73972602739724</v>
      </c>
      <c r="E5927">
        <f t="shared" si="1827"/>
        <v>1.1524841005564963</v>
      </c>
      <c r="F5927">
        <f t="shared" si="1828"/>
        <v>-10.466251899443503</v>
      </c>
      <c r="G5927">
        <f t="shared" si="1818"/>
        <v>16.825562468342607</v>
      </c>
      <c r="H5927">
        <f t="shared" si="1829"/>
        <v>72.383437025139102</v>
      </c>
      <c r="I5927">
        <f t="shared" si="1819"/>
        <v>6.9579156119633581</v>
      </c>
      <c r="J5927">
        <f t="shared" si="1820"/>
        <v>18.138368641279932</v>
      </c>
      <c r="K5927">
        <f t="shared" si="1830"/>
        <v>71.861631358720075</v>
      </c>
      <c r="L5927">
        <f t="shared" si="1821"/>
        <v>95.403829355164845</v>
      </c>
      <c r="M5927">
        <f t="shared" si="1831"/>
        <v>264.59617064483518</v>
      </c>
      <c r="N5927">
        <f t="shared" si="1822"/>
        <v>264.59617064483518</v>
      </c>
      <c r="O5927">
        <f t="shared" si="1832"/>
        <v>3.2122024483504537</v>
      </c>
      <c r="P5927">
        <f t="shared" si="1833"/>
        <v>0.61599710628162951</v>
      </c>
      <c r="Q5927">
        <f t="shared" si="1823"/>
        <v>0.2856551027849516</v>
      </c>
      <c r="R5927">
        <f t="shared" si="1824"/>
        <v>0.17596271671011163</v>
      </c>
      <c r="S5927">
        <f t="shared" si="1826"/>
        <v>0.50444147005414608</v>
      </c>
    </row>
    <row r="5928" spans="1:20" x14ac:dyDescent="0.2">
      <c r="A5928" s="3">
        <v>41520.749999985695</v>
      </c>
      <c r="B5928" s="5">
        <f t="shared" si="1816"/>
        <v>246</v>
      </c>
      <c r="C5928" s="5">
        <v>18</v>
      </c>
      <c r="D5928">
        <f t="shared" si="1817"/>
        <v>162.73972602739724</v>
      </c>
      <c r="E5928">
        <f t="shared" si="1827"/>
        <v>1.1524841005564963</v>
      </c>
      <c r="F5928">
        <f t="shared" si="1828"/>
        <v>-10.466251899443503</v>
      </c>
      <c r="G5928">
        <f t="shared" si="1818"/>
        <v>17.825562468342607</v>
      </c>
      <c r="H5928">
        <f t="shared" si="1829"/>
        <v>87.383437025139102</v>
      </c>
      <c r="I5928">
        <f t="shared" si="1819"/>
        <v>6.9579156119633581</v>
      </c>
      <c r="J5928">
        <f t="shared" si="1820"/>
        <v>6.3320646906701681</v>
      </c>
      <c r="K5928">
        <f t="shared" si="1830"/>
        <v>83.667935309329835</v>
      </c>
      <c r="L5928">
        <f t="shared" si="1821"/>
        <v>86.102285906273337</v>
      </c>
      <c r="M5928">
        <f t="shared" si="1831"/>
        <v>273.89771409372668</v>
      </c>
      <c r="N5928">
        <f t="shared" si="1822"/>
        <v>273.89771409372668</v>
      </c>
      <c r="O5928">
        <f t="shared" si="1832"/>
        <v>9.0669600638499972</v>
      </c>
      <c r="P5928">
        <f t="shared" si="1833"/>
        <v>0.27587649161351918</v>
      </c>
      <c r="Q5928">
        <f t="shared" si="1823"/>
        <v>1.982624769493025E-2</v>
      </c>
      <c r="R5928">
        <f t="shared" si="1824"/>
        <v>5.4695956559379791E-3</v>
      </c>
      <c r="S5928">
        <f t="shared" si="1826"/>
        <v>1.5679974285851519E-2</v>
      </c>
    </row>
    <row r="5929" spans="1:20" x14ac:dyDescent="0.2">
      <c r="A5929" s="3">
        <v>41520.79166665236</v>
      </c>
      <c r="B5929" s="5">
        <f t="shared" si="1816"/>
        <v>246</v>
      </c>
      <c r="C5929" s="5">
        <v>19</v>
      </c>
      <c r="D5929">
        <f t="shared" si="1817"/>
        <v>162.73972602739724</v>
      </c>
      <c r="E5929">
        <f t="shared" si="1827"/>
        <v>1.1524841005564963</v>
      </c>
      <c r="F5929">
        <f t="shared" si="1828"/>
        <v>-10.466251899443503</v>
      </c>
      <c r="G5929">
        <f t="shared" si="1818"/>
        <v>18.825562468342607</v>
      </c>
      <c r="H5929">
        <f t="shared" si="1829"/>
        <v>102.3834370251391</v>
      </c>
      <c r="I5929">
        <f t="shared" si="1819"/>
        <v>6.9579156119633581</v>
      </c>
      <c r="J5929">
        <f t="shared" si="1820"/>
        <v>-5.345731087585146</v>
      </c>
      <c r="K5929">
        <f t="shared" si="1830"/>
        <v>95.34573108758515</v>
      </c>
      <c r="L5929">
        <f t="shared" si="1821"/>
        <v>76.849631646588293</v>
      </c>
      <c r="M5929">
        <f t="shared" si="1831"/>
        <v>283.15036835341169</v>
      </c>
      <c r="N5929">
        <f t="shared" si="1822"/>
        <v>283.15036835341169</v>
      </c>
      <c r="O5929">
        <f t="shared" si="1832"/>
        <v>-10.733609628523004</v>
      </c>
      <c r="P5929" t="e">
        <f t="shared" si="1833"/>
        <v>#NUM!</v>
      </c>
      <c r="Q5929">
        <f t="shared" si="1823"/>
        <v>-0.24827557321741806</v>
      </c>
      <c r="R5929" t="e">
        <f t="shared" si="1824"/>
        <v>#NUM!</v>
      </c>
      <c r="S5929" t="e">
        <f t="shared" si="1826"/>
        <v>#NUM!</v>
      </c>
    </row>
    <row r="5930" spans="1:20" x14ac:dyDescent="0.2">
      <c r="A5930" s="3">
        <v>41520.833333319024</v>
      </c>
      <c r="B5930" s="5">
        <f t="shared" si="1816"/>
        <v>246</v>
      </c>
      <c r="C5930" s="5">
        <v>20</v>
      </c>
      <c r="D5930">
        <f t="shared" si="1817"/>
        <v>162.73972602739724</v>
      </c>
      <c r="E5930">
        <f t="shared" si="1827"/>
        <v>1.1524841005564963</v>
      </c>
      <c r="F5930">
        <f t="shared" si="1828"/>
        <v>-10.466251899443503</v>
      </c>
      <c r="G5930">
        <f t="shared" si="1818"/>
        <v>19.825562468342607</v>
      </c>
      <c r="H5930">
        <f t="shared" si="1829"/>
        <v>117.3834370251391</v>
      </c>
      <c r="I5930">
        <f t="shared" si="1819"/>
        <v>6.9579156119633581</v>
      </c>
      <c r="J5930">
        <f t="shared" si="1820"/>
        <v>-16.570175957931905</v>
      </c>
      <c r="K5930">
        <f t="shared" si="1830"/>
        <v>106.57017595793191</v>
      </c>
      <c r="L5930">
        <f t="shared" si="1821"/>
        <v>66.867510680265937</v>
      </c>
      <c r="M5930">
        <f t="shared" si="1831"/>
        <v>293.13248931973408</v>
      </c>
      <c r="N5930">
        <f t="shared" si="1822"/>
        <v>293.13248931973408</v>
      </c>
      <c r="O5930">
        <f t="shared" si="1832"/>
        <v>-3.5064405129143537</v>
      </c>
      <c r="P5930" t="e">
        <f t="shared" si="1833"/>
        <v>#NUM!</v>
      </c>
      <c r="Q5930">
        <f t="shared" si="1823"/>
        <v>-0.49806060940606783</v>
      </c>
      <c r="R5930" t="e">
        <f t="shared" si="1824"/>
        <v>#NUM!</v>
      </c>
      <c r="S5930" t="e">
        <f t="shared" si="1826"/>
        <v>#NUM!</v>
      </c>
    </row>
    <row r="5931" spans="1:20" x14ac:dyDescent="0.2">
      <c r="A5931" s="3">
        <v>41520.874999985688</v>
      </c>
      <c r="B5931" s="5">
        <f t="shared" si="1816"/>
        <v>246</v>
      </c>
      <c r="C5931" s="5">
        <v>21</v>
      </c>
      <c r="D5931">
        <f t="shared" si="1817"/>
        <v>162.73972602739724</v>
      </c>
      <c r="E5931">
        <f t="shared" si="1827"/>
        <v>1.1524841005564963</v>
      </c>
      <c r="F5931">
        <f t="shared" si="1828"/>
        <v>-10.466251899443503</v>
      </c>
      <c r="G5931">
        <f t="shared" si="1818"/>
        <v>20.825562468342607</v>
      </c>
      <c r="H5931">
        <f t="shared" si="1829"/>
        <v>132.3834370251391</v>
      </c>
      <c r="I5931">
        <f t="shared" si="1819"/>
        <v>6.9579156119633581</v>
      </c>
      <c r="J5931">
        <f t="shared" si="1820"/>
        <v>-26.916781774086022</v>
      </c>
      <c r="K5931">
        <f t="shared" si="1830"/>
        <v>116.91678177408602</v>
      </c>
      <c r="L5931">
        <f t="shared" si="1821"/>
        <v>55.315051931377113</v>
      </c>
      <c r="M5931">
        <f t="shared" si="1831"/>
        <v>304.68494806862287</v>
      </c>
      <c r="N5931">
        <f t="shared" si="1822"/>
        <v>304.68494806862287</v>
      </c>
      <c r="O5931">
        <f t="shared" si="1832"/>
        <v>-2.2089884428835984</v>
      </c>
      <c r="P5931" t="e">
        <f t="shared" si="1833"/>
        <v>#NUM!</v>
      </c>
      <c r="Q5931">
        <f t="shared" si="1823"/>
        <v>-0.71001908283861215</v>
      </c>
      <c r="R5931" t="e">
        <f t="shared" si="1824"/>
        <v>#NUM!</v>
      </c>
      <c r="S5931" t="e">
        <f t="shared" si="1826"/>
        <v>#NUM!</v>
      </c>
    </row>
    <row r="5932" spans="1:20" x14ac:dyDescent="0.2">
      <c r="A5932" s="3">
        <v>41520.916666652352</v>
      </c>
      <c r="B5932" s="5">
        <f t="shared" si="1816"/>
        <v>246</v>
      </c>
      <c r="C5932" s="5">
        <v>22</v>
      </c>
      <c r="D5932">
        <f t="shared" si="1817"/>
        <v>162.73972602739724</v>
      </c>
      <c r="E5932">
        <f t="shared" si="1827"/>
        <v>1.1524841005564963</v>
      </c>
      <c r="F5932">
        <f t="shared" si="1828"/>
        <v>-10.466251899443503</v>
      </c>
      <c r="G5932">
        <f t="shared" si="1818"/>
        <v>21.825562468342607</v>
      </c>
      <c r="H5932">
        <f t="shared" si="1829"/>
        <v>147.3834370251391</v>
      </c>
      <c r="I5932">
        <f t="shared" si="1819"/>
        <v>6.9579156119633581</v>
      </c>
      <c r="J5932">
        <f t="shared" si="1820"/>
        <v>-35.751380396746093</v>
      </c>
      <c r="K5932">
        <f t="shared" si="1830"/>
        <v>125.7513803967461</v>
      </c>
      <c r="L5932">
        <f t="shared" si="1821"/>
        <v>41.244933613583271</v>
      </c>
      <c r="M5932">
        <f t="shared" si="1831"/>
        <v>318.75506638641673</v>
      </c>
      <c r="N5932">
        <f t="shared" si="1822"/>
        <v>318.75506638641673</v>
      </c>
      <c r="O5932">
        <f t="shared" si="1832"/>
        <v>-1.7115397640316763</v>
      </c>
      <c r="P5932" t="e">
        <f t="shared" si="1833"/>
        <v>#NUM!</v>
      </c>
      <c r="Q5932">
        <f t="shared" si="1823"/>
        <v>-0.86788990130746269</v>
      </c>
      <c r="R5932" t="e">
        <f t="shared" si="1824"/>
        <v>#NUM!</v>
      </c>
      <c r="S5932" t="e">
        <f t="shared" si="1826"/>
        <v>#NUM!</v>
      </c>
    </row>
    <row r="5933" spans="1:20" x14ac:dyDescent="0.2">
      <c r="A5933" s="3">
        <v>41520.958333319017</v>
      </c>
      <c r="B5933" s="5">
        <f t="shared" si="1816"/>
        <v>246</v>
      </c>
      <c r="C5933" s="5">
        <v>23</v>
      </c>
      <c r="D5933">
        <f t="shared" si="1817"/>
        <v>162.73972602739724</v>
      </c>
      <c r="E5933">
        <f t="shared" si="1827"/>
        <v>1.1524841005564963</v>
      </c>
      <c r="F5933">
        <f t="shared" si="1828"/>
        <v>-10.466251899443503</v>
      </c>
      <c r="G5933">
        <f t="shared" si="1818"/>
        <v>22.825562468342607</v>
      </c>
      <c r="H5933">
        <f t="shared" si="1829"/>
        <v>162.3834370251391</v>
      </c>
      <c r="I5933">
        <f t="shared" si="1819"/>
        <v>6.9579156119633581</v>
      </c>
      <c r="J5933">
        <f t="shared" si="1820"/>
        <v>-42.13988474779115</v>
      </c>
      <c r="K5933">
        <f t="shared" si="1830"/>
        <v>132.13988474779114</v>
      </c>
      <c r="L5933">
        <f t="shared" si="1821"/>
        <v>23.900037507214506</v>
      </c>
      <c r="M5933">
        <f t="shared" si="1831"/>
        <v>336.09996249278549</v>
      </c>
      <c r="N5933">
        <f t="shared" si="1822"/>
        <v>336.09996249278549</v>
      </c>
      <c r="O5933">
        <f t="shared" si="1832"/>
        <v>-1.4904396623630651</v>
      </c>
      <c r="P5933" t="e">
        <f t="shared" si="1833"/>
        <v>#NUM!</v>
      </c>
      <c r="Q5933">
        <f t="shared" si="1823"/>
        <v>-0.96300515143156584</v>
      </c>
      <c r="R5933" t="e">
        <f t="shared" si="1824"/>
        <v>#NUM!</v>
      </c>
      <c r="S5933" t="e">
        <f t="shared" si="1826"/>
        <v>#NUM!</v>
      </c>
    </row>
    <row r="5934" spans="1:20" x14ac:dyDescent="0.2">
      <c r="A5934" s="3">
        <v>41520.999999985681</v>
      </c>
      <c r="B5934" s="5">
        <f t="shared" si="1816"/>
        <v>247</v>
      </c>
      <c r="C5934" s="5">
        <v>0</v>
      </c>
      <c r="D5934">
        <f t="shared" si="1817"/>
        <v>163.72602739726025</v>
      </c>
      <c r="E5934">
        <f t="shared" si="1827"/>
        <v>1.4978360972560227</v>
      </c>
      <c r="F5934">
        <f t="shared" si="1828"/>
        <v>-10.120899902743975</v>
      </c>
      <c r="G5934">
        <f t="shared" si="1818"/>
        <v>-0.16868166504573293</v>
      </c>
      <c r="H5934">
        <f t="shared" si="1829"/>
        <v>-182.530224975686</v>
      </c>
      <c r="I5934">
        <f t="shared" si="1819"/>
        <v>6.5714093334216326</v>
      </c>
      <c r="J5934">
        <f t="shared" si="1820"/>
        <v>-45.366315752159636</v>
      </c>
      <c r="K5934">
        <f t="shared" si="1830"/>
        <v>135.36631575215964</v>
      </c>
      <c r="L5934">
        <f t="shared" si="1821"/>
        <v>3.5788800216774632</v>
      </c>
      <c r="M5934">
        <f t="shared" si="1831"/>
        <v>356.42111997832251</v>
      </c>
      <c r="N5934">
        <f t="shared" si="1822"/>
        <v>3.5788800216774632</v>
      </c>
      <c r="O5934">
        <f t="shared" si="1832"/>
        <v>-1.4052579453813261</v>
      </c>
      <c r="P5934" t="e">
        <f t="shared" si="1833"/>
        <v>#NUM!</v>
      </c>
      <c r="Q5934">
        <f t="shared" si="1823"/>
        <v>-0.99838009296586627</v>
      </c>
      <c r="R5934" t="e">
        <f t="shared" si="1824"/>
        <v>#NUM!</v>
      </c>
      <c r="S5934" t="e">
        <f t="shared" si="1826"/>
        <v>#NUM!</v>
      </c>
      <c r="T5934">
        <f t="shared" ref="T5934" si="1834">SUMIF(S5940:S5954,"&gt;0,01")</f>
        <v>17.860027900321931</v>
      </c>
    </row>
    <row r="5935" spans="1:20" x14ac:dyDescent="0.2">
      <c r="A5935" s="3">
        <v>41521.041666652345</v>
      </c>
      <c r="B5935" s="5">
        <f t="shared" si="1816"/>
        <v>247</v>
      </c>
      <c r="C5935" s="5">
        <v>1</v>
      </c>
      <c r="D5935">
        <f t="shared" si="1817"/>
        <v>163.72602739726025</v>
      </c>
      <c r="E5935">
        <f t="shared" si="1827"/>
        <v>1.4978360972560227</v>
      </c>
      <c r="F5935">
        <f t="shared" si="1828"/>
        <v>-10.120899902743975</v>
      </c>
      <c r="G5935">
        <f t="shared" si="1818"/>
        <v>0.8313183349542671</v>
      </c>
      <c r="H5935">
        <f t="shared" si="1829"/>
        <v>-167.530224975686</v>
      </c>
      <c r="I5935">
        <f t="shared" si="1819"/>
        <v>6.5714093334216326</v>
      </c>
      <c r="J5935">
        <f t="shared" si="1820"/>
        <v>-43.940368340735922</v>
      </c>
      <c r="K5935">
        <f t="shared" si="1830"/>
        <v>133.94036834073592</v>
      </c>
      <c r="L5935">
        <f t="shared" si="1821"/>
        <v>17.33146180347731</v>
      </c>
      <c r="M5935">
        <f t="shared" si="1831"/>
        <v>342.66853819652272</v>
      </c>
      <c r="N5935">
        <f t="shared" si="1822"/>
        <v>17.33146180347731</v>
      </c>
      <c r="O5935">
        <f t="shared" si="1832"/>
        <v>-1.4411104732538762</v>
      </c>
      <c r="P5935" t="e">
        <f t="shared" si="1833"/>
        <v>#NUM!</v>
      </c>
      <c r="Q5935">
        <f t="shared" si="1823"/>
        <v>-0.98121451257709413</v>
      </c>
      <c r="R5935" t="e">
        <f t="shared" si="1824"/>
        <v>#NUM!</v>
      </c>
      <c r="S5935" t="e">
        <f t="shared" si="1826"/>
        <v>#NUM!</v>
      </c>
    </row>
    <row r="5936" spans="1:20" x14ac:dyDescent="0.2">
      <c r="A5936" s="3">
        <v>41521.083333319009</v>
      </c>
      <c r="B5936" s="5">
        <f t="shared" si="1816"/>
        <v>247</v>
      </c>
      <c r="C5936" s="5">
        <v>2</v>
      </c>
      <c r="D5936">
        <f t="shared" si="1817"/>
        <v>163.72602739726025</v>
      </c>
      <c r="E5936">
        <f t="shared" si="1827"/>
        <v>1.4978360972560227</v>
      </c>
      <c r="F5936">
        <f t="shared" si="1828"/>
        <v>-10.120899902743975</v>
      </c>
      <c r="G5936">
        <f t="shared" si="1818"/>
        <v>1.831318334954267</v>
      </c>
      <c r="H5936">
        <f t="shared" si="1829"/>
        <v>-152.530224975686</v>
      </c>
      <c r="I5936">
        <f t="shared" si="1819"/>
        <v>6.5714093334216326</v>
      </c>
      <c r="J5936">
        <f t="shared" si="1820"/>
        <v>-38.617275986563214</v>
      </c>
      <c r="K5936">
        <f t="shared" si="1830"/>
        <v>128.61727598656321</v>
      </c>
      <c r="L5936">
        <f t="shared" si="1821"/>
        <v>35.908902683110767</v>
      </c>
      <c r="M5936">
        <f t="shared" si="1831"/>
        <v>324.0910973168892</v>
      </c>
      <c r="N5936">
        <f t="shared" si="1822"/>
        <v>35.908902683110767</v>
      </c>
      <c r="O5936">
        <f t="shared" si="1832"/>
        <v>-1.6022682616437542</v>
      </c>
      <c r="P5936" t="e">
        <f t="shared" si="1833"/>
        <v>#NUM!</v>
      </c>
      <c r="Q5936">
        <f t="shared" si="1823"/>
        <v>-0.9074086545063903</v>
      </c>
      <c r="R5936" t="e">
        <f t="shared" si="1824"/>
        <v>#NUM!</v>
      </c>
      <c r="S5936" t="e">
        <f t="shared" si="1826"/>
        <v>#NUM!</v>
      </c>
    </row>
    <row r="5937" spans="1:19" x14ac:dyDescent="0.2">
      <c r="A5937" s="3">
        <v>41521.124999985674</v>
      </c>
      <c r="B5937" s="5">
        <f t="shared" si="1816"/>
        <v>247</v>
      </c>
      <c r="C5937" s="5">
        <v>3</v>
      </c>
      <c r="D5937">
        <f t="shared" si="1817"/>
        <v>163.72602739726025</v>
      </c>
      <c r="E5937">
        <f t="shared" si="1827"/>
        <v>1.4978360972560227</v>
      </c>
      <c r="F5937">
        <f t="shared" si="1828"/>
        <v>-10.120899902743975</v>
      </c>
      <c r="G5937">
        <f t="shared" si="1818"/>
        <v>2.831318334954267</v>
      </c>
      <c r="H5937">
        <f t="shared" si="1829"/>
        <v>-137.530224975686</v>
      </c>
      <c r="I5937">
        <f t="shared" si="1819"/>
        <v>6.5714093334216326</v>
      </c>
      <c r="J5937">
        <f t="shared" si="1820"/>
        <v>-30.463352209383523</v>
      </c>
      <c r="K5937">
        <f t="shared" si="1830"/>
        <v>120.46335220938352</v>
      </c>
      <c r="L5937">
        <f t="shared" si="1821"/>
        <v>51.095301279796189</v>
      </c>
      <c r="M5937">
        <f t="shared" si="1831"/>
        <v>308.90469872020378</v>
      </c>
      <c r="N5937">
        <f t="shared" si="1822"/>
        <v>51.095301279796189</v>
      </c>
      <c r="O5937">
        <f t="shared" si="1832"/>
        <v>-1.9724366185647337</v>
      </c>
      <c r="P5937" t="e">
        <f t="shared" si="1833"/>
        <v>#NUM!</v>
      </c>
      <c r="Q5937">
        <f t="shared" si="1823"/>
        <v>-0.7704366857175482</v>
      </c>
      <c r="R5937" t="e">
        <f t="shared" si="1824"/>
        <v>#NUM!</v>
      </c>
      <c r="S5937" t="e">
        <f t="shared" si="1826"/>
        <v>#NUM!</v>
      </c>
    </row>
    <row r="5938" spans="1:19" x14ac:dyDescent="0.2">
      <c r="A5938" s="3">
        <v>41521.166666652338</v>
      </c>
      <c r="B5938" s="5">
        <f t="shared" si="1816"/>
        <v>247</v>
      </c>
      <c r="C5938" s="5">
        <v>4</v>
      </c>
      <c r="D5938">
        <f t="shared" si="1817"/>
        <v>163.72602739726025</v>
      </c>
      <c r="E5938">
        <f t="shared" si="1827"/>
        <v>1.4978360972560227</v>
      </c>
      <c r="F5938">
        <f t="shared" si="1828"/>
        <v>-10.120899902743975</v>
      </c>
      <c r="G5938">
        <f t="shared" si="1818"/>
        <v>3.831318334954267</v>
      </c>
      <c r="H5938">
        <f t="shared" si="1829"/>
        <v>-122.530224975686</v>
      </c>
      <c r="I5938">
        <f t="shared" si="1819"/>
        <v>6.5714093334216326</v>
      </c>
      <c r="J5938">
        <f t="shared" si="1820"/>
        <v>-20.518340171553366</v>
      </c>
      <c r="K5938">
        <f t="shared" si="1830"/>
        <v>110.51834017155336</v>
      </c>
      <c r="L5938">
        <f t="shared" si="1821"/>
        <v>63.419071265259646</v>
      </c>
      <c r="M5938">
        <f t="shared" si="1831"/>
        <v>296.58092873474038</v>
      </c>
      <c r="N5938">
        <f t="shared" si="1822"/>
        <v>63.419071265259646</v>
      </c>
      <c r="O5938">
        <f t="shared" si="1832"/>
        <v>-2.8530085324078094</v>
      </c>
      <c r="P5938" t="e">
        <f t="shared" si="1833"/>
        <v>#NUM!</v>
      </c>
      <c r="Q5938">
        <f t="shared" si="1823"/>
        <v>-0.57514668491756016</v>
      </c>
      <c r="R5938" t="e">
        <f t="shared" si="1824"/>
        <v>#NUM!</v>
      </c>
      <c r="S5938" t="e">
        <f t="shared" si="1826"/>
        <v>#NUM!</v>
      </c>
    </row>
    <row r="5939" spans="1:19" x14ac:dyDescent="0.2">
      <c r="A5939" s="3">
        <v>41521.208333319002</v>
      </c>
      <c r="B5939" s="5">
        <f t="shared" si="1816"/>
        <v>247</v>
      </c>
      <c r="C5939" s="5">
        <v>5</v>
      </c>
      <c r="D5939">
        <f t="shared" si="1817"/>
        <v>163.72602739726025</v>
      </c>
      <c r="E5939">
        <f t="shared" si="1827"/>
        <v>1.4978360972560227</v>
      </c>
      <c r="F5939">
        <f t="shared" si="1828"/>
        <v>-10.120899902743975</v>
      </c>
      <c r="G5939">
        <f t="shared" si="1818"/>
        <v>4.8313183349542674</v>
      </c>
      <c r="H5939">
        <f t="shared" si="1829"/>
        <v>-107.53022497568598</v>
      </c>
      <c r="I5939">
        <f t="shared" si="1819"/>
        <v>6.5714093334216326</v>
      </c>
      <c r="J5939">
        <f t="shared" si="1820"/>
        <v>-9.5169404796475305</v>
      </c>
      <c r="K5939">
        <f t="shared" si="1830"/>
        <v>99.516940479647531</v>
      </c>
      <c r="L5939">
        <f t="shared" si="1821"/>
        <v>73.845117560539379</v>
      </c>
      <c r="M5939">
        <f t="shared" si="1831"/>
        <v>286.15488243946061</v>
      </c>
      <c r="N5939">
        <f t="shared" si="1822"/>
        <v>73.845117560539379</v>
      </c>
      <c r="O5939">
        <f t="shared" si="1832"/>
        <v>-6.0481720857711609</v>
      </c>
      <c r="P5939" t="e">
        <f t="shared" si="1833"/>
        <v>#NUM!</v>
      </c>
      <c r="Q5939">
        <f t="shared" si="1823"/>
        <v>-0.33590793129858093</v>
      </c>
      <c r="R5939" t="e">
        <f t="shared" si="1824"/>
        <v>#NUM!</v>
      </c>
      <c r="S5939" t="e">
        <f t="shared" si="1826"/>
        <v>#NUM!</v>
      </c>
    </row>
    <row r="5940" spans="1:19" x14ac:dyDescent="0.2">
      <c r="A5940" s="3">
        <v>41521.249999985666</v>
      </c>
      <c r="B5940" s="5">
        <f t="shared" si="1816"/>
        <v>247</v>
      </c>
      <c r="C5940" s="5">
        <v>6</v>
      </c>
      <c r="D5940">
        <f t="shared" si="1817"/>
        <v>163.72602739726025</v>
      </c>
      <c r="E5940">
        <f t="shared" si="1827"/>
        <v>1.4978360972560227</v>
      </c>
      <c r="F5940">
        <f t="shared" si="1828"/>
        <v>-10.120899902743975</v>
      </c>
      <c r="G5940">
        <f t="shared" si="1818"/>
        <v>5.8313183349542674</v>
      </c>
      <c r="H5940">
        <f t="shared" si="1829"/>
        <v>-92.530224975685982</v>
      </c>
      <c r="I5940">
        <f t="shared" si="1819"/>
        <v>6.5714093334216326</v>
      </c>
      <c r="J5940">
        <f t="shared" si="1820"/>
        <v>2.0572402719634435</v>
      </c>
      <c r="K5940">
        <f t="shared" si="1830"/>
        <v>87.942759728036563</v>
      </c>
      <c r="L5940">
        <f t="shared" si="1821"/>
        <v>83.266158046111684</v>
      </c>
      <c r="M5940">
        <f t="shared" si="1831"/>
        <v>276.73384195388832</v>
      </c>
      <c r="N5940">
        <f t="shared" si="1822"/>
        <v>83.266158046111684</v>
      </c>
      <c r="O5940">
        <f t="shared" si="1832"/>
        <v>27.856781352176881</v>
      </c>
      <c r="P5940">
        <f t="shared" si="1833"/>
        <v>4.4992737809443066E-2</v>
      </c>
      <c r="Q5940">
        <f t="shared" si="1823"/>
        <v>-7.1494289734067754E-2</v>
      </c>
      <c r="R5940">
        <f t="shared" si="1824"/>
        <v>-3.2167238328772675E-3</v>
      </c>
      <c r="S5940">
        <f t="shared" si="1826"/>
        <v>-9.2215494813485746E-3</v>
      </c>
    </row>
    <row r="5941" spans="1:19" x14ac:dyDescent="0.2">
      <c r="A5941" s="3">
        <v>41521.291666652331</v>
      </c>
      <c r="B5941" s="5">
        <f t="shared" si="1816"/>
        <v>247</v>
      </c>
      <c r="C5941" s="5">
        <v>7</v>
      </c>
      <c r="D5941">
        <f t="shared" si="1817"/>
        <v>163.72602739726025</v>
      </c>
      <c r="E5941">
        <f t="shared" si="1827"/>
        <v>1.4978360972560227</v>
      </c>
      <c r="F5941">
        <f t="shared" si="1828"/>
        <v>-10.120899902743975</v>
      </c>
      <c r="G5941">
        <f t="shared" si="1818"/>
        <v>6.8313183349542674</v>
      </c>
      <c r="H5941">
        <f t="shared" si="1829"/>
        <v>-77.530224975685982</v>
      </c>
      <c r="I5941">
        <f t="shared" si="1819"/>
        <v>6.5714093334216326</v>
      </c>
      <c r="J5941">
        <f t="shared" si="1820"/>
        <v>13.856451898138504</v>
      </c>
      <c r="K5941">
        <f t="shared" si="1830"/>
        <v>76.143548101861498</v>
      </c>
      <c r="L5941">
        <f t="shared" si="1821"/>
        <v>92.472352571680716</v>
      </c>
      <c r="M5941">
        <f t="shared" si="1831"/>
        <v>267.52764742831926</v>
      </c>
      <c r="N5941">
        <f t="shared" si="1822"/>
        <v>92.472352571680716</v>
      </c>
      <c r="O5941">
        <f t="shared" si="1832"/>
        <v>4.1755366798159779</v>
      </c>
      <c r="P5941">
        <f t="shared" si="1833"/>
        <v>0.52853354369702876</v>
      </c>
      <c r="Q5941">
        <f t="shared" si="1823"/>
        <v>0.19768070225928833</v>
      </c>
      <c r="R5941">
        <f t="shared" si="1824"/>
        <v>0.1044808820856189</v>
      </c>
      <c r="S5941">
        <f t="shared" si="1826"/>
        <v>0.29952077768071222</v>
      </c>
    </row>
    <row r="5942" spans="1:19" x14ac:dyDescent="0.2">
      <c r="A5942" s="3">
        <v>41521.333333318995</v>
      </c>
      <c r="B5942" s="5">
        <f t="shared" si="1816"/>
        <v>247</v>
      </c>
      <c r="C5942" s="5">
        <v>8</v>
      </c>
      <c r="D5942">
        <f t="shared" si="1817"/>
        <v>163.72602739726025</v>
      </c>
      <c r="E5942">
        <f t="shared" si="1827"/>
        <v>1.4978360972560227</v>
      </c>
      <c r="F5942">
        <f t="shared" si="1828"/>
        <v>-10.120899902743975</v>
      </c>
      <c r="G5942">
        <f t="shared" si="1818"/>
        <v>7.8313183349542674</v>
      </c>
      <c r="H5942">
        <f t="shared" si="1829"/>
        <v>-62.530224975685989</v>
      </c>
      <c r="I5942">
        <f t="shared" si="1819"/>
        <v>6.5714093334216326</v>
      </c>
      <c r="J5942">
        <f t="shared" si="1820"/>
        <v>25.566800933574026</v>
      </c>
      <c r="K5942">
        <f t="shared" si="1830"/>
        <v>64.433199066425971</v>
      </c>
      <c r="L5942">
        <f t="shared" si="1821"/>
        <v>102.28535801945802</v>
      </c>
      <c r="M5942">
        <f t="shared" si="1831"/>
        <v>257.71464198054196</v>
      </c>
      <c r="N5942">
        <f t="shared" si="1822"/>
        <v>102.28535801945802</v>
      </c>
      <c r="O5942">
        <f t="shared" si="1832"/>
        <v>2.3171581227419016</v>
      </c>
      <c r="P5942">
        <f t="shared" si="1833"/>
        <v>0.72020778976620226</v>
      </c>
      <c r="Q5942">
        <f t="shared" si="1823"/>
        <v>0.45098110674111541</v>
      </c>
      <c r="R5942">
        <f t="shared" si="1824"/>
        <v>0.32480010611233445</v>
      </c>
      <c r="S5942">
        <f t="shared" si="1826"/>
        <v>0.9311213537977473</v>
      </c>
    </row>
    <row r="5943" spans="1:19" x14ac:dyDescent="0.2">
      <c r="A5943" s="3">
        <v>41521.374999985659</v>
      </c>
      <c r="B5943" s="5">
        <f t="shared" si="1816"/>
        <v>247</v>
      </c>
      <c r="C5943" s="5">
        <v>9</v>
      </c>
      <c r="D5943">
        <f t="shared" si="1817"/>
        <v>163.72602739726025</v>
      </c>
      <c r="E5943">
        <f t="shared" si="1827"/>
        <v>1.4978360972560227</v>
      </c>
      <c r="F5943">
        <f t="shared" si="1828"/>
        <v>-10.120899902743975</v>
      </c>
      <c r="G5943">
        <f t="shared" si="1818"/>
        <v>8.8313183349542665</v>
      </c>
      <c r="H5943">
        <f t="shared" si="1829"/>
        <v>-47.530224975686004</v>
      </c>
      <c r="I5943">
        <f t="shared" si="1819"/>
        <v>6.5714093334216326</v>
      </c>
      <c r="J5943">
        <f t="shared" si="1820"/>
        <v>36.800265146692709</v>
      </c>
      <c r="K5943">
        <f t="shared" si="1830"/>
        <v>53.199734853307291</v>
      </c>
      <c r="L5943">
        <f t="shared" si="1821"/>
        <v>113.77285692349152</v>
      </c>
      <c r="M5943">
        <f t="shared" si="1831"/>
        <v>246.22714307650847</v>
      </c>
      <c r="N5943">
        <f t="shared" si="1822"/>
        <v>113.77285692349152</v>
      </c>
      <c r="O5943">
        <f t="shared" si="1832"/>
        <v>1.6693729872675382</v>
      </c>
      <c r="P5943">
        <f t="shared" si="1833"/>
        <v>0.81666417295327909</v>
      </c>
      <c r="Q5943">
        <f t="shared" si="1823"/>
        <v>0.6685170683913273</v>
      </c>
      <c r="R5943">
        <f t="shared" si="1824"/>
        <v>0.54595393876295406</v>
      </c>
      <c r="S5943">
        <f t="shared" si="1826"/>
        <v>1.5651145458565765</v>
      </c>
    </row>
    <row r="5944" spans="1:19" x14ac:dyDescent="0.2">
      <c r="A5944" s="3">
        <v>41521.416666652323</v>
      </c>
      <c r="B5944" s="5">
        <f t="shared" si="1816"/>
        <v>247</v>
      </c>
      <c r="C5944" s="5">
        <v>10</v>
      </c>
      <c r="D5944">
        <f t="shared" si="1817"/>
        <v>163.72602739726025</v>
      </c>
      <c r="E5944">
        <f t="shared" si="1827"/>
        <v>1.4978360972560227</v>
      </c>
      <c r="F5944">
        <f t="shared" si="1828"/>
        <v>-10.120899902743975</v>
      </c>
      <c r="G5944">
        <f t="shared" si="1818"/>
        <v>9.8313183349542665</v>
      </c>
      <c r="H5944">
        <f t="shared" si="1829"/>
        <v>-32.530224975686004</v>
      </c>
      <c r="I5944">
        <f t="shared" si="1819"/>
        <v>6.5714093334216326</v>
      </c>
      <c r="J5944">
        <f t="shared" si="1820"/>
        <v>46.925835742653504</v>
      </c>
      <c r="K5944">
        <f t="shared" si="1830"/>
        <v>43.074164257346496</v>
      </c>
      <c r="L5944">
        <f t="shared" si="1821"/>
        <v>128.53589416437035</v>
      </c>
      <c r="M5944">
        <f t="shared" si="1831"/>
        <v>231.46410583562965</v>
      </c>
      <c r="N5944">
        <f t="shared" si="1822"/>
        <v>128.53589416437035</v>
      </c>
      <c r="O5944">
        <f t="shared" si="1832"/>
        <v>1.3689810460628247</v>
      </c>
      <c r="P5944">
        <f t="shared" si="1833"/>
        <v>0.87023494967724202</v>
      </c>
      <c r="Q5944">
        <f t="shared" si="1823"/>
        <v>0.83220540844296931</v>
      </c>
      <c r="R5944">
        <f t="shared" si="1824"/>
        <v>0.72421423173749599</v>
      </c>
      <c r="S5944">
        <f t="shared" si="1826"/>
        <v>2.076142597261931</v>
      </c>
    </row>
    <row r="5945" spans="1:19" x14ac:dyDescent="0.2">
      <c r="A5945" s="3">
        <v>41521.458333318988</v>
      </c>
      <c r="B5945" s="5">
        <f t="shared" si="1816"/>
        <v>247</v>
      </c>
      <c r="C5945" s="5">
        <v>11</v>
      </c>
      <c r="D5945">
        <f t="shared" si="1817"/>
        <v>163.72602739726025</v>
      </c>
      <c r="E5945">
        <f t="shared" si="1827"/>
        <v>1.4978360972560227</v>
      </c>
      <c r="F5945">
        <f t="shared" si="1828"/>
        <v>-10.120899902743975</v>
      </c>
      <c r="G5945">
        <f t="shared" si="1818"/>
        <v>10.831318334954267</v>
      </c>
      <c r="H5945">
        <f t="shared" si="1829"/>
        <v>-17.530224975686004</v>
      </c>
      <c r="I5945">
        <f t="shared" si="1819"/>
        <v>6.5714093334216326</v>
      </c>
      <c r="J5945">
        <f t="shared" si="1820"/>
        <v>54.779092344879174</v>
      </c>
      <c r="K5945">
        <f t="shared" si="1830"/>
        <v>35.220907655120826</v>
      </c>
      <c r="L5945">
        <f t="shared" si="1821"/>
        <v>148.74563240009368</v>
      </c>
      <c r="M5945">
        <f t="shared" si="1831"/>
        <v>211.25436759990632</v>
      </c>
      <c r="N5945">
        <f t="shared" si="1822"/>
        <v>148.74563240009368</v>
      </c>
      <c r="O5945">
        <f t="shared" si="1832"/>
        <v>1.2240883456447993</v>
      </c>
      <c r="P5945">
        <f t="shared" si="1833"/>
        <v>0.89874406207209923</v>
      </c>
      <c r="Q5945">
        <f t="shared" si="1823"/>
        <v>0.92924161336434952</v>
      </c>
      <c r="R5945">
        <f t="shared" si="1824"/>
        <v>0.83515038224150662</v>
      </c>
      <c r="S5945">
        <f t="shared" si="1826"/>
        <v>2.3941690285916044</v>
      </c>
    </row>
    <row r="5946" spans="1:19" x14ac:dyDescent="0.2">
      <c r="A5946" s="3">
        <v>41521.499999985652</v>
      </c>
      <c r="B5946" s="5">
        <f t="shared" si="1816"/>
        <v>247</v>
      </c>
      <c r="C5946" s="5">
        <v>12</v>
      </c>
      <c r="D5946">
        <f t="shared" si="1817"/>
        <v>163.72602739726025</v>
      </c>
      <c r="E5946">
        <f t="shared" si="1827"/>
        <v>1.4978360972560227</v>
      </c>
      <c r="F5946">
        <f t="shared" si="1828"/>
        <v>-10.120899902743975</v>
      </c>
      <c r="G5946">
        <f t="shared" si="1818"/>
        <v>11.831318334954267</v>
      </c>
      <c r="H5946">
        <f t="shared" si="1829"/>
        <v>-2.5302249756860018</v>
      </c>
      <c r="I5946">
        <f t="shared" si="1819"/>
        <v>6.5714093334216326</v>
      </c>
      <c r="J5946">
        <f t="shared" si="1820"/>
        <v>58.487647750741942</v>
      </c>
      <c r="K5946">
        <f t="shared" si="1830"/>
        <v>31.512352249258058</v>
      </c>
      <c r="L5946">
        <f t="shared" si="1821"/>
        <v>175.1868621527465</v>
      </c>
      <c r="M5946">
        <f t="shared" si="1831"/>
        <v>184.8131378472535</v>
      </c>
      <c r="N5946">
        <f t="shared" si="1822"/>
        <v>175.1868621527465</v>
      </c>
      <c r="O5946">
        <f t="shared" si="1832"/>
        <v>1.1729826891256998</v>
      </c>
      <c r="P5946">
        <f t="shared" si="1833"/>
        <v>0.9092838018016518</v>
      </c>
      <c r="Q5946">
        <f t="shared" si="1823"/>
        <v>0.96265529499246472</v>
      </c>
      <c r="R5946">
        <f t="shared" si="1824"/>
        <v>0.87532686645523894</v>
      </c>
      <c r="S5946">
        <f t="shared" si="1826"/>
        <v>2.5093450450642898</v>
      </c>
    </row>
    <row r="5947" spans="1:19" x14ac:dyDescent="0.2">
      <c r="A5947" s="3">
        <v>41521.541666652316</v>
      </c>
      <c r="B5947" s="5">
        <f t="shared" si="1816"/>
        <v>247</v>
      </c>
      <c r="C5947" s="5">
        <v>13</v>
      </c>
      <c r="D5947">
        <f t="shared" si="1817"/>
        <v>163.72602739726025</v>
      </c>
      <c r="E5947">
        <f t="shared" si="1827"/>
        <v>1.4978360972560227</v>
      </c>
      <c r="F5947">
        <f t="shared" si="1828"/>
        <v>-10.120899902743975</v>
      </c>
      <c r="G5947">
        <f t="shared" si="1818"/>
        <v>12.831318334954267</v>
      </c>
      <c r="H5947">
        <f t="shared" si="1829"/>
        <v>12.469775024313998</v>
      </c>
      <c r="I5947">
        <f t="shared" si="1819"/>
        <v>6.5714093334216326</v>
      </c>
      <c r="J5947">
        <f t="shared" si="1820"/>
        <v>56.597485293676591</v>
      </c>
      <c r="K5947">
        <f t="shared" si="1830"/>
        <v>33.402514706323409</v>
      </c>
      <c r="L5947">
        <f t="shared" si="1821"/>
        <v>157.06763395068728</v>
      </c>
      <c r="M5947">
        <f t="shared" si="1831"/>
        <v>202.93236604931272</v>
      </c>
      <c r="N5947">
        <f t="shared" si="1822"/>
        <v>202.93236604931272</v>
      </c>
      <c r="O5947">
        <f t="shared" si="1832"/>
        <v>1.1978577006256739</v>
      </c>
      <c r="P5947">
        <f t="shared" si="1833"/>
        <v>0.90412028599089855</v>
      </c>
      <c r="Q5947">
        <f t="shared" si="1823"/>
        <v>0.94680104505641527</v>
      </c>
      <c r="R5947">
        <f t="shared" si="1824"/>
        <v>0.85602203163288781</v>
      </c>
      <c r="S5947">
        <f t="shared" si="1826"/>
        <v>2.4540028712276452</v>
      </c>
    </row>
    <row r="5948" spans="1:19" x14ac:dyDescent="0.2">
      <c r="A5948" s="3">
        <v>41521.58333331898</v>
      </c>
      <c r="B5948" s="5">
        <f t="shared" si="1816"/>
        <v>247</v>
      </c>
      <c r="C5948" s="5">
        <v>14</v>
      </c>
      <c r="D5948">
        <f t="shared" si="1817"/>
        <v>163.72602739726025</v>
      </c>
      <c r="E5948">
        <f t="shared" si="1827"/>
        <v>1.4978360972560227</v>
      </c>
      <c r="F5948">
        <f t="shared" si="1828"/>
        <v>-10.120899902743975</v>
      </c>
      <c r="G5948">
        <f t="shared" si="1818"/>
        <v>13.831318334954267</v>
      </c>
      <c r="H5948">
        <f t="shared" si="1829"/>
        <v>27.469775024313996</v>
      </c>
      <c r="I5948">
        <f t="shared" si="1819"/>
        <v>6.5714093334216326</v>
      </c>
      <c r="J5948">
        <f t="shared" si="1820"/>
        <v>49.909624417829427</v>
      </c>
      <c r="K5948">
        <f t="shared" si="1830"/>
        <v>40.090375582170573</v>
      </c>
      <c r="L5948">
        <f t="shared" si="1821"/>
        <v>134.63689760262133</v>
      </c>
      <c r="M5948">
        <f t="shared" si="1831"/>
        <v>225.36310239737867</v>
      </c>
      <c r="N5948">
        <f t="shared" si="1822"/>
        <v>225.36310239737867</v>
      </c>
      <c r="O5948">
        <f t="shared" si="1832"/>
        <v>1.3071389851099755</v>
      </c>
      <c r="P5948">
        <f t="shared" si="1833"/>
        <v>0.88216588002403662</v>
      </c>
      <c r="Q5948">
        <f t="shared" si="1823"/>
        <v>0.87270812153554123</v>
      </c>
      <c r="R5948">
        <f t="shared" si="1824"/>
        <v>0.7698733280385246</v>
      </c>
      <c r="S5948">
        <f t="shared" si="1826"/>
        <v>2.2070359029010973</v>
      </c>
    </row>
    <row r="5949" spans="1:19" x14ac:dyDescent="0.2">
      <c r="A5949" s="3">
        <v>41521.624999985645</v>
      </c>
      <c r="B5949" s="5">
        <f t="shared" si="1816"/>
        <v>247</v>
      </c>
      <c r="C5949" s="5">
        <v>15</v>
      </c>
      <c r="D5949">
        <f t="shared" si="1817"/>
        <v>163.72602739726025</v>
      </c>
      <c r="E5949">
        <f t="shared" si="1827"/>
        <v>1.4978360972560227</v>
      </c>
      <c r="F5949">
        <f t="shared" si="1828"/>
        <v>-10.120899902743975</v>
      </c>
      <c r="G5949">
        <f t="shared" si="1818"/>
        <v>14.831318334954267</v>
      </c>
      <c r="H5949">
        <f t="shared" si="1829"/>
        <v>42.469775024313996</v>
      </c>
      <c r="I5949">
        <f t="shared" si="1819"/>
        <v>6.5714093334216326</v>
      </c>
      <c r="J5949">
        <f t="shared" si="1820"/>
        <v>40.38357123332036</v>
      </c>
      <c r="K5949">
        <f t="shared" si="1830"/>
        <v>49.61642876667964</v>
      </c>
      <c r="L5949">
        <f t="shared" si="1821"/>
        <v>118.28662638269581</v>
      </c>
      <c r="M5949">
        <f t="shared" si="1831"/>
        <v>241.71337361730417</v>
      </c>
      <c r="N5949">
        <f t="shared" si="1822"/>
        <v>241.71337361730417</v>
      </c>
      <c r="O5949">
        <f t="shared" si="1832"/>
        <v>1.5434444564706862</v>
      </c>
      <c r="P5949">
        <f t="shared" si="1833"/>
        <v>0.83829740086769999</v>
      </c>
      <c r="Q5949">
        <f t="shared" si="1823"/>
        <v>0.7305702139854322</v>
      </c>
      <c r="R5949">
        <f t="shared" si="1824"/>
        <v>0.61243511153534724</v>
      </c>
      <c r="S5949">
        <f t="shared" si="1826"/>
        <v>1.7556995808641802</v>
      </c>
    </row>
    <row r="5950" spans="1:19" x14ac:dyDescent="0.2">
      <c r="A5950" s="3">
        <v>41521.666666652309</v>
      </c>
      <c r="B5950" s="5">
        <f t="shared" si="1816"/>
        <v>247</v>
      </c>
      <c r="C5950" s="5">
        <v>16</v>
      </c>
      <c r="D5950">
        <f t="shared" si="1817"/>
        <v>163.72602739726025</v>
      </c>
      <c r="E5950">
        <f t="shared" si="1827"/>
        <v>1.4978360972560227</v>
      </c>
      <c r="F5950">
        <f t="shared" si="1828"/>
        <v>-10.120899902743975</v>
      </c>
      <c r="G5950">
        <f t="shared" si="1818"/>
        <v>15.831318334954267</v>
      </c>
      <c r="H5950">
        <f t="shared" si="1829"/>
        <v>57.469775024313996</v>
      </c>
      <c r="I5950">
        <f t="shared" si="1819"/>
        <v>6.5714093334216326</v>
      </c>
      <c r="J5950">
        <f t="shared" si="1820"/>
        <v>29.434059657040311</v>
      </c>
      <c r="K5950">
        <f t="shared" si="1830"/>
        <v>60.565940342959692</v>
      </c>
      <c r="L5950">
        <f t="shared" si="1821"/>
        <v>105.90788465938772</v>
      </c>
      <c r="M5950">
        <f t="shared" si="1831"/>
        <v>254.09211534061228</v>
      </c>
      <c r="N5950">
        <f t="shared" si="1822"/>
        <v>254.09211534061228</v>
      </c>
      <c r="O5950">
        <f t="shared" si="1832"/>
        <v>2.0349127429603482</v>
      </c>
      <c r="P5950">
        <f t="shared" si="1833"/>
        <v>0.75952489353966124</v>
      </c>
      <c r="Q5950">
        <f t="shared" si="1823"/>
        <v>0.5293198866288048</v>
      </c>
      <c r="R5950">
        <f t="shared" si="1824"/>
        <v>0.40203163054016855</v>
      </c>
      <c r="S5950">
        <f t="shared" si="1826"/>
        <v>1.1525249809142897</v>
      </c>
    </row>
    <row r="5951" spans="1:19" x14ac:dyDescent="0.2">
      <c r="A5951" s="3">
        <v>41521.708333318973</v>
      </c>
      <c r="B5951" s="5">
        <f t="shared" si="1816"/>
        <v>247</v>
      </c>
      <c r="C5951" s="5">
        <v>17</v>
      </c>
      <c r="D5951">
        <f t="shared" si="1817"/>
        <v>163.72602739726025</v>
      </c>
      <c r="E5951">
        <f t="shared" si="1827"/>
        <v>1.4978360972560227</v>
      </c>
      <c r="F5951">
        <f t="shared" si="1828"/>
        <v>-10.120899902743975</v>
      </c>
      <c r="G5951">
        <f t="shared" si="1818"/>
        <v>16.831318334954268</v>
      </c>
      <c r="H5951">
        <f t="shared" si="1829"/>
        <v>72.469775024314032</v>
      </c>
      <c r="I5951">
        <f t="shared" si="1819"/>
        <v>6.5714093334216326</v>
      </c>
      <c r="J5951">
        <f t="shared" si="1820"/>
        <v>17.833598474054632</v>
      </c>
      <c r="K5951">
        <f t="shared" si="1830"/>
        <v>72.166401525945361</v>
      </c>
      <c r="L5951">
        <f t="shared" si="1821"/>
        <v>95.669504348832035</v>
      </c>
      <c r="M5951">
        <f t="shared" si="1831"/>
        <v>264.33049565116795</v>
      </c>
      <c r="N5951">
        <f t="shared" si="1822"/>
        <v>264.33049565116795</v>
      </c>
      <c r="O5951">
        <f t="shared" si="1832"/>
        <v>3.2652679004015548</v>
      </c>
      <c r="P5951">
        <f t="shared" si="1833"/>
        <v>0.61060638663766276</v>
      </c>
      <c r="Q5951">
        <f t="shared" si="1823"/>
        <v>0.28592415823255329</v>
      </c>
      <c r="R5951">
        <f t="shared" si="1824"/>
        <v>0.17458711711079469</v>
      </c>
      <c r="S5951">
        <f t="shared" si="1826"/>
        <v>0.50049796715160511</v>
      </c>
    </row>
    <row r="5952" spans="1:19" x14ac:dyDescent="0.2">
      <c r="A5952" s="3">
        <v>41521.749999985637</v>
      </c>
      <c r="B5952" s="5">
        <f t="shared" si="1816"/>
        <v>247</v>
      </c>
      <c r="C5952" s="5">
        <v>18</v>
      </c>
      <c r="D5952">
        <f t="shared" si="1817"/>
        <v>163.72602739726025</v>
      </c>
      <c r="E5952">
        <f t="shared" si="1827"/>
        <v>1.4978360972560227</v>
      </c>
      <c r="F5952">
        <f t="shared" si="1828"/>
        <v>-10.120899902743975</v>
      </c>
      <c r="G5952">
        <f t="shared" si="1818"/>
        <v>17.831318334954268</v>
      </c>
      <c r="H5952">
        <f t="shared" si="1829"/>
        <v>87.469775024314032</v>
      </c>
      <c r="I5952">
        <f t="shared" si="1819"/>
        <v>6.5714093334216326</v>
      </c>
      <c r="J5952">
        <f t="shared" si="1820"/>
        <v>6.0281155952320331</v>
      </c>
      <c r="K5952">
        <f t="shared" si="1830"/>
        <v>83.971884404767962</v>
      </c>
      <c r="L5952">
        <f t="shared" si="1821"/>
        <v>86.357447732533373</v>
      </c>
      <c r="M5952">
        <f t="shared" si="1831"/>
        <v>273.64255226746661</v>
      </c>
      <c r="N5952">
        <f t="shared" si="1822"/>
        <v>273.64255226746661</v>
      </c>
      <c r="O5952">
        <f t="shared" si="1832"/>
        <v>9.5223156799857875</v>
      </c>
      <c r="P5952">
        <f t="shared" si="1833"/>
        <v>0.26144858461082238</v>
      </c>
      <c r="Q5952">
        <f t="shared" si="1823"/>
        <v>1.9817325498634561E-2</v>
      </c>
      <c r="R5952">
        <f t="shared" si="1824"/>
        <v>5.1812117023899654E-3</v>
      </c>
      <c r="S5952">
        <f t="shared" si="1826"/>
        <v>1.4853249010249843E-2</v>
      </c>
    </row>
    <row r="5953" spans="1:20" x14ac:dyDescent="0.2">
      <c r="A5953" s="3">
        <v>41521.791666652302</v>
      </c>
      <c r="B5953" s="5">
        <f t="shared" si="1816"/>
        <v>247</v>
      </c>
      <c r="C5953" s="5">
        <v>19</v>
      </c>
      <c r="D5953">
        <f t="shared" si="1817"/>
        <v>163.72602739726025</v>
      </c>
      <c r="E5953">
        <f t="shared" si="1827"/>
        <v>1.4978360972560227</v>
      </c>
      <c r="F5953">
        <f t="shared" si="1828"/>
        <v>-10.120899902743975</v>
      </c>
      <c r="G5953">
        <f t="shared" si="1818"/>
        <v>18.831318334954268</v>
      </c>
      <c r="H5953">
        <f t="shared" si="1829"/>
        <v>102.46977502431403</v>
      </c>
      <c r="I5953">
        <f t="shared" si="1819"/>
        <v>6.5714093334216326</v>
      </c>
      <c r="J5953">
        <f t="shared" si="1820"/>
        <v>-5.6571645289619221</v>
      </c>
      <c r="K5953">
        <f t="shared" si="1830"/>
        <v>95.657164528961928</v>
      </c>
      <c r="L5953">
        <f t="shared" si="1821"/>
        <v>77.095195297190941</v>
      </c>
      <c r="M5953">
        <f t="shared" si="1831"/>
        <v>282.90480470280909</v>
      </c>
      <c r="N5953">
        <f t="shared" si="1822"/>
        <v>282.90480470280909</v>
      </c>
      <c r="O5953">
        <f t="shared" si="1832"/>
        <v>-10.144477794279343</v>
      </c>
      <c r="P5953" t="e">
        <f t="shared" si="1833"/>
        <v>#NUM!</v>
      </c>
      <c r="Q5953">
        <f t="shared" si="1823"/>
        <v>-0.24851837818989891</v>
      </c>
      <c r="R5953" t="e">
        <f t="shared" si="1824"/>
        <v>#NUM!</v>
      </c>
      <c r="S5953" t="e">
        <f t="shared" si="1826"/>
        <v>#NUM!</v>
      </c>
    </row>
    <row r="5954" spans="1:20" x14ac:dyDescent="0.2">
      <c r="A5954" s="3">
        <v>41521.833333318966</v>
      </c>
      <c r="B5954" s="5">
        <f t="shared" si="1816"/>
        <v>247</v>
      </c>
      <c r="C5954" s="5">
        <v>20</v>
      </c>
      <c r="D5954">
        <f t="shared" si="1817"/>
        <v>163.72602739726025</v>
      </c>
      <c r="E5954">
        <f t="shared" si="1827"/>
        <v>1.4978360972560227</v>
      </c>
      <c r="F5954">
        <f t="shared" si="1828"/>
        <v>-10.120899902743975</v>
      </c>
      <c r="G5954">
        <f t="shared" si="1818"/>
        <v>19.831318334954268</v>
      </c>
      <c r="H5954">
        <f t="shared" si="1829"/>
        <v>117.46977502431403</v>
      </c>
      <c r="I5954">
        <f t="shared" si="1819"/>
        <v>6.5714093334216326</v>
      </c>
      <c r="J5954">
        <f t="shared" si="1820"/>
        <v>-16.896799772502817</v>
      </c>
      <c r="K5954">
        <f t="shared" si="1830"/>
        <v>106.89679977250282</v>
      </c>
      <c r="L5954">
        <f t="shared" si="1821"/>
        <v>67.101133230271074</v>
      </c>
      <c r="M5954">
        <f t="shared" si="1831"/>
        <v>292.8988667697289</v>
      </c>
      <c r="N5954">
        <f t="shared" si="1822"/>
        <v>292.8988667697289</v>
      </c>
      <c r="O5954">
        <f t="shared" si="1832"/>
        <v>-3.4405790400533012</v>
      </c>
      <c r="P5954" t="e">
        <f t="shared" si="1833"/>
        <v>#NUM!</v>
      </c>
      <c r="Q5954">
        <f t="shared" si="1823"/>
        <v>-0.49846856046497129</v>
      </c>
      <c r="R5954" t="e">
        <f t="shared" si="1824"/>
        <v>#NUM!</v>
      </c>
      <c r="S5954" t="e">
        <f t="shared" si="1826"/>
        <v>#NUM!</v>
      </c>
    </row>
    <row r="5955" spans="1:20" x14ac:dyDescent="0.2">
      <c r="A5955" s="3">
        <v>41521.87499998563</v>
      </c>
      <c r="B5955" s="5">
        <f t="shared" si="1816"/>
        <v>247</v>
      </c>
      <c r="C5955" s="5">
        <v>21</v>
      </c>
      <c r="D5955">
        <f t="shared" si="1817"/>
        <v>163.72602739726025</v>
      </c>
      <c r="E5955">
        <f t="shared" si="1827"/>
        <v>1.4978360972560227</v>
      </c>
      <c r="F5955">
        <f t="shared" si="1828"/>
        <v>-10.120899902743975</v>
      </c>
      <c r="G5955">
        <f t="shared" si="1818"/>
        <v>20.831318334954268</v>
      </c>
      <c r="H5955">
        <f t="shared" si="1829"/>
        <v>132.46977502431403</v>
      </c>
      <c r="I5955">
        <f t="shared" si="1819"/>
        <v>6.5714093334216326</v>
      </c>
      <c r="J5955">
        <f t="shared" si="1820"/>
        <v>-27.265405211448883</v>
      </c>
      <c r="K5955">
        <f t="shared" si="1830"/>
        <v>117.26540521144888</v>
      </c>
      <c r="L5955">
        <f t="shared" si="1821"/>
        <v>55.525789378083928</v>
      </c>
      <c r="M5955">
        <f t="shared" si="1831"/>
        <v>304.47421062191609</v>
      </c>
      <c r="N5955">
        <f t="shared" si="1822"/>
        <v>304.47421062191609</v>
      </c>
      <c r="O5955">
        <f t="shared" si="1832"/>
        <v>-2.1828678789431435</v>
      </c>
      <c r="P5955" t="e">
        <f t="shared" si="1833"/>
        <v>#NUM!</v>
      </c>
      <c r="Q5955">
        <f t="shared" si="1823"/>
        <v>-0.71049334796586106</v>
      </c>
      <c r="R5955" t="e">
        <f t="shared" si="1824"/>
        <v>#NUM!</v>
      </c>
      <c r="S5955" t="e">
        <f t="shared" si="1826"/>
        <v>#NUM!</v>
      </c>
    </row>
    <row r="5956" spans="1:20" x14ac:dyDescent="0.2">
      <c r="A5956" s="3">
        <v>41521.916666652294</v>
      </c>
      <c r="B5956" s="5">
        <f t="shared" si="1816"/>
        <v>247</v>
      </c>
      <c r="C5956" s="5">
        <v>22</v>
      </c>
      <c r="D5956">
        <f t="shared" si="1817"/>
        <v>163.72602739726025</v>
      </c>
      <c r="E5956">
        <f t="shared" si="1827"/>
        <v>1.4978360972560227</v>
      </c>
      <c r="F5956">
        <f t="shared" si="1828"/>
        <v>-10.120899902743975</v>
      </c>
      <c r="G5956">
        <f t="shared" si="1818"/>
        <v>21.831318334954268</v>
      </c>
      <c r="H5956">
        <f t="shared" si="1829"/>
        <v>147.46977502431403</v>
      </c>
      <c r="I5956">
        <f t="shared" si="1819"/>
        <v>6.5714093334216326</v>
      </c>
      <c r="J5956">
        <f t="shared" si="1820"/>
        <v>-36.125501934134469</v>
      </c>
      <c r="K5956">
        <f t="shared" si="1830"/>
        <v>126.12550193413446</v>
      </c>
      <c r="L5956">
        <f t="shared" si="1821"/>
        <v>41.404883853237578</v>
      </c>
      <c r="M5956">
        <f t="shared" si="1831"/>
        <v>318.59511614676239</v>
      </c>
      <c r="N5956">
        <f t="shared" si="1822"/>
        <v>318.59511614676239</v>
      </c>
      <c r="O5956">
        <f t="shared" si="1832"/>
        <v>-1.6961919135172407</v>
      </c>
      <c r="P5956" t="e">
        <f t="shared" si="1833"/>
        <v>#NUM!</v>
      </c>
      <c r="Q5956">
        <f t="shared" si="1823"/>
        <v>-0.86828184706006084</v>
      </c>
      <c r="R5956" t="e">
        <f t="shared" si="1824"/>
        <v>#NUM!</v>
      </c>
      <c r="S5956" t="e">
        <f t="shared" si="1826"/>
        <v>#NUM!</v>
      </c>
    </row>
    <row r="5957" spans="1:20" x14ac:dyDescent="0.2">
      <c r="A5957" s="3">
        <v>41521.958333318958</v>
      </c>
      <c r="B5957" s="5">
        <f t="shared" ref="B5957:B6020" si="1835">B5933+1</f>
        <v>247</v>
      </c>
      <c r="C5957" s="5">
        <v>23</v>
      </c>
      <c r="D5957">
        <f t="shared" si="1817"/>
        <v>163.72602739726025</v>
      </c>
      <c r="E5957">
        <f t="shared" si="1827"/>
        <v>1.4978360972560227</v>
      </c>
      <c r="F5957">
        <f t="shared" si="1828"/>
        <v>-10.120899902743975</v>
      </c>
      <c r="G5957">
        <f t="shared" si="1818"/>
        <v>22.831318334954268</v>
      </c>
      <c r="H5957">
        <f t="shared" si="1829"/>
        <v>162.46977502431403</v>
      </c>
      <c r="I5957">
        <f t="shared" si="1819"/>
        <v>6.5714093334216326</v>
      </c>
      <c r="J5957">
        <f t="shared" si="1820"/>
        <v>-42.533418996501084</v>
      </c>
      <c r="K5957">
        <f t="shared" si="1830"/>
        <v>132.5334189965011</v>
      </c>
      <c r="L5957">
        <f t="shared" si="1821"/>
        <v>23.95851782886686</v>
      </c>
      <c r="M5957">
        <f t="shared" si="1831"/>
        <v>336.04148217113311</v>
      </c>
      <c r="N5957">
        <f t="shared" si="1822"/>
        <v>336.04148217113311</v>
      </c>
      <c r="O5957">
        <f t="shared" si="1832"/>
        <v>-1.4792459014336745</v>
      </c>
      <c r="P5957" t="e">
        <f t="shared" si="1833"/>
        <v>#NUM!</v>
      </c>
      <c r="Q5957">
        <f t="shared" si="1823"/>
        <v>-0.96313161714027051</v>
      </c>
      <c r="R5957" t="e">
        <f t="shared" si="1824"/>
        <v>#NUM!</v>
      </c>
      <c r="S5957" t="e">
        <f t="shared" si="1826"/>
        <v>#NUM!</v>
      </c>
    </row>
    <row r="5958" spans="1:20" x14ac:dyDescent="0.2">
      <c r="A5958" s="3">
        <v>41521.999999985623</v>
      </c>
      <c r="B5958" s="5">
        <f t="shared" si="1835"/>
        <v>248</v>
      </c>
      <c r="C5958" s="5">
        <v>0</v>
      </c>
      <c r="D5958">
        <f t="shared" si="1817"/>
        <v>164.71232876712327</v>
      </c>
      <c r="E5958">
        <f t="shared" si="1827"/>
        <v>1.8474642880427774</v>
      </c>
      <c r="F5958">
        <f t="shared" si="1828"/>
        <v>-9.7712717119572208</v>
      </c>
      <c r="G5958">
        <f t="shared" si="1818"/>
        <v>-0.16285452853262034</v>
      </c>
      <c r="H5958">
        <f t="shared" si="1829"/>
        <v>-182.4428179279893</v>
      </c>
      <c r="I5958">
        <f t="shared" si="1819"/>
        <v>6.1829558044717752</v>
      </c>
      <c r="J5958">
        <f t="shared" si="1820"/>
        <v>-45.758547470595715</v>
      </c>
      <c r="K5958">
        <f t="shared" si="1830"/>
        <v>135.75854747059572</v>
      </c>
      <c r="L5958">
        <f t="shared" si="1821"/>
        <v>3.4820478009320652</v>
      </c>
      <c r="M5958">
        <f t="shared" si="1831"/>
        <v>356.51795219906796</v>
      </c>
      <c r="N5958">
        <f t="shared" si="1822"/>
        <v>3.4820478009320652</v>
      </c>
      <c r="O5958">
        <f t="shared" si="1832"/>
        <v>-1.3958564753760678</v>
      </c>
      <c r="P5958" t="e">
        <f t="shared" si="1833"/>
        <v>#NUM!</v>
      </c>
      <c r="Q5958">
        <f t="shared" si="1823"/>
        <v>-0.99812006075372905</v>
      </c>
      <c r="R5958" t="e">
        <f t="shared" si="1824"/>
        <v>#NUM!</v>
      </c>
      <c r="S5958" t="e">
        <f t="shared" si="1826"/>
        <v>#NUM!</v>
      </c>
      <c r="T5958">
        <f t="shared" ref="T5958" si="1836">SUMIF(S5964:S5978,"&gt;0,01")</f>
        <v>17.869039420530306</v>
      </c>
    </row>
    <row r="5959" spans="1:20" x14ac:dyDescent="0.2">
      <c r="A5959" s="3">
        <v>41522.041666652287</v>
      </c>
      <c r="B5959" s="5">
        <f t="shared" si="1835"/>
        <v>248</v>
      </c>
      <c r="C5959" s="5">
        <v>1</v>
      </c>
      <c r="D5959">
        <f t="shared" si="1817"/>
        <v>164.71232876712327</v>
      </c>
      <c r="E5959">
        <f t="shared" si="1827"/>
        <v>1.8474642880427774</v>
      </c>
      <c r="F5959">
        <f t="shared" si="1828"/>
        <v>-9.7712717119572208</v>
      </c>
      <c r="G5959">
        <f t="shared" si="1818"/>
        <v>0.83714547146737961</v>
      </c>
      <c r="H5959">
        <f t="shared" si="1829"/>
        <v>-167.4428179279893</v>
      </c>
      <c r="I5959">
        <f t="shared" si="1819"/>
        <v>6.1829558044717752</v>
      </c>
      <c r="J5959">
        <f t="shared" si="1820"/>
        <v>-44.297016044901561</v>
      </c>
      <c r="K5959">
        <f t="shared" si="1830"/>
        <v>134.29701604490157</v>
      </c>
      <c r="L5959">
        <f t="shared" si="1821"/>
        <v>17.577682474982282</v>
      </c>
      <c r="M5959">
        <f t="shared" si="1831"/>
        <v>342.42231752501772</v>
      </c>
      <c r="N5959">
        <f t="shared" si="1822"/>
        <v>17.577682474982282</v>
      </c>
      <c r="O5959">
        <f t="shared" si="1832"/>
        <v>-1.431889297473707</v>
      </c>
      <c r="P5959" t="e">
        <f t="shared" si="1833"/>
        <v>#NUM!</v>
      </c>
      <c r="Q5959">
        <f t="shared" si="1823"/>
        <v>-0.98066856303250305</v>
      </c>
      <c r="R5959" t="e">
        <f t="shared" si="1824"/>
        <v>#NUM!</v>
      </c>
      <c r="S5959" t="e">
        <f t="shared" si="1826"/>
        <v>#NUM!</v>
      </c>
    </row>
    <row r="5960" spans="1:20" x14ac:dyDescent="0.2">
      <c r="A5960" s="3">
        <v>41522.083333318951</v>
      </c>
      <c r="B5960" s="5">
        <f t="shared" si="1835"/>
        <v>248</v>
      </c>
      <c r="C5960" s="5">
        <v>2</v>
      </c>
      <c r="D5960">
        <f t="shared" si="1817"/>
        <v>164.71232876712327</v>
      </c>
      <c r="E5960">
        <f t="shared" si="1827"/>
        <v>1.8474642880427774</v>
      </c>
      <c r="F5960">
        <f t="shared" si="1828"/>
        <v>-9.7712717119572208</v>
      </c>
      <c r="G5960">
        <f t="shared" si="1818"/>
        <v>1.8371454714673796</v>
      </c>
      <c r="H5960">
        <f t="shared" si="1829"/>
        <v>-152.4428179279893</v>
      </c>
      <c r="I5960">
        <f t="shared" si="1819"/>
        <v>6.1829558044717752</v>
      </c>
      <c r="J5960">
        <f t="shared" si="1820"/>
        <v>-38.920232600072502</v>
      </c>
      <c r="K5960">
        <f t="shared" si="1830"/>
        <v>128.9202326000725</v>
      </c>
      <c r="L5960">
        <f t="shared" si="1821"/>
        <v>36.240045565940363</v>
      </c>
      <c r="M5960">
        <f t="shared" si="1831"/>
        <v>323.75995443405964</v>
      </c>
      <c r="N5960">
        <f t="shared" si="1822"/>
        <v>36.240045565940363</v>
      </c>
      <c r="O5960">
        <f t="shared" si="1832"/>
        <v>-1.5917538593273954</v>
      </c>
      <c r="P5960" t="e">
        <f t="shared" si="1833"/>
        <v>#NUM!</v>
      </c>
      <c r="Q5960">
        <f t="shared" si="1823"/>
        <v>-0.90646693587003202</v>
      </c>
      <c r="R5960" t="e">
        <f t="shared" si="1824"/>
        <v>#NUM!</v>
      </c>
      <c r="S5960" t="e">
        <f t="shared" si="1826"/>
        <v>#NUM!</v>
      </c>
    </row>
    <row r="5961" spans="1:20" x14ac:dyDescent="0.2">
      <c r="A5961" s="3">
        <v>41522.124999985615</v>
      </c>
      <c r="B5961" s="5">
        <f t="shared" si="1835"/>
        <v>248</v>
      </c>
      <c r="C5961" s="5">
        <v>3</v>
      </c>
      <c r="D5961">
        <f t="shared" ref="D5961:D6024" si="1837">(360/365)*(B5961-81)</f>
        <v>164.71232876712327</v>
      </c>
      <c r="E5961">
        <f t="shared" si="1827"/>
        <v>1.8474642880427774</v>
      </c>
      <c r="F5961">
        <f t="shared" si="1828"/>
        <v>-9.7712717119572208</v>
      </c>
      <c r="G5961">
        <f t="shared" ref="G5961:G6024" si="1838">C5961+(F5961/60)</f>
        <v>2.8371454714673798</v>
      </c>
      <c r="H5961">
        <f t="shared" si="1829"/>
        <v>-137.4428179279893</v>
      </c>
      <c r="I5961">
        <f t="shared" ref="I5961:I6024" si="1839">23.45*SIN(RADIANS(D5961))</f>
        <v>6.1829558044717752</v>
      </c>
      <c r="J5961">
        <f t="shared" ref="J5961:J6024" si="1840">DEGREES(ASIN(SIN(RADIANS(I5961))*SIN(RADIANS($B$11))+COS(RADIANS(I5961))*COS(RADIANS($B$11))*COS(RADIANS(H5961))))</f>
        <v>-30.714829035999639</v>
      </c>
      <c r="K5961">
        <f t="shared" si="1830"/>
        <v>120.71482903599964</v>
      </c>
      <c r="L5961">
        <f t="shared" ref="L5961:L6024" si="1841">180-DEGREES(ACOS((SIN(RADIANS($B$11))*COS(RADIANS(K5961))-SIN(RADIANS(I5961)))/(COS(RADIANS($B$11))*SIN(RADIANS(K5961)))))</f>
        <v>51.453727962944185</v>
      </c>
      <c r="M5961">
        <f t="shared" si="1831"/>
        <v>308.54627203705581</v>
      </c>
      <c r="N5961">
        <f t="shared" ref="N5961:N6024" si="1842">IF(C5961&lt;12.1,L5961,M5961)</f>
        <v>51.453727962944185</v>
      </c>
      <c r="O5961">
        <f t="shared" si="1832"/>
        <v>-1.9578458408402351</v>
      </c>
      <c r="P5961" t="e">
        <f t="shared" si="1833"/>
        <v>#NUM!</v>
      </c>
      <c r="Q5961">
        <f t="shared" ref="Q5961:Q6024" si="1843">(COS(RADIANS(J5961))*SIN((RADIANS($B$21))*COS(RADIANS(N5961-$B$20)))+(SIN(RADIANS(J5961))*COS(RADIANS($B$21))))</f>
        <v>-0.76891457666059704</v>
      </c>
      <c r="R5961" t="e">
        <f t="shared" ref="R5961:R6024" si="1844">P5961*Q5961</f>
        <v>#NUM!</v>
      </c>
      <c r="S5961" t="e">
        <f t="shared" si="1826"/>
        <v>#NUM!</v>
      </c>
    </row>
    <row r="5962" spans="1:20" x14ac:dyDescent="0.2">
      <c r="A5962" s="3">
        <v>41522.16666665228</v>
      </c>
      <c r="B5962" s="5">
        <f t="shared" si="1835"/>
        <v>248</v>
      </c>
      <c r="C5962" s="5">
        <v>4</v>
      </c>
      <c r="D5962">
        <f t="shared" si="1837"/>
        <v>164.71232876712327</v>
      </c>
      <c r="E5962">
        <f t="shared" si="1827"/>
        <v>1.8474642880427774</v>
      </c>
      <c r="F5962">
        <f t="shared" si="1828"/>
        <v>-9.7712717119572208</v>
      </c>
      <c r="G5962">
        <f t="shared" si="1838"/>
        <v>3.8371454714673798</v>
      </c>
      <c r="H5962">
        <f t="shared" si="1829"/>
        <v>-122.4428179279893</v>
      </c>
      <c r="I5962">
        <f t="shared" si="1839"/>
        <v>6.1829558044717752</v>
      </c>
      <c r="J5962">
        <f t="shared" si="1840"/>
        <v>-20.730109771187195</v>
      </c>
      <c r="K5962">
        <f t="shared" si="1830"/>
        <v>110.73010977118719</v>
      </c>
      <c r="L5962">
        <f t="shared" si="1841"/>
        <v>63.77919070849174</v>
      </c>
      <c r="M5962">
        <f t="shared" si="1831"/>
        <v>296.22080929150826</v>
      </c>
      <c r="N5962">
        <f t="shared" si="1842"/>
        <v>63.77919070849174</v>
      </c>
      <c r="O5962">
        <f t="shared" si="1832"/>
        <v>-2.8251270285319268</v>
      </c>
      <c r="P5962" t="e">
        <f t="shared" si="1833"/>
        <v>#NUM!</v>
      </c>
      <c r="Q5962">
        <f t="shared" si="1843"/>
        <v>-0.57300366414370529</v>
      </c>
      <c r="R5962" t="e">
        <f t="shared" si="1844"/>
        <v>#NUM!</v>
      </c>
      <c r="S5962" t="e">
        <f t="shared" si="1826"/>
        <v>#NUM!</v>
      </c>
    </row>
    <row r="5963" spans="1:20" x14ac:dyDescent="0.2">
      <c r="A5963" s="3">
        <v>41522.208333318944</v>
      </c>
      <c r="B5963" s="5">
        <f t="shared" si="1835"/>
        <v>248</v>
      </c>
      <c r="C5963" s="5">
        <v>5</v>
      </c>
      <c r="D5963">
        <f t="shared" si="1837"/>
        <v>164.71232876712327</v>
      </c>
      <c r="E5963">
        <f t="shared" si="1827"/>
        <v>1.8474642880427774</v>
      </c>
      <c r="F5963">
        <f t="shared" si="1828"/>
        <v>-9.7712717119572208</v>
      </c>
      <c r="G5963">
        <f t="shared" si="1838"/>
        <v>4.8371454714673794</v>
      </c>
      <c r="H5963">
        <f t="shared" si="1829"/>
        <v>-107.44281792798931</v>
      </c>
      <c r="I5963">
        <f t="shared" si="1839"/>
        <v>6.1829558044717752</v>
      </c>
      <c r="J5963">
        <f t="shared" si="1840"/>
        <v>-9.7021434279149403</v>
      </c>
      <c r="K5963">
        <f t="shared" si="1830"/>
        <v>99.702143427914933</v>
      </c>
      <c r="L5963">
        <f t="shared" si="1841"/>
        <v>74.202469521681564</v>
      </c>
      <c r="M5963">
        <f t="shared" si="1831"/>
        <v>285.79753047831844</v>
      </c>
      <c r="N5963">
        <f t="shared" si="1842"/>
        <v>74.202469521681564</v>
      </c>
      <c r="O5963">
        <f t="shared" si="1832"/>
        <v>-5.9337935387329548</v>
      </c>
      <c r="P5963" t="e">
        <f t="shared" si="1833"/>
        <v>#NUM!</v>
      </c>
      <c r="Q5963">
        <f t="shared" si="1843"/>
        <v>-0.33323420441106361</v>
      </c>
      <c r="R5963" t="e">
        <f t="shared" si="1844"/>
        <v>#NUM!</v>
      </c>
      <c r="S5963" t="e">
        <f t="shared" si="1826"/>
        <v>#NUM!</v>
      </c>
    </row>
    <row r="5964" spans="1:20" x14ac:dyDescent="0.2">
      <c r="A5964" s="3">
        <v>41522.249999985608</v>
      </c>
      <c r="B5964" s="5">
        <f t="shared" si="1835"/>
        <v>248</v>
      </c>
      <c r="C5964" s="5">
        <v>6</v>
      </c>
      <c r="D5964">
        <f t="shared" si="1837"/>
        <v>164.71232876712327</v>
      </c>
      <c r="E5964">
        <f t="shared" si="1827"/>
        <v>1.8474642880427774</v>
      </c>
      <c r="F5964">
        <f t="shared" si="1828"/>
        <v>-9.7712717119572208</v>
      </c>
      <c r="G5964">
        <f t="shared" si="1838"/>
        <v>5.8371454714673794</v>
      </c>
      <c r="H5964">
        <f t="shared" si="1829"/>
        <v>-92.44281792798931</v>
      </c>
      <c r="I5964">
        <f t="shared" si="1839"/>
        <v>6.1829558044717752</v>
      </c>
      <c r="J5964">
        <f t="shared" si="1840"/>
        <v>1.8863750338091965</v>
      </c>
      <c r="K5964">
        <f t="shared" si="1830"/>
        <v>88.113624966190798</v>
      </c>
      <c r="L5964">
        <f t="shared" si="1841"/>
        <v>83.625880456665996</v>
      </c>
      <c r="M5964">
        <f t="shared" si="1831"/>
        <v>276.37411954333402</v>
      </c>
      <c r="N5964">
        <f t="shared" si="1842"/>
        <v>83.625880456665996</v>
      </c>
      <c r="O5964">
        <f t="shared" si="1832"/>
        <v>30.378970667276796</v>
      </c>
      <c r="P5964">
        <f t="shared" si="1833"/>
        <v>3.661638422225437E-2</v>
      </c>
      <c r="Q5964">
        <f t="shared" si="1843"/>
        <v>-6.8445457567678072E-2</v>
      </c>
      <c r="R5964">
        <f t="shared" si="1844"/>
        <v>-2.5062251725661085E-3</v>
      </c>
      <c r="S5964">
        <f t="shared" si="1826"/>
        <v>-7.1847260259042386E-3</v>
      </c>
    </row>
    <row r="5965" spans="1:20" x14ac:dyDescent="0.2">
      <c r="A5965" s="3">
        <v>41522.291666652272</v>
      </c>
      <c r="B5965" s="5">
        <f t="shared" si="1835"/>
        <v>248</v>
      </c>
      <c r="C5965" s="5">
        <v>7</v>
      </c>
      <c r="D5965">
        <f t="shared" si="1837"/>
        <v>164.71232876712327</v>
      </c>
      <c r="E5965">
        <f t="shared" si="1827"/>
        <v>1.8474642880427774</v>
      </c>
      <c r="F5965">
        <f t="shared" si="1828"/>
        <v>-9.7712717119572208</v>
      </c>
      <c r="G5965">
        <f t="shared" si="1838"/>
        <v>6.8371454714673794</v>
      </c>
      <c r="H5965">
        <f t="shared" si="1829"/>
        <v>-77.44281792798931</v>
      </c>
      <c r="I5965">
        <f t="shared" si="1839"/>
        <v>6.1829558044717752</v>
      </c>
      <c r="J5965">
        <f t="shared" si="1840"/>
        <v>13.688128698108521</v>
      </c>
      <c r="K5965">
        <f t="shared" si="1830"/>
        <v>76.311871301891472</v>
      </c>
      <c r="L5965">
        <f t="shared" si="1841"/>
        <v>92.843736689116682</v>
      </c>
      <c r="M5965">
        <f t="shared" si="1831"/>
        <v>267.15626331088333</v>
      </c>
      <c r="N5965">
        <f t="shared" si="1842"/>
        <v>92.843736689116682</v>
      </c>
      <c r="O5965">
        <f t="shared" si="1832"/>
        <v>4.2258846483486732</v>
      </c>
      <c r="P5965">
        <f t="shared" si="1833"/>
        <v>0.52449538298317122</v>
      </c>
      <c r="Q5965">
        <f t="shared" si="1843"/>
        <v>0.20091626956860825</v>
      </c>
      <c r="R5965">
        <f t="shared" si="1844"/>
        <v>0.10537965575493725</v>
      </c>
      <c r="S5965">
        <f t="shared" si="1826"/>
        <v>0.30209733889477797</v>
      </c>
    </row>
    <row r="5966" spans="1:20" x14ac:dyDescent="0.2">
      <c r="A5966" s="3">
        <v>41522.333333318937</v>
      </c>
      <c r="B5966" s="5">
        <f t="shared" si="1835"/>
        <v>248</v>
      </c>
      <c r="C5966" s="5">
        <v>8</v>
      </c>
      <c r="D5966">
        <f t="shared" si="1837"/>
        <v>164.71232876712327</v>
      </c>
      <c r="E5966">
        <f t="shared" si="1827"/>
        <v>1.8474642880427774</v>
      </c>
      <c r="F5966">
        <f t="shared" si="1828"/>
        <v>-9.7712717119572208</v>
      </c>
      <c r="G5966">
        <f t="shared" si="1838"/>
        <v>7.8371454714673794</v>
      </c>
      <c r="H5966">
        <f t="shared" si="1829"/>
        <v>-62.44281792798931</v>
      </c>
      <c r="I5966">
        <f t="shared" si="1839"/>
        <v>6.1829558044717752</v>
      </c>
      <c r="J5966">
        <f t="shared" si="1840"/>
        <v>25.388170228940787</v>
      </c>
      <c r="K5966">
        <f t="shared" si="1830"/>
        <v>64.611829771059206</v>
      </c>
      <c r="L5966">
        <f t="shared" si="1841"/>
        <v>102.67939103712665</v>
      </c>
      <c r="M5966">
        <f t="shared" si="1831"/>
        <v>257.32060896287334</v>
      </c>
      <c r="N5966">
        <f t="shared" si="1842"/>
        <v>102.67939103712665</v>
      </c>
      <c r="O5966">
        <f t="shared" si="1832"/>
        <v>2.3323690556669403</v>
      </c>
      <c r="P5966">
        <f t="shared" si="1833"/>
        <v>0.71819158929750071</v>
      </c>
      <c r="Q5966">
        <f t="shared" si="1843"/>
        <v>0.45419257293533299</v>
      </c>
      <c r="R5966">
        <f t="shared" si="1844"/>
        <v>0.32619728580354779</v>
      </c>
      <c r="S5966">
        <f t="shared" si="1826"/>
        <v>0.93512672147189246</v>
      </c>
    </row>
    <row r="5967" spans="1:20" x14ac:dyDescent="0.2">
      <c r="A5967" s="3">
        <v>41522.374999985601</v>
      </c>
      <c r="B5967" s="5">
        <f t="shared" si="1835"/>
        <v>248</v>
      </c>
      <c r="C5967" s="5">
        <v>9</v>
      </c>
      <c r="D5967">
        <f t="shared" si="1837"/>
        <v>164.71232876712327</v>
      </c>
      <c r="E5967">
        <f t="shared" si="1827"/>
        <v>1.8474642880427774</v>
      </c>
      <c r="F5967">
        <f t="shared" si="1828"/>
        <v>-9.7712717119572208</v>
      </c>
      <c r="G5967">
        <f t="shared" si="1838"/>
        <v>8.8371454714673803</v>
      </c>
      <c r="H5967">
        <f t="shared" si="1829"/>
        <v>-47.442817927989296</v>
      </c>
      <c r="I5967">
        <f t="shared" si="1839"/>
        <v>6.1829558044717752</v>
      </c>
      <c r="J5967">
        <f t="shared" si="1840"/>
        <v>36.59542167500603</v>
      </c>
      <c r="K5967">
        <f t="shared" si="1830"/>
        <v>53.40457832499397</v>
      </c>
      <c r="L5967">
        <f t="shared" si="1841"/>
        <v>114.1985175486758</v>
      </c>
      <c r="M5967">
        <f t="shared" si="1831"/>
        <v>245.8014824513242</v>
      </c>
      <c r="N5967">
        <f t="shared" si="1842"/>
        <v>114.1985175486758</v>
      </c>
      <c r="O5967">
        <f t="shared" si="1832"/>
        <v>1.6774000069809638</v>
      </c>
      <c r="P5967">
        <f t="shared" si="1833"/>
        <v>0.81532219543641837</v>
      </c>
      <c r="Q5967">
        <f t="shared" si="1843"/>
        <v>0.67147979789612999</v>
      </c>
      <c r="R5967">
        <f t="shared" si="1844"/>
        <v>0.54747238301187517</v>
      </c>
      <c r="S5967">
        <f t="shared" si="1826"/>
        <v>1.5694675489440597</v>
      </c>
    </row>
    <row r="5968" spans="1:20" x14ac:dyDescent="0.2">
      <c r="A5968" s="3">
        <v>41522.416666652265</v>
      </c>
      <c r="B5968" s="5">
        <f t="shared" si="1835"/>
        <v>248</v>
      </c>
      <c r="C5968" s="5">
        <v>10</v>
      </c>
      <c r="D5968">
        <f t="shared" si="1837"/>
        <v>164.71232876712327</v>
      </c>
      <c r="E5968">
        <f t="shared" si="1827"/>
        <v>1.8474642880427774</v>
      </c>
      <c r="F5968">
        <f t="shared" si="1828"/>
        <v>-9.7712717119572208</v>
      </c>
      <c r="G5968">
        <f t="shared" si="1838"/>
        <v>9.8371454714673803</v>
      </c>
      <c r="H5968">
        <f t="shared" si="1829"/>
        <v>-32.442817927989296</v>
      </c>
      <c r="I5968">
        <f t="shared" si="1839"/>
        <v>6.1829558044717752</v>
      </c>
      <c r="J5968">
        <f t="shared" si="1840"/>
        <v>46.674237236782481</v>
      </c>
      <c r="K5968">
        <f t="shared" si="1830"/>
        <v>43.325762763217519</v>
      </c>
      <c r="L5968">
        <f t="shared" si="1841"/>
        <v>128.98648334023284</v>
      </c>
      <c r="M5968">
        <f t="shared" si="1831"/>
        <v>231.01351665976716</v>
      </c>
      <c r="N5968">
        <f t="shared" si="1842"/>
        <v>128.98648334023284</v>
      </c>
      <c r="O5968">
        <f t="shared" si="1832"/>
        <v>1.3746378856682893</v>
      </c>
      <c r="P5968">
        <f t="shared" si="1833"/>
        <v>0.86916037664498891</v>
      </c>
      <c r="Q5968">
        <f t="shared" si="1843"/>
        <v>0.83472721561360796</v>
      </c>
      <c r="R5968">
        <f t="shared" si="1844"/>
        <v>0.7255118211185464</v>
      </c>
      <c r="S5968">
        <f t="shared" si="1826"/>
        <v>2.0798624642152359</v>
      </c>
    </row>
    <row r="5969" spans="1:20" x14ac:dyDescent="0.2">
      <c r="A5969" s="3">
        <v>41522.458333318929</v>
      </c>
      <c r="B5969" s="5">
        <f t="shared" si="1835"/>
        <v>248</v>
      </c>
      <c r="C5969" s="5">
        <v>11</v>
      </c>
      <c r="D5969">
        <f t="shared" si="1837"/>
        <v>164.71232876712327</v>
      </c>
      <c r="E5969">
        <f t="shared" si="1827"/>
        <v>1.8474642880427774</v>
      </c>
      <c r="F5969">
        <f t="shared" si="1828"/>
        <v>-9.7712717119572208</v>
      </c>
      <c r="G5969">
        <f t="shared" si="1838"/>
        <v>10.83714547146738</v>
      </c>
      <c r="H5969">
        <f t="shared" si="1829"/>
        <v>-17.442817927989296</v>
      </c>
      <c r="I5969">
        <f t="shared" si="1839"/>
        <v>6.1829558044717752</v>
      </c>
      <c r="J5969">
        <f t="shared" si="1840"/>
        <v>54.460132003602247</v>
      </c>
      <c r="K5969">
        <f t="shared" si="1830"/>
        <v>35.539867996397753</v>
      </c>
      <c r="L5969">
        <f t="shared" si="1841"/>
        <v>149.15691415440904</v>
      </c>
      <c r="M5969">
        <f t="shared" si="1831"/>
        <v>210.84308584559096</v>
      </c>
      <c r="N5969">
        <f t="shared" si="1842"/>
        <v>149.15691415440904</v>
      </c>
      <c r="O5969">
        <f t="shared" si="1832"/>
        <v>1.2289371659713586</v>
      </c>
      <c r="P5969">
        <f t="shared" si="1833"/>
        <v>0.89775781951593681</v>
      </c>
      <c r="Q5969">
        <f t="shared" si="1843"/>
        <v>0.93131874739233611</v>
      </c>
      <c r="R5969">
        <f t="shared" si="1844"/>
        <v>0.83609868793325726</v>
      </c>
      <c r="S5969">
        <f t="shared" si="1826"/>
        <v>2.3968875858300418</v>
      </c>
    </row>
    <row r="5970" spans="1:20" x14ac:dyDescent="0.2">
      <c r="A5970" s="3">
        <v>41522.499999985594</v>
      </c>
      <c r="B5970" s="5">
        <f t="shared" si="1835"/>
        <v>248</v>
      </c>
      <c r="C5970" s="5">
        <v>12</v>
      </c>
      <c r="D5970">
        <f t="shared" si="1837"/>
        <v>164.71232876712327</v>
      </c>
      <c r="E5970">
        <f t="shared" si="1827"/>
        <v>1.8474642880427774</v>
      </c>
      <c r="F5970">
        <f t="shared" si="1828"/>
        <v>-9.7712717119572208</v>
      </c>
      <c r="G5970">
        <f t="shared" si="1838"/>
        <v>11.83714547146738</v>
      </c>
      <c r="H5970">
        <f t="shared" si="1829"/>
        <v>-2.4428179279892959</v>
      </c>
      <c r="I5970">
        <f t="shared" si="1839"/>
        <v>6.1829558044717752</v>
      </c>
      <c r="J5970">
        <f t="shared" si="1840"/>
        <v>58.10566851505132</v>
      </c>
      <c r="K5970">
        <f t="shared" si="1830"/>
        <v>31.89433148494868</v>
      </c>
      <c r="L5970">
        <f t="shared" si="1841"/>
        <v>175.39990005767828</v>
      </c>
      <c r="M5970">
        <f t="shared" si="1831"/>
        <v>184.60009994232172</v>
      </c>
      <c r="N5970">
        <f t="shared" si="1842"/>
        <v>175.39990005767828</v>
      </c>
      <c r="O5970">
        <f t="shared" si="1832"/>
        <v>1.1778230559491139</v>
      </c>
      <c r="P5970">
        <f t="shared" si="1833"/>
        <v>0.90827399391490315</v>
      </c>
      <c r="Q5970">
        <f t="shared" si="1843"/>
        <v>0.96449334567638689</v>
      </c>
      <c r="R5970">
        <f t="shared" si="1844"/>
        <v>0.87602422318183926</v>
      </c>
      <c r="S5970">
        <f t="shared" si="1826"/>
        <v>2.5113441938549848</v>
      </c>
    </row>
    <row r="5971" spans="1:20" x14ac:dyDescent="0.2">
      <c r="A5971" s="3">
        <v>41522.541666652258</v>
      </c>
      <c r="B5971" s="5">
        <f t="shared" si="1835"/>
        <v>248</v>
      </c>
      <c r="C5971" s="5">
        <v>13</v>
      </c>
      <c r="D5971">
        <f t="shared" si="1837"/>
        <v>164.71232876712327</v>
      </c>
      <c r="E5971">
        <f t="shared" si="1827"/>
        <v>1.8474642880427774</v>
      </c>
      <c r="F5971">
        <f t="shared" si="1828"/>
        <v>-9.7712717119572208</v>
      </c>
      <c r="G5971">
        <f t="shared" si="1838"/>
        <v>12.83714547146738</v>
      </c>
      <c r="H5971">
        <f t="shared" si="1829"/>
        <v>12.557182072010704</v>
      </c>
      <c r="I5971">
        <f t="shared" si="1839"/>
        <v>6.1829558044717752</v>
      </c>
      <c r="J5971">
        <f t="shared" si="1840"/>
        <v>56.201181711675169</v>
      </c>
      <c r="K5971">
        <f t="shared" si="1830"/>
        <v>33.798818288324831</v>
      </c>
      <c r="L5971">
        <f t="shared" si="1841"/>
        <v>157.13489161456894</v>
      </c>
      <c r="M5971">
        <f t="shared" si="1831"/>
        <v>202.86510838543106</v>
      </c>
      <c r="N5971">
        <f t="shared" si="1842"/>
        <v>202.86510838543106</v>
      </c>
      <c r="O5971">
        <f t="shared" si="1832"/>
        <v>1.203375310014499</v>
      </c>
      <c r="P5971">
        <f t="shared" si="1833"/>
        <v>0.90298360580193748</v>
      </c>
      <c r="Q5971">
        <f t="shared" si="1843"/>
        <v>0.94829221072526437</v>
      </c>
      <c r="R5971">
        <f t="shared" si="1844"/>
        <v>0.85629231979458997</v>
      </c>
      <c r="S5971">
        <f t="shared" si="1826"/>
        <v>2.4547777203557812</v>
      </c>
    </row>
    <row r="5972" spans="1:20" x14ac:dyDescent="0.2">
      <c r="A5972" s="3">
        <v>41522.583333318922</v>
      </c>
      <c r="B5972" s="5">
        <f t="shared" si="1835"/>
        <v>248</v>
      </c>
      <c r="C5972" s="5">
        <v>14</v>
      </c>
      <c r="D5972">
        <f t="shared" si="1837"/>
        <v>164.71232876712327</v>
      </c>
      <c r="E5972">
        <f t="shared" si="1827"/>
        <v>1.8474642880427774</v>
      </c>
      <c r="F5972">
        <f t="shared" si="1828"/>
        <v>-9.7712717119572208</v>
      </c>
      <c r="G5972">
        <f t="shared" si="1838"/>
        <v>13.83714547146738</v>
      </c>
      <c r="H5972">
        <f t="shared" si="1829"/>
        <v>27.557182072010704</v>
      </c>
      <c r="I5972">
        <f t="shared" si="1839"/>
        <v>6.1829558044717752</v>
      </c>
      <c r="J5972">
        <f t="shared" si="1840"/>
        <v>49.539698625054804</v>
      </c>
      <c r="K5972">
        <f t="shared" si="1830"/>
        <v>40.460301374945196</v>
      </c>
      <c r="L5972">
        <f t="shared" si="1841"/>
        <v>134.86422706099384</v>
      </c>
      <c r="M5972">
        <f t="shared" si="1831"/>
        <v>225.13577293900616</v>
      </c>
      <c r="N5972">
        <f t="shared" si="1842"/>
        <v>225.13577293900616</v>
      </c>
      <c r="O5972">
        <f t="shared" si="1832"/>
        <v>1.3143095486412344</v>
      </c>
      <c r="P5972">
        <f t="shared" si="1833"/>
        <v>0.88076493096603647</v>
      </c>
      <c r="Q5972">
        <f t="shared" si="1843"/>
        <v>0.87380272426820293</v>
      </c>
      <c r="R5972">
        <f t="shared" si="1844"/>
        <v>0.76961479611801831</v>
      </c>
      <c r="S5972">
        <f t="shared" si="1826"/>
        <v>2.2062947560009221</v>
      </c>
    </row>
    <row r="5973" spans="1:20" x14ac:dyDescent="0.2">
      <c r="A5973" s="3">
        <v>41522.624999985586</v>
      </c>
      <c r="B5973" s="5">
        <f t="shared" si="1835"/>
        <v>248</v>
      </c>
      <c r="C5973" s="5">
        <v>15</v>
      </c>
      <c r="D5973">
        <f t="shared" si="1837"/>
        <v>164.71232876712327</v>
      </c>
      <c r="E5973">
        <f t="shared" si="1827"/>
        <v>1.8474642880427774</v>
      </c>
      <c r="F5973">
        <f t="shared" si="1828"/>
        <v>-9.7712717119572208</v>
      </c>
      <c r="G5973">
        <f t="shared" si="1838"/>
        <v>14.83714547146738</v>
      </c>
      <c r="H5973">
        <f t="shared" si="1829"/>
        <v>42.557182072010704</v>
      </c>
      <c r="I5973">
        <f t="shared" si="1839"/>
        <v>6.1829558044717752</v>
      </c>
      <c r="J5973">
        <f t="shared" si="1840"/>
        <v>40.044574431007078</v>
      </c>
      <c r="K5973">
        <f t="shared" si="1830"/>
        <v>49.955425568992922</v>
      </c>
      <c r="L5973">
        <f t="shared" si="1841"/>
        <v>118.55982244359501</v>
      </c>
      <c r="M5973">
        <f t="shared" si="1831"/>
        <v>241.44017755640499</v>
      </c>
      <c r="N5973">
        <f t="shared" si="1842"/>
        <v>241.44017755640499</v>
      </c>
      <c r="O5973">
        <f t="shared" si="1832"/>
        <v>1.5542832448361803</v>
      </c>
      <c r="P5973">
        <f t="shared" si="1833"/>
        <v>0.83639104934072617</v>
      </c>
      <c r="Q5973">
        <f t="shared" si="1843"/>
        <v>0.73137185745074529</v>
      </c>
      <c r="R5973">
        <f t="shared" si="1844"/>
        <v>0.61171287531150487</v>
      </c>
      <c r="S5973">
        <f t="shared" si="1826"/>
        <v>1.7536291087250078</v>
      </c>
    </row>
    <row r="5974" spans="1:20" x14ac:dyDescent="0.2">
      <c r="A5974" s="3">
        <v>41522.666666652251</v>
      </c>
      <c r="B5974" s="5">
        <f t="shared" si="1835"/>
        <v>248</v>
      </c>
      <c r="C5974" s="5">
        <v>16</v>
      </c>
      <c r="D5974">
        <f t="shared" si="1837"/>
        <v>164.71232876712327</v>
      </c>
      <c r="E5974">
        <f t="shared" si="1827"/>
        <v>1.8474642880427774</v>
      </c>
      <c r="F5974">
        <f t="shared" si="1828"/>
        <v>-9.7712717119572208</v>
      </c>
      <c r="G5974">
        <f t="shared" si="1838"/>
        <v>15.83714547146738</v>
      </c>
      <c r="H5974">
        <f t="shared" si="1829"/>
        <v>57.557182072010704</v>
      </c>
      <c r="I5974">
        <f t="shared" si="1839"/>
        <v>6.1829558044717752</v>
      </c>
      <c r="J5974">
        <f t="shared" si="1840"/>
        <v>29.116324704588578</v>
      </c>
      <c r="K5974">
        <f t="shared" si="1830"/>
        <v>60.883675295411422</v>
      </c>
      <c r="L5974">
        <f t="shared" si="1841"/>
        <v>106.18275450144337</v>
      </c>
      <c r="M5974">
        <f t="shared" si="1831"/>
        <v>253.81724549855664</v>
      </c>
      <c r="N5974">
        <f t="shared" si="1842"/>
        <v>253.81724549855664</v>
      </c>
      <c r="O5974">
        <f t="shared" si="1832"/>
        <v>2.0551422799320984</v>
      </c>
      <c r="P5974">
        <f t="shared" si="1833"/>
        <v>0.75657950610419222</v>
      </c>
      <c r="Q5974">
        <f t="shared" si="1843"/>
        <v>0.52984500528755174</v>
      </c>
      <c r="R5974">
        <f t="shared" si="1844"/>
        <v>0.40086987241222899</v>
      </c>
      <c r="S5974">
        <f t="shared" si="1826"/>
        <v>1.1491945084775026</v>
      </c>
    </row>
    <row r="5975" spans="1:20" x14ac:dyDescent="0.2">
      <c r="A5975" s="3">
        <v>41522.708333318915</v>
      </c>
      <c r="B5975" s="5">
        <f t="shared" si="1835"/>
        <v>248</v>
      </c>
      <c r="C5975" s="5">
        <v>17</v>
      </c>
      <c r="D5975">
        <f t="shared" si="1837"/>
        <v>164.71232876712327</v>
      </c>
      <c r="E5975">
        <f t="shared" si="1827"/>
        <v>1.8474642880427774</v>
      </c>
      <c r="F5975">
        <f t="shared" si="1828"/>
        <v>-9.7712717119572208</v>
      </c>
      <c r="G5975">
        <f t="shared" si="1838"/>
        <v>16.83714547146738</v>
      </c>
      <c r="H5975">
        <f t="shared" si="1829"/>
        <v>72.557182072010704</v>
      </c>
      <c r="I5975">
        <f t="shared" si="1839"/>
        <v>6.1829558044717752</v>
      </c>
      <c r="J5975">
        <f t="shared" si="1840"/>
        <v>17.526338529346752</v>
      </c>
      <c r="K5975">
        <f t="shared" si="1830"/>
        <v>72.473661470653241</v>
      </c>
      <c r="L5975">
        <f t="shared" si="1841"/>
        <v>95.935097090958735</v>
      </c>
      <c r="M5975">
        <f t="shared" si="1831"/>
        <v>264.06490290904128</v>
      </c>
      <c r="N5975">
        <f t="shared" si="1842"/>
        <v>264.06490290904128</v>
      </c>
      <c r="O5975">
        <f t="shared" si="1832"/>
        <v>3.3206684617621578</v>
      </c>
      <c r="P5975">
        <f t="shared" si="1833"/>
        <v>0.60505838887423991</v>
      </c>
      <c r="Q5975">
        <f t="shared" si="1843"/>
        <v>0.28616639359577734</v>
      </c>
      <c r="R5975">
        <f t="shared" si="1844"/>
        <v>0.17314737705901265</v>
      </c>
      <c r="S5975">
        <f t="shared" si="1826"/>
        <v>0.49637058947867879</v>
      </c>
    </row>
    <row r="5976" spans="1:20" x14ac:dyDescent="0.2">
      <c r="A5976" s="3">
        <v>41522.749999985579</v>
      </c>
      <c r="B5976" s="5">
        <f t="shared" si="1835"/>
        <v>248</v>
      </c>
      <c r="C5976" s="5">
        <v>18</v>
      </c>
      <c r="D5976">
        <f t="shared" si="1837"/>
        <v>164.71232876712327</v>
      </c>
      <c r="E5976">
        <f t="shared" si="1827"/>
        <v>1.8474642880427774</v>
      </c>
      <c r="F5976">
        <f t="shared" si="1828"/>
        <v>-9.7712717119572208</v>
      </c>
      <c r="G5976">
        <f t="shared" si="1838"/>
        <v>17.83714547146738</v>
      </c>
      <c r="H5976">
        <f t="shared" si="1829"/>
        <v>87.557182072010704</v>
      </c>
      <c r="I5976">
        <f t="shared" si="1839"/>
        <v>6.1829558044717752</v>
      </c>
      <c r="J5976">
        <f t="shared" si="1840"/>
        <v>5.7219198014758419</v>
      </c>
      <c r="K5976">
        <f t="shared" si="1830"/>
        <v>84.278080198524151</v>
      </c>
      <c r="L5976">
        <f t="shared" si="1841"/>
        <v>86.613125380079723</v>
      </c>
      <c r="M5976">
        <f t="shared" si="1831"/>
        <v>273.38687461992026</v>
      </c>
      <c r="N5976">
        <f t="shared" si="1842"/>
        <v>273.38687461992026</v>
      </c>
      <c r="O5976">
        <f t="shared" si="1832"/>
        <v>10.0300476587845</v>
      </c>
      <c r="P5976">
        <f t="shared" si="1833"/>
        <v>0.24648705040273028</v>
      </c>
      <c r="Q5976">
        <f t="shared" si="1843"/>
        <v>1.9794145113224595E-2</v>
      </c>
      <c r="R5976">
        <f t="shared" si="1844"/>
        <v>4.8790004442023482E-3</v>
      </c>
      <c r="S5976">
        <f t="shared" si="1826"/>
        <v>1.3986884281417974E-2</v>
      </c>
    </row>
    <row r="5977" spans="1:20" x14ac:dyDescent="0.2">
      <c r="A5977" s="3">
        <v>41522.791666652243</v>
      </c>
      <c r="B5977" s="5">
        <f t="shared" si="1835"/>
        <v>248</v>
      </c>
      <c r="C5977" s="5">
        <v>19</v>
      </c>
      <c r="D5977">
        <f t="shared" si="1837"/>
        <v>164.71232876712327</v>
      </c>
      <c r="E5977">
        <f t="shared" si="1827"/>
        <v>1.8474642880427774</v>
      </c>
      <c r="F5977">
        <f t="shared" si="1828"/>
        <v>-9.7712717119572208</v>
      </c>
      <c r="G5977">
        <f t="shared" si="1838"/>
        <v>18.83714547146738</v>
      </c>
      <c r="H5977">
        <f t="shared" si="1829"/>
        <v>102.5571820720107</v>
      </c>
      <c r="I5977">
        <f t="shared" si="1839"/>
        <v>6.1829558044717752</v>
      </c>
      <c r="J5977">
        <f t="shared" si="1840"/>
        <v>-5.9706447949742394</v>
      </c>
      <c r="K5977">
        <f t="shared" si="1830"/>
        <v>95.970644794974234</v>
      </c>
      <c r="L5977">
        <f t="shared" si="1841"/>
        <v>77.341763684635836</v>
      </c>
      <c r="M5977">
        <f t="shared" si="1831"/>
        <v>282.65823631536415</v>
      </c>
      <c r="N5977">
        <f t="shared" si="1842"/>
        <v>282.65823631536415</v>
      </c>
      <c r="O5977">
        <f t="shared" si="1832"/>
        <v>-9.6136364800619187</v>
      </c>
      <c r="P5977" t="e">
        <f t="shared" si="1833"/>
        <v>#NUM!</v>
      </c>
      <c r="Q5977">
        <f t="shared" si="1843"/>
        <v>-0.24876186295434055</v>
      </c>
      <c r="R5977" t="e">
        <f t="shared" si="1844"/>
        <v>#NUM!</v>
      </c>
      <c r="S5977" t="e">
        <f t="shared" si="1826"/>
        <v>#NUM!</v>
      </c>
    </row>
    <row r="5978" spans="1:20" x14ac:dyDescent="0.2">
      <c r="A5978" s="3">
        <v>41522.833333318908</v>
      </c>
      <c r="B5978" s="5">
        <f t="shared" si="1835"/>
        <v>248</v>
      </c>
      <c r="C5978" s="5">
        <v>20</v>
      </c>
      <c r="D5978">
        <f t="shared" si="1837"/>
        <v>164.71232876712327</v>
      </c>
      <c r="E5978">
        <f t="shared" si="1827"/>
        <v>1.8474642880427774</v>
      </c>
      <c r="F5978">
        <f t="shared" si="1828"/>
        <v>-9.7712717119572208</v>
      </c>
      <c r="G5978">
        <f t="shared" si="1838"/>
        <v>19.83714547146738</v>
      </c>
      <c r="H5978">
        <f t="shared" si="1829"/>
        <v>117.5571820720107</v>
      </c>
      <c r="I5978">
        <f t="shared" si="1839"/>
        <v>6.1829558044717752</v>
      </c>
      <c r="J5978">
        <f t="shared" si="1840"/>
        <v>-17.225350444554245</v>
      </c>
      <c r="K5978">
        <f t="shared" si="1830"/>
        <v>107.22535044455424</v>
      </c>
      <c r="L5978">
        <f t="shared" si="1841"/>
        <v>67.336191795802705</v>
      </c>
      <c r="M5978">
        <f t="shared" si="1831"/>
        <v>292.66380820419727</v>
      </c>
      <c r="N5978">
        <f t="shared" si="1842"/>
        <v>292.66380820419727</v>
      </c>
      <c r="O5978">
        <f t="shared" si="1832"/>
        <v>-3.3768874964793549</v>
      </c>
      <c r="P5978" t="e">
        <f t="shared" si="1833"/>
        <v>#NUM!</v>
      </c>
      <c r="Q5978">
        <f t="shared" si="1843"/>
        <v>-0.49886392389708156</v>
      </c>
      <c r="R5978" t="e">
        <f t="shared" si="1844"/>
        <v>#NUM!</v>
      </c>
      <c r="S5978" t="e">
        <f t="shared" si="1826"/>
        <v>#NUM!</v>
      </c>
    </row>
    <row r="5979" spans="1:20" x14ac:dyDescent="0.2">
      <c r="A5979" s="3">
        <v>41522.874999985572</v>
      </c>
      <c r="B5979" s="5">
        <f t="shared" si="1835"/>
        <v>248</v>
      </c>
      <c r="C5979" s="5">
        <v>21</v>
      </c>
      <c r="D5979">
        <f t="shared" si="1837"/>
        <v>164.71232876712327</v>
      </c>
      <c r="E5979">
        <f t="shared" si="1827"/>
        <v>1.8474642880427774</v>
      </c>
      <c r="F5979">
        <f t="shared" si="1828"/>
        <v>-9.7712717119572208</v>
      </c>
      <c r="G5979">
        <f t="shared" si="1838"/>
        <v>20.83714547146738</v>
      </c>
      <c r="H5979">
        <f t="shared" si="1829"/>
        <v>132.5571820720107</v>
      </c>
      <c r="I5979">
        <f t="shared" si="1839"/>
        <v>6.1829558044717752</v>
      </c>
      <c r="J5979">
        <f t="shared" si="1840"/>
        <v>-27.615954699546574</v>
      </c>
      <c r="K5979">
        <f t="shared" si="1830"/>
        <v>117.61595469954658</v>
      </c>
      <c r="L5979">
        <f t="shared" si="1841"/>
        <v>55.738260820012172</v>
      </c>
      <c r="M5979">
        <f t="shared" si="1831"/>
        <v>304.26173917998784</v>
      </c>
      <c r="N5979">
        <f t="shared" si="1842"/>
        <v>304.26173917998784</v>
      </c>
      <c r="O5979">
        <f t="shared" si="1832"/>
        <v>-2.157298137224704</v>
      </c>
      <c r="P5979" t="e">
        <f t="shared" si="1833"/>
        <v>#NUM!</v>
      </c>
      <c r="Q5979">
        <f t="shared" si="1843"/>
        <v>-0.71094334771305301</v>
      </c>
      <c r="R5979" t="e">
        <f t="shared" si="1844"/>
        <v>#NUM!</v>
      </c>
      <c r="S5979" t="e">
        <f t="shared" si="1826"/>
        <v>#NUM!</v>
      </c>
    </row>
    <row r="5980" spans="1:20" x14ac:dyDescent="0.2">
      <c r="A5980" s="3">
        <v>41522.916666652236</v>
      </c>
      <c r="B5980" s="5">
        <f t="shared" si="1835"/>
        <v>248</v>
      </c>
      <c r="C5980" s="5">
        <v>22</v>
      </c>
      <c r="D5980">
        <f t="shared" si="1837"/>
        <v>164.71232876712327</v>
      </c>
      <c r="E5980">
        <f t="shared" si="1827"/>
        <v>1.8474642880427774</v>
      </c>
      <c r="F5980">
        <f t="shared" si="1828"/>
        <v>-9.7712717119572208</v>
      </c>
      <c r="G5980">
        <f t="shared" si="1838"/>
        <v>21.83714547146738</v>
      </c>
      <c r="H5980">
        <f t="shared" si="1829"/>
        <v>147.5571820720107</v>
      </c>
      <c r="I5980">
        <f t="shared" si="1839"/>
        <v>6.1829558044717752</v>
      </c>
      <c r="J5980">
        <f t="shared" si="1840"/>
        <v>-36.501681512763653</v>
      </c>
      <c r="K5980">
        <f t="shared" si="1830"/>
        <v>126.50168151276365</v>
      </c>
      <c r="L5980">
        <f t="shared" si="1841"/>
        <v>41.566364248877107</v>
      </c>
      <c r="M5980">
        <f t="shared" si="1831"/>
        <v>318.43363575112289</v>
      </c>
      <c r="N5980">
        <f t="shared" si="1842"/>
        <v>318.43363575112289</v>
      </c>
      <c r="O5980">
        <f t="shared" si="1832"/>
        <v>-1.6811063106849478</v>
      </c>
      <c r="P5980" t="e">
        <f t="shared" si="1833"/>
        <v>#NUM!</v>
      </c>
      <c r="Q5980">
        <f t="shared" si="1843"/>
        <v>-0.86863989770698935</v>
      </c>
      <c r="R5980" t="e">
        <f t="shared" si="1844"/>
        <v>#NUM!</v>
      </c>
      <c r="S5980" t="e">
        <f t="shared" si="1826"/>
        <v>#NUM!</v>
      </c>
    </row>
    <row r="5981" spans="1:20" x14ac:dyDescent="0.2">
      <c r="A5981" s="3">
        <v>41522.9583333189</v>
      </c>
      <c r="B5981" s="5">
        <f t="shared" si="1835"/>
        <v>248</v>
      </c>
      <c r="C5981" s="5">
        <v>23</v>
      </c>
      <c r="D5981">
        <f t="shared" si="1837"/>
        <v>164.71232876712327</v>
      </c>
      <c r="E5981">
        <f t="shared" si="1827"/>
        <v>1.8474642880427774</v>
      </c>
      <c r="F5981">
        <f t="shared" si="1828"/>
        <v>-9.7712717119572208</v>
      </c>
      <c r="G5981">
        <f t="shared" si="1838"/>
        <v>22.83714547146738</v>
      </c>
      <c r="H5981">
        <f t="shared" si="1829"/>
        <v>162.5571820720107</v>
      </c>
      <c r="I5981">
        <f t="shared" si="1839"/>
        <v>6.1829558044717752</v>
      </c>
      <c r="J5981">
        <f t="shared" si="1840"/>
        <v>-42.929138174739144</v>
      </c>
      <c r="K5981">
        <f t="shared" si="1830"/>
        <v>132.92913817473914</v>
      </c>
      <c r="L5981">
        <f t="shared" si="1841"/>
        <v>24.017044986388328</v>
      </c>
      <c r="M5981">
        <f t="shared" si="1831"/>
        <v>335.98295501361167</v>
      </c>
      <c r="N5981">
        <f t="shared" si="1842"/>
        <v>335.98295501361167</v>
      </c>
      <c r="O5981">
        <f t="shared" si="1832"/>
        <v>-1.4682275827166396</v>
      </c>
      <c r="P5981" t="e">
        <f t="shared" si="1833"/>
        <v>#NUM!</v>
      </c>
      <c r="Q5981">
        <f t="shared" si="1843"/>
        <v>-0.96321568455012874</v>
      </c>
      <c r="R5981" t="e">
        <f t="shared" si="1844"/>
        <v>#NUM!</v>
      </c>
      <c r="S5981" t="e">
        <f t="shared" si="1826"/>
        <v>#NUM!</v>
      </c>
    </row>
    <row r="5982" spans="1:20" x14ac:dyDescent="0.2">
      <c r="A5982" s="3">
        <v>41522.999999985565</v>
      </c>
      <c r="B5982" s="5">
        <f t="shared" si="1835"/>
        <v>249</v>
      </c>
      <c r="C5982" s="5">
        <v>0</v>
      </c>
      <c r="D5982">
        <f t="shared" si="1837"/>
        <v>165.69863013698628</v>
      </c>
      <c r="E5982">
        <f t="shared" si="1827"/>
        <v>2.2010077150405363</v>
      </c>
      <c r="F5982">
        <f t="shared" si="1828"/>
        <v>-9.4177282849594626</v>
      </c>
      <c r="G5982">
        <f t="shared" si="1838"/>
        <v>-0.15696213808265772</v>
      </c>
      <c r="H5982">
        <f t="shared" si="1829"/>
        <v>-182.35443207123987</v>
      </c>
      <c r="I5982">
        <f t="shared" si="1839"/>
        <v>5.7926701322779479</v>
      </c>
      <c r="J5982">
        <f t="shared" si="1840"/>
        <v>-46.152563617165605</v>
      </c>
      <c r="K5982">
        <f t="shared" si="1830"/>
        <v>136.15256361716561</v>
      </c>
      <c r="L5982">
        <f t="shared" si="1841"/>
        <v>3.3823791292592205</v>
      </c>
      <c r="M5982">
        <f t="shared" si="1831"/>
        <v>356.61762087074078</v>
      </c>
      <c r="N5982">
        <f t="shared" si="1842"/>
        <v>3.3823791292592205</v>
      </c>
      <c r="O5982">
        <f t="shared" si="1832"/>
        <v>-1.386603033570293</v>
      </c>
      <c r="P5982" t="e">
        <f t="shared" si="1833"/>
        <v>#NUM!</v>
      </c>
      <c r="Q5982">
        <f t="shared" si="1843"/>
        <v>-0.99781101421930096</v>
      </c>
      <c r="R5982" t="e">
        <f t="shared" si="1844"/>
        <v>#NUM!</v>
      </c>
      <c r="S5982" t="e">
        <f t="shared" ref="S5982:S6045" si="1845">R5982*$E$10</f>
        <v>#NUM!</v>
      </c>
      <c r="T5982">
        <f t="shared" ref="T5982" si="1846">SUMIF(S5988:S6002,"&gt;0,01")</f>
        <v>17.876293237839235</v>
      </c>
    </row>
    <row r="5983" spans="1:20" x14ac:dyDescent="0.2">
      <c r="A5983" s="3">
        <v>41523.041666652229</v>
      </c>
      <c r="B5983" s="5">
        <f t="shared" si="1835"/>
        <v>249</v>
      </c>
      <c r="C5983" s="5">
        <v>1</v>
      </c>
      <c r="D5983">
        <f t="shared" si="1837"/>
        <v>165.69863013698628</v>
      </c>
      <c r="E5983">
        <f t="shared" ref="E5983:E6046" si="1847">9.87*SIN(RADIANS(2*D5983))-7.53*COS(RADIANS(D5983))-1.5*SIN(RADIANS(D5983))</f>
        <v>2.2010077150405363</v>
      </c>
      <c r="F5983">
        <f t="shared" ref="F5983:F6046" si="1848">4*($B$6-$B$5)+E5983</f>
        <v>-9.4177282849594626</v>
      </c>
      <c r="G5983">
        <f t="shared" si="1838"/>
        <v>0.84303786191734231</v>
      </c>
      <c r="H5983">
        <f t="shared" ref="H5983:H6046" si="1849">15*(G5983-12)</f>
        <v>-167.35443207123987</v>
      </c>
      <c r="I5983">
        <f t="shared" si="1839"/>
        <v>5.7926701322779479</v>
      </c>
      <c r="J5983">
        <f t="shared" si="1840"/>
        <v>-44.654624924479982</v>
      </c>
      <c r="K5983">
        <f t="shared" ref="K5983:K6046" si="1850">90-J5983</f>
        <v>134.65462492447998</v>
      </c>
      <c r="L5983">
        <f t="shared" si="1841"/>
        <v>17.829032016100314</v>
      </c>
      <c r="M5983">
        <f t="shared" ref="M5983:M6046" si="1851">360-L5983</f>
        <v>342.17096798389969</v>
      </c>
      <c r="N5983">
        <f t="shared" si="1842"/>
        <v>17.829032016100314</v>
      </c>
      <c r="O5983">
        <f t="shared" ref="O5983:O6046" si="1852">1/(COS(RADIANS(K5983)))</f>
        <v>-1.422815998455615</v>
      </c>
      <c r="P5983" t="e">
        <f t="shared" ref="P5983:P6046" si="1853">1.353*0.7^(O5983^0.678)</f>
        <v>#NUM!</v>
      </c>
      <c r="Q5983">
        <f t="shared" si="1843"/>
        <v>-0.98007175917919642</v>
      </c>
      <c r="R5983" t="e">
        <f t="shared" si="1844"/>
        <v>#NUM!</v>
      </c>
      <c r="S5983" t="e">
        <f t="shared" si="1845"/>
        <v>#NUM!</v>
      </c>
    </row>
    <row r="5984" spans="1:20" x14ac:dyDescent="0.2">
      <c r="A5984" s="3">
        <v>41523.083333318893</v>
      </c>
      <c r="B5984" s="5">
        <f t="shared" si="1835"/>
        <v>249</v>
      </c>
      <c r="C5984" s="5">
        <v>2</v>
      </c>
      <c r="D5984">
        <f t="shared" si="1837"/>
        <v>165.69863013698628</v>
      </c>
      <c r="E5984">
        <f t="shared" si="1847"/>
        <v>2.2010077150405363</v>
      </c>
      <c r="F5984">
        <f t="shared" si="1848"/>
        <v>-9.4177282849594626</v>
      </c>
      <c r="G5984">
        <f t="shared" si="1838"/>
        <v>1.8430378619173422</v>
      </c>
      <c r="H5984">
        <f t="shared" si="1849"/>
        <v>-152.35443207123987</v>
      </c>
      <c r="I5984">
        <f t="shared" si="1839"/>
        <v>5.7926701322779479</v>
      </c>
      <c r="J5984">
        <f t="shared" si="1840"/>
        <v>-39.223328564296885</v>
      </c>
      <c r="K5984">
        <f t="shared" si="1850"/>
        <v>129.22332856429688</v>
      </c>
      <c r="L5984">
        <f t="shared" si="1841"/>
        <v>36.576384859890652</v>
      </c>
      <c r="M5984">
        <f t="shared" si="1851"/>
        <v>323.42361514010935</v>
      </c>
      <c r="N5984">
        <f t="shared" si="1842"/>
        <v>36.576384859890652</v>
      </c>
      <c r="O5984">
        <f t="shared" si="1852"/>
        <v>-1.5814157665043573</v>
      </c>
      <c r="P5984" t="e">
        <f t="shared" si="1853"/>
        <v>#NUM!</v>
      </c>
      <c r="Q5984">
        <f t="shared" si="1843"/>
        <v>-0.90547043242935477</v>
      </c>
      <c r="R5984" t="e">
        <f t="shared" si="1844"/>
        <v>#NUM!</v>
      </c>
      <c r="S5984" t="e">
        <f t="shared" si="1845"/>
        <v>#NUM!</v>
      </c>
    </row>
    <row r="5985" spans="1:19" x14ac:dyDescent="0.2">
      <c r="A5985" s="3">
        <v>41523.124999985557</v>
      </c>
      <c r="B5985" s="5">
        <f t="shared" si="1835"/>
        <v>249</v>
      </c>
      <c r="C5985" s="5">
        <v>3</v>
      </c>
      <c r="D5985">
        <f t="shared" si="1837"/>
        <v>165.69863013698628</v>
      </c>
      <c r="E5985">
        <f t="shared" si="1847"/>
        <v>2.2010077150405363</v>
      </c>
      <c r="F5985">
        <f t="shared" si="1848"/>
        <v>-9.4177282849594626</v>
      </c>
      <c r="G5985">
        <f t="shared" si="1838"/>
        <v>2.8430378619173422</v>
      </c>
      <c r="H5985">
        <f t="shared" si="1849"/>
        <v>-137.35443207123987</v>
      </c>
      <c r="I5985">
        <f t="shared" si="1839"/>
        <v>5.7926701322779479</v>
      </c>
      <c r="J5985">
        <f t="shared" si="1840"/>
        <v>-30.966052998126838</v>
      </c>
      <c r="K5985">
        <f t="shared" si="1850"/>
        <v>120.96605299812684</v>
      </c>
      <c r="L5985">
        <f t="shared" si="1841"/>
        <v>51.816350210666627</v>
      </c>
      <c r="M5985">
        <f t="shared" si="1851"/>
        <v>308.18364978933334</v>
      </c>
      <c r="N5985">
        <f t="shared" si="1842"/>
        <v>51.816350210666627</v>
      </c>
      <c r="O5985">
        <f t="shared" si="1852"/>
        <v>-1.9435208030914315</v>
      </c>
      <c r="P5985" t="e">
        <f t="shared" si="1853"/>
        <v>#NUM!</v>
      </c>
      <c r="Q5985">
        <f t="shared" si="1843"/>
        <v>-0.76733470824800065</v>
      </c>
      <c r="R5985" t="e">
        <f t="shared" si="1844"/>
        <v>#NUM!</v>
      </c>
      <c r="S5985" t="e">
        <f t="shared" si="1845"/>
        <v>#NUM!</v>
      </c>
    </row>
    <row r="5986" spans="1:19" x14ac:dyDescent="0.2">
      <c r="A5986" s="3">
        <v>41523.166666652221</v>
      </c>
      <c r="B5986" s="5">
        <f t="shared" si="1835"/>
        <v>249</v>
      </c>
      <c r="C5986" s="5">
        <v>4</v>
      </c>
      <c r="D5986">
        <f t="shared" si="1837"/>
        <v>165.69863013698628</v>
      </c>
      <c r="E5986">
        <f t="shared" si="1847"/>
        <v>2.2010077150405363</v>
      </c>
      <c r="F5986">
        <f t="shared" si="1848"/>
        <v>-9.4177282849594626</v>
      </c>
      <c r="G5986">
        <f t="shared" si="1838"/>
        <v>3.8430378619173422</v>
      </c>
      <c r="H5986">
        <f t="shared" si="1849"/>
        <v>-122.35443207123987</v>
      </c>
      <c r="I5986">
        <f t="shared" si="1839"/>
        <v>5.7926701322779479</v>
      </c>
      <c r="J5986">
        <f t="shared" si="1840"/>
        <v>-20.941617991539697</v>
      </c>
      <c r="K5986">
        <f t="shared" si="1850"/>
        <v>110.9416179915397</v>
      </c>
      <c r="L5986">
        <f t="shared" si="1841"/>
        <v>64.142531838818698</v>
      </c>
      <c r="M5986">
        <f t="shared" si="1851"/>
        <v>295.85746816118132</v>
      </c>
      <c r="N5986">
        <f t="shared" si="1842"/>
        <v>64.142531838818698</v>
      </c>
      <c r="O5986">
        <f t="shared" si="1852"/>
        <v>-2.7978564064353559</v>
      </c>
      <c r="P5986" t="e">
        <f t="shared" si="1853"/>
        <v>#NUM!</v>
      </c>
      <c r="Q5986">
        <f t="shared" si="1843"/>
        <v>-0.57080587238969782</v>
      </c>
      <c r="R5986" t="e">
        <f t="shared" si="1844"/>
        <v>#NUM!</v>
      </c>
      <c r="S5986" t="e">
        <f t="shared" si="1845"/>
        <v>#NUM!</v>
      </c>
    </row>
    <row r="5987" spans="1:19" x14ac:dyDescent="0.2">
      <c r="A5987" s="3">
        <v>41523.208333318886</v>
      </c>
      <c r="B5987" s="5">
        <f t="shared" si="1835"/>
        <v>249</v>
      </c>
      <c r="C5987" s="5">
        <v>5</v>
      </c>
      <c r="D5987">
        <f t="shared" si="1837"/>
        <v>165.69863013698628</v>
      </c>
      <c r="E5987">
        <f t="shared" si="1847"/>
        <v>2.2010077150405363</v>
      </c>
      <c r="F5987">
        <f t="shared" si="1848"/>
        <v>-9.4177282849594626</v>
      </c>
      <c r="G5987">
        <f t="shared" si="1838"/>
        <v>4.8430378619173426</v>
      </c>
      <c r="H5987">
        <f t="shared" si="1849"/>
        <v>-107.35443207123986</v>
      </c>
      <c r="I5987">
        <f t="shared" si="1839"/>
        <v>5.7926701322779479</v>
      </c>
      <c r="J5987">
        <f t="shared" si="1840"/>
        <v>-9.8873088483332836</v>
      </c>
      <c r="K5987">
        <f t="shared" si="1850"/>
        <v>99.887308848333277</v>
      </c>
      <c r="L5987">
        <f t="shared" si="1841"/>
        <v>74.562347209575563</v>
      </c>
      <c r="M5987">
        <f t="shared" si="1851"/>
        <v>285.43765279042441</v>
      </c>
      <c r="N5987">
        <f t="shared" si="1842"/>
        <v>74.562347209575563</v>
      </c>
      <c r="O5987">
        <f t="shared" si="1852"/>
        <v>-5.8237423866828966</v>
      </c>
      <c r="P5987" t="e">
        <f t="shared" si="1853"/>
        <v>#NUM!</v>
      </c>
      <c r="Q5987">
        <f t="shared" si="1843"/>
        <v>-0.33051464700787658</v>
      </c>
      <c r="R5987" t="e">
        <f t="shared" si="1844"/>
        <v>#NUM!</v>
      </c>
      <c r="S5987" t="e">
        <f t="shared" si="1845"/>
        <v>#NUM!</v>
      </c>
    </row>
    <row r="5988" spans="1:19" x14ac:dyDescent="0.2">
      <c r="A5988" s="3">
        <v>41523.24999998555</v>
      </c>
      <c r="B5988" s="5">
        <f t="shared" si="1835"/>
        <v>249</v>
      </c>
      <c r="C5988" s="5">
        <v>6</v>
      </c>
      <c r="D5988">
        <f t="shared" si="1837"/>
        <v>165.69863013698628</v>
      </c>
      <c r="E5988">
        <f t="shared" si="1847"/>
        <v>2.2010077150405363</v>
      </c>
      <c r="F5988">
        <f t="shared" si="1848"/>
        <v>-9.4177282849594626</v>
      </c>
      <c r="G5988">
        <f t="shared" si="1838"/>
        <v>5.8430378619173426</v>
      </c>
      <c r="H5988">
        <f t="shared" si="1849"/>
        <v>-92.354432071239856</v>
      </c>
      <c r="I5988">
        <f t="shared" si="1839"/>
        <v>5.7926701322779479</v>
      </c>
      <c r="J5988">
        <f t="shared" si="1840"/>
        <v>1.7151831977568859</v>
      </c>
      <c r="K5988">
        <f t="shared" si="1850"/>
        <v>88.284816802243114</v>
      </c>
      <c r="L5988">
        <f t="shared" si="1841"/>
        <v>83.987643655931635</v>
      </c>
      <c r="M5988">
        <f t="shared" si="1851"/>
        <v>276.01235634406839</v>
      </c>
      <c r="N5988">
        <f t="shared" si="1842"/>
        <v>83.987643655931635</v>
      </c>
      <c r="O5988">
        <f t="shared" si="1852"/>
        <v>33.410039223481007</v>
      </c>
      <c r="P5988">
        <f t="shared" si="1853"/>
        <v>2.8791363870998773E-2</v>
      </c>
      <c r="Q5988">
        <f t="shared" si="1843"/>
        <v>-6.5364025363927047E-2</v>
      </c>
      <c r="R5988">
        <f t="shared" si="1844"/>
        <v>-1.8819194383260167E-3</v>
      </c>
      <c r="S5988">
        <f t="shared" si="1845"/>
        <v>-5.3949963136599869E-3</v>
      </c>
    </row>
    <row r="5989" spans="1:19" x14ac:dyDescent="0.2">
      <c r="A5989" s="3">
        <v>41523.291666652214</v>
      </c>
      <c r="B5989" s="5">
        <f t="shared" si="1835"/>
        <v>249</v>
      </c>
      <c r="C5989" s="5">
        <v>7</v>
      </c>
      <c r="D5989">
        <f t="shared" si="1837"/>
        <v>165.69863013698628</v>
      </c>
      <c r="E5989">
        <f t="shared" si="1847"/>
        <v>2.2010077150405363</v>
      </c>
      <c r="F5989">
        <f t="shared" si="1848"/>
        <v>-9.4177282849594626</v>
      </c>
      <c r="G5989">
        <f t="shared" si="1838"/>
        <v>6.8430378619173426</v>
      </c>
      <c r="H5989">
        <f t="shared" si="1849"/>
        <v>-77.354432071239856</v>
      </c>
      <c r="I5989">
        <f t="shared" si="1839"/>
        <v>5.7926701322779479</v>
      </c>
      <c r="J5989">
        <f t="shared" si="1840"/>
        <v>13.519011209672883</v>
      </c>
      <c r="K5989">
        <f t="shared" si="1850"/>
        <v>76.480988790327117</v>
      </c>
      <c r="L5989">
        <f t="shared" si="1841"/>
        <v>93.216760803028123</v>
      </c>
      <c r="M5989">
        <f t="shared" si="1851"/>
        <v>266.78323919697186</v>
      </c>
      <c r="N5989">
        <f t="shared" si="1842"/>
        <v>93.216760803028123</v>
      </c>
      <c r="O5989">
        <f t="shared" si="1852"/>
        <v>4.2777456159491427</v>
      </c>
      <c r="P5989">
        <f t="shared" si="1853"/>
        <v>0.52038410280295788</v>
      </c>
      <c r="Q5989">
        <f t="shared" si="1843"/>
        <v>0.20416843134720447</v>
      </c>
      <c r="R5989">
        <f t="shared" si="1844"/>
        <v>0.1062460059673023</v>
      </c>
      <c r="S5989">
        <f t="shared" si="1845"/>
        <v>0.30458095009877589</v>
      </c>
    </row>
    <row r="5990" spans="1:19" x14ac:dyDescent="0.2">
      <c r="A5990" s="3">
        <v>41523.333333318878</v>
      </c>
      <c r="B5990" s="5">
        <f t="shared" si="1835"/>
        <v>249</v>
      </c>
      <c r="C5990" s="5">
        <v>8</v>
      </c>
      <c r="D5990">
        <f t="shared" si="1837"/>
        <v>165.69863013698628</v>
      </c>
      <c r="E5990">
        <f t="shared" si="1847"/>
        <v>2.2010077150405363</v>
      </c>
      <c r="F5990">
        <f t="shared" si="1848"/>
        <v>-9.4177282849594626</v>
      </c>
      <c r="G5990">
        <f t="shared" si="1838"/>
        <v>7.8430378619173426</v>
      </c>
      <c r="H5990">
        <f t="shared" si="1849"/>
        <v>-62.354432071239863</v>
      </c>
      <c r="I5990">
        <f t="shared" si="1839"/>
        <v>5.7926701322779479</v>
      </c>
      <c r="J5990">
        <f t="shared" si="1840"/>
        <v>25.208186278041261</v>
      </c>
      <c r="K5990">
        <f t="shared" si="1850"/>
        <v>64.791813721958732</v>
      </c>
      <c r="L5990">
        <f t="shared" si="1841"/>
        <v>103.07458103969498</v>
      </c>
      <c r="M5990">
        <f t="shared" si="1851"/>
        <v>256.92541896030502</v>
      </c>
      <c r="N5990">
        <f t="shared" si="1842"/>
        <v>103.07458103969498</v>
      </c>
      <c r="O5990">
        <f t="shared" si="1852"/>
        <v>2.3479217801696395</v>
      </c>
      <c r="P5990">
        <f t="shared" si="1853"/>
        <v>0.71614027468709063</v>
      </c>
      <c r="Q5990">
        <f t="shared" si="1843"/>
        <v>0.45740326091912431</v>
      </c>
      <c r="R5990">
        <f t="shared" si="1844"/>
        <v>0.32756489691739266</v>
      </c>
      <c r="S5990">
        <f t="shared" si="1845"/>
        <v>0.93904732336772956</v>
      </c>
    </row>
    <row r="5991" spans="1:19" x14ac:dyDescent="0.2">
      <c r="A5991" s="3">
        <v>41523.374999985543</v>
      </c>
      <c r="B5991" s="5">
        <f t="shared" si="1835"/>
        <v>249</v>
      </c>
      <c r="C5991" s="5">
        <v>9</v>
      </c>
      <c r="D5991">
        <f t="shared" si="1837"/>
        <v>165.69863013698628</v>
      </c>
      <c r="E5991">
        <f t="shared" si="1847"/>
        <v>2.2010077150405363</v>
      </c>
      <c r="F5991">
        <f t="shared" si="1848"/>
        <v>-9.4177282849594626</v>
      </c>
      <c r="G5991">
        <f t="shared" si="1838"/>
        <v>8.8430378619173418</v>
      </c>
      <c r="H5991">
        <f t="shared" si="1849"/>
        <v>-47.35443207123987</v>
      </c>
      <c r="I5991">
        <f t="shared" si="1839"/>
        <v>5.7926701322779479</v>
      </c>
      <c r="J5991">
        <f t="shared" si="1840"/>
        <v>36.388604227422626</v>
      </c>
      <c r="K5991">
        <f t="shared" si="1850"/>
        <v>53.611395772577374</v>
      </c>
      <c r="L5991">
        <f t="shared" si="1841"/>
        <v>114.62449136023598</v>
      </c>
      <c r="M5991">
        <f t="shared" si="1851"/>
        <v>245.37550863976401</v>
      </c>
      <c r="N5991">
        <f t="shared" si="1842"/>
        <v>114.62449136023598</v>
      </c>
      <c r="O5991">
        <f t="shared" si="1852"/>
        <v>1.6856050390189814</v>
      </c>
      <c r="P5991">
        <f t="shared" si="1853"/>
        <v>0.81395486650473814</v>
      </c>
      <c r="Q5991">
        <f t="shared" si="1843"/>
        <v>0.67442509065437239</v>
      </c>
      <c r="R5991">
        <f t="shared" si="1844"/>
        <v>0.54895158463102556</v>
      </c>
      <c r="S5991">
        <f t="shared" si="1845"/>
        <v>1.5737080531441623</v>
      </c>
    </row>
    <row r="5992" spans="1:19" x14ac:dyDescent="0.2">
      <c r="A5992" s="3">
        <v>41523.416666652207</v>
      </c>
      <c r="B5992" s="5">
        <f t="shared" si="1835"/>
        <v>249</v>
      </c>
      <c r="C5992" s="5">
        <v>10</v>
      </c>
      <c r="D5992">
        <f t="shared" si="1837"/>
        <v>165.69863013698628</v>
      </c>
      <c r="E5992">
        <f t="shared" si="1847"/>
        <v>2.2010077150405363</v>
      </c>
      <c r="F5992">
        <f t="shared" si="1848"/>
        <v>-9.4177282849594626</v>
      </c>
      <c r="G5992">
        <f t="shared" si="1838"/>
        <v>9.8430378619173418</v>
      </c>
      <c r="H5992">
        <f t="shared" si="1849"/>
        <v>-32.35443207123987</v>
      </c>
      <c r="I5992">
        <f t="shared" si="1839"/>
        <v>5.7926701322779479</v>
      </c>
      <c r="J5992">
        <f t="shared" si="1840"/>
        <v>46.420122181527553</v>
      </c>
      <c r="K5992">
        <f t="shared" si="1850"/>
        <v>43.579877818472447</v>
      </c>
      <c r="L5992">
        <f t="shared" si="1841"/>
        <v>129.43575908537932</v>
      </c>
      <c r="M5992">
        <f t="shared" si="1851"/>
        <v>230.56424091462068</v>
      </c>
      <c r="N5992">
        <f t="shared" si="1842"/>
        <v>129.43575908537932</v>
      </c>
      <c r="O5992">
        <f t="shared" si="1852"/>
        <v>1.3804260908793773</v>
      </c>
      <c r="P5992">
        <f t="shared" si="1853"/>
        <v>0.86806369293887653</v>
      </c>
      <c r="Q5992">
        <f t="shared" si="1843"/>
        <v>0.83721973702697494</v>
      </c>
      <c r="R5992">
        <f t="shared" si="1844"/>
        <v>0.72676005672495092</v>
      </c>
      <c r="S5992">
        <f t="shared" si="1845"/>
        <v>2.0834408461363672</v>
      </c>
    </row>
    <row r="5993" spans="1:19" x14ac:dyDescent="0.2">
      <c r="A5993" s="3">
        <v>41523.458333318871</v>
      </c>
      <c r="B5993" s="5">
        <f t="shared" si="1835"/>
        <v>249</v>
      </c>
      <c r="C5993" s="5">
        <v>11</v>
      </c>
      <c r="D5993">
        <f t="shared" si="1837"/>
        <v>165.69863013698628</v>
      </c>
      <c r="E5993">
        <f t="shared" si="1847"/>
        <v>2.2010077150405363</v>
      </c>
      <c r="F5993">
        <f t="shared" si="1848"/>
        <v>-9.4177282849594626</v>
      </c>
      <c r="G5993">
        <f t="shared" si="1838"/>
        <v>10.843037861917342</v>
      </c>
      <c r="H5993">
        <f t="shared" si="1849"/>
        <v>-17.354432071239874</v>
      </c>
      <c r="I5993">
        <f t="shared" si="1839"/>
        <v>5.7926701322779479</v>
      </c>
      <c r="J5993">
        <f t="shared" si="1840"/>
        <v>54.138573730905563</v>
      </c>
      <c r="K5993">
        <f t="shared" si="1850"/>
        <v>35.861426269094437</v>
      </c>
      <c r="L5993">
        <f t="shared" si="1841"/>
        <v>149.56478893654284</v>
      </c>
      <c r="M5993">
        <f t="shared" si="1851"/>
        <v>210.43521106345716</v>
      </c>
      <c r="N5993">
        <f t="shared" si="1842"/>
        <v>149.56478893654284</v>
      </c>
      <c r="O5993">
        <f t="shared" si="1852"/>
        <v>1.2339033827961789</v>
      </c>
      <c r="P5993">
        <f t="shared" si="1853"/>
        <v>0.89675011637742175</v>
      </c>
      <c r="Q5993">
        <f t="shared" si="1843"/>
        <v>0.93336311742662148</v>
      </c>
      <c r="R5993">
        <f t="shared" si="1844"/>
        <v>0.83699348417471597</v>
      </c>
      <c r="S5993">
        <f t="shared" si="1845"/>
        <v>2.3994527447448362</v>
      </c>
    </row>
    <row r="5994" spans="1:19" x14ac:dyDescent="0.2">
      <c r="A5994" s="3">
        <v>41523.499999985535</v>
      </c>
      <c r="B5994" s="5">
        <f t="shared" si="1835"/>
        <v>249</v>
      </c>
      <c r="C5994" s="5">
        <v>12</v>
      </c>
      <c r="D5994">
        <f t="shared" si="1837"/>
        <v>165.69863013698628</v>
      </c>
      <c r="E5994">
        <f t="shared" si="1847"/>
        <v>2.2010077150405363</v>
      </c>
      <c r="F5994">
        <f t="shared" si="1848"/>
        <v>-9.4177282849594626</v>
      </c>
      <c r="G5994">
        <f t="shared" si="1838"/>
        <v>11.843037861917342</v>
      </c>
      <c r="H5994">
        <f t="shared" si="1849"/>
        <v>-2.3544320712398736</v>
      </c>
      <c r="I5994">
        <f t="shared" si="1839"/>
        <v>5.7926701322779479</v>
      </c>
      <c r="J5994">
        <f t="shared" si="1840"/>
        <v>57.721593725332532</v>
      </c>
      <c r="K5994">
        <f t="shared" si="1850"/>
        <v>32.278406274667468</v>
      </c>
      <c r="L5994">
        <f t="shared" si="1841"/>
        <v>175.61068489076709</v>
      </c>
      <c r="M5994">
        <f t="shared" si="1851"/>
        <v>184.38931510923291</v>
      </c>
      <c r="N5994">
        <f t="shared" si="1842"/>
        <v>175.61068489076709</v>
      </c>
      <c r="O5994">
        <f t="shared" si="1852"/>
        <v>1.1827836461896537</v>
      </c>
      <c r="P5994">
        <f t="shared" si="1853"/>
        <v>0.90724165146158409</v>
      </c>
      <c r="Q5994">
        <f t="shared" si="1843"/>
        <v>0.96629465759103983</v>
      </c>
      <c r="R5994">
        <f t="shared" si="1844"/>
        <v>0.87666276095140094</v>
      </c>
      <c r="S5994">
        <f t="shared" si="1845"/>
        <v>2.5131747232829511</v>
      </c>
    </row>
    <row r="5995" spans="1:19" x14ac:dyDescent="0.2">
      <c r="A5995" s="3">
        <v>41523.5416666522</v>
      </c>
      <c r="B5995" s="5">
        <f t="shared" si="1835"/>
        <v>249</v>
      </c>
      <c r="C5995" s="5">
        <v>13</v>
      </c>
      <c r="D5995">
        <f t="shared" si="1837"/>
        <v>165.69863013698628</v>
      </c>
      <c r="E5995">
        <f t="shared" si="1847"/>
        <v>2.2010077150405363</v>
      </c>
      <c r="F5995">
        <f t="shared" si="1848"/>
        <v>-9.4177282849594626</v>
      </c>
      <c r="G5995">
        <f t="shared" si="1838"/>
        <v>12.843037861917342</v>
      </c>
      <c r="H5995">
        <f t="shared" si="1849"/>
        <v>12.645567928760126</v>
      </c>
      <c r="I5995">
        <f t="shared" si="1839"/>
        <v>5.7926701322779479</v>
      </c>
      <c r="J5995">
        <f t="shared" si="1840"/>
        <v>55.802774167407115</v>
      </c>
      <c r="K5995">
        <f t="shared" si="1850"/>
        <v>34.197225832592885</v>
      </c>
      <c r="L5995">
        <f t="shared" si="1841"/>
        <v>157.1999010756187</v>
      </c>
      <c r="M5995">
        <f t="shared" si="1851"/>
        <v>202.8000989243813</v>
      </c>
      <c r="N5995">
        <f t="shared" si="1842"/>
        <v>202.8000989243813</v>
      </c>
      <c r="O5995">
        <f t="shared" si="1852"/>
        <v>1.2090322615201525</v>
      </c>
      <c r="P5995">
        <f t="shared" si="1853"/>
        <v>0.90182144104685091</v>
      </c>
      <c r="Q5995">
        <f t="shared" si="1843"/>
        <v>0.94974232942577541</v>
      </c>
      <c r="R5995">
        <f t="shared" si="1844"/>
        <v>0.85649799614594579</v>
      </c>
      <c r="S5995">
        <f t="shared" si="1845"/>
        <v>2.4553673434473833</v>
      </c>
    </row>
    <row r="5996" spans="1:19" x14ac:dyDescent="0.2">
      <c r="A5996" s="3">
        <v>41523.583333318864</v>
      </c>
      <c r="B5996" s="5">
        <f t="shared" si="1835"/>
        <v>249</v>
      </c>
      <c r="C5996" s="5">
        <v>14</v>
      </c>
      <c r="D5996">
        <f t="shared" si="1837"/>
        <v>165.69863013698628</v>
      </c>
      <c r="E5996">
        <f t="shared" si="1847"/>
        <v>2.2010077150405363</v>
      </c>
      <c r="F5996">
        <f t="shared" si="1848"/>
        <v>-9.4177282849594626</v>
      </c>
      <c r="G5996">
        <f t="shared" si="1838"/>
        <v>13.843037861917342</v>
      </c>
      <c r="H5996">
        <f t="shared" si="1849"/>
        <v>27.645567928760126</v>
      </c>
      <c r="I5996">
        <f t="shared" si="1839"/>
        <v>5.7926701322779479</v>
      </c>
      <c r="J5996">
        <f t="shared" si="1840"/>
        <v>49.167211171714428</v>
      </c>
      <c r="K5996">
        <f t="shared" si="1850"/>
        <v>40.832788828285572</v>
      </c>
      <c r="L5996">
        <f t="shared" si="1841"/>
        <v>135.08829669627582</v>
      </c>
      <c r="M5996">
        <f t="shared" si="1851"/>
        <v>224.91170330372418</v>
      </c>
      <c r="N5996">
        <f t="shared" si="1842"/>
        <v>224.91170330372418</v>
      </c>
      <c r="O5996">
        <f t="shared" si="1852"/>
        <v>1.32166567450575</v>
      </c>
      <c r="P5996">
        <f t="shared" si="1853"/>
        <v>0.87933258846511886</v>
      </c>
      <c r="Q5996">
        <f t="shared" si="1843"/>
        <v>0.87485365936028026</v>
      </c>
      <c r="R5996">
        <f t="shared" si="1844"/>
        <v>0.76928733281345663</v>
      </c>
      <c r="S5996">
        <f t="shared" si="1845"/>
        <v>2.2053559999176429</v>
      </c>
    </row>
    <row r="5997" spans="1:19" x14ac:dyDescent="0.2">
      <c r="A5997" s="3">
        <v>41523.624999985528</v>
      </c>
      <c r="B5997" s="5">
        <f t="shared" si="1835"/>
        <v>249</v>
      </c>
      <c r="C5997" s="5">
        <v>15</v>
      </c>
      <c r="D5997">
        <f t="shared" si="1837"/>
        <v>165.69863013698628</v>
      </c>
      <c r="E5997">
        <f t="shared" si="1847"/>
        <v>2.2010077150405363</v>
      </c>
      <c r="F5997">
        <f t="shared" si="1848"/>
        <v>-9.4177282849594626</v>
      </c>
      <c r="G5997">
        <f t="shared" si="1838"/>
        <v>14.843037861917342</v>
      </c>
      <c r="H5997">
        <f t="shared" si="1849"/>
        <v>42.64556792876013</v>
      </c>
      <c r="I5997">
        <f t="shared" si="1839"/>
        <v>5.7926701322779479</v>
      </c>
      <c r="J5997">
        <f t="shared" si="1840"/>
        <v>39.702869054443262</v>
      </c>
      <c r="K5997">
        <f t="shared" si="1850"/>
        <v>50.297130945556738</v>
      </c>
      <c r="L5997">
        <f t="shared" si="1841"/>
        <v>118.83092110285676</v>
      </c>
      <c r="M5997">
        <f t="shared" si="1851"/>
        <v>241.16907889714324</v>
      </c>
      <c r="N5997">
        <f t="shared" si="1842"/>
        <v>241.16907889714324</v>
      </c>
      <c r="O5997">
        <f t="shared" si="1852"/>
        <v>1.5654196446811046</v>
      </c>
      <c r="P5997">
        <f t="shared" si="1853"/>
        <v>0.83444130627428037</v>
      </c>
      <c r="Q5997">
        <f t="shared" si="1843"/>
        <v>0.73213046438250318</v>
      </c>
      <c r="R5997">
        <f t="shared" si="1844"/>
        <v>0.61091990106253147</v>
      </c>
      <c r="S5997">
        <f t="shared" si="1845"/>
        <v>1.7513558482108147</v>
      </c>
    </row>
    <row r="5998" spans="1:19" x14ac:dyDescent="0.2">
      <c r="A5998" s="3">
        <v>41523.666666652192</v>
      </c>
      <c r="B5998" s="5">
        <f t="shared" si="1835"/>
        <v>249</v>
      </c>
      <c r="C5998" s="5">
        <v>16</v>
      </c>
      <c r="D5998">
        <f t="shared" si="1837"/>
        <v>165.69863013698628</v>
      </c>
      <c r="E5998">
        <f t="shared" si="1847"/>
        <v>2.2010077150405363</v>
      </c>
      <c r="F5998">
        <f t="shared" si="1848"/>
        <v>-9.4177282849594626</v>
      </c>
      <c r="G5998">
        <f t="shared" si="1838"/>
        <v>15.843037861917342</v>
      </c>
      <c r="H5998">
        <f t="shared" si="1849"/>
        <v>57.64556792876013</v>
      </c>
      <c r="I5998">
        <f t="shared" si="1839"/>
        <v>5.7926701322779479</v>
      </c>
      <c r="J5998">
        <f t="shared" si="1840"/>
        <v>28.796013655666844</v>
      </c>
      <c r="K5998">
        <f t="shared" si="1850"/>
        <v>61.20398634433316</v>
      </c>
      <c r="L5998">
        <f t="shared" si="1841"/>
        <v>106.4566884154783</v>
      </c>
      <c r="M5998">
        <f t="shared" si="1851"/>
        <v>253.54331158452169</v>
      </c>
      <c r="N5998">
        <f t="shared" si="1842"/>
        <v>253.54331158452169</v>
      </c>
      <c r="O5998">
        <f t="shared" si="1852"/>
        <v>2.0760123448086105</v>
      </c>
      <c r="P5998">
        <f t="shared" si="1853"/>
        <v>0.75356253772736781</v>
      </c>
      <c r="Q5998">
        <f t="shared" si="1843"/>
        <v>0.53033354795888832</v>
      </c>
      <c r="R5998">
        <f t="shared" si="1844"/>
        <v>0.39963949424185863</v>
      </c>
      <c r="S5998">
        <f t="shared" si="1845"/>
        <v>1.145667319396837</v>
      </c>
    </row>
    <row r="5999" spans="1:19" x14ac:dyDescent="0.2">
      <c r="A5999" s="3">
        <v>41523.708333318857</v>
      </c>
      <c r="B5999" s="5">
        <f t="shared" si="1835"/>
        <v>249</v>
      </c>
      <c r="C5999" s="5">
        <v>17</v>
      </c>
      <c r="D5999">
        <f t="shared" si="1837"/>
        <v>165.69863013698628</v>
      </c>
      <c r="E5999">
        <f t="shared" si="1847"/>
        <v>2.2010077150405363</v>
      </c>
      <c r="F5999">
        <f t="shared" si="1848"/>
        <v>-9.4177282849594626</v>
      </c>
      <c r="G5999">
        <f t="shared" si="1838"/>
        <v>16.843037861917342</v>
      </c>
      <c r="H5999">
        <f t="shared" si="1849"/>
        <v>72.64556792876013</v>
      </c>
      <c r="I5999">
        <f t="shared" si="1839"/>
        <v>5.7926701322779479</v>
      </c>
      <c r="J5999">
        <f t="shared" si="1840"/>
        <v>17.216738355023768</v>
      </c>
      <c r="K5999">
        <f t="shared" si="1850"/>
        <v>72.783261644976236</v>
      </c>
      <c r="L5999">
        <f t="shared" si="1841"/>
        <v>96.200579034092939</v>
      </c>
      <c r="M5999">
        <f t="shared" si="1851"/>
        <v>263.79942096590707</v>
      </c>
      <c r="N5999">
        <f t="shared" si="1842"/>
        <v>263.79942096590707</v>
      </c>
      <c r="O5999">
        <f t="shared" si="1852"/>
        <v>3.3785254826286359</v>
      </c>
      <c r="P5999">
        <f t="shared" si="1853"/>
        <v>0.59934947628885571</v>
      </c>
      <c r="Q5999">
        <f t="shared" si="1843"/>
        <v>0.28638264542830577</v>
      </c>
      <c r="R5999">
        <f t="shared" si="1844"/>
        <v>0.17164328855567212</v>
      </c>
      <c r="S5999">
        <f t="shared" si="1845"/>
        <v>0.49205874075355033</v>
      </c>
    </row>
    <row r="6000" spans="1:19" x14ac:dyDescent="0.2">
      <c r="A6000" s="3">
        <v>41523.749999985521</v>
      </c>
      <c r="B6000" s="5">
        <f t="shared" si="1835"/>
        <v>249</v>
      </c>
      <c r="C6000" s="5">
        <v>18</v>
      </c>
      <c r="D6000">
        <f t="shared" si="1837"/>
        <v>165.69863013698628</v>
      </c>
      <c r="E6000">
        <f t="shared" si="1847"/>
        <v>2.2010077150405363</v>
      </c>
      <c r="F6000">
        <f t="shared" si="1848"/>
        <v>-9.4177282849594626</v>
      </c>
      <c r="G6000">
        <f t="shared" si="1838"/>
        <v>17.843037861917342</v>
      </c>
      <c r="H6000">
        <f t="shared" si="1849"/>
        <v>87.64556792876013</v>
      </c>
      <c r="I6000">
        <f t="shared" si="1839"/>
        <v>5.7926701322779479</v>
      </c>
      <c r="J6000">
        <f t="shared" si="1840"/>
        <v>5.4136273183078751</v>
      </c>
      <c r="K6000">
        <f t="shared" si="1850"/>
        <v>84.586372681692126</v>
      </c>
      <c r="L6000">
        <f t="shared" si="1841"/>
        <v>86.869296372533654</v>
      </c>
      <c r="M6000">
        <f t="shared" si="1851"/>
        <v>273.13070362746635</v>
      </c>
      <c r="N6000">
        <f t="shared" si="1842"/>
        <v>273.13070362746635</v>
      </c>
      <c r="O6000">
        <f t="shared" si="1852"/>
        <v>10.599384972961923</v>
      </c>
      <c r="P6000">
        <f t="shared" si="1853"/>
        <v>0.23098713079952807</v>
      </c>
      <c r="Q6000">
        <f t="shared" si="1843"/>
        <v>1.9757905156945019E-2</v>
      </c>
      <c r="R6000">
        <f t="shared" si="1844"/>
        <v>4.5638218228119289E-3</v>
      </c>
      <c r="S6000">
        <f t="shared" si="1845"/>
        <v>1.3083345338189747E-2</v>
      </c>
    </row>
    <row r="6001" spans="1:20" x14ac:dyDescent="0.2">
      <c r="A6001" s="3">
        <v>41523.791666652185</v>
      </c>
      <c r="B6001" s="5">
        <f t="shared" si="1835"/>
        <v>249</v>
      </c>
      <c r="C6001" s="5">
        <v>19</v>
      </c>
      <c r="D6001">
        <f t="shared" si="1837"/>
        <v>165.69863013698628</v>
      </c>
      <c r="E6001">
        <f t="shared" si="1847"/>
        <v>2.2010077150405363</v>
      </c>
      <c r="F6001">
        <f t="shared" si="1848"/>
        <v>-9.4177282849594626</v>
      </c>
      <c r="G6001">
        <f t="shared" si="1838"/>
        <v>18.843037861917342</v>
      </c>
      <c r="H6001">
        <f t="shared" si="1849"/>
        <v>102.64556792876013</v>
      </c>
      <c r="I6001">
        <f t="shared" si="1839"/>
        <v>5.7926701322779479</v>
      </c>
      <c r="J6001">
        <f t="shared" si="1840"/>
        <v>-6.286019258420767</v>
      </c>
      <c r="K6001">
        <f t="shared" si="1850"/>
        <v>96.286019258420765</v>
      </c>
      <c r="L6001">
        <f t="shared" si="1841"/>
        <v>77.58932683156992</v>
      </c>
      <c r="M6001">
        <f t="shared" si="1851"/>
        <v>282.41067316843009</v>
      </c>
      <c r="N6001">
        <f t="shared" si="1842"/>
        <v>282.41067316843009</v>
      </c>
      <c r="O6001">
        <f t="shared" si="1852"/>
        <v>-9.1331064137208404</v>
      </c>
      <c r="P6001" t="e">
        <f t="shared" si="1853"/>
        <v>#NUM!</v>
      </c>
      <c r="Q6001">
        <f t="shared" si="1843"/>
        <v>-0.24900455659600018</v>
      </c>
      <c r="R6001" t="e">
        <f t="shared" si="1844"/>
        <v>#NUM!</v>
      </c>
      <c r="S6001" t="e">
        <f t="shared" si="1845"/>
        <v>#NUM!</v>
      </c>
    </row>
    <row r="6002" spans="1:20" x14ac:dyDescent="0.2">
      <c r="A6002" s="3">
        <v>41523.833333318849</v>
      </c>
      <c r="B6002" s="5">
        <f t="shared" si="1835"/>
        <v>249</v>
      </c>
      <c r="C6002" s="5">
        <v>20</v>
      </c>
      <c r="D6002">
        <f t="shared" si="1837"/>
        <v>165.69863013698628</v>
      </c>
      <c r="E6002">
        <f t="shared" si="1847"/>
        <v>2.2010077150405363</v>
      </c>
      <c r="F6002">
        <f t="shared" si="1848"/>
        <v>-9.4177282849594626</v>
      </c>
      <c r="G6002">
        <f t="shared" si="1838"/>
        <v>19.843037861917342</v>
      </c>
      <c r="H6002">
        <f t="shared" si="1849"/>
        <v>117.64556792876013</v>
      </c>
      <c r="I6002">
        <f t="shared" si="1839"/>
        <v>5.7926701322779479</v>
      </c>
      <c r="J6002">
        <f t="shared" si="1840"/>
        <v>-17.555672062618907</v>
      </c>
      <c r="K6002">
        <f t="shared" si="1850"/>
        <v>107.55567206261891</v>
      </c>
      <c r="L6002">
        <f t="shared" si="1841"/>
        <v>67.572696368702012</v>
      </c>
      <c r="M6002">
        <f t="shared" si="1851"/>
        <v>292.427303631298</v>
      </c>
      <c r="N6002">
        <f t="shared" si="1842"/>
        <v>292.427303631298</v>
      </c>
      <c r="O6002">
        <f t="shared" si="1852"/>
        <v>-3.315294300122718</v>
      </c>
      <c r="P6002" t="e">
        <f t="shared" si="1853"/>
        <v>#NUM!</v>
      </c>
      <c r="Q6002">
        <f t="shared" si="1843"/>
        <v>-0.49924508387283095</v>
      </c>
      <c r="R6002" t="e">
        <f t="shared" si="1844"/>
        <v>#NUM!</v>
      </c>
      <c r="S6002" t="e">
        <f t="shared" si="1845"/>
        <v>#NUM!</v>
      </c>
    </row>
    <row r="6003" spans="1:20" x14ac:dyDescent="0.2">
      <c r="A6003" s="3">
        <v>41523.874999985514</v>
      </c>
      <c r="B6003" s="5">
        <f t="shared" si="1835"/>
        <v>249</v>
      </c>
      <c r="C6003" s="5">
        <v>21</v>
      </c>
      <c r="D6003">
        <f t="shared" si="1837"/>
        <v>165.69863013698628</v>
      </c>
      <c r="E6003">
        <f t="shared" si="1847"/>
        <v>2.2010077150405363</v>
      </c>
      <c r="F6003">
        <f t="shared" si="1848"/>
        <v>-9.4177282849594626</v>
      </c>
      <c r="G6003">
        <f t="shared" si="1838"/>
        <v>20.843037861917342</v>
      </c>
      <c r="H6003">
        <f t="shared" si="1849"/>
        <v>132.64556792876013</v>
      </c>
      <c r="I6003">
        <f t="shared" si="1839"/>
        <v>5.7926701322779479</v>
      </c>
      <c r="J6003">
        <f t="shared" si="1840"/>
        <v>-27.968272983873803</v>
      </c>
      <c r="K6003">
        <f t="shared" si="1850"/>
        <v>117.9682729838738</v>
      </c>
      <c r="L6003">
        <f t="shared" si="1841"/>
        <v>55.952505944796272</v>
      </c>
      <c r="M6003">
        <f t="shared" si="1851"/>
        <v>304.04749405520374</v>
      </c>
      <c r="N6003">
        <f t="shared" si="1842"/>
        <v>304.04749405520374</v>
      </c>
      <c r="O6003">
        <f t="shared" si="1852"/>
        <v>-2.1322754215643158</v>
      </c>
      <c r="P6003" t="e">
        <f t="shared" si="1853"/>
        <v>#NUM!</v>
      </c>
      <c r="Q6003">
        <f t="shared" si="1843"/>
        <v>-0.71136748814287376</v>
      </c>
      <c r="R6003" t="e">
        <f t="shared" si="1844"/>
        <v>#NUM!</v>
      </c>
      <c r="S6003" t="e">
        <f t="shared" si="1845"/>
        <v>#NUM!</v>
      </c>
    </row>
    <row r="6004" spans="1:20" x14ac:dyDescent="0.2">
      <c r="A6004" s="3">
        <v>41523.916666652178</v>
      </c>
      <c r="B6004" s="5">
        <f t="shared" si="1835"/>
        <v>249</v>
      </c>
      <c r="C6004" s="5">
        <v>22</v>
      </c>
      <c r="D6004">
        <f t="shared" si="1837"/>
        <v>165.69863013698628</v>
      </c>
      <c r="E6004">
        <f t="shared" si="1847"/>
        <v>2.2010077150405363</v>
      </c>
      <c r="F6004">
        <f t="shared" si="1848"/>
        <v>-9.4177282849594626</v>
      </c>
      <c r="G6004">
        <f t="shared" si="1838"/>
        <v>21.843037861917342</v>
      </c>
      <c r="H6004">
        <f t="shared" si="1849"/>
        <v>147.64556792876013</v>
      </c>
      <c r="I6004">
        <f t="shared" si="1839"/>
        <v>5.7926701322779479</v>
      </c>
      <c r="J6004">
        <f t="shared" si="1840"/>
        <v>-36.879766774057174</v>
      </c>
      <c r="K6004">
        <f t="shared" si="1850"/>
        <v>126.87976677405717</v>
      </c>
      <c r="L6004">
        <f t="shared" si="1841"/>
        <v>41.729449045202273</v>
      </c>
      <c r="M6004">
        <f t="shared" si="1851"/>
        <v>318.27055095479773</v>
      </c>
      <c r="N6004">
        <f t="shared" si="1842"/>
        <v>318.27055095479773</v>
      </c>
      <c r="O6004">
        <f t="shared" si="1852"/>
        <v>-1.6662840042015068</v>
      </c>
      <c r="P6004" t="e">
        <f t="shared" si="1853"/>
        <v>#NUM!</v>
      </c>
      <c r="Q6004">
        <f t="shared" si="1843"/>
        <v>-0.86896267168163166</v>
      </c>
      <c r="R6004" t="e">
        <f t="shared" si="1844"/>
        <v>#NUM!</v>
      </c>
      <c r="S6004" t="e">
        <f t="shared" si="1845"/>
        <v>#NUM!</v>
      </c>
    </row>
    <row r="6005" spans="1:20" x14ac:dyDescent="0.2">
      <c r="A6005" s="3">
        <v>41523.958333318842</v>
      </c>
      <c r="B6005" s="5">
        <f t="shared" si="1835"/>
        <v>249</v>
      </c>
      <c r="C6005" s="5">
        <v>23</v>
      </c>
      <c r="D6005">
        <f t="shared" si="1837"/>
        <v>165.69863013698628</v>
      </c>
      <c r="E6005">
        <f t="shared" si="1847"/>
        <v>2.2010077150405363</v>
      </c>
      <c r="F6005">
        <f t="shared" si="1848"/>
        <v>-9.4177282849594626</v>
      </c>
      <c r="G6005">
        <f t="shared" si="1838"/>
        <v>22.843037861917342</v>
      </c>
      <c r="H6005">
        <f t="shared" si="1849"/>
        <v>162.64556792876013</v>
      </c>
      <c r="I6005">
        <f t="shared" si="1839"/>
        <v>5.7926701322779479</v>
      </c>
      <c r="J6005">
        <f t="shared" si="1840"/>
        <v>-43.326903427506871</v>
      </c>
      <c r="K6005">
        <f t="shared" si="1850"/>
        <v>133.32690342750686</v>
      </c>
      <c r="L6005">
        <f t="shared" si="1841"/>
        <v>24.075703570378352</v>
      </c>
      <c r="M6005">
        <f t="shared" si="1851"/>
        <v>335.92429642962168</v>
      </c>
      <c r="N6005">
        <f t="shared" si="1842"/>
        <v>335.92429642962168</v>
      </c>
      <c r="O6005">
        <f t="shared" si="1852"/>
        <v>-1.4573860207821725</v>
      </c>
      <c r="P6005" t="e">
        <f t="shared" si="1853"/>
        <v>#NUM!</v>
      </c>
      <c r="Q6005">
        <f t="shared" si="1843"/>
        <v>-0.96325630273594687</v>
      </c>
      <c r="R6005" t="e">
        <f t="shared" si="1844"/>
        <v>#NUM!</v>
      </c>
      <c r="S6005" t="e">
        <f t="shared" si="1845"/>
        <v>#NUM!</v>
      </c>
    </row>
    <row r="6006" spans="1:20" x14ac:dyDescent="0.2">
      <c r="A6006" s="3">
        <v>41523.999999985506</v>
      </c>
      <c r="B6006" s="5">
        <f t="shared" si="1835"/>
        <v>250</v>
      </c>
      <c r="C6006" s="5">
        <v>0</v>
      </c>
      <c r="D6006">
        <f t="shared" si="1837"/>
        <v>166.6849315068493</v>
      </c>
      <c r="E6006">
        <f t="shared" si="1847"/>
        <v>2.5580989710426816</v>
      </c>
      <c r="F6006">
        <f t="shared" si="1848"/>
        <v>-9.0606370289573164</v>
      </c>
      <c r="G6006">
        <f t="shared" si="1838"/>
        <v>-0.1510106171492886</v>
      </c>
      <c r="H6006">
        <f t="shared" si="1849"/>
        <v>-182.26515925723933</v>
      </c>
      <c r="I6006">
        <f t="shared" si="1839"/>
        <v>5.400667966907867</v>
      </c>
      <c r="J6006">
        <f t="shared" si="1840"/>
        <v>-46.548238470934578</v>
      </c>
      <c r="K6006">
        <f t="shared" si="1850"/>
        <v>136.54823847093456</v>
      </c>
      <c r="L6006">
        <f t="shared" si="1841"/>
        <v>3.2799262196097914</v>
      </c>
      <c r="M6006">
        <f t="shared" si="1851"/>
        <v>356.72007378039018</v>
      </c>
      <c r="N6006">
        <f t="shared" si="1842"/>
        <v>3.2799262196097914</v>
      </c>
      <c r="O6006">
        <f t="shared" si="1852"/>
        <v>-1.3774984053817172</v>
      </c>
      <c r="P6006" t="e">
        <f t="shared" si="1853"/>
        <v>#NUM!</v>
      </c>
      <c r="Q6006">
        <f t="shared" si="1843"/>
        <v>-0.99745233325806493</v>
      </c>
      <c r="R6006" t="e">
        <f t="shared" si="1844"/>
        <v>#NUM!</v>
      </c>
      <c r="S6006" t="e">
        <f t="shared" si="1845"/>
        <v>#NUM!</v>
      </c>
      <c r="T6006">
        <f t="shared" ref="T6006" si="1854">SUMIF(S6012:S6026,"&gt;0,01")</f>
        <v>17.881750626503194</v>
      </c>
    </row>
    <row r="6007" spans="1:20" x14ac:dyDescent="0.2">
      <c r="A6007" s="3">
        <v>41524.041666652171</v>
      </c>
      <c r="B6007" s="5">
        <f t="shared" si="1835"/>
        <v>250</v>
      </c>
      <c r="C6007" s="5">
        <v>1</v>
      </c>
      <c r="D6007">
        <f t="shared" si="1837"/>
        <v>166.6849315068493</v>
      </c>
      <c r="E6007">
        <f t="shared" si="1847"/>
        <v>2.5580989710426816</v>
      </c>
      <c r="F6007">
        <f t="shared" si="1848"/>
        <v>-9.0606370289573164</v>
      </c>
      <c r="G6007">
        <f t="shared" si="1838"/>
        <v>0.84898938285071135</v>
      </c>
      <c r="H6007">
        <f t="shared" si="1849"/>
        <v>-167.26515925723933</v>
      </c>
      <c r="I6007">
        <f t="shared" si="1839"/>
        <v>5.400667966907867</v>
      </c>
      <c r="J6007">
        <f t="shared" si="1840"/>
        <v>-45.013079484387049</v>
      </c>
      <c r="K6007">
        <f t="shared" si="1850"/>
        <v>135.01307948438705</v>
      </c>
      <c r="L6007">
        <f t="shared" si="1841"/>
        <v>18.085467565576664</v>
      </c>
      <c r="M6007">
        <f t="shared" si="1851"/>
        <v>341.91453243442334</v>
      </c>
      <c r="N6007">
        <f t="shared" si="1842"/>
        <v>18.085467565576664</v>
      </c>
      <c r="O6007">
        <f t="shared" si="1852"/>
        <v>-1.4138908361212643</v>
      </c>
      <c r="P6007" t="e">
        <f t="shared" si="1853"/>
        <v>#NUM!</v>
      </c>
      <c r="Q6007">
        <f t="shared" si="1843"/>
        <v>-0.97942385568646684</v>
      </c>
      <c r="R6007" t="e">
        <f t="shared" si="1844"/>
        <v>#NUM!</v>
      </c>
      <c r="S6007" t="e">
        <f t="shared" si="1845"/>
        <v>#NUM!</v>
      </c>
    </row>
    <row r="6008" spans="1:20" x14ac:dyDescent="0.2">
      <c r="A6008" s="3">
        <v>41524.083333318835</v>
      </c>
      <c r="B6008" s="5">
        <f t="shared" si="1835"/>
        <v>250</v>
      </c>
      <c r="C6008" s="5">
        <v>2</v>
      </c>
      <c r="D6008">
        <f t="shared" si="1837"/>
        <v>166.6849315068493</v>
      </c>
      <c r="E6008">
        <f t="shared" si="1847"/>
        <v>2.5580989710426816</v>
      </c>
      <c r="F6008">
        <f t="shared" si="1848"/>
        <v>-9.0606370289573164</v>
      </c>
      <c r="G6008">
        <f t="shared" si="1838"/>
        <v>1.8489893828507113</v>
      </c>
      <c r="H6008">
        <f t="shared" si="1849"/>
        <v>-152.26515925723933</v>
      </c>
      <c r="I6008">
        <f t="shared" si="1839"/>
        <v>5.400667966907867</v>
      </c>
      <c r="J6008">
        <f t="shared" si="1840"/>
        <v>-39.526469420428135</v>
      </c>
      <c r="K6008">
        <f t="shared" si="1850"/>
        <v>129.52646942042813</v>
      </c>
      <c r="L6008">
        <f t="shared" si="1841"/>
        <v>36.917832012626775</v>
      </c>
      <c r="M6008">
        <f t="shared" si="1851"/>
        <v>323.08216798737323</v>
      </c>
      <c r="N6008">
        <f t="shared" si="1842"/>
        <v>36.917832012626775</v>
      </c>
      <c r="O6008">
        <f t="shared" si="1852"/>
        <v>-1.5712532890942279</v>
      </c>
      <c r="P6008" t="e">
        <f t="shared" si="1853"/>
        <v>#NUM!</v>
      </c>
      <c r="Q6008">
        <f t="shared" si="1843"/>
        <v>-0.90441921747620702</v>
      </c>
      <c r="R6008" t="e">
        <f t="shared" si="1844"/>
        <v>#NUM!</v>
      </c>
      <c r="S6008" t="e">
        <f t="shared" si="1845"/>
        <v>#NUM!</v>
      </c>
    </row>
    <row r="6009" spans="1:20" x14ac:dyDescent="0.2">
      <c r="A6009" s="3">
        <v>41524.124999985499</v>
      </c>
      <c r="B6009" s="5">
        <f t="shared" si="1835"/>
        <v>250</v>
      </c>
      <c r="C6009" s="5">
        <v>3</v>
      </c>
      <c r="D6009">
        <f t="shared" si="1837"/>
        <v>166.6849315068493</v>
      </c>
      <c r="E6009">
        <f t="shared" si="1847"/>
        <v>2.5580989710426816</v>
      </c>
      <c r="F6009">
        <f t="shared" si="1848"/>
        <v>-9.0606370289573164</v>
      </c>
      <c r="G6009">
        <f t="shared" si="1838"/>
        <v>2.8489893828507116</v>
      </c>
      <c r="H6009">
        <f t="shared" si="1849"/>
        <v>-137.26515925723933</v>
      </c>
      <c r="I6009">
        <f t="shared" si="1839"/>
        <v>5.400667966907867</v>
      </c>
      <c r="J6009">
        <f t="shared" si="1840"/>
        <v>-31.216959843284727</v>
      </c>
      <c r="K6009">
        <f t="shared" si="1850"/>
        <v>121.21695984328473</v>
      </c>
      <c r="L6009">
        <f t="shared" si="1841"/>
        <v>52.183043427151091</v>
      </c>
      <c r="M6009">
        <f t="shared" si="1851"/>
        <v>307.81695657284888</v>
      </c>
      <c r="N6009">
        <f t="shared" si="1842"/>
        <v>52.183043427151091</v>
      </c>
      <c r="O6009">
        <f t="shared" si="1852"/>
        <v>-1.9294583138276307</v>
      </c>
      <c r="P6009" t="e">
        <f t="shared" si="1853"/>
        <v>#NUM!</v>
      </c>
      <c r="Q6009">
        <f t="shared" si="1843"/>
        <v>-0.76569767976373138</v>
      </c>
      <c r="R6009" t="e">
        <f t="shared" si="1844"/>
        <v>#NUM!</v>
      </c>
      <c r="S6009" t="e">
        <f t="shared" si="1845"/>
        <v>#NUM!</v>
      </c>
    </row>
    <row r="6010" spans="1:20" x14ac:dyDescent="0.2">
      <c r="A6010" s="3">
        <v>41524.166666652163</v>
      </c>
      <c r="B6010" s="5">
        <f t="shared" si="1835"/>
        <v>250</v>
      </c>
      <c r="C6010" s="5">
        <v>4</v>
      </c>
      <c r="D6010">
        <f t="shared" si="1837"/>
        <v>166.6849315068493</v>
      </c>
      <c r="E6010">
        <f t="shared" si="1847"/>
        <v>2.5580989710426816</v>
      </c>
      <c r="F6010">
        <f t="shared" si="1848"/>
        <v>-9.0606370289573164</v>
      </c>
      <c r="G6010">
        <f t="shared" si="1838"/>
        <v>3.8489893828507116</v>
      </c>
      <c r="H6010">
        <f t="shared" si="1849"/>
        <v>-122.26515925723933</v>
      </c>
      <c r="I6010">
        <f t="shared" si="1839"/>
        <v>5.400667966907867</v>
      </c>
      <c r="J6010">
        <f t="shared" si="1840"/>
        <v>-21.152828599478777</v>
      </c>
      <c r="K6010">
        <f t="shared" si="1850"/>
        <v>111.15282859947878</v>
      </c>
      <c r="L6010">
        <f t="shared" si="1841"/>
        <v>64.50895727911174</v>
      </c>
      <c r="M6010">
        <f t="shared" si="1851"/>
        <v>295.49104272088823</v>
      </c>
      <c r="N6010">
        <f t="shared" si="1842"/>
        <v>64.50895727911174</v>
      </c>
      <c r="O6010">
        <f t="shared" si="1852"/>
        <v>-2.7711818344831838</v>
      </c>
      <c r="P6010" t="e">
        <f t="shared" si="1853"/>
        <v>#NUM!</v>
      </c>
      <c r="Q6010">
        <f t="shared" si="1843"/>
        <v>-0.56855458399661385</v>
      </c>
      <c r="R6010" t="e">
        <f t="shared" si="1844"/>
        <v>#NUM!</v>
      </c>
      <c r="S6010" t="e">
        <f t="shared" si="1845"/>
        <v>#NUM!</v>
      </c>
    </row>
    <row r="6011" spans="1:20" x14ac:dyDescent="0.2">
      <c r="A6011" s="3">
        <v>41524.208333318827</v>
      </c>
      <c r="B6011" s="5">
        <f t="shared" si="1835"/>
        <v>250</v>
      </c>
      <c r="C6011" s="5">
        <v>5</v>
      </c>
      <c r="D6011">
        <f t="shared" si="1837"/>
        <v>166.6849315068493</v>
      </c>
      <c r="E6011">
        <f t="shared" si="1847"/>
        <v>2.5580989710426816</v>
      </c>
      <c r="F6011">
        <f t="shared" si="1848"/>
        <v>-9.0606370289573164</v>
      </c>
      <c r="G6011">
        <f t="shared" si="1838"/>
        <v>4.8489893828507116</v>
      </c>
      <c r="H6011">
        <f t="shared" si="1849"/>
        <v>-107.26515925723933</v>
      </c>
      <c r="I6011">
        <f t="shared" si="1839"/>
        <v>5.400667966907867</v>
      </c>
      <c r="J6011">
        <f t="shared" si="1840"/>
        <v>-10.072421827845833</v>
      </c>
      <c r="K6011">
        <f t="shared" si="1850"/>
        <v>100.07242182784583</v>
      </c>
      <c r="L6011">
        <f t="shared" si="1841"/>
        <v>74.924609902494524</v>
      </c>
      <c r="M6011">
        <f t="shared" si="1851"/>
        <v>285.07539009750548</v>
      </c>
      <c r="N6011">
        <f t="shared" si="1842"/>
        <v>74.924609902494524</v>
      </c>
      <c r="O6011">
        <f t="shared" si="1852"/>
        <v>-5.7177871246348078</v>
      </c>
      <c r="P6011" t="e">
        <f t="shared" si="1853"/>
        <v>#NUM!</v>
      </c>
      <c r="Q6011">
        <f t="shared" si="1843"/>
        <v>-0.32775116288839862</v>
      </c>
      <c r="R6011" t="e">
        <f t="shared" si="1844"/>
        <v>#NUM!</v>
      </c>
      <c r="S6011" t="e">
        <f t="shared" si="1845"/>
        <v>#NUM!</v>
      </c>
    </row>
    <row r="6012" spans="1:20" x14ac:dyDescent="0.2">
      <c r="A6012" s="3">
        <v>41524.249999985492</v>
      </c>
      <c r="B6012" s="5">
        <f t="shared" si="1835"/>
        <v>250</v>
      </c>
      <c r="C6012" s="5">
        <v>6</v>
      </c>
      <c r="D6012">
        <f t="shared" si="1837"/>
        <v>166.6849315068493</v>
      </c>
      <c r="E6012">
        <f t="shared" si="1847"/>
        <v>2.5580989710426816</v>
      </c>
      <c r="F6012">
        <f t="shared" si="1848"/>
        <v>-9.0606370289573164</v>
      </c>
      <c r="G6012">
        <f t="shared" si="1838"/>
        <v>5.8489893828507116</v>
      </c>
      <c r="H6012">
        <f t="shared" si="1849"/>
        <v>-92.265159257239333</v>
      </c>
      <c r="I6012">
        <f t="shared" si="1839"/>
        <v>5.400667966907867</v>
      </c>
      <c r="J6012">
        <f t="shared" si="1840"/>
        <v>1.5436652227360743</v>
      </c>
      <c r="K6012">
        <f t="shared" si="1850"/>
        <v>88.456334777263919</v>
      </c>
      <c r="L6012">
        <f t="shared" si="1841"/>
        <v>84.351302993124548</v>
      </c>
      <c r="M6012">
        <f t="shared" si="1851"/>
        <v>275.64869700687547</v>
      </c>
      <c r="N6012">
        <f t="shared" si="1842"/>
        <v>84.351302993124548</v>
      </c>
      <c r="O6012">
        <f t="shared" si="1852"/>
        <v>37.121204026631965</v>
      </c>
      <c r="P6012">
        <f t="shared" si="1853"/>
        <v>2.1651432661423407E-2</v>
      </c>
      <c r="Q6012">
        <f t="shared" si="1843"/>
        <v>-6.2252380575257324E-2</v>
      </c>
      <c r="R6012">
        <f t="shared" si="1844"/>
        <v>-1.3478532260384865E-3</v>
      </c>
      <c r="S6012">
        <f t="shared" si="1845"/>
        <v>-3.8639609314522843E-3</v>
      </c>
    </row>
    <row r="6013" spans="1:20" x14ac:dyDescent="0.2">
      <c r="A6013" s="3">
        <v>41524.291666652156</v>
      </c>
      <c r="B6013" s="5">
        <f t="shared" si="1835"/>
        <v>250</v>
      </c>
      <c r="C6013" s="5">
        <v>7</v>
      </c>
      <c r="D6013">
        <f t="shared" si="1837"/>
        <v>166.6849315068493</v>
      </c>
      <c r="E6013">
        <f t="shared" si="1847"/>
        <v>2.5580989710426816</v>
      </c>
      <c r="F6013">
        <f t="shared" si="1848"/>
        <v>-9.0606370289573164</v>
      </c>
      <c r="G6013">
        <f t="shared" si="1838"/>
        <v>6.8489893828507116</v>
      </c>
      <c r="H6013">
        <f t="shared" si="1849"/>
        <v>-77.265159257239333</v>
      </c>
      <c r="I6013">
        <f t="shared" si="1839"/>
        <v>5.400667966907867</v>
      </c>
      <c r="J6013">
        <f t="shared" si="1840"/>
        <v>13.349092009435477</v>
      </c>
      <c r="K6013">
        <f t="shared" si="1850"/>
        <v>76.650907990564519</v>
      </c>
      <c r="L6013">
        <f t="shared" si="1841"/>
        <v>93.591270561517263</v>
      </c>
      <c r="M6013">
        <f t="shared" si="1851"/>
        <v>266.40872943848274</v>
      </c>
      <c r="N6013">
        <f t="shared" si="1842"/>
        <v>93.591270561517263</v>
      </c>
      <c r="O6013">
        <f t="shared" si="1852"/>
        <v>4.3311888786736761</v>
      </c>
      <c r="P6013">
        <f t="shared" si="1853"/>
        <v>0.51619765575136756</v>
      </c>
      <c r="Q6013">
        <f t="shared" si="1843"/>
        <v>0.20743450623414181</v>
      </c>
      <c r="R6013">
        <f t="shared" si="1844"/>
        <v>0.10707720584000643</v>
      </c>
      <c r="S6013">
        <f t="shared" si="1845"/>
        <v>0.30696379399625023</v>
      </c>
    </row>
    <row r="6014" spans="1:20" x14ac:dyDescent="0.2">
      <c r="A6014" s="3">
        <v>41524.33333331882</v>
      </c>
      <c r="B6014" s="5">
        <f t="shared" si="1835"/>
        <v>250</v>
      </c>
      <c r="C6014" s="5">
        <v>8</v>
      </c>
      <c r="D6014">
        <f t="shared" si="1837"/>
        <v>166.6849315068493</v>
      </c>
      <c r="E6014">
        <f t="shared" si="1847"/>
        <v>2.5580989710426816</v>
      </c>
      <c r="F6014">
        <f t="shared" si="1848"/>
        <v>-9.0606370289573164</v>
      </c>
      <c r="G6014">
        <f t="shared" si="1838"/>
        <v>7.8489893828507116</v>
      </c>
      <c r="H6014">
        <f t="shared" si="1849"/>
        <v>-62.265159257239326</v>
      </c>
      <c r="I6014">
        <f t="shared" si="1839"/>
        <v>5.400667966907867</v>
      </c>
      <c r="J6014">
        <f t="shared" si="1840"/>
        <v>25.026841343868394</v>
      </c>
      <c r="K6014">
        <f t="shared" si="1850"/>
        <v>64.973158656131602</v>
      </c>
      <c r="L6014">
        <f t="shared" si="1841"/>
        <v>103.47075488463089</v>
      </c>
      <c r="M6014">
        <f t="shared" si="1851"/>
        <v>256.52924511536912</v>
      </c>
      <c r="N6014">
        <f t="shared" si="1842"/>
        <v>103.47075488463089</v>
      </c>
      <c r="O6014">
        <f t="shared" si="1852"/>
        <v>2.363827055015709</v>
      </c>
      <c r="P6014">
        <f t="shared" si="1853"/>
        <v>0.71405302083713029</v>
      </c>
      <c r="Q6014">
        <f t="shared" si="1843"/>
        <v>0.46061042442838934</v>
      </c>
      <c r="R6014">
        <f t="shared" si="1844"/>
        <v>0.32890026499216413</v>
      </c>
      <c r="S6014">
        <f t="shared" si="1845"/>
        <v>0.94287549246681679</v>
      </c>
    </row>
    <row r="6015" spans="1:20" x14ac:dyDescent="0.2">
      <c r="A6015" s="3">
        <v>41524.374999985484</v>
      </c>
      <c r="B6015" s="5">
        <f t="shared" si="1835"/>
        <v>250</v>
      </c>
      <c r="C6015" s="5">
        <v>9</v>
      </c>
      <c r="D6015">
        <f t="shared" si="1837"/>
        <v>166.6849315068493</v>
      </c>
      <c r="E6015">
        <f t="shared" si="1847"/>
        <v>2.5580989710426816</v>
      </c>
      <c r="F6015">
        <f t="shared" si="1848"/>
        <v>-9.0606370289573164</v>
      </c>
      <c r="G6015">
        <f t="shared" si="1838"/>
        <v>8.8489893828507107</v>
      </c>
      <c r="H6015">
        <f t="shared" si="1849"/>
        <v>-47.26515925723934</v>
      </c>
      <c r="I6015">
        <f t="shared" si="1839"/>
        <v>5.400667966907867</v>
      </c>
      <c r="J6015">
        <f t="shared" si="1840"/>
        <v>36.179815832122337</v>
      </c>
      <c r="K6015">
        <f t="shared" si="1850"/>
        <v>53.820184167877663</v>
      </c>
      <c r="L6015">
        <f t="shared" si="1841"/>
        <v>115.05057689093439</v>
      </c>
      <c r="M6015">
        <f t="shared" si="1851"/>
        <v>244.94942310906561</v>
      </c>
      <c r="N6015">
        <f t="shared" si="1842"/>
        <v>115.05057689093439</v>
      </c>
      <c r="O6015">
        <f t="shared" si="1852"/>
        <v>1.6939925885881559</v>
      </c>
      <c r="P6015">
        <f t="shared" si="1853"/>
        <v>0.81256169974481507</v>
      </c>
      <c r="Q6015">
        <f t="shared" si="1843"/>
        <v>0.67735042095939169</v>
      </c>
      <c r="R6015">
        <f t="shared" si="1844"/>
        <v>0.55038900937762936</v>
      </c>
      <c r="S6015">
        <f t="shared" si="1845"/>
        <v>1.5778287934113382</v>
      </c>
    </row>
    <row r="6016" spans="1:20" x14ac:dyDescent="0.2">
      <c r="A6016" s="3">
        <v>41524.416666652149</v>
      </c>
      <c r="B6016" s="5">
        <f t="shared" si="1835"/>
        <v>250</v>
      </c>
      <c r="C6016" s="5">
        <v>10</v>
      </c>
      <c r="D6016">
        <f t="shared" si="1837"/>
        <v>166.6849315068493</v>
      </c>
      <c r="E6016">
        <f t="shared" si="1847"/>
        <v>2.5580989710426816</v>
      </c>
      <c r="F6016">
        <f t="shared" si="1848"/>
        <v>-9.0606370289573164</v>
      </c>
      <c r="G6016">
        <f t="shared" si="1838"/>
        <v>9.8489893828507107</v>
      </c>
      <c r="H6016">
        <f t="shared" si="1849"/>
        <v>-32.26515925723934</v>
      </c>
      <c r="I6016">
        <f t="shared" si="1839"/>
        <v>5.400667966907867</v>
      </c>
      <c r="J6016">
        <f t="shared" si="1840"/>
        <v>46.163521611511712</v>
      </c>
      <c r="K6016">
        <f t="shared" si="1850"/>
        <v>43.836478388488288</v>
      </c>
      <c r="L6016">
        <f t="shared" si="1841"/>
        <v>129.88349776099847</v>
      </c>
      <c r="M6016">
        <f t="shared" si="1851"/>
        <v>230.11650223900153</v>
      </c>
      <c r="N6016">
        <f t="shared" si="1842"/>
        <v>129.88349776099847</v>
      </c>
      <c r="O6016">
        <f t="shared" si="1852"/>
        <v>1.3863483738254538</v>
      </c>
      <c r="P6016">
        <f t="shared" si="1853"/>
        <v>0.86694456641659123</v>
      </c>
      <c r="Q6016">
        <f t="shared" si="1843"/>
        <v>0.83968095828366784</v>
      </c>
      <c r="R6016">
        <f t="shared" si="1844"/>
        <v>0.72795684430750229</v>
      </c>
      <c r="S6016">
        <f t="shared" si="1845"/>
        <v>2.0868717393322216</v>
      </c>
    </row>
    <row r="6017" spans="1:20" x14ac:dyDescent="0.2">
      <c r="A6017" s="3">
        <v>41524.458333318813</v>
      </c>
      <c r="B6017" s="5">
        <f t="shared" si="1835"/>
        <v>250</v>
      </c>
      <c r="C6017" s="5">
        <v>11</v>
      </c>
      <c r="D6017">
        <f t="shared" si="1837"/>
        <v>166.6849315068493</v>
      </c>
      <c r="E6017">
        <f t="shared" si="1847"/>
        <v>2.5580989710426816</v>
      </c>
      <c r="F6017">
        <f t="shared" si="1848"/>
        <v>-9.0606370289573164</v>
      </c>
      <c r="G6017">
        <f t="shared" si="1838"/>
        <v>10.848989382850711</v>
      </c>
      <c r="H6017">
        <f t="shared" si="1849"/>
        <v>-17.26515925723934</v>
      </c>
      <c r="I6017">
        <f t="shared" si="1839"/>
        <v>5.400667966907867</v>
      </c>
      <c r="J6017">
        <f t="shared" si="1840"/>
        <v>53.814492632810115</v>
      </c>
      <c r="K6017">
        <f t="shared" si="1850"/>
        <v>36.185507367189885</v>
      </c>
      <c r="L6017">
        <f t="shared" si="1841"/>
        <v>149.96907071087398</v>
      </c>
      <c r="M6017">
        <f t="shared" si="1851"/>
        <v>210.03092928912602</v>
      </c>
      <c r="N6017">
        <f t="shared" si="1842"/>
        <v>149.96907071087398</v>
      </c>
      <c r="O6017">
        <f t="shared" si="1852"/>
        <v>1.2389889862742398</v>
      </c>
      <c r="P6017">
        <f t="shared" si="1853"/>
        <v>0.89572071071323689</v>
      </c>
      <c r="Q6017">
        <f t="shared" si="1843"/>
        <v>0.93537317038368983</v>
      </c>
      <c r="R6017">
        <f t="shared" si="1844"/>
        <v>0.83783312095817231</v>
      </c>
      <c r="S6017">
        <f t="shared" si="1845"/>
        <v>2.401859775173083</v>
      </c>
    </row>
    <row r="6018" spans="1:20" x14ac:dyDescent="0.2">
      <c r="A6018" s="3">
        <v>41524.499999985477</v>
      </c>
      <c r="B6018" s="5">
        <f t="shared" si="1835"/>
        <v>250</v>
      </c>
      <c r="C6018" s="5">
        <v>12</v>
      </c>
      <c r="D6018">
        <f t="shared" si="1837"/>
        <v>166.6849315068493</v>
      </c>
      <c r="E6018">
        <f t="shared" si="1847"/>
        <v>2.5580989710426816</v>
      </c>
      <c r="F6018">
        <f t="shared" si="1848"/>
        <v>-9.0606370289573164</v>
      </c>
      <c r="G6018">
        <f t="shared" si="1838"/>
        <v>11.848989382850711</v>
      </c>
      <c r="H6018">
        <f t="shared" si="1849"/>
        <v>-2.2651592572393398</v>
      </c>
      <c r="I6018">
        <f t="shared" si="1839"/>
        <v>5.400667966907867</v>
      </c>
      <c r="J6018">
        <f t="shared" si="1840"/>
        <v>57.335534170712883</v>
      </c>
      <c r="K6018">
        <f t="shared" si="1850"/>
        <v>32.664465829287117</v>
      </c>
      <c r="L6018">
        <f t="shared" si="1841"/>
        <v>175.81908107606429</v>
      </c>
      <c r="M6018">
        <f t="shared" si="1851"/>
        <v>184.18091892393571</v>
      </c>
      <c r="N6018">
        <f t="shared" si="1842"/>
        <v>175.81908107606429</v>
      </c>
      <c r="O6018">
        <f t="shared" si="1852"/>
        <v>1.1878661786661355</v>
      </c>
      <c r="P6018">
        <f t="shared" si="1853"/>
        <v>0.90618659115742628</v>
      </c>
      <c r="Q6018">
        <f t="shared" si="1843"/>
        <v>0.96805789089012295</v>
      </c>
      <c r="R6018">
        <f t="shared" si="1844"/>
        <v>0.87724108018876823</v>
      </c>
      <c r="S6018">
        <f t="shared" si="1845"/>
        <v>2.5148326211133125</v>
      </c>
    </row>
    <row r="6019" spans="1:20" x14ac:dyDescent="0.2">
      <c r="A6019" s="3">
        <v>41524.541666652141</v>
      </c>
      <c r="B6019" s="5">
        <f t="shared" si="1835"/>
        <v>250</v>
      </c>
      <c r="C6019" s="5">
        <v>13</v>
      </c>
      <c r="D6019">
        <f t="shared" si="1837"/>
        <v>166.6849315068493</v>
      </c>
      <c r="E6019">
        <f t="shared" si="1847"/>
        <v>2.5580989710426816</v>
      </c>
      <c r="F6019">
        <f t="shared" si="1848"/>
        <v>-9.0606370289573164</v>
      </c>
      <c r="G6019">
        <f t="shared" si="1838"/>
        <v>12.848989382850711</v>
      </c>
      <c r="H6019">
        <f t="shared" si="1849"/>
        <v>12.73484074276066</v>
      </c>
      <c r="I6019">
        <f t="shared" si="1839"/>
        <v>5.400667966907867</v>
      </c>
      <c r="J6019">
        <f t="shared" si="1840"/>
        <v>55.402404531219538</v>
      </c>
      <c r="K6019">
        <f t="shared" si="1850"/>
        <v>34.597595468780462</v>
      </c>
      <c r="L6019">
        <f t="shared" si="1841"/>
        <v>157.26282654590057</v>
      </c>
      <c r="M6019">
        <f t="shared" si="1851"/>
        <v>202.73717345409943</v>
      </c>
      <c r="N6019">
        <f t="shared" si="1842"/>
        <v>202.73717345409943</v>
      </c>
      <c r="O6019">
        <f t="shared" si="1852"/>
        <v>1.2148303596573871</v>
      </c>
      <c r="P6019">
        <f t="shared" si="1853"/>
        <v>0.90063364326870254</v>
      </c>
      <c r="Q6019">
        <f t="shared" si="1843"/>
        <v>0.95115042436633002</v>
      </c>
      <c r="R6019">
        <f t="shared" si="1844"/>
        <v>0.8566380719936203</v>
      </c>
      <c r="S6019">
        <f t="shared" si="1845"/>
        <v>2.4557689061638559</v>
      </c>
    </row>
    <row r="6020" spans="1:20" x14ac:dyDescent="0.2">
      <c r="A6020" s="3">
        <v>41524.583333318806</v>
      </c>
      <c r="B6020" s="5">
        <f t="shared" si="1835"/>
        <v>250</v>
      </c>
      <c r="C6020" s="5">
        <v>14</v>
      </c>
      <c r="D6020">
        <f t="shared" si="1837"/>
        <v>166.6849315068493</v>
      </c>
      <c r="E6020">
        <f t="shared" si="1847"/>
        <v>2.5580989710426816</v>
      </c>
      <c r="F6020">
        <f t="shared" si="1848"/>
        <v>-9.0606370289573164</v>
      </c>
      <c r="G6020">
        <f t="shared" si="1838"/>
        <v>13.848989382850711</v>
      </c>
      <c r="H6020">
        <f t="shared" si="1849"/>
        <v>27.73484074276066</v>
      </c>
      <c r="I6020">
        <f t="shared" si="1839"/>
        <v>5.400667966907867</v>
      </c>
      <c r="J6020">
        <f t="shared" si="1840"/>
        <v>48.792322886288197</v>
      </c>
      <c r="K6020">
        <f t="shared" si="1850"/>
        <v>41.207677113711803</v>
      </c>
      <c r="L6020">
        <f t="shared" si="1841"/>
        <v>135.30919035586891</v>
      </c>
      <c r="M6020">
        <f t="shared" si="1851"/>
        <v>224.69080964413109</v>
      </c>
      <c r="N6020">
        <f t="shared" si="1842"/>
        <v>224.69080964413109</v>
      </c>
      <c r="O6020">
        <f t="shared" si="1852"/>
        <v>1.3292098695692136</v>
      </c>
      <c r="P6020">
        <f t="shared" si="1853"/>
        <v>0.87786870278226381</v>
      </c>
      <c r="Q6020">
        <f t="shared" si="1843"/>
        <v>0.8758604983522591</v>
      </c>
      <c r="R6020">
        <f t="shared" si="1844"/>
        <v>0.76889051950672482</v>
      </c>
      <c r="S6020">
        <f t="shared" si="1845"/>
        <v>2.2042184345769429</v>
      </c>
    </row>
    <row r="6021" spans="1:20" x14ac:dyDescent="0.2">
      <c r="A6021" s="3">
        <v>41524.62499998547</v>
      </c>
      <c r="B6021" s="5">
        <f t="shared" ref="B6021:B6084" si="1855">B5997+1</f>
        <v>250</v>
      </c>
      <c r="C6021" s="5">
        <v>15</v>
      </c>
      <c r="D6021">
        <f t="shared" si="1837"/>
        <v>166.6849315068493</v>
      </c>
      <c r="E6021">
        <f t="shared" si="1847"/>
        <v>2.5580989710426816</v>
      </c>
      <c r="F6021">
        <f t="shared" si="1848"/>
        <v>-9.0606370289573164</v>
      </c>
      <c r="G6021">
        <f t="shared" si="1838"/>
        <v>14.848989382850711</v>
      </c>
      <c r="H6021">
        <f t="shared" si="1849"/>
        <v>42.73484074276066</v>
      </c>
      <c r="I6021">
        <f t="shared" si="1839"/>
        <v>5.400667966907867</v>
      </c>
      <c r="J6021">
        <f t="shared" si="1840"/>
        <v>39.358614814128451</v>
      </c>
      <c r="K6021">
        <f t="shared" si="1850"/>
        <v>50.641385185871549</v>
      </c>
      <c r="L6021">
        <f t="shared" si="1841"/>
        <v>119.09993046423084</v>
      </c>
      <c r="M6021">
        <f t="shared" si="1851"/>
        <v>240.90006953576915</v>
      </c>
      <c r="N6021">
        <f t="shared" si="1842"/>
        <v>240.90006953576915</v>
      </c>
      <c r="O6021">
        <f t="shared" si="1852"/>
        <v>1.5768587868738597</v>
      </c>
      <c r="P6021">
        <f t="shared" si="1853"/>
        <v>0.83244791948503361</v>
      </c>
      <c r="Q6021">
        <f t="shared" si="1843"/>
        <v>0.73284610395116756</v>
      </c>
      <c r="R6021">
        <f t="shared" si="1844"/>
        <v>0.6100562145368621</v>
      </c>
      <c r="S6021">
        <f t="shared" si="1845"/>
        <v>1.7488798731359789</v>
      </c>
    </row>
    <row r="6022" spans="1:20" x14ac:dyDescent="0.2">
      <c r="A6022" s="3">
        <v>41524.666666652134</v>
      </c>
      <c r="B6022" s="5">
        <f t="shared" si="1855"/>
        <v>250</v>
      </c>
      <c r="C6022" s="5">
        <v>16</v>
      </c>
      <c r="D6022">
        <f t="shared" si="1837"/>
        <v>166.6849315068493</v>
      </c>
      <c r="E6022">
        <f t="shared" si="1847"/>
        <v>2.5580989710426816</v>
      </c>
      <c r="F6022">
        <f t="shared" si="1848"/>
        <v>-9.0606370289573164</v>
      </c>
      <c r="G6022">
        <f t="shared" si="1838"/>
        <v>15.848989382850711</v>
      </c>
      <c r="H6022">
        <f t="shared" si="1849"/>
        <v>57.73484074276066</v>
      </c>
      <c r="I6022">
        <f t="shared" si="1839"/>
        <v>5.400667966907867</v>
      </c>
      <c r="J6022">
        <f t="shared" si="1840"/>
        <v>28.473281041988134</v>
      </c>
      <c r="K6022">
        <f t="shared" si="1850"/>
        <v>61.52671895801187</v>
      </c>
      <c r="L6022">
        <f t="shared" si="1841"/>
        <v>106.72966555651401</v>
      </c>
      <c r="M6022">
        <f t="shared" si="1851"/>
        <v>253.27033444348598</v>
      </c>
      <c r="N6022">
        <f t="shared" si="1842"/>
        <v>253.27033444348598</v>
      </c>
      <c r="O6022">
        <f t="shared" si="1852"/>
        <v>2.0975402959205662</v>
      </c>
      <c r="P6022">
        <f t="shared" si="1853"/>
        <v>0.75047322317571552</v>
      </c>
      <c r="Q6022">
        <f t="shared" si="1843"/>
        <v>0.53078600900952233</v>
      </c>
      <c r="R6022">
        <f t="shared" si="1844"/>
        <v>0.39834068699795061</v>
      </c>
      <c r="S6022">
        <f t="shared" si="1845"/>
        <v>1.1419439611327493</v>
      </c>
    </row>
    <row r="6023" spans="1:20" x14ac:dyDescent="0.2">
      <c r="A6023" s="3">
        <v>41524.708333318798</v>
      </c>
      <c r="B6023" s="5">
        <f t="shared" si="1855"/>
        <v>250</v>
      </c>
      <c r="C6023" s="5">
        <v>17</v>
      </c>
      <c r="D6023">
        <f t="shared" si="1837"/>
        <v>166.6849315068493</v>
      </c>
      <c r="E6023">
        <f t="shared" si="1847"/>
        <v>2.5580989710426816</v>
      </c>
      <c r="F6023">
        <f t="shared" si="1848"/>
        <v>-9.0606370289573164</v>
      </c>
      <c r="G6023">
        <f t="shared" si="1838"/>
        <v>16.848989382850711</v>
      </c>
      <c r="H6023">
        <f t="shared" si="1849"/>
        <v>72.734840742760667</v>
      </c>
      <c r="I6023">
        <f t="shared" si="1839"/>
        <v>5.400667966907867</v>
      </c>
      <c r="J6023">
        <f t="shared" si="1840"/>
        <v>16.904949823738637</v>
      </c>
      <c r="K6023">
        <f t="shared" si="1850"/>
        <v>73.095050176261367</v>
      </c>
      <c r="L6023">
        <f t="shared" si="1841"/>
        <v>96.465924223069706</v>
      </c>
      <c r="M6023">
        <f t="shared" si="1851"/>
        <v>263.53407577693031</v>
      </c>
      <c r="N6023">
        <f t="shared" si="1842"/>
        <v>263.53407577693031</v>
      </c>
      <c r="O6023">
        <f t="shared" si="1852"/>
        <v>3.4389686807599595</v>
      </c>
      <c r="P6023">
        <f t="shared" si="1853"/>
        <v>0.59347593520454567</v>
      </c>
      <c r="Q6023">
        <f t="shared" si="1843"/>
        <v>0.28657380691711759</v>
      </c>
      <c r="R6023">
        <f t="shared" si="1844"/>
        <v>0.17007465806526326</v>
      </c>
      <c r="S6023">
        <f t="shared" si="1845"/>
        <v>0.4875618661579097</v>
      </c>
    </row>
    <row r="6024" spans="1:20" x14ac:dyDescent="0.2">
      <c r="A6024" s="3">
        <v>41524.749999985463</v>
      </c>
      <c r="B6024" s="5">
        <f t="shared" si="1855"/>
        <v>250</v>
      </c>
      <c r="C6024" s="5">
        <v>18</v>
      </c>
      <c r="D6024">
        <f t="shared" si="1837"/>
        <v>166.6849315068493</v>
      </c>
      <c r="E6024">
        <f t="shared" si="1847"/>
        <v>2.5580989710426816</v>
      </c>
      <c r="F6024">
        <f t="shared" si="1848"/>
        <v>-9.0606370289573164</v>
      </c>
      <c r="G6024">
        <f t="shared" si="1838"/>
        <v>17.848989382850711</v>
      </c>
      <c r="H6024">
        <f t="shared" si="1849"/>
        <v>87.734840742760667</v>
      </c>
      <c r="I6024">
        <f t="shared" si="1839"/>
        <v>5.400667966907867</v>
      </c>
      <c r="J6024">
        <f t="shared" si="1840"/>
        <v>5.1033903932509928</v>
      </c>
      <c r="K6024">
        <f t="shared" si="1850"/>
        <v>84.89660960674901</v>
      </c>
      <c r="L6024">
        <f t="shared" si="1841"/>
        <v>87.125940027655261</v>
      </c>
      <c r="M6024">
        <f t="shared" si="1851"/>
        <v>272.87405997234475</v>
      </c>
      <c r="N6024">
        <f t="shared" si="1842"/>
        <v>272.87405997234475</v>
      </c>
      <c r="O6024">
        <f t="shared" si="1852"/>
        <v>11.241861963478415</v>
      </c>
      <c r="P6024">
        <f t="shared" si="1853"/>
        <v>0.21494998198457579</v>
      </c>
      <c r="Q6024">
        <f t="shared" si="1843"/>
        <v>1.970984490953262E-2</v>
      </c>
      <c r="R6024">
        <f t="shared" si="1844"/>
        <v>4.2366308082228193E-3</v>
      </c>
      <c r="S6024">
        <f t="shared" si="1845"/>
        <v>1.2145369842734387E-2</v>
      </c>
    </row>
    <row r="6025" spans="1:20" x14ac:dyDescent="0.2">
      <c r="A6025" s="3">
        <v>41524.791666652127</v>
      </c>
      <c r="B6025" s="5">
        <f t="shared" si="1855"/>
        <v>250</v>
      </c>
      <c r="C6025" s="5">
        <v>19</v>
      </c>
      <c r="D6025">
        <f t="shared" ref="D6025:D6088" si="1856">(360/365)*(B6025-81)</f>
        <v>166.6849315068493</v>
      </c>
      <c r="E6025">
        <f t="shared" si="1847"/>
        <v>2.5580989710426816</v>
      </c>
      <c r="F6025">
        <f t="shared" si="1848"/>
        <v>-9.0606370289573164</v>
      </c>
      <c r="G6025">
        <f t="shared" ref="G6025:G6088" si="1857">C6025+(F6025/60)</f>
        <v>18.848989382850711</v>
      </c>
      <c r="H6025">
        <f t="shared" si="1849"/>
        <v>102.73484074276067</v>
      </c>
      <c r="I6025">
        <f t="shared" ref="I6025:I6088" si="1858">23.45*SIN(RADIANS(D6025))</f>
        <v>5.400667966907867</v>
      </c>
      <c r="J6025">
        <f t="shared" ref="J6025:J6088" si="1859">DEGREES(ASIN(SIN(RADIANS(I6025))*SIN(RADIANS($B$11))+COS(RADIANS(I6025))*COS(RADIANS($B$11))*COS(RADIANS(H6025))))</f>
        <v>-6.6031331489436358</v>
      </c>
      <c r="K6025">
        <f t="shared" si="1850"/>
        <v>96.603133148943641</v>
      </c>
      <c r="L6025">
        <f t="shared" ref="L6025:L6088" si="1860">180-DEGREES(ACOS((SIN(RADIANS($B$11))*COS(RADIANS(K6025))-SIN(RADIANS(I6025)))/(COS(RADIANS($B$11))*SIN(RADIANS(K6025)))))</f>
        <v>77.837876071532449</v>
      </c>
      <c r="M6025">
        <f t="shared" si="1851"/>
        <v>282.16212392846757</v>
      </c>
      <c r="N6025">
        <f t="shared" ref="N6025:N6088" si="1861">IF(C6025&lt;12.1,L6025,M6025)</f>
        <v>282.16212392846757</v>
      </c>
      <c r="O6025">
        <f t="shared" si="1852"/>
        <v>-8.6962970849615893</v>
      </c>
      <c r="P6025" t="e">
        <f t="shared" si="1853"/>
        <v>#NUM!</v>
      </c>
      <c r="Q6025">
        <f t="shared" ref="Q6025:Q6088" si="1862">(COS(RADIANS(J6025))*SIN((RADIANS($B$21))*COS(RADIANS(N6025-$B$20)))+(SIN(RADIANS(J6025))*COS(RADIANS($B$21))))</f>
        <v>-0.24924496586992145</v>
      </c>
      <c r="R6025" t="e">
        <f t="shared" ref="R6025:R6088" si="1863">P6025*Q6025</f>
        <v>#NUM!</v>
      </c>
      <c r="S6025" t="e">
        <f t="shared" si="1845"/>
        <v>#NUM!</v>
      </c>
    </row>
    <row r="6026" spans="1:20" x14ac:dyDescent="0.2">
      <c r="A6026" s="3">
        <v>41524.833333318791</v>
      </c>
      <c r="B6026" s="5">
        <f t="shared" si="1855"/>
        <v>250</v>
      </c>
      <c r="C6026" s="5">
        <v>20</v>
      </c>
      <c r="D6026">
        <f t="shared" si="1856"/>
        <v>166.6849315068493</v>
      </c>
      <c r="E6026">
        <f t="shared" si="1847"/>
        <v>2.5580989710426816</v>
      </c>
      <c r="F6026">
        <f t="shared" si="1848"/>
        <v>-9.0606370289573164</v>
      </c>
      <c r="G6026">
        <f t="shared" si="1857"/>
        <v>19.848989382850711</v>
      </c>
      <c r="H6026">
        <f t="shared" si="1849"/>
        <v>117.73484074276067</v>
      </c>
      <c r="I6026">
        <f t="shared" si="1858"/>
        <v>5.400667966907867</v>
      </c>
      <c r="J6026">
        <f t="shared" si="1859"/>
        <v>-17.887606628105139</v>
      </c>
      <c r="K6026">
        <f t="shared" si="1850"/>
        <v>107.88760662810515</v>
      </c>
      <c r="L6026">
        <f t="shared" si="1860"/>
        <v>67.810658138023612</v>
      </c>
      <c r="M6026">
        <f t="shared" si="1851"/>
        <v>292.1893418619764</v>
      </c>
      <c r="N6026">
        <f t="shared" si="1861"/>
        <v>292.1893418619764</v>
      </c>
      <c r="O6026">
        <f t="shared" si="1852"/>
        <v>-3.2557300148335382</v>
      </c>
      <c r="P6026" t="e">
        <f t="shared" si="1853"/>
        <v>#NUM!</v>
      </c>
      <c r="Q6026">
        <f t="shared" si="1862"/>
        <v>-0.4996104211269331</v>
      </c>
      <c r="R6026" t="e">
        <f t="shared" si="1863"/>
        <v>#NUM!</v>
      </c>
      <c r="S6026" t="e">
        <f t="shared" si="1845"/>
        <v>#NUM!</v>
      </c>
    </row>
    <row r="6027" spans="1:20" x14ac:dyDescent="0.2">
      <c r="A6027" s="3">
        <v>41524.874999985455</v>
      </c>
      <c r="B6027" s="5">
        <f t="shared" si="1855"/>
        <v>250</v>
      </c>
      <c r="C6027" s="5">
        <v>21</v>
      </c>
      <c r="D6027">
        <f t="shared" si="1856"/>
        <v>166.6849315068493</v>
      </c>
      <c r="E6027">
        <f t="shared" si="1847"/>
        <v>2.5580989710426816</v>
      </c>
      <c r="F6027">
        <f t="shared" si="1848"/>
        <v>-9.0606370289573164</v>
      </c>
      <c r="G6027">
        <f t="shared" si="1857"/>
        <v>20.848989382850711</v>
      </c>
      <c r="H6027">
        <f t="shared" si="1849"/>
        <v>132.73484074276067</v>
      </c>
      <c r="I6027">
        <f t="shared" si="1858"/>
        <v>5.400667966907867</v>
      </c>
      <c r="J6027">
        <f t="shared" si="1859"/>
        <v>-28.322200752523511</v>
      </c>
      <c r="K6027">
        <f t="shared" si="1850"/>
        <v>118.32220075252351</v>
      </c>
      <c r="L6027">
        <f t="shared" si="1860"/>
        <v>56.168566143701909</v>
      </c>
      <c r="M6027">
        <f t="shared" si="1851"/>
        <v>303.83143385629808</v>
      </c>
      <c r="N6027">
        <f t="shared" si="1861"/>
        <v>303.83143385629808</v>
      </c>
      <c r="O6027">
        <f t="shared" si="1852"/>
        <v>-2.1077954522883791</v>
      </c>
      <c r="P6027" t="e">
        <f t="shared" si="1853"/>
        <v>#NUM!</v>
      </c>
      <c r="Q6027">
        <f t="shared" si="1862"/>
        <v>-0.71176419038556804</v>
      </c>
      <c r="R6027" t="e">
        <f t="shared" si="1863"/>
        <v>#NUM!</v>
      </c>
      <c r="S6027" t="e">
        <f t="shared" si="1845"/>
        <v>#NUM!</v>
      </c>
    </row>
    <row r="6028" spans="1:20" x14ac:dyDescent="0.2">
      <c r="A6028" s="3">
        <v>41524.91666665212</v>
      </c>
      <c r="B6028" s="5">
        <f t="shared" si="1855"/>
        <v>250</v>
      </c>
      <c r="C6028" s="5">
        <v>22</v>
      </c>
      <c r="D6028">
        <f t="shared" si="1856"/>
        <v>166.6849315068493</v>
      </c>
      <c r="E6028">
        <f t="shared" si="1847"/>
        <v>2.5580989710426816</v>
      </c>
      <c r="F6028">
        <f t="shared" si="1848"/>
        <v>-9.0606370289573164</v>
      </c>
      <c r="G6028">
        <f t="shared" si="1857"/>
        <v>21.848989382850711</v>
      </c>
      <c r="H6028">
        <f t="shared" si="1849"/>
        <v>147.73484074276067</v>
      </c>
      <c r="I6028">
        <f t="shared" si="1858"/>
        <v>5.400667966907867</v>
      </c>
      <c r="J6028">
        <f t="shared" si="1859"/>
        <v>-37.259603464753603</v>
      </c>
      <c r="K6028">
        <f t="shared" si="1850"/>
        <v>127.25960346475361</v>
      </c>
      <c r="L6028">
        <f t="shared" si="1860"/>
        <v>41.894215614627228</v>
      </c>
      <c r="M6028">
        <f t="shared" si="1851"/>
        <v>318.10578438537277</v>
      </c>
      <c r="N6028">
        <f t="shared" si="1861"/>
        <v>318.10578438537277</v>
      </c>
      <c r="O6028">
        <f t="shared" si="1852"/>
        <v>-1.651725708981554</v>
      </c>
      <c r="P6028" t="e">
        <f t="shared" si="1853"/>
        <v>#NUM!</v>
      </c>
      <c r="Q6028">
        <f t="shared" si="1862"/>
        <v>-0.8692488213125833</v>
      </c>
      <c r="R6028" t="e">
        <f t="shared" si="1863"/>
        <v>#NUM!</v>
      </c>
      <c r="S6028" t="e">
        <f t="shared" si="1845"/>
        <v>#NUM!</v>
      </c>
    </row>
    <row r="6029" spans="1:20" x14ac:dyDescent="0.2">
      <c r="A6029" s="3">
        <v>41524.958333318784</v>
      </c>
      <c r="B6029" s="5">
        <f t="shared" si="1855"/>
        <v>250</v>
      </c>
      <c r="C6029" s="5">
        <v>23</v>
      </c>
      <c r="D6029">
        <f t="shared" si="1856"/>
        <v>166.6849315068493</v>
      </c>
      <c r="E6029">
        <f t="shared" si="1847"/>
        <v>2.5580989710426816</v>
      </c>
      <c r="F6029">
        <f t="shared" si="1848"/>
        <v>-9.0606370289573164</v>
      </c>
      <c r="G6029">
        <f t="shared" si="1857"/>
        <v>22.848989382850711</v>
      </c>
      <c r="H6029">
        <f t="shared" si="1849"/>
        <v>162.73484074276067</v>
      </c>
      <c r="I6029">
        <f t="shared" si="1858"/>
        <v>5.400667966907867</v>
      </c>
      <c r="J6029">
        <f t="shared" si="1859"/>
        <v>-43.726574599681882</v>
      </c>
      <c r="K6029">
        <f t="shared" si="1850"/>
        <v>133.7265745996819</v>
      </c>
      <c r="L6029">
        <f t="shared" si="1860"/>
        <v>24.134582772250269</v>
      </c>
      <c r="M6029">
        <f t="shared" si="1851"/>
        <v>335.86541722774973</v>
      </c>
      <c r="N6029">
        <f t="shared" si="1861"/>
        <v>335.86541722774973</v>
      </c>
      <c r="O6029">
        <f t="shared" si="1852"/>
        <v>-1.4467222974607779</v>
      </c>
      <c r="P6029" t="e">
        <f t="shared" si="1853"/>
        <v>#NUM!</v>
      </c>
      <c r="Q6029">
        <f t="shared" si="1862"/>
        <v>-0.9632524720416229</v>
      </c>
      <c r="R6029" t="e">
        <f t="shared" si="1863"/>
        <v>#NUM!</v>
      </c>
      <c r="S6029" t="e">
        <f t="shared" si="1845"/>
        <v>#NUM!</v>
      </c>
    </row>
    <row r="6030" spans="1:20" x14ac:dyDescent="0.2">
      <c r="A6030" s="3">
        <v>41524.999999985448</v>
      </c>
      <c r="B6030" s="5">
        <f t="shared" si="1855"/>
        <v>251</v>
      </c>
      <c r="C6030" s="5">
        <v>0</v>
      </c>
      <c r="D6030">
        <f t="shared" si="1856"/>
        <v>167.67123287671231</v>
      </c>
      <c r="E6030">
        <f t="shared" si="1847"/>
        <v>2.9183646196689059</v>
      </c>
      <c r="F6030">
        <f t="shared" si="1848"/>
        <v>-8.7003713803310916</v>
      </c>
      <c r="G6030">
        <f t="shared" si="1857"/>
        <v>-0.14500618967218487</v>
      </c>
      <c r="H6030">
        <f t="shared" si="1849"/>
        <v>-182.17509284508276</v>
      </c>
      <c r="I6030">
        <f t="shared" si="1858"/>
        <v>5.0070654670632297</v>
      </c>
      <c r="J6030">
        <f t="shared" si="1859"/>
        <v>-46.945445986363197</v>
      </c>
      <c r="K6030">
        <f t="shared" si="1850"/>
        <v>136.94544598636321</v>
      </c>
      <c r="L6030">
        <f t="shared" si="1860"/>
        <v>3.1747455788590742</v>
      </c>
      <c r="M6030">
        <f t="shared" si="1851"/>
        <v>356.82525442114093</v>
      </c>
      <c r="N6030">
        <f t="shared" si="1861"/>
        <v>3.1747455788590742</v>
      </c>
      <c r="O6030">
        <f t="shared" si="1852"/>
        <v>-1.3685431992608403</v>
      </c>
      <c r="P6030" t="e">
        <f t="shared" si="1853"/>
        <v>#NUM!</v>
      </c>
      <c r="Q6030">
        <f t="shared" si="1862"/>
        <v>-0.99704346070489347</v>
      </c>
      <c r="R6030" t="e">
        <f t="shared" si="1863"/>
        <v>#NUM!</v>
      </c>
      <c r="S6030" t="e">
        <f t="shared" si="1845"/>
        <v>#NUM!</v>
      </c>
      <c r="T6030">
        <f t="shared" ref="T6030" si="1864">SUMIF(S6036:S6050,"&gt;0,01")</f>
        <v>17.885374726943652</v>
      </c>
    </row>
    <row r="6031" spans="1:20" x14ac:dyDescent="0.2">
      <c r="A6031" s="3">
        <v>41525.041666652112</v>
      </c>
      <c r="B6031" s="5">
        <f t="shared" si="1855"/>
        <v>251</v>
      </c>
      <c r="C6031" s="5">
        <v>1</v>
      </c>
      <c r="D6031">
        <f t="shared" si="1856"/>
        <v>167.67123287671231</v>
      </c>
      <c r="E6031">
        <f t="shared" si="1847"/>
        <v>2.9183646196689059</v>
      </c>
      <c r="F6031">
        <f t="shared" si="1848"/>
        <v>-8.7003713803310916</v>
      </c>
      <c r="G6031">
        <f t="shared" si="1857"/>
        <v>0.85499381032781518</v>
      </c>
      <c r="H6031">
        <f t="shared" si="1849"/>
        <v>-167.17509284508276</v>
      </c>
      <c r="I6031">
        <f t="shared" si="1858"/>
        <v>5.0070654670632297</v>
      </c>
      <c r="J6031">
        <f t="shared" si="1859"/>
        <v>-45.372264829720685</v>
      </c>
      <c r="K6031">
        <f t="shared" si="1850"/>
        <v>135.37226482972068</v>
      </c>
      <c r="L6031">
        <f t="shared" si="1860"/>
        <v>18.346941825969878</v>
      </c>
      <c r="M6031">
        <f t="shared" si="1851"/>
        <v>341.65305817403009</v>
      </c>
      <c r="N6031">
        <f t="shared" si="1861"/>
        <v>18.346941825969878</v>
      </c>
      <c r="O6031">
        <f t="shared" si="1852"/>
        <v>-1.4051139122864964</v>
      </c>
      <c r="P6031" t="e">
        <f t="shared" si="1853"/>
        <v>#NUM!</v>
      </c>
      <c r="Q6031">
        <f t="shared" si="1862"/>
        <v>-0.9787246734108046</v>
      </c>
      <c r="R6031" t="e">
        <f t="shared" si="1863"/>
        <v>#NUM!</v>
      </c>
      <c r="S6031" t="e">
        <f t="shared" si="1845"/>
        <v>#NUM!</v>
      </c>
    </row>
    <row r="6032" spans="1:20" x14ac:dyDescent="0.2">
      <c r="A6032" s="3">
        <v>41525.083333318777</v>
      </c>
      <c r="B6032" s="5">
        <f t="shared" si="1855"/>
        <v>251</v>
      </c>
      <c r="C6032" s="5">
        <v>2</v>
      </c>
      <c r="D6032">
        <f t="shared" si="1856"/>
        <v>167.67123287671231</v>
      </c>
      <c r="E6032">
        <f t="shared" si="1847"/>
        <v>2.9183646196689059</v>
      </c>
      <c r="F6032">
        <f t="shared" si="1848"/>
        <v>-8.7003713803310916</v>
      </c>
      <c r="G6032">
        <f t="shared" si="1857"/>
        <v>1.8549938103278152</v>
      </c>
      <c r="H6032">
        <f t="shared" si="1849"/>
        <v>-152.17509284508276</v>
      </c>
      <c r="I6032">
        <f t="shared" si="1858"/>
        <v>5.0070654670632297</v>
      </c>
      <c r="J6032">
        <f t="shared" si="1859"/>
        <v>-39.829562336087285</v>
      </c>
      <c r="K6032">
        <f t="shared" si="1850"/>
        <v>129.82956233608729</v>
      </c>
      <c r="L6032">
        <f t="shared" si="1860"/>
        <v>37.264293503534105</v>
      </c>
      <c r="M6032">
        <f t="shared" si="1851"/>
        <v>322.73570649646592</v>
      </c>
      <c r="N6032">
        <f t="shared" si="1861"/>
        <v>37.264293503534105</v>
      </c>
      <c r="O6032">
        <f t="shared" si="1852"/>
        <v>-1.5612655807161548</v>
      </c>
      <c r="P6032" t="e">
        <f t="shared" si="1853"/>
        <v>#NUM!</v>
      </c>
      <c r="Q6032">
        <f t="shared" si="1862"/>
        <v>-0.90331343647761408</v>
      </c>
      <c r="R6032" t="e">
        <f t="shared" si="1863"/>
        <v>#NUM!</v>
      </c>
      <c r="S6032" t="e">
        <f t="shared" si="1845"/>
        <v>#NUM!</v>
      </c>
    </row>
    <row r="6033" spans="1:19" x14ac:dyDescent="0.2">
      <c r="A6033" s="3">
        <v>41525.124999985441</v>
      </c>
      <c r="B6033" s="5">
        <f t="shared" si="1855"/>
        <v>251</v>
      </c>
      <c r="C6033" s="5">
        <v>3</v>
      </c>
      <c r="D6033">
        <f t="shared" si="1856"/>
        <v>167.67123287671231</v>
      </c>
      <c r="E6033">
        <f t="shared" si="1847"/>
        <v>2.9183646196689059</v>
      </c>
      <c r="F6033">
        <f t="shared" si="1848"/>
        <v>-8.7003713803310916</v>
      </c>
      <c r="G6033">
        <f t="shared" si="1857"/>
        <v>2.854993810327815</v>
      </c>
      <c r="H6033">
        <f t="shared" si="1849"/>
        <v>-137.17509284508276</v>
      </c>
      <c r="I6033">
        <f t="shared" si="1858"/>
        <v>5.0070654670632297</v>
      </c>
      <c r="J6033">
        <f t="shared" si="1859"/>
        <v>-31.467487523103038</v>
      </c>
      <c r="K6033">
        <f t="shared" si="1850"/>
        <v>121.46748752310305</v>
      </c>
      <c r="L6033">
        <f t="shared" si="1860"/>
        <v>52.553678986919408</v>
      </c>
      <c r="M6033">
        <f t="shared" si="1851"/>
        <v>307.44632101308059</v>
      </c>
      <c r="N6033">
        <f t="shared" si="1861"/>
        <v>52.553678986919408</v>
      </c>
      <c r="O6033">
        <f t="shared" si="1852"/>
        <v>-1.9156550485764905</v>
      </c>
      <c r="P6033" t="e">
        <f t="shared" si="1853"/>
        <v>#NUM!</v>
      </c>
      <c r="Q6033">
        <f t="shared" si="1862"/>
        <v>-0.76400417469074489</v>
      </c>
      <c r="R6033" t="e">
        <f t="shared" si="1863"/>
        <v>#NUM!</v>
      </c>
      <c r="S6033" t="e">
        <f t="shared" si="1845"/>
        <v>#NUM!</v>
      </c>
    </row>
    <row r="6034" spans="1:19" x14ac:dyDescent="0.2">
      <c r="A6034" s="3">
        <v>41525.166666652105</v>
      </c>
      <c r="B6034" s="5">
        <f t="shared" si="1855"/>
        <v>251</v>
      </c>
      <c r="C6034" s="5">
        <v>4</v>
      </c>
      <c r="D6034">
        <f t="shared" si="1856"/>
        <v>167.67123287671231</v>
      </c>
      <c r="E6034">
        <f t="shared" si="1847"/>
        <v>2.9183646196689059</v>
      </c>
      <c r="F6034">
        <f t="shared" si="1848"/>
        <v>-8.7003713803310916</v>
      </c>
      <c r="G6034">
        <f t="shared" si="1857"/>
        <v>3.854993810327815</v>
      </c>
      <c r="H6034">
        <f t="shared" si="1849"/>
        <v>-122.17509284508276</v>
      </c>
      <c r="I6034">
        <f t="shared" si="1858"/>
        <v>5.0070654670632297</v>
      </c>
      <c r="J6034">
        <f t="shared" si="1859"/>
        <v>-21.363707532649428</v>
      </c>
      <c r="K6034">
        <f t="shared" si="1850"/>
        <v>111.36370753264943</v>
      </c>
      <c r="L6034">
        <f t="shared" si="1860"/>
        <v>64.878326857518289</v>
      </c>
      <c r="M6034">
        <f t="shared" si="1851"/>
        <v>295.12167314248171</v>
      </c>
      <c r="N6034">
        <f t="shared" si="1861"/>
        <v>64.878326857518289</v>
      </c>
      <c r="O6034">
        <f t="shared" si="1852"/>
        <v>-2.7450886598909503</v>
      </c>
      <c r="P6034" t="e">
        <f t="shared" si="1853"/>
        <v>#NUM!</v>
      </c>
      <c r="Q6034">
        <f t="shared" si="1862"/>
        <v>-0.56625116029368305</v>
      </c>
      <c r="R6034" t="e">
        <f t="shared" si="1863"/>
        <v>#NUM!</v>
      </c>
      <c r="S6034" t="e">
        <f t="shared" si="1845"/>
        <v>#NUM!</v>
      </c>
    </row>
    <row r="6035" spans="1:19" x14ac:dyDescent="0.2">
      <c r="A6035" s="3">
        <v>41525.208333318769</v>
      </c>
      <c r="B6035" s="5">
        <f t="shared" si="1855"/>
        <v>251</v>
      </c>
      <c r="C6035" s="5">
        <v>5</v>
      </c>
      <c r="D6035">
        <f t="shared" si="1856"/>
        <v>167.67123287671231</v>
      </c>
      <c r="E6035">
        <f t="shared" si="1847"/>
        <v>2.9183646196689059</v>
      </c>
      <c r="F6035">
        <f t="shared" si="1848"/>
        <v>-8.7003713803310916</v>
      </c>
      <c r="G6035">
        <f t="shared" si="1857"/>
        <v>4.854993810327815</v>
      </c>
      <c r="H6035">
        <f t="shared" si="1849"/>
        <v>-107.17509284508277</v>
      </c>
      <c r="I6035">
        <f t="shared" si="1858"/>
        <v>5.0070654670632297</v>
      </c>
      <c r="J6035">
        <f t="shared" si="1859"/>
        <v>-10.257469213309559</v>
      </c>
      <c r="K6035">
        <f t="shared" si="1850"/>
        <v>100.25746921330956</v>
      </c>
      <c r="L6035">
        <f t="shared" si="1860"/>
        <v>75.289114929546685</v>
      </c>
      <c r="M6035">
        <f t="shared" si="1851"/>
        <v>284.71088507045329</v>
      </c>
      <c r="N6035">
        <f t="shared" si="1861"/>
        <v>75.289114929546685</v>
      </c>
      <c r="O6035">
        <f t="shared" si="1852"/>
        <v>-5.6157114990949806</v>
      </c>
      <c r="P6035" t="e">
        <f t="shared" si="1853"/>
        <v>#NUM!</v>
      </c>
      <c r="Q6035">
        <f t="shared" si="1862"/>
        <v>-0.32494573303951912</v>
      </c>
      <c r="R6035" t="e">
        <f t="shared" si="1863"/>
        <v>#NUM!</v>
      </c>
      <c r="S6035" t="e">
        <f t="shared" si="1845"/>
        <v>#NUM!</v>
      </c>
    </row>
    <row r="6036" spans="1:19" x14ac:dyDescent="0.2">
      <c r="A6036" s="3">
        <v>41525.249999985434</v>
      </c>
      <c r="B6036" s="5">
        <f t="shared" si="1855"/>
        <v>251</v>
      </c>
      <c r="C6036" s="5">
        <v>6</v>
      </c>
      <c r="D6036">
        <f t="shared" si="1856"/>
        <v>167.67123287671231</v>
      </c>
      <c r="E6036">
        <f t="shared" si="1847"/>
        <v>2.9183646196689059</v>
      </c>
      <c r="F6036">
        <f t="shared" si="1848"/>
        <v>-8.7003713803310916</v>
      </c>
      <c r="G6036">
        <f t="shared" si="1857"/>
        <v>5.854993810327815</v>
      </c>
      <c r="H6036">
        <f t="shared" si="1849"/>
        <v>-92.175092845082773</v>
      </c>
      <c r="I6036">
        <f t="shared" si="1858"/>
        <v>5.0070654670632297</v>
      </c>
      <c r="J6036">
        <f t="shared" si="1859"/>
        <v>1.3718204240034331</v>
      </c>
      <c r="K6036">
        <f t="shared" si="1850"/>
        <v>88.628179575996569</v>
      </c>
      <c r="L6036">
        <f t="shared" si="1860"/>
        <v>84.716712353551827</v>
      </c>
      <c r="M6036">
        <f t="shared" si="1851"/>
        <v>275.28328764644817</v>
      </c>
      <c r="N6036">
        <f t="shared" si="1861"/>
        <v>84.716712353551827</v>
      </c>
      <c r="O6036">
        <f t="shared" si="1852"/>
        <v>41.770229598867793</v>
      </c>
      <c r="P6036">
        <f t="shared" si="1853"/>
        <v>1.5343233878937379E-2</v>
      </c>
      <c r="Q6036">
        <f t="shared" si="1862"/>
        <v>-5.9112968888579406E-2</v>
      </c>
      <c r="R6036">
        <f t="shared" si="1863"/>
        <v>-9.0698410693582283E-4</v>
      </c>
      <c r="S6036">
        <f t="shared" si="1845"/>
        <v>-2.6000985025264847E-3</v>
      </c>
    </row>
    <row r="6037" spans="1:19" x14ac:dyDescent="0.2">
      <c r="A6037" s="3">
        <v>41525.291666652098</v>
      </c>
      <c r="B6037" s="5">
        <f t="shared" si="1855"/>
        <v>251</v>
      </c>
      <c r="C6037" s="5">
        <v>7</v>
      </c>
      <c r="D6037">
        <f t="shared" si="1856"/>
        <v>167.67123287671231</v>
      </c>
      <c r="E6037">
        <f t="shared" si="1847"/>
        <v>2.9183646196689059</v>
      </c>
      <c r="F6037">
        <f t="shared" si="1848"/>
        <v>-8.7003713803310916</v>
      </c>
      <c r="G6037">
        <f t="shared" si="1857"/>
        <v>6.854993810327815</v>
      </c>
      <c r="H6037">
        <f t="shared" si="1849"/>
        <v>-77.175092845082773</v>
      </c>
      <c r="I6037">
        <f t="shared" si="1858"/>
        <v>5.0070654670632297</v>
      </c>
      <c r="J6037">
        <f t="shared" si="1859"/>
        <v>13.178363299556818</v>
      </c>
      <c r="K6037">
        <f t="shared" si="1850"/>
        <v>76.821636700443179</v>
      </c>
      <c r="L6037">
        <f t="shared" si="1860"/>
        <v>93.967110467374482</v>
      </c>
      <c r="M6037">
        <f t="shared" si="1851"/>
        <v>266.03288953262552</v>
      </c>
      <c r="N6037">
        <f t="shared" si="1861"/>
        <v>93.967110467374482</v>
      </c>
      <c r="O6037">
        <f t="shared" si="1852"/>
        <v>4.3862881198040524</v>
      </c>
      <c r="P6037">
        <f t="shared" si="1853"/>
        <v>0.51193391127409127</v>
      </c>
      <c r="Q6037">
        <f t="shared" si="1862"/>
        <v>0.21071177989943485</v>
      </c>
      <c r="R6037">
        <f t="shared" si="1863"/>
        <v>0.10787050563544313</v>
      </c>
      <c r="S6037">
        <f t="shared" si="1845"/>
        <v>0.30923798777141798</v>
      </c>
    </row>
    <row r="6038" spans="1:19" x14ac:dyDescent="0.2">
      <c r="A6038" s="3">
        <v>41525.333333318762</v>
      </c>
      <c r="B6038" s="5">
        <f t="shared" si="1855"/>
        <v>251</v>
      </c>
      <c r="C6038" s="5">
        <v>8</v>
      </c>
      <c r="D6038">
        <f t="shared" si="1856"/>
        <v>167.67123287671231</v>
      </c>
      <c r="E6038">
        <f t="shared" si="1847"/>
        <v>2.9183646196689059</v>
      </c>
      <c r="F6038">
        <f t="shared" si="1848"/>
        <v>-8.7003713803310916</v>
      </c>
      <c r="G6038">
        <f t="shared" si="1857"/>
        <v>7.854993810327815</v>
      </c>
      <c r="H6038">
        <f t="shared" si="1849"/>
        <v>-62.175092845082773</v>
      </c>
      <c r="I6038">
        <f t="shared" si="1858"/>
        <v>5.0070654670632297</v>
      </c>
      <c r="J6038">
        <f t="shared" si="1859"/>
        <v>24.844128250463875</v>
      </c>
      <c r="K6038">
        <f t="shared" si="1850"/>
        <v>65.155871749536118</v>
      </c>
      <c r="L6038">
        <f t="shared" si="1860"/>
        <v>103.86773871565083</v>
      </c>
      <c r="M6038">
        <f t="shared" si="1851"/>
        <v>256.13226128434917</v>
      </c>
      <c r="N6038">
        <f t="shared" si="1861"/>
        <v>103.86773871565083</v>
      </c>
      <c r="O6038">
        <f t="shared" si="1852"/>
        <v>2.3800960394407999</v>
      </c>
      <c r="P6038">
        <f t="shared" si="1853"/>
        <v>0.7119289833967094</v>
      </c>
      <c r="Q6038">
        <f t="shared" si="1862"/>
        <v>0.46381131394551844</v>
      </c>
      <c r="R6038">
        <f t="shared" si="1863"/>
        <v>0.33020071722512495</v>
      </c>
      <c r="S6038">
        <f t="shared" si="1845"/>
        <v>0.94660356650656163</v>
      </c>
    </row>
    <row r="6039" spans="1:19" x14ac:dyDescent="0.2">
      <c r="A6039" s="3">
        <v>41525.374999985426</v>
      </c>
      <c r="B6039" s="5">
        <f t="shared" si="1855"/>
        <v>251</v>
      </c>
      <c r="C6039" s="5">
        <v>9</v>
      </c>
      <c r="D6039">
        <f t="shared" si="1856"/>
        <v>167.67123287671231</v>
      </c>
      <c r="E6039">
        <f t="shared" si="1847"/>
        <v>2.9183646196689059</v>
      </c>
      <c r="F6039">
        <f t="shared" si="1848"/>
        <v>-8.7003713803310916</v>
      </c>
      <c r="G6039">
        <f t="shared" si="1857"/>
        <v>8.8549938103278159</v>
      </c>
      <c r="H6039">
        <f t="shared" si="1849"/>
        <v>-47.175092845082759</v>
      </c>
      <c r="I6039">
        <f t="shared" si="1858"/>
        <v>5.0070654670632297</v>
      </c>
      <c r="J6039">
        <f t="shared" si="1859"/>
        <v>35.969061171845851</v>
      </c>
      <c r="K6039">
        <f t="shared" si="1850"/>
        <v>54.030938828154149</v>
      </c>
      <c r="L6039">
        <f t="shared" si="1860"/>
        <v>115.47657307179489</v>
      </c>
      <c r="M6039">
        <f t="shared" si="1851"/>
        <v>244.52342692820511</v>
      </c>
      <c r="N6039">
        <f t="shared" si="1861"/>
        <v>115.47657307179489</v>
      </c>
      <c r="O6039">
        <f t="shared" si="1852"/>
        <v>1.7025672550536164</v>
      </c>
      <c r="P6039">
        <f t="shared" si="1853"/>
        <v>0.81114220604158982</v>
      </c>
      <c r="Q6039">
        <f t="shared" si="1862"/>
        <v>0.68025329034559778</v>
      </c>
      <c r="R6039">
        <f t="shared" si="1863"/>
        <v>0.5517821545979783</v>
      </c>
      <c r="S6039">
        <f t="shared" si="1845"/>
        <v>1.581822595258064</v>
      </c>
    </row>
    <row r="6040" spans="1:19" x14ac:dyDescent="0.2">
      <c r="A6040" s="3">
        <v>41525.41666665209</v>
      </c>
      <c r="B6040" s="5">
        <f t="shared" si="1855"/>
        <v>251</v>
      </c>
      <c r="C6040" s="5">
        <v>10</v>
      </c>
      <c r="D6040">
        <f t="shared" si="1856"/>
        <v>167.67123287671231</v>
      </c>
      <c r="E6040">
        <f t="shared" si="1847"/>
        <v>2.9183646196689059</v>
      </c>
      <c r="F6040">
        <f t="shared" si="1848"/>
        <v>-8.7003713803310916</v>
      </c>
      <c r="G6040">
        <f t="shared" si="1857"/>
        <v>9.8549938103278159</v>
      </c>
      <c r="H6040">
        <f t="shared" si="1849"/>
        <v>-32.175092845082759</v>
      </c>
      <c r="I6040">
        <f t="shared" si="1858"/>
        <v>5.0070654670632297</v>
      </c>
      <c r="J6040">
        <f t="shared" si="1859"/>
        <v>45.904469180904627</v>
      </c>
      <c r="K6040">
        <f t="shared" si="1850"/>
        <v>44.095530819095373</v>
      </c>
      <c r="L6040">
        <f t="shared" si="1860"/>
        <v>130.32947888006518</v>
      </c>
      <c r="M6040">
        <f t="shared" si="1851"/>
        <v>229.67052111993482</v>
      </c>
      <c r="N6040">
        <f t="shared" si="1861"/>
        <v>130.32947888006518</v>
      </c>
      <c r="O6040">
        <f t="shared" si="1852"/>
        <v>1.3924074675288318</v>
      </c>
      <c r="P6040">
        <f t="shared" si="1853"/>
        <v>0.86580266897370561</v>
      </c>
      <c r="Q6040">
        <f t="shared" si="1862"/>
        <v>0.84210891132096743</v>
      </c>
      <c r="R6040">
        <f t="shared" si="1863"/>
        <v>0.72910014298823522</v>
      </c>
      <c r="S6040">
        <f t="shared" si="1845"/>
        <v>2.0901492931118097</v>
      </c>
    </row>
    <row r="6041" spans="1:19" x14ac:dyDescent="0.2">
      <c r="A6041" s="3">
        <v>41525.458333318755</v>
      </c>
      <c r="B6041" s="5">
        <f t="shared" si="1855"/>
        <v>251</v>
      </c>
      <c r="C6041" s="5">
        <v>11</v>
      </c>
      <c r="D6041">
        <f t="shared" si="1856"/>
        <v>167.67123287671231</v>
      </c>
      <c r="E6041">
        <f t="shared" si="1847"/>
        <v>2.9183646196689059</v>
      </c>
      <c r="F6041">
        <f t="shared" si="1848"/>
        <v>-8.7003713803310916</v>
      </c>
      <c r="G6041">
        <f t="shared" si="1857"/>
        <v>10.854993810327816</v>
      </c>
      <c r="H6041">
        <f t="shared" si="1849"/>
        <v>-17.175092845082762</v>
      </c>
      <c r="I6041">
        <f t="shared" si="1858"/>
        <v>5.0070654670632297</v>
      </c>
      <c r="J6041">
        <f t="shared" si="1859"/>
        <v>53.487966366945876</v>
      </c>
      <c r="K6041">
        <f t="shared" si="1850"/>
        <v>36.512033633054124</v>
      </c>
      <c r="L6041">
        <f t="shared" si="1860"/>
        <v>150.36957969740646</v>
      </c>
      <c r="M6041">
        <f t="shared" si="1851"/>
        <v>209.63042030259354</v>
      </c>
      <c r="N6041">
        <f t="shared" si="1861"/>
        <v>150.36957969740646</v>
      </c>
      <c r="O6041">
        <f t="shared" si="1852"/>
        <v>1.2441959590886504</v>
      </c>
      <c r="P6041">
        <f t="shared" si="1853"/>
        <v>0.89466936851195256</v>
      </c>
      <c r="Q6041">
        <f t="shared" si="1862"/>
        <v>0.93734739727040695</v>
      </c>
      <c r="R6041">
        <f t="shared" si="1863"/>
        <v>0.83861600399223735</v>
      </c>
      <c r="S6041">
        <f t="shared" si="1845"/>
        <v>2.4041041066767552</v>
      </c>
    </row>
    <row r="6042" spans="1:19" x14ac:dyDescent="0.2">
      <c r="A6042" s="3">
        <v>41525.499999985419</v>
      </c>
      <c r="B6042" s="5">
        <f t="shared" si="1855"/>
        <v>251</v>
      </c>
      <c r="C6042" s="5">
        <v>12</v>
      </c>
      <c r="D6042">
        <f t="shared" si="1856"/>
        <v>167.67123287671231</v>
      </c>
      <c r="E6042">
        <f t="shared" si="1847"/>
        <v>2.9183646196689059</v>
      </c>
      <c r="F6042">
        <f t="shared" si="1848"/>
        <v>-8.7003713803310916</v>
      </c>
      <c r="G6042">
        <f t="shared" si="1857"/>
        <v>11.854993810327816</v>
      </c>
      <c r="H6042">
        <f t="shared" si="1849"/>
        <v>-2.1750928450827622</v>
      </c>
      <c r="I6042">
        <f t="shared" si="1858"/>
        <v>5.0070654670632297</v>
      </c>
      <c r="J6042">
        <f t="shared" si="1859"/>
        <v>56.947602126275697</v>
      </c>
      <c r="K6042">
        <f t="shared" si="1850"/>
        <v>33.052397873724303</v>
      </c>
      <c r="L6042">
        <f t="shared" si="1860"/>
        <v>176.02495793696281</v>
      </c>
      <c r="M6042">
        <f t="shared" si="1851"/>
        <v>183.97504206303719</v>
      </c>
      <c r="N6042">
        <f t="shared" si="1861"/>
        <v>176.02495793696281</v>
      </c>
      <c r="O6042">
        <f t="shared" si="1852"/>
        <v>1.1930723492657243</v>
      </c>
      <c r="P6042">
        <f t="shared" si="1853"/>
        <v>0.90510864075541331</v>
      </c>
      <c r="Q6042">
        <f t="shared" si="1862"/>
        <v>0.96978175818145784</v>
      </c>
      <c r="R6042">
        <f t="shared" si="1863"/>
        <v>0.87775784897701425</v>
      </c>
      <c r="S6042">
        <f t="shared" si="1845"/>
        <v>2.5163140690705541</v>
      </c>
    </row>
    <row r="6043" spans="1:19" x14ac:dyDescent="0.2">
      <c r="A6043" s="3">
        <v>41525.541666652083</v>
      </c>
      <c r="B6043" s="5">
        <f t="shared" si="1855"/>
        <v>251</v>
      </c>
      <c r="C6043" s="5">
        <v>13</v>
      </c>
      <c r="D6043">
        <f t="shared" si="1856"/>
        <v>167.67123287671231</v>
      </c>
      <c r="E6043">
        <f t="shared" si="1847"/>
        <v>2.9183646196689059</v>
      </c>
      <c r="F6043">
        <f t="shared" si="1848"/>
        <v>-8.7003713803310916</v>
      </c>
      <c r="G6043">
        <f t="shared" si="1857"/>
        <v>12.854993810327816</v>
      </c>
      <c r="H6043">
        <f t="shared" si="1849"/>
        <v>12.824907154917238</v>
      </c>
      <c r="I6043">
        <f t="shared" si="1858"/>
        <v>5.0070654670632297</v>
      </c>
      <c r="J6043">
        <f t="shared" si="1859"/>
        <v>55.000215383082853</v>
      </c>
      <c r="K6043">
        <f t="shared" si="1850"/>
        <v>34.999784616917147</v>
      </c>
      <c r="L6043">
        <f t="shared" si="1860"/>
        <v>157.32383018305052</v>
      </c>
      <c r="M6043">
        <f t="shared" si="1851"/>
        <v>202.67616981694948</v>
      </c>
      <c r="N6043">
        <f t="shared" si="1861"/>
        <v>202.67616981694948</v>
      </c>
      <c r="O6043">
        <f t="shared" si="1852"/>
        <v>1.2207713754789469</v>
      </c>
      <c r="P6043">
        <f t="shared" si="1853"/>
        <v>0.89942007830110771</v>
      </c>
      <c r="Q6043">
        <f t="shared" si="1862"/>
        <v>0.95251558280808557</v>
      </c>
      <c r="R6043">
        <f t="shared" si="1863"/>
        <v>0.85671164007227352</v>
      </c>
      <c r="S6043">
        <f t="shared" si="1845"/>
        <v>2.4559798076004711</v>
      </c>
    </row>
    <row r="6044" spans="1:19" x14ac:dyDescent="0.2">
      <c r="A6044" s="3">
        <v>41525.583333318747</v>
      </c>
      <c r="B6044" s="5">
        <f t="shared" si="1855"/>
        <v>251</v>
      </c>
      <c r="C6044" s="5">
        <v>14</v>
      </c>
      <c r="D6044">
        <f t="shared" si="1856"/>
        <v>167.67123287671231</v>
      </c>
      <c r="E6044">
        <f t="shared" si="1847"/>
        <v>2.9183646196689059</v>
      </c>
      <c r="F6044">
        <f t="shared" si="1848"/>
        <v>-8.7003713803310916</v>
      </c>
      <c r="G6044">
        <f t="shared" si="1857"/>
        <v>13.854993810327816</v>
      </c>
      <c r="H6044">
        <f t="shared" si="1849"/>
        <v>27.824907154917238</v>
      </c>
      <c r="I6044">
        <f t="shared" si="1858"/>
        <v>5.0070654670632297</v>
      </c>
      <c r="J6044">
        <f t="shared" si="1859"/>
        <v>48.415195668565254</v>
      </c>
      <c r="K6044">
        <f t="shared" si="1850"/>
        <v>41.584804331434746</v>
      </c>
      <c r="L6044">
        <f t="shared" si="1860"/>
        <v>135.52699526602777</v>
      </c>
      <c r="M6044">
        <f t="shared" si="1851"/>
        <v>224.47300473397223</v>
      </c>
      <c r="N6044">
        <f t="shared" si="1861"/>
        <v>224.47300473397223</v>
      </c>
      <c r="O6044">
        <f t="shared" si="1852"/>
        <v>1.3369446042787037</v>
      </c>
      <c r="P6044">
        <f t="shared" si="1853"/>
        <v>0.87637314246831233</v>
      </c>
      <c r="Q6044">
        <f t="shared" si="1862"/>
        <v>0.87682288016275023</v>
      </c>
      <c r="R6044">
        <f t="shared" si="1863"/>
        <v>0.76842402287634581</v>
      </c>
      <c r="S6044">
        <f t="shared" si="1845"/>
        <v>2.2028811044288106</v>
      </c>
    </row>
    <row r="6045" spans="1:19" x14ac:dyDescent="0.2">
      <c r="A6045" s="3">
        <v>41525.624999985412</v>
      </c>
      <c r="B6045" s="5">
        <f t="shared" si="1855"/>
        <v>251</v>
      </c>
      <c r="C6045" s="5">
        <v>15</v>
      </c>
      <c r="D6045">
        <f t="shared" si="1856"/>
        <v>167.67123287671231</v>
      </c>
      <c r="E6045">
        <f t="shared" si="1847"/>
        <v>2.9183646196689059</v>
      </c>
      <c r="F6045">
        <f t="shared" si="1848"/>
        <v>-8.7003713803310916</v>
      </c>
      <c r="G6045">
        <f t="shared" si="1857"/>
        <v>14.854993810327816</v>
      </c>
      <c r="H6045">
        <f t="shared" si="1849"/>
        <v>42.824907154917241</v>
      </c>
      <c r="I6045">
        <f t="shared" si="1858"/>
        <v>5.0070654670632297</v>
      </c>
      <c r="J6045">
        <f t="shared" si="1859"/>
        <v>39.011973229518972</v>
      </c>
      <c r="K6045">
        <f t="shared" si="1850"/>
        <v>50.988026770481028</v>
      </c>
      <c r="L6045">
        <f t="shared" si="1860"/>
        <v>119.36686316027063</v>
      </c>
      <c r="M6045">
        <f t="shared" si="1851"/>
        <v>240.63313683972939</v>
      </c>
      <c r="N6045">
        <f t="shared" si="1861"/>
        <v>240.63313683972939</v>
      </c>
      <c r="O6045">
        <f t="shared" si="1852"/>
        <v>1.5886058092985591</v>
      </c>
      <c r="P6045">
        <f t="shared" si="1853"/>
        <v>0.83041065968116157</v>
      </c>
      <c r="Q6045">
        <f t="shared" si="1862"/>
        <v>0.73351891622913667</v>
      </c>
      <c r="R6045">
        <f t="shared" si="1863"/>
        <v>0.60912192711444813</v>
      </c>
      <c r="S6045">
        <f t="shared" si="1845"/>
        <v>1.7462015027991988</v>
      </c>
    </row>
    <row r="6046" spans="1:19" x14ac:dyDescent="0.2">
      <c r="A6046" s="3">
        <v>41525.666666652076</v>
      </c>
      <c r="B6046" s="5">
        <f t="shared" si="1855"/>
        <v>251</v>
      </c>
      <c r="C6046" s="5">
        <v>16</v>
      </c>
      <c r="D6046">
        <f t="shared" si="1856"/>
        <v>167.67123287671231</v>
      </c>
      <c r="E6046">
        <f t="shared" si="1847"/>
        <v>2.9183646196689059</v>
      </c>
      <c r="F6046">
        <f t="shared" si="1848"/>
        <v>-8.7003713803310916</v>
      </c>
      <c r="G6046">
        <f t="shared" si="1857"/>
        <v>15.854993810327816</v>
      </c>
      <c r="H6046">
        <f t="shared" si="1849"/>
        <v>57.824907154917241</v>
      </c>
      <c r="I6046">
        <f t="shared" si="1858"/>
        <v>5.0070654670632297</v>
      </c>
      <c r="J6046">
        <f t="shared" si="1859"/>
        <v>28.148283535501271</v>
      </c>
      <c r="K6046">
        <f t="shared" si="1850"/>
        <v>61.851716464498729</v>
      </c>
      <c r="L6046">
        <f t="shared" si="1860"/>
        <v>107.00166862857492</v>
      </c>
      <c r="M6046">
        <f t="shared" si="1851"/>
        <v>252.99833137142508</v>
      </c>
      <c r="N6046">
        <f t="shared" si="1861"/>
        <v>252.99833137142508</v>
      </c>
      <c r="O6046">
        <f t="shared" si="1852"/>
        <v>2.1197439630648547</v>
      </c>
      <c r="P6046">
        <f t="shared" si="1853"/>
        <v>0.74731081817117773</v>
      </c>
      <c r="Q6046">
        <f t="shared" si="1862"/>
        <v>0.53120294954873359</v>
      </c>
      <c r="R6046">
        <f t="shared" si="1863"/>
        <v>0.39697371084220695</v>
      </c>
      <c r="S6046">
        <f t="shared" ref="S6046:S6109" si="1865">R6046*$E$10</f>
        <v>1.1380251795043188</v>
      </c>
    </row>
    <row r="6047" spans="1:19" x14ac:dyDescent="0.2">
      <c r="A6047" s="3">
        <v>41525.70833331874</v>
      </c>
      <c r="B6047" s="5">
        <f t="shared" si="1855"/>
        <v>251</v>
      </c>
      <c r="C6047" s="5">
        <v>17</v>
      </c>
      <c r="D6047">
        <f t="shared" si="1856"/>
        <v>167.67123287671231</v>
      </c>
      <c r="E6047">
        <f t="shared" ref="E6047:E6110" si="1866">9.87*SIN(RADIANS(2*D6047))-7.53*COS(RADIANS(D6047))-1.5*SIN(RADIANS(D6047))</f>
        <v>2.9183646196689059</v>
      </c>
      <c r="F6047">
        <f t="shared" ref="F6047:F6110" si="1867">4*($B$6-$B$5)+E6047</f>
        <v>-8.7003713803310916</v>
      </c>
      <c r="G6047">
        <f t="shared" si="1857"/>
        <v>16.854993810327816</v>
      </c>
      <c r="H6047">
        <f t="shared" ref="H6047:H6110" si="1868">15*(G6047-12)</f>
        <v>72.824907154917241</v>
      </c>
      <c r="I6047">
        <f t="shared" si="1858"/>
        <v>5.0070654670632297</v>
      </c>
      <c r="J6047">
        <f t="shared" si="1859"/>
        <v>16.591126984385664</v>
      </c>
      <c r="K6047">
        <f t="shared" ref="K6047:K6110" si="1869">90-J6047</f>
        <v>73.408873015614333</v>
      </c>
      <c r="L6047">
        <f t="shared" si="1860"/>
        <v>96.731109180164012</v>
      </c>
      <c r="M6047">
        <f t="shared" ref="M6047:M6110" si="1870">360-L6047</f>
        <v>263.26889081983597</v>
      </c>
      <c r="N6047">
        <f t="shared" si="1861"/>
        <v>263.26889081983597</v>
      </c>
      <c r="O6047">
        <f t="shared" ref="O6047:O6110" si="1871">1/(COS(RADIANS(K6047)))</f>
        <v>3.5021368557067665</v>
      </c>
      <c r="P6047">
        <f t="shared" ref="P6047:P6110" si="1872">1.353*0.7^(O6047^0.678)</f>
        <v>0.58743397593442825</v>
      </c>
      <c r="Q6047">
        <f t="shared" si="1862"/>
        <v>0.28674082606984452</v>
      </c>
      <c r="R6047">
        <f t="shared" si="1863"/>
        <v>0.16844130352093112</v>
      </c>
      <c r="S6047">
        <f t="shared" si="1865"/>
        <v>0.48287944375123648</v>
      </c>
    </row>
    <row r="6048" spans="1:19" x14ac:dyDescent="0.2">
      <c r="A6048" s="3">
        <v>41525.749999985404</v>
      </c>
      <c r="B6048" s="5">
        <f t="shared" si="1855"/>
        <v>251</v>
      </c>
      <c r="C6048" s="5">
        <v>18</v>
      </c>
      <c r="D6048">
        <f t="shared" si="1856"/>
        <v>167.67123287671231</v>
      </c>
      <c r="E6048">
        <f t="shared" si="1866"/>
        <v>2.9183646196689059</v>
      </c>
      <c r="F6048">
        <f t="shared" si="1867"/>
        <v>-8.7003713803310916</v>
      </c>
      <c r="G6048">
        <f t="shared" si="1857"/>
        <v>17.854993810327816</v>
      </c>
      <c r="H6048">
        <f t="shared" si="1868"/>
        <v>87.824907154917241</v>
      </c>
      <c r="I6048">
        <f t="shared" si="1858"/>
        <v>5.0070654670632297</v>
      </c>
      <c r="J6048">
        <f t="shared" si="1859"/>
        <v>4.7913633730940441</v>
      </c>
      <c r="K6048">
        <f t="shared" si="1869"/>
        <v>85.208636626905957</v>
      </c>
      <c r="L6048">
        <f t="shared" si="1860"/>
        <v>87.383037355836663</v>
      </c>
      <c r="M6048">
        <f t="shared" si="1870"/>
        <v>272.61696264416332</v>
      </c>
      <c r="N6048">
        <f t="shared" si="1861"/>
        <v>272.61696264416332</v>
      </c>
      <c r="O6048">
        <f t="shared" si="1871"/>
        <v>11.972085865773225</v>
      </c>
      <c r="P6048">
        <f t="shared" si="1872"/>
        <v>0.19838507890877868</v>
      </c>
      <c r="Q6048">
        <f t="shared" si="1862"/>
        <v>1.9651241940507519E-2</v>
      </c>
      <c r="R6048">
        <f t="shared" si="1863"/>
        <v>3.8985131830230851E-3</v>
      </c>
      <c r="S6048">
        <f t="shared" si="1865"/>
        <v>1.1176070464457798E-2</v>
      </c>
    </row>
    <row r="6049" spans="1:20" x14ac:dyDescent="0.2">
      <c r="A6049" s="3">
        <v>41525.791666652069</v>
      </c>
      <c r="B6049" s="5">
        <f t="shared" si="1855"/>
        <v>251</v>
      </c>
      <c r="C6049" s="5">
        <v>19</v>
      </c>
      <c r="D6049">
        <f t="shared" si="1856"/>
        <v>167.67123287671231</v>
      </c>
      <c r="E6049">
        <f t="shared" si="1866"/>
        <v>2.9183646196689059</v>
      </c>
      <c r="F6049">
        <f t="shared" si="1867"/>
        <v>-8.7003713803310916</v>
      </c>
      <c r="G6049">
        <f t="shared" si="1857"/>
        <v>18.854993810327816</v>
      </c>
      <c r="H6049">
        <f t="shared" si="1868"/>
        <v>102.82490715491724</v>
      </c>
      <c r="I6049">
        <f t="shared" si="1858"/>
        <v>5.0070654670632297</v>
      </c>
      <c r="J6049">
        <f t="shared" si="1859"/>
        <v>-6.9218296833883395</v>
      </c>
      <c r="K6049">
        <f t="shared" si="1869"/>
        <v>96.921829683388339</v>
      </c>
      <c r="L6049">
        <f t="shared" si="1860"/>
        <v>78.087403941223755</v>
      </c>
      <c r="M6049">
        <f t="shared" si="1870"/>
        <v>281.91259605877622</v>
      </c>
      <c r="N6049">
        <f t="shared" si="1861"/>
        <v>281.91259605877622</v>
      </c>
      <c r="O6049">
        <f t="shared" si="1871"/>
        <v>-8.2977174208784081</v>
      </c>
      <c r="P6049" t="e">
        <f t="shared" si="1872"/>
        <v>#NUM!</v>
      </c>
      <c r="Q6049">
        <f t="shared" si="1862"/>
        <v>-0.24948157799130105</v>
      </c>
      <c r="R6049" t="e">
        <f t="shared" si="1863"/>
        <v>#NUM!</v>
      </c>
      <c r="S6049" t="e">
        <f t="shared" si="1865"/>
        <v>#NUM!</v>
      </c>
    </row>
    <row r="6050" spans="1:20" x14ac:dyDescent="0.2">
      <c r="A6050" s="3">
        <v>41525.833333318733</v>
      </c>
      <c r="B6050" s="5">
        <f t="shared" si="1855"/>
        <v>251</v>
      </c>
      <c r="C6050" s="5">
        <v>20</v>
      </c>
      <c r="D6050">
        <f t="shared" si="1856"/>
        <v>167.67123287671231</v>
      </c>
      <c r="E6050">
        <f t="shared" si="1866"/>
        <v>2.9183646196689059</v>
      </c>
      <c r="F6050">
        <f t="shared" si="1867"/>
        <v>-8.7003713803310916</v>
      </c>
      <c r="G6050">
        <f t="shared" si="1857"/>
        <v>19.854993810327816</v>
      </c>
      <c r="H6050">
        <f t="shared" si="1868"/>
        <v>117.82490715491724</v>
      </c>
      <c r="I6050">
        <f t="shared" si="1858"/>
        <v>5.0070654670632297</v>
      </c>
      <c r="J6050">
        <f t="shared" si="1859"/>
        <v>-18.220994173700173</v>
      </c>
      <c r="K6050">
        <f t="shared" si="1869"/>
        <v>108.22099417370018</v>
      </c>
      <c r="L6050">
        <f t="shared" si="1860"/>
        <v>68.050089366972102</v>
      </c>
      <c r="M6050">
        <f t="shared" si="1870"/>
        <v>291.94991063302791</v>
      </c>
      <c r="N6050">
        <f t="shared" si="1861"/>
        <v>291.94991063302791</v>
      </c>
      <c r="O6050">
        <f t="shared" si="1871"/>
        <v>-3.1981273416175151</v>
      </c>
      <c r="P6050" t="e">
        <f t="shared" si="1872"/>
        <v>#NUM!</v>
      </c>
      <c r="Q6050">
        <f t="shared" si="1862"/>
        <v>-0.49995831593431722</v>
      </c>
      <c r="R6050" t="e">
        <f t="shared" si="1863"/>
        <v>#NUM!</v>
      </c>
      <c r="S6050" t="e">
        <f t="shared" si="1865"/>
        <v>#NUM!</v>
      </c>
    </row>
    <row r="6051" spans="1:20" x14ac:dyDescent="0.2">
      <c r="A6051" s="3">
        <v>41525.874999985397</v>
      </c>
      <c r="B6051" s="5">
        <f t="shared" si="1855"/>
        <v>251</v>
      </c>
      <c r="C6051" s="5">
        <v>21</v>
      </c>
      <c r="D6051">
        <f t="shared" si="1856"/>
        <v>167.67123287671231</v>
      </c>
      <c r="E6051">
        <f t="shared" si="1866"/>
        <v>2.9183646196689059</v>
      </c>
      <c r="F6051">
        <f t="shared" si="1867"/>
        <v>-8.7003713803310916</v>
      </c>
      <c r="G6051">
        <f t="shared" si="1857"/>
        <v>20.854993810327816</v>
      </c>
      <c r="H6051">
        <f t="shared" si="1868"/>
        <v>132.82490715491724</v>
      </c>
      <c r="I6051">
        <f t="shared" si="1858"/>
        <v>5.0070654670632297</v>
      </c>
      <c r="J6051">
        <f t="shared" si="1859"/>
        <v>-28.67757673557966</v>
      </c>
      <c r="K6051">
        <f t="shared" si="1869"/>
        <v>118.67757673557966</v>
      </c>
      <c r="L6051">
        <f t="shared" si="1860"/>
        <v>56.386484382547337</v>
      </c>
      <c r="M6051">
        <f t="shared" si="1870"/>
        <v>303.61351561745266</v>
      </c>
      <c r="N6051">
        <f t="shared" si="1861"/>
        <v>303.61351561745266</v>
      </c>
      <c r="O6051">
        <f t="shared" si="1871"/>
        <v>-2.0838535112085332</v>
      </c>
      <c r="P6051" t="e">
        <f t="shared" si="1872"/>
        <v>#NUM!</v>
      </c>
      <c r="Q6051">
        <f t="shared" si="1862"/>
        <v>-0.71213189349707484</v>
      </c>
      <c r="R6051" t="e">
        <f t="shared" si="1863"/>
        <v>#NUM!</v>
      </c>
      <c r="S6051" t="e">
        <f t="shared" si="1865"/>
        <v>#NUM!</v>
      </c>
    </row>
    <row r="6052" spans="1:20" x14ac:dyDescent="0.2">
      <c r="A6052" s="3">
        <v>41525.916666652061</v>
      </c>
      <c r="B6052" s="5">
        <f t="shared" si="1855"/>
        <v>251</v>
      </c>
      <c r="C6052" s="5">
        <v>22</v>
      </c>
      <c r="D6052">
        <f t="shared" si="1856"/>
        <v>167.67123287671231</v>
      </c>
      <c r="E6052">
        <f t="shared" si="1866"/>
        <v>2.9183646196689059</v>
      </c>
      <c r="F6052">
        <f t="shared" si="1867"/>
        <v>-8.7003713803310916</v>
      </c>
      <c r="G6052">
        <f t="shared" si="1857"/>
        <v>21.854993810327816</v>
      </c>
      <c r="H6052">
        <f t="shared" si="1868"/>
        <v>147.82490715491724</v>
      </c>
      <c r="I6052">
        <f t="shared" si="1858"/>
        <v>5.0070654670632297</v>
      </c>
      <c r="J6052">
        <f t="shared" si="1859"/>
        <v>-37.641035511459819</v>
      </c>
      <c r="K6052">
        <f t="shared" si="1869"/>
        <v>127.64103551145982</v>
      </c>
      <c r="L6052">
        <f t="shared" si="1860"/>
        <v>42.06074437512595</v>
      </c>
      <c r="M6052">
        <f t="shared" si="1870"/>
        <v>317.93925562487402</v>
      </c>
      <c r="N6052">
        <f t="shared" si="1861"/>
        <v>317.93925562487402</v>
      </c>
      <c r="O6052">
        <f t="shared" si="1871"/>
        <v>-1.6374318251374897</v>
      </c>
      <c r="P6052" t="e">
        <f t="shared" si="1872"/>
        <v>#NUM!</v>
      </c>
      <c r="Q6052">
        <f t="shared" si="1862"/>
        <v>-0.86949703534107403</v>
      </c>
      <c r="R6052" t="e">
        <f t="shared" si="1863"/>
        <v>#NUM!</v>
      </c>
      <c r="S6052" t="e">
        <f t="shared" si="1865"/>
        <v>#NUM!</v>
      </c>
    </row>
    <row r="6053" spans="1:20" x14ac:dyDescent="0.2">
      <c r="A6053" s="3">
        <v>41525.958333318726</v>
      </c>
      <c r="B6053" s="5">
        <f t="shared" si="1855"/>
        <v>251</v>
      </c>
      <c r="C6053" s="5">
        <v>23</v>
      </c>
      <c r="D6053">
        <f t="shared" si="1856"/>
        <v>167.67123287671231</v>
      </c>
      <c r="E6053">
        <f t="shared" si="1866"/>
        <v>2.9183646196689059</v>
      </c>
      <c r="F6053">
        <f t="shared" si="1867"/>
        <v>-8.7003713803310916</v>
      </c>
      <c r="G6053">
        <f t="shared" si="1857"/>
        <v>22.854993810327816</v>
      </c>
      <c r="H6053">
        <f t="shared" si="1868"/>
        <v>162.82490715491724</v>
      </c>
      <c r="I6053">
        <f t="shared" si="1858"/>
        <v>5.0070654670632297</v>
      </c>
      <c r="J6053">
        <f t="shared" si="1859"/>
        <v>-44.128010298993551</v>
      </c>
      <c r="K6053">
        <f t="shared" si="1869"/>
        <v>134.12801029899356</v>
      </c>
      <c r="L6053">
        <f t="shared" si="1860"/>
        <v>24.193776412320204</v>
      </c>
      <c r="M6053">
        <f t="shared" si="1870"/>
        <v>335.80622358767982</v>
      </c>
      <c r="N6053">
        <f t="shared" si="1861"/>
        <v>335.80622358767982</v>
      </c>
      <c r="O6053">
        <f t="shared" si="1871"/>
        <v>-1.4362372727598547</v>
      </c>
      <c r="P6053" t="e">
        <f t="shared" si="1872"/>
        <v>#NUM!</v>
      </c>
      <c r="Q6053">
        <f t="shared" si="1862"/>
        <v>-0.96320324619537945</v>
      </c>
      <c r="R6053" t="e">
        <f t="shared" si="1863"/>
        <v>#NUM!</v>
      </c>
      <c r="S6053" t="e">
        <f t="shared" si="1865"/>
        <v>#NUM!</v>
      </c>
    </row>
    <row r="6054" spans="1:20" x14ac:dyDescent="0.2">
      <c r="A6054" s="3">
        <v>41525.99999998539</v>
      </c>
      <c r="B6054" s="5">
        <f t="shared" si="1855"/>
        <v>252</v>
      </c>
      <c r="C6054" s="5">
        <v>0</v>
      </c>
      <c r="D6054">
        <f t="shared" si="1856"/>
        <v>168.65753424657532</v>
      </c>
      <c r="E6054">
        <f t="shared" si="1866"/>
        <v>3.2814256232083188</v>
      </c>
      <c r="F6054">
        <f t="shared" si="1867"/>
        <v>-8.3373103767916792</v>
      </c>
      <c r="G6054">
        <f t="shared" si="1857"/>
        <v>-0.13895517294652798</v>
      </c>
      <c r="H6054">
        <f t="shared" si="1868"/>
        <v>-182.0843275941979</v>
      </c>
      <c r="I6054">
        <f t="shared" si="1858"/>
        <v>4.6119792656593681</v>
      </c>
      <c r="J6054">
        <f t="shared" si="1859"/>
        <v>-47.344059868452597</v>
      </c>
      <c r="K6054">
        <f t="shared" si="1869"/>
        <v>137.3440598684526</v>
      </c>
      <c r="L6054">
        <f t="shared" si="1860"/>
        <v>3.0668980758630653</v>
      </c>
      <c r="M6054">
        <f t="shared" si="1870"/>
        <v>356.93310192413696</v>
      </c>
      <c r="N6054">
        <f t="shared" si="1861"/>
        <v>3.0668980758630653</v>
      </c>
      <c r="O6054">
        <f t="shared" si="1871"/>
        <v>-1.3597378549282781</v>
      </c>
      <c r="P6054" t="e">
        <f t="shared" si="1872"/>
        <v>#NUM!</v>
      </c>
      <c r="Q6054">
        <f t="shared" si="1862"/>
        <v>-0.99658390365821248</v>
      </c>
      <c r="R6054" t="e">
        <f t="shared" si="1863"/>
        <v>#NUM!</v>
      </c>
      <c r="S6054" t="e">
        <f t="shared" si="1865"/>
        <v>#NUM!</v>
      </c>
      <c r="T6054">
        <f t="shared" ref="T6054" si="1873">SUMIF(S6060:S6074,"&gt;0,01")</f>
        <v>17.887130744359563</v>
      </c>
    </row>
    <row r="6055" spans="1:20" x14ac:dyDescent="0.2">
      <c r="A6055" s="3">
        <v>41526.041666652054</v>
      </c>
      <c r="B6055" s="5">
        <f t="shared" si="1855"/>
        <v>252</v>
      </c>
      <c r="C6055" s="5">
        <v>1</v>
      </c>
      <c r="D6055">
        <f t="shared" si="1856"/>
        <v>168.65753424657532</v>
      </c>
      <c r="E6055">
        <f t="shared" si="1866"/>
        <v>3.2814256232083188</v>
      </c>
      <c r="F6055">
        <f t="shared" si="1867"/>
        <v>-8.3373103767916792</v>
      </c>
      <c r="G6055">
        <f t="shared" si="1857"/>
        <v>0.86104482705347207</v>
      </c>
      <c r="H6055">
        <f t="shared" si="1868"/>
        <v>-167.0843275941979</v>
      </c>
      <c r="I6055">
        <f t="shared" si="1858"/>
        <v>4.6119792656593681</v>
      </c>
      <c r="J6055">
        <f t="shared" si="1859"/>
        <v>-45.732066753927526</v>
      </c>
      <c r="K6055">
        <f t="shared" si="1869"/>
        <v>135.73206675392754</v>
      </c>
      <c r="L6055">
        <f t="shared" si="1860"/>
        <v>18.613402993734979</v>
      </c>
      <c r="M6055">
        <f t="shared" si="1870"/>
        <v>341.38659700626499</v>
      </c>
      <c r="N6055">
        <f t="shared" si="1861"/>
        <v>18.613402993734979</v>
      </c>
      <c r="O6055">
        <f t="shared" si="1871"/>
        <v>-1.3964851786679275</v>
      </c>
      <c r="P6055" t="e">
        <f t="shared" si="1872"/>
        <v>#NUM!</v>
      </c>
      <c r="Q6055">
        <f t="shared" si="1862"/>
        <v>-0.97797410002663843</v>
      </c>
      <c r="R6055" t="e">
        <f t="shared" si="1863"/>
        <v>#NUM!</v>
      </c>
      <c r="S6055" t="e">
        <f t="shared" si="1865"/>
        <v>#NUM!</v>
      </c>
    </row>
    <row r="6056" spans="1:20" x14ac:dyDescent="0.2">
      <c r="A6056" s="3">
        <v>41526.083333318718</v>
      </c>
      <c r="B6056" s="5">
        <f t="shared" si="1855"/>
        <v>252</v>
      </c>
      <c r="C6056" s="5">
        <v>2</v>
      </c>
      <c r="D6056">
        <f t="shared" si="1856"/>
        <v>168.65753424657532</v>
      </c>
      <c r="E6056">
        <f t="shared" si="1866"/>
        <v>3.2814256232083188</v>
      </c>
      <c r="F6056">
        <f t="shared" si="1867"/>
        <v>-8.3373103767916792</v>
      </c>
      <c r="G6056">
        <f t="shared" si="1857"/>
        <v>1.8610448270534721</v>
      </c>
      <c r="H6056">
        <f t="shared" si="1868"/>
        <v>-152.0843275941979</v>
      </c>
      <c r="I6056">
        <f t="shared" si="1858"/>
        <v>4.6119792656593681</v>
      </c>
      <c r="J6056">
        <f t="shared" si="1859"/>
        <v>-40.13251618592961</v>
      </c>
      <c r="K6056">
        <f t="shared" si="1869"/>
        <v>130.1325161859296</v>
      </c>
      <c r="L6056">
        <f t="shared" si="1860"/>
        <v>37.615670834086131</v>
      </c>
      <c r="M6056">
        <f t="shared" si="1870"/>
        <v>322.38432916591387</v>
      </c>
      <c r="N6056">
        <f t="shared" si="1861"/>
        <v>37.615670834086131</v>
      </c>
      <c r="O6056">
        <f t="shared" si="1871"/>
        <v>-1.551451652195778</v>
      </c>
      <c r="P6056" t="e">
        <f t="shared" si="1872"/>
        <v>#NUM!</v>
      </c>
      <c r="Q6056">
        <f t="shared" si="1862"/>
        <v>-0.90215330756056389</v>
      </c>
      <c r="R6056" t="e">
        <f t="shared" si="1863"/>
        <v>#NUM!</v>
      </c>
      <c r="S6056" t="e">
        <f t="shared" si="1865"/>
        <v>#NUM!</v>
      </c>
    </row>
    <row r="6057" spans="1:20" x14ac:dyDescent="0.2">
      <c r="A6057" s="3">
        <v>41526.124999985383</v>
      </c>
      <c r="B6057" s="5">
        <f t="shared" si="1855"/>
        <v>252</v>
      </c>
      <c r="C6057" s="5">
        <v>3</v>
      </c>
      <c r="D6057">
        <f t="shared" si="1856"/>
        <v>168.65753424657532</v>
      </c>
      <c r="E6057">
        <f t="shared" si="1866"/>
        <v>3.2814256232083188</v>
      </c>
      <c r="F6057">
        <f t="shared" si="1867"/>
        <v>-8.3373103767916792</v>
      </c>
      <c r="G6057">
        <f t="shared" si="1857"/>
        <v>2.8610448270534721</v>
      </c>
      <c r="H6057">
        <f t="shared" si="1868"/>
        <v>-137.0843275941979</v>
      </c>
      <c r="I6057">
        <f t="shared" si="1858"/>
        <v>4.6119792656593681</v>
      </c>
      <c r="J6057">
        <f t="shared" si="1859"/>
        <v>-31.71757623243472</v>
      </c>
      <c r="K6057">
        <f t="shared" si="1869"/>
        <v>121.71757623243472</v>
      </c>
      <c r="L6057">
        <f t="shared" si="1860"/>
        <v>52.928124308554843</v>
      </c>
      <c r="M6057">
        <f t="shared" si="1870"/>
        <v>307.07187569144514</v>
      </c>
      <c r="N6057">
        <f t="shared" si="1861"/>
        <v>52.928124308554843</v>
      </c>
      <c r="O6057">
        <f t="shared" si="1871"/>
        <v>-1.9021075632230335</v>
      </c>
      <c r="P6057" t="e">
        <f t="shared" si="1872"/>
        <v>#NUM!</v>
      </c>
      <c r="Q6057">
        <f t="shared" si="1862"/>
        <v>-0.76225496069667886</v>
      </c>
      <c r="R6057" t="e">
        <f t="shared" si="1863"/>
        <v>#NUM!</v>
      </c>
      <c r="S6057" t="e">
        <f t="shared" si="1865"/>
        <v>#NUM!</v>
      </c>
    </row>
    <row r="6058" spans="1:20" x14ac:dyDescent="0.2">
      <c r="A6058" s="3">
        <v>41526.166666652047</v>
      </c>
      <c r="B6058" s="5">
        <f t="shared" si="1855"/>
        <v>252</v>
      </c>
      <c r="C6058" s="5">
        <v>4</v>
      </c>
      <c r="D6058">
        <f t="shared" si="1856"/>
        <v>168.65753424657532</v>
      </c>
      <c r="E6058">
        <f t="shared" si="1866"/>
        <v>3.2814256232083188</v>
      </c>
      <c r="F6058">
        <f t="shared" si="1867"/>
        <v>-8.3373103767916792</v>
      </c>
      <c r="G6058">
        <f t="shared" si="1857"/>
        <v>3.8610448270534721</v>
      </c>
      <c r="H6058">
        <f t="shared" si="1868"/>
        <v>-122.08432759419792</v>
      </c>
      <c r="I6058">
        <f t="shared" si="1858"/>
        <v>4.6119792656593681</v>
      </c>
      <c r="J6058">
        <f t="shared" si="1859"/>
        <v>-21.574222890057605</v>
      </c>
      <c r="K6058">
        <f t="shared" si="1869"/>
        <v>111.5742228900576</v>
      </c>
      <c r="L6058">
        <f t="shared" si="1860"/>
        <v>65.250497711755742</v>
      </c>
      <c r="M6058">
        <f t="shared" si="1870"/>
        <v>294.74950228824423</v>
      </c>
      <c r="N6058">
        <f t="shared" si="1861"/>
        <v>65.250497711755742</v>
      </c>
      <c r="O6058">
        <f t="shared" si="1871"/>
        <v>-2.719562422355573</v>
      </c>
      <c r="P6058" t="e">
        <f t="shared" si="1872"/>
        <v>#NUM!</v>
      </c>
      <c r="Q6058">
        <f t="shared" si="1862"/>
        <v>-0.56389704835885901</v>
      </c>
      <c r="R6058" t="e">
        <f t="shared" si="1863"/>
        <v>#NUM!</v>
      </c>
      <c r="S6058" t="e">
        <f t="shared" si="1865"/>
        <v>#NUM!</v>
      </c>
    </row>
    <row r="6059" spans="1:20" x14ac:dyDescent="0.2">
      <c r="A6059" s="3">
        <v>41526.208333318711</v>
      </c>
      <c r="B6059" s="5">
        <f t="shared" si="1855"/>
        <v>252</v>
      </c>
      <c r="C6059" s="5">
        <v>5</v>
      </c>
      <c r="D6059">
        <f t="shared" si="1856"/>
        <v>168.65753424657532</v>
      </c>
      <c r="E6059">
        <f t="shared" si="1866"/>
        <v>3.2814256232083188</v>
      </c>
      <c r="F6059">
        <f t="shared" si="1867"/>
        <v>-8.3373103767916792</v>
      </c>
      <c r="G6059">
        <f t="shared" si="1857"/>
        <v>4.8610448270534716</v>
      </c>
      <c r="H6059">
        <f t="shared" si="1868"/>
        <v>-107.08432759419793</v>
      </c>
      <c r="I6059">
        <f t="shared" si="1858"/>
        <v>4.6119792656593681</v>
      </c>
      <c r="J6059">
        <f t="shared" si="1859"/>
        <v>-10.442439563350369</v>
      </c>
      <c r="K6059">
        <f t="shared" si="1869"/>
        <v>100.44243956335038</v>
      </c>
      <c r="L6059">
        <f t="shared" si="1860"/>
        <v>75.655717775317569</v>
      </c>
      <c r="M6059">
        <f t="shared" si="1870"/>
        <v>284.34428222468244</v>
      </c>
      <c r="N6059">
        <f t="shared" si="1861"/>
        <v>75.655717775317569</v>
      </c>
      <c r="O6059">
        <f t="shared" si="1871"/>
        <v>-5.5173133098938196</v>
      </c>
      <c r="P6059" t="e">
        <f t="shared" si="1872"/>
        <v>#NUM!</v>
      </c>
      <c r="Q6059">
        <f t="shared" si="1862"/>
        <v>-0.32210041309388765</v>
      </c>
      <c r="R6059" t="e">
        <f t="shared" si="1863"/>
        <v>#NUM!</v>
      </c>
      <c r="S6059" t="e">
        <f t="shared" si="1865"/>
        <v>#NUM!</v>
      </c>
    </row>
    <row r="6060" spans="1:20" x14ac:dyDescent="0.2">
      <c r="A6060" s="3">
        <v>41526.249999985375</v>
      </c>
      <c r="B6060" s="5">
        <f t="shared" si="1855"/>
        <v>252</v>
      </c>
      <c r="C6060" s="5">
        <v>6</v>
      </c>
      <c r="D6060">
        <f t="shared" si="1856"/>
        <v>168.65753424657532</v>
      </c>
      <c r="E6060">
        <f t="shared" si="1866"/>
        <v>3.2814256232083188</v>
      </c>
      <c r="F6060">
        <f t="shared" si="1867"/>
        <v>-8.3373103767916792</v>
      </c>
      <c r="G6060">
        <f t="shared" si="1857"/>
        <v>5.8610448270534716</v>
      </c>
      <c r="H6060">
        <f t="shared" si="1868"/>
        <v>-92.08432759419793</v>
      </c>
      <c r="I6060">
        <f t="shared" si="1858"/>
        <v>4.6119792656593681</v>
      </c>
      <c r="J6060">
        <f t="shared" si="1859"/>
        <v>1.1996470490123088</v>
      </c>
      <c r="K6060">
        <f t="shared" si="1869"/>
        <v>88.800352950987687</v>
      </c>
      <c r="L6060">
        <f t="shared" si="1860"/>
        <v>85.083724260051653</v>
      </c>
      <c r="M6060">
        <f t="shared" si="1870"/>
        <v>274.91627573994833</v>
      </c>
      <c r="N6060">
        <f t="shared" si="1861"/>
        <v>85.083724260051653</v>
      </c>
      <c r="O6060">
        <f t="shared" si="1871"/>
        <v>47.764020343220608</v>
      </c>
      <c r="P6060">
        <f t="shared" si="1872"/>
        <v>1.0017734177141078E-2</v>
      </c>
      <c r="Q6060">
        <f t="shared" si="1862"/>
        <v>-5.594829064406838E-2</v>
      </c>
      <c r="R6060">
        <f t="shared" si="1863"/>
        <v>-5.6047510333770629E-4</v>
      </c>
      <c r="S6060">
        <f t="shared" si="1865"/>
        <v>-1.6067431234435766E-3</v>
      </c>
    </row>
    <row r="6061" spans="1:20" x14ac:dyDescent="0.2">
      <c r="A6061" s="3">
        <v>41526.29166665204</v>
      </c>
      <c r="B6061" s="5">
        <f t="shared" si="1855"/>
        <v>252</v>
      </c>
      <c r="C6061" s="5">
        <v>7</v>
      </c>
      <c r="D6061">
        <f t="shared" si="1856"/>
        <v>168.65753424657532</v>
      </c>
      <c r="E6061">
        <f t="shared" si="1866"/>
        <v>3.2814256232083188</v>
      </c>
      <c r="F6061">
        <f t="shared" si="1867"/>
        <v>-8.3373103767916792</v>
      </c>
      <c r="G6061">
        <f t="shared" si="1857"/>
        <v>6.8610448270534716</v>
      </c>
      <c r="H6061">
        <f t="shared" si="1868"/>
        <v>-77.08432759419793</v>
      </c>
      <c r="I6061">
        <f t="shared" si="1858"/>
        <v>4.6119792656593681</v>
      </c>
      <c r="J6061">
        <f t="shared" si="1859"/>
        <v>13.006817002139078</v>
      </c>
      <c r="K6061">
        <f t="shared" si="1869"/>
        <v>76.993182997860927</v>
      </c>
      <c r="L6061">
        <f t="shared" si="1860"/>
        <v>94.344123986144595</v>
      </c>
      <c r="M6061">
        <f t="shared" si="1870"/>
        <v>265.65587601385539</v>
      </c>
      <c r="N6061">
        <f t="shared" si="1861"/>
        <v>94.344123986144595</v>
      </c>
      <c r="O6061">
        <f t="shared" si="1871"/>
        <v>4.4431217279675961</v>
      </c>
      <c r="P6061">
        <f t="shared" si="1872"/>
        <v>0.50759065424352467</v>
      </c>
      <c r="Q6061">
        <f t="shared" si="1862"/>
        <v>0.21399750930875874</v>
      </c>
      <c r="R6061">
        <f t="shared" si="1863"/>
        <v>0.10862313575651761</v>
      </c>
      <c r="S6061">
        <f t="shared" si="1865"/>
        <v>0.31139559167626846</v>
      </c>
    </row>
    <row r="6062" spans="1:20" x14ac:dyDescent="0.2">
      <c r="A6062" s="3">
        <v>41526.333333318704</v>
      </c>
      <c r="B6062" s="5">
        <f t="shared" si="1855"/>
        <v>252</v>
      </c>
      <c r="C6062" s="5">
        <v>8</v>
      </c>
      <c r="D6062">
        <f t="shared" si="1856"/>
        <v>168.65753424657532</v>
      </c>
      <c r="E6062">
        <f t="shared" si="1866"/>
        <v>3.2814256232083188</v>
      </c>
      <c r="F6062">
        <f t="shared" si="1867"/>
        <v>-8.3373103767916792</v>
      </c>
      <c r="G6062">
        <f t="shared" si="1857"/>
        <v>7.8610448270534716</v>
      </c>
      <c r="H6062">
        <f t="shared" si="1868"/>
        <v>-62.084327594197923</v>
      </c>
      <c r="I6062">
        <f t="shared" si="1858"/>
        <v>4.6119792656593681</v>
      </c>
      <c r="J6062">
        <f t="shared" si="1859"/>
        <v>24.660040485157886</v>
      </c>
      <c r="K6062">
        <f t="shared" si="1869"/>
        <v>65.339959514842121</v>
      </c>
      <c r="L6062">
        <f t="shared" si="1860"/>
        <v>104.26535809639546</v>
      </c>
      <c r="M6062">
        <f t="shared" si="1870"/>
        <v>255.73464190360454</v>
      </c>
      <c r="N6062">
        <f t="shared" si="1861"/>
        <v>104.26535809639546</v>
      </c>
      <c r="O6062">
        <f t="shared" si="1871"/>
        <v>2.3967403038459114</v>
      </c>
      <c r="P6062">
        <f t="shared" si="1872"/>
        <v>0.70976729926141746</v>
      </c>
      <c r="Q6062">
        <f t="shared" si="1862"/>
        <v>0.46700318118205308</v>
      </c>
      <c r="R6062">
        <f t="shared" si="1863"/>
        <v>0.33146358665407621</v>
      </c>
      <c r="S6062">
        <f t="shared" si="1865"/>
        <v>0.95022389996774659</v>
      </c>
    </row>
    <row r="6063" spans="1:20" x14ac:dyDescent="0.2">
      <c r="A6063" s="3">
        <v>41526.374999985368</v>
      </c>
      <c r="B6063" s="5">
        <f t="shared" si="1855"/>
        <v>252</v>
      </c>
      <c r="C6063" s="5">
        <v>9</v>
      </c>
      <c r="D6063">
        <f t="shared" si="1856"/>
        <v>168.65753424657532</v>
      </c>
      <c r="E6063">
        <f t="shared" si="1866"/>
        <v>3.2814256232083188</v>
      </c>
      <c r="F6063">
        <f t="shared" si="1867"/>
        <v>-8.3373103767916792</v>
      </c>
      <c r="G6063">
        <f t="shared" si="1857"/>
        <v>8.8610448270534725</v>
      </c>
      <c r="H6063">
        <f t="shared" si="1868"/>
        <v>-47.084327594197916</v>
      </c>
      <c r="I6063">
        <f t="shared" si="1858"/>
        <v>4.6119792656593681</v>
      </c>
      <c r="J6063">
        <f t="shared" si="1859"/>
        <v>35.756346673768427</v>
      </c>
      <c r="K6063">
        <f t="shared" si="1869"/>
        <v>54.243653326231573</v>
      </c>
      <c r="L6063">
        <f t="shared" si="1860"/>
        <v>115.90227941260569</v>
      </c>
      <c r="M6063">
        <f t="shared" si="1870"/>
        <v>244.09772058739429</v>
      </c>
      <c r="N6063">
        <f t="shared" si="1861"/>
        <v>115.90227941260569</v>
      </c>
      <c r="O6063">
        <f t="shared" si="1871"/>
        <v>1.7113337309091479</v>
      </c>
      <c r="P6063">
        <f t="shared" si="1872"/>
        <v>0.80969589424752109</v>
      </c>
      <c r="Q6063">
        <f t="shared" si="1862"/>
        <v>0.68313123153427813</v>
      </c>
      <c r="R6063">
        <f t="shared" si="1863"/>
        <v>0.55312855340555767</v>
      </c>
      <c r="S6063">
        <f t="shared" si="1865"/>
        <v>1.5856823867324896</v>
      </c>
    </row>
    <row r="6064" spans="1:20" x14ac:dyDescent="0.2">
      <c r="A6064" s="3">
        <v>41526.416666652032</v>
      </c>
      <c r="B6064" s="5">
        <f t="shared" si="1855"/>
        <v>252</v>
      </c>
      <c r="C6064" s="5">
        <v>10</v>
      </c>
      <c r="D6064">
        <f t="shared" si="1856"/>
        <v>168.65753424657532</v>
      </c>
      <c r="E6064">
        <f t="shared" si="1866"/>
        <v>3.2814256232083188</v>
      </c>
      <c r="F6064">
        <f t="shared" si="1867"/>
        <v>-8.3373103767916792</v>
      </c>
      <c r="G6064">
        <f t="shared" si="1857"/>
        <v>9.8610448270534725</v>
      </c>
      <c r="H6064">
        <f t="shared" si="1868"/>
        <v>-32.084327594197916</v>
      </c>
      <c r="I6064">
        <f t="shared" si="1858"/>
        <v>4.6119792656593681</v>
      </c>
      <c r="J6064">
        <f t="shared" si="1859"/>
        <v>45.643001201836327</v>
      </c>
      <c r="K6064">
        <f t="shared" si="1869"/>
        <v>44.356998798163673</v>
      </c>
      <c r="L6064">
        <f t="shared" si="1860"/>
        <v>130.77348529758737</v>
      </c>
      <c r="M6064">
        <f t="shared" si="1870"/>
        <v>229.22651470241263</v>
      </c>
      <c r="N6064">
        <f t="shared" si="1861"/>
        <v>130.77348529758737</v>
      </c>
      <c r="O6064">
        <f t="shared" si="1871"/>
        <v>1.3986061235736778</v>
      </c>
      <c r="P6064">
        <f t="shared" si="1872"/>
        <v>0.86463767717654172</v>
      </c>
      <c r="Q6064">
        <f t="shared" si="1862"/>
        <v>0.84450167691563349</v>
      </c>
      <c r="R6064">
        <f t="shared" si="1863"/>
        <v>0.73018796830002763</v>
      </c>
      <c r="S6064">
        <f t="shared" si="1865"/>
        <v>2.0932678185000415</v>
      </c>
    </row>
    <row r="6065" spans="1:20" x14ac:dyDescent="0.2">
      <c r="A6065" s="3">
        <v>41526.458333318697</v>
      </c>
      <c r="B6065" s="5">
        <f t="shared" si="1855"/>
        <v>252</v>
      </c>
      <c r="C6065" s="5">
        <v>11</v>
      </c>
      <c r="D6065">
        <f t="shared" si="1856"/>
        <v>168.65753424657532</v>
      </c>
      <c r="E6065">
        <f t="shared" si="1866"/>
        <v>3.2814256232083188</v>
      </c>
      <c r="F6065">
        <f t="shared" si="1867"/>
        <v>-8.3373103767916792</v>
      </c>
      <c r="G6065">
        <f t="shared" si="1857"/>
        <v>10.861044827053473</v>
      </c>
      <c r="H6065">
        <f t="shared" si="1868"/>
        <v>-17.084327594197912</v>
      </c>
      <c r="I6065">
        <f t="shared" si="1858"/>
        <v>4.6119792656593681</v>
      </c>
      <c r="J6065">
        <f t="shared" si="1859"/>
        <v>53.15907510868103</v>
      </c>
      <c r="K6065">
        <f t="shared" si="1869"/>
        <v>36.84092489131897</v>
      </c>
      <c r="L6065">
        <f t="shared" si="1860"/>
        <v>150.76614237503395</v>
      </c>
      <c r="M6065">
        <f t="shared" si="1870"/>
        <v>209.23385762496605</v>
      </c>
      <c r="N6065">
        <f t="shared" si="1861"/>
        <v>150.76614237503395</v>
      </c>
      <c r="O6065">
        <f t="shared" si="1871"/>
        <v>1.249526273847912</v>
      </c>
      <c r="P6065">
        <f t="shared" si="1872"/>
        <v>0.89359586429559013</v>
      </c>
      <c r="Q6065">
        <f t="shared" si="1862"/>
        <v>0.93928433502438435</v>
      </c>
      <c r="R6065">
        <f t="shared" si="1863"/>
        <v>0.83934059717542342</v>
      </c>
      <c r="S6065">
        <f t="shared" si="1865"/>
        <v>2.40618133563384</v>
      </c>
    </row>
    <row r="6066" spans="1:20" x14ac:dyDescent="0.2">
      <c r="A6066" s="3">
        <v>41526.499999985361</v>
      </c>
      <c r="B6066" s="5">
        <f t="shared" si="1855"/>
        <v>252</v>
      </c>
      <c r="C6066" s="5">
        <v>12</v>
      </c>
      <c r="D6066">
        <f t="shared" si="1856"/>
        <v>168.65753424657532</v>
      </c>
      <c r="E6066">
        <f t="shared" si="1866"/>
        <v>3.2814256232083188</v>
      </c>
      <c r="F6066">
        <f t="shared" si="1867"/>
        <v>-8.3373103767916792</v>
      </c>
      <c r="G6066">
        <f t="shared" si="1857"/>
        <v>11.861044827053473</v>
      </c>
      <c r="H6066">
        <f t="shared" si="1868"/>
        <v>-2.0843275941979122</v>
      </c>
      <c r="I6066">
        <f t="shared" si="1858"/>
        <v>4.6119792656593681</v>
      </c>
      <c r="J6066">
        <f t="shared" si="1859"/>
        <v>56.55791130810092</v>
      </c>
      <c r="K6066">
        <f t="shared" si="1869"/>
        <v>33.44208869189908</v>
      </c>
      <c r="L6066">
        <f t="shared" si="1860"/>
        <v>176.22818963543912</v>
      </c>
      <c r="M6066">
        <f t="shared" si="1870"/>
        <v>183.77181036456088</v>
      </c>
      <c r="N6066">
        <f t="shared" si="1861"/>
        <v>176.22818963543912</v>
      </c>
      <c r="O6066">
        <f t="shared" si="1871"/>
        <v>1.1984038280123357</v>
      </c>
      <c r="P6066">
        <f t="shared" si="1872"/>
        <v>0.90400763965973585</v>
      </c>
      <c r="Q6066">
        <f t="shared" si="1862"/>
        <v>0.97146502645422861</v>
      </c>
      <c r="R6066">
        <f t="shared" si="1863"/>
        <v>0.87821180557687006</v>
      </c>
      <c r="S6066">
        <f t="shared" si="1865"/>
        <v>2.5176154500611041</v>
      </c>
    </row>
    <row r="6067" spans="1:20" x14ac:dyDescent="0.2">
      <c r="A6067" s="3">
        <v>41526.541666652025</v>
      </c>
      <c r="B6067" s="5">
        <f t="shared" si="1855"/>
        <v>252</v>
      </c>
      <c r="C6067" s="5">
        <v>13</v>
      </c>
      <c r="D6067">
        <f t="shared" si="1856"/>
        <v>168.65753424657532</v>
      </c>
      <c r="E6067">
        <f t="shared" si="1866"/>
        <v>3.2814256232083188</v>
      </c>
      <c r="F6067">
        <f t="shared" si="1867"/>
        <v>-8.3373103767916792</v>
      </c>
      <c r="G6067">
        <f t="shared" si="1857"/>
        <v>12.861044827053473</v>
      </c>
      <c r="H6067">
        <f t="shared" si="1868"/>
        <v>12.915672405802088</v>
      </c>
      <c r="I6067">
        <f t="shared" si="1858"/>
        <v>4.6119792656593681</v>
      </c>
      <c r="J6067">
        <f t="shared" si="1859"/>
        <v>54.596349955316519</v>
      </c>
      <c r="K6067">
        <f t="shared" si="1869"/>
        <v>35.403650044683481</v>
      </c>
      <c r="L6067">
        <f t="shared" si="1860"/>
        <v>157.38307187138801</v>
      </c>
      <c r="M6067">
        <f t="shared" si="1870"/>
        <v>202.61692812861199</v>
      </c>
      <c r="N6067">
        <f t="shared" si="1861"/>
        <v>202.61692812861199</v>
      </c>
      <c r="O6067">
        <f t="shared" si="1871"/>
        <v>1.2268570429299699</v>
      </c>
      <c r="P6067">
        <f t="shared" si="1872"/>
        <v>0.89818062696513623</v>
      </c>
      <c r="Q6067">
        <f t="shared" si="1862"/>
        <v>0.95383695738151597</v>
      </c>
      <c r="R6067">
        <f t="shared" si="1863"/>
        <v>0.85671787640344799</v>
      </c>
      <c r="S6067">
        <f t="shared" si="1865"/>
        <v>2.4559976856153383</v>
      </c>
    </row>
    <row r="6068" spans="1:20" x14ac:dyDescent="0.2">
      <c r="A6068" s="3">
        <v>41526.583333318689</v>
      </c>
      <c r="B6068" s="5">
        <f t="shared" si="1855"/>
        <v>252</v>
      </c>
      <c r="C6068" s="5">
        <v>14</v>
      </c>
      <c r="D6068">
        <f t="shared" si="1856"/>
        <v>168.65753424657532</v>
      </c>
      <c r="E6068">
        <f t="shared" si="1866"/>
        <v>3.2814256232083188</v>
      </c>
      <c r="F6068">
        <f t="shared" si="1867"/>
        <v>-8.3373103767916792</v>
      </c>
      <c r="G6068">
        <f t="shared" si="1857"/>
        <v>13.861044827053473</v>
      </c>
      <c r="H6068">
        <f t="shared" si="1868"/>
        <v>27.915672405802088</v>
      </c>
      <c r="I6068">
        <f t="shared" si="1858"/>
        <v>4.6119792656593681</v>
      </c>
      <c r="J6068">
        <f t="shared" si="1859"/>
        <v>48.035992364870403</v>
      </c>
      <c r="K6068">
        <f t="shared" si="1869"/>
        <v>41.964007635129597</v>
      </c>
      <c r="L6068">
        <f t="shared" si="1860"/>
        <v>135.74180161300535</v>
      </c>
      <c r="M6068">
        <f t="shared" si="1870"/>
        <v>224.25819838699465</v>
      </c>
      <c r="N6068">
        <f t="shared" si="1861"/>
        <v>224.25819838699465</v>
      </c>
      <c r="O6068">
        <f t="shared" si="1871"/>
        <v>1.3448723075832301</v>
      </c>
      <c r="P6068">
        <f t="shared" si="1872"/>
        <v>0.87484579527000239</v>
      </c>
      <c r="Q6068">
        <f t="shared" si="1862"/>
        <v>0.87774051155497945</v>
      </c>
      <c r="R6068">
        <f t="shared" si="1863"/>
        <v>0.76788759587201472</v>
      </c>
      <c r="S6068">
        <f t="shared" si="1865"/>
        <v>2.2013433012412906</v>
      </c>
    </row>
    <row r="6069" spans="1:20" x14ac:dyDescent="0.2">
      <c r="A6069" s="3">
        <v>41526.624999985353</v>
      </c>
      <c r="B6069" s="5">
        <f t="shared" si="1855"/>
        <v>252</v>
      </c>
      <c r="C6069" s="5">
        <v>15</v>
      </c>
      <c r="D6069">
        <f t="shared" si="1856"/>
        <v>168.65753424657532</v>
      </c>
      <c r="E6069">
        <f t="shared" si="1866"/>
        <v>3.2814256232083188</v>
      </c>
      <c r="F6069">
        <f t="shared" si="1867"/>
        <v>-8.3373103767916792</v>
      </c>
      <c r="G6069">
        <f t="shared" si="1857"/>
        <v>14.861044827053473</v>
      </c>
      <c r="H6069">
        <f t="shared" si="1868"/>
        <v>42.915672405802084</v>
      </c>
      <c r="I6069">
        <f t="shared" si="1858"/>
        <v>4.6119792656593681</v>
      </c>
      <c r="J6069">
        <f t="shared" si="1859"/>
        <v>38.663107468879645</v>
      </c>
      <c r="K6069">
        <f t="shared" si="1869"/>
        <v>51.336892531120355</v>
      </c>
      <c r="L6069">
        <f t="shared" si="1860"/>
        <v>119.63173606289082</v>
      </c>
      <c r="M6069">
        <f t="shared" si="1870"/>
        <v>240.36826393710919</v>
      </c>
      <c r="N6069">
        <f t="shared" si="1861"/>
        <v>240.36826393710919</v>
      </c>
      <c r="O6069">
        <f t="shared" si="1871"/>
        <v>1.6006658497639921</v>
      </c>
      <c r="P6069">
        <f t="shared" si="1872"/>
        <v>0.82832932183378272</v>
      </c>
      <c r="Q6069">
        <f t="shared" si="1862"/>
        <v>0.73414911158113783</v>
      </c>
      <c r="R6069">
        <f t="shared" si="1863"/>
        <v>0.60811723572087795</v>
      </c>
      <c r="S6069">
        <f t="shared" si="1865"/>
        <v>1.7433213017372988</v>
      </c>
    </row>
    <row r="6070" spans="1:20" x14ac:dyDescent="0.2">
      <c r="A6070" s="3">
        <v>41526.666666652018</v>
      </c>
      <c r="B6070" s="5">
        <f t="shared" si="1855"/>
        <v>252</v>
      </c>
      <c r="C6070" s="5">
        <v>16</v>
      </c>
      <c r="D6070">
        <f t="shared" si="1856"/>
        <v>168.65753424657532</v>
      </c>
      <c r="E6070">
        <f t="shared" si="1866"/>
        <v>3.2814256232083188</v>
      </c>
      <c r="F6070">
        <f t="shared" si="1867"/>
        <v>-8.3373103767916792</v>
      </c>
      <c r="G6070">
        <f t="shared" si="1857"/>
        <v>15.861044827053473</v>
      </c>
      <c r="H6070">
        <f t="shared" si="1868"/>
        <v>57.915672405802084</v>
      </c>
      <c r="I6070">
        <f t="shared" si="1858"/>
        <v>4.6119792656593681</v>
      </c>
      <c r="J6070">
        <f t="shared" si="1859"/>
        <v>27.821179788418615</v>
      </c>
      <c r="K6070">
        <f t="shared" si="1869"/>
        <v>62.178820211581382</v>
      </c>
      <c r="L6070">
        <f t="shared" si="1860"/>
        <v>107.27268371236214</v>
      </c>
      <c r="M6070">
        <f t="shared" si="1870"/>
        <v>252.72731628763785</v>
      </c>
      <c r="N6070">
        <f t="shared" si="1861"/>
        <v>252.72731628763785</v>
      </c>
      <c r="O6070">
        <f t="shared" si="1871"/>
        <v>2.1426416540733246</v>
      </c>
      <c r="P6070">
        <f t="shared" si="1872"/>
        <v>0.74407460166987383</v>
      </c>
      <c r="Q6070">
        <f t="shared" si="1862"/>
        <v>0.53158499608568865</v>
      </c>
      <c r="R6070">
        <f t="shared" si="1863"/>
        <v>0.39553889421614025</v>
      </c>
      <c r="S6070">
        <f t="shared" si="1865"/>
        <v>1.1339119160719089</v>
      </c>
    </row>
    <row r="6071" spans="1:20" x14ac:dyDescent="0.2">
      <c r="A6071" s="3">
        <v>41526.708333318682</v>
      </c>
      <c r="B6071" s="5">
        <f t="shared" si="1855"/>
        <v>252</v>
      </c>
      <c r="C6071" s="5">
        <v>17</v>
      </c>
      <c r="D6071">
        <f t="shared" si="1856"/>
        <v>168.65753424657532</v>
      </c>
      <c r="E6071">
        <f t="shared" si="1866"/>
        <v>3.2814256232083188</v>
      </c>
      <c r="F6071">
        <f t="shared" si="1867"/>
        <v>-8.3373103767916792</v>
      </c>
      <c r="G6071">
        <f t="shared" si="1857"/>
        <v>16.861044827053473</v>
      </c>
      <c r="H6071">
        <f t="shared" si="1868"/>
        <v>72.915672405802084</v>
      </c>
      <c r="I6071">
        <f t="shared" si="1858"/>
        <v>4.6119792656593681</v>
      </c>
      <c r="J6071">
        <f t="shared" si="1859"/>
        <v>16.275425910765833</v>
      </c>
      <c r="K6071">
        <f t="shared" si="1869"/>
        <v>73.724574089234167</v>
      </c>
      <c r="L6071">
        <f t="shared" si="1860"/>
        <v>96.996112784317475</v>
      </c>
      <c r="M6071">
        <f t="shared" si="1870"/>
        <v>263.00388721568254</v>
      </c>
      <c r="N6071">
        <f t="shared" si="1861"/>
        <v>263.00388721568254</v>
      </c>
      <c r="O6071">
        <f t="shared" si="1871"/>
        <v>3.5681786766928116</v>
      </c>
      <c r="P6071">
        <f t="shared" si="1872"/>
        <v>0.58121973420284101</v>
      </c>
      <c r="Q6071">
        <f t="shared" si="1862"/>
        <v>0.28688470376183445</v>
      </c>
      <c r="R6071">
        <f t="shared" si="1863"/>
        <v>0.1667430512673142</v>
      </c>
      <c r="S6071">
        <f t="shared" si="1865"/>
        <v>0.47801097570667567</v>
      </c>
    </row>
    <row r="6072" spans="1:20" x14ac:dyDescent="0.2">
      <c r="A6072" s="3">
        <v>41526.749999985346</v>
      </c>
      <c r="B6072" s="5">
        <f t="shared" si="1855"/>
        <v>252</v>
      </c>
      <c r="C6072" s="5">
        <v>18</v>
      </c>
      <c r="D6072">
        <f t="shared" si="1856"/>
        <v>168.65753424657532</v>
      </c>
      <c r="E6072">
        <f t="shared" si="1866"/>
        <v>3.2814256232083188</v>
      </c>
      <c r="F6072">
        <f t="shared" si="1867"/>
        <v>-8.3373103767916792</v>
      </c>
      <c r="G6072">
        <f t="shared" si="1857"/>
        <v>17.861044827053473</v>
      </c>
      <c r="H6072">
        <f t="shared" si="1868"/>
        <v>87.915672405802084</v>
      </c>
      <c r="I6072">
        <f t="shared" si="1858"/>
        <v>4.6119792656593681</v>
      </c>
      <c r="J6072">
        <f t="shared" si="1859"/>
        <v>4.4777025611480052</v>
      </c>
      <c r="K6072">
        <f t="shared" si="1869"/>
        <v>85.522297438851993</v>
      </c>
      <c r="L6072">
        <f t="shared" si="1860"/>
        <v>87.640570953196132</v>
      </c>
      <c r="M6072">
        <f t="shared" si="1870"/>
        <v>272.35942904680388</v>
      </c>
      <c r="N6072">
        <f t="shared" si="1861"/>
        <v>272.35942904680388</v>
      </c>
      <c r="O6072">
        <f t="shared" si="1871"/>
        <v>12.808832850540279</v>
      </c>
      <c r="P6072">
        <f t="shared" si="1872"/>
        <v>0.18131350599482846</v>
      </c>
      <c r="Q6072">
        <f t="shared" si="1862"/>
        <v>1.958340962211827E-2</v>
      </c>
      <c r="R6072">
        <f t="shared" si="1863"/>
        <v>3.550736657919122E-3</v>
      </c>
      <c r="S6072">
        <f t="shared" si="1865"/>
        <v>1.0179081415562962E-2</v>
      </c>
    </row>
    <row r="6073" spans="1:20" x14ac:dyDescent="0.2">
      <c r="A6073" s="3">
        <v>41526.79166665201</v>
      </c>
      <c r="B6073" s="5">
        <f t="shared" si="1855"/>
        <v>252</v>
      </c>
      <c r="C6073" s="5">
        <v>19</v>
      </c>
      <c r="D6073">
        <f t="shared" si="1856"/>
        <v>168.65753424657532</v>
      </c>
      <c r="E6073">
        <f t="shared" si="1866"/>
        <v>3.2814256232083188</v>
      </c>
      <c r="F6073">
        <f t="shared" si="1867"/>
        <v>-8.3373103767916792</v>
      </c>
      <c r="G6073">
        <f t="shared" si="1857"/>
        <v>18.861044827053473</v>
      </c>
      <c r="H6073">
        <f t="shared" si="1868"/>
        <v>102.91567240580208</v>
      </c>
      <c r="I6073">
        <f t="shared" si="1858"/>
        <v>4.6119792656593681</v>
      </c>
      <c r="J6073">
        <f t="shared" si="1859"/>
        <v>-7.2419501999039388</v>
      </c>
      <c r="K6073">
        <f t="shared" si="1869"/>
        <v>97.24195019990394</v>
      </c>
      <c r="L6073">
        <f t="shared" si="1860"/>
        <v>78.337904067260382</v>
      </c>
      <c r="M6073">
        <f t="shared" si="1870"/>
        <v>281.66209593273959</v>
      </c>
      <c r="N6073">
        <f t="shared" si="1861"/>
        <v>281.66209593273959</v>
      </c>
      <c r="O6073">
        <f t="shared" si="1871"/>
        <v>-7.9327558913212366</v>
      </c>
      <c r="P6073" t="e">
        <f t="shared" si="1872"/>
        <v>#NUM!</v>
      </c>
      <c r="Q6073">
        <f t="shared" si="1862"/>
        <v>-0.24971286350871563</v>
      </c>
      <c r="R6073" t="e">
        <f t="shared" si="1863"/>
        <v>#NUM!</v>
      </c>
      <c r="S6073" t="e">
        <f t="shared" si="1865"/>
        <v>#NUM!</v>
      </c>
    </row>
    <row r="6074" spans="1:20" x14ac:dyDescent="0.2">
      <c r="A6074" s="3">
        <v>41526.833333318675</v>
      </c>
      <c r="B6074" s="5">
        <f t="shared" si="1855"/>
        <v>252</v>
      </c>
      <c r="C6074" s="5">
        <v>20</v>
      </c>
      <c r="D6074">
        <f t="shared" si="1856"/>
        <v>168.65753424657532</v>
      </c>
      <c r="E6074">
        <f t="shared" si="1866"/>
        <v>3.2814256232083188</v>
      </c>
      <c r="F6074">
        <f t="shared" si="1867"/>
        <v>-8.3373103767916792</v>
      </c>
      <c r="G6074">
        <f t="shared" si="1857"/>
        <v>19.861044827053473</v>
      </c>
      <c r="H6074">
        <f t="shared" si="1868"/>
        <v>117.91567240580208</v>
      </c>
      <c r="I6074">
        <f t="shared" si="1858"/>
        <v>4.6119792656593681</v>
      </c>
      <c r="J6074">
        <f t="shared" si="1859"/>
        <v>-18.555672885647091</v>
      </c>
      <c r="K6074">
        <f t="shared" si="1869"/>
        <v>108.55567288564708</v>
      </c>
      <c r="L6074">
        <f t="shared" si="1860"/>
        <v>68.291003263103008</v>
      </c>
      <c r="M6074">
        <f t="shared" si="1870"/>
        <v>291.70899673689701</v>
      </c>
      <c r="N6074">
        <f t="shared" si="1861"/>
        <v>291.70899673689701</v>
      </c>
      <c r="O6074">
        <f t="shared" si="1871"/>
        <v>-3.1424211013417591</v>
      </c>
      <c r="P6074" t="e">
        <f t="shared" si="1872"/>
        <v>#NUM!</v>
      </c>
      <c r="Q6074">
        <f t="shared" si="1862"/>
        <v>-0.5002871511316952</v>
      </c>
      <c r="R6074" t="e">
        <f t="shared" si="1863"/>
        <v>#NUM!</v>
      </c>
      <c r="S6074" t="e">
        <f t="shared" si="1865"/>
        <v>#NUM!</v>
      </c>
    </row>
    <row r="6075" spans="1:20" x14ac:dyDescent="0.2">
      <c r="A6075" s="3">
        <v>41526.874999985339</v>
      </c>
      <c r="B6075" s="5">
        <f t="shared" si="1855"/>
        <v>252</v>
      </c>
      <c r="C6075" s="5">
        <v>21</v>
      </c>
      <c r="D6075">
        <f t="shared" si="1856"/>
        <v>168.65753424657532</v>
      </c>
      <c r="E6075">
        <f t="shared" si="1866"/>
        <v>3.2814256232083188</v>
      </c>
      <c r="F6075">
        <f t="shared" si="1867"/>
        <v>-8.3373103767916792</v>
      </c>
      <c r="G6075">
        <f t="shared" si="1857"/>
        <v>20.861044827053473</v>
      </c>
      <c r="H6075">
        <f t="shared" si="1868"/>
        <v>132.9156724058021</v>
      </c>
      <c r="I6075">
        <f t="shared" si="1858"/>
        <v>4.6119792656593681</v>
      </c>
      <c r="J6075">
        <f t="shared" si="1859"/>
        <v>-29.034237808029712</v>
      </c>
      <c r="K6075">
        <f t="shared" si="1869"/>
        <v>119.03423780802972</v>
      </c>
      <c r="L6075">
        <f t="shared" si="1860"/>
        <v>56.60630506354795</v>
      </c>
      <c r="M6075">
        <f t="shared" si="1870"/>
        <v>303.39369493645205</v>
      </c>
      <c r="N6075">
        <f t="shared" si="1861"/>
        <v>303.39369493645205</v>
      </c>
      <c r="O6075">
        <f t="shared" si="1871"/>
        <v>-2.0604444840925771</v>
      </c>
      <c r="P6075" t="e">
        <f t="shared" si="1872"/>
        <v>#NUM!</v>
      </c>
      <c r="Q6075">
        <f t="shared" si="1862"/>
        <v>-0.71246905731888865</v>
      </c>
      <c r="R6075" t="e">
        <f t="shared" si="1863"/>
        <v>#NUM!</v>
      </c>
      <c r="S6075" t="e">
        <f t="shared" si="1865"/>
        <v>#NUM!</v>
      </c>
    </row>
    <row r="6076" spans="1:20" x14ac:dyDescent="0.2">
      <c r="A6076" s="3">
        <v>41526.916666652003</v>
      </c>
      <c r="B6076" s="5">
        <f t="shared" si="1855"/>
        <v>252</v>
      </c>
      <c r="C6076" s="5">
        <v>22</v>
      </c>
      <c r="D6076">
        <f t="shared" si="1856"/>
        <v>168.65753424657532</v>
      </c>
      <c r="E6076">
        <f t="shared" si="1866"/>
        <v>3.2814256232083188</v>
      </c>
      <c r="F6076">
        <f t="shared" si="1867"/>
        <v>-8.3373103767916792</v>
      </c>
      <c r="G6076">
        <f t="shared" si="1857"/>
        <v>21.861044827053473</v>
      </c>
      <c r="H6076">
        <f t="shared" si="1868"/>
        <v>147.9156724058021</v>
      </c>
      <c r="I6076">
        <f t="shared" si="1858"/>
        <v>4.6119792656593681</v>
      </c>
      <c r="J6076">
        <f t="shared" si="1859"/>
        <v>-38.023905097406434</v>
      </c>
      <c r="K6076">
        <f t="shared" si="1869"/>
        <v>128.02390509740644</v>
      </c>
      <c r="L6076">
        <f t="shared" si="1860"/>
        <v>42.229118698072227</v>
      </c>
      <c r="M6076">
        <f t="shared" si="1870"/>
        <v>317.77088130192777</v>
      </c>
      <c r="N6076">
        <f t="shared" si="1861"/>
        <v>317.77088130192777</v>
      </c>
      <c r="O6076">
        <f t="shared" si="1871"/>
        <v>-1.6234024563703446</v>
      </c>
      <c r="P6076" t="e">
        <f t="shared" si="1872"/>
        <v>#NUM!</v>
      </c>
      <c r="Q6076">
        <f t="shared" si="1862"/>
        <v>-0.86970604139018948</v>
      </c>
      <c r="R6076" t="e">
        <f t="shared" si="1863"/>
        <v>#NUM!</v>
      </c>
      <c r="S6076" t="e">
        <f t="shared" si="1865"/>
        <v>#NUM!</v>
      </c>
    </row>
    <row r="6077" spans="1:20" x14ac:dyDescent="0.2">
      <c r="A6077" s="3">
        <v>41526.958333318667</v>
      </c>
      <c r="B6077" s="5">
        <f t="shared" si="1855"/>
        <v>252</v>
      </c>
      <c r="C6077" s="5">
        <v>23</v>
      </c>
      <c r="D6077">
        <f t="shared" si="1856"/>
        <v>168.65753424657532</v>
      </c>
      <c r="E6077">
        <f t="shared" si="1866"/>
        <v>3.2814256232083188</v>
      </c>
      <c r="F6077">
        <f t="shared" si="1867"/>
        <v>-8.3373103767916792</v>
      </c>
      <c r="G6077">
        <f t="shared" si="1857"/>
        <v>22.861044827053473</v>
      </c>
      <c r="H6077">
        <f t="shared" si="1868"/>
        <v>162.9156724058021</v>
      </c>
      <c r="I6077">
        <f t="shared" si="1858"/>
        <v>4.6119792656593681</v>
      </c>
      <c r="J6077">
        <f t="shared" si="1859"/>
        <v>-44.53106795957175</v>
      </c>
      <c r="K6077">
        <f t="shared" si="1869"/>
        <v>134.53106795957174</v>
      </c>
      <c r="L6077">
        <f t="shared" si="1860"/>
        <v>24.253382963189779</v>
      </c>
      <c r="M6077">
        <f t="shared" si="1870"/>
        <v>335.74661703681022</v>
      </c>
      <c r="N6077">
        <f t="shared" si="1861"/>
        <v>335.74661703681022</v>
      </c>
      <c r="O6077">
        <f t="shared" si="1871"/>
        <v>-1.4259315955633789</v>
      </c>
      <c r="P6077" t="e">
        <f t="shared" si="1872"/>
        <v>#NUM!</v>
      </c>
      <c r="Q6077">
        <f t="shared" si="1862"/>
        <v>-0.96310773434030217</v>
      </c>
      <c r="R6077" t="e">
        <f t="shared" si="1863"/>
        <v>#NUM!</v>
      </c>
      <c r="S6077" t="e">
        <f t="shared" si="1865"/>
        <v>#NUM!</v>
      </c>
    </row>
    <row r="6078" spans="1:20" x14ac:dyDescent="0.2">
      <c r="A6078" s="3">
        <v>41526.999999985332</v>
      </c>
      <c r="B6078" s="5">
        <f t="shared" si="1855"/>
        <v>253</v>
      </c>
      <c r="C6078" s="5">
        <v>0</v>
      </c>
      <c r="D6078">
        <f t="shared" si="1856"/>
        <v>169.64383561643834</v>
      </c>
      <c r="E6078">
        <f t="shared" si="1866"/>
        <v>3.6468977776461458</v>
      </c>
      <c r="F6078">
        <f t="shared" si="1867"/>
        <v>-7.9718382223538526</v>
      </c>
      <c r="G6078">
        <f t="shared" si="1857"/>
        <v>-0.1328639703725642</v>
      </c>
      <c r="H6078">
        <f t="shared" si="1868"/>
        <v>-181.99295955558847</v>
      </c>
      <c r="I6078">
        <f t="shared" si="1858"/>
        <v>4.2155264352644384</v>
      </c>
      <c r="J6078">
        <f t="shared" si="1859"/>
        <v>-47.743953647857431</v>
      </c>
      <c r="K6078">
        <f t="shared" si="1869"/>
        <v>137.74395364785744</v>
      </c>
      <c r="L6078">
        <f t="shared" si="1860"/>
        <v>2.9564490088606306</v>
      </c>
      <c r="M6078">
        <f t="shared" si="1870"/>
        <v>357.04355099113934</v>
      </c>
      <c r="N6078">
        <f t="shared" si="1861"/>
        <v>2.9564490088606306</v>
      </c>
      <c r="O6078">
        <f t="shared" si="1871"/>
        <v>-1.3510826514390584</v>
      </c>
      <c r="P6078" t="e">
        <f t="shared" si="1872"/>
        <v>#NUM!</v>
      </c>
      <c r="Q6078">
        <f t="shared" si="1862"/>
        <v>-0.9960732346872645</v>
      </c>
      <c r="R6078" t="e">
        <f t="shared" si="1863"/>
        <v>#NUM!</v>
      </c>
      <c r="S6078" t="e">
        <f t="shared" si="1865"/>
        <v>#NUM!</v>
      </c>
      <c r="T6078">
        <f t="shared" ref="T6078" si="1874">SUMIF(S6084:S6098,"&gt;0,01")</f>
        <v>17.877827440277542</v>
      </c>
    </row>
    <row r="6079" spans="1:20" x14ac:dyDescent="0.2">
      <c r="A6079" s="3">
        <v>41527.041666651996</v>
      </c>
      <c r="B6079" s="5">
        <f t="shared" si="1855"/>
        <v>253</v>
      </c>
      <c r="C6079" s="5">
        <v>1</v>
      </c>
      <c r="D6079">
        <f t="shared" si="1856"/>
        <v>169.64383561643834</v>
      </c>
      <c r="E6079">
        <f t="shared" si="1866"/>
        <v>3.6468977776461458</v>
      </c>
      <c r="F6079">
        <f t="shared" si="1867"/>
        <v>-7.9718382223538526</v>
      </c>
      <c r="G6079">
        <f t="shared" si="1857"/>
        <v>0.86713602962743574</v>
      </c>
      <c r="H6079">
        <f t="shared" si="1868"/>
        <v>-166.99295955558847</v>
      </c>
      <c r="I6079">
        <f t="shared" si="1858"/>
        <v>4.2155264352644384</v>
      </c>
      <c r="J6079">
        <f t="shared" si="1859"/>
        <v>-46.092371826327138</v>
      </c>
      <c r="K6079">
        <f t="shared" si="1869"/>
        <v>136.09237182632714</v>
      </c>
      <c r="L6079">
        <f t="shared" si="1860"/>
        <v>18.884794691556607</v>
      </c>
      <c r="M6079">
        <f t="shared" si="1870"/>
        <v>341.11520530844336</v>
      </c>
      <c r="N6079">
        <f t="shared" si="1861"/>
        <v>18.884794691556607</v>
      </c>
      <c r="O6079">
        <f t="shared" si="1871"/>
        <v>-1.3880044446855693</v>
      </c>
      <c r="P6079" t="e">
        <f t="shared" si="1872"/>
        <v>#NUM!</v>
      </c>
      <c r="Q6079">
        <f t="shared" si="1862"/>
        <v>-0.97717209053706378</v>
      </c>
      <c r="R6079" t="e">
        <f t="shared" si="1863"/>
        <v>#NUM!</v>
      </c>
      <c r="S6079" t="e">
        <f t="shared" si="1865"/>
        <v>#NUM!</v>
      </c>
    </row>
    <row r="6080" spans="1:20" x14ac:dyDescent="0.2">
      <c r="A6080" s="3">
        <v>41527.08333331866</v>
      </c>
      <c r="B6080" s="5">
        <f t="shared" si="1855"/>
        <v>253</v>
      </c>
      <c r="C6080" s="5">
        <v>2</v>
      </c>
      <c r="D6080">
        <f t="shared" si="1856"/>
        <v>169.64383561643834</v>
      </c>
      <c r="E6080">
        <f t="shared" si="1866"/>
        <v>3.6468977776461458</v>
      </c>
      <c r="F6080">
        <f t="shared" si="1867"/>
        <v>-7.9718382223538526</v>
      </c>
      <c r="G6080">
        <f t="shared" si="1857"/>
        <v>1.8671360296274357</v>
      </c>
      <c r="H6080">
        <f t="shared" si="1868"/>
        <v>-151.99295955558847</v>
      </c>
      <c r="I6080">
        <f t="shared" si="1858"/>
        <v>4.2155264352644384</v>
      </c>
      <c r="J6080">
        <f t="shared" si="1859"/>
        <v>-40.435241629400466</v>
      </c>
      <c r="K6080">
        <f t="shared" si="1869"/>
        <v>130.43524162940048</v>
      </c>
      <c r="L6080">
        <f t="shared" si="1860"/>
        <v>37.971860525275673</v>
      </c>
      <c r="M6080">
        <f t="shared" si="1870"/>
        <v>322.0281394747243</v>
      </c>
      <c r="N6080">
        <f t="shared" si="1861"/>
        <v>37.971860525275673</v>
      </c>
      <c r="O6080">
        <f t="shared" si="1871"/>
        <v>-1.5418103807475498</v>
      </c>
      <c r="P6080" t="e">
        <f t="shared" si="1872"/>
        <v>#NUM!</v>
      </c>
      <c r="Q6080">
        <f t="shared" si="1862"/>
        <v>-0.9009391218820838</v>
      </c>
      <c r="R6080" t="e">
        <f t="shared" si="1863"/>
        <v>#NUM!</v>
      </c>
      <c r="S6080" t="e">
        <f t="shared" si="1865"/>
        <v>#NUM!</v>
      </c>
    </row>
    <row r="6081" spans="1:19" x14ac:dyDescent="0.2">
      <c r="A6081" s="3">
        <v>41527.124999985324</v>
      </c>
      <c r="B6081" s="5">
        <f t="shared" si="1855"/>
        <v>253</v>
      </c>
      <c r="C6081" s="5">
        <v>3</v>
      </c>
      <c r="D6081">
        <f t="shared" si="1856"/>
        <v>169.64383561643834</v>
      </c>
      <c r="E6081">
        <f t="shared" si="1866"/>
        <v>3.6468977776461458</v>
      </c>
      <c r="F6081">
        <f t="shared" si="1867"/>
        <v>-7.9718382223538526</v>
      </c>
      <c r="G6081">
        <f t="shared" si="1857"/>
        <v>2.867136029627436</v>
      </c>
      <c r="H6081">
        <f t="shared" si="1868"/>
        <v>-136.99295955558847</v>
      </c>
      <c r="I6081">
        <f t="shared" si="1858"/>
        <v>4.2155264352644384</v>
      </c>
      <c r="J6081">
        <f t="shared" si="1859"/>
        <v>-31.967168443464722</v>
      </c>
      <c r="K6081">
        <f t="shared" si="1869"/>
        <v>121.96716844346471</v>
      </c>
      <c r="L6081">
        <f t="shared" si="1860"/>
        <v>53.306242935709918</v>
      </c>
      <c r="M6081">
        <f t="shared" si="1870"/>
        <v>306.69375706429008</v>
      </c>
      <c r="N6081">
        <f t="shared" si="1861"/>
        <v>53.306242935709918</v>
      </c>
      <c r="O6081">
        <f t="shared" si="1871"/>
        <v>-1.8888123066880504</v>
      </c>
      <c r="P6081" t="e">
        <f t="shared" si="1872"/>
        <v>#NUM!</v>
      </c>
      <c r="Q6081">
        <f t="shared" si="1862"/>
        <v>-0.76045088945223893</v>
      </c>
      <c r="R6081" t="e">
        <f t="shared" si="1863"/>
        <v>#NUM!</v>
      </c>
      <c r="S6081" t="e">
        <f t="shared" si="1865"/>
        <v>#NUM!</v>
      </c>
    </row>
    <row r="6082" spans="1:19" x14ac:dyDescent="0.2">
      <c r="A6082" s="3">
        <v>41527.166666651989</v>
      </c>
      <c r="B6082" s="5">
        <f t="shared" si="1855"/>
        <v>253</v>
      </c>
      <c r="C6082" s="5">
        <v>4</v>
      </c>
      <c r="D6082">
        <f t="shared" si="1856"/>
        <v>169.64383561643834</v>
      </c>
      <c r="E6082">
        <f t="shared" si="1866"/>
        <v>3.6468977776461458</v>
      </c>
      <c r="F6082">
        <f t="shared" si="1867"/>
        <v>-7.9718382223538526</v>
      </c>
      <c r="G6082">
        <f t="shared" si="1857"/>
        <v>3.867136029627436</v>
      </c>
      <c r="H6082">
        <f t="shared" si="1868"/>
        <v>-121.99295955558847</v>
      </c>
      <c r="I6082">
        <f t="shared" si="1858"/>
        <v>4.2155264352644384</v>
      </c>
      <c r="J6082">
        <f t="shared" si="1859"/>
        <v>-21.784344917216853</v>
      </c>
      <c r="K6082">
        <f t="shared" si="1869"/>
        <v>111.78434491721686</v>
      </c>
      <c r="L6082">
        <f t="shared" si="1860"/>
        <v>65.625324398176872</v>
      </c>
      <c r="M6082">
        <f t="shared" si="1870"/>
        <v>294.37467560182313</v>
      </c>
      <c r="N6082">
        <f t="shared" si="1861"/>
        <v>65.625324398176872</v>
      </c>
      <c r="O6082">
        <f t="shared" si="1871"/>
        <v>-2.6945888662028561</v>
      </c>
      <c r="P6082" t="e">
        <f t="shared" si="1872"/>
        <v>#NUM!</v>
      </c>
      <c r="Q6082">
        <f t="shared" si="1862"/>
        <v>-0.56149377957111468</v>
      </c>
      <c r="R6082" t="e">
        <f t="shared" si="1863"/>
        <v>#NUM!</v>
      </c>
      <c r="S6082" t="e">
        <f t="shared" si="1865"/>
        <v>#NUM!</v>
      </c>
    </row>
    <row r="6083" spans="1:19" x14ac:dyDescent="0.2">
      <c r="A6083" s="3">
        <v>41527.208333318653</v>
      </c>
      <c r="B6083" s="5">
        <f t="shared" si="1855"/>
        <v>253</v>
      </c>
      <c r="C6083" s="5">
        <v>5</v>
      </c>
      <c r="D6083">
        <f t="shared" si="1856"/>
        <v>169.64383561643834</v>
      </c>
      <c r="E6083">
        <f t="shared" si="1866"/>
        <v>3.6468977776461458</v>
      </c>
      <c r="F6083">
        <f t="shared" si="1867"/>
        <v>-7.9718382223538526</v>
      </c>
      <c r="G6083">
        <f t="shared" si="1857"/>
        <v>4.867136029627436</v>
      </c>
      <c r="H6083">
        <f t="shared" si="1868"/>
        <v>-106.99295955558846</v>
      </c>
      <c r="I6083">
        <f t="shared" si="1858"/>
        <v>4.2155264352644384</v>
      </c>
      <c r="J6083">
        <f t="shared" si="1859"/>
        <v>-10.627323095526823</v>
      </c>
      <c r="K6083">
        <f t="shared" si="1869"/>
        <v>100.62732309552682</v>
      </c>
      <c r="L6083">
        <f t="shared" si="1860"/>
        <v>76.024272187608105</v>
      </c>
      <c r="M6083">
        <f t="shared" si="1870"/>
        <v>283.97572781239188</v>
      </c>
      <c r="N6083">
        <f t="shared" si="1861"/>
        <v>76.024272187608105</v>
      </c>
      <c r="O6083">
        <f t="shared" si="1871"/>
        <v>-5.4224033237612161</v>
      </c>
      <c r="P6083" t="e">
        <f t="shared" si="1872"/>
        <v>#NUM!</v>
      </c>
      <c r="Q6083">
        <f t="shared" si="1862"/>
        <v>-0.31921733058511315</v>
      </c>
      <c r="R6083" t="e">
        <f t="shared" si="1863"/>
        <v>#NUM!</v>
      </c>
      <c r="S6083" t="e">
        <f t="shared" si="1865"/>
        <v>#NUM!</v>
      </c>
    </row>
    <row r="6084" spans="1:19" x14ac:dyDescent="0.2">
      <c r="A6084" s="3">
        <v>41527.249999985317</v>
      </c>
      <c r="B6084" s="5">
        <f t="shared" si="1855"/>
        <v>253</v>
      </c>
      <c r="C6084" s="5">
        <v>6</v>
      </c>
      <c r="D6084">
        <f t="shared" si="1856"/>
        <v>169.64383561643834</v>
      </c>
      <c r="E6084">
        <f t="shared" si="1866"/>
        <v>3.6468977776461458</v>
      </c>
      <c r="F6084">
        <f t="shared" si="1867"/>
        <v>-7.9718382223538526</v>
      </c>
      <c r="G6084">
        <f t="shared" si="1857"/>
        <v>5.867136029627436</v>
      </c>
      <c r="H6084">
        <f t="shared" si="1868"/>
        <v>-91.992959555588456</v>
      </c>
      <c r="I6084">
        <f t="shared" si="1858"/>
        <v>4.2155264352644384</v>
      </c>
      <c r="J6084">
        <f t="shared" si="1859"/>
        <v>1.0271423566829772</v>
      </c>
      <c r="K6084">
        <f t="shared" si="1869"/>
        <v>88.972857643317028</v>
      </c>
      <c r="L6084">
        <f t="shared" si="1860"/>
        <v>85.452189977062261</v>
      </c>
      <c r="M6084">
        <f t="shared" si="1870"/>
        <v>274.54781002293771</v>
      </c>
      <c r="N6084">
        <f t="shared" si="1861"/>
        <v>85.452189977062261</v>
      </c>
      <c r="O6084">
        <f t="shared" si="1871"/>
        <v>55.784719798825854</v>
      </c>
      <c r="P6084">
        <f t="shared" si="1872"/>
        <v>5.811919696942342E-3</v>
      </c>
      <c r="Q6084">
        <f t="shared" si="1862"/>
        <v>-5.2760897088735874E-2</v>
      </c>
      <c r="R6084">
        <f t="shared" si="1863"/>
        <v>-3.0664209701837189E-4</v>
      </c>
      <c r="S6084">
        <f t="shared" si="1865"/>
        <v>-8.7906684491161188E-4</v>
      </c>
    </row>
    <row r="6085" spans="1:19" x14ac:dyDescent="0.2">
      <c r="A6085" s="3">
        <v>41527.291666651981</v>
      </c>
      <c r="B6085" s="5">
        <f t="shared" ref="B6085:B6148" si="1875">B6061+1</f>
        <v>253</v>
      </c>
      <c r="C6085" s="5">
        <v>7</v>
      </c>
      <c r="D6085">
        <f t="shared" si="1856"/>
        <v>169.64383561643834</v>
      </c>
      <c r="E6085">
        <f t="shared" si="1866"/>
        <v>3.6468977776461458</v>
      </c>
      <c r="F6085">
        <f t="shared" si="1867"/>
        <v>-7.9718382223538526</v>
      </c>
      <c r="G6085">
        <f t="shared" si="1857"/>
        <v>6.867136029627436</v>
      </c>
      <c r="H6085">
        <f t="shared" si="1868"/>
        <v>-76.992959555588456</v>
      </c>
      <c r="I6085">
        <f t="shared" si="1858"/>
        <v>4.2155264352644384</v>
      </c>
      <c r="J6085">
        <f t="shared" si="1859"/>
        <v>12.83444485532795</v>
      </c>
      <c r="K6085">
        <f t="shared" si="1869"/>
        <v>77.165555144672055</v>
      </c>
      <c r="L6085">
        <f t="shared" si="1860"/>
        <v>94.722153657110297</v>
      </c>
      <c r="M6085">
        <f t="shared" si="1870"/>
        <v>265.27784634288969</v>
      </c>
      <c r="N6085">
        <f t="shared" si="1861"/>
        <v>94.722153657110297</v>
      </c>
      <c r="O6085">
        <f t="shared" si="1871"/>
        <v>4.5017731434899844</v>
      </c>
      <c r="P6085">
        <f t="shared" si="1872"/>
        <v>0.5031655835900456</v>
      </c>
      <c r="Q6085">
        <f t="shared" si="1862"/>
        <v>0.21728892709323039</v>
      </c>
      <c r="R6085">
        <f t="shared" si="1863"/>
        <v>0.10933230980852014</v>
      </c>
      <c r="S6085">
        <f t="shared" si="1865"/>
        <v>0.31342861780819481</v>
      </c>
    </row>
    <row r="6086" spans="1:19" x14ac:dyDescent="0.2">
      <c r="A6086" s="3">
        <v>41527.333333318646</v>
      </c>
      <c r="B6086" s="5">
        <f t="shared" si="1875"/>
        <v>253</v>
      </c>
      <c r="C6086" s="5">
        <v>8</v>
      </c>
      <c r="D6086">
        <f t="shared" si="1856"/>
        <v>169.64383561643834</v>
      </c>
      <c r="E6086">
        <f t="shared" si="1866"/>
        <v>3.6468977776461458</v>
      </c>
      <c r="F6086">
        <f t="shared" si="1867"/>
        <v>-7.9718382223538526</v>
      </c>
      <c r="G6086">
        <f t="shared" si="1857"/>
        <v>7.867136029627436</v>
      </c>
      <c r="H6086">
        <f t="shared" si="1868"/>
        <v>-61.992959555588463</v>
      </c>
      <c r="I6086">
        <f t="shared" si="1858"/>
        <v>4.2155264352644384</v>
      </c>
      <c r="J6086">
        <f t="shared" si="1859"/>
        <v>24.474572300279878</v>
      </c>
      <c r="K6086">
        <f t="shared" si="1869"/>
        <v>65.525427699720126</v>
      </c>
      <c r="L6086">
        <f t="shared" si="1860"/>
        <v>104.66343814734341</v>
      </c>
      <c r="M6086">
        <f t="shared" si="1870"/>
        <v>255.33656185265659</v>
      </c>
      <c r="N6086">
        <f t="shared" si="1861"/>
        <v>104.66343814734341</v>
      </c>
      <c r="O6086">
        <f t="shared" si="1871"/>
        <v>2.4137718408428994</v>
      </c>
      <c r="P6086">
        <f t="shared" si="1872"/>
        <v>0.70756708711273375</v>
      </c>
      <c r="Q6086">
        <f t="shared" si="1862"/>
        <v>0.47018328358520539</v>
      </c>
      <c r="R6086">
        <f t="shared" si="1863"/>
        <v>0.33268621637548423</v>
      </c>
      <c r="S6086">
        <f t="shared" si="1865"/>
        <v>0.95372887616685242</v>
      </c>
    </row>
    <row r="6087" spans="1:19" x14ac:dyDescent="0.2">
      <c r="A6087" s="3">
        <v>41527.37499998531</v>
      </c>
      <c r="B6087" s="5">
        <f t="shared" si="1875"/>
        <v>253</v>
      </c>
      <c r="C6087" s="5">
        <v>9</v>
      </c>
      <c r="D6087">
        <f t="shared" si="1856"/>
        <v>169.64383561643834</v>
      </c>
      <c r="E6087">
        <f t="shared" si="1866"/>
        <v>3.6468977776461458</v>
      </c>
      <c r="F6087">
        <f t="shared" si="1867"/>
        <v>-7.9718382223538526</v>
      </c>
      <c r="G6087">
        <f t="shared" si="1857"/>
        <v>8.8671360296274351</v>
      </c>
      <c r="H6087">
        <f t="shared" si="1868"/>
        <v>-46.99295955558847</v>
      </c>
      <c r="I6087">
        <f t="shared" si="1858"/>
        <v>4.2155264352644384</v>
      </c>
      <c r="J6087">
        <f t="shared" si="1859"/>
        <v>35.541680595862111</v>
      </c>
      <c r="K6087">
        <f t="shared" si="1869"/>
        <v>54.458319404137889</v>
      </c>
      <c r="L6087">
        <f t="shared" si="1860"/>
        <v>116.32749618406849</v>
      </c>
      <c r="M6087">
        <f t="shared" si="1870"/>
        <v>243.67250381593152</v>
      </c>
      <c r="N6087">
        <f t="shared" si="1861"/>
        <v>116.32749618406849</v>
      </c>
      <c r="O6087">
        <f t="shared" si="1871"/>
        <v>1.7202968006236135</v>
      </c>
      <c r="P6087">
        <f t="shared" si="1872"/>
        <v>0.80822227187684414</v>
      </c>
      <c r="Q6087">
        <f t="shared" si="1862"/>
        <v>0.68598181231015132</v>
      </c>
      <c r="R6087">
        <f t="shared" si="1863"/>
        <v>0.55442577881150534</v>
      </c>
      <c r="S6087">
        <f t="shared" si="1865"/>
        <v>1.589401210259441</v>
      </c>
    </row>
    <row r="6088" spans="1:19" x14ac:dyDescent="0.2">
      <c r="A6088" s="3">
        <v>41527.416666651974</v>
      </c>
      <c r="B6088" s="5">
        <f t="shared" si="1875"/>
        <v>253</v>
      </c>
      <c r="C6088" s="5">
        <v>10</v>
      </c>
      <c r="D6088">
        <f t="shared" si="1856"/>
        <v>169.64383561643834</v>
      </c>
      <c r="E6088">
        <f t="shared" si="1866"/>
        <v>3.6468977776461458</v>
      </c>
      <c r="F6088">
        <f t="shared" si="1867"/>
        <v>-7.9718382223538526</v>
      </c>
      <c r="G6088">
        <f t="shared" si="1857"/>
        <v>9.8671360296274351</v>
      </c>
      <c r="H6088">
        <f t="shared" si="1868"/>
        <v>-31.992959555588474</v>
      </c>
      <c r="I6088">
        <f t="shared" si="1858"/>
        <v>4.2155264352644384</v>
      </c>
      <c r="J6088">
        <f t="shared" si="1859"/>
        <v>45.37915667667631</v>
      </c>
      <c r="K6088">
        <f t="shared" si="1869"/>
        <v>44.62084332332369</v>
      </c>
      <c r="L6088">
        <f t="shared" si="1860"/>
        <v>131.21530339552334</v>
      </c>
      <c r="M6088">
        <f t="shared" si="1870"/>
        <v>228.78469660447666</v>
      </c>
      <c r="N6088">
        <f t="shared" si="1861"/>
        <v>131.21530339552334</v>
      </c>
      <c r="O6088">
        <f t="shared" si="1871"/>
        <v>1.4049471096509074</v>
      </c>
      <c r="P6088">
        <f t="shared" si="1872"/>
        <v>0.86344927291081519</v>
      </c>
      <c r="Q6088">
        <f t="shared" si="1862"/>
        <v>0.84685738708240677</v>
      </c>
      <c r="R6088">
        <f t="shared" si="1863"/>
        <v>0.73121839513545694</v>
      </c>
      <c r="S6088">
        <f t="shared" si="1865"/>
        <v>2.0962217966913621</v>
      </c>
    </row>
    <row r="6089" spans="1:19" x14ac:dyDescent="0.2">
      <c r="A6089" s="3">
        <v>41527.458333318638</v>
      </c>
      <c r="B6089" s="5">
        <f t="shared" si="1875"/>
        <v>253</v>
      </c>
      <c r="C6089" s="5">
        <v>11</v>
      </c>
      <c r="D6089">
        <f t="shared" ref="D6089:D6152" si="1876">(360/365)*(B6089-81)</f>
        <v>169.64383561643834</v>
      </c>
      <c r="E6089">
        <f t="shared" si="1866"/>
        <v>3.6468977776461458</v>
      </c>
      <c r="F6089">
        <f t="shared" si="1867"/>
        <v>-7.9718382223538526</v>
      </c>
      <c r="G6089">
        <f t="shared" ref="G6089:G6152" si="1877">C6089+(F6089/60)</f>
        <v>10.867136029627435</v>
      </c>
      <c r="H6089">
        <f t="shared" si="1868"/>
        <v>-16.992959555588474</v>
      </c>
      <c r="I6089">
        <f t="shared" ref="I6089:I6152" si="1878">23.45*SIN(RADIANS(D6089))</f>
        <v>4.2155264352644384</v>
      </c>
      <c r="J6089">
        <f t="shared" ref="J6089:J6152" si="1879">DEGREES(ASIN(SIN(RADIANS(I6089))*SIN(RADIANS($B$11))+COS(RADIANS(I6089))*COS(RADIANS($B$11))*COS(RADIANS(H6089))))</f>
        <v>52.827901512342983</v>
      </c>
      <c r="K6089">
        <f t="shared" si="1869"/>
        <v>37.172098487657017</v>
      </c>
      <c r="L6089">
        <f t="shared" ref="L6089:L6152" si="1880">180-DEGREES(ACOS((SIN(RADIANS($B$11))*COS(RADIANS(K6089))-SIN(RADIANS(I6089)))/(COS(RADIANS($B$11))*SIN(RADIANS(K6089)))))</f>
        <v>151.15859147749723</v>
      </c>
      <c r="M6089">
        <f t="shared" si="1870"/>
        <v>208.84140852250277</v>
      </c>
      <c r="N6089">
        <f t="shared" ref="N6089:N6152" si="1881">IF(C6089&lt;12.1,L6089,M6089)</f>
        <v>151.15859147749723</v>
      </c>
      <c r="O6089">
        <f t="shared" si="1871"/>
        <v>1.2549818903674712</v>
      </c>
      <c r="P6089">
        <f t="shared" si="1872"/>
        <v>0.89249998173229628</v>
      </c>
      <c r="Q6089">
        <f t="shared" ref="Q6089:Q6152" si="1882">(COS(RADIANS(J6089))*SIN((RADIANS($B$21))*COS(RADIANS(N6089-$B$20)))+(SIN(RADIANS(J6089))*COS(RADIANS($B$21))))</f>
        <v>0.94118256830718372</v>
      </c>
      <c r="R6089">
        <f t="shared" ref="R6089:R6152" si="1883">P6089*Q6089</f>
        <v>0.84000542502091713</v>
      </c>
      <c r="S6089">
        <f t="shared" si="1865"/>
        <v>2.408087232189565</v>
      </c>
    </row>
    <row r="6090" spans="1:19" x14ac:dyDescent="0.2">
      <c r="A6090" s="3">
        <v>41527.499999985303</v>
      </c>
      <c r="B6090" s="5">
        <f t="shared" si="1875"/>
        <v>253</v>
      </c>
      <c r="C6090" s="5">
        <v>12</v>
      </c>
      <c r="D6090">
        <f t="shared" si="1876"/>
        <v>169.64383561643834</v>
      </c>
      <c r="E6090">
        <f t="shared" si="1866"/>
        <v>3.6468977776461458</v>
      </c>
      <c r="F6090">
        <f t="shared" si="1867"/>
        <v>-7.9718382223538526</v>
      </c>
      <c r="G6090">
        <f t="shared" si="1877"/>
        <v>11.867136029627435</v>
      </c>
      <c r="H6090">
        <f t="shared" si="1868"/>
        <v>-1.9929595555884738</v>
      </c>
      <c r="I6090">
        <f t="shared" si="1878"/>
        <v>4.2155264352644384</v>
      </c>
      <c r="J6090">
        <f t="shared" si="1879"/>
        <v>56.166576825134797</v>
      </c>
      <c r="K6090">
        <f t="shared" si="1869"/>
        <v>33.833423174865203</v>
      </c>
      <c r="L6090">
        <f t="shared" si="1880"/>
        <v>176.42865511127621</v>
      </c>
      <c r="M6090">
        <f t="shared" si="1870"/>
        <v>183.57134488872379</v>
      </c>
      <c r="N6090">
        <f t="shared" si="1881"/>
        <v>176.42865511127621</v>
      </c>
      <c r="O6090">
        <f t="shared" si="1871"/>
        <v>1.2038622560082155</v>
      </c>
      <c r="P6090">
        <f t="shared" si="1872"/>
        <v>0.90288343954928929</v>
      </c>
      <c r="Q6090">
        <f t="shared" si="1882"/>
        <v>0.97310651891910671</v>
      </c>
      <c r="R6090">
        <f t="shared" si="1883"/>
        <v>0.87860176084951858</v>
      </c>
      <c r="S6090">
        <f t="shared" si="1865"/>
        <v>2.5187333551188797</v>
      </c>
    </row>
    <row r="6091" spans="1:19" x14ac:dyDescent="0.2">
      <c r="A6091" s="3">
        <v>41527.541666651967</v>
      </c>
      <c r="B6091" s="5">
        <f t="shared" si="1875"/>
        <v>253</v>
      </c>
      <c r="C6091" s="5">
        <v>13</v>
      </c>
      <c r="D6091">
        <f t="shared" si="1876"/>
        <v>169.64383561643834</v>
      </c>
      <c r="E6091">
        <f t="shared" si="1866"/>
        <v>3.6468977776461458</v>
      </c>
      <c r="F6091">
        <f t="shared" si="1867"/>
        <v>-7.9718382223538526</v>
      </c>
      <c r="G6091">
        <f t="shared" si="1877"/>
        <v>12.867136029627435</v>
      </c>
      <c r="H6091">
        <f t="shared" si="1868"/>
        <v>13.007040444411526</v>
      </c>
      <c r="I6091">
        <f t="shared" si="1878"/>
        <v>4.2155264352644384</v>
      </c>
      <c r="J6091">
        <f t="shared" si="1879"/>
        <v>54.190952073968489</v>
      </c>
      <c r="K6091">
        <f t="shared" si="1869"/>
        <v>35.809047926031511</v>
      </c>
      <c r="L6091">
        <f t="shared" si="1880"/>
        <v>157.44070902108245</v>
      </c>
      <c r="M6091">
        <f t="shared" si="1870"/>
        <v>202.55929097891755</v>
      </c>
      <c r="N6091">
        <f t="shared" si="1881"/>
        <v>202.55929097891755</v>
      </c>
      <c r="O6091">
        <f t="shared" si="1871"/>
        <v>1.2330890550308626</v>
      </c>
      <c r="P6091">
        <f t="shared" si="1872"/>
        <v>0.89691518577746365</v>
      </c>
      <c r="Q6091">
        <f t="shared" si="1882"/>
        <v>0.95511376727836561</v>
      </c>
      <c r="R6091">
        <f t="shared" si="1883"/>
        <v>0.85665604201708845</v>
      </c>
      <c r="S6091">
        <f t="shared" si="1865"/>
        <v>2.4558204217645732</v>
      </c>
    </row>
    <row r="6092" spans="1:19" x14ac:dyDescent="0.2">
      <c r="A6092" s="3">
        <v>41527.583333318631</v>
      </c>
      <c r="B6092" s="5">
        <f t="shared" si="1875"/>
        <v>253</v>
      </c>
      <c r="C6092" s="5">
        <v>14</v>
      </c>
      <c r="D6092">
        <f t="shared" si="1876"/>
        <v>169.64383561643834</v>
      </c>
      <c r="E6092">
        <f t="shared" si="1866"/>
        <v>3.6468977776461458</v>
      </c>
      <c r="F6092">
        <f t="shared" si="1867"/>
        <v>-7.9718382223538526</v>
      </c>
      <c r="G6092">
        <f t="shared" si="1877"/>
        <v>13.867136029627435</v>
      </c>
      <c r="H6092">
        <f t="shared" si="1868"/>
        <v>28.007040444411526</v>
      </c>
      <c r="I6092">
        <f t="shared" si="1878"/>
        <v>4.2155264352644384</v>
      </c>
      <c r="J6092">
        <f t="shared" si="1879"/>
        <v>47.654876644977364</v>
      </c>
      <c r="K6092">
        <f t="shared" si="1869"/>
        <v>42.345123355022636</v>
      </c>
      <c r="L6092">
        <f t="shared" si="1880"/>
        <v>135.9537021389142</v>
      </c>
      <c r="M6092">
        <f t="shared" si="1870"/>
        <v>224.0462978610858</v>
      </c>
      <c r="N6092">
        <f t="shared" si="1881"/>
        <v>224.0462978610858</v>
      </c>
      <c r="O6092">
        <f t="shared" si="1871"/>
        <v>1.3529953615619033</v>
      </c>
      <c r="P6092">
        <f t="shared" si="1872"/>
        <v>0.87328656905526048</v>
      </c>
      <c r="Q6092">
        <f t="shared" si="1882"/>
        <v>0.87861316747309137</v>
      </c>
      <c r="R6092">
        <f t="shared" si="1883"/>
        <v>0.7672810785493509</v>
      </c>
      <c r="S6092">
        <f t="shared" si="1865"/>
        <v>2.1996045664935093</v>
      </c>
    </row>
    <row r="6093" spans="1:19" x14ac:dyDescent="0.2">
      <c r="A6093" s="3">
        <v>41527.624999985295</v>
      </c>
      <c r="B6093" s="5">
        <f t="shared" si="1875"/>
        <v>253</v>
      </c>
      <c r="C6093" s="5">
        <v>15</v>
      </c>
      <c r="D6093">
        <f t="shared" si="1876"/>
        <v>169.64383561643834</v>
      </c>
      <c r="E6093">
        <f t="shared" si="1866"/>
        <v>3.6468977776461458</v>
      </c>
      <c r="F6093">
        <f t="shared" si="1867"/>
        <v>-7.9718382223538526</v>
      </c>
      <c r="G6093">
        <f t="shared" si="1877"/>
        <v>14.867136029627435</v>
      </c>
      <c r="H6093">
        <f t="shared" si="1868"/>
        <v>43.00704044441153</v>
      </c>
      <c r="I6093">
        <f t="shared" si="1878"/>
        <v>4.2155264352644384</v>
      </c>
      <c r="J6093">
        <f t="shared" si="1879"/>
        <v>38.312182189658799</v>
      </c>
      <c r="K6093">
        <f t="shared" si="1869"/>
        <v>51.687817810341201</v>
      </c>
      <c r="L6093">
        <f t="shared" si="1880"/>
        <v>119.89456999326194</v>
      </c>
      <c r="M6093">
        <f t="shared" si="1870"/>
        <v>240.10543000673806</v>
      </c>
      <c r="N6093">
        <f t="shared" si="1881"/>
        <v>240.10543000673806</v>
      </c>
      <c r="O6093">
        <f t="shared" si="1871"/>
        <v>1.613044038299944</v>
      </c>
      <c r="P6093">
        <f t="shared" si="1872"/>
        <v>0.82620372659368324</v>
      </c>
      <c r="Q6093">
        <f t="shared" si="1882"/>
        <v>0.73473696991687776</v>
      </c>
      <c r="R6093">
        <f t="shared" si="1883"/>
        <v>0.60704242261147534</v>
      </c>
      <c r="S6093">
        <f t="shared" si="1865"/>
        <v>1.7402400791062926</v>
      </c>
    </row>
    <row r="6094" spans="1:19" x14ac:dyDescent="0.2">
      <c r="A6094" s="3">
        <v>41527.66666665196</v>
      </c>
      <c r="B6094" s="5">
        <f t="shared" si="1875"/>
        <v>253</v>
      </c>
      <c r="C6094" s="5">
        <v>16</v>
      </c>
      <c r="D6094">
        <f t="shared" si="1876"/>
        <v>169.64383561643834</v>
      </c>
      <c r="E6094">
        <f t="shared" si="1866"/>
        <v>3.6468977776461458</v>
      </c>
      <c r="F6094">
        <f t="shared" si="1867"/>
        <v>-7.9718382223538526</v>
      </c>
      <c r="G6094">
        <f t="shared" si="1877"/>
        <v>15.867136029627435</v>
      </c>
      <c r="H6094">
        <f t="shared" si="1868"/>
        <v>58.00704044441153</v>
      </c>
      <c r="I6094">
        <f t="shared" si="1878"/>
        <v>4.2155264352644384</v>
      </c>
      <c r="J6094">
        <f t="shared" si="1879"/>
        <v>27.492130271876288</v>
      </c>
      <c r="K6094">
        <f t="shared" si="1869"/>
        <v>62.507869728123708</v>
      </c>
      <c r="L6094">
        <f t="shared" si="1880"/>
        <v>107.54270008767281</v>
      </c>
      <c r="M6094">
        <f t="shared" si="1870"/>
        <v>252.45729991232719</v>
      </c>
      <c r="N6094">
        <f t="shared" si="1881"/>
        <v>252.45729991232719</v>
      </c>
      <c r="O6094">
        <f t="shared" si="1871"/>
        <v>2.1662521606373204</v>
      </c>
      <c r="P6094">
        <f t="shared" si="1872"/>
        <v>0.74076387827456425</v>
      </c>
      <c r="Q6094">
        <f t="shared" si="1882"/>
        <v>0.53193283903960964</v>
      </c>
      <c r="R6094">
        <f t="shared" si="1883"/>
        <v>0.39403663282858076</v>
      </c>
      <c r="S6094">
        <f t="shared" si="1865"/>
        <v>1.1296053052345998</v>
      </c>
    </row>
    <row r="6095" spans="1:19" x14ac:dyDescent="0.2">
      <c r="A6095" s="3">
        <v>41527.708333318624</v>
      </c>
      <c r="B6095" s="5">
        <f t="shared" si="1875"/>
        <v>253</v>
      </c>
      <c r="C6095" s="5">
        <v>17</v>
      </c>
      <c r="D6095">
        <f t="shared" si="1876"/>
        <v>169.64383561643834</v>
      </c>
      <c r="E6095">
        <f t="shared" si="1866"/>
        <v>3.6468977776461458</v>
      </c>
      <c r="F6095">
        <f t="shared" si="1867"/>
        <v>-7.9718382223538526</v>
      </c>
      <c r="G6095">
        <f t="shared" si="1877"/>
        <v>16.867136029627435</v>
      </c>
      <c r="H6095">
        <f t="shared" si="1868"/>
        <v>73.00704044441153</v>
      </c>
      <c r="I6095">
        <f t="shared" si="1878"/>
        <v>4.2155264352644384</v>
      </c>
      <c r="J6095">
        <f t="shared" si="1879"/>
        <v>15.95800454772956</v>
      </c>
      <c r="K6095">
        <f t="shared" si="1869"/>
        <v>74.041995452270442</v>
      </c>
      <c r="L6095">
        <f t="shared" si="1880"/>
        <v>97.260916144927478</v>
      </c>
      <c r="M6095">
        <f t="shared" si="1870"/>
        <v>262.73908385507252</v>
      </c>
      <c r="N6095">
        <f t="shared" si="1881"/>
        <v>262.73908385507252</v>
      </c>
      <c r="O6095">
        <f t="shared" si="1871"/>
        <v>3.6372535531095713</v>
      </c>
      <c r="P6095">
        <f t="shared" si="1872"/>
        <v>0.57482927309509668</v>
      </c>
      <c r="Q6095">
        <f t="shared" si="1882"/>
        <v>0.28700649164797487</v>
      </c>
      <c r="R6095">
        <f t="shared" si="1883"/>
        <v>0.16497973296757934</v>
      </c>
      <c r="S6095">
        <f t="shared" si="1865"/>
        <v>0.47295597944427414</v>
      </c>
    </row>
    <row r="6096" spans="1:19" x14ac:dyDescent="0.2">
      <c r="A6096" s="3">
        <v>41527.749999985288</v>
      </c>
      <c r="B6096" s="5">
        <f t="shared" si="1875"/>
        <v>253</v>
      </c>
      <c r="C6096" s="5">
        <v>18</v>
      </c>
      <c r="D6096">
        <f t="shared" si="1876"/>
        <v>169.64383561643834</v>
      </c>
      <c r="E6096">
        <f t="shared" si="1866"/>
        <v>3.6468977776461458</v>
      </c>
      <c r="F6096">
        <f t="shared" si="1867"/>
        <v>-7.9718382223538526</v>
      </c>
      <c r="G6096">
        <f t="shared" si="1877"/>
        <v>17.867136029627435</v>
      </c>
      <c r="H6096">
        <f t="shared" si="1868"/>
        <v>88.00704044441153</v>
      </c>
      <c r="I6096">
        <f t="shared" si="1878"/>
        <v>4.2155264352644384</v>
      </c>
      <c r="J6096">
        <f t="shared" si="1879"/>
        <v>4.162566071335605</v>
      </c>
      <c r="K6096">
        <f t="shared" si="1869"/>
        <v>85.837433928664396</v>
      </c>
      <c r="L6096">
        <f t="shared" si="1880"/>
        <v>87.898524889615558</v>
      </c>
      <c r="M6096">
        <f t="shared" si="1870"/>
        <v>272.10147511038446</v>
      </c>
      <c r="N6096">
        <f t="shared" si="1881"/>
        <v>272.10147511038446</v>
      </c>
      <c r="O6096">
        <f t="shared" si="1871"/>
        <v>13.776649224745652</v>
      </c>
      <c r="P6096">
        <f t="shared" si="1872"/>
        <v>0.16377247594554209</v>
      </c>
      <c r="Q6096">
        <f t="shared" si="1882"/>
        <v>1.950769453336023E-2</v>
      </c>
      <c r="R6096">
        <f t="shared" si="1883"/>
        <v>3.1948234337177213E-3</v>
      </c>
      <c r="S6096">
        <f t="shared" si="1865"/>
        <v>9.1587664682571471E-3</v>
      </c>
    </row>
    <row r="6097" spans="1:20" x14ac:dyDescent="0.2">
      <c r="A6097" s="3">
        <v>41527.791666651952</v>
      </c>
      <c r="B6097" s="5">
        <f t="shared" si="1875"/>
        <v>253</v>
      </c>
      <c r="C6097" s="5">
        <v>19</v>
      </c>
      <c r="D6097">
        <f t="shared" si="1876"/>
        <v>169.64383561643834</v>
      </c>
      <c r="E6097">
        <f t="shared" si="1866"/>
        <v>3.6468977776461458</v>
      </c>
      <c r="F6097">
        <f t="shared" si="1867"/>
        <v>-7.9718382223538526</v>
      </c>
      <c r="G6097">
        <f t="shared" si="1877"/>
        <v>18.867136029627435</v>
      </c>
      <c r="H6097">
        <f t="shared" si="1868"/>
        <v>103.00704044441153</v>
      </c>
      <c r="I6097">
        <f t="shared" si="1878"/>
        <v>4.2155264352644384</v>
      </c>
      <c r="J6097">
        <f t="shared" si="1879"/>
        <v>-7.5633342956073371</v>
      </c>
      <c r="K6097">
        <f t="shared" si="1869"/>
        <v>97.563334295607334</v>
      </c>
      <c r="L6097">
        <f t="shared" si="1880"/>
        <v>78.589371047674348</v>
      </c>
      <c r="M6097">
        <f t="shared" si="1870"/>
        <v>281.41062895232562</v>
      </c>
      <c r="N6097">
        <f t="shared" si="1881"/>
        <v>281.41062895232562</v>
      </c>
      <c r="O6097">
        <f t="shared" si="1871"/>
        <v>-7.5975113539771693</v>
      </c>
      <c r="P6097" t="e">
        <f t="shared" si="1872"/>
        <v>#NUM!</v>
      </c>
      <c r="Q6097">
        <f t="shared" si="1882"/>
        <v>-0.24993727925276299</v>
      </c>
      <c r="R6097" t="e">
        <f t="shared" si="1883"/>
        <v>#NUM!</v>
      </c>
      <c r="S6097" t="e">
        <f t="shared" si="1865"/>
        <v>#NUM!</v>
      </c>
    </row>
    <row r="6098" spans="1:20" x14ac:dyDescent="0.2">
      <c r="A6098" s="3">
        <v>41527.833333318616</v>
      </c>
      <c r="B6098" s="5">
        <f t="shared" si="1875"/>
        <v>253</v>
      </c>
      <c r="C6098" s="5">
        <v>20</v>
      </c>
      <c r="D6098">
        <f t="shared" si="1876"/>
        <v>169.64383561643834</v>
      </c>
      <c r="E6098">
        <f t="shared" si="1866"/>
        <v>3.6468977776461458</v>
      </c>
      <c r="F6098">
        <f t="shared" si="1867"/>
        <v>-7.9718382223538526</v>
      </c>
      <c r="G6098">
        <f t="shared" si="1877"/>
        <v>19.867136029627435</v>
      </c>
      <c r="H6098">
        <f t="shared" si="1868"/>
        <v>118.00704044441153</v>
      </c>
      <c r="I6098">
        <f t="shared" si="1878"/>
        <v>4.2155264352644384</v>
      </c>
      <c r="J6098">
        <f t="shared" si="1879"/>
        <v>-18.891479229779847</v>
      </c>
      <c r="K6098">
        <f t="shared" si="1869"/>
        <v>108.89147922977985</v>
      </c>
      <c r="L6098">
        <f t="shared" si="1880"/>
        <v>68.533413841941538</v>
      </c>
      <c r="M6098">
        <f t="shared" si="1870"/>
        <v>291.46658615805848</v>
      </c>
      <c r="N6098">
        <f t="shared" si="1881"/>
        <v>291.46658615805848</v>
      </c>
      <c r="O6098">
        <f t="shared" si="1871"/>
        <v>-3.0885482102218811</v>
      </c>
      <c r="P6098" t="e">
        <f t="shared" si="1872"/>
        <v>#NUM!</v>
      </c>
      <c r="Q6098">
        <f t="shared" si="1882"/>
        <v>-0.50059531517696665</v>
      </c>
      <c r="R6098" t="e">
        <f t="shared" si="1883"/>
        <v>#NUM!</v>
      </c>
      <c r="S6098" t="e">
        <f t="shared" si="1865"/>
        <v>#NUM!</v>
      </c>
    </row>
    <row r="6099" spans="1:20" x14ac:dyDescent="0.2">
      <c r="A6099" s="3">
        <v>41527.874999985281</v>
      </c>
      <c r="B6099" s="5">
        <f t="shared" si="1875"/>
        <v>253</v>
      </c>
      <c r="C6099" s="5">
        <v>21</v>
      </c>
      <c r="D6099">
        <f t="shared" si="1876"/>
        <v>169.64383561643834</v>
      </c>
      <c r="E6099">
        <f t="shared" si="1866"/>
        <v>3.6468977776461458</v>
      </c>
      <c r="F6099">
        <f t="shared" si="1867"/>
        <v>-7.9718382223538526</v>
      </c>
      <c r="G6099">
        <f t="shared" si="1877"/>
        <v>20.867136029627435</v>
      </c>
      <c r="H6099">
        <f t="shared" si="1868"/>
        <v>133.00704044441153</v>
      </c>
      <c r="I6099">
        <f t="shared" si="1878"/>
        <v>4.2155264352644384</v>
      </c>
      <c r="J6099">
        <f t="shared" si="1879"/>
        <v>-29.392019096139993</v>
      </c>
      <c r="K6099">
        <f t="shared" si="1869"/>
        <v>119.39201909613999</v>
      </c>
      <c r="L6099">
        <f t="shared" si="1880"/>
        <v>56.82807387801239</v>
      </c>
      <c r="M6099">
        <f t="shared" si="1870"/>
        <v>303.17192612198761</v>
      </c>
      <c r="N6099">
        <f t="shared" si="1881"/>
        <v>303.17192612198761</v>
      </c>
      <c r="O6099">
        <f t="shared" si="1871"/>
        <v>-2.0375629006773868</v>
      </c>
      <c r="P6099" t="e">
        <f t="shared" si="1872"/>
        <v>#NUM!</v>
      </c>
      <c r="Q6099">
        <f t="shared" si="1882"/>
        <v>-0.71277416533207782</v>
      </c>
      <c r="R6099" t="e">
        <f t="shared" si="1883"/>
        <v>#NUM!</v>
      </c>
      <c r="S6099" t="e">
        <f t="shared" si="1865"/>
        <v>#NUM!</v>
      </c>
    </row>
    <row r="6100" spans="1:20" x14ac:dyDescent="0.2">
      <c r="A6100" s="3">
        <v>41527.916666651945</v>
      </c>
      <c r="B6100" s="5">
        <f t="shared" si="1875"/>
        <v>253</v>
      </c>
      <c r="C6100" s="5">
        <v>22</v>
      </c>
      <c r="D6100">
        <f t="shared" si="1876"/>
        <v>169.64383561643834</v>
      </c>
      <c r="E6100">
        <f t="shared" si="1866"/>
        <v>3.6468977776461458</v>
      </c>
      <c r="F6100">
        <f t="shared" si="1867"/>
        <v>-7.9718382223538526</v>
      </c>
      <c r="G6100">
        <f t="shared" si="1877"/>
        <v>21.867136029627435</v>
      </c>
      <c r="H6100">
        <f t="shared" si="1868"/>
        <v>148.00704044441153</v>
      </c>
      <c r="I6100">
        <f t="shared" si="1878"/>
        <v>4.2155264352644384</v>
      </c>
      <c r="J6100">
        <f t="shared" si="1879"/>
        <v>-38.408052741351185</v>
      </c>
      <c r="K6100">
        <f t="shared" si="1869"/>
        <v>128.40805274135118</v>
      </c>
      <c r="L6100">
        <f t="shared" si="1880"/>
        <v>42.399424805667053</v>
      </c>
      <c r="M6100">
        <f t="shared" si="1870"/>
        <v>317.60057519433292</v>
      </c>
      <c r="N6100">
        <f t="shared" si="1881"/>
        <v>317.60057519433292</v>
      </c>
      <c r="O6100">
        <f t="shared" si="1871"/>
        <v>-1.6096374277816567</v>
      </c>
      <c r="P6100" t="e">
        <f t="shared" si="1872"/>
        <v>#NUM!</v>
      </c>
      <c r="Q6100">
        <f t="shared" si="1882"/>
        <v>-0.8698746083784894</v>
      </c>
      <c r="R6100" t="e">
        <f t="shared" si="1883"/>
        <v>#NUM!</v>
      </c>
      <c r="S6100" t="e">
        <f t="shared" si="1865"/>
        <v>#NUM!</v>
      </c>
    </row>
    <row r="6101" spans="1:20" x14ac:dyDescent="0.2">
      <c r="A6101" s="3">
        <v>41527.958333318609</v>
      </c>
      <c r="B6101" s="5">
        <f t="shared" si="1875"/>
        <v>253</v>
      </c>
      <c r="C6101" s="5">
        <v>23</v>
      </c>
      <c r="D6101">
        <f t="shared" si="1876"/>
        <v>169.64383561643834</v>
      </c>
      <c r="E6101">
        <f t="shared" si="1866"/>
        <v>3.6468977776461458</v>
      </c>
      <c r="F6101">
        <f t="shared" si="1867"/>
        <v>-7.9718382223538526</v>
      </c>
      <c r="G6101">
        <f t="shared" si="1877"/>
        <v>22.867136029627435</v>
      </c>
      <c r="H6101">
        <f t="shared" si="1868"/>
        <v>163.00704044441153</v>
      </c>
      <c r="I6101">
        <f t="shared" si="1878"/>
        <v>4.2155264352644384</v>
      </c>
      <c r="J6101">
        <f t="shared" si="1879"/>
        <v>-44.935603905929867</v>
      </c>
      <c r="K6101">
        <f t="shared" si="1869"/>
        <v>134.93560390592987</v>
      </c>
      <c r="L6101">
        <f t="shared" si="1880"/>
        <v>24.313505568104432</v>
      </c>
      <c r="M6101">
        <f t="shared" si="1870"/>
        <v>335.68649443189554</v>
      </c>
      <c r="N6101">
        <f t="shared" si="1881"/>
        <v>335.68649443189554</v>
      </c>
      <c r="O6101">
        <f t="shared" si="1871"/>
        <v>-1.4158057140973501</v>
      </c>
      <c r="P6101" t="e">
        <f t="shared" si="1872"/>
        <v>#NUM!</v>
      </c>
      <c r="Q6101">
        <f t="shared" si="1882"/>
        <v>-0.96296510297378912</v>
      </c>
      <c r="R6101" t="e">
        <f t="shared" si="1883"/>
        <v>#NUM!</v>
      </c>
      <c r="S6101" t="e">
        <f t="shared" si="1865"/>
        <v>#NUM!</v>
      </c>
    </row>
    <row r="6102" spans="1:20" x14ac:dyDescent="0.2">
      <c r="A6102" s="3">
        <v>41527.999999985273</v>
      </c>
      <c r="B6102" s="5">
        <f t="shared" si="1875"/>
        <v>254</v>
      </c>
      <c r="C6102" s="5">
        <v>0</v>
      </c>
      <c r="D6102">
        <f t="shared" si="1876"/>
        <v>170.63013698630135</v>
      </c>
      <c r="E6102">
        <f t="shared" si="1866"/>
        <v>4.0143921543627581</v>
      </c>
      <c r="F6102">
        <f t="shared" si="1867"/>
        <v>-7.6043438456372403</v>
      </c>
      <c r="G6102">
        <f t="shared" si="1877"/>
        <v>-0.126739064093954</v>
      </c>
      <c r="H6102">
        <f t="shared" si="1868"/>
        <v>-181.90108596140931</v>
      </c>
      <c r="I6102">
        <f t="shared" si="1878"/>
        <v>3.8178244534082273</v>
      </c>
      <c r="J6102">
        <f t="shared" si="1879"/>
        <v>-48.145000755786953</v>
      </c>
      <c r="K6102">
        <f t="shared" si="1869"/>
        <v>138.14500075578695</v>
      </c>
      <c r="L6102">
        <f t="shared" si="1880"/>
        <v>2.8434681722692403</v>
      </c>
      <c r="M6102">
        <f t="shared" si="1870"/>
        <v>357.15653182773076</v>
      </c>
      <c r="N6102">
        <f t="shared" si="1881"/>
        <v>2.8434681722692403</v>
      </c>
      <c r="O6102">
        <f t="shared" si="1871"/>
        <v>-1.3425777150641816</v>
      </c>
      <c r="P6102" t="e">
        <f t="shared" si="1872"/>
        <v>#NUM!</v>
      </c>
      <c r="Q6102">
        <f t="shared" si="1882"/>
        <v>-0.99551109291846662</v>
      </c>
      <c r="R6102" t="e">
        <f t="shared" si="1883"/>
        <v>#NUM!</v>
      </c>
      <c r="S6102" t="e">
        <f t="shared" si="1865"/>
        <v>#NUM!</v>
      </c>
      <c r="T6102">
        <f t="shared" ref="T6102" si="1884">SUMIF(S6108:S6122,"&gt;0,01")</f>
        <v>17.876790793836406</v>
      </c>
    </row>
    <row r="6103" spans="1:20" x14ac:dyDescent="0.2">
      <c r="A6103" s="3">
        <v>41528.041666651938</v>
      </c>
      <c r="B6103" s="5">
        <f t="shared" si="1875"/>
        <v>254</v>
      </c>
      <c r="C6103" s="5">
        <v>1</v>
      </c>
      <c r="D6103">
        <f t="shared" si="1876"/>
        <v>170.63013698630135</v>
      </c>
      <c r="E6103">
        <f t="shared" si="1866"/>
        <v>4.0143921543627581</v>
      </c>
      <c r="F6103">
        <f t="shared" si="1867"/>
        <v>-7.6043438456372403</v>
      </c>
      <c r="G6103">
        <f t="shared" si="1877"/>
        <v>0.87326093590604603</v>
      </c>
      <c r="H6103">
        <f t="shared" si="1868"/>
        <v>-166.90108596140931</v>
      </c>
      <c r="I6103">
        <f t="shared" si="1878"/>
        <v>3.8178244534082273</v>
      </c>
      <c r="J6103">
        <f t="shared" si="1879"/>
        <v>-46.453067478781499</v>
      </c>
      <c r="K6103">
        <f t="shared" si="1869"/>
        <v>136.45306747878149</v>
      </c>
      <c r="L6103">
        <f t="shared" si="1880"/>
        <v>19.161055903042637</v>
      </c>
      <c r="M6103">
        <f t="shared" si="1870"/>
        <v>340.83894409695733</v>
      </c>
      <c r="N6103">
        <f t="shared" si="1881"/>
        <v>19.161055903042637</v>
      </c>
      <c r="O6103">
        <f t="shared" si="1871"/>
        <v>-1.3796713850566935</v>
      </c>
      <c r="P6103" t="e">
        <f t="shared" si="1872"/>
        <v>#NUM!</v>
      </c>
      <c r="Q6103">
        <f t="shared" si="1882"/>
        <v>-0.97631866766320186</v>
      </c>
      <c r="R6103" t="e">
        <f t="shared" si="1883"/>
        <v>#NUM!</v>
      </c>
      <c r="S6103" t="e">
        <f t="shared" si="1865"/>
        <v>#NUM!</v>
      </c>
    </row>
    <row r="6104" spans="1:20" x14ac:dyDescent="0.2">
      <c r="A6104" s="3">
        <v>41528.083333318602</v>
      </c>
      <c r="B6104" s="5">
        <f t="shared" si="1875"/>
        <v>254</v>
      </c>
      <c r="C6104" s="5">
        <v>2</v>
      </c>
      <c r="D6104">
        <f t="shared" si="1876"/>
        <v>170.63013698630135</v>
      </c>
      <c r="E6104">
        <f t="shared" si="1866"/>
        <v>4.0143921543627581</v>
      </c>
      <c r="F6104">
        <f t="shared" si="1867"/>
        <v>-7.6043438456372403</v>
      </c>
      <c r="G6104">
        <f t="shared" si="1877"/>
        <v>1.8732609359060459</v>
      </c>
      <c r="H6104">
        <f t="shared" si="1868"/>
        <v>-151.90108596140931</v>
      </c>
      <c r="I6104">
        <f t="shared" si="1878"/>
        <v>3.8178244534082273</v>
      </c>
      <c r="J6104">
        <f t="shared" si="1879"/>
        <v>-40.737651185382511</v>
      </c>
      <c r="K6104">
        <f t="shared" si="1869"/>
        <v>130.7376511853825</v>
      </c>
      <c r="L6104">
        <f t="shared" si="1880"/>
        <v>38.332754122262486</v>
      </c>
      <c r="M6104">
        <f t="shared" si="1870"/>
        <v>321.66724587773751</v>
      </c>
      <c r="N6104">
        <f t="shared" si="1881"/>
        <v>38.332754122262486</v>
      </c>
      <c r="O6104">
        <f t="shared" si="1871"/>
        <v>-1.532340518835452</v>
      </c>
      <c r="P6104" t="e">
        <f t="shared" si="1872"/>
        <v>#NUM!</v>
      </c>
      <c r="Q6104">
        <f t="shared" si="1882"/>
        <v>-0.89967124388265551</v>
      </c>
      <c r="R6104" t="e">
        <f t="shared" si="1883"/>
        <v>#NUM!</v>
      </c>
      <c r="S6104" t="e">
        <f t="shared" si="1865"/>
        <v>#NUM!</v>
      </c>
    </row>
    <row r="6105" spans="1:20" x14ac:dyDescent="0.2">
      <c r="A6105" s="3">
        <v>41528.124999985266</v>
      </c>
      <c r="B6105" s="5">
        <f t="shared" si="1875"/>
        <v>254</v>
      </c>
      <c r="C6105" s="5">
        <v>3</v>
      </c>
      <c r="D6105">
        <f t="shared" si="1876"/>
        <v>170.63013698630135</v>
      </c>
      <c r="E6105">
        <f t="shared" si="1866"/>
        <v>4.0143921543627581</v>
      </c>
      <c r="F6105">
        <f t="shared" si="1867"/>
        <v>-7.6043438456372403</v>
      </c>
      <c r="G6105">
        <f t="shared" si="1877"/>
        <v>2.8732609359060461</v>
      </c>
      <c r="H6105">
        <f t="shared" si="1868"/>
        <v>-136.90108596140931</v>
      </c>
      <c r="I6105">
        <f t="shared" si="1878"/>
        <v>3.8178244534082273</v>
      </c>
      <c r="J6105">
        <f t="shared" si="1879"/>
        <v>-32.216208934648449</v>
      </c>
      <c r="K6105">
        <f t="shared" si="1869"/>
        <v>122.21620893464845</v>
      </c>
      <c r="L6105">
        <f t="shared" si="1880"/>
        <v>53.687894625258878</v>
      </c>
      <c r="M6105">
        <f t="shared" si="1870"/>
        <v>306.31210537474112</v>
      </c>
      <c r="N6105">
        <f t="shared" si="1881"/>
        <v>53.687894625258878</v>
      </c>
      <c r="O6105">
        <f t="shared" si="1871"/>
        <v>-1.8757656329715098</v>
      </c>
      <c r="P6105" t="e">
        <f t="shared" si="1872"/>
        <v>#NUM!</v>
      </c>
      <c r="Q6105">
        <f t="shared" si="1882"/>
        <v>-0.75859289627899784</v>
      </c>
      <c r="R6105" t="e">
        <f t="shared" si="1883"/>
        <v>#NUM!</v>
      </c>
      <c r="S6105" t="e">
        <f t="shared" si="1865"/>
        <v>#NUM!</v>
      </c>
    </row>
    <row r="6106" spans="1:20" x14ac:dyDescent="0.2">
      <c r="A6106" s="3">
        <v>41528.16666665193</v>
      </c>
      <c r="B6106" s="5">
        <f t="shared" si="1875"/>
        <v>254</v>
      </c>
      <c r="C6106" s="5">
        <v>4</v>
      </c>
      <c r="D6106">
        <f t="shared" si="1876"/>
        <v>170.63013698630135</v>
      </c>
      <c r="E6106">
        <f t="shared" si="1866"/>
        <v>4.0143921543627581</v>
      </c>
      <c r="F6106">
        <f t="shared" si="1867"/>
        <v>-7.6043438456372403</v>
      </c>
      <c r="G6106">
        <f t="shared" si="1877"/>
        <v>3.8732609359060461</v>
      </c>
      <c r="H6106">
        <f t="shared" si="1868"/>
        <v>-121.90108596140931</v>
      </c>
      <c r="I6106">
        <f t="shared" si="1878"/>
        <v>3.8178244534082273</v>
      </c>
      <c r="J6106">
        <f t="shared" si="1879"/>
        <v>-21.994045985854719</v>
      </c>
      <c r="K6106">
        <f t="shared" si="1869"/>
        <v>111.99404598585471</v>
      </c>
      <c r="L6106">
        <f t="shared" si="1880"/>
        <v>66.002659005351489</v>
      </c>
      <c r="M6106">
        <f t="shared" si="1870"/>
        <v>293.99734099464854</v>
      </c>
      <c r="N6106">
        <f t="shared" si="1881"/>
        <v>66.002659005351489</v>
      </c>
      <c r="O6106">
        <f t="shared" si="1871"/>
        <v>-2.6701539511751644</v>
      </c>
      <c r="P6106" t="e">
        <f t="shared" si="1872"/>
        <v>#NUM!</v>
      </c>
      <c r="Q6106">
        <f t="shared" si="1882"/>
        <v>-0.55904296795494601</v>
      </c>
      <c r="R6106" t="e">
        <f t="shared" si="1883"/>
        <v>#NUM!</v>
      </c>
      <c r="S6106" t="e">
        <f t="shared" si="1865"/>
        <v>#NUM!</v>
      </c>
    </row>
    <row r="6107" spans="1:20" x14ac:dyDescent="0.2">
      <c r="A6107" s="3">
        <v>41528.208333318595</v>
      </c>
      <c r="B6107" s="5">
        <f t="shared" si="1875"/>
        <v>254</v>
      </c>
      <c r="C6107" s="5">
        <v>5</v>
      </c>
      <c r="D6107">
        <f t="shared" si="1876"/>
        <v>170.63013698630135</v>
      </c>
      <c r="E6107">
        <f t="shared" si="1866"/>
        <v>4.0143921543627581</v>
      </c>
      <c r="F6107">
        <f t="shared" si="1867"/>
        <v>-7.6043438456372403</v>
      </c>
      <c r="G6107">
        <f t="shared" si="1877"/>
        <v>4.8732609359060461</v>
      </c>
      <c r="H6107">
        <f t="shared" si="1868"/>
        <v>-106.90108596140931</v>
      </c>
      <c r="I6107">
        <f t="shared" si="1878"/>
        <v>3.8178244534082273</v>
      </c>
      <c r="J6107">
        <f t="shared" si="1879"/>
        <v>-10.812111628930529</v>
      </c>
      <c r="K6107">
        <f t="shared" si="1869"/>
        <v>100.81211162893052</v>
      </c>
      <c r="L6107">
        <f t="shared" si="1880"/>
        <v>76.394630288039721</v>
      </c>
      <c r="M6107">
        <f t="shared" si="1870"/>
        <v>283.60536971196029</v>
      </c>
      <c r="N6107">
        <f t="shared" si="1881"/>
        <v>76.394630288039721</v>
      </c>
      <c r="O6107">
        <f t="shared" si="1871"/>
        <v>-5.3308042877299817</v>
      </c>
      <c r="P6107" t="e">
        <f t="shared" si="1872"/>
        <v>#NUM!</v>
      </c>
      <c r="Q6107">
        <f t="shared" si="1882"/>
        <v>-0.3162986820055671</v>
      </c>
      <c r="R6107" t="e">
        <f t="shared" si="1883"/>
        <v>#NUM!</v>
      </c>
      <c r="S6107" t="e">
        <f t="shared" si="1865"/>
        <v>#NUM!</v>
      </c>
    </row>
    <row r="6108" spans="1:20" x14ac:dyDescent="0.2">
      <c r="A6108" s="3">
        <v>41528.249999985259</v>
      </c>
      <c r="B6108" s="5">
        <f t="shared" si="1875"/>
        <v>254</v>
      </c>
      <c r="C6108" s="5">
        <v>6</v>
      </c>
      <c r="D6108">
        <f t="shared" si="1876"/>
        <v>170.63013698630135</v>
      </c>
      <c r="E6108">
        <f t="shared" si="1866"/>
        <v>4.0143921543627581</v>
      </c>
      <c r="F6108">
        <f t="shared" si="1867"/>
        <v>-7.6043438456372403</v>
      </c>
      <c r="G6108">
        <f t="shared" si="1877"/>
        <v>5.8732609359060461</v>
      </c>
      <c r="H6108">
        <f t="shared" si="1868"/>
        <v>-91.901085961409308</v>
      </c>
      <c r="I6108">
        <f t="shared" si="1878"/>
        <v>3.8178244534082273</v>
      </c>
      <c r="J6108">
        <f t="shared" si="1879"/>
        <v>0.85430269985291807</v>
      </c>
      <c r="K6108">
        <f t="shared" si="1869"/>
        <v>89.145697300147077</v>
      </c>
      <c r="L6108">
        <f t="shared" si="1880"/>
        <v>85.821959617140195</v>
      </c>
      <c r="M6108">
        <f t="shared" si="1870"/>
        <v>274.17804038285982</v>
      </c>
      <c r="N6108">
        <f t="shared" si="1881"/>
        <v>85.821959617140195</v>
      </c>
      <c r="O6108">
        <f t="shared" si="1871"/>
        <v>67.069789872433674</v>
      </c>
      <c r="P6108">
        <f t="shared" si="1872"/>
        <v>2.8144935336242814E-3</v>
      </c>
      <c r="Q6108">
        <f t="shared" si="1882"/>
        <v>-4.9553386474682125E-2</v>
      </c>
      <c r="R6108">
        <f t="shared" si="1883"/>
        <v>-1.3946768580217777E-4</v>
      </c>
      <c r="S6108">
        <f t="shared" si="1865"/>
        <v>-3.9981926720876481E-4</v>
      </c>
    </row>
    <row r="6109" spans="1:20" x14ac:dyDescent="0.2">
      <c r="A6109" s="3">
        <v>41528.291666651923</v>
      </c>
      <c r="B6109" s="5">
        <f t="shared" si="1875"/>
        <v>254</v>
      </c>
      <c r="C6109" s="5">
        <v>7</v>
      </c>
      <c r="D6109">
        <f t="shared" si="1876"/>
        <v>170.63013698630135</v>
      </c>
      <c r="E6109">
        <f t="shared" si="1866"/>
        <v>4.0143921543627581</v>
      </c>
      <c r="F6109">
        <f t="shared" si="1867"/>
        <v>-7.6043438456372403</v>
      </c>
      <c r="G6109">
        <f t="shared" si="1877"/>
        <v>6.8732609359060461</v>
      </c>
      <c r="H6109">
        <f t="shared" si="1868"/>
        <v>-76.901085961409308</v>
      </c>
      <c r="I6109">
        <f t="shared" si="1878"/>
        <v>3.8178244534082273</v>
      </c>
      <c r="J6109">
        <f t="shared" si="1879"/>
        <v>12.661238510842139</v>
      </c>
      <c r="K6109">
        <f t="shared" si="1869"/>
        <v>77.338761489157861</v>
      </c>
      <c r="L6109">
        <f t="shared" si="1880"/>
        <v>95.101041207017545</v>
      </c>
      <c r="M6109">
        <f t="shared" si="1870"/>
        <v>264.89895879298246</v>
      </c>
      <c r="N6109">
        <f t="shared" si="1881"/>
        <v>95.101041207017545</v>
      </c>
      <c r="O6109">
        <f t="shared" si="1871"/>
        <v>4.5623312360500003</v>
      </c>
      <c r="P6109">
        <f t="shared" si="1872"/>
        <v>0.4986563109958258</v>
      </c>
      <c r="Q6109">
        <f t="shared" si="1882"/>
        <v>0.22058324601127571</v>
      </c>
      <c r="R6109">
        <f t="shared" si="1883"/>
        <v>0.10999522772346745</v>
      </c>
      <c r="S6109">
        <f t="shared" si="1865"/>
        <v>0.31532903906670584</v>
      </c>
    </row>
    <row r="6110" spans="1:20" x14ac:dyDescent="0.2">
      <c r="A6110" s="3">
        <v>41528.333333318587</v>
      </c>
      <c r="B6110" s="5">
        <f t="shared" si="1875"/>
        <v>254</v>
      </c>
      <c r="C6110" s="5">
        <v>8</v>
      </c>
      <c r="D6110">
        <f t="shared" si="1876"/>
        <v>170.63013698630135</v>
      </c>
      <c r="E6110">
        <f t="shared" si="1866"/>
        <v>4.0143921543627581</v>
      </c>
      <c r="F6110">
        <f t="shared" si="1867"/>
        <v>-7.6043438456372403</v>
      </c>
      <c r="G6110">
        <f t="shared" si="1877"/>
        <v>7.8732609359060461</v>
      </c>
      <c r="H6110">
        <f t="shared" si="1868"/>
        <v>-61.901085961409308</v>
      </c>
      <c r="I6110">
        <f t="shared" si="1878"/>
        <v>3.8178244534082273</v>
      </c>
      <c r="J6110">
        <f t="shared" si="1879"/>
        <v>24.287718814008038</v>
      </c>
      <c r="K6110">
        <f t="shared" si="1869"/>
        <v>65.712281185991969</v>
      </c>
      <c r="L6110">
        <f t="shared" si="1880"/>
        <v>105.06180368569926</v>
      </c>
      <c r="M6110">
        <f t="shared" si="1870"/>
        <v>254.93819631430074</v>
      </c>
      <c r="N6110">
        <f t="shared" si="1881"/>
        <v>105.06180368569926</v>
      </c>
      <c r="O6110">
        <f t="shared" si="1871"/>
        <v>2.4312030766744019</v>
      </c>
      <c r="P6110">
        <f t="shared" si="1872"/>
        <v>0.70532744799738156</v>
      </c>
      <c r="Q6110">
        <f t="shared" si="1882"/>
        <v>0.47334888885386683</v>
      </c>
      <c r="R6110">
        <f t="shared" si="1883"/>
        <v>0.33386596378769412</v>
      </c>
      <c r="S6110">
        <f t="shared" ref="S6110:S6173" si="1885">R6110*$E$10</f>
        <v>0.95711091942030002</v>
      </c>
    </row>
    <row r="6111" spans="1:20" x14ac:dyDescent="0.2">
      <c r="A6111" s="3">
        <v>41528.374999985252</v>
      </c>
      <c r="B6111" s="5">
        <f t="shared" si="1875"/>
        <v>254</v>
      </c>
      <c r="C6111" s="5">
        <v>9</v>
      </c>
      <c r="D6111">
        <f t="shared" si="1876"/>
        <v>170.63013698630135</v>
      </c>
      <c r="E6111">
        <f t="shared" ref="E6111:E6174" si="1886">9.87*SIN(RADIANS(2*D6111))-7.53*COS(RADIANS(D6111))-1.5*SIN(RADIANS(D6111))</f>
        <v>4.0143921543627581</v>
      </c>
      <c r="F6111">
        <f t="shared" ref="F6111:F6174" si="1887">4*($B$6-$B$5)+E6111</f>
        <v>-7.6043438456372403</v>
      </c>
      <c r="G6111">
        <f t="shared" si="1877"/>
        <v>8.8732609359060461</v>
      </c>
      <c r="H6111">
        <f t="shared" ref="H6111:H6174" si="1888">15*(G6111-12)</f>
        <v>-46.901085961409308</v>
      </c>
      <c r="I6111">
        <f t="shared" si="1878"/>
        <v>3.8178244534082273</v>
      </c>
      <c r="J6111">
        <f t="shared" si="1879"/>
        <v>35.325073109443217</v>
      </c>
      <c r="K6111">
        <f t="shared" ref="K6111:K6174" si="1889">90-J6111</f>
        <v>54.674926890556783</v>
      </c>
      <c r="L6111">
        <f t="shared" si="1880"/>
        <v>116.75202460110611</v>
      </c>
      <c r="M6111">
        <f t="shared" ref="M6111:M6174" si="1890">360-L6111</f>
        <v>243.24797539889389</v>
      </c>
      <c r="N6111">
        <f t="shared" si="1881"/>
        <v>116.75202460110611</v>
      </c>
      <c r="O6111">
        <f t="shared" ref="O6111:O6174" si="1891">1/(COS(RADIANS(K6111)))</f>
        <v>1.7294613393583247</v>
      </c>
      <c r="P6111">
        <f t="shared" ref="P6111:P6174" si="1892">1.353*0.7^(O6111^0.678)</f>
        <v>0.80672084582485593</v>
      </c>
      <c r="Q6111">
        <f t="shared" si="1882"/>
        <v>0.68880263931685892</v>
      </c>
      <c r="R6111">
        <f t="shared" si="1883"/>
        <v>0.55567144779608957</v>
      </c>
      <c r="S6111">
        <f t="shared" si="1885"/>
        <v>1.5929722343123358</v>
      </c>
    </row>
    <row r="6112" spans="1:20" x14ac:dyDescent="0.2">
      <c r="A6112" s="3">
        <v>41528.416666651916</v>
      </c>
      <c r="B6112" s="5">
        <f t="shared" si="1875"/>
        <v>254</v>
      </c>
      <c r="C6112" s="5">
        <v>10</v>
      </c>
      <c r="D6112">
        <f t="shared" si="1876"/>
        <v>170.63013698630135</v>
      </c>
      <c r="E6112">
        <f t="shared" si="1886"/>
        <v>4.0143921543627581</v>
      </c>
      <c r="F6112">
        <f t="shared" si="1887"/>
        <v>-7.6043438456372403</v>
      </c>
      <c r="G6112">
        <f t="shared" si="1877"/>
        <v>9.8732609359060461</v>
      </c>
      <c r="H6112">
        <f t="shared" si="1888"/>
        <v>-31.901085961409308</v>
      </c>
      <c r="I6112">
        <f t="shared" si="1878"/>
        <v>3.8178244534082273</v>
      </c>
      <c r="J6112">
        <f t="shared" si="1879"/>
        <v>45.112977324086813</v>
      </c>
      <c r="K6112">
        <f t="shared" si="1889"/>
        <v>44.887022675913187</v>
      </c>
      <c r="L6112">
        <f t="shared" si="1880"/>
        <v>131.65472326185707</v>
      </c>
      <c r="M6112">
        <f t="shared" si="1890"/>
        <v>228.34527673814293</v>
      </c>
      <c r="N6112">
        <f t="shared" si="1881"/>
        <v>131.65472326185707</v>
      </c>
      <c r="O6112">
        <f t="shared" si="1891"/>
        <v>1.4114332069740421</v>
      </c>
      <c r="P6112">
        <f t="shared" si="1892"/>
        <v>0.86223714404588503</v>
      </c>
      <c r="Q6112">
        <f t="shared" si="1882"/>
        <v>0.84917422736448223</v>
      </c>
      <c r="R6112">
        <f t="shared" si="1883"/>
        <v>0.73218956060012219</v>
      </c>
      <c r="S6112">
        <f t="shared" si="1885"/>
        <v>2.0990058872295223</v>
      </c>
    </row>
    <row r="6113" spans="1:20" x14ac:dyDescent="0.2">
      <c r="A6113" s="3">
        <v>41528.45833331858</v>
      </c>
      <c r="B6113" s="5">
        <f t="shared" si="1875"/>
        <v>254</v>
      </c>
      <c r="C6113" s="5">
        <v>11</v>
      </c>
      <c r="D6113">
        <f t="shared" si="1876"/>
        <v>170.63013698630135</v>
      </c>
      <c r="E6113">
        <f t="shared" si="1886"/>
        <v>4.0143921543627581</v>
      </c>
      <c r="F6113">
        <f t="shared" si="1887"/>
        <v>-7.6043438456372403</v>
      </c>
      <c r="G6113">
        <f t="shared" si="1877"/>
        <v>10.873260935906046</v>
      </c>
      <c r="H6113">
        <f t="shared" si="1888"/>
        <v>-16.901085961409308</v>
      </c>
      <c r="I6113">
        <f t="shared" si="1878"/>
        <v>3.8178244534082273</v>
      </c>
      <c r="J6113">
        <f t="shared" si="1879"/>
        <v>52.494530667672997</v>
      </c>
      <c r="K6113">
        <f t="shared" si="1889"/>
        <v>37.505469332327003</v>
      </c>
      <c r="L6113">
        <f t="shared" si="1880"/>
        <v>151.5467659823039</v>
      </c>
      <c r="M6113">
        <f t="shared" si="1890"/>
        <v>208.4532340176961</v>
      </c>
      <c r="N6113">
        <f t="shared" si="1881"/>
        <v>151.5467659823039</v>
      </c>
      <c r="O6113">
        <f t="shared" si="1891"/>
        <v>1.2605647528313102</v>
      </c>
      <c r="P6113">
        <f t="shared" si="1892"/>
        <v>0.89138151425988443</v>
      </c>
      <c r="Q6113">
        <f t="shared" si="1882"/>
        <v>0.94304073124612275</v>
      </c>
      <c r="R6113">
        <f t="shared" si="1883"/>
        <v>0.84060907502691762</v>
      </c>
      <c r="S6113">
        <f t="shared" si="1885"/>
        <v>2.4098177470515667</v>
      </c>
    </row>
    <row r="6114" spans="1:20" x14ac:dyDescent="0.2">
      <c r="A6114" s="3">
        <v>41528.499999985244</v>
      </c>
      <c r="B6114" s="5">
        <f t="shared" si="1875"/>
        <v>254</v>
      </c>
      <c r="C6114" s="5">
        <v>12</v>
      </c>
      <c r="D6114">
        <f t="shared" si="1876"/>
        <v>170.63013698630135</v>
      </c>
      <c r="E6114">
        <f t="shared" si="1886"/>
        <v>4.0143921543627581</v>
      </c>
      <c r="F6114">
        <f t="shared" si="1887"/>
        <v>-7.6043438456372403</v>
      </c>
      <c r="G6114">
        <f t="shared" si="1877"/>
        <v>11.873260935906046</v>
      </c>
      <c r="H6114">
        <f t="shared" si="1888"/>
        <v>-1.9010859614093079</v>
      </c>
      <c r="I6114">
        <f t="shared" si="1878"/>
        <v>3.8178244534082273</v>
      </c>
      <c r="J6114">
        <f t="shared" si="1879"/>
        <v>55.77371512799207</v>
      </c>
      <c r="K6114">
        <f t="shared" si="1889"/>
        <v>34.22628487200793</v>
      </c>
      <c r="L6114">
        <f t="shared" si="1880"/>
        <v>176.62623802144284</v>
      </c>
      <c r="M6114">
        <f t="shared" si="1890"/>
        <v>183.37376197855716</v>
      </c>
      <c r="N6114">
        <f t="shared" si="1881"/>
        <v>176.62623802144284</v>
      </c>
      <c r="O6114">
        <f t="shared" si="1891"/>
        <v>1.2094492422444372</v>
      </c>
      <c r="P6114">
        <f t="shared" si="1892"/>
        <v>0.90173590501040779</v>
      </c>
      <c r="Q6114">
        <f t="shared" si="1882"/>
        <v>0.97470511675531801</v>
      </c>
      <c r="R6114">
        <f t="shared" si="1883"/>
        <v>0.87892660057563188</v>
      </c>
      <c r="S6114">
        <f t="shared" si="1885"/>
        <v>2.5196645900533947</v>
      </c>
    </row>
    <row r="6115" spans="1:20" x14ac:dyDescent="0.2">
      <c r="A6115" s="3">
        <v>41528.541666651909</v>
      </c>
      <c r="B6115" s="5">
        <f t="shared" si="1875"/>
        <v>254</v>
      </c>
      <c r="C6115" s="5">
        <v>13</v>
      </c>
      <c r="D6115">
        <f t="shared" si="1876"/>
        <v>170.63013698630135</v>
      </c>
      <c r="E6115">
        <f t="shared" si="1886"/>
        <v>4.0143921543627581</v>
      </c>
      <c r="F6115">
        <f t="shared" si="1887"/>
        <v>-7.6043438456372403</v>
      </c>
      <c r="G6115">
        <f t="shared" si="1877"/>
        <v>12.873260935906046</v>
      </c>
      <c r="H6115">
        <f t="shared" si="1888"/>
        <v>13.098914038590692</v>
      </c>
      <c r="I6115">
        <f t="shared" si="1878"/>
        <v>3.8178244534082273</v>
      </c>
      <c r="J6115">
        <f t="shared" si="1879"/>
        <v>53.78416609881792</v>
      </c>
      <c r="K6115">
        <f t="shared" si="1889"/>
        <v>36.21583390118208</v>
      </c>
      <c r="L6115">
        <f t="shared" si="1880"/>
        <v>157.49689638429925</v>
      </c>
      <c r="M6115">
        <f t="shared" si="1890"/>
        <v>202.50310361570075</v>
      </c>
      <c r="N6115">
        <f t="shared" si="1881"/>
        <v>202.50310361570075</v>
      </c>
      <c r="O6115">
        <f t="shared" si="1891"/>
        <v>1.2394690598829894</v>
      </c>
      <c r="P6115">
        <f t="shared" si="1892"/>
        <v>0.89562366766936929</v>
      </c>
      <c r="Q6115">
        <f t="shared" si="1882"/>
        <v>0.95634529931519796</v>
      </c>
      <c r="R6115">
        <f t="shared" si="1883"/>
        <v>0.85652548453103838</v>
      </c>
      <c r="S6115">
        <f t="shared" si="1885"/>
        <v>2.4554461458303241</v>
      </c>
    </row>
    <row r="6116" spans="1:20" x14ac:dyDescent="0.2">
      <c r="A6116" s="3">
        <v>41528.583333318573</v>
      </c>
      <c r="B6116" s="5">
        <f t="shared" si="1875"/>
        <v>254</v>
      </c>
      <c r="C6116" s="5">
        <v>14</v>
      </c>
      <c r="D6116">
        <f t="shared" si="1876"/>
        <v>170.63013698630135</v>
      </c>
      <c r="E6116">
        <f t="shared" si="1886"/>
        <v>4.0143921543627581</v>
      </c>
      <c r="F6116">
        <f t="shared" si="1887"/>
        <v>-7.6043438456372403</v>
      </c>
      <c r="G6116">
        <f t="shared" si="1877"/>
        <v>13.873260935906046</v>
      </c>
      <c r="H6116">
        <f t="shared" si="1888"/>
        <v>28.098914038590692</v>
      </c>
      <c r="I6116">
        <f t="shared" si="1878"/>
        <v>3.8178244534082273</v>
      </c>
      <c r="J6116">
        <f t="shared" si="1879"/>
        <v>47.272012880670559</v>
      </c>
      <c r="K6116">
        <f t="shared" si="1889"/>
        <v>42.727987119329441</v>
      </c>
      <c r="L6116">
        <f t="shared" si="1880"/>
        <v>136.1627917526356</v>
      </c>
      <c r="M6116">
        <f t="shared" si="1890"/>
        <v>223.8372082473644</v>
      </c>
      <c r="N6116">
        <f t="shared" si="1881"/>
        <v>223.8372082473644</v>
      </c>
      <c r="O6116">
        <f t="shared" si="1891"/>
        <v>1.3613160957480761</v>
      </c>
      <c r="P6116">
        <f t="shared" si="1892"/>
        <v>0.87169539275734242</v>
      </c>
      <c r="Q6116">
        <f t="shared" si="1882"/>
        <v>0.87944069124547597</v>
      </c>
      <c r="R6116">
        <f t="shared" si="1883"/>
        <v>0.76660439876201392</v>
      </c>
      <c r="S6116">
        <f t="shared" si="1885"/>
        <v>2.1976646933598016</v>
      </c>
    </row>
    <row r="6117" spans="1:20" x14ac:dyDescent="0.2">
      <c r="A6117" s="3">
        <v>41528.624999985237</v>
      </c>
      <c r="B6117" s="5">
        <f t="shared" si="1875"/>
        <v>254</v>
      </c>
      <c r="C6117" s="5">
        <v>15</v>
      </c>
      <c r="D6117">
        <f t="shared" si="1876"/>
        <v>170.63013698630135</v>
      </c>
      <c r="E6117">
        <f t="shared" si="1886"/>
        <v>4.0143921543627581</v>
      </c>
      <c r="F6117">
        <f t="shared" si="1887"/>
        <v>-7.6043438456372403</v>
      </c>
      <c r="G6117">
        <f t="shared" si="1877"/>
        <v>14.873260935906046</v>
      </c>
      <c r="H6117">
        <f t="shared" si="1888"/>
        <v>43.098914038590692</v>
      </c>
      <c r="I6117">
        <f t="shared" si="1878"/>
        <v>3.8178244534082273</v>
      </c>
      <c r="J6117">
        <f t="shared" si="1879"/>
        <v>37.959363379574548</v>
      </c>
      <c r="K6117">
        <f t="shared" si="1889"/>
        <v>52.040636620425452</v>
      </c>
      <c r="L6117">
        <f t="shared" si="1880"/>
        <v>120.15538943205846</v>
      </c>
      <c r="M6117">
        <f t="shared" si="1890"/>
        <v>239.84461056794154</v>
      </c>
      <c r="N6117">
        <f t="shared" si="1881"/>
        <v>239.84461056794154</v>
      </c>
      <c r="O6117">
        <f t="shared" si="1891"/>
        <v>1.6257454888039047</v>
      </c>
      <c r="P6117">
        <f t="shared" si="1892"/>
        <v>0.82403372175359468</v>
      </c>
      <c r="Q6117">
        <f t="shared" si="1882"/>
        <v>0.73528283980700249</v>
      </c>
      <c r="R6117">
        <f t="shared" si="1883"/>
        <v>0.60589785502771643</v>
      </c>
      <c r="S6117">
        <f t="shared" si="1885"/>
        <v>1.7369588876964166</v>
      </c>
    </row>
    <row r="6118" spans="1:20" x14ac:dyDescent="0.2">
      <c r="A6118" s="3">
        <v>41528.666666651901</v>
      </c>
      <c r="B6118" s="5">
        <f t="shared" si="1875"/>
        <v>254</v>
      </c>
      <c r="C6118" s="5">
        <v>16</v>
      </c>
      <c r="D6118">
        <f t="shared" si="1876"/>
        <v>170.63013698630135</v>
      </c>
      <c r="E6118">
        <f t="shared" si="1886"/>
        <v>4.0143921543627581</v>
      </c>
      <c r="F6118">
        <f t="shared" si="1887"/>
        <v>-7.6043438456372403</v>
      </c>
      <c r="G6118">
        <f t="shared" si="1877"/>
        <v>15.873260935906046</v>
      </c>
      <c r="H6118">
        <f t="shared" si="1888"/>
        <v>58.098914038590692</v>
      </c>
      <c r="I6118">
        <f t="shared" si="1878"/>
        <v>3.8178244534082273</v>
      </c>
      <c r="J6118">
        <f t="shared" si="1879"/>
        <v>27.161297113501881</v>
      </c>
      <c r="K6118">
        <f t="shared" si="1889"/>
        <v>62.838702886498119</v>
      </c>
      <c r="L6118">
        <f t="shared" si="1880"/>
        <v>107.81171005131473</v>
      </c>
      <c r="M6118">
        <f t="shared" si="1890"/>
        <v>252.18828994868528</v>
      </c>
      <c r="N6118">
        <f t="shared" si="1881"/>
        <v>252.18828994868528</v>
      </c>
      <c r="O6118">
        <f t="shared" si="1891"/>
        <v>2.1905947632674629</v>
      </c>
      <c r="P6118">
        <f t="shared" si="1892"/>
        <v>0.73737798078658889</v>
      </c>
      <c r="Q6118">
        <f t="shared" si="1882"/>
        <v>0.53224723110671213</v>
      </c>
      <c r="R6118">
        <f t="shared" si="1883"/>
        <v>0.39246738855272029</v>
      </c>
      <c r="S6118">
        <f t="shared" si="1885"/>
        <v>1.1251066710682884</v>
      </c>
    </row>
    <row r="6119" spans="1:20" x14ac:dyDescent="0.2">
      <c r="A6119" s="3">
        <v>41528.708333318566</v>
      </c>
      <c r="B6119" s="5">
        <f t="shared" si="1875"/>
        <v>254</v>
      </c>
      <c r="C6119" s="5">
        <v>17</v>
      </c>
      <c r="D6119">
        <f t="shared" si="1876"/>
        <v>170.63013698630135</v>
      </c>
      <c r="E6119">
        <f t="shared" si="1886"/>
        <v>4.0143921543627581</v>
      </c>
      <c r="F6119">
        <f t="shared" si="1887"/>
        <v>-7.6043438456372403</v>
      </c>
      <c r="G6119">
        <f t="shared" si="1877"/>
        <v>16.873260935906046</v>
      </c>
      <c r="H6119">
        <f t="shared" si="1888"/>
        <v>73.098914038590692</v>
      </c>
      <c r="I6119">
        <f t="shared" si="1878"/>
        <v>3.8178244534082273</v>
      </c>
      <c r="J6119">
        <f t="shared" si="1879"/>
        <v>15.639022555064233</v>
      </c>
      <c r="K6119">
        <f t="shared" si="1889"/>
        <v>74.36097744493577</v>
      </c>
      <c r="L6119">
        <f t="shared" si="1880"/>
        <v>97.525502470692871</v>
      </c>
      <c r="M6119">
        <f t="shared" si="1890"/>
        <v>262.47449752930714</v>
      </c>
      <c r="N6119">
        <f t="shared" si="1881"/>
        <v>262.47449752930714</v>
      </c>
      <c r="O6119">
        <f t="shared" si="1891"/>
        <v>3.7095325978496749</v>
      </c>
      <c r="P6119">
        <f t="shared" si="1892"/>
        <v>0.56825858561815035</v>
      </c>
      <c r="Q6119">
        <f t="shared" si="1882"/>
        <v>0.28710728994483664</v>
      </c>
      <c r="R6119">
        <f t="shared" si="1883"/>
        <v>0.16315118250471305</v>
      </c>
      <c r="S6119">
        <f t="shared" si="1885"/>
        <v>0.46771397874775128</v>
      </c>
    </row>
    <row r="6120" spans="1:20" x14ac:dyDescent="0.2">
      <c r="A6120" s="3">
        <v>41528.74999998523</v>
      </c>
      <c r="B6120" s="5">
        <f t="shared" si="1875"/>
        <v>254</v>
      </c>
      <c r="C6120" s="5">
        <v>18</v>
      </c>
      <c r="D6120">
        <f t="shared" si="1876"/>
        <v>170.63013698630135</v>
      </c>
      <c r="E6120">
        <f t="shared" si="1886"/>
        <v>4.0143921543627581</v>
      </c>
      <c r="F6120">
        <f t="shared" si="1887"/>
        <v>-7.6043438456372403</v>
      </c>
      <c r="G6120">
        <f t="shared" si="1877"/>
        <v>17.873260935906046</v>
      </c>
      <c r="H6120">
        <f t="shared" si="1888"/>
        <v>88.098914038590692</v>
      </c>
      <c r="I6120">
        <f t="shared" si="1878"/>
        <v>3.8178244534082273</v>
      </c>
      <c r="J6120">
        <f t="shared" si="1879"/>
        <v>3.8461136793457555</v>
      </c>
      <c r="K6120">
        <f t="shared" si="1889"/>
        <v>86.153886320654237</v>
      </c>
      <c r="L6120">
        <f t="shared" si="1880"/>
        <v>88.156884592079123</v>
      </c>
      <c r="M6120">
        <f t="shared" si="1890"/>
        <v>271.84311540792089</v>
      </c>
      <c r="N6120">
        <f t="shared" si="1881"/>
        <v>271.84311540792089</v>
      </c>
      <c r="O6120">
        <f t="shared" si="1891"/>
        <v>14.908252024454811</v>
      </c>
      <c r="P6120">
        <f t="shared" si="1892"/>
        <v>0.14582155449904433</v>
      </c>
      <c r="Q6120">
        <f t="shared" si="1882"/>
        <v>1.9425473761986129E-2</v>
      </c>
      <c r="R6120">
        <f t="shared" si="1883"/>
        <v>2.832652780853216E-3</v>
      </c>
      <c r="S6120">
        <f t="shared" si="1885"/>
        <v>8.1205130248165214E-3</v>
      </c>
    </row>
    <row r="6121" spans="1:20" x14ac:dyDescent="0.2">
      <c r="A6121" s="3">
        <v>41528.791666651894</v>
      </c>
      <c r="B6121" s="5">
        <f t="shared" si="1875"/>
        <v>254</v>
      </c>
      <c r="C6121" s="5">
        <v>19</v>
      </c>
      <c r="D6121">
        <f t="shared" si="1876"/>
        <v>170.63013698630135</v>
      </c>
      <c r="E6121">
        <f t="shared" si="1886"/>
        <v>4.0143921543627581</v>
      </c>
      <c r="F6121">
        <f t="shared" si="1887"/>
        <v>-7.6043438456372403</v>
      </c>
      <c r="G6121">
        <f t="shared" si="1877"/>
        <v>18.873260935906046</v>
      </c>
      <c r="H6121">
        <f t="shared" si="1888"/>
        <v>103.09891403859069</v>
      </c>
      <c r="I6121">
        <f t="shared" si="1878"/>
        <v>3.8178244534082273</v>
      </c>
      <c r="J6121">
        <f t="shared" si="1879"/>
        <v>-7.8858199676297556</v>
      </c>
      <c r="K6121">
        <f t="shared" si="1889"/>
        <v>97.885819967629757</v>
      </c>
      <c r="L6121">
        <f t="shared" si="1880"/>
        <v>78.841800328433465</v>
      </c>
      <c r="M6121">
        <f t="shared" si="1890"/>
        <v>281.15819967156654</v>
      </c>
      <c r="N6121">
        <f t="shared" si="1881"/>
        <v>281.15819967156654</v>
      </c>
      <c r="O6121">
        <f t="shared" si="1891"/>
        <v>-7.2886614861134138</v>
      </c>
      <c r="P6121" t="e">
        <f t="shared" si="1892"/>
        <v>#NUM!</v>
      </c>
      <c r="Q6121">
        <f t="shared" si="1882"/>
        <v>-0.25015327135227683</v>
      </c>
      <c r="R6121" t="e">
        <f t="shared" si="1883"/>
        <v>#NUM!</v>
      </c>
      <c r="S6121" t="e">
        <f t="shared" si="1885"/>
        <v>#NUM!</v>
      </c>
    </row>
    <row r="6122" spans="1:20" x14ac:dyDescent="0.2">
      <c r="A6122" s="3">
        <v>41528.833333318558</v>
      </c>
      <c r="B6122" s="5">
        <f t="shared" si="1875"/>
        <v>254</v>
      </c>
      <c r="C6122" s="5">
        <v>20</v>
      </c>
      <c r="D6122">
        <f t="shared" si="1876"/>
        <v>170.63013698630135</v>
      </c>
      <c r="E6122">
        <f t="shared" si="1886"/>
        <v>4.0143921543627581</v>
      </c>
      <c r="F6122">
        <f t="shared" si="1887"/>
        <v>-7.6043438456372403</v>
      </c>
      <c r="G6122">
        <f t="shared" si="1877"/>
        <v>19.873260935906046</v>
      </c>
      <c r="H6122">
        <f t="shared" si="1888"/>
        <v>118.09891403859069</v>
      </c>
      <c r="I6122">
        <f t="shared" si="1878"/>
        <v>3.8178244534082273</v>
      </c>
      <c r="J6122">
        <f t="shared" si="1879"/>
        <v>-19.228248081195655</v>
      </c>
      <c r="K6122">
        <f t="shared" si="1889"/>
        <v>109.22824808119566</v>
      </c>
      <c r="L6122">
        <f t="shared" si="1880"/>
        <v>68.777335784195628</v>
      </c>
      <c r="M6122">
        <f t="shared" si="1890"/>
        <v>291.22266421580434</v>
      </c>
      <c r="N6122">
        <f t="shared" si="1881"/>
        <v>291.22266421580434</v>
      </c>
      <c r="O6122">
        <f t="shared" si="1891"/>
        <v>-3.0364476492509036</v>
      </c>
      <c r="P6122" t="e">
        <f t="shared" si="1892"/>
        <v>#NUM!</v>
      </c>
      <c r="Q6122">
        <f t="shared" si="1882"/>
        <v>-0.50088120523839075</v>
      </c>
      <c r="R6122" t="e">
        <f t="shared" si="1883"/>
        <v>#NUM!</v>
      </c>
      <c r="S6122" t="e">
        <f t="shared" si="1885"/>
        <v>#NUM!</v>
      </c>
    </row>
    <row r="6123" spans="1:20" x14ac:dyDescent="0.2">
      <c r="A6123" s="3">
        <v>41528.874999985223</v>
      </c>
      <c r="B6123" s="5">
        <f t="shared" si="1875"/>
        <v>254</v>
      </c>
      <c r="C6123" s="5">
        <v>21</v>
      </c>
      <c r="D6123">
        <f t="shared" si="1876"/>
        <v>170.63013698630135</v>
      </c>
      <c r="E6123">
        <f t="shared" si="1886"/>
        <v>4.0143921543627581</v>
      </c>
      <c r="F6123">
        <f t="shared" si="1887"/>
        <v>-7.6043438456372403</v>
      </c>
      <c r="G6123">
        <f t="shared" si="1877"/>
        <v>20.873260935906046</v>
      </c>
      <c r="H6123">
        <f t="shared" si="1888"/>
        <v>133.09891403859069</v>
      </c>
      <c r="I6123">
        <f t="shared" si="1878"/>
        <v>3.8178244534082273</v>
      </c>
      <c r="J6123">
        <f t="shared" si="1879"/>
        <v>-29.750754087236647</v>
      </c>
      <c r="K6123">
        <f t="shared" si="1889"/>
        <v>119.75075408723664</v>
      </c>
      <c r="L6123">
        <f t="shared" si="1880"/>
        <v>57.051837649834781</v>
      </c>
      <c r="M6123">
        <f t="shared" si="1890"/>
        <v>302.94816235016521</v>
      </c>
      <c r="N6123">
        <f t="shared" si="1881"/>
        <v>302.94816235016521</v>
      </c>
      <c r="O6123">
        <f t="shared" si="1891"/>
        <v>-2.0152029722965077</v>
      </c>
      <c r="P6123" t="e">
        <f t="shared" si="1892"/>
        <v>#NUM!</v>
      </c>
      <c r="Q6123">
        <f t="shared" si="1882"/>
        <v>-0.71304572749786133</v>
      </c>
      <c r="R6123" t="e">
        <f t="shared" si="1883"/>
        <v>#NUM!</v>
      </c>
      <c r="S6123" t="e">
        <f t="shared" si="1885"/>
        <v>#NUM!</v>
      </c>
    </row>
    <row r="6124" spans="1:20" x14ac:dyDescent="0.2">
      <c r="A6124" s="3">
        <v>41528.916666651887</v>
      </c>
      <c r="B6124" s="5">
        <f t="shared" si="1875"/>
        <v>254</v>
      </c>
      <c r="C6124" s="5">
        <v>22</v>
      </c>
      <c r="D6124">
        <f t="shared" si="1876"/>
        <v>170.63013698630135</v>
      </c>
      <c r="E6124">
        <f t="shared" si="1886"/>
        <v>4.0143921543627581</v>
      </c>
      <c r="F6124">
        <f t="shared" si="1887"/>
        <v>-7.6043438456372403</v>
      </c>
      <c r="G6124">
        <f t="shared" si="1877"/>
        <v>21.873260935906046</v>
      </c>
      <c r="H6124">
        <f t="shared" si="1888"/>
        <v>148.09891403859069</v>
      </c>
      <c r="I6124">
        <f t="shared" si="1878"/>
        <v>3.8178244534082273</v>
      </c>
      <c r="J6124">
        <f t="shared" si="1879"/>
        <v>-38.793317378578934</v>
      </c>
      <c r="K6124">
        <f t="shared" si="1889"/>
        <v>128.79331737857893</v>
      </c>
      <c r="L6124">
        <f t="shared" si="1880"/>
        <v>42.571751657537106</v>
      </c>
      <c r="M6124">
        <f t="shared" si="1890"/>
        <v>317.42824834246289</v>
      </c>
      <c r="N6124">
        <f t="shared" si="1881"/>
        <v>317.42824834246289</v>
      </c>
      <c r="O6124">
        <f t="shared" si="1891"/>
        <v>-1.5961363030911262</v>
      </c>
      <c r="P6124" t="e">
        <f t="shared" si="1892"/>
        <v>#NUM!</v>
      </c>
      <c r="Q6124">
        <f t="shared" si="1882"/>
        <v>-0.87000154887075287</v>
      </c>
      <c r="R6124" t="e">
        <f t="shared" si="1883"/>
        <v>#NUM!</v>
      </c>
      <c r="S6124" t="e">
        <f t="shared" si="1885"/>
        <v>#NUM!</v>
      </c>
    </row>
    <row r="6125" spans="1:20" x14ac:dyDescent="0.2">
      <c r="A6125" s="3">
        <v>41528.958333318551</v>
      </c>
      <c r="B6125" s="5">
        <f t="shared" si="1875"/>
        <v>254</v>
      </c>
      <c r="C6125" s="5">
        <v>23</v>
      </c>
      <c r="D6125">
        <f t="shared" si="1876"/>
        <v>170.63013698630135</v>
      </c>
      <c r="E6125">
        <f t="shared" si="1886"/>
        <v>4.0143921543627581</v>
      </c>
      <c r="F6125">
        <f t="shared" si="1887"/>
        <v>-7.6043438456372403</v>
      </c>
      <c r="G6125">
        <f t="shared" si="1877"/>
        <v>22.873260935906046</v>
      </c>
      <c r="H6125">
        <f t="shared" si="1888"/>
        <v>163.09891403859069</v>
      </c>
      <c r="I6125">
        <f t="shared" si="1878"/>
        <v>3.8178244534082273</v>
      </c>
      <c r="J6125">
        <f t="shared" si="1879"/>
        <v>-45.341473417241986</v>
      </c>
      <c r="K6125">
        <f t="shared" si="1889"/>
        <v>135.34147341724199</v>
      </c>
      <c r="L6125">
        <f t="shared" si="1880"/>
        <v>24.374252053949959</v>
      </c>
      <c r="M6125">
        <f t="shared" si="1890"/>
        <v>335.62574794605007</v>
      </c>
      <c r="N6125">
        <f t="shared" si="1881"/>
        <v>335.62574794605007</v>
      </c>
      <c r="O6125">
        <f t="shared" si="1891"/>
        <v>-1.4058598861463087</v>
      </c>
      <c r="P6125" t="e">
        <f t="shared" si="1892"/>
        <v>#NUM!</v>
      </c>
      <c r="Q6125">
        <f t="shared" si="1882"/>
        <v>-0.9627745777897192</v>
      </c>
      <c r="R6125" t="e">
        <f t="shared" si="1883"/>
        <v>#NUM!</v>
      </c>
      <c r="S6125" t="e">
        <f t="shared" si="1885"/>
        <v>#NUM!</v>
      </c>
    </row>
    <row r="6126" spans="1:20" x14ac:dyDescent="0.2">
      <c r="A6126" s="3">
        <v>41528.999999985215</v>
      </c>
      <c r="B6126" s="5">
        <f t="shared" si="1875"/>
        <v>255</v>
      </c>
      <c r="C6126" s="5">
        <v>0</v>
      </c>
      <c r="D6126">
        <f t="shared" si="1876"/>
        <v>171.61643835616437</v>
      </c>
      <c r="E6126">
        <f t="shared" si="1886"/>
        <v>4.3835155479854278</v>
      </c>
      <c r="F6126">
        <f t="shared" si="1887"/>
        <v>-7.2352204520145706</v>
      </c>
      <c r="G6126">
        <f t="shared" si="1877"/>
        <v>-0.12058700753357618</v>
      </c>
      <c r="H6126">
        <f t="shared" si="1888"/>
        <v>-181.80880511300364</v>
      </c>
      <c r="I6126">
        <f t="shared" si="1878"/>
        <v>3.4189911677710714</v>
      </c>
      <c r="J6126">
        <f t="shared" si="1879"/>
        <v>-48.547074598511479</v>
      </c>
      <c r="K6126">
        <f t="shared" si="1889"/>
        <v>138.54707459851147</v>
      </c>
      <c r="L6126">
        <f t="shared" si="1880"/>
        <v>2.7280299228081333</v>
      </c>
      <c r="M6126">
        <f t="shared" si="1890"/>
        <v>357.2719700771919</v>
      </c>
      <c r="N6126">
        <f t="shared" si="1881"/>
        <v>2.7280299228081333</v>
      </c>
      <c r="O6126">
        <f t="shared" si="1891"/>
        <v>-1.334223026981296</v>
      </c>
      <c r="P6126" t="e">
        <f t="shared" si="1892"/>
        <v>#NUM!</v>
      </c>
      <c r="Q6126">
        <f t="shared" si="1882"/>
        <v>-0.99489718499728497</v>
      </c>
      <c r="R6126" t="e">
        <f t="shared" si="1883"/>
        <v>#NUM!</v>
      </c>
      <c r="S6126" t="e">
        <f t="shared" si="1885"/>
        <v>#NUM!</v>
      </c>
      <c r="T6126">
        <f t="shared" ref="T6126" si="1893">SUMIF(S6132:S6146,"&gt;0,01")</f>
        <v>17.873808215897281</v>
      </c>
    </row>
    <row r="6127" spans="1:20" x14ac:dyDescent="0.2">
      <c r="A6127" s="3">
        <v>41529.041666651879</v>
      </c>
      <c r="B6127" s="5">
        <f t="shared" si="1875"/>
        <v>255</v>
      </c>
      <c r="C6127" s="5">
        <v>1</v>
      </c>
      <c r="D6127">
        <f t="shared" si="1876"/>
        <v>171.61643835616437</v>
      </c>
      <c r="E6127">
        <f t="shared" si="1886"/>
        <v>4.3835155479854278</v>
      </c>
      <c r="F6127">
        <f t="shared" si="1887"/>
        <v>-7.2352204520145706</v>
      </c>
      <c r="G6127">
        <f t="shared" si="1877"/>
        <v>0.87941299246642379</v>
      </c>
      <c r="H6127">
        <f t="shared" si="1888"/>
        <v>-166.80880511300364</v>
      </c>
      <c r="I6127">
        <f t="shared" si="1878"/>
        <v>3.4189911677710714</v>
      </c>
      <c r="J6127">
        <f t="shared" si="1879"/>
        <v>-46.814042091294866</v>
      </c>
      <c r="K6127">
        <f t="shared" si="1889"/>
        <v>136.81404209129488</v>
      </c>
      <c r="L6127">
        <f t="shared" si="1880"/>
        <v>19.442120909890946</v>
      </c>
      <c r="M6127">
        <f t="shared" si="1890"/>
        <v>340.55787909010905</v>
      </c>
      <c r="N6127">
        <f t="shared" si="1881"/>
        <v>19.442120909890946</v>
      </c>
      <c r="O6127">
        <f t="shared" si="1891"/>
        <v>-1.371485547177421</v>
      </c>
      <c r="P6127" t="e">
        <f t="shared" si="1892"/>
        <v>#NUM!</v>
      </c>
      <c r="Q6127">
        <f t="shared" si="1882"/>
        <v>-0.9754139221112389</v>
      </c>
      <c r="R6127" t="e">
        <f t="shared" si="1883"/>
        <v>#NUM!</v>
      </c>
      <c r="S6127" t="e">
        <f t="shared" si="1885"/>
        <v>#NUM!</v>
      </c>
    </row>
    <row r="6128" spans="1:20" x14ac:dyDescent="0.2">
      <c r="A6128" s="3">
        <v>41529.083333318544</v>
      </c>
      <c r="B6128" s="5">
        <f t="shared" si="1875"/>
        <v>255</v>
      </c>
      <c r="C6128" s="5">
        <v>2</v>
      </c>
      <c r="D6128">
        <f t="shared" si="1876"/>
        <v>171.61643835616437</v>
      </c>
      <c r="E6128">
        <f t="shared" si="1886"/>
        <v>4.3835155479854278</v>
      </c>
      <c r="F6128">
        <f t="shared" si="1887"/>
        <v>-7.2352204520145706</v>
      </c>
      <c r="G6128">
        <f t="shared" si="1877"/>
        <v>1.8794129924664238</v>
      </c>
      <c r="H6128">
        <f t="shared" si="1888"/>
        <v>-151.80880511300364</v>
      </c>
      <c r="I6128">
        <f t="shared" si="1878"/>
        <v>3.4189911677710714</v>
      </c>
      <c r="J6128">
        <f t="shared" si="1879"/>
        <v>-41.039659303479368</v>
      </c>
      <c r="K6128">
        <f t="shared" si="1889"/>
        <v>131.03965930347937</v>
      </c>
      <c r="L6128">
        <f t="shared" si="1880"/>
        <v>38.698238206363385</v>
      </c>
      <c r="M6128">
        <f t="shared" si="1890"/>
        <v>321.30176179363662</v>
      </c>
      <c r="N6128">
        <f t="shared" si="1881"/>
        <v>38.698238206363385</v>
      </c>
      <c r="O6128">
        <f t="shared" si="1891"/>
        <v>-1.5230407027159929</v>
      </c>
      <c r="P6128" t="e">
        <f t="shared" si="1892"/>
        <v>#NUM!</v>
      </c>
      <c r="Q6128">
        <f t="shared" si="1882"/>
        <v>-0.89835011142124421</v>
      </c>
      <c r="R6128" t="e">
        <f t="shared" si="1883"/>
        <v>#NUM!</v>
      </c>
      <c r="S6128" t="e">
        <f t="shared" si="1885"/>
        <v>#NUM!</v>
      </c>
    </row>
    <row r="6129" spans="1:19" x14ac:dyDescent="0.2">
      <c r="A6129" s="3">
        <v>41529.124999985208</v>
      </c>
      <c r="B6129" s="5">
        <f t="shared" si="1875"/>
        <v>255</v>
      </c>
      <c r="C6129" s="5">
        <v>3</v>
      </c>
      <c r="D6129">
        <f t="shared" si="1876"/>
        <v>171.61643835616437</v>
      </c>
      <c r="E6129">
        <f t="shared" si="1886"/>
        <v>4.3835155479854278</v>
      </c>
      <c r="F6129">
        <f t="shared" si="1887"/>
        <v>-7.2352204520145706</v>
      </c>
      <c r="G6129">
        <f t="shared" si="1877"/>
        <v>2.879412992466424</v>
      </c>
      <c r="H6129">
        <f t="shared" si="1888"/>
        <v>-136.80880511300364</v>
      </c>
      <c r="I6129">
        <f t="shared" si="1878"/>
        <v>3.4189911677710714</v>
      </c>
      <c r="J6129">
        <f t="shared" si="1879"/>
        <v>-32.464644814332544</v>
      </c>
      <c r="K6129">
        <f t="shared" si="1889"/>
        <v>122.46464481433254</v>
      </c>
      <c r="L6129">
        <f t="shared" si="1880"/>
        <v>54.072935442427905</v>
      </c>
      <c r="M6129">
        <f t="shared" si="1890"/>
        <v>305.92706455757207</v>
      </c>
      <c r="N6129">
        <f t="shared" si="1881"/>
        <v>54.072935442427905</v>
      </c>
      <c r="O6129">
        <f t="shared" si="1891"/>
        <v>-1.8629638125863048</v>
      </c>
      <c r="P6129" t="e">
        <f t="shared" si="1892"/>
        <v>#NUM!</v>
      </c>
      <c r="Q6129">
        <f t="shared" si="1882"/>
        <v>-0.75668199962383009</v>
      </c>
      <c r="R6129" t="e">
        <f t="shared" si="1883"/>
        <v>#NUM!</v>
      </c>
      <c r="S6129" t="e">
        <f t="shared" si="1885"/>
        <v>#NUM!</v>
      </c>
    </row>
    <row r="6130" spans="1:19" x14ac:dyDescent="0.2">
      <c r="A6130" s="3">
        <v>41529.166666651872</v>
      </c>
      <c r="B6130" s="5">
        <f t="shared" si="1875"/>
        <v>255</v>
      </c>
      <c r="C6130" s="5">
        <v>4</v>
      </c>
      <c r="D6130">
        <f t="shared" si="1876"/>
        <v>171.61643835616437</v>
      </c>
      <c r="E6130">
        <f t="shared" si="1886"/>
        <v>4.3835155479854278</v>
      </c>
      <c r="F6130">
        <f t="shared" si="1887"/>
        <v>-7.2352204520145706</v>
      </c>
      <c r="G6130">
        <f t="shared" si="1877"/>
        <v>3.879412992466424</v>
      </c>
      <c r="H6130">
        <f t="shared" si="1888"/>
        <v>-121.80880511300364</v>
      </c>
      <c r="I6130">
        <f t="shared" si="1878"/>
        <v>3.4189911677710714</v>
      </c>
      <c r="J6130">
        <f t="shared" si="1879"/>
        <v>-22.203300568196958</v>
      </c>
      <c r="K6130">
        <f t="shared" si="1889"/>
        <v>112.20330056819697</v>
      </c>
      <c r="L6130">
        <f t="shared" si="1880"/>
        <v>66.382351271888624</v>
      </c>
      <c r="M6130">
        <f t="shared" si="1890"/>
        <v>293.61764872811136</v>
      </c>
      <c r="N6130">
        <f t="shared" si="1881"/>
        <v>66.382351271888624</v>
      </c>
      <c r="O6130">
        <f t="shared" si="1891"/>
        <v>-2.6462438619731463</v>
      </c>
      <c r="P6130" t="e">
        <f t="shared" si="1892"/>
        <v>#NUM!</v>
      </c>
      <c r="Q6130">
        <f t="shared" si="1882"/>
        <v>-0.556546308318427</v>
      </c>
      <c r="R6130" t="e">
        <f t="shared" si="1883"/>
        <v>#NUM!</v>
      </c>
      <c r="S6130" t="e">
        <f t="shared" si="1885"/>
        <v>#NUM!</v>
      </c>
    </row>
    <row r="6131" spans="1:19" x14ac:dyDescent="0.2">
      <c r="A6131" s="3">
        <v>41529.208333318536</v>
      </c>
      <c r="B6131" s="5">
        <f t="shared" si="1875"/>
        <v>255</v>
      </c>
      <c r="C6131" s="5">
        <v>5</v>
      </c>
      <c r="D6131">
        <f t="shared" si="1876"/>
        <v>171.61643835616437</v>
      </c>
      <c r="E6131">
        <f t="shared" si="1886"/>
        <v>4.3835155479854278</v>
      </c>
      <c r="F6131">
        <f t="shared" si="1887"/>
        <v>-7.2352204520145706</v>
      </c>
      <c r="G6131">
        <f t="shared" si="1877"/>
        <v>4.879412992466424</v>
      </c>
      <c r="H6131">
        <f t="shared" si="1888"/>
        <v>-106.80880511300364</v>
      </c>
      <c r="I6131">
        <f t="shared" si="1878"/>
        <v>3.4189911677710714</v>
      </c>
      <c r="J6131">
        <f t="shared" si="1879"/>
        <v>-10.996798522369962</v>
      </c>
      <c r="K6131">
        <f t="shared" si="1889"/>
        <v>100.99679852236996</v>
      </c>
      <c r="L6131">
        <f t="shared" si="1880"/>
        <v>76.766642685289739</v>
      </c>
      <c r="M6131">
        <f t="shared" si="1890"/>
        <v>283.23335731471025</v>
      </c>
      <c r="N6131">
        <f t="shared" si="1881"/>
        <v>76.766642685289739</v>
      </c>
      <c r="O6131">
        <f t="shared" si="1891"/>
        <v>-5.2423500318697407</v>
      </c>
      <c r="P6131" t="e">
        <f t="shared" si="1892"/>
        <v>#NUM!</v>
      </c>
      <c r="Q6131">
        <f t="shared" si="1882"/>
        <v>-0.31334672967331362</v>
      </c>
      <c r="R6131" t="e">
        <f t="shared" si="1883"/>
        <v>#NUM!</v>
      </c>
      <c r="S6131" t="e">
        <f t="shared" si="1885"/>
        <v>#NUM!</v>
      </c>
    </row>
    <row r="6132" spans="1:19" x14ac:dyDescent="0.2">
      <c r="A6132" s="3">
        <v>41529.249999985201</v>
      </c>
      <c r="B6132" s="5">
        <f t="shared" si="1875"/>
        <v>255</v>
      </c>
      <c r="C6132" s="5">
        <v>6</v>
      </c>
      <c r="D6132">
        <f t="shared" si="1876"/>
        <v>171.61643835616437</v>
      </c>
      <c r="E6132">
        <f t="shared" si="1886"/>
        <v>4.3835155479854278</v>
      </c>
      <c r="F6132">
        <f t="shared" si="1887"/>
        <v>-7.2352204520145706</v>
      </c>
      <c r="G6132">
        <f t="shared" si="1877"/>
        <v>5.879412992466424</v>
      </c>
      <c r="H6132">
        <f t="shared" si="1888"/>
        <v>-91.808805113003643</v>
      </c>
      <c r="I6132">
        <f t="shared" si="1878"/>
        <v>3.4189911677710714</v>
      </c>
      <c r="J6132">
        <f t="shared" si="1879"/>
        <v>0.6811236106722669</v>
      </c>
      <c r="K6132">
        <f t="shared" si="1889"/>
        <v>89.318876389327727</v>
      </c>
      <c r="L6132">
        <f t="shared" si="1880"/>
        <v>86.192882249739142</v>
      </c>
      <c r="M6132">
        <f t="shared" si="1890"/>
        <v>273.80711775026089</v>
      </c>
      <c r="N6132">
        <f t="shared" si="1881"/>
        <v>86.192882249739142</v>
      </c>
      <c r="O6132">
        <f t="shared" si="1891"/>
        <v>84.121484196712316</v>
      </c>
      <c r="P6132">
        <f t="shared" si="1892"/>
        <v>1.0096785047911739E-3</v>
      </c>
      <c r="Q6132">
        <f t="shared" si="1882"/>
        <v>-4.6328400012689376E-2</v>
      </c>
      <c r="R6132">
        <f t="shared" si="1883"/>
        <v>-4.6776789654179611E-5</v>
      </c>
      <c r="S6132">
        <f t="shared" si="1885"/>
        <v>-1.3409745529469874E-4</v>
      </c>
    </row>
    <row r="6133" spans="1:19" x14ac:dyDescent="0.2">
      <c r="A6133" s="3">
        <v>41529.291666651865</v>
      </c>
      <c r="B6133" s="5">
        <f t="shared" si="1875"/>
        <v>255</v>
      </c>
      <c r="C6133" s="5">
        <v>7</v>
      </c>
      <c r="D6133">
        <f t="shared" si="1876"/>
        <v>171.61643835616437</v>
      </c>
      <c r="E6133">
        <f t="shared" si="1886"/>
        <v>4.3835155479854278</v>
      </c>
      <c r="F6133">
        <f t="shared" si="1887"/>
        <v>-7.2352204520145706</v>
      </c>
      <c r="G6133">
        <f t="shared" si="1877"/>
        <v>6.879412992466424</v>
      </c>
      <c r="H6133">
        <f t="shared" si="1888"/>
        <v>-76.808805113003643</v>
      </c>
      <c r="I6133">
        <f t="shared" si="1878"/>
        <v>3.4189911677710714</v>
      </c>
      <c r="J6133">
        <f t="shared" si="1879"/>
        <v>12.487189632633251</v>
      </c>
      <c r="K6133">
        <f t="shared" si="1889"/>
        <v>77.512810367366754</v>
      </c>
      <c r="L6133">
        <f t="shared" si="1880"/>
        <v>95.480627666355488</v>
      </c>
      <c r="M6133">
        <f t="shared" si="1890"/>
        <v>264.51937233364453</v>
      </c>
      <c r="N6133">
        <f t="shared" si="1881"/>
        <v>95.480627666355488</v>
      </c>
      <c r="O6133">
        <f t="shared" si="1891"/>
        <v>4.6248907170904623</v>
      </c>
      <c r="P6133">
        <f t="shared" si="1892"/>
        <v>0.49406035965974326</v>
      </c>
      <c r="Q6133">
        <f t="shared" si="1882"/>
        <v>0.22387766348910795</v>
      </c>
      <c r="R6133">
        <f t="shared" si="1883"/>
        <v>0.11060907894321165</v>
      </c>
      <c r="S6133">
        <f t="shared" si="1885"/>
        <v>0.31708879827860997</v>
      </c>
    </row>
    <row r="6134" spans="1:19" x14ac:dyDescent="0.2">
      <c r="A6134" s="3">
        <v>41529.333333318529</v>
      </c>
      <c r="B6134" s="5">
        <f t="shared" si="1875"/>
        <v>255</v>
      </c>
      <c r="C6134" s="5">
        <v>8</v>
      </c>
      <c r="D6134">
        <f t="shared" si="1876"/>
        <v>171.61643835616437</v>
      </c>
      <c r="E6134">
        <f t="shared" si="1886"/>
        <v>4.3835155479854278</v>
      </c>
      <c r="F6134">
        <f t="shared" si="1887"/>
        <v>-7.2352204520145706</v>
      </c>
      <c r="G6134">
        <f t="shared" si="1877"/>
        <v>7.879412992466424</v>
      </c>
      <c r="H6134">
        <f t="shared" si="1888"/>
        <v>-61.808805113003643</v>
      </c>
      <c r="I6134">
        <f t="shared" si="1878"/>
        <v>3.4189911677710714</v>
      </c>
      <c r="J6134">
        <f t="shared" si="1879"/>
        <v>24.099476110024622</v>
      </c>
      <c r="K6134">
        <f t="shared" si="1889"/>
        <v>65.900523889975375</v>
      </c>
      <c r="L6134">
        <f t="shared" si="1880"/>
        <v>105.46027936797137</v>
      </c>
      <c r="M6134">
        <f t="shared" si="1890"/>
        <v>254.53972063202863</v>
      </c>
      <c r="N6134">
        <f t="shared" si="1881"/>
        <v>105.46027936797137</v>
      </c>
      <c r="O6134">
        <f t="shared" si="1891"/>
        <v>2.4490468830333572</v>
      </c>
      <c r="P6134">
        <f t="shared" si="1892"/>
        <v>0.70304746594680845</v>
      </c>
      <c r="Q6134">
        <f t="shared" si="1882"/>
        <v>0.47649727944961878</v>
      </c>
      <c r="R6134">
        <f t="shared" si="1883"/>
        <v>0.33500020484760273</v>
      </c>
      <c r="S6134">
        <f t="shared" si="1885"/>
        <v>0.96036250724727512</v>
      </c>
    </row>
    <row r="6135" spans="1:19" x14ac:dyDescent="0.2">
      <c r="A6135" s="3">
        <v>41529.374999985193</v>
      </c>
      <c r="B6135" s="5">
        <f t="shared" si="1875"/>
        <v>255</v>
      </c>
      <c r="C6135" s="5">
        <v>9</v>
      </c>
      <c r="D6135">
        <f t="shared" si="1876"/>
        <v>171.61643835616437</v>
      </c>
      <c r="E6135">
        <f t="shared" si="1886"/>
        <v>4.3835155479854278</v>
      </c>
      <c r="F6135">
        <f t="shared" si="1887"/>
        <v>-7.2352204520145706</v>
      </c>
      <c r="G6135">
        <f t="shared" si="1877"/>
        <v>8.879412992466424</v>
      </c>
      <c r="H6135">
        <f t="shared" si="1888"/>
        <v>-46.808805113003643</v>
      </c>
      <c r="I6135">
        <f t="shared" si="1878"/>
        <v>3.4189911677710714</v>
      </c>
      <c r="J6135">
        <f t="shared" si="1879"/>
        <v>35.106536377615498</v>
      </c>
      <c r="K6135">
        <f t="shared" si="1889"/>
        <v>54.893463622384502</v>
      </c>
      <c r="L6135">
        <f t="shared" si="1880"/>
        <v>117.17566700682733</v>
      </c>
      <c r="M6135">
        <f t="shared" si="1890"/>
        <v>242.82433299317267</v>
      </c>
      <c r="N6135">
        <f t="shared" si="1881"/>
        <v>117.17566700682733</v>
      </c>
      <c r="O6135">
        <f t="shared" si="1891"/>
        <v>1.7388323115493092</v>
      </c>
      <c r="P6135">
        <f t="shared" si="1892"/>
        <v>0.80519112311215146</v>
      </c>
      <c r="Q6135">
        <f t="shared" si="1882"/>
        <v>0.69159136176004254</v>
      </c>
      <c r="R6135">
        <f t="shared" si="1883"/>
        <v>0.55686322531023091</v>
      </c>
      <c r="S6135">
        <f t="shared" si="1885"/>
        <v>1.5963887648845556</v>
      </c>
    </row>
    <row r="6136" spans="1:19" x14ac:dyDescent="0.2">
      <c r="A6136" s="3">
        <v>41529.416666651858</v>
      </c>
      <c r="B6136" s="5">
        <f t="shared" si="1875"/>
        <v>255</v>
      </c>
      <c r="C6136" s="5">
        <v>10</v>
      </c>
      <c r="D6136">
        <f t="shared" si="1876"/>
        <v>171.61643835616437</v>
      </c>
      <c r="E6136">
        <f t="shared" si="1886"/>
        <v>4.3835155479854278</v>
      </c>
      <c r="F6136">
        <f t="shared" si="1887"/>
        <v>-7.2352204520145706</v>
      </c>
      <c r="G6136">
        <f t="shared" si="1877"/>
        <v>9.879412992466424</v>
      </c>
      <c r="H6136">
        <f t="shared" si="1888"/>
        <v>-31.80880511300364</v>
      </c>
      <c r="I6136">
        <f t="shared" si="1878"/>
        <v>3.4189911677710714</v>
      </c>
      <c r="J6136">
        <f t="shared" si="1879"/>
        <v>44.844507598784411</v>
      </c>
      <c r="K6136">
        <f t="shared" si="1889"/>
        <v>45.155492401215589</v>
      </c>
      <c r="L6136">
        <f t="shared" si="1880"/>
        <v>132.09153886334525</v>
      </c>
      <c r="M6136">
        <f t="shared" si="1890"/>
        <v>227.90846113665475</v>
      </c>
      <c r="N6136">
        <f t="shared" si="1881"/>
        <v>132.09153886334525</v>
      </c>
      <c r="O6136">
        <f t="shared" si="1891"/>
        <v>1.4180672075606655</v>
      </c>
      <c r="P6136">
        <f t="shared" si="1892"/>
        <v>0.86100098511442891</v>
      </c>
      <c r="Q6136">
        <f t="shared" si="1882"/>
        <v>0.85145043901268513</v>
      </c>
      <c r="R6136">
        <f t="shared" si="1883"/>
        <v>0.73309966676603489</v>
      </c>
      <c r="S6136">
        <f t="shared" si="1885"/>
        <v>2.1016149359008645</v>
      </c>
    </row>
    <row r="6137" spans="1:19" x14ac:dyDescent="0.2">
      <c r="A6137" s="3">
        <v>41529.458333318522</v>
      </c>
      <c r="B6137" s="5">
        <f t="shared" si="1875"/>
        <v>255</v>
      </c>
      <c r="C6137" s="5">
        <v>11</v>
      </c>
      <c r="D6137">
        <f t="shared" si="1876"/>
        <v>171.61643835616437</v>
      </c>
      <c r="E6137">
        <f t="shared" si="1886"/>
        <v>4.3835155479854278</v>
      </c>
      <c r="F6137">
        <f t="shared" si="1887"/>
        <v>-7.2352204520145706</v>
      </c>
      <c r="G6137">
        <f t="shared" si="1877"/>
        <v>10.879412992466424</v>
      </c>
      <c r="H6137">
        <f t="shared" si="1888"/>
        <v>-16.80880511300364</v>
      </c>
      <c r="I6137">
        <f t="shared" si="1878"/>
        <v>3.4189911677710714</v>
      </c>
      <c r="J6137">
        <f t="shared" si="1879"/>
        <v>52.159050051667933</v>
      </c>
      <c r="K6137">
        <f t="shared" si="1889"/>
        <v>37.840949948332067</v>
      </c>
      <c r="L6137">
        <f t="shared" si="1880"/>
        <v>151.93051109288874</v>
      </c>
      <c r="M6137">
        <f t="shared" si="1890"/>
        <v>208.06948890711126</v>
      </c>
      <c r="N6137">
        <f t="shared" si="1881"/>
        <v>151.93051109288874</v>
      </c>
      <c r="O6137">
        <f t="shared" si="1891"/>
        <v>1.2662767868291684</v>
      </c>
      <c r="P6137">
        <f t="shared" si="1892"/>
        <v>0.89024026572000081</v>
      </c>
      <c r="Q6137">
        <f t="shared" si="1882"/>
        <v>0.94485750912036082</v>
      </c>
      <c r="R6137">
        <f t="shared" si="1883"/>
        <v>0.84115019998684815</v>
      </c>
      <c r="S6137">
        <f t="shared" si="1885"/>
        <v>2.4113690181126977</v>
      </c>
    </row>
    <row r="6138" spans="1:19" x14ac:dyDescent="0.2">
      <c r="A6138" s="3">
        <v>41529.499999985186</v>
      </c>
      <c r="B6138" s="5">
        <f t="shared" si="1875"/>
        <v>255</v>
      </c>
      <c r="C6138" s="5">
        <v>12</v>
      </c>
      <c r="D6138">
        <f t="shared" si="1876"/>
        <v>171.61643835616437</v>
      </c>
      <c r="E6138">
        <f t="shared" si="1886"/>
        <v>4.3835155479854278</v>
      </c>
      <c r="F6138">
        <f t="shared" si="1887"/>
        <v>-7.2352204520145706</v>
      </c>
      <c r="G6138">
        <f t="shared" si="1877"/>
        <v>11.879412992466424</v>
      </c>
      <c r="H6138">
        <f t="shared" si="1888"/>
        <v>-1.8088051130036398</v>
      </c>
      <c r="I6138">
        <f t="shared" si="1878"/>
        <v>3.4189911677710714</v>
      </c>
      <c r="J6138">
        <f t="shared" si="1879"/>
        <v>55.379443954801623</v>
      </c>
      <c r="K6138">
        <f t="shared" si="1889"/>
        <v>34.620556045198377</v>
      </c>
      <c r="L6138">
        <f t="shared" si="1880"/>
        <v>176.82082667976167</v>
      </c>
      <c r="M6138">
        <f t="shared" si="1890"/>
        <v>183.17917332023833</v>
      </c>
      <c r="N6138">
        <f t="shared" si="1881"/>
        <v>176.82082667976167</v>
      </c>
      <c r="O6138">
        <f t="shared" si="1891"/>
        <v>1.2151663602760809</v>
      </c>
      <c r="P6138">
        <f t="shared" si="1892"/>
        <v>0.90056491417849172</v>
      </c>
      <c r="Q6138">
        <f t="shared" si="1882"/>
        <v>0.97625976075895071</v>
      </c>
      <c r="R6138">
        <f t="shared" si="1883"/>
        <v>0.87918528766379933</v>
      </c>
      <c r="S6138">
        <f t="shared" si="1885"/>
        <v>2.520406181780773</v>
      </c>
    </row>
    <row r="6139" spans="1:19" x14ac:dyDescent="0.2">
      <c r="A6139" s="3">
        <v>41529.54166665185</v>
      </c>
      <c r="B6139" s="5">
        <f t="shared" si="1875"/>
        <v>255</v>
      </c>
      <c r="C6139" s="5">
        <v>13</v>
      </c>
      <c r="D6139">
        <f t="shared" si="1876"/>
        <v>171.61643835616437</v>
      </c>
      <c r="E6139">
        <f t="shared" si="1886"/>
        <v>4.3835155479854278</v>
      </c>
      <c r="F6139">
        <f t="shared" si="1887"/>
        <v>-7.2352204520145706</v>
      </c>
      <c r="G6139">
        <f t="shared" si="1877"/>
        <v>12.879412992466424</v>
      </c>
      <c r="H6139">
        <f t="shared" si="1888"/>
        <v>13.19119488699636</v>
      </c>
      <c r="I6139">
        <f t="shared" si="1878"/>
        <v>3.4189911677710714</v>
      </c>
      <c r="J6139">
        <f t="shared" si="1879"/>
        <v>53.376136861987547</v>
      </c>
      <c r="K6139">
        <f t="shared" si="1889"/>
        <v>36.623863138012453</v>
      </c>
      <c r="L6139">
        <f t="shared" si="1880"/>
        <v>157.55178588730152</v>
      </c>
      <c r="M6139">
        <f t="shared" si="1890"/>
        <v>202.44821411269848</v>
      </c>
      <c r="N6139">
        <f t="shared" si="1881"/>
        <v>202.44821411269848</v>
      </c>
      <c r="O6139">
        <f t="shared" si="1891"/>
        <v>1.2459986564915866</v>
      </c>
      <c r="P6139">
        <f t="shared" si="1892"/>
        <v>0.89430600271612859</v>
      </c>
      <c r="Q6139">
        <f t="shared" si="1882"/>
        <v>0.95753090886512238</v>
      </c>
      <c r="R6139">
        <f t="shared" si="1883"/>
        <v>0.85632563958430918</v>
      </c>
      <c r="S6139">
        <f t="shared" si="1885"/>
        <v>2.454873239929598</v>
      </c>
    </row>
    <row r="6140" spans="1:19" x14ac:dyDescent="0.2">
      <c r="A6140" s="3">
        <v>41529.583333318515</v>
      </c>
      <c r="B6140" s="5">
        <f t="shared" si="1875"/>
        <v>255</v>
      </c>
      <c r="C6140" s="5">
        <v>14</v>
      </c>
      <c r="D6140">
        <f t="shared" si="1876"/>
        <v>171.61643835616437</v>
      </c>
      <c r="E6140">
        <f t="shared" si="1886"/>
        <v>4.3835155479854278</v>
      </c>
      <c r="F6140">
        <f t="shared" si="1887"/>
        <v>-7.2352204520145706</v>
      </c>
      <c r="G6140">
        <f t="shared" si="1877"/>
        <v>13.879412992466424</v>
      </c>
      <c r="H6140">
        <f t="shared" si="1888"/>
        <v>28.19119488699636</v>
      </c>
      <c r="I6140">
        <f t="shared" si="1878"/>
        <v>3.4189911677710714</v>
      </c>
      <c r="J6140">
        <f t="shared" si="1879"/>
        <v>46.887566025917721</v>
      </c>
      <c r="K6140">
        <f t="shared" si="1889"/>
        <v>43.112433974082279</v>
      </c>
      <c r="L6140">
        <f t="shared" si="1880"/>
        <v>136.36916715600458</v>
      </c>
      <c r="M6140">
        <f t="shared" si="1890"/>
        <v>223.63083284399542</v>
      </c>
      <c r="N6140">
        <f t="shared" si="1881"/>
        <v>223.63083284399542</v>
      </c>
      <c r="O6140">
        <f t="shared" si="1891"/>
        <v>1.3698367811378445</v>
      </c>
      <c r="P6140">
        <f t="shared" si="1892"/>
        <v>0.87007221733732099</v>
      </c>
      <c r="Q6140">
        <f t="shared" si="1882"/>
        <v>0.88022299465286391</v>
      </c>
      <c r="R6140">
        <f t="shared" si="1883"/>
        <v>0.76585757270891408</v>
      </c>
      <c r="S6140">
        <f t="shared" si="1885"/>
        <v>2.1955237282784257</v>
      </c>
    </row>
    <row r="6141" spans="1:19" x14ac:dyDescent="0.2">
      <c r="A6141" s="3">
        <v>41529.624999985179</v>
      </c>
      <c r="B6141" s="5">
        <f t="shared" si="1875"/>
        <v>255</v>
      </c>
      <c r="C6141" s="5">
        <v>15</v>
      </c>
      <c r="D6141">
        <f t="shared" si="1876"/>
        <v>171.61643835616437</v>
      </c>
      <c r="E6141">
        <f t="shared" si="1886"/>
        <v>4.3835155479854278</v>
      </c>
      <c r="F6141">
        <f t="shared" si="1887"/>
        <v>-7.2352204520145706</v>
      </c>
      <c r="G6141">
        <f t="shared" si="1877"/>
        <v>14.879412992466424</v>
      </c>
      <c r="H6141">
        <f t="shared" si="1888"/>
        <v>43.191194886996357</v>
      </c>
      <c r="I6141">
        <f t="shared" si="1878"/>
        <v>3.4189911677710714</v>
      </c>
      <c r="J6141">
        <f t="shared" si="1879"/>
        <v>37.604818198588312</v>
      </c>
      <c r="K6141">
        <f t="shared" si="1889"/>
        <v>52.395181801411688</v>
      </c>
      <c r="L6141">
        <f t="shared" si="1880"/>
        <v>120.41422223100838</v>
      </c>
      <c r="M6141">
        <f t="shared" si="1890"/>
        <v>239.58577776899162</v>
      </c>
      <c r="N6141">
        <f t="shared" si="1881"/>
        <v>239.58577776899162</v>
      </c>
      <c r="O6141">
        <f t="shared" si="1891"/>
        <v>1.6387752899999268</v>
      </c>
      <c r="P6141">
        <f t="shared" si="1892"/>
        <v>0.82181918375614482</v>
      </c>
      <c r="Q6141">
        <f t="shared" si="1882"/>
        <v>0.73578713746384228</v>
      </c>
      <c r="R6141">
        <f t="shared" si="1883"/>
        <v>0.60468398472880514</v>
      </c>
      <c r="S6141">
        <f t="shared" si="1885"/>
        <v>1.733479022589272</v>
      </c>
    </row>
    <row r="6142" spans="1:19" x14ac:dyDescent="0.2">
      <c r="A6142" s="3">
        <v>41529.666666651843</v>
      </c>
      <c r="B6142" s="5">
        <f t="shared" si="1875"/>
        <v>255</v>
      </c>
      <c r="C6142" s="5">
        <v>16</v>
      </c>
      <c r="D6142">
        <f t="shared" si="1876"/>
        <v>171.61643835616437</v>
      </c>
      <c r="E6142">
        <f t="shared" si="1886"/>
        <v>4.3835155479854278</v>
      </c>
      <c r="F6142">
        <f t="shared" si="1887"/>
        <v>-7.2352204520145706</v>
      </c>
      <c r="G6142">
        <f t="shared" si="1877"/>
        <v>15.879412992466424</v>
      </c>
      <c r="H6142">
        <f t="shared" si="1888"/>
        <v>58.191194886996357</v>
      </c>
      <c r="I6142">
        <f t="shared" si="1878"/>
        <v>3.4189911677710714</v>
      </c>
      <c r="J6142">
        <f t="shared" si="1879"/>
        <v>26.828843934156808</v>
      </c>
      <c r="K6142">
        <f t="shared" si="1889"/>
        <v>63.171156065843192</v>
      </c>
      <c r="L6142">
        <f t="shared" si="1880"/>
        <v>108.07970873125015</v>
      </c>
      <c r="M6142">
        <f t="shared" si="1890"/>
        <v>251.92029126874985</v>
      </c>
      <c r="N6142">
        <f t="shared" si="1881"/>
        <v>251.92029126874985</v>
      </c>
      <c r="O6142">
        <f t="shared" si="1891"/>
        <v>2.2156892352556228</v>
      </c>
      <c r="P6142">
        <f t="shared" si="1892"/>
        <v>0.73391627290308126</v>
      </c>
      <c r="Q6142">
        <f t="shared" si="1882"/>
        <v>0.5325289854883104</v>
      </c>
      <c r="R6142">
        <f t="shared" si="1883"/>
        <v>0.3908316882424398</v>
      </c>
      <c r="S6142">
        <f t="shared" si="1885"/>
        <v>1.120417523932391</v>
      </c>
    </row>
    <row r="6143" spans="1:19" x14ac:dyDescent="0.2">
      <c r="A6143" s="3">
        <v>41529.708333318507</v>
      </c>
      <c r="B6143" s="5">
        <f t="shared" si="1875"/>
        <v>255</v>
      </c>
      <c r="C6143" s="5">
        <v>17</v>
      </c>
      <c r="D6143">
        <f t="shared" si="1876"/>
        <v>171.61643835616437</v>
      </c>
      <c r="E6143">
        <f t="shared" si="1886"/>
        <v>4.3835155479854278</v>
      </c>
      <c r="F6143">
        <f t="shared" si="1887"/>
        <v>-7.2352204520145706</v>
      </c>
      <c r="G6143">
        <f t="shared" si="1877"/>
        <v>16.879412992466424</v>
      </c>
      <c r="H6143">
        <f t="shared" si="1888"/>
        <v>73.191194886996357</v>
      </c>
      <c r="I6143">
        <f t="shared" si="1878"/>
        <v>3.4189911677710714</v>
      </c>
      <c r="J6143">
        <f t="shared" si="1879"/>
        <v>15.318641149394002</v>
      </c>
      <c r="K6143">
        <f t="shared" si="1889"/>
        <v>74.681358850606003</v>
      </c>
      <c r="L6143">
        <f t="shared" si="1880"/>
        <v>97.789856934017294</v>
      </c>
      <c r="M6143">
        <f t="shared" si="1890"/>
        <v>262.21014306598272</v>
      </c>
      <c r="N6143">
        <f t="shared" si="1881"/>
        <v>262.21014306598272</v>
      </c>
      <c r="O6143">
        <f t="shared" si="1891"/>
        <v>3.7851996951734526</v>
      </c>
      <c r="P6143">
        <f t="shared" si="1892"/>
        <v>0.56150359796629523</v>
      </c>
      <c r="Q6143">
        <f t="shared" si="1882"/>
        <v>0.2871882450892832</v>
      </c>
      <c r="R6143">
        <f t="shared" si="1883"/>
        <v>0.16125723291125874</v>
      </c>
      <c r="S6143">
        <f t="shared" si="1885"/>
        <v>0.46228449496281693</v>
      </c>
    </row>
    <row r="6144" spans="1:19" x14ac:dyDescent="0.2">
      <c r="A6144" s="3">
        <v>41529.749999985172</v>
      </c>
      <c r="B6144" s="5">
        <f t="shared" si="1875"/>
        <v>255</v>
      </c>
      <c r="C6144" s="5">
        <v>18</v>
      </c>
      <c r="D6144">
        <f t="shared" si="1876"/>
        <v>171.61643835616437</v>
      </c>
      <c r="E6144">
        <f t="shared" si="1886"/>
        <v>4.3835155479854278</v>
      </c>
      <c r="F6144">
        <f t="shared" si="1887"/>
        <v>-7.2352204520145706</v>
      </c>
      <c r="G6144">
        <f t="shared" si="1877"/>
        <v>17.879412992466424</v>
      </c>
      <c r="H6144">
        <f t="shared" si="1888"/>
        <v>88.191194886996357</v>
      </c>
      <c r="I6144">
        <f t="shared" si="1878"/>
        <v>3.4189911677710714</v>
      </c>
      <c r="J6144">
        <f t="shared" si="1879"/>
        <v>3.5285066710870239</v>
      </c>
      <c r="K6144">
        <f t="shared" si="1889"/>
        <v>86.47149332891297</v>
      </c>
      <c r="L6144">
        <f t="shared" si="1880"/>
        <v>88.41563672368305</v>
      </c>
      <c r="M6144">
        <f t="shared" si="1890"/>
        <v>271.58436327631694</v>
      </c>
      <c r="N6144">
        <f t="shared" si="1881"/>
        <v>271.58436327631694</v>
      </c>
      <c r="O6144">
        <f t="shared" si="1891"/>
        <v>16.248236864975986</v>
      </c>
      <c r="P6144">
        <f t="shared" si="1892"/>
        <v>0.12755125358240493</v>
      </c>
      <c r="Q6144">
        <f t="shared" si="1882"/>
        <v>1.9338152111918343E-2</v>
      </c>
      <c r="R6144">
        <f t="shared" si="1883"/>
        <v>2.4666055438424162E-3</v>
      </c>
      <c r="S6144">
        <f t="shared" si="1885"/>
        <v>7.071146376021336E-3</v>
      </c>
    </row>
    <row r="6145" spans="1:20" x14ac:dyDescent="0.2">
      <c r="A6145" s="3">
        <v>41529.791666651836</v>
      </c>
      <c r="B6145" s="5">
        <f t="shared" si="1875"/>
        <v>255</v>
      </c>
      <c r="C6145" s="5">
        <v>19</v>
      </c>
      <c r="D6145">
        <f t="shared" si="1876"/>
        <v>171.61643835616437</v>
      </c>
      <c r="E6145">
        <f t="shared" si="1886"/>
        <v>4.3835155479854278</v>
      </c>
      <c r="F6145">
        <f t="shared" si="1887"/>
        <v>-7.2352204520145706</v>
      </c>
      <c r="G6145">
        <f t="shared" si="1877"/>
        <v>18.879412992466424</v>
      </c>
      <c r="H6145">
        <f t="shared" si="1888"/>
        <v>103.19119488699636</v>
      </c>
      <c r="I6145">
        <f t="shared" si="1878"/>
        <v>3.4189911677710714</v>
      </c>
      <c r="J6145">
        <f t="shared" si="1879"/>
        <v>-8.209243757358017</v>
      </c>
      <c r="K6145">
        <f t="shared" si="1889"/>
        <v>98.209243757358024</v>
      </c>
      <c r="L6145">
        <f t="shared" si="1880"/>
        <v>79.095188075277235</v>
      </c>
      <c r="M6145">
        <f t="shared" si="1890"/>
        <v>280.90481192472276</v>
      </c>
      <c r="N6145">
        <f t="shared" si="1881"/>
        <v>280.90481192472276</v>
      </c>
      <c r="O6145">
        <f t="shared" si="1891"/>
        <v>-7.0033594074571548</v>
      </c>
      <c r="P6145" t="e">
        <f t="shared" si="1892"/>
        <v>#NUM!</v>
      </c>
      <c r="Q6145">
        <f t="shared" si="1882"/>
        <v>-0.25035927830988913</v>
      </c>
      <c r="R6145" t="e">
        <f t="shared" si="1883"/>
        <v>#NUM!</v>
      </c>
      <c r="S6145" t="e">
        <f t="shared" si="1885"/>
        <v>#NUM!</v>
      </c>
    </row>
    <row r="6146" spans="1:20" x14ac:dyDescent="0.2">
      <c r="A6146" s="3">
        <v>41529.8333333185</v>
      </c>
      <c r="B6146" s="5">
        <f t="shared" si="1875"/>
        <v>255</v>
      </c>
      <c r="C6146" s="5">
        <v>20</v>
      </c>
      <c r="D6146">
        <f t="shared" si="1876"/>
        <v>171.61643835616437</v>
      </c>
      <c r="E6146">
        <f t="shared" si="1886"/>
        <v>4.3835155479854278</v>
      </c>
      <c r="F6146">
        <f t="shared" si="1887"/>
        <v>-7.2352204520145706</v>
      </c>
      <c r="G6146">
        <f t="shared" si="1877"/>
        <v>19.879412992466424</v>
      </c>
      <c r="H6146">
        <f t="shared" si="1888"/>
        <v>118.19119488699636</v>
      </c>
      <c r="I6146">
        <f t="shared" si="1878"/>
        <v>3.4189911677710714</v>
      </c>
      <c r="J6146">
        <f t="shared" si="1879"/>
        <v>-19.565812857439045</v>
      </c>
      <c r="K6146">
        <f t="shared" si="1889"/>
        <v>109.56581285743904</v>
      </c>
      <c r="L6146">
        <f t="shared" si="1880"/>
        <v>69.022784286762715</v>
      </c>
      <c r="M6146">
        <f t="shared" si="1890"/>
        <v>290.97721571323729</v>
      </c>
      <c r="N6146">
        <f t="shared" si="1881"/>
        <v>290.97721571323729</v>
      </c>
      <c r="O6146">
        <f t="shared" si="1891"/>
        <v>-2.9860604285947372</v>
      </c>
      <c r="P6146" t="e">
        <f t="shared" si="1892"/>
        <v>#NUM!</v>
      </c>
      <c r="Q6146">
        <f t="shared" si="1882"/>
        <v>-0.50114323030524821</v>
      </c>
      <c r="R6146" t="e">
        <f t="shared" si="1883"/>
        <v>#NUM!</v>
      </c>
      <c r="S6146" t="e">
        <f t="shared" si="1885"/>
        <v>#NUM!</v>
      </c>
    </row>
    <row r="6147" spans="1:20" x14ac:dyDescent="0.2">
      <c r="A6147" s="3">
        <v>41529.874999985164</v>
      </c>
      <c r="B6147" s="5">
        <f t="shared" si="1875"/>
        <v>255</v>
      </c>
      <c r="C6147" s="5">
        <v>21</v>
      </c>
      <c r="D6147">
        <f t="shared" si="1876"/>
        <v>171.61643835616437</v>
      </c>
      <c r="E6147">
        <f t="shared" si="1886"/>
        <v>4.3835155479854278</v>
      </c>
      <c r="F6147">
        <f t="shared" si="1887"/>
        <v>-7.2352204520145706</v>
      </c>
      <c r="G6147">
        <f t="shared" si="1877"/>
        <v>20.879412992466424</v>
      </c>
      <c r="H6147">
        <f t="shared" si="1888"/>
        <v>133.19119488699636</v>
      </c>
      <c r="I6147">
        <f t="shared" si="1878"/>
        <v>3.4189911677710714</v>
      </c>
      <c r="J6147">
        <f t="shared" si="1879"/>
        <v>-30.110274742833017</v>
      </c>
      <c r="K6147">
        <f t="shared" si="1889"/>
        <v>120.11027474283301</v>
      </c>
      <c r="L6147">
        <f t="shared" si="1880"/>
        <v>57.277644169751142</v>
      </c>
      <c r="M6147">
        <f t="shared" si="1890"/>
        <v>302.72235583024883</v>
      </c>
      <c r="N6147">
        <f t="shared" si="1881"/>
        <v>302.72235583024883</v>
      </c>
      <c r="O6147">
        <f t="shared" si="1891"/>
        <v>-1.9933586272007253</v>
      </c>
      <c r="P6147" t="e">
        <f t="shared" si="1892"/>
        <v>#NUM!</v>
      </c>
      <c r="Q6147">
        <f t="shared" si="1882"/>
        <v>-0.71328228307708408</v>
      </c>
      <c r="R6147" t="e">
        <f t="shared" si="1883"/>
        <v>#NUM!</v>
      </c>
      <c r="S6147" t="e">
        <f t="shared" si="1885"/>
        <v>#NUM!</v>
      </c>
    </row>
    <row r="6148" spans="1:20" x14ac:dyDescent="0.2">
      <c r="A6148" s="3">
        <v>41529.916666651829</v>
      </c>
      <c r="B6148" s="5">
        <f t="shared" si="1875"/>
        <v>255</v>
      </c>
      <c r="C6148" s="5">
        <v>22</v>
      </c>
      <c r="D6148">
        <f t="shared" si="1876"/>
        <v>171.61643835616437</v>
      </c>
      <c r="E6148">
        <f t="shared" si="1886"/>
        <v>4.3835155479854278</v>
      </c>
      <c r="F6148">
        <f t="shared" si="1887"/>
        <v>-7.2352204520145706</v>
      </c>
      <c r="G6148">
        <f t="shared" si="1877"/>
        <v>21.879412992466424</v>
      </c>
      <c r="H6148">
        <f t="shared" si="1888"/>
        <v>148.19119488699636</v>
      </c>
      <c r="I6148">
        <f t="shared" si="1878"/>
        <v>3.4189911677710714</v>
      </c>
      <c r="J6148">
        <f t="shared" si="1879"/>
        <v>-39.179536443950923</v>
      </c>
      <c r="K6148">
        <f t="shared" si="1889"/>
        <v>129.17953644395092</v>
      </c>
      <c r="L6148">
        <f t="shared" si="1880"/>
        <v>42.746190826082312</v>
      </c>
      <c r="M6148">
        <f t="shared" si="1890"/>
        <v>317.25380917391772</v>
      </c>
      <c r="N6148">
        <f t="shared" si="1881"/>
        <v>317.25380917391772</v>
      </c>
      <c r="O6148">
        <f t="shared" si="1891"/>
        <v>-1.5828984012492116</v>
      </c>
      <c r="P6148" t="e">
        <f t="shared" si="1892"/>
        <v>#NUM!</v>
      </c>
      <c r="Q6148">
        <f t="shared" si="1882"/>
        <v>-0.87008572135868911</v>
      </c>
      <c r="R6148" t="e">
        <f t="shared" si="1883"/>
        <v>#NUM!</v>
      </c>
      <c r="S6148" t="e">
        <f t="shared" si="1885"/>
        <v>#NUM!</v>
      </c>
    </row>
    <row r="6149" spans="1:20" x14ac:dyDescent="0.2">
      <c r="A6149" s="3">
        <v>41529.958333318493</v>
      </c>
      <c r="B6149" s="5">
        <f t="shared" ref="B6149:B6212" si="1894">B6125+1</f>
        <v>255</v>
      </c>
      <c r="C6149" s="5">
        <v>23</v>
      </c>
      <c r="D6149">
        <f t="shared" si="1876"/>
        <v>171.61643835616437</v>
      </c>
      <c r="E6149">
        <f t="shared" si="1886"/>
        <v>4.3835155479854278</v>
      </c>
      <c r="F6149">
        <f t="shared" si="1887"/>
        <v>-7.2352204520145706</v>
      </c>
      <c r="G6149">
        <f t="shared" si="1877"/>
        <v>22.879412992466424</v>
      </c>
      <c r="H6149">
        <f t="shared" si="1888"/>
        <v>163.19119488699636</v>
      </c>
      <c r="I6149">
        <f t="shared" si="1878"/>
        <v>3.4189911677710714</v>
      </c>
      <c r="J6149">
        <f t="shared" si="1879"/>
        <v>-45.748530791775813</v>
      </c>
      <c r="K6149">
        <f t="shared" si="1889"/>
        <v>135.74853079177581</v>
      </c>
      <c r="L6149">
        <f t="shared" si="1880"/>
        <v>24.435734938514486</v>
      </c>
      <c r="M6149">
        <f t="shared" si="1890"/>
        <v>335.56426506148551</v>
      </c>
      <c r="N6149">
        <f t="shared" si="1881"/>
        <v>335.56426506148551</v>
      </c>
      <c r="O6149">
        <f t="shared" si="1891"/>
        <v>-1.3960941890085947</v>
      </c>
      <c r="P6149" t="e">
        <f t="shared" si="1892"/>
        <v>#NUM!</v>
      </c>
      <c r="Q6149">
        <f t="shared" si="1882"/>
        <v>-0.96253544541742242</v>
      </c>
      <c r="R6149" t="e">
        <f t="shared" si="1883"/>
        <v>#NUM!</v>
      </c>
      <c r="S6149" t="e">
        <f t="shared" si="1885"/>
        <v>#NUM!</v>
      </c>
    </row>
    <row r="6150" spans="1:20" x14ac:dyDescent="0.2">
      <c r="A6150" s="3">
        <v>41529.999999985157</v>
      </c>
      <c r="B6150" s="5">
        <f t="shared" si="1894"/>
        <v>256</v>
      </c>
      <c r="C6150" s="5">
        <v>0</v>
      </c>
      <c r="D6150">
        <f t="shared" si="1876"/>
        <v>172.60273972602738</v>
      </c>
      <c r="E6150">
        <f t="shared" si="1886"/>
        <v>4.7538709298660056</v>
      </c>
      <c r="F6150">
        <f t="shared" si="1887"/>
        <v>-6.8648650701339928</v>
      </c>
      <c r="G6150">
        <f t="shared" si="1877"/>
        <v>-0.11441441783556655</v>
      </c>
      <c r="H6150">
        <f t="shared" si="1888"/>
        <v>-181.7162162675335</v>
      </c>
      <c r="I6150">
        <f t="shared" si="1878"/>
        <v>3.019144761263032</v>
      </c>
      <c r="J6150">
        <f t="shared" si="1879"/>
        <v>-48.950048631289128</v>
      </c>
      <c r="K6150">
        <f t="shared" si="1889"/>
        <v>138.95004863128912</v>
      </c>
      <c r="L6150">
        <f t="shared" si="1880"/>
        <v>2.610213245020617</v>
      </c>
      <c r="M6150">
        <f t="shared" si="1890"/>
        <v>357.38978675497935</v>
      </c>
      <c r="N6150">
        <f t="shared" si="1881"/>
        <v>2.610213245020617</v>
      </c>
      <c r="O6150">
        <f t="shared" si="1891"/>
        <v>-1.3260184307678886</v>
      </c>
      <c r="P6150" t="e">
        <f t="shared" si="1892"/>
        <v>#NUM!</v>
      </c>
      <c r="Q6150">
        <f t="shared" si="1882"/>
        <v>-0.99423128592241183</v>
      </c>
      <c r="R6150" t="e">
        <f t="shared" si="1883"/>
        <v>#NUM!</v>
      </c>
      <c r="S6150" t="e">
        <f t="shared" si="1885"/>
        <v>#NUM!</v>
      </c>
      <c r="T6150">
        <f t="shared" ref="T6150" si="1895">SUMIF(S6156:S6170,"&gt;0,01")</f>
        <v>17.868847929346202</v>
      </c>
    </row>
    <row r="6151" spans="1:20" x14ac:dyDescent="0.2">
      <c r="A6151" s="3">
        <v>41530.041666651821</v>
      </c>
      <c r="B6151" s="5">
        <f t="shared" si="1894"/>
        <v>256</v>
      </c>
      <c r="C6151" s="5">
        <v>1</v>
      </c>
      <c r="D6151">
        <f t="shared" si="1876"/>
        <v>172.60273972602738</v>
      </c>
      <c r="E6151">
        <f t="shared" si="1886"/>
        <v>4.7538709298660056</v>
      </c>
      <c r="F6151">
        <f t="shared" si="1887"/>
        <v>-6.8648650701339928</v>
      </c>
      <c r="G6151">
        <f t="shared" si="1877"/>
        <v>0.88558558216443339</v>
      </c>
      <c r="H6151">
        <f t="shared" si="1888"/>
        <v>-166.7162162675335</v>
      </c>
      <c r="I6151">
        <f t="shared" si="1878"/>
        <v>3.019144761263032</v>
      </c>
      <c r="J6151">
        <f t="shared" si="1879"/>
        <v>-47.175185076327892</v>
      </c>
      <c r="K6151">
        <f t="shared" si="1889"/>
        <v>137.17518507632789</v>
      </c>
      <c r="L6151">
        <f t="shared" si="1880"/>
        <v>19.727919231632484</v>
      </c>
      <c r="M6151">
        <f t="shared" si="1890"/>
        <v>340.27208076836752</v>
      </c>
      <c r="N6151">
        <f t="shared" si="1881"/>
        <v>19.727919231632484</v>
      </c>
      <c r="O6151">
        <f t="shared" si="1891"/>
        <v>-1.3634463582896013</v>
      </c>
      <c r="P6151" t="e">
        <f t="shared" si="1892"/>
        <v>#NUM!</v>
      </c>
      <c r="Q6151">
        <f t="shared" si="1882"/>
        <v>-0.97445801271661692</v>
      </c>
      <c r="R6151" t="e">
        <f t="shared" si="1883"/>
        <v>#NUM!</v>
      </c>
      <c r="S6151" t="e">
        <f t="shared" si="1885"/>
        <v>#NUM!</v>
      </c>
    </row>
    <row r="6152" spans="1:20" x14ac:dyDescent="0.2">
      <c r="A6152" s="3">
        <v>41530.083333318486</v>
      </c>
      <c r="B6152" s="5">
        <f t="shared" si="1894"/>
        <v>256</v>
      </c>
      <c r="C6152" s="5">
        <v>2</v>
      </c>
      <c r="D6152">
        <f t="shared" si="1876"/>
        <v>172.60273972602738</v>
      </c>
      <c r="E6152">
        <f t="shared" si="1886"/>
        <v>4.7538709298660056</v>
      </c>
      <c r="F6152">
        <f t="shared" si="1887"/>
        <v>-6.8648650701339928</v>
      </c>
      <c r="G6152">
        <f t="shared" si="1877"/>
        <v>1.8855855821644334</v>
      </c>
      <c r="H6152">
        <f t="shared" si="1888"/>
        <v>-151.7162162675335</v>
      </c>
      <c r="I6152">
        <f t="shared" si="1878"/>
        <v>3.019144761263032</v>
      </c>
      <c r="J6152">
        <f t="shared" si="1879"/>
        <v>-41.341182431686988</v>
      </c>
      <c r="K6152">
        <f t="shared" si="1889"/>
        <v>131.341182431687</v>
      </c>
      <c r="L6152">
        <f t="shared" si="1880"/>
        <v>39.068194414496219</v>
      </c>
      <c r="M6152">
        <f t="shared" si="1890"/>
        <v>320.93180558550375</v>
      </c>
      <c r="N6152">
        <f t="shared" si="1881"/>
        <v>39.068194414496219</v>
      </c>
      <c r="O6152">
        <f t="shared" si="1891"/>
        <v>-1.5139094606682606</v>
      </c>
      <c r="P6152" t="e">
        <f t="shared" si="1892"/>
        <v>#NUM!</v>
      </c>
      <c r="Q6152">
        <f t="shared" si="1882"/>
        <v>-0.89697623579037544</v>
      </c>
      <c r="R6152" t="e">
        <f t="shared" si="1883"/>
        <v>#NUM!</v>
      </c>
      <c r="S6152" t="e">
        <f t="shared" si="1885"/>
        <v>#NUM!</v>
      </c>
    </row>
    <row r="6153" spans="1:20" x14ac:dyDescent="0.2">
      <c r="A6153" s="3">
        <v>41530.12499998515</v>
      </c>
      <c r="B6153" s="5">
        <f t="shared" si="1894"/>
        <v>256</v>
      </c>
      <c r="C6153" s="5">
        <v>3</v>
      </c>
      <c r="D6153">
        <f t="shared" ref="D6153:D6216" si="1896">(360/365)*(B6153-81)</f>
        <v>172.60273972602738</v>
      </c>
      <c r="E6153">
        <f t="shared" si="1886"/>
        <v>4.7538709298660056</v>
      </c>
      <c r="F6153">
        <f t="shared" si="1887"/>
        <v>-6.8648650701339928</v>
      </c>
      <c r="G6153">
        <f t="shared" ref="G6153:G6216" si="1897">C6153+(F6153/60)</f>
        <v>2.8855855821644334</v>
      </c>
      <c r="H6153">
        <f t="shared" si="1888"/>
        <v>-136.7162162675335</v>
      </c>
      <c r="I6153">
        <f t="shared" ref="I6153:I6216" si="1898">23.45*SIN(RADIANS(D6153))</f>
        <v>3.019144761263032</v>
      </c>
      <c r="J6153">
        <f t="shared" ref="J6153:J6216" si="1899">DEGREES(ASIN(SIN(RADIANS(I6153))*SIN(RADIANS($B$11))+COS(RADIANS(I6153))*COS(RADIANS($B$11))*COS(RADIANS(H6153))))</f>
        <v>-32.71242553892781</v>
      </c>
      <c r="K6153">
        <f t="shared" si="1889"/>
        <v>122.71242553892782</v>
      </c>
      <c r="L6153">
        <f t="shared" ref="L6153:L6216" si="1900">180-DEGREES(ACOS((SIN(RADIANS($B$11))*COS(RADIANS(K6153))-SIN(RADIANS(I6153)))/(COS(RADIANS($B$11))*SIN(RADIANS(K6153)))))</f>
        <v>54.461217862705738</v>
      </c>
      <c r="M6153">
        <f t="shared" si="1890"/>
        <v>305.53878213729428</v>
      </c>
      <c r="N6153">
        <f t="shared" ref="N6153:N6216" si="1901">IF(C6153&lt;12.1,L6153,M6153)</f>
        <v>54.461217862705738</v>
      </c>
      <c r="O6153">
        <f t="shared" si="1891"/>
        <v>-1.8504030434072842</v>
      </c>
      <c r="P6153" t="e">
        <f t="shared" si="1892"/>
        <v>#NUM!</v>
      </c>
      <c r="Q6153">
        <f t="shared" ref="Q6153:Q6216" si="1902">(COS(RADIANS(J6153))*SIN((RADIANS($B$21))*COS(RADIANS(N6153-$B$20)))+(SIN(RADIANS(J6153))*COS(RADIANS($B$21))))</f>
        <v>-0.75471930035768553</v>
      </c>
      <c r="R6153" t="e">
        <f t="shared" ref="R6153:R6216" si="1903">P6153*Q6153</f>
        <v>#NUM!</v>
      </c>
      <c r="S6153" t="e">
        <f t="shared" si="1885"/>
        <v>#NUM!</v>
      </c>
    </row>
    <row r="6154" spans="1:20" x14ac:dyDescent="0.2">
      <c r="A6154" s="3">
        <v>41530.166666651814</v>
      </c>
      <c r="B6154" s="5">
        <f t="shared" si="1894"/>
        <v>256</v>
      </c>
      <c r="C6154" s="5">
        <v>4</v>
      </c>
      <c r="D6154">
        <f t="shared" si="1896"/>
        <v>172.60273972602738</v>
      </c>
      <c r="E6154">
        <f t="shared" si="1886"/>
        <v>4.7538709298660056</v>
      </c>
      <c r="F6154">
        <f t="shared" si="1887"/>
        <v>-6.8648650701339928</v>
      </c>
      <c r="G6154">
        <f t="shared" si="1897"/>
        <v>3.8855855821644334</v>
      </c>
      <c r="H6154">
        <f t="shared" si="1888"/>
        <v>-121.71621626753351</v>
      </c>
      <c r="I6154">
        <f t="shared" si="1898"/>
        <v>3.019144761263032</v>
      </c>
      <c r="J6154">
        <f t="shared" si="1899"/>
        <v>-22.412085205869715</v>
      </c>
      <c r="K6154">
        <f t="shared" si="1889"/>
        <v>112.41208520586972</v>
      </c>
      <c r="L6154">
        <f t="shared" si="1900"/>
        <v>66.764248708208711</v>
      </c>
      <c r="M6154">
        <f t="shared" si="1890"/>
        <v>293.2357512917913</v>
      </c>
      <c r="N6154">
        <f t="shared" si="1901"/>
        <v>66.764248708208711</v>
      </c>
      <c r="O6154">
        <f t="shared" si="1891"/>
        <v>-2.6228450166563193</v>
      </c>
      <c r="P6154" t="e">
        <f t="shared" si="1892"/>
        <v>#NUM!</v>
      </c>
      <c r="Q6154">
        <f t="shared" si="1902"/>
        <v>-0.55400557418699004</v>
      </c>
      <c r="R6154" t="e">
        <f t="shared" si="1903"/>
        <v>#NUM!</v>
      </c>
      <c r="S6154" t="e">
        <f t="shared" si="1885"/>
        <v>#NUM!</v>
      </c>
    </row>
    <row r="6155" spans="1:20" x14ac:dyDescent="0.2">
      <c r="A6155" s="3">
        <v>41530.208333318478</v>
      </c>
      <c r="B6155" s="5">
        <f t="shared" si="1894"/>
        <v>256</v>
      </c>
      <c r="C6155" s="5">
        <v>5</v>
      </c>
      <c r="D6155">
        <f t="shared" si="1896"/>
        <v>172.60273972602738</v>
      </c>
      <c r="E6155">
        <f t="shared" si="1886"/>
        <v>4.7538709298660056</v>
      </c>
      <c r="F6155">
        <f t="shared" si="1887"/>
        <v>-6.8648650701339928</v>
      </c>
      <c r="G6155">
        <f t="shared" si="1897"/>
        <v>4.8855855821644338</v>
      </c>
      <c r="H6155">
        <f t="shared" si="1888"/>
        <v>-106.7162162675335</v>
      </c>
      <c r="I6155">
        <f t="shared" si="1898"/>
        <v>3.019144761263032</v>
      </c>
      <c r="J6155">
        <f t="shared" si="1899"/>
        <v>-11.181378608304675</v>
      </c>
      <c r="K6155">
        <f t="shared" si="1889"/>
        <v>101.18137860830467</v>
      </c>
      <c r="L6155">
        <f t="shared" si="1900"/>
        <v>77.14015859070922</v>
      </c>
      <c r="M6155">
        <f t="shared" si="1890"/>
        <v>282.85984140929077</v>
      </c>
      <c r="N6155">
        <f t="shared" si="1901"/>
        <v>77.14015859070922</v>
      </c>
      <c r="O6155">
        <f t="shared" si="1891"/>
        <v>-5.1568846520832761</v>
      </c>
      <c r="P6155" t="e">
        <f t="shared" si="1892"/>
        <v>#NUM!</v>
      </c>
      <c r="Q6155">
        <f t="shared" si="1902"/>
        <v>-0.31036379841561529</v>
      </c>
      <c r="R6155" t="e">
        <f t="shared" si="1903"/>
        <v>#NUM!</v>
      </c>
      <c r="S6155" t="e">
        <f t="shared" si="1885"/>
        <v>#NUM!</v>
      </c>
    </row>
    <row r="6156" spans="1:20" x14ac:dyDescent="0.2">
      <c r="A6156" s="3">
        <v>41530.249999985142</v>
      </c>
      <c r="B6156" s="5">
        <f t="shared" si="1894"/>
        <v>256</v>
      </c>
      <c r="C6156" s="5">
        <v>6</v>
      </c>
      <c r="D6156">
        <f t="shared" si="1896"/>
        <v>172.60273972602738</v>
      </c>
      <c r="E6156">
        <f t="shared" si="1886"/>
        <v>4.7538709298660056</v>
      </c>
      <c r="F6156">
        <f t="shared" si="1887"/>
        <v>-6.8648650701339928</v>
      </c>
      <c r="G6156">
        <f t="shared" si="1897"/>
        <v>5.8855855821644338</v>
      </c>
      <c r="H6156">
        <f t="shared" si="1888"/>
        <v>-91.716216267533497</v>
      </c>
      <c r="I6156">
        <f t="shared" si="1898"/>
        <v>3.019144761263032</v>
      </c>
      <c r="J6156">
        <f t="shared" si="1899"/>
        <v>0.50759988869415451</v>
      </c>
      <c r="K6156">
        <f t="shared" si="1889"/>
        <v>89.492400111305841</v>
      </c>
      <c r="L6156">
        <f t="shared" si="1900"/>
        <v>86.564806012052486</v>
      </c>
      <c r="M6156">
        <f t="shared" si="1890"/>
        <v>273.43519398794751</v>
      </c>
      <c r="N6156">
        <f t="shared" si="1901"/>
        <v>86.564806012052486</v>
      </c>
      <c r="O6156">
        <f t="shared" si="1891"/>
        <v>112.87734747747696</v>
      </c>
      <c r="P6156">
        <f t="shared" si="1892"/>
        <v>2.0619532307921602E-4</v>
      </c>
      <c r="Q6156">
        <f t="shared" si="1902"/>
        <v>-4.3088617692561296E-2</v>
      </c>
      <c r="R6156">
        <f t="shared" si="1903"/>
        <v>-8.8846714461545003E-6</v>
      </c>
      <c r="S6156">
        <f t="shared" si="1885"/>
        <v>-2.5470149637606314E-5</v>
      </c>
    </row>
    <row r="6157" spans="1:20" x14ac:dyDescent="0.2">
      <c r="A6157" s="3">
        <v>41530.291666651807</v>
      </c>
      <c r="B6157" s="5">
        <f t="shared" si="1894"/>
        <v>256</v>
      </c>
      <c r="C6157" s="5">
        <v>7</v>
      </c>
      <c r="D6157">
        <f t="shared" si="1896"/>
        <v>172.60273972602738</v>
      </c>
      <c r="E6157">
        <f t="shared" si="1886"/>
        <v>4.7538709298660056</v>
      </c>
      <c r="F6157">
        <f t="shared" si="1887"/>
        <v>-6.8648650701339928</v>
      </c>
      <c r="G6157">
        <f t="shared" si="1897"/>
        <v>6.8855855821644338</v>
      </c>
      <c r="H6157">
        <f t="shared" si="1888"/>
        <v>-76.716216267533497</v>
      </c>
      <c r="I6157">
        <f t="shared" si="1898"/>
        <v>3.019144761263032</v>
      </c>
      <c r="J6157">
        <f t="shared" si="1899"/>
        <v>12.312289996369232</v>
      </c>
      <c r="K6157">
        <f t="shared" si="1889"/>
        <v>77.68771000363077</v>
      </c>
      <c r="L6157">
        <f t="shared" si="1900"/>
        <v>95.860753487990408</v>
      </c>
      <c r="M6157">
        <f t="shared" si="1890"/>
        <v>264.13924651200961</v>
      </c>
      <c r="N6157">
        <f t="shared" si="1901"/>
        <v>95.860753487990408</v>
      </c>
      <c r="O6157">
        <f t="shared" si="1891"/>
        <v>4.6895525908798996</v>
      </c>
      <c r="P6157">
        <f t="shared" si="1892"/>
        <v>0.48937516314350238</v>
      </c>
      <c r="Q6157">
        <f t="shared" si="1902"/>
        <v>0.22716936622588085</v>
      </c>
      <c r="R6157">
        <f t="shared" si="1903"/>
        <v>0.11117104565799649</v>
      </c>
      <c r="S6157">
        <f t="shared" si="1885"/>
        <v>0.31869981748215281</v>
      </c>
    </row>
    <row r="6158" spans="1:20" x14ac:dyDescent="0.2">
      <c r="A6158" s="3">
        <v>41530.333333318471</v>
      </c>
      <c r="B6158" s="5">
        <f t="shared" si="1894"/>
        <v>256</v>
      </c>
      <c r="C6158" s="5">
        <v>8</v>
      </c>
      <c r="D6158">
        <f t="shared" si="1896"/>
        <v>172.60273972602738</v>
      </c>
      <c r="E6158">
        <f t="shared" si="1886"/>
        <v>4.7538709298660056</v>
      </c>
      <c r="F6158">
        <f t="shared" si="1887"/>
        <v>-6.8648650701339928</v>
      </c>
      <c r="G6158">
        <f t="shared" si="1897"/>
        <v>7.8855855821644338</v>
      </c>
      <c r="H6158">
        <f t="shared" si="1888"/>
        <v>-61.71621626753349</v>
      </c>
      <c r="I6158">
        <f t="shared" si="1898"/>
        <v>3.019144761263032</v>
      </c>
      <c r="J6158">
        <f t="shared" si="1899"/>
        <v>23.909841335644817</v>
      </c>
      <c r="K6158">
        <f t="shared" si="1889"/>
        <v>66.090158664355187</v>
      </c>
      <c r="L6158">
        <f t="shared" si="1900"/>
        <v>105.85868983493796</v>
      </c>
      <c r="M6158">
        <f t="shared" si="1890"/>
        <v>254.14131016506204</v>
      </c>
      <c r="N6158">
        <f t="shared" si="1901"/>
        <v>105.85868983493796</v>
      </c>
      <c r="O6158">
        <f t="shared" si="1891"/>
        <v>2.467316589308282</v>
      </c>
      <c r="P6158">
        <f t="shared" si="1892"/>
        <v>0.70072620863698665</v>
      </c>
      <c r="Q6158">
        <f t="shared" si="1902"/>
        <v>0.47962575708824751</v>
      </c>
      <c r="R6158">
        <f t="shared" si="1903"/>
        <v>0.33608633832909202</v>
      </c>
      <c r="S6158">
        <f t="shared" si="1885"/>
        <v>0.96347618257760148</v>
      </c>
    </row>
    <row r="6159" spans="1:20" x14ac:dyDescent="0.2">
      <c r="A6159" s="3">
        <v>41530.374999985135</v>
      </c>
      <c r="B6159" s="5">
        <f t="shared" si="1894"/>
        <v>256</v>
      </c>
      <c r="C6159" s="5">
        <v>9</v>
      </c>
      <c r="D6159">
        <f t="shared" si="1896"/>
        <v>172.60273972602738</v>
      </c>
      <c r="E6159">
        <f t="shared" si="1886"/>
        <v>4.7538709298660056</v>
      </c>
      <c r="F6159">
        <f t="shared" si="1887"/>
        <v>-6.8648650701339928</v>
      </c>
      <c r="G6159">
        <f t="shared" si="1897"/>
        <v>8.8855855821644329</v>
      </c>
      <c r="H6159">
        <f t="shared" si="1888"/>
        <v>-46.716216267533504</v>
      </c>
      <c r="I6159">
        <f t="shared" si="1898"/>
        <v>3.019144761263032</v>
      </c>
      <c r="J6159">
        <f t="shared" si="1899"/>
        <v>34.88608462933319</v>
      </c>
      <c r="K6159">
        <f t="shared" si="1889"/>
        <v>55.11391537066681</v>
      </c>
      <c r="L6159">
        <f t="shared" si="1900"/>
        <v>117.59822705663521</v>
      </c>
      <c r="M6159">
        <f t="shared" si="1890"/>
        <v>242.40177294336479</v>
      </c>
      <c r="N6159">
        <f t="shared" si="1901"/>
        <v>117.59822705663521</v>
      </c>
      <c r="O6159">
        <f t="shared" si="1891"/>
        <v>1.7484147693478103</v>
      </c>
      <c r="P6159">
        <f t="shared" si="1892"/>
        <v>0.80363261165375133</v>
      </c>
      <c r="Q6159">
        <f t="shared" si="1902"/>
        <v>0.6943456750071586</v>
      </c>
      <c r="R6159">
        <f t="shared" si="1903"/>
        <v>0.55799882819648972</v>
      </c>
      <c r="S6159">
        <f t="shared" si="1885"/>
        <v>1.5996442567299438</v>
      </c>
    </row>
    <row r="6160" spans="1:20" x14ac:dyDescent="0.2">
      <c r="A6160" s="3">
        <v>41530.416666651799</v>
      </c>
      <c r="B6160" s="5">
        <f t="shared" si="1894"/>
        <v>256</v>
      </c>
      <c r="C6160" s="5">
        <v>10</v>
      </c>
      <c r="D6160">
        <f t="shared" si="1896"/>
        <v>172.60273972602738</v>
      </c>
      <c r="E6160">
        <f t="shared" si="1886"/>
        <v>4.7538709298660056</v>
      </c>
      <c r="F6160">
        <f t="shared" si="1887"/>
        <v>-6.8648650701339928</v>
      </c>
      <c r="G6160">
        <f t="shared" si="1897"/>
        <v>9.8855855821644329</v>
      </c>
      <c r="H6160">
        <f t="shared" si="1888"/>
        <v>-31.716216267533504</v>
      </c>
      <c r="I6160">
        <f t="shared" si="1898"/>
        <v>3.019144761263032</v>
      </c>
      <c r="J6160">
        <f t="shared" si="1899"/>
        <v>44.573794704967035</v>
      </c>
      <c r="K6160">
        <f t="shared" si="1889"/>
        <v>45.426205295032965</v>
      </c>
      <c r="L6160">
        <f t="shared" si="1900"/>
        <v>132.52554821147643</v>
      </c>
      <c r="M6160">
        <f t="shared" si="1890"/>
        <v>227.47445178852357</v>
      </c>
      <c r="N6160">
        <f t="shared" si="1901"/>
        <v>132.52554821147643</v>
      </c>
      <c r="O6160">
        <f t="shared" si="1891"/>
        <v>1.424851911373795</v>
      </c>
      <c r="P6160">
        <f t="shared" si="1892"/>
        <v>0.85974049800736174</v>
      </c>
      <c r="Q6160">
        <f t="shared" si="1902"/>
        <v>0.85368432105049441</v>
      </c>
      <c r="R6160">
        <f t="shared" si="1903"/>
        <v>0.73394698332102859</v>
      </c>
      <c r="S6160">
        <f t="shared" si="1885"/>
        <v>2.1040439823295261</v>
      </c>
    </row>
    <row r="6161" spans="1:20" x14ac:dyDescent="0.2">
      <c r="A6161" s="3">
        <v>41530.458333318464</v>
      </c>
      <c r="B6161" s="5">
        <f t="shared" si="1894"/>
        <v>256</v>
      </c>
      <c r="C6161" s="5">
        <v>11</v>
      </c>
      <c r="D6161">
        <f t="shared" si="1896"/>
        <v>172.60273972602738</v>
      </c>
      <c r="E6161">
        <f t="shared" si="1886"/>
        <v>4.7538709298660056</v>
      </c>
      <c r="F6161">
        <f t="shared" si="1887"/>
        <v>-6.8648650701339928</v>
      </c>
      <c r="G6161">
        <f t="shared" si="1897"/>
        <v>10.885585582164433</v>
      </c>
      <c r="H6161">
        <f t="shared" si="1888"/>
        <v>-16.716216267533504</v>
      </c>
      <c r="I6161">
        <f t="shared" si="1898"/>
        <v>3.019144761263032</v>
      </c>
      <c r="J6161">
        <f t="shared" si="1899"/>
        <v>51.821549475971167</v>
      </c>
      <c r="K6161">
        <f t="shared" si="1889"/>
        <v>38.178450524028833</v>
      </c>
      <c r="L6161">
        <f t="shared" si="1900"/>
        <v>152.30967821429218</v>
      </c>
      <c r="M6161">
        <f t="shared" si="1890"/>
        <v>207.69032178570782</v>
      </c>
      <c r="N6161">
        <f t="shared" si="1901"/>
        <v>152.30967821429218</v>
      </c>
      <c r="O6161">
        <f t="shared" si="1891"/>
        <v>1.2721198962648814</v>
      </c>
      <c r="P6161">
        <f t="shared" si="1892"/>
        <v>0.88907605100263876</v>
      </c>
      <c r="Q6161">
        <f t="shared" si="1902"/>
        <v>0.94663163998685618</v>
      </c>
      <c r="R6161">
        <f t="shared" si="1903"/>
        <v>0.84162752023366572</v>
      </c>
      <c r="S6161">
        <f t="shared" si="1885"/>
        <v>2.4127373768849023</v>
      </c>
    </row>
    <row r="6162" spans="1:20" x14ac:dyDescent="0.2">
      <c r="A6162" s="3">
        <v>41530.499999985128</v>
      </c>
      <c r="B6162" s="5">
        <f t="shared" si="1894"/>
        <v>256</v>
      </c>
      <c r="C6162" s="5">
        <v>12</v>
      </c>
      <c r="D6162">
        <f t="shared" si="1896"/>
        <v>172.60273972602738</v>
      </c>
      <c r="E6162">
        <f t="shared" si="1886"/>
        <v>4.7538709298660056</v>
      </c>
      <c r="F6162">
        <f t="shared" si="1887"/>
        <v>-6.8648650701339928</v>
      </c>
      <c r="G6162">
        <f t="shared" si="1897"/>
        <v>11.885585582164433</v>
      </c>
      <c r="H6162">
        <f t="shared" si="1888"/>
        <v>-1.7162162675335058</v>
      </c>
      <c r="I6162">
        <f t="shared" si="1898"/>
        <v>3.019144761263032</v>
      </c>
      <c r="J6162">
        <f t="shared" si="1899"/>
        <v>54.983882274212498</v>
      </c>
      <c r="K6162">
        <f t="shared" si="1889"/>
        <v>35.016117725787502</v>
      </c>
      <c r="L6162">
        <f t="shared" si="1900"/>
        <v>177.0123139969613</v>
      </c>
      <c r="M6162">
        <f t="shared" si="1890"/>
        <v>182.9876860030387</v>
      </c>
      <c r="N6162">
        <f t="shared" si="1901"/>
        <v>177.0123139969613</v>
      </c>
      <c r="O6162">
        <f t="shared" si="1891"/>
        <v>1.221015144757857</v>
      </c>
      <c r="P6162">
        <f t="shared" si="1892"/>
        <v>0.89937035938815502</v>
      </c>
      <c r="Q6162">
        <f t="shared" si="1902"/>
        <v>0.9777694528870895</v>
      </c>
      <c r="R6162">
        <f t="shared" si="1903"/>
        <v>0.87937686424182138</v>
      </c>
      <c r="S6162">
        <f t="shared" si="1885"/>
        <v>2.5209553843189707</v>
      </c>
    </row>
    <row r="6163" spans="1:20" x14ac:dyDescent="0.2">
      <c r="A6163" s="3">
        <v>41530.541666651792</v>
      </c>
      <c r="B6163" s="5">
        <f t="shared" si="1894"/>
        <v>256</v>
      </c>
      <c r="C6163" s="5">
        <v>13</v>
      </c>
      <c r="D6163">
        <f t="shared" si="1896"/>
        <v>172.60273972602738</v>
      </c>
      <c r="E6163">
        <f t="shared" si="1886"/>
        <v>4.7538709298660056</v>
      </c>
      <c r="F6163">
        <f t="shared" si="1887"/>
        <v>-6.8648650701339928</v>
      </c>
      <c r="G6163">
        <f t="shared" si="1897"/>
        <v>12.885585582164433</v>
      </c>
      <c r="H6163">
        <f t="shared" si="1888"/>
        <v>13.283783732466494</v>
      </c>
      <c r="I6163">
        <f t="shared" si="1898"/>
        <v>3.019144761263032</v>
      </c>
      <c r="J6163">
        <f t="shared" si="1899"/>
        <v>52.967009605166055</v>
      </c>
      <c r="K6163">
        <f t="shared" si="1889"/>
        <v>37.032990394833945</v>
      </c>
      <c r="L6163">
        <f t="shared" si="1900"/>
        <v>157.60552647752209</v>
      </c>
      <c r="M6163">
        <f t="shared" si="1890"/>
        <v>202.39447352247791</v>
      </c>
      <c r="N6163">
        <f t="shared" si="1901"/>
        <v>202.39447352247791</v>
      </c>
      <c r="O6163">
        <f t="shared" si="1891"/>
        <v>1.2526793904004609</v>
      </c>
      <c r="P6163">
        <f t="shared" si="1892"/>
        <v>0.89296213887629083</v>
      </c>
      <c r="Q6163">
        <f t="shared" si="1902"/>
        <v>0.95867002065466345</v>
      </c>
      <c r="R6163">
        <f t="shared" si="1903"/>
        <v>0.85605603212036618</v>
      </c>
      <c r="S6163">
        <f t="shared" si="1885"/>
        <v>2.4541003421931249</v>
      </c>
    </row>
    <row r="6164" spans="1:20" x14ac:dyDescent="0.2">
      <c r="A6164" s="3">
        <v>41530.583333318456</v>
      </c>
      <c r="B6164" s="5">
        <f t="shared" si="1894"/>
        <v>256</v>
      </c>
      <c r="C6164" s="5">
        <v>14</v>
      </c>
      <c r="D6164">
        <f t="shared" si="1896"/>
        <v>172.60273972602738</v>
      </c>
      <c r="E6164">
        <f t="shared" si="1886"/>
        <v>4.7538709298660056</v>
      </c>
      <c r="F6164">
        <f t="shared" si="1887"/>
        <v>-6.8648650701339928</v>
      </c>
      <c r="G6164">
        <f t="shared" si="1897"/>
        <v>13.885585582164433</v>
      </c>
      <c r="H6164">
        <f t="shared" si="1888"/>
        <v>28.283783732466496</v>
      </c>
      <c r="I6164">
        <f t="shared" si="1898"/>
        <v>3.019144761263032</v>
      </c>
      <c r="J6164">
        <f t="shared" si="1899"/>
        <v>46.501701498617201</v>
      </c>
      <c r="K6164">
        <f t="shared" si="1889"/>
        <v>43.498298501382799</v>
      </c>
      <c r="L6164">
        <f t="shared" si="1900"/>
        <v>136.57292648540195</v>
      </c>
      <c r="M6164">
        <f t="shared" si="1890"/>
        <v>223.42707351459805</v>
      </c>
      <c r="N6164">
        <f t="shared" si="1901"/>
        <v>223.42707351459805</v>
      </c>
      <c r="O6164">
        <f t="shared" si="1891"/>
        <v>1.3785596238714053</v>
      </c>
      <c r="P6164">
        <f t="shared" si="1892"/>
        <v>0.86841701676431571</v>
      </c>
      <c r="Q6164">
        <f t="shared" si="1902"/>
        <v>0.88096005785946652</v>
      </c>
      <c r="R6164">
        <f t="shared" si="1903"/>
        <v>0.76504070533483692</v>
      </c>
      <c r="S6164">
        <f t="shared" si="1885"/>
        <v>2.1931819721000552</v>
      </c>
    </row>
    <row r="6165" spans="1:20" x14ac:dyDescent="0.2">
      <c r="A6165" s="3">
        <v>41530.624999985121</v>
      </c>
      <c r="B6165" s="5">
        <f t="shared" si="1894"/>
        <v>256</v>
      </c>
      <c r="C6165" s="5">
        <v>15</v>
      </c>
      <c r="D6165">
        <f t="shared" si="1896"/>
        <v>172.60273972602738</v>
      </c>
      <c r="E6165">
        <f t="shared" si="1886"/>
        <v>4.7538709298660056</v>
      </c>
      <c r="F6165">
        <f t="shared" si="1887"/>
        <v>-6.8648650701339928</v>
      </c>
      <c r="G6165">
        <f t="shared" si="1897"/>
        <v>14.885585582164433</v>
      </c>
      <c r="H6165">
        <f t="shared" si="1888"/>
        <v>43.283783732466496</v>
      </c>
      <c r="I6165">
        <f t="shared" si="1898"/>
        <v>3.019144761263032</v>
      </c>
      <c r="J6165">
        <f t="shared" si="1899"/>
        <v>37.248714821929894</v>
      </c>
      <c r="K6165">
        <f t="shared" si="1889"/>
        <v>52.751285178070106</v>
      </c>
      <c r="L6165">
        <f t="shared" si="1900"/>
        <v>120.67109932662497</v>
      </c>
      <c r="M6165">
        <f t="shared" si="1890"/>
        <v>239.32890067337502</v>
      </c>
      <c r="N6165">
        <f t="shared" si="1901"/>
        <v>239.32890067337502</v>
      </c>
      <c r="O6165">
        <f t="shared" si="1891"/>
        <v>1.6521384956702125</v>
      </c>
      <c r="P6165">
        <f t="shared" si="1892"/>
        <v>0.81956001924743238</v>
      </c>
      <c r="Q6165">
        <f t="shared" si="1902"/>
        <v>0.7362503455888656</v>
      </c>
      <c r="R6165">
        <f t="shared" si="1903"/>
        <v>0.60340134740173945</v>
      </c>
      <c r="S6165">
        <f t="shared" si="1885"/>
        <v>1.7298020194666319</v>
      </c>
    </row>
    <row r="6166" spans="1:20" x14ac:dyDescent="0.2">
      <c r="A6166" s="3">
        <v>41530.666666651785</v>
      </c>
      <c r="B6166" s="5">
        <f t="shared" si="1894"/>
        <v>256</v>
      </c>
      <c r="C6166" s="5">
        <v>16</v>
      </c>
      <c r="D6166">
        <f t="shared" si="1896"/>
        <v>172.60273972602738</v>
      </c>
      <c r="E6166">
        <f t="shared" si="1886"/>
        <v>4.7538709298660056</v>
      </c>
      <c r="F6166">
        <f t="shared" si="1887"/>
        <v>-6.8648650701339928</v>
      </c>
      <c r="G6166">
        <f t="shared" si="1897"/>
        <v>15.885585582164433</v>
      </c>
      <c r="H6166">
        <f t="shared" si="1888"/>
        <v>58.283783732466496</v>
      </c>
      <c r="I6166">
        <f t="shared" si="1898"/>
        <v>3.019144761263032</v>
      </c>
      <c r="J6166">
        <f t="shared" si="1899"/>
        <v>26.494935684114047</v>
      </c>
      <c r="K6166">
        <f t="shared" si="1889"/>
        <v>63.505064315885953</v>
      </c>
      <c r="L6166">
        <f t="shared" si="1900"/>
        <v>108.34669389768649</v>
      </c>
      <c r="M6166">
        <f t="shared" si="1890"/>
        <v>251.65330610231351</v>
      </c>
      <c r="N6166">
        <f t="shared" si="1901"/>
        <v>251.65330610231351</v>
      </c>
      <c r="O6166">
        <f t="shared" si="1891"/>
        <v>2.2415558454924351</v>
      </c>
      <c r="P6166">
        <f t="shared" si="1892"/>
        <v>0.7303781520652588</v>
      </c>
      <c r="Q6166">
        <f t="shared" si="1902"/>
        <v>0.53277897398501106</v>
      </c>
      <c r="R6166">
        <f t="shared" si="1903"/>
        <v>0.38913012247839696</v>
      </c>
      <c r="S6166">
        <f t="shared" si="1885"/>
        <v>1.1155395568751898</v>
      </c>
    </row>
    <row r="6167" spans="1:20" x14ac:dyDescent="0.2">
      <c r="A6167" s="3">
        <v>41530.708333318449</v>
      </c>
      <c r="B6167" s="5">
        <f t="shared" si="1894"/>
        <v>256</v>
      </c>
      <c r="C6167" s="5">
        <v>17</v>
      </c>
      <c r="D6167">
        <f t="shared" si="1896"/>
        <v>172.60273972602738</v>
      </c>
      <c r="E6167">
        <f t="shared" si="1886"/>
        <v>4.7538709298660056</v>
      </c>
      <c r="F6167">
        <f t="shared" si="1887"/>
        <v>-6.8648650701339928</v>
      </c>
      <c r="G6167">
        <f t="shared" si="1897"/>
        <v>16.885585582164435</v>
      </c>
      <c r="H6167">
        <f t="shared" si="1888"/>
        <v>73.283783732466517</v>
      </c>
      <c r="I6167">
        <f t="shared" si="1898"/>
        <v>3.019144761263032</v>
      </c>
      <c r="J6167">
        <f t="shared" si="1899"/>
        <v>14.997022944357111</v>
      </c>
      <c r="K6167">
        <f t="shared" si="1889"/>
        <v>75.002977055642887</v>
      </c>
      <c r="L6167">
        <f t="shared" si="1900"/>
        <v>98.053966531473677</v>
      </c>
      <c r="M6167">
        <f t="shared" si="1890"/>
        <v>261.94603346852631</v>
      </c>
      <c r="N6167">
        <f t="shared" si="1901"/>
        <v>261.94603346852631</v>
      </c>
      <c r="O6167">
        <f t="shared" si="1891"/>
        <v>3.8644526865132622</v>
      </c>
      <c r="P6167">
        <f t="shared" si="1892"/>
        <v>0.55456017359952525</v>
      </c>
      <c r="Q6167">
        <f t="shared" si="1902"/>
        <v>0.2872505472801577</v>
      </c>
      <c r="R6167">
        <f t="shared" si="1903"/>
        <v>0.15929771336624288</v>
      </c>
      <c r="S6167">
        <f t="shared" si="1885"/>
        <v>0.45666703838810363</v>
      </c>
    </row>
    <row r="6168" spans="1:20" x14ac:dyDescent="0.2">
      <c r="A6168" s="3">
        <v>41530.749999985113</v>
      </c>
      <c r="B6168" s="5">
        <f t="shared" si="1894"/>
        <v>256</v>
      </c>
      <c r="C6168" s="5">
        <v>18</v>
      </c>
      <c r="D6168">
        <f t="shared" si="1896"/>
        <v>172.60273972602738</v>
      </c>
      <c r="E6168">
        <f t="shared" si="1886"/>
        <v>4.7538709298660056</v>
      </c>
      <c r="F6168">
        <f t="shared" si="1887"/>
        <v>-6.8648650701339928</v>
      </c>
      <c r="G6168">
        <f t="shared" si="1897"/>
        <v>17.885585582164435</v>
      </c>
      <c r="H6168">
        <f t="shared" si="1888"/>
        <v>88.283783732466517</v>
      </c>
      <c r="I6168">
        <f t="shared" si="1898"/>
        <v>3.019144761263032</v>
      </c>
      <c r="J6168">
        <f t="shared" si="1899"/>
        <v>3.2099076886777032</v>
      </c>
      <c r="K6168">
        <f t="shared" si="1889"/>
        <v>86.790092311322297</v>
      </c>
      <c r="L6168">
        <f t="shared" si="1900"/>
        <v>88.674769058698914</v>
      </c>
      <c r="M6168">
        <f t="shared" si="1890"/>
        <v>271.32523094130107</v>
      </c>
      <c r="N6168">
        <f t="shared" si="1901"/>
        <v>271.32523094130107</v>
      </c>
      <c r="O6168">
        <f t="shared" si="1891"/>
        <v>17.859006469802445</v>
      </c>
      <c r="P6168">
        <f t="shared" si="1892"/>
        <v>0.1090948916420984</v>
      </c>
      <c r="Q6168">
        <f t="shared" si="1902"/>
        <v>1.9247159223903965E-2</v>
      </c>
      <c r="R6168">
        <f t="shared" si="1903"/>
        <v>2.0997667499500178E-3</v>
      </c>
      <c r="S6168">
        <f t="shared" si="1885"/>
        <v>6.019510529952715E-3</v>
      </c>
    </row>
    <row r="6169" spans="1:20" x14ac:dyDescent="0.2">
      <c r="A6169" s="3">
        <v>41530.791666651778</v>
      </c>
      <c r="B6169" s="5">
        <f t="shared" si="1894"/>
        <v>256</v>
      </c>
      <c r="C6169" s="5">
        <v>19</v>
      </c>
      <c r="D6169">
        <f t="shared" si="1896"/>
        <v>172.60273972602738</v>
      </c>
      <c r="E6169">
        <f t="shared" si="1886"/>
        <v>4.7538709298660056</v>
      </c>
      <c r="F6169">
        <f t="shared" si="1887"/>
        <v>-6.8648650701339928</v>
      </c>
      <c r="G6169">
        <f t="shared" si="1897"/>
        <v>18.885585582164435</v>
      </c>
      <c r="H6169">
        <f t="shared" si="1888"/>
        <v>103.28378373246652</v>
      </c>
      <c r="I6169">
        <f t="shared" si="1898"/>
        <v>3.019144761263032</v>
      </c>
      <c r="J6169">
        <f t="shared" si="1899"/>
        <v>-8.5334408976779912</v>
      </c>
      <c r="K6169">
        <f t="shared" si="1889"/>
        <v>98.533440897677991</v>
      </c>
      <c r="L6169">
        <f t="shared" si="1900"/>
        <v>79.349531041182516</v>
      </c>
      <c r="M6169">
        <f t="shared" si="1890"/>
        <v>280.6504689588175</v>
      </c>
      <c r="N6169">
        <f t="shared" si="1901"/>
        <v>280.6504689588175</v>
      </c>
      <c r="O6169">
        <f t="shared" si="1891"/>
        <v>-6.7391516902335047</v>
      </c>
      <c r="P6169" t="e">
        <f t="shared" si="1892"/>
        <v>#NUM!</v>
      </c>
      <c r="Q6169">
        <f t="shared" si="1902"/>
        <v>-0.25055373412837662</v>
      </c>
      <c r="R6169" t="e">
        <f t="shared" si="1903"/>
        <v>#NUM!</v>
      </c>
      <c r="S6169" t="e">
        <f t="shared" si="1885"/>
        <v>#NUM!</v>
      </c>
    </row>
    <row r="6170" spans="1:20" x14ac:dyDescent="0.2">
      <c r="A6170" s="3">
        <v>41530.833333318442</v>
      </c>
      <c r="B6170" s="5">
        <f t="shared" si="1894"/>
        <v>256</v>
      </c>
      <c r="C6170" s="5">
        <v>20</v>
      </c>
      <c r="D6170">
        <f t="shared" si="1896"/>
        <v>172.60273972602738</v>
      </c>
      <c r="E6170">
        <f t="shared" si="1886"/>
        <v>4.7538709298660056</v>
      </c>
      <c r="F6170">
        <f t="shared" si="1887"/>
        <v>-6.8648650701339928</v>
      </c>
      <c r="G6170">
        <f t="shared" si="1897"/>
        <v>19.885585582164435</v>
      </c>
      <c r="H6170">
        <f t="shared" si="1888"/>
        <v>118.28378373246652</v>
      </c>
      <c r="I6170">
        <f t="shared" si="1898"/>
        <v>3.019144761263032</v>
      </c>
      <c r="J6170">
        <f t="shared" si="1899"/>
        <v>-19.904005655067021</v>
      </c>
      <c r="K6170">
        <f t="shared" si="1889"/>
        <v>109.90400565506702</v>
      </c>
      <c r="L6170">
        <f t="shared" si="1900"/>
        <v>69.269774907755831</v>
      </c>
      <c r="M6170">
        <f t="shared" si="1890"/>
        <v>290.73022509224415</v>
      </c>
      <c r="N6170">
        <f t="shared" si="1901"/>
        <v>290.73022509224415</v>
      </c>
      <c r="O6170">
        <f t="shared" si="1891"/>
        <v>-2.9373295478570194</v>
      </c>
      <c r="P6170" t="e">
        <f t="shared" si="1892"/>
        <v>#NUM!</v>
      </c>
      <c r="Q6170">
        <f t="shared" si="1902"/>
        <v>-0.50137981431149092</v>
      </c>
      <c r="R6170" t="e">
        <f t="shared" si="1903"/>
        <v>#NUM!</v>
      </c>
      <c r="S6170" t="e">
        <f t="shared" si="1885"/>
        <v>#NUM!</v>
      </c>
    </row>
    <row r="6171" spans="1:20" x14ac:dyDescent="0.2">
      <c r="A6171" s="3">
        <v>41530.874999985106</v>
      </c>
      <c r="B6171" s="5">
        <f t="shared" si="1894"/>
        <v>256</v>
      </c>
      <c r="C6171" s="5">
        <v>21</v>
      </c>
      <c r="D6171">
        <f t="shared" si="1896"/>
        <v>172.60273972602738</v>
      </c>
      <c r="E6171">
        <f t="shared" si="1886"/>
        <v>4.7538709298660056</v>
      </c>
      <c r="F6171">
        <f t="shared" si="1887"/>
        <v>-6.8648650701339928</v>
      </c>
      <c r="G6171">
        <f t="shared" si="1897"/>
        <v>20.885585582164435</v>
      </c>
      <c r="H6171">
        <f t="shared" si="1888"/>
        <v>133.28378373246653</v>
      </c>
      <c r="I6171">
        <f t="shared" si="1898"/>
        <v>3.019144761263032</v>
      </c>
      <c r="J6171">
        <f t="shared" si="1899"/>
        <v>-30.470411615044338</v>
      </c>
      <c r="K6171">
        <f t="shared" si="1889"/>
        <v>120.47041161504434</v>
      </c>
      <c r="L6171">
        <f t="shared" si="1900"/>
        <v>57.505542020349964</v>
      </c>
      <c r="M6171">
        <f t="shared" si="1890"/>
        <v>302.49445797965006</v>
      </c>
      <c r="N6171">
        <f t="shared" si="1901"/>
        <v>302.49445797965006</v>
      </c>
      <c r="O6171">
        <f t="shared" si="1891"/>
        <v>-1.9720235436539852</v>
      </c>
      <c r="P6171" t="e">
        <f t="shared" si="1892"/>
        <v>#NUM!</v>
      </c>
      <c r="Q6171">
        <f t="shared" si="1902"/>
        <v>-0.7134824034209597</v>
      </c>
      <c r="R6171" t="e">
        <f t="shared" si="1903"/>
        <v>#NUM!</v>
      </c>
      <c r="S6171" t="e">
        <f t="shared" si="1885"/>
        <v>#NUM!</v>
      </c>
    </row>
    <row r="6172" spans="1:20" x14ac:dyDescent="0.2">
      <c r="A6172" s="3">
        <v>41530.91666665177</v>
      </c>
      <c r="B6172" s="5">
        <f t="shared" si="1894"/>
        <v>256</v>
      </c>
      <c r="C6172" s="5">
        <v>22</v>
      </c>
      <c r="D6172">
        <f t="shared" si="1896"/>
        <v>172.60273972602738</v>
      </c>
      <c r="E6172">
        <f t="shared" si="1886"/>
        <v>4.7538709298660056</v>
      </c>
      <c r="F6172">
        <f t="shared" si="1887"/>
        <v>-6.8648650701339928</v>
      </c>
      <c r="G6172">
        <f t="shared" si="1897"/>
        <v>21.885585582164435</v>
      </c>
      <c r="H6172">
        <f t="shared" si="1888"/>
        <v>148.28378373246653</v>
      </c>
      <c r="I6172">
        <f t="shared" si="1898"/>
        <v>3.019144761263032</v>
      </c>
      <c r="J6172">
        <f t="shared" si="1899"/>
        <v>-39.566545956961185</v>
      </c>
      <c r="K6172">
        <f t="shared" si="1889"/>
        <v>129.56654595696119</v>
      </c>
      <c r="L6172">
        <f t="shared" si="1900"/>
        <v>42.922836360139172</v>
      </c>
      <c r="M6172">
        <f t="shared" si="1890"/>
        <v>317.07716363986083</v>
      </c>
      <c r="N6172">
        <f t="shared" si="1901"/>
        <v>317.07716363986083</v>
      </c>
      <c r="O6172">
        <f t="shared" si="1891"/>
        <v>-1.5699228124377254</v>
      </c>
      <c r="P6172" t="e">
        <f t="shared" si="1892"/>
        <v>#NUM!</v>
      </c>
      <c r="Q6172">
        <f t="shared" si="1902"/>
        <v>-0.87012603246468223</v>
      </c>
      <c r="R6172" t="e">
        <f t="shared" si="1903"/>
        <v>#NUM!</v>
      </c>
      <c r="S6172" t="e">
        <f t="shared" si="1885"/>
        <v>#NUM!</v>
      </c>
    </row>
    <row r="6173" spans="1:20" x14ac:dyDescent="0.2">
      <c r="A6173" s="3">
        <v>41530.958333318435</v>
      </c>
      <c r="B6173" s="5">
        <f t="shared" si="1894"/>
        <v>256</v>
      </c>
      <c r="C6173" s="5">
        <v>23</v>
      </c>
      <c r="D6173">
        <f t="shared" si="1896"/>
        <v>172.60273972602738</v>
      </c>
      <c r="E6173">
        <f t="shared" si="1886"/>
        <v>4.7538709298660056</v>
      </c>
      <c r="F6173">
        <f t="shared" si="1887"/>
        <v>-6.8648650701339928</v>
      </c>
      <c r="G6173">
        <f t="shared" si="1897"/>
        <v>22.885585582164435</v>
      </c>
      <c r="H6173">
        <f t="shared" si="1888"/>
        <v>163.28378373246653</v>
      </c>
      <c r="I6173">
        <f t="shared" si="1898"/>
        <v>3.019144761263032</v>
      </c>
      <c r="J6173">
        <f t="shared" si="1899"/>
        <v>-46.156629411343651</v>
      </c>
      <c r="K6173">
        <f t="shared" si="1889"/>
        <v>136.15662941134366</v>
      </c>
      <c r="L6173">
        <f t="shared" si="1900"/>
        <v>24.498071431622151</v>
      </c>
      <c r="M6173">
        <f t="shared" si="1890"/>
        <v>335.50192856837782</v>
      </c>
      <c r="N6173">
        <f t="shared" si="1901"/>
        <v>335.50192856837782</v>
      </c>
      <c r="O6173">
        <f t="shared" si="1891"/>
        <v>-1.3865085291803052</v>
      </c>
      <c r="P6173" t="e">
        <f t="shared" si="1892"/>
        <v>#NUM!</v>
      </c>
      <c r="Q6173">
        <f t="shared" si="1902"/>
        <v>-0.96224705505180141</v>
      </c>
      <c r="R6173" t="e">
        <f t="shared" si="1903"/>
        <v>#NUM!</v>
      </c>
      <c r="S6173" t="e">
        <f t="shared" si="1885"/>
        <v>#NUM!</v>
      </c>
    </row>
    <row r="6174" spans="1:20" x14ac:dyDescent="0.2">
      <c r="A6174" s="3">
        <v>41530.999999985099</v>
      </c>
      <c r="B6174" s="5">
        <f t="shared" si="1894"/>
        <v>257</v>
      </c>
      <c r="C6174" s="5">
        <v>0</v>
      </c>
      <c r="D6174">
        <f t="shared" si="1896"/>
        <v>173.58904109589039</v>
      </c>
      <c r="E6174">
        <f t="shared" si="1886"/>
        <v>5.1250579066507616</v>
      </c>
      <c r="F6174">
        <f t="shared" si="1887"/>
        <v>-6.4936780933492368</v>
      </c>
      <c r="G6174">
        <f t="shared" si="1897"/>
        <v>-0.10822796822248729</v>
      </c>
      <c r="H6174">
        <f t="shared" si="1888"/>
        <v>-181.6234195233373</v>
      </c>
      <c r="I6174">
        <f t="shared" si="1898"/>
        <v>2.6184037170037402</v>
      </c>
      <c r="J6174">
        <f t="shared" si="1899"/>
        <v>-49.35379643152649</v>
      </c>
      <c r="K6174">
        <f t="shared" si="1889"/>
        <v>139.35379643152649</v>
      </c>
      <c r="L6174">
        <f t="shared" si="1900"/>
        <v>2.4901018161469324</v>
      </c>
      <c r="M6174">
        <f t="shared" si="1890"/>
        <v>357.50989818385307</v>
      </c>
      <c r="N6174">
        <f t="shared" si="1901"/>
        <v>2.4901018161469324</v>
      </c>
      <c r="O6174">
        <f t="shared" si="1891"/>
        <v>-1.3179636396916847</v>
      </c>
      <c r="P6174" t="e">
        <f t="shared" si="1892"/>
        <v>#NUM!</v>
      </c>
      <c r="Q6174">
        <f t="shared" si="1902"/>
        <v>-0.99351323974950545</v>
      </c>
      <c r="R6174" t="e">
        <f t="shared" si="1903"/>
        <v>#NUM!</v>
      </c>
      <c r="S6174" t="e">
        <f t="shared" ref="S6174:S6237" si="1904">R6174*$E$10</f>
        <v>#NUM!</v>
      </c>
      <c r="T6174">
        <f t="shared" ref="T6174" si="1905">SUMIF(S6180:S6194,"&gt;0,01")</f>
        <v>17.861879929311868</v>
      </c>
    </row>
    <row r="6175" spans="1:20" x14ac:dyDescent="0.2">
      <c r="A6175" s="3">
        <v>41531.041666651763</v>
      </c>
      <c r="B6175" s="5">
        <f t="shared" si="1894"/>
        <v>257</v>
      </c>
      <c r="C6175" s="5">
        <v>1</v>
      </c>
      <c r="D6175">
        <f t="shared" si="1896"/>
        <v>173.58904109589039</v>
      </c>
      <c r="E6175">
        <f t="shared" ref="E6175:E6238" si="1906">9.87*SIN(RADIANS(2*D6175))-7.53*COS(RADIANS(D6175))-1.5*SIN(RADIANS(D6175))</f>
        <v>5.1250579066507616</v>
      </c>
      <c r="F6175">
        <f t="shared" ref="F6175:F6238" si="1907">4*($B$6-$B$5)+E6175</f>
        <v>-6.4936780933492368</v>
      </c>
      <c r="G6175">
        <f t="shared" si="1897"/>
        <v>0.89177203177751274</v>
      </c>
      <c r="H6175">
        <f t="shared" ref="H6175:H6238" si="1908">15*(G6175-12)</f>
        <v>-166.6234195233373</v>
      </c>
      <c r="I6175">
        <f t="shared" si="1898"/>
        <v>2.6184037170037402</v>
      </c>
      <c r="J6175">
        <f t="shared" si="1899"/>
        <v>-47.536386961608834</v>
      </c>
      <c r="K6175">
        <f t="shared" ref="K6175:K6238" si="1909">90-J6175</f>
        <v>137.53638696160883</v>
      </c>
      <c r="L6175">
        <f t="shared" si="1900"/>
        <v>20.018375568057024</v>
      </c>
      <c r="M6175">
        <f t="shared" ref="M6175:M6238" si="1910">360-L6175</f>
        <v>339.98162443194298</v>
      </c>
      <c r="N6175">
        <f t="shared" si="1901"/>
        <v>20.018375568057024</v>
      </c>
      <c r="O6175">
        <f t="shared" ref="O6175:O6238" si="1911">1/(COS(RADIANS(K6175)))</f>
        <v>-1.3555531324316077</v>
      </c>
      <c r="P6175" t="e">
        <f t="shared" ref="P6175:P6238" si="1912">1.353*0.7^(O6175^0.678)</f>
        <v>#NUM!</v>
      </c>
      <c r="Q6175">
        <f t="shared" si="1902"/>
        <v>-0.97345116646524699</v>
      </c>
      <c r="R6175" t="e">
        <f t="shared" si="1903"/>
        <v>#NUM!</v>
      </c>
      <c r="S6175" t="e">
        <f t="shared" si="1904"/>
        <v>#NUM!</v>
      </c>
    </row>
    <row r="6176" spans="1:20" x14ac:dyDescent="0.2">
      <c r="A6176" s="3">
        <v>41531.083333318427</v>
      </c>
      <c r="B6176" s="5">
        <f t="shared" si="1894"/>
        <v>257</v>
      </c>
      <c r="C6176" s="5">
        <v>2</v>
      </c>
      <c r="D6176">
        <f t="shared" si="1896"/>
        <v>173.58904109589039</v>
      </c>
      <c r="E6176">
        <f t="shared" si="1906"/>
        <v>5.1250579066507616</v>
      </c>
      <c r="F6176">
        <f t="shared" si="1907"/>
        <v>-6.4936780933492368</v>
      </c>
      <c r="G6176">
        <f t="shared" si="1897"/>
        <v>1.8917720317775126</v>
      </c>
      <c r="H6176">
        <f t="shared" si="1908"/>
        <v>-151.6234195233373</v>
      </c>
      <c r="I6176">
        <f t="shared" si="1898"/>
        <v>2.6184037170037402</v>
      </c>
      <c r="J6176">
        <f t="shared" si="1899"/>
        <v>-41.642139080212154</v>
      </c>
      <c r="K6176">
        <f t="shared" si="1909"/>
        <v>131.64213908021216</v>
      </c>
      <c r="L6176">
        <f t="shared" si="1900"/>
        <v>39.442499466155311</v>
      </c>
      <c r="M6176">
        <f t="shared" si="1910"/>
        <v>320.55750053384469</v>
      </c>
      <c r="N6176">
        <f t="shared" si="1901"/>
        <v>39.442499466155311</v>
      </c>
      <c r="O6176">
        <f t="shared" si="1911"/>
        <v>-1.5049452209163829</v>
      </c>
      <c r="P6176" t="e">
        <f t="shared" si="1912"/>
        <v>#NUM!</v>
      </c>
      <c r="Q6176">
        <f t="shared" si="1902"/>
        <v>-0.8955502016099548</v>
      </c>
      <c r="R6176" t="e">
        <f t="shared" si="1903"/>
        <v>#NUM!</v>
      </c>
      <c r="S6176" t="e">
        <f t="shared" si="1904"/>
        <v>#NUM!</v>
      </c>
    </row>
    <row r="6177" spans="1:19" x14ac:dyDescent="0.2">
      <c r="A6177" s="3">
        <v>41531.124999985092</v>
      </c>
      <c r="B6177" s="5">
        <f t="shared" si="1894"/>
        <v>257</v>
      </c>
      <c r="C6177" s="5">
        <v>3</v>
      </c>
      <c r="D6177">
        <f t="shared" si="1896"/>
        <v>173.58904109589039</v>
      </c>
      <c r="E6177">
        <f t="shared" si="1906"/>
        <v>5.1250579066507616</v>
      </c>
      <c r="F6177">
        <f t="shared" si="1907"/>
        <v>-6.4936780933492368</v>
      </c>
      <c r="G6177">
        <f t="shared" si="1897"/>
        <v>2.8917720317775126</v>
      </c>
      <c r="H6177">
        <f t="shared" si="1908"/>
        <v>-136.6234195233373</v>
      </c>
      <c r="I6177">
        <f t="shared" si="1898"/>
        <v>2.6184037170037402</v>
      </c>
      <c r="J6177">
        <f t="shared" si="1899"/>
        <v>-32.95950292552547</v>
      </c>
      <c r="K6177">
        <f t="shared" si="1909"/>
        <v>122.95950292552547</v>
      </c>
      <c r="L6177">
        <f t="shared" si="1900"/>
        <v>54.852590880308185</v>
      </c>
      <c r="M6177">
        <f t="shared" si="1910"/>
        <v>305.14740911969182</v>
      </c>
      <c r="N6177">
        <f t="shared" si="1901"/>
        <v>54.852590880308185</v>
      </c>
      <c r="O6177">
        <f t="shared" si="1911"/>
        <v>-1.8380794609600151</v>
      </c>
      <c r="P6177" t="e">
        <f t="shared" si="1912"/>
        <v>#NUM!</v>
      </c>
      <c r="Q6177">
        <f t="shared" si="1902"/>
        <v>-0.75270598089695406</v>
      </c>
      <c r="R6177" t="e">
        <f t="shared" si="1903"/>
        <v>#NUM!</v>
      </c>
      <c r="S6177" t="e">
        <f t="shared" si="1904"/>
        <v>#NUM!</v>
      </c>
    </row>
    <row r="6178" spans="1:19" x14ac:dyDescent="0.2">
      <c r="A6178" s="3">
        <v>41531.166666651756</v>
      </c>
      <c r="B6178" s="5">
        <f t="shared" si="1894"/>
        <v>257</v>
      </c>
      <c r="C6178" s="5">
        <v>4</v>
      </c>
      <c r="D6178">
        <f t="shared" si="1896"/>
        <v>173.58904109589039</v>
      </c>
      <c r="E6178">
        <f t="shared" si="1906"/>
        <v>5.1250579066507616</v>
      </c>
      <c r="F6178">
        <f t="shared" si="1907"/>
        <v>-6.4936780933492368</v>
      </c>
      <c r="G6178">
        <f t="shared" si="1897"/>
        <v>3.8917720317775126</v>
      </c>
      <c r="H6178">
        <f t="shared" si="1908"/>
        <v>-121.6234195233373</v>
      </c>
      <c r="I6178">
        <f t="shared" si="1898"/>
        <v>2.6184037170037402</v>
      </c>
      <c r="J6178">
        <f t="shared" si="1899"/>
        <v>-22.620378473482639</v>
      </c>
      <c r="K6178">
        <f t="shared" si="1909"/>
        <v>112.62037847348265</v>
      </c>
      <c r="L6178">
        <f t="shared" si="1900"/>
        <v>67.148196721956566</v>
      </c>
      <c r="M6178">
        <f t="shared" si="1910"/>
        <v>292.85180327804346</v>
      </c>
      <c r="N6178">
        <f t="shared" si="1901"/>
        <v>67.148196721956566</v>
      </c>
      <c r="O6178">
        <f t="shared" si="1911"/>
        <v>-2.5999440739985253</v>
      </c>
      <c r="P6178" t="e">
        <f t="shared" si="1912"/>
        <v>#NUM!</v>
      </c>
      <c r="Q6178">
        <f t="shared" si="1902"/>
        <v>-0.55142261553600957</v>
      </c>
      <c r="R6178" t="e">
        <f t="shared" si="1903"/>
        <v>#NUM!</v>
      </c>
      <c r="S6178" t="e">
        <f t="shared" si="1904"/>
        <v>#NUM!</v>
      </c>
    </row>
    <row r="6179" spans="1:19" x14ac:dyDescent="0.2">
      <c r="A6179" s="3">
        <v>41531.20833331842</v>
      </c>
      <c r="B6179" s="5">
        <f t="shared" si="1894"/>
        <v>257</v>
      </c>
      <c r="C6179" s="5">
        <v>5</v>
      </c>
      <c r="D6179">
        <f t="shared" si="1896"/>
        <v>173.58904109589039</v>
      </c>
      <c r="E6179">
        <f t="shared" si="1906"/>
        <v>5.1250579066507616</v>
      </c>
      <c r="F6179">
        <f t="shared" si="1907"/>
        <v>-6.4936780933492368</v>
      </c>
      <c r="G6179">
        <f t="shared" si="1897"/>
        <v>4.8917720317775126</v>
      </c>
      <c r="H6179">
        <f t="shared" si="1908"/>
        <v>-106.6234195233373</v>
      </c>
      <c r="I6179">
        <f t="shared" si="1898"/>
        <v>2.6184037170037402</v>
      </c>
      <c r="J6179">
        <f t="shared" si="1899"/>
        <v>-11.365848122714743</v>
      </c>
      <c r="K6179">
        <f t="shared" si="1909"/>
        <v>101.36584812271474</v>
      </c>
      <c r="L6179">
        <f t="shared" si="1900"/>
        <v>77.515025936069165</v>
      </c>
      <c r="M6179">
        <f t="shared" si="1910"/>
        <v>282.48497406393085</v>
      </c>
      <c r="N6179">
        <f t="shared" si="1901"/>
        <v>77.515025936069165</v>
      </c>
      <c r="O6179">
        <f t="shared" si="1911"/>
        <v>-5.0742617647690507</v>
      </c>
      <c r="P6179" t="e">
        <f t="shared" si="1912"/>
        <v>#NUM!</v>
      </c>
      <c r="Q6179">
        <f t="shared" si="1902"/>
        <v>-0.30735227207730642</v>
      </c>
      <c r="R6179" t="e">
        <f t="shared" si="1903"/>
        <v>#NUM!</v>
      </c>
      <c r="S6179" t="e">
        <f t="shared" si="1904"/>
        <v>#NUM!</v>
      </c>
    </row>
    <row r="6180" spans="1:19" x14ac:dyDescent="0.2">
      <c r="A6180" s="3">
        <v>41531.249999985084</v>
      </c>
      <c r="B6180" s="5">
        <f t="shared" si="1894"/>
        <v>257</v>
      </c>
      <c r="C6180" s="5">
        <v>6</v>
      </c>
      <c r="D6180">
        <f t="shared" si="1896"/>
        <v>173.58904109589039</v>
      </c>
      <c r="E6180">
        <f t="shared" si="1906"/>
        <v>5.1250579066507616</v>
      </c>
      <c r="F6180">
        <f t="shared" si="1907"/>
        <v>-6.4936780933492368</v>
      </c>
      <c r="G6180">
        <f t="shared" si="1897"/>
        <v>5.8917720317775126</v>
      </c>
      <c r="H6180">
        <f t="shared" si="1908"/>
        <v>-91.623419523337304</v>
      </c>
      <c r="I6180">
        <f t="shared" si="1898"/>
        <v>2.6184037170037402</v>
      </c>
      <c r="J6180">
        <f t="shared" si="1899"/>
        <v>0.33372569139754182</v>
      </c>
      <c r="K6180">
        <f t="shared" si="1909"/>
        <v>89.666274308602453</v>
      </c>
      <c r="L6180">
        <f t="shared" si="1900"/>
        <v>86.937578221714716</v>
      </c>
      <c r="M6180">
        <f t="shared" si="1910"/>
        <v>273.06242177828528</v>
      </c>
      <c r="N6180">
        <f t="shared" si="1901"/>
        <v>86.937578221714716</v>
      </c>
      <c r="O6180">
        <f t="shared" si="1911"/>
        <v>171.68622303208491</v>
      </c>
      <c r="P6180">
        <f t="shared" si="1912"/>
        <v>1.1454266100306966E-5</v>
      </c>
      <c r="Q6180">
        <f t="shared" si="1902"/>
        <v>-3.9836753982275659E-2</v>
      </c>
      <c r="R6180">
        <f t="shared" si="1903"/>
        <v>-4.5630078068544865E-7</v>
      </c>
      <c r="S6180">
        <f t="shared" si="1904"/>
        <v>-1.3081011756315716E-6</v>
      </c>
    </row>
    <row r="6181" spans="1:19" x14ac:dyDescent="0.2">
      <c r="A6181" s="3">
        <v>41531.291666651749</v>
      </c>
      <c r="B6181" s="5">
        <f t="shared" si="1894"/>
        <v>257</v>
      </c>
      <c r="C6181" s="5">
        <v>7</v>
      </c>
      <c r="D6181">
        <f t="shared" si="1896"/>
        <v>173.58904109589039</v>
      </c>
      <c r="E6181">
        <f t="shared" si="1906"/>
        <v>5.1250579066507616</v>
      </c>
      <c r="F6181">
        <f t="shared" si="1907"/>
        <v>-6.4936780933492368</v>
      </c>
      <c r="G6181">
        <f t="shared" si="1897"/>
        <v>6.8917720317775126</v>
      </c>
      <c r="H6181">
        <f t="shared" si="1908"/>
        <v>-76.623419523337304</v>
      </c>
      <c r="I6181">
        <f t="shared" si="1898"/>
        <v>2.6184037170037402</v>
      </c>
      <c r="J6181">
        <f t="shared" si="1899"/>
        <v>12.136531589429008</v>
      </c>
      <c r="K6181">
        <f t="shared" si="1909"/>
        <v>77.863468410570988</v>
      </c>
      <c r="L6181">
        <f t="shared" si="1900"/>
        <v>96.241258667940357</v>
      </c>
      <c r="M6181">
        <f t="shared" si="1910"/>
        <v>263.75874133205963</v>
      </c>
      <c r="N6181">
        <f t="shared" si="1901"/>
        <v>96.241258667940357</v>
      </c>
      <c r="O6181">
        <f t="shared" si="1911"/>
        <v>4.7564246486227457</v>
      </c>
      <c r="P6181">
        <f t="shared" si="1912"/>
        <v>0.48459806431092872</v>
      </c>
      <c r="Q6181">
        <f t="shared" si="1902"/>
        <v>0.230455534849205</v>
      </c>
      <c r="R6181">
        <f t="shared" si="1903"/>
        <v>0.11167830609766452</v>
      </c>
      <c r="S6181">
        <f t="shared" si="1904"/>
        <v>0.32015400736209204</v>
      </c>
    </row>
    <row r="6182" spans="1:19" x14ac:dyDescent="0.2">
      <c r="A6182" s="3">
        <v>41531.333333318413</v>
      </c>
      <c r="B6182" s="5">
        <f t="shared" si="1894"/>
        <v>257</v>
      </c>
      <c r="C6182" s="5">
        <v>8</v>
      </c>
      <c r="D6182">
        <f t="shared" si="1896"/>
        <v>173.58904109589039</v>
      </c>
      <c r="E6182">
        <f t="shared" si="1906"/>
        <v>5.1250579066507616</v>
      </c>
      <c r="F6182">
        <f t="shared" si="1907"/>
        <v>-6.4936780933492368</v>
      </c>
      <c r="G6182">
        <f t="shared" si="1897"/>
        <v>7.8917720317775126</v>
      </c>
      <c r="H6182">
        <f t="shared" si="1908"/>
        <v>-61.623419523337311</v>
      </c>
      <c r="I6182">
        <f t="shared" si="1898"/>
        <v>2.6184037170037402</v>
      </c>
      <c r="J6182">
        <f t="shared" si="1899"/>
        <v>23.718812798089655</v>
      </c>
      <c r="K6182">
        <f t="shared" si="1909"/>
        <v>66.281187201910342</v>
      </c>
      <c r="L6182">
        <f t="shared" si="1900"/>
        <v>106.2568598586824</v>
      </c>
      <c r="M6182">
        <f t="shared" si="1910"/>
        <v>253.74314014131761</v>
      </c>
      <c r="N6182">
        <f t="shared" si="1901"/>
        <v>106.2568598586824</v>
      </c>
      <c r="O6182">
        <f t="shared" si="1911"/>
        <v>2.4860259952811257</v>
      </c>
      <c r="P6182">
        <f t="shared" si="1912"/>
        <v>0.69836272808878541</v>
      </c>
      <c r="Q6182">
        <f t="shared" si="1902"/>
        <v>0.4827316471973318</v>
      </c>
      <c r="R6182">
        <f t="shared" si="1903"/>
        <v>0.33712179007152171</v>
      </c>
      <c r="S6182">
        <f t="shared" si="1904"/>
        <v>0.96644456593111527</v>
      </c>
    </row>
    <row r="6183" spans="1:19" x14ac:dyDescent="0.2">
      <c r="A6183" s="3">
        <v>41531.374999985077</v>
      </c>
      <c r="B6183" s="5">
        <f t="shared" si="1894"/>
        <v>257</v>
      </c>
      <c r="C6183" s="5">
        <v>9</v>
      </c>
      <c r="D6183">
        <f t="shared" si="1896"/>
        <v>173.58904109589039</v>
      </c>
      <c r="E6183">
        <f t="shared" si="1906"/>
        <v>5.1250579066507616</v>
      </c>
      <c r="F6183">
        <f t="shared" si="1907"/>
        <v>-6.4936780933492368</v>
      </c>
      <c r="G6183">
        <f t="shared" si="1897"/>
        <v>8.8917720317775135</v>
      </c>
      <c r="H6183">
        <f t="shared" si="1908"/>
        <v>-46.623419523337297</v>
      </c>
      <c r="I6183">
        <f t="shared" si="1898"/>
        <v>2.6184037170037402</v>
      </c>
      <c r="J6183">
        <f t="shared" si="1899"/>
        <v>34.663734228824765</v>
      </c>
      <c r="K6183">
        <f t="shared" si="1909"/>
        <v>55.336265771175235</v>
      </c>
      <c r="L6183">
        <f t="shared" si="1900"/>
        <v>118.0195099019567</v>
      </c>
      <c r="M6183">
        <f t="shared" si="1910"/>
        <v>241.9804900980433</v>
      </c>
      <c r="N6183">
        <f t="shared" si="1901"/>
        <v>118.0195099019567</v>
      </c>
      <c r="O6183">
        <f t="shared" si="1911"/>
        <v>1.7582138509115692</v>
      </c>
      <c r="P6183">
        <f t="shared" si="1912"/>
        <v>0.80204482105307973</v>
      </c>
      <c r="Q6183">
        <f t="shared" si="1902"/>
        <v>0.69706332407373894</v>
      </c>
      <c r="R6183">
        <f t="shared" si="1903"/>
        <v>0.55907602901938691</v>
      </c>
      <c r="S6183">
        <f t="shared" si="1904"/>
        <v>1.602732324343386</v>
      </c>
    </row>
    <row r="6184" spans="1:19" x14ac:dyDescent="0.2">
      <c r="A6184" s="3">
        <v>41531.416666651741</v>
      </c>
      <c r="B6184" s="5">
        <f t="shared" si="1894"/>
        <v>257</v>
      </c>
      <c r="C6184" s="5">
        <v>10</v>
      </c>
      <c r="D6184">
        <f t="shared" si="1896"/>
        <v>173.58904109589039</v>
      </c>
      <c r="E6184">
        <f t="shared" si="1906"/>
        <v>5.1250579066507616</v>
      </c>
      <c r="F6184">
        <f t="shared" si="1907"/>
        <v>-6.4936780933492368</v>
      </c>
      <c r="G6184">
        <f t="shared" si="1897"/>
        <v>9.8917720317775135</v>
      </c>
      <c r="H6184">
        <f t="shared" si="1908"/>
        <v>-31.623419523337297</v>
      </c>
      <c r="I6184">
        <f t="shared" si="1898"/>
        <v>2.6184037170037402</v>
      </c>
      <c r="J6184">
        <f t="shared" si="1899"/>
        <v>44.300888603388508</v>
      </c>
      <c r="K6184">
        <f t="shared" si="1909"/>
        <v>45.699111396611492</v>
      </c>
      <c r="L6184">
        <f t="shared" si="1900"/>
        <v>132.95655352121219</v>
      </c>
      <c r="M6184">
        <f t="shared" si="1910"/>
        <v>227.04344647878781</v>
      </c>
      <c r="N6184">
        <f t="shared" si="1901"/>
        <v>132.95655352121219</v>
      </c>
      <c r="O6184">
        <f t="shared" si="1911"/>
        <v>1.4317901233171353</v>
      </c>
      <c r="P6184">
        <f t="shared" si="1912"/>
        <v>0.85845539268381743</v>
      </c>
      <c r="Q6184">
        <f t="shared" si="1902"/>
        <v>0.85587423222247971</v>
      </c>
      <c r="R6184">
        <f t="shared" si="1903"/>
        <v>0.73472985011050962</v>
      </c>
      <c r="S6184">
        <f t="shared" si="1904"/>
        <v>2.1062882672640044</v>
      </c>
    </row>
    <row r="6185" spans="1:19" x14ac:dyDescent="0.2">
      <c r="A6185" s="3">
        <v>41531.458333318405</v>
      </c>
      <c r="B6185" s="5">
        <f t="shared" si="1894"/>
        <v>257</v>
      </c>
      <c r="C6185" s="5">
        <v>11</v>
      </c>
      <c r="D6185">
        <f t="shared" si="1896"/>
        <v>173.58904109589039</v>
      </c>
      <c r="E6185">
        <f t="shared" si="1906"/>
        <v>5.1250579066507616</v>
      </c>
      <c r="F6185">
        <f t="shared" si="1907"/>
        <v>-6.4936780933492368</v>
      </c>
      <c r="G6185">
        <f t="shared" si="1897"/>
        <v>10.891772031777514</v>
      </c>
      <c r="H6185">
        <f t="shared" si="1908"/>
        <v>-16.623419523337297</v>
      </c>
      <c r="I6185">
        <f t="shared" si="1898"/>
        <v>2.6184037170037402</v>
      </c>
      <c r="J6185">
        <f t="shared" si="1899"/>
        <v>51.482121029985237</v>
      </c>
      <c r="K6185">
        <f t="shared" si="1909"/>
        <v>38.517878970014763</v>
      </c>
      <c r="L6185">
        <f t="shared" si="1900"/>
        <v>152.68412492264071</v>
      </c>
      <c r="M6185">
        <f t="shared" si="1910"/>
        <v>207.31587507735929</v>
      </c>
      <c r="N6185">
        <f t="shared" si="1901"/>
        <v>152.68412492264071</v>
      </c>
      <c r="O6185">
        <f t="shared" si="1911"/>
        <v>1.2780959601312019</v>
      </c>
      <c r="P6185">
        <f t="shared" si="1912"/>
        <v>0.88788869670072201</v>
      </c>
      <c r="Q6185">
        <f t="shared" si="1902"/>
        <v>0.94836191624174282</v>
      </c>
      <c r="R6185">
        <f t="shared" si="1903"/>
        <v>0.84203982581248027</v>
      </c>
      <c r="S6185">
        <f t="shared" si="1904"/>
        <v>2.4139193547275801</v>
      </c>
    </row>
    <row r="6186" spans="1:19" x14ac:dyDescent="0.2">
      <c r="A6186" s="3">
        <v>41531.49999998507</v>
      </c>
      <c r="B6186" s="5">
        <f t="shared" si="1894"/>
        <v>257</v>
      </c>
      <c r="C6186" s="5">
        <v>12</v>
      </c>
      <c r="D6186">
        <f t="shared" si="1896"/>
        <v>173.58904109589039</v>
      </c>
      <c r="E6186">
        <f t="shared" si="1906"/>
        <v>5.1250579066507616</v>
      </c>
      <c r="F6186">
        <f t="shared" si="1907"/>
        <v>-6.4936780933492368</v>
      </c>
      <c r="G6186">
        <f t="shared" si="1897"/>
        <v>11.891772031777514</v>
      </c>
      <c r="H6186">
        <f t="shared" si="1908"/>
        <v>-1.6234195233372972</v>
      </c>
      <c r="I6186">
        <f t="shared" si="1898"/>
        <v>2.6184037170037402</v>
      </c>
      <c r="J6186">
        <f t="shared" si="1899"/>
        <v>54.587150225685157</v>
      </c>
      <c r="K6186">
        <f t="shared" si="1909"/>
        <v>35.412849774314843</v>
      </c>
      <c r="L6186">
        <f t="shared" si="1900"/>
        <v>177.20059742122075</v>
      </c>
      <c r="M6186">
        <f t="shared" si="1910"/>
        <v>182.79940257877925</v>
      </c>
      <c r="N6186">
        <f t="shared" si="1901"/>
        <v>177.20059742122075</v>
      </c>
      <c r="O6186">
        <f t="shared" si="1911"/>
        <v>1.2269970878359739</v>
      </c>
      <c r="P6186">
        <f t="shared" si="1912"/>
        <v>0.89815214783148789</v>
      </c>
      <c r="Q6186">
        <f t="shared" si="1902"/>
        <v>0.97923325769267955</v>
      </c>
      <c r="R6186">
        <f t="shared" si="1903"/>
        <v>0.87950045362470497</v>
      </c>
      <c r="S6186">
        <f t="shared" si="1904"/>
        <v>2.5213096844295309</v>
      </c>
    </row>
    <row r="6187" spans="1:19" x14ac:dyDescent="0.2">
      <c r="A6187" s="3">
        <v>41531.541666651734</v>
      </c>
      <c r="B6187" s="5">
        <f t="shared" si="1894"/>
        <v>257</v>
      </c>
      <c r="C6187" s="5">
        <v>13</v>
      </c>
      <c r="D6187">
        <f t="shared" si="1896"/>
        <v>173.58904109589039</v>
      </c>
      <c r="E6187">
        <f t="shared" si="1906"/>
        <v>5.1250579066507616</v>
      </c>
      <c r="F6187">
        <f t="shared" si="1907"/>
        <v>-6.4936780933492368</v>
      </c>
      <c r="G6187">
        <f t="shared" si="1897"/>
        <v>12.891772031777514</v>
      </c>
      <c r="H6187">
        <f t="shared" si="1908"/>
        <v>13.376580476662703</v>
      </c>
      <c r="I6187">
        <f t="shared" si="1898"/>
        <v>2.6184037170037402</v>
      </c>
      <c r="J6187">
        <f t="shared" si="1899"/>
        <v>52.556929915457239</v>
      </c>
      <c r="K6187">
        <f t="shared" si="1909"/>
        <v>37.443070084542761</v>
      </c>
      <c r="L6187">
        <f t="shared" si="1900"/>
        <v>157.65826398468243</v>
      </c>
      <c r="M6187">
        <f t="shared" si="1910"/>
        <v>202.34173601531757</v>
      </c>
      <c r="N6187">
        <f t="shared" si="1901"/>
        <v>202.34173601531757</v>
      </c>
      <c r="O6187">
        <f t="shared" si="1911"/>
        <v>1.2595127491331579</v>
      </c>
      <c r="P6187">
        <f t="shared" si="1912"/>
        <v>0.89159204274027193</v>
      </c>
      <c r="Q6187">
        <f t="shared" si="1902"/>
        <v>0.95976212942319816</v>
      </c>
      <c r="R6187">
        <f t="shared" si="1903"/>
        <v>0.85571627751718249</v>
      </c>
      <c r="S6187">
        <f t="shared" si="1904"/>
        <v>2.4531263500049385</v>
      </c>
    </row>
    <row r="6188" spans="1:19" x14ac:dyDescent="0.2">
      <c r="A6188" s="3">
        <v>41531.583333318398</v>
      </c>
      <c r="B6188" s="5">
        <f t="shared" si="1894"/>
        <v>257</v>
      </c>
      <c r="C6188" s="5">
        <v>14</v>
      </c>
      <c r="D6188">
        <f t="shared" si="1896"/>
        <v>173.58904109589039</v>
      </c>
      <c r="E6188">
        <f t="shared" si="1906"/>
        <v>5.1250579066507616</v>
      </c>
      <c r="F6188">
        <f t="shared" si="1907"/>
        <v>-6.4936780933492368</v>
      </c>
      <c r="G6188">
        <f t="shared" si="1897"/>
        <v>13.891772031777514</v>
      </c>
      <c r="H6188">
        <f t="shared" si="1908"/>
        <v>28.376580476662703</v>
      </c>
      <c r="I6188">
        <f t="shared" si="1898"/>
        <v>2.6184037170037402</v>
      </c>
      <c r="J6188">
        <f t="shared" si="1899"/>
        <v>46.114585063888001</v>
      </c>
      <c r="K6188">
        <f t="shared" si="1909"/>
        <v>43.885414936111999</v>
      </c>
      <c r="L6188">
        <f t="shared" si="1900"/>
        <v>136.77416896880283</v>
      </c>
      <c r="M6188">
        <f t="shared" si="1910"/>
        <v>223.22583103119717</v>
      </c>
      <c r="N6188">
        <f t="shared" si="1901"/>
        <v>223.22583103119717</v>
      </c>
      <c r="O6188">
        <f t="shared" si="1911"/>
        <v>1.3874867585759201</v>
      </c>
      <c r="P6188">
        <f t="shared" si="1912"/>
        <v>0.8667297890127571</v>
      </c>
      <c r="Q6188">
        <f t="shared" si="1902"/>
        <v>0.88165192920601299</v>
      </c>
      <c r="R6188">
        <f t="shared" si="1903"/>
        <v>0.76415399058341793</v>
      </c>
      <c r="S6188">
        <f t="shared" si="1904"/>
        <v>2.1906399808129953</v>
      </c>
    </row>
    <row r="6189" spans="1:19" x14ac:dyDescent="0.2">
      <c r="A6189" s="3">
        <v>41531.624999985062</v>
      </c>
      <c r="B6189" s="5">
        <f t="shared" si="1894"/>
        <v>257</v>
      </c>
      <c r="C6189" s="5">
        <v>15</v>
      </c>
      <c r="D6189">
        <f t="shared" si="1896"/>
        <v>173.58904109589039</v>
      </c>
      <c r="E6189">
        <f t="shared" si="1906"/>
        <v>5.1250579066507616</v>
      </c>
      <c r="F6189">
        <f t="shared" si="1907"/>
        <v>-6.4936780933492368</v>
      </c>
      <c r="G6189">
        <f t="shared" si="1897"/>
        <v>14.891772031777514</v>
      </c>
      <c r="H6189">
        <f t="shared" si="1908"/>
        <v>43.376580476662703</v>
      </c>
      <c r="I6189">
        <f t="shared" si="1898"/>
        <v>2.6184037170037402</v>
      </c>
      <c r="J6189">
        <f t="shared" si="1899"/>
        <v>36.891222284329444</v>
      </c>
      <c r="K6189">
        <f t="shared" si="1909"/>
        <v>53.108777715670556</v>
      </c>
      <c r="L6189">
        <f t="shared" si="1900"/>
        <v>120.92605445693404</v>
      </c>
      <c r="M6189">
        <f t="shared" si="1910"/>
        <v>239.07394554306597</v>
      </c>
      <c r="N6189">
        <f t="shared" si="1901"/>
        <v>239.07394554306597</v>
      </c>
      <c r="O6189">
        <f t="shared" si="1911"/>
        <v>1.6658401141188464</v>
      </c>
      <c r="P6189">
        <f t="shared" si="1912"/>
        <v>0.81725616667600809</v>
      </c>
      <c r="Q6189">
        <f t="shared" si="1902"/>
        <v>0.73667301208921143</v>
      </c>
      <c r="R6189">
        <f t="shared" si="1903"/>
        <v>0.60205056195369755</v>
      </c>
      <c r="S6189">
        <f t="shared" si="1904"/>
        <v>1.7259296525818868</v>
      </c>
    </row>
    <row r="6190" spans="1:19" x14ac:dyDescent="0.2">
      <c r="A6190" s="3">
        <v>41531.666666651727</v>
      </c>
      <c r="B6190" s="5">
        <f t="shared" si="1894"/>
        <v>257</v>
      </c>
      <c r="C6190" s="5">
        <v>16</v>
      </c>
      <c r="D6190">
        <f t="shared" si="1896"/>
        <v>173.58904109589039</v>
      </c>
      <c r="E6190">
        <f t="shared" si="1906"/>
        <v>5.1250579066507616</v>
      </c>
      <c r="F6190">
        <f t="shared" si="1907"/>
        <v>-6.4936780933492368</v>
      </c>
      <c r="G6190">
        <f t="shared" si="1897"/>
        <v>15.891772031777514</v>
      </c>
      <c r="H6190">
        <f t="shared" si="1908"/>
        <v>58.376580476662703</v>
      </c>
      <c r="I6190">
        <f t="shared" si="1898"/>
        <v>2.6184037170037402</v>
      </c>
      <c r="J6190">
        <f t="shared" si="1899"/>
        <v>26.159738478924567</v>
      </c>
      <c r="K6190">
        <f t="shared" si="1909"/>
        <v>63.840261521075433</v>
      </c>
      <c r="L6190">
        <f t="shared" si="1900"/>
        <v>108.61266577181149</v>
      </c>
      <c r="M6190">
        <f t="shared" si="1910"/>
        <v>251.38733422818851</v>
      </c>
      <c r="N6190">
        <f t="shared" si="1901"/>
        <v>251.38733422818851</v>
      </c>
      <c r="O6190">
        <f t="shared" si="1911"/>
        <v>2.2682153599789436</v>
      </c>
      <c r="P6190">
        <f t="shared" si="1912"/>
        <v>0.72676305246354034</v>
      </c>
      <c r="Q6190">
        <f t="shared" si="1902"/>
        <v>0.53299812496237897</v>
      </c>
      <c r="R6190">
        <f t="shared" si="1903"/>
        <v>0.38736334425500207</v>
      </c>
      <c r="S6190">
        <f t="shared" si="1904"/>
        <v>1.110474641869716</v>
      </c>
    </row>
    <row r="6191" spans="1:19" x14ac:dyDescent="0.2">
      <c r="A6191" s="3">
        <v>41531.708333318391</v>
      </c>
      <c r="B6191" s="5">
        <f t="shared" si="1894"/>
        <v>257</v>
      </c>
      <c r="C6191" s="5">
        <v>17</v>
      </c>
      <c r="D6191">
        <f t="shared" si="1896"/>
        <v>173.58904109589039</v>
      </c>
      <c r="E6191">
        <f t="shared" si="1906"/>
        <v>5.1250579066507616</v>
      </c>
      <c r="F6191">
        <f t="shared" si="1907"/>
        <v>-6.4936780933492368</v>
      </c>
      <c r="G6191">
        <f t="shared" si="1897"/>
        <v>16.891772031777514</v>
      </c>
      <c r="H6191">
        <f t="shared" si="1908"/>
        <v>73.376580476662696</v>
      </c>
      <c r="I6191">
        <f t="shared" si="1898"/>
        <v>2.6184037170037402</v>
      </c>
      <c r="J6191">
        <f t="shared" si="1899"/>
        <v>14.674331789325903</v>
      </c>
      <c r="K6191">
        <f t="shared" si="1909"/>
        <v>75.325668210674095</v>
      </c>
      <c r="L6191">
        <f t="shared" si="1900"/>
        <v>98.317819940835619</v>
      </c>
      <c r="M6191">
        <f t="shared" si="1910"/>
        <v>261.68218005916435</v>
      </c>
      <c r="N6191">
        <f t="shared" si="1901"/>
        <v>261.68218005916435</v>
      </c>
      <c r="O6191">
        <f t="shared" si="1911"/>
        <v>3.9475046896164776</v>
      </c>
      <c r="P6191">
        <f t="shared" si="1912"/>
        <v>0.54742411825776938</v>
      </c>
      <c r="Q6191">
        <f t="shared" si="1902"/>
        <v>0.28729542791016732</v>
      </c>
      <c r="R6191">
        <f t="shared" si="1903"/>
        <v>0.15727244630321188</v>
      </c>
      <c r="S6191">
        <f t="shared" si="1904"/>
        <v>0.45086109998462542</v>
      </c>
    </row>
    <row r="6192" spans="1:19" x14ac:dyDescent="0.2">
      <c r="A6192" s="3">
        <v>41531.749999985055</v>
      </c>
      <c r="B6192" s="5">
        <f t="shared" si="1894"/>
        <v>257</v>
      </c>
      <c r="C6192" s="5">
        <v>18</v>
      </c>
      <c r="D6192">
        <f t="shared" si="1896"/>
        <v>173.58904109589039</v>
      </c>
      <c r="E6192">
        <f t="shared" si="1906"/>
        <v>5.1250579066507616</v>
      </c>
      <c r="F6192">
        <f t="shared" si="1907"/>
        <v>-6.4936780933492368</v>
      </c>
      <c r="G6192">
        <f t="shared" si="1897"/>
        <v>17.891772031777514</v>
      </c>
      <c r="H6192">
        <f t="shared" si="1908"/>
        <v>88.376580476662696</v>
      </c>
      <c r="I6192">
        <f t="shared" si="1898"/>
        <v>2.6184037170037402</v>
      </c>
      <c r="J6192">
        <f t="shared" si="1899"/>
        <v>2.8904805742133046</v>
      </c>
      <c r="K6192">
        <f t="shared" si="1909"/>
        <v>87.109519425786701</v>
      </c>
      <c r="L6192">
        <f t="shared" si="1900"/>
        <v>88.934270354084248</v>
      </c>
      <c r="M6192">
        <f t="shared" si="1910"/>
        <v>271.06572964591578</v>
      </c>
      <c r="N6192">
        <f t="shared" si="1901"/>
        <v>271.06572964591578</v>
      </c>
      <c r="O6192">
        <f t="shared" si="1911"/>
        <v>19.830643595179026</v>
      </c>
      <c r="P6192">
        <f t="shared" si="1912"/>
        <v>9.064488112868542E-2</v>
      </c>
      <c r="Q6192">
        <f t="shared" si="1902"/>
        <v>1.915394661770058E-2</v>
      </c>
      <c r="R6192">
        <f t="shared" si="1903"/>
        <v>1.7362072143066551E-3</v>
      </c>
      <c r="S6192">
        <f t="shared" si="1904"/>
        <v>4.9772755040280335E-3</v>
      </c>
    </row>
    <row r="6193" spans="1:20" x14ac:dyDescent="0.2">
      <c r="A6193" s="3">
        <v>41531.791666651719</v>
      </c>
      <c r="B6193" s="5">
        <f t="shared" si="1894"/>
        <v>257</v>
      </c>
      <c r="C6193" s="5">
        <v>19</v>
      </c>
      <c r="D6193">
        <f t="shared" si="1896"/>
        <v>173.58904109589039</v>
      </c>
      <c r="E6193">
        <f t="shared" si="1906"/>
        <v>5.1250579066507616</v>
      </c>
      <c r="F6193">
        <f t="shared" si="1907"/>
        <v>-6.4936780933492368</v>
      </c>
      <c r="G6193">
        <f t="shared" si="1897"/>
        <v>18.891772031777514</v>
      </c>
      <c r="H6193">
        <f t="shared" si="1908"/>
        <v>103.3765804766627</v>
      </c>
      <c r="I6193">
        <f t="shared" si="1898"/>
        <v>2.6184037170037402</v>
      </c>
      <c r="J6193">
        <f t="shared" si="1899"/>
        <v>-8.8582454630219711</v>
      </c>
      <c r="K6193">
        <f t="shared" si="1909"/>
        <v>98.858245463021973</v>
      </c>
      <c r="L6193">
        <f t="shared" si="1900"/>
        <v>79.60482642978991</v>
      </c>
      <c r="M6193">
        <f t="shared" si="1910"/>
        <v>280.39517357021009</v>
      </c>
      <c r="N6193">
        <f t="shared" si="1901"/>
        <v>280.39517357021009</v>
      </c>
      <c r="O6193">
        <f t="shared" si="1911"/>
        <v>-6.493912766560423</v>
      </c>
      <c r="P6193" t="e">
        <f t="shared" si="1912"/>
        <v>#NUM!</v>
      </c>
      <c r="Q6193">
        <f t="shared" si="1902"/>
        <v>-0.25073507147891838</v>
      </c>
      <c r="R6193" t="e">
        <f t="shared" si="1903"/>
        <v>#NUM!</v>
      </c>
      <c r="S6193" t="e">
        <f t="shared" si="1904"/>
        <v>#NUM!</v>
      </c>
    </row>
    <row r="6194" spans="1:20" x14ac:dyDescent="0.2">
      <c r="A6194" s="3">
        <v>41531.833333318384</v>
      </c>
      <c r="B6194" s="5">
        <f t="shared" si="1894"/>
        <v>257</v>
      </c>
      <c r="C6194" s="5">
        <v>20</v>
      </c>
      <c r="D6194">
        <f t="shared" si="1896"/>
        <v>173.58904109589039</v>
      </c>
      <c r="E6194">
        <f t="shared" si="1906"/>
        <v>5.1250579066507616</v>
      </c>
      <c r="F6194">
        <f t="shared" si="1907"/>
        <v>-6.4936780933492368</v>
      </c>
      <c r="G6194">
        <f t="shared" si="1897"/>
        <v>19.891772031777514</v>
      </c>
      <c r="H6194">
        <f t="shared" si="1908"/>
        <v>118.3765804766627</v>
      </c>
      <c r="I6194">
        <f t="shared" si="1898"/>
        <v>2.6184037170037402</v>
      </c>
      <c r="J6194">
        <f t="shared" si="1899"/>
        <v>-20.242657389459332</v>
      </c>
      <c r="K6194">
        <f t="shared" si="1909"/>
        <v>110.24265738945934</v>
      </c>
      <c r="L6194">
        <f t="shared" si="1900"/>
        <v>69.518323405798824</v>
      </c>
      <c r="M6194">
        <f t="shared" si="1910"/>
        <v>290.48167659420119</v>
      </c>
      <c r="N6194">
        <f t="shared" si="1901"/>
        <v>290.48167659420119</v>
      </c>
      <c r="O6194">
        <f t="shared" si="1911"/>
        <v>-2.8901999530065421</v>
      </c>
      <c r="P6194" t="e">
        <f t="shared" si="1912"/>
        <v>#NUM!</v>
      </c>
      <c r="Q6194">
        <f t="shared" si="1902"/>
        <v>-0.50158939926376056</v>
      </c>
      <c r="R6194" t="e">
        <f t="shared" si="1903"/>
        <v>#NUM!</v>
      </c>
      <c r="S6194" t="e">
        <f t="shared" si="1904"/>
        <v>#NUM!</v>
      </c>
    </row>
    <row r="6195" spans="1:20" x14ac:dyDescent="0.2">
      <c r="A6195" s="3">
        <v>41531.874999985048</v>
      </c>
      <c r="B6195" s="5">
        <f t="shared" si="1894"/>
        <v>257</v>
      </c>
      <c r="C6195" s="5">
        <v>21</v>
      </c>
      <c r="D6195">
        <f t="shared" si="1896"/>
        <v>173.58904109589039</v>
      </c>
      <c r="E6195">
        <f t="shared" si="1906"/>
        <v>5.1250579066507616</v>
      </c>
      <c r="F6195">
        <f t="shared" si="1907"/>
        <v>-6.4936780933492368</v>
      </c>
      <c r="G6195">
        <f t="shared" si="1897"/>
        <v>20.891772031777514</v>
      </c>
      <c r="H6195">
        <f t="shared" si="1908"/>
        <v>133.3765804766627</v>
      </c>
      <c r="I6195">
        <f t="shared" si="1898"/>
        <v>2.6184037170037402</v>
      </c>
      <c r="J6195">
        <f t="shared" si="1899"/>
        <v>-30.830993966229286</v>
      </c>
      <c r="K6195">
        <f t="shared" si="1909"/>
        <v>120.83099396622929</v>
      </c>
      <c r="L6195">
        <f t="shared" si="1900"/>
        <v>57.73558039185157</v>
      </c>
      <c r="M6195">
        <f t="shared" si="1910"/>
        <v>302.26441960814844</v>
      </c>
      <c r="N6195">
        <f t="shared" si="1901"/>
        <v>302.26441960814844</v>
      </c>
      <c r="O6195">
        <f t="shared" si="1911"/>
        <v>-1.9511911808901674</v>
      </c>
      <c r="P6195" t="e">
        <f t="shared" si="1912"/>
        <v>#NUM!</v>
      </c>
      <c r="Q6195">
        <f t="shared" si="1902"/>
        <v>-0.71364469472550263</v>
      </c>
      <c r="R6195" t="e">
        <f t="shared" si="1903"/>
        <v>#NUM!</v>
      </c>
      <c r="S6195" t="e">
        <f t="shared" si="1904"/>
        <v>#NUM!</v>
      </c>
    </row>
    <row r="6196" spans="1:20" x14ac:dyDescent="0.2">
      <c r="A6196" s="3">
        <v>41531.916666651712</v>
      </c>
      <c r="B6196" s="5">
        <f t="shared" si="1894"/>
        <v>257</v>
      </c>
      <c r="C6196" s="5">
        <v>22</v>
      </c>
      <c r="D6196">
        <f t="shared" si="1896"/>
        <v>173.58904109589039</v>
      </c>
      <c r="E6196">
        <f t="shared" si="1906"/>
        <v>5.1250579066507616</v>
      </c>
      <c r="F6196">
        <f t="shared" si="1907"/>
        <v>-6.4936780933492368</v>
      </c>
      <c r="G6196">
        <f t="shared" si="1897"/>
        <v>21.891772031777514</v>
      </c>
      <c r="H6196">
        <f t="shared" si="1908"/>
        <v>148.3765804766627</v>
      </c>
      <c r="I6196">
        <f t="shared" si="1898"/>
        <v>2.6184037170037402</v>
      </c>
      <c r="J6196">
        <f t="shared" si="1899"/>
        <v>-39.954180608762236</v>
      </c>
      <c r="K6196">
        <f t="shared" si="1909"/>
        <v>129.95418060876224</v>
      </c>
      <c r="L6196">
        <f t="shared" si="1900"/>
        <v>43.101784636526816</v>
      </c>
      <c r="M6196">
        <f t="shared" si="1910"/>
        <v>316.89821536347318</v>
      </c>
      <c r="N6196">
        <f t="shared" si="1901"/>
        <v>316.89821536347318</v>
      </c>
      <c r="O6196">
        <f t="shared" si="1911"/>
        <v>-1.5572084134551312</v>
      </c>
      <c r="P6196" t="e">
        <f t="shared" si="1912"/>
        <v>#NUM!</v>
      </c>
      <c r="Q6196">
        <f t="shared" si="1902"/>
        <v>-0.87012143906181805</v>
      </c>
      <c r="R6196" t="e">
        <f t="shared" si="1903"/>
        <v>#NUM!</v>
      </c>
      <c r="S6196" t="e">
        <f t="shared" si="1904"/>
        <v>#NUM!</v>
      </c>
    </row>
    <row r="6197" spans="1:20" x14ac:dyDescent="0.2">
      <c r="A6197" s="3">
        <v>41531.958333318376</v>
      </c>
      <c r="B6197" s="5">
        <f t="shared" si="1894"/>
        <v>257</v>
      </c>
      <c r="C6197" s="5">
        <v>23</v>
      </c>
      <c r="D6197">
        <f t="shared" si="1896"/>
        <v>173.58904109589039</v>
      </c>
      <c r="E6197">
        <f t="shared" si="1906"/>
        <v>5.1250579066507616</v>
      </c>
      <c r="F6197">
        <f t="shared" si="1907"/>
        <v>-6.4936780933492368</v>
      </c>
      <c r="G6197">
        <f t="shared" si="1897"/>
        <v>22.891772031777514</v>
      </c>
      <c r="H6197">
        <f t="shared" si="1908"/>
        <v>163.3765804766627</v>
      </c>
      <c r="I6197">
        <f t="shared" si="1898"/>
        <v>2.6184037170037402</v>
      </c>
      <c r="J6197">
        <f t="shared" si="1899"/>
        <v>-46.565621805636603</v>
      </c>
      <c r="K6197">
        <f t="shared" si="1909"/>
        <v>136.5656218056366</v>
      </c>
      <c r="L6197">
        <f t="shared" si="1900"/>
        <v>24.561383429706325</v>
      </c>
      <c r="M6197">
        <f t="shared" si="1910"/>
        <v>335.43861657029368</v>
      </c>
      <c r="N6197">
        <f t="shared" si="1901"/>
        <v>335.43861657029368</v>
      </c>
      <c r="O6197">
        <f t="shared" si="1911"/>
        <v>-1.3771026517599221</v>
      </c>
      <c r="P6197" t="e">
        <f t="shared" si="1912"/>
        <v>#NUM!</v>
      </c>
      <c r="Q6197">
        <f t="shared" si="1902"/>
        <v>-0.96190881996927824</v>
      </c>
      <c r="R6197" t="e">
        <f t="shared" si="1903"/>
        <v>#NUM!</v>
      </c>
      <c r="S6197" t="e">
        <f t="shared" si="1904"/>
        <v>#NUM!</v>
      </c>
    </row>
    <row r="6198" spans="1:20" x14ac:dyDescent="0.2">
      <c r="A6198" s="3">
        <v>41531.999999985041</v>
      </c>
      <c r="B6198" s="5">
        <f t="shared" si="1894"/>
        <v>258</v>
      </c>
      <c r="C6198" s="5">
        <v>0</v>
      </c>
      <c r="D6198">
        <f t="shared" si="1896"/>
        <v>174.57534246575341</v>
      </c>
      <c r="E6198">
        <f t="shared" si="1906"/>
        <v>5.4966731834023737</v>
      </c>
      <c r="F6198">
        <f t="shared" si="1907"/>
        <v>-6.1220628165976247</v>
      </c>
      <c r="G6198">
        <f t="shared" si="1897"/>
        <v>-0.10203438027662708</v>
      </c>
      <c r="H6198">
        <f t="shared" si="1908"/>
        <v>-181.53051570414942</v>
      </c>
      <c r="I6198">
        <f t="shared" si="1898"/>
        <v>2.2168867832133294</v>
      </c>
      <c r="J6198">
        <f t="shared" si="1899"/>
        <v>-49.758191770985576</v>
      </c>
      <c r="K6198">
        <f t="shared" si="1909"/>
        <v>139.75819177098558</v>
      </c>
      <c r="L6198">
        <f t="shared" si="1900"/>
        <v>2.367784070367918</v>
      </c>
      <c r="M6198">
        <f t="shared" si="1910"/>
        <v>357.63221592963208</v>
      </c>
      <c r="N6198">
        <f t="shared" si="1901"/>
        <v>2.367784070367918</v>
      </c>
      <c r="O6198">
        <f t="shared" si="1911"/>
        <v>-1.3100582437942614</v>
      </c>
      <c r="P6198" t="e">
        <f t="shared" si="1912"/>
        <v>#NUM!</v>
      </c>
      <c r="Q6198">
        <f t="shared" si="1902"/>
        <v>-0.992742960162176</v>
      </c>
      <c r="R6198" t="e">
        <f t="shared" si="1903"/>
        <v>#NUM!</v>
      </c>
      <c r="S6198" t="e">
        <f t="shared" si="1904"/>
        <v>#NUM!</v>
      </c>
      <c r="T6198">
        <f t="shared" ref="T6198" si="1913">SUMIF(S6204:S6218,"&gt;0,01")</f>
        <v>17.85287602281258</v>
      </c>
    </row>
    <row r="6199" spans="1:20" x14ac:dyDescent="0.2">
      <c r="A6199" s="3">
        <v>41532.041666651705</v>
      </c>
      <c r="B6199" s="5">
        <f t="shared" si="1894"/>
        <v>258</v>
      </c>
      <c r="C6199" s="5">
        <v>1</v>
      </c>
      <c r="D6199">
        <f t="shared" si="1896"/>
        <v>174.57534246575341</v>
      </c>
      <c r="E6199">
        <f t="shared" si="1906"/>
        <v>5.4966731834023737</v>
      </c>
      <c r="F6199">
        <f t="shared" si="1907"/>
        <v>-6.1220628165976247</v>
      </c>
      <c r="G6199">
        <f t="shared" si="1897"/>
        <v>0.89796561972337297</v>
      </c>
      <c r="H6199">
        <f t="shared" si="1908"/>
        <v>-166.53051570414942</v>
      </c>
      <c r="I6199">
        <f t="shared" si="1898"/>
        <v>2.2168867832133294</v>
      </c>
      <c r="J6199">
        <f t="shared" si="1899"/>
        <v>-47.897539471225762</v>
      </c>
      <c r="K6199">
        <f t="shared" si="1909"/>
        <v>137.89753947122577</v>
      </c>
      <c r="L6199">
        <f t="shared" si="1900"/>
        <v>20.313409744419602</v>
      </c>
      <c r="M6199">
        <f t="shared" si="1910"/>
        <v>339.68659025558043</v>
      </c>
      <c r="N6199">
        <f t="shared" si="1901"/>
        <v>20.313409744419602</v>
      </c>
      <c r="O6199">
        <f t="shared" si="1911"/>
        <v>-1.3478050771725567</v>
      </c>
      <c r="P6199" t="e">
        <f t="shared" si="1912"/>
        <v>#NUM!</v>
      </c>
      <c r="Q6199">
        <f t="shared" si="1902"/>
        <v>-0.97239367839203683</v>
      </c>
      <c r="R6199" t="e">
        <f t="shared" si="1903"/>
        <v>#NUM!</v>
      </c>
      <c r="S6199" t="e">
        <f t="shared" si="1904"/>
        <v>#NUM!</v>
      </c>
    </row>
    <row r="6200" spans="1:20" x14ac:dyDescent="0.2">
      <c r="A6200" s="3">
        <v>41532.083333318369</v>
      </c>
      <c r="B6200" s="5">
        <f t="shared" si="1894"/>
        <v>258</v>
      </c>
      <c r="C6200" s="5">
        <v>2</v>
      </c>
      <c r="D6200">
        <f t="shared" si="1896"/>
        <v>174.57534246575341</v>
      </c>
      <c r="E6200">
        <f t="shared" si="1906"/>
        <v>5.4966731834023737</v>
      </c>
      <c r="F6200">
        <f t="shared" si="1907"/>
        <v>-6.1220628165976247</v>
      </c>
      <c r="G6200">
        <f t="shared" si="1897"/>
        <v>1.897965619723373</v>
      </c>
      <c r="H6200">
        <f t="shared" si="1908"/>
        <v>-151.53051570414942</v>
      </c>
      <c r="I6200">
        <f t="shared" si="1898"/>
        <v>2.2168867832133294</v>
      </c>
      <c r="J6200">
        <f t="shared" si="1899"/>
        <v>-41.942449881206528</v>
      </c>
      <c r="K6200">
        <f t="shared" si="1909"/>
        <v>131.94244988120653</v>
      </c>
      <c r="L6200">
        <f t="shared" si="1900"/>
        <v>39.821025197974848</v>
      </c>
      <c r="M6200">
        <f t="shared" si="1910"/>
        <v>320.17897480202515</v>
      </c>
      <c r="N6200">
        <f t="shared" si="1901"/>
        <v>39.821025197974848</v>
      </c>
      <c r="O6200">
        <f t="shared" si="1911"/>
        <v>-1.4961463192503484</v>
      </c>
      <c r="P6200" t="e">
        <f t="shared" si="1912"/>
        <v>#NUM!</v>
      </c>
      <c r="Q6200">
        <f t="shared" si="1902"/>
        <v>-0.89407266659871065</v>
      </c>
      <c r="R6200" t="e">
        <f t="shared" si="1903"/>
        <v>#NUM!</v>
      </c>
      <c r="S6200" t="e">
        <f t="shared" si="1904"/>
        <v>#NUM!</v>
      </c>
    </row>
    <row r="6201" spans="1:20" x14ac:dyDescent="0.2">
      <c r="A6201" s="3">
        <v>41532.124999985033</v>
      </c>
      <c r="B6201" s="5">
        <f t="shared" si="1894"/>
        <v>258</v>
      </c>
      <c r="C6201" s="5">
        <v>3</v>
      </c>
      <c r="D6201">
        <f t="shared" si="1896"/>
        <v>174.57534246575341</v>
      </c>
      <c r="E6201">
        <f t="shared" si="1906"/>
        <v>5.4966731834023737</v>
      </c>
      <c r="F6201">
        <f t="shared" si="1907"/>
        <v>-6.1220628165976247</v>
      </c>
      <c r="G6201">
        <f t="shared" si="1897"/>
        <v>2.8979656197233727</v>
      </c>
      <c r="H6201">
        <f t="shared" si="1908"/>
        <v>-136.53051570414942</v>
      </c>
      <c r="I6201">
        <f t="shared" si="1898"/>
        <v>2.2168867832133294</v>
      </c>
      <c r="J6201">
        <f t="shared" si="1899"/>
        <v>-33.20583115886744</v>
      </c>
      <c r="K6201">
        <f t="shared" si="1909"/>
        <v>123.20583115886744</v>
      </c>
      <c r="L6201">
        <f t="shared" si="1900"/>
        <v>55.246900122939635</v>
      </c>
      <c r="M6201">
        <f t="shared" si="1910"/>
        <v>304.75309987706038</v>
      </c>
      <c r="N6201">
        <f t="shared" si="1901"/>
        <v>55.246900122939635</v>
      </c>
      <c r="O6201">
        <f t="shared" si="1911"/>
        <v>-1.8259891481730808</v>
      </c>
      <c r="P6201" t="e">
        <f t="shared" si="1912"/>
        <v>#NUM!</v>
      </c>
      <c r="Q6201">
        <f t="shared" si="1902"/>
        <v>-0.75064330414624914</v>
      </c>
      <c r="R6201" t="e">
        <f t="shared" si="1903"/>
        <v>#NUM!</v>
      </c>
      <c r="S6201" t="e">
        <f t="shared" si="1904"/>
        <v>#NUM!</v>
      </c>
    </row>
    <row r="6202" spans="1:20" x14ac:dyDescent="0.2">
      <c r="A6202" s="3">
        <v>41532.166666651698</v>
      </c>
      <c r="B6202" s="5">
        <f t="shared" si="1894"/>
        <v>258</v>
      </c>
      <c r="C6202" s="5">
        <v>4</v>
      </c>
      <c r="D6202">
        <f t="shared" si="1896"/>
        <v>174.57534246575341</v>
      </c>
      <c r="E6202">
        <f t="shared" si="1906"/>
        <v>5.4966731834023737</v>
      </c>
      <c r="F6202">
        <f t="shared" si="1907"/>
        <v>-6.1220628165976247</v>
      </c>
      <c r="G6202">
        <f t="shared" si="1897"/>
        <v>3.8979656197233727</v>
      </c>
      <c r="H6202">
        <f t="shared" si="1908"/>
        <v>-121.53051570414942</v>
      </c>
      <c r="I6202">
        <f t="shared" si="1898"/>
        <v>2.2168867832133294</v>
      </c>
      <c r="J6202">
        <f t="shared" si="1899"/>
        <v>-22.828160936977525</v>
      </c>
      <c r="K6202">
        <f t="shared" si="1909"/>
        <v>112.82816093697753</v>
      </c>
      <c r="L6202">
        <f t="shared" si="1900"/>
        <v>67.534038746734581</v>
      </c>
      <c r="M6202">
        <f t="shared" si="1910"/>
        <v>292.46596125326539</v>
      </c>
      <c r="N6202">
        <f t="shared" si="1901"/>
        <v>67.534038746734581</v>
      </c>
      <c r="O6202">
        <f t="shared" si="1911"/>
        <v>-2.5775279398864024</v>
      </c>
      <c r="P6202" t="e">
        <f t="shared" si="1912"/>
        <v>#NUM!</v>
      </c>
      <c r="Q6202">
        <f t="shared" si="1902"/>
        <v>-0.54879935632611998</v>
      </c>
      <c r="R6202" t="e">
        <f t="shared" si="1903"/>
        <v>#NUM!</v>
      </c>
      <c r="S6202" t="e">
        <f t="shared" si="1904"/>
        <v>#NUM!</v>
      </c>
    </row>
    <row r="6203" spans="1:20" x14ac:dyDescent="0.2">
      <c r="A6203" s="3">
        <v>41532.208333318362</v>
      </c>
      <c r="B6203" s="5">
        <f t="shared" si="1894"/>
        <v>258</v>
      </c>
      <c r="C6203" s="5">
        <v>5</v>
      </c>
      <c r="D6203">
        <f t="shared" si="1896"/>
        <v>174.57534246575341</v>
      </c>
      <c r="E6203">
        <f t="shared" si="1906"/>
        <v>5.4966731834023737</v>
      </c>
      <c r="F6203">
        <f t="shared" si="1907"/>
        <v>-6.1220628165976247</v>
      </c>
      <c r="G6203">
        <f t="shared" si="1897"/>
        <v>4.8979656197233732</v>
      </c>
      <c r="H6203">
        <f t="shared" si="1908"/>
        <v>-106.53051570414941</v>
      </c>
      <c r="I6203">
        <f t="shared" si="1898"/>
        <v>2.2168867832133294</v>
      </c>
      <c r="J6203">
        <f t="shared" si="1899"/>
        <v>-11.550204631108242</v>
      </c>
      <c r="K6203">
        <f t="shared" si="1909"/>
        <v>101.55020463110824</v>
      </c>
      <c r="L6203">
        <f t="shared" si="1900"/>
        <v>77.891091493173576</v>
      </c>
      <c r="M6203">
        <f t="shared" si="1910"/>
        <v>282.10890850682642</v>
      </c>
      <c r="N6203">
        <f t="shared" si="1901"/>
        <v>77.891091493173576</v>
      </c>
      <c r="O6203">
        <f t="shared" si="1911"/>
        <v>-4.9943438260868858</v>
      </c>
      <c r="P6203" t="e">
        <f t="shared" si="1912"/>
        <v>#NUM!</v>
      </c>
      <c r="Q6203">
        <f t="shared" si="1902"/>
        <v>-0.30431458986317572</v>
      </c>
      <c r="R6203" t="e">
        <f t="shared" si="1903"/>
        <v>#NUM!</v>
      </c>
      <c r="S6203" t="e">
        <f t="shared" si="1904"/>
        <v>#NUM!</v>
      </c>
    </row>
    <row r="6204" spans="1:20" x14ac:dyDescent="0.2">
      <c r="A6204" s="3">
        <v>41532.249999985026</v>
      </c>
      <c r="B6204" s="5">
        <f t="shared" si="1894"/>
        <v>258</v>
      </c>
      <c r="C6204" s="5">
        <v>6</v>
      </c>
      <c r="D6204">
        <f t="shared" si="1896"/>
        <v>174.57534246575341</v>
      </c>
      <c r="E6204">
        <f t="shared" si="1906"/>
        <v>5.4966731834023737</v>
      </c>
      <c r="F6204">
        <f t="shared" si="1907"/>
        <v>-6.1220628165976247</v>
      </c>
      <c r="G6204">
        <f t="shared" si="1897"/>
        <v>5.8979656197233732</v>
      </c>
      <c r="H6204">
        <f t="shared" si="1908"/>
        <v>-91.530515704149408</v>
      </c>
      <c r="I6204">
        <f t="shared" si="1898"/>
        <v>2.2168867832133294</v>
      </c>
      <c r="J6204">
        <f t="shared" si="1899"/>
        <v>0.15949462686747481</v>
      </c>
      <c r="K6204">
        <f t="shared" si="1909"/>
        <v>89.84050537313253</v>
      </c>
      <c r="L6204">
        <f t="shared" si="1900"/>
        <v>87.311045491149841</v>
      </c>
      <c r="M6204">
        <f t="shared" si="1910"/>
        <v>272.68895450885014</v>
      </c>
      <c r="N6204">
        <f t="shared" si="1901"/>
        <v>87.311045491149841</v>
      </c>
      <c r="O6204">
        <f t="shared" si="1911"/>
        <v>359.23375373930116</v>
      </c>
      <c r="P6204">
        <f t="shared" si="1912"/>
        <v>5.8031666064373223E-9</v>
      </c>
      <c r="Q6204">
        <f t="shared" si="1902"/>
        <v>-3.6575553418647981E-2</v>
      </c>
      <c r="R6204">
        <f t="shared" si="1903"/>
        <v>-2.122540302110624E-10</v>
      </c>
      <c r="S6204">
        <f t="shared" si="1904"/>
        <v>-6.084796656156237E-10</v>
      </c>
    </row>
    <row r="6205" spans="1:20" x14ac:dyDescent="0.2">
      <c r="A6205" s="3">
        <v>41532.29166665169</v>
      </c>
      <c r="B6205" s="5">
        <f t="shared" si="1894"/>
        <v>258</v>
      </c>
      <c r="C6205" s="5">
        <v>7</v>
      </c>
      <c r="D6205">
        <f t="shared" si="1896"/>
        <v>174.57534246575341</v>
      </c>
      <c r="E6205">
        <f t="shared" si="1906"/>
        <v>5.4966731834023737</v>
      </c>
      <c r="F6205">
        <f t="shared" si="1907"/>
        <v>-6.1220628165976247</v>
      </c>
      <c r="G6205">
        <f t="shared" si="1897"/>
        <v>6.8979656197233732</v>
      </c>
      <c r="H6205">
        <f t="shared" si="1908"/>
        <v>-76.530515704149408</v>
      </c>
      <c r="I6205">
        <f t="shared" si="1898"/>
        <v>2.2168867832133294</v>
      </c>
      <c r="J6205">
        <f t="shared" si="1899"/>
        <v>11.959906711090371</v>
      </c>
      <c r="K6205">
        <f t="shared" si="1909"/>
        <v>78.040093288909631</v>
      </c>
      <c r="L6205">
        <f t="shared" si="1900"/>
        <v>96.621982868066866</v>
      </c>
      <c r="M6205">
        <f t="shared" si="1910"/>
        <v>263.37801713193312</v>
      </c>
      <c r="N6205">
        <f t="shared" si="1901"/>
        <v>96.621982868066866</v>
      </c>
      <c r="O6205">
        <f t="shared" si="1911"/>
        <v>4.8256220105923742</v>
      </c>
      <c r="P6205">
        <f t="shared" si="1912"/>
        <v>0.47972631437466234</v>
      </c>
      <c r="Q6205">
        <f t="shared" si="1902"/>
        <v>0.23373334860643602</v>
      </c>
      <c r="R6205">
        <f t="shared" si="1903"/>
        <v>0.11212803787341367</v>
      </c>
      <c r="S6205">
        <f t="shared" si="1904"/>
        <v>0.32144327682968449</v>
      </c>
    </row>
    <row r="6206" spans="1:20" x14ac:dyDescent="0.2">
      <c r="A6206" s="3">
        <v>41532.333333318355</v>
      </c>
      <c r="B6206" s="5">
        <f t="shared" si="1894"/>
        <v>258</v>
      </c>
      <c r="C6206" s="5">
        <v>8</v>
      </c>
      <c r="D6206">
        <f t="shared" si="1896"/>
        <v>174.57534246575341</v>
      </c>
      <c r="E6206">
        <f t="shared" si="1906"/>
        <v>5.4966731834023737</v>
      </c>
      <c r="F6206">
        <f t="shared" si="1907"/>
        <v>-6.1220628165976247</v>
      </c>
      <c r="G6206">
        <f t="shared" si="1897"/>
        <v>7.8979656197233732</v>
      </c>
      <c r="H6206">
        <f t="shared" si="1908"/>
        <v>-61.530515704149401</v>
      </c>
      <c r="I6206">
        <f t="shared" si="1898"/>
        <v>2.2168867832133294</v>
      </c>
      <c r="J6206">
        <f t="shared" si="1899"/>
        <v>23.526390058578375</v>
      </c>
      <c r="K6206">
        <f t="shared" si="1909"/>
        <v>66.473609941421628</v>
      </c>
      <c r="L6206">
        <f t="shared" si="1900"/>
        <v>106.6546144913633</v>
      </c>
      <c r="M6206">
        <f t="shared" si="1910"/>
        <v>253.3453855086367</v>
      </c>
      <c r="N6206">
        <f t="shared" si="1901"/>
        <v>106.6546144913633</v>
      </c>
      <c r="O6206">
        <f t="shared" si="1911"/>
        <v>2.5051893843053139</v>
      </c>
      <c r="P6206">
        <f t="shared" si="1912"/>
        <v>0.69595606140922561</v>
      </c>
      <c r="Q6206">
        <f t="shared" si="1902"/>
        <v>0.48581230332561542</v>
      </c>
      <c r="R6206">
        <f t="shared" si="1903"/>
        <v>0.33810401720663935</v>
      </c>
      <c r="S6206">
        <f t="shared" si="1904"/>
        <v>0.96926036753516809</v>
      </c>
    </row>
    <row r="6207" spans="1:20" x14ac:dyDescent="0.2">
      <c r="A6207" s="3">
        <v>41532.374999985019</v>
      </c>
      <c r="B6207" s="5">
        <f t="shared" si="1894"/>
        <v>258</v>
      </c>
      <c r="C6207" s="5">
        <v>9</v>
      </c>
      <c r="D6207">
        <f t="shared" si="1896"/>
        <v>174.57534246575341</v>
      </c>
      <c r="E6207">
        <f t="shared" si="1906"/>
        <v>5.4966731834023737</v>
      </c>
      <c r="F6207">
        <f t="shared" si="1907"/>
        <v>-6.1220628165976247</v>
      </c>
      <c r="G6207">
        <f t="shared" si="1897"/>
        <v>8.8979656197233723</v>
      </c>
      <c r="H6207">
        <f t="shared" si="1908"/>
        <v>-46.530515704149416</v>
      </c>
      <c r="I6207">
        <f t="shared" si="1898"/>
        <v>2.2168867832133294</v>
      </c>
      <c r="J6207">
        <f t="shared" si="1899"/>
        <v>34.43950374013567</v>
      </c>
      <c r="K6207">
        <f t="shared" si="1909"/>
        <v>55.56049625986433</v>
      </c>
      <c r="L6207">
        <f t="shared" si="1900"/>
        <v>118.43932237306525</v>
      </c>
      <c r="M6207">
        <f t="shared" si="1910"/>
        <v>241.56067762693476</v>
      </c>
      <c r="N6207">
        <f t="shared" si="1901"/>
        <v>118.43932237306525</v>
      </c>
      <c r="O6207">
        <f t="shared" si="1911"/>
        <v>1.7682347785386636</v>
      </c>
      <c r="P6207">
        <f t="shared" si="1912"/>
        <v>0.80042726342076942</v>
      </c>
      <c r="Q6207">
        <f t="shared" si="1902"/>
        <v>0.69974210698642225</v>
      </c>
      <c r="R6207">
        <f t="shared" si="1903"/>
        <v>0.56009265979542522</v>
      </c>
      <c r="S6207">
        <f t="shared" si="1904"/>
        <v>1.6056467526538554</v>
      </c>
    </row>
    <row r="6208" spans="1:20" x14ac:dyDescent="0.2">
      <c r="A6208" s="3">
        <v>41532.416666651683</v>
      </c>
      <c r="B6208" s="5">
        <f t="shared" si="1894"/>
        <v>258</v>
      </c>
      <c r="C6208" s="5">
        <v>10</v>
      </c>
      <c r="D6208">
        <f t="shared" si="1896"/>
        <v>174.57534246575341</v>
      </c>
      <c r="E6208">
        <f t="shared" si="1906"/>
        <v>5.4966731834023737</v>
      </c>
      <c r="F6208">
        <f t="shared" si="1907"/>
        <v>-6.1220628165976247</v>
      </c>
      <c r="G6208">
        <f t="shared" si="1897"/>
        <v>9.8979656197233723</v>
      </c>
      <c r="H6208">
        <f t="shared" si="1908"/>
        <v>-31.530515704149416</v>
      </c>
      <c r="I6208">
        <f t="shared" si="1898"/>
        <v>2.2168867832133294</v>
      </c>
      <c r="J6208">
        <f t="shared" si="1899"/>
        <v>44.025842012086045</v>
      </c>
      <c r="K6208">
        <f t="shared" si="1909"/>
        <v>45.974157987913955</v>
      </c>
      <c r="L6208">
        <f t="shared" si="1900"/>
        <v>133.38436136211163</v>
      </c>
      <c r="M6208">
        <f t="shared" si="1910"/>
        <v>226.61563863788837</v>
      </c>
      <c r="N6208">
        <f t="shared" si="1901"/>
        <v>133.38436136211163</v>
      </c>
      <c r="O6208">
        <f t="shared" si="1911"/>
        <v>1.4388846500778361</v>
      </c>
      <c r="P6208">
        <f t="shared" si="1912"/>
        <v>0.85714538789600503</v>
      </c>
      <c r="Q6208">
        <f t="shared" si="1902"/>
        <v>0.85801859282409998</v>
      </c>
      <c r="R6208">
        <f t="shared" si="1903"/>
        <v>0.73544667956819754</v>
      </c>
      <c r="S6208">
        <f t="shared" si="1904"/>
        <v>2.1083432395454902</v>
      </c>
    </row>
    <row r="6209" spans="1:20" x14ac:dyDescent="0.2">
      <c r="A6209" s="3">
        <v>41532.458333318347</v>
      </c>
      <c r="B6209" s="5">
        <f t="shared" si="1894"/>
        <v>258</v>
      </c>
      <c r="C6209" s="5">
        <v>11</v>
      </c>
      <c r="D6209">
        <f t="shared" si="1896"/>
        <v>174.57534246575341</v>
      </c>
      <c r="E6209">
        <f t="shared" si="1906"/>
        <v>5.4966731834023737</v>
      </c>
      <c r="F6209">
        <f t="shared" si="1907"/>
        <v>-6.1220628165976247</v>
      </c>
      <c r="G6209">
        <f t="shared" si="1897"/>
        <v>10.897965619723372</v>
      </c>
      <c r="H6209">
        <f t="shared" si="1908"/>
        <v>-16.530515704149416</v>
      </c>
      <c r="I6209">
        <f t="shared" si="1898"/>
        <v>2.2168867832133294</v>
      </c>
      <c r="J6209">
        <f t="shared" si="1899"/>
        <v>51.140859019886243</v>
      </c>
      <c r="K6209">
        <f t="shared" si="1909"/>
        <v>38.859140980113757</v>
      </c>
      <c r="L6209">
        <f t="shared" si="1900"/>
        <v>153.05371492871066</v>
      </c>
      <c r="M6209">
        <f t="shared" si="1910"/>
        <v>206.94628507128934</v>
      </c>
      <c r="N6209">
        <f t="shared" si="1901"/>
        <v>153.05371492871066</v>
      </c>
      <c r="O6209">
        <f t="shared" si="1911"/>
        <v>1.2842068291463635</v>
      </c>
      <c r="P6209">
        <f t="shared" si="1912"/>
        <v>0.88667804177444964</v>
      </c>
      <c r="Q6209">
        <f t="shared" si="1902"/>
        <v>0.95004718611266403</v>
      </c>
      <c r="R6209">
        <f t="shared" si="1903"/>
        <v>0.84238597857570308</v>
      </c>
      <c r="S6209">
        <f t="shared" si="1904"/>
        <v>2.4149116888538549</v>
      </c>
    </row>
    <row r="6210" spans="1:20" x14ac:dyDescent="0.2">
      <c r="A6210" s="3">
        <v>41532.499999985012</v>
      </c>
      <c r="B6210" s="5">
        <f t="shared" si="1894"/>
        <v>258</v>
      </c>
      <c r="C6210" s="5">
        <v>12</v>
      </c>
      <c r="D6210">
        <f t="shared" si="1896"/>
        <v>174.57534246575341</v>
      </c>
      <c r="E6210">
        <f t="shared" si="1906"/>
        <v>5.4966731834023737</v>
      </c>
      <c r="F6210">
        <f t="shared" si="1907"/>
        <v>-6.1220628165976247</v>
      </c>
      <c r="G6210">
        <f t="shared" si="1897"/>
        <v>11.897965619723372</v>
      </c>
      <c r="H6210">
        <f t="shared" si="1908"/>
        <v>-1.5305157041494155</v>
      </c>
      <c r="I6210">
        <f t="shared" si="1898"/>
        <v>2.2168867832133294</v>
      </c>
      <c r="J6210">
        <f t="shared" si="1899"/>
        <v>54.189369057197389</v>
      </c>
      <c r="K6210">
        <f t="shared" si="1909"/>
        <v>35.810630942802611</v>
      </c>
      <c r="L6210">
        <f t="shared" si="1900"/>
        <v>177.38557887922533</v>
      </c>
      <c r="M6210">
        <f t="shared" si="1910"/>
        <v>182.61442112077467</v>
      </c>
      <c r="N6210">
        <f t="shared" si="1901"/>
        <v>177.38557887922533</v>
      </c>
      <c r="O6210">
        <f t="shared" si="1911"/>
        <v>1.233113635392117</v>
      </c>
      <c r="P6210">
        <f t="shared" si="1912"/>
        <v>0.89691020222398465</v>
      </c>
      <c r="Q6210">
        <f t="shared" si="1902"/>
        <v>0.98065030364535111</v>
      </c>
      <c r="R6210">
        <f t="shared" si="1903"/>
        <v>0.87955526215356383</v>
      </c>
      <c r="S6210">
        <f t="shared" si="1904"/>
        <v>2.5214668068892543</v>
      </c>
    </row>
    <row r="6211" spans="1:20" x14ac:dyDescent="0.2">
      <c r="A6211" s="3">
        <v>41532.541666651676</v>
      </c>
      <c r="B6211" s="5">
        <f t="shared" si="1894"/>
        <v>258</v>
      </c>
      <c r="C6211" s="5">
        <v>13</v>
      </c>
      <c r="D6211">
        <f t="shared" si="1896"/>
        <v>174.57534246575341</v>
      </c>
      <c r="E6211">
        <f t="shared" si="1906"/>
        <v>5.4966731834023737</v>
      </c>
      <c r="F6211">
        <f t="shared" si="1907"/>
        <v>-6.1220628165976247</v>
      </c>
      <c r="G6211">
        <f t="shared" si="1897"/>
        <v>12.897965619723372</v>
      </c>
      <c r="H6211">
        <f t="shared" si="1908"/>
        <v>13.469484295850584</v>
      </c>
      <c r="I6211">
        <f t="shared" si="1898"/>
        <v>2.2168867832133294</v>
      </c>
      <c r="J6211">
        <f t="shared" si="1899"/>
        <v>52.146043659885599</v>
      </c>
      <c r="K6211">
        <f t="shared" si="1909"/>
        <v>37.853956340114401</v>
      </c>
      <c r="L6211">
        <f t="shared" si="1900"/>
        <v>157.71014099507494</v>
      </c>
      <c r="M6211">
        <f t="shared" si="1910"/>
        <v>202.28985900492506</v>
      </c>
      <c r="N6211">
        <f t="shared" si="1901"/>
        <v>202.28985900492506</v>
      </c>
      <c r="O6211">
        <f t="shared" si="1911"/>
        <v>1.2665001574355126</v>
      </c>
      <c r="P6211">
        <f t="shared" si="1912"/>
        <v>0.89019570028762396</v>
      </c>
      <c r="Q6211">
        <f t="shared" si="1902"/>
        <v>0.96080680044280387</v>
      </c>
      <c r="R6211">
        <f t="shared" si="1903"/>
        <v>0.85530608256129315</v>
      </c>
      <c r="S6211">
        <f t="shared" si="1904"/>
        <v>2.4519504227947531</v>
      </c>
    </row>
    <row r="6212" spans="1:20" x14ac:dyDescent="0.2">
      <c r="A6212" s="3">
        <v>41532.58333331834</v>
      </c>
      <c r="B6212" s="5">
        <f t="shared" si="1894"/>
        <v>258</v>
      </c>
      <c r="C6212" s="5">
        <v>14</v>
      </c>
      <c r="D6212">
        <f t="shared" si="1896"/>
        <v>174.57534246575341</v>
      </c>
      <c r="E6212">
        <f t="shared" si="1906"/>
        <v>5.4966731834023737</v>
      </c>
      <c r="F6212">
        <f t="shared" si="1907"/>
        <v>-6.1220628165976247</v>
      </c>
      <c r="G6212">
        <f t="shared" si="1897"/>
        <v>13.897965619723372</v>
      </c>
      <c r="H6212">
        <f t="shared" si="1908"/>
        <v>28.469484295850584</v>
      </c>
      <c r="I6212">
        <f t="shared" si="1898"/>
        <v>2.2168867832133294</v>
      </c>
      <c r="J6212">
        <f t="shared" si="1899"/>
        <v>45.726382718874525</v>
      </c>
      <c r="K6212">
        <f t="shared" si="1909"/>
        <v>44.273617281125475</v>
      </c>
      <c r="L6212">
        <f t="shared" si="1900"/>
        <v>136.9729945982545</v>
      </c>
      <c r="M6212">
        <f t="shared" si="1910"/>
        <v>223.0270054017455</v>
      </c>
      <c r="N6212">
        <f t="shared" si="1901"/>
        <v>223.0270054017455</v>
      </c>
      <c r="O6212">
        <f t="shared" si="1911"/>
        <v>1.3966202413587898</v>
      </c>
      <c r="P6212">
        <f t="shared" si="1912"/>
        <v>0.86501055707586239</v>
      </c>
      <c r="Q6212">
        <f t="shared" si="1902"/>
        <v>0.88229872486408756</v>
      </c>
      <c r="R6212">
        <f t="shared" si="1903"/>
        <v>0.76319771150200744</v>
      </c>
      <c r="S6212">
        <f t="shared" si="1904"/>
        <v>2.1878985658438035</v>
      </c>
    </row>
    <row r="6213" spans="1:20" x14ac:dyDescent="0.2">
      <c r="A6213" s="3">
        <v>41532.624999985004</v>
      </c>
      <c r="B6213" s="5">
        <f t="shared" ref="B6213:B6276" si="1914">B6189+1</f>
        <v>258</v>
      </c>
      <c r="C6213" s="5">
        <v>15</v>
      </c>
      <c r="D6213">
        <f t="shared" si="1896"/>
        <v>174.57534246575341</v>
      </c>
      <c r="E6213">
        <f t="shared" si="1906"/>
        <v>5.4966731834023737</v>
      </c>
      <c r="F6213">
        <f t="shared" si="1907"/>
        <v>-6.1220628165976247</v>
      </c>
      <c r="G6213">
        <f t="shared" si="1897"/>
        <v>14.897965619723372</v>
      </c>
      <c r="H6213">
        <f t="shared" si="1908"/>
        <v>43.469484295850584</v>
      </c>
      <c r="I6213">
        <f t="shared" si="1898"/>
        <v>2.2168867832133294</v>
      </c>
      <c r="J6213">
        <f t="shared" si="1899"/>
        <v>36.532510325601763</v>
      </c>
      <c r="K6213">
        <f t="shared" si="1909"/>
        <v>53.467489674398237</v>
      </c>
      <c r="L6213">
        <f t="shared" si="1900"/>
        <v>121.17912388194442</v>
      </c>
      <c r="M6213">
        <f t="shared" si="1910"/>
        <v>238.82087611805559</v>
      </c>
      <c r="N6213">
        <f t="shared" si="1901"/>
        <v>238.82087611805559</v>
      </c>
      <c r="O6213">
        <f t="shared" si="1911"/>
        <v>1.6798850968260919</v>
      </c>
      <c r="P6213">
        <f t="shared" si="1912"/>
        <v>0.81490759793683742</v>
      </c>
      <c r="Q6213">
        <f t="shared" si="1902"/>
        <v>0.73705574866612467</v>
      </c>
      <c r="R6213">
        <f t="shared" si="1903"/>
        <v>0.60063232969104907</v>
      </c>
      <c r="S6213">
        <f t="shared" si="1904"/>
        <v>1.7218639324064748</v>
      </c>
    </row>
    <row r="6214" spans="1:20" x14ac:dyDescent="0.2">
      <c r="A6214" s="3">
        <v>41532.666666651668</v>
      </c>
      <c r="B6214" s="5">
        <f t="shared" si="1914"/>
        <v>258</v>
      </c>
      <c r="C6214" s="5">
        <v>16</v>
      </c>
      <c r="D6214">
        <f t="shared" si="1896"/>
        <v>174.57534246575341</v>
      </c>
      <c r="E6214">
        <f t="shared" si="1906"/>
        <v>5.4966731834023737</v>
      </c>
      <c r="F6214">
        <f t="shared" si="1907"/>
        <v>-6.1220628165976247</v>
      </c>
      <c r="G6214">
        <f t="shared" si="1897"/>
        <v>15.897965619723372</v>
      </c>
      <c r="H6214">
        <f t="shared" si="1908"/>
        <v>58.469484295850584</v>
      </c>
      <c r="I6214">
        <f t="shared" si="1898"/>
        <v>2.2168867832133294</v>
      </c>
      <c r="J6214">
        <f t="shared" si="1899"/>
        <v>25.823419435219016</v>
      </c>
      <c r="K6214">
        <f t="shared" si="1909"/>
        <v>64.176580564780977</v>
      </c>
      <c r="L6214">
        <f t="shared" si="1900"/>
        <v>108.87762683284895</v>
      </c>
      <c r="M6214">
        <f t="shared" si="1910"/>
        <v>251.12237316715107</v>
      </c>
      <c r="N6214">
        <f t="shared" si="1901"/>
        <v>251.12237316715107</v>
      </c>
      <c r="O6214">
        <f t="shared" si="1911"/>
        <v>2.2956890418550495</v>
      </c>
      <c r="P6214">
        <f t="shared" si="1912"/>
        <v>0.72307044820516331</v>
      </c>
      <c r="Q6214">
        <f t="shared" si="1902"/>
        <v>0.53318742119391493</v>
      </c>
      <c r="R6214">
        <f t="shared" si="1903"/>
        <v>0.38553206762003928</v>
      </c>
      <c r="S6214">
        <f t="shared" si="1904"/>
        <v>1.1052248259138833</v>
      </c>
    </row>
    <row r="6215" spans="1:20" x14ac:dyDescent="0.2">
      <c r="A6215" s="3">
        <v>41532.708333318333</v>
      </c>
      <c r="B6215" s="5">
        <f t="shared" si="1914"/>
        <v>258</v>
      </c>
      <c r="C6215" s="5">
        <v>17</v>
      </c>
      <c r="D6215">
        <f t="shared" si="1896"/>
        <v>174.57534246575341</v>
      </c>
      <c r="E6215">
        <f t="shared" si="1906"/>
        <v>5.4966731834023737</v>
      </c>
      <c r="F6215">
        <f t="shared" si="1907"/>
        <v>-6.1220628165976247</v>
      </c>
      <c r="G6215">
        <f t="shared" si="1897"/>
        <v>16.897965619723372</v>
      </c>
      <c r="H6215">
        <f t="shared" si="1908"/>
        <v>73.469484295850577</v>
      </c>
      <c r="I6215">
        <f t="shared" si="1898"/>
        <v>2.2168867832133294</v>
      </c>
      <c r="J6215">
        <f t="shared" si="1899"/>
        <v>14.350732606932144</v>
      </c>
      <c r="K6215">
        <f t="shared" si="1909"/>
        <v>75.649267393067859</v>
      </c>
      <c r="L6215">
        <f t="shared" si="1900"/>
        <v>98.581407375180646</v>
      </c>
      <c r="M6215">
        <f t="shared" si="1910"/>
        <v>261.41859262481933</v>
      </c>
      <c r="N6215">
        <f t="shared" si="1901"/>
        <v>261.41859262481933</v>
      </c>
      <c r="O6215">
        <f t="shared" si="1911"/>
        <v>4.0345855687648227</v>
      </c>
      <c r="P6215">
        <f t="shared" si="1912"/>
        <v>0.54009118605208561</v>
      </c>
      <c r="Q6215">
        <f t="shared" si="1902"/>
        <v>0.28732415689552737</v>
      </c>
      <c r="R6215">
        <f t="shared" si="1903"/>
        <v>0.15518124467912092</v>
      </c>
      <c r="S6215">
        <f t="shared" si="1904"/>
        <v>0.44486614354635939</v>
      </c>
    </row>
    <row r="6216" spans="1:20" x14ac:dyDescent="0.2">
      <c r="A6216" s="3">
        <v>41532.749999984997</v>
      </c>
      <c r="B6216" s="5">
        <f t="shared" si="1914"/>
        <v>258</v>
      </c>
      <c r="C6216" s="5">
        <v>18</v>
      </c>
      <c r="D6216">
        <f t="shared" si="1896"/>
        <v>174.57534246575341</v>
      </c>
      <c r="E6216">
        <f t="shared" si="1906"/>
        <v>5.4966731834023737</v>
      </c>
      <c r="F6216">
        <f t="shared" si="1907"/>
        <v>-6.1220628165976247</v>
      </c>
      <c r="G6216">
        <f t="shared" si="1897"/>
        <v>17.897965619723372</v>
      </c>
      <c r="H6216">
        <f t="shared" si="1908"/>
        <v>88.469484295850577</v>
      </c>
      <c r="I6216">
        <f t="shared" si="1898"/>
        <v>2.2168867832133294</v>
      </c>
      <c r="J6216">
        <f t="shared" si="1899"/>
        <v>2.5703902115541113</v>
      </c>
      <c r="K6216">
        <f t="shared" si="1909"/>
        <v>87.429609788445887</v>
      </c>
      <c r="L6216">
        <f t="shared" si="1900"/>
        <v>89.19413021784257</v>
      </c>
      <c r="M6216">
        <f t="shared" si="1910"/>
        <v>270.8058697821574</v>
      </c>
      <c r="N6216">
        <f t="shared" si="1901"/>
        <v>270.8058697821574</v>
      </c>
      <c r="O6216">
        <f t="shared" si="1911"/>
        <v>22.298171880292347</v>
      </c>
      <c r="P6216">
        <f t="shared" si="1912"/>
        <v>7.2474765033523736E-2</v>
      </c>
      <c r="Q6216">
        <f t="shared" si="1902"/>
        <v>1.9059984664416392E-2</v>
      </c>
      <c r="R6216">
        <f t="shared" si="1903"/>
        <v>1.3813679100961437E-3</v>
      </c>
      <c r="S6216">
        <f t="shared" si="1904"/>
        <v>3.9600392190039411E-3</v>
      </c>
    </row>
    <row r="6217" spans="1:20" x14ac:dyDescent="0.2">
      <c r="A6217" s="3">
        <v>41532.791666651661</v>
      </c>
      <c r="B6217" s="5">
        <f t="shared" si="1914"/>
        <v>258</v>
      </c>
      <c r="C6217" s="5">
        <v>19</v>
      </c>
      <c r="D6217">
        <f t="shared" ref="D6217:D6280" si="1915">(360/365)*(B6217-81)</f>
        <v>174.57534246575341</v>
      </c>
      <c r="E6217">
        <f t="shared" si="1906"/>
        <v>5.4966731834023737</v>
      </c>
      <c r="F6217">
        <f t="shared" si="1907"/>
        <v>-6.1220628165976247</v>
      </c>
      <c r="G6217">
        <f t="shared" ref="G6217:G6280" si="1916">C6217+(F6217/60)</f>
        <v>18.897965619723372</v>
      </c>
      <c r="H6217">
        <f t="shared" si="1908"/>
        <v>103.46948429585058</v>
      </c>
      <c r="I6217">
        <f t="shared" ref="I6217:I6280" si="1917">23.45*SIN(RADIANS(D6217))</f>
        <v>2.2168867832133294</v>
      </c>
      <c r="J6217">
        <f t="shared" ref="J6217:J6280" si="1918">DEGREES(ASIN(SIN(RADIANS(I6217))*SIN(RADIANS($B$11))+COS(RADIANS(I6217))*COS(RADIANS($B$11))*COS(RADIANS(H6217))))</f>
        <v>-9.1834905220175411</v>
      </c>
      <c r="K6217">
        <f t="shared" si="1909"/>
        <v>99.183490522017536</v>
      </c>
      <c r="L6217">
        <f t="shared" ref="L6217:L6280" si="1919">180-DEGREES(ACOS((SIN(RADIANS($B$11))*COS(RADIANS(K6217))-SIN(RADIANS(I6217)))/(COS(RADIANS($B$11))*SIN(RADIANS(K6217)))))</f>
        <v>79.86107175514033</v>
      </c>
      <c r="M6217">
        <f t="shared" si="1910"/>
        <v>280.1389282448597</v>
      </c>
      <c r="N6217">
        <f t="shared" ref="N6217:N6280" si="1920">IF(C6217&lt;12.1,L6217,M6217)</f>
        <v>280.1389282448597</v>
      </c>
      <c r="O6217">
        <f t="shared" si="1911"/>
        <v>-6.2657920309417152</v>
      </c>
      <c r="P6217" t="e">
        <f t="shared" si="1912"/>
        <v>#NUM!</v>
      </c>
      <c r="Q6217">
        <f t="shared" ref="Q6217:Q6280" si="1921">(COS(RADIANS(J6217))*SIN((RADIANS($B$21))*COS(RADIANS(N6217-$B$20)))+(SIN(RADIANS(J6217))*COS(RADIANS($B$21))))</f>
        <v>-0.2509017249021378</v>
      </c>
      <c r="R6217" t="e">
        <f t="shared" ref="R6217:R6280" si="1922">P6217*Q6217</f>
        <v>#NUM!</v>
      </c>
      <c r="S6217" t="e">
        <f t="shared" si="1904"/>
        <v>#NUM!</v>
      </c>
    </row>
    <row r="6218" spans="1:20" x14ac:dyDescent="0.2">
      <c r="A6218" s="3">
        <v>41532.833333318325</v>
      </c>
      <c r="B6218" s="5">
        <f t="shared" si="1914"/>
        <v>258</v>
      </c>
      <c r="C6218" s="5">
        <v>20</v>
      </c>
      <c r="D6218">
        <f t="shared" si="1915"/>
        <v>174.57534246575341</v>
      </c>
      <c r="E6218">
        <f t="shared" si="1906"/>
        <v>5.4966731834023737</v>
      </c>
      <c r="F6218">
        <f t="shared" si="1907"/>
        <v>-6.1220628165976247</v>
      </c>
      <c r="G6218">
        <f t="shared" si="1916"/>
        <v>19.897965619723372</v>
      </c>
      <c r="H6218">
        <f t="shared" si="1908"/>
        <v>118.46948429585058</v>
      </c>
      <c r="I6218">
        <f t="shared" si="1917"/>
        <v>2.2168867832133294</v>
      </c>
      <c r="J6218">
        <f t="shared" si="1918"/>
        <v>-20.581597937733576</v>
      </c>
      <c r="K6218">
        <f t="shared" si="1909"/>
        <v>110.58159793773358</v>
      </c>
      <c r="L6218">
        <f t="shared" si="1919"/>
        <v>69.768445573866899</v>
      </c>
      <c r="M6218">
        <f t="shared" si="1910"/>
        <v>290.23155442613313</v>
      </c>
      <c r="N6218">
        <f t="shared" si="1920"/>
        <v>290.23155442613313</v>
      </c>
      <c r="O6218">
        <f t="shared" si="1911"/>
        <v>-2.8446184906622181</v>
      </c>
      <c r="P6218" t="e">
        <f t="shared" si="1912"/>
        <v>#NUM!</v>
      </c>
      <c r="Q6218">
        <f t="shared" si="1921"/>
        <v>-0.50177044836500295</v>
      </c>
      <c r="R6218" t="e">
        <f t="shared" si="1922"/>
        <v>#NUM!</v>
      </c>
      <c r="S6218" t="e">
        <f t="shared" si="1904"/>
        <v>#NUM!</v>
      </c>
    </row>
    <row r="6219" spans="1:20" x14ac:dyDescent="0.2">
      <c r="A6219" s="3">
        <v>41532.87499998499</v>
      </c>
      <c r="B6219" s="5">
        <f t="shared" si="1914"/>
        <v>258</v>
      </c>
      <c r="C6219" s="5">
        <v>21</v>
      </c>
      <c r="D6219">
        <f t="shared" si="1915"/>
        <v>174.57534246575341</v>
      </c>
      <c r="E6219">
        <f t="shared" si="1906"/>
        <v>5.4966731834023737</v>
      </c>
      <c r="F6219">
        <f t="shared" si="1907"/>
        <v>-6.1220628165976247</v>
      </c>
      <c r="G6219">
        <f t="shared" si="1916"/>
        <v>20.897965619723372</v>
      </c>
      <c r="H6219">
        <f t="shared" si="1908"/>
        <v>133.46948429585058</v>
      </c>
      <c r="I6219">
        <f t="shared" si="1917"/>
        <v>2.2168867832133294</v>
      </c>
      <c r="J6219">
        <f t="shared" si="1918"/>
        <v>-31.191849891797389</v>
      </c>
      <c r="K6219">
        <f t="shared" si="1909"/>
        <v>121.19184989179739</v>
      </c>
      <c r="L6219">
        <f t="shared" si="1919"/>
        <v>57.967808888700247</v>
      </c>
      <c r="M6219">
        <f t="shared" si="1910"/>
        <v>302.03219111129977</v>
      </c>
      <c r="N6219">
        <f t="shared" si="1920"/>
        <v>302.03219111129977</v>
      </c>
      <c r="O6219">
        <f t="shared" si="1911"/>
        <v>-1.9308548080182286</v>
      </c>
      <c r="P6219" t="e">
        <f t="shared" si="1912"/>
        <v>#NUM!</v>
      </c>
      <c r="Q6219">
        <f t="shared" si="1921"/>
        <v>-0.7137678007421413</v>
      </c>
      <c r="R6219" t="e">
        <f t="shared" si="1922"/>
        <v>#NUM!</v>
      </c>
      <c r="S6219" t="e">
        <f t="shared" si="1904"/>
        <v>#NUM!</v>
      </c>
    </row>
    <row r="6220" spans="1:20" x14ac:dyDescent="0.2">
      <c r="A6220" s="3">
        <v>41532.916666651654</v>
      </c>
      <c r="B6220" s="5">
        <f t="shared" si="1914"/>
        <v>258</v>
      </c>
      <c r="C6220" s="5">
        <v>22</v>
      </c>
      <c r="D6220">
        <f t="shared" si="1915"/>
        <v>174.57534246575341</v>
      </c>
      <c r="E6220">
        <f t="shared" si="1906"/>
        <v>5.4966731834023737</v>
      </c>
      <c r="F6220">
        <f t="shared" si="1907"/>
        <v>-6.1220628165976247</v>
      </c>
      <c r="G6220">
        <f t="shared" si="1916"/>
        <v>21.897965619723372</v>
      </c>
      <c r="H6220">
        <f t="shared" si="1908"/>
        <v>148.46948429585058</v>
      </c>
      <c r="I6220">
        <f t="shared" si="1917"/>
        <v>2.2168867832133294</v>
      </c>
      <c r="J6220">
        <f t="shared" si="1918"/>
        <v>-40.342273851129804</v>
      </c>
      <c r="K6220">
        <f t="shared" si="1909"/>
        <v>130.34227385112979</v>
      </c>
      <c r="L6220">
        <f t="shared" si="1919"/>
        <v>43.283134199032929</v>
      </c>
      <c r="M6220">
        <f t="shared" si="1910"/>
        <v>316.71686580096707</v>
      </c>
      <c r="N6220">
        <f t="shared" si="1920"/>
        <v>316.71686580096707</v>
      </c>
      <c r="O6220">
        <f t="shared" si="1911"/>
        <v>-1.5447538824863567</v>
      </c>
      <c r="P6220" t="e">
        <f t="shared" si="1912"/>
        <v>#NUM!</v>
      </c>
      <c r="Q6220">
        <f t="shared" si="1921"/>
        <v>-0.87007095030374115</v>
      </c>
      <c r="R6220" t="e">
        <f t="shared" si="1922"/>
        <v>#NUM!</v>
      </c>
      <c r="S6220" t="e">
        <f t="shared" si="1904"/>
        <v>#NUM!</v>
      </c>
    </row>
    <row r="6221" spans="1:20" x14ac:dyDescent="0.2">
      <c r="A6221" s="3">
        <v>41532.958333318318</v>
      </c>
      <c r="B6221" s="5">
        <f t="shared" si="1914"/>
        <v>258</v>
      </c>
      <c r="C6221" s="5">
        <v>23</v>
      </c>
      <c r="D6221">
        <f t="shared" si="1915"/>
        <v>174.57534246575341</v>
      </c>
      <c r="E6221">
        <f t="shared" si="1906"/>
        <v>5.4966731834023737</v>
      </c>
      <c r="F6221">
        <f t="shared" si="1907"/>
        <v>-6.1220628165976247</v>
      </c>
      <c r="G6221">
        <f t="shared" si="1916"/>
        <v>22.897965619723372</v>
      </c>
      <c r="H6221">
        <f t="shared" si="1908"/>
        <v>163.46948429585058</v>
      </c>
      <c r="I6221">
        <f t="shared" si="1917"/>
        <v>2.2168867832133294</v>
      </c>
      <c r="J6221">
        <f t="shared" si="1918"/>
        <v>-46.975359716310052</v>
      </c>
      <c r="K6221">
        <f t="shared" si="1909"/>
        <v>136.97535971631004</v>
      </c>
      <c r="L6221">
        <f t="shared" si="1919"/>
        <v>24.625797503358029</v>
      </c>
      <c r="M6221">
        <f t="shared" si="1910"/>
        <v>335.37420249664194</v>
      </c>
      <c r="N6221">
        <f t="shared" si="1920"/>
        <v>335.37420249664194</v>
      </c>
      <c r="O6221">
        <f t="shared" si="1911"/>
        <v>-1.3678761495674909</v>
      </c>
      <c r="P6221" t="e">
        <f t="shared" si="1912"/>
        <v>#NUM!</v>
      </c>
      <c r="Q6221">
        <f t="shared" si="1921"/>
        <v>-0.96152021892457329</v>
      </c>
      <c r="R6221" t="e">
        <f t="shared" si="1922"/>
        <v>#NUM!</v>
      </c>
      <c r="S6221" t="e">
        <f t="shared" si="1904"/>
        <v>#NUM!</v>
      </c>
    </row>
    <row r="6222" spans="1:20" x14ac:dyDescent="0.2">
      <c r="A6222" s="3">
        <v>41532.999999984982</v>
      </c>
      <c r="B6222" s="5">
        <f t="shared" si="1914"/>
        <v>259</v>
      </c>
      <c r="C6222" s="5">
        <v>0</v>
      </c>
      <c r="D6222">
        <f t="shared" si="1915"/>
        <v>175.56164383561642</v>
      </c>
      <c r="E6222">
        <f t="shared" si="1906"/>
        <v>5.8683110307287061</v>
      </c>
      <c r="F6222">
        <f t="shared" si="1907"/>
        <v>-5.7504249692712923</v>
      </c>
      <c r="G6222">
        <f t="shared" si="1916"/>
        <v>-9.5840416154521532E-2</v>
      </c>
      <c r="H6222">
        <f t="shared" si="1908"/>
        <v>-181.43760624231783</v>
      </c>
      <c r="I6222">
        <f t="shared" si="1917"/>
        <v>1.8147129380247178</v>
      </c>
      <c r="J6222">
        <f t="shared" si="1918"/>
        <v>-50.163108686849107</v>
      </c>
      <c r="K6222">
        <f t="shared" si="1909"/>
        <v>140.16310868684911</v>
      </c>
      <c r="L6222">
        <f t="shared" si="1919"/>
        <v>2.2433532624086467</v>
      </c>
      <c r="M6222">
        <f t="shared" si="1910"/>
        <v>357.75664673759138</v>
      </c>
      <c r="N6222">
        <f t="shared" si="1920"/>
        <v>2.2433532624086467</v>
      </c>
      <c r="O6222">
        <f t="shared" si="1911"/>
        <v>-1.3023017167649873</v>
      </c>
      <c r="P6222" t="e">
        <f t="shared" si="1912"/>
        <v>#NUM!</v>
      </c>
      <c r="Q6222">
        <f t="shared" si="1921"/>
        <v>-0.99192043090837489</v>
      </c>
      <c r="R6222" t="e">
        <f t="shared" si="1922"/>
        <v>#NUM!</v>
      </c>
      <c r="S6222" t="e">
        <f t="shared" si="1904"/>
        <v>#NUM!</v>
      </c>
      <c r="T6222">
        <f t="shared" ref="T6222" si="1923">SUMIF(S6228:S6242,"&gt;0,01")</f>
        <v>17.841809866518282</v>
      </c>
    </row>
    <row r="6223" spans="1:20" x14ac:dyDescent="0.2">
      <c r="A6223" s="3">
        <v>41533.041666651647</v>
      </c>
      <c r="B6223" s="5">
        <f t="shared" si="1914"/>
        <v>259</v>
      </c>
      <c r="C6223" s="5">
        <v>1</v>
      </c>
      <c r="D6223">
        <f t="shared" si="1915"/>
        <v>175.56164383561642</v>
      </c>
      <c r="E6223">
        <f t="shared" si="1906"/>
        <v>5.8683110307287061</v>
      </c>
      <c r="F6223">
        <f t="shared" si="1907"/>
        <v>-5.7504249692712923</v>
      </c>
      <c r="G6223">
        <f t="shared" si="1916"/>
        <v>0.90415958384547845</v>
      </c>
      <c r="H6223">
        <f t="shared" si="1908"/>
        <v>-166.43760624231783</v>
      </c>
      <c r="I6223">
        <f t="shared" si="1917"/>
        <v>1.8147129380247178</v>
      </c>
      <c r="J6223">
        <f t="shared" si="1918"/>
        <v>-48.258535604782999</v>
      </c>
      <c r="K6223">
        <f t="shared" si="1909"/>
        <v>138.25853560478299</v>
      </c>
      <c r="L6223">
        <f t="shared" si="1919"/>
        <v>20.612936659527605</v>
      </c>
      <c r="M6223">
        <f t="shared" si="1910"/>
        <v>339.38706334047242</v>
      </c>
      <c r="N6223">
        <f t="shared" si="1920"/>
        <v>20.612936659527605</v>
      </c>
      <c r="O6223">
        <f t="shared" si="1911"/>
        <v>-1.3402013001303035</v>
      </c>
      <c r="P6223" t="e">
        <f t="shared" si="1912"/>
        <v>#NUM!</v>
      </c>
      <c r="Q6223">
        <f t="shared" si="1921"/>
        <v>-0.97128591135741849</v>
      </c>
      <c r="R6223" t="e">
        <f t="shared" si="1922"/>
        <v>#NUM!</v>
      </c>
      <c r="S6223" t="e">
        <f t="shared" si="1904"/>
        <v>#NUM!</v>
      </c>
    </row>
    <row r="6224" spans="1:20" x14ac:dyDescent="0.2">
      <c r="A6224" s="3">
        <v>41533.083333318311</v>
      </c>
      <c r="B6224" s="5">
        <f t="shared" si="1914"/>
        <v>259</v>
      </c>
      <c r="C6224" s="5">
        <v>2</v>
      </c>
      <c r="D6224">
        <f t="shared" si="1915"/>
        <v>175.56164383561642</v>
      </c>
      <c r="E6224">
        <f t="shared" si="1906"/>
        <v>5.8683110307287061</v>
      </c>
      <c r="F6224">
        <f t="shared" si="1907"/>
        <v>-5.7504249692712923</v>
      </c>
      <c r="G6224">
        <f t="shared" si="1916"/>
        <v>1.9041595838454786</v>
      </c>
      <c r="H6224">
        <f t="shared" si="1908"/>
        <v>-151.43760624231783</v>
      </c>
      <c r="I6224">
        <f t="shared" si="1917"/>
        <v>1.8147129380247178</v>
      </c>
      <c r="J6224">
        <f t="shared" si="1918"/>
        <v>-42.242037644194532</v>
      </c>
      <c r="K6224">
        <f t="shared" si="1909"/>
        <v>132.24203764419454</v>
      </c>
      <c r="L6224">
        <f t="shared" si="1919"/>
        <v>40.203638605910044</v>
      </c>
      <c r="M6224">
        <f t="shared" si="1910"/>
        <v>319.79636139408996</v>
      </c>
      <c r="N6224">
        <f t="shared" si="1920"/>
        <v>40.203638605910044</v>
      </c>
      <c r="O6224">
        <f t="shared" si="1911"/>
        <v>-1.4875110063516168</v>
      </c>
      <c r="P6224" t="e">
        <f t="shared" si="1912"/>
        <v>#NUM!</v>
      </c>
      <c r="Q6224">
        <f t="shared" si="1921"/>
        <v>-0.89254436122235581</v>
      </c>
      <c r="R6224" t="e">
        <f t="shared" si="1922"/>
        <v>#NUM!</v>
      </c>
      <c r="S6224" t="e">
        <f t="shared" si="1904"/>
        <v>#NUM!</v>
      </c>
    </row>
    <row r="6225" spans="1:19" x14ac:dyDescent="0.2">
      <c r="A6225" s="3">
        <v>41533.124999984975</v>
      </c>
      <c r="B6225" s="5">
        <f t="shared" si="1914"/>
        <v>259</v>
      </c>
      <c r="C6225" s="5">
        <v>3</v>
      </c>
      <c r="D6225">
        <f t="shared" si="1915"/>
        <v>175.56164383561642</v>
      </c>
      <c r="E6225">
        <f t="shared" si="1906"/>
        <v>5.8683110307287061</v>
      </c>
      <c r="F6225">
        <f t="shared" si="1907"/>
        <v>-5.7504249692712923</v>
      </c>
      <c r="G6225">
        <f t="shared" si="1916"/>
        <v>2.9041595838454786</v>
      </c>
      <c r="H6225">
        <f t="shared" si="1908"/>
        <v>-136.43760624231783</v>
      </c>
      <c r="I6225">
        <f t="shared" si="1917"/>
        <v>1.8147129380247178</v>
      </c>
      <c r="J6225">
        <f t="shared" si="1918"/>
        <v>-33.451366792603139</v>
      </c>
      <c r="K6225">
        <f t="shared" si="1909"/>
        <v>123.45136679260314</v>
      </c>
      <c r="L6225">
        <f t="shared" si="1919"/>
        <v>55.643987972567629</v>
      </c>
      <c r="M6225">
        <f t="shared" si="1910"/>
        <v>304.35601202743237</v>
      </c>
      <c r="N6225">
        <f t="shared" si="1920"/>
        <v>55.643987972567629</v>
      </c>
      <c r="O6225">
        <f t="shared" si="1911"/>
        <v>-1.8141281446170539</v>
      </c>
      <c r="P6225" t="e">
        <f t="shared" si="1912"/>
        <v>#NUM!</v>
      </c>
      <c r="Q6225">
        <f t="shared" si="1921"/>
        <v>-0.74853261226202594</v>
      </c>
      <c r="R6225" t="e">
        <f t="shared" si="1922"/>
        <v>#NUM!</v>
      </c>
      <c r="S6225" t="e">
        <f t="shared" si="1904"/>
        <v>#NUM!</v>
      </c>
    </row>
    <row r="6226" spans="1:19" x14ac:dyDescent="0.2">
      <c r="A6226" s="3">
        <v>41533.166666651639</v>
      </c>
      <c r="B6226" s="5">
        <f t="shared" si="1914"/>
        <v>259</v>
      </c>
      <c r="C6226" s="5">
        <v>4</v>
      </c>
      <c r="D6226">
        <f t="shared" si="1915"/>
        <v>175.56164383561642</v>
      </c>
      <c r="E6226">
        <f t="shared" si="1906"/>
        <v>5.8683110307287061</v>
      </c>
      <c r="F6226">
        <f t="shared" si="1907"/>
        <v>-5.7504249692712923</v>
      </c>
      <c r="G6226">
        <f t="shared" si="1916"/>
        <v>3.9041595838454786</v>
      </c>
      <c r="H6226">
        <f t="shared" si="1908"/>
        <v>-121.43760624231783</v>
      </c>
      <c r="I6226">
        <f t="shared" si="1917"/>
        <v>1.8147129380247178</v>
      </c>
      <c r="J6226">
        <f t="shared" si="1918"/>
        <v>-23.035415106848507</v>
      </c>
      <c r="K6226">
        <f t="shared" si="1909"/>
        <v>113.0354151068485</v>
      </c>
      <c r="L6226">
        <f t="shared" si="1919"/>
        <v>67.921616373821237</v>
      </c>
      <c r="M6226">
        <f t="shared" si="1910"/>
        <v>292.07838362617878</v>
      </c>
      <c r="N6226">
        <f t="shared" si="1920"/>
        <v>67.921616373821237</v>
      </c>
      <c r="O6226">
        <f t="shared" si="1911"/>
        <v>-2.5555837728412887</v>
      </c>
      <c r="P6226" t="e">
        <f t="shared" si="1912"/>
        <v>#NUM!</v>
      </c>
      <c r="Q6226">
        <f t="shared" si="1921"/>
        <v>-0.54613779184608213</v>
      </c>
      <c r="R6226" t="e">
        <f t="shared" si="1922"/>
        <v>#NUM!</v>
      </c>
      <c r="S6226" t="e">
        <f t="shared" si="1904"/>
        <v>#NUM!</v>
      </c>
    </row>
    <row r="6227" spans="1:19" x14ac:dyDescent="0.2">
      <c r="A6227" s="3">
        <v>41533.208333318304</v>
      </c>
      <c r="B6227" s="5">
        <f t="shared" si="1914"/>
        <v>259</v>
      </c>
      <c r="C6227" s="5">
        <v>5</v>
      </c>
      <c r="D6227">
        <f t="shared" si="1915"/>
        <v>175.56164383561642</v>
      </c>
      <c r="E6227">
        <f t="shared" si="1906"/>
        <v>5.8683110307287061</v>
      </c>
      <c r="F6227">
        <f t="shared" si="1907"/>
        <v>-5.7504249692712923</v>
      </c>
      <c r="G6227">
        <f t="shared" si="1916"/>
        <v>4.9041595838454786</v>
      </c>
      <c r="H6227">
        <f t="shared" si="1908"/>
        <v>-106.43760624231783</v>
      </c>
      <c r="I6227">
        <f t="shared" si="1917"/>
        <v>1.8147129380247178</v>
      </c>
      <c r="J6227">
        <f t="shared" si="1918"/>
        <v>-11.734446950886475</v>
      </c>
      <c r="K6227">
        <f t="shared" si="1909"/>
        <v>101.73444695088648</v>
      </c>
      <c r="L6227">
        <f t="shared" si="1919"/>
        <v>78.268200995072618</v>
      </c>
      <c r="M6227">
        <f t="shared" si="1910"/>
        <v>281.73179900492738</v>
      </c>
      <c r="N6227">
        <f t="shared" si="1920"/>
        <v>78.268200995072618</v>
      </c>
      <c r="O6227">
        <f t="shared" si="1911"/>
        <v>-4.9170015093800963</v>
      </c>
      <c r="P6227" t="e">
        <f t="shared" si="1912"/>
        <v>#NUM!</v>
      </c>
      <c r="Q6227">
        <f t="shared" si="1921"/>
        <v>-0.30125324252429508</v>
      </c>
      <c r="R6227" t="e">
        <f t="shared" si="1922"/>
        <v>#NUM!</v>
      </c>
      <c r="S6227" t="e">
        <f t="shared" si="1904"/>
        <v>#NUM!</v>
      </c>
    </row>
    <row r="6228" spans="1:19" x14ac:dyDescent="0.2">
      <c r="A6228" s="3">
        <v>41533.249999984968</v>
      </c>
      <c r="B6228" s="5">
        <f t="shared" si="1914"/>
        <v>259</v>
      </c>
      <c r="C6228" s="5">
        <v>6</v>
      </c>
      <c r="D6228">
        <f t="shared" si="1915"/>
        <v>175.56164383561642</v>
      </c>
      <c r="E6228">
        <f t="shared" si="1906"/>
        <v>5.8683110307287061</v>
      </c>
      <c r="F6228">
        <f t="shared" si="1907"/>
        <v>-5.7504249692712923</v>
      </c>
      <c r="G6228">
        <f t="shared" si="1916"/>
        <v>5.9041595838454786</v>
      </c>
      <c r="H6228">
        <f t="shared" si="1908"/>
        <v>-91.437606242317827</v>
      </c>
      <c r="I6228">
        <f t="shared" si="1917"/>
        <v>1.8147129380247178</v>
      </c>
      <c r="J6228">
        <f t="shared" si="1918"/>
        <v>-1.5100151652633065E-2</v>
      </c>
      <c r="K6228">
        <f t="shared" si="1909"/>
        <v>90.015100151652632</v>
      </c>
      <c r="L6228">
        <f t="shared" si="1919"/>
        <v>87.685053843348797</v>
      </c>
      <c r="M6228">
        <f t="shared" si="1910"/>
        <v>272.31494615665122</v>
      </c>
      <c r="N6228">
        <f t="shared" si="1920"/>
        <v>87.685053843348797</v>
      </c>
      <c r="O6228">
        <f t="shared" si="1911"/>
        <v>-3794.3844203943236</v>
      </c>
      <c r="P6228" t="e">
        <f t="shared" si="1912"/>
        <v>#NUM!</v>
      </c>
      <c r="Q6228">
        <f t="shared" si="1921"/>
        <v>-3.3307786102757198E-2</v>
      </c>
      <c r="R6228" t="e">
        <f t="shared" si="1922"/>
        <v>#NUM!</v>
      </c>
      <c r="S6228" t="e">
        <f t="shared" si="1904"/>
        <v>#NUM!</v>
      </c>
    </row>
    <row r="6229" spans="1:19" x14ac:dyDescent="0.2">
      <c r="A6229" s="3">
        <v>41533.291666651632</v>
      </c>
      <c r="B6229" s="5">
        <f t="shared" si="1914"/>
        <v>259</v>
      </c>
      <c r="C6229" s="5">
        <v>7</v>
      </c>
      <c r="D6229">
        <f t="shared" si="1915"/>
        <v>175.56164383561642</v>
      </c>
      <c r="E6229">
        <f t="shared" si="1906"/>
        <v>5.8683110307287061</v>
      </c>
      <c r="F6229">
        <f t="shared" si="1907"/>
        <v>-5.7504249692712923</v>
      </c>
      <c r="G6229">
        <f t="shared" si="1916"/>
        <v>6.9041595838454786</v>
      </c>
      <c r="H6229">
        <f t="shared" si="1908"/>
        <v>-76.437606242317827</v>
      </c>
      <c r="I6229">
        <f t="shared" si="1917"/>
        <v>1.8147129380247178</v>
      </c>
      <c r="J6229">
        <f t="shared" si="1918"/>
        <v>11.7824080725897</v>
      </c>
      <c r="K6229">
        <f t="shared" si="1909"/>
        <v>78.217591927410297</v>
      </c>
      <c r="L6229">
        <f t="shared" si="1919"/>
        <v>97.002765540448365</v>
      </c>
      <c r="M6229">
        <f t="shared" si="1910"/>
        <v>262.99723445955163</v>
      </c>
      <c r="N6229">
        <f t="shared" si="1920"/>
        <v>97.002765540448365</v>
      </c>
      <c r="O6229">
        <f t="shared" si="1911"/>
        <v>4.8972677219237948</v>
      </c>
      <c r="P6229">
        <f t="shared" si="1912"/>
        <v>0.47475707206712681</v>
      </c>
      <c r="Q6229">
        <f t="shared" si="1921"/>
        <v>0.23699999007689834</v>
      </c>
      <c r="R6229">
        <f t="shared" si="1922"/>
        <v>0.11251742136884636</v>
      </c>
      <c r="S6229">
        <f t="shared" si="1904"/>
        <v>0.32255954274398313</v>
      </c>
    </row>
    <row r="6230" spans="1:19" x14ac:dyDescent="0.2">
      <c r="A6230" s="3">
        <v>41533.333333318296</v>
      </c>
      <c r="B6230" s="5">
        <f t="shared" si="1914"/>
        <v>259</v>
      </c>
      <c r="C6230" s="5">
        <v>8</v>
      </c>
      <c r="D6230">
        <f t="shared" si="1915"/>
        <v>175.56164383561642</v>
      </c>
      <c r="E6230">
        <f t="shared" si="1906"/>
        <v>5.8683110307287061</v>
      </c>
      <c r="F6230">
        <f t="shared" si="1907"/>
        <v>-5.7504249692712923</v>
      </c>
      <c r="G6230">
        <f t="shared" si="1916"/>
        <v>7.9041595838454786</v>
      </c>
      <c r="H6230">
        <f t="shared" si="1908"/>
        <v>-61.43760624231782</v>
      </c>
      <c r="I6230">
        <f t="shared" si="1917"/>
        <v>1.8147129380247178</v>
      </c>
      <c r="J6230">
        <f t="shared" si="1918"/>
        <v>23.332574023920948</v>
      </c>
      <c r="K6230">
        <f t="shared" si="1909"/>
        <v>66.667425976079045</v>
      </c>
      <c r="L6230">
        <f t="shared" si="1919"/>
        <v>107.05177921537062</v>
      </c>
      <c r="M6230">
        <f t="shared" si="1910"/>
        <v>252.94822078462937</v>
      </c>
      <c r="N6230">
        <f t="shared" si="1920"/>
        <v>107.05177921537062</v>
      </c>
      <c r="O6230">
        <f t="shared" si="1911"/>
        <v>2.524821536992103</v>
      </c>
      <c r="P6230">
        <f t="shared" si="1912"/>
        <v>0.69350523157401633</v>
      </c>
      <c r="Q6230">
        <f t="shared" si="1921"/>
        <v>0.48886511149009687</v>
      </c>
      <c r="R6230">
        <f t="shared" si="1922"/>
        <v>0.33903051235239695</v>
      </c>
      <c r="S6230">
        <f t="shared" si="1904"/>
        <v>0.97191639934725893</v>
      </c>
    </row>
    <row r="6231" spans="1:19" x14ac:dyDescent="0.2">
      <c r="A6231" s="3">
        <v>41533.374999984961</v>
      </c>
      <c r="B6231" s="5">
        <f t="shared" si="1914"/>
        <v>259</v>
      </c>
      <c r="C6231" s="5">
        <v>9</v>
      </c>
      <c r="D6231">
        <f t="shared" si="1915"/>
        <v>175.56164383561642</v>
      </c>
      <c r="E6231">
        <f t="shared" si="1906"/>
        <v>5.8683110307287061</v>
      </c>
      <c r="F6231">
        <f t="shared" si="1907"/>
        <v>-5.7504249692712923</v>
      </c>
      <c r="G6231">
        <f t="shared" si="1916"/>
        <v>8.9041595838454786</v>
      </c>
      <c r="H6231">
        <f t="shared" si="1908"/>
        <v>-46.43760624231782</v>
      </c>
      <c r="I6231">
        <f t="shared" si="1917"/>
        <v>1.8147129380247178</v>
      </c>
      <c r="J6231">
        <f t="shared" si="1918"/>
        <v>34.213413986568042</v>
      </c>
      <c r="K6231">
        <f t="shared" si="1909"/>
        <v>55.786586013431958</v>
      </c>
      <c r="L6231">
        <f t="shared" si="1919"/>
        <v>118.8574731604669</v>
      </c>
      <c r="M6231">
        <f t="shared" si="1910"/>
        <v>241.1425268395331</v>
      </c>
      <c r="N6231">
        <f t="shared" si="1920"/>
        <v>118.8574731604669</v>
      </c>
      <c r="O6231">
        <f t="shared" si="1911"/>
        <v>1.7784828566347723</v>
      </c>
      <c r="P6231">
        <f t="shared" si="1912"/>
        <v>0.79877945421830732</v>
      </c>
      <c r="Q6231">
        <f t="shared" si="1921"/>
        <v>0.7023798780137368</v>
      </c>
      <c r="R6231">
        <f t="shared" si="1922"/>
        <v>0.56104661561373392</v>
      </c>
      <c r="S6231">
        <f t="shared" si="1904"/>
        <v>1.6083815074039034</v>
      </c>
    </row>
    <row r="6232" spans="1:19" x14ac:dyDescent="0.2">
      <c r="A6232" s="3">
        <v>41533.416666651625</v>
      </c>
      <c r="B6232" s="5">
        <f t="shared" si="1914"/>
        <v>259</v>
      </c>
      <c r="C6232" s="5">
        <v>10</v>
      </c>
      <c r="D6232">
        <f t="shared" si="1915"/>
        <v>175.56164383561642</v>
      </c>
      <c r="E6232">
        <f t="shared" si="1906"/>
        <v>5.8683110307287061</v>
      </c>
      <c r="F6232">
        <f t="shared" si="1907"/>
        <v>-5.7504249692712923</v>
      </c>
      <c r="G6232">
        <f t="shared" si="1916"/>
        <v>9.9041595838454786</v>
      </c>
      <c r="H6232">
        <f t="shared" si="1908"/>
        <v>-31.43760624231782</v>
      </c>
      <c r="I6232">
        <f t="shared" si="1917"/>
        <v>1.8147129380247178</v>
      </c>
      <c r="J6232">
        <f t="shared" si="1918"/>
        <v>43.748710400791545</v>
      </c>
      <c r="K6232">
        <f t="shared" si="1909"/>
        <v>46.251289599208455</v>
      </c>
      <c r="L6232">
        <f t="shared" si="1919"/>
        <v>133.80878280147715</v>
      </c>
      <c r="M6232">
        <f t="shared" si="1910"/>
        <v>226.19121719852285</v>
      </c>
      <c r="N6232">
        <f t="shared" si="1920"/>
        <v>133.80878280147715</v>
      </c>
      <c r="O6232">
        <f t="shared" si="1911"/>
        <v>1.4461382968099816</v>
      </c>
      <c r="P6232">
        <f t="shared" si="1912"/>
        <v>0.8558102119287585</v>
      </c>
      <c r="Q6232">
        <f t="shared" si="1921"/>
        <v>0.86011588641120573</v>
      </c>
      <c r="R6232">
        <f t="shared" si="1922"/>
        <v>0.73609595903286595</v>
      </c>
      <c r="S6232">
        <f t="shared" si="1904"/>
        <v>2.1102045627493871</v>
      </c>
    </row>
    <row r="6233" spans="1:19" x14ac:dyDescent="0.2">
      <c r="A6233" s="3">
        <v>41533.458333318289</v>
      </c>
      <c r="B6233" s="5">
        <f t="shared" si="1914"/>
        <v>259</v>
      </c>
      <c r="C6233" s="5">
        <v>11</v>
      </c>
      <c r="D6233">
        <f t="shared" si="1915"/>
        <v>175.56164383561642</v>
      </c>
      <c r="E6233">
        <f t="shared" si="1906"/>
        <v>5.8683110307287061</v>
      </c>
      <c r="F6233">
        <f t="shared" si="1907"/>
        <v>-5.7504249692712923</v>
      </c>
      <c r="G6233">
        <f t="shared" si="1916"/>
        <v>10.904159583845479</v>
      </c>
      <c r="H6233">
        <f t="shared" si="1908"/>
        <v>-16.43760624231782</v>
      </c>
      <c r="I6233">
        <f t="shared" si="1917"/>
        <v>1.8147129380247178</v>
      </c>
      <c r="J6233">
        <f t="shared" si="1918"/>
        <v>50.797859903728984</v>
      </c>
      <c r="K6233">
        <f t="shared" si="1909"/>
        <v>39.202140096271016</v>
      </c>
      <c r="L6233">
        <f t="shared" si="1919"/>
        <v>153.41831803585933</v>
      </c>
      <c r="M6233">
        <f t="shared" si="1910"/>
        <v>206.58168196414067</v>
      </c>
      <c r="N6233">
        <f t="shared" si="1920"/>
        <v>153.41831803585933</v>
      </c>
      <c r="O6233">
        <f t="shared" si="1911"/>
        <v>1.2904543222475549</v>
      </c>
      <c r="P6233">
        <f t="shared" si="1912"/>
        <v>0.88544393822507905</v>
      </c>
      <c r="Q6233">
        <f t="shared" si="1921"/>
        <v>0.95168635507761001</v>
      </c>
      <c r="R6233">
        <f t="shared" si="1922"/>
        <v>0.84266491419499001</v>
      </c>
      <c r="S6233">
        <f t="shared" si="1904"/>
        <v>2.4157113280983169</v>
      </c>
    </row>
    <row r="6234" spans="1:19" x14ac:dyDescent="0.2">
      <c r="A6234" s="3">
        <v>41533.499999984953</v>
      </c>
      <c r="B6234" s="5">
        <f t="shared" si="1914"/>
        <v>259</v>
      </c>
      <c r="C6234" s="5">
        <v>12</v>
      </c>
      <c r="D6234">
        <f t="shared" si="1915"/>
        <v>175.56164383561642</v>
      </c>
      <c r="E6234">
        <f t="shared" si="1906"/>
        <v>5.8683110307287061</v>
      </c>
      <c r="F6234">
        <f t="shared" si="1907"/>
        <v>-5.7504249692712923</v>
      </c>
      <c r="G6234">
        <f t="shared" si="1916"/>
        <v>11.904159583845479</v>
      </c>
      <c r="H6234">
        <f t="shared" si="1908"/>
        <v>-1.4376062423178215</v>
      </c>
      <c r="I6234">
        <f t="shared" si="1917"/>
        <v>1.8147129380247178</v>
      </c>
      <c r="J6234">
        <f t="shared" si="1918"/>
        <v>53.790661060502018</v>
      </c>
      <c r="K6234">
        <f t="shared" si="1909"/>
        <v>36.209338939497982</v>
      </c>
      <c r="L6234">
        <f t="shared" si="1919"/>
        <v>177.56716471780223</v>
      </c>
      <c r="M6234">
        <f t="shared" si="1910"/>
        <v>182.43283528219777</v>
      </c>
      <c r="N6234">
        <f t="shared" si="1920"/>
        <v>177.56716471780223</v>
      </c>
      <c r="O6234">
        <f t="shared" si="1911"/>
        <v>1.2393661831354836</v>
      </c>
      <c r="P6234">
        <f t="shared" si="1912"/>
        <v>0.89564446147765353</v>
      </c>
      <c r="Q6234">
        <f t="shared" si="1921"/>
        <v>0.98201978433381787</v>
      </c>
      <c r="R6234">
        <f t="shared" si="1922"/>
        <v>0.87954058090006382</v>
      </c>
      <c r="S6234">
        <f t="shared" si="1904"/>
        <v>2.5214247193764203</v>
      </c>
    </row>
    <row r="6235" spans="1:19" x14ac:dyDescent="0.2">
      <c r="A6235" s="3">
        <v>41533.541666651618</v>
      </c>
      <c r="B6235" s="5">
        <f t="shared" si="1914"/>
        <v>259</v>
      </c>
      <c r="C6235" s="5">
        <v>13</v>
      </c>
      <c r="D6235">
        <f t="shared" si="1915"/>
        <v>175.56164383561642</v>
      </c>
      <c r="E6235">
        <f t="shared" si="1906"/>
        <v>5.8683110307287061</v>
      </c>
      <c r="F6235">
        <f t="shared" si="1907"/>
        <v>-5.7504249692712923</v>
      </c>
      <c r="G6235">
        <f t="shared" si="1916"/>
        <v>12.904159583845479</v>
      </c>
      <c r="H6235">
        <f t="shared" si="1908"/>
        <v>13.562393757682178</v>
      </c>
      <c r="I6235">
        <f t="shared" si="1917"/>
        <v>1.8147129380247178</v>
      </c>
      <c r="J6235">
        <f t="shared" si="1918"/>
        <v>51.73449691860133</v>
      </c>
      <c r="K6235">
        <f t="shared" si="1909"/>
        <v>38.26550308139867</v>
      </c>
      <c r="L6235">
        <f t="shared" si="1919"/>
        <v>157.76129673817684</v>
      </c>
      <c r="M6235">
        <f t="shared" si="1910"/>
        <v>202.23870326182316</v>
      </c>
      <c r="N6235">
        <f t="shared" si="1920"/>
        <v>202.23870326182316</v>
      </c>
      <c r="O6235">
        <f t="shared" si="1911"/>
        <v>1.2736429723147358</v>
      </c>
      <c r="P6235">
        <f t="shared" si="1912"/>
        <v>0.88877311765227818</v>
      </c>
      <c r="Q6235">
        <f t="shared" si="1921"/>
        <v>0.96180366989683308</v>
      </c>
      <c r="R6235">
        <f t="shared" si="1922"/>
        <v>0.854825246263611</v>
      </c>
      <c r="S6235">
        <f t="shared" si="1904"/>
        <v>2.4505719843767002</v>
      </c>
    </row>
    <row r="6236" spans="1:19" x14ac:dyDescent="0.2">
      <c r="A6236" s="3">
        <v>41533.583333318282</v>
      </c>
      <c r="B6236" s="5">
        <f t="shared" si="1914"/>
        <v>259</v>
      </c>
      <c r="C6236" s="5">
        <v>14</v>
      </c>
      <c r="D6236">
        <f t="shared" si="1915"/>
        <v>175.56164383561642</v>
      </c>
      <c r="E6236">
        <f t="shared" si="1906"/>
        <v>5.8683110307287061</v>
      </c>
      <c r="F6236">
        <f t="shared" si="1907"/>
        <v>-5.7504249692712923</v>
      </c>
      <c r="G6236">
        <f t="shared" si="1916"/>
        <v>13.904159583845479</v>
      </c>
      <c r="H6236">
        <f t="shared" si="1908"/>
        <v>28.56239375768218</v>
      </c>
      <c r="I6236">
        <f t="shared" si="1917"/>
        <v>1.8147129380247178</v>
      </c>
      <c r="J6236">
        <f t="shared" si="1918"/>
        <v>45.337260579043026</v>
      </c>
      <c r="K6236">
        <f t="shared" si="1909"/>
        <v>44.662739420956974</v>
      </c>
      <c r="L6236">
        <f t="shared" si="1919"/>
        <v>137.16950381769118</v>
      </c>
      <c r="M6236">
        <f t="shared" si="1910"/>
        <v>222.83049618230882</v>
      </c>
      <c r="N6236">
        <f t="shared" si="1920"/>
        <v>222.83049618230882</v>
      </c>
      <c r="O6236">
        <f t="shared" si="1911"/>
        <v>1.4059620424405765</v>
      </c>
      <c r="P6236">
        <f t="shared" si="1912"/>
        <v>0.86325936999437425</v>
      </c>
      <c r="Q6236">
        <f t="shared" si="1921"/>
        <v>0.88290062835174443</v>
      </c>
      <c r="R6236">
        <f t="shared" si="1922"/>
        <v>0.76217224019856411</v>
      </c>
      <c r="S6236">
        <f t="shared" si="1904"/>
        <v>2.1849587939337147</v>
      </c>
    </row>
    <row r="6237" spans="1:19" x14ac:dyDescent="0.2">
      <c r="A6237" s="3">
        <v>41533.624999984946</v>
      </c>
      <c r="B6237" s="5">
        <f t="shared" si="1914"/>
        <v>259</v>
      </c>
      <c r="C6237" s="5">
        <v>15</v>
      </c>
      <c r="D6237">
        <f t="shared" si="1915"/>
        <v>175.56164383561642</v>
      </c>
      <c r="E6237">
        <f t="shared" si="1906"/>
        <v>5.8683110307287061</v>
      </c>
      <c r="F6237">
        <f t="shared" si="1907"/>
        <v>-5.7504249692712923</v>
      </c>
      <c r="G6237">
        <f t="shared" si="1916"/>
        <v>14.904159583845479</v>
      </c>
      <c r="H6237">
        <f t="shared" si="1908"/>
        <v>43.56239375768218</v>
      </c>
      <c r="I6237">
        <f t="shared" si="1917"/>
        <v>1.8147129380247178</v>
      </c>
      <c r="J6237">
        <f t="shared" si="1918"/>
        <v>36.172749237720396</v>
      </c>
      <c r="K6237">
        <f t="shared" si="1909"/>
        <v>53.827250762279604</v>
      </c>
      <c r="L6237">
        <f t="shared" si="1919"/>
        <v>121.43034610854433</v>
      </c>
      <c r="M6237">
        <f t="shared" si="1910"/>
        <v>238.56965389145569</v>
      </c>
      <c r="N6237">
        <f t="shared" si="1920"/>
        <v>238.56965389145569</v>
      </c>
      <c r="O6237">
        <f t="shared" si="1911"/>
        <v>1.6942783262507619</v>
      </c>
      <c r="P6237">
        <f t="shared" si="1912"/>
        <v>0.812514320059605</v>
      </c>
      <c r="Q6237">
        <f t="shared" si="1921"/>
        <v>0.73739922927854806</v>
      </c>
      <c r="R6237">
        <f t="shared" si="1922"/>
        <v>0.59914743338973631</v>
      </c>
      <c r="S6237">
        <f t="shared" si="1904"/>
        <v>1.7176071029648938</v>
      </c>
    </row>
    <row r="6238" spans="1:19" x14ac:dyDescent="0.2">
      <c r="A6238" s="3">
        <v>41533.66666665161</v>
      </c>
      <c r="B6238" s="5">
        <f t="shared" si="1914"/>
        <v>259</v>
      </c>
      <c r="C6238" s="5">
        <v>16</v>
      </c>
      <c r="D6238">
        <f t="shared" si="1915"/>
        <v>175.56164383561642</v>
      </c>
      <c r="E6238">
        <f t="shared" si="1906"/>
        <v>5.8683110307287061</v>
      </c>
      <c r="F6238">
        <f t="shared" si="1907"/>
        <v>-5.7504249692712923</v>
      </c>
      <c r="G6238">
        <f t="shared" si="1916"/>
        <v>15.904159583845479</v>
      </c>
      <c r="H6238">
        <f t="shared" si="1908"/>
        <v>58.56239375768218</v>
      </c>
      <c r="I6238">
        <f t="shared" si="1917"/>
        <v>1.8147129380247178</v>
      </c>
      <c r="J6238">
        <f t="shared" si="1918"/>
        <v>25.48614650668409</v>
      </c>
      <c r="K6238">
        <f t="shared" si="1909"/>
        <v>64.513853493315906</v>
      </c>
      <c r="L6238">
        <f t="shared" si="1919"/>
        <v>109.14158162408792</v>
      </c>
      <c r="M6238">
        <f t="shared" si="1910"/>
        <v>250.85841837591209</v>
      </c>
      <c r="N6238">
        <f t="shared" si="1920"/>
        <v>250.85841837591209</v>
      </c>
      <c r="O6238">
        <f t="shared" si="1911"/>
        <v>2.3239986497501799</v>
      </c>
      <c r="P6238">
        <f t="shared" si="1912"/>
        <v>0.71929985664983043</v>
      </c>
      <c r="Q6238">
        <f t="shared" si="1921"/>
        <v>0.53334789758762613</v>
      </c>
      <c r="R6238">
        <f t="shared" si="1922"/>
        <v>0.38363706627926791</v>
      </c>
      <c r="S6238">
        <f t="shared" ref="S6238:S6301" si="1924">R6238*$E$10</f>
        <v>1.0997923270302241</v>
      </c>
    </row>
    <row r="6239" spans="1:19" x14ac:dyDescent="0.2">
      <c r="A6239" s="3">
        <v>41533.708333318275</v>
      </c>
      <c r="B6239" s="5">
        <f t="shared" si="1914"/>
        <v>259</v>
      </c>
      <c r="C6239" s="5">
        <v>17</v>
      </c>
      <c r="D6239">
        <f t="shared" si="1915"/>
        <v>175.56164383561642</v>
      </c>
      <c r="E6239">
        <f t="shared" ref="E6239:E6302" si="1925">9.87*SIN(RADIANS(2*D6239))-7.53*COS(RADIANS(D6239))-1.5*SIN(RADIANS(D6239))</f>
        <v>5.8683110307287061</v>
      </c>
      <c r="F6239">
        <f t="shared" ref="F6239:F6302" si="1926">4*($B$6-$B$5)+E6239</f>
        <v>-5.7504249692712923</v>
      </c>
      <c r="G6239">
        <f t="shared" si="1916"/>
        <v>16.904159583845477</v>
      </c>
      <c r="H6239">
        <f t="shared" ref="H6239:H6302" si="1927">15*(G6239-12)</f>
        <v>73.562393757682145</v>
      </c>
      <c r="I6239">
        <f t="shared" si="1917"/>
        <v>1.8147129380247178</v>
      </c>
      <c r="J6239">
        <f t="shared" si="1918"/>
        <v>14.026391229658978</v>
      </c>
      <c r="K6239">
        <f t="shared" ref="K6239:K6302" si="1928">90-J6239</f>
        <v>75.973608770341016</v>
      </c>
      <c r="L6239">
        <f t="shared" si="1919"/>
        <v>98.844720434568842</v>
      </c>
      <c r="M6239">
        <f t="shared" ref="M6239:M6302" si="1929">360-L6239</f>
        <v>261.15527956543116</v>
      </c>
      <c r="N6239">
        <f t="shared" si="1920"/>
        <v>261.15527956543116</v>
      </c>
      <c r="O6239">
        <f t="shared" ref="O6239:O6302" si="1930">1/(COS(RADIANS(K6239)))</f>
        <v>4.1259435765505943</v>
      </c>
      <c r="P6239">
        <f t="shared" ref="P6239:P6302" si="1931">1.353*0.7^(O6239^0.678)</f>
        <v>0.53255708679448766</v>
      </c>
      <c r="Q6239">
        <f t="shared" si="1921"/>
        <v>0.28733803991133877</v>
      </c>
      <c r="R6239">
        <f t="shared" si="1922"/>
        <v>0.1530239094604208</v>
      </c>
      <c r="S6239">
        <f t="shared" si="1924"/>
        <v>0.43868159849348037</v>
      </c>
    </row>
    <row r="6240" spans="1:19" x14ac:dyDescent="0.2">
      <c r="A6240" s="3">
        <v>41533.749999984939</v>
      </c>
      <c r="B6240" s="5">
        <f t="shared" si="1914"/>
        <v>259</v>
      </c>
      <c r="C6240" s="5">
        <v>18</v>
      </c>
      <c r="D6240">
        <f t="shared" si="1915"/>
        <v>175.56164383561642</v>
      </c>
      <c r="E6240">
        <f t="shared" si="1925"/>
        <v>5.8683110307287061</v>
      </c>
      <c r="F6240">
        <f t="shared" si="1926"/>
        <v>-5.7504249692712923</v>
      </c>
      <c r="G6240">
        <f t="shared" si="1916"/>
        <v>17.904159583845477</v>
      </c>
      <c r="H6240">
        <f t="shared" si="1927"/>
        <v>88.562393757682145</v>
      </c>
      <c r="I6240">
        <f t="shared" si="1917"/>
        <v>1.8147129380247178</v>
      </c>
      <c r="J6240">
        <f t="shared" si="1918"/>
        <v>2.2498023663783382</v>
      </c>
      <c r="K6240">
        <f t="shared" si="1928"/>
        <v>87.750197633621667</v>
      </c>
      <c r="L6240">
        <f t="shared" si="1919"/>
        <v>89.454338974644955</v>
      </c>
      <c r="M6240">
        <f t="shared" si="1929"/>
        <v>270.54566102535506</v>
      </c>
      <c r="N6240">
        <f t="shared" si="1920"/>
        <v>270.54566102535506</v>
      </c>
      <c r="O6240">
        <f t="shared" si="1930"/>
        <v>25.473573433456927</v>
      </c>
      <c r="P6240">
        <f t="shared" si="1931"/>
        <v>5.4967972962718742E-2</v>
      </c>
      <c r="Q6240">
        <f t="shared" si="1921"/>
        <v>1.8966759497995721E-2</v>
      </c>
      <c r="R6240">
        <f t="shared" si="1922"/>
        <v>1.0425643232762176E-3</v>
      </c>
      <c r="S6240">
        <f t="shared" si="1924"/>
        <v>2.9887733588807443E-3</v>
      </c>
    </row>
    <row r="6241" spans="1:20" x14ac:dyDescent="0.2">
      <c r="A6241" s="3">
        <v>41533.791666651603</v>
      </c>
      <c r="B6241" s="5">
        <f t="shared" si="1914"/>
        <v>259</v>
      </c>
      <c r="C6241" s="5">
        <v>19</v>
      </c>
      <c r="D6241">
        <f t="shared" si="1915"/>
        <v>175.56164383561642</v>
      </c>
      <c r="E6241">
        <f t="shared" si="1925"/>
        <v>5.8683110307287061</v>
      </c>
      <c r="F6241">
        <f t="shared" si="1926"/>
        <v>-5.7504249692712923</v>
      </c>
      <c r="G6241">
        <f t="shared" si="1916"/>
        <v>18.904159583845477</v>
      </c>
      <c r="H6241">
        <f t="shared" si="1927"/>
        <v>103.56239375768214</v>
      </c>
      <c r="I6241">
        <f t="shared" si="1917"/>
        <v>1.8147129380247178</v>
      </c>
      <c r="J6241">
        <f t="shared" si="1918"/>
        <v>-9.5090082925298152</v>
      </c>
      <c r="K6241">
        <f t="shared" si="1928"/>
        <v>99.509008292529813</v>
      </c>
      <c r="L6241">
        <f t="shared" si="1919"/>
        <v>80.118264698087131</v>
      </c>
      <c r="M6241">
        <f t="shared" si="1929"/>
        <v>279.88173530191284</v>
      </c>
      <c r="N6241">
        <f t="shared" si="1920"/>
        <v>279.88173530191284</v>
      </c>
      <c r="O6241">
        <f t="shared" si="1930"/>
        <v>-6.0531708610621067</v>
      </c>
      <c r="P6241" t="e">
        <f t="shared" si="1931"/>
        <v>#NUM!</v>
      </c>
      <c r="Q6241">
        <f t="shared" si="1921"/>
        <v>-0.25105213403256244</v>
      </c>
      <c r="R6241" t="e">
        <f t="shared" si="1922"/>
        <v>#NUM!</v>
      </c>
      <c r="S6241" t="e">
        <f t="shared" si="1924"/>
        <v>#NUM!</v>
      </c>
    </row>
    <row r="6242" spans="1:20" x14ac:dyDescent="0.2">
      <c r="A6242" s="3">
        <v>41533.833333318267</v>
      </c>
      <c r="B6242" s="5">
        <f t="shared" si="1914"/>
        <v>259</v>
      </c>
      <c r="C6242" s="5">
        <v>20</v>
      </c>
      <c r="D6242">
        <f t="shared" si="1915"/>
        <v>175.56164383561642</v>
      </c>
      <c r="E6242">
        <f t="shared" si="1925"/>
        <v>5.8683110307287061</v>
      </c>
      <c r="F6242">
        <f t="shared" si="1926"/>
        <v>-5.7504249692712923</v>
      </c>
      <c r="G6242">
        <f t="shared" si="1916"/>
        <v>19.904159583845477</v>
      </c>
      <c r="H6242">
        <f t="shared" si="1927"/>
        <v>118.56239375768214</v>
      </c>
      <c r="I6242">
        <f t="shared" si="1917"/>
        <v>1.8147129380247178</v>
      </c>
      <c r="J6242">
        <f t="shared" si="1918"/>
        <v>-20.920656284619074</v>
      </c>
      <c r="K6242">
        <f t="shared" si="1928"/>
        <v>110.92065628461907</v>
      </c>
      <c r="L6242">
        <f t="shared" si="1919"/>
        <v>70.020157067975845</v>
      </c>
      <c r="M6242">
        <f t="shared" si="1929"/>
        <v>289.97984293202416</v>
      </c>
      <c r="N6242">
        <f t="shared" si="1920"/>
        <v>289.97984293202416</v>
      </c>
      <c r="O6242">
        <f t="shared" si="1930"/>
        <v>-2.8005338603429486</v>
      </c>
      <c r="P6242" t="e">
        <f t="shared" si="1931"/>
        <v>#NUM!</v>
      </c>
      <c r="Q6242">
        <f t="shared" si="1921"/>
        <v>-0.50192144912485182</v>
      </c>
      <c r="R6242" t="e">
        <f t="shared" si="1922"/>
        <v>#NUM!</v>
      </c>
      <c r="S6242" t="e">
        <f t="shared" si="1924"/>
        <v>#NUM!</v>
      </c>
    </row>
    <row r="6243" spans="1:20" x14ac:dyDescent="0.2">
      <c r="A6243" s="3">
        <v>41533.874999984931</v>
      </c>
      <c r="B6243" s="5">
        <f t="shared" si="1914"/>
        <v>259</v>
      </c>
      <c r="C6243" s="5">
        <v>21</v>
      </c>
      <c r="D6243">
        <f t="shared" si="1915"/>
        <v>175.56164383561642</v>
      </c>
      <c r="E6243">
        <f t="shared" si="1925"/>
        <v>5.8683110307287061</v>
      </c>
      <c r="F6243">
        <f t="shared" si="1926"/>
        <v>-5.7504249692712923</v>
      </c>
      <c r="G6243">
        <f t="shared" si="1916"/>
        <v>20.904159583845477</v>
      </c>
      <c r="H6243">
        <f t="shared" si="1927"/>
        <v>133.56239375768214</v>
      </c>
      <c r="I6243">
        <f t="shared" si="1917"/>
        <v>1.8147129380247178</v>
      </c>
      <c r="J6243">
        <f t="shared" si="1918"/>
        <v>-31.552806446120385</v>
      </c>
      <c r="K6243">
        <f t="shared" si="1928"/>
        <v>121.55280644612039</v>
      </c>
      <c r="L6243">
        <f t="shared" si="1919"/>
        <v>58.202277327043049</v>
      </c>
      <c r="M6243">
        <f t="shared" si="1929"/>
        <v>301.79772267295698</v>
      </c>
      <c r="N6243">
        <f t="shared" si="1920"/>
        <v>301.79772267295698</v>
      </c>
      <c r="O6243">
        <f t="shared" si="1930"/>
        <v>-1.9110075309644843</v>
      </c>
      <c r="P6243" t="e">
        <f t="shared" si="1931"/>
        <v>#NUM!</v>
      </c>
      <c r="Q6243">
        <f t="shared" si="1921"/>
        <v>-0.71385040543711598</v>
      </c>
      <c r="R6243" t="e">
        <f t="shared" si="1922"/>
        <v>#NUM!</v>
      </c>
      <c r="S6243" t="e">
        <f t="shared" si="1924"/>
        <v>#NUM!</v>
      </c>
    </row>
    <row r="6244" spans="1:20" x14ac:dyDescent="0.2">
      <c r="A6244" s="3">
        <v>41533.916666651596</v>
      </c>
      <c r="B6244" s="5">
        <f t="shared" si="1914"/>
        <v>259</v>
      </c>
      <c r="C6244" s="5">
        <v>22</v>
      </c>
      <c r="D6244">
        <f t="shared" si="1915"/>
        <v>175.56164383561642</v>
      </c>
      <c r="E6244">
        <f t="shared" si="1925"/>
        <v>5.8683110307287061</v>
      </c>
      <c r="F6244">
        <f t="shared" si="1926"/>
        <v>-5.7504249692712923</v>
      </c>
      <c r="G6244">
        <f t="shared" si="1916"/>
        <v>21.904159583845477</v>
      </c>
      <c r="H6244">
        <f t="shared" si="1927"/>
        <v>148.56239375768214</v>
      </c>
      <c r="I6244">
        <f t="shared" si="1917"/>
        <v>1.8147129380247178</v>
      </c>
      <c r="J6244">
        <f t="shared" si="1918"/>
        <v>-40.730657987341424</v>
      </c>
      <c r="K6244">
        <f t="shared" si="1928"/>
        <v>130.73065798734143</v>
      </c>
      <c r="L6244">
        <f t="shared" si="1919"/>
        <v>43.466985584400817</v>
      </c>
      <c r="M6244">
        <f t="shared" si="1929"/>
        <v>316.53301441559915</v>
      </c>
      <c r="N6244">
        <f t="shared" si="1920"/>
        <v>316.53301441559915</v>
      </c>
      <c r="O6244">
        <f t="shared" si="1930"/>
        <v>-1.532557713259856</v>
      </c>
      <c r="P6244" t="e">
        <f t="shared" si="1931"/>
        <v>#NUM!</v>
      </c>
      <c r="Q6244">
        <f t="shared" si="1921"/>
        <v>-0.86997362955815905</v>
      </c>
      <c r="R6244" t="e">
        <f t="shared" si="1922"/>
        <v>#NUM!</v>
      </c>
      <c r="S6244" t="e">
        <f t="shared" si="1924"/>
        <v>#NUM!</v>
      </c>
    </row>
    <row r="6245" spans="1:20" x14ac:dyDescent="0.2">
      <c r="A6245" s="3">
        <v>41533.95833331826</v>
      </c>
      <c r="B6245" s="5">
        <f t="shared" si="1914"/>
        <v>259</v>
      </c>
      <c r="C6245" s="5">
        <v>23</v>
      </c>
      <c r="D6245">
        <f t="shared" si="1915"/>
        <v>175.56164383561642</v>
      </c>
      <c r="E6245">
        <f t="shared" si="1925"/>
        <v>5.8683110307287061</v>
      </c>
      <c r="F6245">
        <f t="shared" si="1926"/>
        <v>-5.7504249692712923</v>
      </c>
      <c r="G6245">
        <f t="shared" si="1916"/>
        <v>22.904159583845477</v>
      </c>
      <c r="H6245">
        <f t="shared" si="1927"/>
        <v>163.56239375768214</v>
      </c>
      <c r="I6245">
        <f t="shared" si="1917"/>
        <v>1.8147129380247178</v>
      </c>
      <c r="J6245">
        <f t="shared" si="1918"/>
        <v>-47.385694160693141</v>
      </c>
      <c r="K6245">
        <f t="shared" si="1928"/>
        <v>137.38569416069313</v>
      </c>
      <c r="L6245">
        <f t="shared" si="1919"/>
        <v>24.691444877350619</v>
      </c>
      <c r="M6245">
        <f t="shared" si="1929"/>
        <v>335.30855512264941</v>
      </c>
      <c r="N6245">
        <f t="shared" si="1920"/>
        <v>335.30855512264941</v>
      </c>
      <c r="O6245">
        <f t="shared" si="1930"/>
        <v>-1.3588284719739718</v>
      </c>
      <c r="P6245" t="e">
        <f t="shared" si="1931"/>
        <v>#NUM!</v>
      </c>
      <c r="Q6245">
        <f t="shared" si="1921"/>
        <v>-0.96108079742369035</v>
      </c>
      <c r="R6245" t="e">
        <f t="shared" si="1922"/>
        <v>#NUM!</v>
      </c>
      <c r="S6245" t="e">
        <f t="shared" si="1924"/>
        <v>#NUM!</v>
      </c>
    </row>
    <row r="6246" spans="1:20" x14ac:dyDescent="0.2">
      <c r="A6246" s="3">
        <v>41533.999999984924</v>
      </c>
      <c r="B6246" s="5">
        <f t="shared" si="1914"/>
        <v>260</v>
      </c>
      <c r="C6246" s="5">
        <v>0</v>
      </c>
      <c r="D6246">
        <f t="shared" si="1915"/>
        <v>176.54794520547944</v>
      </c>
      <c r="E6246">
        <f t="shared" si="1925"/>
        <v>6.2395637553677856</v>
      </c>
      <c r="F6246">
        <f t="shared" si="1926"/>
        <v>-5.3791722446322128</v>
      </c>
      <c r="G6246">
        <f t="shared" si="1916"/>
        <v>-8.9652870743870211E-2</v>
      </c>
      <c r="H6246">
        <f t="shared" si="1927"/>
        <v>-181.34479306115807</v>
      </c>
      <c r="I6246">
        <f t="shared" si="1917"/>
        <v>1.4120013542278567</v>
      </c>
      <c r="J6246">
        <f t="shared" si="1918"/>
        <v>-50.568421551456211</v>
      </c>
      <c r="K6246">
        <f t="shared" si="1928"/>
        <v>140.5684215514562</v>
      </c>
      <c r="L6246">
        <f t="shared" si="1919"/>
        <v>2.1169075305077456</v>
      </c>
      <c r="M6246">
        <f t="shared" si="1929"/>
        <v>357.88309246949223</v>
      </c>
      <c r="N6246">
        <f t="shared" si="1920"/>
        <v>2.1169075305077456</v>
      </c>
      <c r="O6246">
        <f t="shared" si="1930"/>
        <v>-1.2946934226034663</v>
      </c>
      <c r="P6246" t="e">
        <f t="shared" si="1931"/>
        <v>#NUM!</v>
      </c>
      <c r="Q6246">
        <f t="shared" si="1921"/>
        <v>-0.99104570610081422</v>
      </c>
      <c r="R6246" t="e">
        <f t="shared" si="1922"/>
        <v>#NUM!</v>
      </c>
      <c r="S6246" t="e">
        <f t="shared" si="1924"/>
        <v>#NUM!</v>
      </c>
      <c r="T6246">
        <f t="shared" ref="T6246" si="1932">SUMIF(S6252:S6266,"&gt;0,01")</f>
        <v>17.828657002764679</v>
      </c>
    </row>
    <row r="6247" spans="1:20" x14ac:dyDescent="0.2">
      <c r="A6247" s="3">
        <v>41534.041666651588</v>
      </c>
      <c r="B6247" s="5">
        <f t="shared" si="1914"/>
        <v>260</v>
      </c>
      <c r="C6247" s="5">
        <v>1</v>
      </c>
      <c r="D6247">
        <f t="shared" si="1915"/>
        <v>176.54794520547944</v>
      </c>
      <c r="E6247">
        <f t="shared" si="1925"/>
        <v>6.2395637553677856</v>
      </c>
      <c r="F6247">
        <f t="shared" si="1926"/>
        <v>-5.3791722446322128</v>
      </c>
      <c r="G6247">
        <f t="shared" si="1916"/>
        <v>0.91034712925612982</v>
      </c>
      <c r="H6247">
        <f t="shared" si="1927"/>
        <v>-166.34479306115807</v>
      </c>
      <c r="I6247">
        <f t="shared" si="1917"/>
        <v>1.4120013542278567</v>
      </c>
      <c r="J6247">
        <f t="shared" si="1918"/>
        <v>-48.619269714408532</v>
      </c>
      <c r="K6247">
        <f t="shared" si="1928"/>
        <v>138.61926971440852</v>
      </c>
      <c r="L6247">
        <f t="shared" si="1919"/>
        <v>20.916866236793823</v>
      </c>
      <c r="M6247">
        <f t="shared" si="1929"/>
        <v>339.08313376320621</v>
      </c>
      <c r="N6247">
        <f t="shared" si="1920"/>
        <v>20.916866236793823</v>
      </c>
      <c r="O6247">
        <f t="shared" si="1930"/>
        <v>-1.332740815274257</v>
      </c>
      <c r="P6247" t="e">
        <f t="shared" si="1931"/>
        <v>#NUM!</v>
      </c>
      <c r="Q6247">
        <f t="shared" si="1921"/>
        <v>-0.9701282957029822</v>
      </c>
      <c r="R6247" t="e">
        <f t="shared" si="1922"/>
        <v>#NUM!</v>
      </c>
      <c r="S6247" t="e">
        <f t="shared" si="1924"/>
        <v>#NUM!</v>
      </c>
    </row>
    <row r="6248" spans="1:20" x14ac:dyDescent="0.2">
      <c r="A6248" s="3">
        <v>41534.083333318253</v>
      </c>
      <c r="B6248" s="5">
        <f t="shared" si="1914"/>
        <v>260</v>
      </c>
      <c r="C6248" s="5">
        <v>2</v>
      </c>
      <c r="D6248">
        <f t="shared" si="1915"/>
        <v>176.54794520547944</v>
      </c>
      <c r="E6248">
        <f t="shared" si="1925"/>
        <v>6.2395637553677856</v>
      </c>
      <c r="F6248">
        <f t="shared" si="1926"/>
        <v>-5.3791722446322128</v>
      </c>
      <c r="G6248">
        <f t="shared" si="1916"/>
        <v>1.9103471292561298</v>
      </c>
      <c r="H6248">
        <f t="shared" si="1927"/>
        <v>-151.34479306115807</v>
      </c>
      <c r="I6248">
        <f t="shared" si="1917"/>
        <v>1.4120013542278567</v>
      </c>
      <c r="J6248">
        <f t="shared" si="1918"/>
        <v>-42.540827406985841</v>
      </c>
      <c r="K6248">
        <f t="shared" si="1928"/>
        <v>132.54082740698584</v>
      </c>
      <c r="L6248">
        <f t="shared" si="1919"/>
        <v>40.590201895032237</v>
      </c>
      <c r="M6248">
        <f t="shared" si="1929"/>
        <v>319.40979810496776</v>
      </c>
      <c r="N6248">
        <f t="shared" si="1920"/>
        <v>40.590201895032237</v>
      </c>
      <c r="O6248">
        <f t="shared" si="1930"/>
        <v>-1.4790374548302612</v>
      </c>
      <c r="P6248" t="e">
        <f t="shared" si="1931"/>
        <v>#NUM!</v>
      </c>
      <c r="Q6248">
        <f t="shared" si="1921"/>
        <v>-0.89096608821780965</v>
      </c>
      <c r="R6248" t="e">
        <f t="shared" si="1922"/>
        <v>#NUM!</v>
      </c>
      <c r="S6248" t="e">
        <f t="shared" si="1924"/>
        <v>#NUM!</v>
      </c>
    </row>
    <row r="6249" spans="1:20" x14ac:dyDescent="0.2">
      <c r="A6249" s="3">
        <v>41534.124999984917</v>
      </c>
      <c r="B6249" s="5">
        <f t="shared" si="1914"/>
        <v>260</v>
      </c>
      <c r="C6249" s="5">
        <v>3</v>
      </c>
      <c r="D6249">
        <f t="shared" si="1915"/>
        <v>176.54794520547944</v>
      </c>
      <c r="E6249">
        <f t="shared" si="1925"/>
        <v>6.2395637553677856</v>
      </c>
      <c r="F6249">
        <f t="shared" si="1926"/>
        <v>-5.3791722446322128</v>
      </c>
      <c r="G6249">
        <f t="shared" si="1916"/>
        <v>2.9103471292561296</v>
      </c>
      <c r="H6249">
        <f t="shared" si="1927"/>
        <v>-136.34479306115807</v>
      </c>
      <c r="I6249">
        <f t="shared" si="1917"/>
        <v>1.4120013542278567</v>
      </c>
      <c r="J6249">
        <f t="shared" si="1918"/>
        <v>-33.696068744788271</v>
      </c>
      <c r="K6249">
        <f t="shared" si="1928"/>
        <v>123.69606874478828</v>
      </c>
      <c r="L6249">
        <f t="shared" si="1919"/>
        <v>56.043693691898213</v>
      </c>
      <c r="M6249">
        <f t="shared" si="1929"/>
        <v>303.95630630810177</v>
      </c>
      <c r="N6249">
        <f t="shared" si="1920"/>
        <v>56.043693691898213</v>
      </c>
      <c r="O6249">
        <f t="shared" si="1930"/>
        <v>-1.8024924552524928</v>
      </c>
      <c r="P6249" t="e">
        <f t="shared" si="1931"/>
        <v>#NUM!</v>
      </c>
      <c r="Q6249">
        <f t="shared" si="1921"/>
        <v>-0.74637532523710037</v>
      </c>
      <c r="R6249" t="e">
        <f t="shared" si="1922"/>
        <v>#NUM!</v>
      </c>
      <c r="S6249" t="e">
        <f t="shared" si="1924"/>
        <v>#NUM!</v>
      </c>
    </row>
    <row r="6250" spans="1:20" x14ac:dyDescent="0.2">
      <c r="A6250" s="3">
        <v>41534.166666651581</v>
      </c>
      <c r="B6250" s="5">
        <f t="shared" si="1914"/>
        <v>260</v>
      </c>
      <c r="C6250" s="5">
        <v>4</v>
      </c>
      <c r="D6250">
        <f t="shared" si="1915"/>
        <v>176.54794520547944</v>
      </c>
      <c r="E6250">
        <f t="shared" si="1925"/>
        <v>6.2395637553677856</v>
      </c>
      <c r="F6250">
        <f t="shared" si="1926"/>
        <v>-5.3791722446322128</v>
      </c>
      <c r="G6250">
        <f t="shared" si="1916"/>
        <v>3.9103471292561296</v>
      </c>
      <c r="H6250">
        <f t="shared" si="1927"/>
        <v>-121.34479306115806</v>
      </c>
      <c r="I6250">
        <f t="shared" si="1917"/>
        <v>1.4120013542278567</v>
      </c>
      <c r="J6250">
        <f t="shared" si="1918"/>
        <v>-23.242125386363359</v>
      </c>
      <c r="K6250">
        <f t="shared" si="1928"/>
        <v>113.24212538636336</v>
      </c>
      <c r="L6250">
        <f t="shared" si="1919"/>
        <v>68.310769486528287</v>
      </c>
      <c r="M6250">
        <f t="shared" si="1929"/>
        <v>291.68923051347173</v>
      </c>
      <c r="N6250">
        <f t="shared" si="1920"/>
        <v>68.310769486528287</v>
      </c>
      <c r="O6250">
        <f t="shared" si="1930"/>
        <v>-2.5340989887378598</v>
      </c>
      <c r="P6250" t="e">
        <f t="shared" si="1931"/>
        <v>#NUM!</v>
      </c>
      <c r="Q6250">
        <f t="shared" si="1921"/>
        <v>-0.54343998586892006</v>
      </c>
      <c r="R6250" t="e">
        <f t="shared" si="1922"/>
        <v>#NUM!</v>
      </c>
      <c r="S6250" t="e">
        <f t="shared" si="1924"/>
        <v>#NUM!</v>
      </c>
    </row>
    <row r="6251" spans="1:20" x14ac:dyDescent="0.2">
      <c r="A6251" s="3">
        <v>41534.208333318245</v>
      </c>
      <c r="B6251" s="5">
        <f t="shared" si="1914"/>
        <v>260</v>
      </c>
      <c r="C6251" s="5">
        <v>5</v>
      </c>
      <c r="D6251">
        <f t="shared" si="1915"/>
        <v>176.54794520547944</v>
      </c>
      <c r="E6251">
        <f t="shared" si="1925"/>
        <v>6.2395637553677856</v>
      </c>
      <c r="F6251">
        <f t="shared" si="1926"/>
        <v>-5.3791722446322128</v>
      </c>
      <c r="G6251">
        <f t="shared" si="1916"/>
        <v>4.91034712925613</v>
      </c>
      <c r="H6251">
        <f t="shared" si="1927"/>
        <v>-106.34479306115804</v>
      </c>
      <c r="I6251">
        <f t="shared" si="1917"/>
        <v>1.4120013542278567</v>
      </c>
      <c r="J6251">
        <f t="shared" si="1918"/>
        <v>-11.918575070302781</v>
      </c>
      <c r="K6251">
        <f t="shared" si="1928"/>
        <v>101.91857507030278</v>
      </c>
      <c r="L6251">
        <f t="shared" si="1919"/>
        <v>78.646199258603701</v>
      </c>
      <c r="M6251">
        <f t="shared" si="1929"/>
        <v>281.3538007413963</v>
      </c>
      <c r="N6251">
        <f t="shared" si="1920"/>
        <v>78.646199258603701</v>
      </c>
      <c r="O6251">
        <f t="shared" si="1930"/>
        <v>-4.8421131350217879</v>
      </c>
      <c r="P6251" t="e">
        <f t="shared" si="1931"/>
        <v>#NUM!</v>
      </c>
      <c r="Q6251">
        <f t="shared" si="1921"/>
        <v>-0.2981707683990148</v>
      </c>
      <c r="R6251" t="e">
        <f t="shared" si="1922"/>
        <v>#NUM!</v>
      </c>
      <c r="S6251" t="e">
        <f t="shared" si="1924"/>
        <v>#NUM!</v>
      </c>
    </row>
    <row r="6252" spans="1:20" x14ac:dyDescent="0.2">
      <c r="A6252" s="3">
        <v>41534.24999998491</v>
      </c>
      <c r="B6252" s="5">
        <f t="shared" si="1914"/>
        <v>260</v>
      </c>
      <c r="C6252" s="5">
        <v>6</v>
      </c>
      <c r="D6252">
        <f t="shared" si="1915"/>
        <v>176.54794520547944</v>
      </c>
      <c r="E6252">
        <f t="shared" si="1925"/>
        <v>6.2395637553677856</v>
      </c>
      <c r="F6252">
        <f t="shared" si="1926"/>
        <v>-5.3791722446322128</v>
      </c>
      <c r="G6252">
        <f t="shared" si="1916"/>
        <v>5.91034712925613</v>
      </c>
      <c r="H6252">
        <f t="shared" si="1927"/>
        <v>-91.344793061158043</v>
      </c>
      <c r="I6252">
        <f t="shared" si="1917"/>
        <v>1.4120013542278567</v>
      </c>
      <c r="J6252">
        <f t="shared" si="1918"/>
        <v>-0.19006584963146561</v>
      </c>
      <c r="K6252">
        <f t="shared" si="1928"/>
        <v>90.190065849631466</v>
      </c>
      <c r="L6252">
        <f t="shared" si="1919"/>
        <v>88.059448828851572</v>
      </c>
      <c r="M6252">
        <f t="shared" si="1929"/>
        <v>271.9405511711484</v>
      </c>
      <c r="N6252">
        <f t="shared" si="1920"/>
        <v>88.059448828851572</v>
      </c>
      <c r="O6252">
        <f t="shared" si="1930"/>
        <v>-301.45281073773197</v>
      </c>
      <c r="P6252" t="e">
        <f t="shared" si="1931"/>
        <v>#NUM!</v>
      </c>
      <c r="Q6252">
        <f t="shared" si="1921"/>
        <v>-3.0036243113884149E-2</v>
      </c>
      <c r="R6252" t="e">
        <f t="shared" si="1922"/>
        <v>#NUM!</v>
      </c>
      <c r="S6252" t="e">
        <f t="shared" si="1924"/>
        <v>#NUM!</v>
      </c>
    </row>
    <row r="6253" spans="1:20" x14ac:dyDescent="0.2">
      <c r="A6253" s="3">
        <v>41534.291666651574</v>
      </c>
      <c r="B6253" s="5">
        <f t="shared" si="1914"/>
        <v>260</v>
      </c>
      <c r="C6253" s="5">
        <v>7</v>
      </c>
      <c r="D6253">
        <f t="shared" si="1915"/>
        <v>176.54794520547944</v>
      </c>
      <c r="E6253">
        <f t="shared" si="1925"/>
        <v>6.2395637553677856</v>
      </c>
      <c r="F6253">
        <f t="shared" si="1926"/>
        <v>-5.3791722446322128</v>
      </c>
      <c r="G6253">
        <f t="shared" si="1916"/>
        <v>6.91034712925613</v>
      </c>
      <c r="H6253">
        <f t="shared" si="1927"/>
        <v>-76.344793061158043</v>
      </c>
      <c r="I6253">
        <f t="shared" si="1917"/>
        <v>1.4120013542278567</v>
      </c>
      <c r="J6253">
        <f t="shared" si="1918"/>
        <v>11.604028896730524</v>
      </c>
      <c r="K6253">
        <f t="shared" si="1928"/>
        <v>78.395971103269474</v>
      </c>
      <c r="L6253">
        <f t="shared" si="1919"/>
        <v>97.3834460531899</v>
      </c>
      <c r="M6253">
        <f t="shared" si="1929"/>
        <v>262.61655394681009</v>
      </c>
      <c r="N6253">
        <f t="shared" si="1920"/>
        <v>97.3834460531899</v>
      </c>
      <c r="O6253">
        <f t="shared" si="1930"/>
        <v>4.9714934084654123</v>
      </c>
      <c r="P6253">
        <f t="shared" si="1931"/>
        <v>0.46968740295580697</v>
      </c>
      <c r="Q6253">
        <f t="shared" si="1921"/>
        <v>0.24025264989008127</v>
      </c>
      <c r="R6253">
        <f t="shared" si="1922"/>
        <v>0.11284364318012301</v>
      </c>
      <c r="S6253">
        <f t="shared" si="1924"/>
        <v>0.32349473977390408</v>
      </c>
    </row>
    <row r="6254" spans="1:20" x14ac:dyDescent="0.2">
      <c r="A6254" s="3">
        <v>41534.333333318238</v>
      </c>
      <c r="B6254" s="5">
        <f t="shared" si="1914"/>
        <v>260</v>
      </c>
      <c r="C6254" s="5">
        <v>8</v>
      </c>
      <c r="D6254">
        <f t="shared" si="1915"/>
        <v>176.54794520547944</v>
      </c>
      <c r="E6254">
        <f t="shared" si="1925"/>
        <v>6.2395637553677856</v>
      </c>
      <c r="F6254">
        <f t="shared" si="1926"/>
        <v>-5.3791722446322128</v>
      </c>
      <c r="G6254">
        <f t="shared" si="1916"/>
        <v>7.91034712925613</v>
      </c>
      <c r="H6254">
        <f t="shared" si="1927"/>
        <v>-61.34479306115805</v>
      </c>
      <c r="I6254">
        <f t="shared" si="1917"/>
        <v>1.4120013542278567</v>
      </c>
      <c r="J6254">
        <f t="shared" si="1918"/>
        <v>23.13736703530089</v>
      </c>
      <c r="K6254">
        <f t="shared" si="1928"/>
        <v>66.862632964699117</v>
      </c>
      <c r="L6254">
        <f t="shared" si="1919"/>
        <v>107.44818009450677</v>
      </c>
      <c r="M6254">
        <f t="shared" si="1929"/>
        <v>252.55181990549323</v>
      </c>
      <c r="N6254">
        <f t="shared" si="1920"/>
        <v>107.44818009450677</v>
      </c>
      <c r="O6254">
        <f t="shared" si="1930"/>
        <v>2.5449377454338653</v>
      </c>
      <c r="P6254">
        <f t="shared" si="1931"/>
        <v>0.69100924825186527</v>
      </c>
      <c r="Q6254">
        <f t="shared" si="1921"/>
        <v>0.49188749444708368</v>
      </c>
      <c r="R6254">
        <f t="shared" si="1922"/>
        <v>0.33989880776237286</v>
      </c>
      <c r="S6254">
        <f t="shared" si="1924"/>
        <v>0.97440558695039825</v>
      </c>
    </row>
    <row r="6255" spans="1:20" x14ac:dyDescent="0.2">
      <c r="A6255" s="3">
        <v>41534.374999984902</v>
      </c>
      <c r="B6255" s="5">
        <f t="shared" si="1914"/>
        <v>260</v>
      </c>
      <c r="C6255" s="5">
        <v>9</v>
      </c>
      <c r="D6255">
        <f t="shared" si="1915"/>
        <v>176.54794520547944</v>
      </c>
      <c r="E6255">
        <f t="shared" si="1925"/>
        <v>6.2395637553677856</v>
      </c>
      <c r="F6255">
        <f t="shared" si="1926"/>
        <v>-5.3791722446322128</v>
      </c>
      <c r="G6255">
        <f t="shared" si="1916"/>
        <v>8.9103471292561292</v>
      </c>
      <c r="H6255">
        <f t="shared" si="1927"/>
        <v>-46.344793061158065</v>
      </c>
      <c r="I6255">
        <f t="shared" si="1917"/>
        <v>1.4120013542278567</v>
      </c>
      <c r="J6255">
        <f t="shared" si="1918"/>
        <v>33.985488104815246</v>
      </c>
      <c r="K6255">
        <f t="shared" si="1928"/>
        <v>56.014511895184754</v>
      </c>
      <c r="L6255">
        <f t="shared" si="1919"/>
        <v>119.27377299431856</v>
      </c>
      <c r="M6255">
        <f t="shared" si="1929"/>
        <v>240.72622700568144</v>
      </c>
      <c r="N6255">
        <f t="shared" si="1920"/>
        <v>119.27377299431856</v>
      </c>
      <c r="O6255">
        <f t="shared" si="1930"/>
        <v>1.7889634695038099</v>
      </c>
      <c r="P6255">
        <f t="shared" si="1931"/>
        <v>0.79710091312655151</v>
      </c>
      <c r="Q6255">
        <f t="shared" si="1921"/>
        <v>0.70497455075629212</v>
      </c>
      <c r="R6255">
        <f t="shared" si="1922"/>
        <v>0.56193585813882085</v>
      </c>
      <c r="S6255">
        <f t="shared" si="1924"/>
        <v>1.6109307451911814</v>
      </c>
    </row>
    <row r="6256" spans="1:20" x14ac:dyDescent="0.2">
      <c r="A6256" s="3">
        <v>41534.416666651567</v>
      </c>
      <c r="B6256" s="5">
        <f t="shared" si="1914"/>
        <v>260</v>
      </c>
      <c r="C6256" s="5">
        <v>10</v>
      </c>
      <c r="D6256">
        <f t="shared" si="1915"/>
        <v>176.54794520547944</v>
      </c>
      <c r="E6256">
        <f t="shared" si="1925"/>
        <v>6.2395637553677856</v>
      </c>
      <c r="F6256">
        <f t="shared" si="1926"/>
        <v>-5.3791722446322128</v>
      </c>
      <c r="G6256">
        <f t="shared" si="1916"/>
        <v>9.9103471292561292</v>
      </c>
      <c r="H6256">
        <f t="shared" si="1927"/>
        <v>-31.344793061158065</v>
      </c>
      <c r="I6256">
        <f t="shared" si="1917"/>
        <v>1.4120013542278567</v>
      </c>
      <c r="J6256">
        <f t="shared" si="1918"/>
        <v>43.469551979080073</v>
      </c>
      <c r="K6256">
        <f t="shared" si="1928"/>
        <v>46.530448020919927</v>
      </c>
      <c r="L6256">
        <f t="shared" si="1919"/>
        <v>134.22963353919172</v>
      </c>
      <c r="M6256">
        <f t="shared" si="1929"/>
        <v>225.77036646080828</v>
      </c>
      <c r="N6256">
        <f t="shared" si="1920"/>
        <v>134.22963353919172</v>
      </c>
      <c r="O6256">
        <f t="shared" si="1930"/>
        <v>1.4535538636516949</v>
      </c>
      <c r="P6256">
        <f t="shared" si="1931"/>
        <v>0.85444960335359155</v>
      </c>
      <c r="Q6256">
        <f t="shared" si="1921"/>
        <v>0.86216466138791659</v>
      </c>
      <c r="R6256">
        <f t="shared" si="1922"/>
        <v>0.7366762529483889</v>
      </c>
      <c r="S6256">
        <f t="shared" si="1924"/>
        <v>2.1118681214923005</v>
      </c>
    </row>
    <row r="6257" spans="1:20" x14ac:dyDescent="0.2">
      <c r="A6257" s="3">
        <v>41534.458333318231</v>
      </c>
      <c r="B6257" s="5">
        <f t="shared" si="1914"/>
        <v>260</v>
      </c>
      <c r="C6257" s="5">
        <v>11</v>
      </c>
      <c r="D6257">
        <f t="shared" si="1915"/>
        <v>176.54794520547944</v>
      </c>
      <c r="E6257">
        <f t="shared" si="1925"/>
        <v>6.2395637553677856</v>
      </c>
      <c r="F6257">
        <f t="shared" si="1926"/>
        <v>-5.3791722446322128</v>
      </c>
      <c r="G6257">
        <f t="shared" si="1916"/>
        <v>10.910347129256129</v>
      </c>
      <c r="H6257">
        <f t="shared" si="1927"/>
        <v>-16.344793061158065</v>
      </c>
      <c r="I6257">
        <f t="shared" si="1917"/>
        <v>1.4120013542278567</v>
      </c>
      <c r="J6257">
        <f t="shared" si="1918"/>
        <v>50.453222222839095</v>
      </c>
      <c r="K6257">
        <f t="shared" si="1928"/>
        <v>39.546777777160905</v>
      </c>
      <c r="L6257">
        <f t="shared" si="1919"/>
        <v>153.77781009260673</v>
      </c>
      <c r="M6257">
        <f t="shared" si="1929"/>
        <v>206.22218990739327</v>
      </c>
      <c r="N6257">
        <f t="shared" si="1920"/>
        <v>153.77781009260673</v>
      </c>
      <c r="O6257">
        <f t="shared" si="1930"/>
        <v>1.2968402229363778</v>
      </c>
      <c r="P6257">
        <f t="shared" si="1931"/>
        <v>0.8841862517778033</v>
      </c>
      <c r="Q6257">
        <f t="shared" si="1921"/>
        <v>0.95327838720586988</v>
      </c>
      <c r="R6257">
        <f t="shared" si="1922"/>
        <v>0.84287564408434756</v>
      </c>
      <c r="S6257">
        <f t="shared" si="1924"/>
        <v>2.4163154384300922</v>
      </c>
    </row>
    <row r="6258" spans="1:20" x14ac:dyDescent="0.2">
      <c r="A6258" s="3">
        <v>41534.499999984895</v>
      </c>
      <c r="B6258" s="5">
        <f t="shared" si="1914"/>
        <v>260</v>
      </c>
      <c r="C6258" s="5">
        <v>12</v>
      </c>
      <c r="D6258">
        <f t="shared" si="1915"/>
        <v>176.54794520547944</v>
      </c>
      <c r="E6258">
        <f t="shared" si="1925"/>
        <v>6.2395637553677856</v>
      </c>
      <c r="F6258">
        <f t="shared" si="1926"/>
        <v>-5.3791722446322128</v>
      </c>
      <c r="G6258">
        <f t="shared" si="1916"/>
        <v>11.910347129256129</v>
      </c>
      <c r="H6258">
        <f t="shared" si="1927"/>
        <v>-1.3447930611580627</v>
      </c>
      <c r="I6258">
        <f t="shared" si="1917"/>
        <v>1.4120013542278567</v>
      </c>
      <c r="J6258">
        <f t="shared" si="1918"/>
        <v>53.391149504078186</v>
      </c>
      <c r="K6258">
        <f t="shared" si="1928"/>
        <v>36.608850495921814</v>
      </c>
      <c r="L6258">
        <f t="shared" si="1919"/>
        <v>177.74526564614581</v>
      </c>
      <c r="M6258">
        <f t="shared" si="1929"/>
        <v>182.25473435385419</v>
      </c>
      <c r="N6258">
        <f t="shared" si="1920"/>
        <v>177.74526564614581</v>
      </c>
      <c r="O6258">
        <f t="shared" si="1930"/>
        <v>1.2457560725389225</v>
      </c>
      <c r="P6258">
        <f t="shared" si="1931"/>
        <v>0.8943548813807829</v>
      </c>
      <c r="Q6258">
        <f t="shared" si="1921"/>
        <v>0.98334095954585155</v>
      </c>
      <c r="R6258">
        <f t="shared" si="1922"/>
        <v>0.87945578723149531</v>
      </c>
      <c r="S6258">
        <f t="shared" si="1924"/>
        <v>2.5211816369574644</v>
      </c>
    </row>
    <row r="6259" spans="1:20" x14ac:dyDescent="0.2">
      <c r="A6259" s="3">
        <v>41534.541666651559</v>
      </c>
      <c r="B6259" s="5">
        <f t="shared" si="1914"/>
        <v>260</v>
      </c>
      <c r="C6259" s="5">
        <v>13</v>
      </c>
      <c r="D6259">
        <f t="shared" si="1915"/>
        <v>176.54794520547944</v>
      </c>
      <c r="E6259">
        <f t="shared" si="1925"/>
        <v>6.2395637553677856</v>
      </c>
      <c r="F6259">
        <f t="shared" si="1926"/>
        <v>-5.3791722446322128</v>
      </c>
      <c r="G6259">
        <f t="shared" si="1916"/>
        <v>12.910347129256129</v>
      </c>
      <c r="H6259">
        <f t="shared" si="1927"/>
        <v>13.655206938841937</v>
      </c>
      <c r="I6259">
        <f t="shared" si="1917"/>
        <v>1.4120013542278567</v>
      </c>
      <c r="J6259">
        <f t="shared" si="1918"/>
        <v>51.322435916841521</v>
      </c>
      <c r="K6259">
        <f t="shared" si="1928"/>
        <v>38.677564083158479</v>
      </c>
      <c r="L6259">
        <f t="shared" si="1919"/>
        <v>157.81186698481781</v>
      </c>
      <c r="M6259">
        <f t="shared" si="1929"/>
        <v>202.18813301518219</v>
      </c>
      <c r="N6259">
        <f t="shared" si="1920"/>
        <v>202.18813301518219</v>
      </c>
      <c r="O6259">
        <f t="shared" si="1930"/>
        <v>1.2809424778704641</v>
      </c>
      <c r="P6259">
        <f t="shared" si="1931"/>
        <v>0.88732432189498711</v>
      </c>
      <c r="Q6259">
        <f t="shared" si="1921"/>
        <v>0.96275244511600988</v>
      </c>
      <c r="R6259">
        <f t="shared" si="1922"/>
        <v>0.85427366051530429</v>
      </c>
      <c r="S6259">
        <f t="shared" si="1924"/>
        <v>2.4489907248295704</v>
      </c>
    </row>
    <row r="6260" spans="1:20" x14ac:dyDescent="0.2">
      <c r="A6260" s="3">
        <v>41534.583333318224</v>
      </c>
      <c r="B6260" s="5">
        <f t="shared" si="1914"/>
        <v>260</v>
      </c>
      <c r="C6260" s="5">
        <v>14</v>
      </c>
      <c r="D6260">
        <f t="shared" si="1915"/>
        <v>176.54794520547944</v>
      </c>
      <c r="E6260">
        <f t="shared" si="1925"/>
        <v>6.2395637553677856</v>
      </c>
      <c r="F6260">
        <f t="shared" si="1926"/>
        <v>-5.3791722446322128</v>
      </c>
      <c r="G6260">
        <f t="shared" si="1916"/>
        <v>13.910347129256129</v>
      </c>
      <c r="H6260">
        <f t="shared" si="1927"/>
        <v>28.655206938841935</v>
      </c>
      <c r="I6260">
        <f t="shared" si="1917"/>
        <v>1.4120013542278567</v>
      </c>
      <c r="J6260">
        <f t="shared" si="1918"/>
        <v>44.947384765953949</v>
      </c>
      <c r="K6260">
        <f t="shared" si="1928"/>
        <v>45.052615234046051</v>
      </c>
      <c r="L6260">
        <f t="shared" si="1919"/>
        <v>137.36379722593739</v>
      </c>
      <c r="M6260">
        <f t="shared" si="1929"/>
        <v>222.63620277406261</v>
      </c>
      <c r="N6260">
        <f t="shared" si="1920"/>
        <v>222.63620277406261</v>
      </c>
      <c r="O6260">
        <f t="shared" si="1930"/>
        <v>1.4155140384172094</v>
      </c>
      <c r="P6260">
        <f t="shared" si="1931"/>
        <v>0.86147630389949403</v>
      </c>
      <c r="Q6260">
        <f t="shared" si="1921"/>
        <v>0.88345788991096019</v>
      </c>
      <c r="R6260">
        <f t="shared" si="1922"/>
        <v>0.76107803765134008</v>
      </c>
      <c r="S6260">
        <f t="shared" si="1924"/>
        <v>2.181821986593055</v>
      </c>
    </row>
    <row r="6261" spans="1:20" x14ac:dyDescent="0.2">
      <c r="A6261" s="3">
        <v>41534.624999984888</v>
      </c>
      <c r="B6261" s="5">
        <f t="shared" si="1914"/>
        <v>260</v>
      </c>
      <c r="C6261" s="5">
        <v>15</v>
      </c>
      <c r="D6261">
        <f t="shared" si="1915"/>
        <v>176.54794520547944</v>
      </c>
      <c r="E6261">
        <f t="shared" si="1925"/>
        <v>6.2395637553677856</v>
      </c>
      <c r="F6261">
        <f t="shared" si="1926"/>
        <v>-5.3791722446322128</v>
      </c>
      <c r="G6261">
        <f t="shared" si="1916"/>
        <v>14.910347129256129</v>
      </c>
      <c r="H6261">
        <f t="shared" si="1927"/>
        <v>43.655206938841935</v>
      </c>
      <c r="I6261">
        <f t="shared" si="1917"/>
        <v>1.4120013542278567</v>
      </c>
      <c r="J6261">
        <f t="shared" si="1918"/>
        <v>35.812109713513131</v>
      </c>
      <c r="K6261">
        <f t="shared" si="1928"/>
        <v>54.187890286486869</v>
      </c>
      <c r="L6261">
        <f t="shared" si="1919"/>
        <v>121.67976162044567</v>
      </c>
      <c r="M6261">
        <f t="shared" si="1929"/>
        <v>238.32023837955433</v>
      </c>
      <c r="N6261">
        <f t="shared" si="1920"/>
        <v>238.32023837955433</v>
      </c>
      <c r="O6261">
        <f t="shared" si="1930"/>
        <v>1.7090246027373501</v>
      </c>
      <c r="P6261">
        <f t="shared" si="1931"/>
        <v>0.81007637694048773</v>
      </c>
      <c r="Q6261">
        <f t="shared" si="1921"/>
        <v>0.73770418848560149</v>
      </c>
      <c r="R6261">
        <f t="shared" si="1922"/>
        <v>0.59759673626223875</v>
      </c>
      <c r="S6261">
        <f t="shared" si="1924"/>
        <v>1.713161638873246</v>
      </c>
    </row>
    <row r="6262" spans="1:20" x14ac:dyDescent="0.2">
      <c r="A6262" s="3">
        <v>41534.666666651552</v>
      </c>
      <c r="B6262" s="5">
        <f t="shared" si="1914"/>
        <v>260</v>
      </c>
      <c r="C6262" s="5">
        <v>16</v>
      </c>
      <c r="D6262">
        <f t="shared" si="1915"/>
        <v>176.54794520547944</v>
      </c>
      <c r="E6262">
        <f t="shared" si="1925"/>
        <v>6.2395637553677856</v>
      </c>
      <c r="F6262">
        <f t="shared" si="1926"/>
        <v>-5.3791722446322128</v>
      </c>
      <c r="G6262">
        <f t="shared" si="1916"/>
        <v>15.910347129256129</v>
      </c>
      <c r="H6262">
        <f t="shared" si="1927"/>
        <v>58.655206938841935</v>
      </c>
      <c r="I6262">
        <f t="shared" si="1917"/>
        <v>1.4120013542278567</v>
      </c>
      <c r="J6262">
        <f t="shared" si="1918"/>
        <v>25.148088320447368</v>
      </c>
      <c r="K6262">
        <f t="shared" si="1928"/>
        <v>64.851911679552629</v>
      </c>
      <c r="L6262">
        <f t="shared" si="1919"/>
        <v>109.40453655851458</v>
      </c>
      <c r="M6262">
        <f t="shared" si="1929"/>
        <v>250.59546344148544</v>
      </c>
      <c r="N6262">
        <f t="shared" si="1920"/>
        <v>250.59546344148544</v>
      </c>
      <c r="O6262">
        <f t="shared" si="1930"/>
        <v>2.3531664342429321</v>
      </c>
      <c r="P6262">
        <f t="shared" si="1931"/>
        <v>0.71545084191874297</v>
      </c>
      <c r="Q6262">
        <f t="shared" si="1921"/>
        <v>0.53348063880288255</v>
      </c>
      <c r="R6262">
        <f t="shared" si="1922"/>
        <v>0.38167917217887115</v>
      </c>
      <c r="S6262">
        <f t="shared" si="1924"/>
        <v>1.0941795302021236</v>
      </c>
    </row>
    <row r="6263" spans="1:20" x14ac:dyDescent="0.2">
      <c r="A6263" s="3">
        <v>41534.708333318216</v>
      </c>
      <c r="B6263" s="5">
        <f t="shared" si="1914"/>
        <v>260</v>
      </c>
      <c r="C6263" s="5">
        <v>17</v>
      </c>
      <c r="D6263">
        <f t="shared" si="1915"/>
        <v>176.54794520547944</v>
      </c>
      <c r="E6263">
        <f t="shared" si="1925"/>
        <v>6.2395637553677856</v>
      </c>
      <c r="F6263">
        <f t="shared" si="1926"/>
        <v>-5.3791722446322128</v>
      </c>
      <c r="G6263">
        <f t="shared" si="1916"/>
        <v>16.910347129256131</v>
      </c>
      <c r="H6263">
        <f t="shared" si="1927"/>
        <v>73.655206938841957</v>
      </c>
      <c r="I6263">
        <f t="shared" si="1917"/>
        <v>1.4120013542278567</v>
      </c>
      <c r="J6263">
        <f t="shared" si="1918"/>
        <v>13.701474235758507</v>
      </c>
      <c r="K6263">
        <f t="shared" si="1928"/>
        <v>76.298525764241489</v>
      </c>
      <c r="L6263">
        <f t="shared" si="1919"/>
        <v>99.107751955796303</v>
      </c>
      <c r="M6263">
        <f t="shared" si="1929"/>
        <v>260.89224804420371</v>
      </c>
      <c r="N6263">
        <f t="shared" si="1920"/>
        <v>260.89224804420371</v>
      </c>
      <c r="O6263">
        <f t="shared" si="1930"/>
        <v>4.2218471909190782</v>
      </c>
      <c r="P6263">
        <f t="shared" si="1931"/>
        <v>0.52481749475180117</v>
      </c>
      <c r="Q6263">
        <f t="shared" si="1921"/>
        <v>0.28733841554105849</v>
      </c>
      <c r="R6263">
        <f t="shared" si="1922"/>
        <v>0.15080022739021032</v>
      </c>
      <c r="S6263">
        <f t="shared" si="1924"/>
        <v>0.43230685347134035</v>
      </c>
    </row>
    <row r="6264" spans="1:20" x14ac:dyDescent="0.2">
      <c r="A6264" s="3">
        <v>41534.749999984881</v>
      </c>
      <c r="B6264" s="5">
        <f t="shared" si="1914"/>
        <v>260</v>
      </c>
      <c r="C6264" s="5">
        <v>18</v>
      </c>
      <c r="D6264">
        <f t="shared" si="1915"/>
        <v>176.54794520547944</v>
      </c>
      <c r="E6264">
        <f t="shared" si="1925"/>
        <v>6.2395637553677856</v>
      </c>
      <c r="F6264">
        <f t="shared" si="1926"/>
        <v>-5.3791722446322128</v>
      </c>
      <c r="G6264">
        <f t="shared" si="1916"/>
        <v>17.910347129256131</v>
      </c>
      <c r="H6264">
        <f t="shared" si="1927"/>
        <v>88.655206938841957</v>
      </c>
      <c r="I6264">
        <f t="shared" si="1917"/>
        <v>1.4120013542278567</v>
      </c>
      <c r="J6264">
        <f t="shared" si="1918"/>
        <v>1.9288835247481151</v>
      </c>
      <c r="K6264">
        <f t="shared" si="1928"/>
        <v>88.071116475251884</v>
      </c>
      <c r="L6264">
        <f t="shared" si="1919"/>
        <v>89.714887529131431</v>
      </c>
      <c r="M6264">
        <f t="shared" si="1929"/>
        <v>270.28511247086857</v>
      </c>
      <c r="N6264">
        <f t="shared" si="1920"/>
        <v>270.28511247086857</v>
      </c>
      <c r="O6264">
        <f t="shared" si="1930"/>
        <v>29.709727400043281</v>
      </c>
      <c r="P6264">
        <f t="shared" si="1931"/>
        <v>3.8652151100140898E-2</v>
      </c>
      <c r="Q6264">
        <f t="shared" si="1921"/>
        <v>1.8875769875145706E-2</v>
      </c>
      <c r="R6264">
        <f t="shared" si="1922"/>
        <v>7.2958910934561958E-4</v>
      </c>
      <c r="S6264">
        <f t="shared" si="1924"/>
        <v>2.0915510383947744E-3</v>
      </c>
    </row>
    <row r="6265" spans="1:20" x14ac:dyDescent="0.2">
      <c r="A6265" s="3">
        <v>41534.791666651545</v>
      </c>
      <c r="B6265" s="5">
        <f t="shared" si="1914"/>
        <v>260</v>
      </c>
      <c r="C6265" s="5">
        <v>19</v>
      </c>
      <c r="D6265">
        <f t="shared" si="1915"/>
        <v>176.54794520547944</v>
      </c>
      <c r="E6265">
        <f t="shared" si="1925"/>
        <v>6.2395637553677856</v>
      </c>
      <c r="F6265">
        <f t="shared" si="1926"/>
        <v>-5.3791722446322128</v>
      </c>
      <c r="G6265">
        <f t="shared" si="1916"/>
        <v>18.910347129256131</v>
      </c>
      <c r="H6265">
        <f t="shared" si="1927"/>
        <v>103.65520693884196</v>
      </c>
      <c r="I6265">
        <f t="shared" si="1917"/>
        <v>1.4120013542278567</v>
      </c>
      <c r="J6265">
        <f t="shared" si="1918"/>
        <v>-9.8346302988846634</v>
      </c>
      <c r="K6265">
        <f t="shared" si="1928"/>
        <v>99.834630298884662</v>
      </c>
      <c r="L6265">
        <f t="shared" si="1919"/>
        <v>80.376402959767276</v>
      </c>
      <c r="M6265">
        <f t="shared" si="1929"/>
        <v>279.62359704023271</v>
      </c>
      <c r="N6265">
        <f t="shared" si="1920"/>
        <v>279.62359704023271</v>
      </c>
      <c r="O6265">
        <f t="shared" si="1930"/>
        <v>-5.8546274531800462</v>
      </c>
      <c r="P6265" t="e">
        <f t="shared" si="1931"/>
        <v>#NUM!</v>
      </c>
      <c r="Q6265">
        <f t="shared" si="1921"/>
        <v>-0.25118474683696673</v>
      </c>
      <c r="R6265" t="e">
        <f t="shared" si="1922"/>
        <v>#NUM!</v>
      </c>
      <c r="S6265" t="e">
        <f t="shared" si="1924"/>
        <v>#NUM!</v>
      </c>
    </row>
    <row r="6266" spans="1:20" x14ac:dyDescent="0.2">
      <c r="A6266" s="3">
        <v>41534.833333318209</v>
      </c>
      <c r="B6266" s="5">
        <f t="shared" si="1914"/>
        <v>260</v>
      </c>
      <c r="C6266" s="5">
        <v>20</v>
      </c>
      <c r="D6266">
        <f t="shared" si="1915"/>
        <v>176.54794520547944</v>
      </c>
      <c r="E6266">
        <f t="shared" si="1925"/>
        <v>6.2395637553677856</v>
      </c>
      <c r="F6266">
        <f t="shared" si="1926"/>
        <v>-5.3791722446322128</v>
      </c>
      <c r="G6266">
        <f t="shared" si="1916"/>
        <v>19.910347129256131</v>
      </c>
      <c r="H6266">
        <f t="shared" si="1927"/>
        <v>118.65520693884196</v>
      </c>
      <c r="I6266">
        <f t="shared" si="1917"/>
        <v>1.4120013542278567</v>
      </c>
      <c r="J6266">
        <f t="shared" si="1918"/>
        <v>-21.259660671138981</v>
      </c>
      <c r="K6266">
        <f t="shared" si="1928"/>
        <v>111.25966067113899</v>
      </c>
      <c r="L6266">
        <f t="shared" si="1919"/>
        <v>70.273473231050389</v>
      </c>
      <c r="M6266">
        <f t="shared" si="1929"/>
        <v>289.72652676894961</v>
      </c>
      <c r="N6266">
        <f t="shared" si="1920"/>
        <v>289.72652676894961</v>
      </c>
      <c r="O6266">
        <f t="shared" si="1930"/>
        <v>-2.7578965652112934</v>
      </c>
      <c r="P6266" t="e">
        <f t="shared" si="1931"/>
        <v>#NUM!</v>
      </c>
      <c r="Q6266">
        <f t="shared" si="1921"/>
        <v>-0.50204091644790205</v>
      </c>
      <c r="R6266" t="e">
        <f t="shared" si="1922"/>
        <v>#NUM!</v>
      </c>
      <c r="S6266" t="e">
        <f t="shared" si="1924"/>
        <v>#NUM!</v>
      </c>
    </row>
    <row r="6267" spans="1:20" x14ac:dyDescent="0.2">
      <c r="A6267" s="3">
        <v>41534.874999984873</v>
      </c>
      <c r="B6267" s="5">
        <f t="shared" si="1914"/>
        <v>260</v>
      </c>
      <c r="C6267" s="5">
        <v>21</v>
      </c>
      <c r="D6267">
        <f t="shared" si="1915"/>
        <v>176.54794520547944</v>
      </c>
      <c r="E6267">
        <f t="shared" si="1925"/>
        <v>6.2395637553677856</v>
      </c>
      <c r="F6267">
        <f t="shared" si="1926"/>
        <v>-5.3791722446322128</v>
      </c>
      <c r="G6267">
        <f t="shared" si="1916"/>
        <v>20.910347129256131</v>
      </c>
      <c r="H6267">
        <f t="shared" si="1927"/>
        <v>133.65520693884196</v>
      </c>
      <c r="I6267">
        <f t="shared" si="1917"/>
        <v>1.4120013542278567</v>
      </c>
      <c r="J6267">
        <f t="shared" si="1918"/>
        <v>-31.913689771485284</v>
      </c>
      <c r="K6267">
        <f t="shared" si="1928"/>
        <v>121.91368977148528</v>
      </c>
      <c r="L6267">
        <f t="shared" si="1919"/>
        <v>58.439035523200417</v>
      </c>
      <c r="M6267">
        <f t="shared" si="1929"/>
        <v>301.5609644767996</v>
      </c>
      <c r="N6267">
        <f t="shared" si="1920"/>
        <v>301.5609644767996</v>
      </c>
      <c r="O6267">
        <f t="shared" si="1930"/>
        <v>-1.8916423175411041</v>
      </c>
      <c r="P6267" t="e">
        <f t="shared" si="1931"/>
        <v>#NUM!</v>
      </c>
      <c r="Q6267">
        <f t="shared" si="1921"/>
        <v>-0.71389123559245826</v>
      </c>
      <c r="R6267" t="e">
        <f t="shared" si="1922"/>
        <v>#NUM!</v>
      </c>
      <c r="S6267" t="e">
        <f t="shared" si="1924"/>
        <v>#NUM!</v>
      </c>
    </row>
    <row r="6268" spans="1:20" x14ac:dyDescent="0.2">
      <c r="A6268" s="3">
        <v>41534.916666651538</v>
      </c>
      <c r="B6268" s="5">
        <f t="shared" si="1914"/>
        <v>260</v>
      </c>
      <c r="C6268" s="5">
        <v>22</v>
      </c>
      <c r="D6268">
        <f t="shared" si="1915"/>
        <v>176.54794520547944</v>
      </c>
      <c r="E6268">
        <f t="shared" si="1925"/>
        <v>6.2395637553677856</v>
      </c>
      <c r="F6268">
        <f t="shared" si="1926"/>
        <v>-5.3791722446322128</v>
      </c>
      <c r="G6268">
        <f t="shared" si="1916"/>
        <v>21.910347129256131</v>
      </c>
      <c r="H6268">
        <f t="shared" si="1927"/>
        <v>148.65520693884196</v>
      </c>
      <c r="I6268">
        <f t="shared" si="1917"/>
        <v>1.4120013542278567</v>
      </c>
      <c r="J6268">
        <f t="shared" si="1918"/>
        <v>-41.11916426495231</v>
      </c>
      <c r="K6268">
        <f t="shared" si="1928"/>
        <v>131.1191642649523</v>
      </c>
      <c r="L6268">
        <f t="shared" si="1919"/>
        <v>43.653441134875521</v>
      </c>
      <c r="M6268">
        <f t="shared" si="1929"/>
        <v>316.34655886512451</v>
      </c>
      <c r="N6268">
        <f t="shared" si="1920"/>
        <v>316.34655886512451</v>
      </c>
      <c r="O6268">
        <f t="shared" si="1930"/>
        <v>-1.5206182285971235</v>
      </c>
      <c r="P6268" t="e">
        <f t="shared" si="1931"/>
        <v>#NUM!</v>
      </c>
      <c r="Q6268">
        <f t="shared" si="1921"/>
        <v>-0.8698285962381751</v>
      </c>
      <c r="R6268" t="e">
        <f t="shared" si="1922"/>
        <v>#NUM!</v>
      </c>
      <c r="S6268" t="e">
        <f t="shared" si="1924"/>
        <v>#NUM!</v>
      </c>
    </row>
    <row r="6269" spans="1:20" x14ac:dyDescent="0.2">
      <c r="A6269" s="3">
        <v>41534.958333318202</v>
      </c>
      <c r="B6269" s="5">
        <f t="shared" si="1914"/>
        <v>260</v>
      </c>
      <c r="C6269" s="5">
        <v>23</v>
      </c>
      <c r="D6269">
        <f t="shared" si="1915"/>
        <v>176.54794520547944</v>
      </c>
      <c r="E6269">
        <f t="shared" si="1925"/>
        <v>6.2395637553677856</v>
      </c>
      <c r="F6269">
        <f t="shared" si="1926"/>
        <v>-5.3791722446322128</v>
      </c>
      <c r="G6269">
        <f t="shared" si="1916"/>
        <v>22.910347129256131</v>
      </c>
      <c r="H6269">
        <f t="shared" si="1927"/>
        <v>163.65520693884196</v>
      </c>
      <c r="I6269">
        <f t="shared" si="1917"/>
        <v>1.4120013542278567</v>
      </c>
      <c r="J6269">
        <f t="shared" si="1918"/>
        <v>-47.796475494999797</v>
      </c>
      <c r="K6269">
        <f t="shared" si="1928"/>
        <v>137.79647549499981</v>
      </c>
      <c r="L6269">
        <f t="shared" si="1919"/>
        <v>24.758461402599323</v>
      </c>
      <c r="M6269">
        <f t="shared" si="1929"/>
        <v>335.24153859740068</v>
      </c>
      <c r="N6269">
        <f t="shared" si="1920"/>
        <v>335.24153859740068</v>
      </c>
      <c r="O6269">
        <f t="shared" si="1930"/>
        <v>-1.3499589334379494</v>
      </c>
      <c r="P6269" t="e">
        <f t="shared" si="1931"/>
        <v>#NUM!</v>
      </c>
      <c r="Q6269">
        <f t="shared" si="1921"/>
        <v>-0.96059016886886606</v>
      </c>
      <c r="R6269" t="e">
        <f t="shared" si="1922"/>
        <v>#NUM!</v>
      </c>
      <c r="S6269" t="e">
        <f t="shared" si="1924"/>
        <v>#NUM!</v>
      </c>
    </row>
    <row r="6270" spans="1:20" x14ac:dyDescent="0.2">
      <c r="A6270" s="3">
        <v>41534.999999984866</v>
      </c>
      <c r="B6270" s="5">
        <f t="shared" si="1914"/>
        <v>261</v>
      </c>
      <c r="C6270" s="5">
        <v>0</v>
      </c>
      <c r="D6270">
        <f t="shared" si="1915"/>
        <v>177.53424657534245</v>
      </c>
      <c r="E6270">
        <f t="shared" si="1925"/>
        <v>6.6100221736743974</v>
      </c>
      <c r="F6270">
        <f t="shared" si="1926"/>
        <v>-5.008713826325601</v>
      </c>
      <c r="G6270">
        <f t="shared" si="1916"/>
        <v>-8.3478563772093353E-2</v>
      </c>
      <c r="H6270">
        <f t="shared" si="1927"/>
        <v>-181.25217845658139</v>
      </c>
      <c r="I6270">
        <f t="shared" si="1917"/>
        <v>1.0088713639562423</v>
      </c>
      <c r="J6270">
        <f t="shared" si="1918"/>
        <v>-50.974005140521783</v>
      </c>
      <c r="K6270">
        <f t="shared" si="1928"/>
        <v>140.9740051405218</v>
      </c>
      <c r="L6270">
        <f t="shared" si="1919"/>
        <v>1.9885499587090862</v>
      </c>
      <c r="M6270">
        <f t="shared" si="1929"/>
        <v>358.01145004129091</v>
      </c>
      <c r="N6270">
        <f t="shared" si="1920"/>
        <v>1.9885499587090862</v>
      </c>
      <c r="O6270">
        <f t="shared" si="1930"/>
        <v>-1.287232622069582</v>
      </c>
      <c r="P6270" t="e">
        <f t="shared" si="1931"/>
        <v>#NUM!</v>
      </c>
      <c r="Q6270">
        <f t="shared" si="1921"/>
        <v>-0.99011891038053845</v>
      </c>
      <c r="R6270" t="e">
        <f t="shared" si="1922"/>
        <v>#NUM!</v>
      </c>
      <c r="S6270" t="e">
        <f t="shared" si="1924"/>
        <v>#NUM!</v>
      </c>
      <c r="T6270">
        <f t="shared" ref="T6270" si="1933">SUMIF(S6276:S6290,"&gt;0,01")</f>
        <v>17.813394893995238</v>
      </c>
    </row>
    <row r="6271" spans="1:20" x14ac:dyDescent="0.2">
      <c r="A6271" s="3">
        <v>41535.04166665153</v>
      </c>
      <c r="B6271" s="5">
        <f t="shared" si="1914"/>
        <v>261</v>
      </c>
      <c r="C6271" s="5">
        <v>1</v>
      </c>
      <c r="D6271">
        <f t="shared" si="1915"/>
        <v>177.53424657534245</v>
      </c>
      <c r="E6271">
        <f t="shared" si="1925"/>
        <v>6.6100221736743974</v>
      </c>
      <c r="F6271">
        <f t="shared" si="1926"/>
        <v>-5.008713826325601</v>
      </c>
      <c r="G6271">
        <f t="shared" si="1916"/>
        <v>0.91652143622790661</v>
      </c>
      <c r="H6271">
        <f t="shared" si="1927"/>
        <v>-166.25217845658139</v>
      </c>
      <c r="I6271">
        <f t="shared" si="1917"/>
        <v>1.0088713639562423</v>
      </c>
      <c r="J6271">
        <f t="shared" si="1918"/>
        <v>-48.979637579400283</v>
      </c>
      <c r="K6271">
        <f t="shared" si="1928"/>
        <v>138.97963757940028</v>
      </c>
      <c r="L6271">
        <f t="shared" si="1919"/>
        <v>21.225103378347427</v>
      </c>
      <c r="M6271">
        <f t="shared" si="1929"/>
        <v>338.7748966216526</v>
      </c>
      <c r="N6271">
        <f t="shared" si="1920"/>
        <v>21.225103378347427</v>
      </c>
      <c r="O6271">
        <f t="shared" si="1930"/>
        <v>-1.3254225490147349</v>
      </c>
      <c r="P6271" t="e">
        <f t="shared" si="1931"/>
        <v>#NUM!</v>
      </c>
      <c r="Q6271">
        <f t="shared" si="1921"/>
        <v>-0.96892132878768966</v>
      </c>
      <c r="R6271" t="e">
        <f t="shared" si="1922"/>
        <v>#NUM!</v>
      </c>
      <c r="S6271" t="e">
        <f t="shared" si="1924"/>
        <v>#NUM!</v>
      </c>
    </row>
    <row r="6272" spans="1:20" x14ac:dyDescent="0.2">
      <c r="A6272" s="3">
        <v>41535.083333318194</v>
      </c>
      <c r="B6272" s="5">
        <f t="shared" si="1914"/>
        <v>261</v>
      </c>
      <c r="C6272" s="5">
        <v>2</v>
      </c>
      <c r="D6272">
        <f t="shared" si="1915"/>
        <v>177.53424657534245</v>
      </c>
      <c r="E6272">
        <f t="shared" si="1925"/>
        <v>6.6100221736743974</v>
      </c>
      <c r="F6272">
        <f t="shared" si="1926"/>
        <v>-5.008713826325601</v>
      </c>
      <c r="G6272">
        <f t="shared" si="1916"/>
        <v>1.9165214362279066</v>
      </c>
      <c r="H6272">
        <f t="shared" si="1927"/>
        <v>-151.25217845658139</v>
      </c>
      <c r="I6272">
        <f t="shared" si="1917"/>
        <v>1.0088713639562423</v>
      </c>
      <c r="J6272">
        <f t="shared" si="1918"/>
        <v>-42.838746481875411</v>
      </c>
      <c r="K6272">
        <f t="shared" si="1928"/>
        <v>132.8387464818754</v>
      </c>
      <c r="L6272">
        <f t="shared" si="1919"/>
        <v>40.980572536911268</v>
      </c>
      <c r="M6272">
        <f t="shared" si="1929"/>
        <v>319.01942746308873</v>
      </c>
      <c r="N6272">
        <f t="shared" si="1920"/>
        <v>40.980572536911268</v>
      </c>
      <c r="O6272">
        <f t="shared" si="1930"/>
        <v>-1.4707237659807029</v>
      </c>
      <c r="P6272" t="e">
        <f t="shared" si="1931"/>
        <v>#NUM!</v>
      </c>
      <c r="Q6272">
        <f t="shared" si="1921"/>
        <v>-0.889338721993024</v>
      </c>
      <c r="R6272" t="e">
        <f t="shared" si="1922"/>
        <v>#NUM!</v>
      </c>
      <c r="S6272" t="e">
        <f t="shared" si="1924"/>
        <v>#NUM!</v>
      </c>
    </row>
    <row r="6273" spans="1:19" x14ac:dyDescent="0.2">
      <c r="A6273" s="3">
        <v>41535.124999984859</v>
      </c>
      <c r="B6273" s="5">
        <f t="shared" si="1914"/>
        <v>261</v>
      </c>
      <c r="C6273" s="5">
        <v>3</v>
      </c>
      <c r="D6273">
        <f t="shared" si="1915"/>
        <v>177.53424657534245</v>
      </c>
      <c r="E6273">
        <f t="shared" si="1925"/>
        <v>6.6100221736743974</v>
      </c>
      <c r="F6273">
        <f t="shared" si="1926"/>
        <v>-5.008713826325601</v>
      </c>
      <c r="G6273">
        <f t="shared" si="1916"/>
        <v>2.9165214362279066</v>
      </c>
      <c r="H6273">
        <f t="shared" si="1927"/>
        <v>-136.25217845658139</v>
      </c>
      <c r="I6273">
        <f t="shared" si="1917"/>
        <v>1.0088713639562423</v>
      </c>
      <c r="J6273">
        <f t="shared" si="1918"/>
        <v>-33.93989828760207</v>
      </c>
      <c r="K6273">
        <f t="shared" si="1928"/>
        <v>123.93989828760206</v>
      </c>
      <c r="L6273">
        <f t="shared" si="1919"/>
        <v>56.445853556215241</v>
      </c>
      <c r="M6273">
        <f t="shared" si="1929"/>
        <v>303.55414644378476</v>
      </c>
      <c r="N6273">
        <f t="shared" si="1920"/>
        <v>56.445853556215241</v>
      </c>
      <c r="O6273">
        <f t="shared" si="1930"/>
        <v>-1.7910780587085315</v>
      </c>
      <c r="P6273" t="e">
        <f t="shared" si="1931"/>
        <v>#NUM!</v>
      </c>
      <c r="Q6273">
        <f t="shared" si="1921"/>
        <v>-0.74417293930676431</v>
      </c>
      <c r="R6273" t="e">
        <f t="shared" si="1922"/>
        <v>#NUM!</v>
      </c>
      <c r="S6273" t="e">
        <f t="shared" si="1924"/>
        <v>#NUM!</v>
      </c>
    </row>
    <row r="6274" spans="1:19" x14ac:dyDescent="0.2">
      <c r="A6274" s="3">
        <v>41535.166666651523</v>
      </c>
      <c r="B6274" s="5">
        <f t="shared" si="1914"/>
        <v>261</v>
      </c>
      <c r="C6274" s="5">
        <v>4</v>
      </c>
      <c r="D6274">
        <f t="shared" si="1915"/>
        <v>177.53424657534245</v>
      </c>
      <c r="E6274">
        <f t="shared" si="1925"/>
        <v>6.6100221736743974</v>
      </c>
      <c r="F6274">
        <f t="shared" si="1926"/>
        <v>-5.008713826325601</v>
      </c>
      <c r="G6274">
        <f t="shared" si="1916"/>
        <v>3.9165214362279066</v>
      </c>
      <c r="H6274">
        <f t="shared" si="1927"/>
        <v>-121.2521784565814</v>
      </c>
      <c r="I6274">
        <f t="shared" si="1917"/>
        <v>1.0088713639562423</v>
      </c>
      <c r="J6274">
        <f t="shared" si="1918"/>
        <v>-23.448278014933663</v>
      </c>
      <c r="K6274">
        <f t="shared" si="1928"/>
        <v>113.44827801493366</v>
      </c>
      <c r="L6274">
        <f t="shared" si="1919"/>
        <v>68.701336396843161</v>
      </c>
      <c r="M6274">
        <f t="shared" si="1929"/>
        <v>291.29866360315685</v>
      </c>
      <c r="N6274">
        <f t="shared" si="1920"/>
        <v>68.701336396843161</v>
      </c>
      <c r="O6274">
        <f t="shared" si="1930"/>
        <v>-2.5130612647864097</v>
      </c>
      <c r="P6274" t="e">
        <f t="shared" si="1931"/>
        <v>#NUM!</v>
      </c>
      <c r="Q6274">
        <f t="shared" si="1921"/>
        <v>-0.54070806762786594</v>
      </c>
      <c r="R6274" t="e">
        <f t="shared" si="1922"/>
        <v>#NUM!</v>
      </c>
      <c r="S6274" t="e">
        <f t="shared" si="1924"/>
        <v>#NUM!</v>
      </c>
    </row>
    <row r="6275" spans="1:19" x14ac:dyDescent="0.2">
      <c r="A6275" s="3">
        <v>41535.208333318187</v>
      </c>
      <c r="B6275" s="5">
        <f t="shared" si="1914"/>
        <v>261</v>
      </c>
      <c r="C6275" s="5">
        <v>5</v>
      </c>
      <c r="D6275">
        <f t="shared" si="1915"/>
        <v>177.53424657534245</v>
      </c>
      <c r="E6275">
        <f t="shared" si="1925"/>
        <v>6.6100221736743974</v>
      </c>
      <c r="F6275">
        <f t="shared" si="1926"/>
        <v>-5.008713826325601</v>
      </c>
      <c r="G6275">
        <f t="shared" si="1916"/>
        <v>4.9165214362279066</v>
      </c>
      <c r="H6275">
        <f t="shared" si="1927"/>
        <v>-106.2521784565814</v>
      </c>
      <c r="I6275">
        <f t="shared" si="1917"/>
        <v>1.0088713639562423</v>
      </c>
      <c r="J6275">
        <f t="shared" si="1918"/>
        <v>-12.102590064265126</v>
      </c>
      <c r="K6275">
        <f t="shared" si="1928"/>
        <v>102.10259006426513</v>
      </c>
      <c r="L6275">
        <f t="shared" si="1919"/>
        <v>79.024930307986523</v>
      </c>
      <c r="M6275">
        <f t="shared" si="1929"/>
        <v>280.97506969201345</v>
      </c>
      <c r="N6275">
        <f t="shared" si="1920"/>
        <v>79.024930307986523</v>
      </c>
      <c r="O6275">
        <f t="shared" si="1930"/>
        <v>-4.7695641475802724</v>
      </c>
      <c r="P6275" t="e">
        <f t="shared" si="1931"/>
        <v>#NUM!</v>
      </c>
      <c r="Q6275">
        <f t="shared" si="1921"/>
        <v>-0.29506974932002994</v>
      </c>
      <c r="R6275" t="e">
        <f t="shared" si="1922"/>
        <v>#NUM!</v>
      </c>
      <c r="S6275" t="e">
        <f t="shared" si="1924"/>
        <v>#NUM!</v>
      </c>
    </row>
    <row r="6276" spans="1:19" x14ac:dyDescent="0.2">
      <c r="A6276" s="3">
        <v>41535.249999984851</v>
      </c>
      <c r="B6276" s="5">
        <f t="shared" si="1914"/>
        <v>261</v>
      </c>
      <c r="C6276" s="5">
        <v>6</v>
      </c>
      <c r="D6276">
        <f t="shared" si="1915"/>
        <v>177.53424657534245</v>
      </c>
      <c r="E6276">
        <f t="shared" si="1925"/>
        <v>6.6100221736743974</v>
      </c>
      <c r="F6276">
        <f t="shared" si="1926"/>
        <v>-5.008713826325601</v>
      </c>
      <c r="G6276">
        <f t="shared" si="1916"/>
        <v>5.9165214362279066</v>
      </c>
      <c r="H6276">
        <f t="shared" si="1927"/>
        <v>-91.252178456581404</v>
      </c>
      <c r="I6276">
        <f t="shared" si="1917"/>
        <v>1.0088713639562423</v>
      </c>
      <c r="J6276">
        <f t="shared" si="1918"/>
        <v>-0.36540993384585535</v>
      </c>
      <c r="K6276">
        <f t="shared" si="1928"/>
        <v>90.365409933845854</v>
      </c>
      <c r="L6276">
        <f t="shared" si="1919"/>
        <v>88.434075643705938</v>
      </c>
      <c r="M6276">
        <f t="shared" si="1929"/>
        <v>271.56592435629409</v>
      </c>
      <c r="N6276">
        <f t="shared" si="1920"/>
        <v>88.434075643705938</v>
      </c>
      <c r="O6276">
        <f t="shared" si="1930"/>
        <v>-156.7996997746871</v>
      </c>
      <c r="P6276" t="e">
        <f t="shared" si="1931"/>
        <v>#NUM!</v>
      </c>
      <c r="Q6276">
        <f t="shared" si="1921"/>
        <v>-2.6763731856133486E-2</v>
      </c>
      <c r="R6276" t="e">
        <f t="shared" si="1922"/>
        <v>#NUM!</v>
      </c>
      <c r="S6276" t="e">
        <f t="shared" si="1924"/>
        <v>#NUM!</v>
      </c>
    </row>
    <row r="6277" spans="1:19" x14ac:dyDescent="0.2">
      <c r="A6277" s="3">
        <v>41535.291666651516</v>
      </c>
      <c r="B6277" s="5">
        <f t="shared" ref="B6277:B6340" si="1934">B6253+1</f>
        <v>261</v>
      </c>
      <c r="C6277" s="5">
        <v>7</v>
      </c>
      <c r="D6277">
        <f t="shared" si="1915"/>
        <v>177.53424657534245</v>
      </c>
      <c r="E6277">
        <f t="shared" si="1925"/>
        <v>6.6100221736743974</v>
      </c>
      <c r="F6277">
        <f t="shared" si="1926"/>
        <v>-5.008713826325601</v>
      </c>
      <c r="G6277">
        <f t="shared" si="1916"/>
        <v>6.9165214362279066</v>
      </c>
      <c r="H6277">
        <f t="shared" si="1927"/>
        <v>-76.252178456581404</v>
      </c>
      <c r="I6277">
        <f t="shared" si="1917"/>
        <v>1.0088713639562423</v>
      </c>
      <c r="J6277">
        <f t="shared" si="1918"/>
        <v>11.424763016717343</v>
      </c>
      <c r="K6277">
        <f t="shared" si="1928"/>
        <v>78.57523698328265</v>
      </c>
      <c r="L6277">
        <f t="shared" si="1919"/>
        <v>97.763863817415213</v>
      </c>
      <c r="M6277">
        <f t="shared" si="1929"/>
        <v>262.2361361825848</v>
      </c>
      <c r="N6277">
        <f t="shared" si="1920"/>
        <v>97.763863817415213</v>
      </c>
      <c r="O6277">
        <f t="shared" si="1930"/>
        <v>5.0484399999688048</v>
      </c>
      <c r="P6277">
        <f t="shared" si="1931"/>
        <v>0.46451427892663016</v>
      </c>
      <c r="Q6277">
        <f t="shared" si="1921"/>
        <v>0.2434885314347785</v>
      </c>
      <c r="R6277">
        <f t="shared" si="1922"/>
        <v>0.11310389960633026</v>
      </c>
      <c r="S6277">
        <f t="shared" si="1924"/>
        <v>0.32424083040424656</v>
      </c>
    </row>
    <row r="6278" spans="1:19" x14ac:dyDescent="0.2">
      <c r="A6278" s="3">
        <v>41535.33333331818</v>
      </c>
      <c r="B6278" s="5">
        <f t="shared" si="1934"/>
        <v>261</v>
      </c>
      <c r="C6278" s="5">
        <v>8</v>
      </c>
      <c r="D6278">
        <f t="shared" si="1915"/>
        <v>177.53424657534245</v>
      </c>
      <c r="E6278">
        <f t="shared" si="1925"/>
        <v>6.6100221736743974</v>
      </c>
      <c r="F6278">
        <f t="shared" si="1926"/>
        <v>-5.008713826325601</v>
      </c>
      <c r="G6278">
        <f t="shared" si="1916"/>
        <v>7.9165214362279066</v>
      </c>
      <c r="H6278">
        <f t="shared" si="1927"/>
        <v>-61.252178456581404</v>
      </c>
      <c r="I6278">
        <f t="shared" si="1917"/>
        <v>1.0088713639562423</v>
      </c>
      <c r="J6278">
        <f t="shared" si="1918"/>
        <v>22.940772953947221</v>
      </c>
      <c r="K6278">
        <f t="shared" si="1928"/>
        <v>67.059227046052783</v>
      </c>
      <c r="L6278">
        <f t="shared" si="1919"/>
        <v>107.84364392582059</v>
      </c>
      <c r="M6278">
        <f t="shared" si="1929"/>
        <v>252.15635607417943</v>
      </c>
      <c r="N6278">
        <f t="shared" si="1920"/>
        <v>107.84364392582059</v>
      </c>
      <c r="O6278">
        <f t="shared" si="1930"/>
        <v>2.5655538279932149</v>
      </c>
      <c r="P6278">
        <f t="shared" si="1931"/>
        <v>0.68846710867118055</v>
      </c>
      <c r="Q6278">
        <f t="shared" si="1921"/>
        <v>0.49487691587382954</v>
      </c>
      <c r="R6278">
        <f t="shared" si="1922"/>
        <v>0.34070647941976645</v>
      </c>
      <c r="S6278">
        <f t="shared" si="1924"/>
        <v>0.97672098128957463</v>
      </c>
    </row>
    <row r="6279" spans="1:19" x14ac:dyDescent="0.2">
      <c r="A6279" s="3">
        <v>41535.374999984844</v>
      </c>
      <c r="B6279" s="5">
        <f t="shared" si="1934"/>
        <v>261</v>
      </c>
      <c r="C6279" s="5">
        <v>9</v>
      </c>
      <c r="D6279">
        <f t="shared" si="1915"/>
        <v>177.53424657534245</v>
      </c>
      <c r="E6279">
        <f t="shared" si="1925"/>
        <v>6.6100221736743974</v>
      </c>
      <c r="F6279">
        <f t="shared" si="1926"/>
        <v>-5.008713826325601</v>
      </c>
      <c r="G6279">
        <f t="shared" si="1916"/>
        <v>8.9165214362279066</v>
      </c>
      <c r="H6279">
        <f t="shared" si="1927"/>
        <v>-46.252178456581404</v>
      </c>
      <c r="I6279">
        <f t="shared" si="1917"/>
        <v>1.0088713639562423</v>
      </c>
      <c r="J6279">
        <f t="shared" si="1918"/>
        <v>33.755751593611492</v>
      </c>
      <c r="K6279">
        <f t="shared" si="1928"/>
        <v>56.244248406388508</v>
      </c>
      <c r="L6279">
        <f t="shared" si="1919"/>
        <v>119.68803482135408</v>
      </c>
      <c r="M6279">
        <f t="shared" si="1929"/>
        <v>240.31196517864592</v>
      </c>
      <c r="N6279">
        <f t="shared" si="1920"/>
        <v>119.68803482135408</v>
      </c>
      <c r="O6279">
        <f t="shared" si="1930"/>
        <v>1.7996820789508274</v>
      </c>
      <c r="P6279">
        <f t="shared" si="1931"/>
        <v>0.79539116493919848</v>
      </c>
      <c r="Q6279">
        <f t="shared" si="1921"/>
        <v>0.70752410108878183</v>
      </c>
      <c r="R6279">
        <f t="shared" si="1922"/>
        <v>0.5627584189875654</v>
      </c>
      <c r="S6279">
        <f t="shared" si="1924"/>
        <v>1.6132888231494416</v>
      </c>
    </row>
    <row r="6280" spans="1:19" x14ac:dyDescent="0.2">
      <c r="A6280" s="3">
        <v>41535.416666651508</v>
      </c>
      <c r="B6280" s="5">
        <f t="shared" si="1934"/>
        <v>261</v>
      </c>
      <c r="C6280" s="5">
        <v>10</v>
      </c>
      <c r="D6280">
        <f t="shared" si="1915"/>
        <v>177.53424657534245</v>
      </c>
      <c r="E6280">
        <f t="shared" si="1925"/>
        <v>6.6100221736743974</v>
      </c>
      <c r="F6280">
        <f t="shared" si="1926"/>
        <v>-5.008713826325601</v>
      </c>
      <c r="G6280">
        <f t="shared" si="1916"/>
        <v>9.9165214362279066</v>
      </c>
      <c r="H6280">
        <f t="shared" si="1927"/>
        <v>-31.252178456581401</v>
      </c>
      <c r="I6280">
        <f t="shared" si="1917"/>
        <v>1.0088713639562423</v>
      </c>
      <c r="J6280">
        <f t="shared" si="1918"/>
        <v>43.188427678333056</v>
      </c>
      <c r="K6280">
        <f t="shared" si="1928"/>
        <v>46.811572321666944</v>
      </c>
      <c r="L6280">
        <f t="shared" si="1919"/>
        <v>134.64673403395821</v>
      </c>
      <c r="M6280">
        <f t="shared" si="1929"/>
        <v>225.35326596604179</v>
      </c>
      <c r="N6280">
        <f t="shared" si="1920"/>
        <v>134.64673403395821</v>
      </c>
      <c r="O6280">
        <f t="shared" si="1930"/>
        <v>1.4611341420683248</v>
      </c>
      <c r="P6280">
        <f t="shared" si="1931"/>
        <v>0.85306331179707506</v>
      </c>
      <c r="Q6280">
        <f t="shared" si="1921"/>
        <v>0.86416353247189814</v>
      </c>
      <c r="R6280">
        <f t="shared" si="1922"/>
        <v>0.73718620494473663</v>
      </c>
      <c r="S6280">
        <f t="shared" si="1924"/>
        <v>2.1133300273977342</v>
      </c>
    </row>
    <row r="6281" spans="1:19" x14ac:dyDescent="0.2">
      <c r="A6281" s="3">
        <v>41535.458333318173</v>
      </c>
      <c r="B6281" s="5">
        <f t="shared" si="1934"/>
        <v>261</v>
      </c>
      <c r="C6281" s="5">
        <v>11</v>
      </c>
      <c r="D6281">
        <f t="shared" ref="D6281:D6344" si="1935">(360/365)*(B6281-81)</f>
        <v>177.53424657534245</v>
      </c>
      <c r="E6281">
        <f t="shared" si="1925"/>
        <v>6.6100221736743974</v>
      </c>
      <c r="F6281">
        <f t="shared" si="1926"/>
        <v>-5.008713826325601</v>
      </c>
      <c r="G6281">
        <f t="shared" ref="G6281:G6344" si="1936">C6281+(F6281/60)</f>
        <v>10.916521436227907</v>
      </c>
      <c r="H6281">
        <f t="shared" si="1927"/>
        <v>-16.252178456581401</v>
      </c>
      <c r="I6281">
        <f t="shared" ref="I6281:I6344" si="1937">23.45*SIN(RADIANS(D6281))</f>
        <v>1.0088713639562423</v>
      </c>
      <c r="J6281">
        <f t="shared" ref="J6281:J6344" si="1938">DEGREES(ASIN(SIN(RADIANS(I6281))*SIN(RADIANS($B$11))+COS(RADIANS(I6281))*COS(RADIANS($B$11))*COS(RADIANS(H6281))))</f>
        <v>50.107046529694593</v>
      </c>
      <c r="K6281">
        <f t="shared" si="1928"/>
        <v>39.892953470305407</v>
      </c>
      <c r="L6281">
        <f t="shared" ref="L6281:L6344" si="1939">180-DEGREES(ACOS((SIN(RADIANS($B$11))*COS(RADIANS(K6281))-SIN(RADIANS(I6281)))/(COS(RADIANS($B$11))*SIN(RADIANS(K6281)))))</f>
        <v>154.1320729401468</v>
      </c>
      <c r="M6281">
        <f t="shared" si="1929"/>
        <v>205.8679270598532</v>
      </c>
      <c r="N6281">
        <f t="shared" ref="N6281:N6344" si="1940">IF(C6281&lt;12.1,L6281,M6281)</f>
        <v>154.1320729401468</v>
      </c>
      <c r="O6281">
        <f t="shared" si="1930"/>
        <v>1.3033662754713207</v>
      </c>
      <c r="P6281">
        <f t="shared" si="1931"/>
        <v>0.88290486257335588</v>
      </c>
      <c r="Q6281">
        <f t="shared" ref="Q6281:Q6344" si="1941">(COS(RADIANS(J6281))*SIN((RADIANS($B$21))*COS(RADIANS(N6281-$B$20)))+(SIN(RADIANS(J6281))*COS(RADIANS($B$21))))</f>
        <v>0.95482230641678068</v>
      </c>
      <c r="R6281">
        <f t="shared" ref="R6281:R6344" si="1942">P6281*Q6281</f>
        <v>0.84301725722888243</v>
      </c>
      <c r="S6281">
        <f t="shared" si="1924"/>
        <v>2.4167214081954138</v>
      </c>
    </row>
    <row r="6282" spans="1:19" x14ac:dyDescent="0.2">
      <c r="A6282" s="3">
        <v>41535.499999984837</v>
      </c>
      <c r="B6282" s="5">
        <f t="shared" si="1934"/>
        <v>261</v>
      </c>
      <c r="C6282" s="5">
        <v>12</v>
      </c>
      <c r="D6282">
        <f t="shared" si="1935"/>
        <v>177.53424657534245</v>
      </c>
      <c r="E6282">
        <f t="shared" si="1925"/>
        <v>6.6100221736743974</v>
      </c>
      <c r="F6282">
        <f t="shared" si="1926"/>
        <v>-5.008713826325601</v>
      </c>
      <c r="G6282">
        <f t="shared" si="1936"/>
        <v>11.916521436227907</v>
      </c>
      <c r="H6282">
        <f t="shared" si="1927"/>
        <v>-1.2521784565814009</v>
      </c>
      <c r="I6282">
        <f t="shared" si="1937"/>
        <v>1.0088713639562423</v>
      </c>
      <c r="J6282">
        <f t="shared" si="1938"/>
        <v>52.99095856392352</v>
      </c>
      <c r="K6282">
        <f t="shared" si="1928"/>
        <v>37.00904143607648</v>
      </c>
      <c r="L6282">
        <f t="shared" si="1939"/>
        <v>177.91979667862049</v>
      </c>
      <c r="M6282">
        <f t="shared" si="1929"/>
        <v>182.08020332137951</v>
      </c>
      <c r="N6282">
        <f t="shared" si="1940"/>
        <v>177.91979667862049</v>
      </c>
      <c r="O6282">
        <f t="shared" si="1930"/>
        <v>1.2522845866153962</v>
      </c>
      <c r="P6282">
        <f t="shared" si="1931"/>
        <v>0.89304143528379099</v>
      </c>
      <c r="Q6282">
        <f t="shared" si="1941"/>
        <v>0.98461315622224788</v>
      </c>
      <c r="R6282">
        <f t="shared" si="1942"/>
        <v>0.8793003462320198</v>
      </c>
      <c r="S6282">
        <f t="shared" si="1924"/>
        <v>2.5207360261613361</v>
      </c>
    </row>
    <row r="6283" spans="1:19" x14ac:dyDescent="0.2">
      <c r="A6283" s="3">
        <v>41535.541666651501</v>
      </c>
      <c r="B6283" s="5">
        <f t="shared" si="1934"/>
        <v>261</v>
      </c>
      <c r="C6283" s="5">
        <v>13</v>
      </c>
      <c r="D6283">
        <f t="shared" si="1935"/>
        <v>177.53424657534245</v>
      </c>
      <c r="E6283">
        <f t="shared" si="1925"/>
        <v>6.6100221736743974</v>
      </c>
      <c r="F6283">
        <f t="shared" si="1926"/>
        <v>-5.008713826325601</v>
      </c>
      <c r="G6283">
        <f t="shared" si="1936"/>
        <v>12.916521436227907</v>
      </c>
      <c r="H6283">
        <f t="shared" si="1927"/>
        <v>13.747821543418599</v>
      </c>
      <c r="I6283">
        <f t="shared" si="1937"/>
        <v>1.0088713639562423</v>
      </c>
      <c r="J6283">
        <f t="shared" si="1938"/>
        <v>50.910006955714195</v>
      </c>
      <c r="K6283">
        <f t="shared" si="1928"/>
        <v>39.089993044285805</v>
      </c>
      <c r="L6283">
        <f t="shared" si="1939"/>
        <v>157.86198395616151</v>
      </c>
      <c r="M6283">
        <f t="shared" si="1929"/>
        <v>202.13801604383849</v>
      </c>
      <c r="N6283">
        <f t="shared" si="1940"/>
        <v>202.13801604383849</v>
      </c>
      <c r="O6283">
        <f t="shared" si="1930"/>
        <v>1.2883998799135883</v>
      </c>
      <c r="P6283">
        <f t="shared" si="1931"/>
        <v>0.88584936178210605</v>
      </c>
      <c r="Q6283">
        <f t="shared" si="1941"/>
        <v>0.96365290467131326</v>
      </c>
      <c r="R6283">
        <f t="shared" si="1942"/>
        <v>0.8536513105825555</v>
      </c>
      <c r="S6283">
        <f t="shared" si="1924"/>
        <v>2.447206601915163</v>
      </c>
    </row>
    <row r="6284" spans="1:19" x14ac:dyDescent="0.2">
      <c r="A6284" s="3">
        <v>41535.583333318165</v>
      </c>
      <c r="B6284" s="5">
        <f t="shared" si="1934"/>
        <v>261</v>
      </c>
      <c r="C6284" s="5">
        <v>14</v>
      </c>
      <c r="D6284">
        <f t="shared" si="1935"/>
        <v>177.53424657534245</v>
      </c>
      <c r="E6284">
        <f t="shared" si="1925"/>
        <v>6.6100221736743974</v>
      </c>
      <c r="F6284">
        <f t="shared" si="1926"/>
        <v>-5.008713826325601</v>
      </c>
      <c r="G6284">
        <f t="shared" si="1936"/>
        <v>13.916521436227907</v>
      </c>
      <c r="H6284">
        <f t="shared" si="1927"/>
        <v>28.747821543418599</v>
      </c>
      <c r="I6284">
        <f t="shared" si="1937"/>
        <v>1.0088713639562423</v>
      </c>
      <c r="J6284">
        <f t="shared" si="1938"/>
        <v>44.556921296498849</v>
      </c>
      <c r="K6284">
        <f t="shared" si="1928"/>
        <v>45.443078703501151</v>
      </c>
      <c r="L6284">
        <f t="shared" si="1939"/>
        <v>137.55597529469935</v>
      </c>
      <c r="M6284">
        <f t="shared" si="1929"/>
        <v>222.44402470530065</v>
      </c>
      <c r="N6284">
        <f t="shared" si="1940"/>
        <v>222.44402470530065</v>
      </c>
      <c r="O6284">
        <f t="shared" si="1930"/>
        <v>1.4252780041416826</v>
      </c>
      <c r="P6284">
        <f t="shared" si="1931"/>
        <v>0.85966146306878721</v>
      </c>
      <c r="Q6284">
        <f t="shared" si="1941"/>
        <v>0.88397082574802721</v>
      </c>
      <c r="R6284">
        <f t="shared" si="1942"/>
        <v>0.75991565337267308</v>
      </c>
      <c r="S6284">
        <f t="shared" si="1924"/>
        <v>2.178489719137418</v>
      </c>
    </row>
    <row r="6285" spans="1:19" x14ac:dyDescent="0.2">
      <c r="A6285" s="3">
        <v>41535.62499998483</v>
      </c>
      <c r="B6285" s="5">
        <f t="shared" si="1934"/>
        <v>261</v>
      </c>
      <c r="C6285" s="5">
        <v>15</v>
      </c>
      <c r="D6285">
        <f t="shared" si="1935"/>
        <v>177.53424657534245</v>
      </c>
      <c r="E6285">
        <f t="shared" si="1925"/>
        <v>6.6100221736743974</v>
      </c>
      <c r="F6285">
        <f t="shared" si="1926"/>
        <v>-5.008713826325601</v>
      </c>
      <c r="G6285">
        <f t="shared" si="1936"/>
        <v>14.916521436227907</v>
      </c>
      <c r="H6285">
        <f t="shared" si="1927"/>
        <v>43.747821543418596</v>
      </c>
      <c r="I6285">
        <f t="shared" si="1937"/>
        <v>1.0088713639562423</v>
      </c>
      <c r="J6285">
        <f t="shared" si="1938"/>
        <v>35.450762697101887</v>
      </c>
      <c r="K6285">
        <f t="shared" si="1928"/>
        <v>54.549237302898113</v>
      </c>
      <c r="L6285">
        <f t="shared" si="1939"/>
        <v>121.92741261373567</v>
      </c>
      <c r="M6285">
        <f t="shared" si="1929"/>
        <v>238.07258738626433</v>
      </c>
      <c r="N6285">
        <f t="shared" si="1940"/>
        <v>238.07258738626433</v>
      </c>
      <c r="O6285">
        <f t="shared" si="1930"/>
        <v>1.7241286304841152</v>
      </c>
      <c r="P6285">
        <f t="shared" si="1931"/>
        <v>0.80759385111625159</v>
      </c>
      <c r="Q6285">
        <f t="shared" si="1941"/>
        <v>0.73797141967207402</v>
      </c>
      <c r="R6285">
        <f t="shared" si="1942"/>
        <v>0.59598118082669782</v>
      </c>
      <c r="S6285">
        <f t="shared" si="1924"/>
        <v>1.7085302420972981</v>
      </c>
    </row>
    <row r="6286" spans="1:19" x14ac:dyDescent="0.2">
      <c r="A6286" s="3">
        <v>41535.666666651494</v>
      </c>
      <c r="B6286" s="5">
        <f t="shared" si="1934"/>
        <v>261</v>
      </c>
      <c r="C6286" s="5">
        <v>16</v>
      </c>
      <c r="D6286">
        <f t="shared" si="1935"/>
        <v>177.53424657534245</v>
      </c>
      <c r="E6286">
        <f t="shared" si="1925"/>
        <v>6.6100221736743974</v>
      </c>
      <c r="F6286">
        <f t="shared" si="1926"/>
        <v>-5.008713826325601</v>
      </c>
      <c r="G6286">
        <f t="shared" si="1936"/>
        <v>15.916521436227907</v>
      </c>
      <c r="H6286">
        <f t="shared" si="1927"/>
        <v>58.747821543418596</v>
      </c>
      <c r="I6286">
        <f t="shared" si="1937"/>
        <v>1.0088713639562423</v>
      </c>
      <c r="J6286">
        <f t="shared" si="1938"/>
        <v>24.809414014096468</v>
      </c>
      <c r="K6286">
        <f t="shared" si="1928"/>
        <v>65.190585985903539</v>
      </c>
      <c r="L6286">
        <f t="shared" si="1939"/>
        <v>109.66649972464896</v>
      </c>
      <c r="M6286">
        <f t="shared" si="1929"/>
        <v>250.33350027535104</v>
      </c>
      <c r="N6286">
        <f t="shared" si="1940"/>
        <v>250.33350027535104</v>
      </c>
      <c r="O6286">
        <f t="shared" si="1930"/>
        <v>2.3832151321965336</v>
      </c>
      <c r="P6286">
        <f t="shared" si="1931"/>
        <v>0.71152301858210354</v>
      </c>
      <c r="Q6286">
        <f t="shared" si="1941"/>
        <v>0.53358677676462607</v>
      </c>
      <c r="R6286">
        <f t="shared" si="1942"/>
        <v>0.37965927407906175</v>
      </c>
      <c r="S6286">
        <f t="shared" si="1924"/>
        <v>1.0883889832846987</v>
      </c>
    </row>
    <row r="6287" spans="1:19" x14ac:dyDescent="0.2">
      <c r="A6287" s="3">
        <v>41535.708333318158</v>
      </c>
      <c r="B6287" s="5">
        <f t="shared" si="1934"/>
        <v>261</v>
      </c>
      <c r="C6287" s="5">
        <v>17</v>
      </c>
      <c r="D6287">
        <f t="shared" si="1935"/>
        <v>177.53424657534245</v>
      </c>
      <c r="E6287">
        <f t="shared" si="1925"/>
        <v>6.6100221736743974</v>
      </c>
      <c r="F6287">
        <f t="shared" si="1926"/>
        <v>-5.008713826325601</v>
      </c>
      <c r="G6287">
        <f t="shared" si="1936"/>
        <v>16.916521436227907</v>
      </c>
      <c r="H6287">
        <f t="shared" si="1927"/>
        <v>73.747821543418596</v>
      </c>
      <c r="I6287">
        <f t="shared" si="1937"/>
        <v>1.0088713639562423</v>
      </c>
      <c r="J6287">
        <f t="shared" si="1938"/>
        <v>13.376148784752115</v>
      </c>
      <c r="K6287">
        <f t="shared" si="1928"/>
        <v>76.623851215247882</v>
      </c>
      <c r="L6287">
        <f t="shared" si="1939"/>
        <v>99.370495860719018</v>
      </c>
      <c r="M6287">
        <f t="shared" si="1929"/>
        <v>260.62950413928098</v>
      </c>
      <c r="N6287">
        <f t="shared" si="1940"/>
        <v>260.62950413928098</v>
      </c>
      <c r="O6287">
        <f t="shared" si="1930"/>
        <v>4.3225871749986293</v>
      </c>
      <c r="P6287">
        <f t="shared" si="1931"/>
        <v>0.51686805903632704</v>
      </c>
      <c r="Q6287">
        <f t="shared" si="1941"/>
        <v>0.28732665234876864</v>
      </c>
      <c r="R6287">
        <f t="shared" si="1942"/>
        <v>0.14850996910891356</v>
      </c>
      <c r="S6287">
        <f t="shared" si="1924"/>
        <v>0.42574125096291632</v>
      </c>
    </row>
    <row r="6288" spans="1:19" x14ac:dyDescent="0.2">
      <c r="A6288" s="3">
        <v>41535.749999984822</v>
      </c>
      <c r="B6288" s="5">
        <f t="shared" si="1934"/>
        <v>261</v>
      </c>
      <c r="C6288" s="5">
        <v>18</v>
      </c>
      <c r="D6288">
        <f t="shared" si="1935"/>
        <v>177.53424657534245</v>
      </c>
      <c r="E6288">
        <f t="shared" si="1925"/>
        <v>6.6100221736743974</v>
      </c>
      <c r="F6288">
        <f t="shared" si="1926"/>
        <v>-5.008713826325601</v>
      </c>
      <c r="G6288">
        <f t="shared" si="1936"/>
        <v>17.916521436227907</v>
      </c>
      <c r="H6288">
        <f t="shared" si="1927"/>
        <v>88.747821543418596</v>
      </c>
      <c r="I6288">
        <f t="shared" si="1937"/>
        <v>1.0088713639562423</v>
      </c>
      <c r="J6288">
        <f t="shared" si="1938"/>
        <v>1.607800730437404</v>
      </c>
      <c r="K6288">
        <f t="shared" si="1928"/>
        <v>88.392199269562596</v>
      </c>
      <c r="L6288">
        <f t="shared" si="1939"/>
        <v>89.975767227317803</v>
      </c>
      <c r="M6288">
        <f t="shared" si="1929"/>
        <v>270.02423277268218</v>
      </c>
      <c r="N6288">
        <f t="shared" si="1940"/>
        <v>270.02423277268218</v>
      </c>
      <c r="O6288">
        <f t="shared" si="1930"/>
        <v>35.64079717516011</v>
      </c>
      <c r="P6288">
        <f t="shared" si="1931"/>
        <v>2.4230408917767791E-2</v>
      </c>
      <c r="Q6288">
        <f t="shared" si="1941"/>
        <v>1.8788523993215629E-2</v>
      </c>
      <c r="R6288">
        <f t="shared" si="1942"/>
        <v>4.5525361931690611E-4</v>
      </c>
      <c r="S6288">
        <f t="shared" si="1924"/>
        <v>1.3050992236839796E-3</v>
      </c>
    </row>
    <row r="6289" spans="1:20" x14ac:dyDescent="0.2">
      <c r="A6289" s="3">
        <v>41535.791666651487</v>
      </c>
      <c r="B6289" s="5">
        <f t="shared" si="1934"/>
        <v>261</v>
      </c>
      <c r="C6289" s="5">
        <v>19</v>
      </c>
      <c r="D6289">
        <f t="shared" si="1935"/>
        <v>177.53424657534245</v>
      </c>
      <c r="E6289">
        <f t="shared" si="1925"/>
        <v>6.6100221736743974</v>
      </c>
      <c r="F6289">
        <f t="shared" si="1926"/>
        <v>-5.008713826325601</v>
      </c>
      <c r="G6289">
        <f t="shared" si="1936"/>
        <v>18.916521436227907</v>
      </c>
      <c r="H6289">
        <f t="shared" si="1927"/>
        <v>103.7478215434186</v>
      </c>
      <c r="I6289">
        <f t="shared" si="1937"/>
        <v>1.0088713639562423</v>
      </c>
      <c r="J6289">
        <f t="shared" si="1938"/>
        <v>-10.160187531055888</v>
      </c>
      <c r="K6289">
        <f t="shared" si="1928"/>
        <v>100.16018753105588</v>
      </c>
      <c r="L6289">
        <f t="shared" si="1939"/>
        <v>80.635484112529326</v>
      </c>
      <c r="M6289">
        <f t="shared" si="1929"/>
        <v>279.3645158874707</v>
      </c>
      <c r="N6289">
        <f t="shared" si="1940"/>
        <v>279.3645158874707</v>
      </c>
      <c r="O6289">
        <f t="shared" si="1930"/>
        <v>-5.6689078633529695</v>
      </c>
      <c r="P6289" t="e">
        <f t="shared" si="1931"/>
        <v>#NUM!</v>
      </c>
      <c r="Q6289">
        <f t="shared" si="1941"/>
        <v>-0.25129802285690539</v>
      </c>
      <c r="R6289" t="e">
        <f t="shared" si="1942"/>
        <v>#NUM!</v>
      </c>
      <c r="S6289" t="e">
        <f t="shared" si="1924"/>
        <v>#NUM!</v>
      </c>
    </row>
    <row r="6290" spans="1:20" x14ac:dyDescent="0.2">
      <c r="A6290" s="3">
        <v>41535.833333318151</v>
      </c>
      <c r="B6290" s="5">
        <f t="shared" si="1934"/>
        <v>261</v>
      </c>
      <c r="C6290" s="5">
        <v>20</v>
      </c>
      <c r="D6290">
        <f t="shared" si="1935"/>
        <v>177.53424657534245</v>
      </c>
      <c r="E6290">
        <f t="shared" si="1925"/>
        <v>6.6100221736743974</v>
      </c>
      <c r="F6290">
        <f t="shared" si="1926"/>
        <v>-5.008713826325601</v>
      </c>
      <c r="G6290">
        <f t="shared" si="1936"/>
        <v>19.916521436227907</v>
      </c>
      <c r="H6290">
        <f t="shared" si="1927"/>
        <v>118.7478215434186</v>
      </c>
      <c r="I6290">
        <f t="shared" si="1937"/>
        <v>1.0088713639562423</v>
      </c>
      <c r="J6290">
        <f t="shared" si="1938"/>
        <v>-21.598438745944222</v>
      </c>
      <c r="K6290">
        <f t="shared" si="1928"/>
        <v>111.59843874594422</v>
      </c>
      <c r="L6290">
        <f t="shared" si="1939"/>
        <v>70.52840891233123</v>
      </c>
      <c r="M6290">
        <f t="shared" si="1929"/>
        <v>289.4715910876688</v>
      </c>
      <c r="N6290">
        <f t="shared" si="1940"/>
        <v>289.4715910876688</v>
      </c>
      <c r="O6290">
        <f t="shared" si="1930"/>
        <v>-2.7166588617702034</v>
      </c>
      <c r="P6290" t="e">
        <f t="shared" si="1931"/>
        <v>#NUM!</v>
      </c>
      <c r="Q6290">
        <f t="shared" si="1941"/>
        <v>-0.50212739569098108</v>
      </c>
      <c r="R6290" t="e">
        <f t="shared" si="1942"/>
        <v>#NUM!</v>
      </c>
      <c r="S6290" t="e">
        <f t="shared" si="1924"/>
        <v>#NUM!</v>
      </c>
    </row>
    <row r="6291" spans="1:20" x14ac:dyDescent="0.2">
      <c r="A6291" s="3">
        <v>41535.874999984815</v>
      </c>
      <c r="B6291" s="5">
        <f t="shared" si="1934"/>
        <v>261</v>
      </c>
      <c r="C6291" s="5">
        <v>21</v>
      </c>
      <c r="D6291">
        <f t="shared" si="1935"/>
        <v>177.53424657534245</v>
      </c>
      <c r="E6291">
        <f t="shared" si="1925"/>
        <v>6.6100221736743974</v>
      </c>
      <c r="F6291">
        <f t="shared" si="1926"/>
        <v>-5.008713826325601</v>
      </c>
      <c r="G6291">
        <f t="shared" si="1936"/>
        <v>20.916521436227907</v>
      </c>
      <c r="H6291">
        <f t="shared" si="1927"/>
        <v>133.74782154341861</v>
      </c>
      <c r="I6291">
        <f t="shared" si="1937"/>
        <v>1.0088713639562423</v>
      </c>
      <c r="J6291">
        <f t="shared" si="1938"/>
        <v>-32.27432523002507</v>
      </c>
      <c r="K6291">
        <f t="shared" si="1928"/>
        <v>122.27432523002507</v>
      </c>
      <c r="L6291">
        <f t="shared" si="1939"/>
        <v>58.67813307327215</v>
      </c>
      <c r="M6291">
        <f t="shared" si="1929"/>
        <v>301.32186692672786</v>
      </c>
      <c r="N6291">
        <f t="shared" si="1940"/>
        <v>301.32186692672786</v>
      </c>
      <c r="O6291">
        <f t="shared" si="1930"/>
        <v>-1.8727520207297712</v>
      </c>
      <c r="P6291" t="e">
        <f t="shared" si="1931"/>
        <v>#NUM!</v>
      </c>
      <c r="Q6291">
        <f t="shared" si="1941"/>
        <v>-0.71388906334149782</v>
      </c>
      <c r="R6291" t="e">
        <f t="shared" si="1942"/>
        <v>#NUM!</v>
      </c>
      <c r="S6291" t="e">
        <f t="shared" si="1924"/>
        <v>#NUM!</v>
      </c>
    </row>
    <row r="6292" spans="1:20" x14ac:dyDescent="0.2">
      <c r="A6292" s="3">
        <v>41535.916666651479</v>
      </c>
      <c r="B6292" s="5">
        <f t="shared" si="1934"/>
        <v>261</v>
      </c>
      <c r="C6292" s="5">
        <v>22</v>
      </c>
      <c r="D6292">
        <f t="shared" si="1935"/>
        <v>177.53424657534245</v>
      </c>
      <c r="E6292">
        <f t="shared" si="1925"/>
        <v>6.6100221736743974</v>
      </c>
      <c r="F6292">
        <f t="shared" si="1926"/>
        <v>-5.008713826325601</v>
      </c>
      <c r="G6292">
        <f t="shared" si="1936"/>
        <v>21.916521436227907</v>
      </c>
      <c r="H6292">
        <f t="shared" si="1927"/>
        <v>148.74782154341861</v>
      </c>
      <c r="I6292">
        <f t="shared" si="1937"/>
        <v>1.0088713639562423</v>
      </c>
      <c r="J6292">
        <f t="shared" si="1938"/>
        <v>-41.507622970458982</v>
      </c>
      <c r="K6292">
        <f t="shared" si="1928"/>
        <v>131.50762297045898</v>
      </c>
      <c r="L6292">
        <f t="shared" si="1939"/>
        <v>43.842604796872848</v>
      </c>
      <c r="M6292">
        <f t="shared" si="1929"/>
        <v>316.15739520312718</v>
      </c>
      <c r="N6292">
        <f t="shared" si="1940"/>
        <v>316.15739520312718</v>
      </c>
      <c r="O6292">
        <f t="shared" si="1930"/>
        <v>-1.5089335933620855</v>
      </c>
      <c r="P6292" t="e">
        <f t="shared" si="1931"/>
        <v>#NUM!</v>
      </c>
      <c r="Q6292">
        <f t="shared" si="1941"/>
        <v>-0.86963502752598232</v>
      </c>
      <c r="R6292" t="e">
        <f t="shared" si="1942"/>
        <v>#NUM!</v>
      </c>
      <c r="S6292" t="e">
        <f t="shared" si="1924"/>
        <v>#NUM!</v>
      </c>
    </row>
    <row r="6293" spans="1:20" x14ac:dyDescent="0.2">
      <c r="A6293" s="3">
        <v>41535.958333318144</v>
      </c>
      <c r="B6293" s="5">
        <f t="shared" si="1934"/>
        <v>261</v>
      </c>
      <c r="C6293" s="5">
        <v>23</v>
      </c>
      <c r="D6293">
        <f t="shared" si="1935"/>
        <v>177.53424657534245</v>
      </c>
      <c r="E6293">
        <f t="shared" si="1925"/>
        <v>6.6100221736743974</v>
      </c>
      <c r="F6293">
        <f t="shared" si="1926"/>
        <v>-5.008713826325601</v>
      </c>
      <c r="G6293">
        <f t="shared" si="1936"/>
        <v>22.916521436227907</v>
      </c>
      <c r="H6293">
        <f t="shared" si="1927"/>
        <v>163.74782154341861</v>
      </c>
      <c r="I6293">
        <f t="shared" si="1937"/>
        <v>1.0088713639562423</v>
      </c>
      <c r="J6293">
        <f t="shared" si="1938"/>
        <v>-48.20755347692598</v>
      </c>
      <c r="K6293">
        <f t="shared" si="1928"/>
        <v>138.20755347692597</v>
      </c>
      <c r="L6293">
        <f t="shared" si="1939"/>
        <v>24.826987519470549</v>
      </c>
      <c r="M6293">
        <f t="shared" si="1929"/>
        <v>335.17301248052945</v>
      </c>
      <c r="N6293">
        <f t="shared" si="1940"/>
        <v>335.17301248052945</v>
      </c>
      <c r="O6293">
        <f t="shared" si="1930"/>
        <v>-1.341266721748303</v>
      </c>
      <c r="P6293" t="e">
        <f t="shared" si="1931"/>
        <v>#NUM!</v>
      </c>
      <c r="Q6293">
        <f t="shared" si="1941"/>
        <v>-0.96004801557166664</v>
      </c>
      <c r="R6293" t="e">
        <f t="shared" si="1942"/>
        <v>#NUM!</v>
      </c>
      <c r="S6293" t="e">
        <f t="shared" si="1924"/>
        <v>#NUM!</v>
      </c>
    </row>
    <row r="6294" spans="1:20" x14ac:dyDescent="0.2">
      <c r="A6294" s="3">
        <v>41535.999999984808</v>
      </c>
      <c r="B6294" s="5">
        <f t="shared" si="1934"/>
        <v>262</v>
      </c>
      <c r="C6294" s="5">
        <v>0</v>
      </c>
      <c r="D6294">
        <f t="shared" si="1935"/>
        <v>178.52054794520546</v>
      </c>
      <c r="E6294">
        <f t="shared" si="1925"/>
        <v>6.9792760874499322</v>
      </c>
      <c r="F6294">
        <f t="shared" si="1926"/>
        <v>-4.6394599125500662</v>
      </c>
      <c r="G6294">
        <f t="shared" si="1936"/>
        <v>-7.7324331875834443E-2</v>
      </c>
      <c r="H6294">
        <f t="shared" si="1927"/>
        <v>-181.15986497813751</v>
      </c>
      <c r="I6294">
        <f t="shared" si="1937"/>
        <v>0.60544242332627074</v>
      </c>
      <c r="J6294">
        <f t="shared" si="1938"/>
        <v>-51.37973469965371</v>
      </c>
      <c r="K6294">
        <f t="shared" si="1928"/>
        <v>141.37973469965371</v>
      </c>
      <c r="L6294">
        <f t="shared" si="1939"/>
        <v>1.8583886385044082</v>
      </c>
      <c r="M6294">
        <f t="shared" si="1929"/>
        <v>358.14161136149562</v>
      </c>
      <c r="N6294">
        <f t="shared" si="1940"/>
        <v>1.8583886385044082</v>
      </c>
      <c r="O6294">
        <f t="shared" si="1930"/>
        <v>-1.2799184789211262</v>
      </c>
      <c r="P6294" t="e">
        <f t="shared" si="1931"/>
        <v>#NUM!</v>
      </c>
      <c r="Q6294">
        <f t="shared" si="1941"/>
        <v>-0.98914023894324798</v>
      </c>
      <c r="R6294" t="e">
        <f t="shared" si="1942"/>
        <v>#NUM!</v>
      </c>
      <c r="S6294" t="e">
        <f t="shared" si="1924"/>
        <v>#NUM!</v>
      </c>
      <c r="T6294">
        <f t="shared" ref="T6294" si="1943">SUMIF(S6300:S6314,"&gt;0,01")</f>
        <v>17.796002955851097</v>
      </c>
    </row>
    <row r="6295" spans="1:20" x14ac:dyDescent="0.2">
      <c r="A6295" s="3">
        <v>41536.041666651472</v>
      </c>
      <c r="B6295" s="5">
        <f t="shared" si="1934"/>
        <v>262</v>
      </c>
      <c r="C6295" s="5">
        <v>1</v>
      </c>
      <c r="D6295">
        <f t="shared" si="1935"/>
        <v>178.52054794520546</v>
      </c>
      <c r="E6295">
        <f t="shared" si="1925"/>
        <v>6.9792760874499322</v>
      </c>
      <c r="F6295">
        <f t="shared" si="1926"/>
        <v>-4.6394599125500662</v>
      </c>
      <c r="G6295">
        <f t="shared" si="1936"/>
        <v>0.92267566812416557</v>
      </c>
      <c r="H6295">
        <f t="shared" si="1927"/>
        <v>-166.15986497813751</v>
      </c>
      <c r="I6295">
        <f t="shared" si="1937"/>
        <v>0.60544242332627074</v>
      </c>
      <c r="J6295">
        <f t="shared" si="1938"/>
        <v>-49.339536478303202</v>
      </c>
      <c r="K6295">
        <f t="shared" si="1928"/>
        <v>139.33953647830322</v>
      </c>
      <c r="L6295">
        <f t="shared" si="1939"/>
        <v>21.537547922279884</v>
      </c>
      <c r="M6295">
        <f t="shared" si="1929"/>
        <v>338.46245207772012</v>
      </c>
      <c r="N6295">
        <f t="shared" si="1940"/>
        <v>21.537547922279884</v>
      </c>
      <c r="O6295">
        <f t="shared" si="1930"/>
        <v>-1.318245346081113</v>
      </c>
      <c r="P6295" t="e">
        <f t="shared" si="1931"/>
        <v>#NUM!</v>
      </c>
      <c r="Q6295">
        <f t="shared" si="1941"/>
        <v>-0.96766557440653067</v>
      </c>
      <c r="R6295" t="e">
        <f t="shared" si="1942"/>
        <v>#NUM!</v>
      </c>
      <c r="S6295" t="e">
        <f t="shared" si="1924"/>
        <v>#NUM!</v>
      </c>
    </row>
    <row r="6296" spans="1:20" x14ac:dyDescent="0.2">
      <c r="A6296" s="3">
        <v>41536.083333318136</v>
      </c>
      <c r="B6296" s="5">
        <f t="shared" si="1934"/>
        <v>262</v>
      </c>
      <c r="C6296" s="5">
        <v>2</v>
      </c>
      <c r="D6296">
        <f t="shared" si="1935"/>
        <v>178.52054794520546</v>
      </c>
      <c r="E6296">
        <f t="shared" si="1925"/>
        <v>6.9792760874499322</v>
      </c>
      <c r="F6296">
        <f t="shared" si="1926"/>
        <v>-4.6394599125500662</v>
      </c>
      <c r="G6296">
        <f t="shared" si="1936"/>
        <v>1.9226756681241655</v>
      </c>
      <c r="H6296">
        <f t="shared" si="1927"/>
        <v>-151.15986497813751</v>
      </c>
      <c r="I6296">
        <f t="shared" si="1937"/>
        <v>0.60544242332627074</v>
      </c>
      <c r="J6296">
        <f t="shared" si="1938"/>
        <v>-43.135724496948825</v>
      </c>
      <c r="K6296">
        <f t="shared" si="1928"/>
        <v>133.13572449694882</v>
      </c>
      <c r="L6296">
        <f t="shared" si="1939"/>
        <v>41.37460333452222</v>
      </c>
      <c r="M6296">
        <f t="shared" si="1929"/>
        <v>318.62539666547775</v>
      </c>
      <c r="N6296">
        <f t="shared" si="1940"/>
        <v>41.37460333452222</v>
      </c>
      <c r="O6296">
        <f t="shared" si="1930"/>
        <v>-1.4625679762632766</v>
      </c>
      <c r="P6296" t="e">
        <f t="shared" si="1931"/>
        <v>#NUM!</v>
      </c>
      <c r="Q6296">
        <f t="shared" si="1941"/>
        <v>-0.88766320790221787</v>
      </c>
      <c r="R6296" t="e">
        <f t="shared" si="1942"/>
        <v>#NUM!</v>
      </c>
      <c r="S6296" t="e">
        <f t="shared" si="1924"/>
        <v>#NUM!</v>
      </c>
    </row>
    <row r="6297" spans="1:20" x14ac:dyDescent="0.2">
      <c r="A6297" s="3">
        <v>41536.124999984801</v>
      </c>
      <c r="B6297" s="5">
        <f t="shared" si="1934"/>
        <v>262</v>
      </c>
      <c r="C6297" s="5">
        <v>3</v>
      </c>
      <c r="D6297">
        <f t="shared" si="1935"/>
        <v>178.52054794520546</v>
      </c>
      <c r="E6297">
        <f t="shared" si="1925"/>
        <v>6.9792760874499322</v>
      </c>
      <c r="F6297">
        <f t="shared" si="1926"/>
        <v>-4.6394599125500662</v>
      </c>
      <c r="G6297">
        <f t="shared" si="1936"/>
        <v>2.9226756681241657</v>
      </c>
      <c r="H6297">
        <f t="shared" si="1927"/>
        <v>-136.15986497813751</v>
      </c>
      <c r="I6297">
        <f t="shared" si="1937"/>
        <v>0.60544242332627074</v>
      </c>
      <c r="J6297">
        <f t="shared" si="1938"/>
        <v>-34.182819031284893</v>
      </c>
      <c r="K6297">
        <f t="shared" si="1928"/>
        <v>124.18281903128489</v>
      </c>
      <c r="L6297">
        <f t="shared" si="1939"/>
        <v>56.850300990220404</v>
      </c>
      <c r="M6297">
        <f t="shared" si="1929"/>
        <v>303.14969900977962</v>
      </c>
      <c r="N6297">
        <f t="shared" si="1940"/>
        <v>56.850300990220404</v>
      </c>
      <c r="O6297">
        <f t="shared" si="1930"/>
        <v>-1.7798809151127046</v>
      </c>
      <c r="P6297" t="e">
        <f t="shared" si="1931"/>
        <v>#NUM!</v>
      </c>
      <c r="Q6297">
        <f t="shared" si="1941"/>
        <v>-0.74192702517791154</v>
      </c>
      <c r="R6297" t="e">
        <f t="shared" si="1942"/>
        <v>#NUM!</v>
      </c>
      <c r="S6297" t="e">
        <f t="shared" si="1924"/>
        <v>#NUM!</v>
      </c>
    </row>
    <row r="6298" spans="1:20" x14ac:dyDescent="0.2">
      <c r="A6298" s="3">
        <v>41536.166666651465</v>
      </c>
      <c r="B6298" s="5">
        <f t="shared" si="1934"/>
        <v>262</v>
      </c>
      <c r="C6298" s="5">
        <v>4</v>
      </c>
      <c r="D6298">
        <f t="shared" si="1935"/>
        <v>178.52054794520546</v>
      </c>
      <c r="E6298">
        <f t="shared" si="1925"/>
        <v>6.9792760874499322</v>
      </c>
      <c r="F6298">
        <f t="shared" si="1926"/>
        <v>-4.6394599125500662</v>
      </c>
      <c r="G6298">
        <f t="shared" si="1936"/>
        <v>3.9226756681241657</v>
      </c>
      <c r="H6298">
        <f t="shared" si="1927"/>
        <v>-121.15986497813752</v>
      </c>
      <c r="I6298">
        <f t="shared" si="1937"/>
        <v>0.60544242332627074</v>
      </c>
      <c r="J6298">
        <f t="shared" si="1938"/>
        <v>-23.653861006804764</v>
      </c>
      <c r="K6298">
        <f t="shared" si="1928"/>
        <v>113.65386100680476</v>
      </c>
      <c r="L6298">
        <f t="shared" si="1939"/>
        <v>69.093153983993034</v>
      </c>
      <c r="M6298">
        <f t="shared" si="1929"/>
        <v>290.90684601600697</v>
      </c>
      <c r="N6298">
        <f t="shared" si="1940"/>
        <v>69.093153983993034</v>
      </c>
      <c r="O6298">
        <f t="shared" si="1930"/>
        <v>-2.4924585428392971</v>
      </c>
      <c r="P6298" t="e">
        <f t="shared" si="1931"/>
        <v>#NUM!</v>
      </c>
      <c r="Q6298">
        <f t="shared" si="1941"/>
        <v>-0.53794422861954549</v>
      </c>
      <c r="R6298" t="e">
        <f t="shared" si="1942"/>
        <v>#NUM!</v>
      </c>
      <c r="S6298" t="e">
        <f t="shared" si="1924"/>
        <v>#NUM!</v>
      </c>
    </row>
    <row r="6299" spans="1:20" x14ac:dyDescent="0.2">
      <c r="A6299" s="3">
        <v>41536.208333318129</v>
      </c>
      <c r="B6299" s="5">
        <f t="shared" si="1934"/>
        <v>262</v>
      </c>
      <c r="C6299" s="5">
        <v>5</v>
      </c>
      <c r="D6299">
        <f t="shared" si="1935"/>
        <v>178.52054794520546</v>
      </c>
      <c r="E6299">
        <f t="shared" si="1925"/>
        <v>6.9792760874499322</v>
      </c>
      <c r="F6299">
        <f t="shared" si="1926"/>
        <v>-4.6394599125500662</v>
      </c>
      <c r="G6299">
        <f t="shared" si="1936"/>
        <v>4.9226756681241657</v>
      </c>
      <c r="H6299">
        <f t="shared" si="1927"/>
        <v>-106.15986497813752</v>
      </c>
      <c r="I6299">
        <f t="shared" si="1937"/>
        <v>0.60544242332627074</v>
      </c>
      <c r="J6299">
        <f t="shared" si="1938"/>
        <v>-12.286494007246556</v>
      </c>
      <c r="K6299">
        <f t="shared" si="1928"/>
        <v>102.28649400724656</v>
      </c>
      <c r="L6299">
        <f t="shared" si="1939"/>
        <v>79.404237499194593</v>
      </c>
      <c r="M6299">
        <f t="shared" si="1929"/>
        <v>280.59576250080539</v>
      </c>
      <c r="N6299">
        <f t="shared" si="1940"/>
        <v>79.404237499194593</v>
      </c>
      <c r="O6299">
        <f t="shared" si="1930"/>
        <v>-4.6992466357497831</v>
      </c>
      <c r="P6299" t="e">
        <f t="shared" si="1931"/>
        <v>#NUM!</v>
      </c>
      <c r="Q6299">
        <f t="shared" si="1941"/>
        <v>-0.29195280639961152</v>
      </c>
      <c r="R6299" t="e">
        <f t="shared" si="1942"/>
        <v>#NUM!</v>
      </c>
      <c r="S6299" t="e">
        <f t="shared" si="1924"/>
        <v>#NUM!</v>
      </c>
    </row>
    <row r="6300" spans="1:20" x14ac:dyDescent="0.2">
      <c r="A6300" s="3">
        <v>41536.249999984793</v>
      </c>
      <c r="B6300" s="5">
        <f t="shared" si="1934"/>
        <v>262</v>
      </c>
      <c r="C6300" s="5">
        <v>6</v>
      </c>
      <c r="D6300">
        <f t="shared" si="1935"/>
        <v>178.52054794520546</v>
      </c>
      <c r="E6300">
        <f t="shared" si="1925"/>
        <v>6.9792760874499322</v>
      </c>
      <c r="F6300">
        <f t="shared" si="1926"/>
        <v>-4.6394599125500662</v>
      </c>
      <c r="G6300">
        <f t="shared" si="1936"/>
        <v>5.9226756681241657</v>
      </c>
      <c r="H6300">
        <f t="shared" si="1927"/>
        <v>-91.15986497813752</v>
      </c>
      <c r="I6300">
        <f t="shared" si="1937"/>
        <v>0.60544242332627074</v>
      </c>
      <c r="J6300">
        <f t="shared" si="1938"/>
        <v>-0.54114003401109934</v>
      </c>
      <c r="K6300">
        <f t="shared" si="1928"/>
        <v>90.541140034011093</v>
      </c>
      <c r="L6300">
        <f t="shared" si="1939"/>
        <v>88.8087792481695</v>
      </c>
      <c r="M6300">
        <f t="shared" si="1929"/>
        <v>271.19122075183049</v>
      </c>
      <c r="N6300">
        <f t="shared" si="1940"/>
        <v>88.8087792481695</v>
      </c>
      <c r="O6300">
        <f t="shared" si="1930"/>
        <v>-105.88133890698735</v>
      </c>
      <c r="P6300" t="e">
        <f t="shared" si="1931"/>
        <v>#NUM!</v>
      </c>
      <c r="Q6300">
        <f t="shared" si="1941"/>
        <v>-2.3493071352263785E-2</v>
      </c>
      <c r="R6300" t="e">
        <f t="shared" si="1942"/>
        <v>#NUM!</v>
      </c>
      <c r="S6300" t="e">
        <f t="shared" si="1924"/>
        <v>#NUM!</v>
      </c>
    </row>
    <row r="6301" spans="1:20" x14ac:dyDescent="0.2">
      <c r="A6301" s="3">
        <v>41536.291666651457</v>
      </c>
      <c r="B6301" s="5">
        <f t="shared" si="1934"/>
        <v>262</v>
      </c>
      <c r="C6301" s="5">
        <v>7</v>
      </c>
      <c r="D6301">
        <f t="shared" si="1935"/>
        <v>178.52054794520546</v>
      </c>
      <c r="E6301">
        <f t="shared" si="1925"/>
        <v>6.9792760874499322</v>
      </c>
      <c r="F6301">
        <f t="shared" si="1926"/>
        <v>-4.6394599125500662</v>
      </c>
      <c r="G6301">
        <f t="shared" si="1936"/>
        <v>6.9226756681241657</v>
      </c>
      <c r="H6301">
        <f t="shared" si="1927"/>
        <v>-76.15986497813752</v>
      </c>
      <c r="I6301">
        <f t="shared" si="1937"/>
        <v>0.60544242332627074</v>
      </c>
      <c r="J6301">
        <f t="shared" si="1938"/>
        <v>11.244604973893214</v>
      </c>
      <c r="K6301">
        <f t="shared" si="1928"/>
        <v>78.755395026106783</v>
      </c>
      <c r="L6301">
        <f t="shared" si="1939"/>
        <v>98.143858415178158</v>
      </c>
      <c r="M6301">
        <f t="shared" si="1929"/>
        <v>261.85614158482184</v>
      </c>
      <c r="N6301">
        <f t="shared" si="1940"/>
        <v>98.143858415178158</v>
      </c>
      <c r="O6301">
        <f t="shared" si="1930"/>
        <v>5.1282585289132152</v>
      </c>
      <c r="P6301">
        <f t="shared" si="1931"/>
        <v>0.4592345778636624</v>
      </c>
      <c r="Q6301">
        <f t="shared" si="1941"/>
        <v>0.24670485554416358</v>
      </c>
      <c r="R6301">
        <f t="shared" si="1942"/>
        <v>0.11329540019273977</v>
      </c>
      <c r="S6301">
        <f t="shared" si="1924"/>
        <v>0.32478981509333721</v>
      </c>
    </row>
    <row r="6302" spans="1:20" x14ac:dyDescent="0.2">
      <c r="A6302" s="3">
        <v>41536.333333318122</v>
      </c>
      <c r="B6302" s="5">
        <f t="shared" si="1934"/>
        <v>262</v>
      </c>
      <c r="C6302" s="5">
        <v>8</v>
      </c>
      <c r="D6302">
        <f t="shared" si="1935"/>
        <v>178.52054794520546</v>
      </c>
      <c r="E6302">
        <f t="shared" si="1925"/>
        <v>6.9792760874499322</v>
      </c>
      <c r="F6302">
        <f t="shared" si="1926"/>
        <v>-4.6394599125500662</v>
      </c>
      <c r="G6302">
        <f t="shared" si="1936"/>
        <v>7.9226756681241657</v>
      </c>
      <c r="H6302">
        <f t="shared" si="1927"/>
        <v>-61.159864978137513</v>
      </c>
      <c r="I6302">
        <f t="shared" si="1937"/>
        <v>0.60544242332627074</v>
      </c>
      <c r="J6302">
        <f t="shared" si="1938"/>
        <v>22.742797243406365</v>
      </c>
      <c r="K6302">
        <f t="shared" si="1928"/>
        <v>67.257202756593642</v>
      </c>
      <c r="L6302">
        <f t="shared" si="1939"/>
        <v>108.23799839171318</v>
      </c>
      <c r="M6302">
        <f t="shared" si="1929"/>
        <v>251.76200160828682</v>
      </c>
      <c r="N6302">
        <f t="shared" si="1940"/>
        <v>108.23799839171318</v>
      </c>
      <c r="O6302">
        <f t="shared" si="1930"/>
        <v>2.5866861446871385</v>
      </c>
      <c r="P6302">
        <f t="shared" si="1931"/>
        <v>0.68587779852990449</v>
      </c>
      <c r="Q6302">
        <f t="shared" si="1941"/>
        <v>0.49783088444782764</v>
      </c>
      <c r="R6302">
        <f t="shared" si="1942"/>
        <v>0.3414511510652713</v>
      </c>
      <c r="S6302">
        <f t="shared" ref="S6302:S6365" si="1944">R6302*$E$10</f>
        <v>0.97885577021866887</v>
      </c>
    </row>
    <row r="6303" spans="1:20" x14ac:dyDescent="0.2">
      <c r="A6303" s="3">
        <v>41536.374999984786</v>
      </c>
      <c r="B6303" s="5">
        <f t="shared" si="1934"/>
        <v>262</v>
      </c>
      <c r="C6303" s="5">
        <v>9</v>
      </c>
      <c r="D6303">
        <f t="shared" si="1935"/>
        <v>178.52054794520546</v>
      </c>
      <c r="E6303">
        <f t="shared" ref="E6303:E6366" si="1945">9.87*SIN(RADIANS(2*D6303))-7.53*COS(RADIANS(D6303))-1.5*SIN(RADIANS(D6303))</f>
        <v>6.9792760874499322</v>
      </c>
      <c r="F6303">
        <f t="shared" ref="F6303:F6366" si="1946">4*($B$6-$B$5)+E6303</f>
        <v>-4.6394599125500662</v>
      </c>
      <c r="G6303">
        <f t="shared" si="1936"/>
        <v>8.9226756681241657</v>
      </c>
      <c r="H6303">
        <f t="shared" ref="H6303:H6366" si="1947">15*(G6303-12)</f>
        <v>-46.159864978137513</v>
      </c>
      <c r="I6303">
        <f t="shared" si="1937"/>
        <v>0.60544242332627074</v>
      </c>
      <c r="J6303">
        <f t="shared" si="1938"/>
        <v>33.524232356739049</v>
      </c>
      <c r="K6303">
        <f t="shared" ref="K6303:K6366" si="1948">90-J6303</f>
        <v>56.475767643260951</v>
      </c>
      <c r="L6303">
        <f t="shared" si="1939"/>
        <v>120.10007397879787</v>
      </c>
      <c r="M6303">
        <f t="shared" ref="M6303:M6366" si="1949">360-L6303</f>
        <v>239.89992602120213</v>
      </c>
      <c r="N6303">
        <f t="shared" si="1940"/>
        <v>120.10007397879787</v>
      </c>
      <c r="O6303">
        <f t="shared" ref="O6303:O6366" si="1950">1/(COS(RADIANS(K6303)))</f>
        <v>1.8106442216850089</v>
      </c>
      <c r="P6303">
        <f t="shared" ref="P6303:P6366" si="1951">1.353*0.7^(O6303^0.678)</f>
        <v>0.79364974048130621</v>
      </c>
      <c r="Q6303">
        <f t="shared" si="1941"/>
        <v>0.71002656994692348</v>
      </c>
      <c r="R6303">
        <f t="shared" si="1942"/>
        <v>0.56351240297320782</v>
      </c>
      <c r="S6303">
        <f t="shared" si="1944"/>
        <v>1.6154503082482499</v>
      </c>
    </row>
    <row r="6304" spans="1:20" x14ac:dyDescent="0.2">
      <c r="A6304" s="3">
        <v>41536.41666665145</v>
      </c>
      <c r="B6304" s="5">
        <f t="shared" si="1934"/>
        <v>262</v>
      </c>
      <c r="C6304" s="5">
        <v>10</v>
      </c>
      <c r="D6304">
        <f t="shared" si="1935"/>
        <v>178.52054794520546</v>
      </c>
      <c r="E6304">
        <f t="shared" si="1945"/>
        <v>6.9792760874499322</v>
      </c>
      <c r="F6304">
        <f t="shared" si="1946"/>
        <v>-4.6394599125500662</v>
      </c>
      <c r="G6304">
        <f t="shared" si="1936"/>
        <v>9.9226756681241657</v>
      </c>
      <c r="H6304">
        <f t="shared" si="1947"/>
        <v>-31.159864978137513</v>
      </c>
      <c r="I6304">
        <f t="shared" si="1937"/>
        <v>0.60544242332627074</v>
      </c>
      <c r="J6304">
        <f t="shared" si="1938"/>
        <v>42.905401127615924</v>
      </c>
      <c r="K6304">
        <f t="shared" si="1948"/>
        <v>47.094598872384076</v>
      </c>
      <c r="L6304">
        <f t="shared" si="1939"/>
        <v>135.05990962068714</v>
      </c>
      <c r="M6304">
        <f t="shared" si="1949"/>
        <v>224.94009037931286</v>
      </c>
      <c r="N6304">
        <f t="shared" si="1940"/>
        <v>135.05990962068714</v>
      </c>
      <c r="O6304">
        <f t="shared" si="1950"/>
        <v>1.4688819110138265</v>
      </c>
      <c r="P6304">
        <f t="shared" si="1951"/>
        <v>0.85165109872334743</v>
      </c>
      <c r="Q6304">
        <f t="shared" si="1941"/>
        <v>0.86611118203635429</v>
      </c>
      <c r="R6304">
        <f t="shared" si="1942"/>
        <v>0.73762453979783826</v>
      </c>
      <c r="S6304">
        <f t="shared" si="1944"/>
        <v>2.1145866247145331</v>
      </c>
    </row>
    <row r="6305" spans="1:20" x14ac:dyDescent="0.2">
      <c r="A6305" s="3">
        <v>41536.458333318114</v>
      </c>
      <c r="B6305" s="5">
        <f t="shared" si="1934"/>
        <v>262</v>
      </c>
      <c r="C6305" s="5">
        <v>11</v>
      </c>
      <c r="D6305">
        <f t="shared" si="1935"/>
        <v>178.52054794520546</v>
      </c>
      <c r="E6305">
        <f t="shared" si="1945"/>
        <v>6.9792760874499322</v>
      </c>
      <c r="F6305">
        <f t="shared" si="1946"/>
        <v>-4.6394599125500662</v>
      </c>
      <c r="G6305">
        <f t="shared" si="1936"/>
        <v>10.922675668124166</v>
      </c>
      <c r="H6305">
        <f t="shared" si="1947"/>
        <v>-16.159864978137513</v>
      </c>
      <c r="I6305">
        <f t="shared" si="1937"/>
        <v>0.60544242332627074</v>
      </c>
      <c r="J6305">
        <f t="shared" si="1938"/>
        <v>49.759435312506355</v>
      </c>
      <c r="K6305">
        <f t="shared" si="1948"/>
        <v>40.240564687493645</v>
      </c>
      <c r="L6305">
        <f t="shared" si="1939"/>
        <v>154.4809943550691</v>
      </c>
      <c r="M6305">
        <f t="shared" si="1949"/>
        <v>205.5190056449309</v>
      </c>
      <c r="N6305">
        <f t="shared" si="1940"/>
        <v>154.4809943550691</v>
      </c>
      <c r="O6305">
        <f t="shared" si="1950"/>
        <v>1.3100341809022</v>
      </c>
      <c r="P6305">
        <f t="shared" si="1951"/>
        <v>0.88159966586795013</v>
      </c>
      <c r="Q6305">
        <f t="shared" si="1941"/>
        <v>0.95631719765209056</v>
      </c>
      <c r="R6305">
        <f t="shared" si="1942"/>
        <v>0.84308892191385743</v>
      </c>
      <c r="S6305">
        <f t="shared" si="1944"/>
        <v>2.4169268530743953</v>
      </c>
    </row>
    <row r="6306" spans="1:20" x14ac:dyDescent="0.2">
      <c r="A6306" s="3">
        <v>41536.499999984779</v>
      </c>
      <c r="B6306" s="5">
        <f t="shared" si="1934"/>
        <v>262</v>
      </c>
      <c r="C6306" s="5">
        <v>12</v>
      </c>
      <c r="D6306">
        <f t="shared" si="1935"/>
        <v>178.52054794520546</v>
      </c>
      <c r="E6306">
        <f t="shared" si="1945"/>
        <v>6.9792760874499322</v>
      </c>
      <c r="F6306">
        <f t="shared" si="1946"/>
        <v>-4.6394599125500662</v>
      </c>
      <c r="G6306">
        <f t="shared" si="1936"/>
        <v>11.922675668124166</v>
      </c>
      <c r="H6306">
        <f t="shared" si="1947"/>
        <v>-1.1598649781375148</v>
      </c>
      <c r="I6306">
        <f t="shared" si="1937"/>
        <v>0.60544242332627074</v>
      </c>
      <c r="J6306">
        <f t="shared" si="1938"/>
        <v>52.5902132523399</v>
      </c>
      <c r="K6306">
        <f t="shared" si="1948"/>
        <v>37.4097867476601</v>
      </c>
      <c r="L6306">
        <f t="shared" si="1939"/>
        <v>178.09067707815785</v>
      </c>
      <c r="M6306">
        <f t="shared" si="1949"/>
        <v>181.90932292184215</v>
      </c>
      <c r="N6306">
        <f t="shared" si="1940"/>
        <v>178.09067707815785</v>
      </c>
      <c r="O6306">
        <f t="shared" si="1950"/>
        <v>1.2589529455311217</v>
      </c>
      <c r="P6306">
        <f t="shared" si="1951"/>
        <v>0.89170411479054323</v>
      </c>
      <c r="Q6306">
        <f t="shared" si="1941"/>
        <v>0.9858357692816434</v>
      </c>
      <c r="R6306">
        <f t="shared" si="1942"/>
        <v>0.87907381197614209</v>
      </c>
      <c r="S6306">
        <f t="shared" si="1944"/>
        <v>2.5200866086302303</v>
      </c>
    </row>
    <row r="6307" spans="1:20" x14ac:dyDescent="0.2">
      <c r="A6307" s="3">
        <v>41536.541666651443</v>
      </c>
      <c r="B6307" s="5">
        <f t="shared" si="1934"/>
        <v>262</v>
      </c>
      <c r="C6307" s="5">
        <v>13</v>
      </c>
      <c r="D6307">
        <f t="shared" si="1935"/>
        <v>178.52054794520546</v>
      </c>
      <c r="E6307">
        <f t="shared" si="1945"/>
        <v>6.9792760874499322</v>
      </c>
      <c r="F6307">
        <f t="shared" si="1946"/>
        <v>-4.6394599125500662</v>
      </c>
      <c r="G6307">
        <f t="shared" si="1936"/>
        <v>12.922675668124166</v>
      </c>
      <c r="H6307">
        <f t="shared" si="1947"/>
        <v>13.840135021862485</v>
      </c>
      <c r="I6307">
        <f t="shared" si="1937"/>
        <v>0.60544242332627074</v>
      </c>
      <c r="J6307">
        <f t="shared" si="1938"/>
        <v>50.497356341884817</v>
      </c>
      <c r="K6307">
        <f t="shared" si="1948"/>
        <v>39.502643658115183</v>
      </c>
      <c r="L6307">
        <f t="shared" si="1939"/>
        <v>157.91177624281715</v>
      </c>
      <c r="M6307">
        <f t="shared" si="1949"/>
        <v>202.08822375718285</v>
      </c>
      <c r="N6307">
        <f t="shared" si="1940"/>
        <v>202.08822375718285</v>
      </c>
      <c r="O6307">
        <f t="shared" si="1950"/>
        <v>1.2960163003690379</v>
      </c>
      <c r="P6307">
        <f t="shared" si="1951"/>
        <v>0.88434830856978819</v>
      </c>
      <c r="Q6307">
        <f t="shared" si="1941"/>
        <v>0.96450489832341868</v>
      </c>
      <c r="R6307">
        <f t="shared" si="1942"/>
        <v>0.8529582754395908</v>
      </c>
      <c r="S6307">
        <f t="shared" si="1944"/>
        <v>2.4452198420329987</v>
      </c>
    </row>
    <row r="6308" spans="1:20" x14ac:dyDescent="0.2">
      <c r="A6308" s="3">
        <v>41536.583333318107</v>
      </c>
      <c r="B6308" s="5">
        <f t="shared" si="1934"/>
        <v>262</v>
      </c>
      <c r="C6308" s="5">
        <v>14</v>
      </c>
      <c r="D6308">
        <f t="shared" si="1935"/>
        <v>178.52054794520546</v>
      </c>
      <c r="E6308">
        <f t="shared" si="1945"/>
        <v>6.9792760874499322</v>
      </c>
      <c r="F6308">
        <f t="shared" si="1946"/>
        <v>-4.6394599125500662</v>
      </c>
      <c r="G6308">
        <f t="shared" si="1936"/>
        <v>13.922675668124166</v>
      </c>
      <c r="H6308">
        <f t="shared" si="1947"/>
        <v>28.840135021862487</v>
      </c>
      <c r="I6308">
        <f t="shared" si="1937"/>
        <v>0.60544242332627074</v>
      </c>
      <c r="J6308">
        <f t="shared" si="1938"/>
        <v>44.166035973600088</v>
      </c>
      <c r="K6308">
        <f t="shared" si="1948"/>
        <v>45.833964026399912</v>
      </c>
      <c r="L6308">
        <f t="shared" si="1939"/>
        <v>137.74613810130595</v>
      </c>
      <c r="M6308">
        <f t="shared" si="1949"/>
        <v>222.25386189869405</v>
      </c>
      <c r="N6308">
        <f t="shared" si="1940"/>
        <v>222.25386189869405</v>
      </c>
      <c r="O6308">
        <f t="shared" si="1950"/>
        <v>1.4352556042160338</v>
      </c>
      <c r="P6308">
        <f t="shared" si="1951"/>
        <v>0.85781498099371245</v>
      </c>
      <c r="Q6308">
        <f t="shared" si="1941"/>
        <v>0.8844398171385851</v>
      </c>
      <c r="R6308">
        <f t="shared" si="1942"/>
        <v>0.75868572492881792</v>
      </c>
      <c r="S6308">
        <f t="shared" si="1944"/>
        <v>2.1749638193111394</v>
      </c>
    </row>
    <row r="6309" spans="1:20" x14ac:dyDescent="0.2">
      <c r="A6309" s="3">
        <v>41536.624999984771</v>
      </c>
      <c r="B6309" s="5">
        <f t="shared" si="1934"/>
        <v>262</v>
      </c>
      <c r="C6309" s="5">
        <v>15</v>
      </c>
      <c r="D6309">
        <f t="shared" si="1935"/>
        <v>178.52054794520546</v>
      </c>
      <c r="E6309">
        <f t="shared" si="1945"/>
        <v>6.9792760874499322</v>
      </c>
      <c r="F6309">
        <f t="shared" si="1946"/>
        <v>-4.6394599125500662</v>
      </c>
      <c r="G6309">
        <f t="shared" si="1936"/>
        <v>14.922675668124166</v>
      </c>
      <c r="H6309">
        <f t="shared" si="1947"/>
        <v>43.840135021862487</v>
      </c>
      <c r="I6309">
        <f t="shared" si="1937"/>
        <v>0.60544242332627074</v>
      </c>
      <c r="J6309">
        <f t="shared" si="1938"/>
        <v>35.088879236207482</v>
      </c>
      <c r="K6309">
        <f t="shared" si="1948"/>
        <v>54.911120763792518</v>
      </c>
      <c r="L6309">
        <f t="shared" si="1939"/>
        <v>122.17334273854081</v>
      </c>
      <c r="M6309">
        <f t="shared" si="1949"/>
        <v>237.82665726145919</v>
      </c>
      <c r="N6309">
        <f t="shared" si="1940"/>
        <v>237.82665726145919</v>
      </c>
      <c r="O6309">
        <f t="shared" si="1950"/>
        <v>1.739595002527792</v>
      </c>
      <c r="P6309">
        <f t="shared" si="1951"/>
        <v>0.80506686557926077</v>
      </c>
      <c r="Q6309">
        <f t="shared" si="1941"/>
        <v>0.7382017731615218</v>
      </c>
      <c r="R6309">
        <f t="shared" si="1942"/>
        <v>0.59430178768419883</v>
      </c>
      <c r="S6309">
        <f t="shared" si="1944"/>
        <v>1.7037158384472528</v>
      </c>
    </row>
    <row r="6310" spans="1:20" x14ac:dyDescent="0.2">
      <c r="A6310" s="3">
        <v>41536.666666651436</v>
      </c>
      <c r="B6310" s="5">
        <f t="shared" si="1934"/>
        <v>262</v>
      </c>
      <c r="C6310" s="5">
        <v>16</v>
      </c>
      <c r="D6310">
        <f t="shared" si="1935"/>
        <v>178.52054794520546</v>
      </c>
      <c r="E6310">
        <f t="shared" si="1945"/>
        <v>6.9792760874499322</v>
      </c>
      <c r="F6310">
        <f t="shared" si="1946"/>
        <v>-4.6394599125500662</v>
      </c>
      <c r="G6310">
        <f t="shared" si="1936"/>
        <v>15.922675668124166</v>
      </c>
      <c r="H6310">
        <f t="shared" si="1947"/>
        <v>58.840135021862487</v>
      </c>
      <c r="I6310">
        <f t="shared" si="1937"/>
        <v>0.60544242332627074</v>
      </c>
      <c r="J6310">
        <f t="shared" si="1938"/>
        <v>24.470293073554092</v>
      </c>
      <c r="K6310">
        <f t="shared" si="1948"/>
        <v>65.529706926445911</v>
      </c>
      <c r="L6310">
        <f t="shared" si="1939"/>
        <v>109.92748069316444</v>
      </c>
      <c r="M6310">
        <f t="shared" si="1949"/>
        <v>250.07251930683555</v>
      </c>
      <c r="N6310">
        <f t="shared" si="1940"/>
        <v>250.07251930683555</v>
      </c>
      <c r="O6310">
        <f t="shared" si="1950"/>
        <v>2.4141679587152982</v>
      </c>
      <c r="P6310">
        <f t="shared" si="1951"/>
        <v>0.70751605552987518</v>
      </c>
      <c r="Q6310">
        <f t="shared" si="1941"/>
        <v>0.53366748808237652</v>
      </c>
      <c r="R6310">
        <f t="shared" si="1942"/>
        <v>0.37757831613257969</v>
      </c>
      <c r="S6310">
        <f t="shared" si="1944"/>
        <v>1.0824233929297054</v>
      </c>
    </row>
    <row r="6311" spans="1:20" x14ac:dyDescent="0.2">
      <c r="A6311" s="3">
        <v>41536.7083333181</v>
      </c>
      <c r="B6311" s="5">
        <f t="shared" si="1934"/>
        <v>262</v>
      </c>
      <c r="C6311" s="5">
        <v>17</v>
      </c>
      <c r="D6311">
        <f t="shared" si="1935"/>
        <v>178.52054794520546</v>
      </c>
      <c r="E6311">
        <f t="shared" si="1945"/>
        <v>6.9792760874499322</v>
      </c>
      <c r="F6311">
        <f t="shared" si="1946"/>
        <v>-4.6394599125500662</v>
      </c>
      <c r="G6311">
        <f t="shared" si="1936"/>
        <v>16.922675668124164</v>
      </c>
      <c r="H6311">
        <f t="shared" si="1947"/>
        <v>73.840135021862466</v>
      </c>
      <c r="I6311">
        <f t="shared" si="1937"/>
        <v>0.60544242332627074</v>
      </c>
      <c r="J6311">
        <f t="shared" si="1938"/>
        <v>13.050582452767326</v>
      </c>
      <c r="K6311">
        <f t="shared" si="1948"/>
        <v>76.94941754723267</v>
      </c>
      <c r="L6311">
        <f t="shared" si="1939"/>
        <v>99.632947003634442</v>
      </c>
      <c r="M6311">
        <f t="shared" si="1949"/>
        <v>260.36705299636554</v>
      </c>
      <c r="N6311">
        <f t="shared" si="1940"/>
        <v>260.36705299636554</v>
      </c>
      <c r="O6311">
        <f t="shared" si="1950"/>
        <v>4.428478891755689</v>
      </c>
      <c r="P6311">
        <f t="shared" si="1951"/>
        <v>0.5087044158776538</v>
      </c>
      <c r="Q6311">
        <f t="shared" si="1941"/>
        <v>0.28730414588322889</v>
      </c>
      <c r="R6311">
        <f t="shared" si="1942"/>
        <v>0.14615288771075619</v>
      </c>
      <c r="S6311">
        <f t="shared" si="1944"/>
        <v>0.41898408315058583</v>
      </c>
    </row>
    <row r="6312" spans="1:20" x14ac:dyDescent="0.2">
      <c r="A6312" s="3">
        <v>41536.749999984764</v>
      </c>
      <c r="B6312" s="5">
        <f t="shared" si="1934"/>
        <v>262</v>
      </c>
      <c r="C6312" s="5">
        <v>18</v>
      </c>
      <c r="D6312">
        <f t="shared" si="1935"/>
        <v>178.52054794520546</v>
      </c>
      <c r="E6312">
        <f t="shared" si="1945"/>
        <v>6.9792760874499322</v>
      </c>
      <c r="F6312">
        <f t="shared" si="1946"/>
        <v>-4.6394599125500662</v>
      </c>
      <c r="G6312">
        <f t="shared" si="1936"/>
        <v>17.922675668124164</v>
      </c>
      <c r="H6312">
        <f t="shared" si="1947"/>
        <v>88.840135021862466</v>
      </c>
      <c r="I6312">
        <f t="shared" si="1937"/>
        <v>0.60544242332627074</v>
      </c>
      <c r="J6312">
        <f t="shared" si="1938"/>
        <v>1.2867214212721161</v>
      </c>
      <c r="K6312">
        <f t="shared" si="1948"/>
        <v>88.713278578727881</v>
      </c>
      <c r="L6312">
        <f t="shared" si="1939"/>
        <v>90.236969716537601</v>
      </c>
      <c r="M6312">
        <f t="shared" si="1949"/>
        <v>269.7630302834624</v>
      </c>
      <c r="N6312">
        <f t="shared" si="1940"/>
        <v>269.7630302834624</v>
      </c>
      <c r="O6312">
        <f t="shared" si="1950"/>
        <v>44.532246798468272</v>
      </c>
      <c r="P6312">
        <f t="shared" si="1951"/>
        <v>1.2577774462877434E-2</v>
      </c>
      <c r="Q6312">
        <f t="shared" si="1941"/>
        <v>1.8706536275791195E-2</v>
      </c>
      <c r="R6312">
        <f t="shared" si="1942"/>
        <v>2.3528659425853683E-4</v>
      </c>
      <c r="S6312">
        <f t="shared" si="1944"/>
        <v>6.7450831466384911E-4</v>
      </c>
    </row>
    <row r="6313" spans="1:20" x14ac:dyDescent="0.2">
      <c r="A6313" s="3">
        <v>41536.791666651428</v>
      </c>
      <c r="B6313" s="5">
        <f t="shared" si="1934"/>
        <v>262</v>
      </c>
      <c r="C6313" s="5">
        <v>19</v>
      </c>
      <c r="D6313">
        <f t="shared" si="1935"/>
        <v>178.52054794520546</v>
      </c>
      <c r="E6313">
        <f t="shared" si="1945"/>
        <v>6.9792760874499322</v>
      </c>
      <c r="F6313">
        <f t="shared" si="1946"/>
        <v>-4.6394599125500662</v>
      </c>
      <c r="G6313">
        <f t="shared" si="1936"/>
        <v>18.922675668124164</v>
      </c>
      <c r="H6313">
        <f t="shared" si="1947"/>
        <v>103.84013502186247</v>
      </c>
      <c r="I6313">
        <f t="shared" si="1937"/>
        <v>0.60544242332627074</v>
      </c>
      <c r="J6313">
        <f t="shared" si="1938"/>
        <v>-10.485510605595014</v>
      </c>
      <c r="K6313">
        <f t="shared" si="1948"/>
        <v>100.48551060559501</v>
      </c>
      <c r="L6313">
        <f t="shared" si="1939"/>
        <v>80.895505448732862</v>
      </c>
      <c r="M6313">
        <f t="shared" si="1949"/>
        <v>279.10449455126712</v>
      </c>
      <c r="N6313">
        <f t="shared" si="1940"/>
        <v>279.10449455126712</v>
      </c>
      <c r="O6313">
        <f t="shared" si="1950"/>
        <v>-5.4949020134121112</v>
      </c>
      <c r="P6313" t="e">
        <f t="shared" si="1951"/>
        <v>#NUM!</v>
      </c>
      <c r="Q6313">
        <f t="shared" si="1941"/>
        <v>-0.25139043644568082</v>
      </c>
      <c r="R6313" t="e">
        <f t="shared" si="1942"/>
        <v>#NUM!</v>
      </c>
      <c r="S6313" t="e">
        <f t="shared" si="1944"/>
        <v>#NUM!</v>
      </c>
    </row>
    <row r="6314" spans="1:20" x14ac:dyDescent="0.2">
      <c r="A6314" s="3">
        <v>41536.833333318093</v>
      </c>
      <c r="B6314" s="5">
        <f t="shared" si="1934"/>
        <v>262</v>
      </c>
      <c r="C6314" s="5">
        <v>20</v>
      </c>
      <c r="D6314">
        <f t="shared" si="1935"/>
        <v>178.52054794520546</v>
      </c>
      <c r="E6314">
        <f t="shared" si="1945"/>
        <v>6.9792760874499322</v>
      </c>
      <c r="F6314">
        <f t="shared" si="1946"/>
        <v>-4.6394599125500662</v>
      </c>
      <c r="G6314">
        <f t="shared" si="1936"/>
        <v>19.922675668124164</v>
      </c>
      <c r="H6314">
        <f t="shared" si="1947"/>
        <v>118.84013502186247</v>
      </c>
      <c r="I6314">
        <f t="shared" si="1937"/>
        <v>0.60544242332627074</v>
      </c>
      <c r="J6314">
        <f t="shared" si="1938"/>
        <v>-21.93681771913824</v>
      </c>
      <c r="K6314">
        <f t="shared" si="1948"/>
        <v>111.93681771913825</v>
      </c>
      <c r="L6314">
        <f t="shared" si="1939"/>
        <v>70.784978282707272</v>
      </c>
      <c r="M6314">
        <f t="shared" si="1949"/>
        <v>289.21502171729276</v>
      </c>
      <c r="N6314">
        <f t="shared" si="1940"/>
        <v>289.21502171729276</v>
      </c>
      <c r="O6314">
        <f t="shared" si="1950"/>
        <v>-2.6767747089098513</v>
      </c>
      <c r="P6314" t="e">
        <f t="shared" si="1951"/>
        <v>#NUM!</v>
      </c>
      <c r="Q6314">
        <f t="shared" si="1941"/>
        <v>-0.50217946568059568</v>
      </c>
      <c r="R6314" t="e">
        <f t="shared" si="1942"/>
        <v>#NUM!</v>
      </c>
      <c r="S6314" t="e">
        <f t="shared" si="1944"/>
        <v>#NUM!</v>
      </c>
    </row>
    <row r="6315" spans="1:20" x14ac:dyDescent="0.2">
      <c r="A6315" s="3">
        <v>41536.874999984757</v>
      </c>
      <c r="B6315" s="5">
        <f t="shared" si="1934"/>
        <v>262</v>
      </c>
      <c r="C6315" s="5">
        <v>21</v>
      </c>
      <c r="D6315">
        <f t="shared" si="1935"/>
        <v>178.52054794520546</v>
      </c>
      <c r="E6315">
        <f t="shared" si="1945"/>
        <v>6.9792760874499322</v>
      </c>
      <c r="F6315">
        <f t="shared" si="1946"/>
        <v>-4.6394599125500662</v>
      </c>
      <c r="G6315">
        <f t="shared" si="1936"/>
        <v>20.922675668124164</v>
      </c>
      <c r="H6315">
        <f t="shared" si="1947"/>
        <v>133.84013502186247</v>
      </c>
      <c r="I6315">
        <f t="shared" si="1937"/>
        <v>0.60544242332627074</v>
      </c>
      <c r="J6315">
        <f t="shared" si="1938"/>
        <v>-32.634537538562633</v>
      </c>
      <c r="K6315">
        <f t="shared" si="1948"/>
        <v>122.63453753856263</v>
      </c>
      <c r="L6315">
        <f t="shared" si="1939"/>
        <v>58.919619124059537</v>
      </c>
      <c r="M6315">
        <f t="shared" si="1949"/>
        <v>301.08038087594048</v>
      </c>
      <c r="N6315">
        <f t="shared" si="1940"/>
        <v>301.08038087594048</v>
      </c>
      <c r="O6315">
        <f t="shared" si="1950"/>
        <v>-1.8543294002685946</v>
      </c>
      <c r="P6315" t="e">
        <f t="shared" si="1951"/>
        <v>#NUM!</v>
      </c>
      <c r="Q6315">
        <f t="shared" si="1941"/>
        <v>-0.71384270863208243</v>
      </c>
      <c r="R6315" t="e">
        <f t="shared" si="1942"/>
        <v>#NUM!</v>
      </c>
      <c r="S6315" t="e">
        <f t="shared" si="1944"/>
        <v>#NUM!</v>
      </c>
    </row>
    <row r="6316" spans="1:20" x14ac:dyDescent="0.2">
      <c r="A6316" s="3">
        <v>41536.916666651421</v>
      </c>
      <c r="B6316" s="5">
        <f t="shared" si="1934"/>
        <v>262</v>
      </c>
      <c r="C6316" s="5">
        <v>22</v>
      </c>
      <c r="D6316">
        <f t="shared" si="1935"/>
        <v>178.52054794520546</v>
      </c>
      <c r="E6316">
        <f t="shared" si="1945"/>
        <v>6.9792760874499322</v>
      </c>
      <c r="F6316">
        <f t="shared" si="1946"/>
        <v>-4.6394599125500662</v>
      </c>
      <c r="G6316">
        <f t="shared" si="1936"/>
        <v>21.922675668124164</v>
      </c>
      <c r="H6316">
        <f t="shared" si="1947"/>
        <v>148.84013502186247</v>
      </c>
      <c r="I6316">
        <f t="shared" si="1937"/>
        <v>0.60544242332627074</v>
      </c>
      <c r="J6316">
        <f t="shared" si="1938"/>
        <v>-41.895863525850324</v>
      </c>
      <c r="K6316">
        <f t="shared" si="1948"/>
        <v>131.89586352585033</v>
      </c>
      <c r="L6316">
        <f t="shared" si="1939"/>
        <v>44.034581905342378</v>
      </c>
      <c r="M6316">
        <f t="shared" si="1949"/>
        <v>315.96541809465759</v>
      </c>
      <c r="N6316">
        <f t="shared" si="1940"/>
        <v>315.96541809465759</v>
      </c>
      <c r="O6316">
        <f t="shared" si="1950"/>
        <v>-1.4975018268197482</v>
      </c>
      <c r="P6316" t="e">
        <f t="shared" si="1951"/>
        <v>#NUM!</v>
      </c>
      <c r="Q6316">
        <f t="shared" si="1941"/>
        <v>-0.86939215998387209</v>
      </c>
      <c r="R6316" t="e">
        <f t="shared" si="1942"/>
        <v>#NUM!</v>
      </c>
      <c r="S6316" t="e">
        <f t="shared" si="1944"/>
        <v>#NUM!</v>
      </c>
    </row>
    <row r="6317" spans="1:20" x14ac:dyDescent="0.2">
      <c r="A6317" s="3">
        <v>41536.958333318085</v>
      </c>
      <c r="B6317" s="5">
        <f t="shared" si="1934"/>
        <v>262</v>
      </c>
      <c r="C6317" s="5">
        <v>23</v>
      </c>
      <c r="D6317">
        <f t="shared" si="1935"/>
        <v>178.52054794520546</v>
      </c>
      <c r="E6317">
        <f t="shared" si="1945"/>
        <v>6.9792760874499322</v>
      </c>
      <c r="F6317">
        <f t="shared" si="1946"/>
        <v>-4.6394599125500662</v>
      </c>
      <c r="G6317">
        <f t="shared" si="1936"/>
        <v>22.922675668124164</v>
      </c>
      <c r="H6317">
        <f t="shared" si="1947"/>
        <v>163.84013502186247</v>
      </c>
      <c r="I6317">
        <f t="shared" si="1937"/>
        <v>0.60544242332627074</v>
      </c>
      <c r="J6317">
        <f t="shared" si="1938"/>
        <v>-48.618777327523858</v>
      </c>
      <c r="K6317">
        <f t="shared" si="1948"/>
        <v>138.61877732752384</v>
      </c>
      <c r="L6317">
        <f t="shared" si="1939"/>
        <v>24.897168211818894</v>
      </c>
      <c r="M6317">
        <f t="shared" si="1949"/>
        <v>335.10283178818111</v>
      </c>
      <c r="N6317">
        <f t="shared" si="1940"/>
        <v>335.10283178818111</v>
      </c>
      <c r="O6317">
        <f t="shared" si="1950"/>
        <v>-1.3327509059727745</v>
      </c>
      <c r="P6317" t="e">
        <f t="shared" si="1951"/>
        <v>#NUM!</v>
      </c>
      <c r="Q6317">
        <f t="shared" si="1941"/>
        <v>-0.95945408963080836</v>
      </c>
      <c r="R6317" t="e">
        <f t="shared" si="1942"/>
        <v>#NUM!</v>
      </c>
      <c r="S6317" t="e">
        <f t="shared" si="1944"/>
        <v>#NUM!</v>
      </c>
    </row>
    <row r="6318" spans="1:20" x14ac:dyDescent="0.2">
      <c r="A6318" s="3">
        <v>41536.99999998475</v>
      </c>
      <c r="B6318" s="5">
        <f t="shared" si="1934"/>
        <v>263</v>
      </c>
      <c r="C6318" s="5">
        <v>0</v>
      </c>
      <c r="D6318">
        <f t="shared" si="1935"/>
        <v>179.50684931506848</v>
      </c>
      <c r="E6318">
        <f t="shared" si="1945"/>
        <v>7.3469147615543529</v>
      </c>
      <c r="F6318">
        <f t="shared" si="1946"/>
        <v>-4.2718212384456455</v>
      </c>
      <c r="G6318">
        <f t="shared" si="1936"/>
        <v>-7.1197020640760764E-2</v>
      </c>
      <c r="H6318">
        <f t="shared" si="1947"/>
        <v>-181.06795530961139</v>
      </c>
      <c r="I6318">
        <f t="shared" si="1937"/>
        <v>0.20183407703974995</v>
      </c>
      <c r="J6318">
        <f t="shared" si="1938"/>
        <v>-51.785486008984755</v>
      </c>
      <c r="K6318">
        <f t="shared" si="1948"/>
        <v>141.78548600898475</v>
      </c>
      <c r="L6318">
        <f t="shared" si="1939"/>
        <v>1.7265367297301566</v>
      </c>
      <c r="M6318">
        <f t="shared" si="1949"/>
        <v>358.27346327026987</v>
      </c>
      <c r="N6318">
        <f t="shared" si="1940"/>
        <v>1.7265367297301566</v>
      </c>
      <c r="O6318">
        <f t="shared" si="1950"/>
        <v>-1.2727500659397073</v>
      </c>
      <c r="P6318" t="e">
        <f t="shared" si="1951"/>
        <v>#NUM!</v>
      </c>
      <c r="Q6318">
        <f t="shared" si="1941"/>
        <v>-0.98810995742848318</v>
      </c>
      <c r="R6318" t="e">
        <f t="shared" si="1942"/>
        <v>#NUM!</v>
      </c>
      <c r="S6318" t="e">
        <f t="shared" si="1944"/>
        <v>#NUM!</v>
      </c>
      <c r="T6318">
        <f t="shared" ref="T6318" si="1952">SUMIF(S6324:S6338,"&gt;0,01")</f>
        <v>17.776462589177115</v>
      </c>
    </row>
    <row r="6319" spans="1:20" x14ac:dyDescent="0.2">
      <c r="A6319" s="3">
        <v>41537.041666651414</v>
      </c>
      <c r="B6319" s="5">
        <f t="shared" si="1934"/>
        <v>263</v>
      </c>
      <c r="C6319" s="5">
        <v>1</v>
      </c>
      <c r="D6319">
        <f t="shared" si="1935"/>
        <v>179.50684931506848</v>
      </c>
      <c r="E6319">
        <f t="shared" si="1945"/>
        <v>7.3469147615543529</v>
      </c>
      <c r="F6319">
        <f t="shared" si="1946"/>
        <v>-4.2718212384456455</v>
      </c>
      <c r="G6319">
        <f t="shared" si="1936"/>
        <v>0.92880297935923928</v>
      </c>
      <c r="H6319">
        <f t="shared" si="1947"/>
        <v>-166.06795530961139</v>
      </c>
      <c r="I6319">
        <f t="shared" si="1937"/>
        <v>0.20183407703974995</v>
      </c>
      <c r="J6319">
        <f t="shared" si="1938"/>
        <v>-49.698865258213189</v>
      </c>
      <c r="K6319">
        <f t="shared" si="1948"/>
        <v>139.69886525821317</v>
      </c>
      <c r="L6319">
        <f t="shared" si="1939"/>
        <v>21.854094603102226</v>
      </c>
      <c r="M6319">
        <f t="shared" si="1949"/>
        <v>338.14590539689777</v>
      </c>
      <c r="N6319">
        <f t="shared" si="1940"/>
        <v>21.854094603102226</v>
      </c>
      <c r="O6319">
        <f t="shared" si="1950"/>
        <v>-1.3112079751915267</v>
      </c>
      <c r="P6319" t="e">
        <f t="shared" si="1951"/>
        <v>#NUM!</v>
      </c>
      <c r="Q6319">
        <f t="shared" si="1941"/>
        <v>-0.96636166209384733</v>
      </c>
      <c r="R6319" t="e">
        <f t="shared" si="1942"/>
        <v>#NUM!</v>
      </c>
      <c r="S6319" t="e">
        <f t="shared" si="1944"/>
        <v>#NUM!</v>
      </c>
    </row>
    <row r="6320" spans="1:20" x14ac:dyDescent="0.2">
      <c r="A6320" s="3">
        <v>41537.083333318078</v>
      </c>
      <c r="B6320" s="5">
        <f t="shared" si="1934"/>
        <v>263</v>
      </c>
      <c r="C6320" s="5">
        <v>2</v>
      </c>
      <c r="D6320">
        <f t="shared" si="1935"/>
        <v>179.50684931506848</v>
      </c>
      <c r="E6320">
        <f t="shared" si="1945"/>
        <v>7.3469147615543529</v>
      </c>
      <c r="F6320">
        <f t="shared" si="1946"/>
        <v>-4.2718212384456455</v>
      </c>
      <c r="G6320">
        <f t="shared" si="1936"/>
        <v>1.9288029793592392</v>
      </c>
      <c r="H6320">
        <f t="shared" si="1947"/>
        <v>-151.06795530961139</v>
      </c>
      <c r="I6320">
        <f t="shared" si="1937"/>
        <v>0.20183407703974995</v>
      </c>
      <c r="J6320">
        <f t="shared" si="1938"/>
        <v>-43.431693432325552</v>
      </c>
      <c r="K6320">
        <f t="shared" si="1948"/>
        <v>133.43169343232555</v>
      </c>
      <c r="L6320">
        <f t="shared" si="1939"/>
        <v>41.772142494587371</v>
      </c>
      <c r="M6320">
        <f t="shared" si="1949"/>
        <v>318.22785750541266</v>
      </c>
      <c r="N6320">
        <f t="shared" si="1940"/>
        <v>41.772142494587371</v>
      </c>
      <c r="O6320">
        <f t="shared" si="1950"/>
        <v>-1.4545680635190132</v>
      </c>
      <c r="P6320" t="e">
        <f t="shared" si="1951"/>
        <v>#NUM!</v>
      </c>
      <c r="Q6320">
        <f t="shared" si="1941"/>
        <v>-0.88594056139654409</v>
      </c>
      <c r="R6320" t="e">
        <f t="shared" si="1942"/>
        <v>#NUM!</v>
      </c>
      <c r="S6320" t="e">
        <f t="shared" si="1944"/>
        <v>#NUM!</v>
      </c>
    </row>
    <row r="6321" spans="1:19" x14ac:dyDescent="0.2">
      <c r="A6321" s="3">
        <v>41537.124999984742</v>
      </c>
      <c r="B6321" s="5">
        <f t="shared" si="1934"/>
        <v>263</v>
      </c>
      <c r="C6321" s="5">
        <v>3</v>
      </c>
      <c r="D6321">
        <f t="shared" si="1935"/>
        <v>179.50684931506848</v>
      </c>
      <c r="E6321">
        <f t="shared" si="1945"/>
        <v>7.3469147615543529</v>
      </c>
      <c r="F6321">
        <f t="shared" si="1946"/>
        <v>-4.2718212384456455</v>
      </c>
      <c r="G6321">
        <f t="shared" si="1936"/>
        <v>2.9288029793592392</v>
      </c>
      <c r="H6321">
        <f t="shared" si="1947"/>
        <v>-136.06795530961139</v>
      </c>
      <c r="I6321">
        <f t="shared" si="1937"/>
        <v>0.20183407703974995</v>
      </c>
      <c r="J6321">
        <f t="shared" si="1938"/>
        <v>-34.424796902319258</v>
      </c>
      <c r="K6321">
        <f t="shared" si="1948"/>
        <v>124.42479690231926</v>
      </c>
      <c r="L6321">
        <f t="shared" si="1939"/>
        <v>57.256866709491248</v>
      </c>
      <c r="M6321">
        <f t="shared" si="1949"/>
        <v>302.74313329050875</v>
      </c>
      <c r="N6321">
        <f t="shared" si="1940"/>
        <v>57.256866709491248</v>
      </c>
      <c r="O6321">
        <f t="shared" si="1950"/>
        <v>-1.7688969734918818</v>
      </c>
      <c r="P6321" t="e">
        <f t="shared" si="1951"/>
        <v>#NUM!</v>
      </c>
      <c r="Q6321">
        <f t="shared" si="1941"/>
        <v>-0.73963922608323962</v>
      </c>
      <c r="R6321" t="e">
        <f t="shared" si="1942"/>
        <v>#NUM!</v>
      </c>
      <c r="S6321" t="e">
        <f t="shared" si="1944"/>
        <v>#NUM!</v>
      </c>
    </row>
    <row r="6322" spans="1:19" x14ac:dyDescent="0.2">
      <c r="A6322" s="3">
        <v>41537.166666651407</v>
      </c>
      <c r="B6322" s="5">
        <f t="shared" si="1934"/>
        <v>263</v>
      </c>
      <c r="C6322" s="5">
        <v>4</v>
      </c>
      <c r="D6322">
        <f t="shared" si="1935"/>
        <v>179.50684931506848</v>
      </c>
      <c r="E6322">
        <f t="shared" si="1945"/>
        <v>7.3469147615543529</v>
      </c>
      <c r="F6322">
        <f t="shared" si="1946"/>
        <v>-4.2718212384456455</v>
      </c>
      <c r="G6322">
        <f t="shared" si="1936"/>
        <v>3.9288029793592392</v>
      </c>
      <c r="H6322">
        <f t="shared" si="1947"/>
        <v>-121.06795530961139</v>
      </c>
      <c r="I6322">
        <f t="shared" si="1937"/>
        <v>0.20183407703974995</v>
      </c>
      <c r="J6322">
        <f t="shared" si="1938"/>
        <v>-23.858864085254684</v>
      </c>
      <c r="K6322">
        <f t="shared" si="1948"/>
        <v>113.85886408525468</v>
      </c>
      <c r="L6322">
        <f t="shared" si="1939"/>
        <v>69.486057834562729</v>
      </c>
      <c r="M6322">
        <f t="shared" si="1949"/>
        <v>290.51394216543724</v>
      </c>
      <c r="N6322">
        <f t="shared" si="1940"/>
        <v>69.486057834562729</v>
      </c>
      <c r="O6322">
        <f t="shared" si="1950"/>
        <v>-2.4722790320765804</v>
      </c>
      <c r="P6322" t="e">
        <f t="shared" si="1951"/>
        <v>#NUM!</v>
      </c>
      <c r="Q6322">
        <f t="shared" si="1941"/>
        <v>-0.53515071924264146</v>
      </c>
      <c r="R6322" t="e">
        <f t="shared" si="1942"/>
        <v>#NUM!</v>
      </c>
      <c r="S6322" t="e">
        <f t="shared" si="1944"/>
        <v>#NUM!</v>
      </c>
    </row>
    <row r="6323" spans="1:19" x14ac:dyDescent="0.2">
      <c r="A6323" s="3">
        <v>41537.208333318071</v>
      </c>
      <c r="B6323" s="5">
        <f t="shared" si="1934"/>
        <v>263</v>
      </c>
      <c r="C6323" s="5">
        <v>5</v>
      </c>
      <c r="D6323">
        <f t="shared" si="1935"/>
        <v>179.50684931506848</v>
      </c>
      <c r="E6323">
        <f t="shared" si="1945"/>
        <v>7.3469147615543529</v>
      </c>
      <c r="F6323">
        <f t="shared" si="1946"/>
        <v>-4.2718212384456455</v>
      </c>
      <c r="G6323">
        <f t="shared" si="1936"/>
        <v>4.9288029793592392</v>
      </c>
      <c r="H6323">
        <f t="shared" si="1947"/>
        <v>-106.06795530961141</v>
      </c>
      <c r="I6323">
        <f t="shared" si="1937"/>
        <v>0.20183407703974995</v>
      </c>
      <c r="J6323">
        <f t="shared" si="1938"/>
        <v>-12.470289883580277</v>
      </c>
      <c r="K6323">
        <f t="shared" si="1948"/>
        <v>102.47028988358028</v>
      </c>
      <c r="L6323">
        <f t="shared" si="1939"/>
        <v>79.783963644825704</v>
      </c>
      <c r="M6323">
        <f t="shared" si="1949"/>
        <v>280.21603635517431</v>
      </c>
      <c r="N6323">
        <f t="shared" si="1940"/>
        <v>79.783963644825704</v>
      </c>
      <c r="O6323">
        <f t="shared" si="1950"/>
        <v>-4.6310588909781503</v>
      </c>
      <c r="P6323" t="e">
        <f t="shared" si="1951"/>
        <v>#NUM!</v>
      </c>
      <c r="Q6323">
        <f t="shared" si="1941"/>
        <v>-0.28882259570569219</v>
      </c>
      <c r="R6323" t="e">
        <f t="shared" si="1942"/>
        <v>#NUM!</v>
      </c>
      <c r="S6323" t="e">
        <f t="shared" si="1944"/>
        <v>#NUM!</v>
      </c>
    </row>
    <row r="6324" spans="1:19" x14ac:dyDescent="0.2">
      <c r="A6324" s="3">
        <v>41537.249999984735</v>
      </c>
      <c r="B6324" s="5">
        <f t="shared" si="1934"/>
        <v>263</v>
      </c>
      <c r="C6324" s="5">
        <v>6</v>
      </c>
      <c r="D6324">
        <f t="shared" si="1935"/>
        <v>179.50684931506848</v>
      </c>
      <c r="E6324">
        <f t="shared" si="1945"/>
        <v>7.3469147615543529</v>
      </c>
      <c r="F6324">
        <f t="shared" si="1946"/>
        <v>-4.2718212384456455</v>
      </c>
      <c r="G6324">
        <f t="shared" si="1936"/>
        <v>5.9288029793592392</v>
      </c>
      <c r="H6324">
        <f t="shared" si="1947"/>
        <v>-91.067955309611406</v>
      </c>
      <c r="I6324">
        <f t="shared" si="1937"/>
        <v>0.20183407703974995</v>
      </c>
      <c r="J6324">
        <f t="shared" si="1938"/>
        <v>-0.71726384376008567</v>
      </c>
      <c r="K6324">
        <f t="shared" si="1948"/>
        <v>90.71726384376008</v>
      </c>
      <c r="L6324">
        <f t="shared" si="1939"/>
        <v>89.183404485919269</v>
      </c>
      <c r="M6324">
        <f t="shared" si="1949"/>
        <v>270.81659551408075</v>
      </c>
      <c r="N6324">
        <f t="shared" si="1940"/>
        <v>89.183404485919269</v>
      </c>
      <c r="O6324">
        <f t="shared" si="1950"/>
        <v>-79.883123294133995</v>
      </c>
      <c r="P6324" t="e">
        <f t="shared" si="1951"/>
        <v>#NUM!</v>
      </c>
      <c r="Q6324">
        <f t="shared" si="1941"/>
        <v>-2.0227087499535272E-2</v>
      </c>
      <c r="R6324" t="e">
        <f t="shared" si="1942"/>
        <v>#NUM!</v>
      </c>
      <c r="S6324" t="e">
        <f t="shared" si="1944"/>
        <v>#NUM!</v>
      </c>
    </row>
    <row r="6325" spans="1:19" x14ac:dyDescent="0.2">
      <c r="A6325" s="3">
        <v>41537.291666651399</v>
      </c>
      <c r="B6325" s="5">
        <f t="shared" si="1934"/>
        <v>263</v>
      </c>
      <c r="C6325" s="5">
        <v>7</v>
      </c>
      <c r="D6325">
        <f t="shared" si="1935"/>
        <v>179.50684931506848</v>
      </c>
      <c r="E6325">
        <f t="shared" si="1945"/>
        <v>7.3469147615543529</v>
      </c>
      <c r="F6325">
        <f t="shared" si="1946"/>
        <v>-4.2718212384456455</v>
      </c>
      <c r="G6325">
        <f t="shared" si="1936"/>
        <v>6.9288029793592392</v>
      </c>
      <c r="H6325">
        <f t="shared" si="1947"/>
        <v>-76.067955309611406</v>
      </c>
      <c r="I6325">
        <f t="shared" si="1937"/>
        <v>0.20183407703974995</v>
      </c>
      <c r="J6325">
        <f t="shared" si="1938"/>
        <v>11.063550114061737</v>
      </c>
      <c r="K6325">
        <f t="shared" si="1948"/>
        <v>78.936449885938259</v>
      </c>
      <c r="L6325">
        <f t="shared" si="1939"/>
        <v>98.523269728023536</v>
      </c>
      <c r="M6325">
        <f t="shared" si="1949"/>
        <v>261.47673027197646</v>
      </c>
      <c r="N6325">
        <f t="shared" si="1940"/>
        <v>98.523269728023536</v>
      </c>
      <c r="O6325">
        <f t="shared" si="1950"/>
        <v>5.2111110144413129</v>
      </c>
      <c r="P6325">
        <f t="shared" si="1951"/>
        <v>0.45384508355853487</v>
      </c>
      <c r="Q6325">
        <f t="shared" si="1941"/>
        <v>0.24989886514188353</v>
      </c>
      <c r="R6325">
        <f t="shared" si="1942"/>
        <v>0.11341537133150116</v>
      </c>
      <c r="S6325">
        <f t="shared" si="1944"/>
        <v>0.32513374259532374</v>
      </c>
    </row>
    <row r="6326" spans="1:19" x14ac:dyDescent="0.2">
      <c r="A6326" s="3">
        <v>41537.333333318064</v>
      </c>
      <c r="B6326" s="5">
        <f t="shared" si="1934"/>
        <v>263</v>
      </c>
      <c r="C6326" s="5">
        <v>8</v>
      </c>
      <c r="D6326">
        <f t="shared" si="1935"/>
        <v>179.50684931506848</v>
      </c>
      <c r="E6326">
        <f t="shared" si="1945"/>
        <v>7.3469147615543529</v>
      </c>
      <c r="F6326">
        <f t="shared" si="1946"/>
        <v>-4.2718212384456455</v>
      </c>
      <c r="G6326">
        <f t="shared" si="1936"/>
        <v>7.9288029793592392</v>
      </c>
      <c r="H6326">
        <f t="shared" si="1947"/>
        <v>-61.067955309611413</v>
      </c>
      <c r="I6326">
        <f t="shared" si="1937"/>
        <v>0.20183407703974995</v>
      </c>
      <c r="J6326">
        <f t="shared" si="1938"/>
        <v>22.54344704813796</v>
      </c>
      <c r="K6326">
        <f t="shared" si="1948"/>
        <v>67.456552951862037</v>
      </c>
      <c r="L6326">
        <f t="shared" si="1939"/>
        <v>108.63107221192725</v>
      </c>
      <c r="M6326">
        <f t="shared" si="1949"/>
        <v>251.36892778807277</v>
      </c>
      <c r="N6326">
        <f t="shared" si="1940"/>
        <v>108.63107221192725</v>
      </c>
      <c r="O6326">
        <f t="shared" si="1950"/>
        <v>2.6083516131952496</v>
      </c>
      <c r="P6326">
        <f t="shared" si="1951"/>
        <v>0.68324029294937783</v>
      </c>
      <c r="Q6326">
        <f t="shared" si="1941"/>
        <v>0.50074695781135514</v>
      </c>
      <c r="R6326">
        <f t="shared" si="1942"/>
        <v>0.34213049814854002</v>
      </c>
      <c r="S6326">
        <f t="shared" si="1944"/>
        <v>0.98080328982832365</v>
      </c>
    </row>
    <row r="6327" spans="1:19" x14ac:dyDescent="0.2">
      <c r="A6327" s="3">
        <v>41537.374999984728</v>
      </c>
      <c r="B6327" s="5">
        <f t="shared" si="1934"/>
        <v>263</v>
      </c>
      <c r="C6327" s="5">
        <v>9</v>
      </c>
      <c r="D6327">
        <f t="shared" si="1935"/>
        <v>179.50684931506848</v>
      </c>
      <c r="E6327">
        <f t="shared" si="1945"/>
        <v>7.3469147615543529</v>
      </c>
      <c r="F6327">
        <f t="shared" si="1946"/>
        <v>-4.2718212384456455</v>
      </c>
      <c r="G6327">
        <f t="shared" si="1936"/>
        <v>8.9288029793592401</v>
      </c>
      <c r="H6327">
        <f t="shared" si="1947"/>
        <v>-46.067955309611399</v>
      </c>
      <c r="I6327">
        <f t="shared" si="1937"/>
        <v>0.20183407703974995</v>
      </c>
      <c r="J6327">
        <f t="shared" si="1938"/>
        <v>33.290960740259059</v>
      </c>
      <c r="K6327">
        <f t="shared" si="1948"/>
        <v>56.709039259740941</v>
      </c>
      <c r="L6327">
        <f t="shared" si="1939"/>
        <v>120.50970836475739</v>
      </c>
      <c r="M6327">
        <f t="shared" si="1949"/>
        <v>239.49029163524261</v>
      </c>
      <c r="N6327">
        <f t="shared" si="1940"/>
        <v>120.50970836475739</v>
      </c>
      <c r="O6327">
        <f t="shared" si="1950"/>
        <v>1.8218555065094115</v>
      </c>
      <c r="P6327">
        <f t="shared" si="1951"/>
        <v>0.79187617755302253</v>
      </c>
      <c r="Q6327">
        <f t="shared" si="1941"/>
        <v>0.71248006595323643</v>
      </c>
      <c r="R6327">
        <f t="shared" si="1942"/>
        <v>0.56419599120977426</v>
      </c>
      <c r="S6327">
        <f t="shared" si="1944"/>
        <v>1.6174099861926032</v>
      </c>
    </row>
    <row r="6328" spans="1:19" x14ac:dyDescent="0.2">
      <c r="A6328" s="3">
        <v>41537.416666651392</v>
      </c>
      <c r="B6328" s="5">
        <f t="shared" si="1934"/>
        <v>263</v>
      </c>
      <c r="C6328" s="5">
        <v>10</v>
      </c>
      <c r="D6328">
        <f t="shared" si="1935"/>
        <v>179.50684931506848</v>
      </c>
      <c r="E6328">
        <f t="shared" si="1945"/>
        <v>7.3469147615543529</v>
      </c>
      <c r="F6328">
        <f t="shared" si="1946"/>
        <v>-4.2718212384456455</v>
      </c>
      <c r="G6328">
        <f t="shared" si="1936"/>
        <v>9.9288029793592401</v>
      </c>
      <c r="H6328">
        <f t="shared" si="1947"/>
        <v>-31.067955309611399</v>
      </c>
      <c r="I6328">
        <f t="shared" si="1937"/>
        <v>0.20183407703974995</v>
      </c>
      <c r="J6328">
        <f t="shared" si="1938"/>
        <v>42.620538623592388</v>
      </c>
      <c r="K6328">
        <f t="shared" si="1948"/>
        <v>47.379461376407612</v>
      </c>
      <c r="L6328">
        <f t="shared" si="1939"/>
        <v>135.46899061881987</v>
      </c>
      <c r="M6328">
        <f t="shared" si="1949"/>
        <v>224.53100938118013</v>
      </c>
      <c r="N6328">
        <f t="shared" si="1940"/>
        <v>135.46899061881987</v>
      </c>
      <c r="O6328">
        <f t="shared" si="1950"/>
        <v>1.4767999329020263</v>
      </c>
      <c r="P6328">
        <f t="shared" si="1951"/>
        <v>0.85021273823057086</v>
      </c>
      <c r="Q6328">
        <f t="shared" si="1941"/>
        <v>0.86800636132835374</v>
      </c>
      <c r="R6328">
        <f t="shared" si="1942"/>
        <v>0.73799006526653388</v>
      </c>
      <c r="S6328">
        <f t="shared" si="1944"/>
        <v>2.1156344955829671</v>
      </c>
    </row>
    <row r="6329" spans="1:19" x14ac:dyDescent="0.2">
      <c r="A6329" s="3">
        <v>41537.458333318056</v>
      </c>
      <c r="B6329" s="5">
        <f t="shared" si="1934"/>
        <v>263</v>
      </c>
      <c r="C6329" s="5">
        <v>11</v>
      </c>
      <c r="D6329">
        <f t="shared" si="1935"/>
        <v>179.50684931506848</v>
      </c>
      <c r="E6329">
        <f t="shared" si="1945"/>
        <v>7.3469147615543529</v>
      </c>
      <c r="F6329">
        <f t="shared" si="1946"/>
        <v>-4.2718212384456455</v>
      </c>
      <c r="G6329">
        <f t="shared" si="1936"/>
        <v>10.92880297935924</v>
      </c>
      <c r="H6329">
        <f t="shared" si="1947"/>
        <v>-16.067955309611399</v>
      </c>
      <c r="I6329">
        <f t="shared" si="1937"/>
        <v>0.20183407703974995</v>
      </c>
      <c r="J6329">
        <f t="shared" si="1938"/>
        <v>49.410492916711284</v>
      </c>
      <c r="K6329">
        <f t="shared" si="1948"/>
        <v>40.589507083288716</v>
      </c>
      <c r="L6329">
        <f t="shared" si="1939"/>
        <v>154.82446798756288</v>
      </c>
      <c r="M6329">
        <f t="shared" si="1949"/>
        <v>205.17553201243712</v>
      </c>
      <c r="N6329">
        <f t="shared" si="1940"/>
        <v>154.82446798756288</v>
      </c>
      <c r="O6329">
        <f t="shared" si="1950"/>
        <v>1.3168455929415328</v>
      </c>
      <c r="P6329">
        <f t="shared" si="1951"/>
        <v>0.88027057274113663</v>
      </c>
      <c r="Q6329">
        <f t="shared" si="1941"/>
        <v>0.95776220795789413</v>
      </c>
      <c r="R6329">
        <f t="shared" si="1942"/>
        <v>0.8430898873489111</v>
      </c>
      <c r="S6329">
        <f t="shared" si="1944"/>
        <v>2.4169296207372661</v>
      </c>
    </row>
    <row r="6330" spans="1:19" x14ac:dyDescent="0.2">
      <c r="A6330" s="3">
        <v>41537.49999998472</v>
      </c>
      <c r="B6330" s="5">
        <f t="shared" si="1934"/>
        <v>263</v>
      </c>
      <c r="C6330" s="5">
        <v>12</v>
      </c>
      <c r="D6330">
        <f t="shared" si="1935"/>
        <v>179.50684931506848</v>
      </c>
      <c r="E6330">
        <f t="shared" si="1945"/>
        <v>7.3469147615543529</v>
      </c>
      <c r="F6330">
        <f t="shared" si="1946"/>
        <v>-4.2718212384456455</v>
      </c>
      <c r="G6330">
        <f t="shared" si="1936"/>
        <v>11.92880297935924</v>
      </c>
      <c r="H6330">
        <f t="shared" si="1947"/>
        <v>-1.0679553096113992</v>
      </c>
      <c r="I6330">
        <f t="shared" si="1937"/>
        <v>0.20183407703974995</v>
      </c>
      <c r="J6330">
        <f t="shared" si="1938"/>
        <v>52.189039344869414</v>
      </c>
      <c r="K6330">
        <f t="shared" si="1948"/>
        <v>37.810960655130586</v>
      </c>
      <c r="L6330">
        <f t="shared" si="1939"/>
        <v>178.25783030020571</v>
      </c>
      <c r="M6330">
        <f t="shared" si="1949"/>
        <v>181.74216969979429</v>
      </c>
      <c r="N6330">
        <f t="shared" si="1940"/>
        <v>178.25783030020571</v>
      </c>
      <c r="O6330">
        <f t="shared" si="1950"/>
        <v>1.2657623020520001</v>
      </c>
      <c r="P6330">
        <f t="shared" si="1951"/>
        <v>0.89034293045446744</v>
      </c>
      <c r="Q6330">
        <f t="shared" si="1941"/>
        <v>0.98700826231349481</v>
      </c>
      <c r="R6330">
        <f t="shared" si="1942"/>
        <v>0.8787758286509687</v>
      </c>
      <c r="S6330">
        <f t="shared" si="1944"/>
        <v>2.5192323643368226</v>
      </c>
    </row>
    <row r="6331" spans="1:19" x14ac:dyDescent="0.2">
      <c r="A6331" s="3">
        <v>41537.541666651385</v>
      </c>
      <c r="B6331" s="5">
        <f t="shared" si="1934"/>
        <v>263</v>
      </c>
      <c r="C6331" s="5">
        <v>13</v>
      </c>
      <c r="D6331">
        <f t="shared" si="1935"/>
        <v>179.50684931506848</v>
      </c>
      <c r="E6331">
        <f t="shared" si="1945"/>
        <v>7.3469147615543529</v>
      </c>
      <c r="F6331">
        <f t="shared" si="1946"/>
        <v>-4.2718212384456455</v>
      </c>
      <c r="G6331">
        <f t="shared" si="1936"/>
        <v>12.92880297935924</v>
      </c>
      <c r="H6331">
        <f t="shared" si="1947"/>
        <v>13.932044690388601</v>
      </c>
      <c r="I6331">
        <f t="shared" si="1937"/>
        <v>0.20183407703974995</v>
      </c>
      <c r="J6331">
        <f t="shared" si="1938"/>
        <v>50.084630316253616</v>
      </c>
      <c r="K6331">
        <f t="shared" si="1948"/>
        <v>39.915369683746384</v>
      </c>
      <c r="L6331">
        <f t="shared" si="1939"/>
        <v>157.96136873343576</v>
      </c>
      <c r="M6331">
        <f t="shared" si="1949"/>
        <v>202.03863126656424</v>
      </c>
      <c r="N6331">
        <f t="shared" si="1940"/>
        <v>202.03863126656424</v>
      </c>
      <c r="O6331">
        <f t="shared" si="1950"/>
        <v>1.3037927714592001</v>
      </c>
      <c r="P6331">
        <f t="shared" si="1951"/>
        <v>0.88282125679256829</v>
      </c>
      <c r="Q6331">
        <f t="shared" si="1941"/>
        <v>0.96530834682895672</v>
      </c>
      <c r="R6331">
        <f t="shared" si="1942"/>
        <v>0.85219472793989592</v>
      </c>
      <c r="S6331">
        <f t="shared" si="1944"/>
        <v>2.4430309407111532</v>
      </c>
    </row>
    <row r="6332" spans="1:19" x14ac:dyDescent="0.2">
      <c r="A6332" s="3">
        <v>41537.583333318049</v>
      </c>
      <c r="B6332" s="5">
        <f t="shared" si="1934"/>
        <v>263</v>
      </c>
      <c r="C6332" s="5">
        <v>14</v>
      </c>
      <c r="D6332">
        <f t="shared" si="1935"/>
        <v>179.50684931506848</v>
      </c>
      <c r="E6332">
        <f t="shared" si="1945"/>
        <v>7.3469147615543529</v>
      </c>
      <c r="F6332">
        <f t="shared" si="1946"/>
        <v>-4.2718212384456455</v>
      </c>
      <c r="G6332">
        <f t="shared" si="1936"/>
        <v>13.92880297935924</v>
      </c>
      <c r="H6332">
        <f t="shared" si="1947"/>
        <v>28.932044690388601</v>
      </c>
      <c r="I6332">
        <f t="shared" si="1937"/>
        <v>0.20183407703974995</v>
      </c>
      <c r="J6332">
        <f t="shared" si="1938"/>
        <v>43.774894278376365</v>
      </c>
      <c r="K6332">
        <f t="shared" si="1948"/>
        <v>46.225105721623635</v>
      </c>
      <c r="L6332">
        <f t="shared" si="1939"/>
        <v>137.93438507592168</v>
      </c>
      <c r="M6332">
        <f t="shared" si="1949"/>
        <v>222.06561492407832</v>
      </c>
      <c r="N6332">
        <f t="shared" si="1940"/>
        <v>222.06561492407832</v>
      </c>
      <c r="O6332">
        <f t="shared" si="1950"/>
        <v>1.4454483840852017</v>
      </c>
      <c r="P6332">
        <f t="shared" si="1951"/>
        <v>0.85593702145725514</v>
      </c>
      <c r="Q6332">
        <f t="shared" si="1941"/>
        <v>0.88486530939951036</v>
      </c>
      <c r="R6332">
        <f t="shared" si="1942"/>
        <v>0.75738897731826937</v>
      </c>
      <c r="S6332">
        <f t="shared" si="1944"/>
        <v>2.171246365505104</v>
      </c>
    </row>
    <row r="6333" spans="1:19" x14ac:dyDescent="0.2">
      <c r="A6333" s="3">
        <v>41537.624999984713</v>
      </c>
      <c r="B6333" s="5">
        <f t="shared" si="1934"/>
        <v>263</v>
      </c>
      <c r="C6333" s="5">
        <v>15</v>
      </c>
      <c r="D6333">
        <f t="shared" si="1935"/>
        <v>179.50684931506848</v>
      </c>
      <c r="E6333">
        <f t="shared" si="1945"/>
        <v>7.3469147615543529</v>
      </c>
      <c r="F6333">
        <f t="shared" si="1946"/>
        <v>-4.2718212384456455</v>
      </c>
      <c r="G6333">
        <f t="shared" si="1936"/>
        <v>14.92880297935924</v>
      </c>
      <c r="H6333">
        <f t="shared" si="1947"/>
        <v>43.932044690388601</v>
      </c>
      <c r="I6333">
        <f t="shared" si="1937"/>
        <v>0.20183407703974995</v>
      </c>
      <c r="J6333">
        <f t="shared" si="1938"/>
        <v>34.726630336432436</v>
      </c>
      <c r="K6333">
        <f t="shared" si="1948"/>
        <v>55.273369663567564</v>
      </c>
      <c r="L6333">
        <f t="shared" si="1939"/>
        <v>122.41759684725051</v>
      </c>
      <c r="M6333">
        <f t="shared" si="1949"/>
        <v>237.58240315274949</v>
      </c>
      <c r="N6333">
        <f t="shared" si="1940"/>
        <v>237.58240315274949</v>
      </c>
      <c r="O6333">
        <f t="shared" si="1950"/>
        <v>1.7554281847005615</v>
      </c>
      <c r="P6333">
        <f t="shared" si="1951"/>
        <v>0.80249558563166523</v>
      </c>
      <c r="Q6333">
        <f t="shared" si="1941"/>
        <v>0.73839615422194194</v>
      </c>
      <c r="R6333">
        <f t="shared" si="1942"/>
        <v>0.59255965421050671</v>
      </c>
      <c r="S6333">
        <f t="shared" si="1944"/>
        <v>1.698721573827279</v>
      </c>
    </row>
    <row r="6334" spans="1:19" x14ac:dyDescent="0.2">
      <c r="A6334" s="3">
        <v>41537.666666651377</v>
      </c>
      <c r="B6334" s="5">
        <f t="shared" si="1934"/>
        <v>263</v>
      </c>
      <c r="C6334" s="5">
        <v>16</v>
      </c>
      <c r="D6334">
        <f t="shared" si="1935"/>
        <v>179.50684931506848</v>
      </c>
      <c r="E6334">
        <f t="shared" si="1945"/>
        <v>7.3469147615543529</v>
      </c>
      <c r="F6334">
        <f t="shared" si="1946"/>
        <v>-4.2718212384456455</v>
      </c>
      <c r="G6334">
        <f t="shared" si="1936"/>
        <v>15.92880297935924</v>
      </c>
      <c r="H6334">
        <f t="shared" si="1947"/>
        <v>58.932044690388601</v>
      </c>
      <c r="I6334">
        <f t="shared" si="1937"/>
        <v>0.20183407703974995</v>
      </c>
      <c r="J6334">
        <f t="shared" si="1938"/>
        <v>24.130895172022701</v>
      </c>
      <c r="K6334">
        <f t="shared" si="1948"/>
        <v>65.869104827977296</v>
      </c>
      <c r="L6334">
        <f t="shared" si="1939"/>
        <v>110.18749032483862</v>
      </c>
      <c r="M6334">
        <f t="shared" si="1949"/>
        <v>249.81250967516138</v>
      </c>
      <c r="N6334">
        <f t="shared" si="1940"/>
        <v>249.81250967516138</v>
      </c>
      <c r="O6334">
        <f t="shared" si="1950"/>
        <v>2.4460485964443524</v>
      </c>
      <c r="P6334">
        <f t="shared" si="1951"/>
        <v>0.7034296800301596</v>
      </c>
      <c r="Q6334">
        <f t="shared" si="1941"/>
        <v>0.53372399138177584</v>
      </c>
      <c r="R6334">
        <f t="shared" si="1942"/>
        <v>0.37543729648210222</v>
      </c>
      <c r="S6334">
        <f t="shared" si="1944"/>
        <v>1.0762856205646598</v>
      </c>
    </row>
    <row r="6335" spans="1:19" x14ac:dyDescent="0.2">
      <c r="A6335" s="3">
        <v>41537.708333318042</v>
      </c>
      <c r="B6335" s="5">
        <f t="shared" si="1934"/>
        <v>263</v>
      </c>
      <c r="C6335" s="5">
        <v>17</v>
      </c>
      <c r="D6335">
        <f t="shared" si="1935"/>
        <v>179.50684931506848</v>
      </c>
      <c r="E6335">
        <f t="shared" si="1945"/>
        <v>7.3469147615543529</v>
      </c>
      <c r="F6335">
        <f t="shared" si="1946"/>
        <v>-4.2718212384456455</v>
      </c>
      <c r="G6335">
        <f t="shared" si="1936"/>
        <v>16.92880297935924</v>
      </c>
      <c r="H6335">
        <f t="shared" si="1947"/>
        <v>73.932044690388608</v>
      </c>
      <c r="I6335">
        <f t="shared" si="1937"/>
        <v>0.20183407703974995</v>
      </c>
      <c r="J6335">
        <f t="shared" si="1938"/>
        <v>12.724943067964075</v>
      </c>
      <c r="K6335">
        <f t="shared" si="1948"/>
        <v>77.275056932035923</v>
      </c>
      <c r="L6335">
        <f t="shared" si="1939"/>
        <v>99.895101018203718</v>
      </c>
      <c r="M6335">
        <f t="shared" si="1949"/>
        <v>260.10489898179628</v>
      </c>
      <c r="N6335">
        <f t="shared" si="1940"/>
        <v>260.10489898179628</v>
      </c>
      <c r="O6335">
        <f t="shared" si="1950"/>
        <v>4.5398649108766298</v>
      </c>
      <c r="P6335">
        <f t="shared" si="1951"/>
        <v>0.50032220305655517</v>
      </c>
      <c r="Q6335">
        <f t="shared" si="1941"/>
        <v>0.28727231562300393</v>
      </c>
      <c r="R6335">
        <f t="shared" si="1942"/>
        <v>0.14372871782965937</v>
      </c>
      <c r="S6335">
        <f t="shared" si="1944"/>
        <v>0.41203458929561182</v>
      </c>
    </row>
    <row r="6336" spans="1:19" x14ac:dyDescent="0.2">
      <c r="A6336" s="3">
        <v>41537.749999984706</v>
      </c>
      <c r="B6336" s="5">
        <f t="shared" si="1934"/>
        <v>263</v>
      </c>
      <c r="C6336" s="5">
        <v>18</v>
      </c>
      <c r="D6336">
        <f t="shared" si="1935"/>
        <v>179.50684931506848</v>
      </c>
      <c r="E6336">
        <f t="shared" si="1945"/>
        <v>7.3469147615543529</v>
      </c>
      <c r="F6336">
        <f t="shared" si="1946"/>
        <v>-4.2718212384456455</v>
      </c>
      <c r="G6336">
        <f t="shared" si="1936"/>
        <v>17.92880297935924</v>
      </c>
      <c r="H6336">
        <f t="shared" si="1947"/>
        <v>88.932044690388608</v>
      </c>
      <c r="I6336">
        <f t="shared" si="1937"/>
        <v>0.20183407703974995</v>
      </c>
      <c r="J6336">
        <f t="shared" si="1938"/>
        <v>0.96581326473484441</v>
      </c>
      <c r="K6336">
        <f t="shared" si="1948"/>
        <v>89.034186735265152</v>
      </c>
      <c r="L6336">
        <f t="shared" si="1939"/>
        <v>90.49848680435403</v>
      </c>
      <c r="M6336">
        <f t="shared" si="1949"/>
        <v>269.501513195646</v>
      </c>
      <c r="N6336">
        <f t="shared" si="1940"/>
        <v>269.501513195646</v>
      </c>
      <c r="O6336">
        <f t="shared" si="1950"/>
        <v>59.326678444610806</v>
      </c>
      <c r="P6336">
        <f t="shared" si="1951"/>
        <v>4.6072127513182813E-3</v>
      </c>
      <c r="Q6336">
        <f t="shared" si="1941"/>
        <v>1.8631324135911027E-2</v>
      </c>
      <c r="R6336">
        <f t="shared" si="1942"/>
        <v>8.5838474132913337E-5</v>
      </c>
      <c r="S6336">
        <f t="shared" si="1944"/>
        <v>2.4607761739747763E-4</v>
      </c>
    </row>
    <row r="6337" spans="1:20" x14ac:dyDescent="0.2">
      <c r="A6337" s="3">
        <v>41537.79166665137</v>
      </c>
      <c r="B6337" s="5">
        <f t="shared" si="1934"/>
        <v>263</v>
      </c>
      <c r="C6337" s="5">
        <v>19</v>
      </c>
      <c r="D6337">
        <f t="shared" si="1935"/>
        <v>179.50684931506848</v>
      </c>
      <c r="E6337">
        <f t="shared" si="1945"/>
        <v>7.3469147615543529</v>
      </c>
      <c r="F6337">
        <f t="shared" si="1946"/>
        <v>-4.2718212384456455</v>
      </c>
      <c r="G6337">
        <f t="shared" si="1936"/>
        <v>18.92880297935924</v>
      </c>
      <c r="H6337">
        <f t="shared" si="1947"/>
        <v>103.93204469038861</v>
      </c>
      <c r="I6337">
        <f t="shared" si="1937"/>
        <v>0.20183407703974995</v>
      </c>
      <c r="J6337">
        <f t="shared" si="1938"/>
        <v>-10.810429928077101</v>
      </c>
      <c r="K6337">
        <f t="shared" si="1948"/>
        <v>100.8104299280771</v>
      </c>
      <c r="L6337">
        <f t="shared" si="1939"/>
        <v>81.156463827848484</v>
      </c>
      <c r="M6337">
        <f t="shared" si="1949"/>
        <v>278.84353617215152</v>
      </c>
      <c r="N6337">
        <f t="shared" si="1940"/>
        <v>278.84353617215152</v>
      </c>
      <c r="O6337">
        <f t="shared" si="1950"/>
        <v>-5.3316236963753818</v>
      </c>
      <c r="P6337" t="e">
        <f t="shared" si="1951"/>
        <v>#NUM!</v>
      </c>
      <c r="Q6337">
        <f t="shared" si="1941"/>
        <v>-0.25146047998990129</v>
      </c>
      <c r="R6337" t="e">
        <f t="shared" si="1942"/>
        <v>#NUM!</v>
      </c>
      <c r="S6337" t="e">
        <f t="shared" si="1944"/>
        <v>#NUM!</v>
      </c>
    </row>
    <row r="6338" spans="1:20" x14ac:dyDescent="0.2">
      <c r="A6338" s="3">
        <v>41537.833333318034</v>
      </c>
      <c r="B6338" s="5">
        <f t="shared" si="1934"/>
        <v>263</v>
      </c>
      <c r="C6338" s="5">
        <v>20</v>
      </c>
      <c r="D6338">
        <f t="shared" si="1935"/>
        <v>179.50684931506848</v>
      </c>
      <c r="E6338">
        <f t="shared" si="1945"/>
        <v>7.3469147615543529</v>
      </c>
      <c r="F6338">
        <f t="shared" si="1946"/>
        <v>-4.2718212384456455</v>
      </c>
      <c r="G6338">
        <f t="shared" si="1936"/>
        <v>19.92880297935924</v>
      </c>
      <c r="H6338">
        <f t="shared" si="1947"/>
        <v>118.93204469038861</v>
      </c>
      <c r="I6338">
        <f t="shared" si="1937"/>
        <v>0.20183407703974995</v>
      </c>
      <c r="J6338">
        <f t="shared" si="1938"/>
        <v>-22.274624518425</v>
      </c>
      <c r="K6338">
        <f t="shared" si="1948"/>
        <v>112.274624518425</v>
      </c>
      <c r="L6338">
        <f t="shared" si="1939"/>
        <v>71.043194646391726</v>
      </c>
      <c r="M6338">
        <f t="shared" si="1949"/>
        <v>288.95680535360827</v>
      </c>
      <c r="N6338">
        <f t="shared" si="1940"/>
        <v>288.95680535360827</v>
      </c>
      <c r="O6338">
        <f t="shared" si="1950"/>
        <v>-2.6381997166467506</v>
      </c>
      <c r="P6338" t="e">
        <f t="shared" si="1951"/>
        <v>#NUM!</v>
      </c>
      <c r="Q6338">
        <f t="shared" si="1941"/>
        <v>-0.50219574168176628</v>
      </c>
      <c r="R6338" t="e">
        <f t="shared" si="1942"/>
        <v>#NUM!</v>
      </c>
      <c r="S6338" t="e">
        <f t="shared" si="1944"/>
        <v>#NUM!</v>
      </c>
    </row>
    <row r="6339" spans="1:20" x14ac:dyDescent="0.2">
      <c r="A6339" s="3">
        <v>41537.874999984699</v>
      </c>
      <c r="B6339" s="5">
        <f t="shared" si="1934"/>
        <v>263</v>
      </c>
      <c r="C6339" s="5">
        <v>21</v>
      </c>
      <c r="D6339">
        <f t="shared" si="1935"/>
        <v>179.50684931506848</v>
      </c>
      <c r="E6339">
        <f t="shared" si="1945"/>
        <v>7.3469147615543529</v>
      </c>
      <c r="F6339">
        <f t="shared" si="1946"/>
        <v>-4.2718212384456455</v>
      </c>
      <c r="G6339">
        <f t="shared" si="1936"/>
        <v>20.92880297935924</v>
      </c>
      <c r="H6339">
        <f t="shared" si="1947"/>
        <v>133.93204469038861</v>
      </c>
      <c r="I6339">
        <f t="shared" si="1937"/>
        <v>0.20183407703974995</v>
      </c>
      <c r="J6339">
        <f t="shared" si="1938"/>
        <v>-32.994150906301151</v>
      </c>
      <c r="K6339">
        <f t="shared" si="1948"/>
        <v>122.99415090630114</v>
      </c>
      <c r="L6339">
        <f t="shared" si="1939"/>
        <v>59.163542135526029</v>
      </c>
      <c r="M6339">
        <f t="shared" si="1949"/>
        <v>300.83645786447397</v>
      </c>
      <c r="N6339">
        <f t="shared" si="1940"/>
        <v>300.83645786447397</v>
      </c>
      <c r="O6339">
        <f t="shared" si="1950"/>
        <v>-1.8363671426290711</v>
      </c>
      <c r="P6339" t="e">
        <f t="shared" si="1951"/>
        <v>#NUM!</v>
      </c>
      <c r="Q6339">
        <f t="shared" si="1941"/>
        <v>-0.71375104161096292</v>
      </c>
      <c r="R6339" t="e">
        <f t="shared" si="1942"/>
        <v>#NUM!</v>
      </c>
      <c r="S6339" t="e">
        <f t="shared" si="1944"/>
        <v>#NUM!</v>
      </c>
    </row>
    <row r="6340" spans="1:20" x14ac:dyDescent="0.2">
      <c r="A6340" s="3">
        <v>41537.916666651363</v>
      </c>
      <c r="B6340" s="5">
        <f t="shared" si="1934"/>
        <v>263</v>
      </c>
      <c r="C6340" s="5">
        <v>22</v>
      </c>
      <c r="D6340">
        <f t="shared" si="1935"/>
        <v>179.50684931506848</v>
      </c>
      <c r="E6340">
        <f t="shared" si="1945"/>
        <v>7.3469147615543529</v>
      </c>
      <c r="F6340">
        <f t="shared" si="1946"/>
        <v>-4.2718212384456455</v>
      </c>
      <c r="G6340">
        <f t="shared" si="1936"/>
        <v>21.92880297935924</v>
      </c>
      <c r="H6340">
        <f t="shared" si="1947"/>
        <v>148.93204469038861</v>
      </c>
      <c r="I6340">
        <f t="shared" si="1937"/>
        <v>0.20183407703974995</v>
      </c>
      <c r="J6340">
        <f t="shared" si="1938"/>
        <v>-42.283714587053609</v>
      </c>
      <c r="K6340">
        <f t="shared" si="1948"/>
        <v>132.28371458705362</v>
      </c>
      <c r="L6340">
        <f t="shared" si="1939"/>
        <v>44.229478953406471</v>
      </c>
      <c r="M6340">
        <f t="shared" si="1949"/>
        <v>315.77052104659356</v>
      </c>
      <c r="N6340">
        <f t="shared" si="1940"/>
        <v>315.77052104659356</v>
      </c>
      <c r="O6340">
        <f t="shared" si="1950"/>
        <v>-1.4863208144151123</v>
      </c>
      <c r="P6340" t="e">
        <f t="shared" si="1951"/>
        <v>#NUM!</v>
      </c>
      <c r="Q6340">
        <f t="shared" si="1941"/>
        <v>-0.86909929104793282</v>
      </c>
      <c r="R6340" t="e">
        <f t="shared" si="1942"/>
        <v>#NUM!</v>
      </c>
      <c r="S6340" t="e">
        <f t="shared" si="1944"/>
        <v>#NUM!</v>
      </c>
    </row>
    <row r="6341" spans="1:20" x14ac:dyDescent="0.2">
      <c r="A6341" s="3">
        <v>41537.958333318027</v>
      </c>
      <c r="B6341" s="5">
        <f t="shared" ref="B6341:B6404" si="1953">B6317+1</f>
        <v>263</v>
      </c>
      <c r="C6341" s="5">
        <v>23</v>
      </c>
      <c r="D6341">
        <f t="shared" si="1935"/>
        <v>179.50684931506848</v>
      </c>
      <c r="E6341">
        <f t="shared" si="1945"/>
        <v>7.3469147615543529</v>
      </c>
      <c r="F6341">
        <f t="shared" si="1946"/>
        <v>-4.2718212384456455</v>
      </c>
      <c r="G6341">
        <f t="shared" si="1936"/>
        <v>22.92880297935924</v>
      </c>
      <c r="H6341">
        <f t="shared" si="1947"/>
        <v>163.93204469038861</v>
      </c>
      <c r="I6341">
        <f t="shared" si="1937"/>
        <v>0.20183407703974995</v>
      </c>
      <c r="J6341">
        <f t="shared" si="1938"/>
        <v>-49.029995792253835</v>
      </c>
      <c r="K6341">
        <f t="shared" si="1948"/>
        <v>139.02999579225383</v>
      </c>
      <c r="L6341">
        <f t="shared" si="1939"/>
        <v>24.969152951071834</v>
      </c>
      <c r="M6341">
        <f t="shared" si="1949"/>
        <v>335.03084704892819</v>
      </c>
      <c r="N6341">
        <f t="shared" si="1940"/>
        <v>335.03084704892819</v>
      </c>
      <c r="O6341">
        <f t="shared" si="1950"/>
        <v>-1.3244104441134752</v>
      </c>
      <c r="P6341" t="e">
        <f t="shared" si="1951"/>
        <v>#NUM!</v>
      </c>
      <c r="Q6341">
        <f t="shared" si="1941"/>
        <v>-0.95880821367176494</v>
      </c>
      <c r="R6341" t="e">
        <f t="shared" si="1942"/>
        <v>#NUM!</v>
      </c>
      <c r="S6341" t="e">
        <f t="shared" si="1944"/>
        <v>#NUM!</v>
      </c>
    </row>
    <row r="6342" spans="1:20" x14ac:dyDescent="0.2">
      <c r="A6342" s="3">
        <v>41537.999999984691</v>
      </c>
      <c r="B6342" s="5">
        <f t="shared" si="1953"/>
        <v>264</v>
      </c>
      <c r="C6342" s="5">
        <v>0</v>
      </c>
      <c r="D6342">
        <f t="shared" si="1935"/>
        <v>180.49315068493149</v>
      </c>
      <c r="E6342">
        <f t="shared" si="1945"/>
        <v>7.7125274027365931</v>
      </c>
      <c r="F6342">
        <f t="shared" si="1946"/>
        <v>-3.9062085972634053</v>
      </c>
      <c r="G6342">
        <f t="shared" si="1936"/>
        <v>-6.5103476621056755E-2</v>
      </c>
      <c r="H6342">
        <f t="shared" si="1947"/>
        <v>-180.97655214931584</v>
      </c>
      <c r="I6342">
        <f t="shared" si="1937"/>
        <v>-0.2018340770397338</v>
      </c>
      <c r="J6342">
        <f t="shared" si="1938"/>
        <v>-52.191135445737928</v>
      </c>
      <c r="K6342">
        <f t="shared" si="1948"/>
        <v>142.19113544573793</v>
      </c>
      <c r="L6342">
        <f t="shared" si="1939"/>
        <v>1.5931125207723369</v>
      </c>
      <c r="M6342">
        <f t="shared" si="1949"/>
        <v>358.40688747922763</v>
      </c>
      <c r="N6342">
        <f t="shared" si="1940"/>
        <v>1.5931125207723369</v>
      </c>
      <c r="O6342">
        <f t="shared" si="1950"/>
        <v>-1.2657263707463819</v>
      </c>
      <c r="P6342" t="e">
        <f t="shared" si="1951"/>
        <v>#NUM!</v>
      </c>
      <c r="Q6342">
        <f t="shared" si="1941"/>
        <v>-0.98702840167225503</v>
      </c>
      <c r="R6342" t="e">
        <f t="shared" si="1942"/>
        <v>#NUM!</v>
      </c>
      <c r="S6342" t="e">
        <f t="shared" si="1944"/>
        <v>#NUM!</v>
      </c>
      <c r="T6342">
        <f t="shared" ref="T6342" si="1954">SUMIF(S6348:S6362,"&gt;0,01")</f>
        <v>17.754757211267634</v>
      </c>
    </row>
    <row r="6343" spans="1:20" x14ac:dyDescent="0.2">
      <c r="A6343" s="3">
        <v>41538.041666651356</v>
      </c>
      <c r="B6343" s="5">
        <f t="shared" si="1953"/>
        <v>264</v>
      </c>
      <c r="C6343" s="5">
        <v>1</v>
      </c>
      <c r="D6343">
        <f t="shared" si="1935"/>
        <v>180.49315068493149</v>
      </c>
      <c r="E6343">
        <f t="shared" si="1945"/>
        <v>7.7125274027365931</v>
      </c>
      <c r="F6343">
        <f t="shared" si="1946"/>
        <v>-3.9062085972634053</v>
      </c>
      <c r="G6343">
        <f t="shared" si="1936"/>
        <v>0.93489652337894324</v>
      </c>
      <c r="H6343">
        <f t="shared" si="1947"/>
        <v>-165.97655214931584</v>
      </c>
      <c r="I6343">
        <f t="shared" si="1937"/>
        <v>-0.2018340770397338</v>
      </c>
      <c r="J6343">
        <f t="shared" si="1938"/>
        <v>-50.057524401108537</v>
      </c>
      <c r="K6343">
        <f t="shared" si="1948"/>
        <v>140.05752440110854</v>
      </c>
      <c r="L6343">
        <f t="shared" si="1939"/>
        <v>22.174633015478634</v>
      </c>
      <c r="M6343">
        <f t="shared" si="1949"/>
        <v>337.82536698452134</v>
      </c>
      <c r="N6343">
        <f t="shared" si="1940"/>
        <v>22.174633015478634</v>
      </c>
      <c r="O6343">
        <f t="shared" si="1950"/>
        <v>-1.3043091345172797</v>
      </c>
      <c r="P6343" t="e">
        <f t="shared" si="1951"/>
        <v>#NUM!</v>
      </c>
      <c r="Q6343">
        <f t="shared" si="1941"/>
        <v>-0.96501028631390051</v>
      </c>
      <c r="R6343" t="e">
        <f t="shared" si="1942"/>
        <v>#NUM!</v>
      </c>
      <c r="S6343" t="e">
        <f t="shared" si="1944"/>
        <v>#NUM!</v>
      </c>
    </row>
    <row r="6344" spans="1:20" x14ac:dyDescent="0.2">
      <c r="A6344" s="3">
        <v>41538.08333331802</v>
      </c>
      <c r="B6344" s="5">
        <f t="shared" si="1953"/>
        <v>264</v>
      </c>
      <c r="C6344" s="5">
        <v>2</v>
      </c>
      <c r="D6344">
        <f t="shared" si="1935"/>
        <v>180.49315068493149</v>
      </c>
      <c r="E6344">
        <f t="shared" si="1945"/>
        <v>7.7125274027365931</v>
      </c>
      <c r="F6344">
        <f t="shared" si="1946"/>
        <v>-3.9062085972634053</v>
      </c>
      <c r="G6344">
        <f t="shared" si="1936"/>
        <v>1.9348965233789432</v>
      </c>
      <c r="H6344">
        <f t="shared" si="1947"/>
        <v>-150.97655214931584</v>
      </c>
      <c r="I6344">
        <f t="shared" si="1937"/>
        <v>-0.2018340770397338</v>
      </c>
      <c r="J6344">
        <f t="shared" si="1938"/>
        <v>-43.726587651189519</v>
      </c>
      <c r="K6344">
        <f t="shared" si="1948"/>
        <v>133.7265876511895</v>
      </c>
      <c r="L6344">
        <f t="shared" si="1939"/>
        <v>42.173033707229251</v>
      </c>
      <c r="M6344">
        <f t="shared" si="1949"/>
        <v>317.82696629277075</v>
      </c>
      <c r="N6344">
        <f t="shared" si="1940"/>
        <v>42.173033707229251</v>
      </c>
      <c r="O6344">
        <f t="shared" si="1950"/>
        <v>-1.446721952925079</v>
      </c>
      <c r="P6344" t="e">
        <f t="shared" si="1951"/>
        <v>#NUM!</v>
      </c>
      <c r="Q6344">
        <f t="shared" si="1941"/>
        <v>-0.88417186705048412</v>
      </c>
      <c r="R6344" t="e">
        <f t="shared" si="1942"/>
        <v>#NUM!</v>
      </c>
      <c r="S6344" t="e">
        <f t="shared" si="1944"/>
        <v>#NUM!</v>
      </c>
    </row>
    <row r="6345" spans="1:20" x14ac:dyDescent="0.2">
      <c r="A6345" s="3">
        <v>41538.124999984684</v>
      </c>
      <c r="B6345" s="5">
        <f t="shared" si="1953"/>
        <v>264</v>
      </c>
      <c r="C6345" s="5">
        <v>3</v>
      </c>
      <c r="D6345">
        <f t="shared" ref="D6345:D6408" si="1955">(360/365)*(B6345-81)</f>
        <v>180.49315068493149</v>
      </c>
      <c r="E6345">
        <f t="shared" si="1945"/>
        <v>7.7125274027365931</v>
      </c>
      <c r="F6345">
        <f t="shared" si="1946"/>
        <v>-3.9062085972634053</v>
      </c>
      <c r="G6345">
        <f t="shared" ref="G6345:G6408" si="1956">C6345+(F6345/60)</f>
        <v>2.934896523378943</v>
      </c>
      <c r="H6345">
        <f t="shared" si="1947"/>
        <v>-135.97655214931586</v>
      </c>
      <c r="I6345">
        <f t="shared" ref="I6345:I6408" si="1957">23.45*SIN(RADIANS(D6345))</f>
        <v>-0.2018340770397338</v>
      </c>
      <c r="J6345">
        <f t="shared" ref="J6345:J6408" si="1958">DEGREES(ASIN(SIN(RADIANS(I6345))*SIN(RADIANS($B$11))+COS(RADIANS(I6345))*COS(RADIANS($B$11))*COS(RADIANS(H6345))))</f>
        <v>-34.665800115902776</v>
      </c>
      <c r="K6345">
        <f t="shared" si="1948"/>
        <v>124.66580011590278</v>
      </c>
      <c r="L6345">
        <f t="shared" ref="L6345:L6408" si="1959">180-DEGREES(ACOS((SIN(RADIANS($B$11))*COS(RADIANS(K6345))-SIN(RADIANS(I6345)))/(COS(RADIANS($B$11))*SIN(RADIANS(K6345)))))</f>
        <v>57.665378866150547</v>
      </c>
      <c r="M6345">
        <f t="shared" si="1949"/>
        <v>302.33462113384945</v>
      </c>
      <c r="N6345">
        <f t="shared" ref="N6345:N6408" si="1960">IF(C6345&lt;12.1,L6345,M6345)</f>
        <v>57.665378866150547</v>
      </c>
      <c r="O6345">
        <f t="shared" si="1950"/>
        <v>-1.7581221787631578</v>
      </c>
      <c r="P6345" t="e">
        <f t="shared" si="1951"/>
        <v>#NUM!</v>
      </c>
      <c r="Q6345">
        <f t="shared" ref="Q6345:Q6408" si="1961">(COS(RADIANS(J6345))*SIN((RADIANS($B$21))*COS(RADIANS(N6345-$B$20)))+(SIN(RADIANS(J6345))*COS(RADIANS($B$21))))</f>
        <v>-0.73731125566334987</v>
      </c>
      <c r="R6345" t="e">
        <f t="shared" ref="R6345:R6408" si="1962">P6345*Q6345</f>
        <v>#NUM!</v>
      </c>
      <c r="S6345" t="e">
        <f t="shared" si="1944"/>
        <v>#NUM!</v>
      </c>
    </row>
    <row r="6346" spans="1:20" x14ac:dyDescent="0.2">
      <c r="A6346" s="3">
        <v>41538.166666651348</v>
      </c>
      <c r="B6346" s="5">
        <f t="shared" si="1953"/>
        <v>264</v>
      </c>
      <c r="C6346" s="5">
        <v>4</v>
      </c>
      <c r="D6346">
        <f t="shared" si="1955"/>
        <v>180.49315068493149</v>
      </c>
      <c r="E6346">
        <f t="shared" si="1945"/>
        <v>7.7125274027365931</v>
      </c>
      <c r="F6346">
        <f t="shared" si="1946"/>
        <v>-3.9062085972634053</v>
      </c>
      <c r="G6346">
        <f t="shared" si="1956"/>
        <v>3.934896523378943</v>
      </c>
      <c r="H6346">
        <f t="shared" si="1947"/>
        <v>-120.97655214931586</v>
      </c>
      <c r="I6346">
        <f t="shared" si="1957"/>
        <v>-0.2018340770397338</v>
      </c>
      <c r="J6346">
        <f t="shared" si="1958"/>
        <v>-24.063278612510466</v>
      </c>
      <c r="K6346">
        <f t="shared" si="1948"/>
        <v>114.06327861251046</v>
      </c>
      <c r="L6346">
        <f t="shared" si="1959"/>
        <v>69.879882383794126</v>
      </c>
      <c r="M6346">
        <f t="shared" si="1949"/>
        <v>290.1201176162059</v>
      </c>
      <c r="N6346">
        <f t="shared" si="1960"/>
        <v>69.879882383794126</v>
      </c>
      <c r="O6346">
        <f t="shared" si="1950"/>
        <v>-2.4525112111205263</v>
      </c>
      <c r="P6346" t="e">
        <f t="shared" si="1951"/>
        <v>#NUM!</v>
      </c>
      <c r="Q6346">
        <f t="shared" si="1961"/>
        <v>-0.5323298452810783</v>
      </c>
      <c r="R6346" t="e">
        <f t="shared" si="1962"/>
        <v>#NUM!</v>
      </c>
      <c r="S6346" t="e">
        <f t="shared" si="1944"/>
        <v>#NUM!</v>
      </c>
    </row>
    <row r="6347" spans="1:20" x14ac:dyDescent="0.2">
      <c r="A6347" s="3">
        <v>41538.208333318013</v>
      </c>
      <c r="B6347" s="5">
        <f t="shared" si="1953"/>
        <v>264</v>
      </c>
      <c r="C6347" s="5">
        <v>5</v>
      </c>
      <c r="D6347">
        <f t="shared" si="1955"/>
        <v>180.49315068493149</v>
      </c>
      <c r="E6347">
        <f t="shared" si="1945"/>
        <v>7.7125274027365931</v>
      </c>
      <c r="F6347">
        <f t="shared" si="1946"/>
        <v>-3.9062085972634053</v>
      </c>
      <c r="G6347">
        <f t="shared" si="1956"/>
        <v>4.934896523378943</v>
      </c>
      <c r="H6347">
        <f t="shared" si="1947"/>
        <v>-105.97655214931585</v>
      </c>
      <c r="I6347">
        <f t="shared" si="1957"/>
        <v>-0.2018340770397338</v>
      </c>
      <c r="J6347">
        <f t="shared" si="1958"/>
        <v>-12.653981495426219</v>
      </c>
      <c r="K6347">
        <f t="shared" si="1948"/>
        <v>102.65398149542622</v>
      </c>
      <c r="L6347">
        <f t="shared" si="1959"/>
        <v>80.163951139193074</v>
      </c>
      <c r="M6347">
        <f t="shared" si="1949"/>
        <v>279.83604886080695</v>
      </c>
      <c r="N6347">
        <f t="shared" si="1960"/>
        <v>80.163951139193074</v>
      </c>
      <c r="O6347">
        <f t="shared" si="1950"/>
        <v>-4.5649050011518968</v>
      </c>
      <c r="P6347" t="e">
        <f t="shared" si="1951"/>
        <v>#NUM!</v>
      </c>
      <c r="Q6347">
        <f t="shared" si="1961"/>
        <v>-0.28568180384204123</v>
      </c>
      <c r="R6347" t="e">
        <f t="shared" si="1962"/>
        <v>#NUM!</v>
      </c>
      <c r="S6347" t="e">
        <f t="shared" si="1944"/>
        <v>#NUM!</v>
      </c>
    </row>
    <row r="6348" spans="1:20" x14ac:dyDescent="0.2">
      <c r="A6348" s="3">
        <v>41538.249999984677</v>
      </c>
      <c r="B6348" s="5">
        <f t="shared" si="1953"/>
        <v>264</v>
      </c>
      <c r="C6348" s="5">
        <v>6</v>
      </c>
      <c r="D6348">
        <f t="shared" si="1955"/>
        <v>180.49315068493149</v>
      </c>
      <c r="E6348">
        <f t="shared" si="1945"/>
        <v>7.7125274027365931</v>
      </c>
      <c r="F6348">
        <f t="shared" si="1946"/>
        <v>-3.9062085972634053</v>
      </c>
      <c r="G6348">
        <f t="shared" si="1956"/>
        <v>5.934896523378943</v>
      </c>
      <c r="H6348">
        <f t="shared" si="1947"/>
        <v>-90.97655214931585</v>
      </c>
      <c r="I6348">
        <f t="shared" si="1957"/>
        <v>-0.2018340770397338</v>
      </c>
      <c r="J6348">
        <f t="shared" si="1958"/>
        <v>-0.89378902128796678</v>
      </c>
      <c r="K6348">
        <f t="shared" si="1948"/>
        <v>90.893789021287972</v>
      </c>
      <c r="L6348">
        <f t="shared" si="1959"/>
        <v>89.55779620353006</v>
      </c>
      <c r="M6348">
        <f t="shared" si="1949"/>
        <v>270.44220379646993</v>
      </c>
      <c r="N6348">
        <f t="shared" si="1960"/>
        <v>89.55779620353006</v>
      </c>
      <c r="O6348">
        <f t="shared" si="1950"/>
        <v>-64.106967081095519</v>
      </c>
      <c r="P6348" t="e">
        <f t="shared" si="1951"/>
        <v>#NUM!</v>
      </c>
      <c r="Q6348">
        <f t="shared" si="1961"/>
        <v>-1.6968608302573719E-2</v>
      </c>
      <c r="R6348" t="e">
        <f t="shared" si="1962"/>
        <v>#NUM!</v>
      </c>
      <c r="S6348" t="e">
        <f t="shared" si="1944"/>
        <v>#NUM!</v>
      </c>
    </row>
    <row r="6349" spans="1:20" x14ac:dyDescent="0.2">
      <c r="A6349" s="3">
        <v>41538.291666651341</v>
      </c>
      <c r="B6349" s="5">
        <f t="shared" si="1953"/>
        <v>264</v>
      </c>
      <c r="C6349" s="5">
        <v>7</v>
      </c>
      <c r="D6349">
        <f t="shared" si="1955"/>
        <v>180.49315068493149</v>
      </c>
      <c r="E6349">
        <f t="shared" si="1945"/>
        <v>7.7125274027365931</v>
      </c>
      <c r="F6349">
        <f t="shared" si="1946"/>
        <v>-3.9062085972634053</v>
      </c>
      <c r="G6349">
        <f t="shared" si="1956"/>
        <v>6.934896523378943</v>
      </c>
      <c r="H6349">
        <f t="shared" si="1947"/>
        <v>-75.97655214931585</v>
      </c>
      <c r="I6349">
        <f t="shared" si="1957"/>
        <v>-0.2018340770397338</v>
      </c>
      <c r="J6349">
        <f t="shared" si="1958"/>
        <v>10.881594682080125</v>
      </c>
      <c r="K6349">
        <f t="shared" si="1948"/>
        <v>79.11840531791988</v>
      </c>
      <c r="L6349">
        <f t="shared" si="1959"/>
        <v>98.901938065921058</v>
      </c>
      <c r="M6349">
        <f t="shared" si="1949"/>
        <v>261.09806193407894</v>
      </c>
      <c r="N6349">
        <f t="shared" si="1960"/>
        <v>98.901938065921058</v>
      </c>
      <c r="O6349">
        <f t="shared" si="1950"/>
        <v>5.2971714422538216</v>
      </c>
      <c r="P6349">
        <f t="shared" si="1951"/>
        <v>0.44834248588920816</v>
      </c>
      <c r="Q6349">
        <f t="shared" si="1961"/>
        <v>0.25306782983445386</v>
      </c>
      <c r="R6349">
        <f t="shared" si="1962"/>
        <v>0.11346105992656616</v>
      </c>
      <c r="S6349">
        <f t="shared" si="1944"/>
        <v>0.32526472046660349</v>
      </c>
    </row>
    <row r="6350" spans="1:20" x14ac:dyDescent="0.2">
      <c r="A6350" s="3">
        <v>41538.333333318005</v>
      </c>
      <c r="B6350" s="5">
        <f t="shared" si="1953"/>
        <v>264</v>
      </c>
      <c r="C6350" s="5">
        <v>8</v>
      </c>
      <c r="D6350">
        <f t="shared" si="1955"/>
        <v>180.49315068493149</v>
      </c>
      <c r="E6350">
        <f t="shared" si="1945"/>
        <v>7.7125274027365931</v>
      </c>
      <c r="F6350">
        <f t="shared" si="1946"/>
        <v>-3.9062085972634053</v>
      </c>
      <c r="G6350">
        <f t="shared" si="1956"/>
        <v>7.934896523378943</v>
      </c>
      <c r="H6350">
        <f t="shared" si="1947"/>
        <v>-60.976552149315857</v>
      </c>
      <c r="I6350">
        <f t="shared" si="1957"/>
        <v>-0.2018340770397338</v>
      </c>
      <c r="J6350">
        <f t="shared" si="1958"/>
        <v>22.34273126817282</v>
      </c>
      <c r="K6350">
        <f t="shared" si="1948"/>
        <v>67.657268731827173</v>
      </c>
      <c r="L6350">
        <f t="shared" si="1959"/>
        <v>109.02269529502632</v>
      </c>
      <c r="M6350">
        <f t="shared" si="1949"/>
        <v>250.97730470497368</v>
      </c>
      <c r="N6350">
        <f t="shared" si="1960"/>
        <v>109.02269529502632</v>
      </c>
      <c r="O6350">
        <f t="shared" si="1950"/>
        <v>2.6305677255212334</v>
      </c>
      <c r="P6350">
        <f t="shared" si="1951"/>
        <v>0.68055355747329682</v>
      </c>
      <c r="Q6350">
        <f t="shared" si="1961"/>
        <v>0.50362274640944049</v>
      </c>
      <c r="R6350">
        <f t="shared" si="1962"/>
        <v>0.34274225169341677</v>
      </c>
      <c r="S6350">
        <f t="shared" si="1944"/>
        <v>0.98255703552660623</v>
      </c>
    </row>
    <row r="6351" spans="1:20" x14ac:dyDescent="0.2">
      <c r="A6351" s="3">
        <v>41538.37499998467</v>
      </c>
      <c r="B6351" s="5">
        <f t="shared" si="1953"/>
        <v>264</v>
      </c>
      <c r="C6351" s="5">
        <v>9</v>
      </c>
      <c r="D6351">
        <f t="shared" si="1955"/>
        <v>180.49315068493149</v>
      </c>
      <c r="E6351">
        <f t="shared" si="1945"/>
        <v>7.7125274027365931</v>
      </c>
      <c r="F6351">
        <f t="shared" si="1946"/>
        <v>-3.9062085972634053</v>
      </c>
      <c r="G6351">
        <f t="shared" si="1956"/>
        <v>8.9348965233789439</v>
      </c>
      <c r="H6351">
        <f t="shared" si="1947"/>
        <v>-45.976552149315843</v>
      </c>
      <c r="I6351">
        <f t="shared" si="1957"/>
        <v>-0.2018340770397338</v>
      </c>
      <c r="J6351">
        <f t="shared" si="1958"/>
        <v>33.055969563856671</v>
      </c>
      <c r="K6351">
        <f t="shared" si="1948"/>
        <v>56.944030436143329</v>
      </c>
      <c r="L6351">
        <f t="shared" si="1959"/>
        <v>120.91675860459775</v>
      </c>
      <c r="M6351">
        <f t="shared" si="1949"/>
        <v>239.08324139540224</v>
      </c>
      <c r="N6351">
        <f t="shared" si="1960"/>
        <v>120.91675860459775</v>
      </c>
      <c r="O6351">
        <f t="shared" si="1950"/>
        <v>1.8333216112828501</v>
      </c>
      <c r="P6351">
        <f t="shared" si="1951"/>
        <v>0.79007002189871434</v>
      </c>
      <c r="Q6351">
        <f t="shared" si="1961"/>
        <v>0.71488276787632588</v>
      </c>
      <c r="R6351">
        <f t="shared" si="1962"/>
        <v>0.56480744407106231</v>
      </c>
      <c r="S6351">
        <f t="shared" si="1944"/>
        <v>1.6191628699056064</v>
      </c>
    </row>
    <row r="6352" spans="1:20" x14ac:dyDescent="0.2">
      <c r="A6352" s="3">
        <v>41538.416666651334</v>
      </c>
      <c r="B6352" s="5">
        <f t="shared" si="1953"/>
        <v>264</v>
      </c>
      <c r="C6352" s="5">
        <v>10</v>
      </c>
      <c r="D6352">
        <f t="shared" si="1955"/>
        <v>180.49315068493149</v>
      </c>
      <c r="E6352">
        <f t="shared" si="1945"/>
        <v>7.7125274027365931</v>
      </c>
      <c r="F6352">
        <f t="shared" si="1946"/>
        <v>-3.9062085972634053</v>
      </c>
      <c r="G6352">
        <f t="shared" si="1956"/>
        <v>9.9348965233789439</v>
      </c>
      <c r="H6352">
        <f t="shared" si="1947"/>
        <v>-30.976552149315843</v>
      </c>
      <c r="I6352">
        <f t="shared" si="1957"/>
        <v>-0.2018340770397338</v>
      </c>
      <c r="J6352">
        <f t="shared" si="1958"/>
        <v>42.333909094617738</v>
      </c>
      <c r="K6352">
        <f t="shared" si="1948"/>
        <v>47.666090905382262</v>
      </c>
      <c r="L6352">
        <f t="shared" si="1959"/>
        <v>135.87381243141172</v>
      </c>
      <c r="M6352">
        <f t="shared" si="1949"/>
        <v>224.12618756858828</v>
      </c>
      <c r="N6352">
        <f t="shared" si="1960"/>
        <v>135.87381243141172</v>
      </c>
      <c r="O6352">
        <f t="shared" si="1950"/>
        <v>1.4848909493791025</v>
      </c>
      <c r="P6352">
        <f t="shared" si="1951"/>
        <v>0.84874801786114107</v>
      </c>
      <c r="Q6352">
        <f t="shared" si="1961"/>
        <v>0.86984789156336206</v>
      </c>
      <c r="R6352">
        <f t="shared" si="1962"/>
        <v>0.73828167380509635</v>
      </c>
      <c r="S6352">
        <f t="shared" si="1944"/>
        <v>2.1164704649441082</v>
      </c>
    </row>
    <row r="6353" spans="1:20" x14ac:dyDescent="0.2">
      <c r="A6353" s="3">
        <v>41538.458333317998</v>
      </c>
      <c r="B6353" s="5">
        <f t="shared" si="1953"/>
        <v>264</v>
      </c>
      <c r="C6353" s="5">
        <v>11</v>
      </c>
      <c r="D6353">
        <f t="shared" si="1955"/>
        <v>180.49315068493149</v>
      </c>
      <c r="E6353">
        <f t="shared" si="1945"/>
        <v>7.7125274027365931</v>
      </c>
      <c r="F6353">
        <f t="shared" si="1946"/>
        <v>-3.9062085972634053</v>
      </c>
      <c r="G6353">
        <f t="shared" si="1956"/>
        <v>10.934896523378944</v>
      </c>
      <c r="H6353">
        <f t="shared" si="1947"/>
        <v>-15.976552149315841</v>
      </c>
      <c r="I6353">
        <f t="shared" si="1957"/>
        <v>-0.2018340770397338</v>
      </c>
      <c r="J6353">
        <f t="shared" si="1958"/>
        <v>49.060325463597437</v>
      </c>
      <c r="K6353">
        <f t="shared" si="1948"/>
        <v>40.939674536402563</v>
      </c>
      <c r="L6353">
        <f t="shared" si="1959"/>
        <v>155.16239329537547</v>
      </c>
      <c r="M6353">
        <f t="shared" si="1949"/>
        <v>204.83760670462453</v>
      </c>
      <c r="N6353">
        <f t="shared" si="1960"/>
        <v>155.16239329537547</v>
      </c>
      <c r="O6353">
        <f t="shared" si="1950"/>
        <v>1.3238021136677685</v>
      </c>
      <c r="P6353">
        <f t="shared" si="1951"/>
        <v>0.87891751081113234</v>
      </c>
      <c r="Q6353">
        <f t="shared" si="1961"/>
        <v>0.95915654747229251</v>
      </c>
      <c r="R6353">
        <f t="shared" si="1962"/>
        <v>0.84301948518254699</v>
      </c>
      <c r="S6353">
        <f t="shared" si="1944"/>
        <v>2.4167277951860378</v>
      </c>
    </row>
    <row r="6354" spans="1:20" x14ac:dyDescent="0.2">
      <c r="A6354" s="3">
        <v>41538.499999984662</v>
      </c>
      <c r="B6354" s="5">
        <f t="shared" si="1953"/>
        <v>264</v>
      </c>
      <c r="C6354" s="5">
        <v>12</v>
      </c>
      <c r="D6354">
        <f t="shared" si="1955"/>
        <v>180.49315068493149</v>
      </c>
      <c r="E6354">
        <f t="shared" si="1945"/>
        <v>7.7125274027365931</v>
      </c>
      <c r="F6354">
        <f t="shared" si="1946"/>
        <v>-3.9062085972634053</v>
      </c>
      <c r="G6354">
        <f t="shared" si="1956"/>
        <v>11.934896523378944</v>
      </c>
      <c r="H6354">
        <f t="shared" si="1947"/>
        <v>-0.97655214931584133</v>
      </c>
      <c r="I6354">
        <f t="shared" si="1957"/>
        <v>-0.2018340770397338</v>
      </c>
      <c r="J6354">
        <f t="shared" si="1958"/>
        <v>51.78756330554161</v>
      </c>
      <c r="K6354">
        <f t="shared" si="1948"/>
        <v>38.21243669445839</v>
      </c>
      <c r="L6354">
        <f t="shared" si="1959"/>
        <v>178.42118393719642</v>
      </c>
      <c r="M6354">
        <f t="shared" si="1949"/>
        <v>181.57881606280358</v>
      </c>
      <c r="N6354">
        <f t="shared" si="1960"/>
        <v>178.42118393719642</v>
      </c>
      <c r="O6354">
        <f t="shared" si="1950"/>
        <v>1.2727137368201697</v>
      </c>
      <c r="P6354">
        <f t="shared" si="1951"/>
        <v>0.88895791247875067</v>
      </c>
      <c r="Q6354">
        <f t="shared" si="1961"/>
        <v>0.98813016813700005</v>
      </c>
      <c r="R6354">
        <f t="shared" si="1962"/>
        <v>0.87840613152434444</v>
      </c>
      <c r="S6354">
        <f t="shared" si="1944"/>
        <v>2.5181725343596781</v>
      </c>
    </row>
    <row r="6355" spans="1:20" x14ac:dyDescent="0.2">
      <c r="A6355" s="3">
        <v>41538.541666651327</v>
      </c>
      <c r="B6355" s="5">
        <f t="shared" si="1953"/>
        <v>264</v>
      </c>
      <c r="C6355" s="5">
        <v>13</v>
      </c>
      <c r="D6355">
        <f t="shared" si="1955"/>
        <v>180.49315068493149</v>
      </c>
      <c r="E6355">
        <f t="shared" si="1945"/>
        <v>7.7125274027365931</v>
      </c>
      <c r="F6355">
        <f t="shared" si="1946"/>
        <v>-3.9062085972634053</v>
      </c>
      <c r="G6355">
        <f t="shared" si="1956"/>
        <v>12.934896523378944</v>
      </c>
      <c r="H6355">
        <f t="shared" si="1947"/>
        <v>14.023447850684159</v>
      </c>
      <c r="I6355">
        <f t="shared" si="1957"/>
        <v>-0.2018340770397338</v>
      </c>
      <c r="J6355">
        <f t="shared" si="1958"/>
        <v>49.671974981722386</v>
      </c>
      <c r="K6355">
        <f t="shared" si="1948"/>
        <v>40.328025018277614</v>
      </c>
      <c r="L6355">
        <f t="shared" si="1959"/>
        <v>158.01088255219091</v>
      </c>
      <c r="M6355">
        <f t="shared" si="1949"/>
        <v>201.98911744780909</v>
      </c>
      <c r="N6355">
        <f t="shared" si="1960"/>
        <v>201.98911744780909</v>
      </c>
      <c r="O6355">
        <f t="shared" si="1950"/>
        <v>1.3117302296651701</v>
      </c>
      <c r="P6355">
        <f t="shared" si="1951"/>
        <v>0.88126832505523267</v>
      </c>
      <c r="Q6355">
        <f t="shared" si="1961"/>
        <v>0.96606324160434909</v>
      </c>
      <c r="R6355">
        <f t="shared" si="1962"/>
        <v>0.85136093482609332</v>
      </c>
      <c r="S6355">
        <f t="shared" si="1944"/>
        <v>2.4406406626345736</v>
      </c>
    </row>
    <row r="6356" spans="1:20" x14ac:dyDescent="0.2">
      <c r="A6356" s="3">
        <v>41538.583333317991</v>
      </c>
      <c r="B6356" s="5">
        <f t="shared" si="1953"/>
        <v>264</v>
      </c>
      <c r="C6356" s="5">
        <v>14</v>
      </c>
      <c r="D6356">
        <f t="shared" si="1955"/>
        <v>180.49315068493149</v>
      </c>
      <c r="E6356">
        <f t="shared" si="1945"/>
        <v>7.7125274027365931</v>
      </c>
      <c r="F6356">
        <f t="shared" si="1946"/>
        <v>-3.9062085972634053</v>
      </c>
      <c r="G6356">
        <f t="shared" si="1956"/>
        <v>13.934896523378944</v>
      </c>
      <c r="H6356">
        <f t="shared" si="1947"/>
        <v>29.023447850684157</v>
      </c>
      <c r="I6356">
        <f t="shared" si="1957"/>
        <v>-0.2018340770397338</v>
      </c>
      <c r="J6356">
        <f t="shared" si="1958"/>
        <v>43.383661263786301</v>
      </c>
      <c r="K6356">
        <f t="shared" si="1948"/>
        <v>46.616338736213699</v>
      </c>
      <c r="L6356">
        <f t="shared" si="1959"/>
        <v>138.12081476292758</v>
      </c>
      <c r="M6356">
        <f t="shared" si="1949"/>
        <v>221.87918523707242</v>
      </c>
      <c r="N6356">
        <f t="shared" si="1960"/>
        <v>221.87918523707242</v>
      </c>
      <c r="O6356">
        <f t="shared" si="1950"/>
        <v>1.4558577607252261</v>
      </c>
      <c r="P6356">
        <f t="shared" si="1951"/>
        <v>0.85402777961999221</v>
      </c>
      <c r="Q6356">
        <f t="shared" si="1961"/>
        <v>0.88524781073044756</v>
      </c>
      <c r="R6356">
        <f t="shared" si="1962"/>
        <v>0.75602622221158322</v>
      </c>
      <c r="S6356">
        <f t="shared" si="1944"/>
        <v>2.1673396845775015</v>
      </c>
    </row>
    <row r="6357" spans="1:20" x14ac:dyDescent="0.2">
      <c r="A6357" s="3">
        <v>41538.624999984655</v>
      </c>
      <c r="B6357" s="5">
        <f t="shared" si="1953"/>
        <v>264</v>
      </c>
      <c r="C6357" s="5">
        <v>15</v>
      </c>
      <c r="D6357">
        <f t="shared" si="1955"/>
        <v>180.49315068493149</v>
      </c>
      <c r="E6357">
        <f t="shared" si="1945"/>
        <v>7.7125274027365931</v>
      </c>
      <c r="F6357">
        <f t="shared" si="1946"/>
        <v>-3.9062085972634053</v>
      </c>
      <c r="G6357">
        <f t="shared" si="1956"/>
        <v>14.934896523378944</v>
      </c>
      <c r="H6357">
        <f t="shared" si="1947"/>
        <v>44.023447850684157</v>
      </c>
      <c r="I6357">
        <f t="shared" si="1957"/>
        <v>-0.2018340770397338</v>
      </c>
      <c r="J6357">
        <f t="shared" si="1958"/>
        <v>34.364186817633254</v>
      </c>
      <c r="K6357">
        <f t="shared" si="1948"/>
        <v>55.635813182366746</v>
      </c>
      <c r="L6357">
        <f t="shared" si="1959"/>
        <v>122.66022074969756</v>
      </c>
      <c r="M6357">
        <f t="shared" si="1949"/>
        <v>237.33977925030246</v>
      </c>
      <c r="N6357">
        <f t="shared" si="1960"/>
        <v>237.33977925030246</v>
      </c>
      <c r="O6357">
        <f t="shared" si="1950"/>
        <v>1.7716324985149177</v>
      </c>
      <c r="P6357">
        <f t="shared" si="1951"/>
        <v>0.79988022077671761</v>
      </c>
      <c r="Q6357">
        <f t="shared" si="1961"/>
        <v>0.73855552096941357</v>
      </c>
      <c r="R6357">
        <f t="shared" si="1962"/>
        <v>0.59075595316887819</v>
      </c>
      <c r="S6357">
        <f t="shared" si="1944"/>
        <v>1.6935508102587884</v>
      </c>
    </row>
    <row r="6358" spans="1:20" x14ac:dyDescent="0.2">
      <c r="A6358" s="3">
        <v>41538.666666651319</v>
      </c>
      <c r="B6358" s="5">
        <f t="shared" si="1953"/>
        <v>264</v>
      </c>
      <c r="C6358" s="5">
        <v>16</v>
      </c>
      <c r="D6358">
        <f t="shared" si="1955"/>
        <v>180.49315068493149</v>
      </c>
      <c r="E6358">
        <f t="shared" si="1945"/>
        <v>7.7125274027365931</v>
      </c>
      <c r="F6358">
        <f t="shared" si="1946"/>
        <v>-3.9062085972634053</v>
      </c>
      <c r="G6358">
        <f t="shared" si="1956"/>
        <v>15.934896523378944</v>
      </c>
      <c r="H6358">
        <f t="shared" si="1947"/>
        <v>59.023447850684157</v>
      </c>
      <c r="I6358">
        <f t="shared" si="1957"/>
        <v>-0.2018340770397338</v>
      </c>
      <c r="J6358">
        <f t="shared" si="1958"/>
        <v>23.791390010208577</v>
      </c>
      <c r="K6358">
        <f t="shared" si="1948"/>
        <v>66.208609989791427</v>
      </c>
      <c r="L6358">
        <f t="shared" si="1959"/>
        <v>110.44654058035931</v>
      </c>
      <c r="M6358">
        <f t="shared" si="1949"/>
        <v>249.55345941964069</v>
      </c>
      <c r="N6358">
        <f t="shared" si="1960"/>
        <v>249.55345941964069</v>
      </c>
      <c r="O6358">
        <f t="shared" si="1950"/>
        <v>2.4788811819100531</v>
      </c>
      <c r="P6358">
        <f t="shared" si="1951"/>
        <v>0.69926368197909861</v>
      </c>
      <c r="Q6358">
        <f t="shared" si="1961"/>
        <v>0.53375754455673796</v>
      </c>
      <c r="R6358">
        <f t="shared" si="1962"/>
        <v>0.37323726589086736</v>
      </c>
      <c r="S6358">
        <f t="shared" si="1944"/>
        <v>1.0699786784671761</v>
      </c>
    </row>
    <row r="6359" spans="1:20" x14ac:dyDescent="0.2">
      <c r="A6359" s="3">
        <v>41538.708333317983</v>
      </c>
      <c r="B6359" s="5">
        <f t="shared" si="1953"/>
        <v>264</v>
      </c>
      <c r="C6359" s="5">
        <v>17</v>
      </c>
      <c r="D6359">
        <f t="shared" si="1955"/>
        <v>180.49315068493149</v>
      </c>
      <c r="E6359">
        <f t="shared" si="1945"/>
        <v>7.7125274027365931</v>
      </c>
      <c r="F6359">
        <f t="shared" si="1946"/>
        <v>-3.9062085972634053</v>
      </c>
      <c r="G6359">
        <f t="shared" si="1956"/>
        <v>16.934896523378942</v>
      </c>
      <c r="H6359">
        <f t="shared" si="1947"/>
        <v>74.023447850684136</v>
      </c>
      <c r="I6359">
        <f t="shared" si="1957"/>
        <v>-0.2018340770397338</v>
      </c>
      <c r="J6359">
        <f t="shared" si="1958"/>
        <v>12.399398546299279</v>
      </c>
      <c r="K6359">
        <f t="shared" si="1948"/>
        <v>77.600601453700719</v>
      </c>
      <c r="L6359">
        <f t="shared" si="1959"/>
        <v>100.1569541643854</v>
      </c>
      <c r="M6359">
        <f t="shared" si="1949"/>
        <v>259.84304583561459</v>
      </c>
      <c r="N6359">
        <f t="shared" si="1960"/>
        <v>259.84304583561459</v>
      </c>
      <c r="O6359">
        <f t="shared" si="1950"/>
        <v>4.6571179516757715</v>
      </c>
      <c r="P6359">
        <f t="shared" si="1951"/>
        <v>0.49171707682415977</v>
      </c>
      <c r="Q6359">
        <f t="shared" si="1961"/>
        <v>0.28723260187212624</v>
      </c>
      <c r="R6359">
        <f t="shared" si="1962"/>
        <v>0.14123717536115959</v>
      </c>
      <c r="S6359">
        <f t="shared" si="1944"/>
        <v>0.40489195494095509</v>
      </c>
    </row>
    <row r="6360" spans="1:20" x14ac:dyDescent="0.2">
      <c r="A6360" s="3">
        <v>41538.749999984648</v>
      </c>
      <c r="B6360" s="5">
        <f t="shared" si="1953"/>
        <v>264</v>
      </c>
      <c r="C6360" s="5">
        <v>18</v>
      </c>
      <c r="D6360">
        <f t="shared" si="1955"/>
        <v>180.49315068493149</v>
      </c>
      <c r="E6360">
        <f t="shared" si="1945"/>
        <v>7.7125274027365931</v>
      </c>
      <c r="F6360">
        <f t="shared" si="1946"/>
        <v>-3.9062085972634053</v>
      </c>
      <c r="G6360">
        <f t="shared" si="1956"/>
        <v>17.934896523378942</v>
      </c>
      <c r="H6360">
        <f t="shared" si="1947"/>
        <v>89.023447850684136</v>
      </c>
      <c r="I6360">
        <f t="shared" si="1957"/>
        <v>-0.2018340770397338</v>
      </c>
      <c r="J6360">
        <f t="shared" si="1958"/>
        <v>0.64524399308719338</v>
      </c>
      <c r="K6360">
        <f t="shared" si="1948"/>
        <v>89.354756006912808</v>
      </c>
      <c r="L6360">
        <f t="shared" si="1959"/>
        <v>90.760310316879426</v>
      </c>
      <c r="M6360">
        <f t="shared" si="1949"/>
        <v>269.23968968312056</v>
      </c>
      <c r="N6360">
        <f t="shared" si="1960"/>
        <v>269.23968968312056</v>
      </c>
      <c r="O6360">
        <f t="shared" si="1950"/>
        <v>88.798952378122408</v>
      </c>
      <c r="P6360">
        <f t="shared" si="1951"/>
        <v>7.7147758039676853E-4</v>
      </c>
      <c r="Q6360">
        <f t="shared" si="1961"/>
        <v>1.8564404726937787E-2</v>
      </c>
      <c r="R6360">
        <f t="shared" si="1962"/>
        <v>1.4322022040244297E-5</v>
      </c>
      <c r="S6360">
        <f t="shared" si="1944"/>
        <v>4.105768532791443E-5</v>
      </c>
    </row>
    <row r="6361" spans="1:20" x14ac:dyDescent="0.2">
      <c r="A6361" s="3">
        <v>41538.791666651312</v>
      </c>
      <c r="B6361" s="5">
        <f t="shared" si="1953"/>
        <v>264</v>
      </c>
      <c r="C6361" s="5">
        <v>19</v>
      </c>
      <c r="D6361">
        <f t="shared" si="1955"/>
        <v>180.49315068493149</v>
      </c>
      <c r="E6361">
        <f t="shared" si="1945"/>
        <v>7.7125274027365931</v>
      </c>
      <c r="F6361">
        <f t="shared" si="1946"/>
        <v>-3.9062085972634053</v>
      </c>
      <c r="G6361">
        <f t="shared" si="1956"/>
        <v>18.934896523378942</v>
      </c>
      <c r="H6361">
        <f t="shared" si="1947"/>
        <v>104.02344785068414</v>
      </c>
      <c r="I6361">
        <f t="shared" si="1957"/>
        <v>-0.2018340770397338</v>
      </c>
      <c r="J6361">
        <f t="shared" si="1958"/>
        <v>-11.134775856832142</v>
      </c>
      <c r="K6361">
        <f t="shared" si="1948"/>
        <v>101.13477585683214</v>
      </c>
      <c r="L6361">
        <f t="shared" si="1959"/>
        <v>81.418355522301397</v>
      </c>
      <c r="M6361">
        <f t="shared" si="1949"/>
        <v>278.5816444776986</v>
      </c>
      <c r="N6361">
        <f t="shared" si="1960"/>
        <v>278.5816444776986</v>
      </c>
      <c r="O6361">
        <f t="shared" si="1950"/>
        <v>-5.1781938246843886</v>
      </c>
      <c r="P6361" t="e">
        <f t="shared" si="1951"/>
        <v>#NUM!</v>
      </c>
      <c r="Q6361">
        <f t="shared" si="1961"/>
        <v>-0.25150666710579217</v>
      </c>
      <c r="R6361" t="e">
        <f t="shared" si="1962"/>
        <v>#NUM!</v>
      </c>
      <c r="S6361" t="e">
        <f t="shared" si="1944"/>
        <v>#NUM!</v>
      </c>
    </row>
    <row r="6362" spans="1:20" x14ac:dyDescent="0.2">
      <c r="A6362" s="3">
        <v>41538.833333317976</v>
      </c>
      <c r="B6362" s="5">
        <f t="shared" si="1953"/>
        <v>264</v>
      </c>
      <c r="C6362" s="5">
        <v>20</v>
      </c>
      <c r="D6362">
        <f t="shared" si="1955"/>
        <v>180.49315068493149</v>
      </c>
      <c r="E6362">
        <f t="shared" si="1945"/>
        <v>7.7125274027365931</v>
      </c>
      <c r="F6362">
        <f t="shared" si="1946"/>
        <v>-3.9062085972634053</v>
      </c>
      <c r="G6362">
        <f t="shared" si="1956"/>
        <v>19.934896523378942</v>
      </c>
      <c r="H6362">
        <f t="shared" si="1947"/>
        <v>119.02344785068414</v>
      </c>
      <c r="I6362">
        <f t="shared" si="1957"/>
        <v>-0.2018340770397338</v>
      </c>
      <c r="J6362">
        <f t="shared" si="1958"/>
        <v>-22.611685947406816</v>
      </c>
      <c r="K6362">
        <f t="shared" si="1948"/>
        <v>112.61168594740681</v>
      </c>
      <c r="L6362">
        <f t="shared" si="1959"/>
        <v>71.303070249388185</v>
      </c>
      <c r="M6362">
        <f t="shared" si="1949"/>
        <v>288.69692975061184</v>
      </c>
      <c r="N6362">
        <f t="shared" si="1960"/>
        <v>288.69692975061184</v>
      </c>
      <c r="O6362">
        <f t="shared" si="1950"/>
        <v>-2.6008910948484254</v>
      </c>
      <c r="P6362" t="e">
        <f t="shared" si="1951"/>
        <v>#NUM!</v>
      </c>
      <c r="Q6362">
        <f t="shared" si="1961"/>
        <v>-0.50217487830959207</v>
      </c>
      <c r="R6362" t="e">
        <f t="shared" si="1962"/>
        <v>#NUM!</v>
      </c>
      <c r="S6362" t="e">
        <f t="shared" si="1944"/>
        <v>#NUM!</v>
      </c>
    </row>
    <row r="6363" spans="1:20" x14ac:dyDescent="0.2">
      <c r="A6363" s="3">
        <v>41538.87499998464</v>
      </c>
      <c r="B6363" s="5">
        <f t="shared" si="1953"/>
        <v>264</v>
      </c>
      <c r="C6363" s="5">
        <v>21</v>
      </c>
      <c r="D6363">
        <f t="shared" si="1955"/>
        <v>180.49315068493149</v>
      </c>
      <c r="E6363">
        <f t="shared" si="1945"/>
        <v>7.7125274027365931</v>
      </c>
      <c r="F6363">
        <f t="shared" si="1946"/>
        <v>-3.9062085972634053</v>
      </c>
      <c r="G6363">
        <f t="shared" si="1956"/>
        <v>20.934896523378942</v>
      </c>
      <c r="H6363">
        <f t="shared" si="1947"/>
        <v>134.02344785068414</v>
      </c>
      <c r="I6363">
        <f t="shared" si="1957"/>
        <v>-0.2018340770397338</v>
      </c>
      <c r="J6363">
        <f t="shared" si="1958"/>
        <v>-33.352989175292137</v>
      </c>
      <c r="K6363">
        <f t="shared" si="1948"/>
        <v>123.35298917529214</v>
      </c>
      <c r="L6363">
        <f t="shared" si="1959"/>
        <v>59.409949635066027</v>
      </c>
      <c r="M6363">
        <f t="shared" si="1949"/>
        <v>300.59005036493397</v>
      </c>
      <c r="N6363">
        <f t="shared" si="1960"/>
        <v>300.59005036493397</v>
      </c>
      <c r="O6363">
        <f t="shared" si="1950"/>
        <v>-1.818857879468303</v>
      </c>
      <c r="P6363" t="e">
        <f t="shared" si="1951"/>
        <v>#NUM!</v>
      </c>
      <c r="Q6363">
        <f t="shared" si="1961"/>
        <v>-0.71361298492303771</v>
      </c>
      <c r="R6363" t="e">
        <f t="shared" si="1962"/>
        <v>#NUM!</v>
      </c>
      <c r="S6363" t="e">
        <f t="shared" si="1944"/>
        <v>#NUM!</v>
      </c>
    </row>
    <row r="6364" spans="1:20" x14ac:dyDescent="0.2">
      <c r="A6364" s="3">
        <v>41538.916666651305</v>
      </c>
      <c r="B6364" s="5">
        <f t="shared" si="1953"/>
        <v>264</v>
      </c>
      <c r="C6364" s="5">
        <v>22</v>
      </c>
      <c r="D6364">
        <f t="shared" si="1955"/>
        <v>180.49315068493149</v>
      </c>
      <c r="E6364">
        <f t="shared" si="1945"/>
        <v>7.7125274027365931</v>
      </c>
      <c r="F6364">
        <f t="shared" si="1946"/>
        <v>-3.9062085972634053</v>
      </c>
      <c r="G6364">
        <f t="shared" si="1956"/>
        <v>21.934896523378942</v>
      </c>
      <c r="H6364">
        <f t="shared" si="1947"/>
        <v>149.02344785068414</v>
      </c>
      <c r="I6364">
        <f t="shared" si="1957"/>
        <v>-0.2018340770397338</v>
      </c>
      <c r="J6364">
        <f t="shared" si="1958"/>
        <v>-42.671004144292546</v>
      </c>
      <c r="K6364">
        <f t="shared" si="1948"/>
        <v>132.67100414429254</v>
      </c>
      <c r="L6364">
        <f t="shared" si="1959"/>
        <v>44.427403346873263</v>
      </c>
      <c r="M6364">
        <f t="shared" si="1949"/>
        <v>315.57259665312677</v>
      </c>
      <c r="N6364">
        <f t="shared" si="1960"/>
        <v>315.57259665312677</v>
      </c>
      <c r="O6364">
        <f t="shared" si="1950"/>
        <v>-1.4753883189848302</v>
      </c>
      <c r="P6364" t="e">
        <f t="shared" si="1951"/>
        <v>#NUM!</v>
      </c>
      <c r="Q6364">
        <f t="shared" si="1961"/>
        <v>-0.86875578040028656</v>
      </c>
      <c r="R6364" t="e">
        <f t="shared" si="1962"/>
        <v>#NUM!</v>
      </c>
      <c r="S6364" t="e">
        <f t="shared" si="1944"/>
        <v>#NUM!</v>
      </c>
    </row>
    <row r="6365" spans="1:20" x14ac:dyDescent="0.2">
      <c r="A6365" s="3">
        <v>41538.958333317969</v>
      </c>
      <c r="B6365" s="5">
        <f t="shared" si="1953"/>
        <v>264</v>
      </c>
      <c r="C6365" s="5">
        <v>23</v>
      </c>
      <c r="D6365">
        <f t="shared" si="1955"/>
        <v>180.49315068493149</v>
      </c>
      <c r="E6365">
        <f t="shared" si="1945"/>
        <v>7.7125274027365931</v>
      </c>
      <c r="F6365">
        <f t="shared" si="1946"/>
        <v>-3.9062085972634053</v>
      </c>
      <c r="G6365">
        <f t="shared" si="1956"/>
        <v>22.934896523378942</v>
      </c>
      <c r="H6365">
        <f t="shared" si="1947"/>
        <v>164.02344785068414</v>
      </c>
      <c r="I6365">
        <f t="shared" si="1957"/>
        <v>-0.2018340770397338</v>
      </c>
      <c r="J6365">
        <f t="shared" si="1958"/>
        <v>-49.441057201122931</v>
      </c>
      <c r="K6365">
        <f t="shared" si="1948"/>
        <v>139.44105720112293</v>
      </c>
      <c r="L6365">
        <f t="shared" si="1959"/>
        <v>25.043095629642721</v>
      </c>
      <c r="M6365">
        <f t="shared" si="1949"/>
        <v>334.95690437035728</v>
      </c>
      <c r="N6365">
        <f t="shared" si="1960"/>
        <v>334.95690437035728</v>
      </c>
      <c r="O6365">
        <f t="shared" si="1950"/>
        <v>-1.316244190471461</v>
      </c>
      <c r="P6365" t="e">
        <f t="shared" si="1951"/>
        <v>#NUM!</v>
      </c>
      <c r="Q6365">
        <f t="shared" si="1961"/>
        <v>-0.95811028144563659</v>
      </c>
      <c r="R6365" t="e">
        <f t="shared" si="1962"/>
        <v>#NUM!</v>
      </c>
      <c r="S6365" t="e">
        <f t="shared" si="1944"/>
        <v>#NUM!</v>
      </c>
    </row>
    <row r="6366" spans="1:20" x14ac:dyDescent="0.2">
      <c r="A6366" s="3">
        <v>41538.999999984633</v>
      </c>
      <c r="B6366" s="5">
        <f t="shared" si="1953"/>
        <v>265</v>
      </c>
      <c r="C6366" s="5">
        <v>0</v>
      </c>
      <c r="D6366">
        <f t="shared" si="1955"/>
        <v>181.47945205479451</v>
      </c>
      <c r="E6366">
        <f t="shared" si="1945"/>
        <v>8.0757036391183536</v>
      </c>
      <c r="F6366">
        <f t="shared" si="1946"/>
        <v>-3.5430323608816447</v>
      </c>
      <c r="G6366">
        <f t="shared" si="1956"/>
        <v>-5.9050539348027412E-2</v>
      </c>
      <c r="H6366">
        <f t="shared" si="1947"/>
        <v>-180.88575809022041</v>
      </c>
      <c r="I6366">
        <f t="shared" si="1957"/>
        <v>-0.60544242332625453</v>
      </c>
      <c r="J6366">
        <f t="shared" si="1958"/>
        <v>-52.596560044548042</v>
      </c>
      <c r="K6366">
        <f t="shared" si="1948"/>
        <v>142.59656004454803</v>
      </c>
      <c r="L6366">
        <f t="shared" si="1959"/>
        <v>1.4582394879560638</v>
      </c>
      <c r="M6366">
        <f t="shared" si="1949"/>
        <v>358.54176051204394</v>
      </c>
      <c r="N6366">
        <f t="shared" si="1960"/>
        <v>1.4582394879560638</v>
      </c>
      <c r="O6366">
        <f t="shared" si="1950"/>
        <v>-1.2588463014089899</v>
      </c>
      <c r="P6366" t="e">
        <f t="shared" si="1951"/>
        <v>#NUM!</v>
      </c>
      <c r="Q6366">
        <f t="shared" si="1961"/>
        <v>-0.98589597732422329</v>
      </c>
      <c r="R6366" t="e">
        <f t="shared" si="1962"/>
        <v>#NUM!</v>
      </c>
      <c r="S6366" t="e">
        <f t="shared" ref="S6366:S6429" si="1963">R6366*$E$10</f>
        <v>#NUM!</v>
      </c>
      <c r="T6366">
        <f t="shared" ref="T6366" si="1964">SUMIF(S6372:S6386,"&gt;0,01")</f>
        <v>17.730872286736471</v>
      </c>
    </row>
    <row r="6367" spans="1:20" x14ac:dyDescent="0.2">
      <c r="A6367" s="3">
        <v>41539.041666651297</v>
      </c>
      <c r="B6367" s="5">
        <f t="shared" si="1953"/>
        <v>265</v>
      </c>
      <c r="C6367" s="5">
        <v>1</v>
      </c>
      <c r="D6367">
        <f t="shared" si="1955"/>
        <v>181.47945205479451</v>
      </c>
      <c r="E6367">
        <f t="shared" ref="E6367:E6430" si="1965">9.87*SIN(RADIANS(2*D6367))-7.53*COS(RADIANS(D6367))-1.5*SIN(RADIANS(D6367))</f>
        <v>8.0757036391183536</v>
      </c>
      <c r="F6367">
        <f t="shared" ref="F6367:F6430" si="1966">4*($B$6-$B$5)+E6367</f>
        <v>-3.5430323608816447</v>
      </c>
      <c r="G6367">
        <f t="shared" si="1956"/>
        <v>0.9409494606519726</v>
      </c>
      <c r="H6367">
        <f t="shared" ref="H6367:H6430" si="1967">15*(G6367-12)</f>
        <v>-165.88575809022041</v>
      </c>
      <c r="I6367">
        <f t="shared" si="1957"/>
        <v>-0.60544242332625453</v>
      </c>
      <c r="J6367">
        <f t="shared" si="1958"/>
        <v>-50.415416087015878</v>
      </c>
      <c r="K6367">
        <f t="shared" ref="K6367:K6430" si="1968">90-J6367</f>
        <v>140.41541608701587</v>
      </c>
      <c r="L6367">
        <f t="shared" si="1959"/>
        <v>22.499047581301483</v>
      </c>
      <c r="M6367">
        <f t="shared" ref="M6367:M6430" si="1969">360-L6367</f>
        <v>337.50095241869849</v>
      </c>
      <c r="N6367">
        <f t="shared" si="1960"/>
        <v>22.499047581301483</v>
      </c>
      <c r="O6367">
        <f t="shared" ref="O6367:O6430" si="1970">1/(COS(RADIANS(K6367)))</f>
        <v>-1.2975474569455117</v>
      </c>
      <c r="P6367" t="e">
        <f t="shared" ref="P6367:P6430" si="1971">1.353*0.7^(O6367^0.678)</f>
        <v>#NUM!</v>
      </c>
      <c r="Q6367">
        <f t="shared" si="1961"/>
        <v>-0.96361220554156168</v>
      </c>
      <c r="R6367" t="e">
        <f t="shared" si="1962"/>
        <v>#NUM!</v>
      </c>
      <c r="S6367" t="e">
        <f t="shared" si="1963"/>
        <v>#NUM!</v>
      </c>
    </row>
    <row r="6368" spans="1:20" x14ac:dyDescent="0.2">
      <c r="A6368" s="3">
        <v>41539.083333317962</v>
      </c>
      <c r="B6368" s="5">
        <f t="shared" si="1953"/>
        <v>265</v>
      </c>
      <c r="C6368" s="5">
        <v>2</v>
      </c>
      <c r="D6368">
        <f t="shared" si="1955"/>
        <v>181.47945205479451</v>
      </c>
      <c r="E6368">
        <f t="shared" si="1965"/>
        <v>8.0757036391183536</v>
      </c>
      <c r="F6368">
        <f t="shared" si="1966"/>
        <v>-3.5430323608816447</v>
      </c>
      <c r="G6368">
        <f t="shared" si="1956"/>
        <v>1.9409494606519726</v>
      </c>
      <c r="H6368">
        <f t="shared" si="1967"/>
        <v>-150.88575809022041</v>
      </c>
      <c r="I6368">
        <f t="shared" si="1957"/>
        <v>-0.60544242332625453</v>
      </c>
      <c r="J6368">
        <f t="shared" si="1958"/>
        <v>-44.020343925473426</v>
      </c>
      <c r="K6368">
        <f t="shared" si="1968"/>
        <v>134.02034392547341</v>
      </c>
      <c r="L6368">
        <f t="shared" si="1959"/>
        <v>42.577116232782203</v>
      </c>
      <c r="M6368">
        <f t="shared" si="1969"/>
        <v>317.4228837672178</v>
      </c>
      <c r="N6368">
        <f t="shared" si="1960"/>
        <v>42.577116232782203</v>
      </c>
      <c r="O6368">
        <f t="shared" si="1970"/>
        <v>-1.4390275226983555</v>
      </c>
      <c r="P6368" t="e">
        <f t="shared" si="1971"/>
        <v>#NUM!</v>
      </c>
      <c r="Q6368">
        <f t="shared" si="1961"/>
        <v>-0.88235827746450468</v>
      </c>
      <c r="R6368" t="e">
        <f t="shared" si="1962"/>
        <v>#NUM!</v>
      </c>
      <c r="S6368" t="e">
        <f t="shared" si="1963"/>
        <v>#NUM!</v>
      </c>
    </row>
    <row r="6369" spans="1:19" x14ac:dyDescent="0.2">
      <c r="A6369" s="3">
        <v>41539.124999984626</v>
      </c>
      <c r="B6369" s="5">
        <f t="shared" si="1953"/>
        <v>265</v>
      </c>
      <c r="C6369" s="5">
        <v>3</v>
      </c>
      <c r="D6369">
        <f t="shared" si="1955"/>
        <v>181.47945205479451</v>
      </c>
      <c r="E6369">
        <f t="shared" si="1965"/>
        <v>8.0757036391183536</v>
      </c>
      <c r="F6369">
        <f t="shared" si="1966"/>
        <v>-3.5430323608816447</v>
      </c>
      <c r="G6369">
        <f t="shared" si="1956"/>
        <v>2.9409494606519724</v>
      </c>
      <c r="H6369">
        <f t="shared" si="1967"/>
        <v>-135.88575809022043</v>
      </c>
      <c r="I6369">
        <f t="shared" si="1957"/>
        <v>-0.60544242332625453</v>
      </c>
      <c r="J6369">
        <f t="shared" si="1958"/>
        <v>-34.9057991427837</v>
      </c>
      <c r="K6369">
        <f t="shared" si="1968"/>
        <v>124.90579914278371</v>
      </c>
      <c r="L6369">
        <f t="shared" si="1959"/>
        <v>58.075663198322886</v>
      </c>
      <c r="M6369">
        <f t="shared" si="1969"/>
        <v>301.9243368016771</v>
      </c>
      <c r="N6369">
        <f t="shared" si="1960"/>
        <v>58.075663198322886</v>
      </c>
      <c r="O6369">
        <f t="shared" si="1970"/>
        <v>-1.747552478332731</v>
      </c>
      <c r="P6369" t="e">
        <f t="shared" si="1971"/>
        <v>#NUM!</v>
      </c>
      <c r="Q6369">
        <f t="shared" si="1961"/>
        <v>-0.73494489568027832</v>
      </c>
      <c r="R6369" t="e">
        <f t="shared" si="1962"/>
        <v>#NUM!</v>
      </c>
      <c r="S6369" t="e">
        <f t="shared" si="1963"/>
        <v>#NUM!</v>
      </c>
    </row>
    <row r="6370" spans="1:19" x14ac:dyDescent="0.2">
      <c r="A6370" s="3">
        <v>41539.16666665129</v>
      </c>
      <c r="B6370" s="5">
        <f t="shared" si="1953"/>
        <v>265</v>
      </c>
      <c r="C6370" s="5">
        <v>4</v>
      </c>
      <c r="D6370">
        <f t="shared" si="1955"/>
        <v>181.47945205479451</v>
      </c>
      <c r="E6370">
        <f t="shared" si="1965"/>
        <v>8.0757036391183536</v>
      </c>
      <c r="F6370">
        <f t="shared" si="1966"/>
        <v>-3.5430323608816447</v>
      </c>
      <c r="G6370">
        <f t="shared" si="1956"/>
        <v>3.9409494606519724</v>
      </c>
      <c r="H6370">
        <f t="shared" si="1967"/>
        <v>-120.88575809022043</v>
      </c>
      <c r="I6370">
        <f t="shared" si="1957"/>
        <v>-0.60544242332625453</v>
      </c>
      <c r="J6370">
        <f t="shared" si="1958"/>
        <v>-24.267097515607674</v>
      </c>
      <c r="K6370">
        <f t="shared" si="1968"/>
        <v>114.26709751560767</v>
      </c>
      <c r="L6370">
        <f t="shared" si="1959"/>
        <v>70.274461057693614</v>
      </c>
      <c r="M6370">
        <f t="shared" si="1969"/>
        <v>289.7255389423064</v>
      </c>
      <c r="N6370">
        <f t="shared" si="1960"/>
        <v>70.274461057693614</v>
      </c>
      <c r="O6370">
        <f t="shared" si="1970"/>
        <v>-2.4331438296239161</v>
      </c>
      <c r="P6370" t="e">
        <f t="shared" si="1971"/>
        <v>#NUM!</v>
      </c>
      <c r="Q6370">
        <f t="shared" si="1961"/>
        <v>-0.529483964241523</v>
      </c>
      <c r="R6370" t="e">
        <f t="shared" si="1962"/>
        <v>#NUM!</v>
      </c>
      <c r="S6370" t="e">
        <f t="shared" si="1963"/>
        <v>#NUM!</v>
      </c>
    </row>
    <row r="6371" spans="1:19" x14ac:dyDescent="0.2">
      <c r="A6371" s="3">
        <v>41539.208333317954</v>
      </c>
      <c r="B6371" s="5">
        <f t="shared" si="1953"/>
        <v>265</v>
      </c>
      <c r="C6371" s="5">
        <v>5</v>
      </c>
      <c r="D6371">
        <f t="shared" si="1955"/>
        <v>181.47945205479451</v>
      </c>
      <c r="E6371">
        <f t="shared" si="1965"/>
        <v>8.0757036391183536</v>
      </c>
      <c r="F6371">
        <f t="shared" si="1966"/>
        <v>-3.5430323608816447</v>
      </c>
      <c r="G6371">
        <f t="shared" si="1956"/>
        <v>4.9409494606519724</v>
      </c>
      <c r="H6371">
        <f t="shared" si="1967"/>
        <v>-105.88575809022042</v>
      </c>
      <c r="I6371">
        <f t="shared" si="1957"/>
        <v>-0.60544242332625453</v>
      </c>
      <c r="J6371">
        <f t="shared" si="1958"/>
        <v>-12.837573368706478</v>
      </c>
      <c r="K6371">
        <f t="shared" si="1968"/>
        <v>102.83757336870647</v>
      </c>
      <c r="L6371">
        <f t="shared" si="1959"/>
        <v>80.544042083361219</v>
      </c>
      <c r="M6371">
        <f t="shared" si="1969"/>
        <v>279.45595791663879</v>
      </c>
      <c r="N6371">
        <f t="shared" si="1960"/>
        <v>80.544042083361219</v>
      </c>
      <c r="O6371">
        <f t="shared" si="1970"/>
        <v>-4.5006944760780501</v>
      </c>
      <c r="P6371" t="e">
        <f t="shared" si="1971"/>
        <v>#NUM!</v>
      </c>
      <c r="Q6371">
        <f t="shared" si="1961"/>
        <v>-0.28253314344623937</v>
      </c>
      <c r="R6371" t="e">
        <f t="shared" si="1962"/>
        <v>#NUM!</v>
      </c>
      <c r="S6371" t="e">
        <f t="shared" si="1963"/>
        <v>#NUM!</v>
      </c>
    </row>
    <row r="6372" spans="1:19" x14ac:dyDescent="0.2">
      <c r="A6372" s="3">
        <v>41539.249999984619</v>
      </c>
      <c r="B6372" s="5">
        <f t="shared" si="1953"/>
        <v>265</v>
      </c>
      <c r="C6372" s="5">
        <v>6</v>
      </c>
      <c r="D6372">
        <f t="shared" si="1955"/>
        <v>181.47945205479451</v>
      </c>
      <c r="E6372">
        <f t="shared" si="1965"/>
        <v>8.0757036391183536</v>
      </c>
      <c r="F6372">
        <f t="shared" si="1966"/>
        <v>-3.5430323608816447</v>
      </c>
      <c r="G6372">
        <f t="shared" si="1956"/>
        <v>5.9409494606519724</v>
      </c>
      <c r="H6372">
        <f t="shared" si="1967"/>
        <v>-90.885758090220421</v>
      </c>
      <c r="I6372">
        <f t="shared" si="1957"/>
        <v>-0.60544242332625453</v>
      </c>
      <c r="J6372">
        <f t="shared" si="1958"/>
        <v>-1.0707230899815474</v>
      </c>
      <c r="K6372">
        <f t="shared" si="1968"/>
        <v>91.070723089981541</v>
      </c>
      <c r="L6372">
        <f t="shared" si="1959"/>
        <v>89.93179936998142</v>
      </c>
      <c r="M6372">
        <f t="shared" si="1969"/>
        <v>270.06820063001857</v>
      </c>
      <c r="N6372">
        <f t="shared" si="1960"/>
        <v>89.93179936998142</v>
      </c>
      <c r="O6372">
        <f t="shared" si="1970"/>
        <v>-53.514410090672001</v>
      </c>
      <c r="P6372" t="e">
        <f t="shared" si="1971"/>
        <v>#NUM!</v>
      </c>
      <c r="Q6372">
        <f t="shared" si="1961"/>
        <v>-1.3720459098380799E-2</v>
      </c>
      <c r="R6372" t="e">
        <f t="shared" si="1962"/>
        <v>#NUM!</v>
      </c>
      <c r="S6372" t="e">
        <f t="shared" si="1963"/>
        <v>#NUM!</v>
      </c>
    </row>
    <row r="6373" spans="1:19" x14ac:dyDescent="0.2">
      <c r="A6373" s="3">
        <v>41539.291666651283</v>
      </c>
      <c r="B6373" s="5">
        <f t="shared" si="1953"/>
        <v>265</v>
      </c>
      <c r="C6373" s="5">
        <v>7</v>
      </c>
      <c r="D6373">
        <f t="shared" si="1955"/>
        <v>181.47945205479451</v>
      </c>
      <c r="E6373">
        <f t="shared" si="1965"/>
        <v>8.0757036391183536</v>
      </c>
      <c r="F6373">
        <f t="shared" si="1966"/>
        <v>-3.5430323608816447</v>
      </c>
      <c r="G6373">
        <f t="shared" si="1956"/>
        <v>6.9409494606519724</v>
      </c>
      <c r="H6373">
        <f t="shared" si="1967"/>
        <v>-75.885758090220421</v>
      </c>
      <c r="I6373">
        <f t="shared" si="1957"/>
        <v>-0.60544242332625453</v>
      </c>
      <c r="J6373">
        <f t="shared" si="1958"/>
        <v>10.69873591441538</v>
      </c>
      <c r="K6373">
        <f t="shared" si="1968"/>
        <v>79.30126408558462</v>
      </c>
      <c r="L6373">
        <f t="shared" si="1959"/>
        <v>99.279704296290802</v>
      </c>
      <c r="M6373">
        <f t="shared" si="1969"/>
        <v>260.72029570370921</v>
      </c>
      <c r="N6373">
        <f t="shared" si="1960"/>
        <v>99.279704296290802</v>
      </c>
      <c r="O6373">
        <f t="shared" si="1970"/>
        <v>5.3866268529093544</v>
      </c>
      <c r="P6373">
        <f t="shared" si="1971"/>
        <v>0.44272338131487987</v>
      </c>
      <c r="Q6373">
        <f t="shared" si="1961"/>
        <v>0.25620905043547626</v>
      </c>
      <c r="R6373">
        <f t="shared" si="1962"/>
        <v>0.11342973713226864</v>
      </c>
      <c r="S6373">
        <f t="shared" si="1963"/>
        <v>0.32517492578340551</v>
      </c>
    </row>
    <row r="6374" spans="1:19" x14ac:dyDescent="0.2">
      <c r="A6374" s="3">
        <v>41539.333333317947</v>
      </c>
      <c r="B6374" s="5">
        <f t="shared" si="1953"/>
        <v>265</v>
      </c>
      <c r="C6374" s="5">
        <v>8</v>
      </c>
      <c r="D6374">
        <f t="shared" si="1955"/>
        <v>181.47945205479451</v>
      </c>
      <c r="E6374">
        <f t="shared" si="1965"/>
        <v>8.0757036391183536</v>
      </c>
      <c r="F6374">
        <f t="shared" si="1966"/>
        <v>-3.5430323608816447</v>
      </c>
      <c r="G6374">
        <f t="shared" si="1956"/>
        <v>7.9409494606519724</v>
      </c>
      <c r="H6374">
        <f t="shared" si="1967"/>
        <v>-60.885758090220413</v>
      </c>
      <c r="I6374">
        <f t="shared" si="1957"/>
        <v>-0.60544242332625453</v>
      </c>
      <c r="J6374">
        <f t="shared" si="1958"/>
        <v>22.140660629587586</v>
      </c>
      <c r="K6374">
        <f t="shared" si="1968"/>
        <v>67.859339370412414</v>
      </c>
      <c r="L6374">
        <f t="shared" si="1959"/>
        <v>109.41269888896754</v>
      </c>
      <c r="M6374">
        <f t="shared" si="1969"/>
        <v>250.58730111103245</v>
      </c>
      <c r="N6374">
        <f t="shared" si="1960"/>
        <v>109.41269888896754</v>
      </c>
      <c r="O6374">
        <f t="shared" si="1970"/>
        <v>2.6533525653361409</v>
      </c>
      <c r="P6374">
        <f t="shared" si="1971"/>
        <v>0.67781654911301281</v>
      </c>
      <c r="Q6374">
        <f t="shared" si="1961"/>
        <v>0.50645591719008065</v>
      </c>
      <c r="R6374">
        <f t="shared" si="1962"/>
        <v>0.34328420206764626</v>
      </c>
      <c r="S6374">
        <f t="shared" si="1963"/>
        <v>0.98411067284582932</v>
      </c>
    </row>
    <row r="6375" spans="1:19" x14ac:dyDescent="0.2">
      <c r="A6375" s="3">
        <v>41539.374999984611</v>
      </c>
      <c r="B6375" s="5">
        <f t="shared" si="1953"/>
        <v>265</v>
      </c>
      <c r="C6375" s="5">
        <v>9</v>
      </c>
      <c r="D6375">
        <f t="shared" si="1955"/>
        <v>181.47945205479451</v>
      </c>
      <c r="E6375">
        <f t="shared" si="1965"/>
        <v>8.0757036391183536</v>
      </c>
      <c r="F6375">
        <f t="shared" si="1966"/>
        <v>-3.5430323608816447</v>
      </c>
      <c r="G6375">
        <f t="shared" si="1956"/>
        <v>8.9409494606519733</v>
      </c>
      <c r="H6375">
        <f t="shared" si="1967"/>
        <v>-45.885758090220399</v>
      </c>
      <c r="I6375">
        <f t="shared" si="1957"/>
        <v>-0.60544242332625453</v>
      </c>
      <c r="J6375">
        <f t="shared" si="1958"/>
        <v>32.819294146215313</v>
      </c>
      <c r="K6375">
        <f t="shared" si="1968"/>
        <v>57.180705853784687</v>
      </c>
      <c r="L6375">
        <f t="shared" si="1959"/>
        <v>121.32104821281847</v>
      </c>
      <c r="M6375">
        <f t="shared" si="1969"/>
        <v>238.67895178718152</v>
      </c>
      <c r="N6375">
        <f t="shared" si="1960"/>
        <v>121.32104821281847</v>
      </c>
      <c r="O6375">
        <f t="shared" si="1970"/>
        <v>1.8450482796380274</v>
      </c>
      <c r="P6375">
        <f t="shared" si="1971"/>
        <v>0.78823082820172918</v>
      </c>
      <c r="Q6375">
        <f t="shared" si="1961"/>
        <v>0.71723292691912766</v>
      </c>
      <c r="R6375">
        <f t="shared" si="1962"/>
        <v>0.56534510399901428</v>
      </c>
      <c r="S6375">
        <f t="shared" si="1963"/>
        <v>1.6207042075793827</v>
      </c>
    </row>
    <row r="6376" spans="1:19" x14ac:dyDescent="0.2">
      <c r="A6376" s="3">
        <v>41539.416666651276</v>
      </c>
      <c r="B6376" s="5">
        <f t="shared" si="1953"/>
        <v>265</v>
      </c>
      <c r="C6376" s="5">
        <v>10</v>
      </c>
      <c r="D6376">
        <f t="shared" si="1955"/>
        <v>181.47945205479451</v>
      </c>
      <c r="E6376">
        <f t="shared" si="1965"/>
        <v>8.0757036391183536</v>
      </c>
      <c r="F6376">
        <f t="shared" si="1966"/>
        <v>-3.5430323608816447</v>
      </c>
      <c r="G6376">
        <f t="shared" si="1956"/>
        <v>9.9409494606519733</v>
      </c>
      <c r="H6376">
        <f t="shared" si="1967"/>
        <v>-30.885758090220399</v>
      </c>
      <c r="I6376">
        <f t="shared" si="1957"/>
        <v>-0.60544242332625453</v>
      </c>
      <c r="J6376">
        <f t="shared" si="1958"/>
        <v>42.045584059174651</v>
      </c>
      <c r="K6376">
        <f t="shared" si="1968"/>
        <v>47.954415940825349</v>
      </c>
      <c r="L6376">
        <f t="shared" si="1959"/>
        <v>136.27421563484006</v>
      </c>
      <c r="M6376">
        <f t="shared" si="1969"/>
        <v>223.72578436515994</v>
      </c>
      <c r="N6376">
        <f t="shared" si="1960"/>
        <v>136.27421563484006</v>
      </c>
      <c r="O6376">
        <f t="shared" si="1970"/>
        <v>1.4931576768882067</v>
      </c>
      <c r="P6376">
        <f t="shared" si="1971"/>
        <v>0.84725673942545399</v>
      </c>
      <c r="Q6376">
        <f t="shared" si="1961"/>
        <v>0.8716346648961113</v>
      </c>
      <c r="R6376">
        <f t="shared" si="1962"/>
        <v>0.73849834415007742</v>
      </c>
      <c r="S6376">
        <f t="shared" si="1963"/>
        <v>2.1170916050889232</v>
      </c>
    </row>
    <row r="6377" spans="1:19" x14ac:dyDescent="0.2">
      <c r="A6377" s="3">
        <v>41539.45833331794</v>
      </c>
      <c r="B6377" s="5">
        <f t="shared" si="1953"/>
        <v>265</v>
      </c>
      <c r="C6377" s="5">
        <v>11</v>
      </c>
      <c r="D6377">
        <f t="shared" si="1955"/>
        <v>181.47945205479451</v>
      </c>
      <c r="E6377">
        <f t="shared" si="1965"/>
        <v>8.0757036391183536</v>
      </c>
      <c r="F6377">
        <f t="shared" si="1966"/>
        <v>-3.5430323608816447</v>
      </c>
      <c r="G6377">
        <f t="shared" si="1956"/>
        <v>10.940949460651973</v>
      </c>
      <c r="H6377">
        <f t="shared" si="1967"/>
        <v>-15.885758090220401</v>
      </c>
      <c r="I6377">
        <f t="shared" si="1957"/>
        <v>-0.60544242332625453</v>
      </c>
      <c r="J6377">
        <f t="shared" si="1958"/>
        <v>48.709040766283934</v>
      </c>
      <c r="K6377">
        <f t="shared" si="1968"/>
        <v>41.290959233716066</v>
      </c>
      <c r="L6377">
        <f t="shared" si="1959"/>
        <v>155.49467547378978</v>
      </c>
      <c r="M6377">
        <f t="shared" si="1969"/>
        <v>204.50532452621022</v>
      </c>
      <c r="N6377">
        <f t="shared" si="1960"/>
        <v>155.49467547378978</v>
      </c>
      <c r="O6377">
        <f t="shared" si="1970"/>
        <v>1.3309052890553603</v>
      </c>
      <c r="P6377">
        <f t="shared" si="1971"/>
        <v>0.87754042495714302</v>
      </c>
      <c r="Q6377">
        <f t="shared" si="1961"/>
        <v>0.96049949031515158</v>
      </c>
      <c r="R6377">
        <f t="shared" si="1962"/>
        <v>0.84287713090227734</v>
      </c>
      <c r="S6377">
        <f t="shared" si="1963"/>
        <v>2.4163197007683661</v>
      </c>
    </row>
    <row r="6378" spans="1:19" x14ac:dyDescent="0.2">
      <c r="A6378" s="3">
        <v>41539.499999984604</v>
      </c>
      <c r="B6378" s="5">
        <f t="shared" si="1953"/>
        <v>265</v>
      </c>
      <c r="C6378" s="5">
        <v>12</v>
      </c>
      <c r="D6378">
        <f t="shared" si="1955"/>
        <v>181.47945205479451</v>
      </c>
      <c r="E6378">
        <f t="shared" si="1965"/>
        <v>8.0757036391183536</v>
      </c>
      <c r="F6378">
        <f t="shared" si="1966"/>
        <v>-3.5430323608816447</v>
      </c>
      <c r="G6378">
        <f t="shared" si="1956"/>
        <v>11.940949460651973</v>
      </c>
      <c r="H6378">
        <f t="shared" si="1967"/>
        <v>-0.88575809022040097</v>
      </c>
      <c r="I6378">
        <f t="shared" si="1957"/>
        <v>-0.60544242332625453</v>
      </c>
      <c r="J6378">
        <f t="shared" si="1958"/>
        <v>51.385912210596956</v>
      </c>
      <c r="K6378">
        <f t="shared" si="1968"/>
        <v>38.614087789403044</v>
      </c>
      <c r="L6378">
        <f t="shared" si="1959"/>
        <v>178.5806696635095</v>
      </c>
      <c r="M6378">
        <f t="shared" si="1969"/>
        <v>181.4193303364905</v>
      </c>
      <c r="N6378">
        <f t="shared" si="1960"/>
        <v>178.5806696635095</v>
      </c>
      <c r="O6378">
        <f t="shared" si="1970"/>
        <v>1.2798082534578255</v>
      </c>
      <c r="P6378">
        <f t="shared" si="1971"/>
        <v>0.88754911141983861</v>
      </c>
      <c r="Q6378">
        <f t="shared" si="1961"/>
        <v>0.98920108922422978</v>
      </c>
      <c r="R6378">
        <f t="shared" si="1962"/>
        <v>0.87796454775650168</v>
      </c>
      <c r="S6378">
        <f t="shared" si="1963"/>
        <v>2.5169066232100477</v>
      </c>
    </row>
    <row r="6379" spans="1:19" x14ac:dyDescent="0.2">
      <c r="A6379" s="3">
        <v>41539.541666651268</v>
      </c>
      <c r="B6379" s="5">
        <f t="shared" si="1953"/>
        <v>265</v>
      </c>
      <c r="C6379" s="5">
        <v>13</v>
      </c>
      <c r="D6379">
        <f t="shared" si="1955"/>
        <v>181.47945205479451</v>
      </c>
      <c r="E6379">
        <f t="shared" si="1965"/>
        <v>8.0757036391183536</v>
      </c>
      <c r="F6379">
        <f t="shared" si="1966"/>
        <v>-3.5430323608816447</v>
      </c>
      <c r="G6379">
        <f t="shared" si="1956"/>
        <v>12.940949460651973</v>
      </c>
      <c r="H6379">
        <f t="shared" si="1967"/>
        <v>14.114241909779599</v>
      </c>
      <c r="I6379">
        <f t="shared" si="1957"/>
        <v>-0.60544242332625453</v>
      </c>
      <c r="J6379">
        <f t="shared" si="1958"/>
        <v>49.259536230157757</v>
      </c>
      <c r="K6379">
        <f t="shared" si="1968"/>
        <v>40.740463769842243</v>
      </c>
      <c r="L6379">
        <f t="shared" si="1959"/>
        <v>158.06043500458549</v>
      </c>
      <c r="M6379">
        <f t="shared" si="1969"/>
        <v>201.93956499541451</v>
      </c>
      <c r="N6379">
        <f t="shared" si="1960"/>
        <v>201.93956499541451</v>
      </c>
      <c r="O6379">
        <f t="shared" si="1970"/>
        <v>1.3198295094636372</v>
      </c>
      <c r="P6379">
        <f t="shared" si="1971"/>
        <v>0.87968965682677436</v>
      </c>
      <c r="Q6379">
        <f t="shared" si="1961"/>
        <v>0.96676964424847833</v>
      </c>
      <c r="R6379">
        <f t="shared" si="1962"/>
        <v>0.85045725657948668</v>
      </c>
      <c r="S6379">
        <f t="shared" si="1963"/>
        <v>2.4380500412137573</v>
      </c>
    </row>
    <row r="6380" spans="1:19" x14ac:dyDescent="0.2">
      <c r="A6380" s="3">
        <v>41539.583333317933</v>
      </c>
      <c r="B6380" s="5">
        <f t="shared" si="1953"/>
        <v>265</v>
      </c>
      <c r="C6380" s="5">
        <v>14</v>
      </c>
      <c r="D6380">
        <f t="shared" si="1955"/>
        <v>181.47945205479451</v>
      </c>
      <c r="E6380">
        <f t="shared" si="1965"/>
        <v>8.0757036391183536</v>
      </c>
      <c r="F6380">
        <f t="shared" si="1966"/>
        <v>-3.5430323608816447</v>
      </c>
      <c r="G6380">
        <f t="shared" si="1956"/>
        <v>13.940949460651973</v>
      </c>
      <c r="H6380">
        <f t="shared" si="1967"/>
        <v>29.114241909779601</v>
      </c>
      <c r="I6380">
        <f t="shared" si="1957"/>
        <v>-0.60544242332625453</v>
      </c>
      <c r="J6380">
        <f t="shared" si="1958"/>
        <v>42.992501449768767</v>
      </c>
      <c r="K6380">
        <f t="shared" si="1968"/>
        <v>47.007498550231233</v>
      </c>
      <c r="L6380">
        <f t="shared" si="1959"/>
        <v>138.30552459614077</v>
      </c>
      <c r="M6380">
        <f t="shared" si="1969"/>
        <v>221.69447540385923</v>
      </c>
      <c r="N6380">
        <f t="shared" si="1960"/>
        <v>221.69447540385923</v>
      </c>
      <c r="O6380">
        <f t="shared" si="1970"/>
        <v>1.466485012919305</v>
      </c>
      <c r="P6380">
        <f t="shared" si="1971"/>
        <v>0.85208748311274518</v>
      </c>
      <c r="Q6380">
        <f t="shared" si="1961"/>
        <v>0.88558789092826906</v>
      </c>
      <c r="R6380">
        <f t="shared" si="1962"/>
        <v>0.75459835705619305</v>
      </c>
      <c r="S6380">
        <f t="shared" si="1963"/>
        <v>2.1632463492875562</v>
      </c>
    </row>
    <row r="6381" spans="1:19" x14ac:dyDescent="0.2">
      <c r="A6381" s="3">
        <v>41539.624999984597</v>
      </c>
      <c r="B6381" s="5">
        <f t="shared" si="1953"/>
        <v>265</v>
      </c>
      <c r="C6381" s="5">
        <v>15</v>
      </c>
      <c r="D6381">
        <f t="shared" si="1955"/>
        <v>181.47945205479451</v>
      </c>
      <c r="E6381">
        <f t="shared" si="1965"/>
        <v>8.0757036391183536</v>
      </c>
      <c r="F6381">
        <f t="shared" si="1966"/>
        <v>-3.5430323608816447</v>
      </c>
      <c r="G6381">
        <f t="shared" si="1956"/>
        <v>14.940949460651973</v>
      </c>
      <c r="H6381">
        <f t="shared" si="1967"/>
        <v>44.114241909779601</v>
      </c>
      <c r="I6381">
        <f t="shared" si="1957"/>
        <v>-0.60544242332625453</v>
      </c>
      <c r="J6381">
        <f t="shared" si="1958"/>
        <v>34.001719172488606</v>
      </c>
      <c r="K6381">
        <f t="shared" si="1968"/>
        <v>55.998280827511394</v>
      </c>
      <c r="L6381">
        <f t="shared" si="1959"/>
        <v>122.90126097564246</v>
      </c>
      <c r="M6381">
        <f t="shared" si="1969"/>
        <v>237.09873902435754</v>
      </c>
      <c r="N6381">
        <f t="shared" si="1960"/>
        <v>237.09873902435754</v>
      </c>
      <c r="O6381">
        <f t="shared" si="1970"/>
        <v>1.7882121029325639</v>
      </c>
      <c r="P6381">
        <f t="shared" si="1971"/>
        <v>0.79722102664480721</v>
      </c>
      <c r="Q6381">
        <f t="shared" si="1961"/>
        <v>0.73868088217546024</v>
      </c>
      <c r="R6381">
        <f t="shared" si="1962"/>
        <v>0.58889193125081229</v>
      </c>
      <c r="S6381">
        <f t="shared" si="1963"/>
        <v>1.6882071216971291</v>
      </c>
    </row>
    <row r="6382" spans="1:19" x14ac:dyDescent="0.2">
      <c r="A6382" s="3">
        <v>41539.666666651261</v>
      </c>
      <c r="B6382" s="5">
        <f t="shared" si="1953"/>
        <v>265</v>
      </c>
      <c r="C6382" s="5">
        <v>16</v>
      </c>
      <c r="D6382">
        <f t="shared" si="1955"/>
        <v>181.47945205479451</v>
      </c>
      <c r="E6382">
        <f t="shared" si="1965"/>
        <v>8.0757036391183536</v>
      </c>
      <c r="F6382">
        <f t="shared" si="1966"/>
        <v>-3.5430323608816447</v>
      </c>
      <c r="G6382">
        <f t="shared" si="1956"/>
        <v>15.940949460651973</v>
      </c>
      <c r="H6382">
        <f t="shared" si="1967"/>
        <v>59.114241909779601</v>
      </c>
      <c r="I6382">
        <f t="shared" si="1957"/>
        <v>-0.60544242332625453</v>
      </c>
      <c r="J6382">
        <f t="shared" si="1958"/>
        <v>23.451947158028315</v>
      </c>
      <c r="K6382">
        <f t="shared" si="1968"/>
        <v>66.548052841971682</v>
      </c>
      <c r="L6382">
        <f t="shared" si="1959"/>
        <v>110.70464433247996</v>
      </c>
      <c r="M6382">
        <f t="shared" si="1969"/>
        <v>249.29535566752003</v>
      </c>
      <c r="N6382">
        <f t="shared" si="1960"/>
        <v>249.29535566752003</v>
      </c>
      <c r="O6382">
        <f t="shared" si="1970"/>
        <v>2.5126902885723852</v>
      </c>
      <c r="P6382">
        <f t="shared" si="1971"/>
        <v>0.69501791834559967</v>
      </c>
      <c r="Q6382">
        <f t="shared" si="1961"/>
        <v>0.53376944195050036</v>
      </c>
      <c r="R6382">
        <f t="shared" si="1962"/>
        <v>0.37097932642092918</v>
      </c>
      <c r="S6382">
        <f t="shared" si="1963"/>
        <v>1.0635057259758518</v>
      </c>
    </row>
    <row r="6383" spans="1:19" x14ac:dyDescent="0.2">
      <c r="A6383" s="3">
        <v>41539.708333317925</v>
      </c>
      <c r="B6383" s="5">
        <f t="shared" si="1953"/>
        <v>265</v>
      </c>
      <c r="C6383" s="5">
        <v>17</v>
      </c>
      <c r="D6383">
        <f t="shared" si="1955"/>
        <v>181.47945205479451</v>
      </c>
      <c r="E6383">
        <f t="shared" si="1965"/>
        <v>8.0757036391183536</v>
      </c>
      <c r="F6383">
        <f t="shared" si="1966"/>
        <v>-3.5430323608816447</v>
      </c>
      <c r="G6383">
        <f t="shared" si="1956"/>
        <v>16.940949460651971</v>
      </c>
      <c r="H6383">
        <f t="shared" si="1967"/>
        <v>74.114241909779565</v>
      </c>
      <c r="I6383">
        <f t="shared" si="1957"/>
        <v>-0.60544242332625453</v>
      </c>
      <c r="J6383">
        <f t="shared" si="1958"/>
        <v>12.074116727876099</v>
      </c>
      <c r="K6383">
        <f t="shared" si="1968"/>
        <v>77.925883272123897</v>
      </c>
      <c r="L6383">
        <f t="shared" si="1959"/>
        <v>100.41850317584449</v>
      </c>
      <c r="M6383">
        <f t="shared" si="1969"/>
        <v>259.58149682415552</v>
      </c>
      <c r="N6383">
        <f t="shared" si="1960"/>
        <v>259.58149682415552</v>
      </c>
      <c r="O6383">
        <f t="shared" si="1970"/>
        <v>4.7806442134821676</v>
      </c>
      <c r="P6383">
        <f t="shared" si="1971"/>
        <v>0.4828847316786008</v>
      </c>
      <c r="Q6383">
        <f t="shared" si="1961"/>
        <v>0.28718646261594805</v>
      </c>
      <c r="R6383">
        <f t="shared" si="1962"/>
        <v>0.13867795794202858</v>
      </c>
      <c r="S6383">
        <f t="shared" si="1963"/>
        <v>0.39755531328622645</v>
      </c>
    </row>
    <row r="6384" spans="1:19" x14ac:dyDescent="0.2">
      <c r="A6384" s="3">
        <v>41539.74999998459</v>
      </c>
      <c r="B6384" s="5">
        <f t="shared" si="1953"/>
        <v>265</v>
      </c>
      <c r="C6384" s="5">
        <v>18</v>
      </c>
      <c r="D6384">
        <f t="shared" si="1955"/>
        <v>181.47945205479451</v>
      </c>
      <c r="E6384">
        <f t="shared" si="1965"/>
        <v>8.0757036391183536</v>
      </c>
      <c r="F6384">
        <f t="shared" si="1966"/>
        <v>-3.5430323608816447</v>
      </c>
      <c r="G6384">
        <f t="shared" si="1956"/>
        <v>17.940949460651971</v>
      </c>
      <c r="H6384">
        <f t="shared" si="1967"/>
        <v>89.114241909779565</v>
      </c>
      <c r="I6384">
        <f t="shared" si="1957"/>
        <v>-0.60544242332625453</v>
      </c>
      <c r="J6384">
        <f t="shared" si="1958"/>
        <v>0.32518123826320228</v>
      </c>
      <c r="K6384">
        <f t="shared" si="1968"/>
        <v>89.674818761736802</v>
      </c>
      <c r="L6384">
        <f t="shared" si="1959"/>
        <v>91.022431956940537</v>
      </c>
      <c r="M6384">
        <f t="shared" si="1969"/>
        <v>268.97756804305948</v>
      </c>
      <c r="N6384">
        <f t="shared" si="1960"/>
        <v>268.97756804305948</v>
      </c>
      <c r="O6384">
        <f t="shared" si="1970"/>
        <v>176.19739507022086</v>
      </c>
      <c r="P6384">
        <f t="shared" si="1971"/>
        <v>9.3106942718047539E-6</v>
      </c>
      <c r="Q6384">
        <f t="shared" si="1961"/>
        <v>1.85072916911544E-2</v>
      </c>
      <c r="R6384">
        <f t="shared" si="1962"/>
        <v>1.7231573473545097E-7</v>
      </c>
      <c r="S6384">
        <f t="shared" si="1963"/>
        <v>4.9398647718432371E-7</v>
      </c>
    </row>
    <row r="6385" spans="1:20" x14ac:dyDescent="0.2">
      <c r="A6385" s="3">
        <v>41539.791666651254</v>
      </c>
      <c r="B6385" s="5">
        <f t="shared" si="1953"/>
        <v>265</v>
      </c>
      <c r="C6385" s="5">
        <v>19</v>
      </c>
      <c r="D6385">
        <f t="shared" si="1955"/>
        <v>181.47945205479451</v>
      </c>
      <c r="E6385">
        <f t="shared" si="1965"/>
        <v>8.0757036391183536</v>
      </c>
      <c r="F6385">
        <f t="shared" si="1966"/>
        <v>-3.5430323608816447</v>
      </c>
      <c r="G6385">
        <f t="shared" si="1956"/>
        <v>18.940949460651971</v>
      </c>
      <c r="H6385">
        <f t="shared" si="1967"/>
        <v>104.11424190977957</v>
      </c>
      <c r="I6385">
        <f t="shared" si="1957"/>
        <v>-0.60544242332625453</v>
      </c>
      <c r="J6385">
        <f t="shared" si="1958"/>
        <v>-11.458378867727836</v>
      </c>
      <c r="K6385">
        <f t="shared" si="1968"/>
        <v>101.45837886772783</v>
      </c>
      <c r="L6385">
        <f t="shared" si="1959"/>
        <v>81.681176062514993</v>
      </c>
      <c r="M6385">
        <f t="shared" si="1969"/>
        <v>278.31882393748504</v>
      </c>
      <c r="N6385">
        <f t="shared" si="1960"/>
        <v>278.31882393748504</v>
      </c>
      <c r="O6385">
        <f t="shared" si="1970"/>
        <v>-5.0338263239258456</v>
      </c>
      <c r="P6385" t="e">
        <f t="shared" si="1971"/>
        <v>#NUM!</v>
      </c>
      <c r="Q6385">
        <f t="shared" si="1961"/>
        <v>-0.25152753580049603</v>
      </c>
      <c r="R6385" t="e">
        <f t="shared" si="1962"/>
        <v>#NUM!</v>
      </c>
      <c r="S6385" t="e">
        <f t="shared" si="1963"/>
        <v>#NUM!</v>
      </c>
    </row>
    <row r="6386" spans="1:20" x14ac:dyDescent="0.2">
      <c r="A6386" s="3">
        <v>41539.833333317918</v>
      </c>
      <c r="B6386" s="5">
        <f t="shared" si="1953"/>
        <v>265</v>
      </c>
      <c r="C6386" s="5">
        <v>20</v>
      </c>
      <c r="D6386">
        <f t="shared" si="1955"/>
        <v>181.47945205479451</v>
      </c>
      <c r="E6386">
        <f t="shared" si="1965"/>
        <v>8.0757036391183536</v>
      </c>
      <c r="F6386">
        <f t="shared" si="1966"/>
        <v>-3.5430323608816447</v>
      </c>
      <c r="G6386">
        <f t="shared" si="1956"/>
        <v>19.940949460651971</v>
      </c>
      <c r="H6386">
        <f t="shared" si="1967"/>
        <v>119.11424190977957</v>
      </c>
      <c r="I6386">
        <f t="shared" si="1957"/>
        <v>-0.60544242332625453</v>
      </c>
      <c r="J6386">
        <f t="shared" si="1958"/>
        <v>-22.947828845853888</v>
      </c>
      <c r="K6386">
        <f t="shared" si="1968"/>
        <v>112.94782884585389</v>
      </c>
      <c r="L6386">
        <f t="shared" si="1959"/>
        <v>71.564616085223733</v>
      </c>
      <c r="M6386">
        <f t="shared" si="1969"/>
        <v>288.43538391477625</v>
      </c>
      <c r="N6386">
        <f t="shared" si="1960"/>
        <v>288.43538391477625</v>
      </c>
      <c r="O6386">
        <f t="shared" si="1970"/>
        <v>-2.5648076021936634</v>
      </c>
      <c r="P6386" t="e">
        <f t="shared" si="1971"/>
        <v>#NUM!</v>
      </c>
      <c r="Q6386">
        <f t="shared" si="1961"/>
        <v>-0.50211557237504623</v>
      </c>
      <c r="R6386" t="e">
        <f t="shared" si="1962"/>
        <v>#NUM!</v>
      </c>
      <c r="S6386" t="e">
        <f t="shared" si="1963"/>
        <v>#NUM!</v>
      </c>
    </row>
    <row r="6387" spans="1:20" x14ac:dyDescent="0.2">
      <c r="A6387" s="3">
        <v>41539.874999984582</v>
      </c>
      <c r="B6387" s="5">
        <f t="shared" si="1953"/>
        <v>265</v>
      </c>
      <c r="C6387" s="5">
        <v>21</v>
      </c>
      <c r="D6387">
        <f t="shared" si="1955"/>
        <v>181.47945205479451</v>
      </c>
      <c r="E6387">
        <f t="shared" si="1965"/>
        <v>8.0757036391183536</v>
      </c>
      <c r="F6387">
        <f t="shared" si="1966"/>
        <v>-3.5430323608816447</v>
      </c>
      <c r="G6387">
        <f t="shared" si="1956"/>
        <v>20.940949460651971</v>
      </c>
      <c r="H6387">
        <f t="shared" si="1967"/>
        <v>134.11424190977957</v>
      </c>
      <c r="I6387">
        <f t="shared" si="1957"/>
        <v>-0.60544242332625453</v>
      </c>
      <c r="J6387">
        <f t="shared" si="1958"/>
        <v>-33.710875963610917</v>
      </c>
      <c r="K6387">
        <f t="shared" si="1968"/>
        <v>123.71087596361092</v>
      </c>
      <c r="L6387">
        <f t="shared" si="1959"/>
        <v>59.658887963895907</v>
      </c>
      <c r="M6387">
        <f t="shared" si="1969"/>
        <v>300.34111203610411</v>
      </c>
      <c r="N6387">
        <f t="shared" si="1960"/>
        <v>300.34111203610411</v>
      </c>
      <c r="O6387">
        <f t="shared" si="1970"/>
        <v>-1.8017942046395181</v>
      </c>
      <c r="P6387" t="e">
        <f t="shared" si="1971"/>
        <v>#NUM!</v>
      </c>
      <c r="Q6387">
        <f t="shared" si="1961"/>
        <v>-0.71342751591951814</v>
      </c>
      <c r="R6387" t="e">
        <f t="shared" si="1962"/>
        <v>#NUM!</v>
      </c>
      <c r="S6387" t="e">
        <f t="shared" si="1963"/>
        <v>#NUM!</v>
      </c>
    </row>
    <row r="6388" spans="1:20" x14ac:dyDescent="0.2">
      <c r="A6388" s="3">
        <v>41539.916666651246</v>
      </c>
      <c r="B6388" s="5">
        <f t="shared" si="1953"/>
        <v>265</v>
      </c>
      <c r="C6388" s="5">
        <v>22</v>
      </c>
      <c r="D6388">
        <f t="shared" si="1955"/>
        <v>181.47945205479451</v>
      </c>
      <c r="E6388">
        <f t="shared" si="1965"/>
        <v>8.0757036391183536</v>
      </c>
      <c r="F6388">
        <f t="shared" si="1966"/>
        <v>-3.5430323608816447</v>
      </c>
      <c r="G6388">
        <f t="shared" si="1956"/>
        <v>21.940949460651971</v>
      </c>
      <c r="H6388">
        <f t="shared" si="1967"/>
        <v>149.11424190977957</v>
      </c>
      <c r="I6388">
        <f t="shared" si="1957"/>
        <v>-0.60544242332625453</v>
      </c>
      <c r="J6388">
        <f t="shared" si="1958"/>
        <v>-43.05755962438441</v>
      </c>
      <c r="K6388">
        <f t="shared" si="1968"/>
        <v>133.0575596243844</v>
      </c>
      <c r="L6388">
        <f t="shared" si="1959"/>
        <v>44.628463143241419</v>
      </c>
      <c r="M6388">
        <f t="shared" si="1969"/>
        <v>315.37153685675855</v>
      </c>
      <c r="N6388">
        <f t="shared" si="1960"/>
        <v>315.37153685675855</v>
      </c>
      <c r="O6388">
        <f t="shared" si="1970"/>
        <v>-1.4647019914152311</v>
      </c>
      <c r="P6388" t="e">
        <f t="shared" si="1971"/>
        <v>#NUM!</v>
      </c>
      <c r="Q6388">
        <f t="shared" si="1961"/>
        <v>-0.86836105121621876</v>
      </c>
      <c r="R6388" t="e">
        <f t="shared" si="1962"/>
        <v>#NUM!</v>
      </c>
      <c r="S6388" t="e">
        <f t="shared" si="1963"/>
        <v>#NUM!</v>
      </c>
    </row>
    <row r="6389" spans="1:20" x14ac:dyDescent="0.2">
      <c r="A6389" s="3">
        <v>41539.958333317911</v>
      </c>
      <c r="B6389" s="5">
        <f t="shared" si="1953"/>
        <v>265</v>
      </c>
      <c r="C6389" s="5">
        <v>23</v>
      </c>
      <c r="D6389">
        <f t="shared" si="1955"/>
        <v>181.47945205479451</v>
      </c>
      <c r="E6389">
        <f t="shared" si="1965"/>
        <v>8.0757036391183536</v>
      </c>
      <c r="F6389">
        <f t="shared" si="1966"/>
        <v>-3.5430323608816447</v>
      </c>
      <c r="G6389">
        <f t="shared" si="1956"/>
        <v>22.940949460651971</v>
      </c>
      <c r="H6389">
        <f t="shared" si="1967"/>
        <v>164.11424190977957</v>
      </c>
      <c r="I6389">
        <f t="shared" si="1957"/>
        <v>-0.60544242332625453</v>
      </c>
      <c r="J6389">
        <f t="shared" si="1958"/>
        <v>-49.851809527830547</v>
      </c>
      <c r="K6389">
        <f t="shared" si="1968"/>
        <v>139.85180952783054</v>
      </c>
      <c r="L6389">
        <f t="shared" si="1959"/>
        <v>25.119154482891076</v>
      </c>
      <c r="M6389">
        <f t="shared" si="1969"/>
        <v>334.88084551710892</v>
      </c>
      <c r="N6389">
        <f t="shared" si="1960"/>
        <v>334.88084551710892</v>
      </c>
      <c r="O6389">
        <f t="shared" si="1970"/>
        <v>-1.3082509027233784</v>
      </c>
      <c r="P6389" t="e">
        <f t="shared" si="1971"/>
        <v>#NUM!</v>
      </c>
      <c r="Q6389">
        <f t="shared" si="1961"/>
        <v>-0.95736025828526206</v>
      </c>
      <c r="R6389" t="e">
        <f t="shared" si="1962"/>
        <v>#NUM!</v>
      </c>
      <c r="S6389" t="e">
        <f t="shared" si="1963"/>
        <v>#NUM!</v>
      </c>
    </row>
    <row r="6390" spans="1:20" x14ac:dyDescent="0.2">
      <c r="A6390" s="3">
        <v>41539.999999984575</v>
      </c>
      <c r="B6390" s="5">
        <f t="shared" si="1953"/>
        <v>266</v>
      </c>
      <c r="C6390" s="5">
        <v>0</v>
      </c>
      <c r="D6390">
        <f t="shared" si="1955"/>
        <v>182.46575342465752</v>
      </c>
      <c r="E6390">
        <f t="shared" si="1965"/>
        <v>8.4360339997651828</v>
      </c>
      <c r="F6390">
        <f t="shared" si="1966"/>
        <v>-3.1827020002348156</v>
      </c>
      <c r="G6390">
        <f t="shared" si="1956"/>
        <v>-5.304503333724693E-2</v>
      </c>
      <c r="H6390">
        <f t="shared" si="1967"/>
        <v>-180.79567550005871</v>
      </c>
      <c r="I6390">
        <f t="shared" si="1957"/>
        <v>-1.0088713639562366</v>
      </c>
      <c r="J6390">
        <f t="shared" si="1958"/>
        <v>-53.001637555365726</v>
      </c>
      <c r="K6390">
        <f t="shared" si="1968"/>
        <v>143.00163755536573</v>
      </c>
      <c r="L6390">
        <f t="shared" si="1959"/>
        <v>1.3220463540998253</v>
      </c>
      <c r="M6390">
        <f t="shared" si="1969"/>
        <v>358.67795364590017</v>
      </c>
      <c r="N6390">
        <f t="shared" si="1960"/>
        <v>1.3220463540998253</v>
      </c>
      <c r="O6390">
        <f t="shared" si="1970"/>
        <v>-1.2521086918437527</v>
      </c>
      <c r="P6390" t="e">
        <f t="shared" si="1971"/>
        <v>#NUM!</v>
      </c>
      <c r="Q6390">
        <f t="shared" si="1961"/>
        <v>-0.98471315933099057</v>
      </c>
      <c r="R6390" t="e">
        <f t="shared" si="1962"/>
        <v>#NUM!</v>
      </c>
      <c r="S6390" t="e">
        <f t="shared" si="1963"/>
        <v>#NUM!</v>
      </c>
      <c r="T6390">
        <f t="shared" ref="T6390" si="1972">SUMIF(S6396:S6410,"&gt;0,01")</f>
        <v>17.704795358465507</v>
      </c>
    </row>
    <row r="6391" spans="1:20" x14ac:dyDescent="0.2">
      <c r="A6391" s="3">
        <v>41540.041666651239</v>
      </c>
      <c r="B6391" s="5">
        <f t="shared" si="1953"/>
        <v>266</v>
      </c>
      <c r="C6391" s="5">
        <v>1</v>
      </c>
      <c r="D6391">
        <f t="shared" si="1955"/>
        <v>182.46575342465752</v>
      </c>
      <c r="E6391">
        <f t="shared" si="1965"/>
        <v>8.4360339997651828</v>
      </c>
      <c r="F6391">
        <f t="shared" si="1966"/>
        <v>-3.1827020002348156</v>
      </c>
      <c r="G6391">
        <f t="shared" si="1956"/>
        <v>0.94695496666275303</v>
      </c>
      <c r="H6391">
        <f t="shared" si="1967"/>
        <v>-165.79567550005871</v>
      </c>
      <c r="I6391">
        <f t="shared" si="1957"/>
        <v>-1.0088713639562366</v>
      </c>
      <c r="J6391">
        <f t="shared" si="1958"/>
        <v>-50.772444253823544</v>
      </c>
      <c r="K6391">
        <f t="shared" si="1968"/>
        <v>140.77244425382355</v>
      </c>
      <c r="L6391">
        <f t="shared" si="1959"/>
        <v>22.827217520155415</v>
      </c>
      <c r="M6391">
        <f t="shared" si="1969"/>
        <v>337.17278247984461</v>
      </c>
      <c r="N6391">
        <f t="shared" si="1960"/>
        <v>22.827217520155415</v>
      </c>
      <c r="O6391">
        <f t="shared" si="1970"/>
        <v>-1.2909215151439177</v>
      </c>
      <c r="P6391" t="e">
        <f t="shared" si="1971"/>
        <v>#NUM!</v>
      </c>
      <c r="Q6391">
        <f t="shared" si="1961"/>
        <v>-0.96216824123635303</v>
      </c>
      <c r="R6391" t="e">
        <f t="shared" si="1962"/>
        <v>#NUM!</v>
      </c>
      <c r="S6391" t="e">
        <f t="shared" si="1963"/>
        <v>#NUM!</v>
      </c>
    </row>
    <row r="6392" spans="1:20" x14ac:dyDescent="0.2">
      <c r="A6392" s="3">
        <v>41540.083333317903</v>
      </c>
      <c r="B6392" s="5">
        <f t="shared" si="1953"/>
        <v>266</v>
      </c>
      <c r="C6392" s="5">
        <v>2</v>
      </c>
      <c r="D6392">
        <f t="shared" si="1955"/>
        <v>182.46575342465752</v>
      </c>
      <c r="E6392">
        <f t="shared" si="1965"/>
        <v>8.4360339997651828</v>
      </c>
      <c r="F6392">
        <f t="shared" si="1966"/>
        <v>-3.1827020002348156</v>
      </c>
      <c r="G6392">
        <f t="shared" si="1956"/>
        <v>1.946954966662753</v>
      </c>
      <c r="H6392">
        <f t="shared" si="1967"/>
        <v>-150.79567550005871</v>
      </c>
      <c r="I6392">
        <f t="shared" si="1957"/>
        <v>-1.0088713639562366</v>
      </c>
      <c r="J6392">
        <f t="shared" si="1958"/>
        <v>-44.312901456082066</v>
      </c>
      <c r="K6392">
        <f t="shared" si="1968"/>
        <v>134.31290145608207</v>
      </c>
      <c r="L6392">
        <f t="shared" si="1959"/>
        <v>42.984224995575886</v>
      </c>
      <c r="M6392">
        <f t="shared" si="1969"/>
        <v>317.01577500442409</v>
      </c>
      <c r="N6392">
        <f t="shared" si="1960"/>
        <v>42.984224995575886</v>
      </c>
      <c r="O6392">
        <f t="shared" si="1970"/>
        <v>-1.4314826095545896</v>
      </c>
      <c r="P6392" t="e">
        <f t="shared" si="1971"/>
        <v>#NUM!</v>
      </c>
      <c r="Q6392">
        <f t="shared" si="1961"/>
        <v>-0.88050101204479803</v>
      </c>
      <c r="R6392" t="e">
        <f t="shared" si="1962"/>
        <v>#NUM!</v>
      </c>
      <c r="S6392" t="e">
        <f t="shared" si="1963"/>
        <v>#NUM!</v>
      </c>
    </row>
    <row r="6393" spans="1:20" x14ac:dyDescent="0.2">
      <c r="A6393" s="3">
        <v>41540.124999984568</v>
      </c>
      <c r="B6393" s="5">
        <f t="shared" si="1953"/>
        <v>266</v>
      </c>
      <c r="C6393" s="5">
        <v>3</v>
      </c>
      <c r="D6393">
        <f t="shared" si="1955"/>
        <v>182.46575342465752</v>
      </c>
      <c r="E6393">
        <f t="shared" si="1965"/>
        <v>8.4360339997651828</v>
      </c>
      <c r="F6393">
        <f t="shared" si="1966"/>
        <v>-3.1827020002348156</v>
      </c>
      <c r="G6393">
        <f t="shared" si="1956"/>
        <v>2.9469549666627533</v>
      </c>
      <c r="H6393">
        <f t="shared" si="1967"/>
        <v>-135.79567550005871</v>
      </c>
      <c r="I6393">
        <f t="shared" si="1957"/>
        <v>-1.0088713639562366</v>
      </c>
      <c r="J6393">
        <f t="shared" si="1958"/>
        <v>-35.14476667055375</v>
      </c>
      <c r="K6393">
        <f t="shared" si="1968"/>
        <v>125.14476667055375</v>
      </c>
      <c r="L6393">
        <f t="shared" si="1959"/>
        <v>58.487543182939604</v>
      </c>
      <c r="M6393">
        <f t="shared" si="1969"/>
        <v>301.51245681706041</v>
      </c>
      <c r="N6393">
        <f t="shared" si="1960"/>
        <v>58.487543182939604</v>
      </c>
      <c r="O6393">
        <f t="shared" si="1970"/>
        <v>-1.7371838283198646</v>
      </c>
      <c r="P6393" t="e">
        <f t="shared" si="1971"/>
        <v>#NUM!</v>
      </c>
      <c r="Q6393">
        <f t="shared" si="1961"/>
        <v>-0.73254199356670324</v>
      </c>
      <c r="R6393" t="e">
        <f t="shared" si="1962"/>
        <v>#NUM!</v>
      </c>
      <c r="S6393" t="e">
        <f t="shared" si="1963"/>
        <v>#NUM!</v>
      </c>
    </row>
    <row r="6394" spans="1:20" x14ac:dyDescent="0.2">
      <c r="A6394" s="3">
        <v>41540.166666651232</v>
      </c>
      <c r="B6394" s="5">
        <f t="shared" si="1953"/>
        <v>266</v>
      </c>
      <c r="C6394" s="5">
        <v>4</v>
      </c>
      <c r="D6394">
        <f t="shared" si="1955"/>
        <v>182.46575342465752</v>
      </c>
      <c r="E6394">
        <f t="shared" si="1965"/>
        <v>8.4360339997651828</v>
      </c>
      <c r="F6394">
        <f t="shared" si="1966"/>
        <v>-3.1827020002348156</v>
      </c>
      <c r="G6394">
        <f t="shared" si="1956"/>
        <v>3.9469549666627533</v>
      </c>
      <c r="H6394">
        <f t="shared" si="1967"/>
        <v>-120.79567550005871</v>
      </c>
      <c r="I6394">
        <f t="shared" si="1957"/>
        <v>-1.0088713639562366</v>
      </c>
      <c r="J6394">
        <f t="shared" si="1958"/>
        <v>-24.470315208436801</v>
      </c>
      <c r="K6394">
        <f t="shared" si="1968"/>
        <v>114.4703152084368</v>
      </c>
      <c r="L6394">
        <f t="shared" si="1959"/>
        <v>70.669626415572438</v>
      </c>
      <c r="M6394">
        <f t="shared" si="1969"/>
        <v>289.33037358442755</v>
      </c>
      <c r="N6394">
        <f t="shared" si="1960"/>
        <v>70.669626415572438</v>
      </c>
      <c r="O6394">
        <f t="shared" si="1970"/>
        <v>-2.4141659093725232</v>
      </c>
      <c r="P6394" t="e">
        <f t="shared" si="1971"/>
        <v>#NUM!</v>
      </c>
      <c r="Q6394">
        <f t="shared" si="1961"/>
        <v>-0.52661548155574323</v>
      </c>
      <c r="R6394" t="e">
        <f t="shared" si="1962"/>
        <v>#NUM!</v>
      </c>
      <c r="S6394" t="e">
        <f t="shared" si="1963"/>
        <v>#NUM!</v>
      </c>
    </row>
    <row r="6395" spans="1:20" x14ac:dyDescent="0.2">
      <c r="A6395" s="3">
        <v>41540.208333317896</v>
      </c>
      <c r="B6395" s="5">
        <f t="shared" si="1953"/>
        <v>266</v>
      </c>
      <c r="C6395" s="5">
        <v>5</v>
      </c>
      <c r="D6395">
        <f t="shared" si="1955"/>
        <v>182.46575342465752</v>
      </c>
      <c r="E6395">
        <f t="shared" si="1965"/>
        <v>8.4360339997651828</v>
      </c>
      <c r="F6395">
        <f t="shared" si="1966"/>
        <v>-3.1827020002348156</v>
      </c>
      <c r="G6395">
        <f t="shared" si="1956"/>
        <v>4.9469549666627533</v>
      </c>
      <c r="H6395">
        <f t="shared" si="1967"/>
        <v>-105.79567550005871</v>
      </c>
      <c r="I6395">
        <f t="shared" si="1957"/>
        <v>-1.0088713639562366</v>
      </c>
      <c r="J6395">
        <f t="shared" si="1958"/>
        <v>-13.021070657314201</v>
      </c>
      <c r="K6395">
        <f t="shared" si="1968"/>
        <v>103.0210706573142</v>
      </c>
      <c r="L6395">
        <f t="shared" si="1959"/>
        <v>80.924078409852044</v>
      </c>
      <c r="M6395">
        <f t="shared" si="1969"/>
        <v>279.07592159014797</v>
      </c>
      <c r="N6395">
        <f t="shared" si="1960"/>
        <v>80.924078409852044</v>
      </c>
      <c r="O6395">
        <f t="shared" si="1970"/>
        <v>-4.4383419018375676</v>
      </c>
      <c r="P6395" t="e">
        <f t="shared" si="1971"/>
        <v>#NUM!</v>
      </c>
      <c r="Q6395">
        <f t="shared" si="1961"/>
        <v>-0.27937934861957459</v>
      </c>
      <c r="R6395" t="e">
        <f t="shared" si="1962"/>
        <v>#NUM!</v>
      </c>
      <c r="S6395" t="e">
        <f t="shared" si="1963"/>
        <v>#NUM!</v>
      </c>
    </row>
    <row r="6396" spans="1:20" x14ac:dyDescent="0.2">
      <c r="A6396" s="3">
        <v>41540.24999998456</v>
      </c>
      <c r="B6396" s="5">
        <f t="shared" si="1953"/>
        <v>266</v>
      </c>
      <c r="C6396" s="5">
        <v>6</v>
      </c>
      <c r="D6396">
        <f t="shared" si="1955"/>
        <v>182.46575342465752</v>
      </c>
      <c r="E6396">
        <f t="shared" si="1965"/>
        <v>8.4360339997651828</v>
      </c>
      <c r="F6396">
        <f t="shared" si="1966"/>
        <v>-3.1827020002348156</v>
      </c>
      <c r="G6396">
        <f t="shared" si="1956"/>
        <v>5.9469549666627533</v>
      </c>
      <c r="H6396">
        <f t="shared" si="1967"/>
        <v>-90.795675500058707</v>
      </c>
      <c r="I6396">
        <f t="shared" si="1957"/>
        <v>-1.0088713639562366</v>
      </c>
      <c r="J6396">
        <f t="shared" si="1958"/>
        <v>-1.2480733393526466</v>
      </c>
      <c r="K6396">
        <f t="shared" si="1968"/>
        <v>91.248073339352644</v>
      </c>
      <c r="L6396">
        <f t="shared" si="1959"/>
        <v>90.305259195951948</v>
      </c>
      <c r="M6396">
        <f t="shared" si="1969"/>
        <v>269.69474080404802</v>
      </c>
      <c r="N6396">
        <f t="shared" si="1960"/>
        <v>90.305259195951948</v>
      </c>
      <c r="O6396">
        <f t="shared" si="1970"/>
        <v>-45.911012666641497</v>
      </c>
      <c r="P6396" t="e">
        <f t="shared" si="1971"/>
        <v>#NUM!</v>
      </c>
      <c r="Q6396">
        <f t="shared" si="1961"/>
        <v>-1.0485457788659891E-2</v>
      </c>
      <c r="R6396" t="e">
        <f t="shared" si="1962"/>
        <v>#NUM!</v>
      </c>
      <c r="S6396" t="e">
        <f t="shared" si="1963"/>
        <v>#NUM!</v>
      </c>
    </row>
    <row r="6397" spans="1:20" x14ac:dyDescent="0.2">
      <c r="A6397" s="3">
        <v>41540.291666651225</v>
      </c>
      <c r="B6397" s="5">
        <f t="shared" si="1953"/>
        <v>266</v>
      </c>
      <c r="C6397" s="5">
        <v>7</v>
      </c>
      <c r="D6397">
        <f t="shared" si="1955"/>
        <v>182.46575342465752</v>
      </c>
      <c r="E6397">
        <f t="shared" si="1965"/>
        <v>8.4360339997651828</v>
      </c>
      <c r="F6397">
        <f t="shared" si="1966"/>
        <v>-3.1827020002348156</v>
      </c>
      <c r="G6397">
        <f t="shared" si="1956"/>
        <v>6.9469549666627533</v>
      </c>
      <c r="H6397">
        <f t="shared" si="1967"/>
        <v>-75.795675500058707</v>
      </c>
      <c r="I6397">
        <f t="shared" si="1957"/>
        <v>-1.0088713639562366</v>
      </c>
      <c r="J6397">
        <f t="shared" si="1958"/>
        <v>10.514972129364184</v>
      </c>
      <c r="K6397">
        <f t="shared" si="1968"/>
        <v>79.485027870635818</v>
      </c>
      <c r="L6397">
        <f t="shared" si="1959"/>
        <v>99.65640997283424</v>
      </c>
      <c r="M6397">
        <f t="shared" si="1969"/>
        <v>260.34359002716576</v>
      </c>
      <c r="N6397">
        <f t="shared" si="1960"/>
        <v>99.65640997283424</v>
      </c>
      <c r="O6397">
        <f t="shared" si="1970"/>
        <v>5.4796785528434251</v>
      </c>
      <c r="P6397">
        <f t="shared" si="1971"/>
        <v>0.43698427374239518</v>
      </c>
      <c r="Q6397">
        <f t="shared" si="1961"/>
        <v>0.25931986340754271</v>
      </c>
      <c r="R6397">
        <f t="shared" si="1962"/>
        <v>0.11331870217812216</v>
      </c>
      <c r="S6397">
        <f t="shared" si="1963"/>
        <v>0.32485661610653616</v>
      </c>
    </row>
    <row r="6398" spans="1:20" x14ac:dyDescent="0.2">
      <c r="A6398" s="3">
        <v>41540.333333317889</v>
      </c>
      <c r="B6398" s="5">
        <f t="shared" si="1953"/>
        <v>266</v>
      </c>
      <c r="C6398" s="5">
        <v>8</v>
      </c>
      <c r="D6398">
        <f t="shared" si="1955"/>
        <v>182.46575342465752</v>
      </c>
      <c r="E6398">
        <f t="shared" si="1965"/>
        <v>8.4360339997651828</v>
      </c>
      <c r="F6398">
        <f t="shared" si="1966"/>
        <v>-3.1827020002348156</v>
      </c>
      <c r="G6398">
        <f t="shared" si="1956"/>
        <v>7.9469549666627533</v>
      </c>
      <c r="H6398">
        <f t="shared" si="1967"/>
        <v>-60.795675500058699</v>
      </c>
      <c r="I6398">
        <f t="shared" si="1957"/>
        <v>-1.0088713639562366</v>
      </c>
      <c r="J6398">
        <f t="shared" si="1958"/>
        <v>21.93724775056759</v>
      </c>
      <c r="K6398">
        <f t="shared" si="1968"/>
        <v>68.062752249432407</v>
      </c>
      <c r="L6398">
        <f t="shared" si="1959"/>
        <v>109.80091573036917</v>
      </c>
      <c r="M6398">
        <f t="shared" si="1969"/>
        <v>250.19908426963082</v>
      </c>
      <c r="N6398">
        <f t="shared" si="1960"/>
        <v>109.80091573036917</v>
      </c>
      <c r="O6398">
        <f t="shared" si="1970"/>
        <v>2.6767248260317582</v>
      </c>
      <c r="P6398">
        <f t="shared" si="1971"/>
        <v>0.67502821744062069</v>
      </c>
      <c r="Q6398">
        <f t="shared" si="1961"/>
        <v>0.50924419715621083</v>
      </c>
      <c r="R6398">
        <f t="shared" si="1962"/>
        <v>0.343754202648337</v>
      </c>
      <c r="S6398">
        <f t="shared" si="1963"/>
        <v>0.98545804795052572</v>
      </c>
    </row>
    <row r="6399" spans="1:20" x14ac:dyDescent="0.2">
      <c r="A6399" s="3">
        <v>41540.374999984553</v>
      </c>
      <c r="B6399" s="5">
        <f t="shared" si="1953"/>
        <v>266</v>
      </c>
      <c r="C6399" s="5">
        <v>9</v>
      </c>
      <c r="D6399">
        <f t="shared" si="1955"/>
        <v>182.46575342465752</v>
      </c>
      <c r="E6399">
        <f t="shared" si="1965"/>
        <v>8.4360339997651828</v>
      </c>
      <c r="F6399">
        <f t="shared" si="1966"/>
        <v>-3.1827020002348156</v>
      </c>
      <c r="G6399">
        <f t="shared" si="1956"/>
        <v>8.9469549666627533</v>
      </c>
      <c r="H6399">
        <f t="shared" si="1967"/>
        <v>-45.795675500058699</v>
      </c>
      <c r="I6399">
        <f t="shared" si="1957"/>
        <v>-1.0088713639562366</v>
      </c>
      <c r="J6399">
        <f t="shared" si="1958"/>
        <v>32.580972324360623</v>
      </c>
      <c r="K6399">
        <f t="shared" si="1968"/>
        <v>57.419027675639377</v>
      </c>
      <c r="L6399">
        <f t="shared" si="1959"/>
        <v>121.7224037499697</v>
      </c>
      <c r="M6399">
        <f t="shared" si="1969"/>
        <v>238.27759625003029</v>
      </c>
      <c r="N6399">
        <f t="shared" si="1960"/>
        <v>121.7224037499697</v>
      </c>
      <c r="O6399">
        <f t="shared" si="1970"/>
        <v>1.8570413174386091</v>
      </c>
      <c r="P6399">
        <f t="shared" si="1971"/>
        <v>0.78635816110507262</v>
      </c>
      <c r="Q6399">
        <f t="shared" si="1961"/>
        <v>0.7195288688323408</v>
      </c>
      <c r="R6399">
        <f t="shared" si="1962"/>
        <v>0.56580739815701253</v>
      </c>
      <c r="S6399">
        <f t="shared" si="1963"/>
        <v>1.6220294902814125</v>
      </c>
    </row>
    <row r="6400" spans="1:20" x14ac:dyDescent="0.2">
      <c r="A6400" s="3">
        <v>41540.416666651217</v>
      </c>
      <c r="B6400" s="5">
        <f t="shared" si="1953"/>
        <v>266</v>
      </c>
      <c r="C6400" s="5">
        <v>10</v>
      </c>
      <c r="D6400">
        <f t="shared" si="1955"/>
        <v>182.46575342465752</v>
      </c>
      <c r="E6400">
        <f t="shared" si="1965"/>
        <v>8.4360339997651828</v>
      </c>
      <c r="F6400">
        <f t="shared" si="1966"/>
        <v>-3.1827020002348156</v>
      </c>
      <c r="G6400">
        <f t="shared" si="1956"/>
        <v>9.9469549666627533</v>
      </c>
      <c r="H6400">
        <f t="shared" si="1967"/>
        <v>-30.795675500058699</v>
      </c>
      <c r="I6400">
        <f t="shared" si="1957"/>
        <v>-1.0088713639562366</v>
      </c>
      <c r="J6400">
        <f t="shared" si="1958"/>
        <v>41.755637578833039</v>
      </c>
      <c r="K6400">
        <f t="shared" si="1968"/>
        <v>48.244362421166961</v>
      </c>
      <c r="L6400">
        <f t="shared" si="1959"/>
        <v>136.67004605904094</v>
      </c>
      <c r="M6400">
        <f t="shared" si="1969"/>
        <v>223.32995394095906</v>
      </c>
      <c r="N6400">
        <f t="shared" si="1960"/>
        <v>136.67004605904094</v>
      </c>
      <c r="O6400">
        <f t="shared" si="1970"/>
        <v>1.5016028020167871</v>
      </c>
      <c r="P6400">
        <f t="shared" si="1971"/>
        <v>0.84573871983902571</v>
      </c>
      <c r="Q6400">
        <f t="shared" si="1961"/>
        <v>0.87336564526815486</v>
      </c>
      <c r="R6400">
        <f t="shared" si="1962"/>
        <v>0.73863914278047393</v>
      </c>
      <c r="S6400">
        <f t="shared" si="1963"/>
        <v>2.1174952398442097</v>
      </c>
    </row>
    <row r="6401" spans="1:20" x14ac:dyDescent="0.2">
      <c r="A6401" s="3">
        <v>41540.458333317882</v>
      </c>
      <c r="B6401" s="5">
        <f t="shared" si="1953"/>
        <v>266</v>
      </c>
      <c r="C6401" s="5">
        <v>11</v>
      </c>
      <c r="D6401">
        <f t="shared" si="1955"/>
        <v>182.46575342465752</v>
      </c>
      <c r="E6401">
        <f t="shared" si="1965"/>
        <v>8.4360339997651828</v>
      </c>
      <c r="F6401">
        <f t="shared" si="1966"/>
        <v>-3.1827020002348156</v>
      </c>
      <c r="G6401">
        <f t="shared" si="1956"/>
        <v>10.946954966662753</v>
      </c>
      <c r="H6401">
        <f t="shared" si="1967"/>
        <v>-15.795675500058701</v>
      </c>
      <c r="I6401">
        <f t="shared" si="1957"/>
        <v>-1.0088713639562366</v>
      </c>
      <c r="J6401">
        <f t="shared" si="1958"/>
        <v>48.356748243281615</v>
      </c>
      <c r="K6401">
        <f t="shared" si="1968"/>
        <v>41.643251756718385</v>
      </c>
      <c r="L6401">
        <f t="shared" si="1959"/>
        <v>155.82122538188003</v>
      </c>
      <c r="M6401">
        <f t="shared" si="1969"/>
        <v>204.17877461811997</v>
      </c>
      <c r="N6401">
        <f t="shared" si="1960"/>
        <v>155.82122538188003</v>
      </c>
      <c r="O6401">
        <f t="shared" si="1970"/>
        <v>1.3381566043267037</v>
      </c>
      <c r="P6401">
        <f t="shared" si="1971"/>
        <v>0.87613927804816827</v>
      </c>
      <c r="Q6401">
        <f t="shared" si="1961"/>
        <v>0.96179037537657353</v>
      </c>
      <c r="R6401">
        <f t="shared" si="1962"/>
        <v>0.84266232511610784</v>
      </c>
      <c r="S6401">
        <f t="shared" si="1963"/>
        <v>2.4157039058512533</v>
      </c>
    </row>
    <row r="6402" spans="1:20" x14ac:dyDescent="0.2">
      <c r="A6402" s="3">
        <v>41540.499999984546</v>
      </c>
      <c r="B6402" s="5">
        <f t="shared" si="1953"/>
        <v>266</v>
      </c>
      <c r="C6402" s="5">
        <v>12</v>
      </c>
      <c r="D6402">
        <f t="shared" si="1955"/>
        <v>182.46575342465752</v>
      </c>
      <c r="E6402">
        <f t="shared" si="1965"/>
        <v>8.4360339997651828</v>
      </c>
      <c r="F6402">
        <f t="shared" si="1966"/>
        <v>-3.1827020002348156</v>
      </c>
      <c r="G6402">
        <f t="shared" si="1956"/>
        <v>11.946954966662753</v>
      </c>
      <c r="H6402">
        <f t="shared" si="1967"/>
        <v>-0.79567550005870125</v>
      </c>
      <c r="I6402">
        <f t="shared" si="1957"/>
        <v>-1.0088713639562366</v>
      </c>
      <c r="J6402">
        <f t="shared" si="1958"/>
        <v>50.984213670854174</v>
      </c>
      <c r="K6402">
        <f t="shared" si="1968"/>
        <v>39.015786329145826</v>
      </c>
      <c r="L6402">
        <f t="shared" si="1959"/>
        <v>178.73622318086851</v>
      </c>
      <c r="M6402">
        <f t="shared" si="1969"/>
        <v>181.26377681913149</v>
      </c>
      <c r="N6402">
        <f t="shared" si="1960"/>
        <v>178.73622318086851</v>
      </c>
      <c r="O6402">
        <f t="shared" si="1970"/>
        <v>1.2870467734957949</v>
      </c>
      <c r="P6402">
        <f t="shared" si="1971"/>
        <v>0.88611659889340699</v>
      </c>
      <c r="Q6402">
        <f t="shared" si="1961"/>
        <v>0.99022069798622558</v>
      </c>
      <c r="R6402">
        <f t="shared" si="1962"/>
        <v>0.87745099705340979</v>
      </c>
      <c r="S6402">
        <f t="shared" si="1963"/>
        <v>2.5154344007048572</v>
      </c>
    </row>
    <row r="6403" spans="1:20" x14ac:dyDescent="0.2">
      <c r="A6403" s="3">
        <v>41540.54166665121</v>
      </c>
      <c r="B6403" s="5">
        <f t="shared" si="1953"/>
        <v>266</v>
      </c>
      <c r="C6403" s="5">
        <v>13</v>
      </c>
      <c r="D6403">
        <f t="shared" si="1955"/>
        <v>182.46575342465752</v>
      </c>
      <c r="E6403">
        <f t="shared" si="1965"/>
        <v>8.4360339997651828</v>
      </c>
      <c r="F6403">
        <f t="shared" si="1966"/>
        <v>-3.1827020002348156</v>
      </c>
      <c r="G6403">
        <f t="shared" si="1956"/>
        <v>12.946954966662753</v>
      </c>
      <c r="H6403">
        <f t="shared" si="1967"/>
        <v>14.204324499941299</v>
      </c>
      <c r="I6403">
        <f t="shared" si="1957"/>
        <v>-1.0088713639562366</v>
      </c>
      <c r="J6403">
        <f t="shared" si="1958"/>
        <v>48.847459668665671</v>
      </c>
      <c r="K6403">
        <f t="shared" si="1968"/>
        <v>41.152540331334329</v>
      </c>
      <c r="L6403">
        <f t="shared" si="1959"/>
        <v>158.1101395310651</v>
      </c>
      <c r="M6403">
        <f t="shared" si="1969"/>
        <v>201.8898604689349</v>
      </c>
      <c r="N6403">
        <f t="shared" si="1960"/>
        <v>201.8898604689349</v>
      </c>
      <c r="O6403">
        <f t="shared" si="1970"/>
        <v>1.3280913368378959</v>
      </c>
      <c r="P6403">
        <f t="shared" si="1971"/>
        <v>0.87808542123513722</v>
      </c>
      <c r="Q6403">
        <f t="shared" si="1961"/>
        <v>0.96742768592594508</v>
      </c>
      <c r="R6403">
        <f t="shared" si="1962"/>
        <v>0.84948414711081754</v>
      </c>
      <c r="S6403">
        <f t="shared" si="1963"/>
        <v>2.4352603776982313</v>
      </c>
    </row>
    <row r="6404" spans="1:20" x14ac:dyDescent="0.2">
      <c r="A6404" s="3">
        <v>41540.583333317874</v>
      </c>
      <c r="B6404" s="5">
        <f t="shared" si="1953"/>
        <v>266</v>
      </c>
      <c r="C6404" s="5">
        <v>14</v>
      </c>
      <c r="D6404">
        <f t="shared" si="1955"/>
        <v>182.46575342465752</v>
      </c>
      <c r="E6404">
        <f t="shared" si="1965"/>
        <v>8.4360339997651828</v>
      </c>
      <c r="F6404">
        <f t="shared" si="1966"/>
        <v>-3.1827020002348156</v>
      </c>
      <c r="G6404">
        <f t="shared" si="1956"/>
        <v>13.946954966662753</v>
      </c>
      <c r="H6404">
        <f t="shared" si="1967"/>
        <v>29.204324499941301</v>
      </c>
      <c r="I6404">
        <f t="shared" si="1957"/>
        <v>-1.0088713639562366</v>
      </c>
      <c r="J6404">
        <f t="shared" si="1958"/>
        <v>42.601578719906605</v>
      </c>
      <c r="K6404">
        <f t="shared" si="1968"/>
        <v>47.398421280093395</v>
      </c>
      <c r="L6404">
        <f t="shared" si="1959"/>
        <v>138.48861068752666</v>
      </c>
      <c r="M6404">
        <f t="shared" si="1969"/>
        <v>221.51138931247334</v>
      </c>
      <c r="N6404">
        <f t="shared" si="1960"/>
        <v>221.51138931247334</v>
      </c>
      <c r="O6404">
        <f t="shared" si="1970"/>
        <v>1.4773312711163995</v>
      </c>
      <c r="P6404">
        <f t="shared" si="1971"/>
        <v>0.85011639313379728</v>
      </c>
      <c r="Q6404">
        <f t="shared" si="1961"/>
        <v>0.88588617997827512</v>
      </c>
      <c r="R6404">
        <f t="shared" si="1962"/>
        <v>0.75310636405020925</v>
      </c>
      <c r="S6404">
        <f t="shared" si="1963"/>
        <v>2.1589691753536662</v>
      </c>
    </row>
    <row r="6405" spans="1:20" x14ac:dyDescent="0.2">
      <c r="A6405" s="3">
        <v>41540.624999984539</v>
      </c>
      <c r="B6405" s="5">
        <f t="shared" ref="B6405:B6468" si="1973">B6381+1</f>
        <v>266</v>
      </c>
      <c r="C6405" s="5">
        <v>15</v>
      </c>
      <c r="D6405">
        <f t="shared" si="1955"/>
        <v>182.46575342465752</v>
      </c>
      <c r="E6405">
        <f t="shared" si="1965"/>
        <v>8.4360339997651828</v>
      </c>
      <c r="F6405">
        <f t="shared" si="1966"/>
        <v>-3.1827020002348156</v>
      </c>
      <c r="G6405">
        <f t="shared" si="1956"/>
        <v>14.946954966662753</v>
      </c>
      <c r="H6405">
        <f t="shared" si="1967"/>
        <v>44.204324499941301</v>
      </c>
      <c r="I6405">
        <f t="shared" si="1957"/>
        <v>-1.0088713639562366</v>
      </c>
      <c r="J6405">
        <f t="shared" si="1958"/>
        <v>33.639397427368358</v>
      </c>
      <c r="K6405">
        <f t="shared" si="1968"/>
        <v>56.360602572631642</v>
      </c>
      <c r="L6405">
        <f t="shared" si="1959"/>
        <v>123.14076454486239</v>
      </c>
      <c r="M6405">
        <f t="shared" si="1969"/>
        <v>236.85923545513759</v>
      </c>
      <c r="N6405">
        <f t="shared" si="1960"/>
        <v>236.85923545513759</v>
      </c>
      <c r="O6405">
        <f t="shared" si="1970"/>
        <v>1.8051709749742044</v>
      </c>
      <c r="P6405">
        <f t="shared" si="1971"/>
        <v>0.79451830695141645</v>
      </c>
      <c r="Q6405">
        <f t="shared" si="1961"/>
        <v>0.73877329498424094</v>
      </c>
      <c r="R6405">
        <f t="shared" si="1962"/>
        <v>0.58696890755179842</v>
      </c>
      <c r="S6405">
        <f t="shared" si="1963"/>
        <v>1.6826942896619337</v>
      </c>
    </row>
    <row r="6406" spans="1:20" x14ac:dyDescent="0.2">
      <c r="A6406" s="3">
        <v>41540.666666651203</v>
      </c>
      <c r="B6406" s="5">
        <f t="shared" si="1973"/>
        <v>266</v>
      </c>
      <c r="C6406" s="5">
        <v>16</v>
      </c>
      <c r="D6406">
        <f t="shared" si="1955"/>
        <v>182.46575342465752</v>
      </c>
      <c r="E6406">
        <f t="shared" si="1965"/>
        <v>8.4360339997651828</v>
      </c>
      <c r="F6406">
        <f t="shared" si="1966"/>
        <v>-3.1827020002348156</v>
      </c>
      <c r="G6406">
        <f t="shared" si="1956"/>
        <v>15.946954966662753</v>
      </c>
      <c r="H6406">
        <f t="shared" si="1967"/>
        <v>59.204324499941301</v>
      </c>
      <c r="I6406">
        <f t="shared" si="1957"/>
        <v>-1.0088713639562366</v>
      </c>
      <c r="J6406">
        <f t="shared" si="1958"/>
        <v>23.112735897996298</v>
      </c>
      <c r="K6406">
        <f t="shared" si="1968"/>
        <v>66.887264102003698</v>
      </c>
      <c r="L6406">
        <f t="shared" si="1959"/>
        <v>110.96181518099226</v>
      </c>
      <c r="M6406">
        <f t="shared" si="1969"/>
        <v>249.03818481900774</v>
      </c>
      <c r="N6406">
        <f t="shared" si="1960"/>
        <v>249.03818481900774</v>
      </c>
      <c r="O6406">
        <f t="shared" si="1970"/>
        <v>2.547500906232584</v>
      </c>
      <c r="P6406">
        <f t="shared" si="1971"/>
        <v>0.69069231781350759</v>
      </c>
      <c r="Q6406">
        <f t="shared" si="1961"/>
        <v>0.53376101147412125</v>
      </c>
      <c r="R6406">
        <f t="shared" si="1962"/>
        <v>0.36866463017354301</v>
      </c>
      <c r="S6406">
        <f t="shared" si="1963"/>
        <v>1.0568700658792651</v>
      </c>
    </row>
    <row r="6407" spans="1:20" x14ac:dyDescent="0.2">
      <c r="A6407" s="3">
        <v>41540.708333317867</v>
      </c>
      <c r="B6407" s="5">
        <f t="shared" si="1973"/>
        <v>266</v>
      </c>
      <c r="C6407" s="5">
        <v>17</v>
      </c>
      <c r="D6407">
        <f t="shared" si="1955"/>
        <v>182.46575342465752</v>
      </c>
      <c r="E6407">
        <f t="shared" si="1965"/>
        <v>8.4360339997651828</v>
      </c>
      <c r="F6407">
        <f t="shared" si="1966"/>
        <v>-3.1827020002348156</v>
      </c>
      <c r="G6407">
        <f t="shared" si="1956"/>
        <v>16.946954966662751</v>
      </c>
      <c r="H6407">
        <f t="shared" si="1967"/>
        <v>74.204324499941265</v>
      </c>
      <c r="I6407">
        <f t="shared" si="1957"/>
        <v>-1.0088713639562366</v>
      </c>
      <c r="J6407">
        <f t="shared" si="1958"/>
        <v>11.749265214122561</v>
      </c>
      <c r="K6407">
        <f t="shared" si="1968"/>
        <v>78.250734785877441</v>
      </c>
      <c r="L6407">
        <f t="shared" si="1959"/>
        <v>100.67974510828891</v>
      </c>
      <c r="M6407">
        <f t="shared" si="1969"/>
        <v>259.3202548917111</v>
      </c>
      <c r="N6407">
        <f t="shared" si="1960"/>
        <v>259.3202548917111</v>
      </c>
      <c r="O6407">
        <f t="shared" si="1970"/>
        <v>4.910887154147761</v>
      </c>
      <c r="P6407">
        <f t="shared" si="1971"/>
        <v>0.47382092342823939</v>
      </c>
      <c r="Q6407">
        <f t="shared" si="1961"/>
        <v>0.28713537034698816</v>
      </c>
      <c r="R6407">
        <f t="shared" si="1962"/>
        <v>0.13605074632671943</v>
      </c>
      <c r="S6407">
        <f t="shared" si="1963"/>
        <v>0.3900237491336157</v>
      </c>
    </row>
    <row r="6408" spans="1:20" x14ac:dyDescent="0.2">
      <c r="A6408" s="3">
        <v>41540.749999984531</v>
      </c>
      <c r="B6408" s="5">
        <f t="shared" si="1973"/>
        <v>266</v>
      </c>
      <c r="C6408" s="5">
        <v>18</v>
      </c>
      <c r="D6408">
        <f t="shared" si="1955"/>
        <v>182.46575342465752</v>
      </c>
      <c r="E6408">
        <f t="shared" si="1965"/>
        <v>8.4360339997651828</v>
      </c>
      <c r="F6408">
        <f t="shared" si="1966"/>
        <v>-3.1827020002348156</v>
      </c>
      <c r="G6408">
        <f t="shared" si="1956"/>
        <v>17.946954966662751</v>
      </c>
      <c r="H6408">
        <f t="shared" si="1967"/>
        <v>89.204324499941265</v>
      </c>
      <c r="I6408">
        <f t="shared" si="1957"/>
        <v>-1.0088713639562366</v>
      </c>
      <c r="J6408">
        <f t="shared" si="1958"/>
        <v>5.7923667897910001E-3</v>
      </c>
      <c r="K6408">
        <f t="shared" si="1968"/>
        <v>89.994207633210209</v>
      </c>
      <c r="L6408">
        <f t="shared" si="1959"/>
        <v>91.284843162531445</v>
      </c>
      <c r="M6408">
        <f t="shared" si="1969"/>
        <v>268.71515683746856</v>
      </c>
      <c r="N6408">
        <f t="shared" si="1960"/>
        <v>268.71515683746856</v>
      </c>
      <c r="O6408">
        <f t="shared" si="1970"/>
        <v>9891.6007376600683</v>
      </c>
      <c r="P6408">
        <f t="shared" si="1971"/>
        <v>8.1088669661074276E-80</v>
      </c>
      <c r="Q6408">
        <f t="shared" si="1961"/>
        <v>1.8461491916255682E-2</v>
      </c>
      <c r="R6408">
        <f t="shared" si="1962"/>
        <v>1.4970178194478501E-81</v>
      </c>
      <c r="S6408">
        <f t="shared" si="1963"/>
        <v>4.291578827937764E-81</v>
      </c>
    </row>
    <row r="6409" spans="1:20" x14ac:dyDescent="0.2">
      <c r="A6409" s="3">
        <v>41540.791666651196</v>
      </c>
      <c r="B6409" s="5">
        <f t="shared" si="1973"/>
        <v>266</v>
      </c>
      <c r="C6409" s="5">
        <v>19</v>
      </c>
      <c r="D6409">
        <f t="shared" ref="D6409:D6472" si="1974">(360/365)*(B6409-81)</f>
        <v>182.46575342465752</v>
      </c>
      <c r="E6409">
        <f t="shared" si="1965"/>
        <v>8.4360339997651828</v>
      </c>
      <c r="F6409">
        <f t="shared" si="1966"/>
        <v>-3.1827020002348156</v>
      </c>
      <c r="G6409">
        <f t="shared" ref="G6409:G6472" si="1975">C6409+(F6409/60)</f>
        <v>18.946954966662751</v>
      </c>
      <c r="H6409">
        <f t="shared" si="1967"/>
        <v>104.20432449994127</v>
      </c>
      <c r="I6409">
        <f t="shared" ref="I6409:I6472" si="1976">23.45*SIN(RADIANS(D6409))</f>
        <v>-1.0088713639562366</v>
      </c>
      <c r="J6409">
        <f t="shared" ref="J6409:J6472" si="1977">DEGREES(ASIN(SIN(RADIANS(I6409))*SIN(RADIANS($B$11))+COS(RADIANS(I6409))*COS(RADIANS($B$11))*COS(RADIANS(H6409))))</f>
        <v>-11.781069719763536</v>
      </c>
      <c r="K6409">
        <f t="shared" si="1968"/>
        <v>101.78106971976354</v>
      </c>
      <c r="L6409">
        <f t="shared" ref="L6409:L6472" si="1978">180-DEGREES(ACOS((SIN(RADIANS($B$11))*COS(RADIANS(K6409))-SIN(RADIANS(I6409)))/(COS(RADIANS($B$11))*SIN(RADIANS(K6409)))))</f>
        <v>81.944920081624062</v>
      </c>
      <c r="M6409">
        <f t="shared" si="1969"/>
        <v>278.05507991837595</v>
      </c>
      <c r="N6409">
        <f t="shared" ref="N6409:N6472" si="1979">IF(C6409&lt;12.1,L6409,M6409)</f>
        <v>278.05507991837595</v>
      </c>
      <c r="O6409">
        <f t="shared" si="1970"/>
        <v>-4.8978161972200667</v>
      </c>
      <c r="P6409" t="e">
        <f t="shared" si="1971"/>
        <v>#NUM!</v>
      </c>
      <c r="Q6409">
        <f t="shared" ref="Q6409:Q6472" si="1980">(COS(RADIANS(J6409))*SIN((RADIANS($B$21))*COS(RADIANS(N6409-$B$20)))+(SIN(RADIANS(J6409))*COS(RADIANS($B$21))))</f>
        <v>-0.25152165158862166</v>
      </c>
      <c r="R6409" t="e">
        <f t="shared" ref="R6409:R6472" si="1981">P6409*Q6409</f>
        <v>#NUM!</v>
      </c>
      <c r="S6409" t="e">
        <f t="shared" si="1963"/>
        <v>#NUM!</v>
      </c>
    </row>
    <row r="6410" spans="1:20" x14ac:dyDescent="0.2">
      <c r="A6410" s="3">
        <v>41540.83333331786</v>
      </c>
      <c r="B6410" s="5">
        <f t="shared" si="1973"/>
        <v>266</v>
      </c>
      <c r="C6410" s="5">
        <v>20</v>
      </c>
      <c r="D6410">
        <f t="shared" si="1974"/>
        <v>182.46575342465752</v>
      </c>
      <c r="E6410">
        <f t="shared" si="1965"/>
        <v>8.4360339997651828</v>
      </c>
      <c r="F6410">
        <f t="shared" si="1966"/>
        <v>-3.1827020002348156</v>
      </c>
      <c r="G6410">
        <f t="shared" si="1975"/>
        <v>19.946954966662751</v>
      </c>
      <c r="H6410">
        <f t="shared" si="1967"/>
        <v>119.20432449994127</v>
      </c>
      <c r="I6410">
        <f t="shared" si="1976"/>
        <v>-1.0088713639562366</v>
      </c>
      <c r="J6410">
        <f t="shared" si="1977"/>
        <v>-23.282880251758659</v>
      </c>
      <c r="K6410">
        <f t="shared" si="1968"/>
        <v>113.28288025175866</v>
      </c>
      <c r="L6410">
        <f t="shared" si="1978"/>
        <v>71.82784169845705</v>
      </c>
      <c r="M6410">
        <f t="shared" si="1969"/>
        <v>288.17215830154294</v>
      </c>
      <c r="N6410">
        <f t="shared" si="1979"/>
        <v>288.17215830154294</v>
      </c>
      <c r="O6410">
        <f t="shared" si="1970"/>
        <v>-2.5299094955804406</v>
      </c>
      <c r="P6410" t="e">
        <f t="shared" si="1971"/>
        <v>#NUM!</v>
      </c>
      <c r="Q6410">
        <f t="shared" si="1980"/>
        <v>-0.5020165656566784</v>
      </c>
      <c r="R6410" t="e">
        <f t="shared" si="1981"/>
        <v>#NUM!</v>
      </c>
      <c r="S6410" t="e">
        <f t="shared" si="1963"/>
        <v>#NUM!</v>
      </c>
    </row>
    <row r="6411" spans="1:20" x14ac:dyDescent="0.2">
      <c r="A6411" s="3">
        <v>41540.874999984524</v>
      </c>
      <c r="B6411" s="5">
        <f t="shared" si="1973"/>
        <v>266</v>
      </c>
      <c r="C6411" s="5">
        <v>21</v>
      </c>
      <c r="D6411">
        <f t="shared" si="1974"/>
        <v>182.46575342465752</v>
      </c>
      <c r="E6411">
        <f t="shared" si="1965"/>
        <v>8.4360339997651828</v>
      </c>
      <c r="F6411">
        <f t="shared" si="1966"/>
        <v>-3.1827020002348156</v>
      </c>
      <c r="G6411">
        <f t="shared" si="1975"/>
        <v>20.946954966662751</v>
      </c>
      <c r="H6411">
        <f t="shared" si="1967"/>
        <v>134.20432449994127</v>
      </c>
      <c r="I6411">
        <f t="shared" si="1976"/>
        <v>-1.0088713639562366</v>
      </c>
      <c r="J6411">
        <f t="shared" si="1977"/>
        <v>-34.067634811164133</v>
      </c>
      <c r="K6411">
        <f t="shared" si="1968"/>
        <v>124.06763481116414</v>
      </c>
      <c r="L6411">
        <f t="shared" si="1978"/>
        <v>59.910402015936668</v>
      </c>
      <c r="M6411">
        <f t="shared" si="1969"/>
        <v>300.08959798406335</v>
      </c>
      <c r="N6411">
        <f t="shared" si="1979"/>
        <v>300.08959798406335</v>
      </c>
      <c r="O6411">
        <f t="shared" si="1970"/>
        <v>-1.7851686898418264</v>
      </c>
      <c r="P6411" t="e">
        <f t="shared" si="1971"/>
        <v>#NUM!</v>
      </c>
      <c r="Q6411">
        <f t="shared" si="1980"/>
        <v>-0.71319366876934409</v>
      </c>
      <c r="R6411" t="e">
        <f t="shared" si="1981"/>
        <v>#NUM!</v>
      </c>
      <c r="S6411" t="e">
        <f t="shared" si="1963"/>
        <v>#NUM!</v>
      </c>
    </row>
    <row r="6412" spans="1:20" x14ac:dyDescent="0.2">
      <c r="A6412" s="3">
        <v>41540.916666651188</v>
      </c>
      <c r="B6412" s="5">
        <f t="shared" si="1973"/>
        <v>266</v>
      </c>
      <c r="C6412" s="5">
        <v>22</v>
      </c>
      <c r="D6412">
        <f t="shared" si="1974"/>
        <v>182.46575342465752</v>
      </c>
      <c r="E6412">
        <f t="shared" si="1965"/>
        <v>8.4360339997651828</v>
      </c>
      <c r="F6412">
        <f t="shared" si="1966"/>
        <v>-3.1827020002348156</v>
      </c>
      <c r="G6412">
        <f t="shared" si="1975"/>
        <v>21.946954966662751</v>
      </c>
      <c r="H6412">
        <f t="shared" si="1967"/>
        <v>149.20432449994127</v>
      </c>
      <c r="I6412">
        <f t="shared" si="1976"/>
        <v>-1.0088713639562366</v>
      </c>
      <c r="J6412">
        <f t="shared" si="1977"/>
        <v>-43.443207995011107</v>
      </c>
      <c r="K6412">
        <f t="shared" si="1968"/>
        <v>133.44320799501111</v>
      </c>
      <c r="L6412">
        <f t="shared" si="1978"/>
        <v>44.832766774843179</v>
      </c>
      <c r="M6412">
        <f t="shared" si="1969"/>
        <v>315.16723322515679</v>
      </c>
      <c r="N6412">
        <f t="shared" si="1979"/>
        <v>315.16723322515679</v>
      </c>
      <c r="O6412">
        <f t="shared" si="1970"/>
        <v>-1.4542593807614033</v>
      </c>
      <c r="P6412" t="e">
        <f t="shared" si="1971"/>
        <v>#NUM!</v>
      </c>
      <c r="Q6412">
        <f t="shared" si="1980"/>
        <v>-0.86791459128303938</v>
      </c>
      <c r="R6412" t="e">
        <f t="shared" si="1981"/>
        <v>#NUM!</v>
      </c>
      <c r="S6412" t="e">
        <f t="shared" si="1963"/>
        <v>#NUM!</v>
      </c>
    </row>
    <row r="6413" spans="1:20" x14ac:dyDescent="0.2">
      <c r="A6413" s="3">
        <v>41540.958333317853</v>
      </c>
      <c r="B6413" s="5">
        <f t="shared" si="1973"/>
        <v>266</v>
      </c>
      <c r="C6413" s="5">
        <v>23</v>
      </c>
      <c r="D6413">
        <f t="shared" si="1974"/>
        <v>182.46575342465752</v>
      </c>
      <c r="E6413">
        <f t="shared" si="1965"/>
        <v>8.4360339997651828</v>
      </c>
      <c r="F6413">
        <f t="shared" si="1966"/>
        <v>-3.1827020002348156</v>
      </c>
      <c r="G6413">
        <f t="shared" si="1975"/>
        <v>22.946954966662751</v>
      </c>
      <c r="H6413">
        <f t="shared" si="1967"/>
        <v>164.20432449994127</v>
      </c>
      <c r="I6413">
        <f t="shared" si="1976"/>
        <v>-1.0088713639562366</v>
      </c>
      <c r="J6413">
        <f t="shared" si="1977"/>
        <v>-50.2621004478532</v>
      </c>
      <c r="K6413">
        <f t="shared" si="1968"/>
        <v>140.26210044785319</v>
      </c>
      <c r="L6413">
        <f t="shared" si="1978"/>
        <v>25.197491998801269</v>
      </c>
      <c r="M6413">
        <f t="shared" si="1969"/>
        <v>334.8025080011987</v>
      </c>
      <c r="N6413">
        <f t="shared" si="1979"/>
        <v>334.8025080011987</v>
      </c>
      <c r="O6413">
        <f t="shared" si="1970"/>
        <v>-1.3004292487140303</v>
      </c>
      <c r="P6413" t="e">
        <f t="shared" si="1971"/>
        <v>#NUM!</v>
      </c>
      <c r="Q6413">
        <f t="shared" si="1980"/>
        <v>-0.95655818141699733</v>
      </c>
      <c r="R6413" t="e">
        <f t="shared" si="1981"/>
        <v>#NUM!</v>
      </c>
      <c r="S6413" t="e">
        <f t="shared" si="1963"/>
        <v>#NUM!</v>
      </c>
    </row>
    <row r="6414" spans="1:20" x14ac:dyDescent="0.2">
      <c r="A6414" s="3">
        <v>41540.999999984517</v>
      </c>
      <c r="B6414" s="5">
        <f t="shared" si="1973"/>
        <v>267</v>
      </c>
      <c r="C6414" s="5">
        <v>0</v>
      </c>
      <c r="D6414">
        <f t="shared" si="1974"/>
        <v>183.45205479452054</v>
      </c>
      <c r="E6414">
        <f t="shared" si="1965"/>
        <v>8.7931103937783917</v>
      </c>
      <c r="F6414">
        <f t="shared" si="1966"/>
        <v>-2.8256256062216067</v>
      </c>
      <c r="G6414">
        <f t="shared" si="1975"/>
        <v>-4.7093760103693448E-2</v>
      </c>
      <c r="H6414">
        <f t="shared" si="1967"/>
        <v>-180.7064064015554</v>
      </c>
      <c r="I6414">
        <f t="shared" si="1976"/>
        <v>-1.4120013542278405</v>
      </c>
      <c r="J6414">
        <f t="shared" si="1977"/>
        <v>-53.406246498774514</v>
      </c>
      <c r="K6414">
        <f t="shared" si="1968"/>
        <v>143.40624649877452</v>
      </c>
      <c r="L6414">
        <f t="shared" si="1978"/>
        <v>1.1846671461724156</v>
      </c>
      <c r="M6414">
        <f t="shared" si="1969"/>
        <v>358.81533285382761</v>
      </c>
      <c r="N6414">
        <f t="shared" si="1979"/>
        <v>1.1846671461724156</v>
      </c>
      <c r="O6414">
        <f t="shared" si="1970"/>
        <v>-1.2455123070141438</v>
      </c>
      <c r="P6414" t="e">
        <f t="shared" si="1971"/>
        <v>#NUM!</v>
      </c>
      <c r="Q6414">
        <f t="shared" si="1980"/>
        <v>-0.9834804912875682</v>
      </c>
      <c r="R6414" t="e">
        <f t="shared" si="1981"/>
        <v>#NUM!</v>
      </c>
      <c r="S6414" t="e">
        <f t="shared" si="1963"/>
        <v>#NUM!</v>
      </c>
      <c r="T6414">
        <f t="shared" ref="T6414" si="1982">SUMIF(S6420:S6434,"&gt;0,01")</f>
        <v>17.676516079164699</v>
      </c>
    </row>
    <row r="6415" spans="1:20" x14ac:dyDescent="0.2">
      <c r="A6415" s="3">
        <v>41541.041666651181</v>
      </c>
      <c r="B6415" s="5">
        <f t="shared" si="1973"/>
        <v>267</v>
      </c>
      <c r="C6415" s="5">
        <v>1</v>
      </c>
      <c r="D6415">
        <f t="shared" si="1974"/>
        <v>183.45205479452054</v>
      </c>
      <c r="E6415">
        <f t="shared" si="1965"/>
        <v>8.7931103937783917</v>
      </c>
      <c r="F6415">
        <f t="shared" si="1966"/>
        <v>-2.8256256062216067</v>
      </c>
      <c r="G6415">
        <f t="shared" si="1975"/>
        <v>0.95290623989630652</v>
      </c>
      <c r="H6415">
        <f t="shared" si="1967"/>
        <v>-165.7064064015554</v>
      </c>
      <c r="I6415">
        <f t="shared" si="1976"/>
        <v>-1.4120013542278405</v>
      </c>
      <c r="J6415">
        <f t="shared" si="1977"/>
        <v>-51.128514653563244</v>
      </c>
      <c r="K6415">
        <f t="shared" si="1968"/>
        <v>141.12851465356323</v>
      </c>
      <c r="L6415">
        <f t="shared" si="1978"/>
        <v>23.159016823220043</v>
      </c>
      <c r="M6415">
        <f t="shared" si="1969"/>
        <v>336.84098317677996</v>
      </c>
      <c r="N6415">
        <f t="shared" si="1979"/>
        <v>23.159016823220043</v>
      </c>
      <c r="O6415">
        <f t="shared" si="1970"/>
        <v>-1.284429826431615</v>
      </c>
      <c r="P6415" t="e">
        <f t="shared" si="1971"/>
        <v>#NUM!</v>
      </c>
      <c r="Q6415">
        <f t="shared" si="1980"/>
        <v>-0.96067927671330366</v>
      </c>
      <c r="R6415" t="e">
        <f t="shared" si="1981"/>
        <v>#NUM!</v>
      </c>
      <c r="S6415" t="e">
        <f t="shared" si="1963"/>
        <v>#NUM!</v>
      </c>
    </row>
    <row r="6416" spans="1:20" x14ac:dyDescent="0.2">
      <c r="A6416" s="3">
        <v>41541.083333317845</v>
      </c>
      <c r="B6416" s="5">
        <f t="shared" si="1973"/>
        <v>267</v>
      </c>
      <c r="C6416" s="5">
        <v>2</v>
      </c>
      <c r="D6416">
        <f t="shared" si="1974"/>
        <v>183.45205479452054</v>
      </c>
      <c r="E6416">
        <f t="shared" si="1965"/>
        <v>8.7931103937783917</v>
      </c>
      <c r="F6416">
        <f t="shared" si="1966"/>
        <v>-2.8256256062216067</v>
      </c>
      <c r="G6416">
        <f t="shared" si="1975"/>
        <v>1.9529062398963066</v>
      </c>
      <c r="H6416">
        <f t="shared" si="1967"/>
        <v>-150.7064064015554</v>
      </c>
      <c r="I6416">
        <f t="shared" si="1976"/>
        <v>-1.4120013542278405</v>
      </c>
      <c r="J6416">
        <f t="shared" si="1977"/>
        <v>-44.604201887558531</v>
      </c>
      <c r="K6416">
        <f t="shared" si="1968"/>
        <v>134.60420188755853</v>
      </c>
      <c r="L6416">
        <f t="shared" si="1978"/>
        <v>43.394190684474836</v>
      </c>
      <c r="M6416">
        <f t="shared" si="1969"/>
        <v>316.60580931552516</v>
      </c>
      <c r="N6416">
        <f t="shared" si="1979"/>
        <v>43.394190684474836</v>
      </c>
      <c r="O6416">
        <f t="shared" si="1970"/>
        <v>-1.4240850139304999</v>
      </c>
      <c r="P6416" t="e">
        <f t="shared" si="1971"/>
        <v>#NUM!</v>
      </c>
      <c r="Q6416">
        <f t="shared" si="1980"/>
        <v>-0.87860135566118813</v>
      </c>
      <c r="R6416" t="e">
        <f t="shared" si="1981"/>
        <v>#NUM!</v>
      </c>
      <c r="S6416" t="e">
        <f t="shared" si="1963"/>
        <v>#NUM!</v>
      </c>
    </row>
    <row r="6417" spans="1:19" x14ac:dyDescent="0.2">
      <c r="A6417" s="3">
        <v>41541.124999984509</v>
      </c>
      <c r="B6417" s="5">
        <f t="shared" si="1973"/>
        <v>267</v>
      </c>
      <c r="C6417" s="5">
        <v>3</v>
      </c>
      <c r="D6417">
        <f t="shared" si="1974"/>
        <v>183.45205479452054</v>
      </c>
      <c r="E6417">
        <f t="shared" si="1965"/>
        <v>8.7931103937783917</v>
      </c>
      <c r="F6417">
        <f t="shared" si="1966"/>
        <v>-2.8256256062216067</v>
      </c>
      <c r="G6417">
        <f t="shared" si="1975"/>
        <v>2.9529062398963064</v>
      </c>
      <c r="H6417">
        <f t="shared" si="1967"/>
        <v>-135.7064064015554</v>
      </c>
      <c r="I6417">
        <f t="shared" si="1976"/>
        <v>-1.4120013542278405</v>
      </c>
      <c r="J6417">
        <f t="shared" si="1977"/>
        <v>-35.382677559515635</v>
      </c>
      <c r="K6417">
        <f t="shared" si="1968"/>
        <v>125.38267755951563</v>
      </c>
      <c r="L6417">
        <f t="shared" si="1978"/>
        <v>58.900840191435279</v>
      </c>
      <c r="M6417">
        <f t="shared" si="1969"/>
        <v>301.09915980856471</v>
      </c>
      <c r="N6417">
        <f t="shared" si="1979"/>
        <v>58.900840191435279</v>
      </c>
      <c r="O6417">
        <f t="shared" si="1970"/>
        <v>-1.7270121994221073</v>
      </c>
      <c r="P6417" t="e">
        <f t="shared" si="1971"/>
        <v>#NUM!</v>
      </c>
      <c r="Q6417">
        <f t="shared" si="1980"/>
        <v>-0.73010445981585437</v>
      </c>
      <c r="R6417" t="e">
        <f t="shared" si="1981"/>
        <v>#NUM!</v>
      </c>
      <c r="S6417" t="e">
        <f t="shared" si="1963"/>
        <v>#NUM!</v>
      </c>
    </row>
    <row r="6418" spans="1:19" x14ac:dyDescent="0.2">
      <c r="A6418" s="3">
        <v>41541.166666651174</v>
      </c>
      <c r="B6418" s="5">
        <f t="shared" si="1973"/>
        <v>267</v>
      </c>
      <c r="C6418" s="5">
        <v>4</v>
      </c>
      <c r="D6418">
        <f t="shared" si="1974"/>
        <v>183.45205479452054</v>
      </c>
      <c r="E6418">
        <f t="shared" si="1965"/>
        <v>8.7931103937783917</v>
      </c>
      <c r="F6418">
        <f t="shared" si="1966"/>
        <v>-2.8256256062216067</v>
      </c>
      <c r="G6418">
        <f t="shared" si="1975"/>
        <v>3.9529062398963064</v>
      </c>
      <c r="H6418">
        <f t="shared" si="1967"/>
        <v>-120.70640640155541</v>
      </c>
      <c r="I6418">
        <f t="shared" si="1976"/>
        <v>-1.4120013542278405</v>
      </c>
      <c r="J6418">
        <f t="shared" si="1977"/>
        <v>-24.672927510233958</v>
      </c>
      <c r="K6418">
        <f t="shared" si="1968"/>
        <v>114.67292751023396</v>
      </c>
      <c r="L6418">
        <f t="shared" si="1978"/>
        <v>71.065210292648246</v>
      </c>
      <c r="M6418">
        <f t="shared" si="1969"/>
        <v>288.93478970735174</v>
      </c>
      <c r="N6418">
        <f t="shared" si="1979"/>
        <v>71.065210292648246</v>
      </c>
      <c r="O6418">
        <f t="shared" si="1970"/>
        <v>-2.3955667449382005</v>
      </c>
      <c r="P6418" t="e">
        <f t="shared" si="1971"/>
        <v>#NUM!</v>
      </c>
      <c r="Q6418">
        <f t="shared" si="1980"/>
        <v>-0.52372684665900548</v>
      </c>
      <c r="R6418" t="e">
        <f t="shared" si="1981"/>
        <v>#NUM!</v>
      </c>
      <c r="S6418" t="e">
        <f t="shared" si="1963"/>
        <v>#NUM!</v>
      </c>
    </row>
    <row r="6419" spans="1:19" x14ac:dyDescent="0.2">
      <c r="A6419" s="3">
        <v>41541.208333317838</v>
      </c>
      <c r="B6419" s="5">
        <f t="shared" si="1973"/>
        <v>267</v>
      </c>
      <c r="C6419" s="5">
        <v>5</v>
      </c>
      <c r="D6419">
        <f t="shared" si="1974"/>
        <v>183.45205479452054</v>
      </c>
      <c r="E6419">
        <f t="shared" si="1965"/>
        <v>8.7931103937783917</v>
      </c>
      <c r="F6419">
        <f t="shared" si="1966"/>
        <v>-2.8256256062216067</v>
      </c>
      <c r="G6419">
        <f t="shared" si="1975"/>
        <v>4.9529062398963069</v>
      </c>
      <c r="H6419">
        <f t="shared" si="1967"/>
        <v>-105.7064064015554</v>
      </c>
      <c r="I6419">
        <f t="shared" si="1976"/>
        <v>-1.4120013542278405</v>
      </c>
      <c r="J6419">
        <f t="shared" si="1977"/>
        <v>-13.20447904590778</v>
      </c>
      <c r="K6419">
        <f t="shared" si="1968"/>
        <v>103.20447904590777</v>
      </c>
      <c r="L6419">
        <f t="shared" si="1978"/>
        <v>81.303902006750576</v>
      </c>
      <c r="M6419">
        <f t="shared" si="1969"/>
        <v>278.6960979932494</v>
      </c>
      <c r="N6419">
        <f t="shared" si="1979"/>
        <v>81.303902006750576</v>
      </c>
      <c r="O6419">
        <f t="shared" si="1970"/>
        <v>-4.3777666213832633</v>
      </c>
      <c r="P6419" t="e">
        <f t="shared" si="1971"/>
        <v>#NUM!</v>
      </c>
      <c r="Q6419">
        <f t="shared" si="1980"/>
        <v>-0.27622317030331495</v>
      </c>
      <c r="R6419" t="e">
        <f t="shared" si="1981"/>
        <v>#NUM!</v>
      </c>
      <c r="S6419" t="e">
        <f t="shared" si="1963"/>
        <v>#NUM!</v>
      </c>
    </row>
    <row r="6420" spans="1:19" x14ac:dyDescent="0.2">
      <c r="A6420" s="3">
        <v>41541.249999984502</v>
      </c>
      <c r="B6420" s="5">
        <f t="shared" si="1973"/>
        <v>267</v>
      </c>
      <c r="C6420" s="5">
        <v>6</v>
      </c>
      <c r="D6420">
        <f t="shared" si="1974"/>
        <v>183.45205479452054</v>
      </c>
      <c r="E6420">
        <f t="shared" si="1965"/>
        <v>8.7931103937783917</v>
      </c>
      <c r="F6420">
        <f t="shared" si="1966"/>
        <v>-2.8256256062216067</v>
      </c>
      <c r="G6420">
        <f t="shared" si="1975"/>
        <v>5.9529062398963069</v>
      </c>
      <c r="H6420">
        <f t="shared" si="1967"/>
        <v>-90.706406401555398</v>
      </c>
      <c r="I6420">
        <f t="shared" si="1976"/>
        <v>-1.4120013542278405</v>
      </c>
      <c r="J6420">
        <f t="shared" si="1977"/>
        <v>-1.425846726592793</v>
      </c>
      <c r="K6420">
        <f t="shared" si="1968"/>
        <v>91.425846726592795</v>
      </c>
      <c r="L6420">
        <f t="shared" si="1978"/>
        <v>90.678021252659946</v>
      </c>
      <c r="M6420">
        <f t="shared" si="1969"/>
        <v>269.32197874734004</v>
      </c>
      <c r="N6420">
        <f t="shared" si="1979"/>
        <v>90.678021252659946</v>
      </c>
      <c r="O6420">
        <f t="shared" si="1970"/>
        <v>-40.187835580144714</v>
      </c>
      <c r="P6420" t="e">
        <f t="shared" si="1971"/>
        <v>#NUM!</v>
      </c>
      <c r="Q6420">
        <f t="shared" si="1980"/>
        <v>-7.2664100945862807E-3</v>
      </c>
      <c r="R6420" t="e">
        <f t="shared" si="1981"/>
        <v>#NUM!</v>
      </c>
      <c r="S6420" t="e">
        <f t="shared" si="1963"/>
        <v>#NUM!</v>
      </c>
    </row>
    <row r="6421" spans="1:19" x14ac:dyDescent="0.2">
      <c r="A6421" s="3">
        <v>41541.291666651166</v>
      </c>
      <c r="B6421" s="5">
        <f t="shared" si="1973"/>
        <v>267</v>
      </c>
      <c r="C6421" s="5">
        <v>7</v>
      </c>
      <c r="D6421">
        <f t="shared" si="1974"/>
        <v>183.45205479452054</v>
      </c>
      <c r="E6421">
        <f t="shared" si="1965"/>
        <v>8.7931103937783917</v>
      </c>
      <c r="F6421">
        <f t="shared" si="1966"/>
        <v>-2.8256256062216067</v>
      </c>
      <c r="G6421">
        <f t="shared" si="1975"/>
        <v>6.9529062398963069</v>
      </c>
      <c r="H6421">
        <f t="shared" si="1967"/>
        <v>-75.706406401555398</v>
      </c>
      <c r="I6421">
        <f t="shared" si="1976"/>
        <v>-1.4120013542278405</v>
      </c>
      <c r="J6421">
        <f t="shared" si="1977"/>
        <v>10.330302814646231</v>
      </c>
      <c r="K6421">
        <f t="shared" si="1968"/>
        <v>79.669697185353769</v>
      </c>
      <c r="L6421">
        <f t="shared" si="1978"/>
        <v>100.03189746388261</v>
      </c>
      <c r="M6421">
        <f t="shared" si="1969"/>
        <v>259.96810253611739</v>
      </c>
      <c r="N6421">
        <f t="shared" si="1979"/>
        <v>100.03189746388261</v>
      </c>
      <c r="O6421">
        <f t="shared" si="1970"/>
        <v>5.5765434646095553</v>
      </c>
      <c r="P6421">
        <f t="shared" si="1971"/>
        <v>0.43112157582955346</v>
      </c>
      <c r="Q6421">
        <f t="shared" si="1980"/>
        <v>0.26239764520810738</v>
      </c>
      <c r="R6421">
        <f t="shared" si="1981"/>
        <v>0.11312528629608333</v>
      </c>
      <c r="S6421">
        <f t="shared" si="1963"/>
        <v>0.32430214073986957</v>
      </c>
    </row>
    <row r="6422" spans="1:19" x14ac:dyDescent="0.2">
      <c r="A6422" s="3">
        <v>41541.333333317831</v>
      </c>
      <c r="B6422" s="5">
        <f t="shared" si="1973"/>
        <v>267</v>
      </c>
      <c r="C6422" s="5">
        <v>8</v>
      </c>
      <c r="D6422">
        <f t="shared" si="1974"/>
        <v>183.45205479452054</v>
      </c>
      <c r="E6422">
        <f t="shared" si="1965"/>
        <v>8.7931103937783917</v>
      </c>
      <c r="F6422">
        <f t="shared" si="1966"/>
        <v>-2.8256256062216067</v>
      </c>
      <c r="G6422">
        <f t="shared" si="1975"/>
        <v>7.9529062398963069</v>
      </c>
      <c r="H6422">
        <f t="shared" si="1967"/>
        <v>-60.706406401555398</v>
      </c>
      <c r="I6422">
        <f t="shared" si="1976"/>
        <v>-1.4120013542278405</v>
      </c>
      <c r="J6422">
        <f t="shared" si="1977"/>
        <v>21.732507202848421</v>
      </c>
      <c r="K6422">
        <f t="shared" si="1968"/>
        <v>68.267492797151576</v>
      </c>
      <c r="L6422">
        <f t="shared" si="1978"/>
        <v>110.18718019207635</v>
      </c>
      <c r="M6422">
        <f t="shared" si="1969"/>
        <v>249.81281980792363</v>
      </c>
      <c r="N6422">
        <f t="shared" si="1979"/>
        <v>110.18718019207635</v>
      </c>
      <c r="O6422">
        <f t="shared" si="1970"/>
        <v>2.7007038295114438</v>
      </c>
      <c r="P6422">
        <f t="shared" si="1971"/>
        <v>0.67218750573150676</v>
      </c>
      <c r="Q6422">
        <f t="shared" si="1980"/>
        <v>0.51198537675969014</v>
      </c>
      <c r="R6422">
        <f t="shared" si="1981"/>
        <v>0.34415017337510184</v>
      </c>
      <c r="S6422">
        <f t="shared" si="1963"/>
        <v>0.98659319782342025</v>
      </c>
    </row>
    <row r="6423" spans="1:19" x14ac:dyDescent="0.2">
      <c r="A6423" s="3">
        <v>41541.374999984495</v>
      </c>
      <c r="B6423" s="5">
        <f t="shared" si="1973"/>
        <v>267</v>
      </c>
      <c r="C6423" s="5">
        <v>9</v>
      </c>
      <c r="D6423">
        <f t="shared" si="1974"/>
        <v>183.45205479452054</v>
      </c>
      <c r="E6423">
        <f t="shared" si="1965"/>
        <v>8.7931103937783917</v>
      </c>
      <c r="F6423">
        <f t="shared" si="1966"/>
        <v>-2.8256256062216067</v>
      </c>
      <c r="G6423">
        <f t="shared" si="1975"/>
        <v>8.952906239896306</v>
      </c>
      <c r="H6423">
        <f t="shared" si="1967"/>
        <v>-45.706406401555412</v>
      </c>
      <c r="I6423">
        <f t="shared" si="1976"/>
        <v>-1.4120013542278405</v>
      </c>
      <c r="J6423">
        <f t="shared" si="1977"/>
        <v>32.341044466939117</v>
      </c>
      <c r="K6423">
        <f t="shared" si="1968"/>
        <v>57.658955533060883</v>
      </c>
      <c r="L6423">
        <f t="shared" si="1978"/>
        <v>122.12065497416677</v>
      </c>
      <c r="M6423">
        <f t="shared" si="1969"/>
        <v>237.87934502583323</v>
      </c>
      <c r="N6423">
        <f t="shared" si="1979"/>
        <v>122.12065497416677</v>
      </c>
      <c r="O6423">
        <f t="shared" si="1970"/>
        <v>1.8693065889564833</v>
      </c>
      <c r="P6423">
        <f t="shared" si="1971"/>
        <v>0.7844515962583265</v>
      </c>
      <c r="Q6423">
        <f t="shared" si="1980"/>
        <v>0.7217689958500394</v>
      </c>
      <c r="R6423">
        <f t="shared" si="1981"/>
        <v>0.56619284092433286</v>
      </c>
      <c r="S6423">
        <f t="shared" si="1963"/>
        <v>1.6231344591055135</v>
      </c>
    </row>
    <row r="6424" spans="1:19" x14ac:dyDescent="0.2">
      <c r="A6424" s="3">
        <v>41541.416666651159</v>
      </c>
      <c r="B6424" s="5">
        <f t="shared" si="1973"/>
        <v>267</v>
      </c>
      <c r="C6424" s="5">
        <v>10</v>
      </c>
      <c r="D6424">
        <f t="shared" si="1974"/>
        <v>183.45205479452054</v>
      </c>
      <c r="E6424">
        <f t="shared" si="1965"/>
        <v>8.7931103937783917</v>
      </c>
      <c r="F6424">
        <f t="shared" si="1966"/>
        <v>-2.8256256062216067</v>
      </c>
      <c r="G6424">
        <f t="shared" si="1975"/>
        <v>9.952906239896306</v>
      </c>
      <c r="H6424">
        <f t="shared" si="1967"/>
        <v>-30.706406401555412</v>
      </c>
      <c r="I6424">
        <f t="shared" si="1976"/>
        <v>-1.4120013542278405</v>
      </c>
      <c r="J6424">
        <f t="shared" si="1977"/>
        <v>41.464146205933467</v>
      </c>
      <c r="K6424">
        <f t="shared" si="1968"/>
        <v>48.535853794066533</v>
      </c>
      <c r="L6424">
        <f t="shared" si="1978"/>
        <v>137.06115485821567</v>
      </c>
      <c r="M6424">
        <f t="shared" si="1969"/>
        <v>222.93884514178433</v>
      </c>
      <c r="N6424">
        <f t="shared" si="1979"/>
        <v>137.06115485821567</v>
      </c>
      <c r="O6424">
        <f t="shared" si="1970"/>
        <v>1.5102289766168093</v>
      </c>
      <c r="P6424">
        <f t="shared" si="1971"/>
        <v>0.84419379197275524</v>
      </c>
      <c r="Q6424">
        <f t="shared" si="1980"/>
        <v>0.87503986913267617</v>
      </c>
      <c r="R6424">
        <f t="shared" si="1981"/>
        <v>0.7387032252504574</v>
      </c>
      <c r="S6424">
        <f t="shared" si="1963"/>
        <v>2.1176789483931997</v>
      </c>
    </row>
    <row r="6425" spans="1:19" x14ac:dyDescent="0.2">
      <c r="A6425" s="3">
        <v>41541.458333317823</v>
      </c>
      <c r="B6425" s="5">
        <f t="shared" si="1973"/>
        <v>267</v>
      </c>
      <c r="C6425" s="5">
        <v>11</v>
      </c>
      <c r="D6425">
        <f t="shared" si="1974"/>
        <v>183.45205479452054</v>
      </c>
      <c r="E6425">
        <f t="shared" si="1965"/>
        <v>8.7931103937783917</v>
      </c>
      <c r="F6425">
        <f t="shared" si="1966"/>
        <v>-2.8256256062216067</v>
      </c>
      <c r="G6425">
        <f t="shared" si="1975"/>
        <v>10.952906239896306</v>
      </c>
      <c r="H6425">
        <f t="shared" si="1967"/>
        <v>-15.706406401555411</v>
      </c>
      <c r="I6425">
        <f t="shared" si="1976"/>
        <v>-1.4120013542278405</v>
      </c>
      <c r="J6425">
        <f t="shared" si="1977"/>
        <v>48.003558829863096</v>
      </c>
      <c r="K6425">
        <f t="shared" si="1968"/>
        <v>41.996441170136904</v>
      </c>
      <c r="L6425">
        <f t="shared" si="1978"/>
        <v>156.14195946529944</v>
      </c>
      <c r="M6425">
        <f t="shared" si="1969"/>
        <v>203.85804053470056</v>
      </c>
      <c r="N6425">
        <f t="shared" si="1979"/>
        <v>156.14195946529944</v>
      </c>
      <c r="O6425">
        <f t="shared" si="1970"/>
        <v>1.3455574791210594</v>
      </c>
      <c r="P6425">
        <f t="shared" si="1971"/>
        <v>0.87471405167774241</v>
      </c>
      <c r="Q6425">
        <f t="shared" si="1980"/>
        <v>0.96302860700098714</v>
      </c>
      <c r="R6425">
        <f t="shared" si="1981"/>
        <v>0.84237465471140571</v>
      </c>
      <c r="S6425">
        <f t="shared" si="1963"/>
        <v>2.4148792261432326</v>
      </c>
    </row>
    <row r="6426" spans="1:19" x14ac:dyDescent="0.2">
      <c r="A6426" s="3">
        <v>41541.499999984488</v>
      </c>
      <c r="B6426" s="5">
        <f t="shared" si="1973"/>
        <v>267</v>
      </c>
      <c r="C6426" s="5">
        <v>12</v>
      </c>
      <c r="D6426">
        <f t="shared" si="1974"/>
        <v>183.45205479452054</v>
      </c>
      <c r="E6426">
        <f t="shared" si="1965"/>
        <v>8.7931103937783917</v>
      </c>
      <c r="F6426">
        <f t="shared" si="1966"/>
        <v>-2.8256256062216067</v>
      </c>
      <c r="G6426">
        <f t="shared" si="1975"/>
        <v>11.952906239896306</v>
      </c>
      <c r="H6426">
        <f t="shared" si="1967"/>
        <v>-0.70640640155541057</v>
      </c>
      <c r="I6426">
        <f t="shared" si="1976"/>
        <v>-1.4120013542278405</v>
      </c>
      <c r="J6426">
        <f t="shared" si="1977"/>
        <v>50.58259575289199</v>
      </c>
      <c r="K6426">
        <f t="shared" si="1968"/>
        <v>39.41740424710801</v>
      </c>
      <c r="L6426">
        <f t="shared" si="1978"/>
        <v>178.88778416411071</v>
      </c>
      <c r="M6426">
        <f t="shared" si="1969"/>
        <v>181.11221583588929</v>
      </c>
      <c r="N6426">
        <f t="shared" si="1979"/>
        <v>178.88778416411071</v>
      </c>
      <c r="O6426">
        <f t="shared" si="1970"/>
        <v>1.2944301311247535</v>
      </c>
      <c r="P6426">
        <f t="shared" si="1971"/>
        <v>0.8846604682819087</v>
      </c>
      <c r="Q6426">
        <f t="shared" si="1980"/>
        <v>0.99118873692132015</v>
      </c>
      <c r="R6426">
        <f t="shared" si="1981"/>
        <v>0.87686549216056864</v>
      </c>
      <c r="S6426">
        <f t="shared" si="1963"/>
        <v>2.5137559033822954</v>
      </c>
    </row>
    <row r="6427" spans="1:19" x14ac:dyDescent="0.2">
      <c r="A6427" s="3">
        <v>41541.541666651152</v>
      </c>
      <c r="B6427" s="5">
        <f t="shared" si="1973"/>
        <v>267</v>
      </c>
      <c r="C6427" s="5">
        <v>13</v>
      </c>
      <c r="D6427">
        <f t="shared" si="1974"/>
        <v>183.45205479452054</v>
      </c>
      <c r="E6427">
        <f t="shared" si="1965"/>
        <v>8.7931103937783917</v>
      </c>
      <c r="F6427">
        <f t="shared" si="1966"/>
        <v>-2.8256256062216067</v>
      </c>
      <c r="G6427">
        <f t="shared" si="1975"/>
        <v>12.952906239896306</v>
      </c>
      <c r="H6427">
        <f t="shared" si="1967"/>
        <v>14.293593598444589</v>
      </c>
      <c r="I6427">
        <f t="shared" si="1976"/>
        <v>-1.4120013542278405</v>
      </c>
      <c r="J6427">
        <f t="shared" si="1977"/>
        <v>48.435890545298911</v>
      </c>
      <c r="K6427">
        <f t="shared" si="1968"/>
        <v>41.564109454701089</v>
      </c>
      <c r="L6427">
        <f t="shared" si="1978"/>
        <v>158.16010566795501</v>
      </c>
      <c r="M6427">
        <f t="shared" si="1969"/>
        <v>201.83989433204499</v>
      </c>
      <c r="N6427">
        <f t="shared" si="1979"/>
        <v>201.83989433204499</v>
      </c>
      <c r="O6427">
        <f t="shared" si="1970"/>
        <v>1.3365163225622307</v>
      </c>
      <c r="P6427">
        <f t="shared" si="1971"/>
        <v>0.87645581386135396</v>
      </c>
      <c r="Q6427">
        <f t="shared" si="1980"/>
        <v>0.968037566613144</v>
      </c>
      <c r="R6427">
        <f t="shared" si="1981"/>
        <v>0.84844215329428774</v>
      </c>
      <c r="S6427">
        <f t="shared" si="1963"/>
        <v>2.4322732398407068</v>
      </c>
    </row>
    <row r="6428" spans="1:19" x14ac:dyDescent="0.2">
      <c r="A6428" s="3">
        <v>41541.583333317816</v>
      </c>
      <c r="B6428" s="5">
        <f t="shared" si="1973"/>
        <v>267</v>
      </c>
      <c r="C6428" s="5">
        <v>14</v>
      </c>
      <c r="D6428">
        <f t="shared" si="1974"/>
        <v>183.45205479452054</v>
      </c>
      <c r="E6428">
        <f t="shared" si="1965"/>
        <v>8.7931103937783917</v>
      </c>
      <c r="F6428">
        <f t="shared" si="1966"/>
        <v>-2.8256256062216067</v>
      </c>
      <c r="G6428">
        <f t="shared" si="1975"/>
        <v>13.952906239896306</v>
      </c>
      <c r="H6428">
        <f t="shared" si="1967"/>
        <v>29.293593598444588</v>
      </c>
      <c r="I6428">
        <f t="shared" si="1976"/>
        <v>-1.4120013542278405</v>
      </c>
      <c r="J6428">
        <f t="shared" si="1977"/>
        <v>42.211056219647183</v>
      </c>
      <c r="K6428">
        <f t="shared" si="1968"/>
        <v>47.788943780352817</v>
      </c>
      <c r="L6428">
        <f t="shared" si="1978"/>
        <v>138.67016762904143</v>
      </c>
      <c r="M6428">
        <f t="shared" si="1969"/>
        <v>221.32983237095857</v>
      </c>
      <c r="N6428">
        <f t="shared" si="1979"/>
        <v>221.32983237095857</v>
      </c>
      <c r="O6428">
        <f t="shared" si="1970"/>
        <v>1.4883975068684598</v>
      </c>
      <c r="P6428">
        <f t="shared" si="1971"/>
        <v>0.84811480554846297</v>
      </c>
      <c r="Q6428">
        <f t="shared" si="1980"/>
        <v>0.8861433665264058</v>
      </c>
      <c r="R6428">
        <f t="shared" si="1981"/>
        <v>0.75155130898960298</v>
      </c>
      <c r="S6428">
        <f t="shared" si="1963"/>
        <v>2.1545112181485631</v>
      </c>
    </row>
    <row r="6429" spans="1:19" x14ac:dyDescent="0.2">
      <c r="A6429" s="3">
        <v>41541.62499998448</v>
      </c>
      <c r="B6429" s="5">
        <f t="shared" si="1973"/>
        <v>267</v>
      </c>
      <c r="C6429" s="5">
        <v>15</v>
      </c>
      <c r="D6429">
        <f t="shared" si="1974"/>
        <v>183.45205479452054</v>
      </c>
      <c r="E6429">
        <f t="shared" si="1965"/>
        <v>8.7931103937783917</v>
      </c>
      <c r="F6429">
        <f t="shared" si="1966"/>
        <v>-2.8256256062216067</v>
      </c>
      <c r="G6429">
        <f t="shared" si="1975"/>
        <v>14.952906239896306</v>
      </c>
      <c r="H6429">
        <f t="shared" si="1967"/>
        <v>44.293593598444588</v>
      </c>
      <c r="I6429">
        <f t="shared" si="1976"/>
        <v>-1.4120013542278405</v>
      </c>
      <c r="J6429">
        <f t="shared" si="1977"/>
        <v>33.277391005605033</v>
      </c>
      <c r="K6429">
        <f t="shared" si="1968"/>
        <v>56.722608994394967</v>
      </c>
      <c r="L6429">
        <f t="shared" si="1978"/>
        <v>123.37877874510284</v>
      </c>
      <c r="M6429">
        <f t="shared" si="1969"/>
        <v>236.62122125489716</v>
      </c>
      <c r="N6429">
        <f t="shared" si="1979"/>
        <v>236.62122125489716</v>
      </c>
      <c r="O6429">
        <f t="shared" si="1970"/>
        <v>1.8225128891282822</v>
      </c>
      <c r="P6429">
        <f t="shared" si="1971"/>
        <v>0.79177241548381083</v>
      </c>
      <c r="Q6429">
        <f t="shared" si="1980"/>
        <v>0.73883386254601668</v>
      </c>
      <c r="R6429">
        <f t="shared" si="1981"/>
        <v>0.58498827198929348</v>
      </c>
      <c r="S6429">
        <f t="shared" si="1963"/>
        <v>1.6770162987018515</v>
      </c>
    </row>
    <row r="6430" spans="1:19" x14ac:dyDescent="0.2">
      <c r="A6430" s="3">
        <v>41541.666666651145</v>
      </c>
      <c r="B6430" s="5">
        <f t="shared" si="1973"/>
        <v>267</v>
      </c>
      <c r="C6430" s="5">
        <v>16</v>
      </c>
      <c r="D6430">
        <f t="shared" si="1974"/>
        <v>183.45205479452054</v>
      </c>
      <c r="E6430">
        <f t="shared" si="1965"/>
        <v>8.7931103937783917</v>
      </c>
      <c r="F6430">
        <f t="shared" si="1966"/>
        <v>-2.8256256062216067</v>
      </c>
      <c r="G6430">
        <f t="shared" si="1975"/>
        <v>15.952906239896306</v>
      </c>
      <c r="H6430">
        <f t="shared" si="1967"/>
        <v>59.293593598444588</v>
      </c>
      <c r="I6430">
        <f t="shared" si="1976"/>
        <v>-1.4120013542278405</v>
      </c>
      <c r="J6430">
        <f t="shared" si="1977"/>
        <v>22.773925070486335</v>
      </c>
      <c r="K6430">
        <f t="shared" si="1968"/>
        <v>67.226074929513658</v>
      </c>
      <c r="L6430">
        <f t="shared" si="1978"/>
        <v>111.21806727095614</v>
      </c>
      <c r="M6430">
        <f t="shared" si="1969"/>
        <v>248.78193272904386</v>
      </c>
      <c r="N6430">
        <f t="shared" si="1979"/>
        <v>248.78193272904386</v>
      </c>
      <c r="O6430">
        <f t="shared" si="1970"/>
        <v>2.5833384164095818</v>
      </c>
      <c r="P6430">
        <f t="shared" si="1971"/>
        <v>0.68628688562304696</v>
      </c>
      <c r="Q6430">
        <f t="shared" si="1980"/>
        <v>0.53373361167114208</v>
      </c>
      <c r="R6430">
        <f t="shared" si="1981"/>
        <v>0.36629437810612886</v>
      </c>
      <c r="S6430">
        <f t="shared" ref="S6430:S6493" si="1983">R6430*$E$10</f>
        <v>1.0500751410245015</v>
      </c>
    </row>
    <row r="6431" spans="1:19" x14ac:dyDescent="0.2">
      <c r="A6431" s="3">
        <v>41541.708333317809</v>
      </c>
      <c r="B6431" s="5">
        <f t="shared" si="1973"/>
        <v>267</v>
      </c>
      <c r="C6431" s="5">
        <v>17</v>
      </c>
      <c r="D6431">
        <f t="shared" si="1974"/>
        <v>183.45205479452054</v>
      </c>
      <c r="E6431">
        <f t="shared" ref="E6431:E6494" si="1984">9.87*SIN(RADIANS(2*D6431))-7.53*COS(RADIANS(D6431))-1.5*SIN(RADIANS(D6431))</f>
        <v>8.7931103937783917</v>
      </c>
      <c r="F6431">
        <f t="shared" ref="F6431:F6494" si="1985">4*($B$6-$B$5)+E6431</f>
        <v>-2.8256256062216067</v>
      </c>
      <c r="G6431">
        <f t="shared" si="1975"/>
        <v>16.952906239896308</v>
      </c>
      <c r="H6431">
        <f t="shared" ref="H6431:H6494" si="1986">15*(G6431-12)</f>
        <v>74.293593598444616</v>
      </c>
      <c r="I6431">
        <f t="shared" si="1976"/>
        <v>-1.4120013542278405</v>
      </c>
      <c r="J6431">
        <f t="shared" si="1977"/>
        <v>11.42501120603958</v>
      </c>
      <c r="K6431">
        <f t="shared" ref="K6431:K6494" si="1987">90-J6431</f>
        <v>78.574988793960415</v>
      </c>
      <c r="L6431">
        <f t="shared" si="1978"/>
        <v>100.94067718917368</v>
      </c>
      <c r="M6431">
        <f t="shared" ref="M6431:M6494" si="1988">360-L6431</f>
        <v>259.0593228108263</v>
      </c>
      <c r="N6431">
        <f t="shared" si="1979"/>
        <v>259.0593228108263</v>
      </c>
      <c r="O6431">
        <f t="shared" ref="O6431:O6494" si="1989">1/(COS(RADIANS(K6431)))</f>
        <v>5.0483317883976762</v>
      </c>
      <c r="P6431">
        <f t="shared" ref="P6431:P6494" si="1990">1.353*0.7^(O6431^0.678)</f>
        <v>0.46452149603657072</v>
      </c>
      <c r="Q6431">
        <f t="shared" si="1980"/>
        <v>0.28708080887060949</v>
      </c>
      <c r="R6431">
        <f t="shared" si="1981"/>
        <v>0.13335520681996435</v>
      </c>
      <c r="S6431">
        <f t="shared" si="1983"/>
        <v>0.38229630586154656</v>
      </c>
    </row>
    <row r="6432" spans="1:19" x14ac:dyDescent="0.2">
      <c r="A6432" s="3">
        <v>41541.749999984473</v>
      </c>
      <c r="B6432" s="5">
        <f t="shared" si="1973"/>
        <v>267</v>
      </c>
      <c r="C6432" s="5">
        <v>18</v>
      </c>
      <c r="D6432">
        <f t="shared" si="1974"/>
        <v>183.45205479452054</v>
      </c>
      <c r="E6432">
        <f t="shared" si="1984"/>
        <v>8.7931103937783917</v>
      </c>
      <c r="F6432">
        <f t="shared" si="1985"/>
        <v>-2.8256256062216067</v>
      </c>
      <c r="G6432">
        <f t="shared" si="1975"/>
        <v>17.952906239896308</v>
      </c>
      <c r="H6432">
        <f t="shared" si="1986"/>
        <v>89.293593598444616</v>
      </c>
      <c r="I6432">
        <f t="shared" si="1976"/>
        <v>-1.4120013542278405</v>
      </c>
      <c r="J6432">
        <f t="shared" si="1977"/>
        <v>-0.31275568501136658</v>
      </c>
      <c r="K6432">
        <f t="shared" si="1987"/>
        <v>90.312755685011368</v>
      </c>
      <c r="L6432">
        <f t="shared" si="1978"/>
        <v>91.547534965992469</v>
      </c>
      <c r="M6432">
        <f t="shared" si="1988"/>
        <v>268.45246503400756</v>
      </c>
      <c r="N6432">
        <f t="shared" si="1979"/>
        <v>268.45246503400756</v>
      </c>
      <c r="O6432">
        <f t="shared" si="1989"/>
        <v>-183.19751421158975</v>
      </c>
      <c r="P6432" t="e">
        <f t="shared" si="1990"/>
        <v>#NUM!</v>
      </c>
      <c r="Q6432">
        <f t="shared" si="1980"/>
        <v>1.8428502309767482E-2</v>
      </c>
      <c r="R6432" t="e">
        <f t="shared" si="1981"/>
        <v>#NUM!</v>
      </c>
      <c r="S6432" t="e">
        <f t="shared" si="1983"/>
        <v>#NUM!</v>
      </c>
    </row>
    <row r="6433" spans="1:20" x14ac:dyDescent="0.2">
      <c r="A6433" s="3">
        <v>41541.791666651137</v>
      </c>
      <c r="B6433" s="5">
        <f t="shared" si="1973"/>
        <v>267</v>
      </c>
      <c r="C6433" s="5">
        <v>19</v>
      </c>
      <c r="D6433">
        <f t="shared" si="1974"/>
        <v>183.45205479452054</v>
      </c>
      <c r="E6433">
        <f t="shared" si="1984"/>
        <v>8.7931103937783917</v>
      </c>
      <c r="F6433">
        <f t="shared" si="1985"/>
        <v>-2.8256256062216067</v>
      </c>
      <c r="G6433">
        <f t="shared" si="1975"/>
        <v>18.952906239896308</v>
      </c>
      <c r="H6433">
        <f t="shared" si="1986"/>
        <v>104.29359359844462</v>
      </c>
      <c r="I6433">
        <f t="shared" si="1976"/>
        <v>-1.4120013542278405</v>
      </c>
      <c r="J6433">
        <f t="shared" si="1977"/>
        <v>-12.102679621232594</v>
      </c>
      <c r="K6433">
        <f t="shared" si="1987"/>
        <v>102.1026796212326</v>
      </c>
      <c r="L6433">
        <f t="shared" si="1978"/>
        <v>82.209581160337976</v>
      </c>
      <c r="M6433">
        <f t="shared" si="1988"/>
        <v>277.79041883966204</v>
      </c>
      <c r="N6433">
        <f t="shared" si="1979"/>
        <v>277.79041883966204</v>
      </c>
      <c r="O6433">
        <f t="shared" si="1989"/>
        <v>-4.7695293804155838</v>
      </c>
      <c r="P6433" t="e">
        <f t="shared" si="1990"/>
        <v>#NUM!</v>
      </c>
      <c r="Q6433">
        <f t="shared" si="1980"/>
        <v>-0.25148761055449353</v>
      </c>
      <c r="R6433" t="e">
        <f t="shared" si="1981"/>
        <v>#NUM!</v>
      </c>
      <c r="S6433" t="e">
        <f t="shared" si="1983"/>
        <v>#NUM!</v>
      </c>
    </row>
    <row r="6434" spans="1:20" x14ac:dyDescent="0.2">
      <c r="A6434" s="3">
        <v>41541.833333317802</v>
      </c>
      <c r="B6434" s="5">
        <f t="shared" si="1973"/>
        <v>267</v>
      </c>
      <c r="C6434" s="5">
        <v>20</v>
      </c>
      <c r="D6434">
        <f t="shared" si="1974"/>
        <v>183.45205479452054</v>
      </c>
      <c r="E6434">
        <f t="shared" si="1984"/>
        <v>8.7931103937783917</v>
      </c>
      <c r="F6434">
        <f t="shared" si="1985"/>
        <v>-2.8256256062216067</v>
      </c>
      <c r="G6434">
        <f t="shared" si="1975"/>
        <v>19.952906239896308</v>
      </c>
      <c r="H6434">
        <f t="shared" si="1986"/>
        <v>119.29359359844462</v>
      </c>
      <c r="I6434">
        <f t="shared" si="1976"/>
        <v>-1.4120013542278405</v>
      </c>
      <c r="J6434">
        <f t="shared" si="1977"/>
        <v>-23.616667564983029</v>
      </c>
      <c r="K6434">
        <f t="shared" si="1987"/>
        <v>113.61666756498303</v>
      </c>
      <c r="L6434">
        <f t="shared" si="1978"/>
        <v>72.092754986498932</v>
      </c>
      <c r="M6434">
        <f t="shared" si="1988"/>
        <v>287.9072450135011</v>
      </c>
      <c r="N6434">
        <f t="shared" si="1979"/>
        <v>287.9072450135011</v>
      </c>
      <c r="O6434">
        <f t="shared" si="1989"/>
        <v>-2.4961584801598677</v>
      </c>
      <c r="P6434" t="e">
        <f t="shared" si="1990"/>
        <v>#NUM!</v>
      </c>
      <c r="Q6434">
        <f t="shared" si="1980"/>
        <v>-0.50187664759010397</v>
      </c>
      <c r="R6434" t="e">
        <f t="shared" si="1981"/>
        <v>#NUM!</v>
      </c>
      <c r="S6434" t="e">
        <f t="shared" si="1983"/>
        <v>#NUM!</v>
      </c>
    </row>
    <row r="6435" spans="1:20" x14ac:dyDescent="0.2">
      <c r="A6435" s="3">
        <v>41541.874999984466</v>
      </c>
      <c r="B6435" s="5">
        <f t="shared" si="1973"/>
        <v>267</v>
      </c>
      <c r="C6435" s="5">
        <v>21</v>
      </c>
      <c r="D6435">
        <f t="shared" si="1974"/>
        <v>183.45205479452054</v>
      </c>
      <c r="E6435">
        <f t="shared" si="1984"/>
        <v>8.7931103937783917</v>
      </c>
      <c r="F6435">
        <f t="shared" si="1985"/>
        <v>-2.8256256062216067</v>
      </c>
      <c r="G6435">
        <f t="shared" si="1975"/>
        <v>20.952906239896308</v>
      </c>
      <c r="H6435">
        <f t="shared" si="1986"/>
        <v>134.2935935984446</v>
      </c>
      <c r="I6435">
        <f t="shared" si="1976"/>
        <v>-1.4120013542278405</v>
      </c>
      <c r="J6435">
        <f t="shared" si="1977"/>
        <v>-34.42308932805205</v>
      </c>
      <c r="K6435">
        <f t="shared" si="1987"/>
        <v>124.42308932805204</v>
      </c>
      <c r="L6435">
        <f t="shared" si="1978"/>
        <v>60.164534969609619</v>
      </c>
      <c r="M6435">
        <f t="shared" si="1988"/>
        <v>299.83546503039037</v>
      </c>
      <c r="N6435">
        <f t="shared" si="1979"/>
        <v>299.83546503039037</v>
      </c>
      <c r="O6435">
        <f t="shared" si="1989"/>
        <v>-1.7689738989875472</v>
      </c>
      <c r="P6435" t="e">
        <f t="shared" si="1990"/>
        <v>#NUM!</v>
      </c>
      <c r="Q6435">
        <f t="shared" si="1980"/>
        <v>-0.71291053646859059</v>
      </c>
      <c r="R6435" t="e">
        <f t="shared" si="1981"/>
        <v>#NUM!</v>
      </c>
      <c r="S6435" t="e">
        <f t="shared" si="1983"/>
        <v>#NUM!</v>
      </c>
    </row>
    <row r="6436" spans="1:20" x14ac:dyDescent="0.2">
      <c r="A6436" s="3">
        <v>41541.91666665113</v>
      </c>
      <c r="B6436" s="5">
        <f t="shared" si="1973"/>
        <v>267</v>
      </c>
      <c r="C6436" s="5">
        <v>22</v>
      </c>
      <c r="D6436">
        <f t="shared" si="1974"/>
        <v>183.45205479452054</v>
      </c>
      <c r="E6436">
        <f t="shared" si="1984"/>
        <v>8.7931103937783917</v>
      </c>
      <c r="F6436">
        <f t="shared" si="1985"/>
        <v>-2.8256256062216067</v>
      </c>
      <c r="G6436">
        <f t="shared" si="1975"/>
        <v>21.952906239896308</v>
      </c>
      <c r="H6436">
        <f t="shared" si="1986"/>
        <v>149.2935935984446</v>
      </c>
      <c r="I6436">
        <f t="shared" si="1976"/>
        <v>-1.4120013542278405</v>
      </c>
      <c r="J6436">
        <f t="shared" si="1977"/>
        <v>-43.827775871010815</v>
      </c>
      <c r="K6436">
        <f t="shared" si="1987"/>
        <v>133.82777587101083</v>
      </c>
      <c r="L6436">
        <f t="shared" si="1978"/>
        <v>45.040422755801814</v>
      </c>
      <c r="M6436">
        <f t="shared" si="1988"/>
        <v>314.95957724419816</v>
      </c>
      <c r="N6436">
        <f t="shared" si="1979"/>
        <v>314.95957724419816</v>
      </c>
      <c r="O6436">
        <f t="shared" si="1989"/>
        <v>-1.4440579438427694</v>
      </c>
      <c r="P6436" t="e">
        <f t="shared" si="1990"/>
        <v>#NUM!</v>
      </c>
      <c r="Q6436">
        <f t="shared" si="1980"/>
        <v>-0.86741595398808302</v>
      </c>
      <c r="R6436" t="e">
        <f t="shared" si="1981"/>
        <v>#NUM!</v>
      </c>
      <c r="S6436" t="e">
        <f t="shared" si="1983"/>
        <v>#NUM!</v>
      </c>
    </row>
    <row r="6437" spans="1:20" x14ac:dyDescent="0.2">
      <c r="A6437" s="3">
        <v>41541.958333317794</v>
      </c>
      <c r="B6437" s="5">
        <f t="shared" si="1973"/>
        <v>267</v>
      </c>
      <c r="C6437" s="5">
        <v>23</v>
      </c>
      <c r="D6437">
        <f t="shared" si="1974"/>
        <v>183.45205479452054</v>
      </c>
      <c r="E6437">
        <f t="shared" si="1984"/>
        <v>8.7931103937783917</v>
      </c>
      <c r="F6437">
        <f t="shared" si="1985"/>
        <v>-2.8256256062216067</v>
      </c>
      <c r="G6437">
        <f t="shared" si="1975"/>
        <v>22.952906239896308</v>
      </c>
      <c r="H6437">
        <f t="shared" si="1986"/>
        <v>164.2935935984446</v>
      </c>
      <c r="I6437">
        <f t="shared" si="1976"/>
        <v>-1.4120013542278405</v>
      </c>
      <c r="J6437">
        <f t="shared" si="1977"/>
        <v>-50.671777395413677</v>
      </c>
      <c r="K6437">
        <f t="shared" si="1987"/>
        <v>140.67177739541367</v>
      </c>
      <c r="L6437">
        <f t="shared" si="1978"/>
        <v>25.278274814489436</v>
      </c>
      <c r="M6437">
        <f t="shared" si="1988"/>
        <v>334.72172518551054</v>
      </c>
      <c r="N6437">
        <f t="shared" si="1979"/>
        <v>334.72172518551054</v>
      </c>
      <c r="O6437">
        <f t="shared" si="1989"/>
        <v>-1.2927778129693961</v>
      </c>
      <c r="P6437" t="e">
        <f t="shared" si="1990"/>
        <v>#NUM!</v>
      </c>
      <c r="Q6437">
        <f t="shared" si="1980"/>
        <v>-0.95570416012708526</v>
      </c>
      <c r="R6437" t="e">
        <f t="shared" si="1981"/>
        <v>#NUM!</v>
      </c>
      <c r="S6437" t="e">
        <f t="shared" si="1983"/>
        <v>#NUM!</v>
      </c>
    </row>
    <row r="6438" spans="1:20" x14ac:dyDescent="0.2">
      <c r="A6438" s="3">
        <v>41541.999999984459</v>
      </c>
      <c r="B6438" s="5">
        <f t="shared" si="1973"/>
        <v>268</v>
      </c>
      <c r="C6438" s="5">
        <v>0</v>
      </c>
      <c r="D6438">
        <f t="shared" si="1974"/>
        <v>184.43835616438355</v>
      </c>
      <c r="E6438">
        <f t="shared" si="1984"/>
        <v>9.1465265883420059</v>
      </c>
      <c r="F6438">
        <f t="shared" si="1985"/>
        <v>-2.4722094116579925</v>
      </c>
      <c r="G6438">
        <f t="shared" si="1975"/>
        <v>-4.1203490194299877E-2</v>
      </c>
      <c r="H6438">
        <f t="shared" si="1986"/>
        <v>-180.6180523529145</v>
      </c>
      <c r="I6438">
        <f t="shared" si="1976"/>
        <v>-1.814712938024702</v>
      </c>
      <c r="J6438">
        <f t="shared" si="1977"/>
        <v>-53.810266218557445</v>
      </c>
      <c r="K6438">
        <f t="shared" si="1987"/>
        <v>143.81026621855744</v>
      </c>
      <c r="L6438">
        <f t="shared" si="1978"/>
        <v>1.0462412519183601</v>
      </c>
      <c r="M6438">
        <f t="shared" si="1988"/>
        <v>358.95375874808167</v>
      </c>
      <c r="N6438">
        <f t="shared" si="1979"/>
        <v>1.0462412519183601</v>
      </c>
      <c r="O6438">
        <f t="shared" si="1989"/>
        <v>-1.2390558479304303</v>
      </c>
      <c r="P6438" t="e">
        <f t="shared" si="1990"/>
        <v>#NUM!</v>
      </c>
      <c r="Q6438">
        <f t="shared" si="1980"/>
        <v>-0.98219858465954324</v>
      </c>
      <c r="R6438" t="e">
        <f t="shared" si="1981"/>
        <v>#NUM!</v>
      </c>
      <c r="S6438" t="e">
        <f t="shared" si="1983"/>
        <v>#NUM!</v>
      </c>
      <c r="T6438">
        <f t="shared" ref="T6438" si="1991">SUMIF(S6444:S6458,"&gt;0,01")</f>
        <v>17.646026244166226</v>
      </c>
    </row>
    <row r="6439" spans="1:20" x14ac:dyDescent="0.2">
      <c r="A6439" s="3">
        <v>41542.041666651123</v>
      </c>
      <c r="B6439" s="5">
        <f t="shared" si="1973"/>
        <v>268</v>
      </c>
      <c r="C6439" s="5">
        <v>1</v>
      </c>
      <c r="D6439">
        <f t="shared" si="1974"/>
        <v>184.43835616438355</v>
      </c>
      <c r="E6439">
        <f t="shared" si="1984"/>
        <v>9.1465265883420059</v>
      </c>
      <c r="F6439">
        <f t="shared" si="1985"/>
        <v>-2.4722094116579925</v>
      </c>
      <c r="G6439">
        <f t="shared" si="1975"/>
        <v>0.95879650980570008</v>
      </c>
      <c r="H6439">
        <f t="shared" si="1986"/>
        <v>-165.6180523529145</v>
      </c>
      <c r="I6439">
        <f t="shared" si="1976"/>
        <v>-1.814712938024702</v>
      </c>
      <c r="J6439">
        <f t="shared" si="1977"/>
        <v>-51.483534904988232</v>
      </c>
      <c r="K6439">
        <f t="shared" si="1987"/>
        <v>141.48353490498823</v>
      </c>
      <c r="L6439">
        <f t="shared" si="1978"/>
        <v>23.494314230644591</v>
      </c>
      <c r="M6439">
        <f t="shared" si="1988"/>
        <v>336.50568576935541</v>
      </c>
      <c r="N6439">
        <f t="shared" si="1979"/>
        <v>23.494314230644591</v>
      </c>
      <c r="O6439">
        <f t="shared" si="1989"/>
        <v>-1.2780708574604036</v>
      </c>
      <c r="P6439" t="e">
        <f t="shared" si="1990"/>
        <v>#NUM!</v>
      </c>
      <c r="Q6439">
        <f t="shared" si="1980"/>
        <v>-0.95914625591438318</v>
      </c>
      <c r="R6439" t="e">
        <f t="shared" si="1981"/>
        <v>#NUM!</v>
      </c>
      <c r="S6439" t="e">
        <f t="shared" si="1983"/>
        <v>#NUM!</v>
      </c>
    </row>
    <row r="6440" spans="1:20" x14ac:dyDescent="0.2">
      <c r="A6440" s="3">
        <v>41542.083333317787</v>
      </c>
      <c r="B6440" s="5">
        <f t="shared" si="1973"/>
        <v>268</v>
      </c>
      <c r="C6440" s="5">
        <v>2</v>
      </c>
      <c r="D6440">
        <f t="shared" si="1974"/>
        <v>184.43835616438355</v>
      </c>
      <c r="E6440">
        <f t="shared" si="1984"/>
        <v>9.1465265883420059</v>
      </c>
      <c r="F6440">
        <f t="shared" si="1985"/>
        <v>-2.4722094116579925</v>
      </c>
      <c r="G6440">
        <f t="shared" si="1975"/>
        <v>1.9587965098057001</v>
      </c>
      <c r="H6440">
        <f t="shared" si="1986"/>
        <v>-150.6180523529145</v>
      </c>
      <c r="I6440">
        <f t="shared" si="1976"/>
        <v>-1.814712938024702</v>
      </c>
      <c r="J6440">
        <f t="shared" si="1977"/>
        <v>-44.894189317117686</v>
      </c>
      <c r="K6440">
        <f t="shared" si="1987"/>
        <v>134.89418931711768</v>
      </c>
      <c r="L6440">
        <f t="shared" si="1978"/>
        <v>43.80683985992502</v>
      </c>
      <c r="M6440">
        <f t="shared" si="1988"/>
        <v>316.19316014007495</v>
      </c>
      <c r="N6440">
        <f t="shared" si="1979"/>
        <v>43.80683985992502</v>
      </c>
      <c r="O6440">
        <f t="shared" si="1989"/>
        <v>-1.4168325049760895</v>
      </c>
      <c r="P6440" t="e">
        <f t="shared" si="1990"/>
        <v>#NUM!</v>
      </c>
      <c r="Q6440">
        <f t="shared" si="1980"/>
        <v>-0.87666065718459008</v>
      </c>
      <c r="R6440" t="e">
        <f t="shared" si="1981"/>
        <v>#NUM!</v>
      </c>
      <c r="S6440" t="e">
        <f t="shared" si="1983"/>
        <v>#NUM!</v>
      </c>
    </row>
    <row r="6441" spans="1:20" x14ac:dyDescent="0.2">
      <c r="A6441" s="3">
        <v>41542.124999984451</v>
      </c>
      <c r="B6441" s="5">
        <f t="shared" si="1973"/>
        <v>268</v>
      </c>
      <c r="C6441" s="5">
        <v>3</v>
      </c>
      <c r="D6441">
        <f t="shared" si="1974"/>
        <v>184.43835616438355</v>
      </c>
      <c r="E6441">
        <f t="shared" si="1984"/>
        <v>9.1465265883420059</v>
      </c>
      <c r="F6441">
        <f t="shared" si="1985"/>
        <v>-2.4722094116579925</v>
      </c>
      <c r="G6441">
        <f t="shared" si="1975"/>
        <v>2.9587965098057003</v>
      </c>
      <c r="H6441">
        <f t="shared" si="1986"/>
        <v>-135.61805235291448</v>
      </c>
      <c r="I6441">
        <f t="shared" si="1976"/>
        <v>-1.814712938024702</v>
      </c>
      <c r="J6441">
        <f t="shared" si="1977"/>
        <v>-35.619508793264764</v>
      </c>
      <c r="K6441">
        <f t="shared" si="1987"/>
        <v>125.61950879326477</v>
      </c>
      <c r="L6441">
        <f t="shared" si="1978"/>
        <v>59.31537364787215</v>
      </c>
      <c r="M6441">
        <f t="shared" si="1988"/>
        <v>300.68462635212785</v>
      </c>
      <c r="N6441">
        <f t="shared" si="1979"/>
        <v>59.31537364787215</v>
      </c>
      <c r="O6441">
        <f t="shared" si="1989"/>
        <v>-1.7170335824371421</v>
      </c>
      <c r="P6441" t="e">
        <f t="shared" si="1990"/>
        <v>#NUM!</v>
      </c>
      <c r="Q6441">
        <f t="shared" si="1980"/>
        <v>-0.72763426521782026</v>
      </c>
      <c r="R6441" t="e">
        <f t="shared" si="1981"/>
        <v>#NUM!</v>
      </c>
      <c r="S6441" t="e">
        <f t="shared" si="1983"/>
        <v>#NUM!</v>
      </c>
    </row>
    <row r="6442" spans="1:20" x14ac:dyDescent="0.2">
      <c r="A6442" s="3">
        <v>41542.166666651116</v>
      </c>
      <c r="B6442" s="5">
        <f t="shared" si="1973"/>
        <v>268</v>
      </c>
      <c r="C6442" s="5">
        <v>4</v>
      </c>
      <c r="D6442">
        <f t="shared" si="1974"/>
        <v>184.43835616438355</v>
      </c>
      <c r="E6442">
        <f t="shared" si="1984"/>
        <v>9.1465265883420059</v>
      </c>
      <c r="F6442">
        <f t="shared" si="1985"/>
        <v>-2.4722094116579925</v>
      </c>
      <c r="G6442">
        <f t="shared" si="1975"/>
        <v>3.9587965098057003</v>
      </c>
      <c r="H6442">
        <f t="shared" si="1986"/>
        <v>-120.61805235291448</v>
      </c>
      <c r="I6442">
        <f t="shared" si="1976"/>
        <v>-1.814712938024702</v>
      </c>
      <c r="J6442">
        <f t="shared" si="1977"/>
        <v>-24.87493156078844</v>
      </c>
      <c r="K6442">
        <f t="shared" si="1987"/>
        <v>114.87493156078844</v>
      </c>
      <c r="L6442">
        <f t="shared" si="1978"/>
        <v>71.461043942338677</v>
      </c>
      <c r="M6442">
        <f t="shared" si="1988"/>
        <v>288.53895605766132</v>
      </c>
      <c r="N6442">
        <f t="shared" si="1979"/>
        <v>71.461043942338677</v>
      </c>
      <c r="O6442">
        <f t="shared" si="1989"/>
        <v>-2.3773359039152751</v>
      </c>
      <c r="P6442" t="e">
        <f t="shared" si="1990"/>
        <v>#NUM!</v>
      </c>
      <c r="Q6442">
        <f t="shared" si="1980"/>
        <v>-0.520820548956338</v>
      </c>
      <c r="R6442" t="e">
        <f t="shared" si="1981"/>
        <v>#NUM!</v>
      </c>
      <c r="S6442" t="e">
        <f t="shared" si="1983"/>
        <v>#NUM!</v>
      </c>
    </row>
    <row r="6443" spans="1:20" x14ac:dyDescent="0.2">
      <c r="A6443" s="3">
        <v>41542.20833331778</v>
      </c>
      <c r="B6443" s="5">
        <f t="shared" si="1973"/>
        <v>268</v>
      </c>
      <c r="C6443" s="5">
        <v>5</v>
      </c>
      <c r="D6443">
        <f t="shared" si="1974"/>
        <v>184.43835616438355</v>
      </c>
      <c r="E6443">
        <f t="shared" si="1984"/>
        <v>9.1465265883420059</v>
      </c>
      <c r="F6443">
        <f t="shared" si="1985"/>
        <v>-2.4722094116579925</v>
      </c>
      <c r="G6443">
        <f t="shared" si="1975"/>
        <v>4.9587965098057003</v>
      </c>
      <c r="H6443">
        <f t="shared" si="1986"/>
        <v>-105.61805235291449</v>
      </c>
      <c r="I6443">
        <f t="shared" si="1976"/>
        <v>-1.814712938024702</v>
      </c>
      <c r="J6443">
        <f t="shared" si="1977"/>
        <v>-13.387804651606228</v>
      </c>
      <c r="K6443">
        <f t="shared" si="1987"/>
        <v>103.38780465160623</v>
      </c>
      <c r="L6443">
        <f t="shared" si="1978"/>
        <v>81.683354840944162</v>
      </c>
      <c r="M6443">
        <f t="shared" si="1988"/>
        <v>278.31664515905584</v>
      </c>
      <c r="N6443">
        <f t="shared" si="1979"/>
        <v>81.683354840944162</v>
      </c>
      <c r="O6443">
        <f t="shared" si="1989"/>
        <v>-4.318892439019737</v>
      </c>
      <c r="P6443" t="e">
        <f t="shared" si="1990"/>
        <v>#NUM!</v>
      </c>
      <c r="Q6443">
        <f t="shared" si="1980"/>
        <v>-0.27306737161606826</v>
      </c>
      <c r="R6443" t="e">
        <f t="shared" si="1981"/>
        <v>#NUM!</v>
      </c>
      <c r="S6443" t="e">
        <f t="shared" si="1983"/>
        <v>#NUM!</v>
      </c>
    </row>
    <row r="6444" spans="1:20" x14ac:dyDescent="0.2">
      <c r="A6444" s="3">
        <v>41542.249999984444</v>
      </c>
      <c r="B6444" s="5">
        <f t="shared" si="1973"/>
        <v>268</v>
      </c>
      <c r="C6444" s="5">
        <v>6</v>
      </c>
      <c r="D6444">
        <f t="shared" si="1974"/>
        <v>184.43835616438355</v>
      </c>
      <c r="E6444">
        <f t="shared" si="1984"/>
        <v>9.1465265883420059</v>
      </c>
      <c r="F6444">
        <f t="shared" si="1985"/>
        <v>-2.4722094116579925</v>
      </c>
      <c r="G6444">
        <f t="shared" si="1975"/>
        <v>5.9587965098057003</v>
      </c>
      <c r="H6444">
        <f t="shared" si="1986"/>
        <v>-90.618052352914489</v>
      </c>
      <c r="I6444">
        <f t="shared" si="1976"/>
        <v>-1.814712938024702</v>
      </c>
      <c r="J6444">
        <f t="shared" si="1977"/>
        <v>-1.6040497790640396</v>
      </c>
      <c r="K6444">
        <f t="shared" si="1987"/>
        <v>91.604049779064042</v>
      </c>
      <c r="L6444">
        <f t="shared" si="1978"/>
        <v>91.049931590009948</v>
      </c>
      <c r="M6444">
        <f t="shared" si="1988"/>
        <v>268.95006840999008</v>
      </c>
      <c r="N6444">
        <f t="shared" si="1979"/>
        <v>91.049931590009948</v>
      </c>
      <c r="O6444">
        <f t="shared" si="1989"/>
        <v>-35.724118682814748</v>
      </c>
      <c r="P6444" t="e">
        <f t="shared" si="1990"/>
        <v>#NUM!</v>
      </c>
      <c r="Q6444">
        <f t="shared" si="1980"/>
        <v>-4.066104849034519E-3</v>
      </c>
      <c r="R6444" t="e">
        <f t="shared" si="1981"/>
        <v>#NUM!</v>
      </c>
      <c r="S6444" t="e">
        <f t="shared" si="1983"/>
        <v>#NUM!</v>
      </c>
    </row>
    <row r="6445" spans="1:20" x14ac:dyDescent="0.2">
      <c r="A6445" s="3">
        <v>41542.291666651108</v>
      </c>
      <c r="B6445" s="5">
        <f t="shared" si="1973"/>
        <v>268</v>
      </c>
      <c r="C6445" s="5">
        <v>7</v>
      </c>
      <c r="D6445">
        <f t="shared" si="1974"/>
        <v>184.43835616438355</v>
      </c>
      <c r="E6445">
        <f t="shared" si="1984"/>
        <v>9.1465265883420059</v>
      </c>
      <c r="F6445">
        <f t="shared" si="1985"/>
        <v>-2.4722094116579925</v>
      </c>
      <c r="G6445">
        <f t="shared" si="1975"/>
        <v>6.9587965098057003</v>
      </c>
      <c r="H6445">
        <f t="shared" si="1986"/>
        <v>-75.618052352914489</v>
      </c>
      <c r="I6445">
        <f t="shared" si="1976"/>
        <v>-1.814712938024702</v>
      </c>
      <c r="J6445">
        <f t="shared" si="1977"/>
        <v>10.14472871209229</v>
      </c>
      <c r="K6445">
        <f t="shared" si="1987"/>
        <v>79.855271287907712</v>
      </c>
      <c r="L6445">
        <f t="shared" si="1978"/>
        <v>100.40601007997179</v>
      </c>
      <c r="M6445">
        <f t="shared" si="1988"/>
        <v>259.59398992002821</v>
      </c>
      <c r="N6445">
        <f t="shared" si="1979"/>
        <v>100.40601007997179</v>
      </c>
      <c r="O6445">
        <f t="shared" si="1989"/>
        <v>5.677455635418192</v>
      </c>
      <c r="P6445">
        <f t="shared" si="1990"/>
        <v>0.42513161080251355</v>
      </c>
      <c r="Q6445">
        <f t="shared" si="1980"/>
        <v>0.26543981652607263</v>
      </c>
      <c r="R6445">
        <f t="shared" si="1981"/>
        <v>0.1128468567708529</v>
      </c>
      <c r="S6445">
        <f t="shared" si="1983"/>
        <v>0.32350395234155621</v>
      </c>
    </row>
    <row r="6446" spans="1:20" x14ac:dyDescent="0.2">
      <c r="A6446" s="3">
        <v>41542.333333317772</v>
      </c>
      <c r="B6446" s="5">
        <f t="shared" si="1973"/>
        <v>268</v>
      </c>
      <c r="C6446" s="5">
        <v>8</v>
      </c>
      <c r="D6446">
        <f t="shared" si="1974"/>
        <v>184.43835616438355</v>
      </c>
      <c r="E6446">
        <f t="shared" si="1984"/>
        <v>9.1465265883420059</v>
      </c>
      <c r="F6446">
        <f t="shared" si="1985"/>
        <v>-2.4722094116579925</v>
      </c>
      <c r="G6446">
        <f t="shared" si="1975"/>
        <v>7.9587965098057003</v>
      </c>
      <c r="H6446">
        <f t="shared" si="1986"/>
        <v>-60.618052352914496</v>
      </c>
      <c r="I6446">
        <f t="shared" si="1976"/>
        <v>-1.814712938024702</v>
      </c>
      <c r="J6446">
        <f t="shared" si="1977"/>
        <v>21.526455568345789</v>
      </c>
      <c r="K6446">
        <f t="shared" si="1987"/>
        <v>68.473544431654204</v>
      </c>
      <c r="L6446">
        <f t="shared" si="1978"/>
        <v>110.57132842863096</v>
      </c>
      <c r="M6446">
        <f t="shared" si="1988"/>
        <v>249.42867157136902</v>
      </c>
      <c r="N6446">
        <f t="shared" si="1979"/>
        <v>110.57132842863096</v>
      </c>
      <c r="O6446">
        <f t="shared" si="1989"/>
        <v>2.7253095457448473</v>
      </c>
      <c r="P6446">
        <f t="shared" si="1990"/>
        <v>0.66929335215826169</v>
      </c>
      <c r="Q6446">
        <f t="shared" si="1980"/>
        <v>0.51467731312834508</v>
      </c>
      <c r="R6446">
        <f t="shared" si="1981"/>
        <v>0.3444701041834774</v>
      </c>
      <c r="S6446">
        <f t="shared" si="1983"/>
        <v>0.98751036010819249</v>
      </c>
    </row>
    <row r="6447" spans="1:20" x14ac:dyDescent="0.2">
      <c r="A6447" s="3">
        <v>41542.374999984437</v>
      </c>
      <c r="B6447" s="5">
        <f t="shared" si="1973"/>
        <v>268</v>
      </c>
      <c r="C6447" s="5">
        <v>9</v>
      </c>
      <c r="D6447">
        <f t="shared" si="1974"/>
        <v>184.43835616438355</v>
      </c>
      <c r="E6447">
        <f t="shared" si="1984"/>
        <v>9.1465265883420059</v>
      </c>
      <c r="F6447">
        <f t="shared" si="1985"/>
        <v>-2.4722094116579925</v>
      </c>
      <c r="G6447">
        <f t="shared" si="1975"/>
        <v>8.9587965098056994</v>
      </c>
      <c r="H6447">
        <f t="shared" si="1986"/>
        <v>-45.618052352914511</v>
      </c>
      <c r="I6447">
        <f t="shared" si="1976"/>
        <v>-1.814712938024702</v>
      </c>
      <c r="J6447">
        <f t="shared" si="1977"/>
        <v>32.099553481422433</v>
      </c>
      <c r="K6447">
        <f t="shared" si="1987"/>
        <v>57.900446518577567</v>
      </c>
      <c r="L6447">
        <f t="shared" si="1978"/>
        <v>122.51563498678549</v>
      </c>
      <c r="M6447">
        <f t="shared" si="1988"/>
        <v>237.48436501321453</v>
      </c>
      <c r="N6447">
        <f t="shared" si="1979"/>
        <v>122.51563498678549</v>
      </c>
      <c r="O6447">
        <f t="shared" si="1989"/>
        <v>1.8818500127489142</v>
      </c>
      <c r="P6447">
        <f t="shared" si="1990"/>
        <v>0.78251072139118061</v>
      </c>
      <c r="Q6447">
        <f t="shared" si="1980"/>
        <v>0.72395178844523134</v>
      </c>
      <c r="R6447">
        <f t="shared" si="1981"/>
        <v>0.56650003622871337</v>
      </c>
      <c r="S6447">
        <f t="shared" si="1983"/>
        <v>1.6240151118587369</v>
      </c>
    </row>
    <row r="6448" spans="1:20" x14ac:dyDescent="0.2">
      <c r="A6448" s="3">
        <v>41542.416666651101</v>
      </c>
      <c r="B6448" s="5">
        <f t="shared" si="1973"/>
        <v>268</v>
      </c>
      <c r="C6448" s="5">
        <v>10</v>
      </c>
      <c r="D6448">
        <f t="shared" si="1974"/>
        <v>184.43835616438355</v>
      </c>
      <c r="E6448">
        <f t="shared" si="1984"/>
        <v>9.1465265883420059</v>
      </c>
      <c r="F6448">
        <f t="shared" si="1985"/>
        <v>-2.4722094116579925</v>
      </c>
      <c r="G6448">
        <f t="shared" si="1975"/>
        <v>9.9587965098056994</v>
      </c>
      <c r="H6448">
        <f t="shared" si="1986"/>
        <v>-30.618052352914511</v>
      </c>
      <c r="I6448">
        <f t="shared" si="1976"/>
        <v>-1.814712938024702</v>
      </c>
      <c r="J6448">
        <f t="shared" si="1977"/>
        <v>41.171188926210235</v>
      </c>
      <c r="K6448">
        <f t="shared" si="1987"/>
        <v>48.828811073789765</v>
      </c>
      <c r="L6448">
        <f t="shared" si="1978"/>
        <v>137.44739857198772</v>
      </c>
      <c r="M6448">
        <f t="shared" si="1988"/>
        <v>222.55260142801228</v>
      </c>
      <c r="N6448">
        <f t="shared" si="1979"/>
        <v>137.44739857198772</v>
      </c>
      <c r="O6448">
        <f t="shared" si="1989"/>
        <v>1.5190388126877208</v>
      </c>
      <c r="P6448">
        <f t="shared" si="1990"/>
        <v>0.84262180551610155</v>
      </c>
      <c r="Q6448">
        <f t="shared" si="1980"/>
        <v>0.87665644605730964</v>
      </c>
      <c r="R6448">
        <f t="shared" si="1981"/>
        <v>0.73868983739413918</v>
      </c>
      <c r="S6448">
        <f t="shared" si="1983"/>
        <v>2.1176405687293238</v>
      </c>
    </row>
    <row r="6449" spans="1:20" x14ac:dyDescent="0.2">
      <c r="A6449" s="3">
        <v>41542.458333317765</v>
      </c>
      <c r="B6449" s="5">
        <f t="shared" si="1973"/>
        <v>268</v>
      </c>
      <c r="C6449" s="5">
        <v>11</v>
      </c>
      <c r="D6449">
        <f t="shared" si="1974"/>
        <v>184.43835616438355</v>
      </c>
      <c r="E6449">
        <f t="shared" si="1984"/>
        <v>9.1465265883420059</v>
      </c>
      <c r="F6449">
        <f t="shared" si="1985"/>
        <v>-2.4722094116579925</v>
      </c>
      <c r="G6449">
        <f t="shared" si="1975"/>
        <v>10.958796509805699</v>
      </c>
      <c r="H6449">
        <f t="shared" si="1986"/>
        <v>-15.618052352914509</v>
      </c>
      <c r="I6449">
        <f t="shared" si="1976"/>
        <v>-1.814712938024702</v>
      </c>
      <c r="J6449">
        <f t="shared" si="1977"/>
        <v>47.649584887472464</v>
      </c>
      <c r="K6449">
        <f t="shared" si="1987"/>
        <v>42.350415112527536</v>
      </c>
      <c r="L6449">
        <f t="shared" si="1978"/>
        <v>156.45679967584587</v>
      </c>
      <c r="M6449">
        <f t="shared" si="1988"/>
        <v>203.54320032415413</v>
      </c>
      <c r="N6449">
        <f t="shared" si="1979"/>
        <v>156.45679967584587</v>
      </c>
      <c r="O6449">
        <f t="shared" si="1989"/>
        <v>1.3531092624757219</v>
      </c>
      <c r="P6449">
        <f t="shared" si="1990"/>
        <v>0.87326474690402101</v>
      </c>
      <c r="Q6449">
        <f t="shared" si="1980"/>
        <v>0.96421365556406113</v>
      </c>
      <c r="R6449">
        <f t="shared" si="1981"/>
        <v>0.84201379388755071</v>
      </c>
      <c r="S6449">
        <f t="shared" si="1983"/>
        <v>2.4138447276547246</v>
      </c>
    </row>
    <row r="6450" spans="1:20" x14ac:dyDescent="0.2">
      <c r="A6450" s="3">
        <v>41542.499999984429</v>
      </c>
      <c r="B6450" s="5">
        <f t="shared" si="1973"/>
        <v>268</v>
      </c>
      <c r="C6450" s="5">
        <v>12</v>
      </c>
      <c r="D6450">
        <f t="shared" si="1974"/>
        <v>184.43835616438355</v>
      </c>
      <c r="E6450">
        <f t="shared" si="1984"/>
        <v>9.1465265883420059</v>
      </c>
      <c r="F6450">
        <f t="shared" si="1985"/>
        <v>-2.4722094116579925</v>
      </c>
      <c r="G6450">
        <f t="shared" si="1975"/>
        <v>11.958796509805699</v>
      </c>
      <c r="H6450">
        <f t="shared" si="1986"/>
        <v>-0.61805235291450877</v>
      </c>
      <c r="I6450">
        <f t="shared" si="1976"/>
        <v>-1.814712938024702</v>
      </c>
      <c r="J6450">
        <f t="shared" si="1977"/>
        <v>50.181186899218353</v>
      </c>
      <c r="K6450">
        <f t="shared" si="1987"/>
        <v>39.818813100781647</v>
      </c>
      <c r="L6450">
        <f t="shared" si="1978"/>
        <v>179.03529620729952</v>
      </c>
      <c r="M6450">
        <f t="shared" si="1988"/>
        <v>180.96470379270048</v>
      </c>
      <c r="N6450">
        <f t="shared" si="1979"/>
        <v>179.03529620729952</v>
      </c>
      <c r="O6450">
        <f t="shared" si="1989"/>
        <v>1.3019590677674049</v>
      </c>
      <c r="P6450">
        <f t="shared" si="1990"/>
        <v>0.88318083544273629</v>
      </c>
      <c r="Q6450">
        <f t="shared" si="1980"/>
        <v>0.99210501862544087</v>
      </c>
      <c r="R6450">
        <f t="shared" si="1981"/>
        <v>0.87620813919654827</v>
      </c>
      <c r="S6450">
        <f t="shared" si="1983"/>
        <v>2.5118714354579841</v>
      </c>
    </row>
    <row r="6451" spans="1:20" x14ac:dyDescent="0.2">
      <c r="A6451" s="3">
        <v>41542.541666651094</v>
      </c>
      <c r="B6451" s="5">
        <f t="shared" si="1973"/>
        <v>268</v>
      </c>
      <c r="C6451" s="5">
        <v>13</v>
      </c>
      <c r="D6451">
        <f t="shared" si="1974"/>
        <v>184.43835616438355</v>
      </c>
      <c r="E6451">
        <f t="shared" si="1984"/>
        <v>9.1465265883420059</v>
      </c>
      <c r="F6451">
        <f t="shared" si="1985"/>
        <v>-2.4722094116579925</v>
      </c>
      <c r="G6451">
        <f t="shared" si="1975"/>
        <v>12.958796509805699</v>
      </c>
      <c r="H6451">
        <f t="shared" si="1986"/>
        <v>14.381947647085491</v>
      </c>
      <c r="I6451">
        <f t="shared" si="1976"/>
        <v>-1.814712938024702</v>
      </c>
      <c r="J6451">
        <f t="shared" si="1977"/>
        <v>48.024973674325715</v>
      </c>
      <c r="K6451">
        <f t="shared" si="1987"/>
        <v>41.975026325674285</v>
      </c>
      <c r="L6451">
        <f t="shared" si="1978"/>
        <v>158.21043901527437</v>
      </c>
      <c r="M6451">
        <f t="shared" si="1988"/>
        <v>201.78956098472563</v>
      </c>
      <c r="N6451">
        <f t="shared" si="1979"/>
        <v>201.78956098472563</v>
      </c>
      <c r="O6451">
        <f t="shared" si="1989"/>
        <v>1.3451049552597716</v>
      </c>
      <c r="P6451">
        <f t="shared" si="1990"/>
        <v>0.87480105753157544</v>
      </c>
      <c r="Q6451">
        <f t="shared" si="1980"/>
        <v>0.96859955420987309</v>
      </c>
      <c r="R6451">
        <f t="shared" si="1981"/>
        <v>0.84733191434740951</v>
      </c>
      <c r="S6451">
        <f t="shared" si="1983"/>
        <v>2.4290904601192658</v>
      </c>
    </row>
    <row r="6452" spans="1:20" x14ac:dyDescent="0.2">
      <c r="A6452" s="3">
        <v>41542.583333317758</v>
      </c>
      <c r="B6452" s="5">
        <f t="shared" si="1973"/>
        <v>268</v>
      </c>
      <c r="C6452" s="5">
        <v>14</v>
      </c>
      <c r="D6452">
        <f t="shared" si="1974"/>
        <v>184.43835616438355</v>
      </c>
      <c r="E6452">
        <f t="shared" si="1984"/>
        <v>9.1465265883420059</v>
      </c>
      <c r="F6452">
        <f t="shared" si="1985"/>
        <v>-2.4722094116579925</v>
      </c>
      <c r="G6452">
        <f t="shared" si="1975"/>
        <v>13.958796509805699</v>
      </c>
      <c r="H6452">
        <f t="shared" si="1986"/>
        <v>29.381947647085489</v>
      </c>
      <c r="I6452">
        <f t="shared" si="1976"/>
        <v>-1.814712938024702</v>
      </c>
      <c r="J6452">
        <f t="shared" si="1977"/>
        <v>41.821096256120477</v>
      </c>
      <c r="K6452">
        <f t="shared" si="1987"/>
        <v>48.178903743879523</v>
      </c>
      <c r="L6452">
        <f t="shared" si="1978"/>
        <v>138.85028830723394</v>
      </c>
      <c r="M6452">
        <f t="shared" si="1988"/>
        <v>221.14971169276606</v>
      </c>
      <c r="N6452">
        <f t="shared" si="1979"/>
        <v>221.14971169276606</v>
      </c>
      <c r="O6452">
        <f t="shared" si="1989"/>
        <v>1.4996845218438666</v>
      </c>
      <c r="P6452">
        <f t="shared" si="1990"/>
        <v>0.84608305198861145</v>
      </c>
      <c r="Q6452">
        <f t="shared" si="1980"/>
        <v>0.88636019623721141</v>
      </c>
      <c r="R6452">
        <f t="shared" si="1981"/>
        <v>0.74993433999360437</v>
      </c>
      <c r="S6452">
        <f t="shared" si="1983"/>
        <v>2.1498757690453458</v>
      </c>
    </row>
    <row r="6453" spans="1:20" x14ac:dyDescent="0.2">
      <c r="A6453" s="3">
        <v>41542.624999984422</v>
      </c>
      <c r="B6453" s="5">
        <f t="shared" si="1973"/>
        <v>268</v>
      </c>
      <c r="C6453" s="5">
        <v>15</v>
      </c>
      <c r="D6453">
        <f t="shared" si="1974"/>
        <v>184.43835616438355</v>
      </c>
      <c r="E6453">
        <f t="shared" si="1984"/>
        <v>9.1465265883420059</v>
      </c>
      <c r="F6453">
        <f t="shared" si="1985"/>
        <v>-2.4722094116579925</v>
      </c>
      <c r="G6453">
        <f t="shared" si="1975"/>
        <v>14.958796509805699</v>
      </c>
      <c r="H6453">
        <f t="shared" si="1986"/>
        <v>44.381947647085489</v>
      </c>
      <c r="I6453">
        <f t="shared" si="1976"/>
        <v>-1.814712938024702</v>
      </c>
      <c r="J6453">
        <f t="shared" si="1977"/>
        <v>32.915868593268229</v>
      </c>
      <c r="K6453">
        <f t="shared" si="1987"/>
        <v>57.084131406731771</v>
      </c>
      <c r="L6453">
        <f t="shared" si="1978"/>
        <v>123.61535091810826</v>
      </c>
      <c r="M6453">
        <f t="shared" si="1988"/>
        <v>236.38464908189172</v>
      </c>
      <c r="N6453">
        <f t="shared" si="1979"/>
        <v>236.38464908189172</v>
      </c>
      <c r="O6453">
        <f t="shared" si="1989"/>
        <v>1.8402413955183416</v>
      </c>
      <c r="P6453">
        <f t="shared" si="1990"/>
        <v>0.78898375811282428</v>
      </c>
      <c r="Q6453">
        <f t="shared" si="1980"/>
        <v>0.73886373157362673</v>
      </c>
      <c r="R6453">
        <f t="shared" si="1981"/>
        <v>0.58295148367022509</v>
      </c>
      <c r="S6453">
        <f t="shared" si="1983"/>
        <v>1.6711773317145857</v>
      </c>
    </row>
    <row r="6454" spans="1:20" x14ac:dyDescent="0.2">
      <c r="A6454" s="3">
        <v>41542.666666651086</v>
      </c>
      <c r="B6454" s="5">
        <f t="shared" si="1973"/>
        <v>268</v>
      </c>
      <c r="C6454" s="5">
        <v>16</v>
      </c>
      <c r="D6454">
        <f t="shared" si="1974"/>
        <v>184.43835616438355</v>
      </c>
      <c r="E6454">
        <f t="shared" si="1984"/>
        <v>9.1465265883420059</v>
      </c>
      <c r="F6454">
        <f t="shared" si="1985"/>
        <v>-2.4722094116579925</v>
      </c>
      <c r="G6454">
        <f t="shared" si="1975"/>
        <v>15.958796509805699</v>
      </c>
      <c r="H6454">
        <f t="shared" si="1986"/>
        <v>59.381947647085489</v>
      </c>
      <c r="I6454">
        <f t="shared" si="1976"/>
        <v>-1.814712938024702</v>
      </c>
      <c r="J6454">
        <f t="shared" si="1977"/>
        <v>22.435682921055633</v>
      </c>
      <c r="K6454">
        <f t="shared" si="1987"/>
        <v>67.56431707894437</v>
      </c>
      <c r="L6454">
        <f t="shared" si="1978"/>
        <v>111.47341511459952</v>
      </c>
      <c r="M6454">
        <f t="shared" si="1988"/>
        <v>248.5265848854005</v>
      </c>
      <c r="N6454">
        <f t="shared" si="1979"/>
        <v>248.5265848854005</v>
      </c>
      <c r="O6454">
        <f t="shared" si="1989"/>
        <v>2.6202285632677325</v>
      </c>
      <c r="P6454">
        <f t="shared" si="1990"/>
        <v>0.68180170861241052</v>
      </c>
      <c r="Q6454">
        <f t="shared" si="1980"/>
        <v>0.5336886287372743</v>
      </c>
      <c r="R6454">
        <f t="shared" si="1981"/>
        <v>0.36386981894008802</v>
      </c>
      <c r="S6454">
        <f t="shared" si="1983"/>
        <v>1.0431245311861355</v>
      </c>
    </row>
    <row r="6455" spans="1:20" x14ac:dyDescent="0.2">
      <c r="A6455" s="3">
        <v>41542.708333317751</v>
      </c>
      <c r="B6455" s="5">
        <f t="shared" si="1973"/>
        <v>268</v>
      </c>
      <c r="C6455" s="5">
        <v>17</v>
      </c>
      <c r="D6455">
        <f t="shared" si="1974"/>
        <v>184.43835616438355</v>
      </c>
      <c r="E6455">
        <f t="shared" si="1984"/>
        <v>9.1465265883420059</v>
      </c>
      <c r="F6455">
        <f t="shared" si="1985"/>
        <v>-2.4722094116579925</v>
      </c>
      <c r="G6455">
        <f t="shared" si="1975"/>
        <v>16.958796509805701</v>
      </c>
      <c r="H6455">
        <f t="shared" si="1986"/>
        <v>74.381947647085525</v>
      </c>
      <c r="I6455">
        <f t="shared" si="1976"/>
        <v>-1.814712938024702</v>
      </c>
      <c r="J6455">
        <f t="shared" si="1977"/>
        <v>11.101521343757074</v>
      </c>
      <c r="K6455">
        <f t="shared" si="1987"/>
        <v>78.898478656242929</v>
      </c>
      <c r="L6455">
        <f t="shared" si="1978"/>
        <v>101.20129666920209</v>
      </c>
      <c r="M6455">
        <f t="shared" si="1988"/>
        <v>258.79870333079793</v>
      </c>
      <c r="N6455">
        <f t="shared" si="1979"/>
        <v>258.79870333079793</v>
      </c>
      <c r="O6455">
        <f t="shared" si="1989"/>
        <v>5.1935095911487474</v>
      </c>
      <c r="P6455">
        <f t="shared" si="1990"/>
        <v>0.45498241282075202</v>
      </c>
      <c r="Q6455">
        <f t="shared" si="1980"/>
        <v>0.28702427010045628</v>
      </c>
      <c r="R6455">
        <f t="shared" si="1981"/>
        <v>0.13059099494842083</v>
      </c>
      <c r="S6455">
        <f t="shared" si="1983"/>
        <v>0.3743719959503754</v>
      </c>
    </row>
    <row r="6456" spans="1:20" x14ac:dyDescent="0.2">
      <c r="A6456" s="3">
        <v>41542.749999984415</v>
      </c>
      <c r="B6456" s="5">
        <f t="shared" si="1973"/>
        <v>268</v>
      </c>
      <c r="C6456" s="5">
        <v>18</v>
      </c>
      <c r="D6456">
        <f t="shared" si="1974"/>
        <v>184.43835616438355</v>
      </c>
      <c r="E6456">
        <f t="shared" si="1984"/>
        <v>9.1465265883420059</v>
      </c>
      <c r="F6456">
        <f t="shared" si="1985"/>
        <v>-2.4722094116579925</v>
      </c>
      <c r="G6456">
        <f t="shared" si="1975"/>
        <v>17.958796509805701</v>
      </c>
      <c r="H6456">
        <f t="shared" si="1986"/>
        <v>89.381947647085525</v>
      </c>
      <c r="I6456">
        <f t="shared" si="1976"/>
        <v>-1.814712938024702</v>
      </c>
      <c r="J6456">
        <f t="shared" si="1977"/>
        <v>-0.630296575283813</v>
      </c>
      <c r="K6456">
        <f t="shared" si="1987"/>
        <v>90.630296575283808</v>
      </c>
      <c r="L6456">
        <f t="shared" si="1978"/>
        <v>91.810497854354892</v>
      </c>
      <c r="M6456">
        <f t="shared" si="1988"/>
        <v>268.18950214564512</v>
      </c>
      <c r="N6456">
        <f t="shared" si="1979"/>
        <v>268.18950214564512</v>
      </c>
      <c r="O6456">
        <f t="shared" si="1989"/>
        <v>-90.904722314508049</v>
      </c>
      <c r="P6456" t="e">
        <f t="shared" si="1990"/>
        <v>#NUM!</v>
      </c>
      <c r="Q6456">
        <f t="shared" si="1980"/>
        <v>1.8409806601463997E-2</v>
      </c>
      <c r="R6456" t="e">
        <f t="shared" si="1981"/>
        <v>#NUM!</v>
      </c>
      <c r="S6456" t="e">
        <f t="shared" si="1983"/>
        <v>#NUM!</v>
      </c>
    </row>
    <row r="6457" spans="1:20" x14ac:dyDescent="0.2">
      <c r="A6457" s="3">
        <v>41542.791666651079</v>
      </c>
      <c r="B6457" s="5">
        <f t="shared" si="1973"/>
        <v>268</v>
      </c>
      <c r="C6457" s="5">
        <v>19</v>
      </c>
      <c r="D6457">
        <f t="shared" si="1974"/>
        <v>184.43835616438355</v>
      </c>
      <c r="E6457">
        <f t="shared" si="1984"/>
        <v>9.1465265883420059</v>
      </c>
      <c r="F6457">
        <f t="shared" si="1985"/>
        <v>-2.4722094116579925</v>
      </c>
      <c r="G6457">
        <f t="shared" si="1975"/>
        <v>18.958796509805701</v>
      </c>
      <c r="H6457">
        <f t="shared" si="1986"/>
        <v>104.38194764708552</v>
      </c>
      <c r="I6457">
        <f t="shared" si="1976"/>
        <v>-1.814712938024702</v>
      </c>
      <c r="J6457">
        <f t="shared" si="1977"/>
        <v>-12.42304039620505</v>
      </c>
      <c r="K6457">
        <f t="shared" si="1987"/>
        <v>102.42304039620505</v>
      </c>
      <c r="L6457">
        <f t="shared" si="1978"/>
        <v>82.47515167244552</v>
      </c>
      <c r="M6457">
        <f t="shared" si="1988"/>
        <v>277.52484832755448</v>
      </c>
      <c r="N6457">
        <f t="shared" si="1979"/>
        <v>277.52484832755448</v>
      </c>
      <c r="O6457">
        <f t="shared" si="1989"/>
        <v>-4.6483940823436773</v>
      </c>
      <c r="P6457" t="e">
        <f t="shared" si="1990"/>
        <v>#NUM!</v>
      </c>
      <c r="Q6457">
        <f t="shared" si="1980"/>
        <v>-0.25142404235067861</v>
      </c>
      <c r="R6457" t="e">
        <f t="shared" si="1981"/>
        <v>#NUM!</v>
      </c>
      <c r="S6457" t="e">
        <f t="shared" si="1983"/>
        <v>#NUM!</v>
      </c>
    </row>
    <row r="6458" spans="1:20" x14ac:dyDescent="0.2">
      <c r="A6458" s="3">
        <v>41542.833333317743</v>
      </c>
      <c r="B6458" s="5">
        <f t="shared" si="1973"/>
        <v>268</v>
      </c>
      <c r="C6458" s="5">
        <v>20</v>
      </c>
      <c r="D6458">
        <f t="shared" si="1974"/>
        <v>184.43835616438355</v>
      </c>
      <c r="E6458">
        <f t="shared" si="1984"/>
        <v>9.1465265883420059</v>
      </c>
      <c r="F6458">
        <f t="shared" si="1985"/>
        <v>-2.4722094116579925</v>
      </c>
      <c r="G6458">
        <f t="shared" si="1975"/>
        <v>19.958796509805701</v>
      </c>
      <c r="H6458">
        <f t="shared" si="1986"/>
        <v>119.38194764708552</v>
      </c>
      <c r="I6458">
        <f t="shared" si="1976"/>
        <v>-1.814712938024702</v>
      </c>
      <c r="J6458">
        <f t="shared" si="1977"/>
        <v>-23.949018712298791</v>
      </c>
      <c r="K6458">
        <f t="shared" si="1987"/>
        <v>113.94901871229879</v>
      </c>
      <c r="L6458">
        <f t="shared" si="1978"/>
        <v>72.35936200031361</v>
      </c>
      <c r="M6458">
        <f t="shared" si="1988"/>
        <v>287.64063799968642</v>
      </c>
      <c r="N6458">
        <f t="shared" si="1979"/>
        <v>287.64063799968642</v>
      </c>
      <c r="O6458">
        <f t="shared" si="1989"/>
        <v>-2.4635176601450475</v>
      </c>
      <c r="P6458" t="e">
        <f t="shared" si="1990"/>
        <v>#NUM!</v>
      </c>
      <c r="Q6458">
        <f t="shared" si="1980"/>
        <v>-0.50169465786744849</v>
      </c>
      <c r="R6458" t="e">
        <f t="shared" si="1981"/>
        <v>#NUM!</v>
      </c>
      <c r="S6458" t="e">
        <f t="shared" si="1983"/>
        <v>#NUM!</v>
      </c>
    </row>
    <row r="6459" spans="1:20" x14ac:dyDescent="0.2">
      <c r="A6459" s="3">
        <v>41542.874999984408</v>
      </c>
      <c r="B6459" s="5">
        <f t="shared" si="1973"/>
        <v>268</v>
      </c>
      <c r="C6459" s="5">
        <v>21</v>
      </c>
      <c r="D6459">
        <f t="shared" si="1974"/>
        <v>184.43835616438355</v>
      </c>
      <c r="E6459">
        <f t="shared" si="1984"/>
        <v>9.1465265883420059</v>
      </c>
      <c r="F6459">
        <f t="shared" si="1985"/>
        <v>-2.4722094116579925</v>
      </c>
      <c r="G6459">
        <f t="shared" si="1975"/>
        <v>20.958796509805701</v>
      </c>
      <c r="H6459">
        <f t="shared" si="1986"/>
        <v>134.38194764708552</v>
      </c>
      <c r="I6459">
        <f t="shared" si="1976"/>
        <v>-1.814712938024702</v>
      </c>
      <c r="J6459">
        <f t="shared" si="1977"/>
        <v>-34.777063345402482</v>
      </c>
      <c r="K6459">
        <f t="shared" si="1987"/>
        <v>124.77706334540248</v>
      </c>
      <c r="L6459">
        <f t="shared" si="1978"/>
        <v>60.421328013025018</v>
      </c>
      <c r="M6459">
        <f t="shared" si="1988"/>
        <v>299.578671986975</v>
      </c>
      <c r="N6459">
        <f t="shared" si="1979"/>
        <v>299.578671986975</v>
      </c>
      <c r="O6459">
        <f t="shared" si="1989"/>
        <v>-1.7532024013628023</v>
      </c>
      <c r="P6459" t="e">
        <f t="shared" si="1990"/>
        <v>#NUM!</v>
      </c>
      <c r="Q6459">
        <f t="shared" si="1980"/>
        <v>-0.71257727274294114</v>
      </c>
      <c r="R6459" t="e">
        <f t="shared" si="1981"/>
        <v>#NUM!</v>
      </c>
      <c r="S6459" t="e">
        <f t="shared" si="1983"/>
        <v>#NUM!</v>
      </c>
    </row>
    <row r="6460" spans="1:20" x14ac:dyDescent="0.2">
      <c r="A6460" s="3">
        <v>41542.916666651072</v>
      </c>
      <c r="B6460" s="5">
        <f t="shared" si="1973"/>
        <v>268</v>
      </c>
      <c r="C6460" s="5">
        <v>22</v>
      </c>
      <c r="D6460">
        <f t="shared" si="1974"/>
        <v>184.43835616438355</v>
      </c>
      <c r="E6460">
        <f t="shared" si="1984"/>
        <v>9.1465265883420059</v>
      </c>
      <c r="F6460">
        <f t="shared" si="1985"/>
        <v>-2.4722094116579925</v>
      </c>
      <c r="G6460">
        <f t="shared" si="1975"/>
        <v>21.958796509805701</v>
      </c>
      <c r="H6460">
        <f t="shared" si="1986"/>
        <v>149.38194764708552</v>
      </c>
      <c r="I6460">
        <f t="shared" si="1976"/>
        <v>-1.814712938024702</v>
      </c>
      <c r="J6460">
        <f t="shared" si="1977"/>
        <v>-44.211089622743899</v>
      </c>
      <c r="K6460">
        <f t="shared" si="1987"/>
        <v>134.21108962274388</v>
      </c>
      <c r="L6460">
        <f t="shared" si="1978"/>
        <v>45.25153937252108</v>
      </c>
      <c r="M6460">
        <f t="shared" si="1988"/>
        <v>314.74846062747895</v>
      </c>
      <c r="N6460">
        <f t="shared" si="1979"/>
        <v>314.74846062747895</v>
      </c>
      <c r="O6460">
        <f t="shared" si="1989"/>
        <v>-1.4340950543312798</v>
      </c>
      <c r="P6460" t="e">
        <f t="shared" si="1990"/>
        <v>#NUM!</v>
      </c>
      <c r="Q6460">
        <f t="shared" si="1980"/>
        <v>-0.86686475917380035</v>
      </c>
      <c r="R6460" t="e">
        <f t="shared" si="1981"/>
        <v>#NUM!</v>
      </c>
      <c r="S6460" t="e">
        <f t="shared" si="1983"/>
        <v>#NUM!</v>
      </c>
    </row>
    <row r="6461" spans="1:20" x14ac:dyDescent="0.2">
      <c r="A6461" s="3">
        <v>41542.958333317736</v>
      </c>
      <c r="B6461" s="5">
        <f t="shared" si="1973"/>
        <v>268</v>
      </c>
      <c r="C6461" s="5">
        <v>23</v>
      </c>
      <c r="D6461">
        <f t="shared" si="1974"/>
        <v>184.43835616438355</v>
      </c>
      <c r="E6461">
        <f t="shared" si="1984"/>
        <v>9.1465265883420059</v>
      </c>
      <c r="F6461">
        <f t="shared" si="1985"/>
        <v>-2.4722094116579925</v>
      </c>
      <c r="G6461">
        <f t="shared" si="1975"/>
        <v>22.958796509805701</v>
      </c>
      <c r="H6461">
        <f t="shared" si="1986"/>
        <v>164.38194764708552</v>
      </c>
      <c r="I6461">
        <f t="shared" si="1976"/>
        <v>-1.814712938024702</v>
      </c>
      <c r="J6461">
        <f t="shared" si="1977"/>
        <v>-51.08068761929362</v>
      </c>
      <c r="K6461">
        <f t="shared" si="1987"/>
        <v>141.08068761929363</v>
      </c>
      <c r="L6461">
        <f t="shared" si="1978"/>
        <v>25.361673598592745</v>
      </c>
      <c r="M6461">
        <f t="shared" si="1988"/>
        <v>334.63832640140726</v>
      </c>
      <c r="N6461">
        <f t="shared" si="1979"/>
        <v>334.63832640140726</v>
      </c>
      <c r="O6461">
        <f t="shared" si="1989"/>
        <v>-1.2852951029352724</v>
      </c>
      <c r="P6461" t="e">
        <f t="shared" si="1990"/>
        <v>#NUM!</v>
      </c>
      <c r="Q6461">
        <f t="shared" si="1980"/>
        <v>-0.95479837578200877</v>
      </c>
      <c r="R6461" t="e">
        <f t="shared" si="1981"/>
        <v>#NUM!</v>
      </c>
      <c r="S6461" t="e">
        <f t="shared" si="1983"/>
        <v>#NUM!</v>
      </c>
    </row>
    <row r="6462" spans="1:20" x14ac:dyDescent="0.2">
      <c r="A6462" s="3">
        <v>41542.9999999844</v>
      </c>
      <c r="B6462" s="5">
        <f t="shared" si="1973"/>
        <v>269</v>
      </c>
      <c r="C6462" s="5">
        <v>0</v>
      </c>
      <c r="D6462">
        <f t="shared" si="1974"/>
        <v>185.42465753424656</v>
      </c>
      <c r="E6462">
        <f t="shared" si="1984"/>
        <v>9.4958786851596102</v>
      </c>
      <c r="F6462">
        <f t="shared" si="1985"/>
        <v>-2.1228573148403882</v>
      </c>
      <c r="G6462">
        <f t="shared" si="1975"/>
        <v>-3.53809552473398E-2</v>
      </c>
      <c r="H6462">
        <f t="shared" si="1986"/>
        <v>-180.53071432871008</v>
      </c>
      <c r="I6462">
        <f t="shared" si="1976"/>
        <v>-2.2168867832133139</v>
      </c>
      <c r="J6462">
        <f t="shared" si="1977"/>
        <v>-54.213576931353764</v>
      </c>
      <c r="K6462">
        <f t="shared" si="1987"/>
        <v>144.21357693135377</v>
      </c>
      <c r="L6462">
        <f t="shared" si="1978"/>
        <v>0.90691347541900313</v>
      </c>
      <c r="M6462">
        <f t="shared" si="1988"/>
        <v>359.093086524581</v>
      </c>
      <c r="N6462">
        <f t="shared" si="1979"/>
        <v>0.90691347541900313</v>
      </c>
      <c r="O6462">
        <f t="shared" si="1989"/>
        <v>-1.232737956453662</v>
      </c>
      <c r="P6462" t="e">
        <f t="shared" si="1990"/>
        <v>#NUM!</v>
      </c>
      <c r="Q6462">
        <f t="shared" si="1980"/>
        <v>-0.98086811787891159</v>
      </c>
      <c r="R6462" t="e">
        <f t="shared" si="1981"/>
        <v>#NUM!</v>
      </c>
      <c r="S6462" t="e">
        <f t="shared" si="1983"/>
        <v>#NUM!</v>
      </c>
      <c r="T6462">
        <f t="shared" ref="T6462" si="1992">SUMIF(S6468:S6482,"&gt;0,01")</f>
        <v>17.61331982617747</v>
      </c>
    </row>
    <row r="6463" spans="1:20" x14ac:dyDescent="0.2">
      <c r="A6463" s="3">
        <v>41543.041666651065</v>
      </c>
      <c r="B6463" s="5">
        <f t="shared" si="1973"/>
        <v>269</v>
      </c>
      <c r="C6463" s="5">
        <v>1</v>
      </c>
      <c r="D6463">
        <f t="shared" si="1974"/>
        <v>185.42465753424656</v>
      </c>
      <c r="E6463">
        <f t="shared" si="1984"/>
        <v>9.4958786851596102</v>
      </c>
      <c r="F6463">
        <f t="shared" si="1985"/>
        <v>-2.1228573148403882</v>
      </c>
      <c r="G6463">
        <f t="shared" si="1975"/>
        <v>0.96461904475266025</v>
      </c>
      <c r="H6463">
        <f t="shared" si="1986"/>
        <v>-165.53071432871008</v>
      </c>
      <c r="I6463">
        <f t="shared" si="1976"/>
        <v>-2.2168867832133139</v>
      </c>
      <c r="J6463">
        <f t="shared" si="1977"/>
        <v>-51.837414542285444</v>
      </c>
      <c r="K6463">
        <f t="shared" si="1987"/>
        <v>141.83741454228544</v>
      </c>
      <c r="L6463">
        <f t="shared" si="1978"/>
        <v>23.832973212426225</v>
      </c>
      <c r="M6463">
        <f t="shared" si="1988"/>
        <v>336.16702678757377</v>
      </c>
      <c r="N6463">
        <f t="shared" si="1979"/>
        <v>23.832973212426225</v>
      </c>
      <c r="O6463">
        <f t="shared" si="1989"/>
        <v>-1.2718430287108642</v>
      </c>
      <c r="P6463" t="e">
        <f t="shared" si="1990"/>
        <v>#NUM!</v>
      </c>
      <c r="Q6463">
        <f t="shared" si="1980"/>
        <v>-0.95757018208447975</v>
      </c>
      <c r="R6463" t="e">
        <f t="shared" si="1981"/>
        <v>#NUM!</v>
      </c>
      <c r="S6463" t="e">
        <f t="shared" si="1983"/>
        <v>#NUM!</v>
      </c>
    </row>
    <row r="6464" spans="1:20" x14ac:dyDescent="0.2">
      <c r="A6464" s="3">
        <v>41543.083333317729</v>
      </c>
      <c r="B6464" s="5">
        <f t="shared" si="1973"/>
        <v>269</v>
      </c>
      <c r="C6464" s="5">
        <v>2</v>
      </c>
      <c r="D6464">
        <f t="shared" si="1974"/>
        <v>185.42465753424656</v>
      </c>
      <c r="E6464">
        <f t="shared" si="1984"/>
        <v>9.4958786851596102</v>
      </c>
      <c r="F6464">
        <f t="shared" si="1985"/>
        <v>-2.1228573148403882</v>
      </c>
      <c r="G6464">
        <f t="shared" si="1975"/>
        <v>1.9646190447526601</v>
      </c>
      <c r="H6464">
        <f t="shared" si="1986"/>
        <v>-150.5307143287101</v>
      </c>
      <c r="I6464">
        <f t="shared" si="1976"/>
        <v>-2.2168867832133139</v>
      </c>
      <c r="J6464">
        <f t="shared" si="1977"/>
        <v>-45.182810297991139</v>
      </c>
      <c r="K6464">
        <f t="shared" si="1987"/>
        <v>135.18281029799113</v>
      </c>
      <c r="L6464">
        <f t="shared" si="1978"/>
        <v>44.221995067232172</v>
      </c>
      <c r="M6464">
        <f t="shared" si="1988"/>
        <v>315.77800493276783</v>
      </c>
      <c r="N6464">
        <f t="shared" si="1979"/>
        <v>44.221995067232172</v>
      </c>
      <c r="O6464">
        <f t="shared" si="1989"/>
        <v>-1.4097228253243381</v>
      </c>
      <c r="P6464" t="e">
        <f t="shared" si="1990"/>
        <v>#NUM!</v>
      </c>
      <c r="Q6464">
        <f t="shared" si="1980"/>
        <v>-0.87468032790568739</v>
      </c>
      <c r="R6464" t="e">
        <f t="shared" si="1981"/>
        <v>#NUM!</v>
      </c>
      <c r="S6464" t="e">
        <f t="shared" si="1983"/>
        <v>#NUM!</v>
      </c>
    </row>
    <row r="6465" spans="1:19" x14ac:dyDescent="0.2">
      <c r="A6465" s="3">
        <v>41543.124999984393</v>
      </c>
      <c r="B6465" s="5">
        <f t="shared" si="1973"/>
        <v>269</v>
      </c>
      <c r="C6465" s="5">
        <v>3</v>
      </c>
      <c r="D6465">
        <f t="shared" si="1974"/>
        <v>185.42465753424656</v>
      </c>
      <c r="E6465">
        <f t="shared" si="1984"/>
        <v>9.4958786851596102</v>
      </c>
      <c r="F6465">
        <f t="shared" si="1985"/>
        <v>-2.1228573148403882</v>
      </c>
      <c r="G6465">
        <f t="shared" si="1975"/>
        <v>2.9646190447526601</v>
      </c>
      <c r="H6465">
        <f t="shared" si="1986"/>
        <v>-135.5307143287101</v>
      </c>
      <c r="I6465">
        <f t="shared" si="1976"/>
        <v>-2.2168867832133139</v>
      </c>
      <c r="J6465">
        <f t="shared" si="1977"/>
        <v>-35.855239424147001</v>
      </c>
      <c r="K6465">
        <f t="shared" si="1987"/>
        <v>125.855239424147</v>
      </c>
      <c r="L6465">
        <f t="shared" si="1978"/>
        <v>59.73096118901465</v>
      </c>
      <c r="M6465">
        <f t="shared" si="1988"/>
        <v>300.26903881098536</v>
      </c>
      <c r="N6465">
        <f t="shared" si="1979"/>
        <v>59.73096118901465</v>
      </c>
      <c r="O6465">
        <f t="shared" si="1989"/>
        <v>-1.7072439934556769</v>
      </c>
      <c r="P6465" t="e">
        <f t="shared" si="1990"/>
        <v>#NUM!</v>
      </c>
      <c r="Q6465">
        <f t="shared" si="1980"/>
        <v>-0.72513343794873064</v>
      </c>
      <c r="R6465" t="e">
        <f t="shared" si="1981"/>
        <v>#NUM!</v>
      </c>
      <c r="S6465" t="e">
        <f t="shared" si="1983"/>
        <v>#NUM!</v>
      </c>
    </row>
    <row r="6466" spans="1:19" x14ac:dyDescent="0.2">
      <c r="A6466" s="3">
        <v>41543.166666651057</v>
      </c>
      <c r="B6466" s="5">
        <f t="shared" si="1973"/>
        <v>269</v>
      </c>
      <c r="C6466" s="5">
        <v>4</v>
      </c>
      <c r="D6466">
        <f t="shared" si="1974"/>
        <v>185.42465753424656</v>
      </c>
      <c r="E6466">
        <f t="shared" si="1984"/>
        <v>9.4958786851596102</v>
      </c>
      <c r="F6466">
        <f t="shared" si="1985"/>
        <v>-2.1228573148403882</v>
      </c>
      <c r="G6466">
        <f t="shared" si="1975"/>
        <v>3.9646190447526601</v>
      </c>
      <c r="H6466">
        <f t="shared" si="1986"/>
        <v>-120.5307143287101</v>
      </c>
      <c r="I6466">
        <f t="shared" si="1976"/>
        <v>-2.2168867832133139</v>
      </c>
      <c r="J6466">
        <f t="shared" si="1977"/>
        <v>-25.076325732652325</v>
      </c>
      <c r="K6466">
        <f t="shared" si="1987"/>
        <v>115.07632573265232</v>
      </c>
      <c r="L6466">
        <f t="shared" si="1978"/>
        <v>71.856958177882888</v>
      </c>
      <c r="M6466">
        <f t="shared" si="1988"/>
        <v>288.14304182211708</v>
      </c>
      <c r="N6466">
        <f t="shared" si="1979"/>
        <v>71.856958177882888</v>
      </c>
      <c r="O6466">
        <f t="shared" si="1989"/>
        <v>-2.3594632267695528</v>
      </c>
      <c r="P6466" t="e">
        <f t="shared" si="1990"/>
        <v>#NUM!</v>
      </c>
      <c r="Q6466">
        <f t="shared" si="1980"/>
        <v>-0.51789911368904873</v>
      </c>
      <c r="R6466" t="e">
        <f t="shared" si="1981"/>
        <v>#NUM!</v>
      </c>
      <c r="S6466" t="e">
        <f t="shared" si="1983"/>
        <v>#NUM!</v>
      </c>
    </row>
    <row r="6467" spans="1:19" x14ac:dyDescent="0.2">
      <c r="A6467" s="3">
        <v>41543.208333317722</v>
      </c>
      <c r="B6467" s="5">
        <f t="shared" si="1973"/>
        <v>269</v>
      </c>
      <c r="C6467" s="5">
        <v>5</v>
      </c>
      <c r="D6467">
        <f t="shared" si="1974"/>
        <v>185.42465753424656</v>
      </c>
      <c r="E6467">
        <f t="shared" si="1984"/>
        <v>9.4958786851596102</v>
      </c>
      <c r="F6467">
        <f t="shared" si="1985"/>
        <v>-2.1228573148403882</v>
      </c>
      <c r="G6467">
        <f t="shared" si="1975"/>
        <v>4.9646190447526601</v>
      </c>
      <c r="H6467">
        <f t="shared" si="1986"/>
        <v>-105.5307143287101</v>
      </c>
      <c r="I6467">
        <f t="shared" si="1976"/>
        <v>-2.2168867832133139</v>
      </c>
      <c r="J6467">
        <f t="shared" si="1977"/>
        <v>-13.571053924905724</v>
      </c>
      <c r="K6467">
        <f t="shared" si="1987"/>
        <v>103.57105392490573</v>
      </c>
      <c r="L6467">
        <f t="shared" si="1978"/>
        <v>82.062279080234475</v>
      </c>
      <c r="M6467">
        <f t="shared" si="1988"/>
        <v>277.93772091976552</v>
      </c>
      <c r="N6467">
        <f t="shared" si="1979"/>
        <v>82.062279080234475</v>
      </c>
      <c r="O6467">
        <f t="shared" si="1989"/>
        <v>-4.2616473466386307</v>
      </c>
      <c r="P6467" t="e">
        <f t="shared" si="1990"/>
        <v>#NUM!</v>
      </c>
      <c r="Q6467">
        <f t="shared" si="1980"/>
        <v>-0.26991472316711945</v>
      </c>
      <c r="R6467" t="e">
        <f t="shared" si="1981"/>
        <v>#NUM!</v>
      </c>
      <c r="S6467" t="e">
        <f t="shared" si="1983"/>
        <v>#NUM!</v>
      </c>
    </row>
    <row r="6468" spans="1:19" x14ac:dyDescent="0.2">
      <c r="A6468" s="3">
        <v>41543.249999984386</v>
      </c>
      <c r="B6468" s="5">
        <f t="shared" si="1973"/>
        <v>269</v>
      </c>
      <c r="C6468" s="5">
        <v>6</v>
      </c>
      <c r="D6468">
        <f t="shared" si="1974"/>
        <v>185.42465753424656</v>
      </c>
      <c r="E6468">
        <f t="shared" si="1984"/>
        <v>9.4958786851596102</v>
      </c>
      <c r="F6468">
        <f t="shared" si="1985"/>
        <v>-2.1228573148403882</v>
      </c>
      <c r="G6468">
        <f t="shared" si="1975"/>
        <v>5.9646190447526601</v>
      </c>
      <c r="H6468">
        <f t="shared" si="1986"/>
        <v>-90.530714328710104</v>
      </c>
      <c r="I6468">
        <f t="shared" si="1976"/>
        <v>-2.2168867832133139</v>
      </c>
      <c r="J6468">
        <f t="shared" si="1977"/>
        <v>-1.7826884980356208</v>
      </c>
      <c r="K6468">
        <f t="shared" si="1987"/>
        <v>91.782688498035625</v>
      </c>
      <c r="L6468">
        <f t="shared" si="1978"/>
        <v>91.42083685380652</v>
      </c>
      <c r="M6468">
        <f t="shared" si="1988"/>
        <v>268.57916314619348</v>
      </c>
      <c r="N6468">
        <f t="shared" si="1979"/>
        <v>91.42083685380652</v>
      </c>
      <c r="O6468">
        <f t="shared" si="1989"/>
        <v>-32.145282243363098</v>
      </c>
      <c r="P6468" t="e">
        <f t="shared" si="1990"/>
        <v>#NUM!</v>
      </c>
      <c r="Q6468">
        <f t="shared" si="1980"/>
        <v>-8.8730934108253653E-4</v>
      </c>
      <c r="R6468" t="e">
        <f t="shared" si="1981"/>
        <v>#NUM!</v>
      </c>
      <c r="S6468" t="e">
        <f t="shared" si="1983"/>
        <v>#NUM!</v>
      </c>
    </row>
    <row r="6469" spans="1:19" x14ac:dyDescent="0.2">
      <c r="A6469" s="3">
        <v>41543.29166665105</v>
      </c>
      <c r="B6469" s="5">
        <f t="shared" ref="B6469:B6532" si="1993">B6445+1</f>
        <v>269</v>
      </c>
      <c r="C6469" s="5">
        <v>7</v>
      </c>
      <c r="D6469">
        <f t="shared" si="1974"/>
        <v>185.42465753424656</v>
      </c>
      <c r="E6469">
        <f t="shared" si="1984"/>
        <v>9.4958786851596102</v>
      </c>
      <c r="F6469">
        <f t="shared" si="1985"/>
        <v>-2.1228573148403882</v>
      </c>
      <c r="G6469">
        <f t="shared" si="1975"/>
        <v>6.9646190447526601</v>
      </c>
      <c r="H6469">
        <f t="shared" si="1986"/>
        <v>-75.530714328710104</v>
      </c>
      <c r="I6469">
        <f t="shared" si="1976"/>
        <v>-2.2168867832133139</v>
      </c>
      <c r="J6469">
        <f t="shared" si="1977"/>
        <v>9.9582518991599791</v>
      </c>
      <c r="K6469">
        <f t="shared" si="1987"/>
        <v>80.041748100840024</v>
      </c>
      <c r="L6469">
        <f t="shared" si="1978"/>
        <v>100.77859220035316</v>
      </c>
      <c r="M6469">
        <f t="shared" si="1988"/>
        <v>259.22140779964684</v>
      </c>
      <c r="N6469">
        <f t="shared" si="1979"/>
        <v>100.77859220035316</v>
      </c>
      <c r="O6469">
        <f t="shared" si="1989"/>
        <v>5.7826679260819169</v>
      </c>
      <c r="P6469">
        <f t="shared" si="1990"/>
        <v>0.41901061487842917</v>
      </c>
      <c r="Q6469">
        <f t="shared" si="1980"/>
        <v>0.26844384639639435</v>
      </c>
      <c r="R6469">
        <f t="shared" si="1981"/>
        <v>0.11248082113888379</v>
      </c>
      <c r="S6469">
        <f t="shared" si="1983"/>
        <v>0.32245461896153749</v>
      </c>
    </row>
    <row r="6470" spans="1:19" x14ac:dyDescent="0.2">
      <c r="A6470" s="3">
        <v>41543.333333317714</v>
      </c>
      <c r="B6470" s="5">
        <f t="shared" si="1993"/>
        <v>269</v>
      </c>
      <c r="C6470" s="5">
        <v>8</v>
      </c>
      <c r="D6470">
        <f t="shared" si="1974"/>
        <v>185.42465753424656</v>
      </c>
      <c r="E6470">
        <f t="shared" si="1984"/>
        <v>9.4958786851596102</v>
      </c>
      <c r="F6470">
        <f t="shared" si="1985"/>
        <v>-2.1228573148403882</v>
      </c>
      <c r="G6470">
        <f t="shared" si="1975"/>
        <v>7.9646190447526601</v>
      </c>
      <c r="H6470">
        <f t="shared" si="1986"/>
        <v>-60.530714328710097</v>
      </c>
      <c r="I6470">
        <f t="shared" si="1976"/>
        <v>-2.2168867832133139</v>
      </c>
      <c r="J6470">
        <f t="shared" si="1977"/>
        <v>21.31911149080393</v>
      </c>
      <c r="K6470">
        <f t="shared" si="1987"/>
        <v>68.680888509196066</v>
      </c>
      <c r="L6470">
        <f t="shared" si="1978"/>
        <v>110.95319851925539</v>
      </c>
      <c r="M6470">
        <f t="shared" si="1988"/>
        <v>249.04680148074459</v>
      </c>
      <c r="N6470">
        <f t="shared" si="1979"/>
        <v>110.95319851925539</v>
      </c>
      <c r="O6470">
        <f t="shared" si="1989"/>
        <v>2.7505626131116796</v>
      </c>
      <c r="P6470">
        <f t="shared" si="1990"/>
        <v>0.6663446910381059</v>
      </c>
      <c r="Q6470">
        <f t="shared" si="1980"/>
        <v>0.51731793311791618</v>
      </c>
      <c r="R6470">
        <f t="shared" si="1981"/>
        <v>0.34471205831192941</v>
      </c>
      <c r="S6470">
        <f t="shared" si="1983"/>
        <v>0.98820398258984055</v>
      </c>
    </row>
    <row r="6471" spans="1:19" x14ac:dyDescent="0.2">
      <c r="A6471" s="3">
        <v>41543.374999984379</v>
      </c>
      <c r="B6471" s="5">
        <f t="shared" si="1993"/>
        <v>269</v>
      </c>
      <c r="C6471" s="5">
        <v>9</v>
      </c>
      <c r="D6471">
        <f t="shared" si="1974"/>
        <v>185.42465753424656</v>
      </c>
      <c r="E6471">
        <f t="shared" si="1984"/>
        <v>9.4958786851596102</v>
      </c>
      <c r="F6471">
        <f t="shared" si="1985"/>
        <v>-2.1228573148403882</v>
      </c>
      <c r="G6471">
        <f t="shared" si="1975"/>
        <v>8.964619044752661</v>
      </c>
      <c r="H6471">
        <f t="shared" si="1986"/>
        <v>-45.530714328710083</v>
      </c>
      <c r="I6471">
        <f t="shared" si="1976"/>
        <v>-2.2168867832133139</v>
      </c>
      <c r="J6471">
        <f t="shared" si="1977"/>
        <v>31.85654481525253</v>
      </c>
      <c r="K6471">
        <f t="shared" si="1987"/>
        <v>58.143455184747467</v>
      </c>
      <c r="L6471">
        <f t="shared" si="1978"/>
        <v>122.90718037194546</v>
      </c>
      <c r="M6471">
        <f t="shared" si="1988"/>
        <v>237.09281962805454</v>
      </c>
      <c r="N6471">
        <f t="shared" si="1979"/>
        <v>122.90718037194546</v>
      </c>
      <c r="O6471">
        <f t="shared" si="1989"/>
        <v>1.8946775572136745</v>
      </c>
      <c r="P6471">
        <f t="shared" si="1990"/>
        <v>0.78053513741399227</v>
      </c>
      <c r="Q6471">
        <f t="shared" si="1980"/>
        <v>0.72607580690385243</v>
      </c>
      <c r="R6471">
        <f t="shared" si="1981"/>
        <v>0.56672767971467375</v>
      </c>
      <c r="S6471">
        <f t="shared" si="1983"/>
        <v>1.6246677092774009</v>
      </c>
    </row>
    <row r="6472" spans="1:19" x14ac:dyDescent="0.2">
      <c r="A6472" s="3">
        <v>41543.416666651043</v>
      </c>
      <c r="B6472" s="5">
        <f t="shared" si="1993"/>
        <v>269</v>
      </c>
      <c r="C6472" s="5">
        <v>10</v>
      </c>
      <c r="D6472">
        <f t="shared" si="1974"/>
        <v>185.42465753424656</v>
      </c>
      <c r="E6472">
        <f t="shared" si="1984"/>
        <v>9.4958786851596102</v>
      </c>
      <c r="F6472">
        <f t="shared" si="1985"/>
        <v>-2.1228573148403882</v>
      </c>
      <c r="G6472">
        <f t="shared" si="1975"/>
        <v>9.964619044752661</v>
      </c>
      <c r="H6472">
        <f t="shared" si="1986"/>
        <v>-30.530714328710083</v>
      </c>
      <c r="I6472">
        <f t="shared" si="1976"/>
        <v>-2.2168867832133139</v>
      </c>
      <c r="J6472">
        <f t="shared" si="1977"/>
        <v>40.876847096584918</v>
      </c>
      <c r="K6472">
        <f t="shared" si="1987"/>
        <v>49.123152903415082</v>
      </c>
      <c r="L6472">
        <f t="shared" si="1978"/>
        <v>137.82863917702494</v>
      </c>
      <c r="M6472">
        <f t="shared" si="1988"/>
        <v>222.17136082297506</v>
      </c>
      <c r="N6472">
        <f t="shared" si="1979"/>
        <v>137.82863917702494</v>
      </c>
      <c r="O6472">
        <f t="shared" si="1989"/>
        <v>1.5280348770116761</v>
      </c>
      <c r="P6472">
        <f t="shared" si="1990"/>
        <v>0.84102262785293957</v>
      </c>
      <c r="Q6472">
        <f t="shared" si="1980"/>
        <v>0.8782145592059134</v>
      </c>
      <c r="R6472">
        <f t="shared" si="1981"/>
        <v>0.7385983164020683</v>
      </c>
      <c r="S6472">
        <f t="shared" si="1983"/>
        <v>2.1173782007422628</v>
      </c>
    </row>
    <row r="6473" spans="1:19" x14ac:dyDescent="0.2">
      <c r="A6473" s="3">
        <v>41543.458333317707</v>
      </c>
      <c r="B6473" s="5">
        <f t="shared" si="1993"/>
        <v>269</v>
      </c>
      <c r="C6473" s="5">
        <v>11</v>
      </c>
      <c r="D6473">
        <f t="shared" ref="D6473:D6536" si="1994">(360/365)*(B6473-81)</f>
        <v>185.42465753424656</v>
      </c>
      <c r="E6473">
        <f t="shared" si="1984"/>
        <v>9.4958786851596102</v>
      </c>
      <c r="F6473">
        <f t="shared" si="1985"/>
        <v>-2.1228573148403882</v>
      </c>
      <c r="G6473">
        <f t="shared" ref="G6473:G6536" si="1995">C6473+(F6473/60)</f>
        <v>10.964619044752661</v>
      </c>
      <c r="H6473">
        <f t="shared" si="1986"/>
        <v>-15.530714328710085</v>
      </c>
      <c r="I6473">
        <f t="shared" ref="I6473:I6536" si="1996">23.45*SIN(RADIANS(D6473))</f>
        <v>-2.2168867832133139</v>
      </c>
      <c r="J6473">
        <f t="shared" ref="J6473:J6536" si="1997">DEGREES(ASIN(SIN(RADIANS(I6473))*SIN(RADIANS($B$11))+COS(RADIANS(I6473))*COS(RADIANS($B$11))*COS(RADIANS(H6473))))</f>
        <v>47.294940111405673</v>
      </c>
      <c r="K6473">
        <f t="shared" si="1987"/>
        <v>42.705059888594327</v>
      </c>
      <c r="L6473">
        <f t="shared" ref="L6473:L6536" si="1998">180-DEGREES(ACOS((SIN(RADIANS($B$11))*COS(RADIANS(K6473))-SIN(RADIANS(I6473)))/(COS(RADIANS($B$11))*SIN(RADIANS(K6473)))))</f>
        <v>156.76567338804384</v>
      </c>
      <c r="M6473">
        <f t="shared" si="1988"/>
        <v>203.23432661195616</v>
      </c>
      <c r="N6473">
        <f t="shared" ref="N6473:N6536" si="1999">IF(C6473&lt;12.1,L6473,M6473)</f>
        <v>156.76567338804384</v>
      </c>
      <c r="O6473">
        <f t="shared" si="1989"/>
        <v>1.3608132276148583</v>
      </c>
      <c r="P6473">
        <f t="shared" si="1990"/>
        <v>0.87179138499458397</v>
      </c>
      <c r="Q6473">
        <f t="shared" ref="Q6473:Q6536" si="2000">(COS(RADIANS(J6473))*SIN((RADIANS($B$21))*COS(RADIANS(N6473-$B$20)))+(SIN(RADIANS(J6473))*COS(RADIANS($B$21))))</f>
        <v>0.96534505793997583</v>
      </c>
      <c r="R6473">
        <f t="shared" ref="R6473:R6536" si="2001">P6473*Q6473</f>
        <v>0.84157950505916845</v>
      </c>
      <c r="S6473">
        <f t="shared" si="1983"/>
        <v>2.4125997292873822</v>
      </c>
    </row>
    <row r="6474" spans="1:19" x14ac:dyDescent="0.2">
      <c r="A6474" s="3">
        <v>41543.499999984371</v>
      </c>
      <c r="B6474" s="5">
        <f t="shared" si="1993"/>
        <v>269</v>
      </c>
      <c r="C6474" s="5">
        <v>12</v>
      </c>
      <c r="D6474">
        <f t="shared" si="1994"/>
        <v>185.42465753424656</v>
      </c>
      <c r="E6474">
        <f t="shared" si="1984"/>
        <v>9.4958786851596102</v>
      </c>
      <c r="F6474">
        <f t="shared" si="1985"/>
        <v>-2.1228573148403882</v>
      </c>
      <c r="G6474">
        <f t="shared" si="1995"/>
        <v>11.964619044752661</v>
      </c>
      <c r="H6474">
        <f t="shared" si="1986"/>
        <v>-0.53071432871008462</v>
      </c>
      <c r="I6474">
        <f t="shared" si="1996"/>
        <v>-2.2168867832133139</v>
      </c>
      <c r="J6474">
        <f t="shared" si="1997"/>
        <v>49.780115847601238</v>
      </c>
      <c r="K6474">
        <f t="shared" si="1987"/>
        <v>40.219884152398762</v>
      </c>
      <c r="L6474">
        <f t="shared" si="1998"/>
        <v>179.17870677009535</v>
      </c>
      <c r="M6474">
        <f t="shared" si="1988"/>
        <v>180.82129322990465</v>
      </c>
      <c r="N6474">
        <f t="shared" si="1999"/>
        <v>179.17870677009535</v>
      </c>
      <c r="O6474">
        <f t="shared" si="1989"/>
        <v>1.3096342264704692</v>
      </c>
      <c r="P6474">
        <f t="shared" si="1990"/>
        <v>0.88167783941597289</v>
      </c>
      <c r="Q6474">
        <f t="shared" si="2000"/>
        <v>0.9929694256646544</v>
      </c>
      <c r="R6474">
        <f t="shared" si="2001"/>
        <v>0.87547913782613196</v>
      </c>
      <c r="S6474">
        <f t="shared" si="1983"/>
        <v>2.5097815693213401</v>
      </c>
    </row>
    <row r="6475" spans="1:19" x14ac:dyDescent="0.2">
      <c r="A6475" s="3">
        <v>41543.541666651035</v>
      </c>
      <c r="B6475" s="5">
        <f t="shared" si="1993"/>
        <v>269</v>
      </c>
      <c r="C6475" s="5">
        <v>13</v>
      </c>
      <c r="D6475">
        <f t="shared" si="1994"/>
        <v>185.42465753424656</v>
      </c>
      <c r="E6475">
        <f t="shared" si="1984"/>
        <v>9.4958786851596102</v>
      </c>
      <c r="F6475">
        <f t="shared" si="1985"/>
        <v>-2.1228573148403882</v>
      </c>
      <c r="G6475">
        <f t="shared" si="1995"/>
        <v>12.964619044752661</v>
      </c>
      <c r="H6475">
        <f t="shared" si="1986"/>
        <v>14.469285671289915</v>
      </c>
      <c r="I6475">
        <f t="shared" si="1996"/>
        <v>-2.2168867832133139</v>
      </c>
      <c r="J6475">
        <f t="shared" si="1997"/>
        <v>47.614853361192758</v>
      </c>
      <c r="K6475">
        <f t="shared" si="1987"/>
        <v>42.385146638807242</v>
      </c>
      <c r="L6475">
        <f t="shared" si="1998"/>
        <v>158.26124121101424</v>
      </c>
      <c r="M6475">
        <f t="shared" si="1988"/>
        <v>201.73875878898576</v>
      </c>
      <c r="N6475">
        <f t="shared" si="1999"/>
        <v>201.73875878898576</v>
      </c>
      <c r="O6475">
        <f t="shared" si="1989"/>
        <v>1.3538575942348599</v>
      </c>
      <c r="P6475">
        <f t="shared" si="1990"/>
        <v>0.87312140310538233</v>
      </c>
      <c r="Q6475">
        <f t="shared" si="2000"/>
        <v>0.96911398351965128</v>
      </c>
      <c r="R6475">
        <f t="shared" si="2001"/>
        <v>0.8461541610597243</v>
      </c>
      <c r="S6475">
        <f t="shared" si="1983"/>
        <v>2.4257141335262875</v>
      </c>
    </row>
    <row r="6476" spans="1:19" x14ac:dyDescent="0.2">
      <c r="A6476" s="3">
        <v>41543.5833333177</v>
      </c>
      <c r="B6476" s="5">
        <f t="shared" si="1993"/>
        <v>269</v>
      </c>
      <c r="C6476" s="5">
        <v>14</v>
      </c>
      <c r="D6476">
        <f t="shared" si="1994"/>
        <v>185.42465753424656</v>
      </c>
      <c r="E6476">
        <f t="shared" si="1984"/>
        <v>9.4958786851596102</v>
      </c>
      <c r="F6476">
        <f t="shared" si="1985"/>
        <v>-2.1228573148403882</v>
      </c>
      <c r="G6476">
        <f t="shared" si="1995"/>
        <v>13.964619044752661</v>
      </c>
      <c r="H6476">
        <f t="shared" si="1986"/>
        <v>29.469285671289917</v>
      </c>
      <c r="I6476">
        <f t="shared" si="1996"/>
        <v>-2.2168867832133139</v>
      </c>
      <c r="J6476">
        <f t="shared" si="1997"/>
        <v>41.43186019960212</v>
      </c>
      <c r="K6476">
        <f t="shared" si="1987"/>
        <v>48.56813980039788</v>
      </c>
      <c r="L6476">
        <f t="shared" si="1998"/>
        <v>139.02906373022992</v>
      </c>
      <c r="M6476">
        <f t="shared" si="1988"/>
        <v>220.97093626977008</v>
      </c>
      <c r="N6476">
        <f t="shared" si="1999"/>
        <v>220.97093626977008</v>
      </c>
      <c r="O6476">
        <f t="shared" si="1989"/>
        <v>1.511192936416405</v>
      </c>
      <c r="P6476">
        <f t="shared" si="1990"/>
        <v>0.84402150094953388</v>
      </c>
      <c r="Q6476">
        <f t="shared" si="2000"/>
        <v>0.88653747004275307</v>
      </c>
      <c r="R6476">
        <f t="shared" si="2001"/>
        <v>0.74825668611348684</v>
      </c>
      <c r="S6476">
        <f t="shared" si="1983"/>
        <v>2.1450663514292114</v>
      </c>
    </row>
    <row r="6477" spans="1:19" x14ac:dyDescent="0.2">
      <c r="A6477" s="3">
        <v>41543.624999984364</v>
      </c>
      <c r="B6477" s="5">
        <f t="shared" si="1993"/>
        <v>269</v>
      </c>
      <c r="C6477" s="5">
        <v>15</v>
      </c>
      <c r="D6477">
        <f t="shared" si="1994"/>
        <v>185.42465753424656</v>
      </c>
      <c r="E6477">
        <f t="shared" si="1984"/>
        <v>9.4958786851596102</v>
      </c>
      <c r="F6477">
        <f t="shared" si="1985"/>
        <v>-2.1228573148403882</v>
      </c>
      <c r="G6477">
        <f t="shared" si="1995"/>
        <v>14.964619044752661</v>
      </c>
      <c r="H6477">
        <f t="shared" si="1986"/>
        <v>44.469285671289917</v>
      </c>
      <c r="I6477">
        <f t="shared" si="1996"/>
        <v>-2.2168867832133139</v>
      </c>
      <c r="J6477">
        <f t="shared" si="1997"/>
        <v>32.554998007540185</v>
      </c>
      <c r="K6477">
        <f t="shared" si="1987"/>
        <v>57.445001992459815</v>
      </c>
      <c r="L6477">
        <f t="shared" si="1998"/>
        <v>123.85052825391173</v>
      </c>
      <c r="M6477">
        <f t="shared" si="1988"/>
        <v>236.14947174608827</v>
      </c>
      <c r="N6477">
        <f t="shared" si="1999"/>
        <v>236.14947174608827</v>
      </c>
      <c r="O6477">
        <f t="shared" si="1989"/>
        <v>1.8583597967908181</v>
      </c>
      <c r="P6477">
        <f t="shared" si="1990"/>
        <v>0.78615279482565859</v>
      </c>
      <c r="Q6477">
        <f t="shared" si="2000"/>
        <v>0.73886408982898444</v>
      </c>
      <c r="R6477">
        <f t="shared" si="2001"/>
        <v>0.58086006921537259</v>
      </c>
      <c r="S6477">
        <f t="shared" si="1983"/>
        <v>1.6651817651433083</v>
      </c>
    </row>
    <row r="6478" spans="1:19" x14ac:dyDescent="0.2">
      <c r="A6478" s="3">
        <v>41543.666666651028</v>
      </c>
      <c r="B6478" s="5">
        <f t="shared" si="1993"/>
        <v>269</v>
      </c>
      <c r="C6478" s="5">
        <v>16</v>
      </c>
      <c r="D6478">
        <f t="shared" si="1994"/>
        <v>185.42465753424656</v>
      </c>
      <c r="E6478">
        <f t="shared" si="1984"/>
        <v>9.4958786851596102</v>
      </c>
      <c r="F6478">
        <f t="shared" si="1985"/>
        <v>-2.1228573148403882</v>
      </c>
      <c r="G6478">
        <f t="shared" si="1995"/>
        <v>15.964619044752661</v>
      </c>
      <c r="H6478">
        <f t="shared" si="1986"/>
        <v>59.469285671289917</v>
      </c>
      <c r="I6478">
        <f t="shared" si="1996"/>
        <v>-2.2168867832133139</v>
      </c>
      <c r="J6478">
        <f t="shared" si="1997"/>
        <v>22.098176950015151</v>
      </c>
      <c r="K6478">
        <f t="shared" si="1987"/>
        <v>67.901823049984841</v>
      </c>
      <c r="L6478">
        <f t="shared" si="1998"/>
        <v>111.72787341727448</v>
      </c>
      <c r="M6478">
        <f t="shared" si="1988"/>
        <v>248.27212658272552</v>
      </c>
      <c r="N6478">
        <f t="shared" si="1999"/>
        <v>248.27212658272552</v>
      </c>
      <c r="O6478">
        <f t="shared" si="1989"/>
        <v>2.6581974196452069</v>
      </c>
      <c r="P6478">
        <f t="shared" si="1990"/>
        <v>0.67723696045932436</v>
      </c>
      <c r="Q6478">
        <f t="shared" si="2000"/>
        <v>0.53362747350410733</v>
      </c>
      <c r="R6478">
        <f t="shared" si="2001"/>
        <v>0.36139224817351029</v>
      </c>
      <c r="S6478">
        <f t="shared" si="1983"/>
        <v>1.0360219502359074</v>
      </c>
    </row>
    <row r="6479" spans="1:19" x14ac:dyDescent="0.2">
      <c r="A6479" s="3">
        <v>41543.708333317692</v>
      </c>
      <c r="B6479" s="5">
        <f t="shared" si="1993"/>
        <v>269</v>
      </c>
      <c r="C6479" s="5">
        <v>17</v>
      </c>
      <c r="D6479">
        <f t="shared" si="1994"/>
        <v>185.42465753424656</v>
      </c>
      <c r="E6479">
        <f t="shared" si="1984"/>
        <v>9.4958786851596102</v>
      </c>
      <c r="F6479">
        <f t="shared" si="1985"/>
        <v>-2.1228573148403882</v>
      </c>
      <c r="G6479">
        <f t="shared" si="1995"/>
        <v>16.964619044752659</v>
      </c>
      <c r="H6479">
        <f t="shared" si="1986"/>
        <v>74.469285671289896</v>
      </c>
      <c r="I6479">
        <f t="shared" si="1996"/>
        <v>-2.2168867832133139</v>
      </c>
      <c r="J6479">
        <f t="shared" si="1997"/>
        <v>10.77896154763218</v>
      </c>
      <c r="K6479">
        <f t="shared" si="1987"/>
        <v>79.221038452367821</v>
      </c>
      <c r="L6479">
        <f t="shared" si="1998"/>
        <v>101.46160067603834</v>
      </c>
      <c r="M6479">
        <f t="shared" si="1988"/>
        <v>258.53839932396164</v>
      </c>
      <c r="N6479">
        <f t="shared" si="1999"/>
        <v>258.53839932396164</v>
      </c>
      <c r="O6479">
        <f t="shared" si="1989"/>
        <v>5.3470041072130963</v>
      </c>
      <c r="P6479">
        <f t="shared" si="1990"/>
        <v>0.44519979266508214</v>
      </c>
      <c r="Q6479">
        <f t="shared" si="2000"/>
        <v>0.28696725085352703</v>
      </c>
      <c r="R6479">
        <f t="shared" si="2001"/>
        <v>0.12775776058165886</v>
      </c>
      <c r="S6479">
        <f t="shared" si="1983"/>
        <v>0.36624981566299181</v>
      </c>
    </row>
    <row r="6480" spans="1:19" x14ac:dyDescent="0.2">
      <c r="A6480" s="3">
        <v>41543.749999984357</v>
      </c>
      <c r="B6480" s="5">
        <f t="shared" si="1993"/>
        <v>269</v>
      </c>
      <c r="C6480" s="5">
        <v>18</v>
      </c>
      <c r="D6480">
        <f t="shared" si="1994"/>
        <v>185.42465753424656</v>
      </c>
      <c r="E6480">
        <f t="shared" si="1984"/>
        <v>9.4958786851596102</v>
      </c>
      <c r="F6480">
        <f t="shared" si="1985"/>
        <v>-2.1228573148403882</v>
      </c>
      <c r="G6480">
        <f t="shared" si="1995"/>
        <v>17.964619044752659</v>
      </c>
      <c r="H6480">
        <f t="shared" si="1986"/>
        <v>89.469285671289896</v>
      </c>
      <c r="I6480">
        <f t="shared" si="1996"/>
        <v>-2.2168867832133139</v>
      </c>
      <c r="J6480">
        <f t="shared" si="1997"/>
        <v>-0.94666472010286062</v>
      </c>
      <c r="K6480">
        <f t="shared" si="1987"/>
        <v>90.946664720102859</v>
      </c>
      <c r="L6480">
        <f t="shared" si="1998"/>
        <v>92.073721631286517</v>
      </c>
      <c r="M6480">
        <f t="shared" si="1988"/>
        <v>267.9262783687135</v>
      </c>
      <c r="N6480">
        <f t="shared" si="1999"/>
        <v>267.9262783687135</v>
      </c>
      <c r="O6480">
        <f t="shared" si="1989"/>
        <v>-60.52658902789581</v>
      </c>
      <c r="P6480" t="e">
        <f t="shared" si="1990"/>
        <v>#NUM!</v>
      </c>
      <c r="Q6480">
        <f t="shared" si="2000"/>
        <v>1.8406872183629051E-2</v>
      </c>
      <c r="R6480" t="e">
        <f t="shared" si="2001"/>
        <v>#NUM!</v>
      </c>
      <c r="S6480" t="e">
        <f t="shared" si="1983"/>
        <v>#NUM!</v>
      </c>
    </row>
    <row r="6481" spans="1:20" x14ac:dyDescent="0.2">
      <c r="A6481" s="3">
        <v>41543.791666651021</v>
      </c>
      <c r="B6481" s="5">
        <f t="shared" si="1993"/>
        <v>269</v>
      </c>
      <c r="C6481" s="5">
        <v>19</v>
      </c>
      <c r="D6481">
        <f t="shared" si="1994"/>
        <v>185.42465753424656</v>
      </c>
      <c r="E6481">
        <f t="shared" si="1984"/>
        <v>9.4958786851596102</v>
      </c>
      <c r="F6481">
        <f t="shared" si="1985"/>
        <v>-2.1228573148403882</v>
      </c>
      <c r="G6481">
        <f t="shared" si="1995"/>
        <v>18.964619044752659</v>
      </c>
      <c r="H6481">
        <f t="shared" si="1986"/>
        <v>104.4692856712899</v>
      </c>
      <c r="I6481">
        <f t="shared" si="1996"/>
        <v>-2.2168867832133139</v>
      </c>
      <c r="J6481">
        <f t="shared" si="1997"/>
        <v>-12.741984651079148</v>
      </c>
      <c r="K6481">
        <f t="shared" si="1987"/>
        <v>102.74198465107915</v>
      </c>
      <c r="L6481">
        <f t="shared" si="1998"/>
        <v>82.741622631461553</v>
      </c>
      <c r="M6481">
        <f t="shared" si="1988"/>
        <v>277.25837736853845</v>
      </c>
      <c r="N6481">
        <f t="shared" si="1999"/>
        <v>277.25837736853845</v>
      </c>
      <c r="O6481">
        <f t="shared" si="1989"/>
        <v>-4.5338933626205566</v>
      </c>
      <c r="P6481" t="e">
        <f t="shared" si="1990"/>
        <v>#NUM!</v>
      </c>
      <c r="Q6481">
        <f t="shared" si="2000"/>
        <v>-0.25132961312363356</v>
      </c>
      <c r="R6481" t="e">
        <f t="shared" si="2001"/>
        <v>#NUM!</v>
      </c>
      <c r="S6481" t="e">
        <f t="shared" si="1983"/>
        <v>#NUM!</v>
      </c>
    </row>
    <row r="6482" spans="1:20" x14ac:dyDescent="0.2">
      <c r="A6482" s="3">
        <v>41543.833333317685</v>
      </c>
      <c r="B6482" s="5">
        <f t="shared" si="1993"/>
        <v>269</v>
      </c>
      <c r="C6482" s="5">
        <v>20</v>
      </c>
      <c r="D6482">
        <f t="shared" si="1994"/>
        <v>185.42465753424656</v>
      </c>
      <c r="E6482">
        <f t="shared" si="1984"/>
        <v>9.4958786851596102</v>
      </c>
      <c r="F6482">
        <f t="shared" si="1985"/>
        <v>-2.1228573148403882</v>
      </c>
      <c r="G6482">
        <f t="shared" si="1995"/>
        <v>19.964619044752659</v>
      </c>
      <c r="H6482">
        <f t="shared" si="1986"/>
        <v>119.4692856712899</v>
      </c>
      <c r="I6482">
        <f t="shared" si="1996"/>
        <v>-2.2168867832133139</v>
      </c>
      <c r="J6482">
        <f t="shared" si="1997"/>
        <v>-24.279762313614061</v>
      </c>
      <c r="K6482">
        <f t="shared" si="1987"/>
        <v>114.27976231361406</v>
      </c>
      <c r="L6482">
        <f t="shared" si="1998"/>
        <v>72.627666744598358</v>
      </c>
      <c r="M6482">
        <f t="shared" si="1988"/>
        <v>287.37233325540166</v>
      </c>
      <c r="N6482">
        <f t="shared" si="1999"/>
        <v>287.37233325540166</v>
      </c>
      <c r="O6482">
        <f t="shared" si="1989"/>
        <v>-2.4319514905177186</v>
      </c>
      <c r="P6482" t="e">
        <f t="shared" si="1990"/>
        <v>#NUM!</v>
      </c>
      <c r="Q6482">
        <f t="shared" si="2000"/>
        <v>-0.50146948893917798</v>
      </c>
      <c r="R6482" t="e">
        <f t="shared" si="2001"/>
        <v>#NUM!</v>
      </c>
      <c r="S6482" t="e">
        <f t="shared" si="1983"/>
        <v>#NUM!</v>
      </c>
    </row>
    <row r="6483" spans="1:20" x14ac:dyDescent="0.2">
      <c r="A6483" s="3">
        <v>41543.874999984349</v>
      </c>
      <c r="B6483" s="5">
        <f t="shared" si="1993"/>
        <v>269</v>
      </c>
      <c r="C6483" s="5">
        <v>21</v>
      </c>
      <c r="D6483">
        <f t="shared" si="1994"/>
        <v>185.42465753424656</v>
      </c>
      <c r="E6483">
        <f t="shared" si="1984"/>
        <v>9.4958786851596102</v>
      </c>
      <c r="F6483">
        <f t="shared" si="1985"/>
        <v>-2.1228573148403882</v>
      </c>
      <c r="G6483">
        <f t="shared" si="1995"/>
        <v>20.964619044752659</v>
      </c>
      <c r="H6483">
        <f t="shared" si="1986"/>
        <v>134.4692856712899</v>
      </c>
      <c r="I6483">
        <f t="shared" si="1996"/>
        <v>-2.2168867832133139</v>
      </c>
      <c r="J6483">
        <f t="shared" si="1997"/>
        <v>-35.129381068588138</v>
      </c>
      <c r="K6483">
        <f t="shared" si="1987"/>
        <v>125.12938106858815</v>
      </c>
      <c r="L6483">
        <f t="shared" si="1998"/>
        <v>60.680820063105159</v>
      </c>
      <c r="M6483">
        <f t="shared" si="1988"/>
        <v>299.31917993689484</v>
      </c>
      <c r="N6483">
        <f t="shared" si="1999"/>
        <v>299.31917993689484</v>
      </c>
      <c r="O6483">
        <f t="shared" si="1989"/>
        <v>-1.7378467836543319</v>
      </c>
      <c r="P6483" t="e">
        <f t="shared" si="1990"/>
        <v>#NUM!</v>
      </c>
      <c r="Q6483">
        <f t="shared" si="2000"/>
        <v>-0.71219309383869633</v>
      </c>
      <c r="R6483" t="e">
        <f t="shared" si="2001"/>
        <v>#NUM!</v>
      </c>
      <c r="S6483" t="e">
        <f t="shared" si="1983"/>
        <v>#NUM!</v>
      </c>
    </row>
    <row r="6484" spans="1:20" x14ac:dyDescent="0.2">
      <c r="A6484" s="3">
        <v>41543.916666651014</v>
      </c>
      <c r="B6484" s="5">
        <f t="shared" si="1993"/>
        <v>269</v>
      </c>
      <c r="C6484" s="5">
        <v>22</v>
      </c>
      <c r="D6484">
        <f t="shared" si="1994"/>
        <v>185.42465753424656</v>
      </c>
      <c r="E6484">
        <f t="shared" si="1984"/>
        <v>9.4958786851596102</v>
      </c>
      <c r="F6484">
        <f t="shared" si="1985"/>
        <v>-2.1228573148403882</v>
      </c>
      <c r="G6484">
        <f t="shared" si="1995"/>
        <v>21.964619044752659</v>
      </c>
      <c r="H6484">
        <f t="shared" si="1986"/>
        <v>149.4692856712899</v>
      </c>
      <c r="I6484">
        <f t="shared" si="1996"/>
        <v>-2.2168867832133139</v>
      </c>
      <c r="J6484">
        <f t="shared" si="1997"/>
        <v>-44.59297548659768</v>
      </c>
      <c r="K6484">
        <f t="shared" si="1987"/>
        <v>134.59297548659768</v>
      </c>
      <c r="L6484">
        <f t="shared" si="1998"/>
        <v>45.466224357470111</v>
      </c>
      <c r="M6484">
        <f t="shared" si="1988"/>
        <v>314.53377564252992</v>
      </c>
      <c r="N6484">
        <f t="shared" si="1999"/>
        <v>314.53377564252992</v>
      </c>
      <c r="O6484">
        <f t="shared" si="1989"/>
        <v>-1.4243680113488157</v>
      </c>
      <c r="P6484" t="e">
        <f t="shared" si="1990"/>
        <v>#NUM!</v>
      </c>
      <c r="Q6484">
        <f t="shared" si="2000"/>
        <v>-0.86626069385846383</v>
      </c>
      <c r="R6484" t="e">
        <f t="shared" si="2001"/>
        <v>#NUM!</v>
      </c>
      <c r="S6484" t="e">
        <f t="shared" si="1983"/>
        <v>#NUM!</v>
      </c>
    </row>
    <row r="6485" spans="1:20" x14ac:dyDescent="0.2">
      <c r="A6485" s="3">
        <v>41543.958333317678</v>
      </c>
      <c r="B6485" s="5">
        <f t="shared" si="1993"/>
        <v>269</v>
      </c>
      <c r="C6485" s="5">
        <v>23</v>
      </c>
      <c r="D6485">
        <f t="shared" si="1994"/>
        <v>185.42465753424656</v>
      </c>
      <c r="E6485">
        <f t="shared" si="1984"/>
        <v>9.4958786851596102</v>
      </c>
      <c r="F6485">
        <f t="shared" si="1985"/>
        <v>-2.1228573148403882</v>
      </c>
      <c r="G6485">
        <f t="shared" si="1995"/>
        <v>22.964619044752659</v>
      </c>
      <c r="H6485">
        <f t="shared" si="1986"/>
        <v>164.4692856712899</v>
      </c>
      <c r="I6485">
        <f t="shared" si="1996"/>
        <v>-2.2168867832133139</v>
      </c>
      <c r="J6485">
        <f t="shared" si="1997"/>
        <v>-51.488678237464761</v>
      </c>
      <c r="K6485">
        <f t="shared" si="1987"/>
        <v>141.48867823746477</v>
      </c>
      <c r="L6485">
        <f t="shared" si="1998"/>
        <v>25.447862918529182</v>
      </c>
      <c r="M6485">
        <f t="shared" si="1988"/>
        <v>334.55213708147085</v>
      </c>
      <c r="N6485">
        <f t="shared" si="1999"/>
        <v>334.55213708147085</v>
      </c>
      <c r="O6485">
        <f t="shared" si="1989"/>
        <v>-1.277979554947211</v>
      </c>
      <c r="P6485" t="e">
        <f t="shared" si="1990"/>
        <v>#NUM!</v>
      </c>
      <c r="Q6485">
        <f t="shared" si="2000"/>
        <v>-0.95384108170271209</v>
      </c>
      <c r="R6485" t="e">
        <f t="shared" si="2001"/>
        <v>#NUM!</v>
      </c>
      <c r="S6485" t="e">
        <f t="shared" si="1983"/>
        <v>#NUM!</v>
      </c>
    </row>
    <row r="6486" spans="1:20" x14ac:dyDescent="0.2">
      <c r="A6486" s="3">
        <v>41543.999999984342</v>
      </c>
      <c r="B6486" s="5">
        <f t="shared" si="1993"/>
        <v>270</v>
      </c>
      <c r="C6486" s="5">
        <v>0</v>
      </c>
      <c r="D6486">
        <f t="shared" si="1994"/>
        <v>186.41095890410958</v>
      </c>
      <c r="E6486">
        <f t="shared" si="1984"/>
        <v>9.8407655947180768</v>
      </c>
      <c r="F6486">
        <f t="shared" si="1985"/>
        <v>-1.7779704052819216</v>
      </c>
      <c r="G6486">
        <f t="shared" si="1995"/>
        <v>-2.9632840088032027E-2</v>
      </c>
      <c r="H6486">
        <f t="shared" si="1986"/>
        <v>-180.44449260132049</v>
      </c>
      <c r="I6486">
        <f t="shared" si="1996"/>
        <v>-2.6184037170037344</v>
      </c>
      <c r="J6486">
        <f t="shared" si="1997"/>
        <v>-54.616059773254605</v>
      </c>
      <c r="K6486">
        <f t="shared" si="1987"/>
        <v>144.61605977325462</v>
      </c>
      <c r="L6486">
        <f t="shared" si="1998"/>
        <v>0.76683409136614955</v>
      </c>
      <c r="M6486">
        <f t="shared" si="1988"/>
        <v>359.23316590863385</v>
      </c>
      <c r="N6486">
        <f t="shared" si="1999"/>
        <v>0.76683409136614955</v>
      </c>
      <c r="O6486">
        <f t="shared" si="1989"/>
        <v>-1.2265572199081394</v>
      </c>
      <c r="P6486" t="e">
        <f t="shared" si="1990"/>
        <v>#NUM!</v>
      </c>
      <c r="Q6486">
        <f t="shared" si="2000"/>
        <v>-0.97948983531700407</v>
      </c>
      <c r="R6486" t="e">
        <f t="shared" si="2001"/>
        <v>#NUM!</v>
      </c>
      <c r="S6486" t="e">
        <f t="shared" si="1983"/>
        <v>#NUM!</v>
      </c>
      <c r="T6486">
        <f t="shared" ref="T6486" si="2002">SUMIF(S6492:S6506,"&gt;0,01")</f>
        <v>17.578393012835299</v>
      </c>
    </row>
    <row r="6487" spans="1:20" x14ac:dyDescent="0.2">
      <c r="A6487" s="3">
        <v>41544.041666651006</v>
      </c>
      <c r="B6487" s="5">
        <f t="shared" si="1993"/>
        <v>270</v>
      </c>
      <c r="C6487" s="5">
        <v>1</v>
      </c>
      <c r="D6487">
        <f t="shared" si="1994"/>
        <v>186.41095890410958</v>
      </c>
      <c r="E6487">
        <f t="shared" si="1984"/>
        <v>9.8407655947180768</v>
      </c>
      <c r="F6487">
        <f t="shared" si="1985"/>
        <v>-1.7779704052819216</v>
      </c>
      <c r="G6487">
        <f t="shared" si="1995"/>
        <v>0.97036715991196798</v>
      </c>
      <c r="H6487">
        <f t="shared" si="1986"/>
        <v>-165.44449260132049</v>
      </c>
      <c r="I6487">
        <f t="shared" si="1996"/>
        <v>-2.6184037170037344</v>
      </c>
      <c r="J6487">
        <f t="shared" si="1997"/>
        <v>-52.190065059768159</v>
      </c>
      <c r="K6487">
        <f t="shared" si="1987"/>
        <v>142.19006505976816</v>
      </c>
      <c r="L6487">
        <f t="shared" si="1998"/>
        <v>24.17485195280679</v>
      </c>
      <c r="M6487">
        <f t="shared" si="1988"/>
        <v>335.82514804719324</v>
      </c>
      <c r="N6487">
        <f t="shared" si="1999"/>
        <v>24.17485195280679</v>
      </c>
      <c r="O6487">
        <f t="shared" si="1989"/>
        <v>-1.2657447188078061</v>
      </c>
      <c r="P6487" t="e">
        <f t="shared" si="1990"/>
        <v>#NUM!</v>
      </c>
      <c r="Q6487">
        <f t="shared" si="2000"/>
        <v>-0.95595211635612576</v>
      </c>
      <c r="R6487" t="e">
        <f t="shared" si="2001"/>
        <v>#NUM!</v>
      </c>
      <c r="S6487" t="e">
        <f t="shared" si="1983"/>
        <v>#NUM!</v>
      </c>
    </row>
    <row r="6488" spans="1:20" x14ac:dyDescent="0.2">
      <c r="A6488" s="3">
        <v>41544.083333317671</v>
      </c>
      <c r="B6488" s="5">
        <f t="shared" si="1993"/>
        <v>270</v>
      </c>
      <c r="C6488" s="5">
        <v>2</v>
      </c>
      <c r="D6488">
        <f t="shared" si="1994"/>
        <v>186.41095890410958</v>
      </c>
      <c r="E6488">
        <f t="shared" si="1984"/>
        <v>9.8407655947180768</v>
      </c>
      <c r="F6488">
        <f t="shared" si="1985"/>
        <v>-1.7779704052819216</v>
      </c>
      <c r="G6488">
        <f t="shared" si="1995"/>
        <v>1.9703671599119679</v>
      </c>
      <c r="H6488">
        <f t="shared" si="1986"/>
        <v>-150.44449260132049</v>
      </c>
      <c r="I6488">
        <f t="shared" si="1996"/>
        <v>-2.6184037170037344</v>
      </c>
      <c r="J6488">
        <f t="shared" si="1997"/>
        <v>-45.470013837049017</v>
      </c>
      <c r="K6488">
        <f t="shared" si="1987"/>
        <v>135.47001383704901</v>
      </c>
      <c r="L6488">
        <f t="shared" si="1998"/>
        <v>44.639474955762921</v>
      </c>
      <c r="M6488">
        <f t="shared" si="1988"/>
        <v>315.36052504423708</v>
      </c>
      <c r="N6488">
        <f t="shared" si="1999"/>
        <v>44.639474955762921</v>
      </c>
      <c r="O6488">
        <f t="shared" si="1989"/>
        <v>-1.4027536956452311</v>
      </c>
      <c r="P6488" t="e">
        <f t="shared" si="1990"/>
        <v>#NUM!</v>
      </c>
      <c r="Q6488">
        <f t="shared" si="2000"/>
        <v>-0.872661839836822</v>
      </c>
      <c r="R6488" t="e">
        <f t="shared" si="2001"/>
        <v>#NUM!</v>
      </c>
      <c r="S6488" t="e">
        <f t="shared" si="1983"/>
        <v>#NUM!</v>
      </c>
    </row>
    <row r="6489" spans="1:20" x14ac:dyDescent="0.2">
      <c r="A6489" s="3">
        <v>41544.124999984335</v>
      </c>
      <c r="B6489" s="5">
        <f t="shared" si="1993"/>
        <v>270</v>
      </c>
      <c r="C6489" s="5">
        <v>3</v>
      </c>
      <c r="D6489">
        <f t="shared" si="1994"/>
        <v>186.41095890410958</v>
      </c>
      <c r="E6489">
        <f t="shared" si="1984"/>
        <v>9.8407655947180768</v>
      </c>
      <c r="F6489">
        <f t="shared" si="1985"/>
        <v>-1.7779704052819216</v>
      </c>
      <c r="G6489">
        <f t="shared" si="1995"/>
        <v>2.9703671599119681</v>
      </c>
      <c r="H6489">
        <f t="shared" si="1986"/>
        <v>-135.44449260132049</v>
      </c>
      <c r="I6489">
        <f t="shared" si="1996"/>
        <v>-2.6184037170037344</v>
      </c>
      <c r="J6489">
        <f t="shared" si="1997"/>
        <v>-36.089850513774209</v>
      </c>
      <c r="K6489">
        <f t="shared" si="1987"/>
        <v>126.08985051377421</v>
      </c>
      <c r="L6489">
        <f t="shared" si="1998"/>
        <v>60.147418825874581</v>
      </c>
      <c r="M6489">
        <f t="shared" si="1988"/>
        <v>299.85258117412542</v>
      </c>
      <c r="N6489">
        <f t="shared" si="1999"/>
        <v>60.147418825874581</v>
      </c>
      <c r="O6489">
        <f t="shared" si="1989"/>
        <v>-1.6976394787390585</v>
      </c>
      <c r="P6489" t="e">
        <f t="shared" si="1990"/>
        <v>#NUM!</v>
      </c>
      <c r="Q6489">
        <f t="shared" si="2000"/>
        <v>-0.72260406051994419</v>
      </c>
      <c r="R6489" t="e">
        <f t="shared" si="2001"/>
        <v>#NUM!</v>
      </c>
      <c r="S6489" t="e">
        <f t="shared" si="1983"/>
        <v>#NUM!</v>
      </c>
    </row>
    <row r="6490" spans="1:20" x14ac:dyDescent="0.2">
      <c r="A6490" s="3">
        <v>41544.166666650999</v>
      </c>
      <c r="B6490" s="5">
        <f t="shared" si="1993"/>
        <v>270</v>
      </c>
      <c r="C6490" s="5">
        <v>4</v>
      </c>
      <c r="D6490">
        <f t="shared" si="1994"/>
        <v>186.41095890410958</v>
      </c>
      <c r="E6490">
        <f t="shared" si="1984"/>
        <v>9.8407655947180768</v>
      </c>
      <c r="F6490">
        <f t="shared" si="1985"/>
        <v>-1.7779704052819216</v>
      </c>
      <c r="G6490">
        <f t="shared" si="1995"/>
        <v>3.9703671599119681</v>
      </c>
      <c r="H6490">
        <f t="shared" si="1986"/>
        <v>-120.44449260132049</v>
      </c>
      <c r="I6490">
        <f t="shared" si="1996"/>
        <v>-2.6184037170037344</v>
      </c>
      <c r="J6490">
        <f t="shared" si="1997"/>
        <v>-25.27710954064732</v>
      </c>
      <c r="K6490">
        <f t="shared" si="1987"/>
        <v>115.27710954064732</v>
      </c>
      <c r="L6490">
        <f t="shared" si="1998"/>
        <v>72.252783512935409</v>
      </c>
      <c r="M6490">
        <f t="shared" si="1988"/>
        <v>287.74721648706458</v>
      </c>
      <c r="N6490">
        <f t="shared" si="1999"/>
        <v>72.252783512935409</v>
      </c>
      <c r="O6490">
        <f t="shared" si="1989"/>
        <v>-2.3419388263263228</v>
      </c>
      <c r="P6490" t="e">
        <f t="shared" si="1990"/>
        <v>#NUM!</v>
      </c>
      <c r="Q6490">
        <f t="shared" si="2000"/>
        <v>-0.51496509771436372</v>
      </c>
      <c r="R6490" t="e">
        <f t="shared" si="2001"/>
        <v>#NUM!</v>
      </c>
      <c r="S6490" t="e">
        <f t="shared" si="1983"/>
        <v>#NUM!</v>
      </c>
    </row>
    <row r="6491" spans="1:20" x14ac:dyDescent="0.2">
      <c r="A6491" s="3">
        <v>41544.208333317663</v>
      </c>
      <c r="B6491" s="5">
        <f t="shared" si="1993"/>
        <v>270</v>
      </c>
      <c r="C6491" s="5">
        <v>5</v>
      </c>
      <c r="D6491">
        <f t="shared" si="1994"/>
        <v>186.41095890410958</v>
      </c>
      <c r="E6491">
        <f t="shared" si="1984"/>
        <v>9.8407655947180768</v>
      </c>
      <c r="F6491">
        <f t="shared" si="1985"/>
        <v>-1.7779704052819216</v>
      </c>
      <c r="G6491">
        <f t="shared" si="1995"/>
        <v>4.9703671599119676</v>
      </c>
      <c r="H6491">
        <f t="shared" si="1986"/>
        <v>-105.44449260132049</v>
      </c>
      <c r="I6491">
        <f t="shared" si="1996"/>
        <v>-2.6184037170037344</v>
      </c>
      <c r="J6491">
        <f t="shared" si="1997"/>
        <v>-13.754233550138213</v>
      </c>
      <c r="K6491">
        <f t="shared" si="1987"/>
        <v>103.75423355013821</v>
      </c>
      <c r="L6491">
        <f t="shared" si="1998"/>
        <v>82.44051721406791</v>
      </c>
      <c r="M6491">
        <f t="shared" si="1988"/>
        <v>277.55948278593212</v>
      </c>
      <c r="N6491">
        <f t="shared" si="1999"/>
        <v>82.44051721406791</v>
      </c>
      <c r="O6491">
        <f t="shared" si="1989"/>
        <v>-4.2059632697927363</v>
      </c>
      <c r="P6491" t="e">
        <f t="shared" si="1990"/>
        <v>#NUM!</v>
      </c>
      <c r="Q6491">
        <f t="shared" si="2000"/>
        <v>-0.26676799836074333</v>
      </c>
      <c r="R6491" t="e">
        <f t="shared" si="2001"/>
        <v>#NUM!</v>
      </c>
      <c r="S6491" t="e">
        <f t="shared" si="1983"/>
        <v>#NUM!</v>
      </c>
    </row>
    <row r="6492" spans="1:20" x14ac:dyDescent="0.2">
      <c r="A6492" s="3">
        <v>41544.249999984328</v>
      </c>
      <c r="B6492" s="5">
        <f t="shared" si="1993"/>
        <v>270</v>
      </c>
      <c r="C6492" s="5">
        <v>6</v>
      </c>
      <c r="D6492">
        <f t="shared" si="1994"/>
        <v>186.41095890410958</v>
      </c>
      <c r="E6492">
        <f t="shared" si="1984"/>
        <v>9.8407655947180768</v>
      </c>
      <c r="F6492">
        <f t="shared" si="1985"/>
        <v>-1.7779704052819216</v>
      </c>
      <c r="G6492">
        <f t="shared" si="1995"/>
        <v>5.9703671599119676</v>
      </c>
      <c r="H6492">
        <f t="shared" si="1986"/>
        <v>-90.444492601320491</v>
      </c>
      <c r="I6492">
        <f t="shared" si="1996"/>
        <v>-2.6184037170037344</v>
      </c>
      <c r="J6492">
        <f t="shared" si="1997"/>
        <v>-1.9617682639702789</v>
      </c>
      <c r="K6492">
        <f t="shared" si="1987"/>
        <v>91.961768263970285</v>
      </c>
      <c r="L6492">
        <f t="shared" si="1998"/>
        <v>91.790584401799109</v>
      </c>
      <c r="M6492">
        <f t="shared" si="1988"/>
        <v>268.20941559820091</v>
      </c>
      <c r="N6492">
        <f t="shared" si="1999"/>
        <v>91.790584401799109</v>
      </c>
      <c r="O6492">
        <f t="shared" si="1989"/>
        <v>-29.211898790816377</v>
      </c>
      <c r="P6492" t="e">
        <f t="shared" si="1990"/>
        <v>#NUM!</v>
      </c>
      <c r="Q6492">
        <f t="shared" si="2000"/>
        <v>2.2672352726700838E-3</v>
      </c>
      <c r="R6492" t="e">
        <f t="shared" si="2001"/>
        <v>#NUM!</v>
      </c>
      <c r="S6492" t="e">
        <f t="shared" si="1983"/>
        <v>#NUM!</v>
      </c>
    </row>
    <row r="6493" spans="1:20" x14ac:dyDescent="0.2">
      <c r="A6493" s="3">
        <v>41544.291666650992</v>
      </c>
      <c r="B6493" s="5">
        <f t="shared" si="1993"/>
        <v>270</v>
      </c>
      <c r="C6493" s="5">
        <v>7</v>
      </c>
      <c r="D6493">
        <f t="shared" si="1994"/>
        <v>186.41095890410958</v>
      </c>
      <c r="E6493">
        <f t="shared" si="1984"/>
        <v>9.8407655947180768</v>
      </c>
      <c r="F6493">
        <f t="shared" si="1985"/>
        <v>-1.7779704052819216</v>
      </c>
      <c r="G6493">
        <f t="shared" si="1995"/>
        <v>6.9703671599119676</v>
      </c>
      <c r="H6493">
        <f t="shared" si="1986"/>
        <v>-75.444492601320491</v>
      </c>
      <c r="I6493">
        <f t="shared" si="1996"/>
        <v>-2.6184037170037344</v>
      </c>
      <c r="J6493">
        <f t="shared" si="1997"/>
        <v>9.7708758670246354</v>
      </c>
      <c r="K6493">
        <f t="shared" si="1987"/>
        <v>80.229124132975357</v>
      </c>
      <c r="L6493">
        <f t="shared" si="1998"/>
        <v>101.14948939815012</v>
      </c>
      <c r="M6493">
        <f t="shared" si="1988"/>
        <v>258.85051060184986</v>
      </c>
      <c r="N6493">
        <f t="shared" si="1999"/>
        <v>101.14948939815012</v>
      </c>
      <c r="O6493">
        <f t="shared" si="1989"/>
        <v>5.8924539060617134</v>
      </c>
      <c r="P6493">
        <f t="shared" si="1990"/>
        <v>0.41275474040086241</v>
      </c>
      <c r="Q6493">
        <f t="shared" si="2000"/>
        <v>0.27140725618061318</v>
      </c>
      <c r="R6493">
        <f t="shared" si="2001"/>
        <v>0.11202463156773936</v>
      </c>
      <c r="S6493">
        <f t="shared" si="1983"/>
        <v>0.32114683659608001</v>
      </c>
    </row>
    <row r="6494" spans="1:20" x14ac:dyDescent="0.2">
      <c r="A6494" s="3">
        <v>41544.333333317656</v>
      </c>
      <c r="B6494" s="5">
        <f t="shared" si="1993"/>
        <v>270</v>
      </c>
      <c r="C6494" s="5">
        <v>8</v>
      </c>
      <c r="D6494">
        <f t="shared" si="1994"/>
        <v>186.41095890410958</v>
      </c>
      <c r="E6494">
        <f t="shared" si="1984"/>
        <v>9.8407655947180768</v>
      </c>
      <c r="F6494">
        <f t="shared" si="1985"/>
        <v>-1.7779704052819216</v>
      </c>
      <c r="G6494">
        <f t="shared" si="1995"/>
        <v>7.9703671599119676</v>
      </c>
      <c r="H6494">
        <f t="shared" si="1986"/>
        <v>-60.444492601320484</v>
      </c>
      <c r="I6494">
        <f t="shared" si="1996"/>
        <v>-2.6184037170037344</v>
      </c>
      <c r="J6494">
        <f t="shared" si="1997"/>
        <v>21.11049572231417</v>
      </c>
      <c r="K6494">
        <f t="shared" si="1987"/>
        <v>68.88950427768583</v>
      </c>
      <c r="L6494">
        <f t="shared" si="1998"/>
        <v>111.33263060796919</v>
      </c>
      <c r="M6494">
        <f t="shared" si="1988"/>
        <v>248.66736939203082</v>
      </c>
      <c r="N6494">
        <f t="shared" si="1999"/>
        <v>111.33263060796919</v>
      </c>
      <c r="O6494">
        <f t="shared" si="1989"/>
        <v>2.77648435955805</v>
      </c>
      <c r="P6494">
        <f t="shared" si="1990"/>
        <v>0.66334045413625664</v>
      </c>
      <c r="Q6494">
        <f t="shared" si="2000"/>
        <v>0.51990523618162654</v>
      </c>
      <c r="R6494">
        <f t="shared" si="2001"/>
        <v>0.34487417547653793</v>
      </c>
      <c r="S6494">
        <f t="shared" ref="S6494:S6557" si="2003">R6494*$E$10</f>
        <v>0.98866873229571639</v>
      </c>
    </row>
    <row r="6495" spans="1:20" x14ac:dyDescent="0.2">
      <c r="A6495" s="3">
        <v>41544.37499998432</v>
      </c>
      <c r="B6495" s="5">
        <f t="shared" si="1993"/>
        <v>270</v>
      </c>
      <c r="C6495" s="5">
        <v>9</v>
      </c>
      <c r="D6495">
        <f t="shared" si="1994"/>
        <v>186.41095890410958</v>
      </c>
      <c r="E6495">
        <f t="shared" ref="E6495:E6558" si="2004">9.87*SIN(RADIANS(2*D6495))-7.53*COS(RADIANS(D6495))-1.5*SIN(RADIANS(D6495))</f>
        <v>9.8407655947180768</v>
      </c>
      <c r="F6495">
        <f t="shared" ref="F6495:F6558" si="2005">4*($B$6-$B$5)+E6495</f>
        <v>-1.7779704052819216</v>
      </c>
      <c r="G6495">
        <f t="shared" si="1995"/>
        <v>8.9703671599119676</v>
      </c>
      <c r="H6495">
        <f t="shared" ref="H6495:H6558" si="2006">15*(G6495-12)</f>
        <v>-45.444492601320484</v>
      </c>
      <c r="I6495">
        <f t="shared" si="1996"/>
        <v>-2.6184037170037344</v>
      </c>
      <c r="J6495">
        <f t="shared" si="1997"/>
        <v>31.612066450968118</v>
      </c>
      <c r="K6495">
        <f t="shared" ref="K6495:K6558" si="2007">90-J6495</f>
        <v>58.387933549031885</v>
      </c>
      <c r="L6495">
        <f t="shared" si="1998"/>
        <v>123.29513132941639</v>
      </c>
      <c r="M6495">
        <f t="shared" ref="M6495:M6558" si="2008">360-L6495</f>
        <v>236.70486867058361</v>
      </c>
      <c r="N6495">
        <f t="shared" si="1999"/>
        <v>123.29513132941639</v>
      </c>
      <c r="O6495">
        <f t="shared" ref="O6495:O6558" si="2009">1/(COS(RADIANS(K6495)))</f>
        <v>1.9077952357985863</v>
      </c>
      <c r="P6495">
        <f t="shared" ref="P6495:P6558" si="2010">1.353*0.7^(O6495^0.678)</f>
        <v>0.77852445954583116</v>
      </c>
      <c r="Q6495">
        <f t="shared" si="2000"/>
        <v>0.72813969271641588</v>
      </c>
      <c r="R6495">
        <f t="shared" si="2001"/>
        <v>0.56687456074591525</v>
      </c>
      <c r="S6495">
        <f t="shared" si="2003"/>
        <v>1.6250887807674745</v>
      </c>
    </row>
    <row r="6496" spans="1:20" x14ac:dyDescent="0.2">
      <c r="A6496" s="3">
        <v>41544.416666650985</v>
      </c>
      <c r="B6496" s="5">
        <f t="shared" si="1993"/>
        <v>270</v>
      </c>
      <c r="C6496" s="5">
        <v>10</v>
      </c>
      <c r="D6496">
        <f t="shared" si="1994"/>
        <v>186.41095890410958</v>
      </c>
      <c r="E6496">
        <f t="shared" si="2004"/>
        <v>9.8407655947180768</v>
      </c>
      <c r="F6496">
        <f t="shared" si="2005"/>
        <v>-1.7779704052819216</v>
      </c>
      <c r="G6496">
        <f t="shared" si="1995"/>
        <v>9.9703671599119676</v>
      </c>
      <c r="H6496">
        <f t="shared" si="2006"/>
        <v>-30.444492601320484</v>
      </c>
      <c r="I6496">
        <f t="shared" si="1996"/>
        <v>-2.6184037170037344</v>
      </c>
      <c r="J6496">
        <f t="shared" si="1997"/>
        <v>40.581204378374949</v>
      </c>
      <c r="K6496">
        <f t="shared" si="2007"/>
        <v>49.418795621625051</v>
      </c>
      <c r="L6496">
        <f t="shared" si="1998"/>
        <v>138.2047441291794</v>
      </c>
      <c r="M6496">
        <f t="shared" si="2008"/>
        <v>221.7952558708206</v>
      </c>
      <c r="N6496">
        <f t="shared" si="1999"/>
        <v>138.2047441291794</v>
      </c>
      <c r="O6496">
        <f t="shared" si="2009"/>
        <v>1.5372196855302438</v>
      </c>
      <c r="P6496">
        <f t="shared" si="2010"/>
        <v>0.83939614494983383</v>
      </c>
      <c r="Q6496">
        <f t="shared" si="2000"/>
        <v>0.87971346570040854</v>
      </c>
      <c r="R6496">
        <f t="shared" si="2001"/>
        <v>0.73842809176938085</v>
      </c>
      <c r="S6496">
        <f t="shared" si="2003"/>
        <v>2.1168902089360566</v>
      </c>
    </row>
    <row r="6497" spans="1:20" x14ac:dyDescent="0.2">
      <c r="A6497" s="3">
        <v>41544.458333317649</v>
      </c>
      <c r="B6497" s="5">
        <f t="shared" si="1993"/>
        <v>270</v>
      </c>
      <c r="C6497" s="5">
        <v>11</v>
      </c>
      <c r="D6497">
        <f t="shared" si="1994"/>
        <v>186.41095890410958</v>
      </c>
      <c r="E6497">
        <f t="shared" si="2004"/>
        <v>9.8407655947180768</v>
      </c>
      <c r="F6497">
        <f t="shared" si="2005"/>
        <v>-1.7779704052819216</v>
      </c>
      <c r="G6497">
        <f t="shared" si="1995"/>
        <v>10.970367159911968</v>
      </c>
      <c r="H6497">
        <f t="shared" si="2006"/>
        <v>-15.444492601320485</v>
      </c>
      <c r="I6497">
        <f t="shared" si="1996"/>
        <v>-2.6184037170037344</v>
      </c>
      <c r="J6497">
        <f t="shared" si="1997"/>
        <v>46.939739436993285</v>
      </c>
      <c r="K6497">
        <f t="shared" si="2007"/>
        <v>43.060260563006715</v>
      </c>
      <c r="L6497">
        <f t="shared" si="1998"/>
        <v>157.06851331297375</v>
      </c>
      <c r="M6497">
        <f t="shared" si="2008"/>
        <v>202.93148668702625</v>
      </c>
      <c r="N6497">
        <f t="shared" si="1999"/>
        <v>157.06851331297375</v>
      </c>
      <c r="O6497">
        <f t="shared" si="2009"/>
        <v>1.3686705665416752</v>
      </c>
      <c r="P6497">
        <f t="shared" si="2010"/>
        <v>0.87029400817527636</v>
      </c>
      <c r="Q6497">
        <f t="shared" si="2000"/>
        <v>0.96642241785694305</v>
      </c>
      <c r="R6497">
        <f t="shared" si="2001"/>
        <v>0.84107163962716069</v>
      </c>
      <c r="S6497">
        <f t="shared" si="2003"/>
        <v>2.4111438050444427</v>
      </c>
    </row>
    <row r="6498" spans="1:20" x14ac:dyDescent="0.2">
      <c r="A6498" s="3">
        <v>41544.499999984313</v>
      </c>
      <c r="B6498" s="5">
        <f t="shared" si="1993"/>
        <v>270</v>
      </c>
      <c r="C6498" s="5">
        <v>12</v>
      </c>
      <c r="D6498">
        <f t="shared" si="1994"/>
        <v>186.41095890410958</v>
      </c>
      <c r="E6498">
        <f t="shared" si="2004"/>
        <v>9.8407655947180768</v>
      </c>
      <c r="F6498">
        <f t="shared" si="2005"/>
        <v>-1.7779704052819216</v>
      </c>
      <c r="G6498">
        <f t="shared" si="1995"/>
        <v>11.970367159911968</v>
      </c>
      <c r="H6498">
        <f t="shared" si="2006"/>
        <v>-0.44449260132048529</v>
      </c>
      <c r="I6498">
        <f t="shared" si="1996"/>
        <v>-2.6184037170037344</v>
      </c>
      <c r="J6498">
        <f t="shared" si="1997"/>
        <v>49.379511549736577</v>
      </c>
      <c r="K6498">
        <f t="shared" si="2007"/>
        <v>40.620488450263423</v>
      </c>
      <c r="L6498">
        <f t="shared" si="1998"/>
        <v>179.31796712429926</v>
      </c>
      <c r="M6498">
        <f t="shared" si="2008"/>
        <v>180.68203287570074</v>
      </c>
      <c r="N6498">
        <f t="shared" si="1999"/>
        <v>179.31796712429926</v>
      </c>
      <c r="O6498">
        <f t="shared" si="2009"/>
        <v>1.3174561461158936</v>
      </c>
      <c r="P6498">
        <f t="shared" si="2010"/>
        <v>0.88015164313062844</v>
      </c>
      <c r="Q6498">
        <f t="shared" si="2000"/>
        <v>0.99378191031071306</v>
      </c>
      <c r="R6498">
        <f t="shared" si="2001"/>
        <v>0.87467878127346887</v>
      </c>
      <c r="S6498">
        <f t="shared" si="2003"/>
        <v>2.5074871455732803</v>
      </c>
    </row>
    <row r="6499" spans="1:20" x14ac:dyDescent="0.2">
      <c r="A6499" s="3">
        <v>41544.541666650977</v>
      </c>
      <c r="B6499" s="5">
        <f t="shared" si="1993"/>
        <v>270</v>
      </c>
      <c r="C6499" s="5">
        <v>13</v>
      </c>
      <c r="D6499">
        <f t="shared" si="1994"/>
        <v>186.41095890410958</v>
      </c>
      <c r="E6499">
        <f t="shared" si="2004"/>
        <v>9.8407655947180768</v>
      </c>
      <c r="F6499">
        <f t="shared" si="2005"/>
        <v>-1.7779704052819216</v>
      </c>
      <c r="G6499">
        <f t="shared" si="1995"/>
        <v>12.970367159911968</v>
      </c>
      <c r="H6499">
        <f t="shared" si="2006"/>
        <v>14.555507398679515</v>
      </c>
      <c r="I6499">
        <f t="shared" si="1996"/>
        <v>-2.6184037170037344</v>
      </c>
      <c r="J6499">
        <f t="shared" si="1997"/>
        <v>47.205673327320447</v>
      </c>
      <c r="K6499">
        <f t="shared" si="2007"/>
        <v>42.794326672679553</v>
      </c>
      <c r="L6499">
        <f t="shared" si="1998"/>
        <v>158.31260991149495</v>
      </c>
      <c r="M6499">
        <f t="shared" si="2008"/>
        <v>201.68739008850505</v>
      </c>
      <c r="N6499">
        <f t="shared" si="1999"/>
        <v>201.68739008850505</v>
      </c>
      <c r="O6499">
        <f t="shared" si="2009"/>
        <v>1.3627744620819979</v>
      </c>
      <c r="P6499">
        <f t="shared" si="2010"/>
        <v>0.87141713025865664</v>
      </c>
      <c r="Q6499">
        <f t="shared" si="2000"/>
        <v>0.96958125510236237</v>
      </c>
      <c r="R6499">
        <f t="shared" si="2001"/>
        <v>0.84490971487388711</v>
      </c>
      <c r="S6499">
        <f t="shared" si="2003"/>
        <v>2.4221466149341464</v>
      </c>
    </row>
    <row r="6500" spans="1:20" x14ac:dyDescent="0.2">
      <c r="A6500" s="3">
        <v>41544.583333317642</v>
      </c>
      <c r="B6500" s="5">
        <f t="shared" si="1993"/>
        <v>270</v>
      </c>
      <c r="C6500" s="5">
        <v>14</v>
      </c>
      <c r="D6500">
        <f t="shared" si="1994"/>
        <v>186.41095890410958</v>
      </c>
      <c r="E6500">
        <f t="shared" si="2004"/>
        <v>9.8407655947180768</v>
      </c>
      <c r="F6500">
        <f t="shared" si="2005"/>
        <v>-1.7779704052819216</v>
      </c>
      <c r="G6500">
        <f t="shared" si="1995"/>
        <v>13.970367159911968</v>
      </c>
      <c r="H6500">
        <f t="shared" si="2006"/>
        <v>29.555507398679516</v>
      </c>
      <c r="I6500">
        <f t="shared" si="1996"/>
        <v>-2.6184037170037344</v>
      </c>
      <c r="J6500">
        <f t="shared" si="1997"/>
        <v>41.043508386674745</v>
      </c>
      <c r="K6500">
        <f t="shared" si="2007"/>
        <v>48.956491613325255</v>
      </c>
      <c r="L6500">
        <f t="shared" si="1998"/>
        <v>139.20658286671554</v>
      </c>
      <c r="M6500">
        <f t="shared" si="2008"/>
        <v>220.79341713328446</v>
      </c>
      <c r="N6500">
        <f t="shared" si="1999"/>
        <v>220.79341713328446</v>
      </c>
      <c r="O6500">
        <f t="shared" si="2009"/>
        <v>1.5229231778310441</v>
      </c>
      <c r="P6500">
        <f t="shared" si="2010"/>
        <v>0.84193055888134616</v>
      </c>
      <c r="Q6500">
        <f t="shared" si="2000"/>
        <v>0.88667604228799735</v>
      </c>
      <c r="R6500">
        <f t="shared" si="2001"/>
        <v>0.74651965583023372</v>
      </c>
      <c r="S6500">
        <f t="shared" si="2003"/>
        <v>2.140086716390635</v>
      </c>
    </row>
    <row r="6501" spans="1:20" x14ac:dyDescent="0.2">
      <c r="A6501" s="3">
        <v>41544.624999984306</v>
      </c>
      <c r="B6501" s="5">
        <f t="shared" si="1993"/>
        <v>270</v>
      </c>
      <c r="C6501" s="5">
        <v>15</v>
      </c>
      <c r="D6501">
        <f t="shared" si="1994"/>
        <v>186.41095890410958</v>
      </c>
      <c r="E6501">
        <f t="shared" si="2004"/>
        <v>9.8407655947180768</v>
      </c>
      <c r="F6501">
        <f t="shared" si="2005"/>
        <v>-1.7779704052819216</v>
      </c>
      <c r="G6501">
        <f t="shared" si="1995"/>
        <v>14.970367159911968</v>
      </c>
      <c r="H6501">
        <f t="shared" si="2006"/>
        <v>44.555507398679516</v>
      </c>
      <c r="I6501">
        <f t="shared" si="1996"/>
        <v>-2.6184037170037344</v>
      </c>
      <c r="J6501">
        <f t="shared" si="1997"/>
        <v>32.194946067790134</v>
      </c>
      <c r="K6501">
        <f t="shared" si="2007"/>
        <v>57.805053932209866</v>
      </c>
      <c r="L6501">
        <f t="shared" si="1998"/>
        <v>124.08435759352719</v>
      </c>
      <c r="M6501">
        <f t="shared" si="2008"/>
        <v>235.91564240647281</v>
      </c>
      <c r="N6501">
        <f t="shared" si="1999"/>
        <v>235.91564240647281</v>
      </c>
      <c r="O6501">
        <f t="shared" si="2009"/>
        <v>1.8768711236877422</v>
      </c>
      <c r="P6501">
        <f t="shared" si="2010"/>
        <v>0.78328004177511878</v>
      </c>
      <c r="Q6501">
        <f t="shared" si="2000"/>
        <v>0.73883616354685067</v>
      </c>
      <c r="R6501">
        <f t="shared" si="2001"/>
        <v>0.57871562104794572</v>
      </c>
      <c r="S6501">
        <f t="shared" si="2003"/>
        <v>1.6590341640704409</v>
      </c>
    </row>
    <row r="6502" spans="1:20" x14ac:dyDescent="0.2">
      <c r="A6502" s="3">
        <v>41544.66666665097</v>
      </c>
      <c r="B6502" s="5">
        <f t="shared" si="1993"/>
        <v>270</v>
      </c>
      <c r="C6502" s="5">
        <v>16</v>
      </c>
      <c r="D6502">
        <f t="shared" si="1994"/>
        <v>186.41095890410958</v>
      </c>
      <c r="E6502">
        <f t="shared" si="2004"/>
        <v>9.8407655947180768</v>
      </c>
      <c r="F6502">
        <f t="shared" si="2005"/>
        <v>-1.7779704052819216</v>
      </c>
      <c r="G6502">
        <f t="shared" si="1995"/>
        <v>15.970367159911968</v>
      </c>
      <c r="H6502">
        <f t="shared" si="2006"/>
        <v>59.555507398679516</v>
      </c>
      <c r="I6502">
        <f t="shared" si="1996"/>
        <v>-2.6184037170037344</v>
      </c>
      <c r="J6502">
        <f t="shared" si="1997"/>
        <v>21.76157376442503</v>
      </c>
      <c r="K6502">
        <f t="shared" si="2007"/>
        <v>68.238426235574963</v>
      </c>
      <c r="L6502">
        <f t="shared" si="1998"/>
        <v>111.98145690782864</v>
      </c>
      <c r="M6502">
        <f t="shared" si="2008"/>
        <v>248.01854309217134</v>
      </c>
      <c r="N6502">
        <f t="shared" si="1999"/>
        <v>248.01854309217134</v>
      </c>
      <c r="O6502">
        <f t="shared" si="2009"/>
        <v>2.6972713476982864</v>
      </c>
      <c r="P6502">
        <f t="shared" si="2010"/>
        <v>0.67259290712117614</v>
      </c>
      <c r="Q6502">
        <f t="shared" si="2000"/>
        <v>0.53355157839586642</v>
      </c>
      <c r="R6502">
        <f t="shared" si="2001"/>
        <v>0.35886300721236791</v>
      </c>
      <c r="S6502">
        <f t="shared" si="2003"/>
        <v>1.0287712436520704</v>
      </c>
    </row>
    <row r="6503" spans="1:20" x14ac:dyDescent="0.2">
      <c r="A6503" s="3">
        <v>41544.708333317634</v>
      </c>
      <c r="B6503" s="5">
        <f t="shared" si="1993"/>
        <v>270</v>
      </c>
      <c r="C6503" s="5">
        <v>17</v>
      </c>
      <c r="D6503">
        <f t="shared" si="1994"/>
        <v>186.41095890410958</v>
      </c>
      <c r="E6503">
        <f t="shared" si="2004"/>
        <v>9.8407655947180768</v>
      </c>
      <c r="F6503">
        <f t="shared" si="2005"/>
        <v>-1.7779704052819216</v>
      </c>
      <c r="G6503">
        <f t="shared" si="1995"/>
        <v>16.970367159911969</v>
      </c>
      <c r="H6503">
        <f t="shared" si="2006"/>
        <v>74.555507398679538</v>
      </c>
      <c r="I6503">
        <f t="shared" si="1996"/>
        <v>-2.6184037170037344</v>
      </c>
      <c r="J6503">
        <f t="shared" si="1997"/>
        <v>10.457496861121815</v>
      </c>
      <c r="K6503">
        <f t="shared" si="2007"/>
        <v>79.542503138878189</v>
      </c>
      <c r="L6503">
        <f t="shared" si="1998"/>
        <v>101.72158607063375</v>
      </c>
      <c r="M6503">
        <f t="shared" si="2008"/>
        <v>258.27841392936625</v>
      </c>
      <c r="N6503">
        <f t="shared" si="1999"/>
        <v>258.27841392936625</v>
      </c>
      <c r="O6503">
        <f t="shared" si="2009"/>
        <v>5.5094573886841935</v>
      </c>
      <c r="P6503">
        <f t="shared" si="2010"/>
        <v>0.43516995201497238</v>
      </c>
      <c r="Q6503">
        <f t="shared" si="2000"/>
        <v>0.28691124965471432</v>
      </c>
      <c r="R6503">
        <f t="shared" si="2001"/>
        <v>0.12485515474479779</v>
      </c>
      <c r="S6503">
        <f t="shared" si="2003"/>
        <v>0.35792876457495865</v>
      </c>
    </row>
    <row r="6504" spans="1:20" x14ac:dyDescent="0.2">
      <c r="A6504" s="3">
        <v>41544.749999984298</v>
      </c>
      <c r="B6504" s="5">
        <f t="shared" si="1993"/>
        <v>270</v>
      </c>
      <c r="C6504" s="5">
        <v>18</v>
      </c>
      <c r="D6504">
        <f t="shared" si="1994"/>
        <v>186.41095890410958</v>
      </c>
      <c r="E6504">
        <f t="shared" si="2004"/>
        <v>9.8407655947180768</v>
      </c>
      <c r="F6504">
        <f t="shared" si="2005"/>
        <v>-1.7779704052819216</v>
      </c>
      <c r="G6504">
        <f t="shared" si="1995"/>
        <v>17.970367159911969</v>
      </c>
      <c r="H6504">
        <f t="shared" si="2006"/>
        <v>89.555507398679538</v>
      </c>
      <c r="I6504">
        <f t="shared" si="1996"/>
        <v>-2.6184037170037344</v>
      </c>
      <c r="J6504">
        <f t="shared" si="1997"/>
        <v>-1.2616954558919138</v>
      </c>
      <c r="K6504">
        <f t="shared" si="2007"/>
        <v>91.26169545589191</v>
      </c>
      <c r="L6504">
        <f t="shared" si="1998"/>
        <v>92.337195281071558</v>
      </c>
      <c r="M6504">
        <f t="shared" si="2008"/>
        <v>267.66280471892844</v>
      </c>
      <c r="N6504">
        <f t="shared" si="1999"/>
        <v>267.66280471892844</v>
      </c>
      <c r="O6504">
        <f t="shared" si="2009"/>
        <v>-45.415405187822614</v>
      </c>
      <c r="P6504" t="e">
        <f t="shared" si="2010"/>
        <v>#NUM!</v>
      </c>
      <c r="Q6504">
        <f t="shared" si="2000"/>
        <v>1.8421146998926066E-2</v>
      </c>
      <c r="R6504" t="e">
        <f t="shared" si="2001"/>
        <v>#NUM!</v>
      </c>
      <c r="S6504" t="e">
        <f t="shared" si="2003"/>
        <v>#NUM!</v>
      </c>
    </row>
    <row r="6505" spans="1:20" x14ac:dyDescent="0.2">
      <c r="A6505" s="3">
        <v>41544.791666650963</v>
      </c>
      <c r="B6505" s="5">
        <f t="shared" si="1993"/>
        <v>270</v>
      </c>
      <c r="C6505" s="5">
        <v>19</v>
      </c>
      <c r="D6505">
        <f t="shared" si="1994"/>
        <v>186.41095890410958</v>
      </c>
      <c r="E6505">
        <f t="shared" si="2004"/>
        <v>9.8407655947180768</v>
      </c>
      <c r="F6505">
        <f t="shared" si="2005"/>
        <v>-1.7779704052819216</v>
      </c>
      <c r="G6505">
        <f t="shared" si="1995"/>
        <v>18.970367159911969</v>
      </c>
      <c r="H6505">
        <f t="shared" si="2006"/>
        <v>104.55550739867954</v>
      </c>
      <c r="I6505">
        <f t="shared" si="1996"/>
        <v>-2.6184037170037344</v>
      </c>
      <c r="J6505">
        <f t="shared" si="1997"/>
        <v>-13.059345940945343</v>
      </c>
      <c r="K6505">
        <f t="shared" si="2007"/>
        <v>103.05934594094535</v>
      </c>
      <c r="L6505">
        <f t="shared" si="1998"/>
        <v>83.008983538925065</v>
      </c>
      <c r="M6505">
        <f t="shared" si="2008"/>
        <v>276.99101646107493</v>
      </c>
      <c r="N6505">
        <f t="shared" si="1999"/>
        <v>276.99101646107493</v>
      </c>
      <c r="O6505">
        <f t="shared" si="2009"/>
        <v>-4.4255587455315943</v>
      </c>
      <c r="P6505" t="e">
        <f t="shared" si="2010"/>
        <v>#NUM!</v>
      </c>
      <c r="Q6505">
        <f t="shared" si="2000"/>
        <v>-0.251203028357528</v>
      </c>
      <c r="R6505" t="e">
        <f t="shared" si="2001"/>
        <v>#NUM!</v>
      </c>
      <c r="S6505" t="e">
        <f t="shared" si="2003"/>
        <v>#NUM!</v>
      </c>
    </row>
    <row r="6506" spans="1:20" x14ac:dyDescent="0.2">
      <c r="A6506" s="3">
        <v>41544.833333317627</v>
      </c>
      <c r="B6506" s="5">
        <f t="shared" si="1993"/>
        <v>270</v>
      </c>
      <c r="C6506" s="5">
        <v>20</v>
      </c>
      <c r="D6506">
        <f t="shared" si="1994"/>
        <v>186.41095890410958</v>
      </c>
      <c r="E6506">
        <f t="shared" si="2004"/>
        <v>9.8407655947180768</v>
      </c>
      <c r="F6506">
        <f t="shared" si="2005"/>
        <v>-1.7779704052819216</v>
      </c>
      <c r="G6506">
        <f t="shared" si="1995"/>
        <v>19.970367159911969</v>
      </c>
      <c r="H6506">
        <f t="shared" si="2006"/>
        <v>119.55550739867954</v>
      </c>
      <c r="I6506">
        <f t="shared" si="1996"/>
        <v>-2.6184037170037344</v>
      </c>
      <c r="J6506">
        <f t="shared" si="1997"/>
        <v>-24.608727849170741</v>
      </c>
      <c r="K6506">
        <f t="shared" si="2007"/>
        <v>114.60872784917075</v>
      </c>
      <c r="L6506">
        <f t="shared" si="1998"/>
        <v>72.897670978068845</v>
      </c>
      <c r="M6506">
        <f t="shared" si="2008"/>
        <v>287.10232902193115</v>
      </c>
      <c r="N6506">
        <f t="shared" si="1999"/>
        <v>287.10232902193115</v>
      </c>
      <c r="O6506">
        <f t="shared" si="2009"/>
        <v>-2.401425729732916</v>
      </c>
      <c r="P6506" t="e">
        <f t="shared" si="2010"/>
        <v>#NUM!</v>
      </c>
      <c r="Q6506">
        <f t="shared" si="2000"/>
        <v>-0.50120008841106034</v>
      </c>
      <c r="R6506" t="e">
        <f t="shared" si="2001"/>
        <v>#NUM!</v>
      </c>
      <c r="S6506" t="e">
        <f t="shared" si="2003"/>
        <v>#NUM!</v>
      </c>
    </row>
    <row r="6507" spans="1:20" x14ac:dyDescent="0.2">
      <c r="A6507" s="3">
        <v>41544.874999984291</v>
      </c>
      <c r="B6507" s="5">
        <f t="shared" si="1993"/>
        <v>270</v>
      </c>
      <c r="C6507" s="5">
        <v>21</v>
      </c>
      <c r="D6507">
        <f t="shared" si="1994"/>
        <v>186.41095890410958</v>
      </c>
      <c r="E6507">
        <f t="shared" si="2004"/>
        <v>9.8407655947180768</v>
      </c>
      <c r="F6507">
        <f t="shared" si="2005"/>
        <v>-1.7779704052819216</v>
      </c>
      <c r="G6507">
        <f t="shared" si="1995"/>
        <v>20.970367159911969</v>
      </c>
      <c r="H6507">
        <f t="shared" si="2006"/>
        <v>134.55550739867954</v>
      </c>
      <c r="I6507">
        <f t="shared" si="1996"/>
        <v>-2.6184037170037344</v>
      </c>
      <c r="J6507">
        <f t="shared" si="1997"/>
        <v>-35.479867232732637</v>
      </c>
      <c r="K6507">
        <f t="shared" si="2007"/>
        <v>125.47986723273263</v>
      </c>
      <c r="L6507">
        <f t="shared" si="1998"/>
        <v>60.943047479245379</v>
      </c>
      <c r="M6507">
        <f t="shared" si="2008"/>
        <v>299.05695252075463</v>
      </c>
      <c r="N6507">
        <f t="shared" si="1999"/>
        <v>299.05695252075463</v>
      </c>
      <c r="O6507">
        <f t="shared" si="2009"/>
        <v>-1.7228996609125973</v>
      </c>
      <c r="P6507" t="e">
        <f t="shared" si="2010"/>
        <v>#NUM!</v>
      </c>
      <c r="Q6507">
        <f t="shared" si="2000"/>
        <v>-0.71175728019822004</v>
      </c>
      <c r="R6507" t="e">
        <f t="shared" si="2001"/>
        <v>#NUM!</v>
      </c>
      <c r="S6507" t="e">
        <f t="shared" si="2003"/>
        <v>#NUM!</v>
      </c>
    </row>
    <row r="6508" spans="1:20" x14ac:dyDescent="0.2">
      <c r="A6508" s="3">
        <v>41544.916666650955</v>
      </c>
      <c r="B6508" s="5">
        <f t="shared" si="1993"/>
        <v>270</v>
      </c>
      <c r="C6508" s="5">
        <v>22</v>
      </c>
      <c r="D6508">
        <f t="shared" si="1994"/>
        <v>186.41095890410958</v>
      </c>
      <c r="E6508">
        <f t="shared" si="2004"/>
        <v>9.8407655947180768</v>
      </c>
      <c r="F6508">
        <f t="shared" si="2005"/>
        <v>-1.7779704052819216</v>
      </c>
      <c r="G6508">
        <f t="shared" si="1995"/>
        <v>21.970367159911969</v>
      </c>
      <c r="H6508">
        <f t="shared" si="2006"/>
        <v>149.55550739867954</v>
      </c>
      <c r="I6508">
        <f t="shared" si="1996"/>
        <v>-2.6184037170037344</v>
      </c>
      <c r="J6508">
        <f t="shared" si="1997"/>
        <v>-44.973259677702309</v>
      </c>
      <c r="K6508">
        <f t="shared" si="2007"/>
        <v>134.97325967770232</v>
      </c>
      <c r="L6508">
        <f t="shared" si="1998"/>
        <v>45.684584546084153</v>
      </c>
      <c r="M6508">
        <f t="shared" si="2008"/>
        <v>314.31541545391588</v>
      </c>
      <c r="N6508">
        <f t="shared" si="1999"/>
        <v>314.31541545391588</v>
      </c>
      <c r="O6508">
        <f t="shared" si="2009"/>
        <v>-1.4148740475907684</v>
      </c>
      <c r="P6508" t="e">
        <f t="shared" si="2010"/>
        <v>#NUM!</v>
      </c>
      <c r="Q6508">
        <f t="shared" si="2000"/>
        <v>-0.86560351282158943</v>
      </c>
      <c r="R6508" t="e">
        <f t="shared" si="2001"/>
        <v>#NUM!</v>
      </c>
      <c r="S6508" t="e">
        <f t="shared" si="2003"/>
        <v>#NUM!</v>
      </c>
    </row>
    <row r="6509" spans="1:20" x14ac:dyDescent="0.2">
      <c r="A6509" s="3">
        <v>41544.95833331762</v>
      </c>
      <c r="B6509" s="5">
        <f t="shared" si="1993"/>
        <v>270</v>
      </c>
      <c r="C6509" s="5">
        <v>23</v>
      </c>
      <c r="D6509">
        <f t="shared" si="1994"/>
        <v>186.41095890410958</v>
      </c>
      <c r="E6509">
        <f t="shared" si="2004"/>
        <v>9.8407655947180768</v>
      </c>
      <c r="F6509">
        <f t="shared" si="2005"/>
        <v>-1.7779704052819216</v>
      </c>
      <c r="G6509">
        <f t="shared" si="1995"/>
        <v>22.970367159911969</v>
      </c>
      <c r="H6509">
        <f t="shared" si="2006"/>
        <v>164.55550739867954</v>
      </c>
      <c r="I6509">
        <f t="shared" si="1996"/>
        <v>-2.6184037170037344</v>
      </c>
      <c r="J6509">
        <f t="shared" si="1997"/>
        <v>-51.895596290529554</v>
      </c>
      <c r="K6509">
        <f t="shared" si="2007"/>
        <v>141.89559629052957</v>
      </c>
      <c r="L6509">
        <f t="shared" si="1998"/>
        <v>25.537021091560604</v>
      </c>
      <c r="M6509">
        <f t="shared" si="2008"/>
        <v>334.46297890843937</v>
      </c>
      <c r="N6509">
        <f t="shared" si="1999"/>
        <v>334.46297890843937</v>
      </c>
      <c r="O6509">
        <f t="shared" si="2009"/>
        <v>-1.2708295399378993</v>
      </c>
      <c r="P6509" t="e">
        <f t="shared" si="2010"/>
        <v>#NUM!</v>
      </c>
      <c r="Q6509">
        <f t="shared" si="2000"/>
        <v>-0.95283260289304261</v>
      </c>
      <c r="R6509" t="e">
        <f t="shared" si="2001"/>
        <v>#NUM!</v>
      </c>
      <c r="S6509" t="e">
        <f t="shared" si="2003"/>
        <v>#NUM!</v>
      </c>
    </row>
    <row r="6510" spans="1:20" x14ac:dyDescent="0.2">
      <c r="A6510" s="3">
        <v>41544.999999984284</v>
      </c>
      <c r="B6510" s="5">
        <f t="shared" si="1993"/>
        <v>271</v>
      </c>
      <c r="C6510" s="5">
        <v>0</v>
      </c>
      <c r="D6510">
        <f t="shared" si="1994"/>
        <v>187.39726027397259</v>
      </c>
      <c r="E6510">
        <f t="shared" si="2004"/>
        <v>10.180789507817288</v>
      </c>
      <c r="F6510">
        <f t="shared" si="2005"/>
        <v>-1.4379464921827108</v>
      </c>
      <c r="G6510">
        <f t="shared" si="1995"/>
        <v>-2.3965774869711846E-2</v>
      </c>
      <c r="H6510">
        <f t="shared" si="2006"/>
        <v>-180.35948662304568</v>
      </c>
      <c r="I6510">
        <f t="shared" si="1996"/>
        <v>-3.0191447612630165</v>
      </c>
      <c r="J6510">
        <f t="shared" si="1997"/>
        <v>-55.017596843191228</v>
      </c>
      <c r="K6510">
        <f t="shared" si="2007"/>
        <v>145.01759684319123</v>
      </c>
      <c r="L6510">
        <f t="shared" si="1998"/>
        <v>0.6261588980234194</v>
      </c>
      <c r="M6510">
        <f t="shared" si="2008"/>
        <v>359.37384110197661</v>
      </c>
      <c r="N6510">
        <f t="shared" si="1999"/>
        <v>0.6261588980234194</v>
      </c>
      <c r="O6510">
        <f t="shared" si="2009"/>
        <v>-1.2205121755066712</v>
      </c>
      <c r="P6510" t="e">
        <f t="shared" si="2010"/>
        <v>#NUM!</v>
      </c>
      <c r="Q6510">
        <f t="shared" si="2000"/>
        <v>-0.9780645461383225</v>
      </c>
      <c r="R6510" t="e">
        <f t="shared" si="2001"/>
        <v>#NUM!</v>
      </c>
      <c r="S6510" t="e">
        <f t="shared" si="2003"/>
        <v>#NUM!</v>
      </c>
      <c r="T6510">
        <f t="shared" ref="T6510" si="2011">SUMIF(S6516:S6530,"&gt;0,01")</f>
        <v>17.541244248039206</v>
      </c>
    </row>
    <row r="6511" spans="1:20" x14ac:dyDescent="0.2">
      <c r="A6511" s="3">
        <v>41545.041666650948</v>
      </c>
      <c r="B6511" s="5">
        <f t="shared" si="1993"/>
        <v>271</v>
      </c>
      <c r="C6511" s="5">
        <v>1</v>
      </c>
      <c r="D6511">
        <f t="shared" si="1994"/>
        <v>187.39726027397259</v>
      </c>
      <c r="E6511">
        <f t="shared" si="2004"/>
        <v>10.180789507817288</v>
      </c>
      <c r="F6511">
        <f t="shared" si="2005"/>
        <v>-1.4379464921827108</v>
      </c>
      <c r="G6511">
        <f t="shared" si="1995"/>
        <v>0.97603422513028815</v>
      </c>
      <c r="H6511">
        <f t="shared" si="2006"/>
        <v>-165.35948662304568</v>
      </c>
      <c r="I6511">
        <f t="shared" si="1996"/>
        <v>-3.0191447612630165</v>
      </c>
      <c r="J6511">
        <f t="shared" si="1997"/>
        <v>-52.54139995240584</v>
      </c>
      <c r="K6511">
        <f t="shared" si="2007"/>
        <v>142.54139995240584</v>
      </c>
      <c r="L6511">
        <f t="shared" si="1998"/>
        <v>24.51980333820228</v>
      </c>
      <c r="M6511">
        <f t="shared" si="2008"/>
        <v>335.48019666179772</v>
      </c>
      <c r="N6511">
        <f t="shared" si="1999"/>
        <v>24.51980333820228</v>
      </c>
      <c r="O6511">
        <f t="shared" si="2009"/>
        <v>-1.2597742686597084</v>
      </c>
      <c r="P6511" t="e">
        <f t="shared" si="2010"/>
        <v>#NUM!</v>
      </c>
      <c r="Q6511">
        <f t="shared" si="2000"/>
        <v>-0.95429317624732724</v>
      </c>
      <c r="R6511" t="e">
        <f t="shared" si="2001"/>
        <v>#NUM!</v>
      </c>
      <c r="S6511" t="e">
        <f t="shared" si="2003"/>
        <v>#NUM!</v>
      </c>
    </row>
    <row r="6512" spans="1:20" x14ac:dyDescent="0.2">
      <c r="A6512" s="3">
        <v>41545.083333317612</v>
      </c>
      <c r="B6512" s="5">
        <f t="shared" si="1993"/>
        <v>271</v>
      </c>
      <c r="C6512" s="5">
        <v>2</v>
      </c>
      <c r="D6512">
        <f t="shared" si="1994"/>
        <v>187.39726027397259</v>
      </c>
      <c r="E6512">
        <f t="shared" si="2004"/>
        <v>10.180789507817288</v>
      </c>
      <c r="F6512">
        <f t="shared" si="2005"/>
        <v>-1.4379464921827108</v>
      </c>
      <c r="G6512">
        <f t="shared" si="1995"/>
        <v>1.9760342251302883</v>
      </c>
      <c r="H6512">
        <f t="shared" si="2006"/>
        <v>-150.35948662304568</v>
      </c>
      <c r="I6512">
        <f t="shared" si="1996"/>
        <v>-3.0191447612630165</v>
      </c>
      <c r="J6512">
        <f t="shared" si="1997"/>
        <v>-45.755751386685738</v>
      </c>
      <c r="K6512">
        <f t="shared" si="2007"/>
        <v>135.75575138668574</v>
      </c>
      <c r="L6512">
        <f t="shared" si="1998"/>
        <v>45.059094403735486</v>
      </c>
      <c r="M6512">
        <f t="shared" si="2008"/>
        <v>314.94090559626454</v>
      </c>
      <c r="N6512">
        <f t="shared" si="1999"/>
        <v>45.059094403735486</v>
      </c>
      <c r="O6512">
        <f t="shared" si="2009"/>
        <v>-1.3959228189909538</v>
      </c>
      <c r="P6512" t="e">
        <f t="shared" si="2010"/>
        <v>#NUM!</v>
      </c>
      <c r="Q6512">
        <f t="shared" si="2000"/>
        <v>-0.87060672389939686</v>
      </c>
      <c r="R6512" t="e">
        <f t="shared" si="2001"/>
        <v>#NUM!</v>
      </c>
      <c r="S6512" t="e">
        <f t="shared" si="2003"/>
        <v>#NUM!</v>
      </c>
    </row>
    <row r="6513" spans="1:19" x14ac:dyDescent="0.2">
      <c r="A6513" s="3">
        <v>41545.124999984277</v>
      </c>
      <c r="B6513" s="5">
        <f t="shared" si="1993"/>
        <v>271</v>
      </c>
      <c r="C6513" s="5">
        <v>3</v>
      </c>
      <c r="D6513">
        <f t="shared" si="1994"/>
        <v>187.39726027397259</v>
      </c>
      <c r="E6513">
        <f t="shared" si="2004"/>
        <v>10.180789507817288</v>
      </c>
      <c r="F6513">
        <f t="shared" si="2005"/>
        <v>-1.4379464921827108</v>
      </c>
      <c r="G6513">
        <f t="shared" si="1995"/>
        <v>2.976034225130288</v>
      </c>
      <c r="H6513">
        <f t="shared" si="2006"/>
        <v>-135.35948662304568</v>
      </c>
      <c r="I6513">
        <f t="shared" si="1996"/>
        <v>-3.0191447612630165</v>
      </c>
      <c r="J6513">
        <f t="shared" si="1997"/>
        <v>-36.323325068800528</v>
      </c>
      <c r="K6513">
        <f t="shared" si="2007"/>
        <v>126.32332506880053</v>
      </c>
      <c r="L6513">
        <f t="shared" si="1998"/>
        <v>60.564561106240035</v>
      </c>
      <c r="M6513">
        <f t="shared" si="2008"/>
        <v>299.43543889375997</v>
      </c>
      <c r="N6513">
        <f t="shared" si="1999"/>
        <v>60.564561106240035</v>
      </c>
      <c r="O6513">
        <f t="shared" si="2009"/>
        <v>-1.6882161192944276</v>
      </c>
      <c r="P6513" t="e">
        <f t="shared" si="2010"/>
        <v>#NUM!</v>
      </c>
      <c r="Q6513">
        <f t="shared" si="2000"/>
        <v>-0.72004826659509957</v>
      </c>
      <c r="R6513" t="e">
        <f t="shared" si="2001"/>
        <v>#NUM!</v>
      </c>
      <c r="S6513" t="e">
        <f t="shared" si="2003"/>
        <v>#NUM!</v>
      </c>
    </row>
    <row r="6514" spans="1:19" x14ac:dyDescent="0.2">
      <c r="A6514" s="3">
        <v>41545.166666650941</v>
      </c>
      <c r="B6514" s="5">
        <f t="shared" si="1993"/>
        <v>271</v>
      </c>
      <c r="C6514" s="5">
        <v>4</v>
      </c>
      <c r="D6514">
        <f t="shared" si="1994"/>
        <v>187.39726027397259</v>
      </c>
      <c r="E6514">
        <f t="shared" si="2004"/>
        <v>10.180789507817288</v>
      </c>
      <c r="F6514">
        <f t="shared" si="2005"/>
        <v>-1.4379464921827108</v>
      </c>
      <c r="G6514">
        <f t="shared" si="1995"/>
        <v>3.976034225130288</v>
      </c>
      <c r="H6514">
        <f t="shared" si="2006"/>
        <v>-120.35948662304568</v>
      </c>
      <c r="I6514">
        <f t="shared" si="1996"/>
        <v>-3.0191447612630165</v>
      </c>
      <c r="J6514">
        <f t="shared" si="1997"/>
        <v>-25.477283548974999</v>
      </c>
      <c r="K6514">
        <f t="shared" si="2007"/>
        <v>115.477283548975</v>
      </c>
      <c r="L6514">
        <f t="shared" si="1998"/>
        <v>72.648350300783378</v>
      </c>
      <c r="M6514">
        <f t="shared" si="2008"/>
        <v>287.35164969921664</v>
      </c>
      <c r="N6514">
        <f t="shared" si="1999"/>
        <v>72.648350300783378</v>
      </c>
      <c r="O6514">
        <f t="shared" si="2009"/>
        <v>-2.3247530869209352</v>
      </c>
      <c r="P6514" t="e">
        <f t="shared" si="2010"/>
        <v>#NUM!</v>
      </c>
      <c r="Q6514">
        <f t="shared" si="2000"/>
        <v>-0.51202108521151957</v>
      </c>
      <c r="R6514" t="e">
        <f t="shared" si="2001"/>
        <v>#NUM!</v>
      </c>
      <c r="S6514" t="e">
        <f t="shared" si="2003"/>
        <v>#NUM!</v>
      </c>
    </row>
    <row r="6515" spans="1:19" x14ac:dyDescent="0.2">
      <c r="A6515" s="3">
        <v>41545.208333317605</v>
      </c>
      <c r="B6515" s="5">
        <f t="shared" si="1993"/>
        <v>271</v>
      </c>
      <c r="C6515" s="5">
        <v>5</v>
      </c>
      <c r="D6515">
        <f t="shared" si="1994"/>
        <v>187.39726027397259</v>
      </c>
      <c r="E6515">
        <f t="shared" si="2004"/>
        <v>10.180789507817288</v>
      </c>
      <c r="F6515">
        <f t="shared" si="2005"/>
        <v>-1.4379464921827108</v>
      </c>
      <c r="G6515">
        <f t="shared" si="1995"/>
        <v>4.976034225130288</v>
      </c>
      <c r="H6515">
        <f t="shared" si="2006"/>
        <v>-105.35948662304568</v>
      </c>
      <c r="I6515">
        <f t="shared" si="1996"/>
        <v>-3.0191447612630165</v>
      </c>
      <c r="J6515">
        <f t="shared" si="1997"/>
        <v>-13.93735034579376</v>
      </c>
      <c r="K6515">
        <f t="shared" si="2007"/>
        <v>103.93735034579376</v>
      </c>
      <c r="L6515">
        <f t="shared" si="1998"/>
        <v>82.817912172637577</v>
      </c>
      <c r="M6515">
        <f t="shared" si="2008"/>
        <v>277.18208782736241</v>
      </c>
      <c r="N6515">
        <f t="shared" si="1999"/>
        <v>82.817912172637577</v>
      </c>
      <c r="O6515">
        <f t="shared" si="2009"/>
        <v>-4.151775831880121</v>
      </c>
      <c r="P6515" t="e">
        <f t="shared" si="2010"/>
        <v>#NUM!</v>
      </c>
      <c r="Q6515">
        <f t="shared" si="2000"/>
        <v>-0.26362996870650435</v>
      </c>
      <c r="R6515" t="e">
        <f t="shared" si="2001"/>
        <v>#NUM!</v>
      </c>
      <c r="S6515" t="e">
        <f t="shared" si="2003"/>
        <v>#NUM!</v>
      </c>
    </row>
    <row r="6516" spans="1:19" x14ac:dyDescent="0.2">
      <c r="A6516" s="3">
        <v>41545.249999984269</v>
      </c>
      <c r="B6516" s="5">
        <f t="shared" si="1993"/>
        <v>271</v>
      </c>
      <c r="C6516" s="5">
        <v>6</v>
      </c>
      <c r="D6516">
        <f t="shared" si="1994"/>
        <v>187.39726027397259</v>
      </c>
      <c r="E6516">
        <f t="shared" si="2004"/>
        <v>10.180789507817288</v>
      </c>
      <c r="F6516">
        <f t="shared" si="2005"/>
        <v>-1.4379464921827108</v>
      </c>
      <c r="G6516">
        <f t="shared" si="1995"/>
        <v>5.976034225130288</v>
      </c>
      <c r="H6516">
        <f t="shared" si="2006"/>
        <v>-90.359486623045683</v>
      </c>
      <c r="I6516">
        <f t="shared" si="1996"/>
        <v>-3.0191447612630165</v>
      </c>
      <c r="J6516">
        <f t="shared" si="1997"/>
        <v>-2.1412937436563149</v>
      </c>
      <c r="K6516">
        <f t="shared" si="2007"/>
        <v>92.14129374365632</v>
      </c>
      <c r="L6516">
        <f t="shared" si="1998"/>
        <v>92.159022418325094</v>
      </c>
      <c r="M6516">
        <f t="shared" si="2008"/>
        <v>267.84097758167491</v>
      </c>
      <c r="N6516">
        <f t="shared" si="1999"/>
        <v>92.159022418325094</v>
      </c>
      <c r="O6516">
        <f t="shared" si="2009"/>
        <v>-26.763782169050558</v>
      </c>
      <c r="P6516" t="e">
        <f t="shared" si="2010"/>
        <v>#NUM!</v>
      </c>
      <c r="Q6516">
        <f t="shared" si="2000"/>
        <v>5.3948184757721743E-3</v>
      </c>
      <c r="R6516" t="e">
        <f t="shared" si="2001"/>
        <v>#NUM!</v>
      </c>
      <c r="S6516" t="e">
        <f t="shared" si="2003"/>
        <v>#NUM!</v>
      </c>
    </row>
    <row r="6517" spans="1:19" x14ac:dyDescent="0.2">
      <c r="A6517" s="3">
        <v>41545.291666650934</v>
      </c>
      <c r="B6517" s="5">
        <f t="shared" si="1993"/>
        <v>271</v>
      </c>
      <c r="C6517" s="5">
        <v>7</v>
      </c>
      <c r="D6517">
        <f t="shared" si="1994"/>
        <v>187.39726027397259</v>
      </c>
      <c r="E6517">
        <f t="shared" si="2004"/>
        <v>10.180789507817288</v>
      </c>
      <c r="F6517">
        <f t="shared" si="2005"/>
        <v>-1.4379464921827108</v>
      </c>
      <c r="G6517">
        <f t="shared" si="1995"/>
        <v>6.976034225130288</v>
      </c>
      <c r="H6517">
        <f t="shared" si="2006"/>
        <v>-75.359486623045683</v>
      </c>
      <c r="I6517">
        <f t="shared" si="1996"/>
        <v>-3.0191447612630165</v>
      </c>
      <c r="J6517">
        <f t="shared" si="1997"/>
        <v>9.582605595006962</v>
      </c>
      <c r="K6517">
        <f t="shared" si="2007"/>
        <v>80.417394404993033</v>
      </c>
      <c r="L6517">
        <f t="shared" si="1998"/>
        <v>101.51854856387216</v>
      </c>
      <c r="M6517">
        <f t="shared" si="2008"/>
        <v>258.48145143612783</v>
      </c>
      <c r="N6517">
        <f t="shared" si="1999"/>
        <v>101.51854856387216</v>
      </c>
      <c r="O6517">
        <f t="shared" si="2009"/>
        <v>6.0071099845637415</v>
      </c>
      <c r="P6517">
        <f t="shared" si="2010"/>
        <v>0.40636005981487144</v>
      </c>
      <c r="Q6517">
        <f t="shared" si="2000"/>
        <v>0.27432762340188283</v>
      </c>
      <c r="R6517">
        <f t="shared" si="2001"/>
        <v>0.11147578945446063</v>
      </c>
      <c r="S6517">
        <f t="shared" si="2003"/>
        <v>0.319573442370154</v>
      </c>
    </row>
    <row r="6518" spans="1:19" x14ac:dyDescent="0.2">
      <c r="A6518" s="3">
        <v>41545.333333317598</v>
      </c>
      <c r="B6518" s="5">
        <f t="shared" si="1993"/>
        <v>271</v>
      </c>
      <c r="C6518" s="5">
        <v>8</v>
      </c>
      <c r="D6518">
        <f t="shared" si="1994"/>
        <v>187.39726027397259</v>
      </c>
      <c r="E6518">
        <f t="shared" si="2004"/>
        <v>10.180789507817288</v>
      </c>
      <c r="F6518">
        <f t="shared" si="2005"/>
        <v>-1.4379464921827108</v>
      </c>
      <c r="G6518">
        <f t="shared" si="1995"/>
        <v>7.976034225130288</v>
      </c>
      <c r="H6518">
        <f t="shared" si="2006"/>
        <v>-60.359486623045683</v>
      </c>
      <c r="I6518">
        <f t="shared" si="1996"/>
        <v>-3.0191447612630165</v>
      </c>
      <c r="J6518">
        <f t="shared" si="1997"/>
        <v>20.900631164577288</v>
      </c>
      <c r="K6518">
        <f t="shared" si="2007"/>
        <v>69.099368835422709</v>
      </c>
      <c r="L6518">
        <f t="shared" si="1998"/>
        <v>111.70946704046479</v>
      </c>
      <c r="M6518">
        <f t="shared" si="2008"/>
        <v>248.2905329595352</v>
      </c>
      <c r="N6518">
        <f t="shared" si="1999"/>
        <v>111.70946704046479</v>
      </c>
      <c r="O6518">
        <f t="shared" si="2009"/>
        <v>2.8030968245869747</v>
      </c>
      <c r="P6518">
        <f t="shared" si="2010"/>
        <v>0.66027957202793641</v>
      </c>
      <c r="Q6518">
        <f t="shared" si="2000"/>
        <v>0.52243729705093567</v>
      </c>
      <c r="R6518">
        <f t="shared" si="2001"/>
        <v>0.34495467490822368</v>
      </c>
      <c r="S6518">
        <f t="shared" si="2003"/>
        <v>0.98889950420250039</v>
      </c>
    </row>
    <row r="6519" spans="1:19" x14ac:dyDescent="0.2">
      <c r="A6519" s="3">
        <v>41545.374999984262</v>
      </c>
      <c r="B6519" s="5">
        <f t="shared" si="1993"/>
        <v>271</v>
      </c>
      <c r="C6519" s="5">
        <v>9</v>
      </c>
      <c r="D6519">
        <f t="shared" si="1994"/>
        <v>187.39726027397259</v>
      </c>
      <c r="E6519">
        <f t="shared" si="2004"/>
        <v>10.180789507817288</v>
      </c>
      <c r="F6519">
        <f t="shared" si="2005"/>
        <v>-1.4379464921827108</v>
      </c>
      <c r="G6519">
        <f t="shared" si="1995"/>
        <v>8.976034225130288</v>
      </c>
      <c r="H6519">
        <f t="shared" si="2006"/>
        <v>-45.359486623045683</v>
      </c>
      <c r="I6519">
        <f t="shared" si="1996"/>
        <v>-3.0191447612630165</v>
      </c>
      <c r="J6519">
        <f t="shared" si="1997"/>
        <v>31.366168895376983</v>
      </c>
      <c r="K6519">
        <f t="shared" si="2007"/>
        <v>58.633831104623013</v>
      </c>
      <c r="L6519">
        <f t="shared" si="1998"/>
        <v>123.67933180061277</v>
      </c>
      <c r="M6519">
        <f t="shared" si="2008"/>
        <v>236.32066819938723</v>
      </c>
      <c r="N6519">
        <f t="shared" si="1999"/>
        <v>123.67933180061277</v>
      </c>
      <c r="O6519">
        <f t="shared" si="2009"/>
        <v>1.9212091018400961</v>
      </c>
      <c r="P6519">
        <f t="shared" si="2010"/>
        <v>0.77647831847051596</v>
      </c>
      <c r="Q6519">
        <f t="shared" si="2000"/>
        <v>0.73014216978724056</v>
      </c>
      <c r="R6519">
        <f t="shared" si="2001"/>
        <v>0.56693956424081049</v>
      </c>
      <c r="S6519">
        <f t="shared" si="2003"/>
        <v>1.6252751296664725</v>
      </c>
    </row>
    <row r="6520" spans="1:19" x14ac:dyDescent="0.2">
      <c r="A6520" s="3">
        <v>41545.416666650926</v>
      </c>
      <c r="B6520" s="5">
        <f t="shared" si="1993"/>
        <v>271</v>
      </c>
      <c r="C6520" s="5">
        <v>10</v>
      </c>
      <c r="D6520">
        <f t="shared" si="1994"/>
        <v>187.39726027397259</v>
      </c>
      <c r="E6520">
        <f t="shared" si="2004"/>
        <v>10.180789507817288</v>
      </c>
      <c r="F6520">
        <f t="shared" si="2005"/>
        <v>-1.4379464921827108</v>
      </c>
      <c r="G6520">
        <f t="shared" si="1995"/>
        <v>9.976034225130288</v>
      </c>
      <c r="H6520">
        <f t="shared" si="2006"/>
        <v>-30.359486623045679</v>
      </c>
      <c r="I6520">
        <f t="shared" si="1996"/>
        <v>-3.0191447612630165</v>
      </c>
      <c r="J6520">
        <f t="shared" si="1997"/>
        <v>40.284346666174194</v>
      </c>
      <c r="K6520">
        <f t="shared" si="2007"/>
        <v>49.715653333825806</v>
      </c>
      <c r="L6520">
        <f t="shared" si="1998"/>
        <v>138.57558639622971</v>
      </c>
      <c r="M6520">
        <f t="shared" si="2008"/>
        <v>221.42441360377029</v>
      </c>
      <c r="N6520">
        <f t="shared" si="1999"/>
        <v>138.57558639622971</v>
      </c>
      <c r="O6520">
        <f t="shared" si="2009"/>
        <v>1.5465956974515311</v>
      </c>
      <c r="P6520">
        <f t="shared" si="2010"/>
        <v>0.83774226225644965</v>
      </c>
      <c r="Q6520">
        <f t="shared" si="2000"/>
        <v>0.88115249686395392</v>
      </c>
      <c r="R6520">
        <f t="shared" si="2001"/>
        <v>0.7381786861157279</v>
      </c>
      <c r="S6520">
        <f t="shared" si="2003"/>
        <v>2.1161752247796359</v>
      </c>
    </row>
    <row r="6521" spans="1:19" x14ac:dyDescent="0.2">
      <c r="A6521" s="3">
        <v>41545.458333317591</v>
      </c>
      <c r="B6521" s="5">
        <f t="shared" si="1993"/>
        <v>271</v>
      </c>
      <c r="C6521" s="5">
        <v>11</v>
      </c>
      <c r="D6521">
        <f t="shared" si="1994"/>
        <v>187.39726027397259</v>
      </c>
      <c r="E6521">
        <f t="shared" si="2004"/>
        <v>10.180789507817288</v>
      </c>
      <c r="F6521">
        <f t="shared" si="2005"/>
        <v>-1.4379464921827108</v>
      </c>
      <c r="G6521">
        <f t="shared" si="1995"/>
        <v>10.976034225130288</v>
      </c>
      <c r="H6521">
        <f t="shared" si="2006"/>
        <v>-15.359486623045679</v>
      </c>
      <c r="I6521">
        <f t="shared" si="1996"/>
        <v>-3.0191447612630165</v>
      </c>
      <c r="J6521">
        <f t="shared" si="1997"/>
        <v>46.584098944517002</v>
      </c>
      <c r="K6521">
        <f t="shared" si="2007"/>
        <v>43.415901055482998</v>
      </c>
      <c r="L6521">
        <f t="shared" si="1998"/>
        <v>157.36525740957401</v>
      </c>
      <c r="M6521">
        <f t="shared" si="2008"/>
        <v>202.63474259042599</v>
      </c>
      <c r="N6521">
        <f t="shared" si="1999"/>
        <v>157.36525740957401</v>
      </c>
      <c r="O6521">
        <f t="shared" si="2009"/>
        <v>1.3766823844298237</v>
      </c>
      <c r="P6521">
        <f t="shared" si="2010"/>
        <v>0.86877268038235689</v>
      </c>
      <c r="Q6521">
        <f t="shared" si="2000"/>
        <v>0.96744540613924324</v>
      </c>
      <c r="R6521">
        <f t="shared" si="2001"/>
        <v>0.84049013861518818</v>
      </c>
      <c r="S6521">
        <f t="shared" si="2003"/>
        <v>2.4094767858553685</v>
      </c>
    </row>
    <row r="6522" spans="1:19" x14ac:dyDescent="0.2">
      <c r="A6522" s="3">
        <v>41545.499999984255</v>
      </c>
      <c r="B6522" s="5">
        <f t="shared" si="1993"/>
        <v>271</v>
      </c>
      <c r="C6522" s="5">
        <v>12</v>
      </c>
      <c r="D6522">
        <f t="shared" si="1994"/>
        <v>187.39726027397259</v>
      </c>
      <c r="E6522">
        <f t="shared" si="2004"/>
        <v>10.180789507817288</v>
      </c>
      <c r="F6522">
        <f t="shared" si="2005"/>
        <v>-1.4379464921827108</v>
      </c>
      <c r="G6522">
        <f t="shared" si="1995"/>
        <v>11.976034225130288</v>
      </c>
      <c r="H6522">
        <f t="shared" si="2006"/>
        <v>-0.35948662304567947</v>
      </c>
      <c r="I6522">
        <f t="shared" si="1996"/>
        <v>-3.0191447612630165</v>
      </c>
      <c r="J6522">
        <f t="shared" si="1997"/>
        <v>48.979503089430011</v>
      </c>
      <c r="K6522">
        <f t="shared" si="2007"/>
        <v>41.020496910569989</v>
      </c>
      <c r="L6522">
        <f t="shared" si="1998"/>
        <v>179.45303230059369</v>
      </c>
      <c r="M6522">
        <f t="shared" si="2008"/>
        <v>180.54696769940631</v>
      </c>
      <c r="N6522">
        <f t="shared" si="1999"/>
        <v>179.45303230059369</v>
      </c>
      <c r="O6522">
        <f t="shared" si="2009"/>
        <v>1.3254252554513082</v>
      </c>
      <c r="P6522">
        <f t="shared" si="2010"/>
        <v>0.87860243410819416</v>
      </c>
      <c r="Q6522">
        <f t="shared" si="2000"/>
        <v>0.99454249414086404</v>
      </c>
      <c r="R6522">
        <f t="shared" si="2001"/>
        <v>0.87380745617619759</v>
      </c>
      <c r="S6522">
        <f t="shared" si="2003"/>
        <v>2.5049892726080274</v>
      </c>
    </row>
    <row r="6523" spans="1:19" x14ac:dyDescent="0.2">
      <c r="A6523" s="3">
        <v>41545.541666650919</v>
      </c>
      <c r="B6523" s="5">
        <f t="shared" si="1993"/>
        <v>271</v>
      </c>
      <c r="C6523" s="5">
        <v>13</v>
      </c>
      <c r="D6523">
        <f t="shared" si="1994"/>
        <v>187.39726027397259</v>
      </c>
      <c r="E6523">
        <f t="shared" si="2004"/>
        <v>10.180789507817288</v>
      </c>
      <c r="F6523">
        <f t="shared" si="2005"/>
        <v>-1.4379464921827108</v>
      </c>
      <c r="G6523">
        <f t="shared" si="1995"/>
        <v>12.976034225130288</v>
      </c>
      <c r="H6523">
        <f t="shared" si="2006"/>
        <v>14.640513376954321</v>
      </c>
      <c r="I6523">
        <f t="shared" si="1996"/>
        <v>-3.0191447612630165</v>
      </c>
      <c r="J6523">
        <f t="shared" si="1997"/>
        <v>46.797576634872399</v>
      </c>
      <c r="K6523">
        <f t="shared" si="2007"/>
        <v>43.202423365127601</v>
      </c>
      <c r="L6523">
        <f t="shared" si="1998"/>
        <v>158.36463877745229</v>
      </c>
      <c r="M6523">
        <f t="shared" si="2008"/>
        <v>201.63536122254771</v>
      </c>
      <c r="N6523">
        <f t="shared" si="1999"/>
        <v>201.63536122254771</v>
      </c>
      <c r="O6523">
        <f t="shared" si="2009"/>
        <v>1.3718556370745807</v>
      </c>
      <c r="P6523">
        <f t="shared" si="2010"/>
        <v>0.86968854825917752</v>
      </c>
      <c r="Q6523">
        <f t="shared" si="2000"/>
        <v>0.97000183400327866</v>
      </c>
      <c r="R6523">
        <f t="shared" si="2001"/>
        <v>0.84359948682305108</v>
      </c>
      <c r="S6523">
        <f t="shared" si="2003"/>
        <v>2.4183905160489561</v>
      </c>
    </row>
    <row r="6524" spans="1:19" x14ac:dyDescent="0.2">
      <c r="A6524" s="3">
        <v>41545.583333317583</v>
      </c>
      <c r="B6524" s="5">
        <f t="shared" si="1993"/>
        <v>271</v>
      </c>
      <c r="C6524" s="5">
        <v>14</v>
      </c>
      <c r="D6524">
        <f t="shared" si="1994"/>
        <v>187.39726027397259</v>
      </c>
      <c r="E6524">
        <f t="shared" si="2004"/>
        <v>10.180789507817288</v>
      </c>
      <c r="F6524">
        <f t="shared" si="2005"/>
        <v>-1.4379464921827108</v>
      </c>
      <c r="G6524">
        <f t="shared" si="1995"/>
        <v>13.976034225130288</v>
      </c>
      <c r="H6524">
        <f t="shared" si="2006"/>
        <v>29.640513376954321</v>
      </c>
      <c r="I6524">
        <f t="shared" si="1996"/>
        <v>-3.0191447612630165</v>
      </c>
      <c r="J6524">
        <f t="shared" si="1997"/>
        <v>40.656200025147179</v>
      </c>
      <c r="K6524">
        <f t="shared" si="2007"/>
        <v>49.343799974852821</v>
      </c>
      <c r="L6524">
        <f t="shared" si="1998"/>
        <v>139.38293249653898</v>
      </c>
      <c r="M6524">
        <f t="shared" si="2008"/>
        <v>220.61706750346102</v>
      </c>
      <c r="N6524">
        <f t="shared" si="1999"/>
        <v>220.61706750346102</v>
      </c>
      <c r="O6524">
        <f t="shared" si="2009"/>
        <v>1.5348754679499101</v>
      </c>
      <c r="P6524">
        <f t="shared" si="2010"/>
        <v>0.83981067127189724</v>
      </c>
      <c r="Q6524">
        <f t="shared" si="2000"/>
        <v>0.88677681877864956</v>
      </c>
      <c r="R6524">
        <f t="shared" si="2001"/>
        <v>0.7447246354468553</v>
      </c>
      <c r="S6524">
        <f t="shared" si="2003"/>
        <v>2.134940838116544</v>
      </c>
    </row>
    <row r="6525" spans="1:19" x14ac:dyDescent="0.2">
      <c r="A6525" s="3">
        <v>41545.624999984248</v>
      </c>
      <c r="B6525" s="5">
        <f t="shared" si="1993"/>
        <v>271</v>
      </c>
      <c r="C6525" s="5">
        <v>15</v>
      </c>
      <c r="D6525">
        <f t="shared" si="1994"/>
        <v>187.39726027397259</v>
      </c>
      <c r="E6525">
        <f t="shared" si="2004"/>
        <v>10.180789507817288</v>
      </c>
      <c r="F6525">
        <f t="shared" si="2005"/>
        <v>-1.4379464921827108</v>
      </c>
      <c r="G6525">
        <f t="shared" si="1995"/>
        <v>14.976034225130288</v>
      </c>
      <c r="H6525">
        <f t="shared" si="2006"/>
        <v>44.640513376954317</v>
      </c>
      <c r="I6525">
        <f t="shared" si="1996"/>
        <v>-3.0191447612630165</v>
      </c>
      <c r="J6525">
        <f t="shared" si="1997"/>
        <v>31.835878469442608</v>
      </c>
      <c r="K6525">
        <f t="shared" si="2007"/>
        <v>58.164121530557395</v>
      </c>
      <c r="L6525">
        <f t="shared" si="1998"/>
        <v>124.31688524015635</v>
      </c>
      <c r="M6525">
        <f t="shared" si="2008"/>
        <v>235.68311475984365</v>
      </c>
      <c r="N6525">
        <f t="shared" si="1999"/>
        <v>235.68311475984365</v>
      </c>
      <c r="O6525">
        <f t="shared" si="2009"/>
        <v>1.8957781092721937</v>
      </c>
      <c r="P6525">
        <f t="shared" si="2010"/>
        <v>0.78036607334019847</v>
      </c>
      <c r="Q6525">
        <f t="shared" si="2000"/>
        <v>0.73878121480332415</v>
      </c>
      <c r="R6525">
        <f t="shared" si="2001"/>
        <v>0.57651979565357181</v>
      </c>
      <c r="S6525">
        <f t="shared" si="2003"/>
        <v>1.6527392772294689</v>
      </c>
    </row>
    <row r="6526" spans="1:19" x14ac:dyDescent="0.2">
      <c r="A6526" s="3">
        <v>41545.666666650912</v>
      </c>
      <c r="B6526" s="5">
        <f t="shared" si="1993"/>
        <v>271</v>
      </c>
      <c r="C6526" s="5">
        <v>16</v>
      </c>
      <c r="D6526">
        <f t="shared" si="1994"/>
        <v>187.39726027397259</v>
      </c>
      <c r="E6526">
        <f t="shared" si="2004"/>
        <v>10.180789507817288</v>
      </c>
      <c r="F6526">
        <f t="shared" si="2005"/>
        <v>-1.4379464921827108</v>
      </c>
      <c r="G6526">
        <f t="shared" si="1995"/>
        <v>15.976034225130288</v>
      </c>
      <c r="H6526">
        <f t="shared" si="2006"/>
        <v>59.640513376954317</v>
      </c>
      <c r="I6526">
        <f t="shared" si="1996"/>
        <v>-3.0191447612630165</v>
      </c>
      <c r="J6526">
        <f t="shared" si="1997"/>
        <v>21.4260389326896</v>
      </c>
      <c r="K6526">
        <f t="shared" si="2007"/>
        <v>68.573961067310393</v>
      </c>
      <c r="L6526">
        <f t="shared" si="1998"/>
        <v>112.23418017372516</v>
      </c>
      <c r="M6526">
        <f t="shared" si="2008"/>
        <v>247.76581982627482</v>
      </c>
      <c r="N6526">
        <f t="shared" si="1999"/>
        <v>247.76581982627482</v>
      </c>
      <c r="O6526">
        <f t="shared" si="2009"/>
        <v>2.7374769536408339</v>
      </c>
      <c r="P6526">
        <f t="shared" si="2010"/>
        <v>0.66786991247092298</v>
      </c>
      <c r="Q6526">
        <f t="shared" si="2000"/>
        <v>0.53346239436830634</v>
      </c>
      <c r="R6526">
        <f t="shared" si="2001"/>
        <v>0.35628348263328974</v>
      </c>
      <c r="S6526">
        <f t="shared" si="2003"/>
        <v>1.0213763864059489</v>
      </c>
    </row>
    <row r="6527" spans="1:19" x14ac:dyDescent="0.2">
      <c r="A6527" s="3">
        <v>41545.708333317576</v>
      </c>
      <c r="B6527" s="5">
        <f t="shared" si="1993"/>
        <v>271</v>
      </c>
      <c r="C6527" s="5">
        <v>17</v>
      </c>
      <c r="D6527">
        <f t="shared" si="1994"/>
        <v>187.39726027397259</v>
      </c>
      <c r="E6527">
        <f t="shared" si="2004"/>
        <v>10.180789507817288</v>
      </c>
      <c r="F6527">
        <f t="shared" si="2005"/>
        <v>-1.4379464921827108</v>
      </c>
      <c r="G6527">
        <f t="shared" si="1995"/>
        <v>16.976034225130288</v>
      </c>
      <c r="H6527">
        <f t="shared" si="2006"/>
        <v>74.640513376954317</v>
      </c>
      <c r="I6527">
        <f t="shared" si="1996"/>
        <v>-3.0191447612630165</v>
      </c>
      <c r="J6527">
        <f t="shared" si="1997"/>
        <v>10.137291295657624</v>
      </c>
      <c r="K6527">
        <f t="shared" si="2007"/>
        <v>79.862708704342381</v>
      </c>
      <c r="L6527">
        <f t="shared" si="1998"/>
        <v>101.98124930655403</v>
      </c>
      <c r="M6527">
        <f t="shared" si="2008"/>
        <v>258.01875069344595</v>
      </c>
      <c r="N6527">
        <f t="shared" si="1999"/>
        <v>258.01875069344595</v>
      </c>
      <c r="O6527">
        <f t="shared" si="2009"/>
        <v>5.6815774056760784</v>
      </c>
      <c r="P6527">
        <f t="shared" si="2010"/>
        <v>0.42488945353850982</v>
      </c>
      <c r="Q6527">
        <f t="shared" si="2000"/>
        <v>0.28685776356057319</v>
      </c>
      <c r="R6527">
        <f t="shared" si="2001"/>
        <v>0.121882838402531</v>
      </c>
      <c r="S6527">
        <f t="shared" si="2003"/>
        <v>0.34940787075613267</v>
      </c>
    </row>
    <row r="6528" spans="1:19" x14ac:dyDescent="0.2">
      <c r="A6528" s="3">
        <v>41545.74999998424</v>
      </c>
      <c r="B6528" s="5">
        <f t="shared" si="1993"/>
        <v>271</v>
      </c>
      <c r="C6528" s="5">
        <v>18</v>
      </c>
      <c r="D6528">
        <f t="shared" si="1994"/>
        <v>187.39726027397259</v>
      </c>
      <c r="E6528">
        <f t="shared" si="2004"/>
        <v>10.180789507817288</v>
      </c>
      <c r="F6528">
        <f t="shared" si="2005"/>
        <v>-1.4379464921827108</v>
      </c>
      <c r="G6528">
        <f t="shared" si="1995"/>
        <v>17.976034225130288</v>
      </c>
      <c r="H6528">
        <f t="shared" si="2006"/>
        <v>89.640513376954317</v>
      </c>
      <c r="I6528">
        <f t="shared" si="1996"/>
        <v>-3.0191447612630165</v>
      </c>
      <c r="J6528">
        <f t="shared" si="1997"/>
        <v>-1.575225200532733</v>
      </c>
      <c r="K6528">
        <f t="shared" si="2007"/>
        <v>91.575225200532728</v>
      </c>
      <c r="L6528">
        <f t="shared" si="1998"/>
        <v>92.600906835052101</v>
      </c>
      <c r="M6528">
        <f t="shared" si="2008"/>
        <v>267.39909316494789</v>
      </c>
      <c r="N6528">
        <f t="shared" si="1999"/>
        <v>267.39909316494789</v>
      </c>
      <c r="O6528">
        <f t="shared" si="2009"/>
        <v>-36.37765447095115</v>
      </c>
      <c r="P6528" t="e">
        <f t="shared" si="2010"/>
        <v>#NUM!</v>
      </c>
      <c r="Q6528">
        <f t="shared" si="2000"/>
        <v>1.8454056485362223E-2</v>
      </c>
      <c r="R6528" t="e">
        <f t="shared" si="2001"/>
        <v>#NUM!</v>
      </c>
      <c r="S6528" t="e">
        <f t="shared" si="2003"/>
        <v>#NUM!</v>
      </c>
    </row>
    <row r="6529" spans="1:20" x14ac:dyDescent="0.2">
      <c r="A6529" s="3">
        <v>41545.791666650905</v>
      </c>
      <c r="B6529" s="5">
        <f t="shared" si="1993"/>
        <v>271</v>
      </c>
      <c r="C6529" s="5">
        <v>19</v>
      </c>
      <c r="D6529">
        <f t="shared" si="1994"/>
        <v>187.39726027397259</v>
      </c>
      <c r="E6529">
        <f t="shared" si="2004"/>
        <v>10.180789507817288</v>
      </c>
      <c r="F6529">
        <f t="shared" si="2005"/>
        <v>-1.4379464921827108</v>
      </c>
      <c r="G6529">
        <f t="shared" si="1995"/>
        <v>18.976034225130288</v>
      </c>
      <c r="H6529">
        <f t="shared" si="2006"/>
        <v>104.64051337695432</v>
      </c>
      <c r="I6529">
        <f t="shared" si="1996"/>
        <v>-3.0191447612630165</v>
      </c>
      <c r="J6529">
        <f t="shared" si="1997"/>
        <v>-13.374958935502764</v>
      </c>
      <c r="K6529">
        <f t="shared" si="2007"/>
        <v>103.37495893550276</v>
      </c>
      <c r="L6529">
        <f t="shared" si="1998"/>
        <v>83.277222234864155</v>
      </c>
      <c r="M6529">
        <f t="shared" si="2008"/>
        <v>276.72277776513585</v>
      </c>
      <c r="N6529">
        <f t="shared" si="1999"/>
        <v>276.72277776513585</v>
      </c>
      <c r="O6529">
        <f t="shared" si="2009"/>
        <v>-4.322964705160584</v>
      </c>
      <c r="P6529" t="e">
        <f t="shared" si="2010"/>
        <v>#NUM!</v>
      </c>
      <c r="Q6529">
        <f t="shared" si="2000"/>
        <v>-0.2510430356276343</v>
      </c>
      <c r="R6529" t="e">
        <f t="shared" si="2001"/>
        <v>#NUM!</v>
      </c>
      <c r="S6529" t="e">
        <f t="shared" si="2003"/>
        <v>#NUM!</v>
      </c>
    </row>
    <row r="6530" spans="1:20" x14ac:dyDescent="0.2">
      <c r="A6530" s="3">
        <v>41545.833333317569</v>
      </c>
      <c r="B6530" s="5">
        <f t="shared" si="1993"/>
        <v>271</v>
      </c>
      <c r="C6530" s="5">
        <v>20</v>
      </c>
      <c r="D6530">
        <f t="shared" si="1994"/>
        <v>187.39726027397259</v>
      </c>
      <c r="E6530">
        <f t="shared" si="2004"/>
        <v>10.180789507817288</v>
      </c>
      <c r="F6530">
        <f t="shared" si="2005"/>
        <v>-1.4379464921827108</v>
      </c>
      <c r="G6530">
        <f t="shared" si="1995"/>
        <v>19.976034225130288</v>
      </c>
      <c r="H6530">
        <f t="shared" si="2006"/>
        <v>119.64051337695432</v>
      </c>
      <c r="I6530">
        <f t="shared" si="1996"/>
        <v>-3.0191447612630165</v>
      </c>
      <c r="J6530">
        <f t="shared" si="1997"/>
        <v>-24.935745827489619</v>
      </c>
      <c r="K6530">
        <f t="shared" si="2007"/>
        <v>114.93574582748963</v>
      </c>
      <c r="L6530">
        <f t="shared" si="1998"/>
        <v>73.169374014506232</v>
      </c>
      <c r="M6530">
        <f t="shared" si="2008"/>
        <v>286.83062598549378</v>
      </c>
      <c r="N6530">
        <f t="shared" si="1999"/>
        <v>286.83062598549378</v>
      </c>
      <c r="O6530">
        <f t="shared" si="2009"/>
        <v>-2.3719073935020147</v>
      </c>
      <c r="P6530" t="e">
        <f t="shared" si="2010"/>
        <v>#NUM!</v>
      </c>
      <c r="Q6530">
        <f t="shared" si="2000"/>
        <v>-0.5008854613293503</v>
      </c>
      <c r="R6530" t="e">
        <f t="shared" si="2001"/>
        <v>#NUM!</v>
      </c>
      <c r="S6530" t="e">
        <f t="shared" si="2003"/>
        <v>#NUM!</v>
      </c>
    </row>
    <row r="6531" spans="1:20" x14ac:dyDescent="0.2">
      <c r="A6531" s="3">
        <v>41545.874999984233</v>
      </c>
      <c r="B6531" s="5">
        <f t="shared" si="1993"/>
        <v>271</v>
      </c>
      <c r="C6531" s="5">
        <v>21</v>
      </c>
      <c r="D6531">
        <f t="shared" si="1994"/>
        <v>187.39726027397259</v>
      </c>
      <c r="E6531">
        <f t="shared" si="2004"/>
        <v>10.180789507817288</v>
      </c>
      <c r="F6531">
        <f t="shared" si="2005"/>
        <v>-1.4379464921827108</v>
      </c>
      <c r="G6531">
        <f t="shared" si="1995"/>
        <v>20.976034225130288</v>
      </c>
      <c r="H6531">
        <f t="shared" si="2006"/>
        <v>134.64051337695432</v>
      </c>
      <c r="I6531">
        <f t="shared" si="1996"/>
        <v>-3.0191447612630165</v>
      </c>
      <c r="J6531">
        <f t="shared" si="1997"/>
        <v>-35.828347260402474</v>
      </c>
      <c r="K6531">
        <f t="shared" si="2007"/>
        <v>125.82834726040247</v>
      </c>
      <c r="L6531">
        <f t="shared" si="1998"/>
        <v>61.20804377218515</v>
      </c>
      <c r="M6531">
        <f t="shared" si="2008"/>
        <v>298.79195622781486</v>
      </c>
      <c r="N6531">
        <f t="shared" si="1999"/>
        <v>298.79195622781486</v>
      </c>
      <c r="O6531">
        <f t="shared" si="2009"/>
        <v>-1.70835368651832</v>
      </c>
      <c r="P6531" t="e">
        <f t="shared" si="2010"/>
        <v>#NUM!</v>
      </c>
      <c r="Q6531">
        <f t="shared" si="2000"/>
        <v>-0.71126917801607181</v>
      </c>
      <c r="R6531" t="e">
        <f t="shared" si="2001"/>
        <v>#NUM!</v>
      </c>
      <c r="S6531" t="e">
        <f t="shared" si="2003"/>
        <v>#NUM!</v>
      </c>
    </row>
    <row r="6532" spans="1:20" x14ac:dyDescent="0.2">
      <c r="A6532" s="3">
        <v>41545.916666650897</v>
      </c>
      <c r="B6532" s="5">
        <f t="shared" si="1993"/>
        <v>271</v>
      </c>
      <c r="C6532" s="5">
        <v>22</v>
      </c>
      <c r="D6532">
        <f t="shared" si="1994"/>
        <v>187.39726027397259</v>
      </c>
      <c r="E6532">
        <f t="shared" si="2004"/>
        <v>10.180789507817288</v>
      </c>
      <c r="F6532">
        <f t="shared" si="2005"/>
        <v>-1.4379464921827108</v>
      </c>
      <c r="G6532">
        <f t="shared" si="1995"/>
        <v>21.976034225130288</v>
      </c>
      <c r="H6532">
        <f t="shared" si="2006"/>
        <v>149.64051337695432</v>
      </c>
      <c r="I6532">
        <f t="shared" si="1996"/>
        <v>-3.0191447612630165</v>
      </c>
      <c r="J6532">
        <f t="shared" si="1997"/>
        <v>-45.351768504937965</v>
      </c>
      <c r="K6532">
        <f t="shared" si="2007"/>
        <v>135.35176850493798</v>
      </c>
      <c r="L6532">
        <f t="shared" si="1998"/>
        <v>45.906725516663499</v>
      </c>
      <c r="M6532">
        <f t="shared" si="2008"/>
        <v>314.09327448333647</v>
      </c>
      <c r="N6532">
        <f t="shared" si="1999"/>
        <v>314.09327448333647</v>
      </c>
      <c r="O6532">
        <f t="shared" si="2009"/>
        <v>-1.4056103369929727</v>
      </c>
      <c r="P6532" t="e">
        <f t="shared" si="2010"/>
        <v>#NUM!</v>
      </c>
      <c r="Q6532">
        <f t="shared" si="2000"/>
        <v>-0.86489303905377612</v>
      </c>
      <c r="R6532" t="e">
        <f t="shared" si="2001"/>
        <v>#NUM!</v>
      </c>
      <c r="S6532" t="e">
        <f t="shared" si="2003"/>
        <v>#NUM!</v>
      </c>
    </row>
    <row r="6533" spans="1:20" x14ac:dyDescent="0.2">
      <c r="A6533" s="3">
        <v>41545.958333317561</v>
      </c>
      <c r="B6533" s="5">
        <f t="shared" ref="B6533:B6596" si="2012">B6509+1</f>
        <v>271</v>
      </c>
      <c r="C6533" s="5">
        <v>23</v>
      </c>
      <c r="D6533">
        <f t="shared" si="1994"/>
        <v>187.39726027397259</v>
      </c>
      <c r="E6533">
        <f t="shared" si="2004"/>
        <v>10.180789507817288</v>
      </c>
      <c r="F6533">
        <f t="shared" si="2005"/>
        <v>-1.4379464921827108</v>
      </c>
      <c r="G6533">
        <f t="shared" si="1995"/>
        <v>22.976034225130288</v>
      </c>
      <c r="H6533">
        <f t="shared" si="2006"/>
        <v>164.64051337695432</v>
      </c>
      <c r="I6533">
        <f t="shared" si="1996"/>
        <v>-3.0191447612630165</v>
      </c>
      <c r="J6533">
        <f t="shared" si="1997"/>
        <v>-52.301288793981435</v>
      </c>
      <c r="K6533">
        <f t="shared" si="2007"/>
        <v>142.30128879398143</v>
      </c>
      <c r="L6533">
        <f t="shared" si="1998"/>
        <v>25.629330018522268</v>
      </c>
      <c r="M6533">
        <f t="shared" si="2008"/>
        <v>334.3706699814777</v>
      </c>
      <c r="N6533">
        <f t="shared" si="1999"/>
        <v>334.3706699814777</v>
      </c>
      <c r="O6533">
        <f t="shared" si="2009"/>
        <v>-1.2638433688884831</v>
      </c>
      <c r="P6533" t="e">
        <f t="shared" si="2010"/>
        <v>#NUM!</v>
      </c>
      <c r="Q6533">
        <f t="shared" si="2000"/>
        <v>-0.95177333562324473</v>
      </c>
      <c r="R6533" t="e">
        <f t="shared" si="2001"/>
        <v>#NUM!</v>
      </c>
      <c r="S6533" t="e">
        <f t="shared" si="2003"/>
        <v>#NUM!</v>
      </c>
    </row>
    <row r="6534" spans="1:20" x14ac:dyDescent="0.2">
      <c r="A6534" s="3">
        <v>41545.999999984226</v>
      </c>
      <c r="B6534" s="5">
        <f t="shared" si="2012"/>
        <v>272</v>
      </c>
      <c r="C6534" s="5">
        <v>0</v>
      </c>
      <c r="D6534">
        <f t="shared" si="1994"/>
        <v>188.38356164383561</v>
      </c>
      <c r="E6534">
        <f t="shared" si="2004"/>
        <v>10.515556363808276</v>
      </c>
      <c r="F6534">
        <f t="shared" si="2005"/>
        <v>-1.1031796361917223</v>
      </c>
      <c r="G6534">
        <f t="shared" si="1995"/>
        <v>-1.838632726986204E-2</v>
      </c>
      <c r="H6534">
        <f t="shared" si="2006"/>
        <v>-180.27579490904793</v>
      </c>
      <c r="I6534">
        <f t="shared" si="1996"/>
        <v>-3.4189911677710549</v>
      </c>
      <c r="J6534">
        <f t="shared" si="1997"/>
        <v>-55.418071242978286</v>
      </c>
      <c r="K6534">
        <f t="shared" si="2007"/>
        <v>145.41807124297827</v>
      </c>
      <c r="L6534">
        <f t="shared" si="1998"/>
        <v>0.48504926853217967</v>
      </c>
      <c r="M6534">
        <f t="shared" si="2008"/>
        <v>359.51495073146782</v>
      </c>
      <c r="N6534">
        <f t="shared" si="1999"/>
        <v>0.48504926853217967</v>
      </c>
      <c r="O6534">
        <f t="shared" si="2009"/>
        <v>-1.2146013145931009</v>
      </c>
      <c r="P6534" t="e">
        <f t="shared" si="2010"/>
        <v>#NUM!</v>
      </c>
      <c r="Q6534">
        <f t="shared" si="2000"/>
        <v>-0.97659312303952817</v>
      </c>
      <c r="R6534" t="e">
        <f t="shared" si="2001"/>
        <v>#NUM!</v>
      </c>
      <c r="S6534" t="e">
        <f t="shared" si="2003"/>
        <v>#NUM!</v>
      </c>
      <c r="T6534">
        <f t="shared" ref="T6534" si="2013">SUMIF(S6540:S6554,"&gt;0,01")</f>
        <v>17.501874278196794</v>
      </c>
    </row>
    <row r="6535" spans="1:20" x14ac:dyDescent="0.2">
      <c r="A6535" s="3">
        <v>41546.04166665089</v>
      </c>
      <c r="B6535" s="5">
        <f t="shared" si="2012"/>
        <v>272</v>
      </c>
      <c r="C6535" s="5">
        <v>1</v>
      </c>
      <c r="D6535">
        <f t="shared" si="1994"/>
        <v>188.38356164383561</v>
      </c>
      <c r="E6535">
        <f t="shared" si="2004"/>
        <v>10.515556363808276</v>
      </c>
      <c r="F6535">
        <f t="shared" si="2005"/>
        <v>-1.1031796361917223</v>
      </c>
      <c r="G6535">
        <f t="shared" si="1995"/>
        <v>0.981613672730138</v>
      </c>
      <c r="H6535">
        <f t="shared" si="2006"/>
        <v>-165.27579490904793</v>
      </c>
      <c r="I6535">
        <f t="shared" si="1996"/>
        <v>-3.4189911677710549</v>
      </c>
      <c r="J6535">
        <f t="shared" si="1997"/>
        <v>-52.891334752058164</v>
      </c>
      <c r="K6535">
        <f t="shared" si="2007"/>
        <v>142.89133475205816</v>
      </c>
      <c r="L6535">
        <f t="shared" si="1998"/>
        <v>24.867674948665496</v>
      </c>
      <c r="M6535">
        <f t="shared" si="2008"/>
        <v>335.13232505133453</v>
      </c>
      <c r="N6535">
        <f t="shared" si="1999"/>
        <v>24.867674948665496</v>
      </c>
      <c r="O6535">
        <f t="shared" si="2009"/>
        <v>-1.2539299854268091</v>
      </c>
      <c r="P6535" t="e">
        <f t="shared" si="2010"/>
        <v>#NUM!</v>
      </c>
      <c r="Q6535">
        <f t="shared" si="2000"/>
        <v>-0.95259453407703121</v>
      </c>
      <c r="R6535" t="e">
        <f t="shared" si="2001"/>
        <v>#NUM!</v>
      </c>
      <c r="S6535" t="e">
        <f t="shared" si="2003"/>
        <v>#NUM!</v>
      </c>
    </row>
    <row r="6536" spans="1:20" x14ac:dyDescent="0.2">
      <c r="A6536" s="3">
        <v>41546.083333317554</v>
      </c>
      <c r="B6536" s="5">
        <f t="shared" si="2012"/>
        <v>272</v>
      </c>
      <c r="C6536" s="5">
        <v>2</v>
      </c>
      <c r="D6536">
        <f t="shared" si="1994"/>
        <v>188.38356164383561</v>
      </c>
      <c r="E6536">
        <f t="shared" si="2004"/>
        <v>10.515556363808276</v>
      </c>
      <c r="F6536">
        <f t="shared" si="2005"/>
        <v>-1.1031796361917223</v>
      </c>
      <c r="G6536">
        <f t="shared" si="1995"/>
        <v>1.9816136727301379</v>
      </c>
      <c r="H6536">
        <f t="shared" si="2006"/>
        <v>-150.27579490904793</v>
      </c>
      <c r="I6536">
        <f t="shared" si="1996"/>
        <v>-3.4189911677710549</v>
      </c>
      <c r="J6536">
        <f t="shared" si="1997"/>
        <v>-46.039976830977253</v>
      </c>
      <c r="K6536">
        <f t="shared" si="2007"/>
        <v>136.03997683097725</v>
      </c>
      <c r="L6536">
        <f t="shared" si="1998"/>
        <v>45.480664648238985</v>
      </c>
      <c r="M6536">
        <f t="shared" si="2008"/>
        <v>314.51933535176101</v>
      </c>
      <c r="N6536">
        <f t="shared" si="1999"/>
        <v>45.480664648238985</v>
      </c>
      <c r="O6536">
        <f t="shared" si="2009"/>
        <v>-1.3892278849388702</v>
      </c>
      <c r="P6536" t="e">
        <f t="shared" si="2010"/>
        <v>#NUM!</v>
      </c>
      <c r="Q6536">
        <f t="shared" si="2000"/>
        <v>-0.86851656799942067</v>
      </c>
      <c r="R6536" t="e">
        <f t="shared" si="2001"/>
        <v>#NUM!</v>
      </c>
      <c r="S6536" t="e">
        <f t="shared" si="2003"/>
        <v>#NUM!</v>
      </c>
    </row>
    <row r="6537" spans="1:20" x14ac:dyDescent="0.2">
      <c r="A6537" s="3">
        <v>41546.124999984218</v>
      </c>
      <c r="B6537" s="5">
        <f t="shared" si="2012"/>
        <v>272</v>
      </c>
      <c r="C6537" s="5">
        <v>3</v>
      </c>
      <c r="D6537">
        <f t="shared" ref="D6537:D6600" si="2014">(360/365)*(B6537-81)</f>
        <v>188.38356164383561</v>
      </c>
      <c r="E6537">
        <f t="shared" si="2004"/>
        <v>10.515556363808276</v>
      </c>
      <c r="F6537">
        <f t="shared" si="2005"/>
        <v>-1.1031796361917223</v>
      </c>
      <c r="G6537">
        <f t="shared" ref="G6537:G6600" si="2015">C6537+(F6537/60)</f>
        <v>2.9816136727301381</v>
      </c>
      <c r="H6537">
        <f t="shared" si="2006"/>
        <v>-135.27579490904793</v>
      </c>
      <c r="I6537">
        <f t="shared" ref="I6537:I6600" si="2016">23.45*SIN(RADIANS(D6537))</f>
        <v>-3.4189911677710549</v>
      </c>
      <c r="J6537">
        <f t="shared" ref="J6537:J6600" si="2017">DEGREES(ASIN(SIN(RADIANS(I6537))*SIN(RADIANS($B$11))+COS(RADIANS(I6537))*COS(RADIANS($B$11))*COS(RADIANS(H6537))))</f>
        <v>-36.555647972179628</v>
      </c>
      <c r="K6537">
        <f t="shared" si="2007"/>
        <v>126.55564797217963</v>
      </c>
      <c r="L6537">
        <f t="shared" ref="L6537:L6600" si="2018">180-DEGREES(ACOS((SIN(RADIANS($B$11))*COS(RADIANS(K6537))-SIN(RADIANS(I6537)))/(COS(RADIANS($B$11))*SIN(RADIANS(K6537)))))</f>
        <v>60.982201277702629</v>
      </c>
      <c r="M6537">
        <f t="shared" si="2008"/>
        <v>299.01779872229736</v>
      </c>
      <c r="N6537">
        <f t="shared" ref="N6537:N6600" si="2019">IF(C6537&lt;12.1,L6537,M6537)</f>
        <v>60.982201277702629</v>
      </c>
      <c r="O6537">
        <f t="shared" si="2009"/>
        <v>-1.6789700351595072</v>
      </c>
      <c r="P6537" t="e">
        <f t="shared" si="2010"/>
        <v>#NUM!</v>
      </c>
      <c r="Q6537">
        <f t="shared" ref="Q6537:Q6600" si="2020">(COS(RADIANS(J6537))*SIN((RADIANS($B$21))*COS(RADIANS(N6537-$B$20)))+(SIN(RADIANS(J6537))*COS(RADIANS($B$21))))</f>
        <v>-0.71746823768351087</v>
      </c>
      <c r="R6537" t="e">
        <f t="shared" ref="R6537:R6600" si="2021">P6537*Q6537</f>
        <v>#NUM!</v>
      </c>
      <c r="S6537" t="e">
        <f t="shared" si="2003"/>
        <v>#NUM!</v>
      </c>
    </row>
    <row r="6538" spans="1:20" x14ac:dyDescent="0.2">
      <c r="A6538" s="3">
        <v>41546.166666650883</v>
      </c>
      <c r="B6538" s="5">
        <f t="shared" si="2012"/>
        <v>272</v>
      </c>
      <c r="C6538" s="5">
        <v>4</v>
      </c>
      <c r="D6538">
        <f t="shared" si="2014"/>
        <v>188.38356164383561</v>
      </c>
      <c r="E6538">
        <f t="shared" si="2004"/>
        <v>10.515556363808276</v>
      </c>
      <c r="F6538">
        <f t="shared" si="2005"/>
        <v>-1.1031796361917223</v>
      </c>
      <c r="G6538">
        <f t="shared" si="2015"/>
        <v>3.9816136727301381</v>
      </c>
      <c r="H6538">
        <f t="shared" si="2006"/>
        <v>-120.27579490904793</v>
      </c>
      <c r="I6538">
        <f t="shared" si="2016"/>
        <v>-3.4189911677710549</v>
      </c>
      <c r="J6538">
        <f t="shared" si="2017"/>
        <v>-25.67684927624305</v>
      </c>
      <c r="K6538">
        <f t="shared" si="2007"/>
        <v>115.67684927624305</v>
      </c>
      <c r="L6538">
        <f t="shared" si="2018"/>
        <v>73.043488871850585</v>
      </c>
      <c r="M6538">
        <f t="shared" si="2008"/>
        <v>286.95651112814943</v>
      </c>
      <c r="N6538">
        <f t="shared" si="2019"/>
        <v>73.043488871850585</v>
      </c>
      <c r="O6538">
        <f t="shared" si="2009"/>
        <v>-2.3078966632331581</v>
      </c>
      <c r="P6538" t="e">
        <f t="shared" si="2010"/>
        <v>#NUM!</v>
      </c>
      <c r="Q6538">
        <f t="shared" si="2020"/>
        <v>-0.50906968332797187</v>
      </c>
      <c r="R6538" t="e">
        <f t="shared" si="2021"/>
        <v>#NUM!</v>
      </c>
      <c r="S6538" t="e">
        <f t="shared" si="2003"/>
        <v>#NUM!</v>
      </c>
    </row>
    <row r="6539" spans="1:20" x14ac:dyDescent="0.2">
      <c r="A6539" s="3">
        <v>41546.208333317547</v>
      </c>
      <c r="B6539" s="5">
        <f t="shared" si="2012"/>
        <v>272</v>
      </c>
      <c r="C6539" s="5">
        <v>5</v>
      </c>
      <c r="D6539">
        <f t="shared" si="2014"/>
        <v>188.38356164383561</v>
      </c>
      <c r="E6539">
        <f t="shared" si="2004"/>
        <v>10.515556363808276</v>
      </c>
      <c r="F6539">
        <f t="shared" si="2005"/>
        <v>-1.1031796361917223</v>
      </c>
      <c r="G6539">
        <f t="shared" si="2015"/>
        <v>4.9816136727301377</v>
      </c>
      <c r="H6539">
        <f t="shared" si="2006"/>
        <v>-105.27579490904793</v>
      </c>
      <c r="I6539">
        <f t="shared" si="2016"/>
        <v>-3.4189911677710549</v>
      </c>
      <c r="J6539">
        <f t="shared" si="2017"/>
        <v>-14.120411165025706</v>
      </c>
      <c r="K6539">
        <f t="shared" si="2007"/>
        <v>104.1204111650257</v>
      </c>
      <c r="L6539">
        <f t="shared" si="2018"/>
        <v>83.194307444118365</v>
      </c>
      <c r="M6539">
        <f t="shared" si="2008"/>
        <v>276.80569255588165</v>
      </c>
      <c r="N6539">
        <f t="shared" si="2019"/>
        <v>83.194307444118365</v>
      </c>
      <c r="O6539">
        <f t="shared" si="2009"/>
        <v>-4.0990241348778218</v>
      </c>
      <c r="P6539" t="e">
        <f t="shared" si="2010"/>
        <v>#NUM!</v>
      </c>
      <c r="Q6539">
        <f t="shared" si="2020"/>
        <v>-0.26050339915049203</v>
      </c>
      <c r="R6539" t="e">
        <f t="shared" si="2021"/>
        <v>#NUM!</v>
      </c>
      <c r="S6539" t="e">
        <f t="shared" si="2003"/>
        <v>#NUM!</v>
      </c>
    </row>
    <row r="6540" spans="1:20" x14ac:dyDescent="0.2">
      <c r="A6540" s="3">
        <v>41546.249999984211</v>
      </c>
      <c r="B6540" s="5">
        <f t="shared" si="2012"/>
        <v>272</v>
      </c>
      <c r="C6540" s="5">
        <v>6</v>
      </c>
      <c r="D6540">
        <f t="shared" si="2014"/>
        <v>188.38356164383561</v>
      </c>
      <c r="E6540">
        <f t="shared" si="2004"/>
        <v>10.515556363808276</v>
      </c>
      <c r="F6540">
        <f t="shared" si="2005"/>
        <v>-1.1031796361917223</v>
      </c>
      <c r="G6540">
        <f t="shared" si="2015"/>
        <v>5.9816136727301377</v>
      </c>
      <c r="H6540">
        <f t="shared" si="2006"/>
        <v>-90.275794909047931</v>
      </c>
      <c r="I6540">
        <f t="shared" si="2016"/>
        <v>-3.4189911677710549</v>
      </c>
      <c r="J6540">
        <f t="shared" si="2017"/>
        <v>-2.3212687994722487</v>
      </c>
      <c r="K6540">
        <f t="shared" si="2007"/>
        <v>92.32126879947225</v>
      </c>
      <c r="L6540">
        <f t="shared" si="2018"/>
        <v>92.526000027322411</v>
      </c>
      <c r="M6540">
        <f t="shared" si="2008"/>
        <v>267.47399997267757</v>
      </c>
      <c r="N6540">
        <f t="shared" si="2019"/>
        <v>92.526000027322411</v>
      </c>
      <c r="O6540">
        <f t="shared" si="2009"/>
        <v>-24.689711258322454</v>
      </c>
      <c r="P6540" t="e">
        <f t="shared" si="2010"/>
        <v>#NUM!</v>
      </c>
      <c r="Q6540">
        <f t="shared" si="2020"/>
        <v>8.492764804808553E-3</v>
      </c>
      <c r="R6540" t="e">
        <f t="shared" si="2021"/>
        <v>#NUM!</v>
      </c>
      <c r="S6540" t="e">
        <f t="shared" si="2003"/>
        <v>#NUM!</v>
      </c>
    </row>
    <row r="6541" spans="1:20" x14ac:dyDescent="0.2">
      <c r="A6541" s="3">
        <v>41546.291666650875</v>
      </c>
      <c r="B6541" s="5">
        <f t="shared" si="2012"/>
        <v>272</v>
      </c>
      <c r="C6541" s="5">
        <v>7</v>
      </c>
      <c r="D6541">
        <f t="shared" si="2014"/>
        <v>188.38356164383561</v>
      </c>
      <c r="E6541">
        <f t="shared" si="2004"/>
        <v>10.515556363808276</v>
      </c>
      <c r="F6541">
        <f t="shared" si="2005"/>
        <v>-1.1031796361917223</v>
      </c>
      <c r="G6541">
        <f t="shared" si="2015"/>
        <v>6.9816136727301377</v>
      </c>
      <c r="H6541">
        <f t="shared" si="2006"/>
        <v>-75.275794909047931</v>
      </c>
      <c r="I6541">
        <f t="shared" si="2016"/>
        <v>-3.4189911677710549</v>
      </c>
      <c r="J6541">
        <f t="shared" si="2017"/>
        <v>9.3934476211158202</v>
      </c>
      <c r="K6541">
        <f t="shared" si="2007"/>
        <v>80.606552378884174</v>
      </c>
      <c r="L6541">
        <f t="shared" si="2018"/>
        <v>101.88561802700211</v>
      </c>
      <c r="M6541">
        <f t="shared" si="2008"/>
        <v>258.11438197299788</v>
      </c>
      <c r="N6541">
        <f t="shared" si="2019"/>
        <v>101.88561802700211</v>
      </c>
      <c r="O6541">
        <f t="shared" si="2009"/>
        <v>6.1269578126998718</v>
      </c>
      <c r="P6541">
        <f t="shared" si="2010"/>
        <v>0.39982257063157062</v>
      </c>
      <c r="Q6541">
        <f t="shared" si="2020"/>
        <v>0.27720258542379855</v>
      </c>
      <c r="R6541">
        <f t="shared" si="2021"/>
        <v>0.11083185028986069</v>
      </c>
      <c r="S6541">
        <f t="shared" si="2003"/>
        <v>0.31772742848215879</v>
      </c>
    </row>
    <row r="6542" spans="1:20" x14ac:dyDescent="0.2">
      <c r="A6542" s="3">
        <v>41546.33333331754</v>
      </c>
      <c r="B6542" s="5">
        <f t="shared" si="2012"/>
        <v>272</v>
      </c>
      <c r="C6542" s="5">
        <v>8</v>
      </c>
      <c r="D6542">
        <f t="shared" si="2014"/>
        <v>188.38356164383561</v>
      </c>
      <c r="E6542">
        <f t="shared" si="2004"/>
        <v>10.515556363808276</v>
      </c>
      <c r="F6542">
        <f t="shared" si="2005"/>
        <v>-1.1031796361917223</v>
      </c>
      <c r="G6542">
        <f t="shared" si="2015"/>
        <v>7.9816136727301377</v>
      </c>
      <c r="H6542">
        <f t="shared" si="2006"/>
        <v>-60.275794909047931</v>
      </c>
      <c r="I6542">
        <f t="shared" si="2016"/>
        <v>-3.4189911677710549</v>
      </c>
      <c r="J6542">
        <f t="shared" si="2017"/>
        <v>20.689542904805212</v>
      </c>
      <c r="K6542">
        <f t="shared" si="2007"/>
        <v>69.310457095194792</v>
      </c>
      <c r="L6542">
        <f t="shared" si="2018"/>
        <v>112.08355249738015</v>
      </c>
      <c r="M6542">
        <f t="shared" si="2008"/>
        <v>247.91644750261986</v>
      </c>
      <c r="N6542">
        <f t="shared" si="2019"/>
        <v>112.08355249738015</v>
      </c>
      <c r="O6542">
        <f t="shared" si="2009"/>
        <v>2.8304227821023917</v>
      </c>
      <c r="P6542">
        <f t="shared" si="2010"/>
        <v>0.65716097552202091</v>
      </c>
      <c r="Q6542">
        <f t="shared" si="2020"/>
        <v>0.52491226822193537</v>
      </c>
      <c r="R6542">
        <f t="shared" si="2021"/>
        <v>0.34495185824820374</v>
      </c>
      <c r="S6542">
        <f t="shared" si="2003"/>
        <v>0.9888914295367548</v>
      </c>
    </row>
    <row r="6543" spans="1:20" x14ac:dyDescent="0.2">
      <c r="A6543" s="3">
        <v>41546.374999984204</v>
      </c>
      <c r="B6543" s="5">
        <f t="shared" si="2012"/>
        <v>272</v>
      </c>
      <c r="C6543" s="5">
        <v>9</v>
      </c>
      <c r="D6543">
        <f t="shared" si="2014"/>
        <v>188.38356164383561</v>
      </c>
      <c r="E6543">
        <f t="shared" si="2004"/>
        <v>10.515556363808276</v>
      </c>
      <c r="F6543">
        <f t="shared" si="2005"/>
        <v>-1.1031796361917223</v>
      </c>
      <c r="G6543">
        <f t="shared" si="2015"/>
        <v>8.9816136727301377</v>
      </c>
      <c r="H6543">
        <f t="shared" si="2006"/>
        <v>-45.275794909047931</v>
      </c>
      <c r="I6543">
        <f t="shared" si="2016"/>
        <v>-3.4189911677710549</v>
      </c>
      <c r="J6543">
        <f t="shared" si="2017"/>
        <v>31.118905162860969</v>
      </c>
      <c r="K6543">
        <f t="shared" si="2007"/>
        <v>58.881094837139031</v>
      </c>
      <c r="L6543">
        <f t="shared" si="2018"/>
        <v>124.05962958736929</v>
      </c>
      <c r="M6543">
        <f t="shared" si="2008"/>
        <v>235.94037041263073</v>
      </c>
      <c r="N6543">
        <f t="shared" si="2019"/>
        <v>124.05962958736929</v>
      </c>
      <c r="O6543">
        <f t="shared" si="2009"/>
        <v>1.9349252430038075</v>
      </c>
      <c r="P6543">
        <f t="shared" si="2010"/>
        <v>0.77439636152116242</v>
      </c>
      <c r="Q6543">
        <f t="shared" si="2020"/>
        <v>0.73208204546180888</v>
      </c>
      <c r="R6543">
        <f t="shared" si="2021"/>
        <v>0.56692167234059498</v>
      </c>
      <c r="S6543">
        <f t="shared" si="2003"/>
        <v>1.6252238380257458</v>
      </c>
    </row>
    <row r="6544" spans="1:20" x14ac:dyDescent="0.2">
      <c r="A6544" s="3">
        <v>41546.416666650868</v>
      </c>
      <c r="B6544" s="5">
        <f t="shared" si="2012"/>
        <v>272</v>
      </c>
      <c r="C6544" s="5">
        <v>10</v>
      </c>
      <c r="D6544">
        <f t="shared" si="2014"/>
        <v>188.38356164383561</v>
      </c>
      <c r="E6544">
        <f t="shared" si="2004"/>
        <v>10.515556363808276</v>
      </c>
      <c r="F6544">
        <f t="shared" si="2005"/>
        <v>-1.1031796361917223</v>
      </c>
      <c r="G6544">
        <f t="shared" si="2015"/>
        <v>9.9816136727301377</v>
      </c>
      <c r="H6544">
        <f t="shared" si="2006"/>
        <v>-30.275794909047935</v>
      </c>
      <c r="I6544">
        <f t="shared" si="2016"/>
        <v>-3.4189911677710549</v>
      </c>
      <c r="J6544">
        <f t="shared" si="2017"/>
        <v>39.986362012672174</v>
      </c>
      <c r="K6544">
        <f t="shared" si="2007"/>
        <v>50.013637987327826</v>
      </c>
      <c r="L6544">
        <f t="shared" si="2018"/>
        <v>138.94104448134283</v>
      </c>
      <c r="M6544">
        <f t="shared" si="2008"/>
        <v>221.05895551865717</v>
      </c>
      <c r="N6544">
        <f t="shared" si="2019"/>
        <v>138.94104448134283</v>
      </c>
      <c r="O6544">
        <f t="shared" si="2009"/>
        <v>1.5561653090764569</v>
      </c>
      <c r="P6544">
        <f t="shared" si="2010"/>
        <v>0.83606090561778879</v>
      </c>
      <c r="Q6544">
        <f t="shared" si="2020"/>
        <v>0.88253105834687884</v>
      </c>
      <c r="R6544">
        <f t="shared" si="2021"/>
        <v>0.73784971587731707</v>
      </c>
      <c r="S6544">
        <f t="shared" si="2003"/>
        <v>2.1152321486907311</v>
      </c>
    </row>
    <row r="6545" spans="1:20" x14ac:dyDescent="0.2">
      <c r="A6545" s="3">
        <v>41546.458333317532</v>
      </c>
      <c r="B6545" s="5">
        <f t="shared" si="2012"/>
        <v>272</v>
      </c>
      <c r="C6545" s="5">
        <v>11</v>
      </c>
      <c r="D6545">
        <f t="shared" si="2014"/>
        <v>188.38356164383561</v>
      </c>
      <c r="E6545">
        <f t="shared" si="2004"/>
        <v>10.515556363808276</v>
      </c>
      <c r="F6545">
        <f t="shared" si="2005"/>
        <v>-1.1031796361917223</v>
      </c>
      <c r="G6545">
        <f t="shared" si="2015"/>
        <v>10.981613672730138</v>
      </c>
      <c r="H6545">
        <f t="shared" si="2006"/>
        <v>-15.275794909047935</v>
      </c>
      <c r="I6545">
        <f t="shared" si="2016"/>
        <v>-3.4189911677710549</v>
      </c>
      <c r="J6545">
        <f t="shared" si="2017"/>
        <v>46.228135763089043</v>
      </c>
      <c r="K6545">
        <f t="shared" si="2007"/>
        <v>43.771864236910957</v>
      </c>
      <c r="L6545">
        <f t="shared" si="2018"/>
        <v>157.65584879362638</v>
      </c>
      <c r="M6545">
        <f t="shared" si="2008"/>
        <v>202.34415120637362</v>
      </c>
      <c r="N6545">
        <f t="shared" si="2019"/>
        <v>157.65584879362638</v>
      </c>
      <c r="O6545">
        <f t="shared" si="2009"/>
        <v>1.3848496938103192</v>
      </c>
      <c r="P6545">
        <f t="shared" si="2010"/>
        <v>0.86722748801717242</v>
      </c>
      <c r="Q6545">
        <f t="shared" si="2020"/>
        <v>0.96841376083441766</v>
      </c>
      <c r="R6545">
        <f t="shared" si="2021"/>
        <v>0.83983503316969477</v>
      </c>
      <c r="S6545">
        <f t="shared" si="2003"/>
        <v>2.4075987610092895</v>
      </c>
    </row>
    <row r="6546" spans="1:20" x14ac:dyDescent="0.2">
      <c r="A6546" s="3">
        <v>41546.499999984197</v>
      </c>
      <c r="B6546" s="5">
        <f t="shared" si="2012"/>
        <v>272</v>
      </c>
      <c r="C6546" s="5">
        <v>12</v>
      </c>
      <c r="D6546">
        <f t="shared" si="2014"/>
        <v>188.38356164383561</v>
      </c>
      <c r="E6546">
        <f t="shared" si="2004"/>
        <v>10.515556363808276</v>
      </c>
      <c r="F6546">
        <f t="shared" si="2005"/>
        <v>-1.1031796361917223</v>
      </c>
      <c r="G6546">
        <f t="shared" si="2015"/>
        <v>11.981613672730138</v>
      </c>
      <c r="H6546">
        <f t="shared" si="2006"/>
        <v>-0.27579490904793502</v>
      </c>
      <c r="I6546">
        <f t="shared" si="2016"/>
        <v>-3.4189911677710549</v>
      </c>
      <c r="J6546">
        <f t="shared" si="2017"/>
        <v>48.580219600467615</v>
      </c>
      <c r="K6546">
        <f t="shared" si="2007"/>
        <v>41.419780399532385</v>
      </c>
      <c r="L6546">
        <f t="shared" si="2018"/>
        <v>179.58386103526522</v>
      </c>
      <c r="M6546">
        <f t="shared" si="2008"/>
        <v>180.41613896473478</v>
      </c>
      <c r="N6546">
        <f t="shared" si="2019"/>
        <v>179.58386103526522</v>
      </c>
      <c r="O6546">
        <f t="shared" si="2009"/>
        <v>1.3335418669405092</v>
      </c>
      <c r="P6546">
        <f t="shared" si="2010"/>
        <v>0.87703042516225171</v>
      </c>
      <c r="Q6546">
        <f t="shared" si="2020"/>
        <v>0.99525126750364934</v>
      </c>
      <c r="R6546">
        <f t="shared" si="2021"/>
        <v>0.87286564228199548</v>
      </c>
      <c r="S6546">
        <f t="shared" si="2003"/>
        <v>2.5022893257431957</v>
      </c>
    </row>
    <row r="6547" spans="1:20" x14ac:dyDescent="0.2">
      <c r="A6547" s="3">
        <v>41546.541666650861</v>
      </c>
      <c r="B6547" s="5">
        <f t="shared" si="2012"/>
        <v>272</v>
      </c>
      <c r="C6547" s="5">
        <v>13</v>
      </c>
      <c r="D6547">
        <f t="shared" si="2014"/>
        <v>188.38356164383561</v>
      </c>
      <c r="E6547">
        <f t="shared" si="2004"/>
        <v>10.515556363808276</v>
      </c>
      <c r="F6547">
        <f t="shared" si="2005"/>
        <v>-1.1031796361917223</v>
      </c>
      <c r="G6547">
        <f t="shared" si="2015"/>
        <v>12.981613672730138</v>
      </c>
      <c r="H6547">
        <f t="shared" si="2006"/>
        <v>14.724205090952065</v>
      </c>
      <c r="I6547">
        <f t="shared" si="2016"/>
        <v>-3.4189911677710549</v>
      </c>
      <c r="J6547">
        <f t="shared" si="2017"/>
        <v>46.390705611643504</v>
      </c>
      <c r="K6547">
        <f t="shared" si="2007"/>
        <v>43.609294388356496</v>
      </c>
      <c r="L6547">
        <f t="shared" si="2018"/>
        <v>158.41741746552381</v>
      </c>
      <c r="M6547">
        <f t="shared" si="2008"/>
        <v>201.58258253447619</v>
      </c>
      <c r="N6547">
        <f t="shared" si="2019"/>
        <v>201.58258253447619</v>
      </c>
      <c r="O6547">
        <f t="shared" si="2009"/>
        <v>1.3811010453378694</v>
      </c>
      <c r="P6547">
        <f t="shared" si="2010"/>
        <v>0.86793599673298405</v>
      </c>
      <c r="Q6547">
        <f t="shared" si="2020"/>
        <v>0.97037624836291969</v>
      </c>
      <c r="R6547">
        <f t="shared" si="2021"/>
        <v>0.84222447632888442</v>
      </c>
      <c r="S6547">
        <f t="shared" si="2003"/>
        <v>2.4144487019647829</v>
      </c>
    </row>
    <row r="6548" spans="1:20" x14ac:dyDescent="0.2">
      <c r="A6548" s="3">
        <v>41546.583333317525</v>
      </c>
      <c r="B6548" s="5">
        <f t="shared" si="2012"/>
        <v>272</v>
      </c>
      <c r="C6548" s="5">
        <v>14</v>
      </c>
      <c r="D6548">
        <f t="shared" si="2014"/>
        <v>188.38356164383561</v>
      </c>
      <c r="E6548">
        <f t="shared" si="2004"/>
        <v>10.515556363808276</v>
      </c>
      <c r="F6548">
        <f t="shared" si="2005"/>
        <v>-1.1031796361917223</v>
      </c>
      <c r="G6548">
        <f t="shared" si="2015"/>
        <v>13.981613672730138</v>
      </c>
      <c r="H6548">
        <f t="shared" si="2006"/>
        <v>29.724205090952065</v>
      </c>
      <c r="I6548">
        <f t="shared" si="2016"/>
        <v>-3.4189911677710549</v>
      </c>
      <c r="J6548">
        <f t="shared" si="2017"/>
        <v>40.270093100795897</v>
      </c>
      <c r="K6548">
        <f t="shared" si="2007"/>
        <v>49.729906899204103</v>
      </c>
      <c r="L6548">
        <f t="shared" si="2018"/>
        <v>139.55819707254818</v>
      </c>
      <c r="M6548">
        <f t="shared" si="2008"/>
        <v>220.44180292745182</v>
      </c>
      <c r="N6548">
        <f t="shared" si="2019"/>
        <v>220.44180292745182</v>
      </c>
      <c r="O6548">
        <f t="shared" si="2009"/>
        <v>1.547049810584239</v>
      </c>
      <c r="P6548">
        <f t="shared" si="2010"/>
        <v>0.83766232371793325</v>
      </c>
      <c r="Q6548">
        <f t="shared" si="2020"/>
        <v>0.88684075473769486</v>
      </c>
      <c r="R6548">
        <f t="shared" si="2021"/>
        <v>0.74287308738134317</v>
      </c>
      <c r="S6548">
        <f t="shared" si="2003"/>
        <v>2.129632908996641</v>
      </c>
    </row>
    <row r="6549" spans="1:20" x14ac:dyDescent="0.2">
      <c r="A6549" s="3">
        <v>41546.624999984189</v>
      </c>
      <c r="B6549" s="5">
        <f t="shared" si="2012"/>
        <v>272</v>
      </c>
      <c r="C6549" s="5">
        <v>15</v>
      </c>
      <c r="D6549">
        <f t="shared" si="2014"/>
        <v>188.38356164383561</v>
      </c>
      <c r="E6549">
        <f t="shared" si="2004"/>
        <v>10.515556363808276</v>
      </c>
      <c r="F6549">
        <f t="shared" si="2005"/>
        <v>-1.1031796361917223</v>
      </c>
      <c r="G6549">
        <f t="shared" si="2015"/>
        <v>14.981613672730138</v>
      </c>
      <c r="H6549">
        <f t="shared" si="2006"/>
        <v>44.724205090952069</v>
      </c>
      <c r="I6549">
        <f t="shared" si="2016"/>
        <v>-3.4189911677710549</v>
      </c>
      <c r="J6549">
        <f t="shared" si="2017"/>
        <v>31.47795966073539</v>
      </c>
      <c r="K6549">
        <f t="shared" si="2007"/>
        <v>58.522040339264606</v>
      </c>
      <c r="L6549">
        <f t="shared" si="2018"/>
        <v>124.54815677899279</v>
      </c>
      <c r="M6549">
        <f t="shared" si="2008"/>
        <v>235.45184322100721</v>
      </c>
      <c r="N6549">
        <f t="shared" si="2019"/>
        <v>235.45184322100721</v>
      </c>
      <c r="O6549">
        <f t="shared" si="2009"/>
        <v>1.9150831617782758</v>
      </c>
      <c r="P6549">
        <f t="shared" si="2010"/>
        <v>0.77741152419239823</v>
      </c>
      <c r="Q6549">
        <f t="shared" si="2020"/>
        <v>0.73870053883669107</v>
      </c>
      <c r="R6549">
        <f t="shared" si="2021"/>
        <v>0.57427431181877786</v>
      </c>
      <c r="S6549">
        <f t="shared" si="2003"/>
        <v>1.6463020319551056</v>
      </c>
    </row>
    <row r="6550" spans="1:20" x14ac:dyDescent="0.2">
      <c r="A6550" s="3">
        <v>41546.666666650854</v>
      </c>
      <c r="B6550" s="5">
        <f t="shared" si="2012"/>
        <v>272</v>
      </c>
      <c r="C6550" s="5">
        <v>16</v>
      </c>
      <c r="D6550">
        <f t="shared" si="2014"/>
        <v>188.38356164383561</v>
      </c>
      <c r="E6550">
        <f t="shared" si="2004"/>
        <v>10.515556363808276</v>
      </c>
      <c r="F6550">
        <f t="shared" si="2005"/>
        <v>-1.1031796361917223</v>
      </c>
      <c r="G6550">
        <f t="shared" si="2015"/>
        <v>15.981613672730138</v>
      </c>
      <c r="H6550">
        <f t="shared" si="2006"/>
        <v>59.724205090952069</v>
      </c>
      <c r="I6550">
        <f t="shared" si="2016"/>
        <v>-3.4189911677710549</v>
      </c>
      <c r="J6550">
        <f t="shared" si="2017"/>
        <v>21.091736841922277</v>
      </c>
      <c r="K6550">
        <f t="shared" si="2007"/>
        <v>68.908263158077716</v>
      </c>
      <c r="L6550">
        <f t="shared" si="2018"/>
        <v>112.48605750121992</v>
      </c>
      <c r="M6550">
        <f t="shared" si="2008"/>
        <v>247.51394249878007</v>
      </c>
      <c r="N6550">
        <f t="shared" si="2019"/>
        <v>247.51394249878007</v>
      </c>
      <c r="O6550">
        <f t="shared" si="2009"/>
        <v>2.7788410360213045</v>
      </c>
      <c r="P6550">
        <f t="shared" si="2010"/>
        <v>0.66306844412443933</v>
      </c>
      <c r="Q6550">
        <f t="shared" si="2020"/>
        <v>0.53336138783880926</v>
      </c>
      <c r="R6550">
        <f t="shared" si="2021"/>
        <v>0.35365510559033092</v>
      </c>
      <c r="S6550">
        <f t="shared" si="2003"/>
        <v>1.0138414812612926</v>
      </c>
    </row>
    <row r="6551" spans="1:20" x14ac:dyDescent="0.2">
      <c r="A6551" s="3">
        <v>41546.708333317518</v>
      </c>
      <c r="B6551" s="5">
        <f t="shared" si="2012"/>
        <v>272</v>
      </c>
      <c r="C6551" s="5">
        <v>17</v>
      </c>
      <c r="D6551">
        <f t="shared" si="2014"/>
        <v>188.38356164383561</v>
      </c>
      <c r="E6551">
        <f t="shared" si="2004"/>
        <v>10.515556363808276</v>
      </c>
      <c r="F6551">
        <f t="shared" si="2005"/>
        <v>-1.1031796361917223</v>
      </c>
      <c r="G6551">
        <f t="shared" si="2015"/>
        <v>16.981613672730138</v>
      </c>
      <c r="H6551">
        <f t="shared" si="2006"/>
        <v>74.724205090952069</v>
      </c>
      <c r="I6551">
        <f t="shared" si="2016"/>
        <v>-3.4189911677710549</v>
      </c>
      <c r="J6551">
        <f t="shared" si="2017"/>
        <v>9.8185076777473093</v>
      </c>
      <c r="K6551">
        <f t="shared" si="2007"/>
        <v>80.181492322252694</v>
      </c>
      <c r="L6551">
        <f t="shared" si="2018"/>
        <v>102.24058629267921</v>
      </c>
      <c r="M6551">
        <f t="shared" si="2008"/>
        <v>257.75941370732079</v>
      </c>
      <c r="N6551">
        <f t="shared" si="2019"/>
        <v>257.75941370732079</v>
      </c>
      <c r="O6551">
        <f t="shared" si="2009"/>
        <v>5.8641466061086405</v>
      </c>
      <c r="P6551">
        <f t="shared" si="2010"/>
        <v>0.41435516248459214</v>
      </c>
      <c r="Q6551">
        <f t="shared" si="2020"/>
        <v>0.28680828501186073</v>
      </c>
      <c r="R6551">
        <f t="shared" si="2021"/>
        <v>0.11884049353801676</v>
      </c>
      <c r="S6551">
        <f t="shared" si="2003"/>
        <v>0.34068622253109671</v>
      </c>
    </row>
    <row r="6552" spans="1:20" x14ac:dyDescent="0.2">
      <c r="A6552" s="3">
        <v>41546.749999984182</v>
      </c>
      <c r="B6552" s="5">
        <f t="shared" si="2012"/>
        <v>272</v>
      </c>
      <c r="C6552" s="5">
        <v>18</v>
      </c>
      <c r="D6552">
        <f t="shared" si="2014"/>
        <v>188.38356164383561</v>
      </c>
      <c r="E6552">
        <f t="shared" si="2004"/>
        <v>10.515556363808276</v>
      </c>
      <c r="F6552">
        <f t="shared" si="2005"/>
        <v>-1.1031796361917223</v>
      </c>
      <c r="G6552">
        <f t="shared" si="2015"/>
        <v>17.981613672730138</v>
      </c>
      <c r="H6552">
        <f t="shared" si="2006"/>
        <v>89.724205090952069</v>
      </c>
      <c r="I6552">
        <f t="shared" si="2016"/>
        <v>-3.4189911677710549</v>
      </c>
      <c r="J6552">
        <f t="shared" si="2017"/>
        <v>-1.8870916129150417</v>
      </c>
      <c r="K6552">
        <f t="shared" si="2007"/>
        <v>91.887091612915043</v>
      </c>
      <c r="L6552">
        <f t="shared" si="2018"/>
        <v>92.864843240952922</v>
      </c>
      <c r="M6552">
        <f t="shared" si="2008"/>
        <v>267.13515675904705</v>
      </c>
      <c r="N6552">
        <f t="shared" si="2019"/>
        <v>267.13515675904705</v>
      </c>
      <c r="O6552">
        <f t="shared" si="2009"/>
        <v>-30.367439129582831</v>
      </c>
      <c r="P6552" t="e">
        <f t="shared" si="2010"/>
        <v>#NUM!</v>
      </c>
      <c r="Q6552">
        <f t="shared" si="2020"/>
        <v>1.8507000587594042E-2</v>
      </c>
      <c r="R6552" t="e">
        <f t="shared" si="2021"/>
        <v>#NUM!</v>
      </c>
      <c r="S6552" t="e">
        <f t="shared" si="2003"/>
        <v>#NUM!</v>
      </c>
    </row>
    <row r="6553" spans="1:20" x14ac:dyDescent="0.2">
      <c r="A6553" s="3">
        <v>41546.791666650846</v>
      </c>
      <c r="B6553" s="5">
        <f t="shared" si="2012"/>
        <v>272</v>
      </c>
      <c r="C6553" s="5">
        <v>19</v>
      </c>
      <c r="D6553">
        <f t="shared" si="2014"/>
        <v>188.38356164383561</v>
      </c>
      <c r="E6553">
        <f t="shared" si="2004"/>
        <v>10.515556363808276</v>
      </c>
      <c r="F6553">
        <f t="shared" si="2005"/>
        <v>-1.1031796361917223</v>
      </c>
      <c r="G6553">
        <f t="shared" si="2015"/>
        <v>18.981613672730138</v>
      </c>
      <c r="H6553">
        <f t="shared" si="2006"/>
        <v>104.72420509095207</v>
      </c>
      <c r="I6553">
        <f t="shared" si="2016"/>
        <v>-3.4189911677710549</v>
      </c>
      <c r="J6553">
        <f t="shared" si="2017"/>
        <v>-13.688659584265274</v>
      </c>
      <c r="K6553">
        <f t="shared" si="2007"/>
        <v>103.68865958426528</v>
      </c>
      <c r="L6553">
        <f t="shared" si="2018"/>
        <v>83.546324750948216</v>
      </c>
      <c r="M6553">
        <f t="shared" si="2008"/>
        <v>276.4536752490518</v>
      </c>
      <c r="N6553">
        <f t="shared" si="2019"/>
        <v>276.4536752490518</v>
      </c>
      <c r="O6553">
        <f t="shared" si="2009"/>
        <v>-4.2257238862299147</v>
      </c>
      <c r="P6553" t="e">
        <f t="shared" si="2010"/>
        <v>#NUM!</v>
      </c>
      <c r="Q6553">
        <f t="shared" si="2020"/>
        <v>-0.25084842725501882</v>
      </c>
      <c r="R6553" t="e">
        <f t="shared" si="2021"/>
        <v>#NUM!</v>
      </c>
      <c r="S6553" t="e">
        <f t="shared" si="2003"/>
        <v>#NUM!</v>
      </c>
    </row>
    <row r="6554" spans="1:20" x14ac:dyDescent="0.2">
      <c r="A6554" s="3">
        <v>41546.833333317511</v>
      </c>
      <c r="B6554" s="5">
        <f t="shared" si="2012"/>
        <v>272</v>
      </c>
      <c r="C6554" s="5">
        <v>20</v>
      </c>
      <c r="D6554">
        <f t="shared" si="2014"/>
        <v>188.38356164383561</v>
      </c>
      <c r="E6554">
        <f t="shared" si="2004"/>
        <v>10.515556363808276</v>
      </c>
      <c r="F6554">
        <f t="shared" si="2005"/>
        <v>-1.1031796361917223</v>
      </c>
      <c r="G6554">
        <f t="shared" si="2015"/>
        <v>19.981613672730138</v>
      </c>
      <c r="H6554">
        <f t="shared" si="2006"/>
        <v>119.72420509095207</v>
      </c>
      <c r="I6554">
        <f t="shared" si="2016"/>
        <v>-3.4189911677710549</v>
      </c>
      <c r="J6554">
        <f t="shared" si="2017"/>
        <v>-25.260647953832198</v>
      </c>
      <c r="K6554">
        <f t="shared" si="2007"/>
        <v>115.2606479538322</v>
      </c>
      <c r="L6554">
        <f t="shared" si="2018"/>
        <v>73.442772525247975</v>
      </c>
      <c r="M6554">
        <f t="shared" si="2008"/>
        <v>286.55722747475204</v>
      </c>
      <c r="N6554">
        <f t="shared" si="2019"/>
        <v>286.55722747475204</v>
      </c>
      <c r="O6554">
        <f t="shared" si="2009"/>
        <v>-2.3433647097170884</v>
      </c>
      <c r="P6554" t="e">
        <f t="shared" si="2010"/>
        <v>#NUM!</v>
      </c>
      <c r="Q6554">
        <f t="shared" si="2020"/>
        <v>-0.5005246723476835</v>
      </c>
      <c r="R6554" t="e">
        <f t="shared" si="2021"/>
        <v>#NUM!</v>
      </c>
      <c r="S6554" t="e">
        <f t="shared" si="2003"/>
        <v>#NUM!</v>
      </c>
    </row>
    <row r="6555" spans="1:20" x14ac:dyDescent="0.2">
      <c r="A6555" s="3">
        <v>41546.874999984175</v>
      </c>
      <c r="B6555" s="5">
        <f t="shared" si="2012"/>
        <v>272</v>
      </c>
      <c r="C6555" s="5">
        <v>21</v>
      </c>
      <c r="D6555">
        <f t="shared" si="2014"/>
        <v>188.38356164383561</v>
      </c>
      <c r="E6555">
        <f t="shared" si="2004"/>
        <v>10.515556363808276</v>
      </c>
      <c r="F6555">
        <f t="shared" si="2005"/>
        <v>-1.1031796361917223</v>
      </c>
      <c r="G6555">
        <f t="shared" si="2015"/>
        <v>20.981613672730138</v>
      </c>
      <c r="H6555">
        <f t="shared" si="2006"/>
        <v>134.72420509095207</v>
      </c>
      <c r="I6555">
        <f t="shared" si="2016"/>
        <v>-3.4189911677710549</v>
      </c>
      <c r="J6555">
        <f t="shared" si="2017"/>
        <v>-36.174647421374772</v>
      </c>
      <c r="K6555">
        <f t="shared" si="2007"/>
        <v>126.17464742137477</v>
      </c>
      <c r="L6555">
        <f t="shared" si="2018"/>
        <v>61.475839308827872</v>
      </c>
      <c r="M6555">
        <f t="shared" si="2008"/>
        <v>298.52416069117214</v>
      </c>
      <c r="N6555">
        <f t="shared" si="2019"/>
        <v>298.52416069117214</v>
      </c>
      <c r="O6555">
        <f t="shared" si="2009"/>
        <v>-1.6942015612166803</v>
      </c>
      <c r="P6555" t="e">
        <f t="shared" si="2010"/>
        <v>#NUM!</v>
      </c>
      <c r="Q6555">
        <f t="shared" si="2020"/>
        <v>-0.71072820067255948</v>
      </c>
      <c r="R6555" t="e">
        <f t="shared" si="2021"/>
        <v>#NUM!</v>
      </c>
      <c r="S6555" t="e">
        <f t="shared" si="2003"/>
        <v>#NUM!</v>
      </c>
    </row>
    <row r="6556" spans="1:20" x14ac:dyDescent="0.2">
      <c r="A6556" s="3">
        <v>41546.916666650839</v>
      </c>
      <c r="B6556" s="5">
        <f t="shared" si="2012"/>
        <v>272</v>
      </c>
      <c r="C6556" s="5">
        <v>22</v>
      </c>
      <c r="D6556">
        <f t="shared" si="2014"/>
        <v>188.38356164383561</v>
      </c>
      <c r="E6556">
        <f t="shared" si="2004"/>
        <v>10.515556363808276</v>
      </c>
      <c r="F6556">
        <f t="shared" si="2005"/>
        <v>-1.1031796361917223</v>
      </c>
      <c r="G6556">
        <f t="shared" si="2015"/>
        <v>21.981613672730138</v>
      </c>
      <c r="H6556">
        <f t="shared" si="2006"/>
        <v>149.72420509095207</v>
      </c>
      <c r="I6556">
        <f t="shared" si="2016"/>
        <v>-3.4189911677710549</v>
      </c>
      <c r="J6556">
        <f t="shared" si="2017"/>
        <v>-45.728328488321829</v>
      </c>
      <c r="K6556">
        <f t="shared" si="2007"/>
        <v>135.72832848832184</v>
      </c>
      <c r="L6556">
        <f t="shared" si="2018"/>
        <v>46.132751213226868</v>
      </c>
      <c r="M6556">
        <f t="shared" si="2008"/>
        <v>313.86724878677313</v>
      </c>
      <c r="N6556">
        <f t="shared" si="2019"/>
        <v>313.86724878677313</v>
      </c>
      <c r="O6556">
        <f t="shared" si="2009"/>
        <v>-1.3965740019592934</v>
      </c>
      <c r="P6556" t="e">
        <f t="shared" si="2010"/>
        <v>#NUM!</v>
      </c>
      <c r="Q6556">
        <f t="shared" si="2020"/>
        <v>-0.86412916407125806</v>
      </c>
      <c r="R6556" t="e">
        <f t="shared" si="2021"/>
        <v>#NUM!</v>
      </c>
      <c r="S6556" t="e">
        <f t="shared" si="2003"/>
        <v>#NUM!</v>
      </c>
    </row>
    <row r="6557" spans="1:20" x14ac:dyDescent="0.2">
      <c r="A6557" s="3">
        <v>41546.958333317503</v>
      </c>
      <c r="B6557" s="5">
        <f t="shared" si="2012"/>
        <v>272</v>
      </c>
      <c r="C6557" s="5">
        <v>23</v>
      </c>
      <c r="D6557">
        <f t="shared" si="2014"/>
        <v>188.38356164383561</v>
      </c>
      <c r="E6557">
        <f t="shared" si="2004"/>
        <v>10.515556363808276</v>
      </c>
      <c r="F6557">
        <f t="shared" si="2005"/>
        <v>-1.1031796361917223</v>
      </c>
      <c r="G6557">
        <f t="shared" si="2015"/>
        <v>22.981613672730138</v>
      </c>
      <c r="H6557">
        <f t="shared" si="2006"/>
        <v>164.72420509095207</v>
      </c>
      <c r="I6557">
        <f t="shared" si="2016"/>
        <v>-3.4189911677710549</v>
      </c>
      <c r="J6557">
        <f t="shared" si="2017"/>
        <v>-52.705602789311968</v>
      </c>
      <c r="K6557">
        <f t="shared" si="2007"/>
        <v>142.70560278931197</v>
      </c>
      <c r="L6557">
        <f t="shared" si="2018"/>
        <v>25.724974999023203</v>
      </c>
      <c r="M6557">
        <f t="shared" si="2008"/>
        <v>334.27502500097683</v>
      </c>
      <c r="N6557">
        <f t="shared" si="2019"/>
        <v>334.27502500097683</v>
      </c>
      <c r="O6557">
        <f t="shared" si="2009"/>
        <v>-1.2570192980306509</v>
      </c>
      <c r="P6557" t="e">
        <f t="shared" si="2010"/>
        <v>#NUM!</v>
      </c>
      <c r="Q6557">
        <f t="shared" si="2020"/>
        <v>-0.95066374686979216</v>
      </c>
      <c r="R6557" t="e">
        <f t="shared" si="2021"/>
        <v>#NUM!</v>
      </c>
      <c r="S6557" t="e">
        <f t="shared" si="2003"/>
        <v>#NUM!</v>
      </c>
    </row>
    <row r="6558" spans="1:20" x14ac:dyDescent="0.2">
      <c r="A6558" s="3">
        <v>41546.999999984168</v>
      </c>
      <c r="B6558" s="5">
        <f t="shared" si="2012"/>
        <v>273</v>
      </c>
      <c r="C6558" s="5">
        <v>0</v>
      </c>
      <c r="D6558">
        <f t="shared" si="2014"/>
        <v>189.36986301369862</v>
      </c>
      <c r="E6558">
        <f t="shared" si="2004"/>
        <v>10.844676314985584</v>
      </c>
      <c r="F6558">
        <f t="shared" si="2005"/>
        <v>-0.77405968501441436</v>
      </c>
      <c r="G6558">
        <f t="shared" si="2015"/>
        <v>-1.2900994750240239E-2</v>
      </c>
      <c r="H6558">
        <f t="shared" si="2006"/>
        <v>-180.19351492125361</v>
      </c>
      <c r="I6558">
        <f t="shared" si="2016"/>
        <v>-3.8178244534082109</v>
      </c>
      <c r="J6558">
        <f t="shared" si="2017"/>
        <v>-55.817367113881382</v>
      </c>
      <c r="K6558">
        <f t="shared" si="2007"/>
        <v>145.81736711388137</v>
      </c>
      <c r="L6558">
        <f t="shared" si="2018"/>
        <v>0.34367220054011227</v>
      </c>
      <c r="M6558">
        <f t="shared" si="2008"/>
        <v>359.65632779945986</v>
      </c>
      <c r="N6558">
        <f t="shared" si="2019"/>
        <v>0.34367220054011227</v>
      </c>
      <c r="O6558">
        <f t="shared" si="2009"/>
        <v>-1.208823086706772</v>
      </c>
      <c r="P6558" t="e">
        <f t="shared" si="2010"/>
        <v>#NUM!</v>
      </c>
      <c r="Q6558">
        <f t="shared" si="2020"/>
        <v>-0.97507650087816744</v>
      </c>
      <c r="R6558" t="e">
        <f t="shared" si="2021"/>
        <v>#NUM!</v>
      </c>
      <c r="S6558" t="e">
        <f t="shared" ref="S6558:S6621" si="2022">R6558*$E$10</f>
        <v>#NUM!</v>
      </c>
      <c r="T6558">
        <f t="shared" ref="T6558" si="2023">SUMIF(S6564:S6578,"&gt;0,01")</f>
        <v>17.46028620469659</v>
      </c>
    </row>
    <row r="6559" spans="1:20" x14ac:dyDescent="0.2">
      <c r="A6559" s="3">
        <v>41547.041666650832</v>
      </c>
      <c r="B6559" s="5">
        <f t="shared" si="2012"/>
        <v>273</v>
      </c>
      <c r="C6559" s="5">
        <v>1</v>
      </c>
      <c r="D6559">
        <f t="shared" si="2014"/>
        <v>189.36986301369862</v>
      </c>
      <c r="E6559">
        <f t="shared" ref="E6559:E6622" si="2024">9.87*SIN(RADIANS(2*D6559))-7.53*COS(RADIANS(D6559))-1.5*SIN(RADIANS(D6559))</f>
        <v>10.844676314985584</v>
      </c>
      <c r="F6559">
        <f t="shared" ref="F6559:F6622" si="2025">4*($B$6-$B$5)+E6559</f>
        <v>-0.77405968501441436</v>
      </c>
      <c r="G6559">
        <f t="shared" si="2015"/>
        <v>0.9870990052497598</v>
      </c>
      <c r="H6559">
        <f t="shared" ref="H6559:H6622" si="2026">15*(G6559-12)</f>
        <v>-165.19351492125361</v>
      </c>
      <c r="I6559">
        <f t="shared" si="2016"/>
        <v>-3.8178244534082109</v>
      </c>
      <c r="J6559">
        <f t="shared" si="2017"/>
        <v>-53.239787059291388</v>
      </c>
      <c r="K6559">
        <f t="shared" ref="K6559:K6622" si="2027">90-J6559</f>
        <v>143.23978705929139</v>
      </c>
      <c r="L6559">
        <f t="shared" si="2018"/>
        <v>25.218309052873025</v>
      </c>
      <c r="M6559">
        <f t="shared" ref="M6559:M6622" si="2028">360-L6559</f>
        <v>334.781690947127</v>
      </c>
      <c r="N6559">
        <f t="shared" si="2019"/>
        <v>25.218309052873025</v>
      </c>
      <c r="O6559">
        <f t="shared" ref="O6559:O6622" si="2029">1/(COS(RADIANS(K6559)))</f>
        <v>-1.2482101463225401</v>
      </c>
      <c r="P6559" t="e">
        <f t="shared" ref="P6559:P6622" si="2030">1.353*0.7^(O6559^0.678)</f>
        <v>#NUM!</v>
      </c>
      <c r="Q6559">
        <f t="shared" si="2020"/>
        <v>-0.95085741530287526</v>
      </c>
      <c r="R6559" t="e">
        <f t="shared" si="2021"/>
        <v>#NUM!</v>
      </c>
      <c r="S6559" t="e">
        <f t="shared" si="2022"/>
        <v>#NUM!</v>
      </c>
    </row>
    <row r="6560" spans="1:20" x14ac:dyDescent="0.2">
      <c r="A6560" s="3">
        <v>41547.083333317496</v>
      </c>
      <c r="B6560" s="5">
        <f t="shared" si="2012"/>
        <v>273</v>
      </c>
      <c r="C6560" s="5">
        <v>2</v>
      </c>
      <c r="D6560">
        <f t="shared" si="2014"/>
        <v>189.36986301369862</v>
      </c>
      <c r="E6560">
        <f t="shared" si="2024"/>
        <v>10.844676314985584</v>
      </c>
      <c r="F6560">
        <f t="shared" si="2025"/>
        <v>-0.77405968501441436</v>
      </c>
      <c r="G6560">
        <f t="shared" si="2015"/>
        <v>1.9870990052497597</v>
      </c>
      <c r="H6560">
        <f t="shared" si="2026"/>
        <v>-150.19351492125361</v>
      </c>
      <c r="I6560">
        <f t="shared" si="2016"/>
        <v>-3.8178244534082109</v>
      </c>
      <c r="J6560">
        <f t="shared" si="2017"/>
        <v>-46.322646466139773</v>
      </c>
      <c r="K6560">
        <f t="shared" si="2027"/>
        <v>136.32264646613976</v>
      </c>
      <c r="L6560">
        <f t="shared" si="2018"/>
        <v>45.903993420095588</v>
      </c>
      <c r="M6560">
        <f t="shared" si="2028"/>
        <v>314.09600657990438</v>
      </c>
      <c r="N6560">
        <f t="shared" si="2019"/>
        <v>45.903993420095588</v>
      </c>
      <c r="O6560">
        <f t="shared" si="2029"/>
        <v>-1.3826665735387154</v>
      </c>
      <c r="P6560" t="e">
        <f t="shared" si="2030"/>
        <v>#NUM!</v>
      </c>
      <c r="Q6560">
        <f t="shared" si="2020"/>
        <v>-0.86639301499416843</v>
      </c>
      <c r="R6560" t="e">
        <f t="shared" si="2021"/>
        <v>#NUM!</v>
      </c>
      <c r="S6560" t="e">
        <f t="shared" si="2022"/>
        <v>#NUM!</v>
      </c>
    </row>
    <row r="6561" spans="1:19" x14ac:dyDescent="0.2">
      <c r="A6561" s="3">
        <v>41547.12499998416</v>
      </c>
      <c r="B6561" s="5">
        <f t="shared" si="2012"/>
        <v>273</v>
      </c>
      <c r="C6561" s="5">
        <v>3</v>
      </c>
      <c r="D6561">
        <f t="shared" si="2014"/>
        <v>189.36986301369862</v>
      </c>
      <c r="E6561">
        <f t="shared" si="2024"/>
        <v>10.844676314985584</v>
      </c>
      <c r="F6561">
        <f t="shared" si="2025"/>
        <v>-0.77405968501441436</v>
      </c>
      <c r="G6561">
        <f t="shared" si="2015"/>
        <v>2.9870990052497599</v>
      </c>
      <c r="H6561">
        <f t="shared" si="2026"/>
        <v>-135.19351492125361</v>
      </c>
      <c r="I6561">
        <f t="shared" si="2016"/>
        <v>-3.8178244534082109</v>
      </c>
      <c r="J6561">
        <f t="shared" si="2017"/>
        <v>-36.786805910141439</v>
      </c>
      <c r="K6561">
        <f t="shared" si="2027"/>
        <v>126.78680591014144</v>
      </c>
      <c r="L6561">
        <f t="shared" si="2018"/>
        <v>61.400151450698502</v>
      </c>
      <c r="M6561">
        <f t="shared" si="2028"/>
        <v>298.5998485493015</v>
      </c>
      <c r="N6561">
        <f t="shared" si="2019"/>
        <v>61.400151450698502</v>
      </c>
      <c r="O6561">
        <f t="shared" si="2029"/>
        <v>-1.6698973894084013</v>
      </c>
      <c r="P6561" t="e">
        <f t="shared" si="2030"/>
        <v>#NUM!</v>
      </c>
      <c r="Q6561">
        <f t="shared" si="2020"/>
        <v>-0.71486619971903487</v>
      </c>
      <c r="R6561" t="e">
        <f t="shared" si="2021"/>
        <v>#NUM!</v>
      </c>
      <c r="S6561" t="e">
        <f t="shared" si="2022"/>
        <v>#NUM!</v>
      </c>
    </row>
    <row r="6562" spans="1:19" x14ac:dyDescent="0.2">
      <c r="A6562" s="3">
        <v>41547.166666650824</v>
      </c>
      <c r="B6562" s="5">
        <f t="shared" si="2012"/>
        <v>273</v>
      </c>
      <c r="C6562" s="5">
        <v>4</v>
      </c>
      <c r="D6562">
        <f t="shared" si="2014"/>
        <v>189.36986301369862</v>
      </c>
      <c r="E6562">
        <f t="shared" si="2024"/>
        <v>10.844676314985584</v>
      </c>
      <c r="F6562">
        <f t="shared" si="2025"/>
        <v>-0.77405968501441436</v>
      </c>
      <c r="G6562">
        <f t="shared" si="2015"/>
        <v>3.9870990052497599</v>
      </c>
      <c r="H6562">
        <f t="shared" si="2026"/>
        <v>-120.19351492125359</v>
      </c>
      <c r="I6562">
        <f t="shared" si="2016"/>
        <v>-3.8178244534082109</v>
      </c>
      <c r="J6562">
        <f t="shared" si="2017"/>
        <v>-25.875809098726702</v>
      </c>
      <c r="K6562">
        <f t="shared" si="2027"/>
        <v>115.87580909872671</v>
      </c>
      <c r="L6562">
        <f t="shared" si="2018"/>
        <v>73.438029669162233</v>
      </c>
      <c r="M6562">
        <f t="shared" si="2028"/>
        <v>286.56197033083777</v>
      </c>
      <c r="N6562">
        <f t="shared" si="2019"/>
        <v>73.438029669162233</v>
      </c>
      <c r="O6562">
        <f t="shared" si="2029"/>
        <v>-2.2913604788244384</v>
      </c>
      <c r="P6562" t="e">
        <f t="shared" si="2030"/>
        <v>#NUM!</v>
      </c>
      <c r="Q6562">
        <f t="shared" si="2020"/>
        <v>-0.50611351777968894</v>
      </c>
      <c r="R6562" t="e">
        <f t="shared" si="2021"/>
        <v>#NUM!</v>
      </c>
      <c r="S6562" t="e">
        <f t="shared" si="2022"/>
        <v>#NUM!</v>
      </c>
    </row>
    <row r="6563" spans="1:19" x14ac:dyDescent="0.2">
      <c r="A6563" s="3">
        <v>41547.208333317489</v>
      </c>
      <c r="B6563" s="5">
        <f t="shared" si="2012"/>
        <v>273</v>
      </c>
      <c r="C6563" s="5">
        <v>5</v>
      </c>
      <c r="D6563">
        <f t="shared" si="2014"/>
        <v>189.36986301369862</v>
      </c>
      <c r="E6563">
        <f t="shared" si="2024"/>
        <v>10.844676314985584</v>
      </c>
      <c r="F6563">
        <f t="shared" si="2025"/>
        <v>-0.77405968501441436</v>
      </c>
      <c r="G6563">
        <f t="shared" si="2015"/>
        <v>4.9870990052497595</v>
      </c>
      <c r="H6563">
        <f t="shared" si="2026"/>
        <v>-105.19351492125361</v>
      </c>
      <c r="I6563">
        <f t="shared" si="2016"/>
        <v>-3.8178244534082109</v>
      </c>
      <c r="J6563">
        <f t="shared" si="2017"/>
        <v>-14.303422796655369</v>
      </c>
      <c r="K6563">
        <f t="shared" si="2027"/>
        <v>104.30342279665537</v>
      </c>
      <c r="L6563">
        <f t="shared" si="2018"/>
        <v>83.569547189805192</v>
      </c>
      <c r="M6563">
        <f t="shared" si="2028"/>
        <v>276.43045281019482</v>
      </c>
      <c r="N6563">
        <f t="shared" si="2019"/>
        <v>83.569547189805192</v>
      </c>
      <c r="O6563">
        <f t="shared" si="2029"/>
        <v>-4.0476505552146094</v>
      </c>
      <c r="P6563" t="e">
        <f t="shared" si="2030"/>
        <v>#NUM!</v>
      </c>
      <c r="Q6563">
        <f t="shared" si="2020"/>
        <v>-0.25739104344231378</v>
      </c>
      <c r="R6563" t="e">
        <f t="shared" si="2021"/>
        <v>#NUM!</v>
      </c>
      <c r="S6563" t="e">
        <f t="shared" si="2022"/>
        <v>#NUM!</v>
      </c>
    </row>
    <row r="6564" spans="1:19" x14ac:dyDescent="0.2">
      <c r="A6564" s="3">
        <v>41547.249999984153</v>
      </c>
      <c r="B6564" s="5">
        <f t="shared" si="2012"/>
        <v>273</v>
      </c>
      <c r="C6564" s="5">
        <v>6</v>
      </c>
      <c r="D6564">
        <f t="shared" si="2014"/>
        <v>189.36986301369862</v>
      </c>
      <c r="E6564">
        <f t="shared" si="2024"/>
        <v>10.844676314985584</v>
      </c>
      <c r="F6564">
        <f t="shared" si="2025"/>
        <v>-0.77405968501441436</v>
      </c>
      <c r="G6564">
        <f t="shared" si="2015"/>
        <v>5.9870990052497595</v>
      </c>
      <c r="H6564">
        <f t="shared" si="2026"/>
        <v>-90.193514921253609</v>
      </c>
      <c r="I6564">
        <f t="shared" si="2016"/>
        <v>-3.8178244534082109</v>
      </c>
      <c r="J6564">
        <f t="shared" si="2017"/>
        <v>-2.5016964010603986</v>
      </c>
      <c r="K6564">
        <f t="shared" si="2027"/>
        <v>92.5016964010604</v>
      </c>
      <c r="L6564">
        <f t="shared" si="2018"/>
        <v>92.891367403488132</v>
      </c>
      <c r="M6564">
        <f t="shared" si="2028"/>
        <v>267.10863259651188</v>
      </c>
      <c r="N6564">
        <f t="shared" si="2019"/>
        <v>92.891367403488132</v>
      </c>
      <c r="O6564">
        <f t="shared" si="2029"/>
        <v>-22.910049650045128</v>
      </c>
      <c r="P6564" t="e">
        <f t="shared" si="2030"/>
        <v>#NUM!</v>
      </c>
      <c r="Q6564">
        <f t="shared" si="2020"/>
        <v>1.1558438154229706E-2</v>
      </c>
      <c r="R6564" t="e">
        <f t="shared" si="2021"/>
        <v>#NUM!</v>
      </c>
      <c r="S6564" t="e">
        <f t="shared" si="2022"/>
        <v>#NUM!</v>
      </c>
    </row>
    <row r="6565" spans="1:19" x14ac:dyDescent="0.2">
      <c r="A6565" s="3">
        <v>41547.291666650817</v>
      </c>
      <c r="B6565" s="5">
        <f t="shared" si="2012"/>
        <v>273</v>
      </c>
      <c r="C6565" s="5">
        <v>7</v>
      </c>
      <c r="D6565">
        <f t="shared" si="2014"/>
        <v>189.36986301369862</v>
      </c>
      <c r="E6565">
        <f t="shared" si="2024"/>
        <v>10.844676314985584</v>
      </c>
      <c r="F6565">
        <f t="shared" si="2025"/>
        <v>-0.77405968501441436</v>
      </c>
      <c r="G6565">
        <f t="shared" si="2015"/>
        <v>6.9870990052497595</v>
      </c>
      <c r="H6565">
        <f t="shared" si="2026"/>
        <v>-75.193514921253609</v>
      </c>
      <c r="I6565">
        <f t="shared" si="2016"/>
        <v>-3.8178244534082109</v>
      </c>
      <c r="J6565">
        <f t="shared" si="2017"/>
        <v>9.2034101085012452</v>
      </c>
      <c r="K6565">
        <f t="shared" si="2027"/>
        <v>80.796589891498755</v>
      </c>
      <c r="L6565">
        <f t="shared" si="2018"/>
        <v>102.25054767537613</v>
      </c>
      <c r="M6565">
        <f t="shared" si="2028"/>
        <v>257.74945232462386</v>
      </c>
      <c r="N6565">
        <f t="shared" si="2019"/>
        <v>102.25054767537613</v>
      </c>
      <c r="O6565">
        <f t="shared" si="2029"/>
        <v>6.2523469977739703</v>
      </c>
      <c r="P6565">
        <f t="shared" si="2030"/>
        <v>0.39313820155899831</v>
      </c>
      <c r="Q6565">
        <f t="shared" si="2020"/>
        <v>0.28002984296307487</v>
      </c>
      <c r="R6565">
        <f t="shared" si="2021"/>
        <v>0.11009042884535197</v>
      </c>
      <c r="S6565">
        <f t="shared" si="2022"/>
        <v>0.31560195707327054</v>
      </c>
    </row>
    <row r="6566" spans="1:19" x14ac:dyDescent="0.2">
      <c r="A6566" s="3">
        <v>41547.333333317481</v>
      </c>
      <c r="B6566" s="5">
        <f t="shared" si="2012"/>
        <v>273</v>
      </c>
      <c r="C6566" s="5">
        <v>8</v>
      </c>
      <c r="D6566">
        <f t="shared" si="2014"/>
        <v>189.36986301369862</v>
      </c>
      <c r="E6566">
        <f t="shared" si="2024"/>
        <v>10.844676314985584</v>
      </c>
      <c r="F6566">
        <f t="shared" si="2025"/>
        <v>-0.77405968501441436</v>
      </c>
      <c r="G6566">
        <f t="shared" si="2015"/>
        <v>7.9870990052497595</v>
      </c>
      <c r="H6566">
        <f t="shared" si="2026"/>
        <v>-60.193514921253609</v>
      </c>
      <c r="I6566">
        <f t="shared" si="2016"/>
        <v>-3.8178244534082109</v>
      </c>
      <c r="J6566">
        <f t="shared" si="2017"/>
        <v>20.47725824618103</v>
      </c>
      <c r="K6566">
        <f t="shared" si="2027"/>
        <v>69.522741753818963</v>
      </c>
      <c r="L6566">
        <f t="shared" si="2018"/>
        <v>112.45473412361966</v>
      </c>
      <c r="M6566">
        <f t="shared" si="2028"/>
        <v>247.54526587638034</v>
      </c>
      <c r="N6566">
        <f t="shared" si="2019"/>
        <v>112.45473412361966</v>
      </c>
      <c r="O6566">
        <f t="shared" si="2029"/>
        <v>2.8584857641231634</v>
      </c>
      <c r="P6566">
        <f t="shared" si="2030"/>
        <v>0.65398359714964549</v>
      </c>
      <c r="Q6566">
        <f t="shared" si="2020"/>
        <v>0.52732838224273859</v>
      </c>
      <c r="R6566">
        <f t="shared" si="2021"/>
        <v>0.3448641122982094</v>
      </c>
      <c r="S6566">
        <f t="shared" si="2022"/>
        <v>0.9886398836591167</v>
      </c>
    </row>
    <row r="6567" spans="1:19" x14ac:dyDescent="0.2">
      <c r="A6567" s="3">
        <v>41547.374999984146</v>
      </c>
      <c r="B6567" s="5">
        <f t="shared" si="2012"/>
        <v>273</v>
      </c>
      <c r="C6567" s="5">
        <v>9</v>
      </c>
      <c r="D6567">
        <f t="shared" si="2014"/>
        <v>189.36986301369862</v>
      </c>
      <c r="E6567">
        <f t="shared" si="2024"/>
        <v>10.844676314985584</v>
      </c>
      <c r="F6567">
        <f t="shared" si="2025"/>
        <v>-0.77405968501441436</v>
      </c>
      <c r="G6567">
        <f t="shared" si="2015"/>
        <v>8.9870990052497604</v>
      </c>
      <c r="H6567">
        <f t="shared" si="2026"/>
        <v>-45.193514921253595</v>
      </c>
      <c r="I6567">
        <f t="shared" si="2016"/>
        <v>-3.8178244534082109</v>
      </c>
      <c r="J6567">
        <f t="shared" si="2017"/>
        <v>30.870330752925192</v>
      </c>
      <c r="K6567">
        <f t="shared" si="2027"/>
        <v>59.129669247074808</v>
      </c>
      <c r="L6567">
        <f t="shared" si="2018"/>
        <v>124.43587646322703</v>
      </c>
      <c r="M6567">
        <f t="shared" si="2028"/>
        <v>235.56412353677297</v>
      </c>
      <c r="N6567">
        <f t="shared" si="2019"/>
        <v>124.43587646322703</v>
      </c>
      <c r="O6567">
        <f t="shared" si="2029"/>
        <v>1.9489497752978406</v>
      </c>
      <c r="P6567">
        <f t="shared" si="2030"/>
        <v>0.77227825389382931</v>
      </c>
      <c r="Q6567">
        <f t="shared" si="2020"/>
        <v>0.73395821137349704</v>
      </c>
      <c r="R6567">
        <f t="shared" si="2021"/>
        <v>0.56681996591056238</v>
      </c>
      <c r="S6567">
        <f t="shared" si="2022"/>
        <v>1.624932270914037</v>
      </c>
    </row>
    <row r="6568" spans="1:19" x14ac:dyDescent="0.2">
      <c r="A6568" s="3">
        <v>41547.41666665081</v>
      </c>
      <c r="B6568" s="5">
        <f t="shared" si="2012"/>
        <v>273</v>
      </c>
      <c r="C6568" s="5">
        <v>10</v>
      </c>
      <c r="D6568">
        <f t="shared" si="2014"/>
        <v>189.36986301369862</v>
      </c>
      <c r="E6568">
        <f t="shared" si="2024"/>
        <v>10.844676314985584</v>
      </c>
      <c r="F6568">
        <f t="shared" si="2025"/>
        <v>-0.77405968501441436</v>
      </c>
      <c r="G6568">
        <f t="shared" si="2015"/>
        <v>9.9870990052497604</v>
      </c>
      <c r="H6568">
        <f t="shared" si="2026"/>
        <v>-30.193514921253595</v>
      </c>
      <c r="I6568">
        <f t="shared" si="2016"/>
        <v>-3.8178244534082109</v>
      </c>
      <c r="J6568">
        <f t="shared" si="2017"/>
        <v>39.68734054968921</v>
      </c>
      <c r="K6568">
        <f t="shared" si="2027"/>
        <v>50.31265945031079</v>
      </c>
      <c r="L6568">
        <f t="shared" si="2018"/>
        <v>139.30100243740347</v>
      </c>
      <c r="M6568">
        <f t="shared" si="2028"/>
        <v>220.69899756259653</v>
      </c>
      <c r="N6568">
        <f t="shared" si="2019"/>
        <v>139.30100243740347</v>
      </c>
      <c r="O6568">
        <f t="shared" si="2029"/>
        <v>1.5659308473326645</v>
      </c>
      <c r="P6568">
        <f t="shared" si="2030"/>
        <v>0.83435202219791116</v>
      </c>
      <c r="Q6568">
        <f t="shared" si="2020"/>
        <v>0.88384863013694015</v>
      </c>
      <c r="R6568">
        <f t="shared" si="2021"/>
        <v>0.73744089187160966</v>
      </c>
      <c r="S6568">
        <f t="shared" si="2022"/>
        <v>2.1140601516547215</v>
      </c>
    </row>
    <row r="6569" spans="1:19" x14ac:dyDescent="0.2">
      <c r="A6569" s="3">
        <v>41547.458333317474</v>
      </c>
      <c r="B6569" s="5">
        <f t="shared" si="2012"/>
        <v>273</v>
      </c>
      <c r="C6569" s="5">
        <v>11</v>
      </c>
      <c r="D6569">
        <f t="shared" si="2014"/>
        <v>189.36986301369862</v>
      </c>
      <c r="E6569">
        <f t="shared" si="2024"/>
        <v>10.844676314985584</v>
      </c>
      <c r="F6569">
        <f t="shared" si="2025"/>
        <v>-0.77405968501441436</v>
      </c>
      <c r="G6569">
        <f t="shared" si="2015"/>
        <v>10.98709900524976</v>
      </c>
      <c r="H6569">
        <f t="shared" si="2026"/>
        <v>-15.193514921253595</v>
      </c>
      <c r="I6569">
        <f t="shared" si="2016"/>
        <v>-3.8178244534082109</v>
      </c>
      <c r="J6569">
        <f t="shared" si="2017"/>
        <v>45.871967973723429</v>
      </c>
      <c r="K6569">
        <f t="shared" si="2027"/>
        <v>44.128032026276571</v>
      </c>
      <c r="L6569">
        <f t="shared" si="2018"/>
        <v>157.94023564463538</v>
      </c>
      <c r="M6569">
        <f t="shared" si="2028"/>
        <v>202.05976435536462</v>
      </c>
      <c r="N6569">
        <f t="shared" si="2019"/>
        <v>157.94023564463538</v>
      </c>
      <c r="O6569">
        <f t="shared" si="2029"/>
        <v>1.3931734085506009</v>
      </c>
      <c r="P6569">
        <f t="shared" si="2030"/>
        <v>0.86565854070251225</v>
      </c>
      <c r="Q6569">
        <f t="shared" si="2020"/>
        <v>0.96932728722467965</v>
      </c>
      <c r="R6569">
        <f t="shared" si="2021"/>
        <v>0.83910644492204112</v>
      </c>
      <c r="S6569">
        <f t="shared" si="2022"/>
        <v>2.4055100791931521</v>
      </c>
    </row>
    <row r="6570" spans="1:19" x14ac:dyDescent="0.2">
      <c r="A6570" s="3">
        <v>41547.499999984138</v>
      </c>
      <c r="B6570" s="5">
        <f t="shared" si="2012"/>
        <v>273</v>
      </c>
      <c r="C6570" s="5">
        <v>12</v>
      </c>
      <c r="D6570">
        <f t="shared" si="2014"/>
        <v>189.36986301369862</v>
      </c>
      <c r="E6570">
        <f t="shared" si="2024"/>
        <v>10.844676314985584</v>
      </c>
      <c r="F6570">
        <f t="shared" si="2025"/>
        <v>-0.77405968501441436</v>
      </c>
      <c r="G6570">
        <f t="shared" si="2015"/>
        <v>11.98709900524976</v>
      </c>
      <c r="H6570">
        <f t="shared" si="2026"/>
        <v>-0.19351492125359471</v>
      </c>
      <c r="I6570">
        <f t="shared" si="2016"/>
        <v>-3.8178244534082109</v>
      </c>
      <c r="J6570">
        <f t="shared" si="2017"/>
        <v>48.181790184352458</v>
      </c>
      <c r="K6570">
        <f t="shared" si="2027"/>
        <v>41.818209815647542</v>
      </c>
      <c r="L6570">
        <f t="shared" si="2018"/>
        <v>179.71041571702165</v>
      </c>
      <c r="M6570">
        <f t="shared" si="2028"/>
        <v>180.28958428297835</v>
      </c>
      <c r="N6570">
        <f t="shared" si="2019"/>
        <v>179.71041571702165</v>
      </c>
      <c r="O6570">
        <f t="shared" si="2029"/>
        <v>1.3418061704354594</v>
      </c>
      <c r="P6570">
        <f t="shared" si="2030"/>
        <v>0.87543585509281407</v>
      </c>
      <c r="Q6570">
        <f t="shared" si="2020"/>
        <v>0.99590838885292299</v>
      </c>
      <c r="R6570">
        <f t="shared" si="2021"/>
        <v>0.87185391198956541</v>
      </c>
      <c r="S6570">
        <f t="shared" si="2022"/>
        <v>2.4993889459039114</v>
      </c>
    </row>
    <row r="6571" spans="1:19" x14ac:dyDescent="0.2">
      <c r="A6571" s="3">
        <v>41547.541666650803</v>
      </c>
      <c r="B6571" s="5">
        <f t="shared" si="2012"/>
        <v>273</v>
      </c>
      <c r="C6571" s="5">
        <v>13</v>
      </c>
      <c r="D6571">
        <f t="shared" si="2014"/>
        <v>189.36986301369862</v>
      </c>
      <c r="E6571">
        <f t="shared" si="2024"/>
        <v>10.844676314985584</v>
      </c>
      <c r="F6571">
        <f t="shared" si="2025"/>
        <v>-0.77405968501441436</v>
      </c>
      <c r="G6571">
        <f t="shared" si="2015"/>
        <v>12.98709900524976</v>
      </c>
      <c r="H6571">
        <f t="shared" si="2026"/>
        <v>14.806485078746405</v>
      </c>
      <c r="I6571">
        <f t="shared" si="2016"/>
        <v>-3.8178244534082109</v>
      </c>
      <c r="J6571">
        <f t="shared" si="2017"/>
        <v>45.98520177621382</v>
      </c>
      <c r="K6571">
        <f t="shared" si="2027"/>
        <v>44.01479822378618</v>
      </c>
      <c r="L6571">
        <f t="shared" si="2018"/>
        <v>158.47103162483577</v>
      </c>
      <c r="M6571">
        <f t="shared" si="2028"/>
        <v>201.52896837516423</v>
      </c>
      <c r="N6571">
        <f t="shared" si="2019"/>
        <v>201.52896837516423</v>
      </c>
      <c r="O6571">
        <f t="shared" si="2029"/>
        <v>1.3905104528119925</v>
      </c>
      <c r="P6571">
        <f t="shared" si="2030"/>
        <v>0.86615984641942789</v>
      </c>
      <c r="Q6571">
        <f t="shared" si="2020"/>
        <v>0.97070508791259025</v>
      </c>
      <c r="R6571">
        <f t="shared" si="2021"/>
        <v>0.84078576986492637</v>
      </c>
      <c r="S6571">
        <f t="shared" si="2022"/>
        <v>2.410324287331818</v>
      </c>
    </row>
    <row r="6572" spans="1:19" x14ac:dyDescent="0.2">
      <c r="A6572" s="3">
        <v>41547.583333317467</v>
      </c>
      <c r="B6572" s="5">
        <f t="shared" si="2012"/>
        <v>273</v>
      </c>
      <c r="C6572" s="5">
        <v>14</v>
      </c>
      <c r="D6572">
        <f t="shared" si="2014"/>
        <v>189.36986301369862</v>
      </c>
      <c r="E6572">
        <f t="shared" si="2024"/>
        <v>10.844676314985584</v>
      </c>
      <c r="F6572">
        <f t="shared" si="2025"/>
        <v>-0.77405968501441436</v>
      </c>
      <c r="G6572">
        <f t="shared" si="2015"/>
        <v>13.98709900524976</v>
      </c>
      <c r="H6572">
        <f t="shared" si="2026"/>
        <v>29.806485078746405</v>
      </c>
      <c r="I6572">
        <f t="shared" si="2016"/>
        <v>-3.8178244534082109</v>
      </c>
      <c r="J6572">
        <f t="shared" si="2017"/>
        <v>39.885344285998677</v>
      </c>
      <c r="K6572">
        <f t="shared" si="2027"/>
        <v>50.114655714001323</v>
      </c>
      <c r="L6572">
        <f t="shared" si="2018"/>
        <v>139.73245859328796</v>
      </c>
      <c r="M6572">
        <f t="shared" si="2028"/>
        <v>220.26754140671204</v>
      </c>
      <c r="N6572">
        <f t="shared" si="2019"/>
        <v>220.26754140671204</v>
      </c>
      <c r="O6572">
        <f t="shared" si="2029"/>
        <v>1.5594459784206665</v>
      </c>
      <c r="P6572">
        <f t="shared" si="2030"/>
        <v>0.83548604298104867</v>
      </c>
      <c r="Q6572">
        <f t="shared" si="2020"/>
        <v>0.88686885267723048</v>
      </c>
      <c r="R6572">
        <f t="shared" si="2021"/>
        <v>0.74096654836644193</v>
      </c>
      <c r="S6572">
        <f t="shared" si="2022"/>
        <v>2.1241673344625949</v>
      </c>
    </row>
    <row r="6573" spans="1:19" x14ac:dyDescent="0.2">
      <c r="A6573" s="3">
        <v>41547.624999984131</v>
      </c>
      <c r="B6573" s="5">
        <f t="shared" si="2012"/>
        <v>273</v>
      </c>
      <c r="C6573" s="5">
        <v>15</v>
      </c>
      <c r="D6573">
        <f t="shared" si="2014"/>
        <v>189.36986301369862</v>
      </c>
      <c r="E6573">
        <f t="shared" si="2024"/>
        <v>10.844676314985584</v>
      </c>
      <c r="F6573">
        <f t="shared" si="2025"/>
        <v>-0.77405968501441436</v>
      </c>
      <c r="G6573">
        <f t="shared" si="2015"/>
        <v>14.98709900524976</v>
      </c>
      <c r="H6573">
        <f t="shared" si="2026"/>
        <v>44.806485078746405</v>
      </c>
      <c r="I6573">
        <f t="shared" si="2016"/>
        <v>-3.8178244534082109</v>
      </c>
      <c r="J6573">
        <f t="shared" si="2017"/>
        <v>31.12135272246028</v>
      </c>
      <c r="K6573">
        <f t="shared" si="2027"/>
        <v>58.87864727753972</v>
      </c>
      <c r="L6573">
        <f t="shared" si="2018"/>
        <v>124.77821690567694</v>
      </c>
      <c r="M6573">
        <f t="shared" si="2028"/>
        <v>235.22178309432306</v>
      </c>
      <c r="N6573">
        <f t="shared" si="2019"/>
        <v>235.22178309432306</v>
      </c>
      <c r="O6573">
        <f t="shared" si="2029"/>
        <v>1.9347883360622067</v>
      </c>
      <c r="P6573">
        <f t="shared" si="2030"/>
        <v>0.77441709136158599</v>
      </c>
      <c r="Q6573">
        <f t="shared" si="2020"/>
        <v>0.73859546132837672</v>
      </c>
      <c r="R6573">
        <f t="shared" si="2021"/>
        <v>0.57198094885479023</v>
      </c>
      <c r="S6573">
        <f t="shared" si="2022"/>
        <v>1.639727529091368</v>
      </c>
    </row>
    <row r="6574" spans="1:19" x14ac:dyDescent="0.2">
      <c r="A6574" s="3">
        <v>41547.666666650795</v>
      </c>
      <c r="B6574" s="5">
        <f t="shared" si="2012"/>
        <v>273</v>
      </c>
      <c r="C6574" s="5">
        <v>16</v>
      </c>
      <c r="D6574">
        <f t="shared" si="2014"/>
        <v>189.36986301369862</v>
      </c>
      <c r="E6574">
        <f t="shared" si="2024"/>
        <v>10.844676314985584</v>
      </c>
      <c r="F6574">
        <f t="shared" si="2025"/>
        <v>-0.77405968501441436</v>
      </c>
      <c r="G6574">
        <f t="shared" si="2015"/>
        <v>15.98709900524976</v>
      </c>
      <c r="H6574">
        <f t="shared" si="2026"/>
        <v>59.806485078746405</v>
      </c>
      <c r="I6574">
        <f t="shared" si="2016"/>
        <v>-3.8178244534082109</v>
      </c>
      <c r="J6574">
        <f t="shared" si="2017"/>
        <v>20.758830558245595</v>
      </c>
      <c r="K6574">
        <f t="shared" si="2027"/>
        <v>69.241169441754408</v>
      </c>
      <c r="L6574">
        <f t="shared" si="2018"/>
        <v>112.73710272087797</v>
      </c>
      <c r="M6574">
        <f t="shared" si="2028"/>
        <v>247.26289727912203</v>
      </c>
      <c r="N6574">
        <f t="shared" si="2019"/>
        <v>247.26289727912203</v>
      </c>
      <c r="O6574">
        <f t="shared" si="2029"/>
        <v>2.8213905269416695</v>
      </c>
      <c r="P6574">
        <f t="shared" si="2030"/>
        <v>0.65818907945321281</v>
      </c>
      <c r="Q6574">
        <f t="shared" si="2020"/>
        <v>0.53325003761668577</v>
      </c>
      <c r="R6574">
        <f t="shared" si="2021"/>
        <v>0.35097935137731751</v>
      </c>
      <c r="S6574">
        <f t="shared" si="2022"/>
        <v>1.0061707575196279</v>
      </c>
    </row>
    <row r="6575" spans="1:19" x14ac:dyDescent="0.2">
      <c r="A6575" s="3">
        <v>41547.70833331746</v>
      </c>
      <c r="B6575" s="5">
        <f t="shared" si="2012"/>
        <v>273</v>
      </c>
      <c r="C6575" s="5">
        <v>17</v>
      </c>
      <c r="D6575">
        <f t="shared" si="2014"/>
        <v>189.36986301369862</v>
      </c>
      <c r="E6575">
        <f t="shared" si="2024"/>
        <v>10.844676314985584</v>
      </c>
      <c r="F6575">
        <f t="shared" si="2025"/>
        <v>-0.77405968501441436</v>
      </c>
      <c r="G6575">
        <f t="shared" si="2015"/>
        <v>16.98709900524976</v>
      </c>
      <c r="H6575">
        <f t="shared" si="2026"/>
        <v>74.806485078746405</v>
      </c>
      <c r="I6575">
        <f t="shared" si="2016"/>
        <v>-3.8178244534082109</v>
      </c>
      <c r="J6575">
        <f t="shared" si="2017"/>
        <v>9.5013074985241346</v>
      </c>
      <c r="K6575">
        <f t="shared" si="2027"/>
        <v>80.498692501475858</v>
      </c>
      <c r="L6575">
        <f t="shared" si="2018"/>
        <v>102.49959225963327</v>
      </c>
      <c r="M6575">
        <f t="shared" si="2028"/>
        <v>257.50040774036671</v>
      </c>
      <c r="N6575">
        <f t="shared" si="2019"/>
        <v>257.50040774036671</v>
      </c>
      <c r="O6575">
        <f t="shared" si="2029"/>
        <v>6.058031837394064</v>
      </c>
      <c r="P6575">
        <f t="shared" si="2030"/>
        <v>0.40356431193251591</v>
      </c>
      <c r="Q6575">
        <f t="shared" si="2020"/>
        <v>0.2867642987242785</v>
      </c>
      <c r="R6575">
        <f t="shared" si="2021"/>
        <v>0.1157278369014739</v>
      </c>
      <c r="S6575">
        <f t="shared" si="2022"/>
        <v>0.33176300789297419</v>
      </c>
    </row>
    <row r="6576" spans="1:19" x14ac:dyDescent="0.2">
      <c r="A6576" s="3">
        <v>41547.749999984124</v>
      </c>
      <c r="B6576" s="5">
        <f t="shared" si="2012"/>
        <v>273</v>
      </c>
      <c r="C6576" s="5">
        <v>18</v>
      </c>
      <c r="D6576">
        <f t="shared" si="2014"/>
        <v>189.36986301369862</v>
      </c>
      <c r="E6576">
        <f t="shared" si="2024"/>
        <v>10.844676314985584</v>
      </c>
      <c r="F6576">
        <f t="shared" si="2025"/>
        <v>-0.77405968501441436</v>
      </c>
      <c r="G6576">
        <f t="shared" si="2015"/>
        <v>17.98709900524976</v>
      </c>
      <c r="H6576">
        <f t="shared" si="2026"/>
        <v>89.806485078746405</v>
      </c>
      <c r="I6576">
        <f t="shared" si="2016"/>
        <v>-3.8178244534082109</v>
      </c>
      <c r="J6576">
        <f t="shared" si="2017"/>
        <v>-2.1971337506696846</v>
      </c>
      <c r="K6576">
        <f t="shared" si="2027"/>
        <v>92.197133750669678</v>
      </c>
      <c r="L6576">
        <f t="shared" si="2018"/>
        <v>93.128990235504787</v>
      </c>
      <c r="M6576">
        <f t="shared" si="2028"/>
        <v>266.87100976449523</v>
      </c>
      <c r="N6576">
        <f t="shared" si="2019"/>
        <v>266.87100976449523</v>
      </c>
      <c r="O6576">
        <f t="shared" si="2029"/>
        <v>-26.083903282137697</v>
      </c>
      <c r="P6576" t="e">
        <f t="shared" si="2030"/>
        <v>#NUM!</v>
      </c>
      <c r="Q6576">
        <f t="shared" si="2020"/>
        <v>1.8581350843529423E-2</v>
      </c>
      <c r="R6576" t="e">
        <f t="shared" si="2021"/>
        <v>#NUM!</v>
      </c>
      <c r="S6576" t="e">
        <f t="shared" si="2022"/>
        <v>#NUM!</v>
      </c>
    </row>
    <row r="6577" spans="1:20" x14ac:dyDescent="0.2">
      <c r="A6577" s="3">
        <v>41547.791666650788</v>
      </c>
      <c r="B6577" s="5">
        <f t="shared" si="2012"/>
        <v>273</v>
      </c>
      <c r="C6577" s="5">
        <v>19</v>
      </c>
      <c r="D6577">
        <f t="shared" si="2014"/>
        <v>189.36986301369862</v>
      </c>
      <c r="E6577">
        <f t="shared" si="2024"/>
        <v>10.844676314985584</v>
      </c>
      <c r="F6577">
        <f t="shared" si="2025"/>
        <v>-0.77405968501441436</v>
      </c>
      <c r="G6577">
        <f t="shared" si="2015"/>
        <v>18.98709900524976</v>
      </c>
      <c r="H6577">
        <f t="shared" si="2026"/>
        <v>104.80648507874641</v>
      </c>
      <c r="I6577">
        <f t="shared" si="2016"/>
        <v>-3.8178244534082109</v>
      </c>
      <c r="J6577">
        <f t="shared" si="2017"/>
        <v>-14.000285280788392</v>
      </c>
      <c r="K6577">
        <f t="shared" si="2027"/>
        <v>104.00028528078839</v>
      </c>
      <c r="L6577">
        <f t="shared" si="2018"/>
        <v>83.816275166853131</v>
      </c>
      <c r="M6577">
        <f t="shared" si="2028"/>
        <v>276.18372483314687</v>
      </c>
      <c r="N6577">
        <f t="shared" si="2019"/>
        <v>276.18372483314687</v>
      </c>
      <c r="O6577">
        <f t="shared" si="2029"/>
        <v>-4.1334829486890605</v>
      </c>
      <c r="P6577" t="e">
        <f t="shared" si="2030"/>
        <v>#NUM!</v>
      </c>
      <c r="Q6577">
        <f t="shared" si="2020"/>
        <v>-0.25061804285461275</v>
      </c>
      <c r="R6577" t="e">
        <f t="shared" si="2021"/>
        <v>#NUM!</v>
      </c>
      <c r="S6577" t="e">
        <f t="shared" si="2022"/>
        <v>#NUM!</v>
      </c>
    </row>
    <row r="6578" spans="1:20" x14ac:dyDescent="0.2">
      <c r="A6578" s="3">
        <v>41547.833333317452</v>
      </c>
      <c r="B6578" s="5">
        <f t="shared" si="2012"/>
        <v>273</v>
      </c>
      <c r="C6578" s="5">
        <v>20</v>
      </c>
      <c r="D6578">
        <f t="shared" si="2014"/>
        <v>189.36986301369862</v>
      </c>
      <c r="E6578">
        <f t="shared" si="2024"/>
        <v>10.844676314985584</v>
      </c>
      <c r="F6578">
        <f t="shared" si="2025"/>
        <v>-0.77405968501441436</v>
      </c>
      <c r="G6578">
        <f t="shared" si="2015"/>
        <v>19.98709900524976</v>
      </c>
      <c r="H6578">
        <f t="shared" si="2026"/>
        <v>119.80648507874641</v>
      </c>
      <c r="I6578">
        <f t="shared" si="2016"/>
        <v>-3.8178244534082109</v>
      </c>
      <c r="J6578">
        <f t="shared" si="2017"/>
        <v>-25.583267298937621</v>
      </c>
      <c r="K6578">
        <f t="shared" si="2027"/>
        <v>115.58326729893761</v>
      </c>
      <c r="L6578">
        <f t="shared" si="2018"/>
        <v>73.717860343832584</v>
      </c>
      <c r="M6578">
        <f t="shared" si="2028"/>
        <v>286.28213965616743</v>
      </c>
      <c r="N6578">
        <f t="shared" si="2019"/>
        <v>286.28213965616743</v>
      </c>
      <c r="O6578">
        <f t="shared" si="2029"/>
        <v>-2.3157670745646932</v>
      </c>
      <c r="P6578" t="e">
        <f t="shared" si="2030"/>
        <v>#NUM!</v>
      </c>
      <c r="Q6578">
        <f t="shared" si="2020"/>
        <v>-0.50011684776951537</v>
      </c>
      <c r="R6578" t="e">
        <f t="shared" si="2021"/>
        <v>#NUM!</v>
      </c>
      <c r="S6578" t="e">
        <f t="shared" si="2022"/>
        <v>#NUM!</v>
      </c>
    </row>
    <row r="6579" spans="1:20" x14ac:dyDescent="0.2">
      <c r="A6579" s="3">
        <v>41547.874999984117</v>
      </c>
      <c r="B6579" s="5">
        <f t="shared" si="2012"/>
        <v>273</v>
      </c>
      <c r="C6579" s="5">
        <v>21</v>
      </c>
      <c r="D6579">
        <f t="shared" si="2014"/>
        <v>189.36986301369862</v>
      </c>
      <c r="E6579">
        <f t="shared" si="2024"/>
        <v>10.844676314985584</v>
      </c>
      <c r="F6579">
        <f t="shared" si="2025"/>
        <v>-0.77405968501441436</v>
      </c>
      <c r="G6579">
        <f t="shared" si="2015"/>
        <v>20.98709900524976</v>
      </c>
      <c r="H6579">
        <f t="shared" si="2026"/>
        <v>134.80648507874639</v>
      </c>
      <c r="I6579">
        <f t="shared" si="2016"/>
        <v>-3.8178244534082109</v>
      </c>
      <c r="J6579">
        <f t="shared" si="2017"/>
        <v>-36.518594994359013</v>
      </c>
      <c r="K6579">
        <f t="shared" si="2027"/>
        <v>126.51859499435901</v>
      </c>
      <c r="L6579">
        <f t="shared" si="2018"/>
        <v>61.746461013820706</v>
      </c>
      <c r="M6579">
        <f t="shared" si="2028"/>
        <v>298.25353898617931</v>
      </c>
      <c r="N6579">
        <f t="shared" si="2019"/>
        <v>298.25353898617931</v>
      </c>
      <c r="O6579">
        <f t="shared" si="2029"/>
        <v>-1.6804360412804651</v>
      </c>
      <c r="P6579" t="e">
        <f t="shared" si="2030"/>
        <v>#NUM!</v>
      </c>
      <c r="Q6579">
        <f t="shared" si="2020"/>
        <v>-0.71013383004180797</v>
      </c>
      <c r="R6579" t="e">
        <f t="shared" si="2021"/>
        <v>#NUM!</v>
      </c>
      <c r="S6579" t="e">
        <f t="shared" si="2022"/>
        <v>#NUM!</v>
      </c>
    </row>
    <row r="6580" spans="1:20" x14ac:dyDescent="0.2">
      <c r="A6580" s="3">
        <v>41547.916666650781</v>
      </c>
      <c r="B6580" s="5">
        <f t="shared" si="2012"/>
        <v>273</v>
      </c>
      <c r="C6580" s="5">
        <v>22</v>
      </c>
      <c r="D6580">
        <f t="shared" si="2014"/>
        <v>189.36986301369862</v>
      </c>
      <c r="E6580">
        <f t="shared" si="2024"/>
        <v>10.844676314985584</v>
      </c>
      <c r="F6580">
        <f t="shared" si="2025"/>
        <v>-0.77405968501441436</v>
      </c>
      <c r="G6580">
        <f t="shared" si="2015"/>
        <v>21.98709900524976</v>
      </c>
      <c r="H6580">
        <f t="shared" si="2026"/>
        <v>149.80648507874639</v>
      </c>
      <c r="I6580">
        <f t="shared" si="2016"/>
        <v>-3.8178244534082109</v>
      </c>
      <c r="J6580">
        <f t="shared" si="2017"/>
        <v>-46.102766478868297</v>
      </c>
      <c r="K6580">
        <f t="shared" si="2027"/>
        <v>136.10276647886829</v>
      </c>
      <c r="L6580">
        <f t="shared" si="2018"/>
        <v>46.362763551361297</v>
      </c>
      <c r="M6580">
        <f t="shared" si="2028"/>
        <v>313.6372364486387</v>
      </c>
      <c r="N6580">
        <f t="shared" si="2019"/>
        <v>313.6372364486387</v>
      </c>
      <c r="O6580">
        <f t="shared" si="2029"/>
        <v>-1.3877621201672095</v>
      </c>
      <c r="P6580" t="e">
        <f t="shared" si="2030"/>
        <v>#NUM!</v>
      </c>
      <c r="Q6580">
        <f t="shared" si="2020"/>
        <v>-0.863311848096048</v>
      </c>
      <c r="R6580" t="e">
        <f t="shared" si="2021"/>
        <v>#NUM!</v>
      </c>
      <c r="S6580" t="e">
        <f t="shared" si="2022"/>
        <v>#NUM!</v>
      </c>
    </row>
    <row r="6581" spans="1:20" x14ac:dyDescent="0.2">
      <c r="A6581" s="3">
        <v>41547.958333317445</v>
      </c>
      <c r="B6581" s="5">
        <f t="shared" si="2012"/>
        <v>273</v>
      </c>
      <c r="C6581" s="5">
        <v>23</v>
      </c>
      <c r="D6581">
        <f t="shared" si="2014"/>
        <v>189.36986301369862</v>
      </c>
      <c r="E6581">
        <f t="shared" si="2024"/>
        <v>10.844676314985584</v>
      </c>
      <c r="F6581">
        <f t="shared" si="2025"/>
        <v>-0.77405968501441436</v>
      </c>
      <c r="G6581">
        <f t="shared" si="2015"/>
        <v>22.98709900524976</v>
      </c>
      <c r="H6581">
        <f t="shared" si="2026"/>
        <v>164.80648507874639</v>
      </c>
      <c r="I6581">
        <f t="shared" si="2016"/>
        <v>-3.8178244534082109</v>
      </c>
      <c r="J6581">
        <f t="shared" si="2017"/>
        <v>-53.108385394014299</v>
      </c>
      <c r="K6581">
        <f t="shared" si="2027"/>
        <v>143.10838539401431</v>
      </c>
      <c r="L6581">
        <f t="shared" si="2018"/>
        <v>25.824144526855832</v>
      </c>
      <c r="M6581">
        <f t="shared" si="2028"/>
        <v>334.17585547314417</v>
      </c>
      <c r="N6581">
        <f t="shared" si="2019"/>
        <v>334.17585547314417</v>
      </c>
      <c r="O6581">
        <f t="shared" si="2029"/>
        <v>-1.2503555338065406</v>
      </c>
      <c r="P6581" t="e">
        <f t="shared" si="2030"/>
        <v>#NUM!</v>
      </c>
      <c r="Q6581">
        <f t="shared" si="2020"/>
        <v>-0.94950437361331064</v>
      </c>
      <c r="R6581" t="e">
        <f t="shared" si="2021"/>
        <v>#NUM!</v>
      </c>
      <c r="S6581" t="e">
        <f t="shared" si="2022"/>
        <v>#NUM!</v>
      </c>
    </row>
    <row r="6582" spans="1:20" x14ac:dyDescent="0.2">
      <c r="A6582" s="3">
        <v>41547.999999984109</v>
      </c>
      <c r="B6582" s="5">
        <f t="shared" si="2012"/>
        <v>274</v>
      </c>
      <c r="C6582" s="5">
        <v>0</v>
      </c>
      <c r="D6582">
        <f t="shared" si="2014"/>
        <v>190.35616438356163</v>
      </c>
      <c r="E6582">
        <f t="shared" si="2024"/>
        <v>11.167764186584405</v>
      </c>
      <c r="F6582">
        <f t="shared" si="2025"/>
        <v>-0.45097181341559356</v>
      </c>
      <c r="G6582">
        <f t="shared" si="2015"/>
        <v>-7.5161968902598929E-3</v>
      </c>
      <c r="H6582">
        <f t="shared" si="2026"/>
        <v>-180.11274295335389</v>
      </c>
      <c r="I6582">
        <f t="shared" si="2016"/>
        <v>-4.2155264352644215</v>
      </c>
      <c r="J6582">
        <f t="shared" si="2017"/>
        <v>-56.215369669587382</v>
      </c>
      <c r="K6582">
        <f t="shared" si="2027"/>
        <v>146.21536966958737</v>
      </c>
      <c r="L6582">
        <f t="shared" si="2018"/>
        <v>0.20220036373936523</v>
      </c>
      <c r="M6582">
        <f t="shared" si="2028"/>
        <v>359.79779963626061</v>
      </c>
      <c r="N6582">
        <f t="shared" si="2019"/>
        <v>0.20220036373936523</v>
      </c>
      <c r="O6582">
        <f t="shared" si="2029"/>
        <v>-1.2031759034736966</v>
      </c>
      <c r="P6582" t="e">
        <f t="shared" si="2030"/>
        <v>#NUM!</v>
      </c>
      <c r="Q6582">
        <f t="shared" si="2020"/>
        <v>-0.97351567519609383</v>
      </c>
      <c r="R6582" t="e">
        <f t="shared" si="2021"/>
        <v>#NUM!</v>
      </c>
      <c r="S6582" t="e">
        <f t="shared" si="2022"/>
        <v>#NUM!</v>
      </c>
      <c r="T6582">
        <f t="shared" ref="T6582" si="2031">SUMIF(S6588:S6602,"&gt;0,01")</f>
        <v>17.416485544133131</v>
      </c>
    </row>
    <row r="6583" spans="1:20" x14ac:dyDescent="0.2">
      <c r="A6583" s="3">
        <v>41548.041666650774</v>
      </c>
      <c r="B6583" s="5">
        <f t="shared" si="2012"/>
        <v>274</v>
      </c>
      <c r="C6583" s="5">
        <v>1</v>
      </c>
      <c r="D6583">
        <f t="shared" si="2014"/>
        <v>190.35616438356163</v>
      </c>
      <c r="E6583">
        <f t="shared" si="2024"/>
        <v>11.167764186584405</v>
      </c>
      <c r="F6583">
        <f t="shared" si="2025"/>
        <v>-0.45097181341559356</v>
      </c>
      <c r="G6583">
        <f t="shared" si="2015"/>
        <v>0.99248380310974016</v>
      </c>
      <c r="H6583">
        <f t="shared" si="2026"/>
        <v>-165.11274295335389</v>
      </c>
      <c r="I6583">
        <f t="shared" si="2016"/>
        <v>-4.2155264352644215</v>
      </c>
      <c r="J6583">
        <f t="shared" si="2017"/>
        <v>-53.586676570666782</v>
      </c>
      <c r="K6583">
        <f t="shared" si="2027"/>
        <v>143.58667657066678</v>
      </c>
      <c r="L6583">
        <f t="shared" si="2018"/>
        <v>25.571542606623439</v>
      </c>
      <c r="M6583">
        <f t="shared" si="2028"/>
        <v>334.42845739337656</v>
      </c>
      <c r="N6583">
        <f t="shared" si="2019"/>
        <v>25.571542606623439</v>
      </c>
      <c r="O6583">
        <f t="shared" si="2029"/>
        <v>-1.2426130022530042</v>
      </c>
      <c r="P6583" t="e">
        <f t="shared" si="2030"/>
        <v>#NUM!</v>
      </c>
      <c r="Q6583">
        <f t="shared" si="2020"/>
        <v>-0.94908309678597313</v>
      </c>
      <c r="R6583" t="e">
        <f t="shared" si="2021"/>
        <v>#NUM!</v>
      </c>
      <c r="S6583" t="e">
        <f t="shared" si="2022"/>
        <v>#NUM!</v>
      </c>
    </row>
    <row r="6584" spans="1:20" x14ac:dyDescent="0.2">
      <c r="A6584" s="3">
        <v>41548.083333317438</v>
      </c>
      <c r="B6584" s="5">
        <f t="shared" si="2012"/>
        <v>274</v>
      </c>
      <c r="C6584" s="5">
        <v>2</v>
      </c>
      <c r="D6584">
        <f t="shared" si="2014"/>
        <v>190.35616438356163</v>
      </c>
      <c r="E6584">
        <f t="shared" si="2024"/>
        <v>11.167764186584405</v>
      </c>
      <c r="F6584">
        <f t="shared" si="2025"/>
        <v>-0.45097181341559356</v>
      </c>
      <c r="G6584">
        <f t="shared" si="2015"/>
        <v>1.99248380310974</v>
      </c>
      <c r="H6584">
        <f t="shared" si="2026"/>
        <v>-150.11274295335389</v>
      </c>
      <c r="I6584">
        <f t="shared" si="2016"/>
        <v>-4.2155264352644215</v>
      </c>
      <c r="J6584">
        <f t="shared" si="2017"/>
        <v>-46.603718975340662</v>
      </c>
      <c r="K6584">
        <f t="shared" si="2027"/>
        <v>136.60371897534066</v>
      </c>
      <c r="L6584">
        <f t="shared" si="2018"/>
        <v>46.328885083158241</v>
      </c>
      <c r="M6584">
        <f t="shared" si="2028"/>
        <v>313.67111491684176</v>
      </c>
      <c r="N6584">
        <f t="shared" si="2019"/>
        <v>46.328885083158241</v>
      </c>
      <c r="O6584">
        <f t="shared" si="2029"/>
        <v>-1.3762365590702235</v>
      </c>
      <c r="P6584" t="e">
        <f t="shared" si="2030"/>
        <v>#NUM!</v>
      </c>
      <c r="Q6584">
        <f t="shared" si="2020"/>
        <v>-0.86423776055326684</v>
      </c>
      <c r="R6584" t="e">
        <f t="shared" si="2021"/>
        <v>#NUM!</v>
      </c>
      <c r="S6584" t="e">
        <f t="shared" si="2022"/>
        <v>#NUM!</v>
      </c>
    </row>
    <row r="6585" spans="1:20" x14ac:dyDescent="0.2">
      <c r="A6585" s="3">
        <v>41548.124999984102</v>
      </c>
      <c r="B6585" s="5">
        <f t="shared" si="2012"/>
        <v>274</v>
      </c>
      <c r="C6585" s="5">
        <v>3</v>
      </c>
      <c r="D6585">
        <f t="shared" si="2014"/>
        <v>190.35616438356163</v>
      </c>
      <c r="E6585">
        <f t="shared" si="2024"/>
        <v>11.167764186584405</v>
      </c>
      <c r="F6585">
        <f t="shared" si="2025"/>
        <v>-0.45097181341559356</v>
      </c>
      <c r="G6585">
        <f t="shared" si="2015"/>
        <v>2.99248380310974</v>
      </c>
      <c r="H6585">
        <f t="shared" si="2026"/>
        <v>-135.11274295335389</v>
      </c>
      <c r="I6585">
        <f t="shared" si="2016"/>
        <v>-4.2155264352644215</v>
      </c>
      <c r="J6585">
        <f t="shared" si="2017"/>
        <v>-37.01678729514299</v>
      </c>
      <c r="K6585">
        <f t="shared" si="2027"/>
        <v>127.01678729514299</v>
      </c>
      <c r="L6585">
        <f t="shared" si="2018"/>
        <v>61.818222761083035</v>
      </c>
      <c r="M6585">
        <f t="shared" si="2028"/>
        <v>298.18177723891699</v>
      </c>
      <c r="N6585">
        <f t="shared" si="2019"/>
        <v>61.818222761083035</v>
      </c>
      <c r="O6585">
        <f t="shared" si="2029"/>
        <v>-1.6609943918890815</v>
      </c>
      <c r="P6585" t="e">
        <f t="shared" si="2030"/>
        <v>#NUM!</v>
      </c>
      <c r="Q6585">
        <f t="shared" si="2020"/>
        <v>-0.71224441953412043</v>
      </c>
      <c r="R6585" t="e">
        <f t="shared" si="2021"/>
        <v>#NUM!</v>
      </c>
      <c r="S6585" t="e">
        <f t="shared" si="2022"/>
        <v>#NUM!</v>
      </c>
    </row>
    <row r="6586" spans="1:20" x14ac:dyDescent="0.2">
      <c r="A6586" s="3">
        <v>41548.166666650766</v>
      </c>
      <c r="B6586" s="5">
        <f t="shared" si="2012"/>
        <v>274</v>
      </c>
      <c r="C6586" s="5">
        <v>4</v>
      </c>
      <c r="D6586">
        <f t="shared" si="2014"/>
        <v>190.35616438356163</v>
      </c>
      <c r="E6586">
        <f t="shared" si="2024"/>
        <v>11.167764186584405</v>
      </c>
      <c r="F6586">
        <f t="shared" si="2025"/>
        <v>-0.45097181341559356</v>
      </c>
      <c r="G6586">
        <f t="shared" si="2015"/>
        <v>3.99248380310974</v>
      </c>
      <c r="H6586">
        <f t="shared" si="2026"/>
        <v>-120.11274295335389</v>
      </c>
      <c r="I6586">
        <f t="shared" si="2016"/>
        <v>-4.2155264352644215</v>
      </c>
      <c r="J6586">
        <f t="shared" si="2017"/>
        <v>-26.074166152189115</v>
      </c>
      <c r="K6586">
        <f t="shared" si="2027"/>
        <v>116.07416615218912</v>
      </c>
      <c r="L6586">
        <f t="shared" si="2018"/>
        <v>73.831803381458258</v>
      </c>
      <c r="M6586">
        <f t="shared" si="2028"/>
        <v>286.16819661854174</v>
      </c>
      <c r="N6586">
        <f t="shared" si="2019"/>
        <v>73.831803381458258</v>
      </c>
      <c r="O6586">
        <f t="shared" si="2029"/>
        <v>-2.2751357243952008</v>
      </c>
      <c r="P6586" t="e">
        <f t="shared" si="2030"/>
        <v>#NUM!</v>
      </c>
      <c r="Q6586">
        <f t="shared" si="2020"/>
        <v>-0.5031552284197065</v>
      </c>
      <c r="R6586" t="e">
        <f t="shared" si="2021"/>
        <v>#NUM!</v>
      </c>
      <c r="S6586" t="e">
        <f t="shared" si="2022"/>
        <v>#NUM!</v>
      </c>
    </row>
    <row r="6587" spans="1:20" x14ac:dyDescent="0.2">
      <c r="A6587" s="3">
        <v>41548.208333317431</v>
      </c>
      <c r="B6587" s="5">
        <f t="shared" si="2012"/>
        <v>274</v>
      </c>
      <c r="C6587" s="5">
        <v>5</v>
      </c>
      <c r="D6587">
        <f t="shared" si="2014"/>
        <v>190.35616438356163</v>
      </c>
      <c r="E6587">
        <f t="shared" si="2024"/>
        <v>11.167764186584405</v>
      </c>
      <c r="F6587">
        <f t="shared" si="2025"/>
        <v>-0.45097181341559356</v>
      </c>
      <c r="G6587">
        <f t="shared" si="2015"/>
        <v>4.9924838031097405</v>
      </c>
      <c r="H6587">
        <f t="shared" si="2026"/>
        <v>-105.11274295335389</v>
      </c>
      <c r="I6587">
        <f t="shared" si="2016"/>
        <v>-4.2155264352644215</v>
      </c>
      <c r="J6587">
        <f t="shared" si="2017"/>
        <v>-14.486391866987391</v>
      </c>
      <c r="K6587">
        <f t="shared" si="2027"/>
        <v>104.48639186698739</v>
      </c>
      <c r="L6587">
        <f t="shared" si="2018"/>
        <v>83.943476356935179</v>
      </c>
      <c r="M6587">
        <f t="shared" si="2028"/>
        <v>276.05652364306479</v>
      </c>
      <c r="N6587">
        <f t="shared" si="2019"/>
        <v>83.943476356935179</v>
      </c>
      <c r="O6587">
        <f t="shared" si="2029"/>
        <v>-3.9976005535079744</v>
      </c>
      <c r="P6587" t="e">
        <f t="shared" si="2030"/>
        <v>#NUM!</v>
      </c>
      <c r="Q6587">
        <f t="shared" si="2020"/>
        <v>-0.25429563955242701</v>
      </c>
      <c r="R6587" t="e">
        <f t="shared" si="2021"/>
        <v>#NUM!</v>
      </c>
      <c r="S6587" t="e">
        <f t="shared" si="2022"/>
        <v>#NUM!</v>
      </c>
    </row>
    <row r="6588" spans="1:20" x14ac:dyDescent="0.2">
      <c r="A6588" s="3">
        <v>41548.249999984095</v>
      </c>
      <c r="B6588" s="5">
        <f t="shared" si="2012"/>
        <v>274</v>
      </c>
      <c r="C6588" s="5">
        <v>6</v>
      </c>
      <c r="D6588">
        <f t="shared" si="2014"/>
        <v>190.35616438356163</v>
      </c>
      <c r="E6588">
        <f t="shared" si="2024"/>
        <v>11.167764186584405</v>
      </c>
      <c r="F6588">
        <f t="shared" si="2025"/>
        <v>-0.45097181341559356</v>
      </c>
      <c r="G6588">
        <f t="shared" si="2015"/>
        <v>5.9924838031097405</v>
      </c>
      <c r="H6588">
        <f t="shared" si="2026"/>
        <v>-90.112742953353887</v>
      </c>
      <c r="I6588">
        <f t="shared" si="2016"/>
        <v>-4.2155264352644215</v>
      </c>
      <c r="J6588">
        <f t="shared" si="2017"/>
        <v>-2.6825785396741137</v>
      </c>
      <c r="K6588">
        <f t="shared" si="2027"/>
        <v>92.682578539674111</v>
      </c>
      <c r="L6588">
        <f t="shared" si="2018"/>
        <v>93.254975881364985</v>
      </c>
      <c r="M6588">
        <f t="shared" si="2028"/>
        <v>266.745024118635</v>
      </c>
      <c r="N6588">
        <f t="shared" si="2019"/>
        <v>93.254975881364985</v>
      </c>
      <c r="O6588">
        <f t="shared" si="2029"/>
        <v>-21.36627763092374</v>
      </c>
      <c r="P6588" t="e">
        <f t="shared" si="2030"/>
        <v>#NUM!</v>
      </c>
      <c r="Q6588">
        <f t="shared" si="2020"/>
        <v>1.4589245960390192E-2</v>
      </c>
      <c r="R6588" t="e">
        <f t="shared" si="2021"/>
        <v>#NUM!</v>
      </c>
      <c r="S6588" t="e">
        <f t="shared" si="2022"/>
        <v>#NUM!</v>
      </c>
    </row>
    <row r="6589" spans="1:20" x14ac:dyDescent="0.2">
      <c r="A6589" s="3">
        <v>41548.291666650759</v>
      </c>
      <c r="B6589" s="5">
        <f t="shared" si="2012"/>
        <v>274</v>
      </c>
      <c r="C6589" s="5">
        <v>7</v>
      </c>
      <c r="D6589">
        <f t="shared" si="2014"/>
        <v>190.35616438356163</v>
      </c>
      <c r="E6589">
        <f t="shared" si="2024"/>
        <v>11.167764186584405</v>
      </c>
      <c r="F6589">
        <f t="shared" si="2025"/>
        <v>-0.45097181341559356</v>
      </c>
      <c r="G6589">
        <f t="shared" si="2015"/>
        <v>6.9924838031097405</v>
      </c>
      <c r="H6589">
        <f t="shared" si="2026"/>
        <v>-75.112742953353887</v>
      </c>
      <c r="I6589">
        <f t="shared" si="2016"/>
        <v>-4.2155264352644215</v>
      </c>
      <c r="J6589">
        <f t="shared" si="2017"/>
        <v>9.012502907631081</v>
      </c>
      <c r="K6589">
        <f t="shared" si="2027"/>
        <v>80.987497092368926</v>
      </c>
      <c r="L6589">
        <f t="shared" si="2018"/>
        <v>102.61318907208275</v>
      </c>
      <c r="M6589">
        <f t="shared" si="2028"/>
        <v>257.38681092791728</v>
      </c>
      <c r="N6589">
        <f t="shared" si="2019"/>
        <v>102.61318907208275</v>
      </c>
      <c r="O6589">
        <f t="shared" si="2029"/>
        <v>6.3836581780063728</v>
      </c>
      <c r="P6589">
        <f t="shared" si="2030"/>
        <v>0.38630282000818611</v>
      </c>
      <c r="Q6589">
        <f t="shared" si="2020"/>
        <v>0.28280716342695023</v>
      </c>
      <c r="R6589">
        <f t="shared" si="2021"/>
        <v>0.10924920475034683</v>
      </c>
      <c r="S6589">
        <f t="shared" si="2022"/>
        <v>0.31319037621646639</v>
      </c>
    </row>
    <row r="6590" spans="1:20" x14ac:dyDescent="0.2">
      <c r="A6590" s="3">
        <v>41548.333333317423</v>
      </c>
      <c r="B6590" s="5">
        <f t="shared" si="2012"/>
        <v>274</v>
      </c>
      <c r="C6590" s="5">
        <v>8</v>
      </c>
      <c r="D6590">
        <f t="shared" si="2014"/>
        <v>190.35616438356163</v>
      </c>
      <c r="E6590">
        <f t="shared" si="2024"/>
        <v>11.167764186584405</v>
      </c>
      <c r="F6590">
        <f t="shared" si="2025"/>
        <v>-0.45097181341559356</v>
      </c>
      <c r="G6590">
        <f t="shared" si="2015"/>
        <v>7.9924838031097405</v>
      </c>
      <c r="H6590">
        <f t="shared" si="2026"/>
        <v>-60.112742953353894</v>
      </c>
      <c r="I6590">
        <f t="shared" si="2016"/>
        <v>-4.2155264352644215</v>
      </c>
      <c r="J6590">
        <f t="shared" si="2017"/>
        <v>20.263806732818995</v>
      </c>
      <c r="K6590">
        <f t="shared" si="2027"/>
        <v>69.736193267181008</v>
      </c>
      <c r="L6590">
        <f t="shared" si="2018"/>
        <v>112.82286165338809</v>
      </c>
      <c r="M6590">
        <f t="shared" si="2028"/>
        <v>247.17713834661191</v>
      </c>
      <c r="N6590">
        <f t="shared" si="2019"/>
        <v>112.82286165338809</v>
      </c>
      <c r="O6590">
        <f t="shared" si="2029"/>
        <v>2.8873100853804203</v>
      </c>
      <c r="P6590">
        <f t="shared" si="2030"/>
        <v>0.65074637272139713</v>
      </c>
      <c r="Q6590">
        <f t="shared" si="2020"/>
        <v>0.5296839537981004</v>
      </c>
      <c r="R6590">
        <f t="shared" si="2021"/>
        <v>0.34468991162284196</v>
      </c>
      <c r="S6590">
        <f t="shared" si="2022"/>
        <v>0.98814049352460576</v>
      </c>
    </row>
    <row r="6591" spans="1:20" x14ac:dyDescent="0.2">
      <c r="A6591" s="3">
        <v>41548.374999984087</v>
      </c>
      <c r="B6591" s="5">
        <f t="shared" si="2012"/>
        <v>274</v>
      </c>
      <c r="C6591" s="5">
        <v>9</v>
      </c>
      <c r="D6591">
        <f t="shared" si="2014"/>
        <v>190.35616438356163</v>
      </c>
      <c r="E6591">
        <f t="shared" si="2024"/>
        <v>11.167764186584405</v>
      </c>
      <c r="F6591">
        <f t="shared" si="2025"/>
        <v>-0.45097181341559356</v>
      </c>
      <c r="G6591">
        <f t="shared" si="2015"/>
        <v>8.9924838031097405</v>
      </c>
      <c r="H6591">
        <f t="shared" si="2026"/>
        <v>-45.112742953353894</v>
      </c>
      <c r="I6591">
        <f t="shared" si="2016"/>
        <v>-4.2155264352644215</v>
      </c>
      <c r="J6591">
        <f t="shared" si="2017"/>
        <v>30.62050362212252</v>
      </c>
      <c r="K6591">
        <f t="shared" si="2027"/>
        <v>59.37949637787748</v>
      </c>
      <c r="L6591">
        <f t="shared" si="2018"/>
        <v>124.80792827698752</v>
      </c>
      <c r="M6591">
        <f t="shared" si="2028"/>
        <v>235.19207172301248</v>
      </c>
      <c r="N6591">
        <f t="shared" si="2019"/>
        <v>124.80792827698752</v>
      </c>
      <c r="O6591">
        <f t="shared" si="2029"/>
        <v>1.9632888366281176</v>
      </c>
      <c r="P6591">
        <f t="shared" si="2030"/>
        <v>0.77012367989084685</v>
      </c>
      <c r="Q6591">
        <f t="shared" si="2020"/>
        <v>0.73576964411145995</v>
      </c>
      <c r="R6591">
        <f t="shared" si="2021"/>
        <v>0.56663362587509625</v>
      </c>
      <c r="S6591">
        <f t="shared" si="2022"/>
        <v>1.6243980802446845</v>
      </c>
    </row>
    <row r="6592" spans="1:20" x14ac:dyDescent="0.2">
      <c r="A6592" s="3">
        <v>41548.416666650752</v>
      </c>
      <c r="B6592" s="5">
        <f t="shared" si="2012"/>
        <v>274</v>
      </c>
      <c r="C6592" s="5">
        <v>10</v>
      </c>
      <c r="D6592">
        <f t="shared" si="2014"/>
        <v>190.35616438356163</v>
      </c>
      <c r="E6592">
        <f t="shared" si="2024"/>
        <v>11.167764186584405</v>
      </c>
      <c r="F6592">
        <f t="shared" si="2025"/>
        <v>-0.45097181341559356</v>
      </c>
      <c r="G6592">
        <f t="shared" si="2015"/>
        <v>9.9924838031097405</v>
      </c>
      <c r="H6592">
        <f t="shared" si="2026"/>
        <v>-30.112742953353894</v>
      </c>
      <c r="I6592">
        <f t="shared" si="2016"/>
        <v>-4.2155264352644215</v>
      </c>
      <c r="J6592">
        <f t="shared" si="2017"/>
        <v>39.387374405710752</v>
      </c>
      <c r="K6592">
        <f t="shared" si="2027"/>
        <v>50.612625594289248</v>
      </c>
      <c r="L6592">
        <f t="shared" si="2018"/>
        <v>139.65534987238715</v>
      </c>
      <c r="M6592">
        <f t="shared" si="2028"/>
        <v>220.34465012761285</v>
      </c>
      <c r="N6592">
        <f t="shared" si="2019"/>
        <v>139.65534987238715</v>
      </c>
      <c r="O6592">
        <f t="shared" si="2029"/>
        <v>1.5758945630044754</v>
      </c>
      <c r="P6592">
        <f t="shared" si="2030"/>
        <v>0.83261558141475922</v>
      </c>
      <c r="Q6592">
        <f t="shared" si="2020"/>
        <v>0.88510476645561287</v>
      </c>
      <c r="R6592">
        <f t="shared" si="2021"/>
        <v>0.7369520197354148</v>
      </c>
      <c r="S6592">
        <f t="shared" si="2022"/>
        <v>2.1126586764805406</v>
      </c>
    </row>
    <row r="6593" spans="1:20" x14ac:dyDescent="0.2">
      <c r="A6593" s="3">
        <v>41548.458333317416</v>
      </c>
      <c r="B6593" s="5">
        <f t="shared" si="2012"/>
        <v>274</v>
      </c>
      <c r="C6593" s="5">
        <v>11</v>
      </c>
      <c r="D6593">
        <f t="shared" si="2014"/>
        <v>190.35616438356163</v>
      </c>
      <c r="E6593">
        <f t="shared" si="2024"/>
        <v>11.167764186584405</v>
      </c>
      <c r="F6593">
        <f t="shared" si="2025"/>
        <v>-0.45097181341559356</v>
      </c>
      <c r="G6593">
        <f t="shared" si="2015"/>
        <v>10.99248380310974</v>
      </c>
      <c r="H6593">
        <f t="shared" si="2026"/>
        <v>-15.112742953353893</v>
      </c>
      <c r="I6593">
        <f t="shared" si="2016"/>
        <v>-4.2155264352644215</v>
      </c>
      <c r="J6593">
        <f t="shared" si="2017"/>
        <v>45.5157145118241</v>
      </c>
      <c r="K6593">
        <f t="shared" si="2027"/>
        <v>44.4842854881759</v>
      </c>
      <c r="L6593">
        <f t="shared" si="2018"/>
        <v>158.21837111079611</v>
      </c>
      <c r="M6593">
        <f t="shared" si="2028"/>
        <v>201.78162888920389</v>
      </c>
      <c r="N6593">
        <f t="shared" si="2019"/>
        <v>158.21837111079611</v>
      </c>
      <c r="O6593">
        <f t="shared" si="2029"/>
        <v>1.4016543376228481</v>
      </c>
      <c r="P6593">
        <f t="shared" si="2030"/>
        <v>0.86406597203974</v>
      </c>
      <c r="Q6593">
        <f t="shared" si="2020"/>
        <v>0.97018585772199795</v>
      </c>
      <c r="R6593">
        <f t="shared" si="2021"/>
        <v>0.83830458621176707</v>
      </c>
      <c r="S6593">
        <f t="shared" si="2022"/>
        <v>2.4032113491317562</v>
      </c>
    </row>
    <row r="6594" spans="1:20" x14ac:dyDescent="0.2">
      <c r="A6594" s="3">
        <v>41548.49999998408</v>
      </c>
      <c r="B6594" s="5">
        <f t="shared" si="2012"/>
        <v>274</v>
      </c>
      <c r="C6594" s="5">
        <v>12</v>
      </c>
      <c r="D6594">
        <f t="shared" si="2014"/>
        <v>190.35616438356163</v>
      </c>
      <c r="E6594">
        <f t="shared" si="2024"/>
        <v>11.167764186584405</v>
      </c>
      <c r="F6594">
        <f t="shared" si="2025"/>
        <v>-0.45097181341559356</v>
      </c>
      <c r="G6594">
        <f t="shared" si="2015"/>
        <v>11.99248380310974</v>
      </c>
      <c r="H6594">
        <f t="shared" si="2026"/>
        <v>-0.11274295335389262</v>
      </c>
      <c r="I6594">
        <f t="shared" si="2016"/>
        <v>-4.2155264352644215</v>
      </c>
      <c r="J6594">
        <f t="shared" si="2017"/>
        <v>47.784343828080658</v>
      </c>
      <c r="K6594">
        <f t="shared" si="2027"/>
        <v>42.215656171919342</v>
      </c>
      <c r="L6594">
        <f t="shared" si="2018"/>
        <v>179.83266233365325</v>
      </c>
      <c r="M6594">
        <f t="shared" si="2028"/>
        <v>180.16733766634675</v>
      </c>
      <c r="N6594">
        <f t="shared" si="2019"/>
        <v>179.83266233365325</v>
      </c>
      <c r="O6594">
        <f t="shared" si="2029"/>
        <v>1.3502182266722196</v>
      </c>
      <c r="P6594">
        <f t="shared" si="2030"/>
        <v>0.87381898937397073</v>
      </c>
      <c r="Q6594">
        <f t="shared" si="2020"/>
        <v>0.99651408395274643</v>
      </c>
      <c r="R6594">
        <f t="shared" si="2021"/>
        <v>0.8707729297365171</v>
      </c>
      <c r="S6594">
        <f t="shared" si="2022"/>
        <v>2.4962900378680204</v>
      </c>
    </row>
    <row r="6595" spans="1:20" x14ac:dyDescent="0.2">
      <c r="A6595" s="3">
        <v>41548.541666650744</v>
      </c>
      <c r="B6595" s="5">
        <f t="shared" si="2012"/>
        <v>274</v>
      </c>
      <c r="C6595" s="5">
        <v>13</v>
      </c>
      <c r="D6595">
        <f t="shared" si="2014"/>
        <v>190.35616438356163</v>
      </c>
      <c r="E6595">
        <f t="shared" si="2024"/>
        <v>11.167764186584405</v>
      </c>
      <c r="F6595">
        <f t="shared" si="2025"/>
        <v>-0.45097181341559356</v>
      </c>
      <c r="G6595">
        <f t="shared" si="2015"/>
        <v>12.99248380310974</v>
      </c>
      <c r="H6595">
        <f t="shared" si="2026"/>
        <v>14.887257046646107</v>
      </c>
      <c r="I6595">
        <f t="shared" si="2016"/>
        <v>-4.2155264352644215</v>
      </c>
      <c r="J6595">
        <f t="shared" si="2017"/>
        <v>45.581205763516479</v>
      </c>
      <c r="K6595">
        <f t="shared" si="2027"/>
        <v>44.418794236483521</v>
      </c>
      <c r="L6595">
        <f t="shared" si="2018"/>
        <v>158.52556289841246</v>
      </c>
      <c r="M6595">
        <f t="shared" si="2028"/>
        <v>201.47443710158754</v>
      </c>
      <c r="N6595">
        <f t="shared" si="2019"/>
        <v>201.47443710158754</v>
      </c>
      <c r="O6595">
        <f t="shared" si="2029"/>
        <v>1.4000834570122356</v>
      </c>
      <c r="P6595">
        <f t="shared" si="2030"/>
        <v>0.86436049991271391</v>
      </c>
      <c r="Q6595">
        <f t="shared" si="2020"/>
        <v>0.97098900236079788</v>
      </c>
      <c r="R6595">
        <f t="shared" si="2021"/>
        <v>0.83928453949032655</v>
      </c>
      <c r="S6595">
        <f t="shared" si="2022"/>
        <v>2.4060206321529733</v>
      </c>
    </row>
    <row r="6596" spans="1:20" x14ac:dyDescent="0.2">
      <c r="A6596" s="3">
        <v>41548.583333317409</v>
      </c>
      <c r="B6596" s="5">
        <f t="shared" si="2012"/>
        <v>274</v>
      </c>
      <c r="C6596" s="5">
        <v>14</v>
      </c>
      <c r="D6596">
        <f t="shared" si="2014"/>
        <v>190.35616438356163</v>
      </c>
      <c r="E6596">
        <f t="shared" si="2024"/>
        <v>11.167764186584405</v>
      </c>
      <c r="F6596">
        <f t="shared" si="2025"/>
        <v>-0.45097181341559356</v>
      </c>
      <c r="G6596">
        <f t="shared" si="2015"/>
        <v>13.99248380310974</v>
      </c>
      <c r="H6596">
        <f t="shared" si="2026"/>
        <v>29.887257046646106</v>
      </c>
      <c r="I6596">
        <f t="shared" si="2016"/>
        <v>-4.2155264352644215</v>
      </c>
      <c r="J6596">
        <f t="shared" si="2017"/>
        <v>39.5021088503334</v>
      </c>
      <c r="K6596">
        <f t="shared" si="2027"/>
        <v>50.4978911496666</v>
      </c>
      <c r="L6596">
        <f t="shared" si="2018"/>
        <v>139.90579648618171</v>
      </c>
      <c r="M6596">
        <f t="shared" si="2028"/>
        <v>220.09420351381829</v>
      </c>
      <c r="N6596">
        <f t="shared" si="2019"/>
        <v>220.09420351381829</v>
      </c>
      <c r="O6596">
        <f t="shared" si="2029"/>
        <v>1.5720634995531173</v>
      </c>
      <c r="P6596">
        <f t="shared" si="2030"/>
        <v>0.83328239802471382</v>
      </c>
      <c r="Q6596">
        <f t="shared" si="2020"/>
        <v>0.88686216019241271</v>
      </c>
      <c r="R6596">
        <f t="shared" si="2021"/>
        <v>0.73900662756251156</v>
      </c>
      <c r="S6596">
        <f t="shared" si="2022"/>
        <v>2.1185487275780859</v>
      </c>
    </row>
    <row r="6597" spans="1:20" x14ac:dyDescent="0.2">
      <c r="A6597" s="3">
        <v>41548.624999984073</v>
      </c>
      <c r="B6597" s="5">
        <f t="shared" ref="B6597:B6660" si="2032">B6573+1</f>
        <v>274</v>
      </c>
      <c r="C6597" s="5">
        <v>15</v>
      </c>
      <c r="D6597">
        <f t="shared" si="2014"/>
        <v>190.35616438356163</v>
      </c>
      <c r="E6597">
        <f t="shared" si="2024"/>
        <v>11.167764186584405</v>
      </c>
      <c r="F6597">
        <f t="shared" si="2025"/>
        <v>-0.45097181341559356</v>
      </c>
      <c r="G6597">
        <f t="shared" si="2015"/>
        <v>14.99248380310974</v>
      </c>
      <c r="H6597">
        <f t="shared" si="2026"/>
        <v>44.887257046646106</v>
      </c>
      <c r="I6597">
        <f t="shared" si="2016"/>
        <v>-4.2155264352644215</v>
      </c>
      <c r="J6597">
        <f t="shared" si="2017"/>
        <v>30.766219250779351</v>
      </c>
      <c r="K6597">
        <f t="shared" si="2027"/>
        <v>59.233780749220649</v>
      </c>
      <c r="L6597">
        <f t="shared" si="2018"/>
        <v>125.00710926343183</v>
      </c>
      <c r="M6597">
        <f t="shared" si="2028"/>
        <v>234.99289073656817</v>
      </c>
      <c r="N6597">
        <f t="shared" si="2019"/>
        <v>234.99289073656817</v>
      </c>
      <c r="O6597">
        <f t="shared" si="2029"/>
        <v>1.9548953036366505</v>
      </c>
      <c r="P6597">
        <f t="shared" si="2030"/>
        <v>0.77138353629463852</v>
      </c>
      <c r="Q6597">
        <f t="shared" si="2020"/>
        <v>0.73846733565185896</v>
      </c>
      <c r="R6597">
        <f t="shared" si="2021"/>
        <v>0.56964154481321072</v>
      </c>
      <c r="S6597">
        <f t="shared" si="2022"/>
        <v>1.6330210378763619</v>
      </c>
    </row>
    <row r="6598" spans="1:20" x14ac:dyDescent="0.2">
      <c r="A6598" s="3">
        <v>41548.666666650737</v>
      </c>
      <c r="B6598" s="5">
        <f t="shared" si="2032"/>
        <v>274</v>
      </c>
      <c r="C6598" s="5">
        <v>16</v>
      </c>
      <c r="D6598">
        <f t="shared" si="2014"/>
        <v>190.35616438356163</v>
      </c>
      <c r="E6598">
        <f t="shared" si="2024"/>
        <v>11.167764186584405</v>
      </c>
      <c r="F6598">
        <f t="shared" si="2025"/>
        <v>-0.45097181341559356</v>
      </c>
      <c r="G6598">
        <f t="shared" si="2015"/>
        <v>15.99248380310974</v>
      </c>
      <c r="H6598">
        <f t="shared" si="2026"/>
        <v>59.887257046646106</v>
      </c>
      <c r="I6598">
        <f t="shared" si="2016"/>
        <v>-4.2155264352644215</v>
      </c>
      <c r="J6598">
        <f t="shared" si="2017"/>
        <v>20.427481690187641</v>
      </c>
      <c r="K6598">
        <f t="shared" si="2027"/>
        <v>69.572518309812352</v>
      </c>
      <c r="L6598">
        <f t="shared" si="2018"/>
        <v>112.98732905868843</v>
      </c>
      <c r="M6598">
        <f t="shared" si="2028"/>
        <v>247.01267094131157</v>
      </c>
      <c r="N6598">
        <f t="shared" si="2019"/>
        <v>247.01267094131157</v>
      </c>
      <c r="O6598">
        <f t="shared" si="2029"/>
        <v>2.865152425583902</v>
      </c>
      <c r="P6598">
        <f t="shared" si="2030"/>
        <v>0.65323251177436803</v>
      </c>
      <c r="Q6598">
        <f t="shared" si="2020"/>
        <v>0.53312983184260909</v>
      </c>
      <c r="R6598">
        <f t="shared" si="2021"/>
        <v>0.34825773915639396</v>
      </c>
      <c r="S6598">
        <f t="shared" si="2022"/>
        <v>0.99836857024207104</v>
      </c>
    </row>
    <row r="6599" spans="1:20" x14ac:dyDescent="0.2">
      <c r="A6599" s="3">
        <v>41548.708333317401</v>
      </c>
      <c r="B6599" s="5">
        <f t="shared" si="2032"/>
        <v>274</v>
      </c>
      <c r="C6599" s="5">
        <v>17</v>
      </c>
      <c r="D6599">
        <f t="shared" si="2014"/>
        <v>190.35616438356163</v>
      </c>
      <c r="E6599">
        <f t="shared" si="2024"/>
        <v>11.167764186584405</v>
      </c>
      <c r="F6599">
        <f t="shared" si="2025"/>
        <v>-0.45097181341559356</v>
      </c>
      <c r="G6599">
        <f t="shared" si="2015"/>
        <v>16.992483803109739</v>
      </c>
      <c r="H6599">
        <f t="shared" si="2026"/>
        <v>74.887257046646084</v>
      </c>
      <c r="I6599">
        <f t="shared" si="2016"/>
        <v>-4.2155264352644215</v>
      </c>
      <c r="J6599">
        <f t="shared" si="2017"/>
        <v>9.1858507659610229</v>
      </c>
      <c r="K6599">
        <f t="shared" si="2027"/>
        <v>80.814149234038979</v>
      </c>
      <c r="L6599">
        <f t="shared" si="2018"/>
        <v>102.75826163028407</v>
      </c>
      <c r="M6599">
        <f t="shared" si="2028"/>
        <v>257.2417383697159</v>
      </c>
      <c r="N6599">
        <f t="shared" si="2019"/>
        <v>257.2417383697159</v>
      </c>
      <c r="O6599">
        <f t="shared" si="2029"/>
        <v>6.2641958891227301</v>
      </c>
      <c r="P6599">
        <f t="shared" si="2030"/>
        <v>0.39251457832176562</v>
      </c>
      <c r="Q6599">
        <f t="shared" si="2020"/>
        <v>0.28672727862655378</v>
      </c>
      <c r="R6599">
        <f t="shared" si="2021"/>
        <v>0.11254463686344916</v>
      </c>
      <c r="S6599">
        <f t="shared" si="2022"/>
        <v>0.32263756281756673</v>
      </c>
    </row>
    <row r="6600" spans="1:20" x14ac:dyDescent="0.2">
      <c r="A6600" s="3">
        <v>41548.749999984066</v>
      </c>
      <c r="B6600" s="5">
        <f t="shared" si="2032"/>
        <v>274</v>
      </c>
      <c r="C6600" s="5">
        <v>18</v>
      </c>
      <c r="D6600">
        <f t="shared" si="2014"/>
        <v>190.35616438356163</v>
      </c>
      <c r="E6600">
        <f t="shared" si="2024"/>
        <v>11.167764186584405</v>
      </c>
      <c r="F6600">
        <f t="shared" si="2025"/>
        <v>-0.45097181341559356</v>
      </c>
      <c r="G6600">
        <f t="shared" si="2015"/>
        <v>17.992483803109739</v>
      </c>
      <c r="H6600">
        <f t="shared" si="2026"/>
        <v>89.887257046646084</v>
      </c>
      <c r="I6600">
        <f t="shared" si="2016"/>
        <v>-4.2155264352644215</v>
      </c>
      <c r="J6600">
        <f t="shared" si="2017"/>
        <v>-2.5051922258326869</v>
      </c>
      <c r="K6600">
        <f t="shared" si="2027"/>
        <v>92.505192225832687</v>
      </c>
      <c r="L6600">
        <f t="shared" si="2018"/>
        <v>93.393332220772052</v>
      </c>
      <c r="M6600">
        <f t="shared" si="2028"/>
        <v>266.60666777922796</v>
      </c>
      <c r="N6600">
        <f t="shared" si="2019"/>
        <v>266.60666777922796</v>
      </c>
      <c r="O6600">
        <f t="shared" si="2029"/>
        <v>-22.878100572114818</v>
      </c>
      <c r="P6600" t="e">
        <f t="shared" si="2030"/>
        <v>#NUM!</v>
      </c>
      <c r="Q6600">
        <f t="shared" si="2020"/>
        <v>1.8678447554812679E-2</v>
      </c>
      <c r="R6600" t="e">
        <f t="shared" si="2021"/>
        <v>#NUM!</v>
      </c>
      <c r="S6600" t="e">
        <f t="shared" si="2022"/>
        <v>#NUM!</v>
      </c>
    </row>
    <row r="6601" spans="1:20" x14ac:dyDescent="0.2">
      <c r="A6601" s="3">
        <v>41548.79166665073</v>
      </c>
      <c r="B6601" s="5">
        <f t="shared" si="2032"/>
        <v>274</v>
      </c>
      <c r="C6601" s="5">
        <v>19</v>
      </c>
      <c r="D6601">
        <f t="shared" ref="D6601:D6664" si="2033">(360/365)*(B6601-81)</f>
        <v>190.35616438356163</v>
      </c>
      <c r="E6601">
        <f t="shared" si="2024"/>
        <v>11.167764186584405</v>
      </c>
      <c r="F6601">
        <f t="shared" si="2025"/>
        <v>-0.45097181341559356</v>
      </c>
      <c r="G6601">
        <f t="shared" ref="G6601:G6664" si="2034">C6601+(F6601/60)</f>
        <v>18.992483803109739</v>
      </c>
      <c r="H6601">
        <f t="shared" si="2026"/>
        <v>104.88725704664608</v>
      </c>
      <c r="I6601">
        <f t="shared" ref="I6601:I6664" si="2035">23.45*SIN(RADIANS(D6601))</f>
        <v>-4.2155264352644215</v>
      </c>
      <c r="J6601">
        <f t="shared" ref="J6601:J6664" si="2036">DEGREES(ASIN(SIN(RADIANS(I6601))*SIN(RADIANS($B$11))+COS(RADIANS(I6601))*COS(RADIANS($B$11))*COS(RADIANS(H6601))))</f>
        <v>-14.309675025647202</v>
      </c>
      <c r="K6601">
        <f t="shared" si="2027"/>
        <v>104.30967502564721</v>
      </c>
      <c r="L6601">
        <f t="shared" ref="L6601:L6664" si="2037">180-DEGREES(ACOS((SIN(RADIANS($B$11))*COS(RADIANS(K6601))-SIN(RADIANS(I6601)))/(COS(RADIANS($B$11))*SIN(RADIANS(K6601)))))</f>
        <v>84.087055470364589</v>
      </c>
      <c r="M6601">
        <f t="shared" si="2028"/>
        <v>275.91294452963541</v>
      </c>
      <c r="N6601">
        <f t="shared" ref="N6601:N6664" si="2038">IF(C6601&lt;12.1,L6601,M6601)</f>
        <v>275.91294452963541</v>
      </c>
      <c r="O6601">
        <f t="shared" si="2029"/>
        <v>-4.0459189431449545</v>
      </c>
      <c r="P6601" t="e">
        <f t="shared" si="2030"/>
        <v>#NUM!</v>
      </c>
      <c r="Q6601">
        <f t="shared" ref="Q6601:Q6664" si="2039">(COS(RADIANS(J6601))*SIN((RADIANS($B$21))*COS(RADIANS(N6601-$B$20)))+(SIN(RADIANS(J6601))*COS(RADIANS($B$21))))</f>
        <v>-0.25035077176920773</v>
      </c>
      <c r="R6601" t="e">
        <f t="shared" ref="R6601:R6664" si="2040">P6601*Q6601</f>
        <v>#NUM!</v>
      </c>
      <c r="S6601" t="e">
        <f t="shared" si="2022"/>
        <v>#NUM!</v>
      </c>
    </row>
    <row r="6602" spans="1:20" x14ac:dyDescent="0.2">
      <c r="A6602" s="3">
        <v>41548.833333317394</v>
      </c>
      <c r="B6602" s="5">
        <f t="shared" si="2032"/>
        <v>274</v>
      </c>
      <c r="C6602" s="5">
        <v>20</v>
      </c>
      <c r="D6602">
        <f t="shared" si="2033"/>
        <v>190.35616438356163</v>
      </c>
      <c r="E6602">
        <f t="shared" si="2024"/>
        <v>11.167764186584405</v>
      </c>
      <c r="F6602">
        <f t="shared" si="2025"/>
        <v>-0.45097181341559356</v>
      </c>
      <c r="G6602">
        <f t="shared" si="2034"/>
        <v>19.992483803109739</v>
      </c>
      <c r="H6602">
        <f t="shared" si="2026"/>
        <v>119.88725704664608</v>
      </c>
      <c r="I6602">
        <f t="shared" si="2035"/>
        <v>-4.2155264352644215</v>
      </c>
      <c r="J6602">
        <f t="shared" si="2036"/>
        <v>-25.903438467786305</v>
      </c>
      <c r="K6602">
        <f t="shared" si="2027"/>
        <v>115.9034384677863</v>
      </c>
      <c r="L6602">
        <f t="shared" si="2037"/>
        <v>73.994628273530253</v>
      </c>
      <c r="M6602">
        <f t="shared" si="2028"/>
        <v>286.00537172646978</v>
      </c>
      <c r="N6602">
        <f t="shared" si="2038"/>
        <v>286.00537172646978</v>
      </c>
      <c r="O6602">
        <f t="shared" si="2029"/>
        <v>-2.2890850098638982</v>
      </c>
      <c r="P6602" t="e">
        <f t="shared" si="2030"/>
        <v>#NUM!</v>
      </c>
      <c r="Q6602">
        <f t="shared" si="2039"/>
        <v>-0.49966117746040928</v>
      </c>
      <c r="R6602" t="e">
        <f t="shared" si="2040"/>
        <v>#NUM!</v>
      </c>
      <c r="S6602" t="e">
        <f t="shared" si="2022"/>
        <v>#NUM!</v>
      </c>
    </row>
    <row r="6603" spans="1:20" x14ac:dyDescent="0.2">
      <c r="A6603" s="3">
        <v>41548.874999984058</v>
      </c>
      <c r="B6603" s="5">
        <f t="shared" si="2032"/>
        <v>274</v>
      </c>
      <c r="C6603" s="5">
        <v>21</v>
      </c>
      <c r="D6603">
        <f t="shared" si="2033"/>
        <v>190.35616438356163</v>
      </c>
      <c r="E6603">
        <f t="shared" si="2024"/>
        <v>11.167764186584405</v>
      </c>
      <c r="F6603">
        <f t="shared" si="2025"/>
        <v>-0.45097181341559356</v>
      </c>
      <c r="G6603">
        <f t="shared" si="2034"/>
        <v>20.992483803109739</v>
      </c>
      <c r="H6603">
        <f t="shared" si="2026"/>
        <v>134.88725704664608</v>
      </c>
      <c r="I6603">
        <f t="shared" si="2035"/>
        <v>-4.2155264352644215</v>
      </c>
      <c r="J6603">
        <f t="shared" si="2036"/>
        <v>-36.860018430541658</v>
      </c>
      <c r="K6603">
        <f t="shared" si="2027"/>
        <v>126.86001843054166</v>
      </c>
      <c r="L6603">
        <f t="shared" si="2037"/>
        <v>62.019932068776924</v>
      </c>
      <c r="M6603">
        <f t="shared" si="2028"/>
        <v>297.98006793122306</v>
      </c>
      <c r="N6603">
        <f t="shared" si="2038"/>
        <v>297.98006793122306</v>
      </c>
      <c r="O6603">
        <f t="shared" si="2029"/>
        <v>-1.6670499458605141</v>
      </c>
      <c r="P6603" t="e">
        <f t="shared" si="2030"/>
        <v>#NUM!</v>
      </c>
      <c r="Q6603">
        <f t="shared" si="2039"/>
        <v>-0.70948561767188845</v>
      </c>
      <c r="R6603" t="e">
        <f t="shared" si="2040"/>
        <v>#NUM!</v>
      </c>
      <c r="S6603" t="e">
        <f t="shared" si="2022"/>
        <v>#NUM!</v>
      </c>
    </row>
    <row r="6604" spans="1:20" x14ac:dyDescent="0.2">
      <c r="A6604" s="3">
        <v>41548.916666650723</v>
      </c>
      <c r="B6604" s="5">
        <f t="shared" si="2032"/>
        <v>274</v>
      </c>
      <c r="C6604" s="5">
        <v>22</v>
      </c>
      <c r="D6604">
        <f t="shared" si="2033"/>
        <v>190.35616438356163</v>
      </c>
      <c r="E6604">
        <f t="shared" si="2024"/>
        <v>11.167764186584405</v>
      </c>
      <c r="F6604">
        <f t="shared" si="2025"/>
        <v>-0.45097181341559356</v>
      </c>
      <c r="G6604">
        <f t="shared" si="2034"/>
        <v>21.992483803109739</v>
      </c>
      <c r="H6604">
        <f t="shared" si="2026"/>
        <v>149.88725704664608</v>
      </c>
      <c r="I6604">
        <f t="shared" si="2035"/>
        <v>-4.2155264352644215</v>
      </c>
      <c r="J6604">
        <f t="shared" si="2036"/>
        <v>-46.474909781021715</v>
      </c>
      <c r="K6604">
        <f t="shared" si="2027"/>
        <v>136.47490978102172</v>
      </c>
      <c r="L6604">
        <f t="shared" si="2037"/>
        <v>46.596862007202162</v>
      </c>
      <c r="M6604">
        <f t="shared" si="2028"/>
        <v>313.40313799279784</v>
      </c>
      <c r="N6604">
        <f t="shared" si="2038"/>
        <v>313.40313799279784</v>
      </c>
      <c r="O6604">
        <f t="shared" si="2029"/>
        <v>-1.3791717309686535</v>
      </c>
      <c r="P6604" t="e">
        <f t="shared" si="2030"/>
        <v>#NUM!</v>
      </c>
      <c r="Q6604">
        <f t="shared" si="2039"/>
        <v>-0.86244112010315965</v>
      </c>
      <c r="R6604" t="e">
        <f t="shared" si="2040"/>
        <v>#NUM!</v>
      </c>
      <c r="S6604" t="e">
        <f t="shared" si="2022"/>
        <v>#NUM!</v>
      </c>
    </row>
    <row r="6605" spans="1:20" x14ac:dyDescent="0.2">
      <c r="A6605" s="3">
        <v>41548.958333317387</v>
      </c>
      <c r="B6605" s="5">
        <f t="shared" si="2032"/>
        <v>274</v>
      </c>
      <c r="C6605" s="5">
        <v>23</v>
      </c>
      <c r="D6605">
        <f t="shared" si="2033"/>
        <v>190.35616438356163</v>
      </c>
      <c r="E6605">
        <f t="shared" si="2024"/>
        <v>11.167764186584405</v>
      </c>
      <c r="F6605">
        <f t="shared" si="2025"/>
        <v>-0.45097181341559356</v>
      </c>
      <c r="G6605">
        <f t="shared" si="2034"/>
        <v>22.992483803109739</v>
      </c>
      <c r="H6605">
        <f t="shared" si="2026"/>
        <v>164.88725704664608</v>
      </c>
      <c r="I6605">
        <f t="shared" si="2035"/>
        <v>-4.2155264352644215</v>
      </c>
      <c r="J6605">
        <f t="shared" si="2036"/>
        <v>-53.509483850552684</v>
      </c>
      <c r="K6605">
        <f t="shared" si="2027"/>
        <v>143.50948385055267</v>
      </c>
      <c r="L6605">
        <f t="shared" si="2037"/>
        <v>25.927030064291301</v>
      </c>
      <c r="M6605">
        <f t="shared" si="2028"/>
        <v>334.07296993570867</v>
      </c>
      <c r="N6605">
        <f t="shared" si="2038"/>
        <v>334.07296993570867</v>
      </c>
      <c r="O6605">
        <f t="shared" si="2029"/>
        <v>-1.2438502375937117</v>
      </c>
      <c r="P6605" t="e">
        <f t="shared" si="2030"/>
        <v>#NUM!</v>
      </c>
      <c r="Q6605">
        <f t="shared" si="2039"/>
        <v>-0.94829582199677454</v>
      </c>
      <c r="R6605" t="e">
        <f t="shared" si="2040"/>
        <v>#NUM!</v>
      </c>
      <c r="S6605" t="e">
        <f t="shared" si="2022"/>
        <v>#NUM!</v>
      </c>
    </row>
    <row r="6606" spans="1:20" x14ac:dyDescent="0.2">
      <c r="A6606" s="3">
        <v>41548.999999984051</v>
      </c>
      <c r="B6606" s="5">
        <f t="shared" si="2032"/>
        <v>275</v>
      </c>
      <c r="C6606" s="5">
        <v>0</v>
      </c>
      <c r="D6606">
        <f t="shared" si="2033"/>
        <v>191.34246575342465</v>
      </c>
      <c r="E6606">
        <f t="shared" si="2024"/>
        <v>11.484439931837855</v>
      </c>
      <c r="F6606">
        <f t="shared" si="2025"/>
        <v>-0.13429606816214346</v>
      </c>
      <c r="G6606">
        <f t="shared" si="2034"/>
        <v>-2.238267802702391E-3</v>
      </c>
      <c r="H6606">
        <f t="shared" si="2026"/>
        <v>-180.03357401704054</v>
      </c>
      <c r="I6606">
        <f t="shared" si="2035"/>
        <v>-4.6119792656593619</v>
      </c>
      <c r="J6606">
        <f t="shared" si="2036"/>
        <v>-56.611965225463791</v>
      </c>
      <c r="K6606">
        <f t="shared" si="2027"/>
        <v>146.61196522546379</v>
      </c>
      <c r="L6606">
        <f t="shared" si="2037"/>
        <v>6.0812145103824378E-2</v>
      </c>
      <c r="M6606">
        <f t="shared" si="2028"/>
        <v>359.9391878548962</v>
      </c>
      <c r="N6606">
        <f t="shared" si="2038"/>
        <v>6.0812145103824378E-2</v>
      </c>
      <c r="O6606">
        <f t="shared" si="2029"/>
        <v>-1.197658142329306</v>
      </c>
      <c r="P6606" t="e">
        <f t="shared" si="2030"/>
        <v>#NUM!</v>
      </c>
      <c r="Q6606">
        <f t="shared" si="2039"/>
        <v>-0.97191170064284615</v>
      </c>
      <c r="R6606" t="e">
        <f t="shared" si="2040"/>
        <v>#NUM!</v>
      </c>
      <c r="S6606" t="e">
        <f t="shared" si="2022"/>
        <v>#NUM!</v>
      </c>
      <c r="T6606">
        <f t="shared" ref="T6606" si="2041">SUMIF(S6612:S6626,"&gt;0,01")</f>
        <v>17.370480298054595</v>
      </c>
    </row>
    <row r="6607" spans="1:20" x14ac:dyDescent="0.2">
      <c r="A6607" s="3">
        <v>41549.041666650715</v>
      </c>
      <c r="B6607" s="5">
        <f t="shared" si="2032"/>
        <v>275</v>
      </c>
      <c r="C6607" s="5">
        <v>1</v>
      </c>
      <c r="D6607">
        <f t="shared" si="2033"/>
        <v>191.34246575342465</v>
      </c>
      <c r="E6607">
        <f t="shared" si="2024"/>
        <v>11.484439931837855</v>
      </c>
      <c r="F6607">
        <f t="shared" si="2025"/>
        <v>-0.13429606816214346</v>
      </c>
      <c r="G6607">
        <f t="shared" si="2034"/>
        <v>0.99776173219729758</v>
      </c>
      <c r="H6607">
        <f t="shared" si="2026"/>
        <v>-165.03357401704054</v>
      </c>
      <c r="I6607">
        <f t="shared" si="2035"/>
        <v>-4.6119792656593619</v>
      </c>
      <c r="J6607">
        <f t="shared" si="2036"/>
        <v>-53.931925101402612</v>
      </c>
      <c r="K6607">
        <f t="shared" si="2027"/>
        <v>143.93192510140261</v>
      </c>
      <c r="L6607">
        <f t="shared" si="2037"/>
        <v>25.927207254819734</v>
      </c>
      <c r="M6607">
        <f t="shared" si="2028"/>
        <v>334.07279274518027</v>
      </c>
      <c r="N6607">
        <f t="shared" si="2038"/>
        <v>25.927207254819734</v>
      </c>
      <c r="O6607">
        <f t="shared" si="2029"/>
        <v>-1.2371367812991609</v>
      </c>
      <c r="P6607" t="e">
        <f t="shared" si="2030"/>
        <v>#NUM!</v>
      </c>
      <c r="Q6607">
        <f t="shared" si="2039"/>
        <v>-0.94727290498755767</v>
      </c>
      <c r="R6607" t="e">
        <f t="shared" si="2040"/>
        <v>#NUM!</v>
      </c>
      <c r="S6607" t="e">
        <f t="shared" si="2022"/>
        <v>#NUM!</v>
      </c>
    </row>
    <row r="6608" spans="1:20" x14ac:dyDescent="0.2">
      <c r="A6608" s="3">
        <v>41549.08333331738</v>
      </c>
      <c r="B6608" s="5">
        <f t="shared" si="2032"/>
        <v>275</v>
      </c>
      <c r="C6608" s="5">
        <v>2</v>
      </c>
      <c r="D6608">
        <f t="shared" si="2033"/>
        <v>191.34246575342465</v>
      </c>
      <c r="E6608">
        <f t="shared" si="2024"/>
        <v>11.484439931837855</v>
      </c>
      <c r="F6608">
        <f t="shared" si="2025"/>
        <v>-0.13429606816214346</v>
      </c>
      <c r="G6608">
        <f t="shared" si="2034"/>
        <v>1.9977617321972976</v>
      </c>
      <c r="H6608">
        <f t="shared" si="2026"/>
        <v>-150.03357401704054</v>
      </c>
      <c r="I6608">
        <f t="shared" si="2035"/>
        <v>-4.6119792656593619</v>
      </c>
      <c r="J6608">
        <f t="shared" si="2036"/>
        <v>-46.883155397933791</v>
      </c>
      <c r="K6608">
        <f t="shared" si="2027"/>
        <v>136.88315539793379</v>
      </c>
      <c r="L6608">
        <f t="shared" si="2037"/>
        <v>46.755140777615452</v>
      </c>
      <c r="M6608">
        <f t="shared" si="2028"/>
        <v>313.24485922238455</v>
      </c>
      <c r="N6608">
        <f t="shared" si="2038"/>
        <v>46.755140777615452</v>
      </c>
      <c r="O6608">
        <f t="shared" si="2029"/>
        <v>-1.3699355136172078</v>
      </c>
      <c r="P6608" t="e">
        <f t="shared" si="2030"/>
        <v>#NUM!</v>
      </c>
      <c r="Q6608">
        <f t="shared" si="2039"/>
        <v>-0.86205255091786959</v>
      </c>
      <c r="R6608" t="e">
        <f t="shared" si="2040"/>
        <v>#NUM!</v>
      </c>
      <c r="S6608" t="e">
        <f t="shared" si="2022"/>
        <v>#NUM!</v>
      </c>
    </row>
    <row r="6609" spans="1:19" x14ac:dyDescent="0.2">
      <c r="A6609" s="3">
        <v>41549.124999984044</v>
      </c>
      <c r="B6609" s="5">
        <f t="shared" si="2032"/>
        <v>275</v>
      </c>
      <c r="C6609" s="5">
        <v>3</v>
      </c>
      <c r="D6609">
        <f t="shared" si="2033"/>
        <v>191.34246575342465</v>
      </c>
      <c r="E6609">
        <f t="shared" si="2024"/>
        <v>11.484439931837855</v>
      </c>
      <c r="F6609">
        <f t="shared" si="2025"/>
        <v>-0.13429606816214346</v>
      </c>
      <c r="G6609">
        <f t="shared" si="2034"/>
        <v>2.9977617321972976</v>
      </c>
      <c r="H6609">
        <f t="shared" si="2026"/>
        <v>-135.03357401704054</v>
      </c>
      <c r="I6609">
        <f t="shared" si="2035"/>
        <v>-4.6119792656593619</v>
      </c>
      <c r="J6609">
        <f t="shared" si="2036"/>
        <v>-37.245582185062297</v>
      </c>
      <c r="K6609">
        <f t="shared" si="2027"/>
        <v>127.24558218506229</v>
      </c>
      <c r="L6609">
        <f t="shared" si="2037"/>
        <v>62.23622553176692</v>
      </c>
      <c r="M6609">
        <f t="shared" si="2028"/>
        <v>297.76377446823307</v>
      </c>
      <c r="N6609">
        <f t="shared" si="2038"/>
        <v>62.23622553176692</v>
      </c>
      <c r="O6609">
        <f t="shared" si="2029"/>
        <v>-1.6522573027026159</v>
      </c>
      <c r="P6609" t="e">
        <f t="shared" si="2030"/>
        <v>#NUM!</v>
      </c>
      <c r="Q6609">
        <f t="shared" si="2039"/>
        <v>-0.70960520123928994</v>
      </c>
      <c r="R6609" t="e">
        <f t="shared" si="2040"/>
        <v>#NUM!</v>
      </c>
      <c r="S6609" t="e">
        <f t="shared" si="2022"/>
        <v>#NUM!</v>
      </c>
    </row>
    <row r="6610" spans="1:19" x14ac:dyDescent="0.2">
      <c r="A6610" s="3">
        <v>41549.166666650708</v>
      </c>
      <c r="B6610" s="5">
        <f t="shared" si="2032"/>
        <v>275</v>
      </c>
      <c r="C6610" s="5">
        <v>4</v>
      </c>
      <c r="D6610">
        <f t="shared" si="2033"/>
        <v>191.34246575342465</v>
      </c>
      <c r="E6610">
        <f t="shared" si="2024"/>
        <v>11.484439931837855</v>
      </c>
      <c r="F6610">
        <f t="shared" si="2025"/>
        <v>-0.13429606816214346</v>
      </c>
      <c r="G6610">
        <f t="shared" si="2034"/>
        <v>3.9977617321972976</v>
      </c>
      <c r="H6610">
        <f t="shared" si="2026"/>
        <v>-120.03357401704054</v>
      </c>
      <c r="I6610">
        <f t="shared" si="2035"/>
        <v>-4.6119792656593619</v>
      </c>
      <c r="J6610">
        <f t="shared" si="2036"/>
        <v>-26.271924232586567</v>
      </c>
      <c r="K6610">
        <f t="shared" si="2027"/>
        <v>116.27192423258657</v>
      </c>
      <c r="L6610">
        <f t="shared" si="2037"/>
        <v>74.224641073657025</v>
      </c>
      <c r="M6610">
        <f t="shared" si="2028"/>
        <v>285.77535892634296</v>
      </c>
      <c r="N6610">
        <f t="shared" si="2038"/>
        <v>74.224641073657025</v>
      </c>
      <c r="O6610">
        <f t="shared" si="2029"/>
        <v>-2.2592138557777668</v>
      </c>
      <c r="P6610" t="e">
        <f t="shared" si="2030"/>
        <v>#NUM!</v>
      </c>
      <c r="Q6610">
        <f t="shared" si="2039"/>
        <v>-0.50019746478925164</v>
      </c>
      <c r="R6610" t="e">
        <f t="shared" si="2040"/>
        <v>#NUM!</v>
      </c>
      <c r="S6610" t="e">
        <f t="shared" si="2022"/>
        <v>#NUM!</v>
      </c>
    </row>
    <row r="6611" spans="1:19" x14ac:dyDescent="0.2">
      <c r="A6611" s="3">
        <v>41549.208333317372</v>
      </c>
      <c r="B6611" s="5">
        <f t="shared" si="2032"/>
        <v>275</v>
      </c>
      <c r="C6611" s="5">
        <v>5</v>
      </c>
      <c r="D6611">
        <f t="shared" si="2033"/>
        <v>191.34246575342465</v>
      </c>
      <c r="E6611">
        <f t="shared" si="2024"/>
        <v>11.484439931837855</v>
      </c>
      <c r="F6611">
        <f t="shared" si="2025"/>
        <v>-0.13429606816214346</v>
      </c>
      <c r="G6611">
        <f t="shared" si="2034"/>
        <v>4.997761732197298</v>
      </c>
      <c r="H6611">
        <f t="shared" si="2026"/>
        <v>-105.03357401704054</v>
      </c>
      <c r="I6611">
        <f t="shared" si="2035"/>
        <v>-4.6119792656593619</v>
      </c>
      <c r="J6611">
        <f t="shared" si="2036"/>
        <v>-14.669324742741255</v>
      </c>
      <c r="K6611">
        <f t="shared" si="2027"/>
        <v>104.66932474274125</v>
      </c>
      <c r="L6611">
        <f t="shared" si="2037"/>
        <v>84.315940788983809</v>
      </c>
      <c r="M6611">
        <f t="shared" si="2028"/>
        <v>275.68405921101618</v>
      </c>
      <c r="N6611">
        <f t="shared" si="2038"/>
        <v>84.315940788983809</v>
      </c>
      <c r="O6611">
        <f t="shared" si="2029"/>
        <v>-3.9488224970111778</v>
      </c>
      <c r="P6611" t="e">
        <f t="shared" si="2030"/>
        <v>#NUM!</v>
      </c>
      <c r="Q6611">
        <f t="shared" si="2039"/>
        <v>-0.25121990515412651</v>
      </c>
      <c r="R6611" t="e">
        <f t="shared" si="2040"/>
        <v>#NUM!</v>
      </c>
      <c r="S6611" t="e">
        <f t="shared" si="2022"/>
        <v>#NUM!</v>
      </c>
    </row>
    <row r="6612" spans="1:19" x14ac:dyDescent="0.2">
      <c r="A6612" s="3">
        <v>41549.249999984037</v>
      </c>
      <c r="B6612" s="5">
        <f t="shared" si="2032"/>
        <v>275</v>
      </c>
      <c r="C6612" s="5">
        <v>6</v>
      </c>
      <c r="D6612">
        <f t="shared" si="2033"/>
        <v>191.34246575342465</v>
      </c>
      <c r="E6612">
        <f t="shared" si="2024"/>
        <v>11.484439931837855</v>
      </c>
      <c r="F6612">
        <f t="shared" si="2025"/>
        <v>-0.13429606816214346</v>
      </c>
      <c r="G6612">
        <f t="shared" si="2034"/>
        <v>5.997761732197298</v>
      </c>
      <c r="H6612">
        <f t="shared" si="2026"/>
        <v>-90.033574017040536</v>
      </c>
      <c r="I6612">
        <f t="shared" si="2035"/>
        <v>-4.6119792656593619</v>
      </c>
      <c r="J6612">
        <f t="shared" si="2036"/>
        <v>-2.8639161454501072</v>
      </c>
      <c r="K6612">
        <f t="shared" si="2027"/>
        <v>92.863916145450105</v>
      </c>
      <c r="L6612">
        <f t="shared" si="2037"/>
        <v>93.616678062144828</v>
      </c>
      <c r="M6612">
        <f t="shared" si="2028"/>
        <v>266.38332193785516</v>
      </c>
      <c r="N6612">
        <f t="shared" si="2038"/>
        <v>93.616678062144828</v>
      </c>
      <c r="O6612">
        <f t="shared" si="2029"/>
        <v>-20.014428584801614</v>
      </c>
      <c r="P6612" t="e">
        <f t="shared" si="2030"/>
        <v>#NUM!</v>
      </c>
      <c r="Q6612">
        <f t="shared" si="2039"/>
        <v>1.7582643252695353E-2</v>
      </c>
      <c r="R6612" t="e">
        <f t="shared" si="2040"/>
        <v>#NUM!</v>
      </c>
      <c r="S6612" t="e">
        <f t="shared" si="2022"/>
        <v>#NUM!</v>
      </c>
    </row>
    <row r="6613" spans="1:19" x14ac:dyDescent="0.2">
      <c r="A6613" s="3">
        <v>41549.291666650701</v>
      </c>
      <c r="B6613" s="5">
        <f t="shared" si="2032"/>
        <v>275</v>
      </c>
      <c r="C6613" s="5">
        <v>7</v>
      </c>
      <c r="D6613">
        <f t="shared" si="2033"/>
        <v>191.34246575342465</v>
      </c>
      <c r="E6613">
        <f t="shared" si="2024"/>
        <v>11.484439931837855</v>
      </c>
      <c r="F6613">
        <f t="shared" si="2025"/>
        <v>-0.13429606816214346</v>
      </c>
      <c r="G6613">
        <f t="shared" si="2034"/>
        <v>6.997761732197298</v>
      </c>
      <c r="H6613">
        <f t="shared" si="2026"/>
        <v>-75.033574017040536</v>
      </c>
      <c r="I6613">
        <f t="shared" si="2035"/>
        <v>-4.6119792656593619</v>
      </c>
      <c r="J6613">
        <f t="shared" si="2036"/>
        <v>8.8207376140229297</v>
      </c>
      <c r="K6613">
        <f t="shared" si="2027"/>
        <v>81.179262385977069</v>
      </c>
      <c r="L6613">
        <f t="shared" si="2037"/>
        <v>102.97339556961357</v>
      </c>
      <c r="M6613">
        <f t="shared" si="2028"/>
        <v>257.02660443038644</v>
      </c>
      <c r="N6613">
        <f t="shared" si="2038"/>
        <v>102.97339556961357</v>
      </c>
      <c r="O6613">
        <f t="shared" si="2029"/>
        <v>6.5213065147330322</v>
      </c>
      <c r="P6613">
        <f t="shared" si="2030"/>
        <v>0.37931224122133184</v>
      </c>
      <c r="Q6613">
        <f t="shared" si="2039"/>
        <v>0.28553238406701259</v>
      </c>
      <c r="R6613">
        <f t="shared" si="2040"/>
        <v>0.10830592854172864</v>
      </c>
      <c r="S6613">
        <f t="shared" si="2022"/>
        <v>0.31048623725885777</v>
      </c>
    </row>
    <row r="6614" spans="1:19" x14ac:dyDescent="0.2">
      <c r="A6614" s="3">
        <v>41549.333333317365</v>
      </c>
      <c r="B6614" s="5">
        <f t="shared" si="2032"/>
        <v>275</v>
      </c>
      <c r="C6614" s="5">
        <v>8</v>
      </c>
      <c r="D6614">
        <f t="shared" si="2033"/>
        <v>191.34246575342465</v>
      </c>
      <c r="E6614">
        <f t="shared" si="2024"/>
        <v>11.484439931837855</v>
      </c>
      <c r="F6614">
        <f t="shared" si="2025"/>
        <v>-0.13429606816214346</v>
      </c>
      <c r="G6614">
        <f t="shared" si="2034"/>
        <v>7.997761732197298</v>
      </c>
      <c r="H6614">
        <f t="shared" si="2026"/>
        <v>-60.033574017040529</v>
      </c>
      <c r="I6614">
        <f t="shared" si="2035"/>
        <v>-4.6119792656593619</v>
      </c>
      <c r="J6614">
        <f t="shared" si="2036"/>
        <v>20.049220169188771</v>
      </c>
      <c r="K6614">
        <f t="shared" si="2027"/>
        <v>69.950779830811229</v>
      </c>
      <c r="L6614">
        <f t="shared" si="2037"/>
        <v>113.1877875306202</v>
      </c>
      <c r="M6614">
        <f t="shared" si="2028"/>
        <v>246.8122124693798</v>
      </c>
      <c r="N6614">
        <f t="shared" si="2038"/>
        <v>113.1877875306202</v>
      </c>
      <c r="O6614">
        <f t="shared" si="2029"/>
        <v>2.9169208688077841</v>
      </c>
      <c r="P6614">
        <f t="shared" si="2030"/>
        <v>0.64744824295707049</v>
      </c>
      <c r="Q6614">
        <f t="shared" si="2039"/>
        <v>0.5319773815884028</v>
      </c>
      <c r="R6614">
        <f t="shared" si="2040"/>
        <v>0.34442782100231439</v>
      </c>
      <c r="S6614">
        <f t="shared" si="2022"/>
        <v>0.98738914471402706</v>
      </c>
    </row>
    <row r="6615" spans="1:19" x14ac:dyDescent="0.2">
      <c r="A6615" s="3">
        <v>41549.374999984029</v>
      </c>
      <c r="B6615" s="5">
        <f t="shared" si="2032"/>
        <v>275</v>
      </c>
      <c r="C6615" s="5">
        <v>9</v>
      </c>
      <c r="D6615">
        <f t="shared" si="2033"/>
        <v>191.34246575342465</v>
      </c>
      <c r="E6615">
        <f t="shared" si="2024"/>
        <v>11.484439931837855</v>
      </c>
      <c r="F6615">
        <f t="shared" si="2025"/>
        <v>-0.13429606816214346</v>
      </c>
      <c r="G6615">
        <f t="shared" si="2034"/>
        <v>8.9977617321972971</v>
      </c>
      <c r="H6615">
        <f t="shared" si="2026"/>
        <v>-45.033574017040543</v>
      </c>
      <c r="I6615">
        <f t="shared" si="2035"/>
        <v>-4.6119792656593619</v>
      </c>
      <c r="J6615">
        <f t="shared" si="2036"/>
        <v>30.369484150506331</v>
      </c>
      <c r="K6615">
        <f t="shared" si="2027"/>
        <v>59.630515849493669</v>
      </c>
      <c r="L6615">
        <f t="shared" si="2037"/>
        <v>125.1756450483293</v>
      </c>
      <c r="M6615">
        <f t="shared" si="2028"/>
        <v>234.8243549516707</v>
      </c>
      <c r="N6615">
        <f t="shared" si="2038"/>
        <v>125.1756450483293</v>
      </c>
      <c r="O6615">
        <f t="shared" si="2029"/>
        <v>1.9779485798625713</v>
      </c>
      <c r="P6615">
        <f t="shared" si="2030"/>
        <v>0.76793234419444656</v>
      </c>
      <c r="Q6615">
        <f t="shared" si="2039"/>
        <v>0.73751540571205687</v>
      </c>
      <c r="R6615">
        <f t="shared" si="2040"/>
        <v>0.56636193438797811</v>
      </c>
      <c r="S6615">
        <f t="shared" si="2022"/>
        <v>1.6236192081306056</v>
      </c>
    </row>
    <row r="6616" spans="1:19" x14ac:dyDescent="0.2">
      <c r="A6616" s="3">
        <v>41549.416666650694</v>
      </c>
      <c r="B6616" s="5">
        <f t="shared" si="2032"/>
        <v>275</v>
      </c>
      <c r="C6616" s="5">
        <v>10</v>
      </c>
      <c r="D6616">
        <f t="shared" si="2033"/>
        <v>191.34246575342465</v>
      </c>
      <c r="E6616">
        <f t="shared" si="2024"/>
        <v>11.484439931837855</v>
      </c>
      <c r="F6616">
        <f t="shared" si="2025"/>
        <v>-0.13429606816214346</v>
      </c>
      <c r="G6616">
        <f t="shared" si="2034"/>
        <v>9.9977617321972971</v>
      </c>
      <c r="H6616">
        <f t="shared" si="2026"/>
        <v>-30.033574017040543</v>
      </c>
      <c r="I6616">
        <f t="shared" si="2035"/>
        <v>-4.6119792656593619</v>
      </c>
      <c r="J6616">
        <f t="shared" si="2036"/>
        <v>39.086557620211238</v>
      </c>
      <c r="K6616">
        <f t="shared" si="2027"/>
        <v>50.913442379788762</v>
      </c>
      <c r="L6616">
        <f t="shared" si="2037"/>
        <v>140.00398194597909</v>
      </c>
      <c r="M6616">
        <f t="shared" si="2028"/>
        <v>219.99601805402091</v>
      </c>
      <c r="N6616">
        <f t="shared" si="2038"/>
        <v>140.00398194597909</v>
      </c>
      <c r="O6616">
        <f t="shared" si="2029"/>
        <v>1.5860586236471623</v>
      </c>
      <c r="P6616">
        <f t="shared" si="2030"/>
        <v>0.8308515758856565</v>
      </c>
      <c r="Q6616">
        <f t="shared" si="2039"/>
        <v>0.88629909554225184</v>
      </c>
      <c r="R6616">
        <f t="shared" si="2040"/>
        <v>0.73638300023731196</v>
      </c>
      <c r="S6616">
        <f t="shared" si="2022"/>
        <v>2.1110274386963153</v>
      </c>
    </row>
    <row r="6617" spans="1:19" x14ac:dyDescent="0.2">
      <c r="A6617" s="3">
        <v>41549.458333317358</v>
      </c>
      <c r="B6617" s="5">
        <f t="shared" si="2032"/>
        <v>275</v>
      </c>
      <c r="C6617" s="5">
        <v>11</v>
      </c>
      <c r="D6617">
        <f t="shared" si="2033"/>
        <v>191.34246575342465</v>
      </c>
      <c r="E6617">
        <f t="shared" si="2024"/>
        <v>11.484439931837855</v>
      </c>
      <c r="F6617">
        <f t="shared" si="2025"/>
        <v>-0.13429606816214346</v>
      </c>
      <c r="G6617">
        <f t="shared" si="2034"/>
        <v>10.997761732197297</v>
      </c>
      <c r="H6617">
        <f t="shared" si="2026"/>
        <v>-15.033574017040543</v>
      </c>
      <c r="I6617">
        <f t="shared" si="2035"/>
        <v>-4.6119792656593619</v>
      </c>
      <c r="J6617">
        <f t="shared" si="2036"/>
        <v>45.159495069312847</v>
      </c>
      <c r="K6617">
        <f t="shared" si="2027"/>
        <v>44.840504930687153</v>
      </c>
      <c r="L6617">
        <f t="shared" si="2037"/>
        <v>158.49021321224322</v>
      </c>
      <c r="M6617">
        <f t="shared" si="2028"/>
        <v>201.50978678775678</v>
      </c>
      <c r="N6617">
        <f t="shared" si="2038"/>
        <v>158.49021321224322</v>
      </c>
      <c r="O6617">
        <f t="shared" si="2029"/>
        <v>1.4102931786591735</v>
      </c>
      <c r="P6617">
        <f t="shared" si="2030"/>
        <v>0.86244994036572153</v>
      </c>
      <c r="Q6617">
        <f t="shared" si="2039"/>
        <v>0.97098941164674524</v>
      </c>
      <c r="R6617">
        <f t="shared" si="2040"/>
        <v>0.83742976017048243</v>
      </c>
      <c r="S6617">
        <f t="shared" si="2022"/>
        <v>2.4007034398282516</v>
      </c>
    </row>
    <row r="6618" spans="1:19" x14ac:dyDescent="0.2">
      <c r="A6618" s="3">
        <v>41549.499999984022</v>
      </c>
      <c r="B6618" s="5">
        <f t="shared" si="2032"/>
        <v>275</v>
      </c>
      <c r="C6618" s="5">
        <v>12</v>
      </c>
      <c r="D6618">
        <f t="shared" si="2033"/>
        <v>191.34246575342465</v>
      </c>
      <c r="E6618">
        <f t="shared" si="2024"/>
        <v>11.484439931837855</v>
      </c>
      <c r="F6618">
        <f t="shared" si="2025"/>
        <v>-0.13429606816214346</v>
      </c>
      <c r="G6618">
        <f t="shared" si="2034"/>
        <v>11.997761732197297</v>
      </c>
      <c r="H6618">
        <f t="shared" si="2026"/>
        <v>-3.3574017040542969E-2</v>
      </c>
      <c r="I6618">
        <f t="shared" si="2035"/>
        <v>-4.6119792656593619</v>
      </c>
      <c r="J6618">
        <f t="shared" si="2036"/>
        <v>47.388009322130493</v>
      </c>
      <c r="K6618">
        <f t="shared" si="2027"/>
        <v>42.611990677869507</v>
      </c>
      <c r="L6618">
        <f t="shared" si="2037"/>
        <v>179.95057041867292</v>
      </c>
      <c r="M6618">
        <f t="shared" si="2028"/>
        <v>180.04942958132708</v>
      </c>
      <c r="N6618">
        <f t="shared" si="2038"/>
        <v>179.95057041867292</v>
      </c>
      <c r="O6618">
        <f t="shared" si="2029"/>
        <v>1.3587779605941166</v>
      </c>
      <c r="P6618">
        <f t="shared" si="2030"/>
        <v>0.87218012083333418</v>
      </c>
      <c r="Q6618">
        <f t="shared" si="2039"/>
        <v>0.99706864495628711</v>
      </c>
      <c r="R6618">
        <f t="shared" si="2040"/>
        <v>0.86962345123710327</v>
      </c>
      <c r="S6618">
        <f t="shared" si="2022"/>
        <v>2.4929947680808691</v>
      </c>
    </row>
    <row r="6619" spans="1:19" x14ac:dyDescent="0.2">
      <c r="A6619" s="3">
        <v>41549.541666650686</v>
      </c>
      <c r="B6619" s="5">
        <f t="shared" si="2032"/>
        <v>275</v>
      </c>
      <c r="C6619" s="5">
        <v>13</v>
      </c>
      <c r="D6619">
        <f t="shared" si="2033"/>
        <v>191.34246575342465</v>
      </c>
      <c r="E6619">
        <f t="shared" si="2024"/>
        <v>11.484439931837855</v>
      </c>
      <c r="F6619">
        <f t="shared" si="2025"/>
        <v>-0.13429606816214346</v>
      </c>
      <c r="G6619">
        <f t="shared" si="2034"/>
        <v>12.997761732197297</v>
      </c>
      <c r="H6619">
        <f t="shared" si="2026"/>
        <v>14.966425982959457</v>
      </c>
      <c r="I6619">
        <f t="shared" si="2035"/>
        <v>-4.6119792656593619</v>
      </c>
      <c r="J6619">
        <f t="shared" si="2036"/>
        <v>45.178857250968633</v>
      </c>
      <c r="K6619">
        <f t="shared" si="2027"/>
        <v>44.821142749031367</v>
      </c>
      <c r="L6619">
        <f t="shared" si="2037"/>
        <v>158.58108892915118</v>
      </c>
      <c r="M6619">
        <f t="shared" si="2028"/>
        <v>201.41891107084882</v>
      </c>
      <c r="N6619">
        <f t="shared" si="2038"/>
        <v>201.41891107084882</v>
      </c>
      <c r="O6619">
        <f t="shared" si="2029"/>
        <v>1.4098194785954663</v>
      </c>
      <c r="P6619">
        <f t="shared" si="2030"/>
        <v>0.86253839238760199</v>
      </c>
      <c r="Q6619">
        <f t="shared" si="2039"/>
        <v>0.97122869967607828</v>
      </c>
      <c r="R6619">
        <f t="shared" si="2040"/>
        <v>0.83772204125930561</v>
      </c>
      <c r="S6619">
        <f t="shared" si="2022"/>
        <v>2.4015413372241974</v>
      </c>
    </row>
    <row r="6620" spans="1:19" x14ac:dyDescent="0.2">
      <c r="A6620" s="3">
        <v>41549.58333331735</v>
      </c>
      <c r="B6620" s="5">
        <f t="shared" si="2032"/>
        <v>275</v>
      </c>
      <c r="C6620" s="5">
        <v>14</v>
      </c>
      <c r="D6620">
        <f t="shared" si="2033"/>
        <v>191.34246575342465</v>
      </c>
      <c r="E6620">
        <f t="shared" si="2024"/>
        <v>11.484439931837855</v>
      </c>
      <c r="F6620">
        <f t="shared" si="2025"/>
        <v>-0.13429606816214346</v>
      </c>
      <c r="G6620">
        <f t="shared" si="2034"/>
        <v>13.997761732197297</v>
      </c>
      <c r="H6620">
        <f t="shared" si="2026"/>
        <v>29.966425982959457</v>
      </c>
      <c r="I6620">
        <f t="shared" si="2035"/>
        <v>-4.6119792656593619</v>
      </c>
      <c r="J6620">
        <f t="shared" si="2036"/>
        <v>39.120540573219479</v>
      </c>
      <c r="K6620">
        <f t="shared" si="2027"/>
        <v>50.879459426780521</v>
      </c>
      <c r="L6620">
        <f t="shared" si="2037"/>
        <v>140.07828750083206</v>
      </c>
      <c r="M6620">
        <f t="shared" si="2028"/>
        <v>219.92171249916794</v>
      </c>
      <c r="N6620">
        <f t="shared" si="2038"/>
        <v>219.92171249916794</v>
      </c>
      <c r="O6620">
        <f t="shared" si="2029"/>
        <v>1.5849016436346197</v>
      </c>
      <c r="P6620">
        <f t="shared" si="2030"/>
        <v>0.83105200102844468</v>
      </c>
      <c r="Q6620">
        <f t="shared" si="2039"/>
        <v>0.88682176768459386</v>
      </c>
      <c r="R6620">
        <f t="shared" si="2040"/>
        <v>0.73699500458986422</v>
      </c>
      <c r="S6620">
        <f t="shared" si="2022"/>
        <v>2.1127819033980031</v>
      </c>
    </row>
    <row r="6621" spans="1:19" x14ac:dyDescent="0.2">
      <c r="A6621" s="3">
        <v>41549.624999984015</v>
      </c>
      <c r="B6621" s="5">
        <f t="shared" si="2032"/>
        <v>275</v>
      </c>
      <c r="C6621" s="5">
        <v>15</v>
      </c>
      <c r="D6621">
        <f t="shared" si="2033"/>
        <v>191.34246575342465</v>
      </c>
      <c r="E6621">
        <f t="shared" si="2024"/>
        <v>11.484439931837855</v>
      </c>
      <c r="F6621">
        <f t="shared" si="2025"/>
        <v>-0.13429606816214346</v>
      </c>
      <c r="G6621">
        <f t="shared" si="2034"/>
        <v>14.997761732197297</v>
      </c>
      <c r="H6621">
        <f t="shared" si="2026"/>
        <v>44.966425982959457</v>
      </c>
      <c r="I6621">
        <f t="shared" si="2035"/>
        <v>-4.6119792656593619</v>
      </c>
      <c r="J6621">
        <f t="shared" si="2036"/>
        <v>30.412719243208205</v>
      </c>
      <c r="K6621">
        <f t="shared" si="2027"/>
        <v>59.587280756791799</v>
      </c>
      <c r="L6621">
        <f t="shared" si="2037"/>
        <v>125.23487628888537</v>
      </c>
      <c r="M6621">
        <f t="shared" si="2028"/>
        <v>234.76512371111463</v>
      </c>
      <c r="N6621">
        <f t="shared" si="2038"/>
        <v>234.76512371111463</v>
      </c>
      <c r="O6621">
        <f t="shared" si="2029"/>
        <v>1.97540532127692</v>
      </c>
      <c r="P6621">
        <f t="shared" si="2030"/>
        <v>0.76831168689948304</v>
      </c>
      <c r="Q6621">
        <f t="shared" si="2039"/>
        <v>0.73831754009745243</v>
      </c>
      <c r="R6621">
        <f t="shared" si="2040"/>
        <v>0.56725799469975036</v>
      </c>
      <c r="S6621">
        <f t="shared" si="2022"/>
        <v>1.6261879908214991</v>
      </c>
    </row>
    <row r="6622" spans="1:19" x14ac:dyDescent="0.2">
      <c r="A6622" s="3">
        <v>41549.666666650679</v>
      </c>
      <c r="B6622" s="5">
        <f t="shared" si="2032"/>
        <v>275</v>
      </c>
      <c r="C6622" s="5">
        <v>16</v>
      </c>
      <c r="D6622">
        <f t="shared" si="2033"/>
        <v>191.34246575342465</v>
      </c>
      <c r="E6622">
        <f t="shared" si="2024"/>
        <v>11.484439931837855</v>
      </c>
      <c r="F6622">
        <f t="shared" si="2025"/>
        <v>-0.13429606816214346</v>
      </c>
      <c r="G6622">
        <f t="shared" si="2034"/>
        <v>15.997761732197297</v>
      </c>
      <c r="H6622">
        <f t="shared" si="2026"/>
        <v>59.966425982959457</v>
      </c>
      <c r="I6622">
        <f t="shared" si="2035"/>
        <v>-4.6119792656593619</v>
      </c>
      <c r="J6622">
        <f t="shared" si="2036"/>
        <v>20.097850255331217</v>
      </c>
      <c r="K6622">
        <f t="shared" si="2027"/>
        <v>69.902149744668776</v>
      </c>
      <c r="L6622">
        <f t="shared" si="2037"/>
        <v>113.23674899301204</v>
      </c>
      <c r="M6622">
        <f t="shared" si="2028"/>
        <v>246.76325100698796</v>
      </c>
      <c r="N6622">
        <f t="shared" si="2038"/>
        <v>246.76325100698796</v>
      </c>
      <c r="O6622">
        <f t="shared" si="2029"/>
        <v>2.9101537233707884</v>
      </c>
      <c r="P6622">
        <f t="shared" si="2030"/>
        <v>0.64819955670782992</v>
      </c>
      <c r="Q6622">
        <f t="shared" si="2039"/>
        <v>0.53300226494595793</v>
      </c>
      <c r="R6622">
        <f t="shared" si="2040"/>
        <v>0.34549183186223925</v>
      </c>
      <c r="S6622">
        <f t="shared" ref="S6622:S6685" si="2042">R6622*$E$10</f>
        <v>0.9904393999747384</v>
      </c>
    </row>
    <row r="6623" spans="1:19" x14ac:dyDescent="0.2">
      <c r="A6623" s="3">
        <v>41549.708333317343</v>
      </c>
      <c r="B6623" s="5">
        <f t="shared" si="2032"/>
        <v>275</v>
      </c>
      <c r="C6623" s="5">
        <v>17</v>
      </c>
      <c r="D6623">
        <f t="shared" si="2033"/>
        <v>191.34246575342465</v>
      </c>
      <c r="E6623">
        <f t="shared" ref="E6623:E6686" si="2043">9.87*SIN(RADIANS(2*D6623))-7.53*COS(RADIANS(D6623))-1.5*SIN(RADIANS(D6623))</f>
        <v>11.484439931837855</v>
      </c>
      <c r="F6623">
        <f t="shared" ref="F6623:F6686" si="2044">4*($B$6-$B$5)+E6623</f>
        <v>-0.13429606816214346</v>
      </c>
      <c r="G6623">
        <f t="shared" si="2034"/>
        <v>16.997761732197297</v>
      </c>
      <c r="H6623">
        <f t="shared" ref="H6623:H6686" si="2045">15*(G6623-12)</f>
        <v>74.966425982959464</v>
      </c>
      <c r="I6623">
        <f t="shared" si="2035"/>
        <v>-4.6119792656593619</v>
      </c>
      <c r="J6623">
        <f t="shared" si="2036"/>
        <v>8.8722958599618487</v>
      </c>
      <c r="K6623">
        <f t="shared" ref="K6623:K6686" si="2046">90-J6623</f>
        <v>81.127704140038148</v>
      </c>
      <c r="L6623">
        <f t="shared" si="2037"/>
        <v>103.01658789463703</v>
      </c>
      <c r="M6623">
        <f t="shared" ref="M6623:M6686" si="2047">360-L6623</f>
        <v>256.98341210536296</v>
      </c>
      <c r="N6623">
        <f t="shared" si="2038"/>
        <v>256.98341210536296</v>
      </c>
      <c r="O6623">
        <f t="shared" ref="O6623:O6686" si="2048">1/(COS(RADIANS(K6623)))</f>
        <v>6.4837109737021352</v>
      </c>
      <c r="P6623">
        <f t="shared" ref="P6623:P6686" si="2049">1.353*0.7^(O6623^0.678)</f>
        <v>0.38120416887759007</v>
      </c>
      <c r="Q6623">
        <f t="shared" si="2039"/>
        <v>0.28669868485474448</v>
      </c>
      <c r="R6623">
        <f t="shared" si="2040"/>
        <v>0.10929073387835099</v>
      </c>
      <c r="S6623">
        <f t="shared" si="2042"/>
        <v>0.31330942992723054</v>
      </c>
    </row>
    <row r="6624" spans="1:19" x14ac:dyDescent="0.2">
      <c r="A6624" s="3">
        <v>41549.749999984007</v>
      </c>
      <c r="B6624" s="5">
        <f t="shared" si="2032"/>
        <v>275</v>
      </c>
      <c r="C6624" s="5">
        <v>18</v>
      </c>
      <c r="D6624">
        <f t="shared" si="2033"/>
        <v>191.34246575342465</v>
      </c>
      <c r="E6624">
        <f t="shared" si="2043"/>
        <v>11.484439931837855</v>
      </c>
      <c r="F6624">
        <f t="shared" si="2044"/>
        <v>-0.13429606816214346</v>
      </c>
      <c r="G6624">
        <f t="shared" si="2034"/>
        <v>17.997761732197297</v>
      </c>
      <c r="H6624">
        <f t="shared" si="2045"/>
        <v>89.966425982959464</v>
      </c>
      <c r="I6624">
        <f t="shared" si="2035"/>
        <v>-4.6119792656593619</v>
      </c>
      <c r="J6624">
        <f t="shared" si="2036"/>
        <v>-2.8111093581876436</v>
      </c>
      <c r="K6624">
        <f t="shared" si="2046"/>
        <v>92.81110935818765</v>
      </c>
      <c r="L6624">
        <f t="shared" si="2037"/>
        <v>93.657852144581554</v>
      </c>
      <c r="M6624">
        <f t="shared" si="2047"/>
        <v>266.34214785541843</v>
      </c>
      <c r="N6624">
        <f t="shared" si="2038"/>
        <v>266.34214785541843</v>
      </c>
      <c r="O6624">
        <f t="shared" si="2048"/>
        <v>-20.390090042752778</v>
      </c>
      <c r="P6624" t="e">
        <f t="shared" si="2049"/>
        <v>#NUM!</v>
      </c>
      <c r="Q6624">
        <f t="shared" si="2039"/>
        <v>1.8799597049399631E-2</v>
      </c>
      <c r="R6624" t="e">
        <f t="shared" si="2040"/>
        <v>#NUM!</v>
      </c>
      <c r="S6624" t="e">
        <f t="shared" si="2042"/>
        <v>#NUM!</v>
      </c>
    </row>
    <row r="6625" spans="1:20" x14ac:dyDescent="0.2">
      <c r="A6625" s="3">
        <v>41549.791666650672</v>
      </c>
      <c r="B6625" s="5">
        <f t="shared" si="2032"/>
        <v>275</v>
      </c>
      <c r="C6625" s="5">
        <v>19</v>
      </c>
      <c r="D6625">
        <f t="shared" si="2033"/>
        <v>191.34246575342465</v>
      </c>
      <c r="E6625">
        <f t="shared" si="2043"/>
        <v>11.484439931837855</v>
      </c>
      <c r="F6625">
        <f t="shared" si="2044"/>
        <v>-0.13429606816214346</v>
      </c>
      <c r="G6625">
        <f t="shared" si="2034"/>
        <v>18.997761732197297</v>
      </c>
      <c r="H6625">
        <f t="shared" si="2045"/>
        <v>104.96642598295946</v>
      </c>
      <c r="I6625">
        <f t="shared" si="2035"/>
        <v>-4.6119792656593619</v>
      </c>
      <c r="J6625">
        <f t="shared" si="2036"/>
        <v>-14.616669587890845</v>
      </c>
      <c r="K6625">
        <f t="shared" si="2046"/>
        <v>104.61666958789084</v>
      </c>
      <c r="L6625">
        <f t="shared" si="2037"/>
        <v>84.358645421747084</v>
      </c>
      <c r="M6625">
        <f t="shared" si="2047"/>
        <v>275.6413545782529</v>
      </c>
      <c r="N6625">
        <f t="shared" si="2038"/>
        <v>275.6413545782529</v>
      </c>
      <c r="O6625">
        <f t="shared" si="2048"/>
        <v>-3.9627361397129106</v>
      </c>
      <c r="P6625" t="e">
        <f t="shared" si="2049"/>
        <v>#NUM!</v>
      </c>
      <c r="Q6625">
        <f t="shared" si="2039"/>
        <v>-0.25004555538232254</v>
      </c>
      <c r="R6625" t="e">
        <f t="shared" si="2040"/>
        <v>#NUM!</v>
      </c>
      <c r="S6625" t="e">
        <f t="shared" si="2042"/>
        <v>#NUM!</v>
      </c>
    </row>
    <row r="6626" spans="1:20" x14ac:dyDescent="0.2">
      <c r="A6626" s="3">
        <v>41549.833333317336</v>
      </c>
      <c r="B6626" s="5">
        <f t="shared" si="2032"/>
        <v>275</v>
      </c>
      <c r="C6626" s="5">
        <v>20</v>
      </c>
      <c r="D6626">
        <f t="shared" si="2033"/>
        <v>191.34246575342465</v>
      </c>
      <c r="E6626">
        <f t="shared" si="2043"/>
        <v>11.484439931837855</v>
      </c>
      <c r="F6626">
        <f t="shared" si="2044"/>
        <v>-0.13429606816214346</v>
      </c>
      <c r="G6626">
        <f t="shared" si="2034"/>
        <v>19.997761732197297</v>
      </c>
      <c r="H6626">
        <f t="shared" si="2045"/>
        <v>119.96642598295946</v>
      </c>
      <c r="I6626">
        <f t="shared" si="2035"/>
        <v>-4.6119792656593619</v>
      </c>
      <c r="J6626">
        <f t="shared" si="2036"/>
        <v>-26.220997768130744</v>
      </c>
      <c r="K6626">
        <f t="shared" si="2046"/>
        <v>116.22099776813074</v>
      </c>
      <c r="L6626">
        <f t="shared" si="2037"/>
        <v>74.273063898515417</v>
      </c>
      <c r="M6626">
        <f t="shared" si="2047"/>
        <v>285.72693610148457</v>
      </c>
      <c r="N6626">
        <f t="shared" si="2038"/>
        <v>285.72693610148457</v>
      </c>
      <c r="O6626">
        <f t="shared" si="2048"/>
        <v>-2.2632901216523056</v>
      </c>
      <c r="P6626" t="e">
        <f t="shared" si="2049"/>
        <v>#NUM!</v>
      </c>
      <c r="Q6626">
        <f t="shared" si="2039"/>
        <v>-0.4991569166248796</v>
      </c>
      <c r="R6626" t="e">
        <f t="shared" si="2040"/>
        <v>#NUM!</v>
      </c>
      <c r="S6626" t="e">
        <f t="shared" si="2042"/>
        <v>#NUM!</v>
      </c>
    </row>
    <row r="6627" spans="1:20" x14ac:dyDescent="0.2">
      <c r="A6627" s="3">
        <v>41549.874999984</v>
      </c>
      <c r="B6627" s="5">
        <f t="shared" si="2032"/>
        <v>275</v>
      </c>
      <c r="C6627" s="5">
        <v>21</v>
      </c>
      <c r="D6627">
        <f t="shared" si="2033"/>
        <v>191.34246575342465</v>
      </c>
      <c r="E6627">
        <f t="shared" si="2043"/>
        <v>11.484439931837855</v>
      </c>
      <c r="F6627">
        <f t="shared" si="2044"/>
        <v>-0.13429606816214346</v>
      </c>
      <c r="G6627">
        <f t="shared" si="2034"/>
        <v>20.997761732197297</v>
      </c>
      <c r="H6627">
        <f t="shared" si="2045"/>
        <v>134.96642598295946</v>
      </c>
      <c r="I6627">
        <f t="shared" si="2035"/>
        <v>-4.6119792656593619</v>
      </c>
      <c r="J6627">
        <f t="shared" si="2036"/>
        <v>-37.198747518809057</v>
      </c>
      <c r="K6627">
        <f t="shared" si="2046"/>
        <v>127.19874751880906</v>
      </c>
      <c r="L6627">
        <f t="shared" si="2037"/>
        <v>62.296271610097847</v>
      </c>
      <c r="M6627">
        <f t="shared" si="2047"/>
        <v>297.70372838990215</v>
      </c>
      <c r="N6627">
        <f t="shared" si="2038"/>
        <v>297.70372838990215</v>
      </c>
      <c r="O6627">
        <f t="shared" si="2048"/>
        <v>-1.6540361635789647</v>
      </c>
      <c r="P6627" t="e">
        <f t="shared" si="2049"/>
        <v>#NUM!</v>
      </c>
      <c r="Q6627">
        <f t="shared" si="2039"/>
        <v>-0.70878318583496336</v>
      </c>
      <c r="R6627" t="e">
        <f t="shared" si="2040"/>
        <v>#NUM!</v>
      </c>
      <c r="S6627" t="e">
        <f t="shared" si="2042"/>
        <v>#NUM!</v>
      </c>
    </row>
    <row r="6628" spans="1:20" x14ac:dyDescent="0.2">
      <c r="A6628" s="3">
        <v>41549.916666650664</v>
      </c>
      <c r="B6628" s="5">
        <f t="shared" si="2032"/>
        <v>275</v>
      </c>
      <c r="C6628" s="5">
        <v>22</v>
      </c>
      <c r="D6628">
        <f t="shared" si="2033"/>
        <v>191.34246575342465</v>
      </c>
      <c r="E6628">
        <f t="shared" si="2043"/>
        <v>11.484439931837855</v>
      </c>
      <c r="F6628">
        <f t="shared" si="2044"/>
        <v>-0.13429606816214346</v>
      </c>
      <c r="G6628">
        <f t="shared" si="2034"/>
        <v>21.997761732197297</v>
      </c>
      <c r="H6628">
        <f t="shared" si="2045"/>
        <v>149.96642598295946</v>
      </c>
      <c r="I6628">
        <f t="shared" si="2035"/>
        <v>-4.6119792656593619</v>
      </c>
      <c r="J6628">
        <f t="shared" si="2036"/>
        <v>-46.844586277764151</v>
      </c>
      <c r="K6628">
        <f t="shared" si="2046"/>
        <v>136.84458627776417</v>
      </c>
      <c r="L6628">
        <f t="shared" si="2037"/>
        <v>46.835143189785867</v>
      </c>
      <c r="M6628">
        <f t="shared" si="2047"/>
        <v>313.16485681021413</v>
      </c>
      <c r="N6628">
        <f t="shared" si="2038"/>
        <v>313.16485681021413</v>
      </c>
      <c r="O6628">
        <f t="shared" si="2048"/>
        <v>-1.3707998414032487</v>
      </c>
      <c r="P6628" t="e">
        <f t="shared" si="2049"/>
        <v>#NUM!</v>
      </c>
      <c r="Q6628">
        <f t="shared" si="2039"/>
        <v>-0.8615170777369594</v>
      </c>
      <c r="R6628" t="e">
        <f t="shared" si="2040"/>
        <v>#NUM!</v>
      </c>
      <c r="S6628" t="e">
        <f t="shared" si="2042"/>
        <v>#NUM!</v>
      </c>
    </row>
    <row r="6629" spans="1:20" x14ac:dyDescent="0.2">
      <c r="A6629" s="3">
        <v>41549.958333317329</v>
      </c>
      <c r="B6629" s="5">
        <f t="shared" si="2032"/>
        <v>275</v>
      </c>
      <c r="C6629" s="5">
        <v>23</v>
      </c>
      <c r="D6629">
        <f t="shared" si="2033"/>
        <v>191.34246575342465</v>
      </c>
      <c r="E6629">
        <f t="shared" si="2043"/>
        <v>11.484439931837855</v>
      </c>
      <c r="F6629">
        <f t="shared" si="2044"/>
        <v>-0.13429606816214346</v>
      </c>
      <c r="G6629">
        <f t="shared" si="2034"/>
        <v>22.997761732197297</v>
      </c>
      <c r="H6629">
        <f t="shared" si="2045"/>
        <v>164.96642598295946</v>
      </c>
      <c r="I6629">
        <f t="shared" si="2035"/>
        <v>-4.6119792656593619</v>
      </c>
      <c r="J6629">
        <f t="shared" si="2036"/>
        <v>-53.908745574390274</v>
      </c>
      <c r="K6629">
        <f t="shared" si="2046"/>
        <v>143.90874557439028</v>
      </c>
      <c r="L6629">
        <f t="shared" si="2037"/>
        <v>26.033825793877952</v>
      </c>
      <c r="M6629">
        <f t="shared" si="2047"/>
        <v>333.96617420612205</v>
      </c>
      <c r="N6629">
        <f t="shared" si="2038"/>
        <v>333.96617420612205</v>
      </c>
      <c r="O6629">
        <f t="shared" si="2048"/>
        <v>-1.2375015302025734</v>
      </c>
      <c r="P6629" t="e">
        <f t="shared" si="2049"/>
        <v>#NUM!</v>
      </c>
      <c r="Q6629">
        <f t="shared" si="2039"/>
        <v>-0.94703876634658779</v>
      </c>
      <c r="R6629" t="e">
        <f t="shared" si="2040"/>
        <v>#NUM!</v>
      </c>
      <c r="S6629" t="e">
        <f t="shared" si="2042"/>
        <v>#NUM!</v>
      </c>
    </row>
    <row r="6630" spans="1:20" x14ac:dyDescent="0.2">
      <c r="A6630" s="3">
        <v>41549.999999983993</v>
      </c>
      <c r="B6630" s="5">
        <f t="shared" si="2032"/>
        <v>276</v>
      </c>
      <c r="C6630" s="5">
        <v>0</v>
      </c>
      <c r="D6630">
        <f t="shared" si="2033"/>
        <v>192.32876712328766</v>
      </c>
      <c r="E6630">
        <f t="shared" si="2043"/>
        <v>11.794329081555436</v>
      </c>
      <c r="F6630">
        <f t="shared" si="2044"/>
        <v>0.17559308155543718</v>
      </c>
      <c r="G6630">
        <f t="shared" si="2034"/>
        <v>2.9265513592572861E-3</v>
      </c>
      <c r="H6630">
        <f t="shared" si="2045"/>
        <v>-179.95610172961113</v>
      </c>
      <c r="I6630">
        <f t="shared" si="2035"/>
        <v>-5.0070654670632138</v>
      </c>
      <c r="J6630">
        <f t="shared" si="2036"/>
        <v>-57.007041224003927</v>
      </c>
      <c r="K6630">
        <f t="shared" si="2046"/>
        <v>147.00704122400393</v>
      </c>
      <c r="L6630">
        <f t="shared" si="2037"/>
        <v>8.0308308294320341E-2</v>
      </c>
      <c r="M6630">
        <f t="shared" si="2047"/>
        <v>359.91969169170568</v>
      </c>
      <c r="N6630">
        <f t="shared" si="2038"/>
        <v>8.0308308294320341E-2</v>
      </c>
      <c r="O6630">
        <f t="shared" si="2048"/>
        <v>-1.1922681500777084</v>
      </c>
      <c r="P6630" t="e">
        <f t="shared" si="2049"/>
        <v>#NUM!</v>
      </c>
      <c r="Q6630">
        <f t="shared" si="2039"/>
        <v>-0.97026568930453605</v>
      </c>
      <c r="R6630" t="e">
        <f t="shared" si="2040"/>
        <v>#NUM!</v>
      </c>
      <c r="S6630" t="e">
        <f t="shared" si="2042"/>
        <v>#NUM!</v>
      </c>
      <c r="T6630">
        <f t="shared" ref="T6630" si="2050">SUMIF(S6636:S6650,"&gt;0,01")</f>
        <v>17.32228103428972</v>
      </c>
    </row>
    <row r="6631" spans="1:20" x14ac:dyDescent="0.2">
      <c r="A6631" s="3">
        <v>41550.041666650657</v>
      </c>
      <c r="B6631" s="5">
        <f t="shared" si="2032"/>
        <v>276</v>
      </c>
      <c r="C6631" s="5">
        <v>1</v>
      </c>
      <c r="D6631">
        <f t="shared" si="2033"/>
        <v>192.32876712328766</v>
      </c>
      <c r="E6631">
        <f t="shared" si="2043"/>
        <v>11.794329081555436</v>
      </c>
      <c r="F6631">
        <f t="shared" si="2044"/>
        <v>0.17559308155543718</v>
      </c>
      <c r="G6631">
        <f t="shared" si="2034"/>
        <v>1.0029265513592573</v>
      </c>
      <c r="H6631">
        <f t="shared" si="2045"/>
        <v>-164.95610172961113</v>
      </c>
      <c r="I6631">
        <f t="shared" si="2035"/>
        <v>-5.0070654670632138</v>
      </c>
      <c r="J6631">
        <f t="shared" si="2036"/>
        <v>-54.275456603323001</v>
      </c>
      <c r="K6631">
        <f t="shared" si="2046"/>
        <v>144.27545660332299</v>
      </c>
      <c r="L6631">
        <f t="shared" si="2037"/>
        <v>26.285129336906948</v>
      </c>
      <c r="M6631">
        <f t="shared" si="2047"/>
        <v>333.71487066309305</v>
      </c>
      <c r="N6631">
        <f t="shared" si="2038"/>
        <v>26.285129336906948</v>
      </c>
      <c r="O6631">
        <f t="shared" si="2048"/>
        <v>-1.2317796920463639</v>
      </c>
      <c r="P6631" t="e">
        <f t="shared" si="2049"/>
        <v>#NUM!</v>
      </c>
      <c r="Q6631">
        <f t="shared" si="2039"/>
        <v>-0.94542821410235089</v>
      </c>
      <c r="R6631" t="e">
        <f t="shared" si="2040"/>
        <v>#NUM!</v>
      </c>
      <c r="S6631" t="e">
        <f t="shared" si="2042"/>
        <v>#NUM!</v>
      </c>
    </row>
    <row r="6632" spans="1:20" x14ac:dyDescent="0.2">
      <c r="A6632" s="3">
        <v>41550.083333317321</v>
      </c>
      <c r="B6632" s="5">
        <f t="shared" si="2032"/>
        <v>276</v>
      </c>
      <c r="C6632" s="5">
        <v>2</v>
      </c>
      <c r="D6632">
        <f t="shared" si="2033"/>
        <v>192.32876712328766</v>
      </c>
      <c r="E6632">
        <f t="shared" si="2043"/>
        <v>11.794329081555436</v>
      </c>
      <c r="F6632">
        <f t="shared" si="2044"/>
        <v>0.17559308155543718</v>
      </c>
      <c r="G6632">
        <f t="shared" si="2034"/>
        <v>2.0029265513592573</v>
      </c>
      <c r="H6632">
        <f t="shared" si="2045"/>
        <v>-149.95610172961113</v>
      </c>
      <c r="I6632">
        <f t="shared" si="2035"/>
        <v>-5.0070654670632138</v>
      </c>
      <c r="J6632">
        <f t="shared" si="2036"/>
        <v>-47.16091909321181</v>
      </c>
      <c r="K6632">
        <f t="shared" si="2046"/>
        <v>137.16091909321182</v>
      </c>
      <c r="L6632">
        <f t="shared" si="2037"/>
        <v>47.182558566856983</v>
      </c>
      <c r="M6632">
        <f t="shared" si="2047"/>
        <v>312.81744143314302</v>
      </c>
      <c r="N6632">
        <f t="shared" si="2038"/>
        <v>47.182558566856983</v>
      </c>
      <c r="O6632">
        <f t="shared" si="2048"/>
        <v>-1.3637611104638943</v>
      </c>
      <c r="P6632" t="e">
        <f t="shared" si="2049"/>
        <v>#NUM!</v>
      </c>
      <c r="Q6632">
        <f t="shared" si="2039"/>
        <v>-0.85983918056194297</v>
      </c>
      <c r="R6632" t="e">
        <f t="shared" si="2040"/>
        <v>#NUM!</v>
      </c>
      <c r="S6632" t="e">
        <f t="shared" si="2042"/>
        <v>#NUM!</v>
      </c>
    </row>
    <row r="6633" spans="1:20" x14ac:dyDescent="0.2">
      <c r="A6633" s="3">
        <v>41550.124999983986</v>
      </c>
      <c r="B6633" s="5">
        <f t="shared" si="2032"/>
        <v>276</v>
      </c>
      <c r="C6633" s="5">
        <v>3</v>
      </c>
      <c r="D6633">
        <f t="shared" si="2033"/>
        <v>192.32876712328766</v>
      </c>
      <c r="E6633">
        <f t="shared" si="2043"/>
        <v>11.794329081555436</v>
      </c>
      <c r="F6633">
        <f t="shared" si="2044"/>
        <v>0.17559308155543718</v>
      </c>
      <c r="G6633">
        <f t="shared" si="2034"/>
        <v>3.0029265513592573</v>
      </c>
      <c r="H6633">
        <f t="shared" si="2045"/>
        <v>-134.95610172961113</v>
      </c>
      <c r="I6633">
        <f t="shared" si="2035"/>
        <v>-5.0070654670632138</v>
      </c>
      <c r="J6633">
        <f t="shared" si="2036"/>
        <v>-37.473182198916838</v>
      </c>
      <c r="K6633">
        <f t="shared" si="2046"/>
        <v>127.47318219891685</v>
      </c>
      <c r="L6633">
        <f t="shared" si="2037"/>
        <v>62.653969432951172</v>
      </c>
      <c r="M6633">
        <f t="shared" si="2047"/>
        <v>297.34603056704884</v>
      </c>
      <c r="N6633">
        <f t="shared" si="2038"/>
        <v>62.653969432951172</v>
      </c>
      <c r="O6633">
        <f t="shared" si="2048"/>
        <v>-1.6436824354336321</v>
      </c>
      <c r="P6633" t="e">
        <f t="shared" si="2049"/>
        <v>#NUM!</v>
      </c>
      <c r="Q6633">
        <f t="shared" si="2039"/>
        <v>-0.70695088251879867</v>
      </c>
      <c r="R6633" t="e">
        <f t="shared" si="2040"/>
        <v>#NUM!</v>
      </c>
      <c r="S6633" t="e">
        <f t="shared" si="2042"/>
        <v>#NUM!</v>
      </c>
    </row>
    <row r="6634" spans="1:20" x14ac:dyDescent="0.2">
      <c r="A6634" s="3">
        <v>41550.16666665065</v>
      </c>
      <c r="B6634" s="5">
        <f t="shared" si="2032"/>
        <v>276</v>
      </c>
      <c r="C6634" s="5">
        <v>4</v>
      </c>
      <c r="D6634">
        <f t="shared" si="2033"/>
        <v>192.32876712328766</v>
      </c>
      <c r="E6634">
        <f t="shared" si="2043"/>
        <v>11.794329081555436</v>
      </c>
      <c r="F6634">
        <f t="shared" si="2044"/>
        <v>0.17559308155543718</v>
      </c>
      <c r="G6634">
        <f t="shared" si="2034"/>
        <v>4.0029265513592573</v>
      </c>
      <c r="H6634">
        <f t="shared" si="2045"/>
        <v>-119.95610172961113</v>
      </c>
      <c r="I6634">
        <f t="shared" si="2035"/>
        <v>-5.0070654670632138</v>
      </c>
      <c r="J6634">
        <f t="shared" si="2036"/>
        <v>-26.469087695985117</v>
      </c>
      <c r="K6634">
        <f t="shared" si="2046"/>
        <v>116.46908769598511</v>
      </c>
      <c r="L6634">
        <f t="shared" si="2037"/>
        <v>74.616374314388523</v>
      </c>
      <c r="M6634">
        <f t="shared" si="2047"/>
        <v>285.38362568561149</v>
      </c>
      <c r="N6634">
        <f t="shared" si="2038"/>
        <v>74.616374314388523</v>
      </c>
      <c r="O6634">
        <f t="shared" si="2048"/>
        <v>-2.2435865916790974</v>
      </c>
      <c r="P6634" t="e">
        <f t="shared" si="2049"/>
        <v>#NUM!</v>
      </c>
      <c r="Q6634">
        <f t="shared" si="2039"/>
        <v>-0.49724288166578723</v>
      </c>
      <c r="R6634" t="e">
        <f t="shared" si="2040"/>
        <v>#NUM!</v>
      </c>
      <c r="S6634" t="e">
        <f t="shared" si="2042"/>
        <v>#NUM!</v>
      </c>
    </row>
    <row r="6635" spans="1:20" x14ac:dyDescent="0.2">
      <c r="A6635" s="3">
        <v>41550.208333317314</v>
      </c>
      <c r="B6635" s="5">
        <f t="shared" si="2032"/>
        <v>276</v>
      </c>
      <c r="C6635" s="5">
        <v>5</v>
      </c>
      <c r="D6635">
        <f t="shared" si="2033"/>
        <v>192.32876712328766</v>
      </c>
      <c r="E6635">
        <f t="shared" si="2043"/>
        <v>11.794329081555436</v>
      </c>
      <c r="F6635">
        <f t="shared" si="2044"/>
        <v>0.17559308155543718</v>
      </c>
      <c r="G6635">
        <f t="shared" si="2034"/>
        <v>5.0029265513592573</v>
      </c>
      <c r="H6635">
        <f t="shared" si="2045"/>
        <v>-104.95610172961113</v>
      </c>
      <c r="I6635">
        <f t="shared" si="2035"/>
        <v>-5.0070654670632138</v>
      </c>
      <c r="J6635">
        <f t="shared" si="2036"/>
        <v>-14.852227435395507</v>
      </c>
      <c r="K6635">
        <f t="shared" si="2046"/>
        <v>104.85222743539551</v>
      </c>
      <c r="L6635">
        <f t="shared" si="2037"/>
        <v>84.686787333237959</v>
      </c>
      <c r="M6635">
        <f t="shared" si="2047"/>
        <v>275.31321266676207</v>
      </c>
      <c r="N6635">
        <f t="shared" si="2038"/>
        <v>84.686787333237959</v>
      </c>
      <c r="O6635">
        <f t="shared" si="2048"/>
        <v>-3.9012674937259262</v>
      </c>
      <c r="P6635" t="e">
        <f t="shared" si="2049"/>
        <v>#NUM!</v>
      </c>
      <c r="Q6635">
        <f t="shared" si="2039"/>
        <v>-0.24816653318409587</v>
      </c>
      <c r="R6635" t="e">
        <f t="shared" si="2040"/>
        <v>#NUM!</v>
      </c>
      <c r="S6635" t="e">
        <f t="shared" si="2042"/>
        <v>#NUM!</v>
      </c>
    </row>
    <row r="6636" spans="1:20" x14ac:dyDescent="0.2">
      <c r="A6636" s="3">
        <v>41550.249999983978</v>
      </c>
      <c r="B6636" s="5">
        <f t="shared" si="2032"/>
        <v>276</v>
      </c>
      <c r="C6636" s="5">
        <v>6</v>
      </c>
      <c r="D6636">
        <f t="shared" si="2033"/>
        <v>192.32876712328766</v>
      </c>
      <c r="E6636">
        <f t="shared" si="2043"/>
        <v>11.794329081555436</v>
      </c>
      <c r="F6636">
        <f t="shared" si="2044"/>
        <v>0.17559308155543718</v>
      </c>
      <c r="G6636">
        <f t="shared" si="2034"/>
        <v>6.0029265513592573</v>
      </c>
      <c r="H6636">
        <f t="shared" si="2045"/>
        <v>-89.956101729611134</v>
      </c>
      <c r="I6636">
        <f t="shared" si="2035"/>
        <v>-5.0070654670632138</v>
      </c>
      <c r="J6636">
        <f t="shared" si="2036"/>
        <v>-3.0457090078429614</v>
      </c>
      <c r="K6636">
        <f t="shared" si="2046"/>
        <v>93.045709007842959</v>
      </c>
      <c r="L6636">
        <f t="shared" si="2037"/>
        <v>93.976327917985103</v>
      </c>
      <c r="M6636">
        <f t="shared" si="2047"/>
        <v>266.02367208201491</v>
      </c>
      <c r="N6636">
        <f t="shared" si="2038"/>
        <v>93.976327917985103</v>
      </c>
      <c r="O6636">
        <f t="shared" si="2048"/>
        <v>-18.820830241128412</v>
      </c>
      <c r="P6636" t="e">
        <f t="shared" si="2049"/>
        <v>#NUM!</v>
      </c>
      <c r="Q6636">
        <f t="shared" si="2039"/>
        <v>2.0536136560423697E-2</v>
      </c>
      <c r="R6636" t="e">
        <f t="shared" si="2040"/>
        <v>#NUM!</v>
      </c>
      <c r="S6636" t="e">
        <f t="shared" si="2042"/>
        <v>#NUM!</v>
      </c>
    </row>
    <row r="6637" spans="1:20" x14ac:dyDescent="0.2">
      <c r="A6637" s="3">
        <v>41550.291666650643</v>
      </c>
      <c r="B6637" s="5">
        <f t="shared" si="2032"/>
        <v>276</v>
      </c>
      <c r="C6637" s="5">
        <v>7</v>
      </c>
      <c r="D6637">
        <f t="shared" si="2033"/>
        <v>192.32876712328766</v>
      </c>
      <c r="E6637">
        <f t="shared" si="2043"/>
        <v>11.794329081555436</v>
      </c>
      <c r="F6637">
        <f t="shared" si="2044"/>
        <v>0.17559308155543718</v>
      </c>
      <c r="G6637">
        <f t="shared" si="2034"/>
        <v>7.0029265513592573</v>
      </c>
      <c r="H6637">
        <f t="shared" si="2045"/>
        <v>-74.956101729611134</v>
      </c>
      <c r="I6637">
        <f t="shared" si="2035"/>
        <v>-5.0070654670632138</v>
      </c>
      <c r="J6637">
        <f t="shared" si="2036"/>
        <v>8.6281276213835216</v>
      </c>
      <c r="K6637">
        <f t="shared" si="2046"/>
        <v>81.371872378616473</v>
      </c>
      <c r="L6637">
        <f t="shared" si="2037"/>
        <v>103.33102242100776</v>
      </c>
      <c r="M6637">
        <f t="shared" si="2047"/>
        <v>256.66897757899221</v>
      </c>
      <c r="N6637">
        <f t="shared" si="2038"/>
        <v>103.33102242100776</v>
      </c>
      <c r="O6637">
        <f t="shared" si="2048"/>
        <v>6.665745669653603</v>
      </c>
      <c r="P6637">
        <f t="shared" si="2049"/>
        <v>0.3721622393141456</v>
      </c>
      <c r="Q6637">
        <f t="shared" si="2039"/>
        <v>0.28820341494204194</v>
      </c>
      <c r="R6637">
        <f t="shared" si="2040"/>
        <v>0.10725842828281422</v>
      </c>
      <c r="S6637">
        <f t="shared" si="2042"/>
        <v>0.30748331379661431</v>
      </c>
    </row>
    <row r="6638" spans="1:20" x14ac:dyDescent="0.2">
      <c r="A6638" s="3">
        <v>41550.333333317307</v>
      </c>
      <c r="B6638" s="5">
        <f t="shared" si="2032"/>
        <v>276</v>
      </c>
      <c r="C6638" s="5">
        <v>8</v>
      </c>
      <c r="D6638">
        <f t="shared" si="2033"/>
        <v>192.32876712328766</v>
      </c>
      <c r="E6638">
        <f t="shared" si="2043"/>
        <v>11.794329081555436</v>
      </c>
      <c r="F6638">
        <f t="shared" si="2044"/>
        <v>0.17559308155543718</v>
      </c>
      <c r="G6638">
        <f t="shared" si="2034"/>
        <v>8.0029265513592573</v>
      </c>
      <c r="H6638">
        <f t="shared" si="2045"/>
        <v>-59.956101729611142</v>
      </c>
      <c r="I6638">
        <f t="shared" si="2035"/>
        <v>-5.0070654670632138</v>
      </c>
      <c r="J6638">
        <f t="shared" si="2036"/>
        <v>19.83353263399205</v>
      </c>
      <c r="K6638">
        <f t="shared" si="2046"/>
        <v>70.16646736600795</v>
      </c>
      <c r="L6638">
        <f t="shared" si="2037"/>
        <v>113.54936702450556</v>
      </c>
      <c r="M6638">
        <f t="shared" si="2047"/>
        <v>246.45063297549444</v>
      </c>
      <c r="N6638">
        <f t="shared" si="2038"/>
        <v>113.54936702450556</v>
      </c>
      <c r="O6638">
        <f t="shared" si="2048"/>
        <v>2.9473440719296398</v>
      </c>
      <c r="P6638">
        <f t="shared" si="2049"/>
        <v>0.64408815519230511</v>
      </c>
      <c r="Q6638">
        <f t="shared" si="2039"/>
        <v>0.53420715000101815</v>
      </c>
      <c r="R6638">
        <f t="shared" si="2040"/>
        <v>0.34407649773469479</v>
      </c>
      <c r="S6638">
        <f t="shared" si="2042"/>
        <v>0.98638198803393207</v>
      </c>
    </row>
    <row r="6639" spans="1:20" x14ac:dyDescent="0.2">
      <c r="A6639" s="3">
        <v>41550.374999983971</v>
      </c>
      <c r="B6639" s="5">
        <f t="shared" si="2032"/>
        <v>276</v>
      </c>
      <c r="C6639" s="5">
        <v>9</v>
      </c>
      <c r="D6639">
        <f t="shared" si="2033"/>
        <v>192.32876712328766</v>
      </c>
      <c r="E6639">
        <f t="shared" si="2043"/>
        <v>11.794329081555436</v>
      </c>
      <c r="F6639">
        <f t="shared" si="2044"/>
        <v>0.17559308155543718</v>
      </c>
      <c r="G6639">
        <f t="shared" si="2034"/>
        <v>9.0029265513592573</v>
      </c>
      <c r="H6639">
        <f t="shared" si="2045"/>
        <v>-44.956101729611142</v>
      </c>
      <c r="I6639">
        <f t="shared" si="2035"/>
        <v>-5.0070654670632138</v>
      </c>
      <c r="J6639">
        <f t="shared" si="2036"/>
        <v>30.11733510278339</v>
      </c>
      <c r="K6639">
        <f t="shared" si="2046"/>
        <v>59.882664897216614</v>
      </c>
      <c r="L6639">
        <f t="shared" si="2037"/>
        <v>125.53889105531448</v>
      </c>
      <c r="M6639">
        <f t="shared" si="2047"/>
        <v>234.46110894468552</v>
      </c>
      <c r="N6639">
        <f t="shared" si="2038"/>
        <v>125.53889105531448</v>
      </c>
      <c r="O6639">
        <f t="shared" si="2048"/>
        <v>1.9929351653692404</v>
      </c>
      <c r="P6639">
        <f t="shared" si="2049"/>
        <v>0.76570397317132977</v>
      </c>
      <c r="Q6639">
        <f t="shared" si="2039"/>
        <v>0.7391946439767092</v>
      </c>
      <c r="R6639">
        <f t="shared" si="2040"/>
        <v>0.56600427583993285</v>
      </c>
      <c r="S6639">
        <f t="shared" si="2042"/>
        <v>1.6225938897726797</v>
      </c>
    </row>
    <row r="6640" spans="1:20" x14ac:dyDescent="0.2">
      <c r="A6640" s="3">
        <v>41550.416666650635</v>
      </c>
      <c r="B6640" s="5">
        <f t="shared" si="2032"/>
        <v>276</v>
      </c>
      <c r="C6640" s="5">
        <v>10</v>
      </c>
      <c r="D6640">
        <f t="shared" si="2033"/>
        <v>192.32876712328766</v>
      </c>
      <c r="E6640">
        <f t="shared" si="2043"/>
        <v>11.794329081555436</v>
      </c>
      <c r="F6640">
        <f t="shared" si="2044"/>
        <v>0.17559308155543718</v>
      </c>
      <c r="G6640">
        <f t="shared" si="2034"/>
        <v>10.002926551359257</v>
      </c>
      <c r="H6640">
        <f t="shared" si="2045"/>
        <v>-29.956101729611142</v>
      </c>
      <c r="I6640">
        <f t="shared" si="2035"/>
        <v>-5.0070654670632138</v>
      </c>
      <c r="J6640">
        <f t="shared" si="2036"/>
        <v>38.784986055062269</v>
      </c>
      <c r="K6640">
        <f t="shared" si="2046"/>
        <v>51.215013944937731</v>
      </c>
      <c r="L6640">
        <f t="shared" si="2037"/>
        <v>140.3467993576669</v>
      </c>
      <c r="M6640">
        <f t="shared" si="2047"/>
        <v>219.6532006423331</v>
      </c>
      <c r="N6640">
        <f t="shared" si="2038"/>
        <v>140.3467993576669</v>
      </c>
      <c r="O6640">
        <f t="shared" si="2048"/>
        <v>1.5964251061738046</v>
      </c>
      <c r="P6640">
        <f t="shared" si="2049"/>
        <v>0.82906002238301024</v>
      </c>
      <c r="Q6640">
        <f t="shared" si="2039"/>
        <v>0.8874313193281087</v>
      </c>
      <c r="R6640">
        <f t="shared" si="2040"/>
        <v>0.73573382946554611</v>
      </c>
      <c r="S6640">
        <f t="shared" si="2042"/>
        <v>2.1091664270880139</v>
      </c>
    </row>
    <row r="6641" spans="1:20" x14ac:dyDescent="0.2">
      <c r="A6641" s="3">
        <v>41550.4583333173</v>
      </c>
      <c r="B6641" s="5">
        <f t="shared" si="2032"/>
        <v>276</v>
      </c>
      <c r="C6641" s="5">
        <v>11</v>
      </c>
      <c r="D6641">
        <f t="shared" si="2033"/>
        <v>192.32876712328766</v>
      </c>
      <c r="E6641">
        <f t="shared" si="2043"/>
        <v>11.794329081555436</v>
      </c>
      <c r="F6641">
        <f t="shared" si="2044"/>
        <v>0.17559308155543718</v>
      </c>
      <c r="G6641">
        <f t="shared" si="2034"/>
        <v>11.002926551359257</v>
      </c>
      <c r="H6641">
        <f t="shared" si="2045"/>
        <v>-14.95610172961114</v>
      </c>
      <c r="I6641">
        <f t="shared" si="2035"/>
        <v>-5.0070654670632138</v>
      </c>
      <c r="J6641">
        <f t="shared" si="2036"/>
        <v>44.80342999661535</v>
      </c>
      <c r="K6641">
        <f t="shared" si="2046"/>
        <v>45.19657000338465</v>
      </c>
      <c r="L6641">
        <f t="shared" si="2037"/>
        <v>158.75572474275845</v>
      </c>
      <c r="M6641">
        <f t="shared" si="2047"/>
        <v>201.24427525724155</v>
      </c>
      <c r="N6641">
        <f t="shared" si="2038"/>
        <v>158.75572474275845</v>
      </c>
      <c r="O6641">
        <f t="shared" si="2048"/>
        <v>1.4190905112919352</v>
      </c>
      <c r="P6641">
        <f t="shared" si="2049"/>
        <v>0.86081062950850951</v>
      </c>
      <c r="Q6641">
        <f t="shared" si="2039"/>
        <v>0.97173795489020243</v>
      </c>
      <c r="R6641">
        <f t="shared" si="2040"/>
        <v>0.83648236066634674</v>
      </c>
      <c r="S6641">
        <f t="shared" si="2042"/>
        <v>2.3979874804049714</v>
      </c>
    </row>
    <row r="6642" spans="1:20" x14ac:dyDescent="0.2">
      <c r="A6642" s="3">
        <v>41550.499999983964</v>
      </c>
      <c r="B6642" s="5">
        <f t="shared" si="2032"/>
        <v>276</v>
      </c>
      <c r="C6642" s="5">
        <v>12</v>
      </c>
      <c r="D6642">
        <f t="shared" si="2033"/>
        <v>192.32876712328766</v>
      </c>
      <c r="E6642">
        <f t="shared" si="2043"/>
        <v>11.794329081555436</v>
      </c>
      <c r="F6642">
        <f t="shared" si="2044"/>
        <v>0.17559308155543718</v>
      </c>
      <c r="G6642">
        <f t="shared" si="2034"/>
        <v>12.002926551359257</v>
      </c>
      <c r="H6642">
        <f t="shared" si="2045"/>
        <v>4.3898270388860183E-2</v>
      </c>
      <c r="I6642">
        <f t="shared" si="2035"/>
        <v>-5.0070654670632138</v>
      </c>
      <c r="J6642">
        <f t="shared" si="2036"/>
        <v>46.992915178835148</v>
      </c>
      <c r="K6642">
        <f t="shared" si="2046"/>
        <v>43.007084821164852</v>
      </c>
      <c r="L6642">
        <f t="shared" si="2037"/>
        <v>179.93588700238644</v>
      </c>
      <c r="M6642">
        <f t="shared" si="2047"/>
        <v>180.06411299761356</v>
      </c>
      <c r="N6642">
        <f t="shared" si="2038"/>
        <v>179.93588700238644</v>
      </c>
      <c r="O6642">
        <f t="shared" si="2048"/>
        <v>1.3674851545064961</v>
      </c>
      <c r="P6642">
        <f t="shared" si="2049"/>
        <v>0.87051957032168892</v>
      </c>
      <c r="Q6642">
        <f t="shared" si="2039"/>
        <v>0.99757242936224688</v>
      </c>
      <c r="R6642">
        <f t="shared" si="2040"/>
        <v>0.86840632257318651</v>
      </c>
      <c r="S6642">
        <f t="shared" si="2042"/>
        <v>2.4895055620493283</v>
      </c>
    </row>
    <row r="6643" spans="1:20" x14ac:dyDescent="0.2">
      <c r="A6643" s="3">
        <v>41550.541666650628</v>
      </c>
      <c r="B6643" s="5">
        <f t="shared" si="2032"/>
        <v>276</v>
      </c>
      <c r="C6643" s="5">
        <v>13</v>
      </c>
      <c r="D6643">
        <f t="shared" si="2033"/>
        <v>192.32876712328766</v>
      </c>
      <c r="E6643">
        <f t="shared" si="2043"/>
        <v>11.794329081555436</v>
      </c>
      <c r="F6643">
        <f t="shared" si="2044"/>
        <v>0.17559308155543718</v>
      </c>
      <c r="G6643">
        <f t="shared" si="2034"/>
        <v>13.002926551359257</v>
      </c>
      <c r="H6643">
        <f t="shared" si="2045"/>
        <v>15.04389827038886</v>
      </c>
      <c r="I6643">
        <f t="shared" si="2035"/>
        <v>-5.0070654670632138</v>
      </c>
      <c r="J6643">
        <f t="shared" si="2036"/>
        <v>44.778294885314629</v>
      </c>
      <c r="K6643">
        <f t="shared" si="2046"/>
        <v>45.221705114685371</v>
      </c>
      <c r="L6643">
        <f t="shared" si="2037"/>
        <v>158.63768337012795</v>
      </c>
      <c r="M6643">
        <f t="shared" si="2047"/>
        <v>201.36231662987205</v>
      </c>
      <c r="N6643">
        <f t="shared" si="2038"/>
        <v>201.36231662987205</v>
      </c>
      <c r="O6643">
        <f t="shared" si="2048"/>
        <v>1.4197177527432183</v>
      </c>
      <c r="P6643">
        <f t="shared" si="2049"/>
        <v>0.86069399230681021</v>
      </c>
      <c r="Q6643">
        <f t="shared" si="2039"/>
        <v>0.97142494427207127</v>
      </c>
      <c r="R6643">
        <f t="shared" si="2040"/>
        <v>0.83609961351194961</v>
      </c>
      <c r="S6643">
        <f t="shared" si="2042"/>
        <v>2.3968902392346094</v>
      </c>
    </row>
    <row r="6644" spans="1:20" x14ac:dyDescent="0.2">
      <c r="A6644" s="3">
        <v>41550.583333317292</v>
      </c>
      <c r="B6644" s="5">
        <f t="shared" si="2032"/>
        <v>276</v>
      </c>
      <c r="C6644" s="5">
        <v>14</v>
      </c>
      <c r="D6644">
        <f t="shared" si="2033"/>
        <v>192.32876712328766</v>
      </c>
      <c r="E6644">
        <f t="shared" si="2043"/>
        <v>11.794329081555436</v>
      </c>
      <c r="F6644">
        <f t="shared" si="2044"/>
        <v>0.17559308155543718</v>
      </c>
      <c r="G6644">
        <f t="shared" si="2034"/>
        <v>14.002926551359257</v>
      </c>
      <c r="H6644">
        <f t="shared" si="2045"/>
        <v>30.043898270388858</v>
      </c>
      <c r="I6644">
        <f t="shared" si="2035"/>
        <v>-5.0070654670632138</v>
      </c>
      <c r="J6644">
        <f t="shared" si="2036"/>
        <v>38.740791658681921</v>
      </c>
      <c r="K6644">
        <f t="shared" si="2046"/>
        <v>51.259208341318079</v>
      </c>
      <c r="L6644">
        <f t="shared" si="2037"/>
        <v>140.25000561207946</v>
      </c>
      <c r="M6644">
        <f t="shared" si="2047"/>
        <v>219.74999438792054</v>
      </c>
      <c r="N6644">
        <f t="shared" si="2038"/>
        <v>219.74999438792054</v>
      </c>
      <c r="O6644">
        <f t="shared" si="2048"/>
        <v>1.5979594076667762</v>
      </c>
      <c r="P6644">
        <f t="shared" si="2049"/>
        <v>0.82879550837494131</v>
      </c>
      <c r="Q6644">
        <f t="shared" si="2039"/>
        <v>0.88674880602089279</v>
      </c>
      <c r="R6644">
        <f t="shared" si="2040"/>
        <v>0.73493342748695811</v>
      </c>
      <c r="S6644">
        <f t="shared" si="2042"/>
        <v>2.1068718731150926</v>
      </c>
    </row>
    <row r="6645" spans="1:20" x14ac:dyDescent="0.2">
      <c r="A6645" s="3">
        <v>41550.624999983957</v>
      </c>
      <c r="B6645" s="5">
        <f t="shared" si="2032"/>
        <v>276</v>
      </c>
      <c r="C6645" s="5">
        <v>15</v>
      </c>
      <c r="D6645">
        <f t="shared" si="2033"/>
        <v>192.32876712328766</v>
      </c>
      <c r="E6645">
        <f t="shared" si="2043"/>
        <v>11.794329081555436</v>
      </c>
      <c r="F6645">
        <f t="shared" si="2044"/>
        <v>0.17559308155543718</v>
      </c>
      <c r="G6645">
        <f t="shared" si="2034"/>
        <v>15.002926551359257</v>
      </c>
      <c r="H6645">
        <f t="shared" si="2045"/>
        <v>45.043898270388858</v>
      </c>
      <c r="I6645">
        <f t="shared" si="2035"/>
        <v>-5.0070654670632138</v>
      </c>
      <c r="J6645">
        <f t="shared" si="2036"/>
        <v>30.061010987855965</v>
      </c>
      <c r="K6645">
        <f t="shared" si="2046"/>
        <v>59.938989012144035</v>
      </c>
      <c r="L6645">
        <f t="shared" si="2037"/>
        <v>125.46155906656465</v>
      </c>
      <c r="M6645">
        <f t="shared" si="2047"/>
        <v>234.53844093343537</v>
      </c>
      <c r="N6645">
        <f t="shared" si="2038"/>
        <v>234.53844093343537</v>
      </c>
      <c r="O6645">
        <f t="shared" si="2048"/>
        <v>1.9963191981950839</v>
      </c>
      <c r="P6645">
        <f t="shared" si="2049"/>
        <v>0.76520243956654466</v>
      </c>
      <c r="Q6645">
        <f t="shared" si="2039"/>
        <v>0.73814747508088951</v>
      </c>
      <c r="R6645">
        <f t="shared" si="2040"/>
        <v>0.56483224869178184</v>
      </c>
      <c r="S6645">
        <f t="shared" si="2042"/>
        <v>1.6192339786016634</v>
      </c>
    </row>
    <row r="6646" spans="1:20" x14ac:dyDescent="0.2">
      <c r="A6646" s="3">
        <v>41550.666666650621</v>
      </c>
      <c r="B6646" s="5">
        <f t="shared" si="2032"/>
        <v>276</v>
      </c>
      <c r="C6646" s="5">
        <v>16</v>
      </c>
      <c r="D6646">
        <f t="shared" si="2033"/>
        <v>192.32876712328766</v>
      </c>
      <c r="E6646">
        <f t="shared" si="2043"/>
        <v>11.794329081555436</v>
      </c>
      <c r="F6646">
        <f t="shared" si="2044"/>
        <v>0.17559308155543718</v>
      </c>
      <c r="G6646">
        <f t="shared" si="2034"/>
        <v>16.002926551359256</v>
      </c>
      <c r="H6646">
        <f t="shared" si="2045"/>
        <v>60.043898270388837</v>
      </c>
      <c r="I6646">
        <f t="shared" si="2035"/>
        <v>-5.0070654670632138</v>
      </c>
      <c r="J6646">
        <f t="shared" si="2036"/>
        <v>19.770094550367659</v>
      </c>
      <c r="K6646">
        <f t="shared" si="2046"/>
        <v>70.229905449632341</v>
      </c>
      <c r="L6646">
        <f t="shared" si="2037"/>
        <v>113.4853741175737</v>
      </c>
      <c r="M6646">
        <f t="shared" si="2047"/>
        <v>246.51462588242629</v>
      </c>
      <c r="N6646">
        <f t="shared" si="2038"/>
        <v>246.51462588242629</v>
      </c>
      <c r="O6646">
        <f t="shared" si="2048"/>
        <v>2.9564213200488871</v>
      </c>
      <c r="P6646">
        <f t="shared" si="2049"/>
        <v>0.64309115868809541</v>
      </c>
      <c r="Q6646">
        <f t="shared" si="2039"/>
        <v>0.53286883462868773</v>
      </c>
      <c r="R6646">
        <f t="shared" si="2040"/>
        <v>0.34268323629013792</v>
      </c>
      <c r="S6646">
        <f t="shared" si="2042"/>
        <v>0.98238785300122577</v>
      </c>
    </row>
    <row r="6647" spans="1:20" x14ac:dyDescent="0.2">
      <c r="A6647" s="3">
        <v>41550.708333317285</v>
      </c>
      <c r="B6647" s="5">
        <f t="shared" si="2032"/>
        <v>276</v>
      </c>
      <c r="C6647" s="5">
        <v>17</v>
      </c>
      <c r="D6647">
        <f t="shared" si="2033"/>
        <v>192.32876712328766</v>
      </c>
      <c r="E6647">
        <f t="shared" si="2043"/>
        <v>11.794329081555436</v>
      </c>
      <c r="F6647">
        <f t="shared" si="2044"/>
        <v>0.17559308155543718</v>
      </c>
      <c r="G6647">
        <f t="shared" si="2034"/>
        <v>17.002926551359256</v>
      </c>
      <c r="H6647">
        <f t="shared" si="2045"/>
        <v>75.043898270388837</v>
      </c>
      <c r="I6647">
        <f t="shared" si="2035"/>
        <v>-5.0070654670632138</v>
      </c>
      <c r="J6647">
        <f t="shared" si="2036"/>
        <v>8.56079939053914</v>
      </c>
      <c r="K6647">
        <f t="shared" si="2046"/>
        <v>81.439200609460855</v>
      </c>
      <c r="L6647">
        <f t="shared" si="2037"/>
        <v>103.27456348942974</v>
      </c>
      <c r="M6647">
        <f t="shared" si="2047"/>
        <v>256.72543651057026</v>
      </c>
      <c r="N6647">
        <f t="shared" si="2038"/>
        <v>256.72543651057026</v>
      </c>
      <c r="O6647">
        <f t="shared" si="2048"/>
        <v>6.71777453470252</v>
      </c>
      <c r="P6647">
        <f t="shared" si="2049"/>
        <v>0.36963192281335483</v>
      </c>
      <c r="Q6647">
        <f t="shared" si="2039"/>
        <v>0.28667996081134506</v>
      </c>
      <c r="R6647">
        <f t="shared" si="2040"/>
        <v>0.10596606514675469</v>
      </c>
      <c r="S6647">
        <f t="shared" si="2042"/>
        <v>0.30377842919158937</v>
      </c>
    </row>
    <row r="6648" spans="1:20" x14ac:dyDescent="0.2">
      <c r="A6648" s="3">
        <v>41550.749999983949</v>
      </c>
      <c r="B6648" s="5">
        <f t="shared" si="2032"/>
        <v>276</v>
      </c>
      <c r="C6648" s="5">
        <v>18</v>
      </c>
      <c r="D6648">
        <f t="shared" si="2033"/>
        <v>192.32876712328766</v>
      </c>
      <c r="E6648">
        <f t="shared" si="2043"/>
        <v>11.794329081555436</v>
      </c>
      <c r="F6648">
        <f t="shared" si="2044"/>
        <v>0.17559308155543718</v>
      </c>
      <c r="G6648">
        <f t="shared" si="2034"/>
        <v>18.002926551359256</v>
      </c>
      <c r="H6648">
        <f t="shared" si="2045"/>
        <v>90.043898270388837</v>
      </c>
      <c r="I6648">
        <f t="shared" si="2035"/>
        <v>-5.0070654670632138</v>
      </c>
      <c r="J6648">
        <f t="shared" si="2036"/>
        <v>-3.1147293260358246</v>
      </c>
      <c r="K6648">
        <f t="shared" si="2046"/>
        <v>93.114729326035828</v>
      </c>
      <c r="L6648">
        <f t="shared" si="2037"/>
        <v>93.922531385438674</v>
      </c>
      <c r="M6648">
        <f t="shared" si="2047"/>
        <v>266.07746861456133</v>
      </c>
      <c r="N6648">
        <f t="shared" si="2038"/>
        <v>266.07746861456133</v>
      </c>
      <c r="O6648">
        <f t="shared" si="2048"/>
        <v>-18.404170596530786</v>
      </c>
      <c r="P6648" t="e">
        <f t="shared" si="2049"/>
        <v>#NUM!</v>
      </c>
      <c r="Q6648">
        <f t="shared" si="2039"/>
        <v>1.8946069044027403E-2</v>
      </c>
      <c r="R6648" t="e">
        <f t="shared" si="2040"/>
        <v>#NUM!</v>
      </c>
      <c r="S6648" t="e">
        <f t="shared" si="2042"/>
        <v>#NUM!</v>
      </c>
    </row>
    <row r="6649" spans="1:20" x14ac:dyDescent="0.2">
      <c r="A6649" s="3">
        <v>41550.791666650613</v>
      </c>
      <c r="B6649" s="5">
        <f t="shared" si="2032"/>
        <v>276</v>
      </c>
      <c r="C6649" s="5">
        <v>19</v>
      </c>
      <c r="D6649">
        <f t="shared" si="2033"/>
        <v>192.32876712328766</v>
      </c>
      <c r="E6649">
        <f t="shared" si="2043"/>
        <v>11.794329081555436</v>
      </c>
      <c r="F6649">
        <f t="shared" si="2044"/>
        <v>0.17559308155543718</v>
      </c>
      <c r="G6649">
        <f t="shared" si="2034"/>
        <v>19.002926551359256</v>
      </c>
      <c r="H6649">
        <f t="shared" si="2045"/>
        <v>105.04389827038884</v>
      </c>
      <c r="I6649">
        <f t="shared" si="2035"/>
        <v>-5.0070654670632138</v>
      </c>
      <c r="J6649">
        <f t="shared" si="2036"/>
        <v>-14.921111664696099</v>
      </c>
      <c r="K6649">
        <f t="shared" si="2046"/>
        <v>104.9211116646961</v>
      </c>
      <c r="L6649">
        <f t="shared" si="2037"/>
        <v>84.631022422901964</v>
      </c>
      <c r="M6649">
        <f t="shared" si="2047"/>
        <v>275.36897757709801</v>
      </c>
      <c r="N6649">
        <f t="shared" si="2038"/>
        <v>275.36897757709801</v>
      </c>
      <c r="O6649">
        <f t="shared" si="2048"/>
        <v>-3.8836632455067499</v>
      </c>
      <c r="P6649" t="e">
        <f t="shared" si="2049"/>
        <v>#NUM!</v>
      </c>
      <c r="Q6649">
        <f t="shared" si="2039"/>
        <v>-0.2497013893033995</v>
      </c>
      <c r="R6649" t="e">
        <f t="shared" si="2040"/>
        <v>#NUM!</v>
      </c>
      <c r="S6649" t="e">
        <f t="shared" si="2042"/>
        <v>#NUM!</v>
      </c>
    </row>
    <row r="6650" spans="1:20" x14ac:dyDescent="0.2">
      <c r="A6650" s="3">
        <v>41550.833333317278</v>
      </c>
      <c r="B6650" s="5">
        <f t="shared" si="2032"/>
        <v>276</v>
      </c>
      <c r="C6650" s="5">
        <v>20</v>
      </c>
      <c r="D6650">
        <f t="shared" si="2033"/>
        <v>192.32876712328766</v>
      </c>
      <c r="E6650">
        <f t="shared" si="2043"/>
        <v>11.794329081555436</v>
      </c>
      <c r="F6650">
        <f t="shared" si="2044"/>
        <v>0.17559308155543718</v>
      </c>
      <c r="G6650">
        <f t="shared" si="2034"/>
        <v>20.002926551359256</v>
      </c>
      <c r="H6650">
        <f t="shared" si="2045"/>
        <v>120.04389827038884</v>
      </c>
      <c r="I6650">
        <f t="shared" si="2035"/>
        <v>-5.0070654670632138</v>
      </c>
      <c r="J6650">
        <f t="shared" si="2036"/>
        <v>-26.535783378524982</v>
      </c>
      <c r="K6650">
        <f t="shared" si="2046"/>
        <v>116.53578337852498</v>
      </c>
      <c r="L6650">
        <f t="shared" si="2037"/>
        <v>74.553151399455899</v>
      </c>
      <c r="M6650">
        <f t="shared" si="2047"/>
        <v>285.44684860054412</v>
      </c>
      <c r="N6650">
        <f t="shared" si="2038"/>
        <v>285.44684860054412</v>
      </c>
      <c r="O6650">
        <f t="shared" si="2048"/>
        <v>-2.2383550600339861</v>
      </c>
      <c r="P6650" t="e">
        <f t="shared" si="2049"/>
        <v>#NUM!</v>
      </c>
      <c r="Q6650">
        <f t="shared" si="2039"/>
        <v>-0.49860338744297711</v>
      </c>
      <c r="R6650" t="e">
        <f t="shared" si="2040"/>
        <v>#NUM!</v>
      </c>
      <c r="S6650" t="e">
        <f t="shared" si="2042"/>
        <v>#NUM!</v>
      </c>
    </row>
    <row r="6651" spans="1:20" x14ac:dyDescent="0.2">
      <c r="A6651" s="3">
        <v>41550.874999983942</v>
      </c>
      <c r="B6651" s="5">
        <f t="shared" si="2032"/>
        <v>276</v>
      </c>
      <c r="C6651" s="5">
        <v>21</v>
      </c>
      <c r="D6651">
        <f t="shared" si="2033"/>
        <v>192.32876712328766</v>
      </c>
      <c r="E6651">
        <f t="shared" si="2043"/>
        <v>11.794329081555436</v>
      </c>
      <c r="F6651">
        <f t="shared" si="2044"/>
        <v>0.17559308155543718</v>
      </c>
      <c r="G6651">
        <f t="shared" si="2034"/>
        <v>21.002926551359256</v>
      </c>
      <c r="H6651">
        <f t="shared" si="2045"/>
        <v>135.04389827038884</v>
      </c>
      <c r="I6651">
        <f t="shared" si="2035"/>
        <v>-5.0070654670632138</v>
      </c>
      <c r="J6651">
        <f t="shared" si="2036"/>
        <v>-37.534613552490775</v>
      </c>
      <c r="K6651">
        <f t="shared" si="2046"/>
        <v>127.53461355249078</v>
      </c>
      <c r="L6651">
        <f t="shared" si="2037"/>
        <v>62.575494426425209</v>
      </c>
      <c r="M6651">
        <f t="shared" si="2047"/>
        <v>297.42450557357478</v>
      </c>
      <c r="N6651">
        <f t="shared" si="2038"/>
        <v>297.42450557357478</v>
      </c>
      <c r="O6651">
        <f t="shared" si="2048"/>
        <v>-1.641387658417953</v>
      </c>
      <c r="P6651" t="e">
        <f t="shared" si="2049"/>
        <v>#NUM!</v>
      </c>
      <c r="Q6651">
        <f t="shared" si="2039"/>
        <v>-0.70802622844578889</v>
      </c>
      <c r="R6651" t="e">
        <f t="shared" si="2040"/>
        <v>#NUM!</v>
      </c>
      <c r="S6651" t="e">
        <f t="shared" si="2042"/>
        <v>#NUM!</v>
      </c>
    </row>
    <row r="6652" spans="1:20" x14ac:dyDescent="0.2">
      <c r="A6652" s="3">
        <v>41550.916666650606</v>
      </c>
      <c r="B6652" s="5">
        <f t="shared" si="2032"/>
        <v>276</v>
      </c>
      <c r="C6652" s="5">
        <v>22</v>
      </c>
      <c r="D6652">
        <f t="shared" si="2033"/>
        <v>192.32876712328766</v>
      </c>
      <c r="E6652">
        <f t="shared" si="2043"/>
        <v>11.794329081555436</v>
      </c>
      <c r="F6652">
        <f t="shared" si="2044"/>
        <v>0.17559308155543718</v>
      </c>
      <c r="G6652">
        <f t="shared" si="2034"/>
        <v>22.002926551359256</v>
      </c>
      <c r="H6652">
        <f t="shared" si="2045"/>
        <v>150.04389827038884</v>
      </c>
      <c r="I6652">
        <f t="shared" si="2035"/>
        <v>-5.0070654670632138</v>
      </c>
      <c r="J6652">
        <f t="shared" si="2036"/>
        <v>-47.211624558502677</v>
      </c>
      <c r="K6652">
        <f t="shared" si="2046"/>
        <v>137.21162455850268</v>
      </c>
      <c r="L6652">
        <f t="shared" si="2037"/>
        <v>47.077700397131878</v>
      </c>
      <c r="M6652">
        <f t="shared" si="2047"/>
        <v>312.92229960286812</v>
      </c>
      <c r="N6652">
        <f t="shared" si="2038"/>
        <v>312.92229960286812</v>
      </c>
      <c r="O6652">
        <f t="shared" si="2048"/>
        <v>-1.3626434318408576</v>
      </c>
      <c r="P6652" t="e">
        <f t="shared" si="2049"/>
        <v>#NUM!</v>
      </c>
      <c r="Q6652">
        <f t="shared" si="2039"/>
        <v>-0.86053988709928642</v>
      </c>
      <c r="R6652" t="e">
        <f t="shared" si="2040"/>
        <v>#NUM!</v>
      </c>
      <c r="S6652" t="e">
        <f t="shared" si="2042"/>
        <v>#NUM!</v>
      </c>
    </row>
    <row r="6653" spans="1:20" x14ac:dyDescent="0.2">
      <c r="A6653" s="3">
        <v>41550.95833331727</v>
      </c>
      <c r="B6653" s="5">
        <f t="shared" si="2032"/>
        <v>276</v>
      </c>
      <c r="C6653" s="5">
        <v>23</v>
      </c>
      <c r="D6653">
        <f t="shared" si="2033"/>
        <v>192.32876712328766</v>
      </c>
      <c r="E6653">
        <f t="shared" si="2043"/>
        <v>11.794329081555436</v>
      </c>
      <c r="F6653">
        <f t="shared" si="2044"/>
        <v>0.17559308155543718</v>
      </c>
      <c r="G6653">
        <f t="shared" si="2034"/>
        <v>23.002926551359256</v>
      </c>
      <c r="H6653">
        <f t="shared" si="2045"/>
        <v>165.04389827038884</v>
      </c>
      <c r="I6653">
        <f t="shared" si="2035"/>
        <v>-5.0070654670632138</v>
      </c>
      <c r="J6653">
        <f t="shared" si="2036"/>
        <v>-54.306018201191975</v>
      </c>
      <c r="K6653">
        <f t="shared" si="2046"/>
        <v>144.30601820119199</v>
      </c>
      <c r="L6653">
        <f t="shared" si="2037"/>
        <v>26.144728346303026</v>
      </c>
      <c r="M6653">
        <f t="shared" si="2047"/>
        <v>333.85527165369695</v>
      </c>
      <c r="N6653">
        <f t="shared" si="2038"/>
        <v>333.85527165369695</v>
      </c>
      <c r="O6653">
        <f t="shared" si="2048"/>
        <v>-1.2313074961537513</v>
      </c>
      <c r="P6653" t="e">
        <f t="shared" si="2049"/>
        <v>#NUM!</v>
      </c>
      <c r="Q6653">
        <f t="shared" si="2039"/>
        <v>-0.94573394805956701</v>
      </c>
      <c r="R6653" t="e">
        <f t="shared" si="2040"/>
        <v>#NUM!</v>
      </c>
      <c r="S6653" t="e">
        <f t="shared" si="2042"/>
        <v>#NUM!</v>
      </c>
    </row>
    <row r="6654" spans="1:20" x14ac:dyDescent="0.2">
      <c r="A6654" s="3">
        <v>41550.999999983935</v>
      </c>
      <c r="B6654" s="5">
        <f t="shared" si="2032"/>
        <v>277</v>
      </c>
      <c r="C6654" s="5">
        <v>0</v>
      </c>
      <c r="D6654">
        <f t="shared" si="2033"/>
        <v>193.31506849315068</v>
      </c>
      <c r="E6654">
        <f t="shared" si="2043"/>
        <v>12.09706318769023</v>
      </c>
      <c r="F6654">
        <f t="shared" si="2044"/>
        <v>0.47832718769023153</v>
      </c>
      <c r="G6654">
        <f t="shared" si="2034"/>
        <v>7.9721197948371923E-3</v>
      </c>
      <c r="H6654">
        <f t="shared" si="2045"/>
        <v>-179.88041820307743</v>
      </c>
      <c r="I6654">
        <f t="shared" si="2035"/>
        <v>-5.4006679669078501</v>
      </c>
      <c r="J6654">
        <f t="shared" si="2036"/>
        <v>-57.400486256363919</v>
      </c>
      <c r="K6654">
        <f t="shared" si="2046"/>
        <v>147.40048625636393</v>
      </c>
      <c r="L6654">
        <f t="shared" si="2037"/>
        <v>0.22097104994739425</v>
      </c>
      <c r="M6654">
        <f t="shared" si="2047"/>
        <v>359.77902895005263</v>
      </c>
      <c r="N6654">
        <f t="shared" si="2038"/>
        <v>0.22097104994739425</v>
      </c>
      <c r="O6654">
        <f t="shared" si="2048"/>
        <v>-1.1870042462924146</v>
      </c>
      <c r="P6654" t="e">
        <f t="shared" si="2049"/>
        <v>#NUM!</v>
      </c>
      <c r="Q6654">
        <f t="shared" si="2039"/>
        <v>-0.96857880894407034</v>
      </c>
      <c r="R6654" t="e">
        <f t="shared" si="2040"/>
        <v>#NUM!</v>
      </c>
      <c r="S6654" t="e">
        <f t="shared" si="2042"/>
        <v>#NUM!</v>
      </c>
      <c r="T6654">
        <f t="shared" ref="T6654" si="2051">SUMIF(S6660:S6674,"&gt;0,01")</f>
        <v>17.271900982245342</v>
      </c>
    </row>
    <row r="6655" spans="1:20" x14ac:dyDescent="0.2">
      <c r="A6655" s="3">
        <v>41551.041666650599</v>
      </c>
      <c r="B6655" s="5">
        <f t="shared" si="2032"/>
        <v>277</v>
      </c>
      <c r="C6655" s="5">
        <v>1</v>
      </c>
      <c r="D6655">
        <f t="shared" si="2033"/>
        <v>193.31506849315068</v>
      </c>
      <c r="E6655">
        <f t="shared" si="2043"/>
        <v>12.09706318769023</v>
      </c>
      <c r="F6655">
        <f t="shared" si="2044"/>
        <v>0.47832718769023153</v>
      </c>
      <c r="G6655">
        <f t="shared" si="2034"/>
        <v>1.0079721197948373</v>
      </c>
      <c r="H6655">
        <f t="shared" si="2045"/>
        <v>-164.88041820307743</v>
      </c>
      <c r="I6655">
        <f t="shared" si="2035"/>
        <v>-5.4006679669078501</v>
      </c>
      <c r="J6655">
        <f t="shared" si="2036"/>
        <v>-54.617197178020305</v>
      </c>
      <c r="K6655">
        <f t="shared" si="2046"/>
        <v>144.61719717802032</v>
      </c>
      <c r="L6655">
        <f t="shared" si="2037"/>
        <v>26.645129895724068</v>
      </c>
      <c r="M6655">
        <f t="shared" si="2047"/>
        <v>333.35487010427596</v>
      </c>
      <c r="N6655">
        <f t="shared" si="2038"/>
        <v>26.645129895724068</v>
      </c>
      <c r="O6655">
        <f t="shared" si="2048"/>
        <v>-1.2265399267658257</v>
      </c>
      <c r="P6655" t="e">
        <f t="shared" si="2049"/>
        <v>#NUM!</v>
      </c>
      <c r="Q6655">
        <f t="shared" si="2039"/>
        <v>-0.94355044413355194</v>
      </c>
      <c r="R6655" t="e">
        <f t="shared" si="2040"/>
        <v>#NUM!</v>
      </c>
      <c r="S6655" t="e">
        <f t="shared" si="2042"/>
        <v>#NUM!</v>
      </c>
    </row>
    <row r="6656" spans="1:20" x14ac:dyDescent="0.2">
      <c r="A6656" s="3">
        <v>41551.083333317263</v>
      </c>
      <c r="B6656" s="5">
        <f t="shared" si="2032"/>
        <v>277</v>
      </c>
      <c r="C6656" s="5">
        <v>2</v>
      </c>
      <c r="D6656">
        <f t="shared" si="2033"/>
        <v>193.31506849315068</v>
      </c>
      <c r="E6656">
        <f t="shared" si="2043"/>
        <v>12.09706318769023</v>
      </c>
      <c r="F6656">
        <f t="shared" si="2044"/>
        <v>0.47832718769023153</v>
      </c>
      <c r="G6656">
        <f t="shared" si="2034"/>
        <v>2.0079721197948373</v>
      </c>
      <c r="H6656">
        <f t="shared" si="2045"/>
        <v>-149.88041820307743</v>
      </c>
      <c r="I6656">
        <f t="shared" si="2035"/>
        <v>-5.4006679669078501</v>
      </c>
      <c r="J6656">
        <f t="shared" si="2036"/>
        <v>-47.436975698788672</v>
      </c>
      <c r="K6656">
        <f t="shared" si="2046"/>
        <v>137.43697569878867</v>
      </c>
      <c r="L6656">
        <f t="shared" si="2037"/>
        <v>47.610933587439177</v>
      </c>
      <c r="M6656">
        <f t="shared" si="2047"/>
        <v>312.38906641256085</v>
      </c>
      <c r="N6656">
        <f t="shared" si="2038"/>
        <v>47.610933587439177</v>
      </c>
      <c r="O6656">
        <f t="shared" si="2048"/>
        <v>-1.3577110273191064</v>
      </c>
      <c r="P6656" t="e">
        <f t="shared" si="2049"/>
        <v>#NUM!</v>
      </c>
      <c r="Q6656">
        <f t="shared" si="2039"/>
        <v>-0.85759948976004141</v>
      </c>
      <c r="R6656" t="e">
        <f t="shared" si="2040"/>
        <v>#NUM!</v>
      </c>
      <c r="S6656" t="e">
        <f t="shared" si="2042"/>
        <v>#NUM!</v>
      </c>
    </row>
    <row r="6657" spans="1:19" x14ac:dyDescent="0.2">
      <c r="A6657" s="3">
        <v>41551.124999983927</v>
      </c>
      <c r="B6657" s="5">
        <f t="shared" si="2032"/>
        <v>277</v>
      </c>
      <c r="C6657" s="5">
        <v>3</v>
      </c>
      <c r="D6657">
        <f t="shared" si="2033"/>
        <v>193.31506849315068</v>
      </c>
      <c r="E6657">
        <f t="shared" si="2043"/>
        <v>12.09706318769023</v>
      </c>
      <c r="F6657">
        <f t="shared" si="2044"/>
        <v>0.47832718769023153</v>
      </c>
      <c r="G6657">
        <f t="shared" si="2034"/>
        <v>3.0079721197948373</v>
      </c>
      <c r="H6657">
        <f t="shared" si="2045"/>
        <v>-134.88041820307743</v>
      </c>
      <c r="I6657">
        <f t="shared" si="2035"/>
        <v>-5.4006679669078501</v>
      </c>
      <c r="J6657">
        <f t="shared" si="2036"/>
        <v>-37.699580429400548</v>
      </c>
      <c r="K6657">
        <f t="shared" si="2046"/>
        <v>127.69958042940056</v>
      </c>
      <c r="L6657">
        <f t="shared" si="2037"/>
        <v>63.071263640511248</v>
      </c>
      <c r="M6657">
        <f t="shared" si="2047"/>
        <v>296.92873635948877</v>
      </c>
      <c r="N6657">
        <f t="shared" si="2038"/>
        <v>63.071263640511248</v>
      </c>
      <c r="O6657">
        <f t="shared" si="2048"/>
        <v>-1.6352661601409242</v>
      </c>
      <c r="P6657" t="e">
        <f t="shared" si="2049"/>
        <v>#NUM!</v>
      </c>
      <c r="Q6657">
        <f t="shared" si="2039"/>
        <v>-0.7042838308536612</v>
      </c>
      <c r="R6657" t="e">
        <f t="shared" si="2040"/>
        <v>#NUM!</v>
      </c>
      <c r="S6657" t="e">
        <f t="shared" si="2042"/>
        <v>#NUM!</v>
      </c>
    </row>
    <row r="6658" spans="1:19" x14ac:dyDescent="0.2">
      <c r="A6658" s="3">
        <v>41551.166666650592</v>
      </c>
      <c r="B6658" s="5">
        <f t="shared" si="2032"/>
        <v>277</v>
      </c>
      <c r="C6658" s="5">
        <v>4</v>
      </c>
      <c r="D6658">
        <f t="shared" si="2033"/>
        <v>193.31506849315068</v>
      </c>
      <c r="E6658">
        <f t="shared" si="2043"/>
        <v>12.09706318769023</v>
      </c>
      <c r="F6658">
        <f t="shared" si="2044"/>
        <v>0.47832718769023153</v>
      </c>
      <c r="G6658">
        <f t="shared" si="2034"/>
        <v>4.0079721197948368</v>
      </c>
      <c r="H6658">
        <f t="shared" si="2045"/>
        <v>-119.88041820307745</v>
      </c>
      <c r="I6658">
        <f t="shared" si="2035"/>
        <v>-5.4006679669078501</v>
      </c>
      <c r="J6658">
        <f t="shared" si="2036"/>
        <v>-26.665661358015011</v>
      </c>
      <c r="K6658">
        <f t="shared" si="2046"/>
        <v>116.66566135801502</v>
      </c>
      <c r="L6658">
        <f t="shared" si="2037"/>
        <v>75.006835300331034</v>
      </c>
      <c r="M6658">
        <f t="shared" si="2047"/>
        <v>284.99316469966897</v>
      </c>
      <c r="N6658">
        <f t="shared" si="2038"/>
        <v>75.006835300331034</v>
      </c>
      <c r="O6658">
        <f t="shared" si="2048"/>
        <v>-2.2282459111862565</v>
      </c>
      <c r="P6658" t="e">
        <f t="shared" si="2049"/>
        <v>#NUM!</v>
      </c>
      <c r="Q6658">
        <f t="shared" si="2039"/>
        <v>-0.49429413462232075</v>
      </c>
      <c r="R6658" t="e">
        <f t="shared" si="2040"/>
        <v>#NUM!</v>
      </c>
      <c r="S6658" t="e">
        <f t="shared" si="2042"/>
        <v>#NUM!</v>
      </c>
    </row>
    <row r="6659" spans="1:19" x14ac:dyDescent="0.2">
      <c r="A6659" s="3">
        <v>41551.208333317256</v>
      </c>
      <c r="B6659" s="5">
        <f t="shared" si="2032"/>
        <v>277</v>
      </c>
      <c r="C6659" s="5">
        <v>5</v>
      </c>
      <c r="D6659">
        <f t="shared" si="2033"/>
        <v>193.31506849315068</v>
      </c>
      <c r="E6659">
        <f t="shared" si="2043"/>
        <v>12.09706318769023</v>
      </c>
      <c r="F6659">
        <f t="shared" si="2044"/>
        <v>0.47832718769023153</v>
      </c>
      <c r="G6659">
        <f t="shared" si="2034"/>
        <v>5.0079721197948368</v>
      </c>
      <c r="H6659">
        <f t="shared" si="2045"/>
        <v>-104.88041820307745</v>
      </c>
      <c r="I6659">
        <f t="shared" si="2035"/>
        <v>-5.4006679669078501</v>
      </c>
      <c r="J6659">
        <f t="shared" si="2036"/>
        <v>-15.035105507233107</v>
      </c>
      <c r="K6659">
        <f t="shared" si="2046"/>
        <v>105.03510550723311</v>
      </c>
      <c r="L6659">
        <f t="shared" si="2037"/>
        <v>85.05586394545891</v>
      </c>
      <c r="M6659">
        <f t="shared" si="2047"/>
        <v>274.9441360545411</v>
      </c>
      <c r="N6659">
        <f t="shared" si="2038"/>
        <v>85.05586394545891</v>
      </c>
      <c r="O6659">
        <f t="shared" si="2048"/>
        <v>-3.8548892372339782</v>
      </c>
      <c r="P6659" t="e">
        <f t="shared" si="2049"/>
        <v>#NUM!</v>
      </c>
      <c r="Q6659">
        <f t="shared" si="2039"/>
        <v>-0.24513818749502342</v>
      </c>
      <c r="R6659" t="e">
        <f t="shared" si="2040"/>
        <v>#NUM!</v>
      </c>
      <c r="S6659" t="e">
        <f t="shared" si="2042"/>
        <v>#NUM!</v>
      </c>
    </row>
    <row r="6660" spans="1:19" x14ac:dyDescent="0.2">
      <c r="A6660" s="3">
        <v>41551.24999998392</v>
      </c>
      <c r="B6660" s="5">
        <f t="shared" si="2032"/>
        <v>277</v>
      </c>
      <c r="C6660" s="5">
        <v>6</v>
      </c>
      <c r="D6660">
        <f t="shared" si="2033"/>
        <v>193.31506849315068</v>
      </c>
      <c r="E6660">
        <f t="shared" si="2043"/>
        <v>12.09706318769023</v>
      </c>
      <c r="F6660">
        <f t="shared" si="2044"/>
        <v>0.47832718769023153</v>
      </c>
      <c r="G6660">
        <f t="shared" si="2034"/>
        <v>6.0079721197948368</v>
      </c>
      <c r="H6660">
        <f t="shared" si="2045"/>
        <v>-89.880418203077454</v>
      </c>
      <c r="I6660">
        <f t="shared" si="2035"/>
        <v>-5.4006679669078501</v>
      </c>
      <c r="J6660">
        <f t="shared" si="2036"/>
        <v>-3.2279556994445096</v>
      </c>
      <c r="K6660">
        <f t="shared" si="2046"/>
        <v>93.227955699444507</v>
      </c>
      <c r="L6660">
        <f t="shared" si="2037"/>
        <v>94.333780893642484</v>
      </c>
      <c r="M6660">
        <f t="shared" si="2047"/>
        <v>265.66621910635752</v>
      </c>
      <c r="N6660">
        <f t="shared" si="2038"/>
        <v>94.333780893642484</v>
      </c>
      <c r="O6660">
        <f t="shared" si="2048"/>
        <v>-17.759258723193259</v>
      </c>
      <c r="P6660" t="e">
        <f t="shared" si="2049"/>
        <v>#NUM!</v>
      </c>
      <c r="Q6660">
        <f t="shared" si="2039"/>
        <v>2.3447287664506072E-2</v>
      </c>
      <c r="R6660" t="e">
        <f t="shared" si="2040"/>
        <v>#NUM!</v>
      </c>
      <c r="S6660" t="e">
        <f t="shared" si="2042"/>
        <v>#NUM!</v>
      </c>
    </row>
    <row r="6661" spans="1:19" x14ac:dyDescent="0.2">
      <c r="A6661" s="3">
        <v>41551.291666650584</v>
      </c>
      <c r="B6661" s="5">
        <f t="shared" ref="B6661:B6724" si="2052">B6637+1</f>
        <v>277</v>
      </c>
      <c r="C6661" s="5">
        <v>7</v>
      </c>
      <c r="D6661">
        <f t="shared" si="2033"/>
        <v>193.31506849315068</v>
      </c>
      <c r="E6661">
        <f t="shared" si="2043"/>
        <v>12.09706318769023</v>
      </c>
      <c r="F6661">
        <f t="shared" si="2044"/>
        <v>0.47832718769023153</v>
      </c>
      <c r="G6661">
        <f t="shared" si="2034"/>
        <v>7.0079721197948368</v>
      </c>
      <c r="H6661">
        <f t="shared" si="2045"/>
        <v>-74.880418203077454</v>
      </c>
      <c r="I6661">
        <f t="shared" si="2035"/>
        <v>-5.4006679669078501</v>
      </c>
      <c r="J6661">
        <f t="shared" si="2036"/>
        <v>8.4346881700264973</v>
      </c>
      <c r="K6661">
        <f t="shared" si="2046"/>
        <v>81.565311829973496</v>
      </c>
      <c r="L6661">
        <f t="shared" si="2037"/>
        <v>103.6859268877412</v>
      </c>
      <c r="M6661">
        <f t="shared" si="2047"/>
        <v>256.31407311225882</v>
      </c>
      <c r="N6661">
        <f t="shared" si="2038"/>
        <v>103.6859268877412</v>
      </c>
      <c r="O6661">
        <f t="shared" si="2048"/>
        <v>6.817472347483692</v>
      </c>
      <c r="P6661">
        <f t="shared" si="2049"/>
        <v>0.36484856057819515</v>
      </c>
      <c r="Q6661">
        <f t="shared" si="2039"/>
        <v>0.29081824168332965</v>
      </c>
      <c r="R6661">
        <f t="shared" si="2040"/>
        <v>0.1061046168680445</v>
      </c>
      <c r="S6661">
        <f t="shared" si="2042"/>
        <v>0.30417562261570041</v>
      </c>
    </row>
    <row r="6662" spans="1:19" x14ac:dyDescent="0.2">
      <c r="A6662" s="3">
        <v>41551.333333317249</v>
      </c>
      <c r="B6662" s="5">
        <f t="shared" si="2052"/>
        <v>277</v>
      </c>
      <c r="C6662" s="5">
        <v>8</v>
      </c>
      <c r="D6662">
        <f t="shared" si="2033"/>
        <v>193.31506849315068</v>
      </c>
      <c r="E6662">
        <f t="shared" si="2043"/>
        <v>12.09706318769023</v>
      </c>
      <c r="F6662">
        <f t="shared" si="2044"/>
        <v>0.47832718769023153</v>
      </c>
      <c r="G6662">
        <f t="shared" si="2034"/>
        <v>8.0079721197948377</v>
      </c>
      <c r="H6662">
        <f t="shared" si="2045"/>
        <v>-59.880418203077433</v>
      </c>
      <c r="I6662">
        <f t="shared" si="2035"/>
        <v>-5.4006679669078501</v>
      </c>
      <c r="J6662">
        <f t="shared" si="2036"/>
        <v>19.616780488501295</v>
      </c>
      <c r="K6662">
        <f t="shared" si="2046"/>
        <v>70.383219511498709</v>
      </c>
      <c r="L6662">
        <f t="shared" si="2037"/>
        <v>113.90745833982852</v>
      </c>
      <c r="M6662">
        <f t="shared" si="2047"/>
        <v>246.09254166017149</v>
      </c>
      <c r="N6662">
        <f t="shared" si="2038"/>
        <v>113.90745833982852</v>
      </c>
      <c r="O6662">
        <f t="shared" si="2048"/>
        <v>2.9786065141475766</v>
      </c>
      <c r="P6662">
        <f t="shared" si="2049"/>
        <v>0.64066506516678312</v>
      </c>
      <c r="Q6662">
        <f t="shared" si="2039"/>
        <v>0.53637183057293103</v>
      </c>
      <c r="R6662">
        <f t="shared" si="2040"/>
        <v>0.34363469378763362</v>
      </c>
      <c r="S6662">
        <f t="shared" si="2042"/>
        <v>0.98511544568508658</v>
      </c>
    </row>
    <row r="6663" spans="1:19" x14ac:dyDescent="0.2">
      <c r="A6663" s="3">
        <v>41551.374999983913</v>
      </c>
      <c r="B6663" s="5">
        <f t="shared" si="2052"/>
        <v>277</v>
      </c>
      <c r="C6663" s="5">
        <v>9</v>
      </c>
      <c r="D6663">
        <f t="shared" si="2033"/>
        <v>193.31506849315068</v>
      </c>
      <c r="E6663">
        <f t="shared" si="2043"/>
        <v>12.09706318769023</v>
      </c>
      <c r="F6663">
        <f t="shared" si="2044"/>
        <v>0.47832718769023153</v>
      </c>
      <c r="G6663">
        <f t="shared" si="2034"/>
        <v>9.0079721197948377</v>
      </c>
      <c r="H6663">
        <f t="shared" si="2045"/>
        <v>-44.880418203077433</v>
      </c>
      <c r="I6663">
        <f t="shared" si="2035"/>
        <v>-5.4006679669078501</v>
      </c>
      <c r="J6663">
        <f t="shared" si="2036"/>
        <v>29.86412158435677</v>
      </c>
      <c r="K6663">
        <f t="shared" si="2046"/>
        <v>60.135878415643234</v>
      </c>
      <c r="L6663">
        <f t="shared" si="2037"/>
        <v>125.89753491364698</v>
      </c>
      <c r="M6663">
        <f t="shared" si="2047"/>
        <v>234.10246508635302</v>
      </c>
      <c r="N6663">
        <f t="shared" si="2038"/>
        <v>125.89753491364698</v>
      </c>
      <c r="O6663">
        <f t="shared" si="2048"/>
        <v>2.0082547529911512</v>
      </c>
      <c r="P6663">
        <f t="shared" si="2049"/>
        <v>0.76343831620880898</v>
      </c>
      <c r="Q6663">
        <f t="shared" si="2039"/>
        <v>0.74080659261956916</v>
      </c>
      <c r="R6663">
        <f t="shared" si="2040"/>
        <v>0.56556013770586899</v>
      </c>
      <c r="S6663">
        <f t="shared" si="2042"/>
        <v>1.6213206558885758</v>
      </c>
    </row>
    <row r="6664" spans="1:19" x14ac:dyDescent="0.2">
      <c r="A6664" s="3">
        <v>41551.416666650577</v>
      </c>
      <c r="B6664" s="5">
        <f t="shared" si="2052"/>
        <v>277</v>
      </c>
      <c r="C6664" s="5">
        <v>10</v>
      </c>
      <c r="D6664">
        <f t="shared" si="2033"/>
        <v>193.31506849315068</v>
      </c>
      <c r="E6664">
        <f t="shared" si="2043"/>
        <v>12.09706318769023</v>
      </c>
      <c r="F6664">
        <f t="shared" si="2044"/>
        <v>0.47832718769023153</v>
      </c>
      <c r="G6664">
        <f t="shared" si="2034"/>
        <v>10.007972119794838</v>
      </c>
      <c r="H6664">
        <f t="shared" si="2045"/>
        <v>-29.880418203077433</v>
      </c>
      <c r="I6664">
        <f t="shared" si="2035"/>
        <v>-5.4006679669078501</v>
      </c>
      <c r="J6664">
        <f t="shared" si="2036"/>
        <v>38.48275730332206</v>
      </c>
      <c r="K6664">
        <f t="shared" si="2046"/>
        <v>51.51724269667794</v>
      </c>
      <c r="L6664">
        <f t="shared" si="2037"/>
        <v>140.68370832655455</v>
      </c>
      <c r="M6664">
        <f t="shared" si="2047"/>
        <v>219.31629167344545</v>
      </c>
      <c r="N6664">
        <f t="shared" si="2038"/>
        <v>140.68370832655455</v>
      </c>
      <c r="O6664">
        <f t="shared" si="2048"/>
        <v>1.6069959891030674</v>
      </c>
      <c r="P6664">
        <f t="shared" si="2049"/>
        <v>0.82724096279967319</v>
      </c>
      <c r="Q6664">
        <f t="shared" si="2039"/>
        <v>0.88850121300230156</v>
      </c>
      <c r="R6664">
        <f t="shared" si="2040"/>
        <v>0.73500459889270142</v>
      </c>
      <c r="S6664">
        <f t="shared" si="2042"/>
        <v>2.1070759038848501</v>
      </c>
    </row>
    <row r="6665" spans="1:19" x14ac:dyDescent="0.2">
      <c r="A6665" s="3">
        <v>41551.458333317241</v>
      </c>
      <c r="B6665" s="5">
        <f t="shared" si="2052"/>
        <v>277</v>
      </c>
      <c r="C6665" s="5">
        <v>11</v>
      </c>
      <c r="D6665">
        <f t="shared" ref="D6665:D6728" si="2053">(360/365)*(B6665-81)</f>
        <v>193.31506849315068</v>
      </c>
      <c r="E6665">
        <f t="shared" si="2043"/>
        <v>12.09706318769023</v>
      </c>
      <c r="F6665">
        <f t="shared" si="2044"/>
        <v>0.47832718769023153</v>
      </c>
      <c r="G6665">
        <f t="shared" ref="G6665:G6728" si="2054">C6665+(F6665/60)</f>
        <v>11.007972119794838</v>
      </c>
      <c r="H6665">
        <f t="shared" si="2045"/>
        <v>-14.880418203077435</v>
      </c>
      <c r="I6665">
        <f t="shared" ref="I6665:I6728" si="2055">23.45*SIN(RADIANS(D6665))</f>
        <v>-5.4006679669078501</v>
      </c>
      <c r="J6665">
        <f t="shared" ref="J6665:J6728" si="2056">DEGREES(ASIN(SIN(RADIANS(I6665))*SIN(RADIANS($B$11))+COS(RADIANS(I6665))*COS(RADIANS($B$11))*COS(RADIANS(H6665))))</f>
        <v>44.447640204719875</v>
      </c>
      <c r="K6665">
        <f t="shared" si="2046"/>
        <v>45.552359795280125</v>
      </c>
      <c r="L6665">
        <f t="shared" ref="L6665:L6728" si="2057">180-DEGREES(ACOS((SIN(RADIANS($B$11))*COS(RADIANS(K6665))-SIN(RADIANS(I6665)))/(COS(RADIANS($B$11))*SIN(RADIANS(K6665)))))</f>
        <v>159.01487317011166</v>
      </c>
      <c r="M6665">
        <f t="shared" si="2047"/>
        <v>200.98512682988834</v>
      </c>
      <c r="N6665">
        <f t="shared" ref="N6665:N6728" si="2058">IF(C6665&lt;12.1,L6665,M6665)</f>
        <v>159.01487317011166</v>
      </c>
      <c r="O6665">
        <f t="shared" si="2048"/>
        <v>1.4280467902780907</v>
      </c>
      <c r="P6665">
        <f t="shared" si="2049"/>
        <v>0.85914824954065017</v>
      </c>
      <c r="Q6665">
        <f t="shared" ref="Q6665:Q6728" si="2059">(COS(RADIANS(J6665))*SIN((RADIANS($B$21))*COS(RADIANS(N6665-$B$20)))+(SIN(RADIANS(J6665))*COS(RADIANS($B$21))))</f>
        <v>0.97243155946165405</v>
      </c>
      <c r="R6665">
        <f t="shared" ref="R6665:R6728" si="2060">P6665*Q6665</f>
        <v>0.83546287210956471</v>
      </c>
      <c r="S6665">
        <f t="shared" si="2042"/>
        <v>2.3950648595458395</v>
      </c>
    </row>
    <row r="6666" spans="1:19" x14ac:dyDescent="0.2">
      <c r="A6666" s="3">
        <v>41551.499999983906</v>
      </c>
      <c r="B6666" s="5">
        <f t="shared" si="2052"/>
        <v>277</v>
      </c>
      <c r="C6666" s="5">
        <v>12</v>
      </c>
      <c r="D6666">
        <f t="shared" si="2053"/>
        <v>193.31506849315068</v>
      </c>
      <c r="E6666">
        <f t="shared" si="2043"/>
        <v>12.09706318769023</v>
      </c>
      <c r="F6666">
        <f t="shared" si="2044"/>
        <v>0.47832718769023153</v>
      </c>
      <c r="G6666">
        <f t="shared" si="2054"/>
        <v>12.007972119794838</v>
      </c>
      <c r="H6666">
        <f t="shared" si="2045"/>
        <v>0.11958179692256543</v>
      </c>
      <c r="I6666">
        <f t="shared" si="2055"/>
        <v>-5.4006679669078501</v>
      </c>
      <c r="J6666">
        <f t="shared" si="2056"/>
        <v>46.59918955130734</v>
      </c>
      <c r="K6666">
        <f t="shared" si="2046"/>
        <v>43.40081044869266</v>
      </c>
      <c r="L6666">
        <f t="shared" si="2057"/>
        <v>179.82673346566648</v>
      </c>
      <c r="M6666">
        <f t="shared" si="2047"/>
        <v>180.17326653433352</v>
      </c>
      <c r="N6666">
        <f t="shared" si="2058"/>
        <v>179.82673346566648</v>
      </c>
      <c r="O6666">
        <f t="shared" si="2048"/>
        <v>1.3763394410685186</v>
      </c>
      <c r="P6666">
        <f t="shared" si="2049"/>
        <v>0.86883768737114997</v>
      </c>
      <c r="Q6666">
        <f t="shared" si="2059"/>
        <v>0.99802585885276862</v>
      </c>
      <c r="R6666">
        <f t="shared" si="2060"/>
        <v>0.86712247914224527</v>
      </c>
      <c r="S6666">
        <f t="shared" si="2042"/>
        <v>2.4858251013259909</v>
      </c>
    </row>
    <row r="6667" spans="1:19" x14ac:dyDescent="0.2">
      <c r="A6667" s="3">
        <v>41551.54166665057</v>
      </c>
      <c r="B6667" s="5">
        <f t="shared" si="2052"/>
        <v>277</v>
      </c>
      <c r="C6667" s="5">
        <v>13</v>
      </c>
      <c r="D6667">
        <f t="shared" si="2053"/>
        <v>193.31506849315068</v>
      </c>
      <c r="E6667">
        <f t="shared" si="2043"/>
        <v>12.09706318769023</v>
      </c>
      <c r="F6667">
        <f t="shared" si="2044"/>
        <v>0.47832718769023153</v>
      </c>
      <c r="G6667">
        <f t="shared" si="2054"/>
        <v>13.007972119794838</v>
      </c>
      <c r="H6667">
        <f t="shared" si="2045"/>
        <v>15.119581796922565</v>
      </c>
      <c r="I6667">
        <f t="shared" si="2055"/>
        <v>-5.4006679669078501</v>
      </c>
      <c r="J6667">
        <f t="shared" si="2056"/>
        <v>44.379656210329621</v>
      </c>
      <c r="K6667">
        <f t="shared" si="2046"/>
        <v>45.620343789670379</v>
      </c>
      <c r="L6667">
        <f t="shared" si="2057"/>
        <v>158.69541589901388</v>
      </c>
      <c r="M6667">
        <f t="shared" si="2047"/>
        <v>201.30458410098612</v>
      </c>
      <c r="N6667">
        <f t="shared" si="2058"/>
        <v>201.30458410098612</v>
      </c>
      <c r="O6667">
        <f t="shared" si="2048"/>
        <v>1.4297773203738111</v>
      </c>
      <c r="P6667">
        <f t="shared" si="2049"/>
        <v>0.85882780210753928</v>
      </c>
      <c r="Q6667">
        <f t="shared" si="2059"/>
        <v>0.97157855510094482</v>
      </c>
      <c r="R6667">
        <f t="shared" si="2060"/>
        <v>0.83441867505216316</v>
      </c>
      <c r="S6667">
        <f t="shared" si="2042"/>
        <v>2.3920714055431396</v>
      </c>
    </row>
    <row r="6668" spans="1:19" x14ac:dyDescent="0.2">
      <c r="A6668" s="3">
        <v>41551.583333317234</v>
      </c>
      <c r="B6668" s="5">
        <f t="shared" si="2052"/>
        <v>277</v>
      </c>
      <c r="C6668" s="5">
        <v>14</v>
      </c>
      <c r="D6668">
        <f t="shared" si="2053"/>
        <v>193.31506849315068</v>
      </c>
      <c r="E6668">
        <f t="shared" si="2043"/>
        <v>12.09706318769023</v>
      </c>
      <c r="F6668">
        <f t="shared" si="2044"/>
        <v>0.47832718769023153</v>
      </c>
      <c r="G6668">
        <f t="shared" si="2054"/>
        <v>14.007972119794838</v>
      </c>
      <c r="H6668">
        <f t="shared" si="2045"/>
        <v>30.119581796922567</v>
      </c>
      <c r="I6668">
        <f t="shared" si="2055"/>
        <v>-5.4006679669078501</v>
      </c>
      <c r="J6668">
        <f t="shared" si="2056"/>
        <v>38.363012652319981</v>
      </c>
      <c r="K6668">
        <f t="shared" si="2046"/>
        <v>51.636987347680019</v>
      </c>
      <c r="L6668">
        <f t="shared" si="2057"/>
        <v>140.42102193246711</v>
      </c>
      <c r="M6668">
        <f t="shared" si="2047"/>
        <v>219.57897806753289</v>
      </c>
      <c r="N6668">
        <f t="shared" si="2058"/>
        <v>219.57897806753289</v>
      </c>
      <c r="O6668">
        <f t="shared" si="2048"/>
        <v>1.6112355014482702</v>
      </c>
      <c r="P6668">
        <f t="shared" si="2049"/>
        <v>0.82651362160578234</v>
      </c>
      <c r="Q6668">
        <f t="shared" si="2059"/>
        <v>0.88664444413759813</v>
      </c>
      <c r="R6668">
        <f t="shared" si="2060"/>
        <v>0.73282371060081197</v>
      </c>
      <c r="S6668">
        <f t="shared" si="2042"/>
        <v>2.1008238380122997</v>
      </c>
    </row>
    <row r="6669" spans="1:19" x14ac:dyDescent="0.2">
      <c r="A6669" s="3">
        <v>41551.624999983898</v>
      </c>
      <c r="B6669" s="5">
        <f t="shared" si="2052"/>
        <v>277</v>
      </c>
      <c r="C6669" s="5">
        <v>15</v>
      </c>
      <c r="D6669">
        <f t="shared" si="2053"/>
        <v>193.31506849315068</v>
      </c>
      <c r="E6669">
        <f t="shared" si="2043"/>
        <v>12.09706318769023</v>
      </c>
      <c r="F6669">
        <f t="shared" si="2044"/>
        <v>0.47832718769023153</v>
      </c>
      <c r="G6669">
        <f t="shared" si="2054"/>
        <v>15.007972119794838</v>
      </c>
      <c r="H6669">
        <f t="shared" si="2045"/>
        <v>45.119581796922567</v>
      </c>
      <c r="I6669">
        <f t="shared" si="2055"/>
        <v>-5.4006679669078501</v>
      </c>
      <c r="J6669">
        <f t="shared" si="2056"/>
        <v>29.711250956010588</v>
      </c>
      <c r="K6669">
        <f t="shared" si="2046"/>
        <v>60.288749043989412</v>
      </c>
      <c r="L6669">
        <f t="shared" si="2057"/>
        <v>125.68719719202721</v>
      </c>
      <c r="M6669">
        <f t="shared" si="2047"/>
        <v>234.31280280797279</v>
      </c>
      <c r="N6669">
        <f t="shared" si="2058"/>
        <v>234.31280280797279</v>
      </c>
      <c r="O6669">
        <f t="shared" si="2048"/>
        <v>2.017637261786529</v>
      </c>
      <c r="P6669">
        <f t="shared" si="2049"/>
        <v>0.76205676115895271</v>
      </c>
      <c r="Q6669">
        <f t="shared" si="2059"/>
        <v>0.73795856034361462</v>
      </c>
      <c r="R6669">
        <f t="shared" si="2060"/>
        <v>0.56236631036497853</v>
      </c>
      <c r="S6669">
        <f t="shared" si="2042"/>
        <v>1.6121647449714234</v>
      </c>
    </row>
    <row r="6670" spans="1:19" x14ac:dyDescent="0.2">
      <c r="A6670" s="3">
        <v>41551.666666650563</v>
      </c>
      <c r="B6670" s="5">
        <f t="shared" si="2052"/>
        <v>277</v>
      </c>
      <c r="C6670" s="5">
        <v>16</v>
      </c>
      <c r="D6670">
        <f t="shared" si="2053"/>
        <v>193.31506849315068</v>
      </c>
      <c r="E6670">
        <f t="shared" si="2043"/>
        <v>12.09706318769023</v>
      </c>
      <c r="F6670">
        <f t="shared" si="2044"/>
        <v>0.47832718769023153</v>
      </c>
      <c r="G6670">
        <f t="shared" si="2054"/>
        <v>16.007972119794836</v>
      </c>
      <c r="H6670">
        <f t="shared" si="2045"/>
        <v>60.119581796922539</v>
      </c>
      <c r="I6670">
        <f t="shared" si="2055"/>
        <v>-5.4006679669078501</v>
      </c>
      <c r="J6670">
        <f t="shared" si="2056"/>
        <v>19.444371024702328</v>
      </c>
      <c r="K6670">
        <f t="shared" si="2046"/>
        <v>70.55562897529768</v>
      </c>
      <c r="L6670">
        <f t="shared" si="2057"/>
        <v>113.73321501068844</v>
      </c>
      <c r="M6670">
        <f t="shared" si="2047"/>
        <v>246.26678498931156</v>
      </c>
      <c r="N6670">
        <f t="shared" si="2058"/>
        <v>246.26678498931156</v>
      </c>
      <c r="O6670">
        <f t="shared" si="2048"/>
        <v>3.0039819299435315</v>
      </c>
      <c r="P6670">
        <f t="shared" si="2049"/>
        <v>0.63790839761546092</v>
      </c>
      <c r="Q6670">
        <f t="shared" si="2059"/>
        <v>0.53273103888412743</v>
      </c>
      <c r="R6670">
        <f t="shared" si="2060"/>
        <v>0.33983360337459351</v>
      </c>
      <c r="S6670">
        <f t="shared" si="2042"/>
        <v>0.97421866214132302</v>
      </c>
    </row>
    <row r="6671" spans="1:19" x14ac:dyDescent="0.2">
      <c r="A6671" s="3">
        <v>41551.708333317227</v>
      </c>
      <c r="B6671" s="5">
        <f t="shared" si="2052"/>
        <v>277</v>
      </c>
      <c r="C6671" s="5">
        <v>17</v>
      </c>
      <c r="D6671">
        <f t="shared" si="2053"/>
        <v>193.31506849315068</v>
      </c>
      <c r="E6671">
        <f t="shared" si="2043"/>
        <v>12.09706318769023</v>
      </c>
      <c r="F6671">
        <f t="shared" si="2044"/>
        <v>0.47832718769023153</v>
      </c>
      <c r="G6671">
        <f t="shared" si="2054"/>
        <v>17.007972119794836</v>
      </c>
      <c r="H6671">
        <f t="shared" si="2045"/>
        <v>75.119581796922546</v>
      </c>
      <c r="I6671">
        <f t="shared" si="2055"/>
        <v>-5.4006679669078501</v>
      </c>
      <c r="J6671">
        <f t="shared" si="2056"/>
        <v>8.2515160592806645</v>
      </c>
      <c r="K6671">
        <f t="shared" si="2046"/>
        <v>81.748483940719339</v>
      </c>
      <c r="L6671">
        <f t="shared" si="2057"/>
        <v>103.53217968271616</v>
      </c>
      <c r="M6671">
        <f t="shared" si="2047"/>
        <v>256.46782031728384</v>
      </c>
      <c r="N6671">
        <f t="shared" si="2058"/>
        <v>256.46782031728384</v>
      </c>
      <c r="O6671">
        <f t="shared" si="2048"/>
        <v>6.9677278648257124</v>
      </c>
      <c r="P6671">
        <f t="shared" si="2049"/>
        <v>0.3577974285010162</v>
      </c>
      <c r="Q6671">
        <f t="shared" si="2059"/>
        <v>0.28667253029738221</v>
      </c>
      <c r="R6671">
        <f t="shared" si="2060"/>
        <v>0.10257069416228301</v>
      </c>
      <c r="S6671">
        <f t="shared" si="2042"/>
        <v>0.29404474263111324</v>
      </c>
    </row>
    <row r="6672" spans="1:19" x14ac:dyDescent="0.2">
      <c r="A6672" s="3">
        <v>41551.749999983891</v>
      </c>
      <c r="B6672" s="5">
        <f t="shared" si="2052"/>
        <v>277</v>
      </c>
      <c r="C6672" s="5">
        <v>18</v>
      </c>
      <c r="D6672">
        <f t="shared" si="2053"/>
        <v>193.31506849315068</v>
      </c>
      <c r="E6672">
        <f t="shared" si="2043"/>
        <v>12.09706318769023</v>
      </c>
      <c r="F6672">
        <f t="shared" si="2044"/>
        <v>0.47832718769023153</v>
      </c>
      <c r="G6672">
        <f t="shared" si="2054"/>
        <v>18.007972119794836</v>
      </c>
      <c r="H6672">
        <f t="shared" si="2045"/>
        <v>90.119581796922546</v>
      </c>
      <c r="I6672">
        <f t="shared" si="2055"/>
        <v>-5.4006679669078501</v>
      </c>
      <c r="J6672">
        <f t="shared" si="2056"/>
        <v>-3.4158983141464785</v>
      </c>
      <c r="K6672">
        <f t="shared" si="2046"/>
        <v>93.415898314146474</v>
      </c>
      <c r="L6672">
        <f t="shared" si="2057"/>
        <v>94.187349642303673</v>
      </c>
      <c r="M6672">
        <f t="shared" si="2047"/>
        <v>265.81265035769633</v>
      </c>
      <c r="N6672">
        <f t="shared" si="2058"/>
        <v>265.81265035769633</v>
      </c>
      <c r="O6672">
        <f t="shared" si="2048"/>
        <v>-16.783209044322952</v>
      </c>
      <c r="P6672" t="e">
        <f t="shared" si="2049"/>
        <v>#NUM!</v>
      </c>
      <c r="Q6672">
        <f t="shared" si="2059"/>
        <v>1.9119094113892739E-2</v>
      </c>
      <c r="R6672" t="e">
        <f t="shared" si="2060"/>
        <v>#NUM!</v>
      </c>
      <c r="S6672" t="e">
        <f t="shared" si="2042"/>
        <v>#NUM!</v>
      </c>
    </row>
    <row r="6673" spans="1:20" x14ac:dyDescent="0.2">
      <c r="A6673" s="3">
        <v>41551.791666650555</v>
      </c>
      <c r="B6673" s="5">
        <f t="shared" si="2052"/>
        <v>277</v>
      </c>
      <c r="C6673" s="5">
        <v>19</v>
      </c>
      <c r="D6673">
        <f t="shared" si="2053"/>
        <v>193.31506849315068</v>
      </c>
      <c r="E6673">
        <f t="shared" si="2043"/>
        <v>12.09706318769023</v>
      </c>
      <c r="F6673">
        <f t="shared" si="2044"/>
        <v>0.47832718769023153</v>
      </c>
      <c r="G6673">
        <f t="shared" si="2054"/>
        <v>19.007972119794836</v>
      </c>
      <c r="H6673">
        <f t="shared" si="2045"/>
        <v>105.11958179692255</v>
      </c>
      <c r="I6673">
        <f t="shared" si="2055"/>
        <v>-5.4006679669078501</v>
      </c>
      <c r="J6673">
        <f t="shared" si="2056"/>
        <v>-15.222846038941393</v>
      </c>
      <c r="K6673">
        <f t="shared" si="2046"/>
        <v>105.2228460389414</v>
      </c>
      <c r="L6673">
        <f t="shared" si="2057"/>
        <v>84.904161391835189</v>
      </c>
      <c r="M6673">
        <f t="shared" si="2047"/>
        <v>275.0958386081648</v>
      </c>
      <c r="N6673">
        <f t="shared" si="2058"/>
        <v>275.0958386081648</v>
      </c>
      <c r="O6673">
        <f t="shared" si="2048"/>
        <v>-3.8084509563520572</v>
      </c>
      <c r="P6673" t="e">
        <f t="shared" si="2049"/>
        <v>#NUM!</v>
      </c>
      <c r="Q6673">
        <f t="shared" si="2059"/>
        <v>-0.24931732541928986</v>
      </c>
      <c r="R6673" t="e">
        <f t="shared" si="2060"/>
        <v>#NUM!</v>
      </c>
      <c r="S6673" t="e">
        <f t="shared" si="2042"/>
        <v>#NUM!</v>
      </c>
    </row>
    <row r="6674" spans="1:20" x14ac:dyDescent="0.2">
      <c r="A6674" s="3">
        <v>41551.83333331722</v>
      </c>
      <c r="B6674" s="5">
        <f t="shared" si="2052"/>
        <v>277</v>
      </c>
      <c r="C6674" s="5">
        <v>20</v>
      </c>
      <c r="D6674">
        <f t="shared" si="2053"/>
        <v>193.31506849315068</v>
      </c>
      <c r="E6674">
        <f t="shared" si="2043"/>
        <v>12.09706318769023</v>
      </c>
      <c r="F6674">
        <f t="shared" si="2044"/>
        <v>0.47832718769023153</v>
      </c>
      <c r="G6674">
        <f t="shared" si="2054"/>
        <v>20.007972119794836</v>
      </c>
      <c r="H6674">
        <f t="shared" si="2045"/>
        <v>120.11958179692255</v>
      </c>
      <c r="I6674">
        <f t="shared" si="2055"/>
        <v>-5.4006679669078501</v>
      </c>
      <c r="J6674">
        <f t="shared" si="2056"/>
        <v>-26.847635515575647</v>
      </c>
      <c r="K6674">
        <f t="shared" si="2046"/>
        <v>116.84763551557565</v>
      </c>
      <c r="L6674">
        <f t="shared" si="2057"/>
        <v>74.834871374310367</v>
      </c>
      <c r="M6674">
        <f t="shared" si="2047"/>
        <v>285.16512862568965</v>
      </c>
      <c r="N6674">
        <f t="shared" si="2058"/>
        <v>285.16512862568965</v>
      </c>
      <c r="O6674">
        <f t="shared" si="2048"/>
        <v>-2.2142534802949685</v>
      </c>
      <c r="P6674" t="e">
        <f t="shared" si="2049"/>
        <v>#NUM!</v>
      </c>
      <c r="Q6674">
        <f t="shared" si="2059"/>
        <v>-0.4979999805622663</v>
      </c>
      <c r="R6674" t="e">
        <f t="shared" si="2060"/>
        <v>#NUM!</v>
      </c>
      <c r="S6674" t="e">
        <f t="shared" si="2042"/>
        <v>#NUM!</v>
      </c>
    </row>
    <row r="6675" spans="1:20" x14ac:dyDescent="0.2">
      <c r="A6675" s="3">
        <v>41551.874999983884</v>
      </c>
      <c r="B6675" s="5">
        <f t="shared" si="2052"/>
        <v>277</v>
      </c>
      <c r="C6675" s="5">
        <v>21</v>
      </c>
      <c r="D6675">
        <f t="shared" si="2053"/>
        <v>193.31506849315068</v>
      </c>
      <c r="E6675">
        <f t="shared" si="2043"/>
        <v>12.09706318769023</v>
      </c>
      <c r="F6675">
        <f t="shared" si="2044"/>
        <v>0.47832718769023153</v>
      </c>
      <c r="G6675">
        <f t="shared" si="2054"/>
        <v>21.007972119794836</v>
      </c>
      <c r="H6675">
        <f t="shared" si="2045"/>
        <v>135.11958179692255</v>
      </c>
      <c r="I6675">
        <f t="shared" si="2055"/>
        <v>-5.4006679669078501</v>
      </c>
      <c r="J6675">
        <f t="shared" si="2056"/>
        <v>-37.867449497450778</v>
      </c>
      <c r="K6675">
        <f t="shared" si="2046"/>
        <v>127.86744949745078</v>
      </c>
      <c r="L6675">
        <f t="shared" si="2057"/>
        <v>62.857610656829038</v>
      </c>
      <c r="M6675">
        <f t="shared" si="2047"/>
        <v>297.14238934317098</v>
      </c>
      <c r="N6675">
        <f t="shared" si="2058"/>
        <v>297.14238934317098</v>
      </c>
      <c r="O6675">
        <f t="shared" si="2048"/>
        <v>-1.6290974749536569</v>
      </c>
      <c r="P6675" t="e">
        <f t="shared" si="2049"/>
        <v>#NUM!</v>
      </c>
      <c r="Q6675">
        <f t="shared" si="2059"/>
        <v>-0.7072145118473514</v>
      </c>
      <c r="R6675" t="e">
        <f t="shared" si="2060"/>
        <v>#NUM!</v>
      </c>
      <c r="S6675" t="e">
        <f t="shared" si="2042"/>
        <v>#NUM!</v>
      </c>
    </row>
    <row r="6676" spans="1:20" x14ac:dyDescent="0.2">
      <c r="A6676" s="3">
        <v>41551.916666650548</v>
      </c>
      <c r="B6676" s="5">
        <f t="shared" si="2052"/>
        <v>277</v>
      </c>
      <c r="C6676" s="5">
        <v>22</v>
      </c>
      <c r="D6676">
        <f t="shared" si="2053"/>
        <v>193.31506849315068</v>
      </c>
      <c r="E6676">
        <f t="shared" si="2043"/>
        <v>12.09706318769023</v>
      </c>
      <c r="F6676">
        <f t="shared" si="2044"/>
        <v>0.47832718769023153</v>
      </c>
      <c r="G6676">
        <f t="shared" si="2054"/>
        <v>22.007972119794836</v>
      </c>
      <c r="H6676">
        <f t="shared" si="2045"/>
        <v>150.11958179692255</v>
      </c>
      <c r="I6676">
        <f t="shared" si="2055"/>
        <v>-5.4006679669078501</v>
      </c>
      <c r="J6676">
        <f t="shared" si="2056"/>
        <v>-47.575854049841048</v>
      </c>
      <c r="K6676">
        <f t="shared" si="2046"/>
        <v>137.57585404984104</v>
      </c>
      <c r="L6676">
        <f t="shared" si="2057"/>
        <v>47.324623156542856</v>
      </c>
      <c r="M6676">
        <f t="shared" si="2047"/>
        <v>312.67537684345712</v>
      </c>
      <c r="N6676">
        <f t="shared" si="2058"/>
        <v>312.67537684345712</v>
      </c>
      <c r="O6676">
        <f t="shared" si="2048"/>
        <v>-1.354699461270114</v>
      </c>
      <c r="P6676" t="e">
        <f t="shared" si="2049"/>
        <v>#NUM!</v>
      </c>
      <c r="Q6676">
        <f t="shared" si="2059"/>
        <v>-0.85950978241252862</v>
      </c>
      <c r="R6676" t="e">
        <f t="shared" si="2060"/>
        <v>#NUM!</v>
      </c>
      <c r="S6676" t="e">
        <f t="shared" si="2042"/>
        <v>#NUM!</v>
      </c>
    </row>
    <row r="6677" spans="1:20" x14ac:dyDescent="0.2">
      <c r="A6677" s="3">
        <v>41551.958333317212</v>
      </c>
      <c r="B6677" s="5">
        <f t="shared" si="2052"/>
        <v>277</v>
      </c>
      <c r="C6677" s="5">
        <v>23</v>
      </c>
      <c r="D6677">
        <f t="shared" si="2053"/>
        <v>193.31506849315068</v>
      </c>
      <c r="E6677">
        <f t="shared" si="2043"/>
        <v>12.09706318769023</v>
      </c>
      <c r="F6677">
        <f t="shared" si="2044"/>
        <v>0.47832718769023153</v>
      </c>
      <c r="G6677">
        <f t="shared" si="2054"/>
        <v>23.007972119794836</v>
      </c>
      <c r="H6677">
        <f t="shared" si="2045"/>
        <v>165.11958179692255</v>
      </c>
      <c r="I6677">
        <f t="shared" si="2055"/>
        <v>-5.4006679669078501</v>
      </c>
      <c r="J6677">
        <f t="shared" si="2056"/>
        <v>-54.701149633342879</v>
      </c>
      <c r="K6677">
        <f t="shared" si="2046"/>
        <v>144.70114963334288</v>
      </c>
      <c r="L6677">
        <f t="shared" si="2057"/>
        <v>26.259936502822796</v>
      </c>
      <c r="M6677">
        <f t="shared" si="2047"/>
        <v>333.74006349717718</v>
      </c>
      <c r="N6677">
        <f t="shared" si="2058"/>
        <v>333.74006349717718</v>
      </c>
      <c r="O6677">
        <f t="shared" si="2048"/>
        <v>-1.2252661877429141</v>
      </c>
      <c r="P6677" t="e">
        <f t="shared" si="2049"/>
        <v>#NUM!</v>
      </c>
      <c r="Q6677">
        <f t="shared" si="2059"/>
        <v>-0.94438217435924976</v>
      </c>
      <c r="R6677" t="e">
        <f t="shared" si="2060"/>
        <v>#NUM!</v>
      </c>
      <c r="S6677" t="e">
        <f t="shared" si="2042"/>
        <v>#NUM!</v>
      </c>
    </row>
    <row r="6678" spans="1:20" x14ac:dyDescent="0.2">
      <c r="A6678" s="3">
        <v>41551.999999983876</v>
      </c>
      <c r="B6678" s="5">
        <f t="shared" si="2052"/>
        <v>278</v>
      </c>
      <c r="C6678" s="5">
        <v>0</v>
      </c>
      <c r="D6678">
        <f t="shared" si="2053"/>
        <v>194.30136986301369</v>
      </c>
      <c r="E6678">
        <f t="shared" si="2043"/>
        <v>12.392280260369008</v>
      </c>
      <c r="F6678">
        <f t="shared" si="2044"/>
        <v>0.77354426036900925</v>
      </c>
      <c r="G6678">
        <f t="shared" si="2054"/>
        <v>1.2892404339483488E-2</v>
      </c>
      <c r="H6678">
        <f t="shared" si="2045"/>
        <v>-179.80661393490774</v>
      </c>
      <c r="I6678">
        <f t="shared" si="2055"/>
        <v>-5.7926701322779319</v>
      </c>
      <c r="J6678">
        <f t="shared" si="2056"/>
        <v>-57.792190079907364</v>
      </c>
      <c r="K6678">
        <f t="shared" si="2046"/>
        <v>147.79219007990736</v>
      </c>
      <c r="L6678">
        <f t="shared" si="2057"/>
        <v>0.36098029742908011</v>
      </c>
      <c r="M6678">
        <f t="shared" si="2047"/>
        <v>359.63901970257092</v>
      </c>
      <c r="N6678">
        <f t="shared" si="2058"/>
        <v>0.36098029742908011</v>
      </c>
      <c r="O6678">
        <f t="shared" si="2048"/>
        <v>-1.1818647265635207</v>
      </c>
      <c r="P6678" t="e">
        <f t="shared" si="2049"/>
        <v>#NUM!</v>
      </c>
      <c r="Q6678">
        <f t="shared" si="2059"/>
        <v>-0.96685228115873989</v>
      </c>
      <c r="R6678" t="e">
        <f t="shared" si="2060"/>
        <v>#NUM!</v>
      </c>
      <c r="S6678" t="e">
        <f t="shared" si="2042"/>
        <v>#NUM!</v>
      </c>
      <c r="T6678">
        <f t="shared" ref="T6678" si="2061">SUMIF(S6684:S6698,"&gt;0,01")</f>
        <v>17.219356144958269</v>
      </c>
    </row>
    <row r="6679" spans="1:20" x14ac:dyDescent="0.2">
      <c r="A6679" s="3">
        <v>41552.041666650541</v>
      </c>
      <c r="B6679" s="5">
        <f t="shared" si="2052"/>
        <v>278</v>
      </c>
      <c r="C6679" s="5">
        <v>1</v>
      </c>
      <c r="D6679">
        <f t="shared" si="2053"/>
        <v>194.30136986301369</v>
      </c>
      <c r="E6679">
        <f t="shared" si="2043"/>
        <v>12.392280260369008</v>
      </c>
      <c r="F6679">
        <f t="shared" si="2044"/>
        <v>0.77354426036900925</v>
      </c>
      <c r="G6679">
        <f t="shared" si="2054"/>
        <v>1.0128924043394836</v>
      </c>
      <c r="H6679">
        <f t="shared" si="2045"/>
        <v>-164.80661393490774</v>
      </c>
      <c r="I6679">
        <f t="shared" si="2055"/>
        <v>-5.7926701322779319</v>
      </c>
      <c r="J6679">
        <f t="shared" si="2056"/>
        <v>-54.957075085169329</v>
      </c>
      <c r="K6679">
        <f t="shared" si="2046"/>
        <v>144.95707508516932</v>
      </c>
      <c r="L6679">
        <f t="shared" si="2057"/>
        <v>27.007024689727501</v>
      </c>
      <c r="M6679">
        <f t="shared" si="2047"/>
        <v>332.99297531027253</v>
      </c>
      <c r="N6679">
        <f t="shared" si="2058"/>
        <v>27.007024689727501</v>
      </c>
      <c r="O6679">
        <f t="shared" si="2048"/>
        <v>-1.2214156644525349</v>
      </c>
      <c r="P6679" t="e">
        <f t="shared" si="2049"/>
        <v>#NUM!</v>
      </c>
      <c r="Q6679">
        <f t="shared" si="2059"/>
        <v>-0.94164105891432826</v>
      </c>
      <c r="R6679" t="e">
        <f t="shared" si="2060"/>
        <v>#NUM!</v>
      </c>
      <c r="S6679" t="e">
        <f t="shared" si="2042"/>
        <v>#NUM!</v>
      </c>
    </row>
    <row r="6680" spans="1:20" x14ac:dyDescent="0.2">
      <c r="A6680" s="3">
        <v>41552.083333317205</v>
      </c>
      <c r="B6680" s="5">
        <f t="shared" si="2052"/>
        <v>278</v>
      </c>
      <c r="C6680" s="5">
        <v>2</v>
      </c>
      <c r="D6680">
        <f t="shared" si="2053"/>
        <v>194.30136986301369</v>
      </c>
      <c r="E6680">
        <f t="shared" si="2043"/>
        <v>12.392280260369008</v>
      </c>
      <c r="F6680">
        <f t="shared" si="2044"/>
        <v>0.77354426036900925</v>
      </c>
      <c r="G6680">
        <f t="shared" si="2054"/>
        <v>2.0128924043394836</v>
      </c>
      <c r="H6680">
        <f t="shared" si="2045"/>
        <v>-149.80661393490774</v>
      </c>
      <c r="I6680">
        <f t="shared" si="2055"/>
        <v>-5.7926701322779319</v>
      </c>
      <c r="J6680">
        <f t="shared" si="2056"/>
        <v>-47.711293083744586</v>
      </c>
      <c r="K6680">
        <f t="shared" si="2046"/>
        <v>137.71129308374458</v>
      </c>
      <c r="L6680">
        <f t="shared" si="2057"/>
        <v>48.040058201676402</v>
      </c>
      <c r="M6680">
        <f t="shared" si="2047"/>
        <v>311.9599417983236</v>
      </c>
      <c r="N6680">
        <f t="shared" si="2058"/>
        <v>48.040058201676402</v>
      </c>
      <c r="O6680">
        <f t="shared" si="2048"/>
        <v>-1.3517829493737024</v>
      </c>
      <c r="P6680" t="e">
        <f t="shared" si="2049"/>
        <v>#NUM!</v>
      </c>
      <c r="Q6680">
        <f t="shared" si="2059"/>
        <v>-0.855335362066305</v>
      </c>
      <c r="R6680" t="e">
        <f t="shared" si="2060"/>
        <v>#NUM!</v>
      </c>
      <c r="S6680" t="e">
        <f t="shared" si="2042"/>
        <v>#NUM!</v>
      </c>
    </row>
    <row r="6681" spans="1:20" x14ac:dyDescent="0.2">
      <c r="A6681" s="3">
        <v>41552.124999983869</v>
      </c>
      <c r="B6681" s="5">
        <f t="shared" si="2052"/>
        <v>278</v>
      </c>
      <c r="C6681" s="5">
        <v>3</v>
      </c>
      <c r="D6681">
        <f t="shared" si="2053"/>
        <v>194.30136986301369</v>
      </c>
      <c r="E6681">
        <f t="shared" si="2043"/>
        <v>12.392280260369008</v>
      </c>
      <c r="F6681">
        <f t="shared" si="2044"/>
        <v>0.77354426036900925</v>
      </c>
      <c r="G6681">
        <f t="shared" si="2054"/>
        <v>3.0128924043394836</v>
      </c>
      <c r="H6681">
        <f t="shared" si="2045"/>
        <v>-134.80661393490774</v>
      </c>
      <c r="I6681">
        <f t="shared" si="2055"/>
        <v>-5.7926701322779319</v>
      </c>
      <c r="J6681">
        <f t="shared" si="2056"/>
        <v>-37.924771352541605</v>
      </c>
      <c r="K6681">
        <f t="shared" si="2046"/>
        <v>127.9247713525416</v>
      </c>
      <c r="L6681">
        <f t="shared" si="2057"/>
        <v>63.487916992095279</v>
      </c>
      <c r="M6681">
        <f t="shared" si="2047"/>
        <v>296.51208300790472</v>
      </c>
      <c r="N6681">
        <f t="shared" si="2058"/>
        <v>63.487916992095279</v>
      </c>
      <c r="O6681">
        <f t="shared" si="2048"/>
        <v>-1.6270049061166523</v>
      </c>
      <c r="P6681" t="e">
        <f t="shared" si="2049"/>
        <v>#NUM!</v>
      </c>
      <c r="Q6681">
        <f t="shared" si="2059"/>
        <v>-0.70160643968361791</v>
      </c>
      <c r="R6681" t="e">
        <f t="shared" si="2060"/>
        <v>#NUM!</v>
      </c>
      <c r="S6681" t="e">
        <f t="shared" si="2042"/>
        <v>#NUM!</v>
      </c>
    </row>
    <row r="6682" spans="1:20" x14ac:dyDescent="0.2">
      <c r="A6682" s="3">
        <v>41552.166666650533</v>
      </c>
      <c r="B6682" s="5">
        <f t="shared" si="2052"/>
        <v>278</v>
      </c>
      <c r="C6682" s="5">
        <v>4</v>
      </c>
      <c r="D6682">
        <f t="shared" si="2053"/>
        <v>194.30136986301369</v>
      </c>
      <c r="E6682">
        <f t="shared" si="2043"/>
        <v>12.392280260369008</v>
      </c>
      <c r="F6682">
        <f t="shared" si="2044"/>
        <v>0.77354426036900925</v>
      </c>
      <c r="G6682">
        <f t="shared" si="2054"/>
        <v>4.0128924043394836</v>
      </c>
      <c r="H6682">
        <f t="shared" si="2045"/>
        <v>-119.80661393490774</v>
      </c>
      <c r="I6682">
        <f t="shared" si="2055"/>
        <v>-5.7926701322779319</v>
      </c>
      <c r="J6682">
        <f t="shared" si="2056"/>
        <v>-26.86165039318541</v>
      </c>
      <c r="K6682">
        <f t="shared" si="2046"/>
        <v>116.86165039318541</v>
      </c>
      <c r="L6682">
        <f t="shared" si="2057"/>
        <v>75.395856977105154</v>
      </c>
      <c r="M6682">
        <f t="shared" si="2047"/>
        <v>284.60414302289485</v>
      </c>
      <c r="N6682">
        <f t="shared" si="2058"/>
        <v>75.395856977105154</v>
      </c>
      <c r="O6682">
        <f t="shared" si="2048"/>
        <v>-2.2131840510466581</v>
      </c>
      <c r="P6682" t="e">
        <f t="shared" si="2049"/>
        <v>#NUM!</v>
      </c>
      <c r="Q6682">
        <f t="shared" si="2059"/>
        <v>-0.49135387561219074</v>
      </c>
      <c r="R6682" t="e">
        <f t="shared" si="2060"/>
        <v>#NUM!</v>
      </c>
      <c r="S6682" t="e">
        <f t="shared" si="2042"/>
        <v>#NUM!</v>
      </c>
    </row>
    <row r="6683" spans="1:20" x14ac:dyDescent="0.2">
      <c r="A6683" s="3">
        <v>41552.208333317198</v>
      </c>
      <c r="B6683" s="5">
        <f t="shared" si="2052"/>
        <v>278</v>
      </c>
      <c r="C6683" s="5">
        <v>5</v>
      </c>
      <c r="D6683">
        <f t="shared" si="2053"/>
        <v>194.30136986301369</v>
      </c>
      <c r="E6683">
        <f t="shared" si="2043"/>
        <v>12.392280260369008</v>
      </c>
      <c r="F6683">
        <f t="shared" si="2044"/>
        <v>0.77354426036900925</v>
      </c>
      <c r="G6683">
        <f t="shared" si="2054"/>
        <v>5.0128924043394836</v>
      </c>
      <c r="H6683">
        <f t="shared" si="2045"/>
        <v>-104.80661393490774</v>
      </c>
      <c r="I6683">
        <f t="shared" si="2055"/>
        <v>-5.7926701322779319</v>
      </c>
      <c r="J6683">
        <f t="shared" si="2056"/>
        <v>-15.217963979364578</v>
      </c>
      <c r="K6683">
        <f t="shared" si="2046"/>
        <v>105.21796397936458</v>
      </c>
      <c r="L6683">
        <f t="shared" si="2057"/>
        <v>85.42301979146211</v>
      </c>
      <c r="M6683">
        <f t="shared" si="2047"/>
        <v>274.57698020853786</v>
      </c>
      <c r="N6683">
        <f t="shared" si="2058"/>
        <v>85.42301979146211</v>
      </c>
      <c r="O6683">
        <f t="shared" si="2048"/>
        <v>-3.8096438613899313</v>
      </c>
      <c r="P6683" t="e">
        <f t="shared" si="2049"/>
        <v>#NUM!</v>
      </c>
      <c r="Q6683">
        <f t="shared" si="2059"/>
        <v>-0.24213749861325046</v>
      </c>
      <c r="R6683" t="e">
        <f t="shared" si="2060"/>
        <v>#NUM!</v>
      </c>
      <c r="S6683" t="e">
        <f t="shared" si="2042"/>
        <v>#NUM!</v>
      </c>
    </row>
    <row r="6684" spans="1:20" x14ac:dyDescent="0.2">
      <c r="A6684" s="3">
        <v>41552.249999983862</v>
      </c>
      <c r="B6684" s="5">
        <f t="shared" si="2052"/>
        <v>278</v>
      </c>
      <c r="C6684" s="5">
        <v>6</v>
      </c>
      <c r="D6684">
        <f t="shared" si="2053"/>
        <v>194.30136986301369</v>
      </c>
      <c r="E6684">
        <f t="shared" si="2043"/>
        <v>12.392280260369008</v>
      </c>
      <c r="F6684">
        <f t="shared" si="2044"/>
        <v>0.77354426036900925</v>
      </c>
      <c r="G6684">
        <f t="shared" si="2054"/>
        <v>6.0128924043394836</v>
      </c>
      <c r="H6684">
        <f t="shared" si="2045"/>
        <v>-89.806613934907745</v>
      </c>
      <c r="I6684">
        <f t="shared" si="2055"/>
        <v>-5.7926701322779319</v>
      </c>
      <c r="J6684">
        <f t="shared" si="2056"/>
        <v>-3.410653503393033</v>
      </c>
      <c r="K6684">
        <f t="shared" si="2046"/>
        <v>93.410653503393036</v>
      </c>
      <c r="L6684">
        <f t="shared" si="2057"/>
        <v>94.688894005237529</v>
      </c>
      <c r="M6684">
        <f t="shared" si="2047"/>
        <v>265.31110599476244</v>
      </c>
      <c r="N6684">
        <f t="shared" si="2058"/>
        <v>94.688894005237529</v>
      </c>
      <c r="O6684">
        <f t="shared" si="2048"/>
        <v>-16.80898724763755</v>
      </c>
      <c r="P6684" t="e">
        <f t="shared" si="2049"/>
        <v>#NUM!</v>
      </c>
      <c r="Q6684">
        <f t="shared" si="2059"/>
        <v>2.6313717184343825E-2</v>
      </c>
      <c r="R6684" t="e">
        <f t="shared" si="2060"/>
        <v>#NUM!</v>
      </c>
      <c r="S6684" t="e">
        <f t="shared" si="2042"/>
        <v>#NUM!</v>
      </c>
    </row>
    <row r="6685" spans="1:20" x14ac:dyDescent="0.2">
      <c r="A6685" s="3">
        <v>41552.291666650526</v>
      </c>
      <c r="B6685" s="5">
        <f t="shared" si="2052"/>
        <v>278</v>
      </c>
      <c r="C6685" s="5">
        <v>7</v>
      </c>
      <c r="D6685">
        <f t="shared" si="2053"/>
        <v>194.30136986301369</v>
      </c>
      <c r="E6685">
        <f t="shared" si="2043"/>
        <v>12.392280260369008</v>
      </c>
      <c r="F6685">
        <f t="shared" si="2044"/>
        <v>0.77354426036900925</v>
      </c>
      <c r="G6685">
        <f t="shared" si="2054"/>
        <v>7.0128924043394836</v>
      </c>
      <c r="H6685">
        <f t="shared" si="2045"/>
        <v>-74.806613934907745</v>
      </c>
      <c r="I6685">
        <f t="shared" si="2055"/>
        <v>-5.7926701322779319</v>
      </c>
      <c r="J6685">
        <f t="shared" si="2056"/>
        <v>8.2404363904612179</v>
      </c>
      <c r="K6685">
        <f t="shared" si="2046"/>
        <v>81.759563609538787</v>
      </c>
      <c r="L6685">
        <f t="shared" si="2057"/>
        <v>104.03796834412279</v>
      </c>
      <c r="M6685">
        <f t="shared" si="2047"/>
        <v>255.96203165587721</v>
      </c>
      <c r="N6685">
        <f t="shared" si="2058"/>
        <v>104.03796834412279</v>
      </c>
      <c r="O6685">
        <f t="shared" si="2048"/>
        <v>6.9770314999334122</v>
      </c>
      <c r="P6685">
        <f t="shared" si="2049"/>
        <v>0.35736693945317449</v>
      </c>
      <c r="Q6685">
        <f t="shared" si="2059"/>
        <v>0.2933749280568656</v>
      </c>
      <c r="R6685">
        <f t="shared" si="2060"/>
        <v>0.10484250015197731</v>
      </c>
      <c r="S6685">
        <f t="shared" si="2042"/>
        <v>0.30055744699568138</v>
      </c>
    </row>
    <row r="6686" spans="1:20" x14ac:dyDescent="0.2">
      <c r="A6686" s="3">
        <v>41552.33333331719</v>
      </c>
      <c r="B6686" s="5">
        <f t="shared" si="2052"/>
        <v>278</v>
      </c>
      <c r="C6686" s="5">
        <v>8</v>
      </c>
      <c r="D6686">
        <f t="shared" si="2053"/>
        <v>194.30136986301369</v>
      </c>
      <c r="E6686">
        <f t="shared" si="2043"/>
        <v>12.392280260369008</v>
      </c>
      <c r="F6686">
        <f t="shared" si="2044"/>
        <v>0.77354426036900925</v>
      </c>
      <c r="G6686">
        <f t="shared" si="2054"/>
        <v>8.0128924043394836</v>
      </c>
      <c r="H6686">
        <f t="shared" si="2045"/>
        <v>-59.806613934907745</v>
      </c>
      <c r="I6686">
        <f t="shared" si="2055"/>
        <v>-5.7926701322779319</v>
      </c>
      <c r="J6686">
        <f t="shared" si="2056"/>
        <v>19.399002379393256</v>
      </c>
      <c r="K6686">
        <f t="shared" si="2046"/>
        <v>70.600997620606748</v>
      </c>
      <c r="L6686">
        <f t="shared" si="2057"/>
        <v>114.26192272186313</v>
      </c>
      <c r="M6686">
        <f t="shared" si="2047"/>
        <v>245.73807727813687</v>
      </c>
      <c r="N6686">
        <f t="shared" si="2058"/>
        <v>114.26192272186313</v>
      </c>
      <c r="O6686">
        <f t="shared" si="2048"/>
        <v>3.0107359049193598</v>
      </c>
      <c r="P6686">
        <f t="shared" si="2049"/>
        <v>0.63717793889903218</v>
      </c>
      <c r="Q6686">
        <f t="shared" si="2059"/>
        <v>0.53847008324433321</v>
      </c>
      <c r="R6686">
        <f t="shared" si="2060"/>
        <v>0.34310125780041451</v>
      </c>
      <c r="S6686">
        <f t="shared" ref="S6686:S6749" si="2062">R6686*$E$10</f>
        <v>0.98358621700185422</v>
      </c>
    </row>
    <row r="6687" spans="1:20" x14ac:dyDescent="0.2">
      <c r="A6687" s="3">
        <v>41552.374999983855</v>
      </c>
      <c r="B6687" s="5">
        <f t="shared" si="2052"/>
        <v>278</v>
      </c>
      <c r="C6687" s="5">
        <v>9</v>
      </c>
      <c r="D6687">
        <f t="shared" si="2053"/>
        <v>194.30136986301369</v>
      </c>
      <c r="E6687">
        <f t="shared" ref="E6687:E6750" si="2063">9.87*SIN(RADIANS(2*D6687))-7.53*COS(RADIANS(D6687))-1.5*SIN(RADIANS(D6687))</f>
        <v>12.392280260369008</v>
      </c>
      <c r="F6687">
        <f t="shared" ref="F6687:F6750" si="2064">4*($B$6-$B$5)+E6687</f>
        <v>0.77354426036900925</v>
      </c>
      <c r="G6687">
        <f t="shared" si="2054"/>
        <v>9.0128924043394836</v>
      </c>
      <c r="H6687">
        <f t="shared" ref="H6687:H6750" si="2065">15*(G6687-12)</f>
        <v>-44.806613934907745</v>
      </c>
      <c r="I6687">
        <f t="shared" si="2055"/>
        <v>-5.7926701322779319</v>
      </c>
      <c r="J6687">
        <f t="shared" si="2056"/>
        <v>29.609910992465846</v>
      </c>
      <c r="K6687">
        <f t="shared" ref="K6687:K6750" si="2066">90-J6687</f>
        <v>60.390089007534158</v>
      </c>
      <c r="L6687">
        <f t="shared" si="2057"/>
        <v>126.25144964757951</v>
      </c>
      <c r="M6687">
        <f t="shared" ref="M6687:M6750" si="2067">360-L6687</f>
        <v>233.74855035242049</v>
      </c>
      <c r="N6687">
        <f t="shared" si="2058"/>
        <v>126.25144964757951</v>
      </c>
      <c r="O6687">
        <f t="shared" ref="O6687:O6750" si="2068">1/(COS(RADIANS(K6687)))</f>
        <v>2.0239134934187168</v>
      </c>
      <c r="P6687">
        <f t="shared" ref="P6687:P6750" si="2069">1.353*0.7^(O6687^0.678)</f>
        <v>0.76113514708316199</v>
      </c>
      <c r="Q6687">
        <f t="shared" si="2059"/>
        <v>0.74235057124883574</v>
      </c>
      <c r="R6687">
        <f t="shared" si="2060"/>
        <v>0.56502911123475197</v>
      </c>
      <c r="S6687">
        <f t="shared" si="2062"/>
        <v>1.6197983346904481</v>
      </c>
    </row>
    <row r="6688" spans="1:20" x14ac:dyDescent="0.2">
      <c r="A6688" s="3">
        <v>41552.416666650519</v>
      </c>
      <c r="B6688" s="5">
        <f t="shared" si="2052"/>
        <v>278</v>
      </c>
      <c r="C6688" s="5">
        <v>10</v>
      </c>
      <c r="D6688">
        <f t="shared" si="2053"/>
        <v>194.30136986301369</v>
      </c>
      <c r="E6688">
        <f t="shared" si="2063"/>
        <v>12.392280260369008</v>
      </c>
      <c r="F6688">
        <f t="shared" si="2064"/>
        <v>0.77354426036900925</v>
      </c>
      <c r="G6688">
        <f t="shared" si="2054"/>
        <v>10.012892404339484</v>
      </c>
      <c r="H6688">
        <f t="shared" si="2065"/>
        <v>-29.806613934907745</v>
      </c>
      <c r="I6688">
        <f t="shared" si="2055"/>
        <v>-5.7926701322779319</v>
      </c>
      <c r="J6688">
        <f t="shared" si="2056"/>
        <v>38.179970595706209</v>
      </c>
      <c r="K6688">
        <f t="shared" si="2066"/>
        <v>51.820029404293791</v>
      </c>
      <c r="L6688">
        <f t="shared" si="2057"/>
        <v>141.01462056316848</v>
      </c>
      <c r="M6688">
        <f t="shared" si="2067"/>
        <v>218.98537943683152</v>
      </c>
      <c r="N6688">
        <f t="shared" si="2058"/>
        <v>141.01462056316848</v>
      </c>
      <c r="O6688">
        <f t="shared" si="2068"/>
        <v>1.6177731444563346</v>
      </c>
      <c r="P6688">
        <f t="shared" si="2069"/>
        <v>0.82539446512337256</v>
      </c>
      <c r="Q6688">
        <f t="shared" si="2059"/>
        <v>0.88950862447198675</v>
      </c>
      <c r="R6688">
        <f t="shared" si="2060"/>
        <v>0.73419549531868233</v>
      </c>
      <c r="S6688">
        <f t="shared" si="2062"/>
        <v>2.104756404595824</v>
      </c>
    </row>
    <row r="6689" spans="1:20" x14ac:dyDescent="0.2">
      <c r="A6689" s="3">
        <v>41552.458333317183</v>
      </c>
      <c r="B6689" s="5">
        <f t="shared" si="2052"/>
        <v>278</v>
      </c>
      <c r="C6689" s="5">
        <v>11</v>
      </c>
      <c r="D6689">
        <f t="shared" si="2053"/>
        <v>194.30136986301369</v>
      </c>
      <c r="E6689">
        <f t="shared" si="2063"/>
        <v>12.392280260369008</v>
      </c>
      <c r="F6689">
        <f t="shared" si="2064"/>
        <v>0.77354426036900925</v>
      </c>
      <c r="G6689">
        <f t="shared" si="2054"/>
        <v>11.012892404339484</v>
      </c>
      <c r="H6689">
        <f t="shared" si="2065"/>
        <v>-14.806613934907746</v>
      </c>
      <c r="I6689">
        <f t="shared" si="2055"/>
        <v>-5.7926701322779319</v>
      </c>
      <c r="J6689">
        <f t="shared" si="2056"/>
        <v>44.092247067517953</v>
      </c>
      <c r="K6689">
        <f t="shared" si="2066"/>
        <v>45.907752932482047</v>
      </c>
      <c r="L6689">
        <f t="shared" si="2057"/>
        <v>159.26763053519872</v>
      </c>
      <c r="M6689">
        <f t="shared" si="2067"/>
        <v>200.73236946480128</v>
      </c>
      <c r="N6689">
        <f t="shared" si="2058"/>
        <v>159.26763053519872</v>
      </c>
      <c r="O6689">
        <f t="shared" si="2068"/>
        <v>1.437162338407282</v>
      </c>
      <c r="P6689">
        <f t="shared" si="2069"/>
        <v>0.85746303752891051</v>
      </c>
      <c r="Q6689">
        <f t="shared" si="2059"/>
        <v>0.97307036292121452</v>
      </c>
      <c r="R6689">
        <f t="shared" si="2060"/>
        <v>0.83437186911978389</v>
      </c>
      <c r="S6689">
        <f t="shared" si="2062"/>
        <v>2.3919372245428794</v>
      </c>
    </row>
    <row r="6690" spans="1:20" x14ac:dyDescent="0.2">
      <c r="A6690" s="3">
        <v>41552.499999983847</v>
      </c>
      <c r="B6690" s="5">
        <f t="shared" si="2052"/>
        <v>278</v>
      </c>
      <c r="C6690" s="5">
        <v>12</v>
      </c>
      <c r="D6690">
        <f t="shared" si="2053"/>
        <v>194.30136986301369</v>
      </c>
      <c r="E6690">
        <f t="shared" si="2063"/>
        <v>12.392280260369008</v>
      </c>
      <c r="F6690">
        <f t="shared" si="2064"/>
        <v>0.77354426036900925</v>
      </c>
      <c r="G6690">
        <f t="shared" si="2054"/>
        <v>12.012892404339484</v>
      </c>
      <c r="H6690">
        <f t="shared" si="2065"/>
        <v>0.19338606509225365</v>
      </c>
      <c r="I6690">
        <f t="shared" si="2055"/>
        <v>-5.7926701322779319</v>
      </c>
      <c r="J6690">
        <f t="shared" si="2056"/>
        <v>46.206960153080864</v>
      </c>
      <c r="K6690">
        <f t="shared" si="2066"/>
        <v>43.793039846919136</v>
      </c>
      <c r="L6690">
        <f t="shared" si="2057"/>
        <v>179.72198912339053</v>
      </c>
      <c r="M6690">
        <f t="shared" si="2067"/>
        <v>180.27801087660947</v>
      </c>
      <c r="N6690">
        <f t="shared" si="2058"/>
        <v>179.72198912339053</v>
      </c>
      <c r="O6690">
        <f t="shared" si="2068"/>
        <v>1.3853402961286494</v>
      </c>
      <c r="P6690">
        <f t="shared" si="2069"/>
        <v>0.86713485084004338</v>
      </c>
      <c r="Q6690">
        <f t="shared" si="2059"/>
        <v>0.99842941801712826</v>
      </c>
      <c r="R6690">
        <f t="shared" si="2060"/>
        <v>0.86577294446659381</v>
      </c>
      <c r="S6690">
        <f t="shared" si="2062"/>
        <v>2.4819563200954975</v>
      </c>
    </row>
    <row r="6691" spans="1:20" x14ac:dyDescent="0.2">
      <c r="A6691" s="3">
        <v>41552.541666650512</v>
      </c>
      <c r="B6691" s="5">
        <f t="shared" si="2052"/>
        <v>278</v>
      </c>
      <c r="C6691" s="5">
        <v>13</v>
      </c>
      <c r="D6691">
        <f t="shared" si="2053"/>
        <v>194.30136986301369</v>
      </c>
      <c r="E6691">
        <f t="shared" si="2063"/>
        <v>12.392280260369008</v>
      </c>
      <c r="F6691">
        <f t="shared" si="2064"/>
        <v>0.77354426036900925</v>
      </c>
      <c r="G6691">
        <f t="shared" si="2054"/>
        <v>13.012892404339484</v>
      </c>
      <c r="H6691">
        <f t="shared" si="2065"/>
        <v>15.193386065092254</v>
      </c>
      <c r="I6691">
        <f t="shared" si="2055"/>
        <v>-5.7926701322779319</v>
      </c>
      <c r="J6691">
        <f t="shared" si="2056"/>
        <v>43.983077595530347</v>
      </c>
      <c r="K6691">
        <f t="shared" si="2066"/>
        <v>46.016922404469653</v>
      </c>
      <c r="L6691">
        <f t="shared" si="2057"/>
        <v>158.75435223640122</v>
      </c>
      <c r="M6691">
        <f t="shared" si="2067"/>
        <v>201.24564776359878</v>
      </c>
      <c r="N6691">
        <f t="shared" si="2058"/>
        <v>201.24564776359878</v>
      </c>
      <c r="O6691">
        <f t="shared" si="2068"/>
        <v>1.4399970191978051</v>
      </c>
      <c r="P6691">
        <f t="shared" si="2069"/>
        <v>0.85694035886439701</v>
      </c>
      <c r="Q6691">
        <f t="shared" si="2059"/>
        <v>0.97169040366151871</v>
      </c>
      <c r="R6691">
        <f t="shared" si="2060"/>
        <v>0.83268072321879261</v>
      </c>
      <c r="S6691">
        <f t="shared" si="2062"/>
        <v>2.3870891286489209</v>
      </c>
    </row>
    <row r="6692" spans="1:20" x14ac:dyDescent="0.2">
      <c r="A6692" s="3">
        <v>41552.583333317176</v>
      </c>
      <c r="B6692" s="5">
        <f t="shared" si="2052"/>
        <v>278</v>
      </c>
      <c r="C6692" s="5">
        <v>14</v>
      </c>
      <c r="D6692">
        <f t="shared" si="2053"/>
        <v>194.30136986301369</v>
      </c>
      <c r="E6692">
        <f t="shared" si="2063"/>
        <v>12.392280260369008</v>
      </c>
      <c r="F6692">
        <f t="shared" si="2064"/>
        <v>0.77354426036900925</v>
      </c>
      <c r="G6692">
        <f t="shared" si="2054"/>
        <v>14.012892404339484</v>
      </c>
      <c r="H6692">
        <f t="shared" si="2065"/>
        <v>30.193386065092255</v>
      </c>
      <c r="I6692">
        <f t="shared" si="2055"/>
        <v>-5.7926701322779319</v>
      </c>
      <c r="J6692">
        <f t="shared" si="2056"/>
        <v>37.987352360564387</v>
      </c>
      <c r="K6692">
        <f t="shared" si="2066"/>
        <v>52.012647639435613</v>
      </c>
      <c r="L6692">
        <f t="shared" si="2057"/>
        <v>140.59140463376784</v>
      </c>
      <c r="M6692">
        <f t="shared" si="2067"/>
        <v>219.40859536623216</v>
      </c>
      <c r="N6692">
        <f t="shared" si="2058"/>
        <v>219.40859536623216</v>
      </c>
      <c r="O6692">
        <f t="shared" si="2068"/>
        <v>1.6247283327077071</v>
      </c>
      <c r="P6692">
        <f t="shared" si="2069"/>
        <v>0.82420708834102996</v>
      </c>
      <c r="Q6692">
        <f t="shared" si="2059"/>
        <v>0.88650988659491181</v>
      </c>
      <c r="R6692">
        <f t="shared" si="2060"/>
        <v>0.73066773241592897</v>
      </c>
      <c r="S6692">
        <f t="shared" si="2062"/>
        <v>2.0946431832388299</v>
      </c>
    </row>
    <row r="6693" spans="1:20" x14ac:dyDescent="0.2">
      <c r="A6693" s="3">
        <v>41552.62499998384</v>
      </c>
      <c r="B6693" s="5">
        <f t="shared" si="2052"/>
        <v>278</v>
      </c>
      <c r="C6693" s="5">
        <v>15</v>
      </c>
      <c r="D6693">
        <f t="shared" si="2053"/>
        <v>194.30136986301369</v>
      </c>
      <c r="E6693">
        <f t="shared" si="2063"/>
        <v>12.392280260369008</v>
      </c>
      <c r="F6693">
        <f t="shared" si="2064"/>
        <v>0.77354426036900925</v>
      </c>
      <c r="G6693">
        <f t="shared" si="2054"/>
        <v>15.012892404339484</v>
      </c>
      <c r="H6693">
        <f t="shared" si="2065"/>
        <v>45.193386065092255</v>
      </c>
      <c r="I6693">
        <f t="shared" si="2055"/>
        <v>-5.7926701322779319</v>
      </c>
      <c r="J6693">
        <f t="shared" si="2056"/>
        <v>29.363593698155753</v>
      </c>
      <c r="K6693">
        <f t="shared" si="2066"/>
        <v>60.636406301844247</v>
      </c>
      <c r="L6693">
        <f t="shared" si="2057"/>
        <v>125.91182864357783</v>
      </c>
      <c r="M6693">
        <f t="shared" si="2067"/>
        <v>234.08817135642215</v>
      </c>
      <c r="N6693">
        <f t="shared" si="2058"/>
        <v>234.08817135642215</v>
      </c>
      <c r="O6693">
        <f t="shared" si="2068"/>
        <v>2.0393593219631097</v>
      </c>
      <c r="P6693">
        <f t="shared" si="2069"/>
        <v>0.75887569096221019</v>
      </c>
      <c r="Q6693">
        <f t="shared" si="2059"/>
        <v>0.73775223215262931</v>
      </c>
      <c r="R6693">
        <f t="shared" si="2060"/>
        <v>0.55986223493373943</v>
      </c>
      <c r="S6693">
        <f t="shared" si="2062"/>
        <v>1.6049861817207678</v>
      </c>
    </row>
    <row r="6694" spans="1:20" x14ac:dyDescent="0.2">
      <c r="A6694" s="3">
        <v>41552.666666650504</v>
      </c>
      <c r="B6694" s="5">
        <f t="shared" si="2052"/>
        <v>278</v>
      </c>
      <c r="C6694" s="5">
        <v>16</v>
      </c>
      <c r="D6694">
        <f t="shared" si="2053"/>
        <v>194.30136986301369</v>
      </c>
      <c r="E6694">
        <f t="shared" si="2063"/>
        <v>12.392280260369008</v>
      </c>
      <c r="F6694">
        <f t="shared" si="2064"/>
        <v>0.77354426036900925</v>
      </c>
      <c r="G6694">
        <f t="shared" si="2054"/>
        <v>16.012892404339482</v>
      </c>
      <c r="H6694">
        <f t="shared" si="2065"/>
        <v>60.193386065092227</v>
      </c>
      <c r="I6694">
        <f t="shared" si="2055"/>
        <v>-5.7926701322779319</v>
      </c>
      <c r="J6694">
        <f t="shared" si="2056"/>
        <v>19.120834157753784</v>
      </c>
      <c r="K6694">
        <f t="shared" si="2066"/>
        <v>70.879165842246209</v>
      </c>
      <c r="L6694">
        <f t="shared" si="2057"/>
        <v>113.98028111088806</v>
      </c>
      <c r="M6694">
        <f t="shared" si="2067"/>
        <v>246.01971888911194</v>
      </c>
      <c r="N6694">
        <f t="shared" si="2058"/>
        <v>246.01971888911194</v>
      </c>
      <c r="O6694">
        <f t="shared" si="2068"/>
        <v>3.0528619775991062</v>
      </c>
      <c r="P6694">
        <f t="shared" si="2069"/>
        <v>0.6326524956287406</v>
      </c>
      <c r="Q6694">
        <f t="shared" si="2059"/>
        <v>0.53259037305885937</v>
      </c>
      <c r="R6694">
        <f t="shared" si="2060"/>
        <v>0.33694462866352937</v>
      </c>
      <c r="S6694">
        <f t="shared" si="2062"/>
        <v>0.96593668811043043</v>
      </c>
    </row>
    <row r="6695" spans="1:20" x14ac:dyDescent="0.2">
      <c r="A6695" s="3">
        <v>41552.708333317169</v>
      </c>
      <c r="B6695" s="5">
        <f t="shared" si="2052"/>
        <v>278</v>
      </c>
      <c r="C6695" s="5">
        <v>17</v>
      </c>
      <c r="D6695">
        <f t="shared" si="2053"/>
        <v>194.30136986301369</v>
      </c>
      <c r="E6695">
        <f t="shared" si="2063"/>
        <v>12.392280260369008</v>
      </c>
      <c r="F6695">
        <f t="shared" si="2064"/>
        <v>0.77354426036900925</v>
      </c>
      <c r="G6695">
        <f t="shared" si="2054"/>
        <v>17.012892404339482</v>
      </c>
      <c r="H6695">
        <f t="shared" si="2065"/>
        <v>75.193386065092227</v>
      </c>
      <c r="I6695">
        <f t="shared" si="2055"/>
        <v>-5.7926701322779319</v>
      </c>
      <c r="J6695">
        <f t="shared" si="2056"/>
        <v>7.9445985243047552</v>
      </c>
      <c r="K6695">
        <f t="shared" si="2066"/>
        <v>82.055401475695248</v>
      </c>
      <c r="L6695">
        <f t="shared" si="2057"/>
        <v>103.78942646371202</v>
      </c>
      <c r="M6695">
        <f t="shared" si="2067"/>
        <v>256.210573536288</v>
      </c>
      <c r="N6695">
        <f t="shared" si="2058"/>
        <v>256.210573536288</v>
      </c>
      <c r="O6695">
        <f t="shared" si="2068"/>
        <v>7.2350781328304219</v>
      </c>
      <c r="P6695">
        <f t="shared" si="2069"/>
        <v>0.34570115916396649</v>
      </c>
      <c r="Q6695">
        <f t="shared" si="2059"/>
        <v>0.2866777947253461</v>
      </c>
      <c r="R6695">
        <f t="shared" si="2060"/>
        <v>9.9104845943121786E-2</v>
      </c>
      <c r="S6695">
        <f t="shared" si="2062"/>
        <v>0.28410901531713634</v>
      </c>
    </row>
    <row r="6696" spans="1:20" x14ac:dyDescent="0.2">
      <c r="A6696" s="3">
        <v>41552.749999983833</v>
      </c>
      <c r="B6696" s="5">
        <f t="shared" si="2052"/>
        <v>278</v>
      </c>
      <c r="C6696" s="5">
        <v>18</v>
      </c>
      <c r="D6696">
        <f t="shared" si="2053"/>
        <v>194.30136986301369</v>
      </c>
      <c r="E6696">
        <f t="shared" si="2063"/>
        <v>12.392280260369008</v>
      </c>
      <c r="F6696">
        <f t="shared" si="2064"/>
        <v>0.77354426036900925</v>
      </c>
      <c r="G6696">
        <f t="shared" si="2054"/>
        <v>18.012892404339482</v>
      </c>
      <c r="H6696">
        <f t="shared" si="2065"/>
        <v>90.193386065092227</v>
      </c>
      <c r="I6696">
        <f t="shared" si="2055"/>
        <v>-5.7926701322779319</v>
      </c>
      <c r="J6696">
        <f t="shared" si="2056"/>
        <v>-3.714464658640777</v>
      </c>
      <c r="K6696">
        <f t="shared" si="2066"/>
        <v>93.714464658640779</v>
      </c>
      <c r="L6696">
        <f t="shared" si="2057"/>
        <v>94.452284829589047</v>
      </c>
      <c r="M6696">
        <f t="shared" si="2067"/>
        <v>265.54771517041092</v>
      </c>
      <c r="N6696">
        <f t="shared" si="2058"/>
        <v>265.54771517041092</v>
      </c>
      <c r="O6696">
        <f t="shared" si="2068"/>
        <v>-15.435853894730766</v>
      </c>
      <c r="P6696" t="e">
        <f t="shared" si="2069"/>
        <v>#NUM!</v>
      </c>
      <c r="Q6696">
        <f t="shared" si="2059"/>
        <v>1.9319861276389759E-2</v>
      </c>
      <c r="R6696" t="e">
        <f t="shared" si="2060"/>
        <v>#NUM!</v>
      </c>
      <c r="S6696" t="e">
        <f t="shared" si="2062"/>
        <v>#NUM!</v>
      </c>
    </row>
    <row r="6697" spans="1:20" x14ac:dyDescent="0.2">
      <c r="A6697" s="3">
        <v>41552.791666650497</v>
      </c>
      <c r="B6697" s="5">
        <f t="shared" si="2052"/>
        <v>278</v>
      </c>
      <c r="C6697" s="5">
        <v>19</v>
      </c>
      <c r="D6697">
        <f t="shared" si="2053"/>
        <v>194.30136986301369</v>
      </c>
      <c r="E6697">
        <f t="shared" si="2063"/>
        <v>12.392280260369008</v>
      </c>
      <c r="F6697">
        <f t="shared" si="2064"/>
        <v>0.77354426036900925</v>
      </c>
      <c r="G6697">
        <f t="shared" si="2054"/>
        <v>19.012892404339482</v>
      </c>
      <c r="H6697">
        <f t="shared" si="2065"/>
        <v>105.19338606509223</v>
      </c>
      <c r="I6697">
        <f t="shared" si="2055"/>
        <v>-5.7926701322779319</v>
      </c>
      <c r="J6697">
        <f t="shared" si="2056"/>
        <v>-15.521719734418594</v>
      </c>
      <c r="K6697">
        <f t="shared" si="2066"/>
        <v>105.5217197344186</v>
      </c>
      <c r="L6697">
        <f t="shared" si="2057"/>
        <v>85.178034642948234</v>
      </c>
      <c r="M6697">
        <f t="shared" si="2067"/>
        <v>274.82196535705179</v>
      </c>
      <c r="N6697">
        <f t="shared" si="2058"/>
        <v>274.82196535705179</v>
      </c>
      <c r="O6697">
        <f t="shared" si="2068"/>
        <v>-3.7368697968427673</v>
      </c>
      <c r="P6697" t="e">
        <f t="shared" si="2069"/>
        <v>#NUM!</v>
      </c>
      <c r="Q6697">
        <f t="shared" si="2059"/>
        <v>-0.24889247380650534</v>
      </c>
      <c r="R6697" t="e">
        <f t="shared" si="2060"/>
        <v>#NUM!</v>
      </c>
      <c r="S6697" t="e">
        <f t="shared" si="2062"/>
        <v>#NUM!</v>
      </c>
    </row>
    <row r="6698" spans="1:20" x14ac:dyDescent="0.2">
      <c r="A6698" s="3">
        <v>41552.833333317161</v>
      </c>
      <c r="B6698" s="5">
        <f t="shared" si="2052"/>
        <v>278</v>
      </c>
      <c r="C6698" s="5">
        <v>20</v>
      </c>
      <c r="D6698">
        <f t="shared" si="2053"/>
        <v>194.30136986301369</v>
      </c>
      <c r="E6698">
        <f t="shared" si="2063"/>
        <v>12.392280260369008</v>
      </c>
      <c r="F6698">
        <f t="shared" si="2064"/>
        <v>0.77354426036900925</v>
      </c>
      <c r="G6698">
        <f t="shared" si="2054"/>
        <v>20.012892404339482</v>
      </c>
      <c r="H6698">
        <f t="shared" si="2065"/>
        <v>120.19338606509223</v>
      </c>
      <c r="I6698">
        <f t="shared" si="2055"/>
        <v>-5.7926701322779319</v>
      </c>
      <c r="J6698">
        <f t="shared" si="2056"/>
        <v>-27.156396600125866</v>
      </c>
      <c r="K6698">
        <f t="shared" si="2066"/>
        <v>117.15639660012587</v>
      </c>
      <c r="L6698">
        <f t="shared" si="2057"/>
        <v>75.118200665140449</v>
      </c>
      <c r="M6698">
        <f t="shared" si="2067"/>
        <v>284.88179933485958</v>
      </c>
      <c r="N6698">
        <f t="shared" si="2058"/>
        <v>284.88179933485958</v>
      </c>
      <c r="O6698">
        <f t="shared" si="2068"/>
        <v>-2.1909600052848828</v>
      </c>
      <c r="P6698" t="e">
        <f t="shared" si="2069"/>
        <v>#NUM!</v>
      </c>
      <c r="Q6698">
        <f t="shared" si="2059"/>
        <v>-0.49734615644133695</v>
      </c>
      <c r="R6698" t="e">
        <f t="shared" si="2060"/>
        <v>#NUM!</v>
      </c>
      <c r="S6698" t="e">
        <f t="shared" si="2062"/>
        <v>#NUM!</v>
      </c>
    </row>
    <row r="6699" spans="1:20" x14ac:dyDescent="0.2">
      <c r="A6699" s="3">
        <v>41552.874999983826</v>
      </c>
      <c r="B6699" s="5">
        <f t="shared" si="2052"/>
        <v>278</v>
      </c>
      <c r="C6699" s="5">
        <v>21</v>
      </c>
      <c r="D6699">
        <f t="shared" si="2053"/>
        <v>194.30136986301369</v>
      </c>
      <c r="E6699">
        <f t="shared" si="2063"/>
        <v>12.392280260369008</v>
      </c>
      <c r="F6699">
        <f t="shared" si="2064"/>
        <v>0.77354426036900925</v>
      </c>
      <c r="G6699">
        <f t="shared" si="2054"/>
        <v>21.012892404339482</v>
      </c>
      <c r="H6699">
        <f t="shared" si="2065"/>
        <v>135.19338606509223</v>
      </c>
      <c r="I6699">
        <f t="shared" si="2055"/>
        <v>-5.7926701322779319</v>
      </c>
      <c r="J6699">
        <f t="shared" si="2056"/>
        <v>-38.197090161336881</v>
      </c>
      <c r="K6699">
        <f t="shared" si="2066"/>
        <v>128.19709016133689</v>
      </c>
      <c r="L6699">
        <f t="shared" si="2057"/>
        <v>63.142625490910135</v>
      </c>
      <c r="M6699">
        <f t="shared" si="2067"/>
        <v>296.85737450908988</v>
      </c>
      <c r="N6699">
        <f t="shared" si="2058"/>
        <v>296.85737450908988</v>
      </c>
      <c r="O6699">
        <f t="shared" si="2068"/>
        <v>-1.6171587429829206</v>
      </c>
      <c r="P6699" t="e">
        <f t="shared" si="2069"/>
        <v>#NUM!</v>
      </c>
      <c r="Q6699">
        <f t="shared" si="2059"/>
        <v>-0.70634787546275801</v>
      </c>
      <c r="R6699" t="e">
        <f t="shared" si="2060"/>
        <v>#NUM!</v>
      </c>
      <c r="S6699" t="e">
        <f t="shared" si="2062"/>
        <v>#NUM!</v>
      </c>
    </row>
    <row r="6700" spans="1:20" x14ac:dyDescent="0.2">
      <c r="A6700" s="3">
        <v>41552.91666665049</v>
      </c>
      <c r="B6700" s="5">
        <f t="shared" si="2052"/>
        <v>278</v>
      </c>
      <c r="C6700" s="5">
        <v>22</v>
      </c>
      <c r="D6700">
        <f t="shared" si="2053"/>
        <v>194.30136986301369</v>
      </c>
      <c r="E6700">
        <f t="shared" si="2063"/>
        <v>12.392280260369008</v>
      </c>
      <c r="F6700">
        <f t="shared" si="2064"/>
        <v>0.77354426036900925</v>
      </c>
      <c r="G6700">
        <f t="shared" si="2054"/>
        <v>22.012892404339482</v>
      </c>
      <c r="H6700">
        <f t="shared" si="2065"/>
        <v>150.19338606509223</v>
      </c>
      <c r="I6700">
        <f t="shared" si="2055"/>
        <v>-5.7926701322779319</v>
      </c>
      <c r="J6700">
        <f t="shared" si="2056"/>
        <v>-47.937105149337171</v>
      </c>
      <c r="K6700">
        <f t="shared" si="2066"/>
        <v>137.93710514933719</v>
      </c>
      <c r="L6700">
        <f t="shared" si="2057"/>
        <v>47.575996749755092</v>
      </c>
      <c r="M6700">
        <f t="shared" si="2067"/>
        <v>312.42400325024494</v>
      </c>
      <c r="N6700">
        <f t="shared" si="2058"/>
        <v>312.42400325024494</v>
      </c>
      <c r="O6700">
        <f t="shared" si="2068"/>
        <v>-1.3469648722493219</v>
      </c>
      <c r="P6700" t="e">
        <f t="shared" si="2069"/>
        <v>#NUM!</v>
      </c>
      <c r="Q6700">
        <f t="shared" si="2059"/>
        <v>-0.85842706556135062</v>
      </c>
      <c r="R6700" t="e">
        <f t="shared" si="2060"/>
        <v>#NUM!</v>
      </c>
      <c r="S6700" t="e">
        <f t="shared" si="2062"/>
        <v>#NUM!</v>
      </c>
    </row>
    <row r="6701" spans="1:20" x14ac:dyDescent="0.2">
      <c r="A6701" s="3">
        <v>41552.958333317154</v>
      </c>
      <c r="B6701" s="5">
        <f t="shared" si="2052"/>
        <v>278</v>
      </c>
      <c r="C6701" s="5">
        <v>23</v>
      </c>
      <c r="D6701">
        <f t="shared" si="2053"/>
        <v>194.30136986301369</v>
      </c>
      <c r="E6701">
        <f t="shared" si="2063"/>
        <v>12.392280260369008</v>
      </c>
      <c r="F6701">
        <f t="shared" si="2064"/>
        <v>0.77354426036900925</v>
      </c>
      <c r="G6701">
        <f t="shared" si="2054"/>
        <v>23.012892404339482</v>
      </c>
      <c r="H6701">
        <f t="shared" si="2065"/>
        <v>165.19338606509223</v>
      </c>
      <c r="I6701">
        <f t="shared" si="2055"/>
        <v>-5.7926701322779319</v>
      </c>
      <c r="J6701">
        <f t="shared" si="2056"/>
        <v>-55.093988085948823</v>
      </c>
      <c r="K6701">
        <f t="shared" si="2066"/>
        <v>145.09398808594881</v>
      </c>
      <c r="L6701">
        <f t="shared" si="2057"/>
        <v>26.379650870721605</v>
      </c>
      <c r="M6701">
        <f t="shared" si="2067"/>
        <v>333.6203491292784</v>
      </c>
      <c r="N6701">
        <f t="shared" si="2058"/>
        <v>333.6203491292784</v>
      </c>
      <c r="O6701">
        <f t="shared" si="2068"/>
        <v>-1.2193756289006099</v>
      </c>
      <c r="P6701" t="e">
        <f t="shared" si="2069"/>
        <v>#NUM!</v>
      </c>
      <c r="Q6701">
        <f t="shared" si="2059"/>
        <v>-0.94298431692530715</v>
      </c>
      <c r="R6701" t="e">
        <f t="shared" si="2060"/>
        <v>#NUM!</v>
      </c>
      <c r="S6701" t="e">
        <f t="shared" si="2062"/>
        <v>#NUM!</v>
      </c>
    </row>
    <row r="6702" spans="1:20" x14ac:dyDescent="0.2">
      <c r="A6702" s="3">
        <v>41552.999999983818</v>
      </c>
      <c r="B6702" s="5">
        <f t="shared" si="2052"/>
        <v>279</v>
      </c>
      <c r="C6702" s="5">
        <v>0</v>
      </c>
      <c r="D6702">
        <f t="shared" si="2053"/>
        <v>195.2876712328767</v>
      </c>
      <c r="E6702">
        <f t="shared" si="2063"/>
        <v>12.679625197867345</v>
      </c>
      <c r="F6702">
        <f t="shared" si="2064"/>
        <v>1.0608891978673469</v>
      </c>
      <c r="G6702">
        <f t="shared" si="2054"/>
        <v>1.7681486631122449E-2</v>
      </c>
      <c r="H6702">
        <f t="shared" si="2065"/>
        <v>-179.73477770053316</v>
      </c>
      <c r="I6702">
        <f t="shared" si="2055"/>
        <v>-6.182955804471769</v>
      </c>
      <c r="J6702">
        <f t="shared" si="2056"/>
        <v>-58.182043631685453</v>
      </c>
      <c r="K6702">
        <f t="shared" si="2066"/>
        <v>148.18204363168545</v>
      </c>
      <c r="L6702">
        <f t="shared" si="2057"/>
        <v>0.50013440016977029</v>
      </c>
      <c r="M6702">
        <f t="shared" si="2067"/>
        <v>359.49986559983023</v>
      </c>
      <c r="N6702">
        <f t="shared" si="2058"/>
        <v>0.50013440016977029</v>
      </c>
      <c r="O6702">
        <f t="shared" si="2068"/>
        <v>-1.1768478655962968</v>
      </c>
      <c r="P6702" t="e">
        <f t="shared" si="2069"/>
        <v>#NUM!</v>
      </c>
      <c r="Q6702">
        <f t="shared" si="2059"/>
        <v>-0.9650873794614242</v>
      </c>
      <c r="R6702" t="e">
        <f t="shared" si="2060"/>
        <v>#NUM!</v>
      </c>
      <c r="S6702" t="e">
        <f t="shared" si="2062"/>
        <v>#NUM!</v>
      </c>
      <c r="T6702">
        <f t="shared" ref="T6702" si="2070">SUMIF(S6708:S6722,"&gt;0,01")</f>
        <v>17.164665431144371</v>
      </c>
    </row>
    <row r="6703" spans="1:20" x14ac:dyDescent="0.2">
      <c r="A6703" s="3">
        <v>41553.041666650483</v>
      </c>
      <c r="B6703" s="5">
        <f t="shared" si="2052"/>
        <v>279</v>
      </c>
      <c r="C6703" s="5">
        <v>1</v>
      </c>
      <c r="D6703">
        <f t="shared" si="2053"/>
        <v>195.2876712328767</v>
      </c>
      <c r="E6703">
        <f t="shared" si="2063"/>
        <v>12.679625197867345</v>
      </c>
      <c r="F6703">
        <f t="shared" si="2064"/>
        <v>1.0608891978673469</v>
      </c>
      <c r="G6703">
        <f t="shared" si="2054"/>
        <v>1.0176814866311223</v>
      </c>
      <c r="H6703">
        <f t="shared" si="2065"/>
        <v>-164.73477770053316</v>
      </c>
      <c r="I6703">
        <f t="shared" si="2055"/>
        <v>-6.182955804471769</v>
      </c>
      <c r="J6703">
        <f t="shared" si="2056"/>
        <v>-55.295020745944647</v>
      </c>
      <c r="K6703">
        <f t="shared" si="2066"/>
        <v>145.29502074594464</v>
      </c>
      <c r="L6703">
        <f t="shared" si="2057"/>
        <v>27.370624208533002</v>
      </c>
      <c r="M6703">
        <f t="shared" si="2067"/>
        <v>332.629375791467</v>
      </c>
      <c r="N6703">
        <f t="shared" si="2058"/>
        <v>27.370624208533002</v>
      </c>
      <c r="O6703">
        <f t="shared" si="2068"/>
        <v>-1.216405073724063</v>
      </c>
      <c r="P6703" t="e">
        <f t="shared" si="2069"/>
        <v>#NUM!</v>
      </c>
      <c r="Q6703">
        <f t="shared" si="2059"/>
        <v>-0.93970156408068095</v>
      </c>
      <c r="R6703" t="e">
        <f t="shared" si="2060"/>
        <v>#NUM!</v>
      </c>
      <c r="S6703" t="e">
        <f t="shared" si="2062"/>
        <v>#NUM!</v>
      </c>
    </row>
    <row r="6704" spans="1:20" x14ac:dyDescent="0.2">
      <c r="A6704" s="3">
        <v>41553.083333317147</v>
      </c>
      <c r="B6704" s="5">
        <f t="shared" si="2052"/>
        <v>279</v>
      </c>
      <c r="C6704" s="5">
        <v>2</v>
      </c>
      <c r="D6704">
        <f t="shared" si="2053"/>
        <v>195.2876712328767</v>
      </c>
      <c r="E6704">
        <f t="shared" si="2063"/>
        <v>12.679625197867345</v>
      </c>
      <c r="F6704">
        <f t="shared" si="2064"/>
        <v>1.0608891978673469</v>
      </c>
      <c r="G6704">
        <f t="shared" si="2054"/>
        <v>2.0176814866311226</v>
      </c>
      <c r="H6704">
        <f t="shared" si="2065"/>
        <v>-149.73477770053316</v>
      </c>
      <c r="I6704">
        <f t="shared" si="2055"/>
        <v>-6.182955804471769</v>
      </c>
      <c r="J6704">
        <f t="shared" si="2056"/>
        <v>-47.983841296684432</v>
      </c>
      <c r="K6704">
        <f t="shared" si="2066"/>
        <v>137.98384129668443</v>
      </c>
      <c r="L6704">
        <f t="shared" si="2057"/>
        <v>48.469722152375283</v>
      </c>
      <c r="M6704">
        <f t="shared" si="2067"/>
        <v>311.53027784762469</v>
      </c>
      <c r="N6704">
        <f t="shared" si="2058"/>
        <v>48.469722152375283</v>
      </c>
      <c r="O6704">
        <f t="shared" si="2068"/>
        <v>-1.3459745721964589</v>
      </c>
      <c r="P6704" t="e">
        <f t="shared" si="2069"/>
        <v>#NUM!</v>
      </c>
      <c r="Q6704">
        <f t="shared" si="2059"/>
        <v>-0.85304872170977319</v>
      </c>
      <c r="R6704" t="e">
        <f t="shared" si="2060"/>
        <v>#NUM!</v>
      </c>
      <c r="S6704" t="e">
        <f t="shared" si="2062"/>
        <v>#NUM!</v>
      </c>
    </row>
    <row r="6705" spans="1:19" x14ac:dyDescent="0.2">
      <c r="A6705" s="3">
        <v>41553.124999983811</v>
      </c>
      <c r="B6705" s="5">
        <f t="shared" si="2052"/>
        <v>279</v>
      </c>
      <c r="C6705" s="5">
        <v>3</v>
      </c>
      <c r="D6705">
        <f t="shared" si="2053"/>
        <v>195.2876712328767</v>
      </c>
      <c r="E6705">
        <f t="shared" si="2063"/>
        <v>12.679625197867345</v>
      </c>
      <c r="F6705">
        <f t="shared" si="2064"/>
        <v>1.0608891978673469</v>
      </c>
      <c r="G6705">
        <f t="shared" si="2054"/>
        <v>3.0176814866311226</v>
      </c>
      <c r="H6705">
        <f t="shared" si="2065"/>
        <v>-134.73477770053316</v>
      </c>
      <c r="I6705">
        <f t="shared" si="2055"/>
        <v>-6.182955804471769</v>
      </c>
      <c r="J6705">
        <f t="shared" si="2056"/>
        <v>-38.148750734791285</v>
      </c>
      <c r="K6705">
        <f t="shared" si="2066"/>
        <v>128.14875073479129</v>
      </c>
      <c r="L6705">
        <f t="shared" si="2057"/>
        <v>63.903738140520005</v>
      </c>
      <c r="M6705">
        <f t="shared" si="2067"/>
        <v>296.09626185948002</v>
      </c>
      <c r="N6705">
        <f t="shared" si="2058"/>
        <v>63.903738140520005</v>
      </c>
      <c r="O6705">
        <f t="shared" si="2068"/>
        <v>-1.6188951644221403</v>
      </c>
      <c r="P6705" t="e">
        <f t="shared" si="2069"/>
        <v>#NUM!</v>
      </c>
      <c r="Q6705">
        <f t="shared" si="2059"/>
        <v>-0.69892112451992305</v>
      </c>
      <c r="R6705" t="e">
        <f t="shared" si="2060"/>
        <v>#NUM!</v>
      </c>
      <c r="S6705" t="e">
        <f t="shared" si="2062"/>
        <v>#NUM!</v>
      </c>
    </row>
    <row r="6706" spans="1:19" x14ac:dyDescent="0.2">
      <c r="A6706" s="3">
        <v>41553.166666650475</v>
      </c>
      <c r="B6706" s="5">
        <f t="shared" si="2052"/>
        <v>279</v>
      </c>
      <c r="C6706" s="5">
        <v>4</v>
      </c>
      <c r="D6706">
        <f t="shared" si="2053"/>
        <v>195.2876712328767</v>
      </c>
      <c r="E6706">
        <f t="shared" si="2063"/>
        <v>12.679625197867345</v>
      </c>
      <c r="F6706">
        <f t="shared" si="2064"/>
        <v>1.0608891978673469</v>
      </c>
      <c r="G6706">
        <f t="shared" si="2054"/>
        <v>4.0176814866311226</v>
      </c>
      <c r="H6706">
        <f t="shared" si="2065"/>
        <v>-119.73477770053316</v>
      </c>
      <c r="I6706">
        <f t="shared" si="2055"/>
        <v>-6.182955804471769</v>
      </c>
      <c r="J6706">
        <f t="shared" si="2056"/>
        <v>-27.057060234378469</v>
      </c>
      <c r="K6706">
        <f t="shared" si="2066"/>
        <v>117.05706023437847</v>
      </c>
      <c r="L6706">
        <f t="shared" si="2057"/>
        <v>75.783273156496676</v>
      </c>
      <c r="M6706">
        <f t="shared" si="2067"/>
        <v>284.21672684350335</v>
      </c>
      <c r="N6706">
        <f t="shared" si="2058"/>
        <v>75.783273156496676</v>
      </c>
      <c r="O6706">
        <f t="shared" si="2068"/>
        <v>-2.1983935027341768</v>
      </c>
      <c r="P6706" t="e">
        <f t="shared" si="2069"/>
        <v>#NUM!</v>
      </c>
      <c r="Q6706">
        <f t="shared" si="2059"/>
        <v>-0.48842474859337481</v>
      </c>
      <c r="R6706" t="e">
        <f t="shared" si="2060"/>
        <v>#NUM!</v>
      </c>
      <c r="S6706" t="e">
        <f t="shared" si="2062"/>
        <v>#NUM!</v>
      </c>
    </row>
    <row r="6707" spans="1:19" x14ac:dyDescent="0.2">
      <c r="A6707" s="3">
        <v>41553.208333317139</v>
      </c>
      <c r="B6707" s="5">
        <f t="shared" si="2052"/>
        <v>279</v>
      </c>
      <c r="C6707" s="5">
        <v>5</v>
      </c>
      <c r="D6707">
        <f t="shared" si="2053"/>
        <v>195.2876712328767</v>
      </c>
      <c r="E6707">
        <f t="shared" si="2063"/>
        <v>12.679625197867345</v>
      </c>
      <c r="F6707">
        <f t="shared" si="2064"/>
        <v>1.0608891978673469</v>
      </c>
      <c r="G6707">
        <f t="shared" si="2054"/>
        <v>5.0176814866311226</v>
      </c>
      <c r="H6707">
        <f t="shared" si="2065"/>
        <v>-104.73477770053316</v>
      </c>
      <c r="I6707">
        <f t="shared" si="2055"/>
        <v>-6.182955804471769</v>
      </c>
      <c r="J6707">
        <f t="shared" si="2056"/>
        <v>-15.400807241994297</v>
      </c>
      <c r="K6707">
        <f t="shared" si="2066"/>
        <v>105.4008072419943</v>
      </c>
      <c r="L6707">
        <f t="shared" si="2057"/>
        <v>85.788105345452081</v>
      </c>
      <c r="M6707">
        <f t="shared" si="2067"/>
        <v>274.2118946545479</v>
      </c>
      <c r="N6707">
        <f t="shared" si="2058"/>
        <v>85.788105345452081</v>
      </c>
      <c r="O6707">
        <f t="shared" si="2068"/>
        <v>-3.765489804097121</v>
      </c>
      <c r="P6707" t="e">
        <f t="shared" si="2069"/>
        <v>#NUM!</v>
      </c>
      <c r="Q6707">
        <f t="shared" si="2059"/>
        <v>-0.23916705961386042</v>
      </c>
      <c r="R6707" t="e">
        <f t="shared" si="2060"/>
        <v>#NUM!</v>
      </c>
      <c r="S6707" t="e">
        <f t="shared" si="2062"/>
        <v>#NUM!</v>
      </c>
    </row>
    <row r="6708" spans="1:19" x14ac:dyDescent="0.2">
      <c r="A6708" s="3">
        <v>41553.249999983804</v>
      </c>
      <c r="B6708" s="5">
        <f t="shared" si="2052"/>
        <v>279</v>
      </c>
      <c r="C6708" s="5">
        <v>6</v>
      </c>
      <c r="D6708">
        <f t="shared" si="2053"/>
        <v>195.2876712328767</v>
      </c>
      <c r="E6708">
        <f t="shared" si="2063"/>
        <v>12.679625197867345</v>
      </c>
      <c r="F6708">
        <f t="shared" si="2064"/>
        <v>1.0608891978673469</v>
      </c>
      <c r="G6708">
        <f t="shared" si="2054"/>
        <v>6.0176814866311226</v>
      </c>
      <c r="H6708">
        <f t="shared" si="2065"/>
        <v>-89.734777700533158</v>
      </c>
      <c r="I6708">
        <f t="shared" si="2055"/>
        <v>-6.182955804471769</v>
      </c>
      <c r="J6708">
        <f t="shared" si="2056"/>
        <v>-3.5937983445620785</v>
      </c>
      <c r="K6708">
        <f t="shared" si="2066"/>
        <v>93.593798344562074</v>
      </c>
      <c r="L6708">
        <f t="shared" si="2057"/>
        <v>95.041525935972373</v>
      </c>
      <c r="M6708">
        <f t="shared" si="2067"/>
        <v>264.95847406402766</v>
      </c>
      <c r="N6708">
        <f t="shared" si="2058"/>
        <v>95.041525935972373</v>
      </c>
      <c r="O6708">
        <f t="shared" si="2068"/>
        <v>-15.9534176946019</v>
      </c>
      <c r="P6708" t="e">
        <f t="shared" si="2069"/>
        <v>#NUM!</v>
      </c>
      <c r="Q6708">
        <f t="shared" si="2059"/>
        <v>2.9133107990518041E-2</v>
      </c>
      <c r="R6708" t="e">
        <f t="shared" si="2060"/>
        <v>#NUM!</v>
      </c>
      <c r="S6708" t="e">
        <f t="shared" si="2062"/>
        <v>#NUM!</v>
      </c>
    </row>
    <row r="6709" spans="1:19" x14ac:dyDescent="0.2">
      <c r="A6709" s="3">
        <v>41553.291666650468</v>
      </c>
      <c r="B6709" s="5">
        <f t="shared" si="2052"/>
        <v>279</v>
      </c>
      <c r="C6709" s="5">
        <v>7</v>
      </c>
      <c r="D6709">
        <f t="shared" si="2053"/>
        <v>195.2876712328767</v>
      </c>
      <c r="E6709">
        <f t="shared" si="2063"/>
        <v>12.679625197867345</v>
      </c>
      <c r="F6709">
        <f t="shared" si="2064"/>
        <v>1.0608891978673469</v>
      </c>
      <c r="G6709">
        <f t="shared" si="2054"/>
        <v>7.0176814866311226</v>
      </c>
      <c r="H6709">
        <f t="shared" si="2065"/>
        <v>-74.734777700533158</v>
      </c>
      <c r="I6709">
        <f t="shared" si="2055"/>
        <v>-6.182955804471769</v>
      </c>
      <c r="J6709">
        <f t="shared" si="2056"/>
        <v>8.0453913420648355</v>
      </c>
      <c r="K6709">
        <f t="shared" si="2066"/>
        <v>81.954608657935168</v>
      </c>
      <c r="L6709">
        <f t="shared" si="2057"/>
        <v>104.38700837797147</v>
      </c>
      <c r="M6709">
        <f t="shared" si="2067"/>
        <v>255.61299162202852</v>
      </c>
      <c r="N6709">
        <f t="shared" si="2058"/>
        <v>104.38700837797147</v>
      </c>
      <c r="O6709">
        <f t="shared" si="2068"/>
        <v>7.1450223059802145</v>
      </c>
      <c r="P6709">
        <f t="shared" si="2069"/>
        <v>0.34971311765555602</v>
      </c>
      <c r="Q6709">
        <f t="shared" si="2059"/>
        <v>0.29587161831769132</v>
      </c>
      <c r="R6709">
        <f t="shared" si="2060"/>
        <v>0.10347018606767455</v>
      </c>
      <c r="S6709">
        <f t="shared" si="2062"/>
        <v>0.29662336284987822</v>
      </c>
    </row>
    <row r="6710" spans="1:19" x14ac:dyDescent="0.2">
      <c r="A6710" s="3">
        <v>41553.333333317132</v>
      </c>
      <c r="B6710" s="5">
        <f t="shared" si="2052"/>
        <v>279</v>
      </c>
      <c r="C6710" s="5">
        <v>8</v>
      </c>
      <c r="D6710">
        <f t="shared" si="2053"/>
        <v>195.2876712328767</v>
      </c>
      <c r="E6710">
        <f t="shared" si="2063"/>
        <v>12.679625197867345</v>
      </c>
      <c r="F6710">
        <f t="shared" si="2064"/>
        <v>1.0608891978673469</v>
      </c>
      <c r="G6710">
        <f t="shared" si="2054"/>
        <v>8.0176814866311226</v>
      </c>
      <c r="H6710">
        <f t="shared" si="2065"/>
        <v>-59.734777700533158</v>
      </c>
      <c r="I6710">
        <f t="shared" si="2055"/>
        <v>-6.182955804471769</v>
      </c>
      <c r="J6710">
        <f t="shared" si="2056"/>
        <v>19.180239236131548</v>
      </c>
      <c r="K6710">
        <f t="shared" si="2066"/>
        <v>70.819760763868459</v>
      </c>
      <c r="L6710">
        <f t="shared" si="2057"/>
        <v>114.61262455558638</v>
      </c>
      <c r="M6710">
        <f t="shared" si="2067"/>
        <v>245.38737544441364</v>
      </c>
      <c r="N6710">
        <f t="shared" si="2058"/>
        <v>114.61262455558638</v>
      </c>
      <c r="O6710">
        <f t="shared" si="2068"/>
        <v>3.0437608728180194</v>
      </c>
      <c r="P6710">
        <f t="shared" si="2069"/>
        <v>0.63362575465325255</v>
      </c>
      <c r="Q6710">
        <f t="shared" si="2059"/>
        <v>0.5405006574037482</v>
      </c>
      <c r="R6710">
        <f t="shared" si="2060"/>
        <v>0.34247513693802906</v>
      </c>
      <c r="S6710">
        <f t="shared" si="2062"/>
        <v>0.98179128376736902</v>
      </c>
    </row>
    <row r="6711" spans="1:19" x14ac:dyDescent="0.2">
      <c r="A6711" s="3">
        <v>41553.374999983796</v>
      </c>
      <c r="B6711" s="5">
        <f t="shared" si="2052"/>
        <v>279</v>
      </c>
      <c r="C6711" s="5">
        <v>9</v>
      </c>
      <c r="D6711">
        <f t="shared" si="2053"/>
        <v>195.2876712328767</v>
      </c>
      <c r="E6711">
        <f t="shared" si="2063"/>
        <v>12.679625197867345</v>
      </c>
      <c r="F6711">
        <f t="shared" si="2064"/>
        <v>1.0608891978673469</v>
      </c>
      <c r="G6711">
        <f t="shared" si="2054"/>
        <v>9.0176814866311226</v>
      </c>
      <c r="H6711">
        <f t="shared" si="2065"/>
        <v>-44.734777700533158</v>
      </c>
      <c r="I6711">
        <f t="shared" si="2055"/>
        <v>-6.182955804471769</v>
      </c>
      <c r="J6711">
        <f t="shared" si="2056"/>
        <v>29.35477296264509</v>
      </c>
      <c r="K6711">
        <f t="shared" si="2066"/>
        <v>60.645227037354914</v>
      </c>
      <c r="L6711">
        <f t="shared" si="2057"/>
        <v>126.60051275239957</v>
      </c>
      <c r="M6711">
        <f t="shared" si="2067"/>
        <v>233.39948724760043</v>
      </c>
      <c r="N6711">
        <f t="shared" si="2058"/>
        <v>126.60051275239957</v>
      </c>
      <c r="O6711">
        <f t="shared" si="2068"/>
        <v>2.039917518918235</v>
      </c>
      <c r="P6711">
        <f t="shared" si="2069"/>
        <v>0.7587942653608224</v>
      </c>
      <c r="Q6711">
        <f t="shared" si="2059"/>
        <v>0.74382598518594323</v>
      </c>
      <c r="R6711">
        <f t="shared" si="2060"/>
        <v>0.5644108919854578</v>
      </c>
      <c r="S6711">
        <f t="shared" si="2062"/>
        <v>1.6180260534210955</v>
      </c>
    </row>
    <row r="6712" spans="1:19" x14ac:dyDescent="0.2">
      <c r="A6712" s="3">
        <v>41553.416666650461</v>
      </c>
      <c r="B6712" s="5">
        <f t="shared" si="2052"/>
        <v>279</v>
      </c>
      <c r="C6712" s="5">
        <v>10</v>
      </c>
      <c r="D6712">
        <f t="shared" si="2053"/>
        <v>195.2876712328767</v>
      </c>
      <c r="E6712">
        <f t="shared" si="2063"/>
        <v>12.679625197867345</v>
      </c>
      <c r="F6712">
        <f t="shared" si="2064"/>
        <v>1.0608891978673469</v>
      </c>
      <c r="G6712">
        <f t="shared" si="2054"/>
        <v>10.017681486631123</v>
      </c>
      <c r="H6712">
        <f t="shared" si="2065"/>
        <v>-29.734777700533161</v>
      </c>
      <c r="I6712">
        <f t="shared" si="2055"/>
        <v>-6.182955804471769</v>
      </c>
      <c r="J6712">
        <f t="shared" si="2056"/>
        <v>37.876726705038671</v>
      </c>
      <c r="K6712">
        <f t="shared" si="2066"/>
        <v>52.123273294961329</v>
      </c>
      <c r="L6712">
        <f t="shared" si="2057"/>
        <v>141.3394532335422</v>
      </c>
      <c r="M6712">
        <f t="shared" si="2067"/>
        <v>218.6605467664578</v>
      </c>
      <c r="N6712">
        <f t="shared" si="2058"/>
        <v>141.3394532335422</v>
      </c>
      <c r="O6712">
        <f t="shared" si="2068"/>
        <v>1.6287583292928833</v>
      </c>
      <c r="P6712">
        <f t="shared" si="2069"/>
        <v>0.82352062441952734</v>
      </c>
      <c r="Q6712">
        <f t="shared" si="2059"/>
        <v>0.89045347371909855</v>
      </c>
      <c r="R6712">
        <f t="shared" si="2060"/>
        <v>0.73330680069368925</v>
      </c>
      <c r="S6712">
        <f t="shared" si="2062"/>
        <v>2.1022087375022358</v>
      </c>
    </row>
    <row r="6713" spans="1:19" x14ac:dyDescent="0.2">
      <c r="A6713" s="3">
        <v>41553.458333317125</v>
      </c>
      <c r="B6713" s="5">
        <f t="shared" si="2052"/>
        <v>279</v>
      </c>
      <c r="C6713" s="5">
        <v>11</v>
      </c>
      <c r="D6713">
        <f t="shared" si="2053"/>
        <v>195.2876712328767</v>
      </c>
      <c r="E6713">
        <f t="shared" si="2063"/>
        <v>12.679625197867345</v>
      </c>
      <c r="F6713">
        <f t="shared" si="2064"/>
        <v>1.0608891978673469</v>
      </c>
      <c r="G6713">
        <f t="shared" si="2054"/>
        <v>11.017681486631123</v>
      </c>
      <c r="H6713">
        <f t="shared" si="2065"/>
        <v>-14.734777700533161</v>
      </c>
      <c r="I6713">
        <f t="shared" si="2055"/>
        <v>-6.182955804471769</v>
      </c>
      <c r="J6713">
        <f t="shared" si="2056"/>
        <v>43.737372324630989</v>
      </c>
      <c r="K6713">
        <f t="shared" si="2066"/>
        <v>46.262627675369011</v>
      </c>
      <c r="L6713">
        <f t="shared" si="2057"/>
        <v>159.51397335013212</v>
      </c>
      <c r="M6713">
        <f t="shared" si="2067"/>
        <v>200.48602664986788</v>
      </c>
      <c r="N6713">
        <f t="shared" si="2058"/>
        <v>159.51397335013212</v>
      </c>
      <c r="O6713">
        <f t="shared" si="2068"/>
        <v>1.4464373391942258</v>
      </c>
      <c r="P6713">
        <f t="shared" si="2069"/>
        <v>0.85575525827912591</v>
      </c>
      <c r="Q6713">
        <f t="shared" si="2059"/>
        <v>0.97365456769994152</v>
      </c>
      <c r="R6713">
        <f t="shared" si="2060"/>
        <v>0.83321001605671419</v>
      </c>
      <c r="S6713">
        <f t="shared" si="2062"/>
        <v>2.3886064799506181</v>
      </c>
    </row>
    <row r="6714" spans="1:19" x14ac:dyDescent="0.2">
      <c r="A6714" s="3">
        <v>41553.499999983789</v>
      </c>
      <c r="B6714" s="5">
        <f t="shared" si="2052"/>
        <v>279</v>
      </c>
      <c r="C6714" s="5">
        <v>12</v>
      </c>
      <c r="D6714">
        <f t="shared" si="2053"/>
        <v>195.2876712328767</v>
      </c>
      <c r="E6714">
        <f t="shared" si="2063"/>
        <v>12.679625197867345</v>
      </c>
      <c r="F6714">
        <f t="shared" si="2064"/>
        <v>1.0608891978673469</v>
      </c>
      <c r="G6714">
        <f t="shared" si="2054"/>
        <v>12.017681486631123</v>
      </c>
      <c r="H6714">
        <f t="shared" si="2065"/>
        <v>0.26522229946683851</v>
      </c>
      <c r="I6714">
        <f t="shared" si="2055"/>
        <v>-6.182955804471769</v>
      </c>
      <c r="J6714">
        <f t="shared" si="2056"/>
        <v>45.816354178629936</v>
      </c>
      <c r="K6714">
        <f t="shared" si="2066"/>
        <v>44.183645821370064</v>
      </c>
      <c r="L6714">
        <f t="shared" si="2057"/>
        <v>179.62167079815845</v>
      </c>
      <c r="M6714">
        <f t="shared" si="2067"/>
        <v>180.37832920184155</v>
      </c>
      <c r="N6714">
        <f t="shared" si="2058"/>
        <v>179.62167079815845</v>
      </c>
      <c r="O6714">
        <f t="shared" si="2068"/>
        <v>1.3944870314118103</v>
      </c>
      <c r="P6714">
        <f t="shared" si="2069"/>
        <v>0.86541146954261894</v>
      </c>
      <c r="Q6714">
        <f t="shared" si="2059"/>
        <v>0.99878365296587868</v>
      </c>
      <c r="R6714">
        <f t="shared" si="2060"/>
        <v>0.86435882886834625</v>
      </c>
      <c r="S6714">
        <f t="shared" si="2062"/>
        <v>2.47790240137599</v>
      </c>
    </row>
    <row r="6715" spans="1:19" x14ac:dyDescent="0.2">
      <c r="A6715" s="3">
        <v>41553.541666650453</v>
      </c>
      <c r="B6715" s="5">
        <f t="shared" si="2052"/>
        <v>279</v>
      </c>
      <c r="C6715" s="5">
        <v>13</v>
      </c>
      <c r="D6715">
        <f t="shared" si="2053"/>
        <v>195.2876712328767</v>
      </c>
      <c r="E6715">
        <f t="shared" si="2063"/>
        <v>12.679625197867345</v>
      </c>
      <c r="F6715">
        <f t="shared" si="2064"/>
        <v>1.0608891978673469</v>
      </c>
      <c r="G6715">
        <f t="shared" si="2054"/>
        <v>13.017681486631123</v>
      </c>
      <c r="H6715">
        <f t="shared" si="2065"/>
        <v>15.265222299466839</v>
      </c>
      <c r="I6715">
        <f t="shared" si="2055"/>
        <v>-6.182955804471769</v>
      </c>
      <c r="J6715">
        <f t="shared" si="2056"/>
        <v>43.588694166037989</v>
      </c>
      <c r="K6715">
        <f t="shared" si="2066"/>
        <v>46.411305833962011</v>
      </c>
      <c r="L6715">
        <f t="shared" si="2057"/>
        <v>158.81455416785099</v>
      </c>
      <c r="M6715">
        <f t="shared" si="2067"/>
        <v>201.18544583214901</v>
      </c>
      <c r="N6715">
        <f t="shared" si="2058"/>
        <v>201.18544583214901</v>
      </c>
      <c r="O6715">
        <f t="shared" si="2068"/>
        <v>1.4503754746331792</v>
      </c>
      <c r="P6715">
        <f t="shared" si="2069"/>
        <v>0.8550322349258811</v>
      </c>
      <c r="Q6715">
        <f t="shared" si="2059"/>
        <v>0.97176141192863341</v>
      </c>
      <c r="R6715">
        <f t="shared" si="2060"/>
        <v>0.83088733185606922</v>
      </c>
      <c r="S6715">
        <f t="shared" si="2062"/>
        <v>2.3819479203730509</v>
      </c>
    </row>
    <row r="6716" spans="1:19" x14ac:dyDescent="0.2">
      <c r="A6716" s="3">
        <v>41553.583333317118</v>
      </c>
      <c r="B6716" s="5">
        <f t="shared" si="2052"/>
        <v>279</v>
      </c>
      <c r="C6716" s="5">
        <v>14</v>
      </c>
      <c r="D6716">
        <f t="shared" si="2053"/>
        <v>195.2876712328767</v>
      </c>
      <c r="E6716">
        <f t="shared" si="2063"/>
        <v>12.679625197867345</v>
      </c>
      <c r="F6716">
        <f t="shared" si="2064"/>
        <v>1.0608891978673469</v>
      </c>
      <c r="G6716">
        <f t="shared" si="2054"/>
        <v>14.017681486631123</v>
      </c>
      <c r="H6716">
        <f t="shared" si="2065"/>
        <v>30.265222299466839</v>
      </c>
      <c r="I6716">
        <f t="shared" si="2055"/>
        <v>-6.182955804471769</v>
      </c>
      <c r="J6716">
        <f t="shared" si="2056"/>
        <v>37.613957772307543</v>
      </c>
      <c r="K6716">
        <f t="shared" si="2066"/>
        <v>52.386042227692457</v>
      </c>
      <c r="L6716">
        <f t="shared" si="2057"/>
        <v>140.76121887723798</v>
      </c>
      <c r="M6716">
        <f t="shared" si="2067"/>
        <v>219.23878112276202</v>
      </c>
      <c r="N6716">
        <f t="shared" si="2058"/>
        <v>219.23878112276202</v>
      </c>
      <c r="O6716">
        <f t="shared" si="2068"/>
        <v>1.6384359919503146</v>
      </c>
      <c r="P6716">
        <f t="shared" si="2069"/>
        <v>0.82187670315786199</v>
      </c>
      <c r="Q6716">
        <f t="shared" si="2059"/>
        <v>0.88634637109060677</v>
      </c>
      <c r="R6716">
        <f t="shared" si="2060"/>
        <v>0.72846743332788277</v>
      </c>
      <c r="S6716">
        <f t="shared" si="2062"/>
        <v>2.088335471427575</v>
      </c>
    </row>
    <row r="6717" spans="1:19" x14ac:dyDescent="0.2">
      <c r="A6717" s="3">
        <v>41553.624999983782</v>
      </c>
      <c r="B6717" s="5">
        <f t="shared" si="2052"/>
        <v>279</v>
      </c>
      <c r="C6717" s="5">
        <v>15</v>
      </c>
      <c r="D6717">
        <f t="shared" si="2053"/>
        <v>195.2876712328767</v>
      </c>
      <c r="E6717">
        <f t="shared" si="2063"/>
        <v>12.679625197867345</v>
      </c>
      <c r="F6717">
        <f t="shared" si="2064"/>
        <v>1.0608891978673469</v>
      </c>
      <c r="G6717">
        <f t="shared" si="2054"/>
        <v>15.017681486631123</v>
      </c>
      <c r="H6717">
        <f t="shared" si="2065"/>
        <v>45.265222299466842</v>
      </c>
      <c r="I6717">
        <f t="shared" si="2055"/>
        <v>-6.182955804471769</v>
      </c>
      <c r="J6717">
        <f t="shared" si="2056"/>
        <v>29.01819174350377</v>
      </c>
      <c r="K6717">
        <f t="shared" si="2066"/>
        <v>60.98180825649623</v>
      </c>
      <c r="L6717">
        <f t="shared" si="2057"/>
        <v>126.13548966250191</v>
      </c>
      <c r="M6717">
        <f t="shared" si="2067"/>
        <v>233.86451033749807</v>
      </c>
      <c r="N6717">
        <f t="shared" si="2058"/>
        <v>233.86451033749807</v>
      </c>
      <c r="O6717">
        <f t="shared" si="2068"/>
        <v>2.0614846340977895</v>
      </c>
      <c r="P6717">
        <f t="shared" si="2069"/>
        <v>0.75566034258335746</v>
      </c>
      <c r="Q6717">
        <f t="shared" si="2059"/>
        <v>0.73752994050765297</v>
      </c>
      <c r="R6717">
        <f t="shared" si="2060"/>
        <v>0.55732212750949628</v>
      </c>
      <c r="S6717">
        <f t="shared" si="2062"/>
        <v>1.597704323682104</v>
      </c>
    </row>
    <row r="6718" spans="1:19" x14ac:dyDescent="0.2">
      <c r="A6718" s="3">
        <v>41553.666666650446</v>
      </c>
      <c r="B6718" s="5">
        <f t="shared" si="2052"/>
        <v>279</v>
      </c>
      <c r="C6718" s="5">
        <v>16</v>
      </c>
      <c r="D6718">
        <f t="shared" si="2053"/>
        <v>195.2876712328767</v>
      </c>
      <c r="E6718">
        <f t="shared" si="2063"/>
        <v>12.679625197867345</v>
      </c>
      <c r="F6718">
        <f t="shared" si="2064"/>
        <v>1.0608891978673469</v>
      </c>
      <c r="G6718">
        <f t="shared" si="2054"/>
        <v>16.017681486631123</v>
      </c>
      <c r="H6718">
        <f t="shared" si="2065"/>
        <v>60.265222299466842</v>
      </c>
      <c r="I6718">
        <f t="shared" si="2055"/>
        <v>-6.182955804471769</v>
      </c>
      <c r="J6718">
        <f t="shared" si="2056"/>
        <v>18.799636340083325</v>
      </c>
      <c r="K6718">
        <f t="shared" si="2066"/>
        <v>71.200363659916675</v>
      </c>
      <c r="L6718">
        <f t="shared" si="2057"/>
        <v>114.22658059909386</v>
      </c>
      <c r="M6718">
        <f t="shared" si="2067"/>
        <v>245.77341940090614</v>
      </c>
      <c r="N6718">
        <f t="shared" si="2058"/>
        <v>245.77341940090614</v>
      </c>
      <c r="O6718">
        <f t="shared" si="2068"/>
        <v>3.1030874819836125</v>
      </c>
      <c r="P6718">
        <f t="shared" si="2069"/>
        <v>0.62732482397842848</v>
      </c>
      <c r="Q6718">
        <f t="shared" si="2059"/>
        <v>0.5324483269655429</v>
      </c>
      <c r="R6718">
        <f t="shared" si="2060"/>
        <v>0.33401805299126791</v>
      </c>
      <c r="S6718">
        <f t="shared" si="2062"/>
        <v>0.95754692144882358</v>
      </c>
    </row>
    <row r="6719" spans="1:19" x14ac:dyDescent="0.2">
      <c r="A6719" s="3">
        <v>41553.70833331711</v>
      </c>
      <c r="B6719" s="5">
        <f t="shared" si="2052"/>
        <v>279</v>
      </c>
      <c r="C6719" s="5">
        <v>17</v>
      </c>
      <c r="D6719">
        <f t="shared" si="2053"/>
        <v>195.2876712328767</v>
      </c>
      <c r="E6719">
        <f t="shared" si="2063"/>
        <v>12.679625197867345</v>
      </c>
      <c r="F6719">
        <f t="shared" si="2064"/>
        <v>1.0608891978673469</v>
      </c>
      <c r="G6719">
        <f t="shared" si="2054"/>
        <v>17.017681486631123</v>
      </c>
      <c r="H6719">
        <f t="shared" si="2065"/>
        <v>75.265222299466842</v>
      </c>
      <c r="I6719">
        <f t="shared" si="2055"/>
        <v>-6.182955804471769</v>
      </c>
      <c r="J6719">
        <f t="shared" si="2056"/>
        <v>7.640197268896495</v>
      </c>
      <c r="K6719">
        <f t="shared" si="2066"/>
        <v>82.3598027311035</v>
      </c>
      <c r="L6719">
        <f t="shared" si="2057"/>
        <v>104.04629243815285</v>
      </c>
      <c r="M6719">
        <f t="shared" si="2067"/>
        <v>255.95370756184715</v>
      </c>
      <c r="N6719">
        <f t="shared" si="2058"/>
        <v>255.95370756184715</v>
      </c>
      <c r="O6719">
        <f t="shared" si="2068"/>
        <v>7.5215245693533017</v>
      </c>
      <c r="P6719">
        <f t="shared" si="2069"/>
        <v>0.33334463006998549</v>
      </c>
      <c r="Q6719">
        <f t="shared" si="2059"/>
        <v>0.28669713042032952</v>
      </c>
      <c r="R6719">
        <f t="shared" si="2060"/>
        <v>9.5568948882091123E-2</v>
      </c>
      <c r="S6719">
        <f t="shared" si="2062"/>
        <v>0.27397247534563257</v>
      </c>
    </row>
    <row r="6720" spans="1:19" x14ac:dyDescent="0.2">
      <c r="A6720" s="3">
        <v>41553.749999983775</v>
      </c>
      <c r="B6720" s="5">
        <f t="shared" si="2052"/>
        <v>279</v>
      </c>
      <c r="C6720" s="5">
        <v>18</v>
      </c>
      <c r="D6720">
        <f t="shared" si="2053"/>
        <v>195.2876712328767</v>
      </c>
      <c r="E6720">
        <f t="shared" si="2063"/>
        <v>12.679625197867345</v>
      </c>
      <c r="F6720">
        <f t="shared" si="2064"/>
        <v>1.0608891978673469</v>
      </c>
      <c r="G6720">
        <f t="shared" si="2054"/>
        <v>18.017681486631123</v>
      </c>
      <c r="H6720">
        <f t="shared" si="2065"/>
        <v>90.265222299466842</v>
      </c>
      <c r="I6720">
        <f t="shared" si="2055"/>
        <v>-6.182955804471769</v>
      </c>
      <c r="J6720">
        <f t="shared" si="2056"/>
        <v>-4.0102789885677659</v>
      </c>
      <c r="K6720">
        <f t="shared" si="2066"/>
        <v>94.010278988567762</v>
      </c>
      <c r="L6720">
        <f t="shared" si="2057"/>
        <v>94.717312977722059</v>
      </c>
      <c r="M6720">
        <f t="shared" si="2067"/>
        <v>265.28268702227797</v>
      </c>
      <c r="N6720">
        <f t="shared" si="2058"/>
        <v>265.28268702227797</v>
      </c>
      <c r="O6720">
        <f t="shared" si="2068"/>
        <v>-14.29890240849744</v>
      </c>
      <c r="P6720" t="e">
        <f t="shared" si="2069"/>
        <v>#NUM!</v>
      </c>
      <c r="Q6720">
        <f t="shared" si="2059"/>
        <v>1.9549515695216679E-2</v>
      </c>
      <c r="R6720" t="e">
        <f t="shared" si="2060"/>
        <v>#NUM!</v>
      </c>
      <c r="S6720" t="e">
        <f t="shared" si="2062"/>
        <v>#NUM!</v>
      </c>
    </row>
    <row r="6721" spans="1:20" x14ac:dyDescent="0.2">
      <c r="A6721" s="3">
        <v>41553.791666650439</v>
      </c>
      <c r="B6721" s="5">
        <f t="shared" si="2052"/>
        <v>279</v>
      </c>
      <c r="C6721" s="5">
        <v>19</v>
      </c>
      <c r="D6721">
        <f t="shared" si="2053"/>
        <v>195.2876712328767</v>
      </c>
      <c r="E6721">
        <f t="shared" si="2063"/>
        <v>12.679625197867345</v>
      </c>
      <c r="F6721">
        <f t="shared" si="2064"/>
        <v>1.0608891978673469</v>
      </c>
      <c r="G6721">
        <f t="shared" si="2054"/>
        <v>19.017681486631123</v>
      </c>
      <c r="H6721">
        <f t="shared" si="2065"/>
        <v>105.26522229946684</v>
      </c>
      <c r="I6721">
        <f t="shared" si="2055"/>
        <v>-6.182955804471769</v>
      </c>
      <c r="J6721">
        <f t="shared" si="2056"/>
        <v>-15.817582168400055</v>
      </c>
      <c r="K6721">
        <f t="shared" si="2066"/>
        <v>105.81758216840005</v>
      </c>
      <c r="L6721">
        <f t="shared" si="2057"/>
        <v>85.452611773656088</v>
      </c>
      <c r="M6721">
        <f t="shared" si="2067"/>
        <v>274.54738822634391</v>
      </c>
      <c r="N6721">
        <f t="shared" si="2058"/>
        <v>274.54738822634391</v>
      </c>
      <c r="O6721">
        <f t="shared" si="2068"/>
        <v>-3.6687082099198558</v>
      </c>
      <c r="P6721" t="e">
        <f t="shared" si="2069"/>
        <v>#NUM!</v>
      </c>
      <c r="Q6721">
        <f t="shared" si="2059"/>
        <v>-0.24842600449931201</v>
      </c>
      <c r="R6721" t="e">
        <f t="shared" si="2060"/>
        <v>#NUM!</v>
      </c>
      <c r="S6721" t="e">
        <f t="shared" si="2062"/>
        <v>#NUM!</v>
      </c>
    </row>
    <row r="6722" spans="1:20" x14ac:dyDescent="0.2">
      <c r="A6722" s="3">
        <v>41553.833333317103</v>
      </c>
      <c r="B6722" s="5">
        <f t="shared" si="2052"/>
        <v>279</v>
      </c>
      <c r="C6722" s="5">
        <v>20</v>
      </c>
      <c r="D6722">
        <f t="shared" si="2053"/>
        <v>195.2876712328767</v>
      </c>
      <c r="E6722">
        <f t="shared" si="2063"/>
        <v>12.679625197867345</v>
      </c>
      <c r="F6722">
        <f t="shared" si="2064"/>
        <v>1.0608891978673469</v>
      </c>
      <c r="G6722">
        <f t="shared" si="2054"/>
        <v>20.017681486631123</v>
      </c>
      <c r="H6722">
        <f t="shared" si="2065"/>
        <v>120.26522229946684</v>
      </c>
      <c r="I6722">
        <f t="shared" si="2055"/>
        <v>-6.182955804471769</v>
      </c>
      <c r="J6722">
        <f t="shared" si="2056"/>
        <v>-27.461911422076174</v>
      </c>
      <c r="K6722">
        <f t="shared" si="2066"/>
        <v>117.46191142207617</v>
      </c>
      <c r="L6722">
        <f t="shared" si="2057"/>
        <v>75.403112191752399</v>
      </c>
      <c r="M6722">
        <f t="shared" si="2067"/>
        <v>284.59688780824763</v>
      </c>
      <c r="N6722">
        <f t="shared" si="2058"/>
        <v>284.59688780824763</v>
      </c>
      <c r="O6722">
        <f t="shared" si="2068"/>
        <v>-2.1684501890572201</v>
      </c>
      <c r="P6722" t="e">
        <f t="shared" si="2069"/>
        <v>#NUM!</v>
      </c>
      <c r="Q6722">
        <f t="shared" si="2059"/>
        <v>-0.49664144654150771</v>
      </c>
      <c r="R6722" t="e">
        <f t="shared" si="2060"/>
        <v>#NUM!</v>
      </c>
      <c r="S6722" t="e">
        <f t="shared" si="2062"/>
        <v>#NUM!</v>
      </c>
    </row>
    <row r="6723" spans="1:20" x14ac:dyDescent="0.2">
      <c r="A6723" s="3">
        <v>41553.874999983767</v>
      </c>
      <c r="B6723" s="5">
        <f t="shared" si="2052"/>
        <v>279</v>
      </c>
      <c r="C6723" s="5">
        <v>21</v>
      </c>
      <c r="D6723">
        <f t="shared" si="2053"/>
        <v>195.2876712328767</v>
      </c>
      <c r="E6723">
        <f t="shared" si="2063"/>
        <v>12.679625197867345</v>
      </c>
      <c r="F6723">
        <f t="shared" si="2064"/>
        <v>1.0608891978673469</v>
      </c>
      <c r="G6723">
        <f t="shared" si="2054"/>
        <v>21.017681486631123</v>
      </c>
      <c r="H6723">
        <f t="shared" si="2065"/>
        <v>135.26522229946684</v>
      </c>
      <c r="I6723">
        <f t="shared" si="2055"/>
        <v>-6.182955804471769</v>
      </c>
      <c r="J6723">
        <f t="shared" si="2056"/>
        <v>-38.523372363782435</v>
      </c>
      <c r="K6723">
        <f t="shared" si="2066"/>
        <v>128.52337236378244</v>
      </c>
      <c r="L6723">
        <f t="shared" si="2057"/>
        <v>63.43053887206635</v>
      </c>
      <c r="M6723">
        <f t="shared" si="2067"/>
        <v>296.56946112793366</v>
      </c>
      <c r="N6723">
        <f t="shared" si="2058"/>
        <v>296.56946112793366</v>
      </c>
      <c r="O6723">
        <f t="shared" si="2068"/>
        <v>-1.6055646815870148</v>
      </c>
      <c r="P6723" t="e">
        <f t="shared" si="2069"/>
        <v>#NUM!</v>
      </c>
      <c r="Q6723">
        <f t="shared" si="2059"/>
        <v>-0.70542623231292234</v>
      </c>
      <c r="R6723" t="e">
        <f t="shared" si="2060"/>
        <v>#NUM!</v>
      </c>
      <c r="S6723" t="e">
        <f t="shared" si="2062"/>
        <v>#NUM!</v>
      </c>
    </row>
    <row r="6724" spans="1:20" x14ac:dyDescent="0.2">
      <c r="A6724" s="3">
        <v>41553.916666650432</v>
      </c>
      <c r="B6724" s="5">
        <f t="shared" si="2052"/>
        <v>279</v>
      </c>
      <c r="C6724" s="5">
        <v>22</v>
      </c>
      <c r="D6724">
        <f t="shared" si="2053"/>
        <v>195.2876712328767</v>
      </c>
      <c r="E6724">
        <f t="shared" si="2063"/>
        <v>12.679625197867345</v>
      </c>
      <c r="F6724">
        <f t="shared" si="2064"/>
        <v>1.0608891978673469</v>
      </c>
      <c r="G6724">
        <f t="shared" si="2054"/>
        <v>22.017681486631123</v>
      </c>
      <c r="H6724">
        <f t="shared" si="2065"/>
        <v>150.26522229946684</v>
      </c>
      <c r="I6724">
        <f t="shared" si="2055"/>
        <v>-6.182955804471769</v>
      </c>
      <c r="J6724">
        <f t="shared" si="2056"/>
        <v>-48.295209362345261</v>
      </c>
      <c r="K6724">
        <f t="shared" si="2066"/>
        <v>138.29520936234525</v>
      </c>
      <c r="L6724">
        <f t="shared" si="2057"/>
        <v>47.831901723721586</v>
      </c>
      <c r="M6724">
        <f t="shared" si="2067"/>
        <v>312.16809827627844</v>
      </c>
      <c r="N6724">
        <f t="shared" si="2058"/>
        <v>312.16809827627844</v>
      </c>
      <c r="O6724">
        <f t="shared" si="2068"/>
        <v>-1.3394365955357033</v>
      </c>
      <c r="P6724" t="e">
        <f t="shared" si="2069"/>
        <v>#NUM!</v>
      </c>
      <c r="Q6724">
        <f t="shared" si="2059"/>
        <v>-0.8572921055173196</v>
      </c>
      <c r="R6724" t="e">
        <f t="shared" si="2060"/>
        <v>#NUM!</v>
      </c>
      <c r="S6724" t="e">
        <f t="shared" si="2062"/>
        <v>#NUM!</v>
      </c>
    </row>
    <row r="6725" spans="1:20" x14ac:dyDescent="0.2">
      <c r="A6725" s="3">
        <v>41553.958333317096</v>
      </c>
      <c r="B6725" s="5">
        <f t="shared" ref="B6725:B6788" si="2071">B6701+1</f>
        <v>279</v>
      </c>
      <c r="C6725" s="5">
        <v>23</v>
      </c>
      <c r="D6725">
        <f t="shared" si="2053"/>
        <v>195.2876712328767</v>
      </c>
      <c r="E6725">
        <f t="shared" si="2063"/>
        <v>12.679625197867345</v>
      </c>
      <c r="F6725">
        <f t="shared" si="2064"/>
        <v>1.0608891978673469</v>
      </c>
      <c r="G6725">
        <f t="shared" si="2054"/>
        <v>23.017681486631123</v>
      </c>
      <c r="H6725">
        <f t="shared" si="2065"/>
        <v>165.26522229946684</v>
      </c>
      <c r="I6725">
        <f t="shared" si="2055"/>
        <v>-6.182955804471769</v>
      </c>
      <c r="J6725">
        <f t="shared" si="2056"/>
        <v>-55.484382132512174</v>
      </c>
      <c r="K6725">
        <f t="shared" si="2066"/>
        <v>145.48438213251217</v>
      </c>
      <c r="L6725">
        <f t="shared" si="2057"/>
        <v>26.504073530220694</v>
      </c>
      <c r="M6725">
        <f t="shared" si="2067"/>
        <v>333.49592646977931</v>
      </c>
      <c r="N6725">
        <f t="shared" si="2058"/>
        <v>333.49592646977931</v>
      </c>
      <c r="O6725">
        <f t="shared" si="2068"/>
        <v>-1.2136338188546438</v>
      </c>
      <c r="P6725" t="e">
        <f t="shared" si="2069"/>
        <v>#NUM!</v>
      </c>
      <c r="Q6725">
        <f t="shared" si="2059"/>
        <v>-0.94154131040020195</v>
      </c>
      <c r="R6725" t="e">
        <f t="shared" si="2060"/>
        <v>#NUM!</v>
      </c>
      <c r="S6725" t="e">
        <f t="shared" si="2062"/>
        <v>#NUM!</v>
      </c>
    </row>
    <row r="6726" spans="1:20" x14ac:dyDescent="0.2">
      <c r="A6726" s="3">
        <v>41553.99999998376</v>
      </c>
      <c r="B6726" s="5">
        <f t="shared" si="2071"/>
        <v>280</v>
      </c>
      <c r="C6726" s="5">
        <v>0</v>
      </c>
      <c r="D6726">
        <f t="shared" si="2053"/>
        <v>196.27397260273972</v>
      </c>
      <c r="E6726">
        <f t="shared" si="2063"/>
        <v>12.958750209019716</v>
      </c>
      <c r="F6726">
        <f t="shared" si="2064"/>
        <v>1.3400142090197171</v>
      </c>
      <c r="G6726">
        <f t="shared" si="2054"/>
        <v>2.2333570150328618E-2</v>
      </c>
      <c r="H6726">
        <f t="shared" si="2065"/>
        <v>-179.66499644774507</v>
      </c>
      <c r="I6726">
        <f t="shared" si="2055"/>
        <v>-6.5714093334216166</v>
      </c>
      <c r="J6726">
        <f t="shared" si="2056"/>
        <v>-58.569939037790256</v>
      </c>
      <c r="K6726">
        <f t="shared" si="2066"/>
        <v>148.56993903779025</v>
      </c>
      <c r="L6726">
        <f t="shared" si="2057"/>
        <v>0.63822581167036674</v>
      </c>
      <c r="M6726">
        <f t="shared" si="2067"/>
        <v>359.3617741883296</v>
      </c>
      <c r="N6726">
        <f t="shared" si="2058"/>
        <v>0.63822581167036674</v>
      </c>
      <c r="O6726">
        <f t="shared" si="2068"/>
        <v>-1.1719519201661426</v>
      </c>
      <c r="P6726" t="e">
        <f t="shared" si="2069"/>
        <v>#NUM!</v>
      </c>
      <c r="Q6726">
        <f t="shared" si="2059"/>
        <v>-0.96328542729180355</v>
      </c>
      <c r="R6726" t="e">
        <f t="shared" si="2060"/>
        <v>#NUM!</v>
      </c>
      <c r="S6726" t="e">
        <f t="shared" si="2062"/>
        <v>#NUM!</v>
      </c>
      <c r="T6726">
        <f t="shared" ref="T6726" si="2072">SUMIF(S6732:S6746,"&gt;0,01")</f>
        <v>17.107850811026065</v>
      </c>
    </row>
    <row r="6727" spans="1:20" x14ac:dyDescent="0.2">
      <c r="A6727" s="3">
        <v>41554.041666650424</v>
      </c>
      <c r="B6727" s="5">
        <f t="shared" si="2071"/>
        <v>280</v>
      </c>
      <c r="C6727" s="5">
        <v>1</v>
      </c>
      <c r="D6727">
        <f t="shared" si="2053"/>
        <v>196.27397260273972</v>
      </c>
      <c r="E6727">
        <f t="shared" si="2063"/>
        <v>12.958750209019716</v>
      </c>
      <c r="F6727">
        <f t="shared" si="2064"/>
        <v>1.3400142090197171</v>
      </c>
      <c r="G6727">
        <f t="shared" si="2054"/>
        <v>1.0223335701503287</v>
      </c>
      <c r="H6727">
        <f t="shared" si="2065"/>
        <v>-164.66499644774507</v>
      </c>
      <c r="I6727">
        <f t="shared" si="2055"/>
        <v>-6.5714093334216166</v>
      </c>
      <c r="J6727">
        <f t="shared" si="2056"/>
        <v>-55.630966741505503</v>
      </c>
      <c r="K6727">
        <f t="shared" si="2066"/>
        <v>145.63096674150552</v>
      </c>
      <c r="L6727">
        <f t="shared" si="2057"/>
        <v>27.735733691726949</v>
      </c>
      <c r="M6727">
        <f t="shared" si="2067"/>
        <v>332.26426630827302</v>
      </c>
      <c r="N6727">
        <f t="shared" si="2058"/>
        <v>27.735733691726949</v>
      </c>
      <c r="O6727">
        <f t="shared" si="2068"/>
        <v>-1.2115063155846331</v>
      </c>
      <c r="P6727" t="e">
        <f t="shared" si="2069"/>
        <v>#NUM!</v>
      </c>
      <c r="Q6727">
        <f t="shared" si="2059"/>
        <v>-0.93773350500048536</v>
      </c>
      <c r="R6727" t="e">
        <f t="shared" si="2060"/>
        <v>#NUM!</v>
      </c>
      <c r="S6727" t="e">
        <f t="shared" si="2062"/>
        <v>#NUM!</v>
      </c>
    </row>
    <row r="6728" spans="1:20" x14ac:dyDescent="0.2">
      <c r="A6728" s="3">
        <v>41554.083333317089</v>
      </c>
      <c r="B6728" s="5">
        <f t="shared" si="2071"/>
        <v>280</v>
      </c>
      <c r="C6728" s="5">
        <v>2</v>
      </c>
      <c r="D6728">
        <f t="shared" si="2053"/>
        <v>196.27397260273972</v>
      </c>
      <c r="E6728">
        <f t="shared" si="2063"/>
        <v>12.958750209019716</v>
      </c>
      <c r="F6728">
        <f t="shared" si="2064"/>
        <v>1.3400142090197171</v>
      </c>
      <c r="G6728">
        <f t="shared" si="2054"/>
        <v>2.0223335701503284</v>
      </c>
      <c r="H6728">
        <f t="shared" si="2065"/>
        <v>-149.66499644774507</v>
      </c>
      <c r="I6728">
        <f t="shared" si="2055"/>
        <v>-6.5714093334216166</v>
      </c>
      <c r="J6728">
        <f t="shared" si="2056"/>
        <v>-48.254592508878424</v>
      </c>
      <c r="K6728">
        <f t="shared" si="2066"/>
        <v>138.25459250887843</v>
      </c>
      <c r="L6728">
        <f t="shared" si="2057"/>
        <v>48.899712719223572</v>
      </c>
      <c r="M6728">
        <f t="shared" si="2067"/>
        <v>311.10028728077646</v>
      </c>
      <c r="N6728">
        <f t="shared" si="2058"/>
        <v>48.899712719223572</v>
      </c>
      <c r="O6728">
        <f t="shared" si="2068"/>
        <v>-1.3402836044734285</v>
      </c>
      <c r="P6728" t="e">
        <f t="shared" si="2069"/>
        <v>#NUM!</v>
      </c>
      <c r="Q6728">
        <f t="shared" si="2059"/>
        <v>-0.85074153091145321</v>
      </c>
      <c r="R6728" t="e">
        <f t="shared" si="2060"/>
        <v>#NUM!</v>
      </c>
      <c r="S6728" t="e">
        <f t="shared" si="2062"/>
        <v>#NUM!</v>
      </c>
    </row>
    <row r="6729" spans="1:20" x14ac:dyDescent="0.2">
      <c r="A6729" s="3">
        <v>41554.124999983753</v>
      </c>
      <c r="B6729" s="5">
        <f t="shared" si="2071"/>
        <v>280</v>
      </c>
      <c r="C6729" s="5">
        <v>3</v>
      </c>
      <c r="D6729">
        <f t="shared" ref="D6729:D6792" si="2073">(360/365)*(B6729-81)</f>
        <v>196.27397260273972</v>
      </c>
      <c r="E6729">
        <f t="shared" si="2063"/>
        <v>12.958750209019716</v>
      </c>
      <c r="F6729">
        <f t="shared" si="2064"/>
        <v>1.3400142090197171</v>
      </c>
      <c r="G6729">
        <f t="shared" ref="G6729:G6792" si="2074">C6729+(F6729/60)</f>
        <v>3.0223335701503284</v>
      </c>
      <c r="H6729">
        <f t="shared" si="2065"/>
        <v>-134.66499644774507</v>
      </c>
      <c r="I6729">
        <f t="shared" ref="I6729:I6792" si="2075">23.45*SIN(RADIANS(D6729))</f>
        <v>-6.5714093334216166</v>
      </c>
      <c r="J6729">
        <f t="shared" ref="J6729:J6792" si="2076">DEGREES(ASIN(SIN(RADIANS(I6729))*SIN(RADIANS($B$11))+COS(RADIANS(I6729))*COS(RADIANS($B$11))*COS(RADIANS(H6729))))</f>
        <v>-38.371515537860631</v>
      </c>
      <c r="K6729">
        <f t="shared" si="2066"/>
        <v>128.37151553786063</v>
      </c>
      <c r="L6729">
        <f t="shared" ref="L6729:L6792" si="2077">180-DEGREES(ACOS((SIN(RADIANS($B$11))*COS(RADIANS(K6729))-SIN(RADIANS(I6729)))/(COS(RADIANS($B$11))*SIN(RADIANS(K6729)))))</f>
        <v>64.318535704066548</v>
      </c>
      <c r="M6729">
        <f t="shared" si="2067"/>
        <v>295.68146429593344</v>
      </c>
      <c r="N6729">
        <f t="shared" ref="N6729:N6792" si="2078">IF(C6729&lt;12.1,L6729,M6729)</f>
        <v>64.318535704066548</v>
      </c>
      <c r="O6729">
        <f t="shared" si="2068"/>
        <v>-1.6109334902078662</v>
      </c>
      <c r="P6729" t="e">
        <f t="shared" si="2069"/>
        <v>#NUM!</v>
      </c>
      <c r="Q6729">
        <f t="shared" ref="Q6729:Q6792" si="2079">(COS(RADIANS(J6729))*SIN((RADIANS($B$21))*COS(RADIANS(N6729-$B$20)))+(SIN(RADIANS(J6729))*COS(RADIANS($B$21))))</f>
        <v>-0.6962303190211081</v>
      </c>
      <c r="R6729" t="e">
        <f t="shared" ref="R6729:R6792" si="2080">P6729*Q6729</f>
        <v>#NUM!</v>
      </c>
      <c r="S6729" t="e">
        <f t="shared" si="2062"/>
        <v>#NUM!</v>
      </c>
    </row>
    <row r="6730" spans="1:20" x14ac:dyDescent="0.2">
      <c r="A6730" s="3">
        <v>41554.166666650417</v>
      </c>
      <c r="B6730" s="5">
        <f t="shared" si="2071"/>
        <v>280</v>
      </c>
      <c r="C6730" s="5">
        <v>4</v>
      </c>
      <c r="D6730">
        <f t="shared" si="2073"/>
        <v>196.27397260273972</v>
      </c>
      <c r="E6730">
        <f t="shared" si="2063"/>
        <v>12.958750209019716</v>
      </c>
      <c r="F6730">
        <f t="shared" si="2064"/>
        <v>1.3400142090197171</v>
      </c>
      <c r="G6730">
        <f t="shared" si="2074"/>
        <v>4.0223335701503284</v>
      </c>
      <c r="H6730">
        <f t="shared" si="2065"/>
        <v>-119.66499644774507</v>
      </c>
      <c r="I6730">
        <f t="shared" si="2075"/>
        <v>-6.5714093334216166</v>
      </c>
      <c r="J6730">
        <f t="shared" si="2076"/>
        <v>-27.251896472835199</v>
      </c>
      <c r="K6730">
        <f t="shared" si="2066"/>
        <v>117.2518964728352</v>
      </c>
      <c r="L6730">
        <f t="shared" si="2077"/>
        <v>76.168918629800217</v>
      </c>
      <c r="M6730">
        <f t="shared" si="2067"/>
        <v>283.8310813701998</v>
      </c>
      <c r="N6730">
        <f t="shared" si="2078"/>
        <v>76.168918629800217</v>
      </c>
      <c r="O6730">
        <f t="shared" si="2068"/>
        <v>-2.1838670093117267</v>
      </c>
      <c r="P6730" t="e">
        <f t="shared" si="2069"/>
        <v>#NUM!</v>
      </c>
      <c r="Q6730">
        <f t="shared" si="2079"/>
        <v>-0.48550938520608566</v>
      </c>
      <c r="R6730" t="e">
        <f t="shared" si="2080"/>
        <v>#NUM!</v>
      </c>
      <c r="S6730" t="e">
        <f t="shared" si="2062"/>
        <v>#NUM!</v>
      </c>
    </row>
    <row r="6731" spans="1:20" x14ac:dyDescent="0.2">
      <c r="A6731" s="3">
        <v>41554.208333317081</v>
      </c>
      <c r="B6731" s="5">
        <f t="shared" si="2071"/>
        <v>280</v>
      </c>
      <c r="C6731" s="5">
        <v>5</v>
      </c>
      <c r="D6731">
        <f t="shared" si="2073"/>
        <v>196.27397260273972</v>
      </c>
      <c r="E6731">
        <f t="shared" si="2063"/>
        <v>12.958750209019716</v>
      </c>
      <c r="F6731">
        <f t="shared" si="2064"/>
        <v>1.3400142090197171</v>
      </c>
      <c r="G6731">
        <f t="shared" si="2074"/>
        <v>5.0223335701503284</v>
      </c>
      <c r="H6731">
        <f t="shared" si="2065"/>
        <v>-104.66499644774507</v>
      </c>
      <c r="I6731">
        <f t="shared" si="2075"/>
        <v>-6.5714093334216166</v>
      </c>
      <c r="J6731">
        <f t="shared" si="2076"/>
        <v>-15.583638967181676</v>
      </c>
      <c r="K6731">
        <f t="shared" si="2066"/>
        <v>105.58363896718167</v>
      </c>
      <c r="L6731">
        <f t="shared" si="2077"/>
        <v>86.150972484965749</v>
      </c>
      <c r="M6731">
        <f t="shared" si="2067"/>
        <v>273.84902751503427</v>
      </c>
      <c r="N6731">
        <f t="shared" si="2078"/>
        <v>86.150972484965749</v>
      </c>
      <c r="O6731">
        <f t="shared" si="2068"/>
        <v>-3.7223876794609301</v>
      </c>
      <c r="P6731" t="e">
        <f t="shared" si="2069"/>
        <v>#NUM!</v>
      </c>
      <c r="Q6731">
        <f t="shared" si="2079"/>
        <v>-0.23622942212496423</v>
      </c>
      <c r="R6731" t="e">
        <f t="shared" si="2080"/>
        <v>#NUM!</v>
      </c>
      <c r="S6731" t="e">
        <f t="shared" si="2062"/>
        <v>#NUM!</v>
      </c>
    </row>
    <row r="6732" spans="1:20" x14ac:dyDescent="0.2">
      <c r="A6732" s="3">
        <v>41554.249999983746</v>
      </c>
      <c r="B6732" s="5">
        <f t="shared" si="2071"/>
        <v>280</v>
      </c>
      <c r="C6732" s="5">
        <v>6</v>
      </c>
      <c r="D6732">
        <f t="shared" si="2073"/>
        <v>196.27397260273972</v>
      </c>
      <c r="E6732">
        <f t="shared" si="2063"/>
        <v>12.958750209019716</v>
      </c>
      <c r="F6732">
        <f t="shared" si="2064"/>
        <v>1.3400142090197171</v>
      </c>
      <c r="G6732">
        <f t="shared" si="2074"/>
        <v>6.0223335701503284</v>
      </c>
      <c r="H6732">
        <f t="shared" si="2065"/>
        <v>-89.664996447745068</v>
      </c>
      <c r="I6732">
        <f t="shared" si="2075"/>
        <v>-6.5714093334216166</v>
      </c>
      <c r="J6732">
        <f t="shared" si="2076"/>
        <v>-3.7773847246990431</v>
      </c>
      <c r="K6732">
        <f t="shared" si="2066"/>
        <v>93.777384724699047</v>
      </c>
      <c r="L6732">
        <f t="shared" si="2077"/>
        <v>95.391537128635477</v>
      </c>
      <c r="M6732">
        <f t="shared" si="2067"/>
        <v>264.60846287136451</v>
      </c>
      <c r="N6732">
        <f t="shared" si="2078"/>
        <v>95.391537128635477</v>
      </c>
      <c r="O6732">
        <f t="shared" si="2068"/>
        <v>-15.179101554769034</v>
      </c>
      <c r="P6732" t="e">
        <f t="shared" si="2069"/>
        <v>#NUM!</v>
      </c>
      <c r="Q6732">
        <f t="shared" si="2079"/>
        <v>3.1903208435132599E-2</v>
      </c>
      <c r="R6732" t="e">
        <f t="shared" si="2080"/>
        <v>#NUM!</v>
      </c>
      <c r="S6732" t="e">
        <f t="shared" si="2062"/>
        <v>#NUM!</v>
      </c>
    </row>
    <row r="6733" spans="1:20" x14ac:dyDescent="0.2">
      <c r="A6733" s="3">
        <v>41554.29166665041</v>
      </c>
      <c r="B6733" s="5">
        <f t="shared" si="2071"/>
        <v>280</v>
      </c>
      <c r="C6733" s="5">
        <v>7</v>
      </c>
      <c r="D6733">
        <f t="shared" si="2073"/>
        <v>196.27397260273972</v>
      </c>
      <c r="E6733">
        <f t="shared" si="2063"/>
        <v>12.958750209019716</v>
      </c>
      <c r="F6733">
        <f t="shared" si="2064"/>
        <v>1.3400142090197171</v>
      </c>
      <c r="G6733">
        <f t="shared" si="2074"/>
        <v>7.0223335701503284</v>
      </c>
      <c r="H6733">
        <f t="shared" si="2065"/>
        <v>-74.664996447745068</v>
      </c>
      <c r="I6733">
        <f t="shared" si="2075"/>
        <v>-6.5714093334216166</v>
      </c>
      <c r="J6733">
        <f t="shared" si="2076"/>
        <v>7.8495740467719299</v>
      </c>
      <c r="K6733">
        <f t="shared" si="2066"/>
        <v>82.150425953228066</v>
      </c>
      <c r="L6733">
        <f t="shared" si="2077"/>
        <v>104.732910887362</v>
      </c>
      <c r="M6733">
        <f t="shared" si="2067"/>
        <v>255.26708911263802</v>
      </c>
      <c r="N6733">
        <f t="shared" si="2078"/>
        <v>104.732910887362</v>
      </c>
      <c r="O6733">
        <f t="shared" si="2068"/>
        <v>7.3221050668118357</v>
      </c>
      <c r="P6733">
        <f t="shared" si="2069"/>
        <v>0.34188286704176685</v>
      </c>
      <c r="Q6733">
        <f t="shared" si="2079"/>
        <v>0.29830653935265372</v>
      </c>
      <c r="R6733">
        <f t="shared" si="2080"/>
        <v>0.10198589493119291</v>
      </c>
      <c r="S6733">
        <f t="shared" si="2062"/>
        <v>0.29236826826578721</v>
      </c>
    </row>
    <row r="6734" spans="1:20" x14ac:dyDescent="0.2">
      <c r="A6734" s="3">
        <v>41554.333333317074</v>
      </c>
      <c r="B6734" s="5">
        <f t="shared" si="2071"/>
        <v>280</v>
      </c>
      <c r="C6734" s="5">
        <v>8</v>
      </c>
      <c r="D6734">
        <f t="shared" si="2073"/>
        <v>196.27397260273972</v>
      </c>
      <c r="E6734">
        <f t="shared" si="2063"/>
        <v>12.958750209019716</v>
      </c>
      <c r="F6734">
        <f t="shared" si="2064"/>
        <v>1.3400142090197171</v>
      </c>
      <c r="G6734">
        <f t="shared" si="2074"/>
        <v>8.0223335701503284</v>
      </c>
      <c r="H6734">
        <f t="shared" si="2065"/>
        <v>-59.664996447745075</v>
      </c>
      <c r="I6734">
        <f t="shared" si="2075"/>
        <v>-6.5714093334216166</v>
      </c>
      <c r="J6734">
        <f t="shared" si="2076"/>
        <v>18.96053426297345</v>
      </c>
      <c r="K6734">
        <f t="shared" si="2066"/>
        <v>71.039465737026546</v>
      </c>
      <c r="L6734">
        <f t="shared" si="2077"/>
        <v>114.9594314589944</v>
      </c>
      <c r="M6734">
        <f t="shared" si="2067"/>
        <v>245.0405685410056</v>
      </c>
      <c r="N6734">
        <f t="shared" si="2078"/>
        <v>114.9594314589944</v>
      </c>
      <c r="O6734">
        <f t="shared" si="2068"/>
        <v>3.077710995451151</v>
      </c>
      <c r="P6734">
        <f t="shared" si="2069"/>
        <v>0.63000750500397262</v>
      </c>
      <c r="Q6734">
        <f t="shared" si="2079"/>
        <v>0.5424623927260025</v>
      </c>
      <c r="R6734">
        <f t="shared" si="2080"/>
        <v>0.34175537859979399</v>
      </c>
      <c r="S6734">
        <f t="shared" si="2062"/>
        <v>0.97972791511171686</v>
      </c>
    </row>
    <row r="6735" spans="1:20" x14ac:dyDescent="0.2">
      <c r="A6735" s="3">
        <v>41554.374999983738</v>
      </c>
      <c r="B6735" s="5">
        <f t="shared" si="2071"/>
        <v>280</v>
      </c>
      <c r="C6735" s="5">
        <v>9</v>
      </c>
      <c r="D6735">
        <f t="shared" si="2073"/>
        <v>196.27397260273972</v>
      </c>
      <c r="E6735">
        <f t="shared" si="2063"/>
        <v>12.958750209019716</v>
      </c>
      <c r="F6735">
        <f t="shared" si="2064"/>
        <v>1.3400142090197171</v>
      </c>
      <c r="G6735">
        <f t="shared" si="2074"/>
        <v>9.0223335701503284</v>
      </c>
      <c r="H6735">
        <f t="shared" si="2065"/>
        <v>-44.664996447745075</v>
      </c>
      <c r="I6735">
        <f t="shared" si="2075"/>
        <v>-6.5714093334216166</v>
      </c>
      <c r="J6735">
        <f t="shared" si="2076"/>
        <v>29.098779310737626</v>
      </c>
      <c r="K6735">
        <f t="shared" si="2066"/>
        <v>60.901220689262374</v>
      </c>
      <c r="L6735">
        <f t="shared" si="2077"/>
        <v>126.94460624845955</v>
      </c>
      <c r="M6735">
        <f t="shared" si="2067"/>
        <v>233.05539375154046</v>
      </c>
      <c r="N6735">
        <f t="shared" si="2078"/>
        <v>126.94460624845955</v>
      </c>
      <c r="O6735">
        <f t="shared" si="2068"/>
        <v>2.0562729333728922</v>
      </c>
      <c r="P6735">
        <f t="shared" si="2069"/>
        <v>0.75641549783300566</v>
      </c>
      <c r="Q6735">
        <f t="shared" si="2079"/>
        <v>0.7452323251272297</v>
      </c>
      <c r="R6735">
        <f t="shared" si="2080"/>
        <v>0.56370528021236177</v>
      </c>
      <c r="S6735">
        <f t="shared" si="2062"/>
        <v>1.6160032394593491</v>
      </c>
    </row>
    <row r="6736" spans="1:20" x14ac:dyDescent="0.2">
      <c r="A6736" s="3">
        <v>41554.416666650402</v>
      </c>
      <c r="B6736" s="5">
        <f t="shared" si="2071"/>
        <v>280</v>
      </c>
      <c r="C6736" s="5">
        <v>10</v>
      </c>
      <c r="D6736">
        <f t="shared" si="2073"/>
        <v>196.27397260273972</v>
      </c>
      <c r="E6736">
        <f t="shared" si="2063"/>
        <v>12.958750209019716</v>
      </c>
      <c r="F6736">
        <f t="shared" si="2064"/>
        <v>1.3400142090197171</v>
      </c>
      <c r="G6736">
        <f t="shared" si="2074"/>
        <v>10.022333570150328</v>
      </c>
      <c r="H6736">
        <f t="shared" si="2065"/>
        <v>-29.664996447745075</v>
      </c>
      <c r="I6736">
        <f t="shared" si="2075"/>
        <v>-6.5714093334216166</v>
      </c>
      <c r="J6736">
        <f t="shared" si="2076"/>
        <v>37.573127848981422</v>
      </c>
      <c r="K6736">
        <f t="shared" si="2066"/>
        <v>52.426872151018578</v>
      </c>
      <c r="L6736">
        <f t="shared" si="2077"/>
        <v>141.65812891588189</v>
      </c>
      <c r="M6736">
        <f t="shared" si="2067"/>
        <v>218.34187108411811</v>
      </c>
      <c r="N6736">
        <f t="shared" si="2078"/>
        <v>141.65812891588189</v>
      </c>
      <c r="O6736">
        <f t="shared" si="2068"/>
        <v>1.6399531768721036</v>
      </c>
      <c r="P6736">
        <f t="shared" si="2069"/>
        <v>0.82161956382169798</v>
      </c>
      <c r="Q6736">
        <f t="shared" si="2079"/>
        <v>0.89133575205615845</v>
      </c>
      <c r="R6736">
        <f t="shared" si="2080"/>
        <v>0.732338891823066</v>
      </c>
      <c r="S6736">
        <f t="shared" si="2062"/>
        <v>2.0994339828115587</v>
      </c>
    </row>
    <row r="6737" spans="1:20" x14ac:dyDescent="0.2">
      <c r="A6737" s="3">
        <v>41554.458333317067</v>
      </c>
      <c r="B6737" s="5">
        <f t="shared" si="2071"/>
        <v>280</v>
      </c>
      <c r="C6737" s="5">
        <v>11</v>
      </c>
      <c r="D6737">
        <f t="shared" si="2073"/>
        <v>196.27397260273972</v>
      </c>
      <c r="E6737">
        <f t="shared" si="2063"/>
        <v>12.958750209019716</v>
      </c>
      <c r="F6737">
        <f t="shared" si="2064"/>
        <v>1.3400142090197171</v>
      </c>
      <c r="G6737">
        <f t="shared" si="2074"/>
        <v>11.022333570150328</v>
      </c>
      <c r="H6737">
        <f t="shared" si="2065"/>
        <v>-14.664996447745073</v>
      </c>
      <c r="I6737">
        <f t="shared" si="2075"/>
        <v>-6.5714093334216166</v>
      </c>
      <c r="J6737">
        <f t="shared" si="2076"/>
        <v>43.38313798492058</v>
      </c>
      <c r="K6737">
        <f t="shared" si="2066"/>
        <v>46.61686201507942</v>
      </c>
      <c r="L6737">
        <f t="shared" si="2077"/>
        <v>159.75388249543349</v>
      </c>
      <c r="M6737">
        <f t="shared" si="2067"/>
        <v>200.24611750456651</v>
      </c>
      <c r="N6737">
        <f t="shared" si="2078"/>
        <v>159.75388249543349</v>
      </c>
      <c r="O6737">
        <f t="shared" si="2068"/>
        <v>1.4558718293569273</v>
      </c>
      <c r="P6737">
        <f t="shared" si="2069"/>
        <v>0.85402520507478152</v>
      </c>
      <c r="Q6737">
        <f t="shared" si="2079"/>
        <v>0.97418444030920348</v>
      </c>
      <c r="R6737">
        <f t="shared" si="2080"/>
        <v>0.8319780664157288</v>
      </c>
      <c r="S6737">
        <f t="shared" si="2062"/>
        <v>2.385074785853424</v>
      </c>
    </row>
    <row r="6738" spans="1:20" x14ac:dyDescent="0.2">
      <c r="A6738" s="3">
        <v>41554.499999983731</v>
      </c>
      <c r="B6738" s="5">
        <f t="shared" si="2071"/>
        <v>280</v>
      </c>
      <c r="C6738" s="5">
        <v>12</v>
      </c>
      <c r="D6738">
        <f t="shared" si="2073"/>
        <v>196.27397260273972</v>
      </c>
      <c r="E6738">
        <f t="shared" si="2063"/>
        <v>12.958750209019716</v>
      </c>
      <c r="F6738">
        <f t="shared" si="2064"/>
        <v>1.3400142090197171</v>
      </c>
      <c r="G6738">
        <f t="shared" si="2074"/>
        <v>12.022333570150328</v>
      </c>
      <c r="H6738">
        <f t="shared" si="2065"/>
        <v>0.33500355225492662</v>
      </c>
      <c r="I6738">
        <f t="shared" si="2075"/>
        <v>-6.5714093334216166</v>
      </c>
      <c r="J6738">
        <f t="shared" si="2076"/>
        <v>45.427498224923724</v>
      </c>
      <c r="K6738">
        <f t="shared" si="2066"/>
        <v>44.572501775076276</v>
      </c>
      <c r="L6738">
        <f t="shared" si="2077"/>
        <v>179.52579203800522</v>
      </c>
      <c r="M6738">
        <f t="shared" si="2067"/>
        <v>180.47420796199478</v>
      </c>
      <c r="N6738">
        <f t="shared" si="2078"/>
        <v>179.52579203800522</v>
      </c>
      <c r="O6738">
        <f t="shared" si="2068"/>
        <v>1.4037787870675296</v>
      </c>
      <c r="P6738">
        <f t="shared" si="2069"/>
        <v>0.86366798286160784</v>
      </c>
      <c r="Q6738">
        <f t="shared" si="2079"/>
        <v>0.99908916984043838</v>
      </c>
      <c r="R6738">
        <f t="shared" si="2080"/>
        <v>0.86288132801496975</v>
      </c>
      <c r="S6738">
        <f t="shared" si="2062"/>
        <v>2.4736667728495711</v>
      </c>
    </row>
    <row r="6739" spans="1:20" x14ac:dyDescent="0.2">
      <c r="A6739" s="3">
        <v>41554.541666650395</v>
      </c>
      <c r="B6739" s="5">
        <f t="shared" si="2071"/>
        <v>280</v>
      </c>
      <c r="C6739" s="5">
        <v>13</v>
      </c>
      <c r="D6739">
        <f t="shared" si="2073"/>
        <v>196.27397260273972</v>
      </c>
      <c r="E6739">
        <f t="shared" si="2063"/>
        <v>12.958750209019716</v>
      </c>
      <c r="F6739">
        <f t="shared" si="2064"/>
        <v>1.3400142090197171</v>
      </c>
      <c r="G6739">
        <f t="shared" si="2074"/>
        <v>13.022333570150328</v>
      </c>
      <c r="H6739">
        <f t="shared" si="2065"/>
        <v>15.335003552254927</v>
      </c>
      <c r="I6739">
        <f t="shared" si="2075"/>
        <v>-6.5714093334216166</v>
      </c>
      <c r="J6739">
        <f t="shared" si="2076"/>
        <v>43.196639733734813</v>
      </c>
      <c r="K6739">
        <f t="shared" si="2066"/>
        <v>46.803360266265187</v>
      </c>
      <c r="L6739">
        <f t="shared" si="2077"/>
        <v>158.8760795694887</v>
      </c>
      <c r="M6739">
        <f t="shared" si="2067"/>
        <v>201.1239204305113</v>
      </c>
      <c r="N6739">
        <f t="shared" si="2078"/>
        <v>201.1239204305113</v>
      </c>
      <c r="O6739">
        <f t="shared" si="2068"/>
        <v>1.4609110905988161</v>
      </c>
      <c r="P6739">
        <f t="shared" si="2069"/>
        <v>0.85310403852144445</v>
      </c>
      <c r="Q6739">
        <f t="shared" si="2079"/>
        <v>0.97179255021048905</v>
      </c>
      <c r="R6739">
        <f t="shared" si="2080"/>
        <v>0.82904014918962177</v>
      </c>
      <c r="S6739">
        <f t="shared" si="2062"/>
        <v>2.3766525057696475</v>
      </c>
    </row>
    <row r="6740" spans="1:20" x14ac:dyDescent="0.2">
      <c r="A6740" s="3">
        <v>41554.583333317059</v>
      </c>
      <c r="B6740" s="5">
        <f t="shared" si="2071"/>
        <v>280</v>
      </c>
      <c r="C6740" s="5">
        <v>14</v>
      </c>
      <c r="D6740">
        <f t="shared" si="2073"/>
        <v>196.27397260273972</v>
      </c>
      <c r="E6740">
        <f t="shared" si="2063"/>
        <v>12.958750209019716</v>
      </c>
      <c r="F6740">
        <f t="shared" si="2064"/>
        <v>1.3400142090197171</v>
      </c>
      <c r="G6740">
        <f t="shared" si="2074"/>
        <v>14.022333570150328</v>
      </c>
      <c r="H6740">
        <f t="shared" si="2065"/>
        <v>30.335003552254925</v>
      </c>
      <c r="I6740">
        <f t="shared" si="2075"/>
        <v>-6.5714093334216166</v>
      </c>
      <c r="J6740">
        <f t="shared" si="2076"/>
        <v>37.242973982991458</v>
      </c>
      <c r="K6740">
        <f t="shared" si="2066"/>
        <v>52.757026017008542</v>
      </c>
      <c r="L6740">
        <f t="shared" si="2077"/>
        <v>140.93052675227219</v>
      </c>
      <c r="M6740">
        <f t="shared" si="2067"/>
        <v>219.06947324772781</v>
      </c>
      <c r="N6740">
        <f t="shared" si="2078"/>
        <v>219.06947324772781</v>
      </c>
      <c r="O6740">
        <f t="shared" si="2068"/>
        <v>1.652356237052512</v>
      </c>
      <c r="P6740">
        <f t="shared" si="2069"/>
        <v>0.81952330842311938</v>
      </c>
      <c r="Q6740">
        <f t="shared" si="2079"/>
        <v>0.88615516594020538</v>
      </c>
      <c r="R6740">
        <f t="shared" si="2080"/>
        <v>0.72622481336755551</v>
      </c>
      <c r="S6740">
        <f t="shared" si="2062"/>
        <v>2.0819064361710673</v>
      </c>
    </row>
    <row r="6741" spans="1:20" x14ac:dyDescent="0.2">
      <c r="A6741" s="3">
        <v>41554.624999983724</v>
      </c>
      <c r="B6741" s="5">
        <f t="shared" si="2071"/>
        <v>280</v>
      </c>
      <c r="C6741" s="5">
        <v>15</v>
      </c>
      <c r="D6741">
        <f t="shared" si="2073"/>
        <v>196.27397260273972</v>
      </c>
      <c r="E6741">
        <f t="shared" si="2063"/>
        <v>12.958750209019716</v>
      </c>
      <c r="F6741">
        <f t="shared" si="2064"/>
        <v>1.3400142090197171</v>
      </c>
      <c r="G6741">
        <f t="shared" si="2074"/>
        <v>15.022333570150328</v>
      </c>
      <c r="H6741">
        <f t="shared" si="2065"/>
        <v>45.335003552254925</v>
      </c>
      <c r="I6741">
        <f t="shared" si="2075"/>
        <v>-6.5714093334216166</v>
      </c>
      <c r="J6741">
        <f t="shared" si="2076"/>
        <v>28.675195503126467</v>
      </c>
      <c r="K6741">
        <f t="shared" si="2066"/>
        <v>61.324804496873533</v>
      </c>
      <c r="L6741">
        <f t="shared" si="2077"/>
        <v>126.35821464173313</v>
      </c>
      <c r="M6741">
        <f t="shared" si="2067"/>
        <v>233.64178535826687</v>
      </c>
      <c r="N6741">
        <f t="shared" si="2078"/>
        <v>233.64178535826687</v>
      </c>
      <c r="O6741">
        <f t="shared" si="2068"/>
        <v>2.0840118606177174</v>
      </c>
      <c r="P6741">
        <f t="shared" si="2069"/>
        <v>0.75241190578899619</v>
      </c>
      <c r="Q6741">
        <f t="shared" si="2079"/>
        <v>0.73729314636321575</v>
      </c>
      <c r="R6741">
        <f t="shared" si="2080"/>
        <v>0.55474814138031248</v>
      </c>
      <c r="S6741">
        <f t="shared" si="2062"/>
        <v>1.590325343798294</v>
      </c>
    </row>
    <row r="6742" spans="1:20" x14ac:dyDescent="0.2">
      <c r="A6742" s="3">
        <v>41554.666666650388</v>
      </c>
      <c r="B6742" s="5">
        <f t="shared" si="2071"/>
        <v>280</v>
      </c>
      <c r="C6742" s="5">
        <v>16</v>
      </c>
      <c r="D6742">
        <f t="shared" si="2073"/>
        <v>196.27397260273972</v>
      </c>
      <c r="E6742">
        <f t="shared" si="2063"/>
        <v>12.958750209019716</v>
      </c>
      <c r="F6742">
        <f t="shared" si="2064"/>
        <v>1.3400142090197171</v>
      </c>
      <c r="G6742">
        <f t="shared" si="2074"/>
        <v>16.02233357015033</v>
      </c>
      <c r="H6742">
        <f t="shared" si="2065"/>
        <v>60.335003552254953</v>
      </c>
      <c r="I6742">
        <f t="shared" si="2075"/>
        <v>-6.5714093334216166</v>
      </c>
      <c r="J6742">
        <f t="shared" si="2076"/>
        <v>18.480927758486605</v>
      </c>
      <c r="K6742">
        <f t="shared" si="2066"/>
        <v>71.519072241513399</v>
      </c>
      <c r="L6742">
        <f t="shared" si="2077"/>
        <v>114.47212028746075</v>
      </c>
      <c r="M6742">
        <f t="shared" si="2067"/>
        <v>245.52787971253923</v>
      </c>
      <c r="N6742">
        <f t="shared" si="2078"/>
        <v>245.52787971253923</v>
      </c>
      <c r="O6742">
        <f t="shared" si="2068"/>
        <v>3.1546839284054489</v>
      </c>
      <c r="P6742">
        <f t="shared" si="2069"/>
        <v>0.621926909975965</v>
      </c>
      <c r="Q6742">
        <f t="shared" si="2079"/>
        <v>0.53230638205425418</v>
      </c>
      <c r="R6742">
        <f t="shared" si="2080"/>
        <v>0.33105566335148778</v>
      </c>
      <c r="S6742">
        <f t="shared" si="2062"/>
        <v>0.94905448502420464</v>
      </c>
    </row>
    <row r="6743" spans="1:20" x14ac:dyDescent="0.2">
      <c r="A6743" s="3">
        <v>41554.708333317052</v>
      </c>
      <c r="B6743" s="5">
        <f t="shared" si="2071"/>
        <v>280</v>
      </c>
      <c r="C6743" s="5">
        <v>17</v>
      </c>
      <c r="D6743">
        <f t="shared" si="2073"/>
        <v>196.27397260273972</v>
      </c>
      <c r="E6743">
        <f t="shared" si="2063"/>
        <v>12.958750209019716</v>
      </c>
      <c r="F6743">
        <f t="shared" si="2064"/>
        <v>1.3400142090197171</v>
      </c>
      <c r="G6743">
        <f t="shared" si="2074"/>
        <v>17.02233357015033</v>
      </c>
      <c r="H6743">
        <f t="shared" si="2065"/>
        <v>75.33500355225496</v>
      </c>
      <c r="I6743">
        <f t="shared" si="2075"/>
        <v>-6.5714093334216166</v>
      </c>
      <c r="J6743">
        <f t="shared" si="2076"/>
        <v>7.3384604740133401</v>
      </c>
      <c r="K6743">
        <f t="shared" si="2066"/>
        <v>82.661539525986655</v>
      </c>
      <c r="L6743">
        <f t="shared" si="2077"/>
        <v>104.30276472939936</v>
      </c>
      <c r="M6743">
        <f t="shared" si="2067"/>
        <v>255.69723527060063</v>
      </c>
      <c r="N6743">
        <f t="shared" si="2078"/>
        <v>255.69723527060063</v>
      </c>
      <c r="O6743">
        <f t="shared" si="2068"/>
        <v>7.8289897561136046</v>
      </c>
      <c r="P6743">
        <f t="shared" si="2069"/>
        <v>0.32073058069553856</v>
      </c>
      <c r="Q6743">
        <f t="shared" si="2079"/>
        <v>0.2867318860163392</v>
      </c>
      <c r="R6743">
        <f t="shared" si="2080"/>
        <v>9.1963684305947438E-2</v>
      </c>
      <c r="S6743">
        <f t="shared" si="2062"/>
        <v>0.26363707591144353</v>
      </c>
    </row>
    <row r="6744" spans="1:20" x14ac:dyDescent="0.2">
      <c r="A6744" s="3">
        <v>41554.749999983716</v>
      </c>
      <c r="B6744" s="5">
        <f t="shared" si="2071"/>
        <v>280</v>
      </c>
      <c r="C6744" s="5">
        <v>18</v>
      </c>
      <c r="D6744">
        <f t="shared" si="2073"/>
        <v>196.27397260273972</v>
      </c>
      <c r="E6744">
        <f t="shared" si="2063"/>
        <v>12.958750209019716</v>
      </c>
      <c r="F6744">
        <f t="shared" si="2064"/>
        <v>1.3400142090197171</v>
      </c>
      <c r="G6744">
        <f t="shared" si="2074"/>
        <v>18.02233357015033</v>
      </c>
      <c r="H6744">
        <f t="shared" si="2065"/>
        <v>90.33500355225496</v>
      </c>
      <c r="I6744">
        <f t="shared" si="2075"/>
        <v>-6.5714093334216166</v>
      </c>
      <c r="J6744">
        <f t="shared" si="2076"/>
        <v>-4.303194363932767</v>
      </c>
      <c r="K6744">
        <f t="shared" si="2066"/>
        <v>94.303194363932761</v>
      </c>
      <c r="L6744">
        <f t="shared" si="2077"/>
        <v>94.982408139602313</v>
      </c>
      <c r="M6744">
        <f t="shared" si="2067"/>
        <v>265.01759186039772</v>
      </c>
      <c r="N6744">
        <f t="shared" si="2078"/>
        <v>265.01759186039772</v>
      </c>
      <c r="O6744">
        <f t="shared" si="2068"/>
        <v>-13.327234445587665</v>
      </c>
      <c r="P6744" t="e">
        <f t="shared" si="2069"/>
        <v>#NUM!</v>
      </c>
      <c r="Q6744">
        <f t="shared" si="2079"/>
        <v>1.9809156510650405E-2</v>
      </c>
      <c r="R6744" t="e">
        <f t="shared" si="2080"/>
        <v>#NUM!</v>
      </c>
      <c r="S6744" t="e">
        <f t="shared" si="2062"/>
        <v>#NUM!</v>
      </c>
    </row>
    <row r="6745" spans="1:20" x14ac:dyDescent="0.2">
      <c r="A6745" s="3">
        <v>41554.791666650381</v>
      </c>
      <c r="B6745" s="5">
        <f t="shared" si="2071"/>
        <v>280</v>
      </c>
      <c r="C6745" s="5">
        <v>19</v>
      </c>
      <c r="D6745">
        <f t="shared" si="2073"/>
        <v>196.27397260273972</v>
      </c>
      <c r="E6745">
        <f t="shared" si="2063"/>
        <v>12.958750209019716</v>
      </c>
      <c r="F6745">
        <f t="shared" si="2064"/>
        <v>1.3400142090197171</v>
      </c>
      <c r="G6745">
        <f t="shared" si="2074"/>
        <v>19.02233357015033</v>
      </c>
      <c r="H6745">
        <f t="shared" si="2065"/>
        <v>105.33500355225496</v>
      </c>
      <c r="I6745">
        <f t="shared" si="2075"/>
        <v>-6.5714093334216166</v>
      </c>
      <c r="J6745">
        <f t="shared" si="2076"/>
        <v>-16.110285301275578</v>
      </c>
      <c r="K6745">
        <f t="shared" si="2066"/>
        <v>106.11028530127558</v>
      </c>
      <c r="L6745">
        <f t="shared" si="2077"/>
        <v>85.727859557826264</v>
      </c>
      <c r="M6745">
        <f t="shared" si="2067"/>
        <v>274.27214044217374</v>
      </c>
      <c r="N6745">
        <f t="shared" si="2078"/>
        <v>274.27214044217374</v>
      </c>
      <c r="O6745">
        <f t="shared" si="2068"/>
        <v>-3.6037708630114218</v>
      </c>
      <c r="P6745" t="e">
        <f t="shared" si="2069"/>
        <v>#NUM!</v>
      </c>
      <c r="Q6745">
        <f t="shared" si="2079"/>
        <v>-0.24791714910927554</v>
      </c>
      <c r="R6745" t="e">
        <f t="shared" si="2080"/>
        <v>#NUM!</v>
      </c>
      <c r="S6745" t="e">
        <f t="shared" si="2062"/>
        <v>#NUM!</v>
      </c>
    </row>
    <row r="6746" spans="1:20" x14ac:dyDescent="0.2">
      <c r="A6746" s="3">
        <v>41554.833333317045</v>
      </c>
      <c r="B6746" s="5">
        <f t="shared" si="2071"/>
        <v>280</v>
      </c>
      <c r="C6746" s="5">
        <v>20</v>
      </c>
      <c r="D6746">
        <f t="shared" si="2073"/>
        <v>196.27397260273972</v>
      </c>
      <c r="E6746">
        <f t="shared" si="2063"/>
        <v>12.958750209019716</v>
      </c>
      <c r="F6746">
        <f t="shared" si="2064"/>
        <v>1.3400142090197171</v>
      </c>
      <c r="G6746">
        <f t="shared" si="2074"/>
        <v>20.02233357015033</v>
      </c>
      <c r="H6746">
        <f t="shared" si="2065"/>
        <v>120.33500355225496</v>
      </c>
      <c r="I6746">
        <f t="shared" si="2075"/>
        <v>-6.5714093334216166</v>
      </c>
      <c r="J6746">
        <f t="shared" si="2076"/>
        <v>-27.764027303534526</v>
      </c>
      <c r="K6746">
        <f t="shared" si="2066"/>
        <v>117.76402730353453</v>
      </c>
      <c r="L6746">
        <f t="shared" si="2077"/>
        <v>75.689574792991678</v>
      </c>
      <c r="M6746">
        <f t="shared" si="2067"/>
        <v>284.31042520700834</v>
      </c>
      <c r="N6746">
        <f t="shared" si="2078"/>
        <v>284.31042520700834</v>
      </c>
      <c r="O6746">
        <f t="shared" si="2068"/>
        <v>-2.14670048175575</v>
      </c>
      <c r="P6746" t="e">
        <f t="shared" si="2069"/>
        <v>#NUM!</v>
      </c>
      <c r="Q6746">
        <f t="shared" si="2079"/>
        <v>-0.49588545436385645</v>
      </c>
      <c r="R6746" t="e">
        <f t="shared" si="2080"/>
        <v>#NUM!</v>
      </c>
      <c r="S6746" t="e">
        <f t="shared" si="2062"/>
        <v>#NUM!</v>
      </c>
    </row>
    <row r="6747" spans="1:20" x14ac:dyDescent="0.2">
      <c r="A6747" s="3">
        <v>41554.874999983709</v>
      </c>
      <c r="B6747" s="5">
        <f t="shared" si="2071"/>
        <v>280</v>
      </c>
      <c r="C6747" s="5">
        <v>21</v>
      </c>
      <c r="D6747">
        <f t="shared" si="2073"/>
        <v>196.27397260273972</v>
      </c>
      <c r="E6747">
        <f t="shared" si="2063"/>
        <v>12.958750209019716</v>
      </c>
      <c r="F6747">
        <f t="shared" si="2064"/>
        <v>1.3400142090197171</v>
      </c>
      <c r="G6747">
        <f t="shared" si="2074"/>
        <v>21.02233357015033</v>
      </c>
      <c r="H6747">
        <f t="shared" si="2065"/>
        <v>135.33500355225496</v>
      </c>
      <c r="I6747">
        <f t="shared" si="2075"/>
        <v>-6.5714093334216166</v>
      </c>
      <c r="J6747">
        <f t="shared" si="2076"/>
        <v>-38.846135107333858</v>
      </c>
      <c r="K6747">
        <f t="shared" si="2066"/>
        <v>128.84613510733385</v>
      </c>
      <c r="L6747">
        <f t="shared" si="2077"/>
        <v>63.721345205244532</v>
      </c>
      <c r="M6747">
        <f t="shared" si="2067"/>
        <v>296.27865479475548</v>
      </c>
      <c r="N6747">
        <f t="shared" si="2078"/>
        <v>296.27865479475548</v>
      </c>
      <c r="O6747">
        <f t="shared" si="2068"/>
        <v>-1.5943086026746784</v>
      </c>
      <c r="P6747" t="e">
        <f t="shared" si="2069"/>
        <v>#NUM!</v>
      </c>
      <c r="Q6747">
        <f t="shared" si="2079"/>
        <v>-0.70444956939988868</v>
      </c>
      <c r="R6747" t="e">
        <f t="shared" si="2080"/>
        <v>#NUM!</v>
      </c>
      <c r="S6747" t="e">
        <f t="shared" si="2062"/>
        <v>#NUM!</v>
      </c>
    </row>
    <row r="6748" spans="1:20" x14ac:dyDescent="0.2">
      <c r="A6748" s="3">
        <v>41554.916666650373</v>
      </c>
      <c r="B6748" s="5">
        <f t="shared" si="2071"/>
        <v>280</v>
      </c>
      <c r="C6748" s="5">
        <v>22</v>
      </c>
      <c r="D6748">
        <f t="shared" si="2073"/>
        <v>196.27397260273972</v>
      </c>
      <c r="E6748">
        <f t="shared" si="2063"/>
        <v>12.958750209019716</v>
      </c>
      <c r="F6748">
        <f t="shared" si="2064"/>
        <v>1.3400142090197171</v>
      </c>
      <c r="G6748">
        <f t="shared" si="2074"/>
        <v>22.02233357015033</v>
      </c>
      <c r="H6748">
        <f t="shared" si="2065"/>
        <v>150.33500355225496</v>
      </c>
      <c r="I6748">
        <f t="shared" si="2075"/>
        <v>-6.5714093334216166</v>
      </c>
      <c r="J6748">
        <f t="shared" si="2076"/>
        <v>-48.649999442031742</v>
      </c>
      <c r="K6748">
        <f t="shared" si="2066"/>
        <v>138.64999944203174</v>
      </c>
      <c r="L6748">
        <f t="shared" si="2077"/>
        <v>48.092413387981708</v>
      </c>
      <c r="M6748">
        <f t="shared" si="2067"/>
        <v>311.90758661201829</v>
      </c>
      <c r="N6748">
        <f t="shared" si="2078"/>
        <v>311.90758661201829</v>
      </c>
      <c r="O6748">
        <f t="shared" si="2068"/>
        <v>-1.3321115544086441</v>
      </c>
      <c r="P6748" t="e">
        <f t="shared" si="2069"/>
        <v>#NUM!</v>
      </c>
      <c r="Q6748">
        <f t="shared" si="2079"/>
        <v>-0.85610533765111185</v>
      </c>
      <c r="R6748" t="e">
        <f t="shared" si="2080"/>
        <v>#NUM!</v>
      </c>
      <c r="S6748" t="e">
        <f t="shared" si="2062"/>
        <v>#NUM!</v>
      </c>
    </row>
    <row r="6749" spans="1:20" x14ac:dyDescent="0.2">
      <c r="A6749" s="3">
        <v>41554.958333317038</v>
      </c>
      <c r="B6749" s="5">
        <f t="shared" si="2071"/>
        <v>280</v>
      </c>
      <c r="C6749" s="5">
        <v>23</v>
      </c>
      <c r="D6749">
        <f t="shared" si="2073"/>
        <v>196.27397260273972</v>
      </c>
      <c r="E6749">
        <f t="shared" si="2063"/>
        <v>12.958750209019716</v>
      </c>
      <c r="F6749">
        <f t="shared" si="2064"/>
        <v>1.3400142090197171</v>
      </c>
      <c r="G6749">
        <f t="shared" si="2074"/>
        <v>23.02233357015033</v>
      </c>
      <c r="H6749">
        <f t="shared" si="2065"/>
        <v>165.33500355225496</v>
      </c>
      <c r="I6749">
        <f t="shared" si="2075"/>
        <v>-6.5714093334216166</v>
      </c>
      <c r="J6749">
        <f t="shared" si="2076"/>
        <v>-55.872180750502672</v>
      </c>
      <c r="K6749">
        <f t="shared" si="2066"/>
        <v>145.87218075050268</v>
      </c>
      <c r="L6749">
        <f t="shared" si="2077"/>
        <v>26.633407651225269</v>
      </c>
      <c r="M6749">
        <f t="shared" si="2067"/>
        <v>333.3665923487747</v>
      </c>
      <c r="N6749">
        <f t="shared" si="2078"/>
        <v>333.3665923487747</v>
      </c>
      <c r="O6749">
        <f t="shared" si="2068"/>
        <v>-1.2080387356024713</v>
      </c>
      <c r="P6749" t="e">
        <f t="shared" si="2069"/>
        <v>#NUM!</v>
      </c>
      <c r="Q6749">
        <f t="shared" si="2079"/>
        <v>-0.94005415077757493</v>
      </c>
      <c r="R6749" t="e">
        <f t="shared" si="2080"/>
        <v>#NUM!</v>
      </c>
      <c r="S6749" t="e">
        <f t="shared" si="2062"/>
        <v>#NUM!</v>
      </c>
    </row>
    <row r="6750" spans="1:20" x14ac:dyDescent="0.2">
      <c r="A6750" s="3">
        <v>41554.999999983702</v>
      </c>
      <c r="B6750" s="5">
        <f t="shared" si="2071"/>
        <v>281</v>
      </c>
      <c r="C6750" s="5">
        <v>0</v>
      </c>
      <c r="D6750">
        <f t="shared" si="2073"/>
        <v>197.26027397260273</v>
      </c>
      <c r="E6750">
        <f t="shared" si="2063"/>
        <v>13.229315227563635</v>
      </c>
      <c r="F6750">
        <f t="shared" si="2064"/>
        <v>1.6105792275636368</v>
      </c>
      <c r="G6750">
        <f t="shared" si="2074"/>
        <v>2.6842987126060612E-2</v>
      </c>
      <c r="H6750">
        <f t="shared" si="2065"/>
        <v>-179.59735519310908</v>
      </c>
      <c r="I6750">
        <f t="shared" si="2075"/>
        <v>-6.9579156119633421</v>
      </c>
      <c r="J6750">
        <f t="shared" si="2076"/>
        <v>-58.95576961853201</v>
      </c>
      <c r="K6750">
        <f t="shared" si="2066"/>
        <v>148.955769618532</v>
      </c>
      <c r="L6750">
        <f t="shared" si="2077"/>
        <v>0.77504106667694828</v>
      </c>
      <c r="M6750">
        <f t="shared" si="2067"/>
        <v>359.22495893332302</v>
      </c>
      <c r="N6750">
        <f t="shared" si="2078"/>
        <v>0.77504106667694828</v>
      </c>
      <c r="O6750">
        <f t="shared" si="2068"/>
        <v>-1.1671751319347869</v>
      </c>
      <c r="P6750" t="e">
        <f t="shared" si="2069"/>
        <v>#NUM!</v>
      </c>
      <c r="Q6750">
        <f t="shared" si="2079"/>
        <v>-0.96144779596411833</v>
      </c>
      <c r="R6750" t="e">
        <f t="shared" si="2080"/>
        <v>#NUM!</v>
      </c>
      <c r="S6750" t="e">
        <f t="shared" ref="S6750:S6813" si="2081">R6750*$E$10</f>
        <v>#NUM!</v>
      </c>
      <c r="T6750">
        <f t="shared" ref="T6750" si="2082">SUMIF(S6756:S6770,"&gt;0,01")</f>
        <v>17.048937500348458</v>
      </c>
    </row>
    <row r="6751" spans="1:20" x14ac:dyDescent="0.2">
      <c r="A6751" s="3">
        <v>41555.041666650366</v>
      </c>
      <c r="B6751" s="5">
        <f t="shared" si="2071"/>
        <v>281</v>
      </c>
      <c r="C6751" s="5">
        <v>1</v>
      </c>
      <c r="D6751">
        <f t="shared" si="2073"/>
        <v>197.26027397260273</v>
      </c>
      <c r="E6751">
        <f t="shared" ref="E6751:E6814" si="2083">9.87*SIN(RADIANS(2*D6751))-7.53*COS(RADIANS(D6751))-1.5*SIN(RADIANS(D6751))</f>
        <v>13.229315227563635</v>
      </c>
      <c r="F6751">
        <f t="shared" ref="F6751:F6814" si="2084">4*($B$6-$B$5)+E6751</f>
        <v>1.6105792275636368</v>
      </c>
      <c r="G6751">
        <f t="shared" si="2074"/>
        <v>1.0268429871260607</v>
      </c>
      <c r="H6751">
        <f t="shared" ref="H6751:H6814" si="2085">15*(G6751-12)</f>
        <v>-164.59735519310908</v>
      </c>
      <c r="I6751">
        <f t="shared" si="2075"/>
        <v>-6.9579156119633421</v>
      </c>
      <c r="J6751">
        <f t="shared" si="2076"/>
        <v>-55.964847806525057</v>
      </c>
      <c r="K6751">
        <f t="shared" ref="K6751:K6814" si="2086">90-J6751</f>
        <v>145.96484780652506</v>
      </c>
      <c r="L6751">
        <f t="shared" si="2077"/>
        <v>28.102153150885954</v>
      </c>
      <c r="M6751">
        <f t="shared" ref="M6751:M6814" si="2087">360-L6751</f>
        <v>331.89784684911405</v>
      </c>
      <c r="N6751">
        <f t="shared" si="2078"/>
        <v>28.102153150885954</v>
      </c>
      <c r="O6751">
        <f t="shared" ref="O6751:O6814" si="2088">1/(COS(RADIANS(K6751)))</f>
        <v>-1.2067175460587167</v>
      </c>
      <c r="P6751" t="e">
        <f t="shared" ref="P6751:P6814" si="2089">1.353*0.7^(O6751^0.678)</f>
        <v>#NUM!</v>
      </c>
      <c r="Q6751">
        <f t="shared" si="2079"/>
        <v>-0.93573846466346966</v>
      </c>
      <c r="R6751" t="e">
        <f t="shared" si="2080"/>
        <v>#NUM!</v>
      </c>
      <c r="S6751" t="e">
        <f t="shared" si="2081"/>
        <v>#NUM!</v>
      </c>
    </row>
    <row r="6752" spans="1:20" x14ac:dyDescent="0.2">
      <c r="A6752" s="3">
        <v>41555.08333331703</v>
      </c>
      <c r="B6752" s="5">
        <f t="shared" si="2071"/>
        <v>281</v>
      </c>
      <c r="C6752" s="5">
        <v>2</v>
      </c>
      <c r="D6752">
        <f t="shared" si="2073"/>
        <v>197.26027397260273</v>
      </c>
      <c r="E6752">
        <f t="shared" si="2083"/>
        <v>13.229315227563635</v>
      </c>
      <c r="F6752">
        <f t="shared" si="2084"/>
        <v>1.6105792275636368</v>
      </c>
      <c r="G6752">
        <f t="shared" si="2074"/>
        <v>2.0268429871260607</v>
      </c>
      <c r="H6752">
        <f t="shared" si="2085"/>
        <v>-149.59735519310908</v>
      </c>
      <c r="I6752">
        <f t="shared" si="2075"/>
        <v>-6.9579156119633421</v>
      </c>
      <c r="J6752">
        <f t="shared" si="2076"/>
        <v>-48.523520952670282</v>
      </c>
      <c r="K6752">
        <f t="shared" si="2086"/>
        <v>138.52352095267028</v>
      </c>
      <c r="L6752">
        <f t="shared" si="2077"/>
        <v>49.329814876339981</v>
      </c>
      <c r="M6752">
        <f t="shared" si="2087"/>
        <v>310.67018512366002</v>
      </c>
      <c r="N6752">
        <f t="shared" si="2078"/>
        <v>49.329814876339981</v>
      </c>
      <c r="O6752">
        <f t="shared" si="2088"/>
        <v>-1.334707770595583</v>
      </c>
      <c r="P6752" t="e">
        <f t="shared" si="2089"/>
        <v>#NUM!</v>
      </c>
      <c r="Q6752">
        <f t="shared" si="2079"/>
        <v>-0.84841578712893417</v>
      </c>
      <c r="R6752" t="e">
        <f t="shared" si="2080"/>
        <v>#NUM!</v>
      </c>
      <c r="S6752" t="e">
        <f t="shared" si="2081"/>
        <v>#NUM!</v>
      </c>
    </row>
    <row r="6753" spans="1:19" x14ac:dyDescent="0.2">
      <c r="A6753" s="3">
        <v>41555.124999983695</v>
      </c>
      <c r="B6753" s="5">
        <f t="shared" si="2071"/>
        <v>281</v>
      </c>
      <c r="C6753" s="5">
        <v>3</v>
      </c>
      <c r="D6753">
        <f t="shared" si="2073"/>
        <v>197.26027397260273</v>
      </c>
      <c r="E6753">
        <f t="shared" si="2083"/>
        <v>13.229315227563635</v>
      </c>
      <c r="F6753">
        <f t="shared" si="2084"/>
        <v>1.6105792275636368</v>
      </c>
      <c r="G6753">
        <f t="shared" si="2074"/>
        <v>3.0268429871260607</v>
      </c>
      <c r="H6753">
        <f t="shared" si="2085"/>
        <v>-134.59735519310908</v>
      </c>
      <c r="I6753">
        <f t="shared" si="2075"/>
        <v>-6.9579156119633421</v>
      </c>
      <c r="J6753">
        <f t="shared" si="2076"/>
        <v>-38.593063821625002</v>
      </c>
      <c r="K6753">
        <f t="shared" si="2086"/>
        <v>128.59306382162501</v>
      </c>
      <c r="L6753">
        <f t="shared" si="2077"/>
        <v>64.732118413300995</v>
      </c>
      <c r="M6753">
        <f t="shared" si="2087"/>
        <v>295.26788158669899</v>
      </c>
      <c r="N6753">
        <f t="shared" si="2078"/>
        <v>64.732118413300995</v>
      </c>
      <c r="O6753">
        <f t="shared" si="2088"/>
        <v>-1.6031165048248721</v>
      </c>
      <c r="P6753" t="e">
        <f t="shared" si="2089"/>
        <v>#NUM!</v>
      </c>
      <c r="Q6753">
        <f t="shared" si="2079"/>
        <v>-0.69353647104405058</v>
      </c>
      <c r="R6753" t="e">
        <f t="shared" si="2080"/>
        <v>#NUM!</v>
      </c>
      <c r="S6753" t="e">
        <f t="shared" si="2081"/>
        <v>#NUM!</v>
      </c>
    </row>
    <row r="6754" spans="1:19" x14ac:dyDescent="0.2">
      <c r="A6754" s="3">
        <v>41555.166666650359</v>
      </c>
      <c r="B6754" s="5">
        <f t="shared" si="2071"/>
        <v>281</v>
      </c>
      <c r="C6754" s="5">
        <v>4</v>
      </c>
      <c r="D6754">
        <f t="shared" si="2073"/>
        <v>197.26027397260273</v>
      </c>
      <c r="E6754">
        <f t="shared" si="2083"/>
        <v>13.229315227563635</v>
      </c>
      <c r="F6754">
        <f t="shared" si="2084"/>
        <v>1.6105792275636368</v>
      </c>
      <c r="G6754">
        <f t="shared" si="2074"/>
        <v>4.0268429871260603</v>
      </c>
      <c r="H6754">
        <f t="shared" si="2085"/>
        <v>-119.5973551931091</v>
      </c>
      <c r="I6754">
        <f t="shared" si="2075"/>
        <v>-6.9579156119633421</v>
      </c>
      <c r="J6754">
        <f t="shared" si="2076"/>
        <v>-27.446164758938043</v>
      </c>
      <c r="K6754">
        <f t="shared" si="2086"/>
        <v>117.44616475893804</v>
      </c>
      <c r="L6754">
        <f t="shared" si="2077"/>
        <v>76.552629277095335</v>
      </c>
      <c r="M6754">
        <f t="shared" si="2087"/>
        <v>283.44737072290468</v>
      </c>
      <c r="N6754">
        <f t="shared" si="2078"/>
        <v>76.552629277095335</v>
      </c>
      <c r="O6754">
        <f t="shared" si="2088"/>
        <v>-2.1695975621002299</v>
      </c>
      <c r="P6754" t="e">
        <f t="shared" si="2089"/>
        <v>#NUM!</v>
      </c>
      <c r="Q6754">
        <f t="shared" si="2079"/>
        <v>-0.48261040051708881</v>
      </c>
      <c r="R6754" t="e">
        <f t="shared" si="2080"/>
        <v>#NUM!</v>
      </c>
      <c r="S6754" t="e">
        <f t="shared" si="2081"/>
        <v>#NUM!</v>
      </c>
    </row>
    <row r="6755" spans="1:19" x14ac:dyDescent="0.2">
      <c r="A6755" s="3">
        <v>41555.208333317023</v>
      </c>
      <c r="B6755" s="5">
        <f t="shared" si="2071"/>
        <v>281</v>
      </c>
      <c r="C6755" s="5">
        <v>5</v>
      </c>
      <c r="D6755">
        <f t="shared" si="2073"/>
        <v>197.26027397260273</v>
      </c>
      <c r="E6755">
        <f t="shared" si="2083"/>
        <v>13.229315227563635</v>
      </c>
      <c r="F6755">
        <f t="shared" si="2084"/>
        <v>1.6105792275636368</v>
      </c>
      <c r="G6755">
        <f t="shared" si="2074"/>
        <v>5.0268429871260603</v>
      </c>
      <c r="H6755">
        <f t="shared" si="2085"/>
        <v>-104.5973551931091</v>
      </c>
      <c r="I6755">
        <f t="shared" si="2075"/>
        <v>-6.9579156119633421</v>
      </c>
      <c r="J6755">
        <f t="shared" si="2076"/>
        <v>-15.766462024334952</v>
      </c>
      <c r="K6755">
        <f t="shared" si="2086"/>
        <v>105.76646202433496</v>
      </c>
      <c r="L6755">
        <f t="shared" si="2077"/>
        <v>86.511474582289523</v>
      </c>
      <c r="M6755">
        <f t="shared" si="2087"/>
        <v>273.48852541771049</v>
      </c>
      <c r="N6755">
        <f t="shared" si="2078"/>
        <v>86.511474582289523</v>
      </c>
      <c r="O6755">
        <f t="shared" si="2088"/>
        <v>-3.6803001576788392</v>
      </c>
      <c r="P6755" t="e">
        <f t="shared" si="2089"/>
        <v>#NUM!</v>
      </c>
      <c r="Q6755">
        <f t="shared" si="2079"/>
        <v>-0.23332709247227335</v>
      </c>
      <c r="R6755" t="e">
        <f t="shared" si="2080"/>
        <v>#NUM!</v>
      </c>
      <c r="S6755" t="e">
        <f t="shared" si="2081"/>
        <v>#NUM!</v>
      </c>
    </row>
    <row r="6756" spans="1:19" x14ac:dyDescent="0.2">
      <c r="A6756" s="3">
        <v>41555.249999983687</v>
      </c>
      <c r="B6756" s="5">
        <f t="shared" si="2071"/>
        <v>281</v>
      </c>
      <c r="C6756" s="5">
        <v>6</v>
      </c>
      <c r="D6756">
        <f t="shared" si="2073"/>
        <v>197.26027397260273</v>
      </c>
      <c r="E6756">
        <f t="shared" si="2083"/>
        <v>13.229315227563635</v>
      </c>
      <c r="F6756">
        <f t="shared" si="2084"/>
        <v>1.6105792275636368</v>
      </c>
      <c r="G6756">
        <f t="shared" si="2074"/>
        <v>6.0268429871260603</v>
      </c>
      <c r="H6756">
        <f t="shared" si="2085"/>
        <v>-89.597355193109095</v>
      </c>
      <c r="I6756">
        <f t="shared" si="2075"/>
        <v>-6.9579156119633421</v>
      </c>
      <c r="J6756">
        <f t="shared" si="2076"/>
        <v>-3.9614056616669022</v>
      </c>
      <c r="K6756">
        <f t="shared" si="2086"/>
        <v>93.961405661666902</v>
      </c>
      <c r="L6756">
        <f t="shared" si="2077"/>
        <v>95.738789874737037</v>
      </c>
      <c r="M6756">
        <f t="shared" si="2087"/>
        <v>264.26121012526295</v>
      </c>
      <c r="N6756">
        <f t="shared" si="2078"/>
        <v>95.738789874737037</v>
      </c>
      <c r="O6756">
        <f t="shared" si="2088"/>
        <v>-14.475026845654318</v>
      </c>
      <c r="P6756" t="e">
        <f t="shared" si="2089"/>
        <v>#NUM!</v>
      </c>
      <c r="Q6756">
        <f t="shared" si="2079"/>
        <v>3.4621835392372846E-2</v>
      </c>
      <c r="R6756" t="e">
        <f t="shared" si="2080"/>
        <v>#NUM!</v>
      </c>
      <c r="S6756" t="e">
        <f t="shared" si="2081"/>
        <v>#NUM!</v>
      </c>
    </row>
    <row r="6757" spans="1:19" x14ac:dyDescent="0.2">
      <c r="A6757" s="3">
        <v>41555.291666650352</v>
      </c>
      <c r="B6757" s="5">
        <f t="shared" si="2071"/>
        <v>281</v>
      </c>
      <c r="C6757" s="5">
        <v>7</v>
      </c>
      <c r="D6757">
        <f t="shared" si="2073"/>
        <v>197.26027397260273</v>
      </c>
      <c r="E6757">
        <f t="shared" si="2083"/>
        <v>13.229315227563635</v>
      </c>
      <c r="F6757">
        <f t="shared" si="2084"/>
        <v>1.6105792275636368</v>
      </c>
      <c r="G6757">
        <f t="shared" si="2074"/>
        <v>7.0268429871260603</v>
      </c>
      <c r="H6757">
        <f t="shared" si="2085"/>
        <v>-74.597355193109095</v>
      </c>
      <c r="I6757">
        <f t="shared" si="2075"/>
        <v>-6.9579156119633421</v>
      </c>
      <c r="J6757">
        <f t="shared" si="2076"/>
        <v>7.6530075177357739</v>
      </c>
      <c r="K6757">
        <f t="shared" si="2086"/>
        <v>82.346992482264227</v>
      </c>
      <c r="L6757">
        <f t="shared" si="2077"/>
        <v>105.07554217324005</v>
      </c>
      <c r="M6757">
        <f t="shared" si="2087"/>
        <v>254.92445782675995</v>
      </c>
      <c r="N6757">
        <f t="shared" si="2078"/>
        <v>105.07554217324005</v>
      </c>
      <c r="O6757">
        <f t="shared" si="2088"/>
        <v>7.5090091827281373</v>
      </c>
      <c r="P6757">
        <f t="shared" si="2089"/>
        <v>0.33387201689387397</v>
      </c>
      <c r="Q6757">
        <f t="shared" si="2079"/>
        <v>0.30067800260870498</v>
      </c>
      <c r="R6757">
        <f t="shared" si="2080"/>
        <v>0.10038797116658983</v>
      </c>
      <c r="S6757">
        <f t="shared" si="2081"/>
        <v>0.28778741711776384</v>
      </c>
    </row>
    <row r="6758" spans="1:19" x14ac:dyDescent="0.2">
      <c r="A6758" s="3">
        <v>41555.333333317016</v>
      </c>
      <c r="B6758" s="5">
        <f t="shared" si="2071"/>
        <v>281</v>
      </c>
      <c r="C6758" s="5">
        <v>8</v>
      </c>
      <c r="D6758">
        <f t="shared" si="2073"/>
        <v>197.26027397260273</v>
      </c>
      <c r="E6758">
        <f t="shared" si="2083"/>
        <v>13.229315227563635</v>
      </c>
      <c r="F6758">
        <f t="shared" si="2084"/>
        <v>1.6105792275636368</v>
      </c>
      <c r="G6758">
        <f t="shared" si="2074"/>
        <v>8.0268429871260611</v>
      </c>
      <c r="H6758">
        <f t="shared" si="2085"/>
        <v>-59.597355193109081</v>
      </c>
      <c r="I6758">
        <f t="shared" si="2075"/>
        <v>-6.9579156119633421</v>
      </c>
      <c r="J6758">
        <f t="shared" si="2076"/>
        <v>18.739932925696777</v>
      </c>
      <c r="K6758">
        <f t="shared" si="2086"/>
        <v>71.260067074303223</v>
      </c>
      <c r="L6758">
        <f t="shared" si="2077"/>
        <v>115.30221437033234</v>
      </c>
      <c r="M6758">
        <f t="shared" si="2087"/>
        <v>244.69778562966766</v>
      </c>
      <c r="N6758">
        <f t="shared" si="2078"/>
        <v>115.30221437033234</v>
      </c>
      <c r="O6758">
        <f t="shared" si="2088"/>
        <v>3.1126168302117105</v>
      </c>
      <c r="P6758">
        <f t="shared" si="2089"/>
        <v>0.62632219900471164</v>
      </c>
      <c r="Q6758">
        <f t="shared" si="2079"/>
        <v>0.54435421980514809</v>
      </c>
      <c r="R6758">
        <f t="shared" si="2080"/>
        <v>0.34094113198585452</v>
      </c>
      <c r="S6758">
        <f t="shared" si="2081"/>
        <v>0.97739367200271265</v>
      </c>
    </row>
    <row r="6759" spans="1:19" x14ac:dyDescent="0.2">
      <c r="A6759" s="3">
        <v>41555.37499998368</v>
      </c>
      <c r="B6759" s="5">
        <f t="shared" si="2071"/>
        <v>281</v>
      </c>
      <c r="C6759" s="5">
        <v>9</v>
      </c>
      <c r="D6759">
        <f t="shared" si="2073"/>
        <v>197.26027397260273</v>
      </c>
      <c r="E6759">
        <f t="shared" si="2083"/>
        <v>13.229315227563635</v>
      </c>
      <c r="F6759">
        <f t="shared" si="2084"/>
        <v>1.6105792275636368</v>
      </c>
      <c r="G6759">
        <f t="shared" si="2074"/>
        <v>9.0268429871260611</v>
      </c>
      <c r="H6759">
        <f t="shared" si="2085"/>
        <v>-44.597355193109081</v>
      </c>
      <c r="I6759">
        <f t="shared" si="2075"/>
        <v>-6.9579156119633421</v>
      </c>
      <c r="J6759">
        <f t="shared" si="2076"/>
        <v>28.842003970711726</v>
      </c>
      <c r="K6759">
        <f t="shared" si="2086"/>
        <v>61.15799602928827</v>
      </c>
      <c r="L6759">
        <f t="shared" si="2077"/>
        <v>127.28361672674885</v>
      </c>
      <c r="M6759">
        <f t="shared" si="2087"/>
        <v>232.71638327325115</v>
      </c>
      <c r="N6759">
        <f t="shared" si="2078"/>
        <v>127.28361672674885</v>
      </c>
      <c r="O6759">
        <f t="shared" si="2088"/>
        <v>2.0729858015904701</v>
      </c>
      <c r="P6759">
        <f t="shared" si="2089"/>
        <v>0.75399869998433866</v>
      </c>
      <c r="Q6759">
        <f t="shared" si="2079"/>
        <v>0.74656916665302009</v>
      </c>
      <c r="R6759">
        <f t="shared" si="2080"/>
        <v>0.56291218110476826</v>
      </c>
      <c r="S6759">
        <f t="shared" si="2081"/>
        <v>1.6137296210064571</v>
      </c>
    </row>
    <row r="6760" spans="1:19" x14ac:dyDescent="0.2">
      <c r="A6760" s="3">
        <v>41555.416666650344</v>
      </c>
      <c r="B6760" s="5">
        <f t="shared" si="2071"/>
        <v>281</v>
      </c>
      <c r="C6760" s="5">
        <v>10</v>
      </c>
      <c r="D6760">
        <f t="shared" si="2073"/>
        <v>197.26027397260273</v>
      </c>
      <c r="E6760">
        <f t="shared" si="2083"/>
        <v>13.229315227563635</v>
      </c>
      <c r="F6760">
        <f t="shared" si="2084"/>
        <v>1.6105792275636368</v>
      </c>
      <c r="G6760">
        <f t="shared" si="2074"/>
        <v>10.026842987126061</v>
      </c>
      <c r="H6760">
        <f t="shared" si="2085"/>
        <v>-29.597355193109081</v>
      </c>
      <c r="I6760">
        <f t="shared" si="2075"/>
        <v>-6.9579156119633421</v>
      </c>
      <c r="J6760">
        <f t="shared" si="2076"/>
        <v>37.269277591338565</v>
      </c>
      <c r="K6760">
        <f t="shared" si="2086"/>
        <v>52.730722408661435</v>
      </c>
      <c r="L6760">
        <f t="shared" si="2077"/>
        <v>141.97057555013035</v>
      </c>
      <c r="M6760">
        <f t="shared" si="2087"/>
        <v>218.02942444986965</v>
      </c>
      <c r="N6760">
        <f t="shared" si="2078"/>
        <v>141.97057555013035</v>
      </c>
      <c r="O6760">
        <f t="shared" si="2088"/>
        <v>1.6513591874322004</v>
      </c>
      <c r="P6760">
        <f t="shared" si="2089"/>
        <v>0.81969143552882329</v>
      </c>
      <c r="Q6760">
        <f t="shared" si="2079"/>
        <v>0.89215552128379272</v>
      </c>
      <c r="R6760">
        <f t="shared" si="2080"/>
        <v>0.73129223995607773</v>
      </c>
      <c r="S6760">
        <f t="shared" si="2081"/>
        <v>2.0964334914785665</v>
      </c>
    </row>
    <row r="6761" spans="1:19" x14ac:dyDescent="0.2">
      <c r="A6761" s="3">
        <v>41555.458333317009</v>
      </c>
      <c r="B6761" s="5">
        <f t="shared" si="2071"/>
        <v>281</v>
      </c>
      <c r="C6761" s="5">
        <v>11</v>
      </c>
      <c r="D6761">
        <f t="shared" si="2073"/>
        <v>197.26027397260273</v>
      </c>
      <c r="E6761">
        <f t="shared" si="2083"/>
        <v>13.229315227563635</v>
      </c>
      <c r="F6761">
        <f t="shared" si="2084"/>
        <v>1.6105792275636368</v>
      </c>
      <c r="G6761">
        <f t="shared" si="2074"/>
        <v>11.026842987126061</v>
      </c>
      <c r="H6761">
        <f t="shared" si="2085"/>
        <v>-14.597355193109083</v>
      </c>
      <c r="I6761">
        <f t="shared" si="2075"/>
        <v>-6.9579156119633421</v>
      </c>
      <c r="J6761">
        <f t="shared" si="2076"/>
        <v>43.02966623087385</v>
      </c>
      <c r="K6761">
        <f t="shared" si="2086"/>
        <v>46.97033376912615</v>
      </c>
      <c r="L6761">
        <f t="shared" si="2077"/>
        <v>159.98734311646791</v>
      </c>
      <c r="M6761">
        <f t="shared" si="2087"/>
        <v>200.01265688353209</v>
      </c>
      <c r="N6761">
        <f t="shared" si="2078"/>
        <v>159.98734311646791</v>
      </c>
      <c r="O6761">
        <f t="shared" si="2088"/>
        <v>1.465465691083333</v>
      </c>
      <c r="P6761">
        <f t="shared" si="2089"/>
        <v>0.85227320040783783</v>
      </c>
      <c r="Q6761">
        <f t="shared" si="2079"/>
        <v>0.97466031044164581</v>
      </c>
      <c r="R6761">
        <f t="shared" si="2080"/>
        <v>0.83067686209059821</v>
      </c>
      <c r="S6761">
        <f t="shared" si="2081"/>
        <v>2.3813445557519475</v>
      </c>
    </row>
    <row r="6762" spans="1:19" x14ac:dyDescent="0.2">
      <c r="A6762" s="3">
        <v>41555.499999983673</v>
      </c>
      <c r="B6762" s="5">
        <f t="shared" si="2071"/>
        <v>281</v>
      </c>
      <c r="C6762" s="5">
        <v>12</v>
      </c>
      <c r="D6762">
        <f t="shared" si="2073"/>
        <v>197.26027397260273</v>
      </c>
      <c r="E6762">
        <f t="shared" si="2083"/>
        <v>13.229315227563635</v>
      </c>
      <c r="F6762">
        <f t="shared" si="2084"/>
        <v>1.6105792275636368</v>
      </c>
      <c r="G6762">
        <f t="shared" si="2074"/>
        <v>12.026842987126061</v>
      </c>
      <c r="H6762">
        <f t="shared" si="2085"/>
        <v>0.4026448068909172</v>
      </c>
      <c r="I6762">
        <f t="shared" si="2075"/>
        <v>-6.9579156119633421</v>
      </c>
      <c r="J6762">
        <f t="shared" si="2076"/>
        <v>45.040518214167918</v>
      </c>
      <c r="K6762">
        <f t="shared" si="2086"/>
        <v>44.959481785832082</v>
      </c>
      <c r="L6762">
        <f t="shared" si="2077"/>
        <v>179.43436317177861</v>
      </c>
      <c r="M6762">
        <f t="shared" si="2087"/>
        <v>180.56563682822139</v>
      </c>
      <c r="N6762">
        <f t="shared" si="2078"/>
        <v>179.43436317177861</v>
      </c>
      <c r="O6762">
        <f t="shared" si="2088"/>
        <v>1.4132145240899505</v>
      </c>
      <c r="P6762">
        <f t="shared" si="2089"/>
        <v>0.8619048613415311</v>
      </c>
      <c r="Q6762">
        <f t="shared" si="2079"/>
        <v>0.99934663322340256</v>
      </c>
      <c r="R6762">
        <f t="shared" si="2080"/>
        <v>0.86134172134054277</v>
      </c>
      <c r="S6762">
        <f t="shared" si="2081"/>
        <v>2.4692531023364443</v>
      </c>
    </row>
    <row r="6763" spans="1:19" x14ac:dyDescent="0.2">
      <c r="A6763" s="3">
        <v>41555.541666650337</v>
      </c>
      <c r="B6763" s="5">
        <f t="shared" si="2071"/>
        <v>281</v>
      </c>
      <c r="C6763" s="5">
        <v>13</v>
      </c>
      <c r="D6763">
        <f t="shared" si="2073"/>
        <v>197.26027397260273</v>
      </c>
      <c r="E6763">
        <f t="shared" si="2083"/>
        <v>13.229315227563635</v>
      </c>
      <c r="F6763">
        <f t="shared" si="2084"/>
        <v>1.6105792275636368</v>
      </c>
      <c r="G6763">
        <f t="shared" si="2074"/>
        <v>13.026842987126061</v>
      </c>
      <c r="H6763">
        <f t="shared" si="2085"/>
        <v>15.402644806890917</v>
      </c>
      <c r="I6763">
        <f t="shared" si="2075"/>
        <v>-6.9579156119633421</v>
      </c>
      <c r="J6763">
        <f t="shared" si="2076"/>
        <v>42.807046729853283</v>
      </c>
      <c r="K6763">
        <f t="shared" si="2086"/>
        <v>47.192953270146717</v>
      </c>
      <c r="L6763">
        <f t="shared" si="2077"/>
        <v>158.93898243698675</v>
      </c>
      <c r="M6763">
        <f t="shared" si="2087"/>
        <v>201.06101756301325</v>
      </c>
      <c r="N6763">
        <f t="shared" si="2078"/>
        <v>201.06101756301325</v>
      </c>
      <c r="O6763">
        <f t="shared" si="2088"/>
        <v>1.4716020402072014</v>
      </c>
      <c r="P6763">
        <f t="shared" si="2089"/>
        <v>0.85115641433604061</v>
      </c>
      <c r="Q6763">
        <f t="shared" si="2079"/>
        <v>0.9717848349408178</v>
      </c>
      <c r="R6763">
        <f t="shared" si="2080"/>
        <v>0.82714089561436754</v>
      </c>
      <c r="S6763">
        <f t="shared" si="2081"/>
        <v>2.3712078167842803</v>
      </c>
    </row>
    <row r="6764" spans="1:19" x14ac:dyDescent="0.2">
      <c r="A6764" s="3">
        <v>41555.583333317001</v>
      </c>
      <c r="B6764" s="5">
        <f t="shared" si="2071"/>
        <v>281</v>
      </c>
      <c r="C6764" s="5">
        <v>14</v>
      </c>
      <c r="D6764">
        <f t="shared" si="2073"/>
        <v>197.26027397260273</v>
      </c>
      <c r="E6764">
        <f t="shared" si="2083"/>
        <v>13.229315227563635</v>
      </c>
      <c r="F6764">
        <f t="shared" si="2084"/>
        <v>1.6105792275636368</v>
      </c>
      <c r="G6764">
        <f t="shared" si="2074"/>
        <v>14.026842987126061</v>
      </c>
      <c r="H6764">
        <f t="shared" si="2085"/>
        <v>30.402644806890919</v>
      </c>
      <c r="I6764">
        <f t="shared" si="2075"/>
        <v>-6.9579156119633421</v>
      </c>
      <c r="J6764">
        <f t="shared" si="2076"/>
        <v>36.874544121237719</v>
      </c>
      <c r="K6764">
        <f t="shared" si="2086"/>
        <v>53.125455878762281</v>
      </c>
      <c r="L6764">
        <f t="shared" si="2077"/>
        <v>141.09938722314183</v>
      </c>
      <c r="M6764">
        <f t="shared" si="2087"/>
        <v>218.90061277685817</v>
      </c>
      <c r="N6764">
        <f t="shared" si="2078"/>
        <v>218.90061277685817</v>
      </c>
      <c r="O6764">
        <f t="shared" si="2088"/>
        <v>1.6664864776431443</v>
      </c>
      <c r="P6764">
        <f t="shared" si="2089"/>
        <v>0.8171477950744287</v>
      </c>
      <c r="Q6764">
        <f t="shared" si="2079"/>
        <v>0.88593756753127528</v>
      </c>
      <c r="R6764">
        <f t="shared" si="2080"/>
        <v>0.72394192988178441</v>
      </c>
      <c r="S6764">
        <f t="shared" si="2081"/>
        <v>2.0753619753724659</v>
      </c>
    </row>
    <row r="6765" spans="1:19" x14ac:dyDescent="0.2">
      <c r="A6765" s="3">
        <v>41555.624999983665</v>
      </c>
      <c r="B6765" s="5">
        <f t="shared" si="2071"/>
        <v>281</v>
      </c>
      <c r="C6765" s="5">
        <v>15</v>
      </c>
      <c r="D6765">
        <f t="shared" si="2073"/>
        <v>197.26027397260273</v>
      </c>
      <c r="E6765">
        <f t="shared" si="2083"/>
        <v>13.229315227563635</v>
      </c>
      <c r="F6765">
        <f t="shared" si="2084"/>
        <v>1.6105792275636368</v>
      </c>
      <c r="G6765">
        <f t="shared" si="2074"/>
        <v>15.026842987126061</v>
      </c>
      <c r="H6765">
        <f t="shared" si="2085"/>
        <v>45.402644806890919</v>
      </c>
      <c r="I6765">
        <f t="shared" si="2075"/>
        <v>-6.9579156119633421</v>
      </c>
      <c r="J6765">
        <f t="shared" si="2076"/>
        <v>28.334753176762778</v>
      </c>
      <c r="K6765">
        <f t="shared" si="2086"/>
        <v>61.665246823237226</v>
      </c>
      <c r="L6765">
        <f t="shared" si="2077"/>
        <v>126.58003602285812</v>
      </c>
      <c r="M6765">
        <f t="shared" si="2087"/>
        <v>233.41996397714189</v>
      </c>
      <c r="N6765">
        <f t="shared" si="2078"/>
        <v>233.41996397714189</v>
      </c>
      <c r="O6765">
        <f t="shared" si="2088"/>
        <v>2.1069390312960583</v>
      </c>
      <c r="P6765">
        <f t="shared" si="2089"/>
        <v>0.74913164827085654</v>
      </c>
      <c r="Q6765">
        <f t="shared" si="2079"/>
        <v>0.73704331887312935</v>
      </c>
      <c r="R6765">
        <f t="shared" si="2080"/>
        <v>0.5521424763144499</v>
      </c>
      <c r="S6765">
        <f t="shared" si="2081"/>
        <v>1.5828555482594024</v>
      </c>
    </row>
    <row r="6766" spans="1:19" x14ac:dyDescent="0.2">
      <c r="A6766" s="3">
        <v>41555.66666665033</v>
      </c>
      <c r="B6766" s="5">
        <f t="shared" si="2071"/>
        <v>281</v>
      </c>
      <c r="C6766" s="5">
        <v>16</v>
      </c>
      <c r="D6766">
        <f t="shared" si="2073"/>
        <v>197.26027397260273</v>
      </c>
      <c r="E6766">
        <f t="shared" si="2083"/>
        <v>13.229315227563635</v>
      </c>
      <c r="F6766">
        <f t="shared" si="2084"/>
        <v>1.6105792275636368</v>
      </c>
      <c r="G6766">
        <f t="shared" si="2074"/>
        <v>16.026842987126059</v>
      </c>
      <c r="H6766">
        <f t="shared" si="2085"/>
        <v>60.402644806890891</v>
      </c>
      <c r="I6766">
        <f t="shared" si="2075"/>
        <v>-6.9579156119633421</v>
      </c>
      <c r="J6766">
        <f t="shared" si="2076"/>
        <v>18.164856285172487</v>
      </c>
      <c r="K6766">
        <f t="shared" si="2086"/>
        <v>71.83514371482751</v>
      </c>
      <c r="L6766">
        <f t="shared" si="2077"/>
        <v>114.71690551499617</v>
      </c>
      <c r="M6766">
        <f t="shared" si="2087"/>
        <v>245.28309448500383</v>
      </c>
      <c r="N6766">
        <f t="shared" si="2078"/>
        <v>245.28309448500383</v>
      </c>
      <c r="O6766">
        <f t="shared" si="2088"/>
        <v>3.2076761272641074</v>
      </c>
      <c r="P6766">
        <f t="shared" si="2089"/>
        <v>0.61646044399118971</v>
      </c>
      <c r="Q6766">
        <f t="shared" si="2079"/>
        <v>0.53216600864952834</v>
      </c>
      <c r="R6766">
        <f t="shared" si="2080"/>
        <v>0.32805929396910755</v>
      </c>
      <c r="S6766">
        <f t="shared" si="2081"/>
        <v>0.94046463710452732</v>
      </c>
    </row>
    <row r="6767" spans="1:19" x14ac:dyDescent="0.2">
      <c r="A6767" s="3">
        <v>41555.708333316994</v>
      </c>
      <c r="B6767" s="5">
        <f t="shared" si="2071"/>
        <v>281</v>
      </c>
      <c r="C6767" s="5">
        <v>17</v>
      </c>
      <c r="D6767">
        <f t="shared" si="2073"/>
        <v>197.26027397260273</v>
      </c>
      <c r="E6767">
        <f t="shared" si="2083"/>
        <v>13.229315227563635</v>
      </c>
      <c r="F6767">
        <f t="shared" si="2084"/>
        <v>1.6105792275636368</v>
      </c>
      <c r="G6767">
        <f t="shared" si="2074"/>
        <v>17.026842987126059</v>
      </c>
      <c r="H6767">
        <f t="shared" si="2085"/>
        <v>75.402644806890891</v>
      </c>
      <c r="I6767">
        <f t="shared" si="2075"/>
        <v>-6.9579156119633421</v>
      </c>
      <c r="J6767">
        <f t="shared" si="2076"/>
        <v>7.0395338948405906</v>
      </c>
      <c r="K6767">
        <f t="shared" si="2086"/>
        <v>82.960466105159412</v>
      </c>
      <c r="L6767">
        <f t="shared" si="2077"/>
        <v>104.55882888550305</v>
      </c>
      <c r="M6767">
        <f t="shared" si="2087"/>
        <v>255.44117111449697</v>
      </c>
      <c r="N6767">
        <f t="shared" si="2078"/>
        <v>255.44117111449697</v>
      </c>
      <c r="O6767">
        <f t="shared" si="2088"/>
        <v>8.1596572162104124</v>
      </c>
      <c r="P6767">
        <f t="shared" si="2089"/>
        <v>0.30786318590551276</v>
      </c>
      <c r="Q6767">
        <f t="shared" si="2079"/>
        <v>0.28678337995422359</v>
      </c>
      <c r="R6767">
        <f t="shared" si="2080"/>
        <v>8.8290045017458435E-2</v>
      </c>
      <c r="S6767">
        <f t="shared" si="2081"/>
        <v>0.2531056631338891</v>
      </c>
    </row>
    <row r="6768" spans="1:19" x14ac:dyDescent="0.2">
      <c r="A6768" s="3">
        <v>41555.749999983658</v>
      </c>
      <c r="B6768" s="5">
        <f t="shared" si="2071"/>
        <v>281</v>
      </c>
      <c r="C6768" s="5">
        <v>18</v>
      </c>
      <c r="D6768">
        <f t="shared" si="2073"/>
        <v>197.26027397260273</v>
      </c>
      <c r="E6768">
        <f t="shared" si="2083"/>
        <v>13.229315227563635</v>
      </c>
      <c r="F6768">
        <f t="shared" si="2084"/>
        <v>1.6105792275636368</v>
      </c>
      <c r="G6768">
        <f t="shared" si="2074"/>
        <v>18.026842987126059</v>
      </c>
      <c r="H6768">
        <f t="shared" si="2085"/>
        <v>90.402644806890891</v>
      </c>
      <c r="I6768">
        <f t="shared" si="2075"/>
        <v>-6.9579156119633421</v>
      </c>
      <c r="J6768">
        <f t="shared" si="2076"/>
        <v>-4.5930664099440026</v>
      </c>
      <c r="K6768">
        <f t="shared" si="2086"/>
        <v>94.593066409944001</v>
      </c>
      <c r="L6768">
        <f t="shared" si="2077"/>
        <v>95.247542303264908</v>
      </c>
      <c r="M6768">
        <f t="shared" si="2087"/>
        <v>264.75245769673506</v>
      </c>
      <c r="N6768">
        <f t="shared" si="2078"/>
        <v>264.75245769673506</v>
      </c>
      <c r="O6768">
        <f t="shared" si="2088"/>
        <v>-12.487777655181342</v>
      </c>
      <c r="P6768" t="e">
        <f t="shared" si="2089"/>
        <v>#NUM!</v>
      </c>
      <c r="Q6768">
        <f t="shared" si="2079"/>
        <v>2.0099834801164854E-2</v>
      </c>
      <c r="R6768" t="e">
        <f t="shared" si="2080"/>
        <v>#NUM!</v>
      </c>
      <c r="S6768" t="e">
        <f t="shared" si="2081"/>
        <v>#NUM!</v>
      </c>
    </row>
    <row r="6769" spans="1:20" x14ac:dyDescent="0.2">
      <c r="A6769" s="3">
        <v>41555.791666650322</v>
      </c>
      <c r="B6769" s="5">
        <f t="shared" si="2071"/>
        <v>281</v>
      </c>
      <c r="C6769" s="5">
        <v>19</v>
      </c>
      <c r="D6769">
        <f t="shared" si="2073"/>
        <v>197.26027397260273</v>
      </c>
      <c r="E6769">
        <f t="shared" si="2083"/>
        <v>13.229315227563635</v>
      </c>
      <c r="F6769">
        <f t="shared" si="2084"/>
        <v>1.6105792275636368</v>
      </c>
      <c r="G6769">
        <f t="shared" si="2074"/>
        <v>19.026842987126059</v>
      </c>
      <c r="H6769">
        <f t="shared" si="2085"/>
        <v>105.40264480689089</v>
      </c>
      <c r="I6769">
        <f t="shared" si="2075"/>
        <v>-6.9579156119633421</v>
      </c>
      <c r="J6769">
        <f t="shared" si="2076"/>
        <v>-16.399683782975274</v>
      </c>
      <c r="K6769">
        <f t="shared" si="2086"/>
        <v>106.39968378297527</v>
      </c>
      <c r="L6769">
        <f t="shared" si="2077"/>
        <v>86.003741846517173</v>
      </c>
      <c r="M6769">
        <f t="shared" si="2087"/>
        <v>273.99625815348281</v>
      </c>
      <c r="N6769">
        <f t="shared" si="2078"/>
        <v>273.99625815348281</v>
      </c>
      <c r="O6769">
        <f t="shared" si="2088"/>
        <v>-3.5418771426565834</v>
      </c>
      <c r="P6769" t="e">
        <f t="shared" si="2089"/>
        <v>#NUM!</v>
      </c>
      <c r="Q6769">
        <f t="shared" si="2079"/>
        <v>-0.24736520229249478</v>
      </c>
      <c r="R6769" t="e">
        <f t="shared" si="2080"/>
        <v>#NUM!</v>
      </c>
      <c r="S6769" t="e">
        <f t="shared" si="2081"/>
        <v>#NUM!</v>
      </c>
    </row>
    <row r="6770" spans="1:20" x14ac:dyDescent="0.2">
      <c r="A6770" s="3">
        <v>41555.833333316987</v>
      </c>
      <c r="B6770" s="5">
        <f t="shared" si="2071"/>
        <v>281</v>
      </c>
      <c r="C6770" s="5">
        <v>20</v>
      </c>
      <c r="D6770">
        <f t="shared" si="2073"/>
        <v>197.26027397260273</v>
      </c>
      <c r="E6770">
        <f t="shared" si="2083"/>
        <v>13.229315227563635</v>
      </c>
      <c r="F6770">
        <f t="shared" si="2084"/>
        <v>1.6105792275636368</v>
      </c>
      <c r="G6770">
        <f t="shared" si="2074"/>
        <v>20.026842987126059</v>
      </c>
      <c r="H6770">
        <f t="shared" si="2085"/>
        <v>120.40264480689089</v>
      </c>
      <c r="I6770">
        <f t="shared" si="2075"/>
        <v>-6.9579156119633421</v>
      </c>
      <c r="J6770">
        <f t="shared" si="2076"/>
        <v>-28.062594259981296</v>
      </c>
      <c r="K6770">
        <f t="shared" si="2086"/>
        <v>118.0625942599813</v>
      </c>
      <c r="L6770">
        <f t="shared" si="2077"/>
        <v>75.977553076513829</v>
      </c>
      <c r="M6770">
        <f t="shared" si="2087"/>
        <v>284.0224469234862</v>
      </c>
      <c r="N6770">
        <f t="shared" si="2078"/>
        <v>284.0224469234862</v>
      </c>
      <c r="O6770">
        <f t="shared" si="2088"/>
        <v>-2.1256881957302403</v>
      </c>
      <c r="P6770" t="e">
        <f t="shared" si="2089"/>
        <v>#NUM!</v>
      </c>
      <c r="Q6770">
        <f t="shared" si="2079"/>
        <v>-0.49507785632928542</v>
      </c>
      <c r="R6770" t="e">
        <f t="shared" si="2080"/>
        <v>#NUM!</v>
      </c>
      <c r="S6770" t="e">
        <f t="shared" si="2081"/>
        <v>#NUM!</v>
      </c>
    </row>
    <row r="6771" spans="1:20" x14ac:dyDescent="0.2">
      <c r="A6771" s="3">
        <v>41555.874999983651</v>
      </c>
      <c r="B6771" s="5">
        <f t="shared" si="2071"/>
        <v>281</v>
      </c>
      <c r="C6771" s="5">
        <v>21</v>
      </c>
      <c r="D6771">
        <f t="shared" si="2073"/>
        <v>197.26027397260273</v>
      </c>
      <c r="E6771">
        <f t="shared" si="2083"/>
        <v>13.229315227563635</v>
      </c>
      <c r="F6771">
        <f t="shared" si="2084"/>
        <v>1.6105792275636368</v>
      </c>
      <c r="G6771">
        <f t="shared" si="2074"/>
        <v>21.026842987126059</v>
      </c>
      <c r="H6771">
        <f t="shared" si="2085"/>
        <v>135.40264480689089</v>
      </c>
      <c r="I6771">
        <f t="shared" si="2075"/>
        <v>-6.9579156119633421</v>
      </c>
      <c r="J6771">
        <f t="shared" si="2076"/>
        <v>-39.16521974885967</v>
      </c>
      <c r="K6771">
        <f t="shared" si="2086"/>
        <v>129.16521974885967</v>
      </c>
      <c r="L6771">
        <f t="shared" si="2077"/>
        <v>64.015033070561316</v>
      </c>
      <c r="M6771">
        <f t="shared" si="2087"/>
        <v>295.98496692943866</v>
      </c>
      <c r="N6771">
        <f t="shared" si="2078"/>
        <v>295.98496692943866</v>
      </c>
      <c r="O6771">
        <f t="shared" si="2088"/>
        <v>-1.583383914044018</v>
      </c>
      <c r="P6771" t="e">
        <f t="shared" si="2089"/>
        <v>#NUM!</v>
      </c>
      <c r="Q6771">
        <f t="shared" si="2079"/>
        <v>-0.70341794795603718</v>
      </c>
      <c r="R6771" t="e">
        <f t="shared" si="2080"/>
        <v>#NUM!</v>
      </c>
      <c r="S6771" t="e">
        <f t="shared" si="2081"/>
        <v>#NUM!</v>
      </c>
    </row>
    <row r="6772" spans="1:20" x14ac:dyDescent="0.2">
      <c r="A6772" s="3">
        <v>41555.916666650315</v>
      </c>
      <c r="B6772" s="5">
        <f t="shared" si="2071"/>
        <v>281</v>
      </c>
      <c r="C6772" s="5">
        <v>22</v>
      </c>
      <c r="D6772">
        <f t="shared" si="2073"/>
        <v>197.26027397260273</v>
      </c>
      <c r="E6772">
        <f t="shared" si="2083"/>
        <v>13.229315227563635</v>
      </c>
      <c r="F6772">
        <f t="shared" si="2084"/>
        <v>1.6105792275636368</v>
      </c>
      <c r="G6772">
        <f t="shared" si="2074"/>
        <v>22.026842987126059</v>
      </c>
      <c r="H6772">
        <f t="shared" si="2085"/>
        <v>150.40264480689089</v>
      </c>
      <c r="I6772">
        <f t="shared" si="2075"/>
        <v>-6.9579156119633421</v>
      </c>
      <c r="J6772">
        <f t="shared" si="2076"/>
        <v>-49.001309532646047</v>
      </c>
      <c r="K6772">
        <f t="shared" si="2086"/>
        <v>139.00130953264605</v>
      </c>
      <c r="L6772">
        <f t="shared" si="2077"/>
        <v>48.357601299749831</v>
      </c>
      <c r="M6772">
        <f t="shared" si="2087"/>
        <v>311.64239870025017</v>
      </c>
      <c r="N6772">
        <f t="shared" si="2078"/>
        <v>311.64239870025017</v>
      </c>
      <c r="O6772">
        <f t="shared" si="2088"/>
        <v>-1.3249866687021639</v>
      </c>
      <c r="P6772" t="e">
        <f t="shared" si="2089"/>
        <v>#NUM!</v>
      </c>
      <c r="Q6772">
        <f t="shared" si="2079"/>
        <v>-0.85486726293743431</v>
      </c>
      <c r="R6772" t="e">
        <f t="shared" si="2080"/>
        <v>#NUM!</v>
      </c>
      <c r="S6772" t="e">
        <f t="shared" si="2081"/>
        <v>#NUM!</v>
      </c>
    </row>
    <row r="6773" spans="1:20" x14ac:dyDescent="0.2">
      <c r="A6773" s="3">
        <v>41555.958333316979</v>
      </c>
      <c r="B6773" s="5">
        <f t="shared" si="2071"/>
        <v>281</v>
      </c>
      <c r="C6773" s="5">
        <v>23</v>
      </c>
      <c r="D6773">
        <f t="shared" si="2073"/>
        <v>197.26027397260273</v>
      </c>
      <c r="E6773">
        <f t="shared" si="2083"/>
        <v>13.229315227563635</v>
      </c>
      <c r="F6773">
        <f t="shared" si="2084"/>
        <v>1.6105792275636368</v>
      </c>
      <c r="G6773">
        <f t="shared" si="2074"/>
        <v>23.026842987126059</v>
      </c>
      <c r="H6773">
        <f t="shared" si="2085"/>
        <v>165.40264480689089</v>
      </c>
      <c r="I6773">
        <f t="shared" si="2075"/>
        <v>-6.9579156119633421</v>
      </c>
      <c r="J6773">
        <f t="shared" si="2076"/>
        <v>-56.257233367071905</v>
      </c>
      <c r="K6773">
        <f t="shared" si="2086"/>
        <v>146.2572333670719</v>
      </c>
      <c r="L6773">
        <f t="shared" si="2077"/>
        <v>26.767857078280628</v>
      </c>
      <c r="M6773">
        <f t="shared" si="2087"/>
        <v>333.2321429217194</v>
      </c>
      <c r="N6773">
        <f t="shared" si="2078"/>
        <v>333.2321429217194</v>
      </c>
      <c r="O6773">
        <f t="shared" si="2088"/>
        <v>-1.202588339201017</v>
      </c>
      <c r="P6773" t="e">
        <f t="shared" si="2089"/>
        <v>#NUM!</v>
      </c>
      <c r="Q6773">
        <f t="shared" si="2079"/>
        <v>-0.93852389367714384</v>
      </c>
      <c r="R6773" t="e">
        <f t="shared" si="2080"/>
        <v>#NUM!</v>
      </c>
      <c r="S6773" t="e">
        <f t="shared" si="2081"/>
        <v>#NUM!</v>
      </c>
    </row>
    <row r="6774" spans="1:20" x14ac:dyDescent="0.2">
      <c r="A6774" s="3">
        <v>41555.999999983644</v>
      </c>
      <c r="B6774" s="5">
        <f t="shared" si="2071"/>
        <v>282</v>
      </c>
      <c r="C6774" s="5">
        <v>0</v>
      </c>
      <c r="D6774">
        <f t="shared" si="2073"/>
        <v>198.24657534246575</v>
      </c>
      <c r="E6774">
        <f t="shared" si="2083"/>
        <v>13.49098831792595</v>
      </c>
      <c r="F6774">
        <f t="shared" si="2084"/>
        <v>1.8722523179259518</v>
      </c>
      <c r="G6774">
        <f t="shared" si="2074"/>
        <v>3.1204205298765865E-2</v>
      </c>
      <c r="H6774">
        <f t="shared" si="2085"/>
        <v>-179.53193692051852</v>
      </c>
      <c r="I6774">
        <f t="shared" si="2075"/>
        <v>-7.3423601099451252</v>
      </c>
      <c r="J6774">
        <f t="shared" si="2076"/>
        <v>-59.33942988940165</v>
      </c>
      <c r="K6774">
        <f t="shared" si="2086"/>
        <v>149.33942988940166</v>
      </c>
      <c r="L6774">
        <f t="shared" si="2077"/>
        <v>0.91036076426703971</v>
      </c>
      <c r="M6774">
        <f t="shared" si="2087"/>
        <v>359.08963923573299</v>
      </c>
      <c r="N6774">
        <f t="shared" si="2078"/>
        <v>0.91036076426703971</v>
      </c>
      <c r="O6774">
        <f t="shared" si="2088"/>
        <v>-1.1625157301325926</v>
      </c>
      <c r="P6774" t="e">
        <f t="shared" si="2089"/>
        <v>#NUM!</v>
      </c>
      <c r="Q6774">
        <f t="shared" si="2079"/>
        <v>-0.95957590255809488</v>
      </c>
      <c r="R6774" t="e">
        <f t="shared" si="2080"/>
        <v>#NUM!</v>
      </c>
      <c r="S6774" t="e">
        <f t="shared" si="2081"/>
        <v>#NUM!</v>
      </c>
      <c r="T6774">
        <f t="shared" ref="T6774" si="2090">SUMIF(S6780:S6794,"&gt;0,01")</f>
        <v>16.987954177729147</v>
      </c>
    </row>
    <row r="6775" spans="1:20" x14ac:dyDescent="0.2">
      <c r="A6775" s="3">
        <v>41556.041666650308</v>
      </c>
      <c r="B6775" s="5">
        <f t="shared" si="2071"/>
        <v>282</v>
      </c>
      <c r="C6775" s="5">
        <v>1</v>
      </c>
      <c r="D6775">
        <f t="shared" si="2073"/>
        <v>198.24657534246575</v>
      </c>
      <c r="E6775">
        <f t="shared" si="2083"/>
        <v>13.49098831792595</v>
      </c>
      <c r="F6775">
        <f t="shared" si="2084"/>
        <v>1.8722523179259518</v>
      </c>
      <c r="G6775">
        <f t="shared" si="2074"/>
        <v>1.0312042052987658</v>
      </c>
      <c r="H6775">
        <f t="shared" si="2085"/>
        <v>-164.53193692051852</v>
      </c>
      <c r="I6775">
        <f t="shared" si="2075"/>
        <v>-7.3423601099451252</v>
      </c>
      <c r="J6775">
        <f t="shared" si="2076"/>
        <v>-56.296600817753038</v>
      </c>
      <c r="K6775">
        <f t="shared" si="2086"/>
        <v>146.29660081775305</v>
      </c>
      <c r="L6775">
        <f t="shared" si="2077"/>
        <v>28.469677394750533</v>
      </c>
      <c r="M6775">
        <f t="shared" si="2087"/>
        <v>331.53032260524947</v>
      </c>
      <c r="N6775">
        <f t="shared" si="2078"/>
        <v>28.469677394750533</v>
      </c>
      <c r="O6775">
        <f t="shared" si="2088"/>
        <v>-1.2020369186983459</v>
      </c>
      <c r="P6775" t="e">
        <f t="shared" si="2089"/>
        <v>#NUM!</v>
      </c>
      <c r="Q6775">
        <f t="shared" si="2079"/>
        <v>-0.9337180615367906</v>
      </c>
      <c r="R6775" t="e">
        <f t="shared" si="2080"/>
        <v>#NUM!</v>
      </c>
      <c r="S6775" t="e">
        <f t="shared" si="2081"/>
        <v>#NUM!</v>
      </c>
    </row>
    <row r="6776" spans="1:20" x14ac:dyDescent="0.2">
      <c r="A6776" s="3">
        <v>41556.083333316972</v>
      </c>
      <c r="B6776" s="5">
        <f t="shared" si="2071"/>
        <v>282</v>
      </c>
      <c r="C6776" s="5">
        <v>2</v>
      </c>
      <c r="D6776">
        <f t="shared" si="2073"/>
        <v>198.24657534246575</v>
      </c>
      <c r="E6776">
        <f t="shared" si="2083"/>
        <v>13.49098831792595</v>
      </c>
      <c r="F6776">
        <f t="shared" si="2084"/>
        <v>1.8722523179259518</v>
      </c>
      <c r="G6776">
        <f t="shared" si="2074"/>
        <v>2.0312042052987658</v>
      </c>
      <c r="H6776">
        <f t="shared" si="2085"/>
        <v>-149.53193692051852</v>
      </c>
      <c r="I6776">
        <f t="shared" si="2075"/>
        <v>-7.3423601099451252</v>
      </c>
      <c r="J6776">
        <f t="shared" si="2076"/>
        <v>-48.79060285535359</v>
      </c>
      <c r="K6776">
        <f t="shared" si="2086"/>
        <v>138.7906028553536</v>
      </c>
      <c r="L6776">
        <f t="shared" si="2077"/>
        <v>49.75981145049434</v>
      </c>
      <c r="M6776">
        <f t="shared" si="2087"/>
        <v>310.24018854950566</v>
      </c>
      <c r="N6776">
        <f t="shared" si="2078"/>
        <v>49.75981145049434</v>
      </c>
      <c r="O6776">
        <f t="shared" si="2088"/>
        <v>-1.3292448130994303</v>
      </c>
      <c r="P6776" t="e">
        <f t="shared" si="2089"/>
        <v>#NUM!</v>
      </c>
      <c r="Q6776">
        <f t="shared" si="2079"/>
        <v>-0.84607352023465476</v>
      </c>
      <c r="R6776" t="e">
        <f t="shared" si="2080"/>
        <v>#NUM!</v>
      </c>
      <c r="S6776" t="e">
        <f t="shared" si="2081"/>
        <v>#NUM!</v>
      </c>
    </row>
    <row r="6777" spans="1:20" x14ac:dyDescent="0.2">
      <c r="A6777" s="3">
        <v>41556.124999983636</v>
      </c>
      <c r="B6777" s="5">
        <f t="shared" si="2071"/>
        <v>282</v>
      </c>
      <c r="C6777" s="5">
        <v>3</v>
      </c>
      <c r="D6777">
        <f t="shared" si="2073"/>
        <v>198.24657534246575</v>
      </c>
      <c r="E6777">
        <f t="shared" si="2083"/>
        <v>13.49098831792595</v>
      </c>
      <c r="F6777">
        <f t="shared" si="2084"/>
        <v>1.8722523179259518</v>
      </c>
      <c r="G6777">
        <f t="shared" si="2074"/>
        <v>3.0312042052987658</v>
      </c>
      <c r="H6777">
        <f t="shared" si="2085"/>
        <v>-134.53193692051852</v>
      </c>
      <c r="I6777">
        <f t="shared" si="2075"/>
        <v>-7.3423601099451252</v>
      </c>
      <c r="J6777">
        <f t="shared" si="2076"/>
        <v>-38.813394645418306</v>
      </c>
      <c r="K6777">
        <f t="shared" si="2086"/>
        <v>128.8133946454183</v>
      </c>
      <c r="L6777">
        <f t="shared" si="2077"/>
        <v>65.144295254068723</v>
      </c>
      <c r="M6777">
        <f t="shared" si="2087"/>
        <v>294.85570474593129</v>
      </c>
      <c r="N6777">
        <f t="shared" si="2078"/>
        <v>65.144295254068723</v>
      </c>
      <c r="O6777">
        <f t="shared" si="2088"/>
        <v>-1.5954408977345793</v>
      </c>
      <c r="P6777" t="e">
        <f t="shared" si="2089"/>
        <v>#NUM!</v>
      </c>
      <c r="Q6777">
        <f t="shared" si="2079"/>
        <v>-0.6908420386827876</v>
      </c>
      <c r="R6777" t="e">
        <f t="shared" si="2080"/>
        <v>#NUM!</v>
      </c>
      <c r="S6777" t="e">
        <f t="shared" si="2081"/>
        <v>#NUM!</v>
      </c>
    </row>
    <row r="6778" spans="1:20" x14ac:dyDescent="0.2">
      <c r="A6778" s="3">
        <v>41556.166666650301</v>
      </c>
      <c r="B6778" s="5">
        <f t="shared" si="2071"/>
        <v>282</v>
      </c>
      <c r="C6778" s="5">
        <v>4</v>
      </c>
      <c r="D6778">
        <f t="shared" si="2073"/>
        <v>198.24657534246575</v>
      </c>
      <c r="E6778">
        <f t="shared" si="2083"/>
        <v>13.49098831792595</v>
      </c>
      <c r="F6778">
        <f t="shared" si="2084"/>
        <v>1.8722523179259518</v>
      </c>
      <c r="G6778">
        <f t="shared" si="2074"/>
        <v>4.0312042052987662</v>
      </c>
      <c r="H6778">
        <f t="shared" si="2085"/>
        <v>-119.5319369205185</v>
      </c>
      <c r="I6778">
        <f t="shared" si="2075"/>
        <v>-7.3423601099451252</v>
      </c>
      <c r="J6778">
        <f t="shared" si="2076"/>
        <v>-27.639870704085755</v>
      </c>
      <c r="K6778">
        <f t="shared" si="2086"/>
        <v>117.63987070408575</v>
      </c>
      <c r="L6778">
        <f t="shared" si="2077"/>
        <v>76.934242172288094</v>
      </c>
      <c r="M6778">
        <f t="shared" si="2087"/>
        <v>283.06575782771188</v>
      </c>
      <c r="N6778">
        <f t="shared" si="2078"/>
        <v>76.934242172288094</v>
      </c>
      <c r="O6778">
        <f t="shared" si="2088"/>
        <v>-2.155578397163715</v>
      </c>
      <c r="P6778" t="e">
        <f t="shared" si="2089"/>
        <v>#NUM!</v>
      </c>
      <c r="Q6778">
        <f t="shared" si="2079"/>
        <v>-0.47973038884375663</v>
      </c>
      <c r="R6778" t="e">
        <f t="shared" si="2080"/>
        <v>#NUM!</v>
      </c>
      <c r="S6778" t="e">
        <f t="shared" si="2081"/>
        <v>#NUM!</v>
      </c>
    </row>
    <row r="6779" spans="1:20" x14ac:dyDescent="0.2">
      <c r="A6779" s="3">
        <v>41556.208333316965</v>
      </c>
      <c r="B6779" s="5">
        <f t="shared" si="2071"/>
        <v>282</v>
      </c>
      <c r="C6779" s="5">
        <v>5</v>
      </c>
      <c r="D6779">
        <f t="shared" si="2073"/>
        <v>198.24657534246575</v>
      </c>
      <c r="E6779">
        <f t="shared" si="2083"/>
        <v>13.49098831792595</v>
      </c>
      <c r="F6779">
        <f t="shared" si="2084"/>
        <v>1.8722523179259518</v>
      </c>
      <c r="G6779">
        <f t="shared" si="2074"/>
        <v>5.0312042052987662</v>
      </c>
      <c r="H6779">
        <f t="shared" si="2085"/>
        <v>-104.5319369205185</v>
      </c>
      <c r="I6779">
        <f t="shared" si="2075"/>
        <v>-7.3423601099451252</v>
      </c>
      <c r="J6779">
        <f t="shared" si="2076"/>
        <v>-15.949278398659821</v>
      </c>
      <c r="K6779">
        <f t="shared" si="2086"/>
        <v>105.94927839865983</v>
      </c>
      <c r="L6779">
        <f t="shared" si="2077"/>
        <v>86.869466592230751</v>
      </c>
      <c r="M6779">
        <f t="shared" si="2087"/>
        <v>273.13053340776924</v>
      </c>
      <c r="N6779">
        <f t="shared" si="2078"/>
        <v>86.869466592230751</v>
      </c>
      <c r="O6779">
        <f t="shared" si="2088"/>
        <v>-3.6391918520857054</v>
      </c>
      <c r="P6779" t="e">
        <f t="shared" si="2089"/>
        <v>#NUM!</v>
      </c>
      <c r="Q6779">
        <f t="shared" si="2079"/>
        <v>-0.23046252797428757</v>
      </c>
      <c r="R6779" t="e">
        <f t="shared" si="2080"/>
        <v>#NUM!</v>
      </c>
      <c r="S6779" t="e">
        <f t="shared" si="2081"/>
        <v>#NUM!</v>
      </c>
    </row>
    <row r="6780" spans="1:20" x14ac:dyDescent="0.2">
      <c r="A6780" s="3">
        <v>41556.249999983629</v>
      </c>
      <c r="B6780" s="5">
        <f t="shared" si="2071"/>
        <v>282</v>
      </c>
      <c r="C6780" s="5">
        <v>6</v>
      </c>
      <c r="D6780">
        <f t="shared" si="2073"/>
        <v>198.24657534246575</v>
      </c>
      <c r="E6780">
        <f t="shared" si="2083"/>
        <v>13.49098831792595</v>
      </c>
      <c r="F6780">
        <f t="shared" si="2084"/>
        <v>1.8722523179259518</v>
      </c>
      <c r="G6780">
        <f t="shared" si="2074"/>
        <v>6.0312042052987662</v>
      </c>
      <c r="H6780">
        <f t="shared" si="2085"/>
        <v>-89.531936920518504</v>
      </c>
      <c r="I6780">
        <f t="shared" si="2075"/>
        <v>-7.3423601099451252</v>
      </c>
      <c r="J6780">
        <f t="shared" si="2076"/>
        <v>-4.1458526329224217</v>
      </c>
      <c r="K6780">
        <f t="shared" si="2086"/>
        <v>94.145852632922427</v>
      </c>
      <c r="L6780">
        <f t="shared" si="2077"/>
        <v>96.083148400130781</v>
      </c>
      <c r="M6780">
        <f t="shared" si="2087"/>
        <v>263.91685159986923</v>
      </c>
      <c r="N6780">
        <f t="shared" si="2078"/>
        <v>96.083148400130781</v>
      </c>
      <c r="O6780">
        <f t="shared" si="2088"/>
        <v>-13.832090353248864</v>
      </c>
      <c r="P6780" t="e">
        <f t="shared" si="2089"/>
        <v>#NUM!</v>
      </c>
      <c r="Q6780">
        <f t="shared" si="2079"/>
        <v>3.7286877102778386E-2</v>
      </c>
      <c r="R6780" t="e">
        <f t="shared" si="2080"/>
        <v>#NUM!</v>
      </c>
      <c r="S6780" t="e">
        <f t="shared" si="2081"/>
        <v>#NUM!</v>
      </c>
    </row>
    <row r="6781" spans="1:20" x14ac:dyDescent="0.2">
      <c r="A6781" s="3">
        <v>41556.291666650293</v>
      </c>
      <c r="B6781" s="5">
        <f t="shared" si="2071"/>
        <v>282</v>
      </c>
      <c r="C6781" s="5">
        <v>7</v>
      </c>
      <c r="D6781">
        <f t="shared" si="2073"/>
        <v>198.24657534246575</v>
      </c>
      <c r="E6781">
        <f t="shared" si="2083"/>
        <v>13.49098831792595</v>
      </c>
      <c r="F6781">
        <f t="shared" si="2084"/>
        <v>1.8722523179259518</v>
      </c>
      <c r="G6781">
        <f t="shared" si="2074"/>
        <v>7.0312042052987662</v>
      </c>
      <c r="H6781">
        <f t="shared" si="2085"/>
        <v>-74.531936920518504</v>
      </c>
      <c r="I6781">
        <f t="shared" si="2075"/>
        <v>-7.3423601099451252</v>
      </c>
      <c r="J6781">
        <f t="shared" si="2076"/>
        <v>7.4557167829371158</v>
      </c>
      <c r="K6781">
        <f t="shared" si="2086"/>
        <v>82.544283217062883</v>
      </c>
      <c r="L6781">
        <f t="shared" si="2077"/>
        <v>105.41477102772336</v>
      </c>
      <c r="M6781">
        <f t="shared" si="2087"/>
        <v>254.58522897227664</v>
      </c>
      <c r="N6781">
        <f t="shared" si="2078"/>
        <v>105.41477102772336</v>
      </c>
      <c r="O6781">
        <f t="shared" si="2088"/>
        <v>7.7065424151814961</v>
      </c>
      <c r="P6781">
        <f t="shared" si="2089"/>
        <v>0.32567648644786001</v>
      </c>
      <c r="Q6781">
        <f t="shared" si="2079"/>
        <v>0.30298440580481567</v>
      </c>
      <c r="R6781">
        <f t="shared" si="2080"/>
        <v>9.8674896731004963E-2</v>
      </c>
      <c r="S6781">
        <f t="shared" si="2081"/>
        <v>0.28287645755340202</v>
      </c>
    </row>
    <row r="6782" spans="1:20" x14ac:dyDescent="0.2">
      <c r="A6782" s="3">
        <v>41556.333333316958</v>
      </c>
      <c r="B6782" s="5">
        <f t="shared" si="2071"/>
        <v>282</v>
      </c>
      <c r="C6782" s="5">
        <v>8</v>
      </c>
      <c r="D6782">
        <f t="shared" si="2073"/>
        <v>198.24657534246575</v>
      </c>
      <c r="E6782">
        <f t="shared" si="2083"/>
        <v>13.49098831792595</v>
      </c>
      <c r="F6782">
        <f t="shared" si="2084"/>
        <v>1.8722523179259518</v>
      </c>
      <c r="G6782">
        <f t="shared" si="2074"/>
        <v>8.0312042052987653</v>
      </c>
      <c r="H6782">
        <f t="shared" si="2085"/>
        <v>-59.531936920518518</v>
      </c>
      <c r="I6782">
        <f t="shared" si="2075"/>
        <v>-7.3423601099451252</v>
      </c>
      <c r="J6782">
        <f t="shared" si="2076"/>
        <v>18.518482933161543</v>
      </c>
      <c r="K6782">
        <f t="shared" si="2086"/>
        <v>71.48151706683845</v>
      </c>
      <c r="L6782">
        <f t="shared" si="2077"/>
        <v>115.64084762907176</v>
      </c>
      <c r="M6782">
        <f t="shared" si="2087"/>
        <v>244.35915237092826</v>
      </c>
      <c r="N6782">
        <f t="shared" si="2078"/>
        <v>115.64084762907176</v>
      </c>
      <c r="O6782">
        <f t="shared" si="2088"/>
        <v>3.1485099458217185</v>
      </c>
      <c r="P6782">
        <f t="shared" si="2089"/>
        <v>0.62256886446722592</v>
      </c>
      <c r="Q6782">
        <f t="shared" si="2079"/>
        <v>0.54617516058513305</v>
      </c>
      <c r="R6782">
        <f t="shared" si="2080"/>
        <v>0.34003164952569104</v>
      </c>
      <c r="S6782">
        <f t="shared" si="2081"/>
        <v>0.97478641134107413</v>
      </c>
    </row>
    <row r="6783" spans="1:20" x14ac:dyDescent="0.2">
      <c r="A6783" s="3">
        <v>41556.374999983622</v>
      </c>
      <c r="B6783" s="5">
        <f t="shared" si="2071"/>
        <v>282</v>
      </c>
      <c r="C6783" s="5">
        <v>9</v>
      </c>
      <c r="D6783">
        <f t="shared" si="2073"/>
        <v>198.24657534246575</v>
      </c>
      <c r="E6783">
        <f t="shared" si="2083"/>
        <v>13.49098831792595</v>
      </c>
      <c r="F6783">
        <f t="shared" si="2084"/>
        <v>1.8722523179259518</v>
      </c>
      <c r="G6783">
        <f t="shared" si="2074"/>
        <v>9.0312042052987653</v>
      </c>
      <c r="H6783">
        <f t="shared" si="2085"/>
        <v>-44.531936920518518</v>
      </c>
      <c r="I6783">
        <f t="shared" si="2075"/>
        <v>-7.3423601099451252</v>
      </c>
      <c r="J6783">
        <f t="shared" si="2076"/>
        <v>28.584522928538576</v>
      </c>
      <c r="K6783">
        <f t="shared" si="2086"/>
        <v>61.415477071461424</v>
      </c>
      <c r="L6783">
        <f t="shared" si="2077"/>
        <v>127.61743538603815</v>
      </c>
      <c r="M6783">
        <f t="shared" si="2087"/>
        <v>232.38256461396185</v>
      </c>
      <c r="N6783">
        <f t="shared" si="2078"/>
        <v>127.61743538603815</v>
      </c>
      <c r="O6783">
        <f t="shared" si="2088"/>
        <v>2.0900621378297966</v>
      </c>
      <c r="P6783">
        <f t="shared" si="2089"/>
        <v>0.75154375749600288</v>
      </c>
      <c r="Q6783">
        <f t="shared" si="2079"/>
        <v>0.74783616958934207</v>
      </c>
      <c r="R6783">
        <f t="shared" si="2080"/>
        <v>0.56203160488459214</v>
      </c>
      <c r="S6783">
        <f t="shared" si="2081"/>
        <v>1.6112052273661148</v>
      </c>
    </row>
    <row r="6784" spans="1:20" x14ac:dyDescent="0.2">
      <c r="A6784" s="3">
        <v>41556.416666650286</v>
      </c>
      <c r="B6784" s="5">
        <f t="shared" si="2071"/>
        <v>282</v>
      </c>
      <c r="C6784" s="5">
        <v>10</v>
      </c>
      <c r="D6784">
        <f t="shared" si="2073"/>
        <v>198.24657534246575</v>
      </c>
      <c r="E6784">
        <f t="shared" si="2083"/>
        <v>13.49098831792595</v>
      </c>
      <c r="F6784">
        <f t="shared" si="2084"/>
        <v>1.8722523179259518</v>
      </c>
      <c r="G6784">
        <f t="shared" si="2074"/>
        <v>10.031204205298765</v>
      </c>
      <c r="H6784">
        <f t="shared" si="2085"/>
        <v>-29.531936920518518</v>
      </c>
      <c r="I6784">
        <f t="shared" si="2075"/>
        <v>-7.3423601099451252</v>
      </c>
      <c r="J6784">
        <f t="shared" si="2076"/>
        <v>36.965280742226966</v>
      </c>
      <c r="K6784">
        <f t="shared" si="2086"/>
        <v>53.034719257773034</v>
      </c>
      <c r="L6784">
        <f t="shared" si="2077"/>
        <v>142.27672638075614</v>
      </c>
      <c r="M6784">
        <f t="shared" si="2087"/>
        <v>217.72327361924386</v>
      </c>
      <c r="N6784">
        <f t="shared" si="2078"/>
        <v>142.27672638075614</v>
      </c>
      <c r="O6784">
        <f t="shared" si="2088"/>
        <v>1.6629777185753765</v>
      </c>
      <c r="P6784">
        <f t="shared" si="2089"/>
        <v>0.81773642180829775</v>
      </c>
      <c r="Q6784">
        <f t="shared" si="2079"/>
        <v>0.89291291275271689</v>
      </c>
      <c r="R6784">
        <f t="shared" si="2080"/>
        <v>0.73016741026083143</v>
      </c>
      <c r="S6784">
        <f t="shared" si="2081"/>
        <v>2.0932088837000595</v>
      </c>
    </row>
    <row r="6785" spans="1:20" x14ac:dyDescent="0.2">
      <c r="A6785" s="3">
        <v>41556.45833331695</v>
      </c>
      <c r="B6785" s="5">
        <f t="shared" si="2071"/>
        <v>282</v>
      </c>
      <c r="C6785" s="5">
        <v>11</v>
      </c>
      <c r="D6785">
        <f t="shared" si="2073"/>
        <v>198.24657534246575</v>
      </c>
      <c r="E6785">
        <f t="shared" si="2083"/>
        <v>13.49098831792595</v>
      </c>
      <c r="F6785">
        <f t="shared" si="2084"/>
        <v>1.8722523179259518</v>
      </c>
      <c r="G6785">
        <f t="shared" si="2074"/>
        <v>11.031204205298765</v>
      </c>
      <c r="H6785">
        <f t="shared" si="2085"/>
        <v>-14.53193692051852</v>
      </c>
      <c r="I6785">
        <f t="shared" si="2075"/>
        <v>-7.3423601099451252</v>
      </c>
      <c r="J6785">
        <f t="shared" si="2076"/>
        <v>42.677079324048442</v>
      </c>
      <c r="K6785">
        <f t="shared" si="2086"/>
        <v>47.322920675951558</v>
      </c>
      <c r="L6785">
        <f t="shared" si="2077"/>
        <v>160.21434451925523</v>
      </c>
      <c r="M6785">
        <f t="shared" si="2087"/>
        <v>199.78565548074477</v>
      </c>
      <c r="N6785">
        <f t="shared" si="2078"/>
        <v>160.21434451925523</v>
      </c>
      <c r="O6785">
        <f t="shared" si="2088"/>
        <v>1.4752186440901895</v>
      </c>
      <c r="P6785">
        <f t="shared" si="2089"/>
        <v>0.85049959670021336</v>
      </c>
      <c r="Q6785">
        <f t="shared" si="2079"/>
        <v>0.97508256996649623</v>
      </c>
      <c r="R6785">
        <f t="shared" si="2080"/>
        <v>0.8293073325059126</v>
      </c>
      <c r="S6785">
        <f t="shared" si="2081"/>
        <v>2.3774184540759906</v>
      </c>
    </row>
    <row r="6786" spans="1:20" x14ac:dyDescent="0.2">
      <c r="A6786" s="3">
        <v>41556.499999983615</v>
      </c>
      <c r="B6786" s="5">
        <f t="shared" si="2071"/>
        <v>282</v>
      </c>
      <c r="C6786" s="5">
        <v>12</v>
      </c>
      <c r="D6786">
        <f t="shared" si="2073"/>
        <v>198.24657534246575</v>
      </c>
      <c r="E6786">
        <f t="shared" si="2083"/>
        <v>13.49098831792595</v>
      </c>
      <c r="F6786">
        <f t="shared" si="2084"/>
        <v>1.8722523179259518</v>
      </c>
      <c r="G6786">
        <f t="shared" si="2074"/>
        <v>12.031204205298765</v>
      </c>
      <c r="H6786">
        <f t="shared" si="2085"/>
        <v>0.46806307948147996</v>
      </c>
      <c r="I6786">
        <f t="shared" si="2075"/>
        <v>-7.3423601099451252</v>
      </c>
      <c r="J6786">
        <f t="shared" si="2076"/>
        <v>44.655539317880567</v>
      </c>
      <c r="K6786">
        <f t="shared" si="2086"/>
        <v>45.344460682119433</v>
      </c>
      <c r="L6786">
        <f t="shared" si="2077"/>
        <v>179.34739136501997</v>
      </c>
      <c r="M6786">
        <f t="shared" si="2087"/>
        <v>180.65260863498003</v>
      </c>
      <c r="N6786">
        <f t="shared" si="2078"/>
        <v>179.34739136501997</v>
      </c>
      <c r="O6786">
        <f t="shared" si="2088"/>
        <v>1.4227930166221257</v>
      </c>
      <c r="P6786">
        <f t="shared" si="2089"/>
        <v>0.86012260726056122</v>
      </c>
      <c r="Q6786">
        <f t="shared" si="2079"/>
        <v>0.99955676445512265</v>
      </c>
      <c r="R6786">
        <f t="shared" si="2080"/>
        <v>0.85974137034807074</v>
      </c>
      <c r="S6786">
        <f t="shared" si="2081"/>
        <v>2.464665292928073</v>
      </c>
    </row>
    <row r="6787" spans="1:20" x14ac:dyDescent="0.2">
      <c r="A6787" s="3">
        <v>41556.541666650279</v>
      </c>
      <c r="B6787" s="5">
        <f t="shared" si="2071"/>
        <v>282</v>
      </c>
      <c r="C6787" s="5">
        <v>13</v>
      </c>
      <c r="D6787">
        <f t="shared" si="2073"/>
        <v>198.24657534246575</v>
      </c>
      <c r="E6787">
        <f t="shared" si="2083"/>
        <v>13.49098831792595</v>
      </c>
      <c r="F6787">
        <f t="shared" si="2084"/>
        <v>1.8722523179259518</v>
      </c>
      <c r="G6787">
        <f t="shared" si="2074"/>
        <v>13.031204205298765</v>
      </c>
      <c r="H6787">
        <f t="shared" si="2085"/>
        <v>15.46806307948148</v>
      </c>
      <c r="I6787">
        <f t="shared" si="2075"/>
        <v>-7.3423601099451252</v>
      </c>
      <c r="J6787">
        <f t="shared" si="2076"/>
        <v>42.420046139132047</v>
      </c>
      <c r="K6787">
        <f t="shared" si="2086"/>
        <v>47.579953860867953</v>
      </c>
      <c r="L6787">
        <f t="shared" si="2077"/>
        <v>159.00331291778073</v>
      </c>
      <c r="M6787">
        <f t="shared" si="2087"/>
        <v>200.99668708221927</v>
      </c>
      <c r="N6787">
        <f t="shared" si="2078"/>
        <v>200.99668708221927</v>
      </c>
      <c r="O6787">
        <f t="shared" si="2088"/>
        <v>1.4824462563796981</v>
      </c>
      <c r="P6787">
        <f t="shared" si="2089"/>
        <v>0.84919004404892295</v>
      </c>
      <c r="Q6787">
        <f t="shared" si="2079"/>
        <v>0.97173932641284455</v>
      </c>
      <c r="R6787">
        <f t="shared" si="2080"/>
        <v>0.82519136140059424</v>
      </c>
      <c r="S6787">
        <f t="shared" si="2081"/>
        <v>2.3656189856778771</v>
      </c>
    </row>
    <row r="6788" spans="1:20" x14ac:dyDescent="0.2">
      <c r="A6788" s="3">
        <v>41556.583333316943</v>
      </c>
      <c r="B6788" s="5">
        <f t="shared" si="2071"/>
        <v>282</v>
      </c>
      <c r="C6788" s="5">
        <v>14</v>
      </c>
      <c r="D6788">
        <f t="shared" si="2073"/>
        <v>198.24657534246575</v>
      </c>
      <c r="E6788">
        <f t="shared" si="2083"/>
        <v>13.49098831792595</v>
      </c>
      <c r="F6788">
        <f t="shared" si="2084"/>
        <v>1.8722523179259518</v>
      </c>
      <c r="G6788">
        <f t="shared" si="2074"/>
        <v>14.031204205298765</v>
      </c>
      <c r="H6788">
        <f t="shared" si="2085"/>
        <v>30.468063079481482</v>
      </c>
      <c r="I6788">
        <f t="shared" si="2075"/>
        <v>-7.3423601099451252</v>
      </c>
      <c r="J6788">
        <f t="shared" si="2076"/>
        <v>36.508809278102227</v>
      </c>
      <c r="K6788">
        <f t="shared" si="2086"/>
        <v>53.491190721897773</v>
      </c>
      <c r="L6788">
        <f t="shared" si="2077"/>
        <v>141.26785608350869</v>
      </c>
      <c r="M6788">
        <f t="shared" si="2087"/>
        <v>218.73214391649131</v>
      </c>
      <c r="N6788">
        <f t="shared" si="2078"/>
        <v>218.73214391649131</v>
      </c>
      <c r="O6788">
        <f t="shared" si="2088"/>
        <v>1.6808237593152306</v>
      </c>
      <c r="P6788">
        <f t="shared" si="2089"/>
        <v>0.81475110334434431</v>
      </c>
      <c r="Q6788">
        <f t="shared" si="2079"/>
        <v>0.88569489775938925</v>
      </c>
      <c r="R6788">
        <f t="shared" si="2080"/>
        <v>0.72162089517591865</v>
      </c>
      <c r="S6788">
        <f t="shared" si="2081"/>
        <v>2.0687081444873558</v>
      </c>
    </row>
    <row r="6789" spans="1:20" x14ac:dyDescent="0.2">
      <c r="A6789" s="3">
        <v>41556.624999983607</v>
      </c>
      <c r="B6789" s="5">
        <f t="shared" ref="B6789:B6852" si="2091">B6765+1</f>
        <v>282</v>
      </c>
      <c r="C6789" s="5">
        <v>15</v>
      </c>
      <c r="D6789">
        <f t="shared" si="2073"/>
        <v>198.24657534246575</v>
      </c>
      <c r="E6789">
        <f t="shared" si="2083"/>
        <v>13.49098831792595</v>
      </c>
      <c r="F6789">
        <f t="shared" si="2084"/>
        <v>1.8722523179259518</v>
      </c>
      <c r="G6789">
        <f t="shared" si="2074"/>
        <v>15.031204205298765</v>
      </c>
      <c r="H6789">
        <f t="shared" si="2085"/>
        <v>45.468063079481482</v>
      </c>
      <c r="I6789">
        <f t="shared" si="2075"/>
        <v>-7.3423601099451252</v>
      </c>
      <c r="J6789">
        <f t="shared" si="2076"/>
        <v>27.997010663379125</v>
      </c>
      <c r="K6789">
        <f t="shared" si="2086"/>
        <v>62.002989336620871</v>
      </c>
      <c r="L6789">
        <f t="shared" si="2077"/>
        <v>126.80098420134979</v>
      </c>
      <c r="M6789">
        <f t="shared" si="2087"/>
        <v>233.19901579865021</v>
      </c>
      <c r="N6789">
        <f t="shared" si="2078"/>
        <v>233.19901579865021</v>
      </c>
      <c r="O6789">
        <f t="shared" si="2088"/>
        <v>2.1302635023075633</v>
      </c>
      <c r="P6789">
        <f t="shared" si="2089"/>
        <v>0.74582091732693312</v>
      </c>
      <c r="Q6789">
        <f t="shared" si="2079"/>
        <v>0.73678193266459013</v>
      </c>
      <c r="R6789">
        <f t="shared" si="2080"/>
        <v>0.54950737688981532</v>
      </c>
      <c r="S6789">
        <f t="shared" si="2081"/>
        <v>1.5753013717136324</v>
      </c>
    </row>
    <row r="6790" spans="1:20" x14ac:dyDescent="0.2">
      <c r="A6790" s="3">
        <v>41556.666666650272</v>
      </c>
      <c r="B6790" s="5">
        <f t="shared" si="2091"/>
        <v>282</v>
      </c>
      <c r="C6790" s="5">
        <v>16</v>
      </c>
      <c r="D6790">
        <f t="shared" si="2073"/>
        <v>198.24657534246575</v>
      </c>
      <c r="E6790">
        <f t="shared" si="2083"/>
        <v>13.49098831792595</v>
      </c>
      <c r="F6790">
        <f t="shared" si="2084"/>
        <v>1.8722523179259518</v>
      </c>
      <c r="G6790">
        <f t="shared" si="2074"/>
        <v>16.031204205298767</v>
      </c>
      <c r="H6790">
        <f t="shared" si="2085"/>
        <v>60.46806307948151</v>
      </c>
      <c r="I6790">
        <f t="shared" si="2075"/>
        <v>-7.3423601099451252</v>
      </c>
      <c r="J6790">
        <f t="shared" si="2076"/>
        <v>17.851567371149017</v>
      </c>
      <c r="K6790">
        <f t="shared" si="2086"/>
        <v>72.148432628850983</v>
      </c>
      <c r="L6790">
        <f t="shared" si="2077"/>
        <v>114.96094005003879</v>
      </c>
      <c r="M6790">
        <f t="shared" si="2087"/>
        <v>245.0390599499612</v>
      </c>
      <c r="N6790">
        <f t="shared" si="2078"/>
        <v>245.0390599499612</v>
      </c>
      <c r="O6790">
        <f t="shared" si="2088"/>
        <v>3.2620880587357042</v>
      </c>
      <c r="P6790">
        <f t="shared" si="2089"/>
        <v>0.6109272864662999</v>
      </c>
      <c r="Q6790">
        <f t="shared" si="2079"/>
        <v>0.53202866325993892</v>
      </c>
      <c r="R6790">
        <f t="shared" si="2080"/>
        <v>0.32503082756768731</v>
      </c>
      <c r="S6790">
        <f t="shared" si="2081"/>
        <v>0.931782774991323</v>
      </c>
    </row>
    <row r="6791" spans="1:20" x14ac:dyDescent="0.2">
      <c r="A6791" s="3">
        <v>41556.708333316936</v>
      </c>
      <c r="B6791" s="5">
        <f t="shared" si="2091"/>
        <v>282</v>
      </c>
      <c r="C6791" s="5">
        <v>17</v>
      </c>
      <c r="D6791">
        <f t="shared" si="2073"/>
        <v>198.24657534246575</v>
      </c>
      <c r="E6791">
        <f t="shared" si="2083"/>
        <v>13.49098831792595</v>
      </c>
      <c r="F6791">
        <f t="shared" si="2084"/>
        <v>1.8722523179259518</v>
      </c>
      <c r="G6791">
        <f t="shared" si="2074"/>
        <v>17.031204205298767</v>
      </c>
      <c r="H6791">
        <f t="shared" si="2085"/>
        <v>75.46806307948151</v>
      </c>
      <c r="I6791">
        <f t="shared" si="2075"/>
        <v>-7.3423601099451252</v>
      </c>
      <c r="J6791">
        <f t="shared" si="2076"/>
        <v>6.7435607415719563</v>
      </c>
      <c r="K6791">
        <f t="shared" si="2086"/>
        <v>83.256439258428045</v>
      </c>
      <c r="L6791">
        <f t="shared" si="2077"/>
        <v>104.81446879242685</v>
      </c>
      <c r="M6791">
        <f t="shared" si="2087"/>
        <v>255.18553120757315</v>
      </c>
      <c r="N6791">
        <f t="shared" si="2078"/>
        <v>255.18553120757315</v>
      </c>
      <c r="O6791">
        <f t="shared" si="2088"/>
        <v>8.5160168354479993</v>
      </c>
      <c r="P6791">
        <f t="shared" si="2089"/>
        <v>0.29474830085463377</v>
      </c>
      <c r="Q6791">
        <f t="shared" si="2079"/>
        <v>0.28685289808717807</v>
      </c>
      <c r="R6791">
        <f t="shared" si="2080"/>
        <v>8.4549404306423159E-2</v>
      </c>
      <c r="S6791">
        <f t="shared" si="2081"/>
        <v>0.24238217389424727</v>
      </c>
    </row>
    <row r="6792" spans="1:20" x14ac:dyDescent="0.2">
      <c r="A6792" s="3">
        <v>41556.7499999836</v>
      </c>
      <c r="B6792" s="5">
        <f t="shared" si="2091"/>
        <v>282</v>
      </c>
      <c r="C6792" s="5">
        <v>18</v>
      </c>
      <c r="D6792">
        <f t="shared" si="2073"/>
        <v>198.24657534246575</v>
      </c>
      <c r="E6792">
        <f t="shared" si="2083"/>
        <v>13.49098831792595</v>
      </c>
      <c r="F6792">
        <f t="shared" si="2084"/>
        <v>1.8722523179259518</v>
      </c>
      <c r="G6792">
        <f t="shared" si="2074"/>
        <v>18.031204205298767</v>
      </c>
      <c r="H6792">
        <f t="shared" si="2085"/>
        <v>90.46806307948151</v>
      </c>
      <c r="I6792">
        <f t="shared" si="2075"/>
        <v>-7.3423601099451252</v>
      </c>
      <c r="J6792">
        <f t="shared" si="2076"/>
        <v>-4.8797534472475821</v>
      </c>
      <c r="K6792">
        <f t="shared" si="2086"/>
        <v>94.87975344724758</v>
      </c>
      <c r="L6792">
        <f t="shared" si="2077"/>
        <v>95.512685311041366</v>
      </c>
      <c r="M6792">
        <f t="shared" si="2087"/>
        <v>264.48731468895863</v>
      </c>
      <c r="N6792">
        <f t="shared" si="2078"/>
        <v>264.48731468895863</v>
      </c>
      <c r="O6792">
        <f t="shared" si="2088"/>
        <v>-11.75573829219695</v>
      </c>
      <c r="P6792" t="e">
        <f t="shared" si="2089"/>
        <v>#NUM!</v>
      </c>
      <c r="Q6792">
        <f t="shared" si="2079"/>
        <v>2.0422551681025511E-2</v>
      </c>
      <c r="R6792" t="e">
        <f t="shared" si="2080"/>
        <v>#NUM!</v>
      </c>
      <c r="S6792" t="e">
        <f t="shared" si="2081"/>
        <v>#NUM!</v>
      </c>
    </row>
    <row r="6793" spans="1:20" x14ac:dyDescent="0.2">
      <c r="A6793" s="3">
        <v>41556.791666650264</v>
      </c>
      <c r="B6793" s="5">
        <f t="shared" si="2091"/>
        <v>282</v>
      </c>
      <c r="C6793" s="5">
        <v>19</v>
      </c>
      <c r="D6793">
        <f t="shared" ref="D6793:D6856" si="2092">(360/365)*(B6793-81)</f>
        <v>198.24657534246575</v>
      </c>
      <c r="E6793">
        <f t="shared" si="2083"/>
        <v>13.49098831792595</v>
      </c>
      <c r="F6793">
        <f t="shared" si="2084"/>
        <v>1.8722523179259518</v>
      </c>
      <c r="G6793">
        <f t="shared" ref="G6793:G6856" si="2093">C6793+(F6793/60)</f>
        <v>19.031204205298767</v>
      </c>
      <c r="H6793">
        <f t="shared" si="2085"/>
        <v>105.46806307948151</v>
      </c>
      <c r="I6793">
        <f t="shared" ref="I6793:I6856" si="2094">23.45*SIN(RADIANS(D6793))</f>
        <v>-7.3423601099451252</v>
      </c>
      <c r="J6793">
        <f t="shared" ref="J6793:J6856" si="2095">DEGREES(ASIN(SIN(RADIANS(I6793))*SIN(RADIANS($B$11))+COS(RADIANS(I6793))*COS(RADIANS($B$11))*COS(RADIANS(H6793))))</f>
        <v>-16.685635095893087</v>
      </c>
      <c r="K6793">
        <f t="shared" si="2086"/>
        <v>106.68563509589309</v>
      </c>
      <c r="L6793">
        <f t="shared" ref="L6793:L6856" si="2096">180-DEGREES(ACOS((SIN(RADIANS($B$11))*COS(RADIANS(K6793))-SIN(RADIANS(I6793)))/(COS(RADIANS($B$11))*SIN(RADIANS(K6793)))))</f>
        <v>86.280219476477825</v>
      </c>
      <c r="M6793">
        <f t="shared" si="2087"/>
        <v>273.71978052352216</v>
      </c>
      <c r="N6793">
        <f t="shared" ref="N6793:N6856" si="2097">IF(C6793&lt;12.1,L6793,M6793)</f>
        <v>273.71978052352216</v>
      </c>
      <c r="O6793">
        <f t="shared" si="2088"/>
        <v>-3.4828598136202533</v>
      </c>
      <c r="P6793" t="e">
        <f t="shared" si="2089"/>
        <v>#NUM!</v>
      </c>
      <c r="Q6793">
        <f t="shared" ref="Q6793:Q6856" si="2098">(COS(RADIANS(J6793))*SIN((RADIANS($B$21))*COS(RADIANS(N6793-$B$20)))+(SIN(RADIANS(J6793))*COS(RADIANS($B$21))))</f>
        <v>-0.24676952306137451</v>
      </c>
      <c r="R6793" t="e">
        <f t="shared" ref="R6793:R6856" si="2099">P6793*Q6793</f>
        <v>#NUM!</v>
      </c>
      <c r="S6793" t="e">
        <f t="shared" si="2081"/>
        <v>#NUM!</v>
      </c>
    </row>
    <row r="6794" spans="1:20" x14ac:dyDescent="0.2">
      <c r="A6794" s="3">
        <v>41556.833333316928</v>
      </c>
      <c r="B6794" s="5">
        <f t="shared" si="2091"/>
        <v>282</v>
      </c>
      <c r="C6794" s="5">
        <v>20</v>
      </c>
      <c r="D6794">
        <f t="shared" si="2092"/>
        <v>198.24657534246575</v>
      </c>
      <c r="E6794">
        <f t="shared" si="2083"/>
        <v>13.49098831792595</v>
      </c>
      <c r="F6794">
        <f t="shared" si="2084"/>
        <v>1.8722523179259518</v>
      </c>
      <c r="G6794">
        <f t="shared" si="2093"/>
        <v>20.031204205298767</v>
      </c>
      <c r="H6794">
        <f t="shared" si="2085"/>
        <v>120.46806307948151</v>
      </c>
      <c r="I6794">
        <f t="shared" si="2094"/>
        <v>-7.3423601099451252</v>
      </c>
      <c r="J6794">
        <f t="shared" si="2095"/>
        <v>-28.35746515912393</v>
      </c>
      <c r="K6794">
        <f t="shared" si="2086"/>
        <v>118.35746515912393</v>
      </c>
      <c r="L6794">
        <f t="shared" si="2096"/>
        <v>76.267007277853423</v>
      </c>
      <c r="M6794">
        <f t="shared" si="2087"/>
        <v>283.73299272214661</v>
      </c>
      <c r="N6794">
        <f t="shared" si="2097"/>
        <v>283.73299272214661</v>
      </c>
      <c r="O6794">
        <f t="shared" si="2088"/>
        <v>-2.1053914728612084</v>
      </c>
      <c r="P6794" t="e">
        <f t="shared" si="2089"/>
        <v>#NUM!</v>
      </c>
      <c r="Q6794">
        <f t="shared" si="2098"/>
        <v>-0.49421840249981019</v>
      </c>
      <c r="R6794" t="e">
        <f t="shared" si="2099"/>
        <v>#NUM!</v>
      </c>
      <c r="S6794" t="e">
        <f t="shared" si="2081"/>
        <v>#NUM!</v>
      </c>
    </row>
    <row r="6795" spans="1:20" x14ac:dyDescent="0.2">
      <c r="A6795" s="3">
        <v>41556.874999983593</v>
      </c>
      <c r="B6795" s="5">
        <f t="shared" si="2091"/>
        <v>282</v>
      </c>
      <c r="C6795" s="5">
        <v>21</v>
      </c>
      <c r="D6795">
        <f t="shared" si="2092"/>
        <v>198.24657534246575</v>
      </c>
      <c r="E6795">
        <f t="shared" si="2083"/>
        <v>13.49098831792595</v>
      </c>
      <c r="F6795">
        <f t="shared" si="2084"/>
        <v>1.8722523179259518</v>
      </c>
      <c r="G6795">
        <f t="shared" si="2093"/>
        <v>21.031204205298767</v>
      </c>
      <c r="H6795">
        <f t="shared" si="2085"/>
        <v>135.46806307948151</v>
      </c>
      <c r="I6795">
        <f t="shared" si="2094"/>
        <v>-7.3423601099451252</v>
      </c>
      <c r="J6795">
        <f t="shared" si="2095"/>
        <v>-39.480470171173913</v>
      </c>
      <c r="K6795">
        <f t="shared" si="2086"/>
        <v>129.48047017117392</v>
      </c>
      <c r="L6795">
        <f t="shared" si="2096"/>
        <v>64.311584944241574</v>
      </c>
      <c r="M6795">
        <f t="shared" si="2087"/>
        <v>295.68841505575841</v>
      </c>
      <c r="N6795">
        <f t="shared" si="2097"/>
        <v>295.68841505575841</v>
      </c>
      <c r="O6795">
        <f t="shared" si="2088"/>
        <v>-1.5727841220006387</v>
      </c>
      <c r="P6795" t="e">
        <f t="shared" si="2089"/>
        <v>#NUM!</v>
      </c>
      <c r="Q6795">
        <f t="shared" si="2098"/>
        <v>-0.70233150355968643</v>
      </c>
      <c r="R6795" t="e">
        <f t="shared" si="2099"/>
        <v>#NUM!</v>
      </c>
      <c r="S6795" t="e">
        <f t="shared" si="2081"/>
        <v>#NUM!</v>
      </c>
    </row>
    <row r="6796" spans="1:20" x14ac:dyDescent="0.2">
      <c r="A6796" s="3">
        <v>41556.916666650257</v>
      </c>
      <c r="B6796" s="5">
        <f t="shared" si="2091"/>
        <v>282</v>
      </c>
      <c r="C6796" s="5">
        <v>22</v>
      </c>
      <c r="D6796">
        <f t="shared" si="2092"/>
        <v>198.24657534246575</v>
      </c>
      <c r="E6796">
        <f t="shared" si="2083"/>
        <v>13.49098831792595</v>
      </c>
      <c r="F6796">
        <f t="shared" si="2084"/>
        <v>1.8722523179259518</v>
      </c>
      <c r="G6796">
        <f t="shared" si="2093"/>
        <v>22.031204205298767</v>
      </c>
      <c r="H6796">
        <f t="shared" si="2085"/>
        <v>150.46806307948151</v>
      </c>
      <c r="I6796">
        <f t="shared" si="2094"/>
        <v>-7.3423601099451252</v>
      </c>
      <c r="J6796">
        <f t="shared" si="2095"/>
        <v>-49.348975316112828</v>
      </c>
      <c r="K6796">
        <f t="shared" si="2086"/>
        <v>139.34897531611284</v>
      </c>
      <c r="L6796">
        <f t="shared" si="2096"/>
        <v>48.627528738043821</v>
      </c>
      <c r="M6796">
        <f t="shared" si="2087"/>
        <v>311.37247126195621</v>
      </c>
      <c r="N6796">
        <f t="shared" si="2097"/>
        <v>311.37247126195621</v>
      </c>
      <c r="O6796">
        <f t="shared" si="2088"/>
        <v>-1.3180588585613706</v>
      </c>
      <c r="P6796" t="e">
        <f t="shared" si="2089"/>
        <v>#NUM!</v>
      </c>
      <c r="Q6796">
        <f t="shared" si="2098"/>
        <v>-0.85357844705820551</v>
      </c>
      <c r="R6796" t="e">
        <f t="shared" si="2099"/>
        <v>#NUM!</v>
      </c>
      <c r="S6796" t="e">
        <f t="shared" si="2081"/>
        <v>#NUM!</v>
      </c>
    </row>
    <row r="6797" spans="1:20" x14ac:dyDescent="0.2">
      <c r="A6797" s="3">
        <v>41556.958333316921</v>
      </c>
      <c r="B6797" s="5">
        <f t="shared" si="2091"/>
        <v>282</v>
      </c>
      <c r="C6797" s="5">
        <v>23</v>
      </c>
      <c r="D6797">
        <f t="shared" si="2092"/>
        <v>198.24657534246575</v>
      </c>
      <c r="E6797">
        <f t="shared" si="2083"/>
        <v>13.49098831792595</v>
      </c>
      <c r="F6797">
        <f t="shared" si="2084"/>
        <v>1.8722523179259518</v>
      </c>
      <c r="G6797">
        <f t="shared" si="2093"/>
        <v>23.031204205298767</v>
      </c>
      <c r="H6797">
        <f t="shared" si="2085"/>
        <v>165.46806307948151</v>
      </c>
      <c r="I6797">
        <f t="shared" si="2094"/>
        <v>-7.3423601099451252</v>
      </c>
      <c r="J6797">
        <f t="shared" si="2095"/>
        <v>-56.63938990518691</v>
      </c>
      <c r="K6797">
        <f t="shared" si="2086"/>
        <v>146.6393899051869</v>
      </c>
      <c r="L6797">
        <f t="shared" si="2096"/>
        <v>26.90762588210157</v>
      </c>
      <c r="M6797">
        <f t="shared" si="2087"/>
        <v>333.09237411789843</v>
      </c>
      <c r="N6797">
        <f t="shared" si="2097"/>
        <v>333.09237411789843</v>
      </c>
      <c r="O6797">
        <f t="shared" si="2088"/>
        <v>-1.1972805748812321</v>
      </c>
      <c r="P6797" t="e">
        <f t="shared" si="2089"/>
        <v>#NUM!</v>
      </c>
      <c r="Q6797">
        <f t="shared" si="2098"/>
        <v>-0.93695165251120804</v>
      </c>
      <c r="R6797" t="e">
        <f t="shared" si="2099"/>
        <v>#NUM!</v>
      </c>
      <c r="S6797" t="e">
        <f t="shared" si="2081"/>
        <v>#NUM!</v>
      </c>
    </row>
    <row r="6798" spans="1:20" x14ac:dyDescent="0.2">
      <c r="A6798" s="3">
        <v>41556.999999983585</v>
      </c>
      <c r="B6798" s="5">
        <f t="shared" si="2091"/>
        <v>283</v>
      </c>
      <c r="C6798" s="5">
        <v>0</v>
      </c>
      <c r="D6798">
        <f t="shared" si="2092"/>
        <v>199.23287671232876</v>
      </c>
      <c r="E6798">
        <f t="shared" si="2083"/>
        <v>13.743446071969673</v>
      </c>
      <c r="F6798">
        <f t="shared" si="2084"/>
        <v>2.124710071969675</v>
      </c>
      <c r="G6798">
        <f t="shared" si="2093"/>
        <v>3.5411834532827917E-2</v>
      </c>
      <c r="H6798">
        <f t="shared" si="2085"/>
        <v>-179.46882248200757</v>
      </c>
      <c r="I6798">
        <f t="shared" si="2094"/>
        <v>-7.7246289081652231</v>
      </c>
      <c r="J6798">
        <f t="shared" si="2095"/>
        <v>-59.720815557794324</v>
      </c>
      <c r="K6798">
        <f t="shared" si="2086"/>
        <v>149.72081555779431</v>
      </c>
      <c r="L6798">
        <f t="shared" si="2096"/>
        <v>1.0439595575005853</v>
      </c>
      <c r="M6798">
        <f t="shared" si="2087"/>
        <v>358.95604044249944</v>
      </c>
      <c r="N6798">
        <f t="shared" si="2097"/>
        <v>1.0439595575005853</v>
      </c>
      <c r="O6798">
        <f t="shared" si="2088"/>
        <v>-1.1579719341117303</v>
      </c>
      <c r="P6798" t="e">
        <f t="shared" si="2089"/>
        <v>#NUM!</v>
      </c>
      <c r="Q6798">
        <f t="shared" si="2098"/>
        <v>-0.95767120775972048</v>
      </c>
      <c r="R6798" t="e">
        <f t="shared" si="2099"/>
        <v>#NUM!</v>
      </c>
      <c r="S6798" t="e">
        <f t="shared" si="2081"/>
        <v>#NUM!</v>
      </c>
      <c r="T6798">
        <f t="shared" ref="T6798" si="2100">SUMIF(S6804:S6818,"&gt;0,01")</f>
        <v>16.924933241340309</v>
      </c>
    </row>
    <row r="6799" spans="1:20" x14ac:dyDescent="0.2">
      <c r="A6799" s="3">
        <v>41557.04166665025</v>
      </c>
      <c r="B6799" s="5">
        <f t="shared" si="2091"/>
        <v>283</v>
      </c>
      <c r="C6799" s="5">
        <v>1</v>
      </c>
      <c r="D6799">
        <f t="shared" si="2092"/>
        <v>199.23287671232876</v>
      </c>
      <c r="E6799">
        <f t="shared" si="2083"/>
        <v>13.743446071969673</v>
      </c>
      <c r="F6799">
        <f t="shared" si="2084"/>
        <v>2.124710071969675</v>
      </c>
      <c r="G6799">
        <f t="shared" si="2093"/>
        <v>1.0354118345328278</v>
      </c>
      <c r="H6799">
        <f t="shared" si="2085"/>
        <v>-164.46882248200757</v>
      </c>
      <c r="I6799">
        <f t="shared" si="2094"/>
        <v>-7.7246289081652231</v>
      </c>
      <c r="J6799">
        <f t="shared" si="2095"/>
        <v>-56.626164777613397</v>
      </c>
      <c r="K6799">
        <f t="shared" si="2086"/>
        <v>146.62616477761338</v>
      </c>
      <c r="L6799">
        <f t="shared" si="2096"/>
        <v>28.838096057499882</v>
      </c>
      <c r="M6799">
        <f t="shared" si="2087"/>
        <v>331.16190394250009</v>
      </c>
      <c r="N6799">
        <f t="shared" si="2097"/>
        <v>28.838096057499882</v>
      </c>
      <c r="O6799">
        <f t="shared" si="2088"/>
        <v>-1.1974625869682445</v>
      </c>
      <c r="P6799" t="e">
        <f t="shared" si="2089"/>
        <v>#NUM!</v>
      </c>
      <c r="Q6799">
        <f t="shared" si="2098"/>
        <v>-0.93167394739076048</v>
      </c>
      <c r="R6799" t="e">
        <f t="shared" si="2099"/>
        <v>#NUM!</v>
      </c>
      <c r="S6799" t="e">
        <f t="shared" si="2081"/>
        <v>#NUM!</v>
      </c>
    </row>
    <row r="6800" spans="1:20" x14ac:dyDescent="0.2">
      <c r="A6800" s="3">
        <v>41557.083333316914</v>
      </c>
      <c r="B6800" s="5">
        <f t="shared" si="2091"/>
        <v>283</v>
      </c>
      <c r="C6800" s="5">
        <v>2</v>
      </c>
      <c r="D6800">
        <f t="shared" si="2092"/>
        <v>199.23287671232876</v>
      </c>
      <c r="E6800">
        <f t="shared" si="2083"/>
        <v>13.743446071969673</v>
      </c>
      <c r="F6800">
        <f t="shared" si="2084"/>
        <v>2.124710071969675</v>
      </c>
      <c r="G6800">
        <f t="shared" si="2093"/>
        <v>2.035411834532828</v>
      </c>
      <c r="H6800">
        <f t="shared" si="2085"/>
        <v>-149.46882248200757</v>
      </c>
      <c r="I6800">
        <f t="shared" si="2094"/>
        <v>-7.7246289081652231</v>
      </c>
      <c r="J6800">
        <f t="shared" si="2095"/>
        <v>-49.055816368730596</v>
      </c>
      <c r="K6800">
        <f t="shared" si="2086"/>
        <v>139.0558163687306</v>
      </c>
      <c r="L6800">
        <f t="shared" si="2096"/>
        <v>50.189483279511649</v>
      </c>
      <c r="M6800">
        <f t="shared" si="2087"/>
        <v>309.81051672048835</v>
      </c>
      <c r="N6800">
        <f t="shared" si="2097"/>
        <v>50.189483279511649</v>
      </c>
      <c r="O6800">
        <f t="shared" si="2088"/>
        <v>-1.3238924949651185</v>
      </c>
      <c r="P6800" t="e">
        <f t="shared" si="2089"/>
        <v>#NUM!</v>
      </c>
      <c r="Q6800">
        <f t="shared" si="2098"/>
        <v>-0.84371678963425112</v>
      </c>
      <c r="R6800" t="e">
        <f t="shared" si="2099"/>
        <v>#NUM!</v>
      </c>
      <c r="S6800" t="e">
        <f t="shared" si="2081"/>
        <v>#NUM!</v>
      </c>
    </row>
    <row r="6801" spans="1:19" x14ac:dyDescent="0.2">
      <c r="A6801" s="3">
        <v>41557.124999983578</v>
      </c>
      <c r="B6801" s="5">
        <f t="shared" si="2091"/>
        <v>283</v>
      </c>
      <c r="C6801" s="5">
        <v>3</v>
      </c>
      <c r="D6801">
        <f t="shared" si="2092"/>
        <v>199.23287671232876</v>
      </c>
      <c r="E6801">
        <f t="shared" si="2083"/>
        <v>13.743446071969673</v>
      </c>
      <c r="F6801">
        <f t="shared" si="2084"/>
        <v>2.124710071969675</v>
      </c>
      <c r="G6801">
        <f t="shared" si="2093"/>
        <v>3.035411834532828</v>
      </c>
      <c r="H6801">
        <f t="shared" si="2085"/>
        <v>-134.46882248200757</v>
      </c>
      <c r="I6801">
        <f t="shared" si="2094"/>
        <v>-7.7246289081652231</v>
      </c>
      <c r="J6801">
        <f t="shared" si="2095"/>
        <v>-39.03250796803971</v>
      </c>
      <c r="K6801">
        <f t="shared" si="2086"/>
        <v>129.03250796803971</v>
      </c>
      <c r="L6801">
        <f t="shared" si="2096"/>
        <v>65.554875606336921</v>
      </c>
      <c r="M6801">
        <f t="shared" si="2087"/>
        <v>294.44512439366309</v>
      </c>
      <c r="N6801">
        <f t="shared" si="2097"/>
        <v>65.554875606336921</v>
      </c>
      <c r="O6801">
        <f t="shared" si="2088"/>
        <v>-1.5879034282236479</v>
      </c>
      <c r="P6801" t="e">
        <f t="shared" si="2089"/>
        <v>#NUM!</v>
      </c>
      <c r="Q6801">
        <f t="shared" si="2098"/>
        <v>-0.68814948630756789</v>
      </c>
      <c r="R6801" t="e">
        <f t="shared" si="2099"/>
        <v>#NUM!</v>
      </c>
      <c r="S6801" t="e">
        <f t="shared" si="2081"/>
        <v>#NUM!</v>
      </c>
    </row>
    <row r="6802" spans="1:19" x14ac:dyDescent="0.2">
      <c r="A6802" s="3">
        <v>41557.166666650242</v>
      </c>
      <c r="B6802" s="5">
        <f t="shared" si="2091"/>
        <v>283</v>
      </c>
      <c r="C6802" s="5">
        <v>4</v>
      </c>
      <c r="D6802">
        <f t="shared" si="2092"/>
        <v>199.23287671232876</v>
      </c>
      <c r="E6802">
        <f t="shared" si="2083"/>
        <v>13.743446071969673</v>
      </c>
      <c r="F6802">
        <f t="shared" si="2084"/>
        <v>2.124710071969675</v>
      </c>
      <c r="G6802">
        <f t="shared" si="2093"/>
        <v>4.0354118345328276</v>
      </c>
      <c r="H6802">
        <f t="shared" si="2085"/>
        <v>-119.46882248200758</v>
      </c>
      <c r="I6802">
        <f t="shared" si="2094"/>
        <v>-7.7246289081652231</v>
      </c>
      <c r="J6802">
        <f t="shared" si="2095"/>
        <v>-27.833019783945673</v>
      </c>
      <c r="K6802">
        <f t="shared" si="2086"/>
        <v>117.83301978394567</v>
      </c>
      <c r="L6802">
        <f t="shared" si="2096"/>
        <v>77.313595683771752</v>
      </c>
      <c r="M6802">
        <f t="shared" si="2087"/>
        <v>282.68640431622828</v>
      </c>
      <c r="N6802">
        <f t="shared" si="2097"/>
        <v>77.313595683771752</v>
      </c>
      <c r="O6802">
        <f t="shared" si="2088"/>
        <v>-2.1418029916198811</v>
      </c>
      <c r="P6802" t="e">
        <f t="shared" si="2089"/>
        <v>#NUM!</v>
      </c>
      <c r="Q6802">
        <f t="shared" si="2098"/>
        <v>-0.47687191967039888</v>
      </c>
      <c r="R6802" t="e">
        <f t="shared" si="2099"/>
        <v>#NUM!</v>
      </c>
      <c r="S6802" t="e">
        <f t="shared" si="2081"/>
        <v>#NUM!</v>
      </c>
    </row>
    <row r="6803" spans="1:19" x14ac:dyDescent="0.2">
      <c r="A6803" s="3">
        <v>41557.208333316907</v>
      </c>
      <c r="B6803" s="5">
        <f t="shared" si="2091"/>
        <v>283</v>
      </c>
      <c r="C6803" s="5">
        <v>5</v>
      </c>
      <c r="D6803">
        <f t="shared" si="2092"/>
        <v>199.23287671232876</v>
      </c>
      <c r="E6803">
        <f t="shared" si="2083"/>
        <v>13.743446071969673</v>
      </c>
      <c r="F6803">
        <f t="shared" si="2084"/>
        <v>2.124710071969675</v>
      </c>
      <c r="G6803">
        <f t="shared" si="2093"/>
        <v>5.0354118345328276</v>
      </c>
      <c r="H6803">
        <f t="shared" si="2085"/>
        <v>-104.46882248200758</v>
      </c>
      <c r="I6803">
        <f t="shared" si="2094"/>
        <v>-7.7246289081652231</v>
      </c>
      <c r="J6803">
        <f t="shared" si="2095"/>
        <v>-16.132089112769112</v>
      </c>
      <c r="K6803">
        <f t="shared" si="2086"/>
        <v>106.13208911276911</v>
      </c>
      <c r="L6803">
        <f t="shared" si="2096"/>
        <v>87.224805136137377</v>
      </c>
      <c r="M6803">
        <f t="shared" si="2087"/>
        <v>272.77519486386262</v>
      </c>
      <c r="N6803">
        <f t="shared" si="2097"/>
        <v>87.224805136137377</v>
      </c>
      <c r="O6803">
        <f t="shared" si="2088"/>
        <v>-3.5990292128258834</v>
      </c>
      <c r="P6803" t="e">
        <f t="shared" si="2089"/>
        <v>#NUM!</v>
      </c>
      <c r="Q6803">
        <f t="shared" si="2098"/>
        <v>-0.22763813339766883</v>
      </c>
      <c r="R6803" t="e">
        <f t="shared" si="2099"/>
        <v>#NUM!</v>
      </c>
      <c r="S6803" t="e">
        <f t="shared" si="2081"/>
        <v>#NUM!</v>
      </c>
    </row>
    <row r="6804" spans="1:19" x14ac:dyDescent="0.2">
      <c r="A6804" s="3">
        <v>41557.249999983571</v>
      </c>
      <c r="B6804" s="5">
        <f t="shared" si="2091"/>
        <v>283</v>
      </c>
      <c r="C6804" s="5">
        <v>6</v>
      </c>
      <c r="D6804">
        <f t="shared" si="2092"/>
        <v>199.23287671232876</v>
      </c>
      <c r="E6804">
        <f t="shared" si="2083"/>
        <v>13.743446071969673</v>
      </c>
      <c r="F6804">
        <f t="shared" si="2084"/>
        <v>2.124710071969675</v>
      </c>
      <c r="G6804">
        <f t="shared" si="2093"/>
        <v>6.0354118345328276</v>
      </c>
      <c r="H6804">
        <f t="shared" si="2085"/>
        <v>-89.468822482007582</v>
      </c>
      <c r="I6804">
        <f t="shared" si="2094"/>
        <v>-7.7246289081652231</v>
      </c>
      <c r="J6804">
        <f t="shared" si="2095"/>
        <v>-4.3307155233456189</v>
      </c>
      <c r="K6804">
        <f t="shared" si="2086"/>
        <v>94.330715523345617</v>
      </c>
      <c r="L6804">
        <f t="shared" si="2096"/>
        <v>96.424478946990391</v>
      </c>
      <c r="M6804">
        <f t="shared" si="2087"/>
        <v>263.5755210530096</v>
      </c>
      <c r="N6804">
        <f t="shared" si="2097"/>
        <v>96.424478946990391</v>
      </c>
      <c r="O6804">
        <f t="shared" si="2088"/>
        <v>-13.242701339980789</v>
      </c>
      <c r="P6804" t="e">
        <f t="shared" si="2089"/>
        <v>#NUM!</v>
      </c>
      <c r="Q6804">
        <f t="shared" si="2098"/>
        <v>3.9896295815640852E-2</v>
      </c>
      <c r="R6804" t="e">
        <f t="shared" si="2099"/>
        <v>#NUM!</v>
      </c>
      <c r="S6804" t="e">
        <f t="shared" si="2081"/>
        <v>#NUM!</v>
      </c>
    </row>
    <row r="6805" spans="1:19" x14ac:dyDescent="0.2">
      <c r="A6805" s="3">
        <v>41557.291666650235</v>
      </c>
      <c r="B6805" s="5">
        <f t="shared" si="2091"/>
        <v>283</v>
      </c>
      <c r="C6805" s="5">
        <v>7</v>
      </c>
      <c r="D6805">
        <f t="shared" si="2092"/>
        <v>199.23287671232876</v>
      </c>
      <c r="E6805">
        <f t="shared" si="2083"/>
        <v>13.743446071969673</v>
      </c>
      <c r="F6805">
        <f t="shared" si="2084"/>
        <v>2.124710071969675</v>
      </c>
      <c r="G6805">
        <f t="shared" si="2093"/>
        <v>7.0354118345328276</v>
      </c>
      <c r="H6805">
        <f t="shared" si="2085"/>
        <v>-74.468822482007582</v>
      </c>
      <c r="I6805">
        <f t="shared" si="2094"/>
        <v>-7.7246289081652231</v>
      </c>
      <c r="J6805">
        <f t="shared" si="2095"/>
        <v>7.2577289037362149</v>
      </c>
      <c r="K6805">
        <f t="shared" si="2086"/>
        <v>82.742271096263778</v>
      </c>
      <c r="L6805">
        <f t="shared" si="2096"/>
        <v>105.75046881792071</v>
      </c>
      <c r="M6805">
        <f t="shared" si="2087"/>
        <v>254.24953118207929</v>
      </c>
      <c r="N6805">
        <f t="shared" si="2097"/>
        <v>105.75046881792071</v>
      </c>
      <c r="O6805">
        <f t="shared" si="2088"/>
        <v>7.9156016819308705</v>
      </c>
      <c r="P6805">
        <f t="shared" si="2089"/>
        <v>0.31729232364354404</v>
      </c>
      <c r="Q6805">
        <f t="shared" si="2098"/>
        <v>0.30522423442646673</v>
      </c>
      <c r="R6805">
        <f t="shared" si="2099"/>
        <v>9.6845306573495438E-2</v>
      </c>
      <c r="S6805">
        <f t="shared" si="2081"/>
        <v>0.27763147631018126</v>
      </c>
    </row>
    <row r="6806" spans="1:19" x14ac:dyDescent="0.2">
      <c r="A6806" s="3">
        <v>41557.333333316899</v>
      </c>
      <c r="B6806" s="5">
        <f t="shared" si="2091"/>
        <v>283</v>
      </c>
      <c r="C6806" s="5">
        <v>8</v>
      </c>
      <c r="D6806">
        <f t="shared" si="2092"/>
        <v>199.23287671232876</v>
      </c>
      <c r="E6806">
        <f t="shared" si="2083"/>
        <v>13.743446071969673</v>
      </c>
      <c r="F6806">
        <f t="shared" si="2084"/>
        <v>2.124710071969675</v>
      </c>
      <c r="G6806">
        <f t="shared" si="2093"/>
        <v>8.0354118345328285</v>
      </c>
      <c r="H6806">
        <f t="shared" si="2085"/>
        <v>-59.468822482007575</v>
      </c>
      <c r="I6806">
        <f t="shared" si="2094"/>
        <v>-7.7246289081652231</v>
      </c>
      <c r="J6806">
        <f t="shared" si="2095"/>
        <v>18.296234213840457</v>
      </c>
      <c r="K6806">
        <f t="shared" si="2086"/>
        <v>71.703765786159551</v>
      </c>
      <c r="L6806">
        <f t="shared" si="2096"/>
        <v>115.97520905049589</v>
      </c>
      <c r="M6806">
        <f t="shared" si="2087"/>
        <v>244.02479094950411</v>
      </c>
      <c r="N6806">
        <f t="shared" si="2097"/>
        <v>115.97520905049589</v>
      </c>
      <c r="O6806">
        <f t="shared" si="2088"/>
        <v>3.1854229546189967</v>
      </c>
      <c r="P6806">
        <f t="shared" si="2089"/>
        <v>0.61874655035829151</v>
      </c>
      <c r="Q6806">
        <f t="shared" si="2098"/>
        <v>0.5479243285917148</v>
      </c>
      <c r="R6806">
        <f t="shared" si="2099"/>
        <v>0.33902628817350655</v>
      </c>
      <c r="S6806">
        <f t="shared" si="2081"/>
        <v>0.97190428967397657</v>
      </c>
    </row>
    <row r="6807" spans="1:19" x14ac:dyDescent="0.2">
      <c r="A6807" s="3">
        <v>41557.374999983564</v>
      </c>
      <c r="B6807" s="5">
        <f t="shared" si="2091"/>
        <v>283</v>
      </c>
      <c r="C6807" s="5">
        <v>9</v>
      </c>
      <c r="D6807">
        <f t="shared" si="2092"/>
        <v>199.23287671232876</v>
      </c>
      <c r="E6807">
        <f t="shared" si="2083"/>
        <v>13.743446071969673</v>
      </c>
      <c r="F6807">
        <f t="shared" si="2084"/>
        <v>2.124710071969675</v>
      </c>
      <c r="G6807">
        <f t="shared" si="2093"/>
        <v>9.0354118345328285</v>
      </c>
      <c r="H6807">
        <f t="shared" si="2085"/>
        <v>-44.468822482007575</v>
      </c>
      <c r="I6807">
        <f t="shared" si="2094"/>
        <v>-7.7246289081652231</v>
      </c>
      <c r="J6807">
        <f t="shared" si="2095"/>
        <v>28.326414152399497</v>
      </c>
      <c r="K6807">
        <f t="shared" si="2086"/>
        <v>61.673585847600506</v>
      </c>
      <c r="L6807">
        <f t="shared" si="2096"/>
        <v>127.94595806165825</v>
      </c>
      <c r="M6807">
        <f t="shared" si="2087"/>
        <v>232.05404193834175</v>
      </c>
      <c r="N6807">
        <f t="shared" si="2097"/>
        <v>127.94595806165825</v>
      </c>
      <c r="O6807">
        <f t="shared" si="2088"/>
        <v>2.1075078934957854</v>
      </c>
      <c r="P6807">
        <f t="shared" si="2089"/>
        <v>0.74905058778384548</v>
      </c>
      <c r="Q6807">
        <f t="shared" si="2098"/>
        <v>0.7490330772277578</v>
      </c>
      <c r="R6807">
        <f t="shared" si="2099"/>
        <v>0.56106366676699448</v>
      </c>
      <c r="S6807">
        <f t="shared" si="2081"/>
        <v>1.6084303888316154</v>
      </c>
    </row>
    <row r="6808" spans="1:19" x14ac:dyDescent="0.2">
      <c r="A6808" s="3">
        <v>41557.416666650228</v>
      </c>
      <c r="B6808" s="5">
        <f t="shared" si="2091"/>
        <v>283</v>
      </c>
      <c r="C6808" s="5">
        <v>10</v>
      </c>
      <c r="D6808">
        <f t="shared" si="2092"/>
        <v>199.23287671232876</v>
      </c>
      <c r="E6808">
        <f t="shared" si="2083"/>
        <v>13.743446071969673</v>
      </c>
      <c r="F6808">
        <f t="shared" si="2084"/>
        <v>2.124710071969675</v>
      </c>
      <c r="G6808">
        <f t="shared" si="2093"/>
        <v>10.035411834532828</v>
      </c>
      <c r="H6808">
        <f t="shared" si="2085"/>
        <v>-29.468822482007575</v>
      </c>
      <c r="I6808">
        <f t="shared" si="2094"/>
        <v>-7.7246289081652231</v>
      </c>
      <c r="J6808">
        <f t="shared" si="2095"/>
        <v>36.661243257400969</v>
      </c>
      <c r="K6808">
        <f t="shared" si="2086"/>
        <v>53.338756742599031</v>
      </c>
      <c r="L6808">
        <f t="shared" si="2096"/>
        <v>142.57651989310705</v>
      </c>
      <c r="M6808">
        <f t="shared" si="2087"/>
        <v>217.42348010689295</v>
      </c>
      <c r="N6808">
        <f t="shared" si="2097"/>
        <v>142.57651989310705</v>
      </c>
      <c r="O6808">
        <f t="shared" si="2088"/>
        <v>1.6748099752501882</v>
      </c>
      <c r="P6808">
        <f t="shared" si="2089"/>
        <v>0.81575473600383575</v>
      </c>
      <c r="Q6808">
        <f t="shared" si="2098"/>
        <v>0.89360812633309572</v>
      </c>
      <c r="R6808">
        <f t="shared" si="2099"/>
        <v>0.72896506118773685</v>
      </c>
      <c r="S6808">
        <f t="shared" si="2081"/>
        <v>2.0897620470900677</v>
      </c>
    </row>
    <row r="6809" spans="1:19" x14ac:dyDescent="0.2">
      <c r="A6809" s="3">
        <v>41557.458333316892</v>
      </c>
      <c r="B6809" s="5">
        <f t="shared" si="2091"/>
        <v>283</v>
      </c>
      <c r="C6809" s="5">
        <v>11</v>
      </c>
      <c r="D6809">
        <f t="shared" si="2092"/>
        <v>199.23287671232876</v>
      </c>
      <c r="E6809">
        <f t="shared" si="2083"/>
        <v>13.743446071969673</v>
      </c>
      <c r="F6809">
        <f t="shared" si="2084"/>
        <v>2.124710071969675</v>
      </c>
      <c r="G6809">
        <f t="shared" si="2093"/>
        <v>11.035411834532828</v>
      </c>
      <c r="H6809">
        <f t="shared" si="2085"/>
        <v>-14.468822482007573</v>
      </c>
      <c r="I6809">
        <f t="shared" si="2094"/>
        <v>-7.7246289081652231</v>
      </c>
      <c r="J6809">
        <f t="shared" si="2095"/>
        <v>42.32549951175374</v>
      </c>
      <c r="K6809">
        <f t="shared" si="2086"/>
        <v>47.67450048824626</v>
      </c>
      <c r="L6809">
        <f t="shared" si="2096"/>
        <v>160.43488006578283</v>
      </c>
      <c r="M6809">
        <f t="shared" si="2087"/>
        <v>199.56511993421717</v>
      </c>
      <c r="N6809">
        <f t="shared" si="2097"/>
        <v>160.43488006578283</v>
      </c>
      <c r="O6809">
        <f t="shared" si="2088"/>
        <v>1.4851302374791981</v>
      </c>
      <c r="P6809">
        <f t="shared" si="2089"/>
        <v>0.8487047770142262</v>
      </c>
      <c r="Q6809">
        <f t="shared" si="2098"/>
        <v>0.97545167182228953</v>
      </c>
      <c r="R6809">
        <f t="shared" si="2099"/>
        <v>0.82787049362209042</v>
      </c>
      <c r="S6809">
        <f t="shared" si="2081"/>
        <v>2.3732993933321156</v>
      </c>
    </row>
    <row r="6810" spans="1:19" x14ac:dyDescent="0.2">
      <c r="A6810" s="3">
        <v>41557.499999983556</v>
      </c>
      <c r="B6810" s="5">
        <f t="shared" si="2091"/>
        <v>283</v>
      </c>
      <c r="C6810" s="5">
        <v>12</v>
      </c>
      <c r="D6810">
        <f t="shared" si="2092"/>
        <v>199.23287671232876</v>
      </c>
      <c r="E6810">
        <f t="shared" si="2083"/>
        <v>13.743446071969673</v>
      </c>
      <c r="F6810">
        <f t="shared" si="2084"/>
        <v>2.124710071969675</v>
      </c>
      <c r="G6810">
        <f t="shared" si="2093"/>
        <v>12.035411834532828</v>
      </c>
      <c r="H6810">
        <f t="shared" si="2085"/>
        <v>0.53117751799242718</v>
      </c>
      <c r="I6810">
        <f t="shared" si="2094"/>
        <v>-7.7246289081652231</v>
      </c>
      <c r="J6810">
        <f t="shared" si="2095"/>
        <v>44.27268588244349</v>
      </c>
      <c r="K6810">
        <f t="shared" si="2086"/>
        <v>45.72731411755651</v>
      </c>
      <c r="L6810">
        <f t="shared" si="2096"/>
        <v>179.26488067639394</v>
      </c>
      <c r="M6810">
        <f t="shared" si="2087"/>
        <v>180.73511932360606</v>
      </c>
      <c r="N6810">
        <f t="shared" si="2097"/>
        <v>179.26488067639394</v>
      </c>
      <c r="O6810">
        <f t="shared" si="2088"/>
        <v>1.4325128441587476</v>
      </c>
      <c r="P6810">
        <f t="shared" si="2089"/>
        <v>0.85832175517863596</v>
      </c>
      <c r="Q6810">
        <f t="shared" si="2098"/>
        <v>0.99972033986233555</v>
      </c>
      <c r="R6810">
        <f t="shared" si="2099"/>
        <v>0.85808171679842227</v>
      </c>
      <c r="S6810">
        <f t="shared" si="2081"/>
        <v>2.4599074777953112</v>
      </c>
    </row>
    <row r="6811" spans="1:19" x14ac:dyDescent="0.2">
      <c r="A6811" s="3">
        <v>41557.541666650221</v>
      </c>
      <c r="B6811" s="5">
        <f t="shared" si="2091"/>
        <v>283</v>
      </c>
      <c r="C6811" s="5">
        <v>13</v>
      </c>
      <c r="D6811">
        <f t="shared" si="2092"/>
        <v>199.23287671232876</v>
      </c>
      <c r="E6811">
        <f t="shared" si="2083"/>
        <v>13.743446071969673</v>
      </c>
      <c r="F6811">
        <f t="shared" si="2084"/>
        <v>2.124710071969675</v>
      </c>
      <c r="G6811">
        <f t="shared" si="2093"/>
        <v>13.035411834532828</v>
      </c>
      <c r="H6811">
        <f t="shared" si="2085"/>
        <v>15.531177517992427</v>
      </c>
      <c r="I6811">
        <f t="shared" si="2094"/>
        <v>-7.7246289081652231</v>
      </c>
      <c r="J6811">
        <f t="shared" si="2095"/>
        <v>42.035767435668511</v>
      </c>
      <c r="K6811">
        <f t="shared" si="2086"/>
        <v>47.964232564331489</v>
      </c>
      <c r="L6811">
        <f t="shared" si="2096"/>
        <v>159.06911734637771</v>
      </c>
      <c r="M6811">
        <f t="shared" si="2087"/>
        <v>200.93088265362229</v>
      </c>
      <c r="N6811">
        <f t="shared" si="2097"/>
        <v>200.93088265362229</v>
      </c>
      <c r="O6811">
        <f t="shared" si="2088"/>
        <v>1.4934414224103287</v>
      </c>
      <c r="P6811">
        <f t="shared" si="2089"/>
        <v>0.84720564683334698</v>
      </c>
      <c r="Q6811">
        <f t="shared" si="2098"/>
        <v>0.9716571264620697</v>
      </c>
      <c r="R6811">
        <f t="shared" si="2099"/>
        <v>0.82319340432452903</v>
      </c>
      <c r="S6811">
        <f t="shared" si="2081"/>
        <v>2.3598913382341529</v>
      </c>
    </row>
    <row r="6812" spans="1:19" x14ac:dyDescent="0.2">
      <c r="A6812" s="3">
        <v>41557.583333316885</v>
      </c>
      <c r="B6812" s="5">
        <f t="shared" si="2091"/>
        <v>283</v>
      </c>
      <c r="C6812" s="5">
        <v>14</v>
      </c>
      <c r="D6812">
        <f t="shared" si="2092"/>
        <v>199.23287671232876</v>
      </c>
      <c r="E6812">
        <f t="shared" si="2083"/>
        <v>13.743446071969673</v>
      </c>
      <c r="F6812">
        <f t="shared" si="2084"/>
        <v>2.124710071969675</v>
      </c>
      <c r="G6812">
        <f t="shared" si="2093"/>
        <v>14.035411834532828</v>
      </c>
      <c r="H6812">
        <f t="shared" si="2085"/>
        <v>30.531177517992425</v>
      </c>
      <c r="I6812">
        <f t="shared" si="2094"/>
        <v>-7.7246289081652231</v>
      </c>
      <c r="J6812">
        <f t="shared" si="2095"/>
        <v>36.145908439035736</v>
      </c>
      <c r="K6812">
        <f t="shared" si="2086"/>
        <v>53.854091560964264</v>
      </c>
      <c r="L6812">
        <f t="shared" si="2096"/>
        <v>141.43598591841359</v>
      </c>
      <c r="M6812">
        <f t="shared" si="2087"/>
        <v>218.56401408158641</v>
      </c>
      <c r="N6812">
        <f t="shared" si="2097"/>
        <v>218.56401408158641</v>
      </c>
      <c r="O6812">
        <f t="shared" si="2088"/>
        <v>1.6953647477174194</v>
      </c>
      <c r="P6812">
        <f t="shared" si="2089"/>
        <v>0.81233422342173922</v>
      </c>
      <c r="Q6812">
        <f t="shared" si="2098"/>
        <v>0.88542850145321239</v>
      </c>
      <c r="R6812">
        <f t="shared" si="2099"/>
        <v>0.71926387412346959</v>
      </c>
      <c r="S6812">
        <f t="shared" si="2081"/>
        <v>2.0619511496712053</v>
      </c>
    </row>
    <row r="6813" spans="1:19" x14ac:dyDescent="0.2">
      <c r="A6813" s="3">
        <v>41557.624999983549</v>
      </c>
      <c r="B6813" s="5">
        <f t="shared" si="2091"/>
        <v>283</v>
      </c>
      <c r="C6813" s="5">
        <v>15</v>
      </c>
      <c r="D6813">
        <f t="shared" si="2092"/>
        <v>199.23287671232876</v>
      </c>
      <c r="E6813">
        <f t="shared" si="2083"/>
        <v>13.743446071969673</v>
      </c>
      <c r="F6813">
        <f t="shared" si="2084"/>
        <v>2.124710071969675</v>
      </c>
      <c r="G6813">
        <f t="shared" si="2093"/>
        <v>15.035411834532828</v>
      </c>
      <c r="H6813">
        <f t="shared" si="2085"/>
        <v>45.531177517992425</v>
      </c>
      <c r="I6813">
        <f t="shared" si="2094"/>
        <v>-7.7246289081652231</v>
      </c>
      <c r="J6813">
        <f t="shared" si="2095"/>
        <v>27.66211147555417</v>
      </c>
      <c r="K6813">
        <f t="shared" si="2086"/>
        <v>62.33788852444583</v>
      </c>
      <c r="L6813">
        <f t="shared" si="2096"/>
        <v>127.02108743990775</v>
      </c>
      <c r="M6813">
        <f t="shared" si="2087"/>
        <v>232.97891256009225</v>
      </c>
      <c r="N6813">
        <f t="shared" si="2097"/>
        <v>232.97891256009225</v>
      </c>
      <c r="O6813">
        <f t="shared" si="2088"/>
        <v>2.1539819141291168</v>
      </c>
      <c r="P6813">
        <f t="shared" si="2089"/>
        <v>0.74248114144554</v>
      </c>
      <c r="Q6813">
        <f t="shared" si="2098"/>
        <v>0.73651046514890495</v>
      </c>
      <c r="R6813">
        <f t="shared" si="2099"/>
        <v>0.54684513085034459</v>
      </c>
      <c r="S6813">
        <f t="shared" si="2081"/>
        <v>1.5676693725554876</v>
      </c>
    </row>
    <row r="6814" spans="1:19" x14ac:dyDescent="0.2">
      <c r="A6814" s="3">
        <v>41557.666666650213</v>
      </c>
      <c r="B6814" s="5">
        <f t="shared" si="2091"/>
        <v>283</v>
      </c>
      <c r="C6814" s="5">
        <v>16</v>
      </c>
      <c r="D6814">
        <f t="shared" si="2092"/>
        <v>199.23287671232876</v>
      </c>
      <c r="E6814">
        <f t="shared" si="2083"/>
        <v>13.743446071969673</v>
      </c>
      <c r="F6814">
        <f t="shared" si="2084"/>
        <v>2.124710071969675</v>
      </c>
      <c r="G6814">
        <f t="shared" si="2093"/>
        <v>16.035411834532827</v>
      </c>
      <c r="H6814">
        <f t="shared" si="2085"/>
        <v>60.531177517992404</v>
      </c>
      <c r="I6814">
        <f t="shared" si="2094"/>
        <v>-7.7246289081652231</v>
      </c>
      <c r="J6814">
        <f t="shared" si="2095"/>
        <v>17.541203943930057</v>
      </c>
      <c r="K6814">
        <f t="shared" si="2086"/>
        <v>72.458796056069943</v>
      </c>
      <c r="L6814">
        <f t="shared" si="2096"/>
        <v>115.20422599966268</v>
      </c>
      <c r="M6814">
        <f t="shared" si="2087"/>
        <v>244.7957740003373</v>
      </c>
      <c r="N6814">
        <f t="shared" si="2097"/>
        <v>244.7957740003373</v>
      </c>
      <c r="O6814">
        <f t="shared" si="2088"/>
        <v>3.3179427024811496</v>
      </c>
      <c r="P6814">
        <f t="shared" si="2089"/>
        <v>0.60532947491062605</v>
      </c>
      <c r="Q6814">
        <f t="shared" si="2098"/>
        <v>0.53189578596664755</v>
      </c>
      <c r="R6814">
        <f t="shared" si="2099"/>
        <v>0.32197219682636552</v>
      </c>
      <c r="S6814">
        <f t="shared" ref="S6814:S6877" si="2101">R6814*$E$10</f>
        <v>0.92301443919637727</v>
      </c>
    </row>
    <row r="6815" spans="1:19" x14ac:dyDescent="0.2">
      <c r="A6815" s="3">
        <v>41557.708333316878</v>
      </c>
      <c r="B6815" s="5">
        <f t="shared" si="2091"/>
        <v>283</v>
      </c>
      <c r="C6815" s="5">
        <v>17</v>
      </c>
      <c r="D6815">
        <f t="shared" si="2092"/>
        <v>199.23287671232876</v>
      </c>
      <c r="E6815">
        <f t="shared" ref="E6815:E6878" si="2102">9.87*SIN(RADIANS(2*D6815))-7.53*COS(RADIANS(D6815))-1.5*SIN(RADIANS(D6815))</f>
        <v>13.743446071969673</v>
      </c>
      <c r="F6815">
        <f t="shared" ref="F6815:F6878" si="2103">4*($B$6-$B$5)+E6815</f>
        <v>2.124710071969675</v>
      </c>
      <c r="G6815">
        <f t="shared" si="2093"/>
        <v>17.035411834532827</v>
      </c>
      <c r="H6815">
        <f t="shared" ref="H6815:H6878" si="2104">15*(G6815-12)</f>
        <v>75.531177517992404</v>
      </c>
      <c r="I6815">
        <f t="shared" si="2094"/>
        <v>-7.7246289081652231</v>
      </c>
      <c r="J6815">
        <f t="shared" si="2095"/>
        <v>6.4506815645833706</v>
      </c>
      <c r="K6815">
        <f t="shared" ref="K6815:K6878" si="2105">90-J6815</f>
        <v>83.549318435416623</v>
      </c>
      <c r="L6815">
        <f t="shared" si="2096"/>
        <v>105.06966659359516</v>
      </c>
      <c r="M6815">
        <f t="shared" ref="M6815:M6878" si="2106">360-L6815</f>
        <v>254.93033340640483</v>
      </c>
      <c r="N6815">
        <f t="shared" si="2097"/>
        <v>254.93033340640483</v>
      </c>
      <c r="O6815">
        <f t="shared" ref="O6815:O6878" si="2107">1/(COS(RADIANS(K6815)))</f>
        <v>8.9009200842328635</v>
      </c>
      <c r="P6815">
        <f t="shared" ref="P6815:P6878" si="2108">1.353*0.7^(O6815^0.678)</f>
        <v>0.281393745076639</v>
      </c>
      <c r="Q6815">
        <f t="shared" si="2098"/>
        <v>0.28694169139925851</v>
      </c>
      <c r="R6815">
        <f t="shared" si="2099"/>
        <v>8.0743597161462566E-2</v>
      </c>
      <c r="S6815">
        <f t="shared" si="2101"/>
        <v>0.2314718686498172</v>
      </c>
    </row>
    <row r="6816" spans="1:19" x14ac:dyDescent="0.2">
      <c r="A6816" s="3">
        <v>41557.749999983542</v>
      </c>
      <c r="B6816" s="5">
        <f t="shared" si="2091"/>
        <v>283</v>
      </c>
      <c r="C6816" s="5">
        <v>18</v>
      </c>
      <c r="D6816">
        <f t="shared" si="2092"/>
        <v>199.23287671232876</v>
      </c>
      <c r="E6816">
        <f t="shared" si="2102"/>
        <v>13.743446071969673</v>
      </c>
      <c r="F6816">
        <f t="shared" si="2103"/>
        <v>2.124710071969675</v>
      </c>
      <c r="G6816">
        <f t="shared" si="2093"/>
        <v>18.035411834532827</v>
      </c>
      <c r="H6816">
        <f t="shared" si="2104"/>
        <v>90.531177517992404</v>
      </c>
      <c r="I6816">
        <f t="shared" si="2094"/>
        <v>-7.7246289081652231</v>
      </c>
      <c r="J6816">
        <f t="shared" si="2095"/>
        <v>-5.163116617925442</v>
      </c>
      <c r="K6816">
        <f t="shared" si="2105"/>
        <v>95.163116617925439</v>
      </c>
      <c r="L6816">
        <f t="shared" si="2096"/>
        <v>95.777804785491341</v>
      </c>
      <c r="M6816">
        <f t="shared" si="2106"/>
        <v>264.22219521450864</v>
      </c>
      <c r="N6816">
        <f t="shared" si="2097"/>
        <v>264.22219521450864</v>
      </c>
      <c r="O6816">
        <f t="shared" si="2107"/>
        <v>-11.112163757825108</v>
      </c>
      <c r="P6816" t="e">
        <f t="shared" si="2108"/>
        <v>#NUM!</v>
      </c>
      <c r="Q6816">
        <f t="shared" si="2098"/>
        <v>2.0778256537902801E-2</v>
      </c>
      <c r="R6816" t="e">
        <f t="shared" si="2099"/>
        <v>#NUM!</v>
      </c>
      <c r="S6816" t="e">
        <f t="shared" si="2101"/>
        <v>#NUM!</v>
      </c>
    </row>
    <row r="6817" spans="1:20" x14ac:dyDescent="0.2">
      <c r="A6817" s="3">
        <v>41557.791666650206</v>
      </c>
      <c r="B6817" s="5">
        <f t="shared" si="2091"/>
        <v>283</v>
      </c>
      <c r="C6817" s="5">
        <v>19</v>
      </c>
      <c r="D6817">
        <f t="shared" si="2092"/>
        <v>199.23287671232876</v>
      </c>
      <c r="E6817">
        <f t="shared" si="2102"/>
        <v>13.743446071969673</v>
      </c>
      <c r="F6817">
        <f t="shared" si="2103"/>
        <v>2.124710071969675</v>
      </c>
      <c r="G6817">
        <f t="shared" si="2093"/>
        <v>19.035411834532827</v>
      </c>
      <c r="H6817">
        <f t="shared" si="2104"/>
        <v>105.5311775179924</v>
      </c>
      <c r="I6817">
        <f t="shared" si="2094"/>
        <v>-7.7246289081652231</v>
      </c>
      <c r="J6817">
        <f t="shared" si="2095"/>
        <v>-16.967999694026656</v>
      </c>
      <c r="K6817">
        <f t="shared" si="2105"/>
        <v>106.96799969402666</v>
      </c>
      <c r="L6817">
        <f t="shared" si="2096"/>
        <v>86.557250186852315</v>
      </c>
      <c r="M6817">
        <f t="shared" si="2106"/>
        <v>273.44274981314766</v>
      </c>
      <c r="N6817">
        <f t="shared" si="2097"/>
        <v>273.44274981314766</v>
      </c>
      <c r="O6817">
        <f t="shared" si="2107"/>
        <v>-3.426563821933994</v>
      </c>
      <c r="P6817" t="e">
        <f t="shared" si="2108"/>
        <v>#NUM!</v>
      </c>
      <c r="Q6817">
        <f t="shared" si="2098"/>
        <v>-0.24612953593836903</v>
      </c>
      <c r="R6817" t="e">
        <f t="shared" si="2099"/>
        <v>#NUM!</v>
      </c>
      <c r="S6817" t="e">
        <f t="shared" si="2101"/>
        <v>#NUM!</v>
      </c>
    </row>
    <row r="6818" spans="1:20" x14ac:dyDescent="0.2">
      <c r="A6818" s="3">
        <v>41557.83333331687</v>
      </c>
      <c r="B6818" s="5">
        <f t="shared" si="2091"/>
        <v>283</v>
      </c>
      <c r="C6818" s="5">
        <v>20</v>
      </c>
      <c r="D6818">
        <f t="shared" si="2092"/>
        <v>199.23287671232876</v>
      </c>
      <c r="E6818">
        <f t="shared" si="2102"/>
        <v>13.743446071969673</v>
      </c>
      <c r="F6818">
        <f t="shared" si="2103"/>
        <v>2.124710071969675</v>
      </c>
      <c r="G6818">
        <f t="shared" si="2093"/>
        <v>20.035411834532827</v>
      </c>
      <c r="H6818">
        <f t="shared" si="2104"/>
        <v>120.5311775179924</v>
      </c>
      <c r="I6818">
        <f t="shared" si="2094"/>
        <v>-7.7246289081652231</v>
      </c>
      <c r="J6818">
        <f t="shared" si="2095"/>
        <v>-28.648495877108488</v>
      </c>
      <c r="K6818">
        <f t="shared" si="2105"/>
        <v>118.64849587710849</v>
      </c>
      <c r="L6818">
        <f t="shared" si="2096"/>
        <v>76.557893129605759</v>
      </c>
      <c r="M6818">
        <f t="shared" si="2106"/>
        <v>283.44210687039424</v>
      </c>
      <c r="N6818">
        <f t="shared" si="2097"/>
        <v>283.44210687039424</v>
      </c>
      <c r="O6818">
        <f t="shared" si="2107"/>
        <v>-2.0857892530705628</v>
      </c>
      <c r="P6818" t="e">
        <f t="shared" si="2108"/>
        <v>#NUM!</v>
      </c>
      <c r="Q6818">
        <f t="shared" si="2098"/>
        <v>-0.49330691713981167</v>
      </c>
      <c r="R6818" t="e">
        <f t="shared" si="2099"/>
        <v>#NUM!</v>
      </c>
      <c r="S6818" t="e">
        <f t="shared" si="2101"/>
        <v>#NUM!</v>
      </c>
    </row>
    <row r="6819" spans="1:20" x14ac:dyDescent="0.2">
      <c r="A6819" s="3">
        <v>41557.874999983535</v>
      </c>
      <c r="B6819" s="5">
        <f t="shared" si="2091"/>
        <v>283</v>
      </c>
      <c r="C6819" s="5">
        <v>21</v>
      </c>
      <c r="D6819">
        <f t="shared" si="2092"/>
        <v>199.23287671232876</v>
      </c>
      <c r="E6819">
        <f t="shared" si="2102"/>
        <v>13.743446071969673</v>
      </c>
      <c r="F6819">
        <f t="shared" si="2103"/>
        <v>2.124710071969675</v>
      </c>
      <c r="G6819">
        <f t="shared" si="2093"/>
        <v>21.035411834532827</v>
      </c>
      <c r="H6819">
        <f t="shared" si="2104"/>
        <v>135.5311775179924</v>
      </c>
      <c r="I6819">
        <f t="shared" si="2094"/>
        <v>-7.7246289081652231</v>
      </c>
      <c r="J6819">
        <f t="shared" si="2095"/>
        <v>-39.791732954584873</v>
      </c>
      <c r="K6819">
        <f t="shared" si="2105"/>
        <v>129.79173295458486</v>
      </c>
      <c r="L6819">
        <f t="shared" si="2096"/>
        <v>64.610976928378378</v>
      </c>
      <c r="M6819">
        <f t="shared" si="2106"/>
        <v>295.38902307162164</v>
      </c>
      <c r="N6819">
        <f t="shared" si="2097"/>
        <v>295.38902307162164</v>
      </c>
      <c r="O6819">
        <f t="shared" si="2107"/>
        <v>-1.562502833567081</v>
      </c>
      <c r="P6819" t="e">
        <f t="shared" si="2108"/>
        <v>#NUM!</v>
      </c>
      <c r="Q6819">
        <f t="shared" si="2098"/>
        <v>-0.70119044611791592</v>
      </c>
      <c r="R6819" t="e">
        <f t="shared" si="2099"/>
        <v>#NUM!</v>
      </c>
      <c r="S6819" t="e">
        <f t="shared" si="2101"/>
        <v>#NUM!</v>
      </c>
    </row>
    <row r="6820" spans="1:20" x14ac:dyDescent="0.2">
      <c r="A6820" s="3">
        <v>41557.916666650199</v>
      </c>
      <c r="B6820" s="5">
        <f t="shared" si="2091"/>
        <v>283</v>
      </c>
      <c r="C6820" s="5">
        <v>22</v>
      </c>
      <c r="D6820">
        <f t="shared" si="2092"/>
        <v>199.23287671232876</v>
      </c>
      <c r="E6820">
        <f t="shared" si="2102"/>
        <v>13.743446071969673</v>
      </c>
      <c r="F6820">
        <f t="shared" si="2103"/>
        <v>2.124710071969675</v>
      </c>
      <c r="G6820">
        <f t="shared" si="2093"/>
        <v>22.035411834532827</v>
      </c>
      <c r="H6820">
        <f t="shared" si="2104"/>
        <v>150.5311775179924</v>
      </c>
      <c r="I6820">
        <f t="shared" si="2094"/>
        <v>-7.7246289081652231</v>
      </c>
      <c r="J6820">
        <f t="shared" si="2095"/>
        <v>-49.692834161994519</v>
      </c>
      <c r="K6820">
        <f t="shared" si="2105"/>
        <v>139.69283416199451</v>
      </c>
      <c r="L6820">
        <f t="shared" si="2096"/>
        <v>48.902252168382859</v>
      </c>
      <c r="M6820">
        <f t="shared" si="2106"/>
        <v>311.09774783161714</v>
      </c>
      <c r="N6820">
        <f t="shared" si="2097"/>
        <v>311.09774783161714</v>
      </c>
      <c r="O6820">
        <f t="shared" si="2107"/>
        <v>-1.3113250479372813</v>
      </c>
      <c r="P6820" t="e">
        <f t="shared" si="2108"/>
        <v>#NUM!</v>
      </c>
      <c r="Q6820">
        <f t="shared" si="2098"/>
        <v>-0.85223951940986953</v>
      </c>
      <c r="R6820" t="e">
        <f t="shared" si="2099"/>
        <v>#NUM!</v>
      </c>
      <c r="S6820" t="e">
        <f t="shared" si="2101"/>
        <v>#NUM!</v>
      </c>
    </row>
    <row r="6821" spans="1:20" x14ac:dyDescent="0.2">
      <c r="A6821" s="3">
        <v>41557.958333316863</v>
      </c>
      <c r="B6821" s="5">
        <f t="shared" si="2091"/>
        <v>283</v>
      </c>
      <c r="C6821" s="5">
        <v>23</v>
      </c>
      <c r="D6821">
        <f t="shared" si="2092"/>
        <v>199.23287671232876</v>
      </c>
      <c r="E6821">
        <f t="shared" si="2102"/>
        <v>13.743446071969673</v>
      </c>
      <c r="F6821">
        <f t="shared" si="2103"/>
        <v>2.124710071969675</v>
      </c>
      <c r="G6821">
        <f t="shared" si="2093"/>
        <v>23.035411834532827</v>
      </c>
      <c r="H6821">
        <f t="shared" si="2104"/>
        <v>165.5311775179924</v>
      </c>
      <c r="I6821">
        <f t="shared" si="2094"/>
        <v>-7.7246289081652231</v>
      </c>
      <c r="J6821">
        <f t="shared" si="2095"/>
        <v>-57.018500830487525</v>
      </c>
      <c r="K6821">
        <f t="shared" si="2105"/>
        <v>147.01850083048754</v>
      </c>
      <c r="L6821">
        <f t="shared" si="2096"/>
        <v>27.052917876055659</v>
      </c>
      <c r="M6821">
        <f t="shared" si="2106"/>
        <v>332.94708212394437</v>
      </c>
      <c r="N6821">
        <f t="shared" si="2097"/>
        <v>332.94708212394437</v>
      </c>
      <c r="O6821">
        <f t="shared" si="2107"/>
        <v>-1.1921133759946043</v>
      </c>
      <c r="P6821" t="e">
        <f t="shared" si="2108"/>
        <v>#NUM!</v>
      </c>
      <c r="Q6821">
        <f t="shared" si="2098"/>
        <v>-0.93533859654811247</v>
      </c>
      <c r="R6821" t="e">
        <f t="shared" si="2099"/>
        <v>#NUM!</v>
      </c>
      <c r="S6821" t="e">
        <f t="shared" si="2101"/>
        <v>#NUM!</v>
      </c>
    </row>
    <row r="6822" spans="1:20" x14ac:dyDescent="0.2">
      <c r="A6822" s="3">
        <v>41557.999999983527</v>
      </c>
      <c r="B6822" s="5">
        <f t="shared" si="2091"/>
        <v>284</v>
      </c>
      <c r="C6822" s="5">
        <v>0</v>
      </c>
      <c r="D6822">
        <f t="shared" si="2092"/>
        <v>200.21917808219177</v>
      </c>
      <c r="E6822">
        <f t="shared" si="2102"/>
        <v>13.986373996230075</v>
      </c>
      <c r="F6822">
        <f t="shared" si="2103"/>
        <v>2.3676379962300764</v>
      </c>
      <c r="G6822">
        <f t="shared" si="2093"/>
        <v>3.9460633270501276E-2</v>
      </c>
      <c r="H6822">
        <f t="shared" si="2104"/>
        <v>-179.40809050094248</v>
      </c>
      <c r="I6822">
        <f t="shared" si="2094"/>
        <v>-8.1046087321286944</v>
      </c>
      <c r="J6822">
        <f t="shared" si="2095"/>
        <v>-60.099823515481852</v>
      </c>
      <c r="K6822">
        <f t="shared" si="2105"/>
        <v>150.09982351548186</v>
      </c>
      <c r="L6822">
        <f t="shared" si="2096"/>
        <v>1.1756061504469244</v>
      </c>
      <c r="M6822">
        <f t="shared" si="2106"/>
        <v>358.82439384955308</v>
      </c>
      <c r="N6822">
        <f t="shared" si="2097"/>
        <v>1.1756061504469244</v>
      </c>
      <c r="O6822">
        <f t="shared" si="2107"/>
        <v>-1.1535419557749178</v>
      </c>
      <c r="P6822" t="e">
        <f t="shared" si="2108"/>
        <v>#NUM!</v>
      </c>
      <c r="Q6822">
        <f t="shared" si="2098"/>
        <v>-0.95573521365859959</v>
      </c>
      <c r="R6822" t="e">
        <f t="shared" si="2099"/>
        <v>#NUM!</v>
      </c>
      <c r="S6822" t="e">
        <f t="shared" si="2101"/>
        <v>#NUM!</v>
      </c>
      <c r="T6822">
        <f t="shared" ref="T6822" si="2109">SUMIF(S6828:S6842,"&gt;0,01")</f>
        <v>16.859911111907987</v>
      </c>
    </row>
    <row r="6823" spans="1:20" x14ac:dyDescent="0.2">
      <c r="A6823" s="3">
        <v>41558.041666650191</v>
      </c>
      <c r="B6823" s="5">
        <f t="shared" si="2091"/>
        <v>284</v>
      </c>
      <c r="C6823" s="5">
        <v>1</v>
      </c>
      <c r="D6823">
        <f t="shared" si="2092"/>
        <v>200.21917808219177</v>
      </c>
      <c r="E6823">
        <f t="shared" si="2102"/>
        <v>13.986373996230075</v>
      </c>
      <c r="F6823">
        <f t="shared" si="2103"/>
        <v>2.3676379962300764</v>
      </c>
      <c r="G6823">
        <f t="shared" si="2093"/>
        <v>1.0394606332705012</v>
      </c>
      <c r="H6823">
        <f t="shared" si="2104"/>
        <v>-164.40809050094248</v>
      </c>
      <c r="I6823">
        <f t="shared" si="2094"/>
        <v>-8.1046087321286944</v>
      </c>
      <c r="J6823">
        <f t="shared" si="2095"/>
        <v>-56.953480792851927</v>
      </c>
      <c r="K6823">
        <f t="shared" si="2105"/>
        <v>146.95348079285193</v>
      </c>
      <c r="L6823">
        <f t="shared" si="2096"/>
        <v>29.207193630066598</v>
      </c>
      <c r="M6823">
        <f t="shared" si="2106"/>
        <v>330.79280636993337</v>
      </c>
      <c r="N6823">
        <f t="shared" si="2097"/>
        <v>29.207193630066598</v>
      </c>
      <c r="O6823">
        <f t="shared" si="2107"/>
        <v>-1.1929927065127421</v>
      </c>
      <c r="P6823" t="e">
        <f t="shared" si="2108"/>
        <v>#NUM!</v>
      </c>
      <c r="Q6823">
        <f t="shared" si="2098"/>
        <v>-0.92960780509920027</v>
      </c>
      <c r="R6823" t="e">
        <f t="shared" si="2099"/>
        <v>#NUM!</v>
      </c>
      <c r="S6823" t="e">
        <f t="shared" si="2101"/>
        <v>#NUM!</v>
      </c>
    </row>
    <row r="6824" spans="1:20" x14ac:dyDescent="0.2">
      <c r="A6824" s="3">
        <v>41558.083333316856</v>
      </c>
      <c r="B6824" s="5">
        <f t="shared" si="2091"/>
        <v>284</v>
      </c>
      <c r="C6824" s="5">
        <v>2</v>
      </c>
      <c r="D6824">
        <f t="shared" si="2092"/>
        <v>200.21917808219177</v>
      </c>
      <c r="E6824">
        <f t="shared" si="2102"/>
        <v>13.986373996230075</v>
      </c>
      <c r="F6824">
        <f t="shared" si="2103"/>
        <v>2.3676379962300764</v>
      </c>
      <c r="G6824">
        <f t="shared" si="2093"/>
        <v>2.0394606332705014</v>
      </c>
      <c r="H6824">
        <f t="shared" si="2104"/>
        <v>-149.40809050094248</v>
      </c>
      <c r="I6824">
        <f t="shared" si="2094"/>
        <v>-8.1046087321286944</v>
      </c>
      <c r="J6824">
        <f t="shared" si="2095"/>
        <v>-49.31914149458116</v>
      </c>
      <c r="K6824">
        <f t="shared" si="2105"/>
        <v>139.31914149458117</v>
      </c>
      <c r="L6824">
        <f t="shared" si="2096"/>
        <v>50.618609370377328</v>
      </c>
      <c r="M6824">
        <f t="shared" si="2106"/>
        <v>309.38139062962267</v>
      </c>
      <c r="N6824">
        <f t="shared" si="2097"/>
        <v>50.618609370377328</v>
      </c>
      <c r="O6824">
        <f t="shared" si="2107"/>
        <v>-1.3186486017763828</v>
      </c>
      <c r="P6824" t="e">
        <f t="shared" si="2108"/>
        <v>#NUM!</v>
      </c>
      <c r="Q6824">
        <f t="shared" si="2098"/>
        <v>-0.841347681331722</v>
      </c>
      <c r="R6824" t="e">
        <f t="shared" si="2099"/>
        <v>#NUM!</v>
      </c>
      <c r="S6824" t="e">
        <f t="shared" si="2101"/>
        <v>#NUM!</v>
      </c>
    </row>
    <row r="6825" spans="1:20" x14ac:dyDescent="0.2">
      <c r="A6825" s="3">
        <v>41558.12499998352</v>
      </c>
      <c r="B6825" s="5">
        <f t="shared" si="2091"/>
        <v>284</v>
      </c>
      <c r="C6825" s="5">
        <v>3</v>
      </c>
      <c r="D6825">
        <f t="shared" si="2092"/>
        <v>200.21917808219177</v>
      </c>
      <c r="E6825">
        <f t="shared" si="2102"/>
        <v>13.986373996230075</v>
      </c>
      <c r="F6825">
        <f t="shared" si="2103"/>
        <v>2.3676379962300764</v>
      </c>
      <c r="G6825">
        <f t="shared" si="2093"/>
        <v>3.0394606332705014</v>
      </c>
      <c r="H6825">
        <f t="shared" si="2104"/>
        <v>-134.40809050094248</v>
      </c>
      <c r="I6825">
        <f t="shared" si="2094"/>
        <v>-8.1046087321286944</v>
      </c>
      <c r="J6825">
        <f t="shared" si="2095"/>
        <v>-39.250404546793789</v>
      </c>
      <c r="K6825">
        <f t="shared" si="2105"/>
        <v>129.25040454679379</v>
      </c>
      <c r="L6825">
        <f t="shared" si="2096"/>
        <v>65.963669378587085</v>
      </c>
      <c r="M6825">
        <f t="shared" si="2106"/>
        <v>294.0363306214129</v>
      </c>
      <c r="N6825">
        <f t="shared" si="2097"/>
        <v>65.963669378587085</v>
      </c>
      <c r="O6825">
        <f t="shared" si="2107"/>
        <v>-1.5805009269303594</v>
      </c>
      <c r="P6825" t="e">
        <f t="shared" si="2108"/>
        <v>#NUM!</v>
      </c>
      <c r="Q6825">
        <f t="shared" si="2098"/>
        <v>-0.68546128061660383</v>
      </c>
      <c r="R6825" t="e">
        <f t="shared" si="2099"/>
        <v>#NUM!</v>
      </c>
      <c r="S6825" t="e">
        <f t="shared" si="2101"/>
        <v>#NUM!</v>
      </c>
    </row>
    <row r="6826" spans="1:20" x14ac:dyDescent="0.2">
      <c r="A6826" s="3">
        <v>41558.166666650184</v>
      </c>
      <c r="B6826" s="5">
        <f t="shared" si="2091"/>
        <v>284</v>
      </c>
      <c r="C6826" s="5">
        <v>4</v>
      </c>
      <c r="D6826">
        <f t="shared" si="2092"/>
        <v>200.21917808219177</v>
      </c>
      <c r="E6826">
        <f t="shared" si="2102"/>
        <v>13.986373996230075</v>
      </c>
      <c r="F6826">
        <f t="shared" si="2103"/>
        <v>2.3676379962300764</v>
      </c>
      <c r="G6826">
        <f t="shared" si="2093"/>
        <v>4.039460633270501</v>
      </c>
      <c r="H6826">
        <f t="shared" si="2104"/>
        <v>-119.40809050094248</v>
      </c>
      <c r="I6826">
        <f t="shared" si="2094"/>
        <v>-8.1046087321286944</v>
      </c>
      <c r="J6826">
        <f t="shared" si="2095"/>
        <v>-28.025617243356251</v>
      </c>
      <c r="K6826">
        <f t="shared" si="2105"/>
        <v>118.02561724335625</v>
      </c>
      <c r="L6826">
        <f t="shared" si="2096"/>
        <v>77.690529570582584</v>
      </c>
      <c r="M6826">
        <f t="shared" si="2106"/>
        <v>282.30947042941739</v>
      </c>
      <c r="N6826">
        <f t="shared" si="2097"/>
        <v>77.690529570582584</v>
      </c>
      <c r="O6826">
        <f t="shared" si="2107"/>
        <v>-2.1282650597854293</v>
      </c>
      <c r="P6826" t="e">
        <f t="shared" si="2108"/>
        <v>#NUM!</v>
      </c>
      <c r="Q6826">
        <f t="shared" si="2098"/>
        <v>-0.47403753366884938</v>
      </c>
      <c r="R6826" t="e">
        <f t="shared" si="2099"/>
        <v>#NUM!</v>
      </c>
      <c r="S6826" t="e">
        <f t="shared" si="2101"/>
        <v>#NUM!</v>
      </c>
    </row>
    <row r="6827" spans="1:20" x14ac:dyDescent="0.2">
      <c r="A6827" s="3">
        <v>41558.208333316848</v>
      </c>
      <c r="B6827" s="5">
        <f t="shared" si="2091"/>
        <v>284</v>
      </c>
      <c r="C6827" s="5">
        <v>5</v>
      </c>
      <c r="D6827">
        <f t="shared" si="2092"/>
        <v>200.21917808219177</v>
      </c>
      <c r="E6827">
        <f t="shared" si="2102"/>
        <v>13.986373996230075</v>
      </c>
      <c r="F6827">
        <f t="shared" si="2103"/>
        <v>2.3676379962300764</v>
      </c>
      <c r="G6827">
        <f t="shared" si="2093"/>
        <v>5.039460633270501</v>
      </c>
      <c r="H6827">
        <f t="shared" si="2104"/>
        <v>-104.40809050094248</v>
      </c>
      <c r="I6827">
        <f t="shared" si="2094"/>
        <v>-8.1046087321286944</v>
      </c>
      <c r="J6827">
        <f t="shared" si="2095"/>
        <v>-16.314894151642338</v>
      </c>
      <c r="K6827">
        <f t="shared" si="2105"/>
        <v>106.31489415164233</v>
      </c>
      <c r="L6827">
        <f t="shared" si="2096"/>
        <v>87.577348582075572</v>
      </c>
      <c r="M6827">
        <f t="shared" si="2106"/>
        <v>272.42265141792444</v>
      </c>
      <c r="N6827">
        <f t="shared" si="2097"/>
        <v>87.577348582075572</v>
      </c>
      <c r="O6827">
        <f t="shared" si="2107"/>
        <v>-3.5597804266723707</v>
      </c>
      <c r="P6827" t="e">
        <f t="shared" si="2108"/>
        <v>#NUM!</v>
      </c>
      <c r="Q6827">
        <f t="shared" si="2098"/>
        <v>-0.22485625758151698</v>
      </c>
      <c r="R6827" t="e">
        <f t="shared" si="2099"/>
        <v>#NUM!</v>
      </c>
      <c r="S6827" t="e">
        <f t="shared" si="2101"/>
        <v>#NUM!</v>
      </c>
    </row>
    <row r="6828" spans="1:20" x14ac:dyDescent="0.2">
      <c r="A6828" s="3">
        <v>41558.249999983513</v>
      </c>
      <c r="B6828" s="5">
        <f t="shared" si="2091"/>
        <v>284</v>
      </c>
      <c r="C6828" s="5">
        <v>6</v>
      </c>
      <c r="D6828">
        <f t="shared" si="2092"/>
        <v>200.21917808219177</v>
      </c>
      <c r="E6828">
        <f t="shared" si="2102"/>
        <v>13.986373996230075</v>
      </c>
      <c r="F6828">
        <f t="shared" si="2103"/>
        <v>2.3676379962300764</v>
      </c>
      <c r="G6828">
        <f t="shared" si="2093"/>
        <v>6.039460633270501</v>
      </c>
      <c r="H6828">
        <f t="shared" si="2104"/>
        <v>-89.408090500942478</v>
      </c>
      <c r="I6828">
        <f t="shared" si="2094"/>
        <v>-8.1046087321286944</v>
      </c>
      <c r="J6828">
        <f t="shared" si="2095"/>
        <v>-4.5159825775151567</v>
      </c>
      <c r="K6828">
        <f t="shared" si="2105"/>
        <v>94.51598257751516</v>
      </c>
      <c r="L6828">
        <f t="shared" si="2096"/>
        <v>96.76264985202036</v>
      </c>
      <c r="M6828">
        <f t="shared" si="2106"/>
        <v>263.23735014797967</v>
      </c>
      <c r="N6828">
        <f t="shared" si="2097"/>
        <v>96.76264985202036</v>
      </c>
      <c r="O6828">
        <f t="shared" si="2107"/>
        <v>-12.700480035484533</v>
      </c>
      <c r="P6828" t="e">
        <f t="shared" si="2108"/>
        <v>#NUM!</v>
      </c>
      <c r="Q6828">
        <f t="shared" si="2098"/>
        <v>4.2448130224856995E-2</v>
      </c>
      <c r="R6828" t="e">
        <f t="shared" si="2099"/>
        <v>#NUM!</v>
      </c>
      <c r="S6828" t="e">
        <f t="shared" si="2101"/>
        <v>#NUM!</v>
      </c>
    </row>
    <row r="6829" spans="1:20" x14ac:dyDescent="0.2">
      <c r="A6829" s="3">
        <v>41558.291666650177</v>
      </c>
      <c r="B6829" s="5">
        <f t="shared" si="2091"/>
        <v>284</v>
      </c>
      <c r="C6829" s="5">
        <v>7</v>
      </c>
      <c r="D6829">
        <f t="shared" si="2092"/>
        <v>200.21917808219177</v>
      </c>
      <c r="E6829">
        <f t="shared" si="2102"/>
        <v>13.986373996230075</v>
      </c>
      <c r="F6829">
        <f t="shared" si="2103"/>
        <v>2.3676379962300764</v>
      </c>
      <c r="G6829">
        <f t="shared" si="2093"/>
        <v>7.039460633270501</v>
      </c>
      <c r="H6829">
        <f t="shared" si="2104"/>
        <v>-74.408090500942478</v>
      </c>
      <c r="I6829">
        <f t="shared" si="2094"/>
        <v>-8.1046087321286944</v>
      </c>
      <c r="J6829">
        <f t="shared" si="2095"/>
        <v>7.0590729883849352</v>
      </c>
      <c r="K6829">
        <f t="shared" si="2105"/>
        <v>82.940927011615059</v>
      </c>
      <c r="L6829">
        <f t="shared" si="2096"/>
        <v>106.08250956511814</v>
      </c>
      <c r="M6829">
        <f t="shared" si="2106"/>
        <v>253.91749043488187</v>
      </c>
      <c r="N6829">
        <f t="shared" si="2097"/>
        <v>106.08250956511814</v>
      </c>
      <c r="O6829">
        <f t="shared" si="2107"/>
        <v>8.1371856895051078</v>
      </c>
      <c r="P6829">
        <f t="shared" si="2108"/>
        <v>0.30871575126710538</v>
      </c>
      <c r="Q6829">
        <f t="shared" si="2098"/>
        <v>0.30739606300257777</v>
      </c>
      <c r="R6829">
        <f t="shared" si="2099"/>
        <v>9.4898006526391257E-2</v>
      </c>
      <c r="S6829">
        <f t="shared" si="2101"/>
        <v>0.27204905000554525</v>
      </c>
    </row>
    <row r="6830" spans="1:20" x14ac:dyDescent="0.2">
      <c r="A6830" s="3">
        <v>41558.333333316841</v>
      </c>
      <c r="B6830" s="5">
        <f t="shared" si="2091"/>
        <v>284</v>
      </c>
      <c r="C6830" s="5">
        <v>8</v>
      </c>
      <c r="D6830">
        <f t="shared" si="2092"/>
        <v>200.21917808219177</v>
      </c>
      <c r="E6830">
        <f t="shared" si="2102"/>
        <v>13.986373996230075</v>
      </c>
      <c r="F6830">
        <f t="shared" si="2103"/>
        <v>2.3676379962300764</v>
      </c>
      <c r="G6830">
        <f t="shared" si="2093"/>
        <v>8.039460633270501</v>
      </c>
      <c r="H6830">
        <f t="shared" si="2104"/>
        <v>-59.408090500942485</v>
      </c>
      <c r="I6830">
        <f t="shared" si="2094"/>
        <v>-8.1046087321286944</v>
      </c>
      <c r="J6830">
        <f t="shared" si="2095"/>
        <v>18.073238887468541</v>
      </c>
      <c r="K6830">
        <f t="shared" si="2105"/>
        <v>71.926761112531466</v>
      </c>
      <c r="L6830">
        <f t="shared" si="2096"/>
        <v>116.30517999377821</v>
      </c>
      <c r="M6830">
        <f t="shared" si="2106"/>
        <v>243.69482000622179</v>
      </c>
      <c r="N6830">
        <f t="shared" si="2097"/>
        <v>116.30517999377821</v>
      </c>
      <c r="O6830">
        <f t="shared" si="2107"/>
        <v>3.2233895455242658</v>
      </c>
      <c r="P6830">
        <f t="shared" si="2108"/>
        <v>0.61485432932136042</v>
      </c>
      <c r="Q6830">
        <f t="shared" si="2098"/>
        <v>0.549600928969739</v>
      </c>
      <c r="R6830">
        <f t="shared" si="2099"/>
        <v>0.33792451057608552</v>
      </c>
      <c r="S6830">
        <f t="shared" si="2101"/>
        <v>0.96874576654301459</v>
      </c>
    </row>
    <row r="6831" spans="1:20" x14ac:dyDescent="0.2">
      <c r="A6831" s="3">
        <v>41558.374999983505</v>
      </c>
      <c r="B6831" s="5">
        <f t="shared" si="2091"/>
        <v>284</v>
      </c>
      <c r="C6831" s="5">
        <v>9</v>
      </c>
      <c r="D6831">
        <f t="shared" si="2092"/>
        <v>200.21917808219177</v>
      </c>
      <c r="E6831">
        <f t="shared" si="2102"/>
        <v>13.986373996230075</v>
      </c>
      <c r="F6831">
        <f t="shared" si="2103"/>
        <v>2.3676379962300764</v>
      </c>
      <c r="G6831">
        <f t="shared" si="2093"/>
        <v>9.039460633270501</v>
      </c>
      <c r="H6831">
        <f t="shared" si="2104"/>
        <v>-44.408090500942485</v>
      </c>
      <c r="I6831">
        <f t="shared" si="2094"/>
        <v>-8.1046087321286944</v>
      </c>
      <c r="J6831">
        <f t="shared" si="2095"/>
        <v>28.067757519497576</v>
      </c>
      <c r="K6831">
        <f t="shared" si="2105"/>
        <v>61.932242480502424</v>
      </c>
      <c r="L6831">
        <f t="shared" si="2096"/>
        <v>128.26908524600475</v>
      </c>
      <c r="M6831">
        <f t="shared" si="2106"/>
        <v>231.73091475399525</v>
      </c>
      <c r="N6831">
        <f t="shared" si="2097"/>
        <v>128.26908524600475</v>
      </c>
      <c r="O6831">
        <f t="shared" si="2107"/>
        <v>2.1253289439508296</v>
      </c>
      <c r="P6831">
        <f t="shared" si="2108"/>
        <v>0.74651914157182486</v>
      </c>
      <c r="Q6831">
        <f t="shared" si="2098"/>
        <v>0.75015971540900761</v>
      </c>
      <c r="R6831">
        <f t="shared" si="2099"/>
        <v>0.56000858678889676</v>
      </c>
      <c r="S6831">
        <f t="shared" si="2101"/>
        <v>1.6054057361942438</v>
      </c>
    </row>
    <row r="6832" spans="1:20" x14ac:dyDescent="0.2">
      <c r="A6832" s="3">
        <v>41558.41666665017</v>
      </c>
      <c r="B6832" s="5">
        <f t="shared" si="2091"/>
        <v>284</v>
      </c>
      <c r="C6832" s="5">
        <v>10</v>
      </c>
      <c r="D6832">
        <f t="shared" si="2092"/>
        <v>200.21917808219177</v>
      </c>
      <c r="E6832">
        <f t="shared" si="2102"/>
        <v>13.986373996230075</v>
      </c>
      <c r="F6832">
        <f t="shared" si="2103"/>
        <v>2.3676379962300764</v>
      </c>
      <c r="G6832">
        <f t="shared" si="2093"/>
        <v>10.039460633270501</v>
      </c>
      <c r="H6832">
        <f t="shared" si="2104"/>
        <v>-29.408090500942485</v>
      </c>
      <c r="I6832">
        <f t="shared" si="2094"/>
        <v>-8.1046087321286944</v>
      </c>
      <c r="J6832">
        <f t="shared" si="2095"/>
        <v>36.357272137012089</v>
      </c>
      <c r="K6832">
        <f t="shared" si="2105"/>
        <v>53.642727862987911</v>
      </c>
      <c r="L6832">
        <f t="shared" si="2096"/>
        <v>142.86989974367123</v>
      </c>
      <c r="M6832">
        <f t="shared" si="2106"/>
        <v>217.13010025632877</v>
      </c>
      <c r="N6832">
        <f t="shared" si="2097"/>
        <v>142.86989974367123</v>
      </c>
      <c r="O6832">
        <f t="shared" si="2107"/>
        <v>1.6868569993226177</v>
      </c>
      <c r="P6832">
        <f t="shared" si="2108"/>
        <v>0.81374662354694727</v>
      </c>
      <c r="Q6832">
        <f t="shared" si="2098"/>
        <v>0.89424142929429684</v>
      </c>
      <c r="R6832">
        <f t="shared" si="2099"/>
        <v>0.72768594372403028</v>
      </c>
      <c r="S6832">
        <f t="shared" si="2101"/>
        <v>2.0860951345427519</v>
      </c>
    </row>
    <row r="6833" spans="1:20" x14ac:dyDescent="0.2">
      <c r="A6833" s="3">
        <v>41558.458333316834</v>
      </c>
      <c r="B6833" s="5">
        <f t="shared" si="2091"/>
        <v>284</v>
      </c>
      <c r="C6833" s="5">
        <v>11</v>
      </c>
      <c r="D6833">
        <f t="shared" si="2092"/>
        <v>200.21917808219177</v>
      </c>
      <c r="E6833">
        <f t="shared" si="2102"/>
        <v>13.986373996230075</v>
      </c>
      <c r="F6833">
        <f t="shared" si="2103"/>
        <v>2.3676379962300764</v>
      </c>
      <c r="G6833">
        <f t="shared" si="2093"/>
        <v>11.039460633270501</v>
      </c>
      <c r="H6833">
        <f t="shared" si="2104"/>
        <v>-14.408090500942485</v>
      </c>
      <c r="I6833">
        <f t="shared" si="2094"/>
        <v>-8.1046087321286944</v>
      </c>
      <c r="J6833">
        <f t="shared" si="2095"/>
        <v>41.97504893513797</v>
      </c>
      <c r="K6833">
        <f t="shared" si="2105"/>
        <v>48.02495106486203</v>
      </c>
      <c r="L6833">
        <f t="shared" si="2096"/>
        <v>160.64894706894282</v>
      </c>
      <c r="M6833">
        <f t="shared" si="2106"/>
        <v>199.35105293105718</v>
      </c>
      <c r="N6833">
        <f t="shared" si="2097"/>
        <v>160.64894706894282</v>
      </c>
      <c r="O6833">
        <f t="shared" si="2107"/>
        <v>1.4951998413969501</v>
      </c>
      <c r="P6833">
        <f t="shared" si="2108"/>
        <v>0.84688915575018475</v>
      </c>
      <c r="Q6833">
        <f t="shared" si="2098"/>
        <v>0.97576812881045338</v>
      </c>
      <c r="R6833">
        <f t="shared" si="2099"/>
        <v>0.82636744681622243</v>
      </c>
      <c r="S6833">
        <f t="shared" si="2101"/>
        <v>2.3689905308952999</v>
      </c>
    </row>
    <row r="6834" spans="1:20" x14ac:dyDescent="0.2">
      <c r="A6834" s="3">
        <v>41558.499999983498</v>
      </c>
      <c r="B6834" s="5">
        <f t="shared" si="2091"/>
        <v>284</v>
      </c>
      <c r="C6834" s="5">
        <v>12</v>
      </c>
      <c r="D6834">
        <f t="shared" si="2092"/>
        <v>200.21917808219177</v>
      </c>
      <c r="E6834">
        <f t="shared" si="2102"/>
        <v>13.986373996230075</v>
      </c>
      <c r="F6834">
        <f t="shared" si="2103"/>
        <v>2.3676379962300764</v>
      </c>
      <c r="G6834">
        <f t="shared" si="2093"/>
        <v>12.039460633270501</v>
      </c>
      <c r="H6834">
        <f t="shared" si="2104"/>
        <v>0.59190949905751467</v>
      </c>
      <c r="I6834">
        <f t="shared" si="2094"/>
        <v>-8.1046087321286944</v>
      </c>
      <c r="J6834">
        <f t="shared" si="2095"/>
        <v>43.892081356264775</v>
      </c>
      <c r="K6834">
        <f t="shared" si="2105"/>
        <v>46.107918643735225</v>
      </c>
      <c r="L6834">
        <f t="shared" si="2096"/>
        <v>179.18683211470079</v>
      </c>
      <c r="M6834">
        <f t="shared" si="2106"/>
        <v>180.81316788529921</v>
      </c>
      <c r="N6834">
        <f t="shared" si="2097"/>
        <v>179.18683211470079</v>
      </c>
      <c r="O6834">
        <f t="shared" si="2107"/>
        <v>1.4423723836632401</v>
      </c>
      <c r="P6834">
        <f t="shared" si="2108"/>
        <v>0.85650287245941381</v>
      </c>
      <c r="Q6834">
        <f t="shared" si="2098"/>
        <v>0.99983818890481513</v>
      </c>
      <c r="R6834">
        <f t="shared" si="2099"/>
        <v>0.85636428079159221</v>
      </c>
      <c r="S6834">
        <f t="shared" si="2101"/>
        <v>2.4549840146878594</v>
      </c>
    </row>
    <row r="6835" spans="1:20" x14ac:dyDescent="0.2">
      <c r="A6835" s="3">
        <v>41558.541666650162</v>
      </c>
      <c r="B6835" s="5">
        <f t="shared" si="2091"/>
        <v>284</v>
      </c>
      <c r="C6835" s="5">
        <v>13</v>
      </c>
      <c r="D6835">
        <f t="shared" si="2092"/>
        <v>200.21917808219177</v>
      </c>
      <c r="E6835">
        <f t="shared" si="2102"/>
        <v>13.986373996230075</v>
      </c>
      <c r="F6835">
        <f t="shared" si="2103"/>
        <v>2.3676379962300764</v>
      </c>
      <c r="G6835">
        <f t="shared" si="2093"/>
        <v>13.039460633270501</v>
      </c>
      <c r="H6835">
        <f t="shared" si="2104"/>
        <v>15.591909499057515</v>
      </c>
      <c r="I6835">
        <f t="shared" si="2094"/>
        <v>-8.1046087321286944</v>
      </c>
      <c r="J6835">
        <f t="shared" si="2095"/>
        <v>41.654338520593278</v>
      </c>
      <c r="K6835">
        <f t="shared" si="2105"/>
        <v>48.345661479406722</v>
      </c>
      <c r="L6835">
        <f t="shared" si="2096"/>
        <v>159.1364382826242</v>
      </c>
      <c r="M6835">
        <f t="shared" si="2106"/>
        <v>200.8635617173758</v>
      </c>
      <c r="N6835">
        <f t="shared" si="2097"/>
        <v>200.8635617173758</v>
      </c>
      <c r="O6835">
        <f t="shared" si="2107"/>
        <v>1.5045849625066627</v>
      </c>
      <c r="P6835">
        <f t="shared" si="2108"/>
        <v>0.84520397981371298</v>
      </c>
      <c r="Q6835">
        <f t="shared" si="2098"/>
        <v>0.97153937610493601</v>
      </c>
      <c r="R6835">
        <f t="shared" si="2099"/>
        <v>0.82114894722962362</v>
      </c>
      <c r="S6835">
        <f t="shared" si="2101"/>
        <v>2.3540303867684185</v>
      </c>
    </row>
    <row r="6836" spans="1:20" x14ac:dyDescent="0.2">
      <c r="A6836" s="3">
        <v>41558.583333316827</v>
      </c>
      <c r="B6836" s="5">
        <f t="shared" si="2091"/>
        <v>284</v>
      </c>
      <c r="C6836" s="5">
        <v>14</v>
      </c>
      <c r="D6836">
        <f t="shared" si="2092"/>
        <v>200.21917808219177</v>
      </c>
      <c r="E6836">
        <f t="shared" si="2102"/>
        <v>13.986373996230075</v>
      </c>
      <c r="F6836">
        <f t="shared" si="2103"/>
        <v>2.3676379962300764</v>
      </c>
      <c r="G6836">
        <f t="shared" si="2093"/>
        <v>14.039460633270501</v>
      </c>
      <c r="H6836">
        <f t="shared" si="2104"/>
        <v>30.591909499057515</v>
      </c>
      <c r="I6836">
        <f t="shared" si="2094"/>
        <v>-8.1046087321286944</v>
      </c>
      <c r="J6836">
        <f t="shared" si="2095"/>
        <v>35.785978418629028</v>
      </c>
      <c r="K6836">
        <f t="shared" si="2105"/>
        <v>54.214021581370972</v>
      </c>
      <c r="L6836">
        <f t="shared" si="2096"/>
        <v>141.60382607345065</v>
      </c>
      <c r="M6836">
        <f t="shared" si="2106"/>
        <v>218.39617392654935</v>
      </c>
      <c r="N6836">
        <f t="shared" si="2097"/>
        <v>218.39617392654935</v>
      </c>
      <c r="O6836">
        <f t="shared" si="2107"/>
        <v>1.7101057125798909</v>
      </c>
      <c r="P6836">
        <f t="shared" si="2108"/>
        <v>0.80989819604449154</v>
      </c>
      <c r="Q6836">
        <f t="shared" si="2098"/>
        <v>0.88513974379606875</v>
      </c>
      <c r="R6836">
        <f t="shared" si="2099"/>
        <v>0.71687308174771947</v>
      </c>
      <c r="S6836">
        <f t="shared" si="2101"/>
        <v>2.055097340846439</v>
      </c>
    </row>
    <row r="6837" spans="1:20" x14ac:dyDescent="0.2">
      <c r="A6837" s="3">
        <v>41558.624999983491</v>
      </c>
      <c r="B6837" s="5">
        <f t="shared" si="2091"/>
        <v>284</v>
      </c>
      <c r="C6837" s="5">
        <v>15</v>
      </c>
      <c r="D6837">
        <f t="shared" si="2092"/>
        <v>200.21917808219177</v>
      </c>
      <c r="E6837">
        <f t="shared" si="2102"/>
        <v>13.986373996230075</v>
      </c>
      <c r="F6837">
        <f t="shared" si="2103"/>
        <v>2.3676379962300764</v>
      </c>
      <c r="G6837">
        <f t="shared" si="2093"/>
        <v>15.039460633270501</v>
      </c>
      <c r="H6837">
        <f t="shared" si="2104"/>
        <v>45.591909499057515</v>
      </c>
      <c r="I6837">
        <f t="shared" si="2094"/>
        <v>-8.1046087321286944</v>
      </c>
      <c r="J6837">
        <f t="shared" si="2095"/>
        <v>27.330196657756694</v>
      </c>
      <c r="K6837">
        <f t="shared" si="2105"/>
        <v>62.669803342243306</v>
      </c>
      <c r="L6837">
        <f t="shared" si="2096"/>
        <v>127.24037178977645</v>
      </c>
      <c r="M6837">
        <f t="shared" si="2106"/>
        <v>232.75962821022355</v>
      </c>
      <c r="N6837">
        <f t="shared" si="2097"/>
        <v>232.75962821022355</v>
      </c>
      <c r="O6837">
        <f t="shared" si="2107"/>
        <v>2.1780901483839634</v>
      </c>
      <c r="P6837">
        <f t="shared" si="2108"/>
        <v>0.73911383177901313</v>
      </c>
      <c r="Q6837">
        <f t="shared" si="2098"/>
        <v>0.73623039387559996</v>
      </c>
      <c r="R6837">
        <f t="shared" si="2099"/>
        <v>0.54415806748956674</v>
      </c>
      <c r="S6837">
        <f t="shared" si="2101"/>
        <v>1.5599662282918509</v>
      </c>
    </row>
    <row r="6838" spans="1:20" x14ac:dyDescent="0.2">
      <c r="A6838" s="3">
        <v>41558.666666650155</v>
      </c>
      <c r="B6838" s="5">
        <f t="shared" si="2091"/>
        <v>284</v>
      </c>
      <c r="C6838" s="5">
        <v>16</v>
      </c>
      <c r="D6838">
        <f t="shared" si="2092"/>
        <v>200.21917808219177</v>
      </c>
      <c r="E6838">
        <f t="shared" si="2102"/>
        <v>13.986373996230075</v>
      </c>
      <c r="F6838">
        <f t="shared" si="2103"/>
        <v>2.3676379962300764</v>
      </c>
      <c r="G6838">
        <f t="shared" si="2093"/>
        <v>16.039460633270501</v>
      </c>
      <c r="H6838">
        <f t="shared" si="2104"/>
        <v>60.591909499057515</v>
      </c>
      <c r="I6838">
        <f t="shared" si="2094"/>
        <v>-8.1046087321286944</v>
      </c>
      <c r="J6838">
        <f t="shared" si="2095"/>
        <v>17.233906309668225</v>
      </c>
      <c r="K6838">
        <f t="shared" si="2105"/>
        <v>72.766093690331772</v>
      </c>
      <c r="L6838">
        <f t="shared" si="2096"/>
        <v>115.4467637260515</v>
      </c>
      <c r="M6838">
        <f t="shared" si="2106"/>
        <v>244.5532362739485</v>
      </c>
      <c r="N6838">
        <f t="shared" si="2097"/>
        <v>244.5532362739485</v>
      </c>
      <c r="O6838">
        <f t="shared" si="2107"/>
        <v>3.3752618514612807</v>
      </c>
      <c r="P6838">
        <f t="shared" si="2108"/>
        <v>0.59966923083627999</v>
      </c>
      <c r="Q6838">
        <f t="shared" si="2098"/>
        <v>0.53176879789688947</v>
      </c>
      <c r="R6838">
        <f t="shared" si="2099"/>
        <v>0.31888538601756095</v>
      </c>
      <c r="S6838">
        <f t="shared" si="2101"/>
        <v>0.91416531813661517</v>
      </c>
    </row>
    <row r="6839" spans="1:20" x14ac:dyDescent="0.2">
      <c r="A6839" s="3">
        <v>41558.708333316819</v>
      </c>
      <c r="B6839" s="5">
        <f t="shared" si="2091"/>
        <v>284</v>
      </c>
      <c r="C6839" s="5">
        <v>17</v>
      </c>
      <c r="D6839">
        <f t="shared" si="2092"/>
        <v>200.21917808219177</v>
      </c>
      <c r="E6839">
        <f t="shared" si="2102"/>
        <v>13.986373996230075</v>
      </c>
      <c r="F6839">
        <f t="shared" si="2103"/>
        <v>2.3676379962300764</v>
      </c>
      <c r="G6839">
        <f t="shared" si="2093"/>
        <v>17.039460633270501</v>
      </c>
      <c r="H6839">
        <f t="shared" si="2104"/>
        <v>75.591909499057522</v>
      </c>
      <c r="I6839">
        <f t="shared" si="2094"/>
        <v>-8.1046087321286944</v>
      </c>
      <c r="J6839">
        <f t="shared" si="2095"/>
        <v>6.1610341441590961</v>
      </c>
      <c r="K6839">
        <f t="shared" si="2105"/>
        <v>83.838965855840911</v>
      </c>
      <c r="L6839">
        <f t="shared" si="2096"/>
        <v>105.32440261592532</v>
      </c>
      <c r="M6839">
        <f t="shared" si="2106"/>
        <v>254.67559738407468</v>
      </c>
      <c r="N6839">
        <f t="shared" si="2097"/>
        <v>254.67559738407468</v>
      </c>
      <c r="O6839">
        <f t="shared" si="2107"/>
        <v>9.3176475965734546</v>
      </c>
      <c r="P6839">
        <f t="shared" si="2108"/>
        <v>0.26780963209054864</v>
      </c>
      <c r="Q6839">
        <f t="shared" si="2098"/>
        <v>0.28705097384175438</v>
      </c>
      <c r="R6839">
        <f t="shared" si="2099"/>
        <v>7.6875015695793941E-2</v>
      </c>
      <c r="S6839">
        <f t="shared" si="2101"/>
        <v>0.22038160499594875</v>
      </c>
    </row>
    <row r="6840" spans="1:20" x14ac:dyDescent="0.2">
      <c r="A6840" s="3">
        <v>41558.749999983484</v>
      </c>
      <c r="B6840" s="5">
        <f t="shared" si="2091"/>
        <v>284</v>
      </c>
      <c r="C6840" s="5">
        <v>18</v>
      </c>
      <c r="D6840">
        <f t="shared" si="2092"/>
        <v>200.21917808219177</v>
      </c>
      <c r="E6840">
        <f t="shared" si="2102"/>
        <v>13.986373996230075</v>
      </c>
      <c r="F6840">
        <f t="shared" si="2103"/>
        <v>2.3676379962300764</v>
      </c>
      <c r="G6840">
        <f t="shared" si="2093"/>
        <v>18.039460633270501</v>
      </c>
      <c r="H6840">
        <f t="shared" si="2104"/>
        <v>90.591909499057522</v>
      </c>
      <c r="I6840">
        <f t="shared" si="2094"/>
        <v>-8.1046087321286944</v>
      </c>
      <c r="J6840">
        <f t="shared" si="2095"/>
        <v>-5.4430200070395696</v>
      </c>
      <c r="K6840">
        <f t="shared" si="2105"/>
        <v>95.443020007039564</v>
      </c>
      <c r="L6840">
        <f t="shared" si="2096"/>
        <v>96.042866062353525</v>
      </c>
      <c r="M6840">
        <f t="shared" si="2106"/>
        <v>263.95713393764646</v>
      </c>
      <c r="N6840">
        <f t="shared" si="2097"/>
        <v>263.95713393764646</v>
      </c>
      <c r="O6840">
        <f t="shared" si="2107"/>
        <v>-10.542318448483838</v>
      </c>
      <c r="P6840" t="e">
        <f t="shared" si="2108"/>
        <v>#NUM!</v>
      </c>
      <c r="Q6840">
        <f t="shared" si="2098"/>
        <v>2.1167845413830003E-2</v>
      </c>
      <c r="R6840" t="e">
        <f t="shared" si="2099"/>
        <v>#NUM!</v>
      </c>
      <c r="S6840" t="e">
        <f t="shared" si="2101"/>
        <v>#NUM!</v>
      </c>
    </row>
    <row r="6841" spans="1:20" x14ac:dyDescent="0.2">
      <c r="A6841" s="3">
        <v>41558.791666650148</v>
      </c>
      <c r="B6841" s="5">
        <f t="shared" si="2091"/>
        <v>284</v>
      </c>
      <c r="C6841" s="5">
        <v>19</v>
      </c>
      <c r="D6841">
        <f t="shared" si="2092"/>
        <v>200.21917808219177</v>
      </c>
      <c r="E6841">
        <f t="shared" si="2102"/>
        <v>13.986373996230075</v>
      </c>
      <c r="F6841">
        <f t="shared" si="2103"/>
        <v>2.3676379962300764</v>
      </c>
      <c r="G6841">
        <f t="shared" si="2093"/>
        <v>19.039460633270501</v>
      </c>
      <c r="H6841">
        <f t="shared" si="2104"/>
        <v>105.59190949905752</v>
      </c>
      <c r="I6841">
        <f t="shared" si="2094"/>
        <v>-8.1046087321286944</v>
      </c>
      <c r="J6841">
        <f t="shared" si="2095"/>
        <v>-17.24664113805304</v>
      </c>
      <c r="K6841">
        <f t="shared" si="2105"/>
        <v>107.24664113805304</v>
      </c>
      <c r="L6841">
        <f t="shared" si="2096"/>
        <v>86.834788544507859</v>
      </c>
      <c r="M6841">
        <f t="shared" si="2106"/>
        <v>273.16521145549211</v>
      </c>
      <c r="N6841">
        <f t="shared" si="2097"/>
        <v>273.16521145549211</v>
      </c>
      <c r="O6841">
        <f t="shared" si="2107"/>
        <v>-3.3728452241843421</v>
      </c>
      <c r="P6841" t="e">
        <f t="shared" si="2108"/>
        <v>#NUM!</v>
      </c>
      <c r="Q6841">
        <f t="shared" si="2098"/>
        <v>-0.24544473194983826</v>
      </c>
      <c r="R6841" t="e">
        <f t="shared" si="2099"/>
        <v>#NUM!</v>
      </c>
      <c r="S6841" t="e">
        <f t="shared" si="2101"/>
        <v>#NUM!</v>
      </c>
    </row>
    <row r="6842" spans="1:20" x14ac:dyDescent="0.2">
      <c r="A6842" s="3">
        <v>41558.833333316812</v>
      </c>
      <c r="B6842" s="5">
        <f t="shared" si="2091"/>
        <v>284</v>
      </c>
      <c r="C6842" s="5">
        <v>20</v>
      </c>
      <c r="D6842">
        <f t="shared" si="2092"/>
        <v>200.21917808219177</v>
      </c>
      <c r="E6842">
        <f t="shared" si="2102"/>
        <v>13.986373996230075</v>
      </c>
      <c r="F6842">
        <f t="shared" si="2103"/>
        <v>2.3676379962300764</v>
      </c>
      <c r="G6842">
        <f t="shared" si="2093"/>
        <v>20.039460633270501</v>
      </c>
      <c r="H6842">
        <f t="shared" si="2104"/>
        <v>120.59190949905752</v>
      </c>
      <c r="I6842">
        <f t="shared" si="2094"/>
        <v>-8.1046087321286944</v>
      </c>
      <c r="J6842">
        <f t="shared" si="2095"/>
        <v>-28.935545451749498</v>
      </c>
      <c r="K6842">
        <f t="shared" si="2105"/>
        <v>118.9355454517495</v>
      </c>
      <c r="L6842">
        <f t="shared" si="2096"/>
        <v>76.850161741520779</v>
      </c>
      <c r="M6842">
        <f t="shared" si="2106"/>
        <v>283.14983825847924</v>
      </c>
      <c r="N6842">
        <f t="shared" si="2097"/>
        <v>283.14983825847924</v>
      </c>
      <c r="O6842">
        <f t="shared" si="2107"/>
        <v>-2.0668612439925176</v>
      </c>
      <c r="P6842" t="e">
        <f t="shared" si="2108"/>
        <v>#NUM!</v>
      </c>
      <c r="Q6842">
        <f t="shared" si="2098"/>
        <v>-0.49234329911655411</v>
      </c>
      <c r="R6842" t="e">
        <f t="shared" si="2099"/>
        <v>#NUM!</v>
      </c>
      <c r="S6842" t="e">
        <f t="shared" si="2101"/>
        <v>#NUM!</v>
      </c>
    </row>
    <row r="6843" spans="1:20" x14ac:dyDescent="0.2">
      <c r="A6843" s="3">
        <v>41558.874999983476</v>
      </c>
      <c r="B6843" s="5">
        <f t="shared" si="2091"/>
        <v>284</v>
      </c>
      <c r="C6843" s="5">
        <v>21</v>
      </c>
      <c r="D6843">
        <f t="shared" si="2092"/>
        <v>200.21917808219177</v>
      </c>
      <c r="E6843">
        <f t="shared" si="2102"/>
        <v>13.986373996230075</v>
      </c>
      <c r="F6843">
        <f t="shared" si="2103"/>
        <v>2.3676379962300764</v>
      </c>
      <c r="G6843">
        <f t="shared" si="2093"/>
        <v>21.039460633270501</v>
      </c>
      <c r="H6843">
        <f t="shared" si="2104"/>
        <v>135.59190949905752</v>
      </c>
      <c r="I6843">
        <f t="shared" si="2094"/>
        <v>-8.1046087321286944</v>
      </c>
      <c r="J6843">
        <f t="shared" si="2095"/>
        <v>-40.098857548059996</v>
      </c>
      <c r="K6843">
        <f t="shared" si="2105"/>
        <v>130.09885754805998</v>
      </c>
      <c r="L6843">
        <f t="shared" si="2096"/>
        <v>64.913178491063476</v>
      </c>
      <c r="M6843">
        <f t="shared" si="2106"/>
        <v>295.08682150893651</v>
      </c>
      <c r="N6843">
        <f t="shared" si="2097"/>
        <v>295.08682150893651</v>
      </c>
      <c r="O6843">
        <f t="shared" si="2107"/>
        <v>-1.55253375831643</v>
      </c>
      <c r="P6843" t="e">
        <f t="shared" si="2108"/>
        <v>#NUM!</v>
      </c>
      <c r="Q6843">
        <f t="shared" si="2098"/>
        <v>-0.69999505971776821</v>
      </c>
      <c r="R6843" t="e">
        <f t="shared" si="2099"/>
        <v>#NUM!</v>
      </c>
      <c r="S6843" t="e">
        <f t="shared" si="2101"/>
        <v>#NUM!</v>
      </c>
    </row>
    <row r="6844" spans="1:20" x14ac:dyDescent="0.2">
      <c r="A6844" s="3">
        <v>41558.916666650141</v>
      </c>
      <c r="B6844" s="5">
        <f t="shared" si="2091"/>
        <v>284</v>
      </c>
      <c r="C6844" s="5">
        <v>22</v>
      </c>
      <c r="D6844">
        <f t="shared" si="2092"/>
        <v>200.21917808219177</v>
      </c>
      <c r="E6844">
        <f t="shared" si="2102"/>
        <v>13.986373996230075</v>
      </c>
      <c r="F6844">
        <f t="shared" si="2103"/>
        <v>2.3676379962300764</v>
      </c>
      <c r="G6844">
        <f t="shared" si="2093"/>
        <v>22.039460633270501</v>
      </c>
      <c r="H6844">
        <f t="shared" si="2104"/>
        <v>150.59190949905752</v>
      </c>
      <c r="I6844">
        <f t="shared" si="2094"/>
        <v>-8.1046087321286944</v>
      </c>
      <c r="J6844">
        <f t="shared" si="2095"/>
        <v>-50.032725280855644</v>
      </c>
      <c r="K6844">
        <f t="shared" si="2105"/>
        <v>140.03272528085563</v>
      </c>
      <c r="L6844">
        <f t="shared" si="2096"/>
        <v>49.181820699787494</v>
      </c>
      <c r="M6844">
        <f t="shared" si="2106"/>
        <v>310.81817930021248</v>
      </c>
      <c r="N6844">
        <f t="shared" si="2097"/>
        <v>310.81817930021248</v>
      </c>
      <c r="O6844">
        <f t="shared" si="2107"/>
        <v>-1.3047821678338305</v>
      </c>
      <c r="P6844" t="e">
        <f t="shared" si="2108"/>
        <v>#NUM!</v>
      </c>
      <c r="Q6844">
        <f t="shared" si="2098"/>
        <v>-0.8508511720210632</v>
      </c>
      <c r="R6844" t="e">
        <f t="shared" si="2099"/>
        <v>#NUM!</v>
      </c>
      <c r="S6844" t="e">
        <f t="shared" si="2101"/>
        <v>#NUM!</v>
      </c>
    </row>
    <row r="6845" spans="1:20" x14ac:dyDescent="0.2">
      <c r="A6845" s="3">
        <v>41558.958333316805</v>
      </c>
      <c r="B6845" s="5">
        <f t="shared" si="2091"/>
        <v>284</v>
      </c>
      <c r="C6845" s="5">
        <v>23</v>
      </c>
      <c r="D6845">
        <f t="shared" si="2092"/>
        <v>200.21917808219177</v>
      </c>
      <c r="E6845">
        <f t="shared" si="2102"/>
        <v>13.986373996230075</v>
      </c>
      <c r="F6845">
        <f t="shared" si="2103"/>
        <v>2.3676379962300764</v>
      </c>
      <c r="G6845">
        <f t="shared" si="2093"/>
        <v>23.039460633270501</v>
      </c>
      <c r="H6845">
        <f t="shared" si="2104"/>
        <v>165.59190949905752</v>
      </c>
      <c r="I6845">
        <f t="shared" si="2094"/>
        <v>-8.1046087321286944</v>
      </c>
      <c r="J6845">
        <f t="shared" si="2095"/>
        <v>-57.394417199201044</v>
      </c>
      <c r="K6845">
        <f t="shared" si="2105"/>
        <v>147.39441719920103</v>
      </c>
      <c r="L6845">
        <f t="shared" si="2096"/>
        <v>27.203936096000234</v>
      </c>
      <c r="M6845">
        <f t="shared" si="2106"/>
        <v>332.79606390399977</v>
      </c>
      <c r="N6845">
        <f t="shared" si="2097"/>
        <v>332.79606390399977</v>
      </c>
      <c r="O6845">
        <f t="shared" si="2107"/>
        <v>-1.1870846667986756</v>
      </c>
      <c r="P6845" t="e">
        <f t="shared" si="2108"/>
        <v>#NUM!</v>
      </c>
      <c r="Q6845">
        <f t="shared" si="2098"/>
        <v>-0.93368594887829937</v>
      </c>
      <c r="R6845" t="e">
        <f t="shared" si="2099"/>
        <v>#NUM!</v>
      </c>
      <c r="S6845" t="e">
        <f t="shared" si="2101"/>
        <v>#NUM!</v>
      </c>
    </row>
    <row r="6846" spans="1:20" x14ac:dyDescent="0.2">
      <c r="A6846" s="3">
        <v>41558.999999983469</v>
      </c>
      <c r="B6846" s="5">
        <f t="shared" si="2091"/>
        <v>285</v>
      </c>
      <c r="C6846" s="5">
        <v>0</v>
      </c>
      <c r="D6846">
        <f t="shared" si="2092"/>
        <v>201.20547945205479</v>
      </c>
      <c r="E6846">
        <f t="shared" si="2102"/>
        <v>14.219466889179907</v>
      </c>
      <c r="F6846">
        <f t="shared" si="2103"/>
        <v>2.6007308891799088</v>
      </c>
      <c r="G6846">
        <f t="shared" si="2093"/>
        <v>4.334551481966515E-2</v>
      </c>
      <c r="H6846">
        <f t="shared" si="2104"/>
        <v>-179.34981727770503</v>
      </c>
      <c r="I6846">
        <f t="shared" si="2094"/>
        <v>-8.4821869856130458</v>
      </c>
      <c r="J6846">
        <f t="shared" si="2095"/>
        <v>-60.476351826835518</v>
      </c>
      <c r="K6846">
        <f t="shared" si="2105"/>
        <v>150.47635182683553</v>
      </c>
      <c r="L6846">
        <f t="shared" si="2096"/>
        <v>1.305063303824312</v>
      </c>
      <c r="M6846">
        <f t="shared" si="2106"/>
        <v>358.69493669617566</v>
      </c>
      <c r="N6846">
        <f t="shared" si="2097"/>
        <v>1.305063303824312</v>
      </c>
      <c r="O6846">
        <f t="shared" si="2107"/>
        <v>-1.1492240018843527</v>
      </c>
      <c r="P6846" t="e">
        <f t="shared" si="2108"/>
        <v>#NUM!</v>
      </c>
      <c r="Q6846">
        <f t="shared" si="2098"/>
        <v>-0.95376946150857544</v>
      </c>
      <c r="R6846" t="e">
        <f t="shared" si="2099"/>
        <v>#NUM!</v>
      </c>
      <c r="S6846" t="e">
        <f t="shared" si="2101"/>
        <v>#NUM!</v>
      </c>
      <c r="T6846">
        <f t="shared" ref="T6846" si="2110">SUMIF(S6852:S6866,"&gt;0,01")</f>
        <v>16.792928590143017</v>
      </c>
    </row>
    <row r="6847" spans="1:20" x14ac:dyDescent="0.2">
      <c r="A6847" s="3">
        <v>41559.041666650133</v>
      </c>
      <c r="B6847" s="5">
        <f t="shared" si="2091"/>
        <v>285</v>
      </c>
      <c r="C6847" s="5">
        <v>1</v>
      </c>
      <c r="D6847">
        <f t="shared" si="2092"/>
        <v>201.20547945205479</v>
      </c>
      <c r="E6847">
        <f t="shared" si="2102"/>
        <v>14.219466889179907</v>
      </c>
      <c r="F6847">
        <f t="shared" si="2103"/>
        <v>2.6007308891799088</v>
      </c>
      <c r="G6847">
        <f t="shared" si="2093"/>
        <v>1.0433455148196651</v>
      </c>
      <c r="H6847">
        <f t="shared" si="2104"/>
        <v>-164.34981727770503</v>
      </c>
      <c r="I6847">
        <f t="shared" si="2094"/>
        <v>-8.4821869856130458</v>
      </c>
      <c r="J6847">
        <f t="shared" si="2095"/>
        <v>-57.278492048257554</v>
      </c>
      <c r="K6847">
        <f t="shared" si="2105"/>
        <v>147.27849204825756</v>
      </c>
      <c r="L6847">
        <f t="shared" si="2096"/>
        <v>29.576749494456863</v>
      </c>
      <c r="M6847">
        <f t="shared" si="2106"/>
        <v>330.42325050554314</v>
      </c>
      <c r="N6847">
        <f t="shared" si="2097"/>
        <v>29.576749494456863</v>
      </c>
      <c r="O6847">
        <f t="shared" si="2107"/>
        <v>-1.1886254373084169</v>
      </c>
      <c r="P6847" t="e">
        <f t="shared" si="2108"/>
        <v>#NUM!</v>
      </c>
      <c r="Q6847">
        <f t="shared" si="2098"/>
        <v>-0.9275213464187082</v>
      </c>
      <c r="R6847" t="e">
        <f t="shared" si="2099"/>
        <v>#NUM!</v>
      </c>
      <c r="S6847" t="e">
        <f t="shared" si="2101"/>
        <v>#NUM!</v>
      </c>
    </row>
    <row r="6848" spans="1:20" x14ac:dyDescent="0.2">
      <c r="A6848" s="3">
        <v>41559.083333316798</v>
      </c>
      <c r="B6848" s="5">
        <f t="shared" si="2091"/>
        <v>285</v>
      </c>
      <c r="C6848" s="5">
        <v>2</v>
      </c>
      <c r="D6848">
        <f t="shared" si="2092"/>
        <v>201.20547945205479</v>
      </c>
      <c r="E6848">
        <f t="shared" si="2102"/>
        <v>14.219466889179907</v>
      </c>
      <c r="F6848">
        <f t="shared" si="2103"/>
        <v>2.6007308891799088</v>
      </c>
      <c r="G6848">
        <f t="shared" si="2093"/>
        <v>2.0433455148196651</v>
      </c>
      <c r="H6848">
        <f t="shared" si="2104"/>
        <v>-149.34981727770503</v>
      </c>
      <c r="I6848">
        <f t="shared" si="2094"/>
        <v>-8.4821869856130458</v>
      </c>
      <c r="J6848">
        <f t="shared" si="2095"/>
        <v>-49.580560006279896</v>
      </c>
      <c r="K6848">
        <f t="shared" si="2105"/>
        <v>139.58056000627988</v>
      </c>
      <c r="L6848">
        <f t="shared" si="2096"/>
        <v>51.046967056577301</v>
      </c>
      <c r="M6848">
        <f t="shared" si="2106"/>
        <v>308.95303294342273</v>
      </c>
      <c r="N6848">
        <f t="shared" si="2097"/>
        <v>51.046967056577301</v>
      </c>
      <c r="O6848">
        <f t="shared" si="2107"/>
        <v>-1.3135109437465928</v>
      </c>
      <c r="P6848" t="e">
        <f t="shared" si="2108"/>
        <v>#NUM!</v>
      </c>
      <c r="Q6848">
        <f t="shared" si="2098"/>
        <v>-0.83896830494839758</v>
      </c>
      <c r="R6848" t="e">
        <f t="shared" si="2099"/>
        <v>#NUM!</v>
      </c>
      <c r="S6848" t="e">
        <f t="shared" si="2101"/>
        <v>#NUM!</v>
      </c>
    </row>
    <row r="6849" spans="1:19" x14ac:dyDescent="0.2">
      <c r="A6849" s="3">
        <v>41559.124999983462</v>
      </c>
      <c r="B6849" s="5">
        <f t="shared" si="2091"/>
        <v>285</v>
      </c>
      <c r="C6849" s="5">
        <v>3</v>
      </c>
      <c r="D6849">
        <f t="shared" si="2092"/>
        <v>201.20547945205479</v>
      </c>
      <c r="E6849">
        <f t="shared" si="2102"/>
        <v>14.219466889179907</v>
      </c>
      <c r="F6849">
        <f t="shared" si="2103"/>
        <v>2.6007308891799088</v>
      </c>
      <c r="G6849">
        <f t="shared" si="2093"/>
        <v>3.0433455148196651</v>
      </c>
      <c r="H6849">
        <f t="shared" si="2104"/>
        <v>-134.34981727770503</v>
      </c>
      <c r="I6849">
        <f t="shared" si="2094"/>
        <v>-8.4821869856130458</v>
      </c>
      <c r="J6849">
        <f t="shared" si="2095"/>
        <v>-39.467085835880191</v>
      </c>
      <c r="K6849">
        <f t="shared" si="2105"/>
        <v>129.4670858358802</v>
      </c>
      <c r="L6849">
        <f t="shared" si="2096"/>
        <v>66.370487137488794</v>
      </c>
      <c r="M6849">
        <f t="shared" si="2106"/>
        <v>293.62951286251121</v>
      </c>
      <c r="N6849">
        <f t="shared" si="2097"/>
        <v>66.370487137488794</v>
      </c>
      <c r="O6849">
        <f t="shared" si="2107"/>
        <v>-1.573230297188805</v>
      </c>
      <c r="P6849" t="e">
        <f t="shared" si="2108"/>
        <v>#NUM!</v>
      </c>
      <c r="Q6849">
        <f t="shared" si="2098"/>
        <v>-0.68277988671286882</v>
      </c>
      <c r="R6849" t="e">
        <f t="shared" si="2099"/>
        <v>#NUM!</v>
      </c>
      <c r="S6849" t="e">
        <f t="shared" si="2101"/>
        <v>#NUM!</v>
      </c>
    </row>
    <row r="6850" spans="1:19" x14ac:dyDescent="0.2">
      <c r="A6850" s="3">
        <v>41559.166666650126</v>
      </c>
      <c r="B6850" s="5">
        <f t="shared" si="2091"/>
        <v>285</v>
      </c>
      <c r="C6850" s="5">
        <v>4</v>
      </c>
      <c r="D6850">
        <f t="shared" si="2092"/>
        <v>201.20547945205479</v>
      </c>
      <c r="E6850">
        <f t="shared" si="2102"/>
        <v>14.219466889179907</v>
      </c>
      <c r="F6850">
        <f t="shared" si="2103"/>
        <v>2.6007308891799088</v>
      </c>
      <c r="G6850">
        <f t="shared" si="2093"/>
        <v>4.0433455148196655</v>
      </c>
      <c r="H6850">
        <f t="shared" si="2104"/>
        <v>-119.34981727770501</v>
      </c>
      <c r="I6850">
        <f t="shared" si="2094"/>
        <v>-8.4821869856130458</v>
      </c>
      <c r="J6850">
        <f t="shared" si="2095"/>
        <v>-28.217668003139476</v>
      </c>
      <c r="K6850">
        <f t="shared" si="2105"/>
        <v>118.21766800313948</v>
      </c>
      <c r="L6850">
        <f t="shared" si="2096"/>
        <v>78.064885073948034</v>
      </c>
      <c r="M6850">
        <f t="shared" si="2106"/>
        <v>281.93511492605194</v>
      </c>
      <c r="N6850">
        <f t="shared" si="2097"/>
        <v>78.064885073948034</v>
      </c>
      <c r="O6850">
        <f t="shared" si="2107"/>
        <v>-2.1149585491653689</v>
      </c>
      <c r="P6850" t="e">
        <f t="shared" si="2108"/>
        <v>#NUM!</v>
      </c>
      <c r="Q6850">
        <f t="shared" si="2098"/>
        <v>-0.47122973883469066</v>
      </c>
      <c r="R6850" t="e">
        <f t="shared" si="2099"/>
        <v>#NUM!</v>
      </c>
      <c r="S6850" t="e">
        <f t="shared" si="2101"/>
        <v>#NUM!</v>
      </c>
    </row>
    <row r="6851" spans="1:19" x14ac:dyDescent="0.2">
      <c r="A6851" s="3">
        <v>41559.20833331679</v>
      </c>
      <c r="B6851" s="5">
        <f t="shared" si="2091"/>
        <v>285</v>
      </c>
      <c r="C6851" s="5">
        <v>5</v>
      </c>
      <c r="D6851">
        <f t="shared" si="2092"/>
        <v>201.20547945205479</v>
      </c>
      <c r="E6851">
        <f t="shared" si="2102"/>
        <v>14.219466889179907</v>
      </c>
      <c r="F6851">
        <f t="shared" si="2103"/>
        <v>2.6007308891799088</v>
      </c>
      <c r="G6851">
        <f t="shared" si="2093"/>
        <v>5.0433455148196655</v>
      </c>
      <c r="H6851">
        <f t="shared" si="2104"/>
        <v>-104.34981727770501</v>
      </c>
      <c r="I6851">
        <f t="shared" si="2094"/>
        <v>-8.4821869856130458</v>
      </c>
      <c r="J6851">
        <f t="shared" si="2095"/>
        <v>-16.497692391106835</v>
      </c>
      <c r="K6851">
        <f t="shared" si="2105"/>
        <v>106.49769239110684</v>
      </c>
      <c r="L6851">
        <f t="shared" si="2096"/>
        <v>87.926957121088165</v>
      </c>
      <c r="M6851">
        <f t="shared" si="2106"/>
        <v>272.07304287891185</v>
      </c>
      <c r="N6851">
        <f t="shared" si="2097"/>
        <v>87.926957121088165</v>
      </c>
      <c r="O6851">
        <f t="shared" si="2107"/>
        <v>-3.521415322556523</v>
      </c>
      <c r="P6851" t="e">
        <f t="shared" si="2108"/>
        <v>#NUM!</v>
      </c>
      <c r="Q6851">
        <f t="shared" si="2098"/>
        <v>-0.22211919023844709</v>
      </c>
      <c r="R6851" t="e">
        <f t="shared" si="2099"/>
        <v>#NUM!</v>
      </c>
      <c r="S6851" t="e">
        <f t="shared" si="2101"/>
        <v>#NUM!</v>
      </c>
    </row>
    <row r="6852" spans="1:19" x14ac:dyDescent="0.2">
      <c r="A6852" s="3">
        <v>41559.249999983454</v>
      </c>
      <c r="B6852" s="5">
        <f t="shared" si="2091"/>
        <v>285</v>
      </c>
      <c r="C6852" s="5">
        <v>6</v>
      </c>
      <c r="D6852">
        <f t="shared" si="2092"/>
        <v>201.20547945205479</v>
      </c>
      <c r="E6852">
        <f t="shared" si="2102"/>
        <v>14.219466889179907</v>
      </c>
      <c r="F6852">
        <f t="shared" si="2103"/>
        <v>2.6007308891799088</v>
      </c>
      <c r="G6852">
        <f t="shared" si="2093"/>
        <v>6.0433455148196655</v>
      </c>
      <c r="H6852">
        <f t="shared" si="2104"/>
        <v>-89.349817277705014</v>
      </c>
      <c r="I6852">
        <f t="shared" si="2094"/>
        <v>-8.4821869856130458</v>
      </c>
      <c r="J6852">
        <f t="shared" si="2095"/>
        <v>-4.7016403565054103</v>
      </c>
      <c r="K6852">
        <f t="shared" si="2105"/>
        <v>94.701640356505408</v>
      </c>
      <c r="L6852">
        <f t="shared" si="2096"/>
        <v>97.097531620795394</v>
      </c>
      <c r="M6852">
        <f t="shared" si="2106"/>
        <v>262.90246837920461</v>
      </c>
      <c r="N6852">
        <f t="shared" si="2097"/>
        <v>97.097531620795394</v>
      </c>
      <c r="O6852">
        <f t="shared" si="2107"/>
        <v>-12.200025476507214</v>
      </c>
      <c r="P6852" t="e">
        <f t="shared" si="2108"/>
        <v>#NUM!</v>
      </c>
      <c r="Q6852">
        <f t="shared" si="2098"/>
        <v>4.4940497694497268E-2</v>
      </c>
      <c r="R6852" t="e">
        <f t="shared" si="2099"/>
        <v>#NUM!</v>
      </c>
      <c r="S6852" t="e">
        <f t="shared" si="2101"/>
        <v>#NUM!</v>
      </c>
    </row>
    <row r="6853" spans="1:19" x14ac:dyDescent="0.2">
      <c r="A6853" s="3">
        <v>41559.291666650119</v>
      </c>
      <c r="B6853" s="5">
        <f t="shared" ref="B6853:B6916" si="2111">B6829+1</f>
        <v>285</v>
      </c>
      <c r="C6853" s="5">
        <v>7</v>
      </c>
      <c r="D6853">
        <f t="shared" si="2092"/>
        <v>201.20547945205479</v>
      </c>
      <c r="E6853">
        <f t="shared" si="2102"/>
        <v>14.219466889179907</v>
      </c>
      <c r="F6853">
        <f t="shared" si="2103"/>
        <v>2.6007308891799088</v>
      </c>
      <c r="G6853">
        <f t="shared" si="2093"/>
        <v>7.0433455148196655</v>
      </c>
      <c r="H6853">
        <f t="shared" si="2104"/>
        <v>-74.349817277705014</v>
      </c>
      <c r="I6853">
        <f t="shared" si="2094"/>
        <v>-8.4821869856130458</v>
      </c>
      <c r="J6853">
        <f t="shared" si="2095"/>
        <v>6.8597802005345683</v>
      </c>
      <c r="K6853">
        <f t="shared" si="2105"/>
        <v>83.140219799465427</v>
      </c>
      <c r="L6853">
        <f t="shared" si="2096"/>
        <v>106.41077001919794</v>
      </c>
      <c r="M6853">
        <f t="shared" si="2106"/>
        <v>253.58922998080206</v>
      </c>
      <c r="N6853">
        <f t="shared" si="2097"/>
        <v>106.41077001919794</v>
      </c>
      <c r="O6853">
        <f t="shared" si="2107"/>
        <v>8.3724097781527966</v>
      </c>
      <c r="P6853">
        <f t="shared" si="2108"/>
        <v>0.29994322188910366</v>
      </c>
      <c r="Q6853">
        <f t="shared" si="2098"/>
        <v>0.30949855616557093</v>
      </c>
      <c r="R6853">
        <f t="shared" si="2099"/>
        <v>9.2831994106327059E-2</v>
      </c>
      <c r="S6853">
        <f t="shared" si="2101"/>
        <v>0.2661263047683014</v>
      </c>
    </row>
    <row r="6854" spans="1:19" x14ac:dyDescent="0.2">
      <c r="A6854" s="3">
        <v>41559.333333316783</v>
      </c>
      <c r="B6854" s="5">
        <f t="shared" si="2111"/>
        <v>285</v>
      </c>
      <c r="C6854" s="5">
        <v>8</v>
      </c>
      <c r="D6854">
        <f t="shared" si="2092"/>
        <v>201.20547945205479</v>
      </c>
      <c r="E6854">
        <f t="shared" si="2102"/>
        <v>14.219466889179907</v>
      </c>
      <c r="F6854">
        <f t="shared" si="2103"/>
        <v>2.6007308891799088</v>
      </c>
      <c r="G6854">
        <f t="shared" si="2093"/>
        <v>8.0433455148196646</v>
      </c>
      <c r="H6854">
        <f t="shared" si="2104"/>
        <v>-59.349817277705029</v>
      </c>
      <c r="I6854">
        <f t="shared" si="2094"/>
        <v>-8.4821869856130458</v>
      </c>
      <c r="J6854">
        <f t="shared" si="2095"/>
        <v>17.849551231979664</v>
      </c>
      <c r="K6854">
        <f t="shared" si="2105"/>
        <v>72.15044876802034</v>
      </c>
      <c r="L6854">
        <f t="shared" si="2096"/>
        <v>116.63064542346655</v>
      </c>
      <c r="M6854">
        <f t="shared" si="2106"/>
        <v>243.36935457653345</v>
      </c>
      <c r="N6854">
        <f t="shared" si="2097"/>
        <v>116.63064542346655</v>
      </c>
      <c r="O6854">
        <f t="shared" si="2107"/>
        <v>3.2624445176113532</v>
      </c>
      <c r="P6854">
        <f t="shared" si="2108"/>
        <v>0.61089130033080785</v>
      </c>
      <c r="Q6854">
        <f t="shared" si="2098"/>
        <v>0.55120425833050668</v>
      </c>
      <c r="R6854">
        <f t="shared" si="2099"/>
        <v>0.33672588611940174</v>
      </c>
      <c r="S6854">
        <f t="shared" si="2101"/>
        <v>0.96530960748456751</v>
      </c>
    </row>
    <row r="6855" spans="1:19" x14ac:dyDescent="0.2">
      <c r="A6855" s="3">
        <v>41559.374999983447</v>
      </c>
      <c r="B6855" s="5">
        <f t="shared" si="2111"/>
        <v>285</v>
      </c>
      <c r="C6855" s="5">
        <v>9</v>
      </c>
      <c r="D6855">
        <f t="shared" si="2092"/>
        <v>201.20547945205479</v>
      </c>
      <c r="E6855">
        <f t="shared" si="2102"/>
        <v>14.219466889179907</v>
      </c>
      <c r="F6855">
        <f t="shared" si="2103"/>
        <v>2.6007308891799088</v>
      </c>
      <c r="G6855">
        <f t="shared" si="2093"/>
        <v>9.0433455148196646</v>
      </c>
      <c r="H6855">
        <f t="shared" si="2104"/>
        <v>-44.349817277705029</v>
      </c>
      <c r="I6855">
        <f t="shared" si="2094"/>
        <v>-8.4821869856130458</v>
      </c>
      <c r="J6855">
        <f t="shared" si="2095"/>
        <v>27.808634739754918</v>
      </c>
      <c r="K6855">
        <f t="shared" si="2105"/>
        <v>62.191365260245078</v>
      </c>
      <c r="L6855">
        <f t="shared" si="2096"/>
        <v>128.58672210089077</v>
      </c>
      <c r="M6855">
        <f t="shared" si="2106"/>
        <v>231.41327789910923</v>
      </c>
      <c r="N6855">
        <f t="shared" si="2097"/>
        <v>128.58672210089077</v>
      </c>
      <c r="O6855">
        <f t="shared" si="2107"/>
        <v>2.1435310743882203</v>
      </c>
      <c r="P6855">
        <f t="shared" si="2108"/>
        <v>0.74394940450106195</v>
      </c>
      <c r="Q6855">
        <f t="shared" si="2098"/>
        <v>0.7512159914763531</v>
      </c>
      <c r="R6855">
        <f t="shared" si="2099"/>
        <v>0.55886668951050766</v>
      </c>
      <c r="S6855">
        <f t="shared" si="2101"/>
        <v>1.6021321998876275</v>
      </c>
    </row>
    <row r="6856" spans="1:19" x14ac:dyDescent="0.2">
      <c r="A6856" s="3">
        <v>41559.416666650111</v>
      </c>
      <c r="B6856" s="5">
        <f t="shared" si="2111"/>
        <v>285</v>
      </c>
      <c r="C6856" s="5">
        <v>10</v>
      </c>
      <c r="D6856">
        <f t="shared" si="2092"/>
        <v>201.20547945205479</v>
      </c>
      <c r="E6856">
        <f t="shared" si="2102"/>
        <v>14.219466889179907</v>
      </c>
      <c r="F6856">
        <f t="shared" si="2103"/>
        <v>2.6007308891799088</v>
      </c>
      <c r="G6856">
        <f t="shared" si="2093"/>
        <v>10.043345514819665</v>
      </c>
      <c r="H6856">
        <f t="shared" si="2104"/>
        <v>-29.349817277705029</v>
      </c>
      <c r="I6856">
        <f t="shared" si="2094"/>
        <v>-8.4821869856130458</v>
      </c>
      <c r="J6856">
        <f t="shared" si="2095"/>
        <v>36.053475324078462</v>
      </c>
      <c r="K6856">
        <f t="shared" si="2105"/>
        <v>53.946524675921538</v>
      </c>
      <c r="L6856">
        <f t="shared" si="2096"/>
        <v>143.15681468459857</v>
      </c>
      <c r="M6856">
        <f t="shared" si="2106"/>
        <v>216.84318531540143</v>
      </c>
      <c r="N6856">
        <f t="shared" si="2097"/>
        <v>143.15681468459857</v>
      </c>
      <c r="O6856">
        <f t="shared" si="2107"/>
        <v>1.6991196587283961</v>
      </c>
      <c r="P6856">
        <f t="shared" si="2108"/>
        <v>0.81171236297072469</v>
      </c>
      <c r="Q6856">
        <f t="shared" si="2098"/>
        <v>0.89481315509820814</v>
      </c>
      <c r="R6856">
        <f t="shared" si="2099"/>
        <v>0.72633090054205607</v>
      </c>
      <c r="S6856">
        <f t="shared" si="2101"/>
        <v>2.0822105617907409</v>
      </c>
    </row>
    <row r="6857" spans="1:19" x14ac:dyDescent="0.2">
      <c r="A6857" s="3">
        <v>41559.458333316776</v>
      </c>
      <c r="B6857" s="5">
        <f t="shared" si="2111"/>
        <v>285</v>
      </c>
      <c r="C6857" s="5">
        <v>11</v>
      </c>
      <c r="D6857">
        <f t="shared" ref="D6857:D6920" si="2112">(360/365)*(B6857-81)</f>
        <v>201.20547945205479</v>
      </c>
      <c r="E6857">
        <f t="shared" si="2102"/>
        <v>14.219466889179907</v>
      </c>
      <c r="F6857">
        <f t="shared" si="2103"/>
        <v>2.6007308891799088</v>
      </c>
      <c r="G6857">
        <f t="shared" ref="G6857:G6920" si="2113">C6857+(F6857/60)</f>
        <v>11.043345514819665</v>
      </c>
      <c r="H6857">
        <f t="shared" si="2104"/>
        <v>-14.34981727770503</v>
      </c>
      <c r="I6857">
        <f t="shared" ref="I6857:I6920" si="2114">23.45*SIN(RADIANS(D6857))</f>
        <v>-8.4821869856130458</v>
      </c>
      <c r="J6857">
        <f t="shared" ref="J6857:J6920" si="2115">DEGREES(ASIN(SIN(RADIANS(I6857))*SIN(RADIANS($B$11))+COS(RADIANS(I6857))*COS(RADIANS($B$11))*COS(RADIANS(H6857))))</f>
        <v>41.625849538842076</v>
      </c>
      <c r="K6857">
        <f t="shared" si="2105"/>
        <v>48.374150461157924</v>
      </c>
      <c r="L6857">
        <f t="shared" ref="L6857:L6920" si="2116">180-DEGREES(ACOS((SIN(RADIANS($B$11))*COS(RADIANS(K6857))-SIN(RADIANS(I6857)))/(COS(RADIANS($B$11))*SIN(RADIANS(K6857)))))</f>
        <v>160.85654668720699</v>
      </c>
      <c r="M6857">
        <f t="shared" si="2106"/>
        <v>199.14345331279301</v>
      </c>
      <c r="N6857">
        <f t="shared" ref="N6857:N6920" si="2117">IF(C6857&lt;12.1,L6857,M6857)</f>
        <v>160.85654668720699</v>
      </c>
      <c r="O6857">
        <f t="shared" si="2107"/>
        <v>1.5054266385066781</v>
      </c>
      <c r="P6857">
        <f t="shared" si="2108"/>
        <v>0.84505317932920043</v>
      </c>
      <c r="Q6857">
        <f t="shared" ref="Q6857:Q6920" si="2118">(COS(RADIANS(J6857))*SIN((RADIANS($B$21))*COS(RADIANS(N6857-$B$20)))+(SIN(RADIANS(J6857))*COS(RADIANS($B$21))))</f>
        <v>0.97603251229350119</v>
      </c>
      <c r="R6857">
        <f t="shared" ref="R6857:R6920" si="2119">P6857*Q6857</f>
        <v>0.82479937764229005</v>
      </c>
      <c r="S6857">
        <f t="shared" si="2101"/>
        <v>2.3644952654547908</v>
      </c>
    </row>
    <row r="6858" spans="1:19" x14ac:dyDescent="0.2">
      <c r="A6858" s="3">
        <v>41559.49999998344</v>
      </c>
      <c r="B6858" s="5">
        <f t="shared" si="2111"/>
        <v>285</v>
      </c>
      <c r="C6858" s="5">
        <v>12</v>
      </c>
      <c r="D6858">
        <f t="shared" si="2112"/>
        <v>201.20547945205479</v>
      </c>
      <c r="E6858">
        <f t="shared" si="2102"/>
        <v>14.219466889179907</v>
      </c>
      <c r="F6858">
        <f t="shared" si="2103"/>
        <v>2.6007308891799088</v>
      </c>
      <c r="G6858">
        <f t="shared" si="2113"/>
        <v>12.043345514819665</v>
      </c>
      <c r="H6858">
        <f t="shared" si="2104"/>
        <v>0.65018272229496965</v>
      </c>
      <c r="I6858">
        <f t="shared" si="2114"/>
        <v>-8.4821869856130458</v>
      </c>
      <c r="J6858">
        <f t="shared" si="2115"/>
        <v>43.513848218680948</v>
      </c>
      <c r="K6858">
        <f t="shared" si="2105"/>
        <v>46.486151781319052</v>
      </c>
      <c r="L6858">
        <f t="shared" si="2116"/>
        <v>179.11324369646672</v>
      </c>
      <c r="M6858">
        <f t="shared" si="2106"/>
        <v>180.88675630353328</v>
      </c>
      <c r="N6858">
        <f t="shared" si="2117"/>
        <v>179.11324369646672</v>
      </c>
      <c r="O6858">
        <f t="shared" si="2107"/>
        <v>1.4523698016170616</v>
      </c>
      <c r="P6858">
        <f t="shared" si="2108"/>
        <v>0.85466655976355455</v>
      </c>
      <c r="Q6858">
        <f t="shared" si="2118"/>
        <v>0.99991119224619496</v>
      </c>
      <c r="R6858">
        <f t="shared" si="2119"/>
        <v>0.85459065874612961</v>
      </c>
      <c r="S6858">
        <f t="shared" si="2101"/>
        <v>2.4498994801417853</v>
      </c>
    </row>
    <row r="6859" spans="1:19" x14ac:dyDescent="0.2">
      <c r="A6859" s="3">
        <v>41559.541666650104</v>
      </c>
      <c r="B6859" s="5">
        <f t="shared" si="2111"/>
        <v>285</v>
      </c>
      <c r="C6859" s="5">
        <v>13</v>
      </c>
      <c r="D6859">
        <f t="shared" si="2112"/>
        <v>201.20547945205479</v>
      </c>
      <c r="E6859">
        <f t="shared" si="2102"/>
        <v>14.219466889179907</v>
      </c>
      <c r="F6859">
        <f t="shared" si="2103"/>
        <v>2.6007308891799088</v>
      </c>
      <c r="G6859">
        <f t="shared" si="2113"/>
        <v>13.043345514819665</v>
      </c>
      <c r="H6859">
        <f t="shared" si="2104"/>
        <v>15.65018272229497</v>
      </c>
      <c r="I6859">
        <f t="shared" si="2114"/>
        <v>-8.4821869856130458</v>
      </c>
      <c r="J6859">
        <f t="shared" si="2115"/>
        <v>41.275885661684789</v>
      </c>
      <c r="K6859">
        <f t="shared" si="2105"/>
        <v>48.724114338315211</v>
      </c>
      <c r="L6859">
        <f t="shared" si="2116"/>
        <v>159.20531455280394</v>
      </c>
      <c r="M6859">
        <f t="shared" si="2106"/>
        <v>200.79468544719606</v>
      </c>
      <c r="N6859">
        <f t="shared" si="2117"/>
        <v>200.79468544719606</v>
      </c>
      <c r="O6859">
        <f t="shared" si="2107"/>
        <v>1.5158740323392348</v>
      </c>
      <c r="P6859">
        <f t="shared" si="2108"/>
        <v>0.84318583847656581</v>
      </c>
      <c r="Q6859">
        <f t="shared" si="2118"/>
        <v>0.97138725314043417</v>
      </c>
      <c r="R6859">
        <f t="shared" si="2119"/>
        <v>0.81905997552466503</v>
      </c>
      <c r="S6859">
        <f t="shared" si="2101"/>
        <v>2.3480418229552851</v>
      </c>
    </row>
    <row r="6860" spans="1:19" x14ac:dyDescent="0.2">
      <c r="A6860" s="3">
        <v>41559.583333316768</v>
      </c>
      <c r="B6860" s="5">
        <f t="shared" si="2111"/>
        <v>285</v>
      </c>
      <c r="C6860" s="5">
        <v>14</v>
      </c>
      <c r="D6860">
        <f t="shared" si="2112"/>
        <v>201.20547945205479</v>
      </c>
      <c r="E6860">
        <f t="shared" si="2102"/>
        <v>14.219466889179907</v>
      </c>
      <c r="F6860">
        <f t="shared" si="2103"/>
        <v>2.6007308891799088</v>
      </c>
      <c r="G6860">
        <f t="shared" si="2113"/>
        <v>14.043345514819665</v>
      </c>
      <c r="H6860">
        <f t="shared" si="2104"/>
        <v>30.650182722294971</v>
      </c>
      <c r="I6860">
        <f t="shared" si="2114"/>
        <v>-8.4821869856130458</v>
      </c>
      <c r="J6860">
        <f t="shared" si="2115"/>
        <v>35.42915379821747</v>
      </c>
      <c r="K6860">
        <f t="shared" si="2105"/>
        <v>54.57084620178253</v>
      </c>
      <c r="L6860">
        <f t="shared" si="2116"/>
        <v>141.77142263084161</v>
      </c>
      <c r="M6860">
        <f t="shared" si="2106"/>
        <v>218.22857736915839</v>
      </c>
      <c r="N6860">
        <f t="shared" si="2117"/>
        <v>218.22857736915839</v>
      </c>
      <c r="O6860">
        <f t="shared" si="2107"/>
        <v>1.7250425117353356</v>
      </c>
      <c r="P6860">
        <f t="shared" si="2108"/>
        <v>0.80744411301731067</v>
      </c>
      <c r="Q6860">
        <f t="shared" si="2118"/>
        <v>0.88483000775116494</v>
      </c>
      <c r="R6860">
        <f t="shared" si="2119"/>
        <v>0.71445078077973945</v>
      </c>
      <c r="S6860">
        <f t="shared" si="2101"/>
        <v>2.0481532047018804</v>
      </c>
    </row>
    <row r="6861" spans="1:19" x14ac:dyDescent="0.2">
      <c r="A6861" s="3">
        <v>41559.624999983433</v>
      </c>
      <c r="B6861" s="5">
        <f t="shared" si="2111"/>
        <v>285</v>
      </c>
      <c r="C6861" s="5">
        <v>15</v>
      </c>
      <c r="D6861">
        <f t="shared" si="2112"/>
        <v>201.20547945205479</v>
      </c>
      <c r="E6861">
        <f t="shared" si="2102"/>
        <v>14.219466889179907</v>
      </c>
      <c r="F6861">
        <f t="shared" si="2103"/>
        <v>2.6007308891799088</v>
      </c>
      <c r="G6861">
        <f t="shared" si="2113"/>
        <v>15.043345514819665</v>
      </c>
      <c r="H6861">
        <f t="shared" si="2104"/>
        <v>45.650182722294971</v>
      </c>
      <c r="I6861">
        <f t="shared" si="2114"/>
        <v>-8.4821869856130458</v>
      </c>
      <c r="J6861">
        <f t="shared" si="2115"/>
        <v>27.001404708579155</v>
      </c>
      <c r="K6861">
        <f t="shared" si="2105"/>
        <v>62.998595291420841</v>
      </c>
      <c r="L6861">
        <f t="shared" si="2116"/>
        <v>127.45886101989879</v>
      </c>
      <c r="M6861">
        <f t="shared" si="2106"/>
        <v>232.54113898010121</v>
      </c>
      <c r="N6861">
        <f t="shared" si="2117"/>
        <v>232.54113898010121</v>
      </c>
      <c r="O6861">
        <f t="shared" si="2107"/>
        <v>2.2025832837475852</v>
      </c>
      <c r="P6861">
        <f t="shared" si="2108"/>
        <v>0.73572058349315106</v>
      </c>
      <c r="Q6861">
        <f t="shared" si="2118"/>
        <v>0.73594319393632657</v>
      </c>
      <c r="R6861">
        <f t="shared" si="2119"/>
        <v>0.54144855606064746</v>
      </c>
      <c r="S6861">
        <f t="shared" si="2101"/>
        <v>1.5521987309839738</v>
      </c>
    </row>
    <row r="6862" spans="1:19" x14ac:dyDescent="0.2">
      <c r="A6862" s="3">
        <v>41559.666666650097</v>
      </c>
      <c r="B6862" s="5">
        <f t="shared" si="2111"/>
        <v>285</v>
      </c>
      <c r="C6862" s="5">
        <v>16</v>
      </c>
      <c r="D6862">
        <f t="shared" si="2112"/>
        <v>201.20547945205479</v>
      </c>
      <c r="E6862">
        <f t="shared" si="2102"/>
        <v>14.219466889179907</v>
      </c>
      <c r="F6862">
        <f t="shared" si="2103"/>
        <v>2.6007308891799088</v>
      </c>
      <c r="G6862">
        <f t="shared" si="2113"/>
        <v>16.043345514819666</v>
      </c>
      <c r="H6862">
        <f t="shared" si="2104"/>
        <v>60.650182722295</v>
      </c>
      <c r="I6862">
        <f t="shared" si="2114"/>
        <v>-8.4821869856130458</v>
      </c>
      <c r="J6862">
        <f t="shared" si="2115"/>
        <v>16.929812059814648</v>
      </c>
      <c r="K6862">
        <f t="shared" si="2105"/>
        <v>73.070187940185349</v>
      </c>
      <c r="L6862">
        <f t="shared" si="2116"/>
        <v>115.68855176987219</v>
      </c>
      <c r="M6862">
        <f t="shared" si="2106"/>
        <v>244.31144823012781</v>
      </c>
      <c r="N6862">
        <f t="shared" si="2117"/>
        <v>244.31144823012781</v>
      </c>
      <c r="O6862">
        <f t="shared" si="2107"/>
        <v>3.4340659089503474</v>
      </c>
      <c r="P6862">
        <f t="shared" si="2108"/>
        <v>0.59394896659037955</v>
      </c>
      <c r="Q6862">
        <f t="shared" si="2118"/>
        <v>0.53164909878796562</v>
      </c>
      <c r="R6862">
        <f t="shared" si="2119"/>
        <v>0.31577243281381878</v>
      </c>
      <c r="S6862">
        <f t="shared" si="2101"/>
        <v>0.90524125331388094</v>
      </c>
    </row>
    <row r="6863" spans="1:19" x14ac:dyDescent="0.2">
      <c r="A6863" s="3">
        <v>41559.708333316761</v>
      </c>
      <c r="B6863" s="5">
        <f t="shared" si="2111"/>
        <v>285</v>
      </c>
      <c r="C6863" s="5">
        <v>17</v>
      </c>
      <c r="D6863">
        <f t="shared" si="2112"/>
        <v>201.20547945205479</v>
      </c>
      <c r="E6863">
        <f t="shared" si="2102"/>
        <v>14.219466889179907</v>
      </c>
      <c r="F6863">
        <f t="shared" si="2103"/>
        <v>2.6007308891799088</v>
      </c>
      <c r="G6863">
        <f t="shared" si="2113"/>
        <v>17.043345514819666</v>
      </c>
      <c r="H6863">
        <f t="shared" si="2104"/>
        <v>75.650182722295</v>
      </c>
      <c r="I6863">
        <f t="shared" si="2114"/>
        <v>-8.4821869856130458</v>
      </c>
      <c r="J6863">
        <f t="shared" si="2115"/>
        <v>5.8747533849239169</v>
      </c>
      <c r="K6863">
        <f t="shared" si="2105"/>
        <v>84.12524661507608</v>
      </c>
      <c r="L6863">
        <f t="shared" si="2116"/>
        <v>105.57865530247507</v>
      </c>
      <c r="M6863">
        <f t="shared" si="2106"/>
        <v>254.42134469752494</v>
      </c>
      <c r="N6863">
        <f t="shared" si="2117"/>
        <v>254.42134469752494</v>
      </c>
      <c r="O6863">
        <f t="shared" si="2107"/>
        <v>9.7699924540926375</v>
      </c>
      <c r="P6863">
        <f t="shared" si="2108"/>
        <v>0.25400875182005012</v>
      </c>
      <c r="Q6863">
        <f t="shared" si="2118"/>
        <v>0.28718192029177447</v>
      </c>
      <c r="R6863">
        <f t="shared" si="2119"/>
        <v>7.2946721118598762E-2</v>
      </c>
      <c r="S6863">
        <f t="shared" si="2101"/>
        <v>0.2091201586601853</v>
      </c>
    </row>
    <row r="6864" spans="1:19" x14ac:dyDescent="0.2">
      <c r="A6864" s="3">
        <v>41559.749999983425</v>
      </c>
      <c r="B6864" s="5">
        <f t="shared" si="2111"/>
        <v>285</v>
      </c>
      <c r="C6864" s="5">
        <v>18</v>
      </c>
      <c r="D6864">
        <f t="shared" si="2112"/>
        <v>201.20547945205479</v>
      </c>
      <c r="E6864">
        <f t="shared" si="2102"/>
        <v>14.219466889179907</v>
      </c>
      <c r="F6864">
        <f t="shared" si="2103"/>
        <v>2.6007308891799088</v>
      </c>
      <c r="G6864">
        <f t="shared" si="2113"/>
        <v>18.043345514819666</v>
      </c>
      <c r="H6864">
        <f t="shared" si="2104"/>
        <v>90.650182722295</v>
      </c>
      <c r="I6864">
        <f t="shared" si="2114"/>
        <v>-8.4821869856130458</v>
      </c>
      <c r="J6864">
        <f t="shared" si="2115"/>
        <v>-5.7193307595090355</v>
      </c>
      <c r="K6864">
        <f t="shared" si="2105"/>
        <v>95.719330759509035</v>
      </c>
      <c r="L6864">
        <f t="shared" si="2116"/>
        <v>96.307832130745098</v>
      </c>
      <c r="M6864">
        <f t="shared" si="2106"/>
        <v>263.69216786925489</v>
      </c>
      <c r="N6864">
        <f t="shared" si="2117"/>
        <v>263.69216786925489</v>
      </c>
      <c r="O6864">
        <f t="shared" si="2107"/>
        <v>-10.034572986679008</v>
      </c>
      <c r="P6864" t="e">
        <f t="shared" si="2108"/>
        <v>#NUM!</v>
      </c>
      <c r="Q6864">
        <f t="shared" si="2118"/>
        <v>2.1592159532351163E-2</v>
      </c>
      <c r="R6864" t="e">
        <f t="shared" si="2119"/>
        <v>#NUM!</v>
      </c>
      <c r="S6864" t="e">
        <f t="shared" si="2101"/>
        <v>#NUM!</v>
      </c>
    </row>
    <row r="6865" spans="1:20" x14ac:dyDescent="0.2">
      <c r="A6865" s="3">
        <v>41559.79166665009</v>
      </c>
      <c r="B6865" s="5">
        <f t="shared" si="2111"/>
        <v>285</v>
      </c>
      <c r="C6865" s="5">
        <v>19</v>
      </c>
      <c r="D6865">
        <f t="shared" si="2112"/>
        <v>201.20547945205479</v>
      </c>
      <c r="E6865">
        <f t="shared" si="2102"/>
        <v>14.219466889179907</v>
      </c>
      <c r="F6865">
        <f t="shared" si="2103"/>
        <v>2.6007308891799088</v>
      </c>
      <c r="G6865">
        <f t="shared" si="2113"/>
        <v>19.043345514819666</v>
      </c>
      <c r="H6865">
        <f t="shared" si="2104"/>
        <v>105.650182722295</v>
      </c>
      <c r="I6865">
        <f t="shared" si="2114"/>
        <v>-8.4821869856130458</v>
      </c>
      <c r="J6865">
        <f t="shared" si="2115"/>
        <v>-17.52142622605923</v>
      </c>
      <c r="K6865">
        <f t="shared" si="2105"/>
        <v>107.52142622605923</v>
      </c>
      <c r="L6865">
        <f t="shared" si="2116"/>
        <v>87.112785878382709</v>
      </c>
      <c r="M6865">
        <f t="shared" si="2106"/>
        <v>272.88721412161726</v>
      </c>
      <c r="N6865">
        <f t="shared" si="2117"/>
        <v>272.88721412161726</v>
      </c>
      <c r="O6865">
        <f t="shared" si="2107"/>
        <v>-3.3215702278095591</v>
      </c>
      <c r="P6865" t="e">
        <f t="shared" si="2108"/>
        <v>#NUM!</v>
      </c>
      <c r="Q6865">
        <f t="shared" si="2118"/>
        <v>-0.24471466945869891</v>
      </c>
      <c r="R6865" t="e">
        <f t="shared" si="2119"/>
        <v>#NUM!</v>
      </c>
      <c r="S6865" t="e">
        <f t="shared" si="2101"/>
        <v>#NUM!</v>
      </c>
    </row>
    <row r="6866" spans="1:20" x14ac:dyDescent="0.2">
      <c r="A6866" s="3">
        <v>41559.833333316754</v>
      </c>
      <c r="B6866" s="5">
        <f t="shared" si="2111"/>
        <v>285</v>
      </c>
      <c r="C6866" s="5">
        <v>20</v>
      </c>
      <c r="D6866">
        <f t="shared" si="2112"/>
        <v>201.20547945205479</v>
      </c>
      <c r="E6866">
        <f t="shared" si="2102"/>
        <v>14.219466889179907</v>
      </c>
      <c r="F6866">
        <f t="shared" si="2103"/>
        <v>2.6007308891799088</v>
      </c>
      <c r="G6866">
        <f t="shared" si="2113"/>
        <v>20.043345514819666</v>
      </c>
      <c r="H6866">
        <f t="shared" si="2104"/>
        <v>120.650182722295</v>
      </c>
      <c r="I6866">
        <f t="shared" si="2114"/>
        <v>-8.4821869856130458</v>
      </c>
      <c r="J6866">
        <f t="shared" si="2115"/>
        <v>-29.218476232429115</v>
      </c>
      <c r="K6866">
        <f t="shared" si="2105"/>
        <v>119.21847623242911</v>
      </c>
      <c r="L6866">
        <f t="shared" si="2116"/>
        <v>77.143759492293384</v>
      </c>
      <c r="M6866">
        <f t="shared" si="2106"/>
        <v>282.85624050770662</v>
      </c>
      <c r="N6866">
        <f t="shared" si="2117"/>
        <v>282.85624050770662</v>
      </c>
      <c r="O6866">
        <f t="shared" si="2107"/>
        <v>-2.0485878917775673</v>
      </c>
      <c r="P6866" t="e">
        <f t="shared" si="2108"/>
        <v>#NUM!</v>
      </c>
      <c r="Q6866">
        <f t="shared" si="2118"/>
        <v>-0.49132752213974018</v>
      </c>
      <c r="R6866" t="e">
        <f t="shared" si="2119"/>
        <v>#NUM!</v>
      </c>
      <c r="S6866" t="e">
        <f t="shared" si="2101"/>
        <v>#NUM!</v>
      </c>
    </row>
    <row r="6867" spans="1:20" x14ac:dyDescent="0.2">
      <c r="A6867" s="3">
        <v>41559.874999983418</v>
      </c>
      <c r="B6867" s="5">
        <f t="shared" si="2111"/>
        <v>285</v>
      </c>
      <c r="C6867" s="5">
        <v>21</v>
      </c>
      <c r="D6867">
        <f t="shared" si="2112"/>
        <v>201.20547945205479</v>
      </c>
      <c r="E6867">
        <f t="shared" si="2102"/>
        <v>14.219466889179907</v>
      </c>
      <c r="F6867">
        <f t="shared" si="2103"/>
        <v>2.6007308891799088</v>
      </c>
      <c r="G6867">
        <f t="shared" si="2113"/>
        <v>21.043345514819666</v>
      </c>
      <c r="H6867">
        <f t="shared" si="2104"/>
        <v>135.650182722295</v>
      </c>
      <c r="I6867">
        <f t="shared" si="2114"/>
        <v>-8.4821869856130458</v>
      </c>
      <c r="J6867">
        <f t="shared" si="2115"/>
        <v>-40.40169643966982</v>
      </c>
      <c r="K6867">
        <f t="shared" si="2105"/>
        <v>130.40169643966982</v>
      </c>
      <c r="L6867">
        <f t="shared" si="2116"/>
        <v>65.218152218486509</v>
      </c>
      <c r="M6867">
        <f t="shared" si="2106"/>
        <v>294.78184778151348</v>
      </c>
      <c r="N6867">
        <f t="shared" si="2117"/>
        <v>294.78184778151348</v>
      </c>
      <c r="O6867">
        <f t="shared" si="2107"/>
        <v>-1.5428707098610872</v>
      </c>
      <c r="P6867" t="e">
        <f t="shared" si="2108"/>
        <v>#NUM!</v>
      </c>
      <c r="Q6867">
        <f t="shared" si="2118"/>
        <v>-0.69874570234715827</v>
      </c>
      <c r="R6867" t="e">
        <f t="shared" si="2119"/>
        <v>#NUM!</v>
      </c>
      <c r="S6867" t="e">
        <f t="shared" si="2101"/>
        <v>#NUM!</v>
      </c>
    </row>
    <row r="6868" spans="1:20" x14ac:dyDescent="0.2">
      <c r="A6868" s="3">
        <v>41559.916666650082</v>
      </c>
      <c r="B6868" s="5">
        <f t="shared" si="2111"/>
        <v>285</v>
      </c>
      <c r="C6868" s="5">
        <v>22</v>
      </c>
      <c r="D6868">
        <f t="shared" si="2112"/>
        <v>201.20547945205479</v>
      </c>
      <c r="E6868">
        <f t="shared" si="2102"/>
        <v>14.219466889179907</v>
      </c>
      <c r="F6868">
        <f t="shared" si="2103"/>
        <v>2.6007308891799088</v>
      </c>
      <c r="G6868">
        <f t="shared" si="2113"/>
        <v>22.043345514819666</v>
      </c>
      <c r="H6868">
        <f t="shared" si="2104"/>
        <v>150.650182722295</v>
      </c>
      <c r="I6868">
        <f t="shared" si="2114"/>
        <v>-8.4821869856130458</v>
      </c>
      <c r="J6868">
        <f t="shared" si="2115"/>
        <v>-50.368489881032104</v>
      </c>
      <c r="K6868">
        <f t="shared" si="2105"/>
        <v>140.3684898810321</v>
      </c>
      <c r="L6868">
        <f t="shared" si="2116"/>
        <v>49.466275536047164</v>
      </c>
      <c r="M6868">
        <f t="shared" si="2106"/>
        <v>310.53372446395281</v>
      </c>
      <c r="N6868">
        <f t="shared" si="2117"/>
        <v>310.53372446395281</v>
      </c>
      <c r="O6868">
        <f t="shared" si="2107"/>
        <v>-1.2984271593205161</v>
      </c>
      <c r="P6868" t="e">
        <f t="shared" si="2108"/>
        <v>#NUM!</v>
      </c>
      <c r="Q6868">
        <f t="shared" si="2118"/>
        <v>-0.84941415838705514</v>
      </c>
      <c r="R6868" t="e">
        <f t="shared" si="2119"/>
        <v>#NUM!</v>
      </c>
      <c r="S6868" t="e">
        <f t="shared" si="2101"/>
        <v>#NUM!</v>
      </c>
    </row>
    <row r="6869" spans="1:20" x14ac:dyDescent="0.2">
      <c r="A6869" s="3">
        <v>41559.958333316747</v>
      </c>
      <c r="B6869" s="5">
        <f t="shared" si="2111"/>
        <v>285</v>
      </c>
      <c r="C6869" s="5">
        <v>23</v>
      </c>
      <c r="D6869">
        <f t="shared" si="2112"/>
        <v>201.20547945205479</v>
      </c>
      <c r="E6869">
        <f t="shared" si="2102"/>
        <v>14.219466889179907</v>
      </c>
      <c r="F6869">
        <f t="shared" si="2103"/>
        <v>2.6007308891799088</v>
      </c>
      <c r="G6869">
        <f t="shared" si="2113"/>
        <v>23.043345514819666</v>
      </c>
      <c r="H6869">
        <f t="shared" si="2104"/>
        <v>165.650182722295</v>
      </c>
      <c r="I6869">
        <f t="shared" si="2114"/>
        <v>-8.4821869856130458</v>
      </c>
      <c r="J6869">
        <f t="shared" si="2115"/>
        <v>-57.766990707473866</v>
      </c>
      <c r="K6869">
        <f t="shared" si="2105"/>
        <v>147.76699070747387</v>
      </c>
      <c r="L6869">
        <f t="shared" si="2116"/>
        <v>27.360882241936451</v>
      </c>
      <c r="M6869">
        <f t="shared" si="2106"/>
        <v>332.63911775806355</v>
      </c>
      <c r="N6869">
        <f t="shared" si="2117"/>
        <v>332.63911775806355</v>
      </c>
      <c r="O6869">
        <f t="shared" si="2107"/>
        <v>-1.182192365088512</v>
      </c>
      <c r="P6869" t="e">
        <f t="shared" si="2108"/>
        <v>#NUM!</v>
      </c>
      <c r="Q6869">
        <f t="shared" si="2118"/>
        <v>-0.93199498428881222</v>
      </c>
      <c r="R6869" t="e">
        <f t="shared" si="2119"/>
        <v>#NUM!</v>
      </c>
      <c r="S6869" t="e">
        <f t="shared" si="2101"/>
        <v>#NUM!</v>
      </c>
    </row>
    <row r="6870" spans="1:20" x14ac:dyDescent="0.2">
      <c r="A6870" s="3">
        <v>41559.999999983411</v>
      </c>
      <c r="B6870" s="5">
        <f t="shared" si="2111"/>
        <v>286</v>
      </c>
      <c r="C6870" s="5">
        <v>0</v>
      </c>
      <c r="D6870">
        <f t="shared" si="2112"/>
        <v>202.1917808219178</v>
      </c>
      <c r="E6870">
        <f t="shared" si="2102"/>
        <v>14.442429208075392</v>
      </c>
      <c r="F6870">
        <f t="shared" si="2103"/>
        <v>2.8236932080753938</v>
      </c>
      <c r="G6870">
        <f t="shared" si="2113"/>
        <v>4.7061553467923227E-2</v>
      </c>
      <c r="H6870">
        <f t="shared" si="2104"/>
        <v>-179.29407669798115</v>
      </c>
      <c r="I6870">
        <f t="shared" si="2114"/>
        <v>-8.8572517840329716</v>
      </c>
      <c r="J6870">
        <f t="shared" si="2115"/>
        <v>-60.85029971281606</v>
      </c>
      <c r="K6870">
        <f t="shared" si="2105"/>
        <v>150.85029971281605</v>
      </c>
      <c r="L6870">
        <f t="shared" si="2116"/>
        <v>1.4320878501000891</v>
      </c>
      <c r="M6870">
        <f t="shared" si="2106"/>
        <v>358.56791214989994</v>
      </c>
      <c r="N6870">
        <f t="shared" si="2117"/>
        <v>1.4320878501000891</v>
      </c>
      <c r="O6870">
        <f t="shared" si="2107"/>
        <v>-1.1450162762553464</v>
      </c>
      <c r="P6870" t="e">
        <f t="shared" si="2108"/>
        <v>#NUM!</v>
      </c>
      <c r="Q6870">
        <f t="shared" si="2118"/>
        <v>-0.95177552945831057</v>
      </c>
      <c r="R6870" t="e">
        <f t="shared" si="2119"/>
        <v>#NUM!</v>
      </c>
      <c r="S6870" t="e">
        <f t="shared" si="2101"/>
        <v>#NUM!</v>
      </c>
      <c r="T6870">
        <f t="shared" ref="T6870" si="2120">SUMIF(S6876:S6890,"&gt;0,01")</f>
        <v>16.724031277992797</v>
      </c>
    </row>
    <row r="6871" spans="1:20" x14ac:dyDescent="0.2">
      <c r="A6871" s="3">
        <v>41560.041666650075</v>
      </c>
      <c r="B6871" s="5">
        <f t="shared" si="2111"/>
        <v>286</v>
      </c>
      <c r="C6871" s="5">
        <v>1</v>
      </c>
      <c r="D6871">
        <f t="shared" si="2112"/>
        <v>202.1917808219178</v>
      </c>
      <c r="E6871">
        <f t="shared" si="2102"/>
        <v>14.442429208075392</v>
      </c>
      <c r="F6871">
        <f t="shared" si="2103"/>
        <v>2.8236932080753938</v>
      </c>
      <c r="G6871">
        <f t="shared" si="2113"/>
        <v>1.0470615534679233</v>
      </c>
      <c r="H6871">
        <f t="shared" si="2104"/>
        <v>-164.29407669798115</v>
      </c>
      <c r="I6871">
        <f t="shared" si="2114"/>
        <v>-8.8572517840329716</v>
      </c>
      <c r="J6871">
        <f t="shared" si="2115"/>
        <v>-57.601143775495686</v>
      </c>
      <c r="K6871">
        <f t="shared" si="2105"/>
        <v>147.6011437754957</v>
      </c>
      <c r="L6871">
        <f t="shared" si="2116"/>
        <v>29.946537961027019</v>
      </c>
      <c r="M6871">
        <f t="shared" si="2106"/>
        <v>330.05346203897295</v>
      </c>
      <c r="N6871">
        <f t="shared" si="2117"/>
        <v>29.946537961027019</v>
      </c>
      <c r="O6871">
        <f t="shared" si="2107"/>
        <v>-1.1843589457062353</v>
      </c>
      <c r="P6871" t="e">
        <f t="shared" si="2108"/>
        <v>#NUM!</v>
      </c>
      <c r="Q6871">
        <f t="shared" si="2118"/>
        <v>-0.92541630975105749</v>
      </c>
      <c r="R6871" t="e">
        <f t="shared" si="2119"/>
        <v>#NUM!</v>
      </c>
      <c r="S6871" t="e">
        <f t="shared" si="2101"/>
        <v>#NUM!</v>
      </c>
    </row>
    <row r="6872" spans="1:20" x14ac:dyDescent="0.2">
      <c r="A6872" s="3">
        <v>41560.083333316739</v>
      </c>
      <c r="B6872" s="5">
        <f t="shared" si="2111"/>
        <v>286</v>
      </c>
      <c r="C6872" s="5">
        <v>2</v>
      </c>
      <c r="D6872">
        <f t="shared" si="2112"/>
        <v>202.1917808219178</v>
      </c>
      <c r="E6872">
        <f t="shared" si="2102"/>
        <v>14.442429208075392</v>
      </c>
      <c r="F6872">
        <f t="shared" si="2103"/>
        <v>2.8236932080753938</v>
      </c>
      <c r="G6872">
        <f t="shared" si="2113"/>
        <v>2.0470615534679233</v>
      </c>
      <c r="H6872">
        <f t="shared" si="2104"/>
        <v>-149.29407669798115</v>
      </c>
      <c r="I6872">
        <f t="shared" si="2114"/>
        <v>-8.8572517840329716</v>
      </c>
      <c r="J6872">
        <f t="shared" si="2115"/>
        <v>-49.840055366808897</v>
      </c>
      <c r="K6872">
        <f t="shared" si="2105"/>
        <v>139.84005536680888</v>
      </c>
      <c r="L6872">
        <f t="shared" si="2116"/>
        <v>51.474332154216484</v>
      </c>
      <c r="M6872">
        <f t="shared" si="2106"/>
        <v>308.52566784578352</v>
      </c>
      <c r="N6872">
        <f t="shared" si="2117"/>
        <v>51.474332154216484</v>
      </c>
      <c r="O6872">
        <f t="shared" si="2107"/>
        <v>-1.3084773576150153</v>
      </c>
      <c r="P6872" t="e">
        <f t="shared" si="2108"/>
        <v>#NUM!</v>
      </c>
      <c r="Q6872">
        <f t="shared" si="2118"/>
        <v>-0.83658079070297031</v>
      </c>
      <c r="R6872" t="e">
        <f t="shared" si="2119"/>
        <v>#NUM!</v>
      </c>
      <c r="S6872" t="e">
        <f t="shared" si="2101"/>
        <v>#NUM!</v>
      </c>
    </row>
    <row r="6873" spans="1:20" x14ac:dyDescent="0.2">
      <c r="A6873" s="3">
        <v>41560.124999983404</v>
      </c>
      <c r="B6873" s="5">
        <f t="shared" si="2111"/>
        <v>286</v>
      </c>
      <c r="C6873" s="5">
        <v>3</v>
      </c>
      <c r="D6873">
        <f t="shared" si="2112"/>
        <v>202.1917808219178</v>
      </c>
      <c r="E6873">
        <f t="shared" si="2102"/>
        <v>14.442429208075392</v>
      </c>
      <c r="F6873">
        <f t="shared" si="2103"/>
        <v>2.8236932080753938</v>
      </c>
      <c r="G6873">
        <f t="shared" si="2113"/>
        <v>3.0470615534679233</v>
      </c>
      <c r="H6873">
        <f t="shared" si="2104"/>
        <v>-134.29407669798115</v>
      </c>
      <c r="I6873">
        <f t="shared" si="2114"/>
        <v>-8.8572517840329716</v>
      </c>
      <c r="J6873">
        <f t="shared" si="2115"/>
        <v>-39.68255388444571</v>
      </c>
      <c r="K6873">
        <f t="shared" si="2105"/>
        <v>129.68255388444572</v>
      </c>
      <c r="L6873">
        <f t="shared" si="2116"/>
        <v>66.775140232615485</v>
      </c>
      <c r="M6873">
        <f t="shared" si="2106"/>
        <v>293.22485976738449</v>
      </c>
      <c r="N6873">
        <f t="shared" si="2117"/>
        <v>66.775140232615485</v>
      </c>
      <c r="O6873">
        <f t="shared" si="2107"/>
        <v>-1.5660885161969962</v>
      </c>
      <c r="P6873" t="e">
        <f t="shared" si="2108"/>
        <v>#NUM!</v>
      </c>
      <c r="Q6873">
        <f t="shared" si="2118"/>
        <v>-0.68010776421812225</v>
      </c>
      <c r="R6873" t="e">
        <f t="shared" si="2119"/>
        <v>#NUM!</v>
      </c>
      <c r="S6873" t="e">
        <f t="shared" si="2101"/>
        <v>#NUM!</v>
      </c>
    </row>
    <row r="6874" spans="1:20" x14ac:dyDescent="0.2">
      <c r="A6874" s="3">
        <v>41560.166666650068</v>
      </c>
      <c r="B6874" s="5">
        <f t="shared" si="2111"/>
        <v>286</v>
      </c>
      <c r="C6874" s="5">
        <v>4</v>
      </c>
      <c r="D6874">
        <f t="shared" si="2112"/>
        <v>202.1917808219178</v>
      </c>
      <c r="E6874">
        <f t="shared" si="2102"/>
        <v>14.442429208075392</v>
      </c>
      <c r="F6874">
        <f t="shared" si="2103"/>
        <v>2.8236932080753938</v>
      </c>
      <c r="G6874">
        <f t="shared" si="2113"/>
        <v>4.0470615534679233</v>
      </c>
      <c r="H6874">
        <f t="shared" si="2104"/>
        <v>-119.29407669798115</v>
      </c>
      <c r="I6874">
        <f t="shared" si="2114"/>
        <v>-8.8572517840329716</v>
      </c>
      <c r="J6874">
        <f t="shared" si="2115"/>
        <v>-28.409176569068475</v>
      </c>
      <c r="K6874">
        <f t="shared" si="2105"/>
        <v>118.40917656906848</v>
      </c>
      <c r="L6874">
        <f t="shared" si="2116"/>
        <v>78.436505004146397</v>
      </c>
      <c r="M6874">
        <f t="shared" si="2106"/>
        <v>281.5634949958536</v>
      </c>
      <c r="N6874">
        <f t="shared" si="2117"/>
        <v>78.436505004146397</v>
      </c>
      <c r="O6874">
        <f t="shared" si="2107"/>
        <v>-2.1018776362955123</v>
      </c>
      <c r="P6874" t="e">
        <f t="shared" si="2108"/>
        <v>#NUM!</v>
      </c>
      <c r="Q6874">
        <f t="shared" si="2118"/>
        <v>-0.46845100674982876</v>
      </c>
      <c r="R6874" t="e">
        <f t="shared" si="2119"/>
        <v>#NUM!</v>
      </c>
      <c r="S6874" t="e">
        <f t="shared" si="2101"/>
        <v>#NUM!</v>
      </c>
    </row>
    <row r="6875" spans="1:20" x14ac:dyDescent="0.2">
      <c r="A6875" s="3">
        <v>41560.208333316732</v>
      </c>
      <c r="B6875" s="5">
        <f t="shared" si="2111"/>
        <v>286</v>
      </c>
      <c r="C6875" s="5">
        <v>5</v>
      </c>
      <c r="D6875">
        <f t="shared" si="2112"/>
        <v>202.1917808219178</v>
      </c>
      <c r="E6875">
        <f t="shared" si="2102"/>
        <v>14.442429208075392</v>
      </c>
      <c r="F6875">
        <f t="shared" si="2103"/>
        <v>2.8236932080753938</v>
      </c>
      <c r="G6875">
        <f t="shared" si="2113"/>
        <v>5.0470615534679233</v>
      </c>
      <c r="H6875">
        <f t="shared" si="2104"/>
        <v>-104.29407669798115</v>
      </c>
      <c r="I6875">
        <f t="shared" si="2114"/>
        <v>-8.8572517840329716</v>
      </c>
      <c r="J6875">
        <f t="shared" si="2115"/>
        <v>-16.680481529993543</v>
      </c>
      <c r="K6875">
        <f t="shared" si="2105"/>
        <v>106.68048152999354</v>
      </c>
      <c r="L6875">
        <f t="shared" si="2116"/>
        <v>88.273492839472809</v>
      </c>
      <c r="M6875">
        <f t="shared" si="2106"/>
        <v>271.72650716052721</v>
      </c>
      <c r="N6875">
        <f t="shared" si="2117"/>
        <v>88.273492839472809</v>
      </c>
      <c r="O6875">
        <f t="shared" si="2107"/>
        <v>-3.4839052824116661</v>
      </c>
      <c r="P6875" t="e">
        <f t="shared" si="2108"/>
        <v>#NUM!</v>
      </c>
      <c r="Q6875">
        <f t="shared" si="2118"/>
        <v>-0.2194291589394575</v>
      </c>
      <c r="R6875" t="e">
        <f t="shared" si="2119"/>
        <v>#NUM!</v>
      </c>
      <c r="S6875" t="e">
        <f t="shared" si="2101"/>
        <v>#NUM!</v>
      </c>
    </row>
    <row r="6876" spans="1:20" x14ac:dyDescent="0.2">
      <c r="A6876" s="3">
        <v>41560.249999983396</v>
      </c>
      <c r="B6876" s="5">
        <f t="shared" si="2111"/>
        <v>286</v>
      </c>
      <c r="C6876" s="5">
        <v>6</v>
      </c>
      <c r="D6876">
        <f t="shared" si="2112"/>
        <v>202.1917808219178</v>
      </c>
      <c r="E6876">
        <f t="shared" si="2102"/>
        <v>14.442429208075392</v>
      </c>
      <c r="F6876">
        <f t="shared" si="2103"/>
        <v>2.8236932080753938</v>
      </c>
      <c r="G6876">
        <f t="shared" si="2113"/>
        <v>6.0470615534679233</v>
      </c>
      <c r="H6876">
        <f t="shared" si="2104"/>
        <v>-89.294076697981154</v>
      </c>
      <c r="I6876">
        <f t="shared" si="2114"/>
        <v>-8.8572517840329716</v>
      </c>
      <c r="J6876">
        <f t="shared" si="2115"/>
        <v>-4.8876736992603913</v>
      </c>
      <c r="K6876">
        <f t="shared" si="2105"/>
        <v>94.88767369926039</v>
      </c>
      <c r="L6876">
        <f t="shared" si="2116"/>
        <v>97.428996998135204</v>
      </c>
      <c r="M6876">
        <f t="shared" si="2106"/>
        <v>262.57100300186482</v>
      </c>
      <c r="N6876">
        <f t="shared" si="2117"/>
        <v>97.428996998135204</v>
      </c>
      <c r="O6876">
        <f t="shared" si="2107"/>
        <v>-11.73673477413611</v>
      </c>
      <c r="P6876" t="e">
        <f t="shared" si="2108"/>
        <v>#NUM!</v>
      </c>
      <c r="Q6876">
        <f t="shared" si="2118"/>
        <v>4.7371596271285427E-2</v>
      </c>
      <c r="R6876" t="e">
        <f t="shared" si="2119"/>
        <v>#NUM!</v>
      </c>
      <c r="S6876" t="e">
        <f t="shared" si="2101"/>
        <v>#NUM!</v>
      </c>
    </row>
    <row r="6877" spans="1:20" x14ac:dyDescent="0.2">
      <c r="A6877" s="3">
        <v>41560.291666650061</v>
      </c>
      <c r="B6877" s="5">
        <f t="shared" si="2111"/>
        <v>286</v>
      </c>
      <c r="C6877" s="5">
        <v>7</v>
      </c>
      <c r="D6877">
        <f t="shared" si="2112"/>
        <v>202.1917808219178</v>
      </c>
      <c r="E6877">
        <f t="shared" si="2102"/>
        <v>14.442429208075392</v>
      </c>
      <c r="F6877">
        <f t="shared" si="2103"/>
        <v>2.8236932080753938</v>
      </c>
      <c r="G6877">
        <f t="shared" si="2113"/>
        <v>7.0470615534679233</v>
      </c>
      <c r="H6877">
        <f t="shared" si="2104"/>
        <v>-74.294076697981154</v>
      </c>
      <c r="I6877">
        <f t="shared" si="2114"/>
        <v>-8.8572517840329716</v>
      </c>
      <c r="J6877">
        <f t="shared" si="2115"/>
        <v>6.659883762795169</v>
      </c>
      <c r="K6877">
        <f t="shared" si="2105"/>
        <v>83.340116237204825</v>
      </c>
      <c r="L6877">
        <f t="shared" si="2116"/>
        <v>106.73512972817461</v>
      </c>
      <c r="M6877">
        <f t="shared" si="2106"/>
        <v>253.26487027182537</v>
      </c>
      <c r="N6877">
        <f t="shared" si="2117"/>
        <v>106.73512972817461</v>
      </c>
      <c r="O6877">
        <f t="shared" si="2107"/>
        <v>8.6225234446308363</v>
      </c>
      <c r="P6877">
        <f t="shared" si="2108"/>
        <v>0.29097148328191746</v>
      </c>
      <c r="Q6877">
        <f t="shared" si="2118"/>
        <v>0.31153046949611984</v>
      </c>
      <c r="R6877">
        <f t="shared" si="2119"/>
        <v>9.0646482796798128E-2</v>
      </c>
      <c r="S6877">
        <f t="shared" si="2101"/>
        <v>0.25986098585068673</v>
      </c>
    </row>
    <row r="6878" spans="1:20" x14ac:dyDescent="0.2">
      <c r="A6878" s="3">
        <v>41560.333333316725</v>
      </c>
      <c r="B6878" s="5">
        <f t="shared" si="2111"/>
        <v>286</v>
      </c>
      <c r="C6878" s="5">
        <v>8</v>
      </c>
      <c r="D6878">
        <f t="shared" si="2112"/>
        <v>202.1917808219178</v>
      </c>
      <c r="E6878">
        <f t="shared" si="2102"/>
        <v>14.442429208075392</v>
      </c>
      <c r="F6878">
        <f t="shared" si="2103"/>
        <v>2.8236932080753938</v>
      </c>
      <c r="G6878">
        <f t="shared" si="2113"/>
        <v>8.0470615534679233</v>
      </c>
      <c r="H6878">
        <f t="shared" si="2104"/>
        <v>-59.294076697981154</v>
      </c>
      <c r="I6878">
        <f t="shared" si="2114"/>
        <v>-8.8572517840329716</v>
      </c>
      <c r="J6878">
        <f t="shared" si="2115"/>
        <v>17.625227645911639</v>
      </c>
      <c r="K6878">
        <f t="shared" si="2105"/>
        <v>72.374772354088364</v>
      </c>
      <c r="L6878">
        <f t="shared" si="2116"/>
        <v>116.95149396431071</v>
      </c>
      <c r="M6878">
        <f t="shared" si="2106"/>
        <v>243.04850603568929</v>
      </c>
      <c r="N6878">
        <f t="shared" si="2117"/>
        <v>116.95149396431071</v>
      </c>
      <c r="O6878">
        <f t="shared" si="2107"/>
        <v>3.3026238141868864</v>
      </c>
      <c r="P6878">
        <f t="shared" si="2108"/>
        <v>0.6068565914868419</v>
      </c>
      <c r="Q6878">
        <f t="shared" si="2118"/>
        <v>0.55273370441449199</v>
      </c>
      <c r="R6878">
        <f t="shared" si="2119"/>
        <v>0.33543009186087419</v>
      </c>
      <c r="S6878">
        <f t="shared" ref="S6878:S6941" si="2121">R6878*$E$10</f>
        <v>0.96159488670234505</v>
      </c>
    </row>
    <row r="6879" spans="1:20" x14ac:dyDescent="0.2">
      <c r="A6879" s="3">
        <v>41560.374999983389</v>
      </c>
      <c r="B6879" s="5">
        <f t="shared" si="2111"/>
        <v>286</v>
      </c>
      <c r="C6879" s="5">
        <v>9</v>
      </c>
      <c r="D6879">
        <f t="shared" si="2112"/>
        <v>202.1917808219178</v>
      </c>
      <c r="E6879">
        <f t="shared" ref="E6879:E6942" si="2122">9.87*SIN(RADIANS(2*D6879))-7.53*COS(RADIANS(D6879))-1.5*SIN(RADIANS(D6879))</f>
        <v>14.442429208075392</v>
      </c>
      <c r="F6879">
        <f t="shared" ref="F6879:F6942" si="2123">4*($B$6-$B$5)+E6879</f>
        <v>2.8236932080753938</v>
      </c>
      <c r="G6879">
        <f t="shared" si="2113"/>
        <v>9.0470615534679233</v>
      </c>
      <c r="H6879">
        <f t="shared" ref="H6879:H6942" si="2124">15*(G6879-12)</f>
        <v>-44.294076697981154</v>
      </c>
      <c r="I6879">
        <f t="shared" si="2114"/>
        <v>-8.8572517840329716</v>
      </c>
      <c r="J6879">
        <f t="shared" si="2115"/>
        <v>27.549129276680869</v>
      </c>
      <c r="K6879">
        <f t="shared" ref="K6879:K6942" si="2125">90-J6879</f>
        <v>62.450870723319127</v>
      </c>
      <c r="L6879">
        <f t="shared" si="2116"/>
        <v>128.89877846189532</v>
      </c>
      <c r="M6879">
        <f t="shared" ref="M6879:M6942" si="2126">360-L6879</f>
        <v>231.10122153810468</v>
      </c>
      <c r="N6879">
        <f t="shared" si="2117"/>
        <v>128.89877846189532</v>
      </c>
      <c r="O6879">
        <f t="shared" ref="O6879:O6942" si="2127">1/(COS(RADIANS(K6879)))</f>
        <v>2.1621199647113118</v>
      </c>
      <c r="P6879">
        <f t="shared" ref="P6879:P6942" si="2128">1.353*0.7^(O6879^0.678)</f>
        <v>0.74134139877465155</v>
      </c>
      <c r="Q6879">
        <f t="shared" si="2118"/>
        <v>0.75220189310465635</v>
      </c>
      <c r="R6879">
        <f t="shared" si="2119"/>
        <v>0.55763840359514683</v>
      </c>
      <c r="S6879">
        <f t="shared" si="2121"/>
        <v>1.5986110087831948</v>
      </c>
    </row>
    <row r="6880" spans="1:20" x14ac:dyDescent="0.2">
      <c r="A6880" s="3">
        <v>41560.416666650053</v>
      </c>
      <c r="B6880" s="5">
        <f t="shared" si="2111"/>
        <v>286</v>
      </c>
      <c r="C6880" s="5">
        <v>10</v>
      </c>
      <c r="D6880">
        <f t="shared" si="2112"/>
        <v>202.1917808219178</v>
      </c>
      <c r="E6880">
        <f t="shared" si="2122"/>
        <v>14.442429208075392</v>
      </c>
      <c r="F6880">
        <f t="shared" si="2123"/>
        <v>2.8236932080753938</v>
      </c>
      <c r="G6880">
        <f t="shared" si="2113"/>
        <v>10.047061553467923</v>
      </c>
      <c r="H6880">
        <f t="shared" si="2124"/>
        <v>-29.294076697981151</v>
      </c>
      <c r="I6880">
        <f t="shared" si="2114"/>
        <v>-8.8572517840329716</v>
      </c>
      <c r="J6880">
        <f t="shared" si="2115"/>
        <v>35.74996160293022</v>
      </c>
      <c r="K6880">
        <f t="shared" si="2125"/>
        <v>54.25003839706978</v>
      </c>
      <c r="L6880">
        <f t="shared" si="2116"/>
        <v>143.43721848283619</v>
      </c>
      <c r="M6880">
        <f t="shared" si="2126"/>
        <v>216.56278151716381</v>
      </c>
      <c r="N6880">
        <f t="shared" si="2117"/>
        <v>143.43721848283619</v>
      </c>
      <c r="O6880">
        <f t="shared" si="2127"/>
        <v>1.7115986362002999</v>
      </c>
      <c r="P6880">
        <f t="shared" si="2128"/>
        <v>0.80965226692449876</v>
      </c>
      <c r="Q6880">
        <f t="shared" si="2118"/>
        <v>0.89532370210939782</v>
      </c>
      <c r="R6880">
        <f t="shared" si="2119"/>
        <v>0.72490086504410856</v>
      </c>
      <c r="S6880">
        <f t="shared" si="2121"/>
        <v>2.0781110046669289</v>
      </c>
    </row>
    <row r="6881" spans="1:20" x14ac:dyDescent="0.2">
      <c r="A6881" s="3">
        <v>41560.458333316717</v>
      </c>
      <c r="B6881" s="5">
        <f t="shared" si="2111"/>
        <v>286</v>
      </c>
      <c r="C6881" s="5">
        <v>11</v>
      </c>
      <c r="D6881">
        <f t="shared" si="2112"/>
        <v>202.1917808219178</v>
      </c>
      <c r="E6881">
        <f t="shared" si="2122"/>
        <v>14.442429208075392</v>
      </c>
      <c r="F6881">
        <f t="shared" si="2123"/>
        <v>2.8236932080753938</v>
      </c>
      <c r="G6881">
        <f t="shared" si="2113"/>
        <v>11.047061553467923</v>
      </c>
      <c r="H6881">
        <f t="shared" si="2124"/>
        <v>-14.294076697981151</v>
      </c>
      <c r="I6881">
        <f t="shared" si="2114"/>
        <v>-8.8572517840329716</v>
      </c>
      <c r="J6881">
        <f t="shared" si="2115"/>
        <v>41.278022982372754</v>
      </c>
      <c r="K6881">
        <f t="shared" si="2125"/>
        <v>48.721977017627246</v>
      </c>
      <c r="L6881">
        <f t="shared" si="2116"/>
        <v>161.0576838191468</v>
      </c>
      <c r="M6881">
        <f t="shared" si="2126"/>
        <v>198.9423161808532</v>
      </c>
      <c r="N6881">
        <f t="shared" si="2117"/>
        <v>161.0576838191468</v>
      </c>
      <c r="O6881">
        <f t="shared" si="2127"/>
        <v>1.5158096152815366</v>
      </c>
      <c r="P6881">
        <f t="shared" si="2128"/>
        <v>0.84319732685917825</v>
      </c>
      <c r="Q6881">
        <f t="shared" si="2118"/>
        <v>0.97624545080187897</v>
      </c>
      <c r="R6881">
        <f t="shared" si="2119"/>
        <v>0.82316755447457779</v>
      </c>
      <c r="S6881">
        <f t="shared" si="2121"/>
        <v>2.3598172331251055</v>
      </c>
    </row>
    <row r="6882" spans="1:20" x14ac:dyDescent="0.2">
      <c r="A6882" s="3">
        <v>41560.499999983382</v>
      </c>
      <c r="B6882" s="5">
        <f t="shared" si="2111"/>
        <v>286</v>
      </c>
      <c r="C6882" s="5">
        <v>12</v>
      </c>
      <c r="D6882">
        <f t="shared" si="2112"/>
        <v>202.1917808219178</v>
      </c>
      <c r="E6882">
        <f t="shared" si="2122"/>
        <v>14.442429208075392</v>
      </c>
      <c r="F6882">
        <f t="shared" si="2123"/>
        <v>2.8236932080753938</v>
      </c>
      <c r="G6882">
        <f t="shared" si="2113"/>
        <v>12.047061553467923</v>
      </c>
      <c r="H6882">
        <f t="shared" si="2124"/>
        <v>0.70592330201884934</v>
      </c>
      <c r="I6882">
        <f t="shared" si="2114"/>
        <v>-8.8572517840329716</v>
      </c>
      <c r="J6882">
        <f t="shared" si="2115"/>
        <v>43.138107910721004</v>
      </c>
      <c r="K6882">
        <f t="shared" si="2125"/>
        <v>46.861892089278996</v>
      </c>
      <c r="L6882">
        <f t="shared" si="2116"/>
        <v>179.04411050415644</v>
      </c>
      <c r="M6882">
        <f t="shared" si="2126"/>
        <v>180.95588949584356</v>
      </c>
      <c r="N6882">
        <f t="shared" si="2117"/>
        <v>179.04411050415644</v>
      </c>
      <c r="O6882">
        <f t="shared" si="2127"/>
        <v>1.4625030460210535</v>
      </c>
      <c r="P6882">
        <f t="shared" si="2128"/>
        <v>0.85281345151070742</v>
      </c>
      <c r="Q6882">
        <f t="shared" si="2118"/>
        <v>0.99994027975523636</v>
      </c>
      <c r="R6882">
        <f t="shared" si="2119"/>
        <v>0.85276252128264551</v>
      </c>
      <c r="S6882">
        <f t="shared" si="2121"/>
        <v>2.4446586634120675</v>
      </c>
    </row>
    <row r="6883" spans="1:20" x14ac:dyDescent="0.2">
      <c r="A6883" s="3">
        <v>41560.541666650046</v>
      </c>
      <c r="B6883" s="5">
        <f t="shared" si="2111"/>
        <v>286</v>
      </c>
      <c r="C6883" s="5">
        <v>13</v>
      </c>
      <c r="D6883">
        <f t="shared" si="2112"/>
        <v>202.1917808219178</v>
      </c>
      <c r="E6883">
        <f t="shared" si="2122"/>
        <v>14.442429208075392</v>
      </c>
      <c r="F6883">
        <f t="shared" si="2123"/>
        <v>2.8236932080753938</v>
      </c>
      <c r="G6883">
        <f t="shared" si="2113"/>
        <v>13.047061553467923</v>
      </c>
      <c r="H6883">
        <f t="shared" si="2124"/>
        <v>15.705923302018849</v>
      </c>
      <c r="I6883">
        <f t="shared" si="2114"/>
        <v>-8.8572517840329716</v>
      </c>
      <c r="J6883">
        <f t="shared" si="2115"/>
        <v>40.900533435037538</v>
      </c>
      <c r="K6883">
        <f t="shared" si="2125"/>
        <v>49.099466564962462</v>
      </c>
      <c r="L6883">
        <f t="shared" si="2116"/>
        <v>159.27578129344624</v>
      </c>
      <c r="M6883">
        <f t="shared" si="2126"/>
        <v>200.72421870655376</v>
      </c>
      <c r="N6883">
        <f t="shared" si="2117"/>
        <v>200.72421870655376</v>
      </c>
      <c r="O6883">
        <f t="shared" si="2127"/>
        <v>1.5273055096337826</v>
      </c>
      <c r="P6883">
        <f t="shared" si="2128"/>
        <v>0.84115205703177331</v>
      </c>
      <c r="Q6883">
        <f t="shared" si="2118"/>
        <v>0.97120196972167128</v>
      </c>
      <c r="R6883">
        <f t="shared" si="2119"/>
        <v>0.81692853462469384</v>
      </c>
      <c r="S6883">
        <f t="shared" si="2121"/>
        <v>2.3419315104924112</v>
      </c>
    </row>
    <row r="6884" spans="1:20" x14ac:dyDescent="0.2">
      <c r="A6884" s="3">
        <v>41560.58333331671</v>
      </c>
      <c r="B6884" s="5">
        <f t="shared" si="2111"/>
        <v>286</v>
      </c>
      <c r="C6884" s="5">
        <v>14</v>
      </c>
      <c r="D6884">
        <f t="shared" si="2112"/>
        <v>202.1917808219178</v>
      </c>
      <c r="E6884">
        <f t="shared" si="2122"/>
        <v>14.442429208075392</v>
      </c>
      <c r="F6884">
        <f t="shared" si="2123"/>
        <v>2.8236932080753938</v>
      </c>
      <c r="G6884">
        <f t="shared" si="2113"/>
        <v>14.047061553467923</v>
      </c>
      <c r="H6884">
        <f t="shared" si="2124"/>
        <v>30.705923302018849</v>
      </c>
      <c r="I6884">
        <f t="shared" si="2114"/>
        <v>-8.8572517840329716</v>
      </c>
      <c r="J6884">
        <f t="shared" si="2115"/>
        <v>35.075566866416608</v>
      </c>
      <c r="K6884">
        <f t="shared" si="2125"/>
        <v>54.924433133583392</v>
      </c>
      <c r="L6884">
        <f t="shared" si="2116"/>
        <v>141.93881839213685</v>
      </c>
      <c r="M6884">
        <f t="shared" si="2126"/>
        <v>218.06118160786315</v>
      </c>
      <c r="N6884">
        <f t="shared" si="2117"/>
        <v>218.06118160786315</v>
      </c>
      <c r="O6884">
        <f t="shared" si="2127"/>
        <v>1.7401705752016332</v>
      </c>
      <c r="P6884">
        <f t="shared" si="2128"/>
        <v>0.80497311764840096</v>
      </c>
      <c r="Q6884">
        <f t="shared" si="2118"/>
        <v>0.88450069149747923</v>
      </c>
      <c r="R6884">
        <f t="shared" si="2119"/>
        <v>0.71199927919689232</v>
      </c>
      <c r="S6884">
        <f t="shared" si="2121"/>
        <v>2.04112535763625</v>
      </c>
    </row>
    <row r="6885" spans="1:20" x14ac:dyDescent="0.2">
      <c r="A6885" s="3">
        <v>41560.624999983374</v>
      </c>
      <c r="B6885" s="5">
        <f t="shared" si="2111"/>
        <v>286</v>
      </c>
      <c r="C6885" s="5">
        <v>15</v>
      </c>
      <c r="D6885">
        <f t="shared" si="2112"/>
        <v>202.1917808219178</v>
      </c>
      <c r="E6885">
        <f t="shared" si="2122"/>
        <v>14.442429208075392</v>
      </c>
      <c r="F6885">
        <f t="shared" si="2123"/>
        <v>2.8236932080753938</v>
      </c>
      <c r="G6885">
        <f t="shared" si="2113"/>
        <v>15.047061553467923</v>
      </c>
      <c r="H6885">
        <f t="shared" si="2124"/>
        <v>45.705923302018846</v>
      </c>
      <c r="I6885">
        <f t="shared" si="2114"/>
        <v>-8.8572517840329716</v>
      </c>
      <c r="J6885">
        <f t="shared" si="2115"/>
        <v>26.67587150698618</v>
      </c>
      <c r="K6885">
        <f t="shared" si="2125"/>
        <v>63.324128493013816</v>
      </c>
      <c r="L6885">
        <f t="shared" si="2116"/>
        <v>127.6765765537565</v>
      </c>
      <c r="M6885">
        <f t="shared" si="2126"/>
        <v>232.32342344624351</v>
      </c>
      <c r="N6885">
        <f t="shared" si="2117"/>
        <v>232.32342344624351</v>
      </c>
      <c r="O6885">
        <f t="shared" si="2127"/>
        <v>2.227455551053636</v>
      </c>
      <c r="P6885">
        <f t="shared" si="2128"/>
        <v>0.73230307697791797</v>
      </c>
      <c r="Q6885">
        <f t="shared" si="2118"/>
        <v>0.73565033542469216</v>
      </c>
      <c r="R6885">
        <f t="shared" si="2119"/>
        <v>0.53871900421133956</v>
      </c>
      <c r="S6885">
        <f t="shared" si="2121"/>
        <v>1.5443737827608666</v>
      </c>
    </row>
    <row r="6886" spans="1:20" x14ac:dyDescent="0.2">
      <c r="A6886" s="3">
        <v>41560.666666650039</v>
      </c>
      <c r="B6886" s="5">
        <f t="shared" si="2111"/>
        <v>286</v>
      </c>
      <c r="C6886" s="5">
        <v>16</v>
      </c>
      <c r="D6886">
        <f t="shared" si="2112"/>
        <v>202.1917808219178</v>
      </c>
      <c r="E6886">
        <f t="shared" si="2122"/>
        <v>14.442429208075392</v>
      </c>
      <c r="F6886">
        <f t="shared" si="2123"/>
        <v>2.8236932080753938</v>
      </c>
      <c r="G6886">
        <f t="shared" si="2113"/>
        <v>16.047061553467923</v>
      </c>
      <c r="H6886">
        <f t="shared" si="2124"/>
        <v>60.705923302018846</v>
      </c>
      <c r="I6886">
        <f t="shared" si="2114"/>
        <v>-8.8572517840329716</v>
      </c>
      <c r="J6886">
        <f t="shared" si="2115"/>
        <v>16.629055982396633</v>
      </c>
      <c r="K6886">
        <f t="shared" si="2125"/>
        <v>73.370944017603364</v>
      </c>
      <c r="L6886">
        <f t="shared" si="2116"/>
        <v>115.92958678065648</v>
      </c>
      <c r="M6886">
        <f t="shared" si="2126"/>
        <v>244.07041321934352</v>
      </c>
      <c r="N6886">
        <f t="shared" si="2117"/>
        <v>244.07041321934352</v>
      </c>
      <c r="O6886">
        <f t="shared" si="2127"/>
        <v>3.4943736678610606</v>
      </c>
      <c r="P6886">
        <f t="shared" si="2128"/>
        <v>0.58817129203493368</v>
      </c>
      <c r="Q6886">
        <f t="shared" si="2118"/>
        <v>0.53153806464678044</v>
      </c>
      <c r="R6886">
        <f t="shared" si="2119"/>
        <v>0.31263543024904494</v>
      </c>
      <c r="S6886">
        <f t="shared" si="2121"/>
        <v>0.89624824493731037</v>
      </c>
    </row>
    <row r="6887" spans="1:20" x14ac:dyDescent="0.2">
      <c r="A6887" s="3">
        <v>41560.708333316703</v>
      </c>
      <c r="B6887" s="5">
        <f t="shared" si="2111"/>
        <v>286</v>
      </c>
      <c r="C6887" s="5">
        <v>17</v>
      </c>
      <c r="D6887">
        <f t="shared" si="2112"/>
        <v>202.1917808219178</v>
      </c>
      <c r="E6887">
        <f t="shared" si="2122"/>
        <v>14.442429208075392</v>
      </c>
      <c r="F6887">
        <f t="shared" si="2123"/>
        <v>2.8236932080753938</v>
      </c>
      <c r="G6887">
        <f t="shared" si="2113"/>
        <v>17.047061553467923</v>
      </c>
      <c r="H6887">
        <f t="shared" si="2124"/>
        <v>75.705923302018846</v>
      </c>
      <c r="I6887">
        <f t="shared" si="2114"/>
        <v>-8.8572517840329716</v>
      </c>
      <c r="J6887">
        <f t="shared" si="2115"/>
        <v>5.591971215123781</v>
      </c>
      <c r="K6887">
        <f t="shared" si="2125"/>
        <v>84.408028784876223</v>
      </c>
      <c r="L6887">
        <f t="shared" si="2116"/>
        <v>105.83240115181529</v>
      </c>
      <c r="M6887">
        <f t="shared" si="2126"/>
        <v>254.1675988481847</v>
      </c>
      <c r="N6887">
        <f t="shared" si="2117"/>
        <v>254.1675988481847</v>
      </c>
      <c r="O6887">
        <f t="shared" si="2127"/>
        <v>10.262363601008643</v>
      </c>
      <c r="P6887">
        <f t="shared" si="2128"/>
        <v>0.24000701418018419</v>
      </c>
      <c r="Q6887">
        <f t="shared" si="2118"/>
        <v>0.28733566463673887</v>
      </c>
      <c r="R6887">
        <f t="shared" si="2119"/>
        <v>6.8962574936942439E-2</v>
      </c>
      <c r="S6887">
        <f t="shared" si="2121"/>
        <v>0.19769859962562966</v>
      </c>
    </row>
    <row r="6888" spans="1:20" x14ac:dyDescent="0.2">
      <c r="A6888" s="3">
        <v>41560.749999983367</v>
      </c>
      <c r="B6888" s="5">
        <f t="shared" si="2111"/>
        <v>286</v>
      </c>
      <c r="C6888" s="5">
        <v>18</v>
      </c>
      <c r="D6888">
        <f t="shared" si="2112"/>
        <v>202.1917808219178</v>
      </c>
      <c r="E6888">
        <f t="shared" si="2122"/>
        <v>14.442429208075392</v>
      </c>
      <c r="F6888">
        <f t="shared" si="2123"/>
        <v>2.8236932080753938</v>
      </c>
      <c r="G6888">
        <f t="shared" si="2113"/>
        <v>18.047061553467923</v>
      </c>
      <c r="H6888">
        <f t="shared" si="2124"/>
        <v>90.705923302018846</v>
      </c>
      <c r="I6888">
        <f t="shared" si="2114"/>
        <v>-8.8572517840329716</v>
      </c>
      <c r="J6888">
        <f t="shared" si="2115"/>
        <v>-5.9919191921172832</v>
      </c>
      <c r="K6888">
        <f t="shared" si="2125"/>
        <v>95.99191919211728</v>
      </c>
      <c r="L6888">
        <f t="shared" si="2116"/>
        <v>96.572663580811508</v>
      </c>
      <c r="M6888">
        <f t="shared" si="2126"/>
        <v>263.42733641918846</v>
      </c>
      <c r="N6888">
        <f t="shared" si="2117"/>
        <v>263.42733641918846</v>
      </c>
      <c r="O6888">
        <f t="shared" si="2127"/>
        <v>-9.5796269868809016</v>
      </c>
      <c r="P6888" t="e">
        <f t="shared" si="2128"/>
        <v>#NUM!</v>
      </c>
      <c r="Q6888">
        <f t="shared" si="2118"/>
        <v>2.205198397394019E-2</v>
      </c>
      <c r="R6888" t="e">
        <f t="shared" si="2119"/>
        <v>#NUM!</v>
      </c>
      <c r="S6888" t="e">
        <f t="shared" si="2121"/>
        <v>#NUM!</v>
      </c>
    </row>
    <row r="6889" spans="1:20" x14ac:dyDescent="0.2">
      <c r="A6889" s="3">
        <v>41560.791666650031</v>
      </c>
      <c r="B6889" s="5">
        <f t="shared" si="2111"/>
        <v>286</v>
      </c>
      <c r="C6889" s="5">
        <v>19</v>
      </c>
      <c r="D6889">
        <f t="shared" si="2112"/>
        <v>202.1917808219178</v>
      </c>
      <c r="E6889">
        <f t="shared" si="2122"/>
        <v>14.442429208075392</v>
      </c>
      <c r="F6889">
        <f t="shared" si="2123"/>
        <v>2.8236932080753938</v>
      </c>
      <c r="G6889">
        <f t="shared" si="2113"/>
        <v>19.047061553467923</v>
      </c>
      <c r="H6889">
        <f t="shared" si="2124"/>
        <v>105.70592330201885</v>
      </c>
      <c r="I6889">
        <f t="shared" si="2114"/>
        <v>-8.8572517840329716</v>
      </c>
      <c r="J6889">
        <f t="shared" si="2115"/>
        <v>-17.792225119653345</v>
      </c>
      <c r="K6889">
        <f t="shared" si="2125"/>
        <v>107.79222511965335</v>
      </c>
      <c r="L6889">
        <f t="shared" si="2116"/>
        <v>87.391190223219979</v>
      </c>
      <c r="M6889">
        <f t="shared" si="2126"/>
        <v>272.60880977678005</v>
      </c>
      <c r="N6889">
        <f t="shared" si="2117"/>
        <v>272.60880977678005</v>
      </c>
      <c r="O6889">
        <f t="shared" si="2127"/>
        <v>-3.2726143292318497</v>
      </c>
      <c r="P6889" t="e">
        <f t="shared" si="2128"/>
        <v>#NUM!</v>
      </c>
      <c r="Q6889">
        <f t="shared" si="2118"/>
        <v>-0.24393897483527366</v>
      </c>
      <c r="R6889" t="e">
        <f t="shared" si="2119"/>
        <v>#NUM!</v>
      </c>
      <c r="S6889" t="e">
        <f t="shared" si="2121"/>
        <v>#NUM!</v>
      </c>
    </row>
    <row r="6890" spans="1:20" x14ac:dyDescent="0.2">
      <c r="A6890" s="3">
        <v>41560.833333316696</v>
      </c>
      <c r="B6890" s="5">
        <f t="shared" si="2111"/>
        <v>286</v>
      </c>
      <c r="C6890" s="5">
        <v>20</v>
      </c>
      <c r="D6890">
        <f t="shared" si="2112"/>
        <v>202.1917808219178</v>
      </c>
      <c r="E6890">
        <f t="shared" si="2122"/>
        <v>14.442429208075392</v>
      </c>
      <c r="F6890">
        <f t="shared" si="2123"/>
        <v>2.8236932080753938</v>
      </c>
      <c r="G6890">
        <f t="shared" si="2113"/>
        <v>20.047061553467923</v>
      </c>
      <c r="H6890">
        <f t="shared" si="2124"/>
        <v>120.70592330201885</v>
      </c>
      <c r="I6890">
        <f t="shared" si="2114"/>
        <v>-8.8572517840329716</v>
      </c>
      <c r="J6890">
        <f t="shared" si="2115"/>
        <v>-29.497154026315066</v>
      </c>
      <c r="K6890">
        <f t="shared" si="2125"/>
        <v>119.49715402631506</v>
      </c>
      <c r="L6890">
        <f t="shared" si="2116"/>
        <v>77.438627933806401</v>
      </c>
      <c r="M6890">
        <f t="shared" si="2126"/>
        <v>282.5613720661936</v>
      </c>
      <c r="N6890">
        <f t="shared" si="2117"/>
        <v>282.5613720661936</v>
      </c>
      <c r="O6890">
        <f t="shared" si="2127"/>
        <v>-2.0309503530005988</v>
      </c>
      <c r="P6890" t="e">
        <f t="shared" si="2128"/>
        <v>#NUM!</v>
      </c>
      <c r="Q6890">
        <f t="shared" si="2118"/>
        <v>-0.4902596348405015</v>
      </c>
      <c r="R6890" t="e">
        <f t="shared" si="2119"/>
        <v>#NUM!</v>
      </c>
      <c r="S6890" t="e">
        <f t="shared" si="2121"/>
        <v>#NUM!</v>
      </c>
    </row>
    <row r="6891" spans="1:20" x14ac:dyDescent="0.2">
      <c r="A6891" s="3">
        <v>41560.87499998336</v>
      </c>
      <c r="B6891" s="5">
        <f t="shared" si="2111"/>
        <v>286</v>
      </c>
      <c r="C6891" s="5">
        <v>21</v>
      </c>
      <c r="D6891">
        <f t="shared" si="2112"/>
        <v>202.1917808219178</v>
      </c>
      <c r="E6891">
        <f t="shared" si="2122"/>
        <v>14.442429208075392</v>
      </c>
      <c r="F6891">
        <f t="shared" si="2123"/>
        <v>2.8236932080753938</v>
      </c>
      <c r="G6891">
        <f t="shared" si="2113"/>
        <v>21.047061553467923</v>
      </c>
      <c r="H6891">
        <f t="shared" si="2124"/>
        <v>135.70592330201885</v>
      </c>
      <c r="I6891">
        <f t="shared" si="2114"/>
        <v>-8.8572517840329716</v>
      </c>
      <c r="J6891">
        <f t="shared" si="2115"/>
        <v>-40.700105325954873</v>
      </c>
      <c r="K6891">
        <f t="shared" si="2125"/>
        <v>130.70010532595487</v>
      </c>
      <c r="L6891">
        <f t="shared" si="2116"/>
        <v>65.525853580625338</v>
      </c>
      <c r="M6891">
        <f t="shared" si="2126"/>
        <v>294.47414641937468</v>
      </c>
      <c r="N6891">
        <f t="shared" si="2117"/>
        <v>294.47414641937468</v>
      </c>
      <c r="O6891">
        <f t="shared" si="2127"/>
        <v>-1.53350760702555</v>
      </c>
      <c r="P6891" t="e">
        <f t="shared" si="2128"/>
        <v>#NUM!</v>
      </c>
      <c r="Q6891">
        <f t="shared" si="2118"/>
        <v>-0.69744280548714577</v>
      </c>
      <c r="R6891" t="e">
        <f t="shared" si="2119"/>
        <v>#NUM!</v>
      </c>
      <c r="S6891" t="e">
        <f t="shared" si="2121"/>
        <v>#NUM!</v>
      </c>
    </row>
    <row r="6892" spans="1:20" x14ac:dyDescent="0.2">
      <c r="A6892" s="3">
        <v>41560.916666650024</v>
      </c>
      <c r="B6892" s="5">
        <f t="shared" si="2111"/>
        <v>286</v>
      </c>
      <c r="C6892" s="5">
        <v>22</v>
      </c>
      <c r="D6892">
        <f t="shared" si="2112"/>
        <v>202.1917808219178</v>
      </c>
      <c r="E6892">
        <f t="shared" si="2122"/>
        <v>14.442429208075392</v>
      </c>
      <c r="F6892">
        <f t="shared" si="2123"/>
        <v>2.8236932080753938</v>
      </c>
      <c r="G6892">
        <f t="shared" si="2113"/>
        <v>22.047061553467923</v>
      </c>
      <c r="H6892">
        <f t="shared" si="2124"/>
        <v>150.70592330201885</v>
      </c>
      <c r="I6892">
        <f t="shared" si="2114"/>
        <v>-8.8572517840329716</v>
      </c>
      <c r="J6892">
        <f t="shared" si="2115"/>
        <v>-50.69997132878413</v>
      </c>
      <c r="K6892">
        <f t="shared" si="2125"/>
        <v>140.69997132878413</v>
      </c>
      <c r="L6892">
        <f t="shared" si="2116"/>
        <v>49.755649423438371</v>
      </c>
      <c r="M6892">
        <f t="shared" si="2126"/>
        <v>310.2443505765616</v>
      </c>
      <c r="N6892">
        <f t="shared" si="2117"/>
        <v>310.2443505765616</v>
      </c>
      <c r="O6892">
        <f t="shared" si="2127"/>
        <v>-1.2922569763235709</v>
      </c>
      <c r="P6892" t="e">
        <f t="shared" si="2128"/>
        <v>#NUM!</v>
      </c>
      <c r="Q6892">
        <f t="shared" si="2118"/>
        <v>-0.84792929222762459</v>
      </c>
      <c r="R6892" t="e">
        <f t="shared" si="2119"/>
        <v>#NUM!</v>
      </c>
      <c r="S6892" t="e">
        <f t="shared" si="2121"/>
        <v>#NUM!</v>
      </c>
    </row>
    <row r="6893" spans="1:20" x14ac:dyDescent="0.2">
      <c r="A6893" s="3">
        <v>41560.958333316688</v>
      </c>
      <c r="B6893" s="5">
        <f t="shared" si="2111"/>
        <v>286</v>
      </c>
      <c r="C6893" s="5">
        <v>23</v>
      </c>
      <c r="D6893">
        <f t="shared" si="2112"/>
        <v>202.1917808219178</v>
      </c>
      <c r="E6893">
        <f t="shared" si="2122"/>
        <v>14.442429208075392</v>
      </c>
      <c r="F6893">
        <f t="shared" si="2123"/>
        <v>2.8236932080753938</v>
      </c>
      <c r="G6893">
        <f t="shared" si="2113"/>
        <v>23.047061553467923</v>
      </c>
      <c r="H6893">
        <f t="shared" si="2124"/>
        <v>165.70592330201885</v>
      </c>
      <c r="I6893">
        <f t="shared" si="2114"/>
        <v>-8.8572517840329716</v>
      </c>
      <c r="J6893">
        <f t="shared" si="2115"/>
        <v>-58.136073742509666</v>
      </c>
      <c r="K6893">
        <f t="shared" si="2125"/>
        <v>148.13607374250967</v>
      </c>
      <c r="L6893">
        <f t="shared" si="2116"/>
        <v>27.523956080013932</v>
      </c>
      <c r="M6893">
        <f t="shared" si="2126"/>
        <v>332.47604391998607</v>
      </c>
      <c r="N6893">
        <f t="shared" si="2117"/>
        <v>332.47604391998607</v>
      </c>
      <c r="O6893">
        <f t="shared" si="2127"/>
        <v>-1.1774343846808921</v>
      </c>
      <c r="P6893" t="e">
        <f t="shared" si="2128"/>
        <v>#NUM!</v>
      </c>
      <c r="Q6893">
        <f t="shared" si="2118"/>
        <v>-0.93026702705233433</v>
      </c>
      <c r="R6893" t="e">
        <f t="shared" si="2119"/>
        <v>#NUM!</v>
      </c>
      <c r="S6893" t="e">
        <f t="shared" si="2121"/>
        <v>#NUM!</v>
      </c>
    </row>
    <row r="6894" spans="1:20" x14ac:dyDescent="0.2">
      <c r="A6894" s="3">
        <v>41560.999999983353</v>
      </c>
      <c r="B6894" s="5">
        <f t="shared" si="2111"/>
        <v>287</v>
      </c>
      <c r="C6894" s="5">
        <v>0</v>
      </c>
      <c r="D6894">
        <f t="shared" si="2112"/>
        <v>203.17808219178082</v>
      </c>
      <c r="E6894">
        <f t="shared" si="2122"/>
        <v>14.654975424946487</v>
      </c>
      <c r="F6894">
        <f t="shared" si="2123"/>
        <v>3.0362394249464888</v>
      </c>
      <c r="G6894">
        <f t="shared" si="2113"/>
        <v>5.0603990415774812E-2</v>
      </c>
      <c r="H6894">
        <f t="shared" si="2124"/>
        <v>-179.24094014376337</v>
      </c>
      <c r="I6894">
        <f t="shared" si="2114"/>
        <v>-9.2296919875941388</v>
      </c>
      <c r="J6894">
        <f t="shared" si="2115"/>
        <v>-61.221567530761355</v>
      </c>
      <c r="K6894">
        <f t="shared" si="2125"/>
        <v>151.22156753076135</v>
      </c>
      <c r="L6894">
        <f t="shared" si="2116"/>
        <v>1.5564307194281355</v>
      </c>
      <c r="M6894">
        <f t="shared" si="2126"/>
        <v>358.44356928057186</v>
      </c>
      <c r="N6894">
        <f t="shared" si="2117"/>
        <v>1.5564307194281355</v>
      </c>
      <c r="O6894">
        <f t="shared" si="2127"/>
        <v>-1.1409169818390974</v>
      </c>
      <c r="P6894" t="e">
        <f t="shared" si="2128"/>
        <v>#NUM!</v>
      </c>
      <c r="Q6894">
        <f t="shared" si="2118"/>
        <v>-0.9497550302584219</v>
      </c>
      <c r="R6894" t="e">
        <f t="shared" si="2119"/>
        <v>#NUM!</v>
      </c>
      <c r="S6894" t="e">
        <f t="shared" si="2121"/>
        <v>#NUM!</v>
      </c>
      <c r="T6894">
        <f t="shared" ref="T6894" si="2129">SUMIF(S6900:S6914,"&gt;0,01")</f>
        <v>16.653270074514428</v>
      </c>
    </row>
    <row r="6895" spans="1:20" x14ac:dyDescent="0.2">
      <c r="A6895" s="3">
        <v>41561.041666650017</v>
      </c>
      <c r="B6895" s="5">
        <f t="shared" si="2111"/>
        <v>287</v>
      </c>
      <c r="C6895" s="5">
        <v>1</v>
      </c>
      <c r="D6895">
        <f t="shared" si="2112"/>
        <v>203.17808219178082</v>
      </c>
      <c r="E6895">
        <f t="shared" si="2122"/>
        <v>14.654975424946487</v>
      </c>
      <c r="F6895">
        <f t="shared" si="2123"/>
        <v>3.0362394249464888</v>
      </c>
      <c r="G6895">
        <f t="shared" si="2113"/>
        <v>1.0506039904157749</v>
      </c>
      <c r="H6895">
        <f t="shared" si="2124"/>
        <v>-164.24094014376337</v>
      </c>
      <c r="I6895">
        <f t="shared" si="2114"/>
        <v>-9.2296919875941388</v>
      </c>
      <c r="J6895">
        <f t="shared" si="2115"/>
        <v>-57.92138321710059</v>
      </c>
      <c r="K6895">
        <f t="shared" si="2125"/>
        <v>147.92138321710058</v>
      </c>
      <c r="L6895">
        <f t="shared" si="2116"/>
        <v>30.316328308697024</v>
      </c>
      <c r="M6895">
        <f t="shared" si="2126"/>
        <v>329.68367169130295</v>
      </c>
      <c r="N6895">
        <f t="shared" si="2117"/>
        <v>30.316328308697024</v>
      </c>
      <c r="O6895">
        <f t="shared" si="2127"/>
        <v>-1.180191406366937</v>
      </c>
      <c r="P6895" t="e">
        <f t="shared" si="2128"/>
        <v>#NUM!</v>
      </c>
      <c r="Q6895">
        <f t="shared" si="2118"/>
        <v>-0.92329445789274667</v>
      </c>
      <c r="R6895" t="e">
        <f t="shared" si="2119"/>
        <v>#NUM!</v>
      </c>
      <c r="S6895" t="e">
        <f t="shared" si="2121"/>
        <v>#NUM!</v>
      </c>
    </row>
    <row r="6896" spans="1:20" x14ac:dyDescent="0.2">
      <c r="A6896" s="3">
        <v>41561.083333316681</v>
      </c>
      <c r="B6896" s="5">
        <f t="shared" si="2111"/>
        <v>287</v>
      </c>
      <c r="C6896" s="5">
        <v>2</v>
      </c>
      <c r="D6896">
        <f t="shared" si="2112"/>
        <v>203.17808219178082</v>
      </c>
      <c r="E6896">
        <f t="shared" si="2122"/>
        <v>14.654975424946487</v>
      </c>
      <c r="F6896">
        <f t="shared" si="2123"/>
        <v>3.0362394249464888</v>
      </c>
      <c r="G6896">
        <f t="shared" si="2113"/>
        <v>2.0506039904157749</v>
      </c>
      <c r="H6896">
        <f t="shared" si="2124"/>
        <v>-149.24094014376337</v>
      </c>
      <c r="I6896">
        <f t="shared" si="2114"/>
        <v>-9.2296919875941388</v>
      </c>
      <c r="J6896">
        <f t="shared" si="2115"/>
        <v>-50.097612643422387</v>
      </c>
      <c r="K6896">
        <f t="shared" si="2125"/>
        <v>140.09761264342239</v>
      </c>
      <c r="L6896">
        <f t="shared" si="2116"/>
        <v>51.900479116480795</v>
      </c>
      <c r="M6896">
        <f t="shared" si="2126"/>
        <v>308.09952088351918</v>
      </c>
      <c r="N6896">
        <f t="shared" si="2117"/>
        <v>51.900479116480795</v>
      </c>
      <c r="O6896">
        <f t="shared" si="2127"/>
        <v>-1.3035457084173234</v>
      </c>
      <c r="P6896" t="e">
        <f t="shared" si="2128"/>
        <v>#NUM!</v>
      </c>
      <c r="Q6896">
        <f t="shared" si="2118"/>
        <v>-0.83418728636004735</v>
      </c>
      <c r="R6896" t="e">
        <f t="shared" si="2119"/>
        <v>#NUM!</v>
      </c>
      <c r="S6896" t="e">
        <f t="shared" si="2121"/>
        <v>#NUM!</v>
      </c>
    </row>
    <row r="6897" spans="1:19" x14ac:dyDescent="0.2">
      <c r="A6897" s="3">
        <v>41561.124999983345</v>
      </c>
      <c r="B6897" s="5">
        <f t="shared" si="2111"/>
        <v>287</v>
      </c>
      <c r="C6897" s="5">
        <v>3</v>
      </c>
      <c r="D6897">
        <f t="shared" si="2112"/>
        <v>203.17808219178082</v>
      </c>
      <c r="E6897">
        <f t="shared" si="2122"/>
        <v>14.654975424946487</v>
      </c>
      <c r="F6897">
        <f t="shared" si="2123"/>
        <v>3.0362394249464888</v>
      </c>
      <c r="G6897">
        <f t="shared" si="2113"/>
        <v>3.0506039904157749</v>
      </c>
      <c r="H6897">
        <f t="shared" si="2124"/>
        <v>-134.24094014376337</v>
      </c>
      <c r="I6897">
        <f t="shared" si="2114"/>
        <v>-9.2296919875941388</v>
      </c>
      <c r="J6897">
        <f t="shared" si="2115"/>
        <v>-39.896811234602673</v>
      </c>
      <c r="K6897">
        <f t="shared" si="2125"/>
        <v>129.89681123460267</v>
      </c>
      <c r="L6897">
        <f t="shared" si="2116"/>
        <v>67.177440915994737</v>
      </c>
      <c r="M6897">
        <f t="shared" si="2126"/>
        <v>292.82255908400526</v>
      </c>
      <c r="N6897">
        <f t="shared" si="2117"/>
        <v>67.177440915994737</v>
      </c>
      <c r="O6897">
        <f t="shared" si="2127"/>
        <v>-1.5590726360149414</v>
      </c>
      <c r="P6897" t="e">
        <f t="shared" si="2128"/>
        <v>#NUM!</v>
      </c>
      <c r="Q6897">
        <f t="shared" si="2118"/>
        <v>-0.67744736343608813</v>
      </c>
      <c r="R6897" t="e">
        <f t="shared" si="2119"/>
        <v>#NUM!</v>
      </c>
      <c r="S6897" t="e">
        <f t="shared" si="2121"/>
        <v>#NUM!</v>
      </c>
    </row>
    <row r="6898" spans="1:19" x14ac:dyDescent="0.2">
      <c r="A6898" s="3">
        <v>41561.16666665001</v>
      </c>
      <c r="B6898" s="5">
        <f t="shared" si="2111"/>
        <v>287</v>
      </c>
      <c r="C6898" s="5">
        <v>4</v>
      </c>
      <c r="D6898">
        <f t="shared" si="2112"/>
        <v>203.17808219178082</v>
      </c>
      <c r="E6898">
        <f t="shared" si="2122"/>
        <v>14.654975424946487</v>
      </c>
      <c r="F6898">
        <f t="shared" si="2123"/>
        <v>3.0362394249464888</v>
      </c>
      <c r="G6898">
        <f t="shared" si="2113"/>
        <v>4.0506039904157749</v>
      </c>
      <c r="H6898">
        <f t="shared" si="2124"/>
        <v>-119.24094014376338</v>
      </c>
      <c r="I6898">
        <f t="shared" si="2114"/>
        <v>-9.2296919875941388</v>
      </c>
      <c r="J6898">
        <f t="shared" si="2115"/>
        <v>-28.600146943219706</v>
      </c>
      <c r="K6898">
        <f t="shared" si="2125"/>
        <v>118.6001469432197</v>
      </c>
      <c r="L6898">
        <f t="shared" si="2116"/>
        <v>78.8052338226194</v>
      </c>
      <c r="M6898">
        <f t="shared" si="2126"/>
        <v>281.19476617738059</v>
      </c>
      <c r="N6898">
        <f t="shared" si="2117"/>
        <v>78.8052338226194</v>
      </c>
      <c r="O6898">
        <f t="shared" si="2127"/>
        <v>-2.0890167224475373</v>
      </c>
      <c r="P6898" t="e">
        <f t="shared" si="2128"/>
        <v>#NUM!</v>
      </c>
      <c r="Q6898">
        <f t="shared" si="2118"/>
        <v>-0.46570376898141075</v>
      </c>
      <c r="R6898" t="e">
        <f t="shared" si="2119"/>
        <v>#NUM!</v>
      </c>
      <c r="S6898" t="e">
        <f t="shared" si="2121"/>
        <v>#NUM!</v>
      </c>
    </row>
    <row r="6899" spans="1:19" x14ac:dyDescent="0.2">
      <c r="A6899" s="3">
        <v>41561.208333316674</v>
      </c>
      <c r="B6899" s="5">
        <f t="shared" si="2111"/>
        <v>287</v>
      </c>
      <c r="C6899" s="5">
        <v>5</v>
      </c>
      <c r="D6899">
        <f t="shared" si="2112"/>
        <v>203.17808219178082</v>
      </c>
      <c r="E6899">
        <f t="shared" si="2122"/>
        <v>14.654975424946487</v>
      </c>
      <c r="F6899">
        <f t="shared" si="2123"/>
        <v>3.0362394249464888</v>
      </c>
      <c r="G6899">
        <f t="shared" si="2113"/>
        <v>5.0506039904157749</v>
      </c>
      <c r="H6899">
        <f t="shared" si="2124"/>
        <v>-104.24094014376338</v>
      </c>
      <c r="I6899">
        <f t="shared" si="2114"/>
        <v>-9.2296919875941388</v>
      </c>
      <c r="J6899">
        <f t="shared" si="2115"/>
        <v>-16.863258026101828</v>
      </c>
      <c r="K6899">
        <f t="shared" si="2125"/>
        <v>106.86325802610183</v>
      </c>
      <c r="L6899">
        <f t="shared" si="2116"/>
        <v>88.616819787033066</v>
      </c>
      <c r="M6899">
        <f t="shared" si="2126"/>
        <v>271.38318021296692</v>
      </c>
      <c r="N6899">
        <f t="shared" si="2117"/>
        <v>88.616819787033066</v>
      </c>
      <c r="O6899">
        <f t="shared" si="2127"/>
        <v>-3.4472231569695739</v>
      </c>
      <c r="P6899" t="e">
        <f t="shared" si="2128"/>
        <v>#NUM!</v>
      </c>
      <c r="Q6899">
        <f t="shared" si="2118"/>
        <v>-0.21678832628869185</v>
      </c>
      <c r="R6899" t="e">
        <f t="shared" si="2119"/>
        <v>#NUM!</v>
      </c>
      <c r="S6899" t="e">
        <f t="shared" si="2121"/>
        <v>#NUM!</v>
      </c>
    </row>
    <row r="6900" spans="1:19" x14ac:dyDescent="0.2">
      <c r="A6900" s="3">
        <v>41561.249999983338</v>
      </c>
      <c r="B6900" s="5">
        <f t="shared" si="2111"/>
        <v>287</v>
      </c>
      <c r="C6900" s="5">
        <v>6</v>
      </c>
      <c r="D6900">
        <f t="shared" si="2112"/>
        <v>203.17808219178082</v>
      </c>
      <c r="E6900">
        <f t="shared" si="2122"/>
        <v>14.654975424946487</v>
      </c>
      <c r="F6900">
        <f t="shared" si="2123"/>
        <v>3.0362394249464888</v>
      </c>
      <c r="G6900">
        <f t="shared" si="2113"/>
        <v>6.0506039904157749</v>
      </c>
      <c r="H6900">
        <f t="shared" si="2124"/>
        <v>-89.240940143763382</v>
      </c>
      <c r="I6900">
        <f t="shared" si="2114"/>
        <v>-9.2296919875941388</v>
      </c>
      <c r="J6900">
        <f t="shared" si="2115"/>
        <v>-5.0740656885808066</v>
      </c>
      <c r="K6900">
        <f t="shared" si="2125"/>
        <v>95.074065688580802</v>
      </c>
      <c r="L6900">
        <f t="shared" si="2116"/>
        <v>97.756921034435848</v>
      </c>
      <c r="M6900">
        <f t="shared" si="2126"/>
        <v>262.24307896556417</v>
      </c>
      <c r="N6900">
        <f t="shared" si="2117"/>
        <v>97.756921034435848</v>
      </c>
      <c r="O6900">
        <f t="shared" si="2127"/>
        <v>-11.306660991286853</v>
      </c>
      <c r="P6900" t="e">
        <f t="shared" si="2128"/>
        <v>#NUM!</v>
      </c>
      <c r="Q6900">
        <f t="shared" si="2118"/>
        <v>4.973970648209624E-2</v>
      </c>
      <c r="R6900" t="e">
        <f t="shared" si="2119"/>
        <v>#NUM!</v>
      </c>
      <c r="S6900" t="e">
        <f t="shared" si="2121"/>
        <v>#NUM!</v>
      </c>
    </row>
    <row r="6901" spans="1:19" x14ac:dyDescent="0.2">
      <c r="A6901" s="3">
        <v>41561.291666650002</v>
      </c>
      <c r="B6901" s="5">
        <f t="shared" si="2111"/>
        <v>287</v>
      </c>
      <c r="C6901" s="5">
        <v>7</v>
      </c>
      <c r="D6901">
        <f t="shared" si="2112"/>
        <v>203.17808219178082</v>
      </c>
      <c r="E6901">
        <f t="shared" si="2122"/>
        <v>14.654975424946487</v>
      </c>
      <c r="F6901">
        <f t="shared" si="2123"/>
        <v>3.0362394249464888</v>
      </c>
      <c r="G6901">
        <f t="shared" si="2113"/>
        <v>7.0506039904157749</v>
      </c>
      <c r="H6901">
        <f t="shared" si="2124"/>
        <v>-74.240940143763382</v>
      </c>
      <c r="I6901">
        <f t="shared" si="2114"/>
        <v>-9.2296919875941388</v>
      </c>
      <c r="J6901">
        <f t="shared" si="2115"/>
        <v>6.4594189554204799</v>
      </c>
      <c r="K6901">
        <f t="shared" si="2125"/>
        <v>83.540581044579525</v>
      </c>
      <c r="L6901">
        <f t="shared" si="2116"/>
        <v>107.05547110275057</v>
      </c>
      <c r="M6901">
        <f t="shared" si="2126"/>
        <v>252.94452889724943</v>
      </c>
      <c r="N6901">
        <f t="shared" si="2117"/>
        <v>107.05547110275057</v>
      </c>
      <c r="O6901">
        <f t="shared" si="2127"/>
        <v>8.8889311234985406</v>
      </c>
      <c r="P6901">
        <f t="shared" si="2128"/>
        <v>0.28179765634162318</v>
      </c>
      <c r="Q6901">
        <f t="shared" si="2118"/>
        <v>0.313490650154928</v>
      </c>
      <c r="R6901">
        <f t="shared" si="2119"/>
        <v>8.8340930498670422E-2</v>
      </c>
      <c r="S6901">
        <f t="shared" si="2121"/>
        <v>0.25325153918892451</v>
      </c>
    </row>
    <row r="6902" spans="1:19" x14ac:dyDescent="0.2">
      <c r="A6902" s="3">
        <v>41561.333333316667</v>
      </c>
      <c r="B6902" s="5">
        <f t="shared" si="2111"/>
        <v>287</v>
      </c>
      <c r="C6902" s="5">
        <v>8</v>
      </c>
      <c r="D6902">
        <f t="shared" si="2112"/>
        <v>203.17808219178082</v>
      </c>
      <c r="E6902">
        <f t="shared" si="2122"/>
        <v>14.654975424946487</v>
      </c>
      <c r="F6902">
        <f t="shared" si="2123"/>
        <v>3.0362394249464888</v>
      </c>
      <c r="G6902">
        <f t="shared" si="2113"/>
        <v>8.0506039904157749</v>
      </c>
      <c r="H6902">
        <f t="shared" si="2124"/>
        <v>-59.240940143763375</v>
      </c>
      <c r="I6902">
        <f t="shared" si="2114"/>
        <v>-9.2296919875941388</v>
      </c>
      <c r="J6902">
        <f t="shared" si="2115"/>
        <v>17.400326606475993</v>
      </c>
      <c r="K6902">
        <f t="shared" si="2125"/>
        <v>72.599673393524</v>
      </c>
      <c r="L6902">
        <f t="shared" si="2116"/>
        <v>117.26761794939759</v>
      </c>
      <c r="M6902">
        <f t="shared" si="2126"/>
        <v>242.73238205060241</v>
      </c>
      <c r="N6902">
        <f t="shared" si="2117"/>
        <v>117.26761794939759</v>
      </c>
      <c r="O6902">
        <f t="shared" si="2127"/>
        <v>3.3439645572671761</v>
      </c>
      <c r="P6902">
        <f t="shared" si="2128"/>
        <v>0.60274936295950998</v>
      </c>
      <c r="Q6902">
        <f t="shared" si="2118"/>
        <v>0.55418874557517894</v>
      </c>
      <c r="R6902">
        <f t="shared" si="2119"/>
        <v>0.33403691335476904</v>
      </c>
      <c r="S6902">
        <f t="shared" si="2121"/>
        <v>0.95760098943361116</v>
      </c>
    </row>
    <row r="6903" spans="1:19" x14ac:dyDescent="0.2">
      <c r="A6903" s="3">
        <v>41561.374999983331</v>
      </c>
      <c r="B6903" s="5">
        <f t="shared" si="2111"/>
        <v>287</v>
      </c>
      <c r="C6903" s="5">
        <v>9</v>
      </c>
      <c r="D6903">
        <f t="shared" si="2112"/>
        <v>203.17808219178082</v>
      </c>
      <c r="E6903">
        <f t="shared" si="2122"/>
        <v>14.654975424946487</v>
      </c>
      <c r="F6903">
        <f t="shared" si="2123"/>
        <v>3.0362394249464888</v>
      </c>
      <c r="G6903">
        <f t="shared" si="2113"/>
        <v>9.0506039904157749</v>
      </c>
      <c r="H6903">
        <f t="shared" si="2124"/>
        <v>-44.240940143763375</v>
      </c>
      <c r="I6903">
        <f t="shared" si="2114"/>
        <v>-9.2296919875941388</v>
      </c>
      <c r="J6903">
        <f t="shared" si="2115"/>
        <v>27.289326265699554</v>
      </c>
      <c r="K6903">
        <f t="shared" si="2125"/>
        <v>62.710673734300443</v>
      </c>
      <c r="L6903">
        <f t="shared" si="2116"/>
        <v>129.20516883488295</v>
      </c>
      <c r="M6903">
        <f t="shared" si="2126"/>
        <v>230.79483116511705</v>
      </c>
      <c r="N6903">
        <f t="shared" si="2117"/>
        <v>129.20516883488295</v>
      </c>
      <c r="O6903">
        <f t="shared" si="2127"/>
        <v>2.1811011733602887</v>
      </c>
      <c r="P6903">
        <f t="shared" si="2128"/>
        <v>0.73869518483824936</v>
      </c>
      <c r="Q6903">
        <f t="shared" si="2118"/>
        <v>0.75311748701136105</v>
      </c>
      <c r="R6903">
        <f t="shared" si="2119"/>
        <v>0.55632426127277523</v>
      </c>
      <c r="S6903">
        <f t="shared" si="2121"/>
        <v>1.5948436886522515</v>
      </c>
    </row>
    <row r="6904" spans="1:19" x14ac:dyDescent="0.2">
      <c r="A6904" s="3">
        <v>41561.416666649995</v>
      </c>
      <c r="B6904" s="5">
        <f t="shared" si="2111"/>
        <v>287</v>
      </c>
      <c r="C6904" s="5">
        <v>10</v>
      </c>
      <c r="D6904">
        <f t="shared" si="2112"/>
        <v>203.17808219178082</v>
      </c>
      <c r="E6904">
        <f t="shared" si="2122"/>
        <v>14.654975424946487</v>
      </c>
      <c r="F6904">
        <f t="shared" si="2123"/>
        <v>3.0362394249464888</v>
      </c>
      <c r="G6904">
        <f t="shared" si="2113"/>
        <v>10.050603990415775</v>
      </c>
      <c r="H6904">
        <f t="shared" si="2124"/>
        <v>-29.240940143763375</v>
      </c>
      <c r="I6904">
        <f t="shared" si="2114"/>
        <v>-9.2296919875941388</v>
      </c>
      <c r="J6904">
        <f t="shared" si="2115"/>
        <v>35.446840497888687</v>
      </c>
      <c r="K6904">
        <f t="shared" si="2125"/>
        <v>54.553159502111313</v>
      </c>
      <c r="L6904">
        <f t="shared" si="2116"/>
        <v>143.71106983423567</v>
      </c>
      <c r="M6904">
        <f t="shared" si="2126"/>
        <v>216.28893016576433</v>
      </c>
      <c r="N6904">
        <f t="shared" si="2117"/>
        <v>143.71106983423567</v>
      </c>
      <c r="O6904">
        <f t="shared" si="2127"/>
        <v>1.7242944175655022</v>
      </c>
      <c r="P6904">
        <f t="shared" si="2128"/>
        <v>0.80756668318777525</v>
      </c>
      <c r="Q6904">
        <f t="shared" si="2118"/>
        <v>0.89577353222553679</v>
      </c>
      <c r="R6904">
        <f t="shared" si="2119"/>
        <v>0.72339686030677441</v>
      </c>
      <c r="S6904">
        <f t="shared" si="2121"/>
        <v>2.0737993960781669</v>
      </c>
    </row>
    <row r="6905" spans="1:19" x14ac:dyDescent="0.2">
      <c r="A6905" s="3">
        <v>41561.458333316659</v>
      </c>
      <c r="B6905" s="5">
        <f t="shared" si="2111"/>
        <v>287</v>
      </c>
      <c r="C6905" s="5">
        <v>11</v>
      </c>
      <c r="D6905">
        <f t="shared" si="2112"/>
        <v>203.17808219178082</v>
      </c>
      <c r="E6905">
        <f t="shared" si="2122"/>
        <v>14.654975424946487</v>
      </c>
      <c r="F6905">
        <f t="shared" si="2123"/>
        <v>3.0362394249464888</v>
      </c>
      <c r="G6905">
        <f t="shared" si="2113"/>
        <v>11.050603990415775</v>
      </c>
      <c r="H6905">
        <f t="shared" si="2124"/>
        <v>-14.240940143763376</v>
      </c>
      <c r="I6905">
        <f t="shared" si="2114"/>
        <v>-9.2296919875941388</v>
      </c>
      <c r="J6905">
        <f t="shared" si="2115"/>
        <v>40.931690553338946</v>
      </c>
      <c r="K6905">
        <f t="shared" si="2125"/>
        <v>49.068309446661054</v>
      </c>
      <c r="L6905">
        <f t="shared" si="2116"/>
        <v>161.25236699790477</v>
      </c>
      <c r="M6905">
        <f t="shared" si="2126"/>
        <v>198.74763300209523</v>
      </c>
      <c r="N6905">
        <f t="shared" si="2117"/>
        <v>161.25236699790477</v>
      </c>
      <c r="O6905">
        <f t="shared" si="2127"/>
        <v>1.5263475531309116</v>
      </c>
      <c r="P6905">
        <f t="shared" si="2128"/>
        <v>0.84132211078180752</v>
      </c>
      <c r="Q6905">
        <f t="shared" si="2118"/>
        <v>0.9764076285537896</v>
      </c>
      <c r="R6905">
        <f t="shared" si="2119"/>
        <v>0.82147332703833331</v>
      </c>
      <c r="S6905">
        <f t="shared" si="2121"/>
        <v>2.3549603032337969</v>
      </c>
    </row>
    <row r="6906" spans="1:19" x14ac:dyDescent="0.2">
      <c r="A6906" s="3">
        <v>41561.499999983324</v>
      </c>
      <c r="B6906" s="5">
        <f t="shared" si="2111"/>
        <v>287</v>
      </c>
      <c r="C6906" s="5">
        <v>12</v>
      </c>
      <c r="D6906">
        <f t="shared" si="2112"/>
        <v>203.17808219178082</v>
      </c>
      <c r="E6906">
        <f t="shared" si="2122"/>
        <v>14.654975424946487</v>
      </c>
      <c r="F6906">
        <f t="shared" si="2123"/>
        <v>3.0362394249464888</v>
      </c>
      <c r="G6906">
        <f t="shared" si="2113"/>
        <v>12.050603990415775</v>
      </c>
      <c r="H6906">
        <f t="shared" si="2124"/>
        <v>0.75905985623662353</v>
      </c>
      <c r="I6906">
        <f t="shared" si="2114"/>
        <v>-9.2296919875941388</v>
      </c>
      <c r="J6906">
        <f t="shared" si="2115"/>
        <v>42.764980767847192</v>
      </c>
      <c r="K6906">
        <f t="shared" si="2125"/>
        <v>47.235019232152808</v>
      </c>
      <c r="L6906">
        <f t="shared" si="2116"/>
        <v>178.97942474502938</v>
      </c>
      <c r="M6906">
        <f t="shared" si="2126"/>
        <v>181.02057525497062</v>
      </c>
      <c r="N6906">
        <f t="shared" si="2117"/>
        <v>178.97942474502938</v>
      </c>
      <c r="O6906">
        <f t="shared" si="2127"/>
        <v>1.4727698383707724</v>
      </c>
      <c r="P6906">
        <f t="shared" si="2128"/>
        <v>0.85094421630747885</v>
      </c>
      <c r="Q6906">
        <f t="shared" si="2118"/>
        <v>0.99992642844392177</v>
      </c>
      <c r="R6906">
        <f t="shared" si="2119"/>
        <v>0.85088161101734938</v>
      </c>
      <c r="S6906">
        <f t="shared" si="2121"/>
        <v>2.439266560147209</v>
      </c>
    </row>
    <row r="6907" spans="1:19" x14ac:dyDescent="0.2">
      <c r="A6907" s="3">
        <v>41561.541666649988</v>
      </c>
      <c r="B6907" s="5">
        <f t="shared" si="2111"/>
        <v>287</v>
      </c>
      <c r="C6907" s="5">
        <v>13</v>
      </c>
      <c r="D6907">
        <f t="shared" si="2112"/>
        <v>203.17808219178082</v>
      </c>
      <c r="E6907">
        <f t="shared" si="2122"/>
        <v>14.654975424946487</v>
      </c>
      <c r="F6907">
        <f t="shared" si="2123"/>
        <v>3.0362394249464888</v>
      </c>
      <c r="G6907">
        <f t="shared" si="2113"/>
        <v>13.050603990415775</v>
      </c>
      <c r="H6907">
        <f t="shared" si="2124"/>
        <v>15.759059856236624</v>
      </c>
      <c r="I6907">
        <f t="shared" si="2114"/>
        <v>-9.2296919875941388</v>
      </c>
      <c r="J6907">
        <f t="shared" si="2115"/>
        <v>40.52840466889004</v>
      </c>
      <c r="K6907">
        <f t="shared" si="2125"/>
        <v>49.47159533110996</v>
      </c>
      <c r="L6907">
        <f t="shared" si="2116"/>
        <v>159.34786999772788</v>
      </c>
      <c r="M6907">
        <f t="shared" si="2126"/>
        <v>200.65213000227212</v>
      </c>
      <c r="N6907">
        <f t="shared" si="2117"/>
        <v>200.65213000227212</v>
      </c>
      <c r="O6907">
        <f t="shared" si="2127"/>
        <v>1.5388759848435773</v>
      </c>
      <c r="P6907">
        <f t="shared" si="2128"/>
        <v>0.83910350872010253</v>
      </c>
      <c r="Q6907">
        <f t="shared" si="2118"/>
        <v>0.970984769904358</v>
      </c>
      <c r="R6907">
        <f t="shared" si="2119"/>
        <v>0.81475672734052818</v>
      </c>
      <c r="S6907">
        <f t="shared" si="2121"/>
        <v>2.3357054776169144</v>
      </c>
    </row>
    <row r="6908" spans="1:19" x14ac:dyDescent="0.2">
      <c r="A6908" s="3">
        <v>41561.583333316652</v>
      </c>
      <c r="B6908" s="5">
        <f t="shared" si="2111"/>
        <v>287</v>
      </c>
      <c r="C6908" s="5">
        <v>14</v>
      </c>
      <c r="D6908">
        <f t="shared" si="2112"/>
        <v>203.17808219178082</v>
      </c>
      <c r="E6908">
        <f t="shared" si="2122"/>
        <v>14.654975424946487</v>
      </c>
      <c r="F6908">
        <f t="shared" si="2123"/>
        <v>3.0362394249464888</v>
      </c>
      <c r="G6908">
        <f t="shared" si="2113"/>
        <v>14.050603990415775</v>
      </c>
      <c r="H6908">
        <f t="shared" si="2124"/>
        <v>30.759059856236625</v>
      </c>
      <c r="I6908">
        <f t="shared" si="2114"/>
        <v>-9.2296919875941388</v>
      </c>
      <c r="J6908">
        <f t="shared" si="2115"/>
        <v>34.72534756265599</v>
      </c>
      <c r="K6908">
        <f t="shared" si="2125"/>
        <v>55.27465243734401</v>
      </c>
      <c r="L6908">
        <f t="shared" si="2116"/>
        <v>142.10605286727395</v>
      </c>
      <c r="M6908">
        <f t="shared" si="2126"/>
        <v>217.89394713272605</v>
      </c>
      <c r="N6908">
        <f t="shared" si="2117"/>
        <v>217.89394713272605</v>
      </c>
      <c r="O6908">
        <f t="shared" si="2127"/>
        <v>1.7554848893991353</v>
      </c>
      <c r="P6908">
        <f t="shared" si="2128"/>
        <v>0.80248640509850799</v>
      </c>
      <c r="Q6908">
        <f t="shared" si="2118"/>
        <v>0.88415320588309909</v>
      </c>
      <c r="R6908">
        <f t="shared" si="2119"/>
        <v>0.70952092774544917</v>
      </c>
      <c r="S6908">
        <f t="shared" si="2121"/>
        <v>2.0340205386561223</v>
      </c>
    </row>
    <row r="6909" spans="1:19" x14ac:dyDescent="0.2">
      <c r="A6909" s="3">
        <v>41561.624999983316</v>
      </c>
      <c r="B6909" s="5">
        <f t="shared" si="2111"/>
        <v>287</v>
      </c>
      <c r="C6909" s="5">
        <v>15</v>
      </c>
      <c r="D6909">
        <f t="shared" si="2112"/>
        <v>203.17808219178082</v>
      </c>
      <c r="E6909">
        <f t="shared" si="2122"/>
        <v>14.654975424946487</v>
      </c>
      <c r="F6909">
        <f t="shared" si="2123"/>
        <v>3.0362394249464888</v>
      </c>
      <c r="G6909">
        <f t="shared" si="2113"/>
        <v>15.050603990415775</v>
      </c>
      <c r="H6909">
        <f t="shared" si="2124"/>
        <v>45.759059856236625</v>
      </c>
      <c r="I6909">
        <f t="shared" si="2114"/>
        <v>-9.2296919875941388</v>
      </c>
      <c r="J6909">
        <f t="shared" si="2115"/>
        <v>26.353730242630611</v>
      </c>
      <c r="K6909">
        <f t="shared" si="2125"/>
        <v>63.646269757369389</v>
      </c>
      <c r="L6909">
        <f t="shared" si="2116"/>
        <v>127.89353741373841</v>
      </c>
      <c r="M6909">
        <f t="shared" si="2126"/>
        <v>232.10646258626159</v>
      </c>
      <c r="N6909">
        <f t="shared" si="2117"/>
        <v>232.10646258626159</v>
      </c>
      <c r="O6909">
        <f t="shared" si="2127"/>
        <v>2.2527002877604976</v>
      </c>
      <c r="P6909">
        <f t="shared" si="2128"/>
        <v>0.7288630789043824</v>
      </c>
      <c r="Q6909">
        <f t="shared" si="2118"/>
        <v>0.73535328095776753</v>
      </c>
      <c r="R6909">
        <f t="shared" si="2119"/>
        <v>0.53597185644131784</v>
      </c>
      <c r="S6909">
        <f t="shared" si="2121"/>
        <v>1.5364983913968613</v>
      </c>
    </row>
    <row r="6910" spans="1:19" x14ac:dyDescent="0.2">
      <c r="A6910" s="3">
        <v>41561.66666664998</v>
      </c>
      <c r="B6910" s="5">
        <f t="shared" si="2111"/>
        <v>287</v>
      </c>
      <c r="C6910" s="5">
        <v>16</v>
      </c>
      <c r="D6910">
        <f t="shared" si="2112"/>
        <v>203.17808219178082</v>
      </c>
      <c r="E6910">
        <f t="shared" si="2122"/>
        <v>14.654975424946487</v>
      </c>
      <c r="F6910">
        <f t="shared" si="2123"/>
        <v>3.0362394249464888</v>
      </c>
      <c r="G6910">
        <f t="shared" si="2113"/>
        <v>16.050603990415773</v>
      </c>
      <c r="H6910">
        <f t="shared" si="2124"/>
        <v>60.759059856236597</v>
      </c>
      <c r="I6910">
        <f t="shared" si="2114"/>
        <v>-9.2296919875941388</v>
      </c>
      <c r="J6910">
        <f t="shared" si="2115"/>
        <v>16.331769977997844</v>
      </c>
      <c r="K6910">
        <f t="shared" si="2125"/>
        <v>73.668230022002149</v>
      </c>
      <c r="L6910">
        <f t="shared" si="2116"/>
        <v>116.16986345418258</v>
      </c>
      <c r="M6910">
        <f t="shared" si="2126"/>
        <v>243.83013654581742</v>
      </c>
      <c r="N6910">
        <f t="shared" si="2117"/>
        <v>243.83013654581742</v>
      </c>
      <c r="O6910">
        <f t="shared" si="2127"/>
        <v>3.5562020715317062</v>
      </c>
      <c r="P6910">
        <f t="shared" si="2128"/>
        <v>0.58233902102082391</v>
      </c>
      <c r="Q6910">
        <f t="shared" si="2118"/>
        <v>0.5314370455095252</v>
      </c>
      <c r="R6910">
        <f t="shared" si="2119"/>
        <v>0.30947652881621596</v>
      </c>
      <c r="S6910">
        <f t="shared" si="2121"/>
        <v>0.88719245793694501</v>
      </c>
    </row>
    <row r="6911" spans="1:19" x14ac:dyDescent="0.2">
      <c r="A6911" s="3">
        <v>41561.708333316645</v>
      </c>
      <c r="B6911" s="5">
        <f t="shared" si="2111"/>
        <v>287</v>
      </c>
      <c r="C6911" s="5">
        <v>17</v>
      </c>
      <c r="D6911">
        <f t="shared" si="2112"/>
        <v>203.17808219178082</v>
      </c>
      <c r="E6911">
        <f t="shared" si="2122"/>
        <v>14.654975424946487</v>
      </c>
      <c r="F6911">
        <f t="shared" si="2123"/>
        <v>3.0362394249464888</v>
      </c>
      <c r="G6911">
        <f t="shared" si="2113"/>
        <v>17.050603990415773</v>
      </c>
      <c r="H6911">
        <f t="shared" si="2124"/>
        <v>75.759059856236604</v>
      </c>
      <c r="I6911">
        <f t="shared" si="2114"/>
        <v>-9.2296919875941388</v>
      </c>
      <c r="J6911">
        <f t="shared" si="2115"/>
        <v>5.3128164908904383</v>
      </c>
      <c r="K6911">
        <f t="shared" si="2125"/>
        <v>84.687183509109559</v>
      </c>
      <c r="L6911">
        <f t="shared" si="2116"/>
        <v>106.08561466421911</v>
      </c>
      <c r="M6911">
        <f t="shared" si="2126"/>
        <v>253.91438533578088</v>
      </c>
      <c r="N6911">
        <f t="shared" si="2117"/>
        <v>253.91438533578088</v>
      </c>
      <c r="O6911">
        <f t="shared" si="2127"/>
        <v>10.799915300941128</v>
      </c>
      <c r="P6911">
        <f t="shared" si="2128"/>
        <v>0.22582396330477514</v>
      </c>
      <c r="Q6911">
        <f t="shared" si="2118"/>
        <v>0.28751329798795555</v>
      </c>
      <c r="R6911">
        <f t="shared" si="2119"/>
        <v>6.4927392454466951E-2</v>
      </c>
      <c r="S6911">
        <f t="shared" si="2121"/>
        <v>0.18613073217362811</v>
      </c>
    </row>
    <row r="6912" spans="1:19" x14ac:dyDescent="0.2">
      <c r="A6912" s="3">
        <v>41561.749999983309</v>
      </c>
      <c r="B6912" s="5">
        <f t="shared" si="2111"/>
        <v>287</v>
      </c>
      <c r="C6912" s="5">
        <v>18</v>
      </c>
      <c r="D6912">
        <f t="shared" si="2112"/>
        <v>203.17808219178082</v>
      </c>
      <c r="E6912">
        <f t="shared" si="2122"/>
        <v>14.654975424946487</v>
      </c>
      <c r="F6912">
        <f t="shared" si="2123"/>
        <v>3.0362394249464888</v>
      </c>
      <c r="G6912">
        <f t="shared" si="2113"/>
        <v>18.050603990415773</v>
      </c>
      <c r="H6912">
        <f t="shared" si="2124"/>
        <v>90.759059856236604</v>
      </c>
      <c r="I6912">
        <f t="shared" si="2114"/>
        <v>-9.2296919875941388</v>
      </c>
      <c r="J6912">
        <f t="shared" si="2115"/>
        <v>-6.2606589004532811</v>
      </c>
      <c r="K6912">
        <f t="shared" si="2125"/>
        <v>96.260658900453279</v>
      </c>
      <c r="L6912">
        <f t="shared" si="2116"/>
        <v>96.837318559004586</v>
      </c>
      <c r="M6912">
        <f t="shared" si="2126"/>
        <v>263.16268144099541</v>
      </c>
      <c r="N6912">
        <f t="shared" si="2117"/>
        <v>263.16268144099541</v>
      </c>
      <c r="O6912">
        <f t="shared" si="2127"/>
        <v>-9.1699540819304151</v>
      </c>
      <c r="P6912" t="e">
        <f t="shared" si="2128"/>
        <v>#NUM!</v>
      </c>
      <c r="Q6912">
        <f t="shared" si="2118"/>
        <v>2.2548046501204622E-2</v>
      </c>
      <c r="R6912" t="e">
        <f t="shared" si="2119"/>
        <v>#NUM!</v>
      </c>
      <c r="S6912" t="e">
        <f t="shared" si="2121"/>
        <v>#NUM!</v>
      </c>
    </row>
    <row r="6913" spans="1:20" x14ac:dyDescent="0.2">
      <c r="A6913" s="3">
        <v>41561.791666649973</v>
      </c>
      <c r="B6913" s="5">
        <f t="shared" si="2111"/>
        <v>287</v>
      </c>
      <c r="C6913" s="5">
        <v>19</v>
      </c>
      <c r="D6913">
        <f t="shared" si="2112"/>
        <v>203.17808219178082</v>
      </c>
      <c r="E6913">
        <f t="shared" si="2122"/>
        <v>14.654975424946487</v>
      </c>
      <c r="F6913">
        <f t="shared" si="2123"/>
        <v>3.0362394249464888</v>
      </c>
      <c r="G6913">
        <f t="shared" si="2113"/>
        <v>19.050603990415773</v>
      </c>
      <c r="H6913">
        <f t="shared" si="2124"/>
        <v>105.7590598562366</v>
      </c>
      <c r="I6913">
        <f t="shared" si="2114"/>
        <v>-9.2296919875941388</v>
      </c>
      <c r="J6913">
        <f t="shared" si="2115"/>
        <v>-18.058911465184842</v>
      </c>
      <c r="K6913">
        <f t="shared" si="2125"/>
        <v>108.05891146518485</v>
      </c>
      <c r="L6913">
        <f t="shared" si="2116"/>
        <v>87.669946273023285</v>
      </c>
      <c r="M6913">
        <f t="shared" si="2126"/>
        <v>272.3300537269767</v>
      </c>
      <c r="N6913">
        <f t="shared" si="2117"/>
        <v>272.3300537269767</v>
      </c>
      <c r="O6913">
        <f t="shared" si="2127"/>
        <v>-3.2258615384092484</v>
      </c>
      <c r="P6913" t="e">
        <f t="shared" si="2128"/>
        <v>#NUM!</v>
      </c>
      <c r="Q6913">
        <f t="shared" si="2118"/>
        <v>-0.24311734296633097</v>
      </c>
      <c r="R6913" t="e">
        <f t="shared" si="2119"/>
        <v>#NUM!</v>
      </c>
      <c r="S6913" t="e">
        <f t="shared" si="2121"/>
        <v>#NUM!</v>
      </c>
    </row>
    <row r="6914" spans="1:20" x14ac:dyDescent="0.2">
      <c r="A6914" s="3">
        <v>41561.833333316637</v>
      </c>
      <c r="B6914" s="5">
        <f t="shared" si="2111"/>
        <v>287</v>
      </c>
      <c r="C6914" s="5">
        <v>20</v>
      </c>
      <c r="D6914">
        <f t="shared" si="2112"/>
        <v>203.17808219178082</v>
      </c>
      <c r="E6914">
        <f t="shared" si="2122"/>
        <v>14.654975424946487</v>
      </c>
      <c r="F6914">
        <f t="shared" si="2123"/>
        <v>3.0362394249464888</v>
      </c>
      <c r="G6914">
        <f t="shared" si="2113"/>
        <v>20.050603990415773</v>
      </c>
      <c r="H6914">
        <f t="shared" si="2124"/>
        <v>120.7590598562366</v>
      </c>
      <c r="I6914">
        <f t="shared" si="2114"/>
        <v>-9.2296919875941388</v>
      </c>
      <c r="J6914">
        <f t="shared" si="2115"/>
        <v>-29.771448240538838</v>
      </c>
      <c r="K6914">
        <f t="shared" si="2125"/>
        <v>119.77144824053883</v>
      </c>
      <c r="L6914">
        <f t="shared" si="2116"/>
        <v>77.73470370855452</v>
      </c>
      <c r="M6914">
        <f t="shared" si="2126"/>
        <v>282.26529629144545</v>
      </c>
      <c r="N6914">
        <f t="shared" si="2117"/>
        <v>282.26529629144545</v>
      </c>
      <c r="O6914">
        <f t="shared" si="2127"/>
        <v>-2.0139304676433984</v>
      </c>
      <c r="P6914" t="e">
        <f t="shared" si="2128"/>
        <v>#NUM!</v>
      </c>
      <c r="Q6914">
        <f t="shared" si="2118"/>
        <v>-0.48913976069067455</v>
      </c>
      <c r="R6914" t="e">
        <f t="shared" si="2119"/>
        <v>#NUM!</v>
      </c>
      <c r="S6914" t="e">
        <f t="shared" si="2121"/>
        <v>#NUM!</v>
      </c>
    </row>
    <row r="6915" spans="1:20" x14ac:dyDescent="0.2">
      <c r="A6915" s="3">
        <v>41561.874999983302</v>
      </c>
      <c r="B6915" s="5">
        <f t="shared" si="2111"/>
        <v>287</v>
      </c>
      <c r="C6915" s="5">
        <v>21</v>
      </c>
      <c r="D6915">
        <f t="shared" si="2112"/>
        <v>203.17808219178082</v>
      </c>
      <c r="E6915">
        <f t="shared" si="2122"/>
        <v>14.654975424946487</v>
      </c>
      <c r="F6915">
        <f t="shared" si="2123"/>
        <v>3.0362394249464888</v>
      </c>
      <c r="G6915">
        <f t="shared" si="2113"/>
        <v>21.050603990415773</v>
      </c>
      <c r="H6915">
        <f t="shared" si="2124"/>
        <v>135.7590598562366</v>
      </c>
      <c r="I6915">
        <f t="shared" si="2114"/>
        <v>-9.2296919875941388</v>
      </c>
      <c r="J6915">
        <f t="shared" si="2115"/>
        <v>-40.993943279832365</v>
      </c>
      <c r="K6915">
        <f t="shared" si="2125"/>
        <v>130.99394327983237</v>
      </c>
      <c r="L6915">
        <f t="shared" si="2116"/>
        <v>65.836230712177212</v>
      </c>
      <c r="M6915">
        <f t="shared" si="2126"/>
        <v>294.16376928782279</v>
      </c>
      <c r="N6915">
        <f t="shared" si="2117"/>
        <v>294.16376928782279</v>
      </c>
      <c r="O6915">
        <f t="shared" si="2127"/>
        <v>-1.5244384747303172</v>
      </c>
      <c r="P6915" t="e">
        <f t="shared" si="2128"/>
        <v>#NUM!</v>
      </c>
      <c r="Q6915">
        <f t="shared" si="2118"/>
        <v>-0.6960868735774095</v>
      </c>
      <c r="R6915" t="e">
        <f t="shared" si="2119"/>
        <v>#NUM!</v>
      </c>
      <c r="S6915" t="e">
        <f t="shared" si="2121"/>
        <v>#NUM!</v>
      </c>
    </row>
    <row r="6916" spans="1:20" x14ac:dyDescent="0.2">
      <c r="A6916" s="3">
        <v>41561.916666649966</v>
      </c>
      <c r="B6916" s="5">
        <f t="shared" si="2111"/>
        <v>287</v>
      </c>
      <c r="C6916" s="5">
        <v>22</v>
      </c>
      <c r="D6916">
        <f t="shared" si="2112"/>
        <v>203.17808219178082</v>
      </c>
      <c r="E6916">
        <f t="shared" si="2122"/>
        <v>14.654975424946487</v>
      </c>
      <c r="F6916">
        <f t="shared" si="2123"/>
        <v>3.0362394249464888</v>
      </c>
      <c r="G6916">
        <f t="shared" si="2113"/>
        <v>22.050603990415773</v>
      </c>
      <c r="H6916">
        <f t="shared" si="2124"/>
        <v>150.7590598562366</v>
      </c>
      <c r="I6916">
        <f t="shared" si="2114"/>
        <v>-9.2296919875941388</v>
      </c>
      <c r="J6916">
        <f t="shared" si="2115"/>
        <v>-51.027015311777312</v>
      </c>
      <c r="K6916">
        <f t="shared" si="2125"/>
        <v>141.02701531177732</v>
      </c>
      <c r="L6916">
        <f t="shared" si="2116"/>
        <v>50.04996609731748</v>
      </c>
      <c r="M6916">
        <f t="shared" si="2126"/>
        <v>309.95003390268255</v>
      </c>
      <c r="N6916">
        <f t="shared" si="2117"/>
        <v>309.95003390268255</v>
      </c>
      <c r="O6916">
        <f t="shared" si="2127"/>
        <v>-1.2862685882081115</v>
      </c>
      <c r="P6916" t="e">
        <f t="shared" si="2128"/>
        <v>#NUM!</v>
      </c>
      <c r="Q6916">
        <f t="shared" si="2118"/>
        <v>-0.84639744617514912</v>
      </c>
      <c r="R6916" t="e">
        <f t="shared" si="2119"/>
        <v>#NUM!</v>
      </c>
      <c r="S6916" t="e">
        <f t="shared" si="2121"/>
        <v>#NUM!</v>
      </c>
    </row>
    <row r="6917" spans="1:20" x14ac:dyDescent="0.2">
      <c r="A6917" s="3">
        <v>41561.95833331663</v>
      </c>
      <c r="B6917" s="5">
        <f t="shared" ref="B6917:B6980" si="2130">B6893+1</f>
        <v>287</v>
      </c>
      <c r="C6917" s="5">
        <v>23</v>
      </c>
      <c r="D6917">
        <f t="shared" si="2112"/>
        <v>203.17808219178082</v>
      </c>
      <c r="E6917">
        <f t="shared" si="2122"/>
        <v>14.654975424946487</v>
      </c>
      <c r="F6917">
        <f t="shared" si="2123"/>
        <v>3.0362394249464888</v>
      </c>
      <c r="G6917">
        <f t="shared" si="2113"/>
        <v>23.050603990415773</v>
      </c>
      <c r="H6917">
        <f t="shared" si="2124"/>
        <v>165.7590598562366</v>
      </c>
      <c r="I6917">
        <f t="shared" si="2114"/>
        <v>-9.2296919875941388</v>
      </c>
      <c r="J6917">
        <f t="shared" si="2115"/>
        <v>-58.501519435927769</v>
      </c>
      <c r="K6917">
        <f t="shared" si="2125"/>
        <v>148.50151943592778</v>
      </c>
      <c r="L6917">
        <f t="shared" si="2116"/>
        <v>27.693354803530298</v>
      </c>
      <c r="M6917">
        <f t="shared" si="2126"/>
        <v>332.30664519646973</v>
      </c>
      <c r="N6917">
        <f t="shared" si="2117"/>
        <v>332.30664519646973</v>
      </c>
      <c r="O6917">
        <f t="shared" si="2127"/>
        <v>-1.1728086377578359</v>
      </c>
      <c r="P6917" t="e">
        <f t="shared" si="2128"/>
        <v>#NUM!</v>
      </c>
      <c r="Q6917">
        <f t="shared" si="2118"/>
        <v>-0.92850344863707024</v>
      </c>
      <c r="R6917" t="e">
        <f t="shared" si="2119"/>
        <v>#NUM!</v>
      </c>
      <c r="S6917" t="e">
        <f t="shared" si="2121"/>
        <v>#NUM!</v>
      </c>
    </row>
    <row r="6918" spans="1:20" x14ac:dyDescent="0.2">
      <c r="A6918" s="3">
        <v>41561.999999983294</v>
      </c>
      <c r="B6918" s="5">
        <f t="shared" si="2130"/>
        <v>288</v>
      </c>
      <c r="C6918" s="5">
        <v>0</v>
      </c>
      <c r="D6918">
        <f t="shared" si="2112"/>
        <v>204.16438356164383</v>
      </c>
      <c r="E6918">
        <f t="shared" si="2122"/>
        <v>14.856830371308011</v>
      </c>
      <c r="F6918">
        <f t="shared" si="2123"/>
        <v>3.2380943713080121</v>
      </c>
      <c r="G6918">
        <f t="shared" si="2113"/>
        <v>5.3968239521800201E-2</v>
      </c>
      <c r="H6918">
        <f t="shared" si="2124"/>
        <v>-179.19047640717298</v>
      </c>
      <c r="I6918">
        <f t="shared" si="2114"/>
        <v>-9.5993972342263252</v>
      </c>
      <c r="J6918">
        <f t="shared" si="2115"/>
        <v>-61.590056750019251</v>
      </c>
      <c r="K6918">
        <f t="shared" si="2125"/>
        <v>151.59005675001924</v>
      </c>
      <c r="L6918">
        <f t="shared" si="2116"/>
        <v>1.6778369776993429</v>
      </c>
      <c r="M6918">
        <f t="shared" si="2126"/>
        <v>358.32216302230063</v>
      </c>
      <c r="N6918">
        <f t="shared" si="2117"/>
        <v>1.6778369776993429</v>
      </c>
      <c r="O6918">
        <f t="shared" si="2127"/>
        <v>-1.1369243226989252</v>
      </c>
      <c r="P6918" t="e">
        <f t="shared" si="2128"/>
        <v>#NUM!</v>
      </c>
      <c r="Q6918">
        <f t="shared" si="2118"/>
        <v>-0.94770960895167611</v>
      </c>
      <c r="R6918" t="e">
        <f t="shared" si="2119"/>
        <v>#NUM!</v>
      </c>
      <c r="S6918" t="e">
        <f t="shared" si="2121"/>
        <v>#NUM!</v>
      </c>
      <c r="T6918">
        <f t="shared" ref="T6918" si="2131">SUMIF(S6924:S6938,"&gt;0,01")</f>
        <v>16.580701758680416</v>
      </c>
    </row>
    <row r="6919" spans="1:20" x14ac:dyDescent="0.2">
      <c r="A6919" s="3">
        <v>41562.041666649959</v>
      </c>
      <c r="B6919" s="5">
        <f t="shared" si="2130"/>
        <v>288</v>
      </c>
      <c r="C6919" s="5">
        <v>1</v>
      </c>
      <c r="D6919">
        <f t="shared" si="2112"/>
        <v>204.16438356164383</v>
      </c>
      <c r="E6919">
        <f t="shared" si="2122"/>
        <v>14.856830371308011</v>
      </c>
      <c r="F6919">
        <f t="shared" si="2123"/>
        <v>3.2380943713080121</v>
      </c>
      <c r="G6919">
        <f t="shared" si="2113"/>
        <v>1.0539682395218002</v>
      </c>
      <c r="H6919">
        <f t="shared" si="2124"/>
        <v>-164.19047640717298</v>
      </c>
      <c r="I6919">
        <f t="shared" si="2114"/>
        <v>-9.5993972342263252</v>
      </c>
      <c r="J6919">
        <f t="shared" si="2115"/>
        <v>-58.239159585685059</v>
      </c>
      <c r="K6919">
        <f t="shared" si="2125"/>
        <v>148.23915958568506</v>
      </c>
      <c r="L6919">
        <f t="shared" si="2116"/>
        <v>30.685884828080731</v>
      </c>
      <c r="M6919">
        <f t="shared" si="2126"/>
        <v>329.3141151719193</v>
      </c>
      <c r="N6919">
        <f t="shared" si="2117"/>
        <v>30.685884828080731</v>
      </c>
      <c r="O6919">
        <f t="shared" si="2127"/>
        <v>-1.1761210040932684</v>
      </c>
      <c r="P6919" t="e">
        <f t="shared" si="2128"/>
        <v>#NUM!</v>
      </c>
      <c r="Q6919">
        <f t="shared" si="2118"/>
        <v>-0.92115757577560364</v>
      </c>
      <c r="R6919" t="e">
        <f t="shared" si="2119"/>
        <v>#NUM!</v>
      </c>
      <c r="S6919" t="e">
        <f t="shared" si="2121"/>
        <v>#NUM!</v>
      </c>
    </row>
    <row r="6920" spans="1:20" x14ac:dyDescent="0.2">
      <c r="A6920" s="3">
        <v>41562.083333316623</v>
      </c>
      <c r="B6920" s="5">
        <f t="shared" si="2130"/>
        <v>288</v>
      </c>
      <c r="C6920" s="5">
        <v>2</v>
      </c>
      <c r="D6920">
        <f t="shared" si="2112"/>
        <v>204.16438356164383</v>
      </c>
      <c r="E6920">
        <f t="shared" si="2122"/>
        <v>14.856830371308011</v>
      </c>
      <c r="F6920">
        <f t="shared" si="2123"/>
        <v>3.2380943713080121</v>
      </c>
      <c r="G6920">
        <f t="shared" si="2113"/>
        <v>2.0539682395218004</v>
      </c>
      <c r="H6920">
        <f t="shared" si="2124"/>
        <v>-149.19047640717298</v>
      </c>
      <c r="I6920">
        <f t="shared" si="2114"/>
        <v>-9.5993972342263252</v>
      </c>
      <c r="J6920">
        <f t="shared" si="2115"/>
        <v>-50.353218419224568</v>
      </c>
      <c r="K6920">
        <f t="shared" si="2125"/>
        <v>140.35321841922456</v>
      </c>
      <c r="L6920">
        <f t="shared" si="2116"/>
        <v>52.325181186026072</v>
      </c>
      <c r="M6920">
        <f t="shared" si="2126"/>
        <v>307.67481881397396</v>
      </c>
      <c r="N6920">
        <f t="shared" si="2117"/>
        <v>52.325181186026072</v>
      </c>
      <c r="O6920">
        <f t="shared" si="2127"/>
        <v>-1.2987138911342779</v>
      </c>
      <c r="P6920" t="e">
        <f t="shared" si="2128"/>
        <v>#NUM!</v>
      </c>
      <c r="Q6920">
        <f t="shared" si="2118"/>
        <v>-0.83178995415488588</v>
      </c>
      <c r="R6920" t="e">
        <f t="shared" si="2119"/>
        <v>#NUM!</v>
      </c>
      <c r="S6920" t="e">
        <f t="shared" si="2121"/>
        <v>#NUM!</v>
      </c>
    </row>
    <row r="6921" spans="1:20" x14ac:dyDescent="0.2">
      <c r="A6921" s="3">
        <v>41562.124999983287</v>
      </c>
      <c r="B6921" s="5">
        <f t="shared" si="2130"/>
        <v>288</v>
      </c>
      <c r="C6921" s="5">
        <v>3</v>
      </c>
      <c r="D6921">
        <f t="shared" ref="D6921:D6984" si="2132">(360/365)*(B6921-81)</f>
        <v>204.16438356164383</v>
      </c>
      <c r="E6921">
        <f t="shared" si="2122"/>
        <v>14.856830371308011</v>
      </c>
      <c r="F6921">
        <f t="shared" si="2123"/>
        <v>3.2380943713080121</v>
      </c>
      <c r="G6921">
        <f t="shared" ref="G6921:G6984" si="2133">C6921+(F6921/60)</f>
        <v>3.0539682395218004</v>
      </c>
      <c r="H6921">
        <f t="shared" si="2124"/>
        <v>-134.19047640717298</v>
      </c>
      <c r="I6921">
        <f t="shared" ref="I6921:I6984" si="2134">23.45*SIN(RADIANS(D6921))</f>
        <v>-9.5993972342263252</v>
      </c>
      <c r="J6921">
        <f t="shared" ref="J6921:J6984" si="2135">DEGREES(ASIN(SIN(RADIANS(I6921))*SIN(RADIANS($B$11))+COS(RADIANS(I6921))*COS(RADIANS($B$11))*COS(RADIANS(H6921))))</f>
        <v>-40.109860819709837</v>
      </c>
      <c r="K6921">
        <f t="shared" si="2125"/>
        <v>130.10986081970984</v>
      </c>
      <c r="L6921">
        <f t="shared" ref="L6921:L6984" si="2136">180-DEGREES(ACOS((SIN(RADIANS($B$11))*COS(RADIANS(K6921))-SIN(RADIANS(I6921)))/(COS(RADIANS($B$11))*SIN(RADIANS(K6921)))))</f>
        <v>67.57720245631684</v>
      </c>
      <c r="M6921">
        <f t="shared" si="2126"/>
        <v>292.42279754368315</v>
      </c>
      <c r="N6921">
        <f t="shared" ref="N6921:N6984" si="2137">IF(C6921&lt;12.1,L6921,M6921)</f>
        <v>67.57720245631684</v>
      </c>
      <c r="O6921">
        <f t="shared" si="2127"/>
        <v>-1.5521797843986183</v>
      </c>
      <c r="P6921" t="e">
        <f t="shared" si="2128"/>
        <v>#NUM!</v>
      </c>
      <c r="Q6921">
        <f t="shared" ref="Q6921:Q6984" si="2138">(COS(RADIANS(J6921))*SIN((RADIANS($B$21))*COS(RADIANS(N6921-$B$20)))+(SIN(RADIANS(J6921))*COS(RADIANS($B$21))))</f>
        <v>-0.67480112157639738</v>
      </c>
      <c r="R6921" t="e">
        <f t="shared" ref="R6921:R6984" si="2139">P6921*Q6921</f>
        <v>#NUM!</v>
      </c>
      <c r="S6921" t="e">
        <f t="shared" si="2121"/>
        <v>#NUM!</v>
      </c>
    </row>
    <row r="6922" spans="1:20" x14ac:dyDescent="0.2">
      <c r="A6922" s="3">
        <v>41562.166666649951</v>
      </c>
      <c r="B6922" s="5">
        <f t="shared" si="2130"/>
        <v>288</v>
      </c>
      <c r="C6922" s="5">
        <v>4</v>
      </c>
      <c r="D6922">
        <f t="shared" si="2132"/>
        <v>204.16438356164383</v>
      </c>
      <c r="E6922">
        <f t="shared" si="2122"/>
        <v>14.856830371308011</v>
      </c>
      <c r="F6922">
        <f t="shared" si="2123"/>
        <v>3.2380943713080121</v>
      </c>
      <c r="G6922">
        <f t="shared" si="2133"/>
        <v>4.0539682395218</v>
      </c>
      <c r="H6922">
        <f t="shared" si="2124"/>
        <v>-119.19047640717299</v>
      </c>
      <c r="I6922">
        <f t="shared" si="2134"/>
        <v>-9.5993972342263252</v>
      </c>
      <c r="J6922">
        <f t="shared" si="2135"/>
        <v>-28.790582537923544</v>
      </c>
      <c r="K6922">
        <f t="shared" si="2125"/>
        <v>118.79058253792354</v>
      </c>
      <c r="L6922">
        <f t="shared" si="2136"/>
        <v>79.17091771930005</v>
      </c>
      <c r="M6922">
        <f t="shared" si="2126"/>
        <v>280.82908228069994</v>
      </c>
      <c r="N6922">
        <f t="shared" si="2137"/>
        <v>79.17091771930005</v>
      </c>
      <c r="O6922">
        <f t="shared" si="2127"/>
        <v>-2.0763704292060186</v>
      </c>
      <c r="P6922" t="e">
        <f t="shared" si="2128"/>
        <v>#NUM!</v>
      </c>
      <c r="Q6922">
        <f t="shared" si="2138"/>
        <v>-0.46299041362633098</v>
      </c>
      <c r="R6922" t="e">
        <f t="shared" si="2139"/>
        <v>#NUM!</v>
      </c>
      <c r="S6922" t="e">
        <f t="shared" si="2121"/>
        <v>#NUM!</v>
      </c>
    </row>
    <row r="6923" spans="1:20" x14ac:dyDescent="0.2">
      <c r="A6923" s="3">
        <v>41562.208333316616</v>
      </c>
      <c r="B6923" s="5">
        <f t="shared" si="2130"/>
        <v>288</v>
      </c>
      <c r="C6923" s="5">
        <v>5</v>
      </c>
      <c r="D6923">
        <f t="shared" si="2132"/>
        <v>204.16438356164383</v>
      </c>
      <c r="E6923">
        <f t="shared" si="2122"/>
        <v>14.856830371308011</v>
      </c>
      <c r="F6923">
        <f t="shared" si="2123"/>
        <v>3.2380943713080121</v>
      </c>
      <c r="G6923">
        <f t="shared" si="2133"/>
        <v>5.0539682395218</v>
      </c>
      <c r="H6923">
        <f t="shared" si="2124"/>
        <v>-104.19047640717299</v>
      </c>
      <c r="I6923">
        <f t="shared" si="2134"/>
        <v>-9.5993972342263252</v>
      </c>
      <c r="J6923">
        <f t="shared" si="2135"/>
        <v>-17.046017036089236</v>
      </c>
      <c r="K6923">
        <f t="shared" si="2125"/>
        <v>107.04601703608924</v>
      </c>
      <c r="L6923">
        <f t="shared" si="2136"/>
        <v>88.956804041270317</v>
      </c>
      <c r="M6923">
        <f t="shared" si="2126"/>
        <v>271.04319595872971</v>
      </c>
      <c r="N6923">
        <f t="shared" si="2137"/>
        <v>88.956804041270317</v>
      </c>
      <c r="O6923">
        <f t="shared" si="2127"/>
        <v>-3.4113431861811843</v>
      </c>
      <c r="P6923" t="e">
        <f t="shared" si="2128"/>
        <v>#NUM!</v>
      </c>
      <c r="Q6923">
        <f t="shared" si="2138"/>
        <v>-0.21419878729328756</v>
      </c>
      <c r="R6923" t="e">
        <f t="shared" si="2139"/>
        <v>#NUM!</v>
      </c>
      <c r="S6923" t="e">
        <f t="shared" si="2121"/>
        <v>#NUM!</v>
      </c>
    </row>
    <row r="6924" spans="1:20" x14ac:dyDescent="0.2">
      <c r="A6924" s="3">
        <v>41562.24999998328</v>
      </c>
      <c r="B6924" s="5">
        <f t="shared" si="2130"/>
        <v>288</v>
      </c>
      <c r="C6924" s="5">
        <v>6</v>
      </c>
      <c r="D6924">
        <f t="shared" si="2132"/>
        <v>204.16438356164383</v>
      </c>
      <c r="E6924">
        <f t="shared" si="2122"/>
        <v>14.856830371308011</v>
      </c>
      <c r="F6924">
        <f t="shared" si="2123"/>
        <v>3.2380943713080121</v>
      </c>
      <c r="G6924">
        <f t="shared" si="2133"/>
        <v>6.0539682395218</v>
      </c>
      <c r="H6924">
        <f t="shared" si="2124"/>
        <v>-89.190476407172994</v>
      </c>
      <c r="I6924">
        <f t="shared" si="2134"/>
        <v>-9.5993972342263252</v>
      </c>
      <c r="J6924">
        <f t="shared" si="2135"/>
        <v>-5.2607976217406645</v>
      </c>
      <c r="K6924">
        <f t="shared" si="2125"/>
        <v>95.260797621740664</v>
      </c>
      <c r="L6924">
        <f t="shared" si="2136"/>
        <v>98.081181147892778</v>
      </c>
      <c r="M6924">
        <f t="shared" si="2126"/>
        <v>261.91881885210722</v>
      </c>
      <c r="N6924">
        <f t="shared" si="2137"/>
        <v>98.081181147892778</v>
      </c>
      <c r="O6924">
        <f t="shared" si="2127"/>
        <v>-10.906400338618333</v>
      </c>
      <c r="P6924" t="e">
        <f t="shared" si="2128"/>
        <v>#NUM!</v>
      </c>
      <c r="Q6924">
        <f t="shared" si="2138"/>
        <v>5.2043192915493475E-2</v>
      </c>
      <c r="R6924" t="e">
        <f t="shared" si="2139"/>
        <v>#NUM!</v>
      </c>
      <c r="S6924" t="e">
        <f t="shared" si="2121"/>
        <v>#NUM!</v>
      </c>
    </row>
    <row r="6925" spans="1:20" x14ac:dyDescent="0.2">
      <c r="A6925" s="3">
        <v>41562.291666649944</v>
      </c>
      <c r="B6925" s="5">
        <f t="shared" si="2130"/>
        <v>288</v>
      </c>
      <c r="C6925" s="5">
        <v>7</v>
      </c>
      <c r="D6925">
        <f t="shared" si="2132"/>
        <v>204.16438356164383</v>
      </c>
      <c r="E6925">
        <f t="shared" si="2122"/>
        <v>14.856830371308011</v>
      </c>
      <c r="F6925">
        <f t="shared" si="2123"/>
        <v>3.2380943713080121</v>
      </c>
      <c r="G6925">
        <f t="shared" si="2133"/>
        <v>7.0539682395218</v>
      </c>
      <c r="H6925">
        <f t="shared" si="2124"/>
        <v>-74.190476407172994</v>
      </c>
      <c r="I6925">
        <f t="shared" si="2134"/>
        <v>-9.5993972342263252</v>
      </c>
      <c r="J6925">
        <f t="shared" si="2135"/>
        <v>6.2584231102100754</v>
      </c>
      <c r="K6925">
        <f t="shared" si="2125"/>
        <v>83.741576889789926</v>
      </c>
      <c r="L6925">
        <f t="shared" si="2136"/>
        <v>107.37167947581234</v>
      </c>
      <c r="M6925">
        <f t="shared" si="2126"/>
        <v>252.62832052418764</v>
      </c>
      <c r="N6925">
        <f t="shared" si="2137"/>
        <v>107.37167947581234</v>
      </c>
      <c r="O6925">
        <f t="shared" si="2127"/>
        <v>9.1732169560760486</v>
      </c>
      <c r="P6925">
        <f t="shared" si="2128"/>
        <v>0.27241932795404172</v>
      </c>
      <c r="Q6925">
        <f t="shared" si="2138"/>
        <v>0.31537803730463815</v>
      </c>
      <c r="R6925">
        <f t="shared" si="2139"/>
        <v>8.5915072973994228E-2</v>
      </c>
      <c r="S6925">
        <f t="shared" si="2121"/>
        <v>0.24629720727834398</v>
      </c>
    </row>
    <row r="6926" spans="1:20" x14ac:dyDescent="0.2">
      <c r="A6926" s="3">
        <v>41562.333333316608</v>
      </c>
      <c r="B6926" s="5">
        <f t="shared" si="2130"/>
        <v>288</v>
      </c>
      <c r="C6926" s="5">
        <v>8</v>
      </c>
      <c r="D6926">
        <f t="shared" si="2132"/>
        <v>204.16438356164383</v>
      </c>
      <c r="E6926">
        <f t="shared" si="2122"/>
        <v>14.856830371308011</v>
      </c>
      <c r="F6926">
        <f t="shared" si="2123"/>
        <v>3.2380943713080121</v>
      </c>
      <c r="G6926">
        <f t="shared" si="2133"/>
        <v>8.0539682395218009</v>
      </c>
      <c r="H6926">
        <f t="shared" si="2124"/>
        <v>-59.190476407172987</v>
      </c>
      <c r="I6926">
        <f t="shared" si="2134"/>
        <v>-9.5993972342263252</v>
      </c>
      <c r="J6926">
        <f t="shared" si="2135"/>
        <v>17.174908623500745</v>
      </c>
      <c r="K6926">
        <f t="shared" si="2125"/>
        <v>72.825091376499259</v>
      </c>
      <c r="L6926">
        <f t="shared" si="2136"/>
        <v>117.57891346158411</v>
      </c>
      <c r="M6926">
        <f t="shared" si="2126"/>
        <v>242.42108653841589</v>
      </c>
      <c r="N6926">
        <f t="shared" si="2137"/>
        <v>117.57891346158411</v>
      </c>
      <c r="O6926">
        <f t="shared" si="2127"/>
        <v>3.3865050823190361</v>
      </c>
      <c r="P6926">
        <f t="shared" si="2128"/>
        <v>0.5985688100905534</v>
      </c>
      <c r="Q6926">
        <f t="shared" si="2138"/>
        <v>0.55556895009023766</v>
      </c>
      <c r="R6926">
        <f t="shared" si="2139"/>
        <v>0.33254624537877159</v>
      </c>
      <c r="S6926">
        <f t="shared" si="2121"/>
        <v>0.95332761403208444</v>
      </c>
    </row>
    <row r="6927" spans="1:20" x14ac:dyDescent="0.2">
      <c r="A6927" s="3">
        <v>41562.374999983273</v>
      </c>
      <c r="B6927" s="5">
        <f t="shared" si="2130"/>
        <v>288</v>
      </c>
      <c r="C6927" s="5">
        <v>9</v>
      </c>
      <c r="D6927">
        <f t="shared" si="2132"/>
        <v>204.16438356164383</v>
      </c>
      <c r="E6927">
        <f t="shared" si="2122"/>
        <v>14.856830371308011</v>
      </c>
      <c r="F6927">
        <f t="shared" si="2123"/>
        <v>3.2380943713080121</v>
      </c>
      <c r="G6927">
        <f t="shared" si="2133"/>
        <v>9.0539682395218009</v>
      </c>
      <c r="H6927">
        <f t="shared" si="2124"/>
        <v>-44.190476407172987</v>
      </c>
      <c r="I6927">
        <f t="shared" si="2134"/>
        <v>-9.5993972342263252</v>
      </c>
      <c r="J6927">
        <f t="shared" si="2135"/>
        <v>27.029312430226003</v>
      </c>
      <c r="K6927">
        <f t="shared" si="2125"/>
        <v>62.970687569774</v>
      </c>
      <c r="L6927">
        <f t="shared" si="2136"/>
        <v>129.50581238489306</v>
      </c>
      <c r="M6927">
        <f t="shared" si="2126"/>
        <v>230.49418761510694</v>
      </c>
      <c r="N6927">
        <f t="shared" si="2137"/>
        <v>129.50581238489306</v>
      </c>
      <c r="O6927">
        <f t="shared" si="2127"/>
        <v>2.2004801200266577</v>
      </c>
      <c r="P6927">
        <f t="shared" si="2128"/>
        <v>0.73601086309629493</v>
      </c>
      <c r="Q6927">
        <f t="shared" si="2138"/>
        <v>0.75396291755563261</v>
      </c>
      <c r="R6927">
        <f t="shared" si="2139"/>
        <v>0.5549248976927218</v>
      </c>
      <c r="S6927">
        <f t="shared" si="2121"/>
        <v>1.590832060310406</v>
      </c>
    </row>
    <row r="6928" spans="1:20" x14ac:dyDescent="0.2">
      <c r="A6928" s="3">
        <v>41562.416666649937</v>
      </c>
      <c r="B6928" s="5">
        <f t="shared" si="2130"/>
        <v>288</v>
      </c>
      <c r="C6928" s="5">
        <v>10</v>
      </c>
      <c r="D6928">
        <f t="shared" si="2132"/>
        <v>204.16438356164383</v>
      </c>
      <c r="E6928">
        <f t="shared" si="2122"/>
        <v>14.856830371308011</v>
      </c>
      <c r="F6928">
        <f t="shared" si="2123"/>
        <v>3.2380943713080121</v>
      </c>
      <c r="G6928">
        <f t="shared" si="2133"/>
        <v>10.053968239521801</v>
      </c>
      <c r="H6928">
        <f t="shared" si="2124"/>
        <v>-29.190476407172987</v>
      </c>
      <c r="I6928">
        <f t="shared" si="2134"/>
        <v>-9.5993972342263252</v>
      </c>
      <c r="J6928">
        <f t="shared" si="2135"/>
        <v>35.144222172427661</v>
      </c>
      <c r="K6928">
        <f t="shared" si="2125"/>
        <v>54.855777827572339</v>
      </c>
      <c r="L6928">
        <f t="shared" si="2136"/>
        <v>143.97833227299122</v>
      </c>
      <c r="M6928">
        <f t="shared" si="2126"/>
        <v>216.02166772700878</v>
      </c>
      <c r="N6928">
        <f t="shared" si="2137"/>
        <v>143.97833227299122</v>
      </c>
      <c r="O6928">
        <f t="shared" si="2127"/>
        <v>1.7372072796096261</v>
      </c>
      <c r="P6928">
        <f t="shared" si="2128"/>
        <v>0.80545599568170256</v>
      </c>
      <c r="Q6928">
        <f t="shared" si="2138"/>
        <v>0.89616316943161967</v>
      </c>
      <c r="R6928">
        <f t="shared" si="2139"/>
        <v>0.72181999792781548</v>
      </c>
      <c r="S6928">
        <f t="shared" si="2121"/>
        <v>2.0692789226995614</v>
      </c>
    </row>
    <row r="6929" spans="1:20" x14ac:dyDescent="0.2">
      <c r="A6929" s="3">
        <v>41562.458333316601</v>
      </c>
      <c r="B6929" s="5">
        <f t="shared" si="2130"/>
        <v>288</v>
      </c>
      <c r="C6929" s="5">
        <v>11</v>
      </c>
      <c r="D6929">
        <f t="shared" si="2132"/>
        <v>204.16438356164383</v>
      </c>
      <c r="E6929">
        <f t="shared" si="2122"/>
        <v>14.856830371308011</v>
      </c>
      <c r="F6929">
        <f t="shared" si="2123"/>
        <v>3.2380943713080121</v>
      </c>
      <c r="G6929">
        <f t="shared" si="2133"/>
        <v>11.053968239521801</v>
      </c>
      <c r="H6929">
        <f t="shared" si="2124"/>
        <v>-14.190476407172987</v>
      </c>
      <c r="I6929">
        <f t="shared" si="2134"/>
        <v>-9.5993972342263252</v>
      </c>
      <c r="J6929">
        <f t="shared" si="2135"/>
        <v>40.586973082686377</v>
      </c>
      <c r="K6929">
        <f t="shared" si="2125"/>
        <v>49.413026917313623</v>
      </c>
      <c r="L6929">
        <f t="shared" si="2136"/>
        <v>161.44060828571355</v>
      </c>
      <c r="M6929">
        <f t="shared" si="2126"/>
        <v>198.55939171428645</v>
      </c>
      <c r="N6929">
        <f t="shared" si="2137"/>
        <v>161.44060828571355</v>
      </c>
      <c r="O6929">
        <f t="shared" si="2127"/>
        <v>1.5370390193732144</v>
      </c>
      <c r="P6929">
        <f t="shared" si="2128"/>
        <v>0.83942807749825865</v>
      </c>
      <c r="Q6929">
        <f t="shared" si="2138"/>
        <v>0.97651978389255523</v>
      </c>
      <c r="R6929">
        <f t="shared" si="2139"/>
        <v>0.81971812483194262</v>
      </c>
      <c r="S6929">
        <f t="shared" si="2121"/>
        <v>2.3499285737982221</v>
      </c>
    </row>
    <row r="6930" spans="1:20" x14ac:dyDescent="0.2">
      <c r="A6930" s="3">
        <v>41562.499999983265</v>
      </c>
      <c r="B6930" s="5">
        <f t="shared" si="2130"/>
        <v>288</v>
      </c>
      <c r="C6930" s="5">
        <v>12</v>
      </c>
      <c r="D6930">
        <f t="shared" si="2132"/>
        <v>204.16438356164383</v>
      </c>
      <c r="E6930">
        <f t="shared" si="2122"/>
        <v>14.856830371308011</v>
      </c>
      <c r="F6930">
        <f t="shared" si="2123"/>
        <v>3.2380943713080121</v>
      </c>
      <c r="G6930">
        <f t="shared" si="2133"/>
        <v>12.053968239521801</v>
      </c>
      <c r="H6930">
        <f t="shared" si="2124"/>
        <v>0.80952359282701281</v>
      </c>
      <c r="I6930">
        <f t="shared" si="2134"/>
        <v>-9.5993972342263252</v>
      </c>
      <c r="J6930">
        <f t="shared" si="2135"/>
        <v>42.39458595477992</v>
      </c>
      <c r="K6930">
        <f t="shared" si="2125"/>
        <v>47.60541404522008</v>
      </c>
      <c r="L6930">
        <f t="shared" si="2136"/>
        <v>178.9191758106534</v>
      </c>
      <c r="M6930">
        <f t="shared" si="2126"/>
        <v>181.0808241893466</v>
      </c>
      <c r="N6930">
        <f t="shared" si="2137"/>
        <v>178.9191758106534</v>
      </c>
      <c r="O6930">
        <f t="shared" si="2127"/>
        <v>1.4831676656299377</v>
      </c>
      <c r="P6930">
        <f t="shared" si="2128"/>
        <v>0.84905955733855654</v>
      </c>
      <c r="Q6930">
        <f t="shared" si="2138"/>
        <v>0.99987066034882499</v>
      </c>
      <c r="R6930">
        <f t="shared" si="2139"/>
        <v>0.84894974027158354</v>
      </c>
      <c r="S6930">
        <f t="shared" si="2121"/>
        <v>2.4337283658230433</v>
      </c>
    </row>
    <row r="6931" spans="1:20" x14ac:dyDescent="0.2">
      <c r="A6931" s="3">
        <v>41562.54166664993</v>
      </c>
      <c r="B6931" s="5">
        <f t="shared" si="2130"/>
        <v>288</v>
      </c>
      <c r="C6931" s="5">
        <v>13</v>
      </c>
      <c r="D6931">
        <f t="shared" si="2132"/>
        <v>204.16438356164383</v>
      </c>
      <c r="E6931">
        <f t="shared" si="2122"/>
        <v>14.856830371308011</v>
      </c>
      <c r="F6931">
        <f t="shared" si="2123"/>
        <v>3.2380943713080121</v>
      </c>
      <c r="G6931">
        <f t="shared" si="2133"/>
        <v>13.053968239521801</v>
      </c>
      <c r="H6931">
        <f t="shared" si="2124"/>
        <v>15.809523592827013</v>
      </c>
      <c r="I6931">
        <f t="shared" si="2134"/>
        <v>-9.5993972342263252</v>
      </c>
      <c r="J6931">
        <f t="shared" si="2135"/>
        <v>40.159620389711762</v>
      </c>
      <c r="K6931">
        <f t="shared" si="2125"/>
        <v>49.840379610288238</v>
      </c>
      <c r="L6931">
        <f t="shared" si="2136"/>
        <v>159.42160856435692</v>
      </c>
      <c r="M6931">
        <f t="shared" si="2126"/>
        <v>200.57839143564308</v>
      </c>
      <c r="N6931">
        <f t="shared" si="2137"/>
        <v>200.57839143564308</v>
      </c>
      <c r="O6931">
        <f t="shared" si="2127"/>
        <v>1.5505817519422003</v>
      </c>
      <c r="P6931">
        <f t="shared" si="2128"/>
        <v>0.83704110606332427</v>
      </c>
      <c r="Q6931">
        <f t="shared" si="2138"/>
        <v>0.9707369271790629</v>
      </c>
      <c r="R6931">
        <f t="shared" si="2139"/>
        <v>0.81254671122247546</v>
      </c>
      <c r="S6931">
        <f t="shared" si="2121"/>
        <v>2.3293699094904547</v>
      </c>
    </row>
    <row r="6932" spans="1:20" x14ac:dyDescent="0.2">
      <c r="A6932" s="3">
        <v>41562.583333316594</v>
      </c>
      <c r="B6932" s="5">
        <f t="shared" si="2130"/>
        <v>288</v>
      </c>
      <c r="C6932" s="5">
        <v>14</v>
      </c>
      <c r="D6932">
        <f t="shared" si="2132"/>
        <v>204.16438356164383</v>
      </c>
      <c r="E6932">
        <f t="shared" si="2122"/>
        <v>14.856830371308011</v>
      </c>
      <c r="F6932">
        <f t="shared" si="2123"/>
        <v>3.2380943713080121</v>
      </c>
      <c r="G6932">
        <f t="shared" si="2133"/>
        <v>14.053968239521801</v>
      </c>
      <c r="H6932">
        <f t="shared" si="2124"/>
        <v>30.809523592827013</v>
      </c>
      <c r="I6932">
        <f t="shared" si="2134"/>
        <v>-9.5993972342263252</v>
      </c>
      <c r="J6932">
        <f t="shared" si="2135"/>
        <v>34.378623423772765</v>
      </c>
      <c r="K6932">
        <f t="shared" si="2125"/>
        <v>55.621376576227235</v>
      </c>
      <c r="L6932">
        <f t="shared" si="2136"/>
        <v>142.2731622697321</v>
      </c>
      <c r="M6932">
        <f t="shared" si="2126"/>
        <v>217.7268377302679</v>
      </c>
      <c r="N6932">
        <f t="shared" si="2137"/>
        <v>217.7268377302679</v>
      </c>
      <c r="O6932">
        <f t="shared" si="2127"/>
        <v>1.7709799815818585</v>
      </c>
      <c r="P6932">
        <f t="shared" si="2128"/>
        <v>0.79998522263576699</v>
      </c>
      <c r="Q6932">
        <f t="shared" si="2138"/>
        <v>0.88378897190253358</v>
      </c>
      <c r="R6932">
        <f t="shared" si="2139"/>
        <v>0.70701811745048393</v>
      </c>
      <c r="S6932">
        <f t="shared" si="2121"/>
        <v>2.0268456022374104</v>
      </c>
    </row>
    <row r="6933" spans="1:20" x14ac:dyDescent="0.2">
      <c r="A6933" s="3">
        <v>41562.624999983258</v>
      </c>
      <c r="B6933" s="5">
        <f t="shared" si="2130"/>
        <v>288</v>
      </c>
      <c r="C6933" s="5">
        <v>15</v>
      </c>
      <c r="D6933">
        <f t="shared" si="2132"/>
        <v>204.16438356164383</v>
      </c>
      <c r="E6933">
        <f t="shared" si="2122"/>
        <v>14.856830371308011</v>
      </c>
      <c r="F6933">
        <f t="shared" si="2123"/>
        <v>3.2380943713080121</v>
      </c>
      <c r="G6933">
        <f t="shared" si="2133"/>
        <v>15.053968239521801</v>
      </c>
      <c r="H6933">
        <f t="shared" si="2124"/>
        <v>45.809523592827013</v>
      </c>
      <c r="I6933">
        <f t="shared" si="2134"/>
        <v>-9.5993972342263252</v>
      </c>
      <c r="J6933">
        <f t="shared" si="2135"/>
        <v>26.035111350284371</v>
      </c>
      <c r="K6933">
        <f t="shared" si="2125"/>
        <v>63.964888649715633</v>
      </c>
      <c r="L6933">
        <f t="shared" si="2136"/>
        <v>128.10976017287126</v>
      </c>
      <c r="M6933">
        <f t="shared" si="2126"/>
        <v>231.89023982712874</v>
      </c>
      <c r="N6933">
        <f t="shared" si="2137"/>
        <v>231.89023982712874</v>
      </c>
      <c r="O6933">
        <f t="shared" si="2127"/>
        <v>2.278309891962516</v>
      </c>
      <c r="P6933">
        <f t="shared" si="2128"/>
        <v>0.72540244311237423</v>
      </c>
      <c r="Q6933">
        <f t="shared" si="2138"/>
        <v>0.73505348326465558</v>
      </c>
      <c r="R6933">
        <f t="shared" si="2139"/>
        <v>0.5332095925784418</v>
      </c>
      <c r="S6933">
        <f t="shared" si="2121"/>
        <v>1.5285796659434336</v>
      </c>
    </row>
    <row r="6934" spans="1:20" x14ac:dyDescent="0.2">
      <c r="A6934" s="3">
        <v>41562.666666649922</v>
      </c>
      <c r="B6934" s="5">
        <f t="shared" si="2130"/>
        <v>288</v>
      </c>
      <c r="C6934" s="5">
        <v>16</v>
      </c>
      <c r="D6934">
        <f t="shared" si="2132"/>
        <v>204.16438356164383</v>
      </c>
      <c r="E6934">
        <f t="shared" si="2122"/>
        <v>14.856830371308011</v>
      </c>
      <c r="F6934">
        <f t="shared" si="2123"/>
        <v>3.2380943713080121</v>
      </c>
      <c r="G6934">
        <f t="shared" si="2133"/>
        <v>16.053968239521801</v>
      </c>
      <c r="H6934">
        <f t="shared" si="2124"/>
        <v>60.809523592827013</v>
      </c>
      <c r="I6934">
        <f t="shared" si="2134"/>
        <v>-9.5993972342263252</v>
      </c>
      <c r="J6934">
        <f t="shared" si="2135"/>
        <v>16.038082980516787</v>
      </c>
      <c r="K6934">
        <f t="shared" si="2125"/>
        <v>73.961917019483209</v>
      </c>
      <c r="L6934">
        <f t="shared" si="2136"/>
        <v>116.40937447683154</v>
      </c>
      <c r="M6934">
        <f t="shared" si="2126"/>
        <v>243.59062552316846</v>
      </c>
      <c r="N6934">
        <f t="shared" si="2137"/>
        <v>243.59062552316846</v>
      </c>
      <c r="O6934">
        <f t="shared" si="2127"/>
        <v>3.6195659551829138</v>
      </c>
      <c r="P6934">
        <f t="shared" si="2128"/>
        <v>0.57645517759753462</v>
      </c>
      <c r="Q6934">
        <f t="shared" si="2138"/>
        <v>0.53134736330557442</v>
      </c>
      <c r="R6934">
        <f t="shared" si="2139"/>
        <v>0.30629793868029664</v>
      </c>
      <c r="S6934">
        <f t="shared" si="2121"/>
        <v>0.878080228307618</v>
      </c>
    </row>
    <row r="6935" spans="1:20" x14ac:dyDescent="0.2">
      <c r="A6935" s="3">
        <v>41562.708333316587</v>
      </c>
      <c r="B6935" s="5">
        <f t="shared" si="2130"/>
        <v>288</v>
      </c>
      <c r="C6935" s="5">
        <v>17</v>
      </c>
      <c r="D6935">
        <f t="shared" si="2132"/>
        <v>204.16438356164383</v>
      </c>
      <c r="E6935">
        <f t="shared" si="2122"/>
        <v>14.856830371308011</v>
      </c>
      <c r="F6935">
        <f t="shared" si="2123"/>
        <v>3.2380943713080121</v>
      </c>
      <c r="G6935">
        <f t="shared" si="2133"/>
        <v>17.053968239521801</v>
      </c>
      <c r="H6935">
        <f t="shared" si="2124"/>
        <v>75.80952359282702</v>
      </c>
      <c r="I6935">
        <f t="shared" si="2134"/>
        <v>-9.5993972342263252</v>
      </c>
      <c r="J6935">
        <f t="shared" si="2135"/>
        <v>5.0374149056150941</v>
      </c>
      <c r="K6935">
        <f t="shared" si="2125"/>
        <v>84.962585094384906</v>
      </c>
      <c r="L6935">
        <f t="shared" si="2136"/>
        <v>106.33826829473497</v>
      </c>
      <c r="M6935">
        <f t="shared" si="2126"/>
        <v>253.66173170526503</v>
      </c>
      <c r="N6935">
        <f t="shared" si="2137"/>
        <v>253.66173170526503</v>
      </c>
      <c r="O6935">
        <f t="shared" si="2127"/>
        <v>11.388710616250458</v>
      </c>
      <c r="P6935">
        <f t="shared" si="2128"/>
        <v>0.21148337300314188</v>
      </c>
      <c r="Q6935">
        <f t="shared" si="2138"/>
        <v>0.28771586702584084</v>
      </c>
      <c r="R6935">
        <f t="shared" si="2139"/>
        <v>6.0847122025148269E-2</v>
      </c>
      <c r="S6935">
        <f t="shared" si="2121"/>
        <v>0.1744336087598379</v>
      </c>
    </row>
    <row r="6936" spans="1:20" x14ac:dyDescent="0.2">
      <c r="A6936" s="3">
        <v>41562.749999983251</v>
      </c>
      <c r="B6936" s="5">
        <f t="shared" si="2130"/>
        <v>288</v>
      </c>
      <c r="C6936" s="5">
        <v>18</v>
      </c>
      <c r="D6936">
        <f t="shared" si="2132"/>
        <v>204.16438356164383</v>
      </c>
      <c r="E6936">
        <f t="shared" si="2122"/>
        <v>14.856830371308011</v>
      </c>
      <c r="F6936">
        <f t="shared" si="2123"/>
        <v>3.2380943713080121</v>
      </c>
      <c r="G6936">
        <f t="shared" si="2133"/>
        <v>18.053968239521801</v>
      </c>
      <c r="H6936">
        <f t="shared" si="2124"/>
        <v>90.80952359282702</v>
      </c>
      <c r="I6936">
        <f t="shared" si="2134"/>
        <v>-9.5993972342263252</v>
      </c>
      <c r="J6936">
        <f t="shared" si="2135"/>
        <v>-6.5254268605998602</v>
      </c>
      <c r="K6936">
        <f t="shared" si="2125"/>
        <v>96.525426860599865</v>
      </c>
      <c r="L6936">
        <f t="shared" si="2136"/>
        <v>97.101752731140934</v>
      </c>
      <c r="M6936">
        <f t="shared" si="2126"/>
        <v>262.89824726885905</v>
      </c>
      <c r="N6936">
        <f t="shared" si="2137"/>
        <v>262.89824726885905</v>
      </c>
      <c r="O6936">
        <f t="shared" si="2127"/>
        <v>-8.7993984323663987</v>
      </c>
      <c r="P6936" t="e">
        <f t="shared" si="2128"/>
        <v>#NUM!</v>
      </c>
      <c r="Q6936">
        <f t="shared" si="2138"/>
        <v>2.308101653475178E-2</v>
      </c>
      <c r="R6936" t="e">
        <f t="shared" si="2139"/>
        <v>#NUM!</v>
      </c>
      <c r="S6936" t="e">
        <f t="shared" si="2121"/>
        <v>#NUM!</v>
      </c>
    </row>
    <row r="6937" spans="1:20" x14ac:dyDescent="0.2">
      <c r="A6937" s="3">
        <v>41562.791666649915</v>
      </c>
      <c r="B6937" s="5">
        <f t="shared" si="2130"/>
        <v>288</v>
      </c>
      <c r="C6937" s="5">
        <v>19</v>
      </c>
      <c r="D6937">
        <f t="shared" si="2132"/>
        <v>204.16438356164383</v>
      </c>
      <c r="E6937">
        <f t="shared" si="2122"/>
        <v>14.856830371308011</v>
      </c>
      <c r="F6937">
        <f t="shared" si="2123"/>
        <v>3.2380943713080121</v>
      </c>
      <c r="G6937">
        <f t="shared" si="2133"/>
        <v>19.053968239521801</v>
      </c>
      <c r="H6937">
        <f t="shared" si="2124"/>
        <v>105.80952359282702</v>
      </c>
      <c r="I6937">
        <f t="shared" si="2134"/>
        <v>-9.5993972342263252</v>
      </c>
      <c r="J6937">
        <f t="shared" si="2135"/>
        <v>-18.321362509808942</v>
      </c>
      <c r="K6937">
        <f t="shared" si="2125"/>
        <v>108.32136250980895</v>
      </c>
      <c r="L6937">
        <f t="shared" si="2136"/>
        <v>87.948995344537536</v>
      </c>
      <c r="M6937">
        <f t="shared" si="2126"/>
        <v>272.05100465546246</v>
      </c>
      <c r="N6937">
        <f t="shared" si="2137"/>
        <v>272.05100465546246</v>
      </c>
      <c r="O6937">
        <f t="shared" si="2127"/>
        <v>-3.1812036798888359</v>
      </c>
      <c r="P6937" t="e">
        <f t="shared" si="2128"/>
        <v>#NUM!</v>
      </c>
      <c r="Q6937">
        <f t="shared" si="2138"/>
        <v>-0.24224953760295859</v>
      </c>
      <c r="R6937" t="e">
        <f t="shared" si="2139"/>
        <v>#NUM!</v>
      </c>
      <c r="S6937" t="e">
        <f t="shared" si="2121"/>
        <v>#NUM!</v>
      </c>
    </row>
    <row r="6938" spans="1:20" x14ac:dyDescent="0.2">
      <c r="A6938" s="3">
        <v>41562.833333316579</v>
      </c>
      <c r="B6938" s="5">
        <f t="shared" si="2130"/>
        <v>288</v>
      </c>
      <c r="C6938" s="5">
        <v>20</v>
      </c>
      <c r="D6938">
        <f t="shared" si="2132"/>
        <v>204.16438356164383</v>
      </c>
      <c r="E6938">
        <f t="shared" si="2122"/>
        <v>14.856830371308011</v>
      </c>
      <c r="F6938">
        <f t="shared" si="2123"/>
        <v>3.2380943713080121</v>
      </c>
      <c r="G6938">
        <f t="shared" si="2133"/>
        <v>20.053968239521801</v>
      </c>
      <c r="H6938">
        <f t="shared" si="2124"/>
        <v>120.80952359282702</v>
      </c>
      <c r="I6938">
        <f t="shared" si="2134"/>
        <v>-9.5993972342263252</v>
      </c>
      <c r="J6938">
        <f t="shared" si="2135"/>
        <v>-30.041232019973815</v>
      </c>
      <c r="K6938">
        <f t="shared" si="2125"/>
        <v>120.04123201997382</v>
      </c>
      <c r="L6938">
        <f t="shared" si="2136"/>
        <v>78.031918480939396</v>
      </c>
      <c r="M6938">
        <f t="shared" si="2126"/>
        <v>281.9680815190606</v>
      </c>
      <c r="N6938">
        <f t="shared" si="2137"/>
        <v>281.9680815190606</v>
      </c>
      <c r="O6938">
        <f t="shared" si="2127"/>
        <v>-1.997510733120903</v>
      </c>
      <c r="P6938" t="e">
        <f t="shared" si="2128"/>
        <v>#NUM!</v>
      </c>
      <c r="Q6938">
        <f t="shared" si="2138"/>
        <v>-0.48796809776379807</v>
      </c>
      <c r="R6938" t="e">
        <f t="shared" si="2139"/>
        <v>#NUM!</v>
      </c>
      <c r="S6938" t="e">
        <f t="shared" si="2121"/>
        <v>#NUM!</v>
      </c>
    </row>
    <row r="6939" spans="1:20" x14ac:dyDescent="0.2">
      <c r="A6939" s="3">
        <v>41562.874999983243</v>
      </c>
      <c r="B6939" s="5">
        <f t="shared" si="2130"/>
        <v>288</v>
      </c>
      <c r="C6939" s="5">
        <v>21</v>
      </c>
      <c r="D6939">
        <f t="shared" si="2132"/>
        <v>204.16438356164383</v>
      </c>
      <c r="E6939">
        <f t="shared" si="2122"/>
        <v>14.856830371308011</v>
      </c>
      <c r="F6939">
        <f t="shared" si="2123"/>
        <v>3.2380943713080121</v>
      </c>
      <c r="G6939">
        <f t="shared" si="2133"/>
        <v>21.053968239521801</v>
      </c>
      <c r="H6939">
        <f t="shared" si="2124"/>
        <v>135.80952359282702</v>
      </c>
      <c r="I6939">
        <f t="shared" si="2134"/>
        <v>-9.5993972342263252</v>
      </c>
      <c r="J6939">
        <f t="shared" si="2135"/>
        <v>-41.283072916636932</v>
      </c>
      <c r="K6939">
        <f t="shared" si="2125"/>
        <v>131.28307291663694</v>
      </c>
      <c r="L6939">
        <f t="shared" si="2136"/>
        <v>66.149224210389931</v>
      </c>
      <c r="M6939">
        <f t="shared" si="2126"/>
        <v>293.85077578961005</v>
      </c>
      <c r="N6939">
        <f t="shared" si="2137"/>
        <v>293.85077578961005</v>
      </c>
      <c r="O6939">
        <f t="shared" si="2127"/>
        <v>-1.5156574446122444</v>
      </c>
      <c r="P6939" t="e">
        <f t="shared" si="2128"/>
        <v>#NUM!</v>
      </c>
      <c r="Q6939">
        <f t="shared" si="2138"/>
        <v>-0.69467848335696525</v>
      </c>
      <c r="R6939" t="e">
        <f t="shared" si="2139"/>
        <v>#NUM!</v>
      </c>
      <c r="S6939" t="e">
        <f t="shared" si="2121"/>
        <v>#NUM!</v>
      </c>
    </row>
    <row r="6940" spans="1:20" x14ac:dyDescent="0.2">
      <c r="A6940" s="3">
        <v>41562.916666649908</v>
      </c>
      <c r="B6940" s="5">
        <f t="shared" si="2130"/>
        <v>288</v>
      </c>
      <c r="C6940" s="5">
        <v>22</v>
      </c>
      <c r="D6940">
        <f t="shared" si="2132"/>
        <v>204.16438356164383</v>
      </c>
      <c r="E6940">
        <f t="shared" si="2122"/>
        <v>14.856830371308011</v>
      </c>
      <c r="F6940">
        <f t="shared" si="2123"/>
        <v>3.2380943713080121</v>
      </c>
      <c r="G6940">
        <f t="shared" si="2133"/>
        <v>22.053968239521801</v>
      </c>
      <c r="H6940">
        <f t="shared" si="2124"/>
        <v>150.80952359282702</v>
      </c>
      <c r="I6940">
        <f t="shared" si="2134"/>
        <v>-9.5993972342263252</v>
      </c>
      <c r="J6940">
        <f t="shared" si="2135"/>
        <v>-51.349470005800192</v>
      </c>
      <c r="K6940">
        <f t="shared" si="2125"/>
        <v>141.34947000580019</v>
      </c>
      <c r="L6940">
        <f t="shared" si="2136"/>
        <v>50.349239730245387</v>
      </c>
      <c r="M6940">
        <f t="shared" si="2126"/>
        <v>309.65076026975464</v>
      </c>
      <c r="N6940">
        <f t="shared" si="2137"/>
        <v>309.65076026975464</v>
      </c>
      <c r="O6940">
        <f t="shared" si="2127"/>
        <v>-1.2804589821632308</v>
      </c>
      <c r="P6940" t="e">
        <f t="shared" si="2128"/>
        <v>#NUM!</v>
      </c>
      <c r="Q6940">
        <f t="shared" si="2138"/>
        <v>-0.84481955039974888</v>
      </c>
      <c r="R6940" t="e">
        <f t="shared" si="2139"/>
        <v>#NUM!</v>
      </c>
      <c r="S6940" t="e">
        <f t="shared" si="2121"/>
        <v>#NUM!</v>
      </c>
    </row>
    <row r="6941" spans="1:20" x14ac:dyDescent="0.2">
      <c r="A6941" s="3">
        <v>41562.958333316572</v>
      </c>
      <c r="B6941" s="5">
        <f t="shared" si="2130"/>
        <v>288</v>
      </c>
      <c r="C6941" s="5">
        <v>23</v>
      </c>
      <c r="D6941">
        <f t="shared" si="2132"/>
        <v>204.16438356164383</v>
      </c>
      <c r="E6941">
        <f t="shared" si="2122"/>
        <v>14.856830371308011</v>
      </c>
      <c r="F6941">
        <f t="shared" si="2123"/>
        <v>3.2380943713080121</v>
      </c>
      <c r="G6941">
        <f t="shared" si="2133"/>
        <v>23.053968239521801</v>
      </c>
      <c r="H6941">
        <f t="shared" si="2124"/>
        <v>165.80952359282702</v>
      </c>
      <c r="I6941">
        <f t="shared" si="2134"/>
        <v>-9.5993972342263252</v>
      </c>
      <c r="J6941">
        <f t="shared" si="2135"/>
        <v>-58.863181719781558</v>
      </c>
      <c r="K6941">
        <f t="shared" si="2125"/>
        <v>148.86318171978155</v>
      </c>
      <c r="L6941">
        <f t="shared" si="2136"/>
        <v>27.869272351706883</v>
      </c>
      <c r="M6941">
        <f t="shared" si="2126"/>
        <v>332.13072764829315</v>
      </c>
      <c r="N6941">
        <f t="shared" si="2137"/>
        <v>332.13072764829315</v>
      </c>
      <c r="O6941">
        <f t="shared" si="2127"/>
        <v>-1.1683130370759074</v>
      </c>
      <c r="P6941" t="e">
        <f t="shared" si="2128"/>
        <v>#NUM!</v>
      </c>
      <c r="Q6941">
        <f t="shared" si="2138"/>
        <v>-0.92670566534397425</v>
      </c>
      <c r="R6941" t="e">
        <f t="shared" si="2139"/>
        <v>#NUM!</v>
      </c>
      <c r="S6941" t="e">
        <f t="shared" si="2121"/>
        <v>#NUM!</v>
      </c>
    </row>
    <row r="6942" spans="1:20" x14ac:dyDescent="0.2">
      <c r="A6942" s="3">
        <v>41562.999999983236</v>
      </c>
      <c r="B6942" s="5">
        <f t="shared" si="2130"/>
        <v>289</v>
      </c>
      <c r="C6942" s="5">
        <v>0</v>
      </c>
      <c r="D6942">
        <f t="shared" si="2132"/>
        <v>205.15068493150685</v>
      </c>
      <c r="E6942">
        <f t="shared" si="2122"/>
        <v>15.047729571181019</v>
      </c>
      <c r="F6942">
        <f t="shared" si="2123"/>
        <v>3.4289935711810209</v>
      </c>
      <c r="G6942">
        <f t="shared" si="2133"/>
        <v>5.7149892853017012E-2</v>
      </c>
      <c r="H6942">
        <f t="shared" si="2124"/>
        <v>-179.14275160720473</v>
      </c>
      <c r="I6942">
        <f t="shared" si="2134"/>
        <v>-9.9662579722860389</v>
      </c>
      <c r="J6942">
        <f t="shared" si="2135"/>
        <v>-61.95566992348779</v>
      </c>
      <c r="K6942">
        <f t="shared" si="2125"/>
        <v>151.95566992348779</v>
      </c>
      <c r="L6942">
        <f t="shared" si="2136"/>
        <v>1.7960458782915794</v>
      </c>
      <c r="M6942">
        <f t="shared" si="2126"/>
        <v>358.20395412170842</v>
      </c>
      <c r="N6942">
        <f t="shared" si="2137"/>
        <v>1.7960458782915794</v>
      </c>
      <c r="O6942">
        <f t="shared" si="2127"/>
        <v>-1.1330365058842002</v>
      </c>
      <c r="P6942" t="e">
        <f t="shared" si="2128"/>
        <v>#NUM!</v>
      </c>
      <c r="Q6942">
        <f t="shared" si="2138"/>
        <v>-0.94564094055262093</v>
      </c>
      <c r="R6942" t="e">
        <f t="shared" si="2139"/>
        <v>#NUM!</v>
      </c>
      <c r="S6942" t="e">
        <f t="shared" ref="S6942:S7005" si="2140">R6942*$E$10</f>
        <v>#NUM!</v>
      </c>
      <c r="T6942">
        <f t="shared" ref="T6942" si="2141">SUMIF(S6948:S6962,"&gt;0,01")</f>
        <v>16.506389672959976</v>
      </c>
    </row>
    <row r="6943" spans="1:20" x14ac:dyDescent="0.2">
      <c r="A6943" s="3">
        <v>41563.0416666499</v>
      </c>
      <c r="B6943" s="5">
        <f t="shared" si="2130"/>
        <v>289</v>
      </c>
      <c r="C6943" s="5">
        <v>1</v>
      </c>
      <c r="D6943">
        <f t="shared" si="2132"/>
        <v>205.15068493150685</v>
      </c>
      <c r="E6943">
        <f t="shared" ref="E6943:E7006" si="2142">9.87*SIN(RADIANS(2*D6943))-7.53*COS(RADIANS(D6943))-1.5*SIN(RADIANS(D6943))</f>
        <v>15.047729571181019</v>
      </c>
      <c r="F6943">
        <f t="shared" ref="F6943:F7006" si="2143">4*($B$6-$B$5)+E6943</f>
        <v>3.4289935711810209</v>
      </c>
      <c r="G6943">
        <f t="shared" si="2133"/>
        <v>1.057149892853017</v>
      </c>
      <c r="H6943">
        <f t="shared" ref="H6943:H7006" si="2144">15*(G6943-12)</f>
        <v>-164.14275160720473</v>
      </c>
      <c r="I6943">
        <f t="shared" si="2134"/>
        <v>-9.9662579722860389</v>
      </c>
      <c r="J6943">
        <f t="shared" si="2135"/>
        <v>-58.554424018434823</v>
      </c>
      <c r="K6943">
        <f t="shared" ref="K6943:K7006" si="2145">90-J6943</f>
        <v>148.55442401843482</v>
      </c>
      <c r="L6943">
        <f t="shared" si="2136"/>
        <v>31.054966867547364</v>
      </c>
      <c r="M6943">
        <f t="shared" ref="M6943:M7006" si="2146">360-L6943</f>
        <v>328.94503313245264</v>
      </c>
      <c r="N6943">
        <f t="shared" si="2137"/>
        <v>31.054966867547364</v>
      </c>
      <c r="O6943">
        <f t="shared" ref="O6943:O7006" si="2147">1/(COS(RADIANS(K6943)))</f>
        <v>-1.1721459355626391</v>
      </c>
      <c r="P6943" t="e">
        <f t="shared" ref="P6943:P7006" si="2148">1.353*0.7^(O6943^0.678)</f>
        <v>#NUM!</v>
      </c>
      <c r="Q6943">
        <f t="shared" si="2138"/>
        <v>-0.91900746820215806</v>
      </c>
      <c r="R6943" t="e">
        <f t="shared" si="2139"/>
        <v>#NUM!</v>
      </c>
      <c r="S6943" t="e">
        <f t="shared" si="2140"/>
        <v>#NUM!</v>
      </c>
    </row>
    <row r="6944" spans="1:20" x14ac:dyDescent="0.2">
      <c r="A6944" s="3">
        <v>41563.083333316565</v>
      </c>
      <c r="B6944" s="5">
        <f t="shared" si="2130"/>
        <v>289</v>
      </c>
      <c r="C6944" s="5">
        <v>2</v>
      </c>
      <c r="D6944">
        <f t="shared" si="2132"/>
        <v>205.15068493150685</v>
      </c>
      <c r="E6944">
        <f t="shared" si="2142"/>
        <v>15.047729571181019</v>
      </c>
      <c r="F6944">
        <f t="shared" si="2143"/>
        <v>3.4289935711810209</v>
      </c>
      <c r="G6944">
        <f t="shared" si="2133"/>
        <v>2.0571498928530172</v>
      </c>
      <c r="H6944">
        <f t="shared" si="2144"/>
        <v>-149.14275160720473</v>
      </c>
      <c r="I6944">
        <f t="shared" si="2134"/>
        <v>-9.9662579722860389</v>
      </c>
      <c r="J6944">
        <f t="shared" si="2135"/>
        <v>-50.606860701926784</v>
      </c>
      <c r="K6944">
        <f t="shared" si="2145"/>
        <v>140.60686070192679</v>
      </c>
      <c r="L6944">
        <f t="shared" si="2136"/>
        <v>52.748210544904353</v>
      </c>
      <c r="M6944">
        <f t="shared" si="2146"/>
        <v>307.25178945509566</v>
      </c>
      <c r="N6944">
        <f t="shared" si="2137"/>
        <v>52.748210544904353</v>
      </c>
      <c r="O6944">
        <f t="shared" si="2147"/>
        <v>-1.293979832222431</v>
      </c>
      <c r="P6944" t="e">
        <f t="shared" si="2148"/>
        <v>#NUM!</v>
      </c>
      <c r="Q6944">
        <f t="shared" si="2138"/>
        <v>-0.82939096770211684</v>
      </c>
      <c r="R6944" t="e">
        <f t="shared" si="2139"/>
        <v>#NUM!</v>
      </c>
      <c r="S6944" t="e">
        <f t="shared" si="2140"/>
        <v>#NUM!</v>
      </c>
    </row>
    <row r="6945" spans="1:19" x14ac:dyDescent="0.2">
      <c r="A6945" s="3">
        <v>41563.124999983229</v>
      </c>
      <c r="B6945" s="5">
        <f t="shared" si="2130"/>
        <v>289</v>
      </c>
      <c r="C6945" s="5">
        <v>3</v>
      </c>
      <c r="D6945">
        <f t="shared" si="2132"/>
        <v>205.15068493150685</v>
      </c>
      <c r="E6945">
        <f t="shared" si="2142"/>
        <v>15.047729571181019</v>
      </c>
      <c r="F6945">
        <f t="shared" si="2143"/>
        <v>3.4289935711810209</v>
      </c>
      <c r="G6945">
        <f t="shared" si="2133"/>
        <v>3.0571498928530172</v>
      </c>
      <c r="H6945">
        <f t="shared" si="2144"/>
        <v>-134.14275160720473</v>
      </c>
      <c r="I6945">
        <f t="shared" si="2134"/>
        <v>-9.9662579722860389</v>
      </c>
      <c r="J6945">
        <f t="shared" si="2135"/>
        <v>-40.321705863201466</v>
      </c>
      <c r="K6945">
        <f t="shared" si="2145"/>
        <v>130.32170586320146</v>
      </c>
      <c r="L6945">
        <f t="shared" si="2136"/>
        <v>67.974239247659582</v>
      </c>
      <c r="M6945">
        <f t="shared" si="2146"/>
        <v>292.02576075234043</v>
      </c>
      <c r="N6945">
        <f t="shared" si="2137"/>
        <v>67.974239247659582</v>
      </c>
      <c r="O6945">
        <f t="shared" si="2147"/>
        <v>-1.545407165475762</v>
      </c>
      <c r="P6945" t="e">
        <f t="shared" si="2148"/>
        <v>#NUM!</v>
      </c>
      <c r="Q6945">
        <f t="shared" si="2138"/>
        <v>-0.67217145905050835</v>
      </c>
      <c r="R6945" t="e">
        <f t="shared" si="2139"/>
        <v>#NUM!</v>
      </c>
      <c r="S6945" t="e">
        <f t="shared" si="2140"/>
        <v>#NUM!</v>
      </c>
    </row>
    <row r="6946" spans="1:19" x14ac:dyDescent="0.2">
      <c r="A6946" s="3">
        <v>41563.166666649893</v>
      </c>
      <c r="B6946" s="5">
        <f t="shared" si="2130"/>
        <v>289</v>
      </c>
      <c r="C6946" s="5">
        <v>4</v>
      </c>
      <c r="D6946">
        <f t="shared" si="2132"/>
        <v>205.15068493150685</v>
      </c>
      <c r="E6946">
        <f t="shared" si="2142"/>
        <v>15.047729571181019</v>
      </c>
      <c r="F6946">
        <f t="shared" si="2143"/>
        <v>3.4289935711810209</v>
      </c>
      <c r="G6946">
        <f t="shared" si="2133"/>
        <v>4.0571498928530172</v>
      </c>
      <c r="H6946">
        <f t="shared" si="2144"/>
        <v>-119.14275160720474</v>
      </c>
      <c r="I6946">
        <f t="shared" si="2134"/>
        <v>-9.9662579722860389</v>
      </c>
      <c r="J6946">
        <f t="shared" si="2135"/>
        <v>-28.980486092508503</v>
      </c>
      <c r="K6946">
        <f t="shared" si="2145"/>
        <v>118.9804860925085</v>
      </c>
      <c r="L6946">
        <f t="shared" si="2136"/>
        <v>79.533404685140724</v>
      </c>
      <c r="M6946">
        <f t="shared" si="2146"/>
        <v>280.46659531485926</v>
      </c>
      <c r="N6946">
        <f t="shared" si="2137"/>
        <v>79.533404685140724</v>
      </c>
      <c r="O6946">
        <f t="shared" si="2147"/>
        <v>-2.0639335939271604</v>
      </c>
      <c r="P6946" t="e">
        <f t="shared" si="2148"/>
        <v>#NUM!</v>
      </c>
      <c r="Q6946">
        <f t="shared" si="2138"/>
        <v>-0.46031328200974619</v>
      </c>
      <c r="R6946" t="e">
        <f t="shared" si="2139"/>
        <v>#NUM!</v>
      </c>
      <c r="S6946" t="e">
        <f t="shared" si="2140"/>
        <v>#NUM!</v>
      </c>
    </row>
    <row r="6947" spans="1:19" x14ac:dyDescent="0.2">
      <c r="A6947" s="3">
        <v>41563.208333316557</v>
      </c>
      <c r="B6947" s="5">
        <f t="shared" si="2130"/>
        <v>289</v>
      </c>
      <c r="C6947" s="5">
        <v>5</v>
      </c>
      <c r="D6947">
        <f t="shared" si="2132"/>
        <v>205.15068493150685</v>
      </c>
      <c r="E6947">
        <f t="shared" si="2142"/>
        <v>15.047729571181019</v>
      </c>
      <c r="F6947">
        <f t="shared" si="2143"/>
        <v>3.4289935711810209</v>
      </c>
      <c r="G6947">
        <f t="shared" si="2133"/>
        <v>5.0571498928530172</v>
      </c>
      <c r="H6947">
        <f t="shared" si="2144"/>
        <v>-104.14275160720474</v>
      </c>
      <c r="I6947">
        <f t="shared" si="2134"/>
        <v>-9.9662579722860389</v>
      </c>
      <c r="J6947">
        <f t="shared" si="2135"/>
        <v>-17.228752359382046</v>
      </c>
      <c r="K6947">
        <f t="shared" si="2145"/>
        <v>107.22875235938204</v>
      </c>
      <c r="L6947">
        <f t="shared" si="2136"/>
        <v>89.29331376750001</v>
      </c>
      <c r="M6947">
        <f t="shared" si="2146"/>
        <v>270.70668623249998</v>
      </c>
      <c r="N6947">
        <f t="shared" si="2137"/>
        <v>89.29331376750001</v>
      </c>
      <c r="O6947">
        <f t="shared" si="2147"/>
        <v>-3.3762409239622428</v>
      </c>
      <c r="P6947" t="e">
        <f t="shared" si="2148"/>
        <v>#NUM!</v>
      </c>
      <c r="Q6947">
        <f t="shared" si="2138"/>
        <v>-0.21166256693255925</v>
      </c>
      <c r="R6947" t="e">
        <f t="shared" si="2139"/>
        <v>#NUM!</v>
      </c>
      <c r="S6947" t="e">
        <f t="shared" si="2140"/>
        <v>#NUM!</v>
      </c>
    </row>
    <row r="6948" spans="1:19" x14ac:dyDescent="0.2">
      <c r="A6948" s="3">
        <v>41563.249999983222</v>
      </c>
      <c r="B6948" s="5">
        <f t="shared" si="2130"/>
        <v>289</v>
      </c>
      <c r="C6948" s="5">
        <v>6</v>
      </c>
      <c r="D6948">
        <f t="shared" si="2132"/>
        <v>205.15068493150685</v>
      </c>
      <c r="E6948">
        <f t="shared" si="2142"/>
        <v>15.047729571181019</v>
      </c>
      <c r="F6948">
        <f t="shared" si="2143"/>
        <v>3.4289935711810209</v>
      </c>
      <c r="G6948">
        <f t="shared" si="2133"/>
        <v>6.0571498928530172</v>
      </c>
      <c r="H6948">
        <f t="shared" si="2144"/>
        <v>-89.142751607204744</v>
      </c>
      <c r="I6948">
        <f t="shared" si="2134"/>
        <v>-9.9662579722860389</v>
      </c>
      <c r="J6948">
        <f t="shared" si="2135"/>
        <v>-5.447848985731123</v>
      </c>
      <c r="K6948">
        <f t="shared" si="2145"/>
        <v>95.447848985731127</v>
      </c>
      <c r="L6948">
        <f t="shared" si="2136"/>
        <v>98.401657182565117</v>
      </c>
      <c r="M6948">
        <f t="shared" si="2146"/>
        <v>261.59834281743485</v>
      </c>
      <c r="N6948">
        <f t="shared" si="2137"/>
        <v>98.401657182565117</v>
      </c>
      <c r="O6948">
        <f t="shared" si="2147"/>
        <v>-10.533001867735177</v>
      </c>
      <c r="P6948" t="e">
        <f t="shared" si="2148"/>
        <v>#NUM!</v>
      </c>
      <c r="Q6948">
        <f t="shared" si="2138"/>
        <v>5.428050558721409E-2</v>
      </c>
      <c r="R6948" t="e">
        <f t="shared" si="2139"/>
        <v>#NUM!</v>
      </c>
      <c r="S6948" t="e">
        <f t="shared" si="2140"/>
        <v>#NUM!</v>
      </c>
    </row>
    <row r="6949" spans="1:19" x14ac:dyDescent="0.2">
      <c r="A6949" s="3">
        <v>41563.291666649886</v>
      </c>
      <c r="B6949" s="5">
        <f t="shared" si="2130"/>
        <v>289</v>
      </c>
      <c r="C6949" s="5">
        <v>7</v>
      </c>
      <c r="D6949">
        <f t="shared" si="2132"/>
        <v>205.15068493150685</v>
      </c>
      <c r="E6949">
        <f t="shared" si="2142"/>
        <v>15.047729571181019</v>
      </c>
      <c r="F6949">
        <f t="shared" si="2143"/>
        <v>3.4289935711810209</v>
      </c>
      <c r="G6949">
        <f t="shared" si="2133"/>
        <v>7.0571498928530172</v>
      </c>
      <c r="H6949">
        <f t="shared" si="2144"/>
        <v>-74.142751607204744</v>
      </c>
      <c r="I6949">
        <f t="shared" si="2134"/>
        <v>-9.9662579722860389</v>
      </c>
      <c r="J6949">
        <f t="shared" si="2135"/>
        <v>6.0569355997378249</v>
      </c>
      <c r="K6949">
        <f t="shared" si="2145"/>
        <v>83.943064400262173</v>
      </c>
      <c r="L6949">
        <f t="shared" si="2136"/>
        <v>107.68364315680745</v>
      </c>
      <c r="M6949">
        <f t="shared" si="2146"/>
        <v>252.31635684319255</v>
      </c>
      <c r="N6949">
        <f t="shared" si="2137"/>
        <v>107.68364315680745</v>
      </c>
      <c r="O6949">
        <f t="shared" si="2147"/>
        <v>9.4771744688483182</v>
      </c>
      <c r="P6949">
        <f t="shared" si="2148"/>
        <v>0.26283466174976561</v>
      </c>
      <c r="Q6949">
        <f t="shared" si="2138"/>
        <v>0.31719166232570423</v>
      </c>
      <c r="R6949">
        <f t="shared" si="2139"/>
        <v>8.3368963277222347E-2</v>
      </c>
      <c r="S6949">
        <f t="shared" si="2140"/>
        <v>0.23899814221290377</v>
      </c>
    </row>
    <row r="6950" spans="1:19" x14ac:dyDescent="0.2">
      <c r="A6950" s="3">
        <v>41563.33333331655</v>
      </c>
      <c r="B6950" s="5">
        <f t="shared" si="2130"/>
        <v>289</v>
      </c>
      <c r="C6950" s="5">
        <v>8</v>
      </c>
      <c r="D6950">
        <f t="shared" si="2132"/>
        <v>205.15068493150685</v>
      </c>
      <c r="E6950">
        <f t="shared" si="2142"/>
        <v>15.047729571181019</v>
      </c>
      <c r="F6950">
        <f t="shared" si="2143"/>
        <v>3.4289935711810209</v>
      </c>
      <c r="G6950">
        <f t="shared" si="2133"/>
        <v>8.0571498928530172</v>
      </c>
      <c r="H6950">
        <f t="shared" si="2144"/>
        <v>-59.142751607204744</v>
      </c>
      <c r="I6950">
        <f t="shared" si="2134"/>
        <v>-9.9662579722860389</v>
      </c>
      <c r="J6950">
        <f t="shared" si="2135"/>
        <v>16.949036189465453</v>
      </c>
      <c r="K6950">
        <f t="shared" si="2145"/>
        <v>73.05096381053454</v>
      </c>
      <c r="L6950">
        <f t="shared" si="2136"/>
        <v>117.88528036824385</v>
      </c>
      <c r="M6950">
        <f t="shared" si="2146"/>
        <v>242.11471963175615</v>
      </c>
      <c r="N6950">
        <f t="shared" si="2137"/>
        <v>117.88528036824385</v>
      </c>
      <c r="O6950">
        <f t="shared" si="2147"/>
        <v>3.4302849731074914</v>
      </c>
      <c r="P6950">
        <f t="shared" si="2148"/>
        <v>0.59431416666218395</v>
      </c>
      <c r="Q6950">
        <f t="shared" si="2138"/>
        <v>0.5568739753066666</v>
      </c>
      <c r="R6950">
        <f t="shared" si="2139"/>
        <v>0.33095809257023917</v>
      </c>
      <c r="S6950">
        <f t="shared" si="2140"/>
        <v>0.94877477379191855</v>
      </c>
    </row>
    <row r="6951" spans="1:19" x14ac:dyDescent="0.2">
      <c r="A6951" s="3">
        <v>41563.374999983214</v>
      </c>
      <c r="B6951" s="5">
        <f t="shared" si="2130"/>
        <v>289</v>
      </c>
      <c r="C6951" s="5">
        <v>9</v>
      </c>
      <c r="D6951">
        <f t="shared" si="2132"/>
        <v>205.15068493150685</v>
      </c>
      <c r="E6951">
        <f t="shared" si="2142"/>
        <v>15.047729571181019</v>
      </c>
      <c r="F6951">
        <f t="shared" si="2143"/>
        <v>3.4289935711810209</v>
      </c>
      <c r="G6951">
        <f t="shared" si="2133"/>
        <v>9.0571498928530172</v>
      </c>
      <c r="H6951">
        <f t="shared" si="2144"/>
        <v>-44.142751607204744</v>
      </c>
      <c r="I6951">
        <f t="shared" si="2134"/>
        <v>-9.9662579722860389</v>
      </c>
      <c r="J6951">
        <f t="shared" si="2135"/>
        <v>26.769175995780344</v>
      </c>
      <c r="K6951">
        <f t="shared" si="2145"/>
        <v>63.230824004219656</v>
      </c>
      <c r="L6951">
        <f t="shared" si="2136"/>
        <v>129.80063291762104</v>
      </c>
      <c r="M6951">
        <f t="shared" si="2146"/>
        <v>230.19936708237896</v>
      </c>
      <c r="N6951">
        <f t="shared" si="2137"/>
        <v>129.80063291762104</v>
      </c>
      <c r="O6951">
        <f t="shared" si="2147"/>
        <v>2.2202620671940863</v>
      </c>
      <c r="P6951">
        <f t="shared" si="2148"/>
        <v>0.73328857566354499</v>
      </c>
      <c r="Q6951">
        <f t="shared" si="2138"/>
        <v>0.75473840523198688</v>
      </c>
      <c r="R6951">
        <f t="shared" si="2139"/>
        <v>0.55344105017113909</v>
      </c>
      <c r="S6951">
        <f t="shared" si="2140"/>
        <v>1.5865782374602138</v>
      </c>
    </row>
    <row r="6952" spans="1:19" x14ac:dyDescent="0.2">
      <c r="A6952" s="3">
        <v>41563.416666649879</v>
      </c>
      <c r="B6952" s="5">
        <f t="shared" si="2130"/>
        <v>289</v>
      </c>
      <c r="C6952" s="5">
        <v>10</v>
      </c>
      <c r="D6952">
        <f t="shared" si="2132"/>
        <v>205.15068493150685</v>
      </c>
      <c r="E6952">
        <f t="shared" si="2142"/>
        <v>15.047729571181019</v>
      </c>
      <c r="F6952">
        <f t="shared" si="2143"/>
        <v>3.4289935711810209</v>
      </c>
      <c r="G6952">
        <f t="shared" si="2133"/>
        <v>10.057149892853017</v>
      </c>
      <c r="H6952">
        <f t="shared" si="2144"/>
        <v>-29.142751607204744</v>
      </c>
      <c r="I6952">
        <f t="shared" si="2134"/>
        <v>-9.9662579722860389</v>
      </c>
      <c r="J6952">
        <f t="shared" si="2135"/>
        <v>34.842217329054556</v>
      </c>
      <c r="K6952">
        <f t="shared" si="2145"/>
        <v>55.157782670945444</v>
      </c>
      <c r="L6952">
        <f t="shared" si="2136"/>
        <v>144.23897407676418</v>
      </c>
      <c r="M6952">
        <f t="shared" si="2146"/>
        <v>215.76102592323582</v>
      </c>
      <c r="N6952">
        <f t="shared" si="2137"/>
        <v>144.23897407676418</v>
      </c>
      <c r="O6952">
        <f t="shared" si="2147"/>
        <v>1.7503372775059545</v>
      </c>
      <c r="P6952">
        <f t="shared" si="2148"/>
        <v>0.80332062547614924</v>
      </c>
      <c r="Q6952">
        <f t="shared" si="2138"/>
        <v>0.89649319828162621</v>
      </c>
      <c r="R6952">
        <f t="shared" si="2139"/>
        <v>0.72017147677870941</v>
      </c>
      <c r="S6952">
        <f t="shared" si="2140"/>
        <v>2.0645530213983192</v>
      </c>
    </row>
    <row r="6953" spans="1:19" x14ac:dyDescent="0.2">
      <c r="A6953" s="3">
        <v>41563.458333316543</v>
      </c>
      <c r="B6953" s="5">
        <f t="shared" si="2130"/>
        <v>289</v>
      </c>
      <c r="C6953" s="5">
        <v>11</v>
      </c>
      <c r="D6953">
        <f t="shared" si="2132"/>
        <v>205.15068493150685</v>
      </c>
      <c r="E6953">
        <f t="shared" si="2142"/>
        <v>15.047729571181019</v>
      </c>
      <c r="F6953">
        <f t="shared" si="2143"/>
        <v>3.4289935711810209</v>
      </c>
      <c r="G6953">
        <f t="shared" si="2133"/>
        <v>11.057149892853017</v>
      </c>
      <c r="H6953">
        <f t="shared" si="2144"/>
        <v>-14.142751607204742</v>
      </c>
      <c r="I6953">
        <f t="shared" si="2134"/>
        <v>-9.9662579722860389</v>
      </c>
      <c r="J6953">
        <f t="shared" si="2135"/>
        <v>40.243990862055888</v>
      </c>
      <c r="K6953">
        <f t="shared" si="2145"/>
        <v>49.756009137944112</v>
      </c>
      <c r="L6953">
        <f t="shared" si="2136"/>
        <v>161.6224231685575</v>
      </c>
      <c r="M6953">
        <f t="shared" si="2146"/>
        <v>198.3775768314425</v>
      </c>
      <c r="N6953">
        <f t="shared" si="2137"/>
        <v>161.6224231685575</v>
      </c>
      <c r="O6953">
        <f t="shared" si="2147"/>
        <v>1.5478823580706931</v>
      </c>
      <c r="P6953">
        <f t="shared" si="2148"/>
        <v>0.83751580797114822</v>
      </c>
      <c r="Q6953">
        <f t="shared" si="2138"/>
        <v>0.97658270764630095</v>
      </c>
      <c r="R6953">
        <f t="shared" si="2139"/>
        <v>0.81790345544504339</v>
      </c>
      <c r="S6953">
        <f t="shared" si="2140"/>
        <v>2.3447263667039899</v>
      </c>
    </row>
    <row r="6954" spans="1:19" x14ac:dyDescent="0.2">
      <c r="A6954" s="3">
        <v>41563.499999983207</v>
      </c>
      <c r="B6954" s="5">
        <f t="shared" si="2130"/>
        <v>289</v>
      </c>
      <c r="C6954" s="5">
        <v>12</v>
      </c>
      <c r="D6954">
        <f t="shared" si="2132"/>
        <v>205.15068493150685</v>
      </c>
      <c r="E6954">
        <f t="shared" si="2142"/>
        <v>15.047729571181019</v>
      </c>
      <c r="F6954">
        <f t="shared" si="2143"/>
        <v>3.4289935711810209</v>
      </c>
      <c r="G6954">
        <f t="shared" si="2133"/>
        <v>12.057149892853017</v>
      </c>
      <c r="H6954">
        <f t="shared" si="2144"/>
        <v>0.85724839279525789</v>
      </c>
      <c r="I6954">
        <f t="shared" si="2134"/>
        <v>-9.9662579722860389</v>
      </c>
      <c r="J6954">
        <f t="shared" si="2135"/>
        <v>42.027041402506157</v>
      </c>
      <c r="K6954">
        <f t="shared" si="2145"/>
        <v>47.972958597493843</v>
      </c>
      <c r="L6954">
        <f t="shared" si="2136"/>
        <v>178.86335033704819</v>
      </c>
      <c r="M6954">
        <f t="shared" si="2146"/>
        <v>181.13664966295181</v>
      </c>
      <c r="N6954">
        <f t="shared" si="2137"/>
        <v>178.86335033704819</v>
      </c>
      <c r="O6954">
        <f t="shared" si="2147"/>
        <v>1.4936937722284094</v>
      </c>
      <c r="P6954">
        <f t="shared" si="2148"/>
        <v>0.84716021271806208</v>
      </c>
      <c r="Q6954">
        <f t="shared" si="2138"/>
        <v>0.99977404036222894</v>
      </c>
      <c r="R6954">
        <f t="shared" si="2139"/>
        <v>0.8469687887032622</v>
      </c>
      <c r="S6954">
        <f t="shared" si="2140"/>
        <v>2.4280494689526551</v>
      </c>
    </row>
    <row r="6955" spans="1:19" x14ac:dyDescent="0.2">
      <c r="A6955" s="3">
        <v>41563.541666649871</v>
      </c>
      <c r="B6955" s="5">
        <f t="shared" si="2130"/>
        <v>289</v>
      </c>
      <c r="C6955" s="5">
        <v>13</v>
      </c>
      <c r="D6955">
        <f t="shared" si="2132"/>
        <v>205.15068493150685</v>
      </c>
      <c r="E6955">
        <f t="shared" si="2142"/>
        <v>15.047729571181019</v>
      </c>
      <c r="F6955">
        <f t="shared" si="2143"/>
        <v>3.4289935711810209</v>
      </c>
      <c r="G6955">
        <f t="shared" si="2133"/>
        <v>13.057149892853017</v>
      </c>
      <c r="H6955">
        <f t="shared" si="2144"/>
        <v>15.857248392795258</v>
      </c>
      <c r="I6955">
        <f t="shared" si="2134"/>
        <v>-9.9662579722860389</v>
      </c>
      <c r="J6955">
        <f t="shared" si="2135"/>
        <v>39.794299770640748</v>
      </c>
      <c r="K6955">
        <f t="shared" si="2145"/>
        <v>50.205700229359252</v>
      </c>
      <c r="L6955">
        <f t="shared" si="2136"/>
        <v>159.4970213488281</v>
      </c>
      <c r="M6955">
        <f t="shared" si="2146"/>
        <v>200.5029786511719</v>
      </c>
      <c r="N6955">
        <f t="shared" si="2137"/>
        <v>200.5029786511719</v>
      </c>
      <c r="O6955">
        <f t="shared" si="2147"/>
        <v>1.5624187993802148</v>
      </c>
      <c r="P6955">
        <f t="shared" si="2148"/>
        <v>0.83496580105290474</v>
      </c>
      <c r="Q6955">
        <f t="shared" si="2138"/>
        <v>0.97045974199395646</v>
      </c>
      <c r="R6955">
        <f t="shared" si="2139"/>
        <v>0.81030069586357911</v>
      </c>
      <c r="S6955">
        <f t="shared" si="2140"/>
        <v>2.3229311404683077</v>
      </c>
    </row>
    <row r="6956" spans="1:19" x14ac:dyDescent="0.2">
      <c r="A6956" s="3">
        <v>41563.583333316536</v>
      </c>
      <c r="B6956" s="5">
        <f t="shared" si="2130"/>
        <v>289</v>
      </c>
      <c r="C6956" s="5">
        <v>14</v>
      </c>
      <c r="D6956">
        <f t="shared" si="2132"/>
        <v>205.15068493150685</v>
      </c>
      <c r="E6956">
        <f t="shared" si="2142"/>
        <v>15.047729571181019</v>
      </c>
      <c r="F6956">
        <f t="shared" si="2143"/>
        <v>3.4289935711810209</v>
      </c>
      <c r="G6956">
        <f t="shared" si="2133"/>
        <v>14.057149892853017</v>
      </c>
      <c r="H6956">
        <f t="shared" si="2144"/>
        <v>30.857248392795256</v>
      </c>
      <c r="I6956">
        <f t="shared" si="2134"/>
        <v>-9.9662579722860389</v>
      </c>
      <c r="J6956">
        <f t="shared" si="2135"/>
        <v>34.035519533722052</v>
      </c>
      <c r="K6956">
        <f t="shared" si="2145"/>
        <v>55.964480466277948</v>
      </c>
      <c r="L6956">
        <f t="shared" si="2136"/>
        <v>142.44017951752832</v>
      </c>
      <c r="M6956">
        <f t="shared" si="2146"/>
        <v>217.55982048247168</v>
      </c>
      <c r="N6956">
        <f t="shared" si="2137"/>
        <v>217.55982048247168</v>
      </c>
      <c r="O6956">
        <f t="shared" si="2147"/>
        <v>1.7866499045684097</v>
      </c>
      <c r="P6956">
        <f t="shared" si="2148"/>
        <v>0.79747086978968751</v>
      </c>
      <c r="Q6956">
        <f t="shared" si="2138"/>
        <v>0.88340941820426933</v>
      </c>
      <c r="R6956">
        <f t="shared" si="2139"/>
        <v>0.70449327711576049</v>
      </c>
      <c r="S6956">
        <f t="shared" si="2140"/>
        <v>2.0196075111581613</v>
      </c>
    </row>
    <row r="6957" spans="1:19" x14ac:dyDescent="0.2">
      <c r="A6957" s="3">
        <v>41563.6249999832</v>
      </c>
      <c r="B6957" s="5">
        <f t="shared" si="2130"/>
        <v>289</v>
      </c>
      <c r="C6957" s="5">
        <v>15</v>
      </c>
      <c r="D6957">
        <f t="shared" si="2132"/>
        <v>205.15068493150685</v>
      </c>
      <c r="E6957">
        <f t="shared" si="2142"/>
        <v>15.047729571181019</v>
      </c>
      <c r="F6957">
        <f t="shared" si="2143"/>
        <v>3.4289935711810209</v>
      </c>
      <c r="G6957">
        <f t="shared" si="2133"/>
        <v>15.057149892853017</v>
      </c>
      <c r="H6957">
        <f t="shared" si="2144"/>
        <v>45.857248392795256</v>
      </c>
      <c r="I6957">
        <f t="shared" si="2134"/>
        <v>-9.9662579722860389</v>
      </c>
      <c r="J6957">
        <f t="shared" si="2135"/>
        <v>25.720142448425161</v>
      </c>
      <c r="K6957">
        <f t="shared" si="2145"/>
        <v>64.279857551574835</v>
      </c>
      <c r="L6957">
        <f t="shared" si="2136"/>
        <v>128.32525891373854</v>
      </c>
      <c r="M6957">
        <f t="shared" si="2146"/>
        <v>231.67474108626146</v>
      </c>
      <c r="N6957">
        <f t="shared" si="2137"/>
        <v>231.67474108626146</v>
      </c>
      <c r="O6957">
        <f t="shared" si="2147"/>
        <v>2.3042757761548627</v>
      </c>
      <c r="P6957">
        <f t="shared" si="2148"/>
        <v>0.7219231113129182</v>
      </c>
      <c r="Q6957">
        <f t="shared" si="2138"/>
        <v>0.73475238284711364</v>
      </c>
      <c r="R6957">
        <f t="shared" si="2139"/>
        <v>0.53043472626956867</v>
      </c>
      <c r="S6957">
        <f t="shared" si="2140"/>
        <v>1.5206248124027391</v>
      </c>
    </row>
    <row r="6958" spans="1:19" x14ac:dyDescent="0.2">
      <c r="A6958" s="3">
        <v>41563.666666649864</v>
      </c>
      <c r="B6958" s="5">
        <f t="shared" si="2130"/>
        <v>289</v>
      </c>
      <c r="C6958" s="5">
        <v>16</v>
      </c>
      <c r="D6958">
        <f t="shared" si="2132"/>
        <v>205.15068493150685</v>
      </c>
      <c r="E6958">
        <f t="shared" si="2142"/>
        <v>15.047729571181019</v>
      </c>
      <c r="F6958">
        <f t="shared" si="2143"/>
        <v>3.4289935711810209</v>
      </c>
      <c r="G6958">
        <f t="shared" si="2133"/>
        <v>16.057149892853015</v>
      </c>
      <c r="H6958">
        <f t="shared" si="2144"/>
        <v>60.857248392795228</v>
      </c>
      <c r="I6958">
        <f t="shared" si="2134"/>
        <v>-9.9662579722860389</v>
      </c>
      <c r="J6958">
        <f t="shared" si="2135"/>
        <v>15.748120882770994</v>
      </c>
      <c r="K6958">
        <f t="shared" si="2145"/>
        <v>74.251879117229009</v>
      </c>
      <c r="L6958">
        <f t="shared" si="2136"/>
        <v>116.64811047687648</v>
      </c>
      <c r="M6958">
        <f t="shared" si="2146"/>
        <v>243.35188952312353</v>
      </c>
      <c r="N6958">
        <f t="shared" si="2137"/>
        <v>243.35188952312353</v>
      </c>
      <c r="O6958">
        <f t="shared" si="2147"/>
        <v>3.6844777673309013</v>
      </c>
      <c r="P6958">
        <f t="shared" si="2148"/>
        <v>0.57052300189552108</v>
      </c>
      <c r="Q6958">
        <f t="shared" si="2138"/>
        <v>0.53127030982916934</v>
      </c>
      <c r="R6958">
        <f t="shared" si="2139"/>
        <v>0.30310193198170127</v>
      </c>
      <c r="S6958">
        <f t="shared" si="2140"/>
        <v>0.86891806971240637</v>
      </c>
    </row>
    <row r="6959" spans="1:19" x14ac:dyDescent="0.2">
      <c r="A6959" s="3">
        <v>41563.708333316528</v>
      </c>
      <c r="B6959" s="5">
        <f t="shared" si="2130"/>
        <v>289</v>
      </c>
      <c r="C6959" s="5">
        <v>17</v>
      </c>
      <c r="D6959">
        <f t="shared" si="2132"/>
        <v>205.15068493150685</v>
      </c>
      <c r="E6959">
        <f t="shared" si="2142"/>
        <v>15.047729571181019</v>
      </c>
      <c r="F6959">
        <f t="shared" si="2143"/>
        <v>3.4289935711810209</v>
      </c>
      <c r="G6959">
        <f t="shared" si="2133"/>
        <v>17.057149892853015</v>
      </c>
      <c r="H6959">
        <f t="shared" si="2144"/>
        <v>75.857248392795228</v>
      </c>
      <c r="I6959">
        <f t="shared" si="2134"/>
        <v>-9.9662579722860389</v>
      </c>
      <c r="J6959">
        <f t="shared" si="2135"/>
        <v>4.7658889045462072</v>
      </c>
      <c r="K6959">
        <f t="shared" si="2145"/>
        <v>85.234111095453798</v>
      </c>
      <c r="L6959">
        <f t="shared" si="2136"/>
        <v>106.59033241318993</v>
      </c>
      <c r="M6959">
        <f t="shared" si="2146"/>
        <v>253.40966758681009</v>
      </c>
      <c r="N6959">
        <f t="shared" si="2137"/>
        <v>253.40966758681009</v>
      </c>
      <c r="O6959">
        <f t="shared" si="2147"/>
        <v>12.0359298131496</v>
      </c>
      <c r="P6959">
        <f t="shared" si="2148"/>
        <v>0.19701393502514061</v>
      </c>
      <c r="Q6959">
        <f t="shared" si="2138"/>
        <v>0.28794437247874516</v>
      </c>
      <c r="R6959">
        <f t="shared" si="2139"/>
        <v>5.6729053890382387E-2</v>
      </c>
      <c r="S6959">
        <f t="shared" si="2140"/>
        <v>0.16262812869836155</v>
      </c>
    </row>
    <row r="6960" spans="1:19" x14ac:dyDescent="0.2">
      <c r="A6960" s="3">
        <v>41563.749999983193</v>
      </c>
      <c r="B6960" s="5">
        <f t="shared" si="2130"/>
        <v>289</v>
      </c>
      <c r="C6960" s="5">
        <v>18</v>
      </c>
      <c r="D6960">
        <f t="shared" si="2132"/>
        <v>205.15068493150685</v>
      </c>
      <c r="E6960">
        <f t="shared" si="2142"/>
        <v>15.047729571181019</v>
      </c>
      <c r="F6960">
        <f t="shared" si="2143"/>
        <v>3.4289935711810209</v>
      </c>
      <c r="G6960">
        <f t="shared" si="2133"/>
        <v>18.057149892853015</v>
      </c>
      <c r="H6960">
        <f t="shared" si="2144"/>
        <v>90.857248392795228</v>
      </c>
      <c r="I6960">
        <f t="shared" si="2134"/>
        <v>-9.9662579722860389</v>
      </c>
      <c r="J6960">
        <f t="shared" si="2135"/>
        <v>-6.7861035253924564</v>
      </c>
      <c r="K6960">
        <f t="shared" si="2145"/>
        <v>96.786103525392463</v>
      </c>
      <c r="L6960">
        <f t="shared" si="2136"/>
        <v>97.365919253363501</v>
      </c>
      <c r="M6960">
        <f t="shared" si="2146"/>
        <v>262.63408074663653</v>
      </c>
      <c r="N6960">
        <f t="shared" si="2137"/>
        <v>262.63408074663653</v>
      </c>
      <c r="O6960">
        <f t="shared" si="2147"/>
        <v>-8.4628765788197224</v>
      </c>
      <c r="P6960" t="e">
        <f t="shared" si="2148"/>
        <v>#NUM!</v>
      </c>
      <c r="Q6960">
        <f t="shared" si="2138"/>
        <v>2.3651504279930138E-2</v>
      </c>
      <c r="R6960" t="e">
        <f t="shared" si="2139"/>
        <v>#NUM!</v>
      </c>
      <c r="S6960" t="e">
        <f t="shared" si="2140"/>
        <v>#NUM!</v>
      </c>
    </row>
    <row r="6961" spans="1:20" x14ac:dyDescent="0.2">
      <c r="A6961" s="3">
        <v>41563.791666649857</v>
      </c>
      <c r="B6961" s="5">
        <f t="shared" si="2130"/>
        <v>289</v>
      </c>
      <c r="C6961" s="5">
        <v>19</v>
      </c>
      <c r="D6961">
        <f t="shared" si="2132"/>
        <v>205.15068493150685</v>
      </c>
      <c r="E6961">
        <f t="shared" si="2142"/>
        <v>15.047729571181019</v>
      </c>
      <c r="F6961">
        <f t="shared" si="2143"/>
        <v>3.4289935711810209</v>
      </c>
      <c r="G6961">
        <f t="shared" si="2133"/>
        <v>19.057149892853015</v>
      </c>
      <c r="H6961">
        <f t="shared" si="2144"/>
        <v>105.85724839279523</v>
      </c>
      <c r="I6961">
        <f t="shared" si="2134"/>
        <v>-9.9662579722860389</v>
      </c>
      <c r="J6961">
        <f t="shared" si="2135"/>
        <v>-18.579459212137092</v>
      </c>
      <c r="K6961">
        <f t="shared" si="2145"/>
        <v>108.5794592121371</v>
      </c>
      <c r="L6961">
        <f t="shared" si="2136"/>
        <v>88.228275351020201</v>
      </c>
      <c r="M6961">
        <f t="shared" si="2146"/>
        <v>271.77172464897978</v>
      </c>
      <c r="N6961">
        <f t="shared" si="2137"/>
        <v>271.77172464897978</v>
      </c>
      <c r="O6961">
        <f t="shared" si="2147"/>
        <v>-3.1385397617230635</v>
      </c>
      <c r="P6961" t="e">
        <f t="shared" si="2148"/>
        <v>#NUM!</v>
      </c>
      <c r="Q6961">
        <f t="shared" si="2138"/>
        <v>-0.24133539154851583</v>
      </c>
      <c r="R6961" t="e">
        <f t="shared" si="2139"/>
        <v>#NUM!</v>
      </c>
      <c r="S6961" t="e">
        <f t="shared" si="2140"/>
        <v>#NUM!</v>
      </c>
    </row>
    <row r="6962" spans="1:20" x14ac:dyDescent="0.2">
      <c r="A6962" s="3">
        <v>41563.833333316521</v>
      </c>
      <c r="B6962" s="5">
        <f t="shared" si="2130"/>
        <v>289</v>
      </c>
      <c r="C6962" s="5">
        <v>20</v>
      </c>
      <c r="D6962">
        <f t="shared" si="2132"/>
        <v>205.15068493150685</v>
      </c>
      <c r="E6962">
        <f t="shared" si="2142"/>
        <v>15.047729571181019</v>
      </c>
      <c r="F6962">
        <f t="shared" si="2143"/>
        <v>3.4289935711810209</v>
      </c>
      <c r="G6962">
        <f t="shared" si="2133"/>
        <v>20.057149892853015</v>
      </c>
      <c r="H6962">
        <f t="shared" si="2144"/>
        <v>120.85724839279523</v>
      </c>
      <c r="I6962">
        <f t="shared" si="2134"/>
        <v>-9.9662579722860389</v>
      </c>
      <c r="J6962">
        <f t="shared" si="2135"/>
        <v>-30.306382380250668</v>
      </c>
      <c r="K6962">
        <f t="shared" si="2145"/>
        <v>120.30638238025067</v>
      </c>
      <c r="L6962">
        <f t="shared" si="2136"/>
        <v>78.330198883083398</v>
      </c>
      <c r="M6962">
        <f t="shared" si="2146"/>
        <v>281.66980111691657</v>
      </c>
      <c r="N6962">
        <f t="shared" si="2137"/>
        <v>281.66980111691657</v>
      </c>
      <c r="O6962">
        <f t="shared" si="2147"/>
        <v>-1.981674279320143</v>
      </c>
      <c r="P6962" t="e">
        <f t="shared" si="2148"/>
        <v>#NUM!</v>
      </c>
      <c r="Q6962">
        <f t="shared" si="2138"/>
        <v>-0.48674491833975908</v>
      </c>
      <c r="R6962" t="e">
        <f t="shared" si="2139"/>
        <v>#NUM!</v>
      </c>
      <c r="S6962" t="e">
        <f t="shared" si="2140"/>
        <v>#NUM!</v>
      </c>
    </row>
    <row r="6963" spans="1:20" x14ac:dyDescent="0.2">
      <c r="A6963" s="3">
        <v>41563.874999983185</v>
      </c>
      <c r="B6963" s="5">
        <f t="shared" si="2130"/>
        <v>289</v>
      </c>
      <c r="C6963" s="5">
        <v>21</v>
      </c>
      <c r="D6963">
        <f t="shared" si="2132"/>
        <v>205.15068493150685</v>
      </c>
      <c r="E6963">
        <f t="shared" si="2142"/>
        <v>15.047729571181019</v>
      </c>
      <c r="F6963">
        <f t="shared" si="2143"/>
        <v>3.4289935711810209</v>
      </c>
      <c r="G6963">
        <f t="shared" si="2133"/>
        <v>21.057149892853015</v>
      </c>
      <c r="H6963">
        <f t="shared" si="2144"/>
        <v>135.85724839279524</v>
      </c>
      <c r="I6963">
        <f t="shared" si="2134"/>
        <v>-9.9662579722860389</v>
      </c>
      <c r="J6963">
        <f t="shared" si="2135"/>
        <v>-41.56736055786638</v>
      </c>
      <c r="K6963">
        <f t="shared" si="2145"/>
        <v>131.56736055786638</v>
      </c>
      <c r="L6963">
        <f t="shared" si="2136"/>
        <v>66.464766951449107</v>
      </c>
      <c r="M6963">
        <f t="shared" si="2146"/>
        <v>293.53523304855088</v>
      </c>
      <c r="N6963">
        <f t="shared" si="2137"/>
        <v>293.53523304855088</v>
      </c>
      <c r="O6963">
        <f t="shared" si="2147"/>
        <v>-1.5071587554049741</v>
      </c>
      <c r="P6963" t="e">
        <f t="shared" si="2148"/>
        <v>#NUM!</v>
      </c>
      <c r="Q6963">
        <f t="shared" si="2138"/>
        <v>-0.69321828308238076</v>
      </c>
      <c r="R6963" t="e">
        <f t="shared" si="2139"/>
        <v>#NUM!</v>
      </c>
      <c r="S6963" t="e">
        <f t="shared" si="2140"/>
        <v>#NUM!</v>
      </c>
    </row>
    <row r="6964" spans="1:20" x14ac:dyDescent="0.2">
      <c r="A6964" s="3">
        <v>41563.91666664985</v>
      </c>
      <c r="B6964" s="5">
        <f t="shared" si="2130"/>
        <v>289</v>
      </c>
      <c r="C6964" s="5">
        <v>22</v>
      </c>
      <c r="D6964">
        <f t="shared" si="2132"/>
        <v>205.15068493150685</v>
      </c>
      <c r="E6964">
        <f t="shared" si="2142"/>
        <v>15.047729571181019</v>
      </c>
      <c r="F6964">
        <f t="shared" si="2143"/>
        <v>3.4289935711810209</v>
      </c>
      <c r="G6964">
        <f t="shared" si="2133"/>
        <v>22.057149892853015</v>
      </c>
      <c r="H6964">
        <f t="shared" si="2144"/>
        <v>150.85724839279524</v>
      </c>
      <c r="I6964">
        <f t="shared" si="2134"/>
        <v>-9.9662579722860389</v>
      </c>
      <c r="J6964">
        <f t="shared" si="2135"/>
        <v>-51.667186244586667</v>
      </c>
      <c r="K6964">
        <f t="shared" si="2145"/>
        <v>141.66718624458667</v>
      </c>
      <c r="L6964">
        <f t="shared" si="2136"/>
        <v>50.653474384539351</v>
      </c>
      <c r="M6964">
        <f t="shared" si="2146"/>
        <v>309.34652561546068</v>
      </c>
      <c r="N6964">
        <f t="shared" si="2137"/>
        <v>309.34652561546068</v>
      </c>
      <c r="O6964">
        <f t="shared" si="2147"/>
        <v>-1.2748251654015117</v>
      </c>
      <c r="P6964" t="e">
        <f t="shared" si="2148"/>
        <v>#NUM!</v>
      </c>
      <c r="Q6964">
        <f t="shared" si="2138"/>
        <v>-0.843196591178343</v>
      </c>
      <c r="R6964" t="e">
        <f t="shared" si="2139"/>
        <v>#NUM!</v>
      </c>
      <c r="S6964" t="e">
        <f t="shared" si="2140"/>
        <v>#NUM!</v>
      </c>
    </row>
    <row r="6965" spans="1:20" x14ac:dyDescent="0.2">
      <c r="A6965" s="3">
        <v>41563.958333316514</v>
      </c>
      <c r="B6965" s="5">
        <f t="shared" si="2130"/>
        <v>289</v>
      </c>
      <c r="C6965" s="5">
        <v>23</v>
      </c>
      <c r="D6965">
        <f t="shared" si="2132"/>
        <v>205.15068493150685</v>
      </c>
      <c r="E6965">
        <f t="shared" si="2142"/>
        <v>15.047729571181019</v>
      </c>
      <c r="F6965">
        <f t="shared" si="2143"/>
        <v>3.4289935711810209</v>
      </c>
      <c r="G6965">
        <f t="shared" si="2133"/>
        <v>23.057149892853015</v>
      </c>
      <c r="H6965">
        <f t="shared" si="2144"/>
        <v>165.85724839279524</v>
      </c>
      <c r="I6965">
        <f t="shared" si="2134"/>
        <v>-9.9662579722860389</v>
      </c>
      <c r="J6965">
        <f t="shared" si="2135"/>
        <v>-59.220915385699591</v>
      </c>
      <c r="K6965">
        <f t="shared" si="2145"/>
        <v>149.22091538569958</v>
      </c>
      <c r="L6965">
        <f t="shared" si="2136"/>
        <v>28.051898685197443</v>
      </c>
      <c r="M6965">
        <f t="shared" si="2146"/>
        <v>331.94810131480256</v>
      </c>
      <c r="N6965">
        <f t="shared" si="2137"/>
        <v>331.94810131480256</v>
      </c>
      <c r="O6965">
        <f t="shared" si="2147"/>
        <v>-1.1639454980475554</v>
      </c>
      <c r="P6965" t="e">
        <f t="shared" si="2148"/>
        <v>#NUM!</v>
      </c>
      <c r="Q6965">
        <f t="shared" si="2138"/>
        <v>-0.92487513587803039</v>
      </c>
      <c r="R6965" t="e">
        <f t="shared" si="2139"/>
        <v>#NUM!</v>
      </c>
      <c r="S6965" t="e">
        <f t="shared" si="2140"/>
        <v>#NUM!</v>
      </c>
    </row>
    <row r="6966" spans="1:20" x14ac:dyDescent="0.2">
      <c r="A6966" s="3">
        <v>41563.999999983178</v>
      </c>
      <c r="B6966" s="5">
        <f t="shared" si="2130"/>
        <v>290</v>
      </c>
      <c r="C6966" s="5">
        <v>0</v>
      </c>
      <c r="D6966">
        <f t="shared" si="2132"/>
        <v>206.13698630136986</v>
      </c>
      <c r="E6966">
        <f t="shared" si="2142"/>
        <v>15.227419562027912</v>
      </c>
      <c r="F6966">
        <f t="shared" si="2143"/>
        <v>3.6086835620279132</v>
      </c>
      <c r="G6966">
        <f t="shared" si="2133"/>
        <v>6.014472603379855E-2</v>
      </c>
      <c r="H6966">
        <f t="shared" si="2144"/>
        <v>-179.09782910949303</v>
      </c>
      <c r="I6966">
        <f t="shared" si="2134"/>
        <v>-10.330165493019102</v>
      </c>
      <c r="J6966">
        <f t="shared" si="2135"/>
        <v>-62.318310655144124</v>
      </c>
      <c r="K6966">
        <f t="shared" si="2145"/>
        <v>152.31831065514413</v>
      </c>
      <c r="L6966">
        <f t="shared" si="2136"/>
        <v>1.9107909290718226</v>
      </c>
      <c r="M6966">
        <f t="shared" si="2146"/>
        <v>358.08920907092818</v>
      </c>
      <c r="N6966">
        <f t="shared" si="2137"/>
        <v>1.9107909290718226</v>
      </c>
      <c r="O6966">
        <f t="shared" si="2147"/>
        <v>-1.12925174320608</v>
      </c>
      <c r="P6966" t="e">
        <f t="shared" si="2148"/>
        <v>#NUM!</v>
      </c>
      <c r="Q6966">
        <f t="shared" si="2138"/>
        <v>-0.94355072772287907</v>
      </c>
      <c r="R6966" t="e">
        <f t="shared" si="2139"/>
        <v>#NUM!</v>
      </c>
      <c r="S6966" t="e">
        <f t="shared" si="2140"/>
        <v>#NUM!</v>
      </c>
      <c r="T6966">
        <f t="shared" ref="T6966" si="2149">SUMIF(S6972:S6986,"&gt;0,01")</f>
        <v>16.430404522919154</v>
      </c>
    </row>
    <row r="6967" spans="1:20" x14ac:dyDescent="0.2">
      <c r="A6967" s="3">
        <v>41564.041666649842</v>
      </c>
      <c r="B6967" s="5">
        <f t="shared" si="2130"/>
        <v>290</v>
      </c>
      <c r="C6967" s="5">
        <v>1</v>
      </c>
      <c r="D6967">
        <f t="shared" si="2132"/>
        <v>206.13698630136986</v>
      </c>
      <c r="E6967">
        <f t="shared" si="2142"/>
        <v>15.227419562027912</v>
      </c>
      <c r="F6967">
        <f t="shared" si="2143"/>
        <v>3.6086835620279132</v>
      </c>
      <c r="G6967">
        <f t="shared" si="2133"/>
        <v>1.0601447260337986</v>
      </c>
      <c r="H6967">
        <f t="shared" si="2144"/>
        <v>-164.09782910949303</v>
      </c>
      <c r="I6967">
        <f t="shared" si="2134"/>
        <v>-10.330165493019102</v>
      </c>
      <c r="J6967">
        <f t="shared" si="2135"/>
        <v>-58.867129526965172</v>
      </c>
      <c r="K6967">
        <f t="shared" si="2145"/>
        <v>148.86712952696519</v>
      </c>
      <c r="L6967">
        <f t="shared" si="2136"/>
        <v>31.423328882227793</v>
      </c>
      <c r="M6967">
        <f t="shared" si="2146"/>
        <v>328.57667111777221</v>
      </c>
      <c r="N6967">
        <f t="shared" si="2137"/>
        <v>31.423328882227793</v>
      </c>
      <c r="O6967">
        <f t="shared" si="2147"/>
        <v>-1.1682644109636289</v>
      </c>
      <c r="P6967" t="e">
        <f t="shared" si="2148"/>
        <v>#NUM!</v>
      </c>
      <c r="Q6967">
        <f t="shared" si="2138"/>
        <v>-0.91684595757938014</v>
      </c>
      <c r="R6967" t="e">
        <f t="shared" si="2139"/>
        <v>#NUM!</v>
      </c>
      <c r="S6967" t="e">
        <f t="shared" si="2140"/>
        <v>#NUM!</v>
      </c>
    </row>
    <row r="6968" spans="1:20" x14ac:dyDescent="0.2">
      <c r="A6968" s="3">
        <v>41564.083333316506</v>
      </c>
      <c r="B6968" s="5">
        <f t="shared" si="2130"/>
        <v>290</v>
      </c>
      <c r="C6968" s="5">
        <v>2</v>
      </c>
      <c r="D6968">
        <f t="shared" si="2132"/>
        <v>206.13698630136986</v>
      </c>
      <c r="E6968">
        <f t="shared" si="2142"/>
        <v>15.227419562027912</v>
      </c>
      <c r="F6968">
        <f t="shared" si="2143"/>
        <v>3.6086835620279132</v>
      </c>
      <c r="G6968">
        <f t="shared" si="2133"/>
        <v>2.0601447260337986</v>
      </c>
      <c r="H6968">
        <f t="shared" si="2144"/>
        <v>-149.09782910949303</v>
      </c>
      <c r="I6968">
        <f t="shared" si="2134"/>
        <v>-10.330165493019102</v>
      </c>
      <c r="J6968">
        <f t="shared" si="2135"/>
        <v>-50.858528830053565</v>
      </c>
      <c r="K6968">
        <f t="shared" si="2145"/>
        <v>140.85852883005356</v>
      </c>
      <c r="L6968">
        <f t="shared" si="2136"/>
        <v>53.169338461665916</v>
      </c>
      <c r="M6968">
        <f t="shared" si="2146"/>
        <v>306.83066153833408</v>
      </c>
      <c r="N6968">
        <f t="shared" si="2137"/>
        <v>53.169338461665916</v>
      </c>
      <c r="O6968">
        <f t="shared" si="2147"/>
        <v>-1.2893414910306624</v>
      </c>
      <c r="P6968" t="e">
        <f t="shared" si="2148"/>
        <v>#NUM!</v>
      </c>
      <c r="Q6968">
        <f t="shared" si="2138"/>
        <v>-0.82699250889636688</v>
      </c>
      <c r="R6968" t="e">
        <f t="shared" si="2139"/>
        <v>#NUM!</v>
      </c>
      <c r="S6968" t="e">
        <f t="shared" si="2140"/>
        <v>#NUM!</v>
      </c>
    </row>
    <row r="6969" spans="1:20" x14ac:dyDescent="0.2">
      <c r="A6969" s="3">
        <v>41564.124999983171</v>
      </c>
      <c r="B6969" s="5">
        <f t="shared" si="2130"/>
        <v>290</v>
      </c>
      <c r="C6969" s="5">
        <v>3</v>
      </c>
      <c r="D6969">
        <f t="shared" si="2132"/>
        <v>206.13698630136986</v>
      </c>
      <c r="E6969">
        <f t="shared" si="2142"/>
        <v>15.227419562027912</v>
      </c>
      <c r="F6969">
        <f t="shared" si="2143"/>
        <v>3.6086835620279132</v>
      </c>
      <c r="G6969">
        <f t="shared" si="2133"/>
        <v>3.0601447260337986</v>
      </c>
      <c r="H6969">
        <f t="shared" si="2144"/>
        <v>-134.09782910949303</v>
      </c>
      <c r="I6969">
        <f t="shared" si="2134"/>
        <v>-10.330165493019102</v>
      </c>
      <c r="J6969">
        <f t="shared" si="2135"/>
        <v>-40.532349778238626</v>
      </c>
      <c r="K6969">
        <f t="shared" si="2145"/>
        <v>130.53234977823863</v>
      </c>
      <c r="L6969">
        <f t="shared" si="2136"/>
        <v>68.368366912618512</v>
      </c>
      <c r="M6969">
        <f t="shared" si="2146"/>
        <v>291.63163308738149</v>
      </c>
      <c r="N6969">
        <f t="shared" si="2137"/>
        <v>68.368366912618512</v>
      </c>
      <c r="O6969">
        <f t="shared" si="2147"/>
        <v>-1.5387520602693165</v>
      </c>
      <c r="P6969" t="e">
        <f t="shared" si="2148"/>
        <v>#NUM!</v>
      </c>
      <c r="Q6969">
        <f t="shared" si="2138"/>
        <v>-0.66956077585038754</v>
      </c>
      <c r="R6969" t="e">
        <f t="shared" si="2139"/>
        <v>#NUM!</v>
      </c>
      <c r="S6969" t="e">
        <f t="shared" si="2140"/>
        <v>#NUM!</v>
      </c>
    </row>
    <row r="6970" spans="1:20" x14ac:dyDescent="0.2">
      <c r="A6970" s="3">
        <v>41564.166666649835</v>
      </c>
      <c r="B6970" s="5">
        <f t="shared" si="2130"/>
        <v>290</v>
      </c>
      <c r="C6970" s="5">
        <v>4</v>
      </c>
      <c r="D6970">
        <f t="shared" si="2132"/>
        <v>206.13698630136986</v>
      </c>
      <c r="E6970">
        <f t="shared" si="2142"/>
        <v>15.227419562027912</v>
      </c>
      <c r="F6970">
        <f t="shared" si="2143"/>
        <v>3.6086835620279132</v>
      </c>
      <c r="G6970">
        <f t="shared" si="2133"/>
        <v>4.0601447260337986</v>
      </c>
      <c r="H6970">
        <f t="shared" si="2144"/>
        <v>-119.09782910949302</v>
      </c>
      <c r="I6970">
        <f t="shared" si="2134"/>
        <v>-10.330165493019102</v>
      </c>
      <c r="J6970">
        <f t="shared" si="2135"/>
        <v>-29.169859593018003</v>
      </c>
      <c r="K6970">
        <f t="shared" si="2145"/>
        <v>119.169859593018</v>
      </c>
      <c r="L6970">
        <f t="shared" si="2136"/>
        <v>79.892544579846501</v>
      </c>
      <c r="M6970">
        <f t="shared" si="2146"/>
        <v>280.10745542015349</v>
      </c>
      <c r="N6970">
        <f t="shared" si="2137"/>
        <v>79.892544579846501</v>
      </c>
      <c r="O6970">
        <f t="shared" si="2147"/>
        <v>-2.0517012650889983</v>
      </c>
      <c r="P6970" t="e">
        <f t="shared" si="2148"/>
        <v>#NUM!</v>
      </c>
      <c r="Q6970">
        <f t="shared" si="2138"/>
        <v>-0.45767466554521935</v>
      </c>
      <c r="R6970" t="e">
        <f t="shared" si="2139"/>
        <v>#NUM!</v>
      </c>
      <c r="S6970" t="e">
        <f t="shared" si="2140"/>
        <v>#NUM!</v>
      </c>
    </row>
    <row r="6971" spans="1:20" x14ac:dyDescent="0.2">
      <c r="A6971" s="3">
        <v>41564.208333316499</v>
      </c>
      <c r="B6971" s="5">
        <f t="shared" si="2130"/>
        <v>290</v>
      </c>
      <c r="C6971" s="5">
        <v>5</v>
      </c>
      <c r="D6971">
        <f t="shared" si="2132"/>
        <v>206.13698630136986</v>
      </c>
      <c r="E6971">
        <f t="shared" si="2142"/>
        <v>15.227419562027912</v>
      </c>
      <c r="F6971">
        <f t="shared" si="2143"/>
        <v>3.6086835620279132</v>
      </c>
      <c r="G6971">
        <f t="shared" si="2133"/>
        <v>5.0601447260337986</v>
      </c>
      <c r="H6971">
        <f t="shared" si="2144"/>
        <v>-104.09782910949302</v>
      </c>
      <c r="I6971">
        <f t="shared" si="2134"/>
        <v>-10.330165493019102</v>
      </c>
      <c r="J6971">
        <f t="shared" si="2135"/>
        <v>-17.411456386184128</v>
      </c>
      <c r="K6971">
        <f t="shared" si="2145"/>
        <v>107.41145638618413</v>
      </c>
      <c r="L6971">
        <f t="shared" si="2136"/>
        <v>89.62621927488955</v>
      </c>
      <c r="M6971">
        <f t="shared" si="2146"/>
        <v>270.37378072511046</v>
      </c>
      <c r="N6971">
        <f t="shared" si="2137"/>
        <v>89.62621927488955</v>
      </c>
      <c r="O6971">
        <f t="shared" si="2147"/>
        <v>-3.3418931669908827</v>
      </c>
      <c r="P6971" t="e">
        <f t="shared" si="2148"/>
        <v>#NUM!</v>
      </c>
      <c r="Q6971">
        <f t="shared" si="2138"/>
        <v>-0.20918161792986842</v>
      </c>
      <c r="R6971" t="e">
        <f t="shared" si="2139"/>
        <v>#NUM!</v>
      </c>
      <c r="S6971" t="e">
        <f t="shared" si="2140"/>
        <v>#NUM!</v>
      </c>
    </row>
    <row r="6972" spans="1:20" x14ac:dyDescent="0.2">
      <c r="A6972" s="3">
        <v>41564.249999983163</v>
      </c>
      <c r="B6972" s="5">
        <f t="shared" si="2130"/>
        <v>290</v>
      </c>
      <c r="C6972" s="5">
        <v>6</v>
      </c>
      <c r="D6972">
        <f t="shared" si="2132"/>
        <v>206.13698630136986</v>
      </c>
      <c r="E6972">
        <f t="shared" si="2142"/>
        <v>15.227419562027912</v>
      </c>
      <c r="F6972">
        <f t="shared" si="2143"/>
        <v>3.6086835620279132</v>
      </c>
      <c r="G6972">
        <f t="shared" si="2133"/>
        <v>6.0601447260337986</v>
      </c>
      <c r="H6972">
        <f t="shared" si="2144"/>
        <v>-89.09782910949302</v>
      </c>
      <c r="I6972">
        <f t="shared" si="2134"/>
        <v>-10.330165493019102</v>
      </c>
      <c r="J6972">
        <f t="shared" si="2135"/>
        <v>-5.6351974371100892</v>
      </c>
      <c r="K6972">
        <f t="shared" si="2145"/>
        <v>95.635197437110094</v>
      </c>
      <c r="L6972">
        <f t="shared" si="2136"/>
        <v>98.718231462245996</v>
      </c>
      <c r="M6972">
        <f t="shared" si="2146"/>
        <v>261.28176853775403</v>
      </c>
      <c r="N6972">
        <f t="shared" si="2137"/>
        <v>98.718231462245996</v>
      </c>
      <c r="O6972">
        <f t="shared" si="2147"/>
        <v>-10.183894595928663</v>
      </c>
      <c r="P6972" t="e">
        <f t="shared" si="2148"/>
        <v>#NUM!</v>
      </c>
      <c r="Q6972">
        <f t="shared" si="2138"/>
        <v>5.6450181090388851E-2</v>
      </c>
      <c r="R6972" t="e">
        <f t="shared" si="2139"/>
        <v>#NUM!</v>
      </c>
      <c r="S6972" t="e">
        <f t="shared" si="2140"/>
        <v>#NUM!</v>
      </c>
    </row>
    <row r="6973" spans="1:20" x14ac:dyDescent="0.2">
      <c r="A6973" s="3">
        <v>41564.291666649828</v>
      </c>
      <c r="B6973" s="5">
        <f t="shared" si="2130"/>
        <v>290</v>
      </c>
      <c r="C6973" s="5">
        <v>7</v>
      </c>
      <c r="D6973">
        <f t="shared" si="2132"/>
        <v>206.13698630136986</v>
      </c>
      <c r="E6973">
        <f t="shared" si="2142"/>
        <v>15.227419562027912</v>
      </c>
      <c r="F6973">
        <f t="shared" si="2143"/>
        <v>3.6086835620279132</v>
      </c>
      <c r="G6973">
        <f t="shared" si="2133"/>
        <v>7.0601447260337986</v>
      </c>
      <c r="H6973">
        <f t="shared" si="2144"/>
        <v>-74.09782910949302</v>
      </c>
      <c r="I6973">
        <f t="shared" si="2134"/>
        <v>-10.330165493019102</v>
      </c>
      <c r="J6973">
        <f t="shared" si="2135"/>
        <v>5.8549978220316534</v>
      </c>
      <c r="K6973">
        <f t="shared" si="2145"/>
        <v>84.145002177968351</v>
      </c>
      <c r="L6973">
        <f t="shared" si="2136"/>
        <v>107.99125348096213</v>
      </c>
      <c r="M6973">
        <f t="shared" si="2146"/>
        <v>252.00874651903786</v>
      </c>
      <c r="N6973">
        <f t="shared" si="2137"/>
        <v>107.99125348096213</v>
      </c>
      <c r="O6973">
        <f t="shared" si="2147"/>
        <v>9.8028423349206992</v>
      </c>
      <c r="P6973">
        <f t="shared" si="2148"/>
        <v>0.25304253030894541</v>
      </c>
      <c r="Q6973">
        <f t="shared" si="2138"/>
        <v>0.31893064883075284</v>
      </c>
      <c r="R6973">
        <f t="shared" si="2139"/>
        <v>8.0703018373207397E-2</v>
      </c>
      <c r="S6973">
        <f t="shared" si="2140"/>
        <v>0.23135553932742911</v>
      </c>
    </row>
    <row r="6974" spans="1:20" x14ac:dyDescent="0.2">
      <c r="A6974" s="3">
        <v>41564.333333316492</v>
      </c>
      <c r="B6974" s="5">
        <f t="shared" si="2130"/>
        <v>290</v>
      </c>
      <c r="C6974" s="5">
        <v>8</v>
      </c>
      <c r="D6974">
        <f t="shared" si="2132"/>
        <v>206.13698630136986</v>
      </c>
      <c r="E6974">
        <f t="shared" si="2142"/>
        <v>15.227419562027912</v>
      </c>
      <c r="F6974">
        <f t="shared" si="2143"/>
        <v>3.6086835620279132</v>
      </c>
      <c r="G6974">
        <f t="shared" si="2133"/>
        <v>8.0601447260337977</v>
      </c>
      <c r="H6974">
        <f t="shared" si="2144"/>
        <v>-59.097829109493034</v>
      </c>
      <c r="I6974">
        <f t="shared" si="2134"/>
        <v>-10.330165493019102</v>
      </c>
      <c r="J6974">
        <f t="shared" si="2135"/>
        <v>16.722773725857465</v>
      </c>
      <c r="K6974">
        <f t="shared" si="2145"/>
        <v>73.277226274142535</v>
      </c>
      <c r="L6974">
        <f t="shared" si="2136"/>
        <v>118.18662234936758</v>
      </c>
      <c r="M6974">
        <f t="shared" si="2146"/>
        <v>241.81337765063242</v>
      </c>
      <c r="N6974">
        <f t="shared" si="2137"/>
        <v>118.18662234936758</v>
      </c>
      <c r="O6974">
        <f t="shared" si="2147"/>
        <v>3.4753450964667567</v>
      </c>
      <c r="P6974">
        <f t="shared" si="2148"/>
        <v>0.58998470834210814</v>
      </c>
      <c r="Q6974">
        <f t="shared" si="2138"/>
        <v>0.55810356662688188</v>
      </c>
      <c r="R6974">
        <f t="shared" si="2139"/>
        <v>0.3292725699810512</v>
      </c>
      <c r="S6974">
        <f t="shared" si="2140"/>
        <v>0.94394279853831875</v>
      </c>
    </row>
    <row r="6975" spans="1:20" x14ac:dyDescent="0.2">
      <c r="A6975" s="3">
        <v>41564.374999983156</v>
      </c>
      <c r="B6975" s="5">
        <f t="shared" si="2130"/>
        <v>290</v>
      </c>
      <c r="C6975" s="5">
        <v>9</v>
      </c>
      <c r="D6975">
        <f t="shared" si="2132"/>
        <v>206.13698630136986</v>
      </c>
      <c r="E6975">
        <f t="shared" si="2142"/>
        <v>15.227419562027912</v>
      </c>
      <c r="F6975">
        <f t="shared" si="2143"/>
        <v>3.6086835620279132</v>
      </c>
      <c r="G6975">
        <f t="shared" si="2133"/>
        <v>9.0601447260337977</v>
      </c>
      <c r="H6975">
        <f t="shared" si="2144"/>
        <v>-44.097829109493034</v>
      </c>
      <c r="I6975">
        <f t="shared" si="2134"/>
        <v>-10.330165493019102</v>
      </c>
      <c r="J6975">
        <f t="shared" si="2135"/>
        <v>26.509006602427675</v>
      </c>
      <c r="K6975">
        <f t="shared" si="2145"/>
        <v>63.490993397572325</v>
      </c>
      <c r="L6975">
        <f t="shared" si="2136"/>
        <v>130.08955885373385</v>
      </c>
      <c r="M6975">
        <f t="shared" si="2146"/>
        <v>229.91044114626615</v>
      </c>
      <c r="N6975">
        <f t="shared" si="2137"/>
        <v>130.08955885373385</v>
      </c>
      <c r="O6975">
        <f t="shared" si="2147"/>
        <v>2.2404521004428553</v>
      </c>
      <c r="P6975">
        <f t="shared" si="2148"/>
        <v>0.73052850815138914</v>
      </c>
      <c r="Q6975">
        <f t="shared" si="2138"/>
        <v>0.7554442450647797</v>
      </c>
      <c r="R6975">
        <f t="shared" si="2139"/>
        <v>0.5518735573387259</v>
      </c>
      <c r="S6975">
        <f t="shared" si="2140"/>
        <v>1.5820846242479076</v>
      </c>
    </row>
    <row r="6976" spans="1:20" x14ac:dyDescent="0.2">
      <c r="A6976" s="3">
        <v>41564.41666664982</v>
      </c>
      <c r="B6976" s="5">
        <f t="shared" si="2130"/>
        <v>290</v>
      </c>
      <c r="C6976" s="5">
        <v>10</v>
      </c>
      <c r="D6976">
        <f t="shared" si="2132"/>
        <v>206.13698630136986</v>
      </c>
      <c r="E6976">
        <f t="shared" si="2142"/>
        <v>15.227419562027912</v>
      </c>
      <c r="F6976">
        <f t="shared" si="2143"/>
        <v>3.6086835620279132</v>
      </c>
      <c r="G6976">
        <f t="shared" si="2133"/>
        <v>10.060144726033798</v>
      </c>
      <c r="H6976">
        <f t="shared" si="2144"/>
        <v>-29.097829109493034</v>
      </c>
      <c r="I6976">
        <f t="shared" si="2134"/>
        <v>-10.330165493019102</v>
      </c>
      <c r="J6976">
        <f t="shared" si="2135"/>
        <v>34.540937110138756</v>
      </c>
      <c r="K6976">
        <f t="shared" si="2145"/>
        <v>55.459062889861244</v>
      </c>
      <c r="L6976">
        <f t="shared" si="2136"/>
        <v>144.49296816785176</v>
      </c>
      <c r="M6976">
        <f t="shared" si="2146"/>
        <v>215.50703183214824</v>
      </c>
      <c r="N6976">
        <f t="shared" si="2137"/>
        <v>144.49296816785176</v>
      </c>
      <c r="O6976">
        <f t="shared" si="2147"/>
        <v>1.7636842318102401</v>
      </c>
      <c r="P6976">
        <f t="shared" si="2148"/>
        <v>0.80116103179029274</v>
      </c>
      <c r="Q6976">
        <f t="shared" si="2138"/>
        <v>0.89676426231139705</v>
      </c>
      <c r="R6976">
        <f t="shared" si="2139"/>
        <v>0.71845258166605963</v>
      </c>
      <c r="S6976">
        <f t="shared" si="2140"/>
        <v>2.0596253753963403</v>
      </c>
    </row>
    <row r="6977" spans="1:20" x14ac:dyDescent="0.2">
      <c r="A6977" s="3">
        <v>41564.458333316485</v>
      </c>
      <c r="B6977" s="5">
        <f t="shared" si="2130"/>
        <v>290</v>
      </c>
      <c r="C6977" s="5">
        <v>11</v>
      </c>
      <c r="D6977">
        <f t="shared" si="2132"/>
        <v>206.13698630136986</v>
      </c>
      <c r="E6977">
        <f t="shared" si="2142"/>
        <v>15.227419562027912</v>
      </c>
      <c r="F6977">
        <f t="shared" si="2143"/>
        <v>3.6086835620279132</v>
      </c>
      <c r="G6977">
        <f t="shared" si="2133"/>
        <v>11.060144726033798</v>
      </c>
      <c r="H6977">
        <f t="shared" si="2144"/>
        <v>-14.097829109493034</v>
      </c>
      <c r="I6977">
        <f t="shared" si="2134"/>
        <v>-10.330165493019102</v>
      </c>
      <c r="J6977">
        <f t="shared" si="2135"/>
        <v>39.902863563381807</v>
      </c>
      <c r="K6977">
        <f t="shared" si="2145"/>
        <v>50.097136436618193</v>
      </c>
      <c r="L6977">
        <f t="shared" si="2136"/>
        <v>161.79783045106822</v>
      </c>
      <c r="M6977">
        <f t="shared" si="2146"/>
        <v>198.20216954893178</v>
      </c>
      <c r="N6977">
        <f t="shared" si="2137"/>
        <v>161.79783045106822</v>
      </c>
      <c r="O6977">
        <f t="shared" si="2147"/>
        <v>1.5588756807440107</v>
      </c>
      <c r="P6977">
        <f t="shared" si="2148"/>
        <v>0.83558591830021145</v>
      </c>
      <c r="Q6977">
        <f t="shared" si="2138"/>
        <v>0.9765972414149332</v>
      </c>
      <c r="R6977">
        <f t="shared" si="2139"/>
        <v>0.81603090277715029</v>
      </c>
      <c r="S6977">
        <f t="shared" si="2140"/>
        <v>2.3393582225982019</v>
      </c>
    </row>
    <row r="6978" spans="1:20" x14ac:dyDescent="0.2">
      <c r="A6978" s="3">
        <v>41564.499999983149</v>
      </c>
      <c r="B6978" s="5">
        <f t="shared" si="2130"/>
        <v>290</v>
      </c>
      <c r="C6978" s="5">
        <v>12</v>
      </c>
      <c r="D6978">
        <f t="shared" si="2132"/>
        <v>206.13698630136986</v>
      </c>
      <c r="E6978">
        <f t="shared" si="2142"/>
        <v>15.227419562027912</v>
      </c>
      <c r="F6978">
        <f t="shared" si="2143"/>
        <v>3.6086835620279132</v>
      </c>
      <c r="G6978">
        <f t="shared" si="2133"/>
        <v>12.060144726033798</v>
      </c>
      <c r="H6978">
        <f t="shared" si="2144"/>
        <v>0.90217089050696586</v>
      </c>
      <c r="I6978">
        <f t="shared" si="2134"/>
        <v>-10.330165493019102</v>
      </c>
      <c r="J6978">
        <f t="shared" si="2135"/>
        <v>41.662463747563166</v>
      </c>
      <c r="K6978">
        <f t="shared" si="2145"/>
        <v>48.337536252436834</v>
      </c>
      <c r="L6978">
        <f t="shared" si="2136"/>
        <v>178.81193226550781</v>
      </c>
      <c r="M6978">
        <f t="shared" si="2146"/>
        <v>181.18806773449219</v>
      </c>
      <c r="N6978">
        <f t="shared" si="2137"/>
        <v>178.81193226550781</v>
      </c>
      <c r="O6978">
        <f t="shared" si="2147"/>
        <v>1.5043451521134661</v>
      </c>
      <c r="P6978">
        <f t="shared" si="2148"/>
        <v>0.8452469557981136</v>
      </c>
      <c r="Q6978">
        <f t="shared" si="2138"/>
        <v>0.99963767401948855</v>
      </c>
      <c r="R6978">
        <f t="shared" si="2139"/>
        <v>0.84494070086607975</v>
      </c>
      <c r="S6978">
        <f t="shared" si="2140"/>
        <v>2.4222354440892366</v>
      </c>
    </row>
    <row r="6979" spans="1:20" x14ac:dyDescent="0.2">
      <c r="A6979" s="3">
        <v>41564.541666649813</v>
      </c>
      <c r="B6979" s="5">
        <f t="shared" si="2130"/>
        <v>290</v>
      </c>
      <c r="C6979" s="5">
        <v>13</v>
      </c>
      <c r="D6979">
        <f t="shared" si="2132"/>
        <v>206.13698630136986</v>
      </c>
      <c r="E6979">
        <f t="shared" si="2142"/>
        <v>15.227419562027912</v>
      </c>
      <c r="F6979">
        <f t="shared" si="2143"/>
        <v>3.6086835620279132</v>
      </c>
      <c r="G6979">
        <f t="shared" si="2133"/>
        <v>13.060144726033798</v>
      </c>
      <c r="H6979">
        <f t="shared" si="2144"/>
        <v>15.902170890506966</v>
      </c>
      <c r="I6979">
        <f t="shared" si="2134"/>
        <v>-10.330165493019102</v>
      </c>
      <c r="J6979">
        <f t="shared" si="2135"/>
        <v>39.432560082356034</v>
      </c>
      <c r="K6979">
        <f t="shared" si="2145"/>
        <v>50.567439917643966</v>
      </c>
      <c r="L6979">
        <f t="shared" si="2136"/>
        <v>159.57412921694478</v>
      </c>
      <c r="M6979">
        <f t="shared" si="2146"/>
        <v>200.42587078305522</v>
      </c>
      <c r="N6979">
        <f t="shared" si="2137"/>
        <v>200.42587078305522</v>
      </c>
      <c r="O6979">
        <f t="shared" si="2147"/>
        <v>1.5743828012523629</v>
      </c>
      <c r="P6979">
        <f t="shared" si="2148"/>
        <v>0.83287858527327319</v>
      </c>
      <c r="Q6979">
        <f t="shared" si="2138"/>
        <v>0.97015453927460382</v>
      </c>
      <c r="R6979">
        <f t="shared" si="2139"/>
        <v>0.80802094016747616</v>
      </c>
      <c r="S6979">
        <f t="shared" si="2140"/>
        <v>2.3163956462669932</v>
      </c>
    </row>
    <row r="6980" spans="1:20" x14ac:dyDescent="0.2">
      <c r="A6980" s="3">
        <v>41564.583333316477</v>
      </c>
      <c r="B6980" s="5">
        <f t="shared" si="2130"/>
        <v>290</v>
      </c>
      <c r="C6980" s="5">
        <v>14</v>
      </c>
      <c r="D6980">
        <f t="shared" si="2132"/>
        <v>206.13698630136986</v>
      </c>
      <c r="E6980">
        <f t="shared" si="2142"/>
        <v>15.227419562027912</v>
      </c>
      <c r="F6980">
        <f t="shared" si="2143"/>
        <v>3.6086835620279132</v>
      </c>
      <c r="G6980">
        <f t="shared" si="2133"/>
        <v>14.060144726033798</v>
      </c>
      <c r="H6980">
        <f t="shared" si="2144"/>
        <v>30.902170890506966</v>
      </c>
      <c r="I6980">
        <f t="shared" si="2134"/>
        <v>-10.330165493019102</v>
      </c>
      <c r="J6980">
        <f t="shared" si="2135"/>
        <v>33.696158476453995</v>
      </c>
      <c r="K6980">
        <f t="shared" si="2145"/>
        <v>56.303841523546005</v>
      </c>
      <c r="L6980">
        <f t="shared" si="2136"/>
        <v>142.60713423980465</v>
      </c>
      <c r="M6980">
        <f t="shared" si="2146"/>
        <v>217.39286576019535</v>
      </c>
      <c r="N6980">
        <f t="shared" si="2137"/>
        <v>217.39286576019535</v>
      </c>
      <c r="O6980">
        <f t="shared" si="2147"/>
        <v>1.8024882218651093</v>
      </c>
      <c r="P6980">
        <f t="shared" si="2148"/>
        <v>0.79494469839753068</v>
      </c>
      <c r="Q6980">
        <f t="shared" si="2138"/>
        <v>0.88301597863452086</v>
      </c>
      <c r="R6980">
        <f t="shared" si="2139"/>
        <v>0.70194887081581958</v>
      </c>
      <c r="S6980">
        <f t="shared" si="2140"/>
        <v>2.0123133293089932</v>
      </c>
    </row>
    <row r="6981" spans="1:20" x14ac:dyDescent="0.2">
      <c r="A6981" s="3">
        <v>41564.624999983142</v>
      </c>
      <c r="B6981" s="5">
        <f t="shared" ref="B6981:B7044" si="2150">B6957+1</f>
        <v>290</v>
      </c>
      <c r="C6981" s="5">
        <v>15</v>
      </c>
      <c r="D6981">
        <f t="shared" si="2132"/>
        <v>206.13698630136986</v>
      </c>
      <c r="E6981">
        <f t="shared" si="2142"/>
        <v>15.227419562027912</v>
      </c>
      <c r="F6981">
        <f t="shared" si="2143"/>
        <v>3.6086835620279132</v>
      </c>
      <c r="G6981">
        <f t="shared" si="2133"/>
        <v>15.060144726033798</v>
      </c>
      <c r="H6981">
        <f t="shared" si="2144"/>
        <v>45.902170890506966</v>
      </c>
      <c r="I6981">
        <f t="shared" si="2134"/>
        <v>-10.330165493019102</v>
      </c>
      <c r="J6981">
        <f t="shared" si="2135"/>
        <v>25.408948282012844</v>
      </c>
      <c r="K6981">
        <f t="shared" si="2145"/>
        <v>64.591051717987156</v>
      </c>
      <c r="L6981">
        <f t="shared" si="2136"/>
        <v>128.54004519440807</v>
      </c>
      <c r="M6981">
        <f t="shared" si="2146"/>
        <v>231.45995480559193</v>
      </c>
      <c r="N6981">
        <f t="shared" si="2137"/>
        <v>231.45995480559193</v>
      </c>
      <c r="O6981">
        <f t="shared" si="2147"/>
        <v>2.3305883209871721</v>
      </c>
      <c r="P6981">
        <f t="shared" si="2148"/>
        <v>0.71842711358914457</v>
      </c>
      <c r="Q6981">
        <f t="shared" si="2138"/>
        <v>0.73445140571680789</v>
      </c>
      <c r="R6981">
        <f t="shared" si="2139"/>
        <v>0.52764980348061608</v>
      </c>
      <c r="S6981">
        <f t="shared" si="2140"/>
        <v>1.5126411294276636</v>
      </c>
    </row>
    <row r="6982" spans="1:20" x14ac:dyDescent="0.2">
      <c r="A6982" s="3">
        <v>41564.666666649806</v>
      </c>
      <c r="B6982" s="5">
        <f t="shared" si="2150"/>
        <v>290</v>
      </c>
      <c r="C6982" s="5">
        <v>16</v>
      </c>
      <c r="D6982">
        <f t="shared" si="2132"/>
        <v>206.13698630136986</v>
      </c>
      <c r="E6982">
        <f t="shared" si="2142"/>
        <v>15.227419562027912</v>
      </c>
      <c r="F6982">
        <f t="shared" si="2143"/>
        <v>3.6086835620279132</v>
      </c>
      <c r="G6982">
        <f t="shared" si="2133"/>
        <v>16.060144726033798</v>
      </c>
      <c r="H6982">
        <f t="shared" si="2144"/>
        <v>60.902170890506966</v>
      </c>
      <c r="I6982">
        <f t="shared" si="2134"/>
        <v>-10.330165493019102</v>
      </c>
      <c r="J6982">
        <f t="shared" si="2135"/>
        <v>15.462006467004398</v>
      </c>
      <c r="K6982">
        <f t="shared" si="2145"/>
        <v>74.5379935329956</v>
      </c>
      <c r="L6982">
        <f t="shared" si="2136"/>
        <v>116.88605998264447</v>
      </c>
      <c r="M6982">
        <f t="shared" si="2146"/>
        <v>243.11394001735553</v>
      </c>
      <c r="N6982">
        <f t="shared" si="2137"/>
        <v>243.11394001735553</v>
      </c>
      <c r="O6982">
        <f t="shared" si="2147"/>
        <v>3.7509472705495903</v>
      </c>
      <c r="P6982">
        <f t="shared" si="2148"/>
        <v>0.56454595561333853</v>
      </c>
      <c r="Q6982">
        <f t="shared" si="2138"/>
        <v>0.53120714482191811</v>
      </c>
      <c r="R6982">
        <f t="shared" si="2139"/>
        <v>0.29989084520212289</v>
      </c>
      <c r="S6982">
        <f t="shared" si="2140"/>
        <v>0.85971268026487646</v>
      </c>
    </row>
    <row r="6983" spans="1:20" x14ac:dyDescent="0.2">
      <c r="A6983" s="3">
        <v>41564.70833331647</v>
      </c>
      <c r="B6983" s="5">
        <f t="shared" si="2150"/>
        <v>290</v>
      </c>
      <c r="C6983" s="5">
        <v>17</v>
      </c>
      <c r="D6983">
        <f t="shared" si="2132"/>
        <v>206.13698630136986</v>
      </c>
      <c r="E6983">
        <f t="shared" si="2142"/>
        <v>15.227419562027912</v>
      </c>
      <c r="F6983">
        <f t="shared" si="2143"/>
        <v>3.6086835620279132</v>
      </c>
      <c r="G6983">
        <f t="shared" si="2133"/>
        <v>17.060144726033798</v>
      </c>
      <c r="H6983">
        <f t="shared" si="2144"/>
        <v>75.902170890506966</v>
      </c>
      <c r="I6983">
        <f t="shared" si="2134"/>
        <v>-10.330165493019102</v>
      </c>
      <c r="J6983">
        <f t="shared" si="2135"/>
        <v>4.4983576047153786</v>
      </c>
      <c r="K6983">
        <f t="shared" si="2145"/>
        <v>85.50164239528462</v>
      </c>
      <c r="L6983">
        <f t="shared" si="2136"/>
        <v>106.84177527114682</v>
      </c>
      <c r="M6983">
        <f t="shared" si="2146"/>
        <v>253.15822472885318</v>
      </c>
      <c r="N6983">
        <f t="shared" si="2137"/>
        <v>253.15822472885318</v>
      </c>
      <c r="O6983">
        <f t="shared" si="2147"/>
        <v>12.750138780056858</v>
      </c>
      <c r="P6983">
        <f t="shared" si="2148"/>
        <v>0.18245005236548967</v>
      </c>
      <c r="Q6983">
        <f t="shared" si="2138"/>
        <v>0.28819976773675898</v>
      </c>
      <c r="R6983">
        <f t="shared" si="2139"/>
        <v>5.2582062715293636E-2</v>
      </c>
      <c r="S6983">
        <f t="shared" si="2140"/>
        <v>0.1507397334531935</v>
      </c>
    </row>
    <row r="6984" spans="1:20" x14ac:dyDescent="0.2">
      <c r="A6984" s="3">
        <v>41564.749999983134</v>
      </c>
      <c r="B6984" s="5">
        <f t="shared" si="2150"/>
        <v>290</v>
      </c>
      <c r="C6984" s="5">
        <v>18</v>
      </c>
      <c r="D6984">
        <f t="shared" si="2132"/>
        <v>206.13698630136986</v>
      </c>
      <c r="E6984">
        <f t="shared" si="2142"/>
        <v>15.227419562027912</v>
      </c>
      <c r="F6984">
        <f t="shared" si="2143"/>
        <v>3.6086835620279132</v>
      </c>
      <c r="G6984">
        <f t="shared" si="2133"/>
        <v>18.060144726033798</v>
      </c>
      <c r="H6984">
        <f t="shared" si="2144"/>
        <v>90.902170890506966</v>
      </c>
      <c r="I6984">
        <f t="shared" si="2134"/>
        <v>-10.330165493019102</v>
      </c>
      <c r="J6984">
        <f t="shared" si="2135"/>
        <v>-7.0425729150829781</v>
      </c>
      <c r="K6984">
        <f t="shared" si="2145"/>
        <v>97.042572915082985</v>
      </c>
      <c r="L6984">
        <f t="shared" si="2136"/>
        <v>97.629768751101793</v>
      </c>
      <c r="M6984">
        <f t="shared" si="2146"/>
        <v>262.37023124889822</v>
      </c>
      <c r="N6984">
        <f t="shared" si="2137"/>
        <v>262.37023124889822</v>
      </c>
      <c r="O6984">
        <f t="shared" si="2147"/>
        <v>-8.1561538892198229</v>
      </c>
      <c r="P6984" t="e">
        <f t="shared" si="2148"/>
        <v>#NUM!</v>
      </c>
      <c r="Q6984">
        <f t="shared" si="2138"/>
        <v>2.4260060004066525E-2</v>
      </c>
      <c r="R6984" t="e">
        <f t="shared" si="2139"/>
        <v>#NUM!</v>
      </c>
      <c r="S6984" t="e">
        <f t="shared" si="2140"/>
        <v>#NUM!</v>
      </c>
    </row>
    <row r="6985" spans="1:20" x14ac:dyDescent="0.2">
      <c r="A6985" s="3">
        <v>41564.791666649799</v>
      </c>
      <c r="B6985" s="5">
        <f t="shared" si="2150"/>
        <v>290</v>
      </c>
      <c r="C6985" s="5">
        <v>19</v>
      </c>
      <c r="D6985">
        <f t="shared" ref="D6985:D7048" si="2151">(360/365)*(B6985-81)</f>
        <v>206.13698630136986</v>
      </c>
      <c r="E6985">
        <f t="shared" si="2142"/>
        <v>15.227419562027912</v>
      </c>
      <c r="F6985">
        <f t="shared" si="2143"/>
        <v>3.6086835620279132</v>
      </c>
      <c r="G6985">
        <f t="shared" ref="G6985:G7048" si="2152">C6985+(F6985/60)</f>
        <v>19.060144726033798</v>
      </c>
      <c r="H6985">
        <f t="shared" si="2144"/>
        <v>105.90217089050697</v>
      </c>
      <c r="I6985">
        <f t="shared" ref="I6985:I7048" si="2153">23.45*SIN(RADIANS(D6985))</f>
        <v>-10.330165493019102</v>
      </c>
      <c r="J6985">
        <f t="shared" ref="J6985:J7048" si="2154">DEGREES(ASIN(SIN(RADIANS(I6985))*SIN(RADIANS($B$11))+COS(RADIANS(I6985))*COS(RADIANS($B$11))*COS(RADIANS(H6985))))</f>
        <v>-18.83308634722443</v>
      </c>
      <c r="K6985">
        <f t="shared" si="2145"/>
        <v>108.83308634722442</v>
      </c>
      <c r="L6985">
        <f t="shared" ref="L6985:L7048" si="2155">180-DEGREES(ACOS((SIN(RADIANS($B$11))*COS(RADIANS(K6985))-SIN(RADIANS(I6985)))/(COS(RADIANS($B$11))*SIN(RADIANS(K6985)))))</f>
        <v>88.507720786530356</v>
      </c>
      <c r="M6985">
        <f t="shared" si="2146"/>
        <v>271.49227921346966</v>
      </c>
      <c r="N6985">
        <f t="shared" ref="N6985:N7048" si="2156">IF(C6985&lt;12.1,L6985,M6985)</f>
        <v>271.49227921346966</v>
      </c>
      <c r="O6985">
        <f t="shared" si="2147"/>
        <v>-3.0977754047081278</v>
      </c>
      <c r="P6985" t="e">
        <f t="shared" si="2148"/>
        <v>#NUM!</v>
      </c>
      <c r="Q6985">
        <f t="shared" ref="Q6985:Q7048" si="2157">(COS(RADIANS(J6985))*SIN((RADIANS($B$21))*COS(RADIANS(N6985-$B$20)))+(SIN(RADIANS(J6985))*COS(RADIANS($B$21))))</f>
        <v>-0.24037480668857905</v>
      </c>
      <c r="R6985" t="e">
        <f t="shared" ref="R6985:R7048" si="2158">P6985*Q6985</f>
        <v>#NUM!</v>
      </c>
      <c r="S6985" t="e">
        <f t="shared" si="2140"/>
        <v>#NUM!</v>
      </c>
    </row>
    <row r="6986" spans="1:20" x14ac:dyDescent="0.2">
      <c r="A6986" s="3">
        <v>41564.833333316463</v>
      </c>
      <c r="B6986" s="5">
        <f t="shared" si="2150"/>
        <v>290</v>
      </c>
      <c r="C6986" s="5">
        <v>20</v>
      </c>
      <c r="D6986">
        <f t="shared" si="2151"/>
        <v>206.13698630136986</v>
      </c>
      <c r="E6986">
        <f t="shared" si="2142"/>
        <v>15.227419562027912</v>
      </c>
      <c r="F6986">
        <f t="shared" si="2143"/>
        <v>3.6086835620279132</v>
      </c>
      <c r="G6986">
        <f t="shared" si="2152"/>
        <v>20.060144726033798</v>
      </c>
      <c r="H6986">
        <f t="shared" si="2144"/>
        <v>120.90217089050697</v>
      </c>
      <c r="I6986">
        <f t="shared" si="2153"/>
        <v>-10.330165493019102</v>
      </c>
      <c r="J6986">
        <f t="shared" si="2154"/>
        <v>-30.566780335647646</v>
      </c>
      <c r="K6986">
        <f t="shared" si="2145"/>
        <v>120.56678033564765</v>
      </c>
      <c r="L6986">
        <f t="shared" si="2155"/>
        <v>78.62946647575923</v>
      </c>
      <c r="M6986">
        <f t="shared" si="2146"/>
        <v>281.37053352424078</v>
      </c>
      <c r="N6986">
        <f t="shared" si="2156"/>
        <v>281.37053352424078</v>
      </c>
      <c r="O6986">
        <f t="shared" si="2147"/>
        <v>-1.9664048446204851</v>
      </c>
      <c r="P6986" t="e">
        <f t="shared" si="2148"/>
        <v>#NUM!</v>
      </c>
      <c r="Q6986">
        <f t="shared" si="2157"/>
        <v>-0.48547056835557667</v>
      </c>
      <c r="R6986" t="e">
        <f t="shared" si="2158"/>
        <v>#NUM!</v>
      </c>
      <c r="S6986" t="e">
        <f t="shared" si="2140"/>
        <v>#NUM!</v>
      </c>
    </row>
    <row r="6987" spans="1:20" x14ac:dyDescent="0.2">
      <c r="A6987" s="3">
        <v>41564.874999983127</v>
      </c>
      <c r="B6987" s="5">
        <f t="shared" si="2150"/>
        <v>290</v>
      </c>
      <c r="C6987" s="5">
        <v>21</v>
      </c>
      <c r="D6987">
        <f t="shared" si="2151"/>
        <v>206.13698630136986</v>
      </c>
      <c r="E6987">
        <f t="shared" si="2142"/>
        <v>15.227419562027912</v>
      </c>
      <c r="F6987">
        <f t="shared" si="2143"/>
        <v>3.6086835620279132</v>
      </c>
      <c r="G6987">
        <f t="shared" si="2152"/>
        <v>21.060144726033798</v>
      </c>
      <c r="H6987">
        <f t="shared" si="2144"/>
        <v>135.90217089050697</v>
      </c>
      <c r="I6987">
        <f t="shared" si="2153"/>
        <v>-10.330165493019102</v>
      </c>
      <c r="J6987">
        <f t="shared" si="2154"/>
        <v>-41.846676392181209</v>
      </c>
      <c r="K6987">
        <f t="shared" si="2145"/>
        <v>131.84667639218122</v>
      </c>
      <c r="L6987">
        <f t="shared" si="2155"/>
        <v>66.782783927062795</v>
      </c>
      <c r="M6987">
        <f t="shared" si="2146"/>
        <v>293.21721607293722</v>
      </c>
      <c r="N6987">
        <f t="shared" si="2156"/>
        <v>293.21721607293722</v>
      </c>
      <c r="O6987">
        <f t="shared" si="2147"/>
        <v>-1.4989367531014908</v>
      </c>
      <c r="P6987" t="e">
        <f t="shared" si="2148"/>
        <v>#NUM!</v>
      </c>
      <c r="Q6987">
        <f t="shared" si="2157"/>
        <v>-0.69170699162591476</v>
      </c>
      <c r="R6987" t="e">
        <f t="shared" si="2158"/>
        <v>#NUM!</v>
      </c>
      <c r="S6987" t="e">
        <f t="shared" si="2140"/>
        <v>#NUM!</v>
      </c>
    </row>
    <row r="6988" spans="1:20" x14ac:dyDescent="0.2">
      <c r="A6988" s="3">
        <v>41564.916666649791</v>
      </c>
      <c r="B6988" s="5">
        <f t="shared" si="2150"/>
        <v>290</v>
      </c>
      <c r="C6988" s="5">
        <v>22</v>
      </c>
      <c r="D6988">
        <f t="shared" si="2151"/>
        <v>206.13698630136986</v>
      </c>
      <c r="E6988">
        <f t="shared" si="2142"/>
        <v>15.227419562027912</v>
      </c>
      <c r="F6988">
        <f t="shared" si="2143"/>
        <v>3.6086835620279132</v>
      </c>
      <c r="G6988">
        <f t="shared" si="2152"/>
        <v>22.060144726033798</v>
      </c>
      <c r="H6988">
        <f t="shared" si="2144"/>
        <v>150.90217089050697</v>
      </c>
      <c r="I6988">
        <f t="shared" si="2153"/>
        <v>-10.330165493019102</v>
      </c>
      <c r="J6988">
        <f t="shared" si="2154"/>
        <v>-51.980017692567785</v>
      </c>
      <c r="K6988">
        <f t="shared" si="2145"/>
        <v>141.9800176925678</v>
      </c>
      <c r="L6988">
        <f t="shared" si="2155"/>
        <v>50.962663472377756</v>
      </c>
      <c r="M6988">
        <f t="shared" si="2146"/>
        <v>309.03733652762224</v>
      </c>
      <c r="N6988">
        <f t="shared" si="2156"/>
        <v>309.03733652762224</v>
      </c>
      <c r="O6988">
        <f t="shared" si="2147"/>
        <v>-1.2693641671839553</v>
      </c>
      <c r="P6988" t="e">
        <f t="shared" si="2148"/>
        <v>#NUM!</v>
      </c>
      <c r="Q6988">
        <f t="shared" si="2157"/>
        <v>-0.84152960941441002</v>
      </c>
      <c r="R6988" t="e">
        <f t="shared" si="2158"/>
        <v>#NUM!</v>
      </c>
      <c r="S6988" t="e">
        <f t="shared" si="2140"/>
        <v>#NUM!</v>
      </c>
    </row>
    <row r="6989" spans="1:20" x14ac:dyDescent="0.2">
      <c r="A6989" s="3">
        <v>41564.958333316456</v>
      </c>
      <c r="B6989" s="5">
        <f t="shared" si="2150"/>
        <v>290</v>
      </c>
      <c r="C6989" s="5">
        <v>23</v>
      </c>
      <c r="D6989">
        <f t="shared" si="2151"/>
        <v>206.13698630136986</v>
      </c>
      <c r="E6989">
        <f t="shared" si="2142"/>
        <v>15.227419562027912</v>
      </c>
      <c r="F6989">
        <f t="shared" si="2143"/>
        <v>3.6086835620279132</v>
      </c>
      <c r="G6989">
        <f t="shared" si="2152"/>
        <v>23.060144726033798</v>
      </c>
      <c r="H6989">
        <f t="shared" si="2144"/>
        <v>165.90217089050697</v>
      </c>
      <c r="I6989">
        <f t="shared" si="2153"/>
        <v>-10.330165493019102</v>
      </c>
      <c r="J6989">
        <f t="shared" si="2154"/>
        <v>-59.574576147632278</v>
      </c>
      <c r="K6989">
        <f t="shared" si="2145"/>
        <v>149.57457614763229</v>
      </c>
      <c r="L6989">
        <f t="shared" si="2155"/>
        <v>28.241419017507326</v>
      </c>
      <c r="M6989">
        <f t="shared" si="2146"/>
        <v>331.75858098249267</v>
      </c>
      <c r="N6989">
        <f t="shared" si="2156"/>
        <v>331.75858098249267</v>
      </c>
      <c r="O6989">
        <f t="shared" si="2147"/>
        <v>-1.15970394070058</v>
      </c>
      <c r="P6989" t="e">
        <f t="shared" si="2148"/>
        <v>#NUM!</v>
      </c>
      <c r="Q6989">
        <f t="shared" si="2157"/>
        <v>-0.92301335886045743</v>
      </c>
      <c r="R6989" t="e">
        <f t="shared" si="2158"/>
        <v>#NUM!</v>
      </c>
      <c r="S6989" t="e">
        <f t="shared" si="2140"/>
        <v>#NUM!</v>
      </c>
    </row>
    <row r="6990" spans="1:20" x14ac:dyDescent="0.2">
      <c r="A6990" s="3">
        <v>41564.99999998312</v>
      </c>
      <c r="B6990" s="5">
        <f t="shared" si="2150"/>
        <v>291</v>
      </c>
      <c r="C6990" s="5">
        <v>0</v>
      </c>
      <c r="D6990">
        <f t="shared" si="2151"/>
        <v>207.12328767123287</v>
      </c>
      <c r="E6990">
        <f t="shared" si="2142"/>
        <v>15.395658203218455</v>
      </c>
      <c r="F6990">
        <f t="shared" si="2143"/>
        <v>3.7769222032184562</v>
      </c>
      <c r="G6990">
        <f t="shared" si="2152"/>
        <v>6.2948703386974267E-2</v>
      </c>
      <c r="H6990">
        <f t="shared" si="2144"/>
        <v>-179.0557694491954</v>
      </c>
      <c r="I6990">
        <f t="shared" si="2153"/>
        <v>-10.691011962773354</v>
      </c>
      <c r="J6990">
        <f t="shared" si="2154"/>
        <v>-62.677883563659613</v>
      </c>
      <c r="K6990">
        <f t="shared" si="2145"/>
        <v>152.67788356365961</v>
      </c>
      <c r="L6990">
        <f t="shared" si="2155"/>
        <v>2.0217999765326908</v>
      </c>
      <c r="M6990">
        <f t="shared" si="2146"/>
        <v>357.97820002346731</v>
      </c>
      <c r="N6990">
        <f t="shared" si="2156"/>
        <v>2.0217999765326908</v>
      </c>
      <c r="O6990">
        <f t="shared" si="2147"/>
        <v>-1.1255682529190798</v>
      </c>
      <c r="P6990" t="e">
        <f t="shared" si="2148"/>
        <v>#NUM!</v>
      </c>
      <c r="Q6990">
        <f t="shared" si="2157"/>
        <v>-0.94144069844813671</v>
      </c>
      <c r="R6990" t="e">
        <f t="shared" si="2158"/>
        <v>#NUM!</v>
      </c>
      <c r="S6990" t="e">
        <f t="shared" si="2140"/>
        <v>#NUM!</v>
      </c>
      <c r="T6990">
        <f t="shared" ref="T6990" si="2159">SUMIF(S6996:S7010,"&gt;0,01")</f>
        <v>16.352825309072944</v>
      </c>
    </row>
    <row r="6991" spans="1:20" x14ac:dyDescent="0.2">
      <c r="A6991" s="3">
        <v>41565.041666649784</v>
      </c>
      <c r="B6991" s="5">
        <f t="shared" si="2150"/>
        <v>291</v>
      </c>
      <c r="C6991" s="5">
        <v>1</v>
      </c>
      <c r="D6991">
        <f t="shared" si="2151"/>
        <v>207.12328767123287</v>
      </c>
      <c r="E6991">
        <f t="shared" si="2142"/>
        <v>15.395658203218455</v>
      </c>
      <c r="F6991">
        <f t="shared" si="2143"/>
        <v>3.7769222032184562</v>
      </c>
      <c r="G6991">
        <f t="shared" si="2152"/>
        <v>1.0629487033869742</v>
      </c>
      <c r="H6991">
        <f t="shared" si="2144"/>
        <v>-164.0557694491954</v>
      </c>
      <c r="I6991">
        <f t="shared" si="2153"/>
        <v>-10.691011962773354</v>
      </c>
      <c r="J6991">
        <f t="shared" si="2154"/>
        <v>-59.177230942624348</v>
      </c>
      <c r="K6991">
        <f t="shared" si="2145"/>
        <v>149.17723094262436</v>
      </c>
      <c r="L6991">
        <f t="shared" si="2155"/>
        <v>31.790720486028221</v>
      </c>
      <c r="M6991">
        <f t="shared" si="2146"/>
        <v>328.20927951397175</v>
      </c>
      <c r="N6991">
        <f t="shared" si="2156"/>
        <v>31.790720486028221</v>
      </c>
      <c r="O6991">
        <f t="shared" si="2147"/>
        <v>-1.164474655539766</v>
      </c>
      <c r="P6991" t="e">
        <f t="shared" si="2148"/>
        <v>#NUM!</v>
      </c>
      <c r="Q6991">
        <f t="shared" si="2157"/>
        <v>-0.91467488165417632</v>
      </c>
      <c r="R6991" t="e">
        <f t="shared" si="2158"/>
        <v>#NUM!</v>
      </c>
      <c r="S6991" t="e">
        <f t="shared" si="2140"/>
        <v>#NUM!</v>
      </c>
    </row>
    <row r="6992" spans="1:20" x14ac:dyDescent="0.2">
      <c r="A6992" s="3">
        <v>41565.083333316448</v>
      </c>
      <c r="B6992" s="5">
        <f t="shared" si="2150"/>
        <v>291</v>
      </c>
      <c r="C6992" s="5">
        <v>2</v>
      </c>
      <c r="D6992">
        <f t="shared" si="2151"/>
        <v>207.12328767123287</v>
      </c>
      <c r="E6992">
        <f t="shared" si="2142"/>
        <v>15.395658203218455</v>
      </c>
      <c r="F6992">
        <f t="shared" si="2143"/>
        <v>3.7769222032184562</v>
      </c>
      <c r="G6992">
        <f t="shared" si="2152"/>
        <v>2.0629487033869744</v>
      </c>
      <c r="H6992">
        <f t="shared" si="2144"/>
        <v>-149.0557694491954</v>
      </c>
      <c r="I6992">
        <f t="shared" si="2153"/>
        <v>-10.691011962773354</v>
      </c>
      <c r="J6992">
        <f t="shared" si="2154"/>
        <v>-51.108213376866964</v>
      </c>
      <c r="K6992">
        <f t="shared" si="2145"/>
        <v>141.10821337686696</v>
      </c>
      <c r="L6992">
        <f t="shared" si="2155"/>
        <v>53.588335435303293</v>
      </c>
      <c r="M6992">
        <f t="shared" si="2146"/>
        <v>306.41166456469671</v>
      </c>
      <c r="N6992">
        <f t="shared" si="2156"/>
        <v>53.588335435303293</v>
      </c>
      <c r="O6992">
        <f t="shared" si="2147"/>
        <v>-1.2847968611062566</v>
      </c>
      <c r="P6992" t="e">
        <f t="shared" si="2148"/>
        <v>#NUM!</v>
      </c>
      <c r="Q6992">
        <f t="shared" si="2157"/>
        <v>-0.82459676481279032</v>
      </c>
      <c r="R6992" t="e">
        <f t="shared" si="2158"/>
        <v>#NUM!</v>
      </c>
      <c r="S6992" t="e">
        <f t="shared" si="2140"/>
        <v>#NUM!</v>
      </c>
    </row>
    <row r="6993" spans="1:19" x14ac:dyDescent="0.2">
      <c r="A6993" s="3">
        <v>41565.124999983113</v>
      </c>
      <c r="B6993" s="5">
        <f t="shared" si="2150"/>
        <v>291</v>
      </c>
      <c r="C6993" s="5">
        <v>3</v>
      </c>
      <c r="D6993">
        <f t="shared" si="2151"/>
        <v>207.12328767123287</v>
      </c>
      <c r="E6993">
        <f t="shared" si="2142"/>
        <v>15.395658203218455</v>
      </c>
      <c r="F6993">
        <f t="shared" si="2143"/>
        <v>3.7769222032184562</v>
      </c>
      <c r="G6993">
        <f t="shared" si="2152"/>
        <v>3.0629487033869744</v>
      </c>
      <c r="H6993">
        <f t="shared" si="2144"/>
        <v>-134.0557694491954</v>
      </c>
      <c r="I6993">
        <f t="shared" si="2153"/>
        <v>-10.691011962773354</v>
      </c>
      <c r="J6993">
        <f t="shared" si="2154"/>
        <v>-40.741796068443371</v>
      </c>
      <c r="K6993">
        <f t="shared" si="2145"/>
        <v>130.74179606844336</v>
      </c>
      <c r="L6993">
        <f t="shared" si="2155"/>
        <v>68.759402399767112</v>
      </c>
      <c r="M6993">
        <f t="shared" si="2146"/>
        <v>291.24059760023289</v>
      </c>
      <c r="N6993">
        <f t="shared" si="2156"/>
        <v>68.759402399767112</v>
      </c>
      <c r="O6993">
        <f t="shared" si="2147"/>
        <v>-1.5322118270744529</v>
      </c>
      <c r="P6993" t="e">
        <f t="shared" si="2148"/>
        <v>#NUM!</v>
      </c>
      <c r="Q6993">
        <f t="shared" si="2157"/>
        <v>-0.66697144802019781</v>
      </c>
      <c r="R6993" t="e">
        <f t="shared" si="2158"/>
        <v>#NUM!</v>
      </c>
      <c r="S6993" t="e">
        <f t="shared" si="2140"/>
        <v>#NUM!</v>
      </c>
    </row>
    <row r="6994" spans="1:19" x14ac:dyDescent="0.2">
      <c r="A6994" s="3">
        <v>41565.166666649777</v>
      </c>
      <c r="B6994" s="5">
        <f t="shared" si="2150"/>
        <v>291</v>
      </c>
      <c r="C6994" s="5">
        <v>4</v>
      </c>
      <c r="D6994">
        <f t="shared" si="2151"/>
        <v>207.12328767123287</v>
      </c>
      <c r="E6994">
        <f t="shared" si="2142"/>
        <v>15.395658203218455</v>
      </c>
      <c r="F6994">
        <f t="shared" si="2143"/>
        <v>3.7769222032184562</v>
      </c>
      <c r="G6994">
        <f t="shared" si="2152"/>
        <v>4.062948703386974</v>
      </c>
      <c r="H6994">
        <f t="shared" si="2144"/>
        <v>-119.0557694491954</v>
      </c>
      <c r="I6994">
        <f t="shared" si="2153"/>
        <v>-10.691011962773354</v>
      </c>
      <c r="J6994">
        <f t="shared" si="2154"/>
        <v>-29.358704195058696</v>
      </c>
      <c r="K6994">
        <f t="shared" si="2145"/>
        <v>119.35870419505869</v>
      </c>
      <c r="L6994">
        <f t="shared" si="2155"/>
        <v>80.248189194840648</v>
      </c>
      <c r="M6994">
        <f t="shared" si="2146"/>
        <v>279.75181080515938</v>
      </c>
      <c r="N6994">
        <f t="shared" si="2156"/>
        <v>80.248189194840648</v>
      </c>
      <c r="O6994">
        <f t="shared" si="2147"/>
        <v>-2.0396686975432243</v>
      </c>
      <c r="P6994" t="e">
        <f t="shared" si="2148"/>
        <v>#NUM!</v>
      </c>
      <c r="Q6994">
        <f t="shared" si="2157"/>
        <v>-0.45507680276321949</v>
      </c>
      <c r="R6994" t="e">
        <f t="shared" si="2158"/>
        <v>#NUM!</v>
      </c>
      <c r="S6994" t="e">
        <f t="shared" si="2140"/>
        <v>#NUM!</v>
      </c>
    </row>
    <row r="6995" spans="1:19" x14ac:dyDescent="0.2">
      <c r="A6995" s="3">
        <v>41565.208333316441</v>
      </c>
      <c r="B6995" s="5">
        <f t="shared" si="2150"/>
        <v>291</v>
      </c>
      <c r="C6995" s="5">
        <v>5</v>
      </c>
      <c r="D6995">
        <f t="shared" si="2151"/>
        <v>207.12328767123287</v>
      </c>
      <c r="E6995">
        <f t="shared" si="2142"/>
        <v>15.395658203218455</v>
      </c>
      <c r="F6995">
        <f t="shared" si="2143"/>
        <v>3.7769222032184562</v>
      </c>
      <c r="G6995">
        <f t="shared" si="2152"/>
        <v>5.062948703386974</v>
      </c>
      <c r="H6995">
        <f t="shared" si="2144"/>
        <v>-104.0557694491954</v>
      </c>
      <c r="I6995">
        <f t="shared" si="2153"/>
        <v>-10.691011962773354</v>
      </c>
      <c r="J6995">
        <f t="shared" si="2154"/>
        <v>-17.594120049641699</v>
      </c>
      <c r="K6995">
        <f t="shared" si="2145"/>
        <v>107.5941200496417</v>
      </c>
      <c r="L6995">
        <f t="shared" si="2155"/>
        <v>89.955393068430624</v>
      </c>
      <c r="M6995">
        <f t="shared" si="2146"/>
        <v>270.04460693156938</v>
      </c>
      <c r="N6995">
        <f t="shared" si="2156"/>
        <v>89.955393068430624</v>
      </c>
      <c r="O6995">
        <f t="shared" si="2147"/>
        <v>-3.3082778873082086</v>
      </c>
      <c r="P6995" t="e">
        <f t="shared" si="2148"/>
        <v>#NUM!</v>
      </c>
      <c r="Q6995">
        <f t="shared" si="2157"/>
        <v>-0.20675781872958324</v>
      </c>
      <c r="R6995" t="e">
        <f t="shared" si="2158"/>
        <v>#NUM!</v>
      </c>
      <c r="S6995" t="e">
        <f t="shared" si="2140"/>
        <v>#NUM!</v>
      </c>
    </row>
    <row r="6996" spans="1:19" x14ac:dyDescent="0.2">
      <c r="A6996" s="3">
        <v>41565.249999983105</v>
      </c>
      <c r="B6996" s="5">
        <f t="shared" si="2150"/>
        <v>291</v>
      </c>
      <c r="C6996" s="5">
        <v>6</v>
      </c>
      <c r="D6996">
        <f t="shared" si="2151"/>
        <v>207.12328767123287</v>
      </c>
      <c r="E6996">
        <f t="shared" si="2142"/>
        <v>15.395658203218455</v>
      </c>
      <c r="F6996">
        <f t="shared" si="2143"/>
        <v>3.7769222032184562</v>
      </c>
      <c r="G6996">
        <f t="shared" si="2152"/>
        <v>6.062948703386974</v>
      </c>
      <c r="H6996">
        <f t="shared" si="2144"/>
        <v>-89.055769449195395</v>
      </c>
      <c r="I6996">
        <f t="shared" si="2153"/>
        <v>-10.691011962773354</v>
      </c>
      <c r="J6996">
        <f t="shared" si="2154"/>
        <v>-5.8228187864185159</v>
      </c>
      <c r="K6996">
        <f t="shared" si="2145"/>
        <v>95.822818786418509</v>
      </c>
      <c r="L6996">
        <f t="shared" si="2155"/>
        <v>99.030788840117694</v>
      </c>
      <c r="M6996">
        <f t="shared" si="2146"/>
        <v>260.96921115988232</v>
      </c>
      <c r="N6996">
        <f t="shared" si="2156"/>
        <v>99.030788840117694</v>
      </c>
      <c r="O6996">
        <f t="shared" si="2147"/>
        <v>-9.8568282597208654</v>
      </c>
      <c r="P6996" t="e">
        <f t="shared" si="2148"/>
        <v>#NUM!</v>
      </c>
      <c r="Q6996">
        <f t="shared" si="2157"/>
        <v>5.8550843532111291E-2</v>
      </c>
      <c r="R6996" t="e">
        <f t="shared" si="2158"/>
        <v>#NUM!</v>
      </c>
      <c r="S6996" t="e">
        <f t="shared" si="2140"/>
        <v>#NUM!</v>
      </c>
    </row>
    <row r="6997" spans="1:19" x14ac:dyDescent="0.2">
      <c r="A6997" s="3">
        <v>41565.291666649769</v>
      </c>
      <c r="B6997" s="5">
        <f t="shared" si="2150"/>
        <v>291</v>
      </c>
      <c r="C6997" s="5">
        <v>7</v>
      </c>
      <c r="D6997">
        <f t="shared" si="2151"/>
        <v>207.12328767123287</v>
      </c>
      <c r="E6997">
        <f t="shared" si="2142"/>
        <v>15.395658203218455</v>
      </c>
      <c r="F6997">
        <f t="shared" si="2143"/>
        <v>3.7769222032184562</v>
      </c>
      <c r="G6997">
        <f t="shared" si="2152"/>
        <v>7.062948703386974</v>
      </c>
      <c r="H6997">
        <f t="shared" si="2144"/>
        <v>-74.055769449195395</v>
      </c>
      <c r="I6997">
        <f t="shared" si="2153"/>
        <v>-10.691011962773354</v>
      </c>
      <c r="J6997">
        <f t="shared" si="2154"/>
        <v>5.6526531808444789</v>
      </c>
      <c r="K6997">
        <f t="shared" si="2145"/>
        <v>84.347346819155518</v>
      </c>
      <c r="L6997">
        <f t="shared" si="2155"/>
        <v>108.29440485331786</v>
      </c>
      <c r="M6997">
        <f t="shared" si="2146"/>
        <v>251.70559514668213</v>
      </c>
      <c r="N6997">
        <f t="shared" si="2156"/>
        <v>108.29440485331786</v>
      </c>
      <c r="O6997">
        <f t="shared" si="2147"/>
        <v>10.152547724092646</v>
      </c>
      <c r="P6997">
        <f t="shared" si="2148"/>
        <v>0.2430426731284569</v>
      </c>
      <c r="Q6997">
        <f t="shared" si="2157"/>
        <v>0.32059421248257891</v>
      </c>
      <c r="R6997">
        <f t="shared" si="2158"/>
        <v>7.7918074391278486E-2</v>
      </c>
      <c r="S6997">
        <f t="shared" si="2140"/>
        <v>0.22337179559734643</v>
      </c>
    </row>
    <row r="6998" spans="1:19" x14ac:dyDescent="0.2">
      <c r="A6998" s="3">
        <v>41565.333333316434</v>
      </c>
      <c r="B6998" s="5">
        <f t="shared" si="2150"/>
        <v>291</v>
      </c>
      <c r="C6998" s="5">
        <v>8</v>
      </c>
      <c r="D6998">
        <f t="shared" si="2151"/>
        <v>207.12328767123287</v>
      </c>
      <c r="E6998">
        <f t="shared" si="2142"/>
        <v>15.395658203218455</v>
      </c>
      <c r="F6998">
        <f t="shared" si="2143"/>
        <v>3.7769222032184562</v>
      </c>
      <c r="G6998">
        <f t="shared" si="2152"/>
        <v>8.062948703386974</v>
      </c>
      <c r="H6998">
        <f t="shared" si="2144"/>
        <v>-59.055769449195388</v>
      </c>
      <c r="I6998">
        <f t="shared" si="2153"/>
        <v>-10.691011962773354</v>
      </c>
      <c r="J6998">
        <f t="shared" si="2154"/>
        <v>16.496187526086882</v>
      </c>
      <c r="K6998">
        <f t="shared" si="2145"/>
        <v>73.503812473913115</v>
      </c>
      <c r="L6998">
        <f t="shared" si="2155"/>
        <v>118.48284691908336</v>
      </c>
      <c r="M6998">
        <f t="shared" si="2146"/>
        <v>241.51715308091664</v>
      </c>
      <c r="N6998">
        <f t="shared" si="2156"/>
        <v>118.48284691908336</v>
      </c>
      <c r="O6998">
        <f t="shared" si="2147"/>
        <v>3.5217276367805641</v>
      </c>
      <c r="P6998">
        <f t="shared" si="2148"/>
        <v>0.58557975631439307</v>
      </c>
      <c r="Q6998">
        <f t="shared" si="2157"/>
        <v>0.55925755634305463</v>
      </c>
      <c r="R6998">
        <f t="shared" si="2158"/>
        <v>0.32748990356034891</v>
      </c>
      <c r="S6998">
        <f t="shared" si="2140"/>
        <v>0.93883233601143767</v>
      </c>
    </row>
    <row r="6999" spans="1:19" x14ac:dyDescent="0.2">
      <c r="A6999" s="3">
        <v>41565.374999983098</v>
      </c>
      <c r="B6999" s="5">
        <f t="shared" si="2150"/>
        <v>291</v>
      </c>
      <c r="C6999" s="5">
        <v>9</v>
      </c>
      <c r="D6999">
        <f t="shared" si="2151"/>
        <v>207.12328767123287</v>
      </c>
      <c r="E6999">
        <f t="shared" si="2142"/>
        <v>15.395658203218455</v>
      </c>
      <c r="F6999">
        <f t="shared" si="2143"/>
        <v>3.7769222032184562</v>
      </c>
      <c r="G6999">
        <f t="shared" si="2152"/>
        <v>9.062948703386974</v>
      </c>
      <c r="H6999">
        <f t="shared" si="2144"/>
        <v>-44.055769449195388</v>
      </c>
      <c r="I6999">
        <f t="shared" si="2153"/>
        <v>-10.691011962773354</v>
      </c>
      <c r="J6999">
        <f t="shared" si="2154"/>
        <v>26.248895215828583</v>
      </c>
      <c r="K6999">
        <f t="shared" si="2145"/>
        <v>63.751104784171417</v>
      </c>
      <c r="L6999">
        <f t="shared" si="2155"/>
        <v>130.37252319628163</v>
      </c>
      <c r="M6999">
        <f t="shared" si="2146"/>
        <v>229.62747680371837</v>
      </c>
      <c r="N6999">
        <f t="shared" si="2156"/>
        <v>130.37252319628163</v>
      </c>
      <c r="O6999">
        <f t="shared" si="2147"/>
        <v>2.2610551074541414</v>
      </c>
      <c r="P6999">
        <f t="shared" si="2148"/>
        <v>0.72773089148819026</v>
      </c>
      <c r="Q6999">
        <f t="shared" si="2157"/>
        <v>0.756080804909951</v>
      </c>
      <c r="R6999">
        <f t="shared" si="2158"/>
        <v>0.55022335819422707</v>
      </c>
      <c r="S6999">
        <f t="shared" si="2140"/>
        <v>1.5773539125500173</v>
      </c>
    </row>
    <row r="7000" spans="1:19" x14ac:dyDescent="0.2">
      <c r="A7000" s="3">
        <v>41565.416666649762</v>
      </c>
      <c r="B7000" s="5">
        <f t="shared" si="2150"/>
        <v>291</v>
      </c>
      <c r="C7000" s="5">
        <v>10</v>
      </c>
      <c r="D7000">
        <f t="shared" si="2151"/>
        <v>207.12328767123287</v>
      </c>
      <c r="E7000">
        <f t="shared" si="2142"/>
        <v>15.395658203218455</v>
      </c>
      <c r="F7000">
        <f t="shared" si="2143"/>
        <v>3.7769222032184562</v>
      </c>
      <c r="G7000">
        <f t="shared" si="2152"/>
        <v>10.062948703386974</v>
      </c>
      <c r="H7000">
        <f t="shared" si="2144"/>
        <v>-29.055769449195388</v>
      </c>
      <c r="I7000">
        <f t="shared" si="2153"/>
        <v>-10.691011962773354</v>
      </c>
      <c r="J7000">
        <f t="shared" si="2154"/>
        <v>34.240492999903083</v>
      </c>
      <c r="K7000">
        <f t="shared" si="2145"/>
        <v>55.759507000096917</v>
      </c>
      <c r="L7000">
        <f t="shared" si="2155"/>
        <v>144.74029201075132</v>
      </c>
      <c r="M7000">
        <f t="shared" si="2146"/>
        <v>215.25970798924868</v>
      </c>
      <c r="N7000">
        <f t="shared" si="2156"/>
        <v>144.74029201075132</v>
      </c>
      <c r="O7000">
        <f t="shared" si="2147"/>
        <v>1.7772477150238462</v>
      </c>
      <c r="P7000">
        <f t="shared" si="2148"/>
        <v>0.79897771298443054</v>
      </c>
      <c r="Q7000">
        <f t="shared" si="2157"/>
        <v>0.8969770623865827</v>
      </c>
      <c r="R7000">
        <f t="shared" si="2158"/>
        <v>0.71666468190512478</v>
      </c>
      <c r="S7000">
        <f t="shared" si="2140"/>
        <v>2.0544999101808807</v>
      </c>
    </row>
    <row r="7001" spans="1:19" x14ac:dyDescent="0.2">
      <c r="A7001" s="3">
        <v>41565.458333316426</v>
      </c>
      <c r="B7001" s="5">
        <f t="shared" si="2150"/>
        <v>291</v>
      </c>
      <c r="C7001" s="5">
        <v>11</v>
      </c>
      <c r="D7001">
        <f t="shared" si="2151"/>
        <v>207.12328767123287</v>
      </c>
      <c r="E7001">
        <f t="shared" si="2142"/>
        <v>15.395658203218455</v>
      </c>
      <c r="F7001">
        <f t="shared" si="2143"/>
        <v>3.7769222032184562</v>
      </c>
      <c r="G7001">
        <f t="shared" si="2152"/>
        <v>11.062948703386974</v>
      </c>
      <c r="H7001">
        <f t="shared" si="2144"/>
        <v>-14.05576944919539</v>
      </c>
      <c r="I7001">
        <f t="shared" si="2153"/>
        <v>-10.691011962773354</v>
      </c>
      <c r="J7001">
        <f t="shared" si="2154"/>
        <v>39.563710160837182</v>
      </c>
      <c r="K7001">
        <f t="shared" si="2145"/>
        <v>50.436289839162818</v>
      </c>
      <c r="L7001">
        <f t="shared" si="2155"/>
        <v>161.96685215173903</v>
      </c>
      <c r="M7001">
        <f t="shared" si="2146"/>
        <v>198.03314784826097</v>
      </c>
      <c r="N7001">
        <f t="shared" si="2156"/>
        <v>161.96685215173903</v>
      </c>
      <c r="O7001">
        <f t="shared" si="2147"/>
        <v>1.5700168569867112</v>
      </c>
      <c r="P7001">
        <f t="shared" si="2148"/>
        <v>0.83363906026897783</v>
      </c>
      <c r="Q7001">
        <f t="shared" si="2157"/>
        <v>0.97656427578954652</v>
      </c>
      <c r="R7001">
        <f t="shared" si="2158"/>
        <v>0.81410212516145242</v>
      </c>
      <c r="S7001">
        <f t="shared" si="2140"/>
        <v>2.3338288955108446</v>
      </c>
    </row>
    <row r="7002" spans="1:19" x14ac:dyDescent="0.2">
      <c r="A7002" s="3">
        <v>41565.499999983091</v>
      </c>
      <c r="B7002" s="5">
        <f t="shared" si="2150"/>
        <v>291</v>
      </c>
      <c r="C7002" s="5">
        <v>12</v>
      </c>
      <c r="D7002">
        <f t="shared" si="2151"/>
        <v>207.12328767123287</v>
      </c>
      <c r="E7002">
        <f t="shared" si="2142"/>
        <v>15.395658203218455</v>
      </c>
      <c r="F7002">
        <f t="shared" si="2143"/>
        <v>3.7769222032184562</v>
      </c>
      <c r="G7002">
        <f t="shared" si="2152"/>
        <v>12.062948703386974</v>
      </c>
      <c r="H7002">
        <f t="shared" si="2144"/>
        <v>0.94423055080461005</v>
      </c>
      <c r="I7002">
        <f t="shared" si="2153"/>
        <v>-10.691011962773354</v>
      </c>
      <c r="J7002">
        <f t="shared" si="2154"/>
        <v>41.300968273680667</v>
      </c>
      <c r="K7002">
        <f t="shared" si="2145"/>
        <v>48.699031726319333</v>
      </c>
      <c r="L7002">
        <f t="shared" si="2155"/>
        <v>178.76490290406042</v>
      </c>
      <c r="M7002">
        <f t="shared" si="2146"/>
        <v>181.23509709593958</v>
      </c>
      <c r="N7002">
        <f t="shared" si="2156"/>
        <v>178.76490290406042</v>
      </c>
      <c r="O7002">
        <f t="shared" si="2147"/>
        <v>1.5151185408855981</v>
      </c>
      <c r="P7002">
        <f t="shared" si="2148"/>
        <v>0.84332059543148818</v>
      </c>
      <c r="Q7002">
        <f t="shared" si="2157"/>
        <v>0.99946270524908776</v>
      </c>
      <c r="R7002">
        <f t="shared" si="2158"/>
        <v>0.84286748370222664</v>
      </c>
      <c r="S7002">
        <f t="shared" si="2140"/>
        <v>2.4162920446383263</v>
      </c>
    </row>
    <row r="7003" spans="1:19" x14ac:dyDescent="0.2">
      <c r="A7003" s="3">
        <v>41565.541666649755</v>
      </c>
      <c r="B7003" s="5">
        <f t="shared" si="2150"/>
        <v>291</v>
      </c>
      <c r="C7003" s="5">
        <v>13</v>
      </c>
      <c r="D7003">
        <f t="shared" si="2151"/>
        <v>207.12328767123287</v>
      </c>
      <c r="E7003">
        <f t="shared" si="2142"/>
        <v>15.395658203218455</v>
      </c>
      <c r="F7003">
        <f t="shared" si="2143"/>
        <v>3.7769222032184562</v>
      </c>
      <c r="G7003">
        <f t="shared" si="2152"/>
        <v>13.062948703386974</v>
      </c>
      <c r="H7003">
        <f t="shared" si="2144"/>
        <v>15.94423055080461</v>
      </c>
      <c r="I7003">
        <f t="shared" si="2153"/>
        <v>-10.691011962773354</v>
      </c>
      <c r="J7003">
        <f t="shared" si="2154"/>
        <v>39.074516646460808</v>
      </c>
      <c r="K7003">
        <f t="shared" si="2145"/>
        <v>50.925483353539192</v>
      </c>
      <c r="L7003">
        <f t="shared" si="2155"/>
        <v>159.65294960050124</v>
      </c>
      <c r="M7003">
        <f t="shared" si="2146"/>
        <v>200.34705039949876</v>
      </c>
      <c r="N7003">
        <f t="shared" si="2156"/>
        <v>200.34705039949876</v>
      </c>
      <c r="O7003">
        <f t="shared" si="2147"/>
        <v>1.5864691087250928</v>
      </c>
      <c r="P7003">
        <f t="shared" si="2148"/>
        <v>0.83078048995560816</v>
      </c>
      <c r="Q7003">
        <f t="shared" si="2157"/>
        <v>0.96982266594717892</v>
      </c>
      <c r="R7003">
        <f t="shared" si="2158"/>
        <v>0.80570974958565145</v>
      </c>
      <c r="S7003">
        <f t="shared" si="2140"/>
        <v>2.3097700360441662</v>
      </c>
    </row>
    <row r="7004" spans="1:19" x14ac:dyDescent="0.2">
      <c r="A7004" s="3">
        <v>41565.583333316419</v>
      </c>
      <c r="B7004" s="5">
        <f t="shared" si="2150"/>
        <v>291</v>
      </c>
      <c r="C7004" s="5">
        <v>14</v>
      </c>
      <c r="D7004">
        <f t="shared" si="2151"/>
        <v>207.12328767123287</v>
      </c>
      <c r="E7004">
        <f t="shared" si="2142"/>
        <v>15.395658203218455</v>
      </c>
      <c r="F7004">
        <f t="shared" si="2143"/>
        <v>3.7769222032184562</v>
      </c>
      <c r="G7004">
        <f t="shared" si="2152"/>
        <v>14.062948703386974</v>
      </c>
      <c r="H7004">
        <f t="shared" si="2144"/>
        <v>30.944230550804612</v>
      </c>
      <c r="I7004">
        <f t="shared" si="2153"/>
        <v>-10.691011962773354</v>
      </c>
      <c r="J7004">
        <f t="shared" si="2154"/>
        <v>33.360660292001889</v>
      </c>
      <c r="K7004">
        <f t="shared" si="2145"/>
        <v>56.639339707998111</v>
      </c>
      <c r="L7004">
        <f t="shared" si="2155"/>
        <v>142.77405278876304</v>
      </c>
      <c r="M7004">
        <f t="shared" si="2146"/>
        <v>217.22594721123696</v>
      </c>
      <c r="N7004">
        <f t="shared" si="2156"/>
        <v>217.22594721123696</v>
      </c>
      <c r="O7004">
        <f t="shared" si="2147"/>
        <v>1.8184879932803857</v>
      </c>
      <c r="P7004">
        <f t="shared" si="2148"/>
        <v>0.79240811253631105</v>
      </c>
      <c r="Q7004">
        <f t="shared" si="2157"/>
        <v>0.88261008982281663</v>
      </c>
      <c r="R7004">
        <f t="shared" si="2158"/>
        <v>0.69938739538200212</v>
      </c>
      <c r="S7004">
        <f t="shared" si="2140"/>
        <v>2.0049702144861459</v>
      </c>
    </row>
    <row r="7005" spans="1:19" x14ac:dyDescent="0.2">
      <c r="A7005" s="3">
        <v>41565.624999983083</v>
      </c>
      <c r="B7005" s="5">
        <f t="shared" si="2150"/>
        <v>291</v>
      </c>
      <c r="C7005" s="5">
        <v>15</v>
      </c>
      <c r="D7005">
        <f t="shared" si="2151"/>
        <v>207.12328767123287</v>
      </c>
      <c r="E7005">
        <f t="shared" si="2142"/>
        <v>15.395658203218455</v>
      </c>
      <c r="F7005">
        <f t="shared" si="2143"/>
        <v>3.7769222032184562</v>
      </c>
      <c r="G7005">
        <f t="shared" si="2152"/>
        <v>15.062948703386974</v>
      </c>
      <c r="H7005">
        <f t="shared" si="2144"/>
        <v>45.944230550804612</v>
      </c>
      <c r="I7005">
        <f t="shared" si="2153"/>
        <v>-10.691011962773354</v>
      </c>
      <c r="J7005">
        <f t="shared" si="2154"/>
        <v>25.101650669482758</v>
      </c>
      <c r="K7005">
        <f t="shared" si="2145"/>
        <v>64.898349330517249</v>
      </c>
      <c r="L7005">
        <f t="shared" si="2155"/>
        <v>128.75412802117998</v>
      </c>
      <c r="M7005">
        <f t="shared" si="2146"/>
        <v>231.24587197882002</v>
      </c>
      <c r="N7005">
        <f t="shared" si="2156"/>
        <v>231.24587197882002</v>
      </c>
      <c r="O7005">
        <f t="shared" si="2147"/>
        <v>2.3572368292684338</v>
      </c>
      <c r="P7005">
        <f t="shared" si="2148"/>
        <v>0.71491656867910347</v>
      </c>
      <c r="Q7005">
        <f t="shared" si="2157"/>
        <v>0.73415196121334869</v>
      </c>
      <c r="R7005">
        <f t="shared" si="2158"/>
        <v>0.52485740099968148</v>
      </c>
      <c r="S7005">
        <f t="shared" si="2140"/>
        <v>1.5046360040306392</v>
      </c>
    </row>
    <row r="7006" spans="1:19" x14ac:dyDescent="0.2">
      <c r="A7006" s="3">
        <v>41565.666666649748</v>
      </c>
      <c r="B7006" s="5">
        <f t="shared" si="2150"/>
        <v>291</v>
      </c>
      <c r="C7006" s="5">
        <v>16</v>
      </c>
      <c r="D7006">
        <f t="shared" si="2151"/>
        <v>207.12328767123287</v>
      </c>
      <c r="E7006">
        <f t="shared" si="2142"/>
        <v>15.395658203218455</v>
      </c>
      <c r="F7006">
        <f t="shared" si="2143"/>
        <v>3.7769222032184562</v>
      </c>
      <c r="G7006">
        <f t="shared" si="2152"/>
        <v>16.062948703386976</v>
      </c>
      <c r="H7006">
        <f t="shared" si="2144"/>
        <v>60.944230550804633</v>
      </c>
      <c r="I7006">
        <f t="shared" si="2153"/>
        <v>-10.691011962773354</v>
      </c>
      <c r="J7006">
        <f t="shared" si="2154"/>
        <v>15.179859340348017</v>
      </c>
      <c r="K7006">
        <f t="shared" si="2145"/>
        <v>74.820140659651983</v>
      </c>
      <c r="L7006">
        <f t="shared" si="2155"/>
        <v>117.12320938747793</v>
      </c>
      <c r="M7006">
        <f t="shared" si="2146"/>
        <v>242.87679061252209</v>
      </c>
      <c r="N7006">
        <f t="shared" si="2156"/>
        <v>242.87679061252209</v>
      </c>
      <c r="O7006">
        <f t="shared" si="2147"/>
        <v>3.8189812211083405</v>
      </c>
      <c r="P7006">
        <f t="shared" si="2148"/>
        <v>0.5585277270370993</v>
      </c>
      <c r="Q7006">
        <f t="shared" si="2157"/>
        <v>0.53115909416865859</v>
      </c>
      <c r="R7006">
        <f t="shared" si="2158"/>
        <v>0.29666708156110544</v>
      </c>
      <c r="S7006">
        <f t="shared" ref="S7006:S7069" si="2160">R7006*$E$10</f>
        <v>0.85047094939946244</v>
      </c>
    </row>
    <row r="7007" spans="1:19" x14ac:dyDescent="0.2">
      <c r="A7007" s="3">
        <v>41565.708333316412</v>
      </c>
      <c r="B7007" s="5">
        <f t="shared" si="2150"/>
        <v>291</v>
      </c>
      <c r="C7007" s="5">
        <v>17</v>
      </c>
      <c r="D7007">
        <f t="shared" si="2151"/>
        <v>207.12328767123287</v>
      </c>
      <c r="E7007">
        <f t="shared" ref="E7007:E7070" si="2161">9.87*SIN(RADIANS(2*D7007))-7.53*COS(RADIANS(D7007))-1.5*SIN(RADIANS(D7007))</f>
        <v>15.395658203218455</v>
      </c>
      <c r="F7007">
        <f t="shared" ref="F7007:F7070" si="2162">4*($B$6-$B$5)+E7007</f>
        <v>3.7769222032184562</v>
      </c>
      <c r="G7007">
        <f t="shared" si="2152"/>
        <v>17.062948703386976</v>
      </c>
      <c r="H7007">
        <f t="shared" ref="H7007:H7070" si="2163">15*(G7007-12)</f>
        <v>75.944230550804633</v>
      </c>
      <c r="I7007">
        <f t="shared" si="2153"/>
        <v>-10.691011962773354</v>
      </c>
      <c r="J7007">
        <f t="shared" si="2154"/>
        <v>4.2349367202859591</v>
      </c>
      <c r="K7007">
        <f t="shared" ref="K7007:K7070" si="2164">90-J7007</f>
        <v>85.765063279714042</v>
      </c>
      <c r="L7007">
        <f t="shared" si="2155"/>
        <v>107.0925629758181</v>
      </c>
      <c r="M7007">
        <f t="shared" ref="M7007:M7070" si="2165">360-L7007</f>
        <v>252.90743702418189</v>
      </c>
      <c r="N7007">
        <f t="shared" si="2156"/>
        <v>252.90743702418189</v>
      </c>
      <c r="O7007">
        <f t="shared" ref="O7007:O7070" si="2166">1/(COS(RADIANS(K7007)))</f>
        <v>13.541638628268238</v>
      </c>
      <c r="P7007">
        <f t="shared" ref="P7007:P7070" si="2167">1.353*0.7^(O7007^0.678)</f>
        <v>0.16783274978532026</v>
      </c>
      <c r="Q7007">
        <f t="shared" si="2157"/>
        <v>0.28848295760130466</v>
      </c>
      <c r="R7007">
        <f t="shared" si="2158"/>
        <v>4.8416888040428915E-2</v>
      </c>
      <c r="S7007">
        <f t="shared" si="2160"/>
        <v>0.13879921062367573</v>
      </c>
    </row>
    <row r="7008" spans="1:19" x14ac:dyDescent="0.2">
      <c r="A7008" s="3">
        <v>41565.749999983076</v>
      </c>
      <c r="B7008" s="5">
        <f t="shared" si="2150"/>
        <v>291</v>
      </c>
      <c r="C7008" s="5">
        <v>18</v>
      </c>
      <c r="D7008">
        <f t="shared" si="2151"/>
        <v>207.12328767123287</v>
      </c>
      <c r="E7008">
        <f t="shared" si="2161"/>
        <v>15.395658203218455</v>
      </c>
      <c r="F7008">
        <f t="shared" si="2162"/>
        <v>3.7769222032184562</v>
      </c>
      <c r="G7008">
        <f t="shared" si="2152"/>
        <v>18.062948703386976</v>
      </c>
      <c r="H7008">
        <f t="shared" si="2163"/>
        <v>90.944230550804633</v>
      </c>
      <c r="I7008">
        <f t="shared" si="2153"/>
        <v>-10.691011962773354</v>
      </c>
      <c r="J7008">
        <f t="shared" si="2154"/>
        <v>-7.2947227022527583</v>
      </c>
      <c r="K7008">
        <f t="shared" si="2164"/>
        <v>97.294722702252756</v>
      </c>
      <c r="L7008">
        <f t="shared" si="2155"/>
        <v>97.893249306097175</v>
      </c>
      <c r="M7008">
        <f t="shared" si="2165"/>
        <v>262.10675069390282</v>
      </c>
      <c r="N7008">
        <f t="shared" si="2156"/>
        <v>262.10675069390282</v>
      </c>
      <c r="O7008">
        <f t="shared" si="2166"/>
        <v>-7.8756746991592257</v>
      </c>
      <c r="P7008" t="e">
        <f t="shared" si="2167"/>
        <v>#NUM!</v>
      </c>
      <c r="Q7008">
        <f t="shared" si="2157"/>
        <v>2.4907173463204535E-2</v>
      </c>
      <c r="R7008" t="e">
        <f t="shared" si="2158"/>
        <v>#NUM!</v>
      </c>
      <c r="S7008" t="e">
        <f t="shared" si="2160"/>
        <v>#NUM!</v>
      </c>
    </row>
    <row r="7009" spans="1:20" x14ac:dyDescent="0.2">
      <c r="A7009" s="3">
        <v>41565.79166664974</v>
      </c>
      <c r="B7009" s="5">
        <f t="shared" si="2150"/>
        <v>291</v>
      </c>
      <c r="C7009" s="5">
        <v>19</v>
      </c>
      <c r="D7009">
        <f t="shared" si="2151"/>
        <v>207.12328767123287</v>
      </c>
      <c r="E7009">
        <f t="shared" si="2161"/>
        <v>15.395658203218455</v>
      </c>
      <c r="F7009">
        <f t="shared" si="2162"/>
        <v>3.7769222032184562</v>
      </c>
      <c r="G7009">
        <f t="shared" si="2152"/>
        <v>19.062948703386976</v>
      </c>
      <c r="H7009">
        <f t="shared" si="2163"/>
        <v>105.94423055080463</v>
      </c>
      <c r="I7009">
        <f t="shared" si="2153"/>
        <v>-10.691011962773354</v>
      </c>
      <c r="J7009">
        <f t="shared" si="2154"/>
        <v>-19.082132605652706</v>
      </c>
      <c r="K7009">
        <f t="shared" si="2164"/>
        <v>109.0821326056527</v>
      </c>
      <c r="L7009">
        <f t="shared" si="2155"/>
        <v>88.787262720922655</v>
      </c>
      <c r="M7009">
        <f t="shared" si="2165"/>
        <v>271.21273727907737</v>
      </c>
      <c r="N7009">
        <f t="shared" si="2156"/>
        <v>271.21273727907737</v>
      </c>
      <c r="O7009">
        <f t="shared" si="2166"/>
        <v>-3.0588223253466484</v>
      </c>
      <c r="P7009" t="e">
        <f t="shared" si="2167"/>
        <v>#NUM!</v>
      </c>
      <c r="Q7009">
        <f t="shared" si="2157"/>
        <v>-0.23936775386530379</v>
      </c>
      <c r="R7009" t="e">
        <f t="shared" si="2158"/>
        <v>#NUM!</v>
      </c>
      <c r="S7009" t="e">
        <f t="shared" si="2160"/>
        <v>#NUM!</v>
      </c>
    </row>
    <row r="7010" spans="1:20" x14ac:dyDescent="0.2">
      <c r="A7010" s="3">
        <v>41565.833333316405</v>
      </c>
      <c r="B7010" s="5">
        <f t="shared" si="2150"/>
        <v>291</v>
      </c>
      <c r="C7010" s="5">
        <v>20</v>
      </c>
      <c r="D7010">
        <f t="shared" si="2151"/>
        <v>207.12328767123287</v>
      </c>
      <c r="E7010">
        <f t="shared" si="2161"/>
        <v>15.395658203218455</v>
      </c>
      <c r="F7010">
        <f t="shared" si="2162"/>
        <v>3.7769222032184562</v>
      </c>
      <c r="G7010">
        <f t="shared" si="2152"/>
        <v>20.062948703386976</v>
      </c>
      <c r="H7010">
        <f t="shared" si="2163"/>
        <v>120.94423055080463</v>
      </c>
      <c r="I7010">
        <f t="shared" si="2153"/>
        <v>-10.691011962773354</v>
      </c>
      <c r="J7010">
        <f t="shared" si="2154"/>
        <v>-30.822311021492617</v>
      </c>
      <c r="K7010">
        <f t="shared" si="2164"/>
        <v>120.82231102149262</v>
      </c>
      <c r="L7010">
        <f t="shared" si="2155"/>
        <v>78.929637724979102</v>
      </c>
      <c r="M7010">
        <f t="shared" si="2165"/>
        <v>281.0703622750209</v>
      </c>
      <c r="N7010">
        <f t="shared" si="2156"/>
        <v>281.0703622750209</v>
      </c>
      <c r="O7010">
        <f t="shared" si="2166"/>
        <v>-1.9516867528638975</v>
      </c>
      <c r="P7010" t="e">
        <f t="shared" si="2167"/>
        <v>#NUM!</v>
      </c>
      <c r="Q7010">
        <f t="shared" si="2157"/>
        <v>-0.48414546670524039</v>
      </c>
      <c r="R7010" t="e">
        <f t="shared" si="2158"/>
        <v>#NUM!</v>
      </c>
      <c r="S7010" t="e">
        <f t="shared" si="2160"/>
        <v>#NUM!</v>
      </c>
    </row>
    <row r="7011" spans="1:20" x14ac:dyDescent="0.2">
      <c r="A7011" s="3">
        <v>41565.874999983069</v>
      </c>
      <c r="B7011" s="5">
        <f t="shared" si="2150"/>
        <v>291</v>
      </c>
      <c r="C7011" s="5">
        <v>21</v>
      </c>
      <c r="D7011">
        <f t="shared" si="2151"/>
        <v>207.12328767123287</v>
      </c>
      <c r="E7011">
        <f t="shared" si="2161"/>
        <v>15.395658203218455</v>
      </c>
      <c r="F7011">
        <f t="shared" si="2162"/>
        <v>3.7769222032184562</v>
      </c>
      <c r="G7011">
        <f t="shared" si="2152"/>
        <v>21.062948703386976</v>
      </c>
      <c r="H7011">
        <f t="shared" si="2163"/>
        <v>135.94423055080463</v>
      </c>
      <c r="I7011">
        <f t="shared" si="2153"/>
        <v>-10.691011962773354</v>
      </c>
      <c r="J7011">
        <f t="shared" si="2154"/>
        <v>-42.120894633183894</v>
      </c>
      <c r="K7011">
        <f t="shared" si="2164"/>
        <v>132.12089463318389</v>
      </c>
      <c r="L7011">
        <f t="shared" si="2155"/>
        <v>67.103192102855502</v>
      </c>
      <c r="M7011">
        <f t="shared" si="2165"/>
        <v>292.89680789714453</v>
      </c>
      <c r="N7011">
        <f t="shared" si="2156"/>
        <v>292.89680789714453</v>
      </c>
      <c r="O7011">
        <f t="shared" si="2166"/>
        <v>-1.4909858909193854</v>
      </c>
      <c r="P7011" t="e">
        <f t="shared" si="2167"/>
        <v>#NUM!</v>
      </c>
      <c r="Q7011">
        <f t="shared" si="2157"/>
        <v>-0.69014539745615222</v>
      </c>
      <c r="R7011" t="e">
        <f t="shared" si="2158"/>
        <v>#NUM!</v>
      </c>
      <c r="S7011" t="e">
        <f t="shared" si="2160"/>
        <v>#NUM!</v>
      </c>
    </row>
    <row r="7012" spans="1:20" x14ac:dyDescent="0.2">
      <c r="A7012" s="3">
        <v>41565.916666649733</v>
      </c>
      <c r="B7012" s="5">
        <f t="shared" si="2150"/>
        <v>291</v>
      </c>
      <c r="C7012" s="5">
        <v>22</v>
      </c>
      <c r="D7012">
        <f t="shared" si="2151"/>
        <v>207.12328767123287</v>
      </c>
      <c r="E7012">
        <f t="shared" si="2161"/>
        <v>15.395658203218455</v>
      </c>
      <c r="F7012">
        <f t="shared" si="2162"/>
        <v>3.7769222032184562</v>
      </c>
      <c r="G7012">
        <f t="shared" si="2152"/>
        <v>22.062948703386976</v>
      </c>
      <c r="H7012">
        <f t="shared" si="2163"/>
        <v>150.94423055080463</v>
      </c>
      <c r="I7012">
        <f t="shared" si="2153"/>
        <v>-10.691011962773354</v>
      </c>
      <c r="J7012">
        <f t="shared" si="2154"/>
        <v>-52.287821020326668</v>
      </c>
      <c r="K7012">
        <f t="shared" si="2164"/>
        <v>142.28782102032667</v>
      </c>
      <c r="L7012">
        <f t="shared" si="2155"/>
        <v>51.276789226814827</v>
      </c>
      <c r="M7012">
        <f t="shared" si="2165"/>
        <v>308.7232107731852</v>
      </c>
      <c r="N7012">
        <f t="shared" si="2156"/>
        <v>308.7232107731852</v>
      </c>
      <c r="O7012">
        <f t="shared" si="2166"/>
        <v>-1.2640730406808898</v>
      </c>
      <c r="P7012" t="e">
        <f t="shared" si="2167"/>
        <v>#NUM!</v>
      </c>
      <c r="Q7012">
        <f t="shared" si="2157"/>
        <v>-0.83981969911509591</v>
      </c>
      <c r="R7012" t="e">
        <f t="shared" si="2158"/>
        <v>#NUM!</v>
      </c>
      <c r="S7012" t="e">
        <f t="shared" si="2160"/>
        <v>#NUM!</v>
      </c>
    </row>
    <row r="7013" spans="1:20" x14ac:dyDescent="0.2">
      <c r="A7013" s="3">
        <v>41565.958333316397</v>
      </c>
      <c r="B7013" s="5">
        <f t="shared" si="2150"/>
        <v>291</v>
      </c>
      <c r="C7013" s="5">
        <v>23</v>
      </c>
      <c r="D7013">
        <f t="shared" si="2151"/>
        <v>207.12328767123287</v>
      </c>
      <c r="E7013">
        <f t="shared" si="2161"/>
        <v>15.395658203218455</v>
      </c>
      <c r="F7013">
        <f t="shared" si="2162"/>
        <v>3.7769222032184562</v>
      </c>
      <c r="G7013">
        <f t="shared" si="2152"/>
        <v>23.062948703386976</v>
      </c>
      <c r="H7013">
        <f t="shared" si="2163"/>
        <v>165.94423055080463</v>
      </c>
      <c r="I7013">
        <f t="shared" si="2153"/>
        <v>-10.691011962773354</v>
      </c>
      <c r="J7013">
        <f t="shared" si="2154"/>
        <v>-59.924020708704823</v>
      </c>
      <c r="K7013">
        <f t="shared" si="2164"/>
        <v>149.92402070870483</v>
      </c>
      <c r="L7013">
        <f t="shared" si="2155"/>
        <v>28.438013001754172</v>
      </c>
      <c r="M7013">
        <f t="shared" si="2165"/>
        <v>331.56198699824586</v>
      </c>
      <c r="N7013">
        <f t="shared" si="2156"/>
        <v>331.56198699824586</v>
      </c>
      <c r="O7013">
        <f t="shared" si="2166"/>
        <v>-1.1555862915216146</v>
      </c>
      <c r="P7013" t="e">
        <f t="shared" si="2167"/>
        <v>#NUM!</v>
      </c>
      <c r="Q7013">
        <f t="shared" si="2157"/>
        <v>-0.92112187028892412</v>
      </c>
      <c r="R7013" t="e">
        <f t="shared" si="2158"/>
        <v>#NUM!</v>
      </c>
      <c r="S7013" t="e">
        <f t="shared" si="2160"/>
        <v>#NUM!</v>
      </c>
    </row>
    <row r="7014" spans="1:20" x14ac:dyDescent="0.2">
      <c r="A7014" s="3">
        <v>41565.999999983062</v>
      </c>
      <c r="B7014" s="5">
        <f t="shared" si="2150"/>
        <v>292</v>
      </c>
      <c r="C7014" s="5">
        <v>0</v>
      </c>
      <c r="D7014">
        <f t="shared" si="2151"/>
        <v>208.10958904109589</v>
      </c>
      <c r="E7014">
        <f t="shared" si="2161"/>
        <v>15.552214971658897</v>
      </c>
      <c r="F7014">
        <f t="shared" si="2162"/>
        <v>3.9334789716588983</v>
      </c>
      <c r="G7014">
        <f t="shared" si="2152"/>
        <v>6.5557982860981634E-2</v>
      </c>
      <c r="H7014">
        <f t="shared" si="2163"/>
        <v>-179.01663025708527</v>
      </c>
      <c r="I7014">
        <f t="shared" si="2153"/>
        <v>-11.0486904549521</v>
      </c>
      <c r="J7014">
        <f t="shared" si="2154"/>
        <v>-63.034294242219246</v>
      </c>
      <c r="K7014">
        <f t="shared" si="2164"/>
        <v>153.03429424221923</v>
      </c>
      <c r="L7014">
        <f t="shared" si="2155"/>
        <v>2.128795309007387</v>
      </c>
      <c r="M7014">
        <f t="shared" si="2165"/>
        <v>357.87120469099261</v>
      </c>
      <c r="N7014">
        <f t="shared" si="2156"/>
        <v>2.128795309007387</v>
      </c>
      <c r="O7014">
        <f t="shared" si="2166"/>
        <v>-1.1219842613123836</v>
      </c>
      <c r="P7014" t="e">
        <f t="shared" si="2167"/>
        <v>#NUM!</v>
      </c>
      <c r="Q7014">
        <f t="shared" si="2157"/>
        <v>-0.93931260372266312</v>
      </c>
      <c r="R7014" t="e">
        <f t="shared" si="2158"/>
        <v>#NUM!</v>
      </c>
      <c r="S7014" t="e">
        <f t="shared" si="2160"/>
        <v>#NUM!</v>
      </c>
      <c r="T7014">
        <f t="shared" ref="T7014" si="2168">SUMIF(S7020:S7034,"&gt;0,01")</f>
        <v>16.273740407317888</v>
      </c>
    </row>
    <row r="7015" spans="1:20" x14ac:dyDescent="0.2">
      <c r="A7015" s="3">
        <v>41566.041666649726</v>
      </c>
      <c r="B7015" s="5">
        <f t="shared" si="2150"/>
        <v>292</v>
      </c>
      <c r="C7015" s="5">
        <v>1</v>
      </c>
      <c r="D7015">
        <f t="shared" si="2151"/>
        <v>208.10958904109589</v>
      </c>
      <c r="E7015">
        <f t="shared" si="2161"/>
        <v>15.552214971658897</v>
      </c>
      <c r="F7015">
        <f t="shared" si="2162"/>
        <v>3.9334789716588983</v>
      </c>
      <c r="G7015">
        <f t="shared" si="2152"/>
        <v>1.0655579828609816</v>
      </c>
      <c r="H7015">
        <f t="shared" si="2163"/>
        <v>-164.01663025708527</v>
      </c>
      <c r="I7015">
        <f t="shared" si="2153"/>
        <v>-11.0486904549521</v>
      </c>
      <c r="J7015">
        <f t="shared" si="2154"/>
        <v>-59.48468485733752</v>
      </c>
      <c r="K7015">
        <f t="shared" si="2164"/>
        <v>149.48468485733753</v>
      </c>
      <c r="L7015">
        <f t="shared" si="2155"/>
        <v>32.15688650672098</v>
      </c>
      <c r="M7015">
        <f t="shared" si="2165"/>
        <v>327.84311349327902</v>
      </c>
      <c r="N7015">
        <f t="shared" si="2156"/>
        <v>32.15688650672098</v>
      </c>
      <c r="O7015">
        <f t="shared" si="2166"/>
        <v>-1.1607749110438599</v>
      </c>
      <c r="P7015" t="e">
        <f t="shared" si="2167"/>
        <v>#NUM!</v>
      </c>
      <c r="Q7015">
        <f t="shared" si="2157"/>
        <v>-0.91249609125391484</v>
      </c>
      <c r="R7015" t="e">
        <f t="shared" si="2158"/>
        <v>#NUM!</v>
      </c>
      <c r="S7015" t="e">
        <f t="shared" si="2160"/>
        <v>#NUM!</v>
      </c>
    </row>
    <row r="7016" spans="1:20" x14ac:dyDescent="0.2">
      <c r="A7016" s="3">
        <v>41566.08333331639</v>
      </c>
      <c r="B7016" s="5">
        <f t="shared" si="2150"/>
        <v>292</v>
      </c>
      <c r="C7016" s="5">
        <v>2</v>
      </c>
      <c r="D7016">
        <f t="shared" si="2151"/>
        <v>208.10958904109589</v>
      </c>
      <c r="E7016">
        <f t="shared" si="2161"/>
        <v>15.552214971658897</v>
      </c>
      <c r="F7016">
        <f t="shared" si="2162"/>
        <v>3.9334789716588983</v>
      </c>
      <c r="G7016">
        <f t="shared" si="2152"/>
        <v>2.0655579828609816</v>
      </c>
      <c r="H7016">
        <f t="shared" si="2163"/>
        <v>-149.01663025708527</v>
      </c>
      <c r="I7016">
        <f t="shared" si="2153"/>
        <v>-11.0486904549521</v>
      </c>
      <c r="J7016">
        <f t="shared" si="2154"/>
        <v>-51.355906052279124</v>
      </c>
      <c r="K7016">
        <f t="shared" si="2164"/>
        <v>141.35590605227912</v>
      </c>
      <c r="L7016">
        <f t="shared" si="2155"/>
        <v>54.004971335742653</v>
      </c>
      <c r="M7016">
        <f t="shared" si="2165"/>
        <v>305.99502866425735</v>
      </c>
      <c r="N7016">
        <f t="shared" si="2156"/>
        <v>54.004971335742653</v>
      </c>
      <c r="O7016">
        <f t="shared" si="2166"/>
        <v>-1.2803439713942384</v>
      </c>
      <c r="P7016" t="e">
        <f t="shared" si="2167"/>
        <v>#NUM!</v>
      </c>
      <c r="Q7016">
        <f t="shared" si="2157"/>
        <v>-0.82220592461551267</v>
      </c>
      <c r="R7016" t="e">
        <f t="shared" si="2158"/>
        <v>#NUM!</v>
      </c>
      <c r="S7016" t="e">
        <f t="shared" si="2160"/>
        <v>#NUM!</v>
      </c>
    </row>
    <row r="7017" spans="1:20" x14ac:dyDescent="0.2">
      <c r="A7017" s="3">
        <v>41566.124999983054</v>
      </c>
      <c r="B7017" s="5">
        <f t="shared" si="2150"/>
        <v>292</v>
      </c>
      <c r="C7017" s="5">
        <v>3</v>
      </c>
      <c r="D7017">
        <f t="shared" si="2151"/>
        <v>208.10958904109589</v>
      </c>
      <c r="E7017">
        <f t="shared" si="2161"/>
        <v>15.552214971658897</v>
      </c>
      <c r="F7017">
        <f t="shared" si="2162"/>
        <v>3.9334789716588983</v>
      </c>
      <c r="G7017">
        <f t="shared" si="2152"/>
        <v>3.0655579828609816</v>
      </c>
      <c r="H7017">
        <f t="shared" si="2163"/>
        <v>-134.01663025708527</v>
      </c>
      <c r="I7017">
        <f t="shared" si="2153"/>
        <v>-11.0486904549521</v>
      </c>
      <c r="J7017">
        <f t="shared" si="2154"/>
        <v>-40.950048229962825</v>
      </c>
      <c r="K7017">
        <f t="shared" si="2164"/>
        <v>130.95004822996282</v>
      </c>
      <c r="L7017">
        <f t="shared" si="2155"/>
        <v>69.147164075403154</v>
      </c>
      <c r="M7017">
        <f t="shared" si="2165"/>
        <v>290.85283592459683</v>
      </c>
      <c r="N7017">
        <f t="shared" si="2156"/>
        <v>69.147164075403154</v>
      </c>
      <c r="O7017">
        <f t="shared" si="2166"/>
        <v>-1.5257839016950108</v>
      </c>
      <c r="P7017" t="e">
        <f t="shared" si="2167"/>
        <v>#NUM!</v>
      </c>
      <c r="Q7017">
        <f t="shared" si="2157"/>
        <v>-0.66440582423070127</v>
      </c>
      <c r="R7017" t="e">
        <f t="shared" si="2158"/>
        <v>#NUM!</v>
      </c>
      <c r="S7017" t="e">
        <f t="shared" si="2160"/>
        <v>#NUM!</v>
      </c>
    </row>
    <row r="7018" spans="1:20" x14ac:dyDescent="0.2">
      <c r="A7018" s="3">
        <v>41566.166666649719</v>
      </c>
      <c r="B7018" s="5">
        <f t="shared" si="2150"/>
        <v>292</v>
      </c>
      <c r="C7018" s="5">
        <v>4</v>
      </c>
      <c r="D7018">
        <f t="shared" si="2151"/>
        <v>208.10958904109589</v>
      </c>
      <c r="E7018">
        <f t="shared" si="2161"/>
        <v>15.552214971658897</v>
      </c>
      <c r="F7018">
        <f t="shared" si="2162"/>
        <v>3.9334789716588983</v>
      </c>
      <c r="G7018">
        <f t="shared" si="2152"/>
        <v>4.065557982860982</v>
      </c>
      <c r="H7018">
        <f t="shared" si="2163"/>
        <v>-119.01663025708527</v>
      </c>
      <c r="I7018">
        <f t="shared" si="2153"/>
        <v>-11.0486904549521</v>
      </c>
      <c r="J7018">
        <f t="shared" si="2154"/>
        <v>-29.547020149921568</v>
      </c>
      <c r="K7018">
        <f t="shared" si="2164"/>
        <v>119.54702014992156</v>
      </c>
      <c r="L7018">
        <f t="shared" si="2155"/>
        <v>80.600192311508806</v>
      </c>
      <c r="M7018">
        <f t="shared" si="2165"/>
        <v>279.39980768849119</v>
      </c>
      <c r="N7018">
        <f t="shared" si="2156"/>
        <v>80.600192311508806</v>
      </c>
      <c r="O7018">
        <f t="shared" si="2166"/>
        <v>-2.0278313476789043</v>
      </c>
      <c r="P7018" t="e">
        <f t="shared" si="2167"/>
        <v>#NUM!</v>
      </c>
      <c r="Q7018">
        <f t="shared" si="2157"/>
        <v>-0.45252187651385223</v>
      </c>
      <c r="R7018" t="e">
        <f t="shared" si="2158"/>
        <v>#NUM!</v>
      </c>
      <c r="S7018" t="e">
        <f t="shared" si="2160"/>
        <v>#NUM!</v>
      </c>
    </row>
    <row r="7019" spans="1:20" x14ac:dyDescent="0.2">
      <c r="A7019" s="3">
        <v>41566.208333316383</v>
      </c>
      <c r="B7019" s="5">
        <f t="shared" si="2150"/>
        <v>292</v>
      </c>
      <c r="C7019" s="5">
        <v>5</v>
      </c>
      <c r="D7019">
        <f t="shared" si="2151"/>
        <v>208.10958904109589</v>
      </c>
      <c r="E7019">
        <f t="shared" si="2161"/>
        <v>15.552214971658897</v>
      </c>
      <c r="F7019">
        <f t="shared" si="2162"/>
        <v>3.9334789716588983</v>
      </c>
      <c r="G7019">
        <f t="shared" si="2152"/>
        <v>5.065557982860982</v>
      </c>
      <c r="H7019">
        <f t="shared" si="2163"/>
        <v>-104.01663025708527</v>
      </c>
      <c r="I7019">
        <f t="shared" si="2153"/>
        <v>-11.0486904549521</v>
      </c>
      <c r="J7019">
        <f t="shared" si="2154"/>
        <v>-17.776732782202654</v>
      </c>
      <c r="K7019">
        <f t="shared" si="2164"/>
        <v>107.77673278220266</v>
      </c>
      <c r="L7019">
        <f t="shared" si="2155"/>
        <v>90.280709896872452</v>
      </c>
      <c r="M7019">
        <f t="shared" si="2165"/>
        <v>269.71929010312755</v>
      </c>
      <c r="N7019">
        <f t="shared" si="2156"/>
        <v>90.280709896872452</v>
      </c>
      <c r="O7019">
        <f t="shared" si="2166"/>
        <v>-3.2753741684943889</v>
      </c>
      <c r="P7019" t="e">
        <f t="shared" si="2167"/>
        <v>#NUM!</v>
      </c>
      <c r="Q7019">
        <f t="shared" si="2157"/>
        <v>-0.2043929716806363</v>
      </c>
      <c r="R7019" t="e">
        <f t="shared" si="2158"/>
        <v>#NUM!</v>
      </c>
      <c r="S7019" t="e">
        <f t="shared" si="2160"/>
        <v>#NUM!</v>
      </c>
    </row>
    <row r="7020" spans="1:20" x14ac:dyDescent="0.2">
      <c r="A7020" s="3">
        <v>41566.249999983047</v>
      </c>
      <c r="B7020" s="5">
        <f t="shared" si="2150"/>
        <v>292</v>
      </c>
      <c r="C7020" s="5">
        <v>6</v>
      </c>
      <c r="D7020">
        <f t="shared" si="2151"/>
        <v>208.10958904109589</v>
      </c>
      <c r="E7020">
        <f t="shared" si="2161"/>
        <v>15.552214971658897</v>
      </c>
      <c r="F7020">
        <f t="shared" si="2162"/>
        <v>3.9334789716588983</v>
      </c>
      <c r="G7020">
        <f t="shared" si="2152"/>
        <v>6.065557982860982</v>
      </c>
      <c r="H7020">
        <f t="shared" si="2163"/>
        <v>-89.016630257085268</v>
      </c>
      <c r="I7020">
        <f t="shared" si="2153"/>
        <v>-11.0486904549521</v>
      </c>
      <c r="J7020">
        <f t="shared" si="2154"/>
        <v>-6.0106869871061024</v>
      </c>
      <c r="K7020">
        <f t="shared" si="2164"/>
        <v>96.010686987106098</v>
      </c>
      <c r="L7020">
        <f t="shared" si="2155"/>
        <v>99.339216744185393</v>
      </c>
      <c r="M7020">
        <f t="shared" si="2165"/>
        <v>260.66078325581464</v>
      </c>
      <c r="N7020">
        <f t="shared" si="2156"/>
        <v>99.339216744185393</v>
      </c>
      <c r="O7020">
        <f t="shared" si="2166"/>
        <v>-9.5498248139331352</v>
      </c>
      <c r="P7020" t="e">
        <f t="shared" si="2167"/>
        <v>#NUM!</v>
      </c>
      <c r="Q7020">
        <f t="shared" si="2157"/>
        <v>6.0581205258792792E-2</v>
      </c>
      <c r="R7020" t="e">
        <f t="shared" si="2158"/>
        <v>#NUM!</v>
      </c>
      <c r="S7020" t="e">
        <f t="shared" si="2160"/>
        <v>#NUM!</v>
      </c>
    </row>
    <row r="7021" spans="1:20" x14ac:dyDescent="0.2">
      <c r="A7021" s="3">
        <v>41566.291666649711</v>
      </c>
      <c r="B7021" s="5">
        <f t="shared" si="2150"/>
        <v>292</v>
      </c>
      <c r="C7021" s="5">
        <v>7</v>
      </c>
      <c r="D7021">
        <f t="shared" si="2151"/>
        <v>208.10958904109589</v>
      </c>
      <c r="E7021">
        <f t="shared" si="2161"/>
        <v>15.552214971658897</v>
      </c>
      <c r="F7021">
        <f t="shared" si="2162"/>
        <v>3.9334789716588983</v>
      </c>
      <c r="G7021">
        <f t="shared" si="2152"/>
        <v>7.065557982860982</v>
      </c>
      <c r="H7021">
        <f t="shared" si="2163"/>
        <v>-74.016630257085268</v>
      </c>
      <c r="I7021">
        <f t="shared" si="2153"/>
        <v>-11.0486904549521</v>
      </c>
      <c r="J7021">
        <f t="shared" si="2154"/>
        <v>5.4499470616706782</v>
      </c>
      <c r="K7021">
        <f t="shared" si="2164"/>
        <v>84.550052938329316</v>
      </c>
      <c r="L7021">
        <f t="shared" si="2155"/>
        <v>108.59299478758498</v>
      </c>
      <c r="M7021">
        <f t="shared" si="2165"/>
        <v>251.40700521241502</v>
      </c>
      <c r="N7021">
        <f t="shared" si="2156"/>
        <v>108.59299478758498</v>
      </c>
      <c r="O7021">
        <f t="shared" si="2166"/>
        <v>10.528959188581009</v>
      </c>
      <c r="P7021">
        <f t="shared" si="2167"/>
        <v>0.23283588558235732</v>
      </c>
      <c r="Q7021">
        <f t="shared" si="2157"/>
        <v>0.32218166062152964</v>
      </c>
      <c r="R7021">
        <f t="shared" si="2158"/>
        <v>7.5015452269208346E-2</v>
      </c>
      <c r="S7021">
        <f t="shared" si="2160"/>
        <v>0.21505069782365763</v>
      </c>
    </row>
    <row r="7022" spans="1:20" x14ac:dyDescent="0.2">
      <c r="A7022" s="3">
        <v>41566.333333316376</v>
      </c>
      <c r="B7022" s="5">
        <f t="shared" si="2150"/>
        <v>292</v>
      </c>
      <c r="C7022" s="5">
        <v>8</v>
      </c>
      <c r="D7022">
        <f t="shared" si="2151"/>
        <v>208.10958904109589</v>
      </c>
      <c r="E7022">
        <f t="shared" si="2161"/>
        <v>15.552214971658897</v>
      </c>
      <c r="F7022">
        <f t="shared" si="2162"/>
        <v>3.9334789716588983</v>
      </c>
      <c r="G7022">
        <f t="shared" si="2152"/>
        <v>8.065557982860982</v>
      </c>
      <c r="H7022">
        <f t="shared" si="2163"/>
        <v>-59.016630257085268</v>
      </c>
      <c r="I7022">
        <f t="shared" si="2153"/>
        <v>-11.0486904549521</v>
      </c>
      <c r="J7022">
        <f t="shared" si="2154"/>
        <v>16.269345695203981</v>
      </c>
      <c r="K7022">
        <f t="shared" si="2164"/>
        <v>73.730654304796019</v>
      </c>
      <c r="L7022">
        <f t="shared" si="2155"/>
        <v>118.77386544068446</v>
      </c>
      <c r="M7022">
        <f t="shared" si="2165"/>
        <v>241.22613455931554</v>
      </c>
      <c r="N7022">
        <f t="shared" si="2156"/>
        <v>118.77386544068446</v>
      </c>
      <c r="O7022">
        <f t="shared" si="2166"/>
        <v>3.5694761299243791</v>
      </c>
      <c r="P7022">
        <f t="shared" si="2167"/>
        <v>0.58109868110592044</v>
      </c>
      <c r="Q7022">
        <f t="shared" si="2157"/>
        <v>0.56033586232724786</v>
      </c>
      <c r="R7022">
        <f t="shared" si="2158"/>
        <v>0.32561043057471234</v>
      </c>
      <c r="S7022">
        <f t="shared" si="2160"/>
        <v>0.933444353070918</v>
      </c>
    </row>
    <row r="7023" spans="1:20" x14ac:dyDescent="0.2">
      <c r="A7023" s="3">
        <v>41566.37499998304</v>
      </c>
      <c r="B7023" s="5">
        <f t="shared" si="2150"/>
        <v>292</v>
      </c>
      <c r="C7023" s="5">
        <v>9</v>
      </c>
      <c r="D7023">
        <f t="shared" si="2151"/>
        <v>208.10958904109589</v>
      </c>
      <c r="E7023">
        <f t="shared" si="2161"/>
        <v>15.552214971658897</v>
      </c>
      <c r="F7023">
        <f t="shared" si="2162"/>
        <v>3.9334789716588983</v>
      </c>
      <c r="G7023">
        <f t="shared" si="2152"/>
        <v>9.065557982860982</v>
      </c>
      <c r="H7023">
        <f t="shared" si="2163"/>
        <v>-44.016630257085268</v>
      </c>
      <c r="I7023">
        <f t="shared" si="2153"/>
        <v>-11.0486904549521</v>
      </c>
      <c r="J7023">
        <f t="shared" si="2154"/>
        <v>25.988934037181032</v>
      </c>
      <c r="K7023">
        <f t="shared" si="2164"/>
        <v>64.011065962818975</v>
      </c>
      <c r="L7023">
        <f t="shared" si="2155"/>
        <v>130.64946349148443</v>
      </c>
      <c r="M7023">
        <f t="shared" si="2165"/>
        <v>229.35053650851557</v>
      </c>
      <c r="N7023">
        <f t="shared" si="2156"/>
        <v>130.64946349148443</v>
      </c>
      <c r="O7023">
        <f t="shared" si="2166"/>
        <v>2.2820757556496143</v>
      </c>
      <c r="P7023">
        <f t="shared" si="2167"/>
        <v>0.72489600377262753</v>
      </c>
      <c r="Q7023">
        <f t="shared" si="2157"/>
        <v>0.75664852367041713</v>
      </c>
      <c r="R7023">
        <f t="shared" si="2158"/>
        <v>0.54849149106914374</v>
      </c>
      <c r="S7023">
        <f t="shared" si="2160"/>
        <v>1.5723890790054504</v>
      </c>
    </row>
    <row r="7024" spans="1:20" x14ac:dyDescent="0.2">
      <c r="A7024" s="3">
        <v>41566.416666649704</v>
      </c>
      <c r="B7024" s="5">
        <f t="shared" si="2150"/>
        <v>292</v>
      </c>
      <c r="C7024" s="5">
        <v>10</v>
      </c>
      <c r="D7024">
        <f t="shared" si="2151"/>
        <v>208.10958904109589</v>
      </c>
      <c r="E7024">
        <f t="shared" si="2161"/>
        <v>15.552214971658897</v>
      </c>
      <c r="F7024">
        <f t="shared" si="2162"/>
        <v>3.9334789716588983</v>
      </c>
      <c r="G7024">
        <f t="shared" si="2152"/>
        <v>10.065557982860982</v>
      </c>
      <c r="H7024">
        <f t="shared" si="2163"/>
        <v>-29.016630257085268</v>
      </c>
      <c r="I7024">
        <f t="shared" si="2153"/>
        <v>-11.0486904549521</v>
      </c>
      <c r="J7024">
        <f t="shared" si="2154"/>
        <v>33.940996727782192</v>
      </c>
      <c r="K7024">
        <f t="shared" si="2164"/>
        <v>56.059003272217808</v>
      </c>
      <c r="L7024">
        <f t="shared" si="2155"/>
        <v>144.98092750646879</v>
      </c>
      <c r="M7024">
        <f t="shared" si="2165"/>
        <v>215.01907249353121</v>
      </c>
      <c r="N7024">
        <f t="shared" si="2156"/>
        <v>144.98092750646879</v>
      </c>
      <c r="O7024">
        <f t="shared" si="2166"/>
        <v>1.7910270377304807</v>
      </c>
      <c r="P7024">
        <f t="shared" si="2167"/>
        <v>0.79677120754051811</v>
      </c>
      <c r="Q7024">
        <f t="shared" si="2157"/>
        <v>0.89713235498962929</v>
      </c>
      <c r="R7024">
        <f t="shared" si="2158"/>
        <v>0.71480922980875572</v>
      </c>
      <c r="S7024">
        <f t="shared" si="2160"/>
        <v>2.0491807891727105</v>
      </c>
    </row>
    <row r="7025" spans="1:20" x14ac:dyDescent="0.2">
      <c r="A7025" s="3">
        <v>41566.458333316368</v>
      </c>
      <c r="B7025" s="5">
        <f t="shared" si="2150"/>
        <v>292</v>
      </c>
      <c r="C7025" s="5">
        <v>11</v>
      </c>
      <c r="D7025">
        <f t="shared" si="2151"/>
        <v>208.10958904109589</v>
      </c>
      <c r="E7025">
        <f t="shared" si="2161"/>
        <v>15.552214971658897</v>
      </c>
      <c r="F7025">
        <f t="shared" si="2162"/>
        <v>3.9334789716588983</v>
      </c>
      <c r="G7025">
        <f t="shared" si="2152"/>
        <v>11.065557982860982</v>
      </c>
      <c r="H7025">
        <f t="shared" si="2163"/>
        <v>-14.01663025708527</v>
      </c>
      <c r="I7025">
        <f t="shared" si="2153"/>
        <v>-11.0486904549521</v>
      </c>
      <c r="J7025">
        <f t="shared" si="2154"/>
        <v>39.226648855223125</v>
      </c>
      <c r="K7025">
        <f t="shared" si="2164"/>
        <v>50.773351144776875</v>
      </c>
      <c r="L7025">
        <f t="shared" si="2155"/>
        <v>162.12951339854362</v>
      </c>
      <c r="M7025">
        <f t="shared" si="2165"/>
        <v>197.87048660145638</v>
      </c>
      <c r="N7025">
        <f t="shared" si="2156"/>
        <v>162.12951339854362</v>
      </c>
      <c r="O7025">
        <f t="shared" si="2166"/>
        <v>1.5813035050021853</v>
      </c>
      <c r="P7025">
        <f t="shared" si="2167"/>
        <v>0.83167592185961459</v>
      </c>
      <c r="Q7025">
        <f t="shared" si="2157"/>
        <v>0.97648474850952427</v>
      </c>
      <c r="R7025">
        <f t="shared" si="2158"/>
        <v>0.81211885339851253</v>
      </c>
      <c r="S7025">
        <f t="shared" si="2160"/>
        <v>2.3281433472178934</v>
      </c>
    </row>
    <row r="7026" spans="1:20" x14ac:dyDescent="0.2">
      <c r="A7026" s="3">
        <v>41566.499999983032</v>
      </c>
      <c r="B7026" s="5">
        <f t="shared" si="2150"/>
        <v>292</v>
      </c>
      <c r="C7026" s="5">
        <v>12</v>
      </c>
      <c r="D7026">
        <f t="shared" si="2151"/>
        <v>208.10958904109589</v>
      </c>
      <c r="E7026">
        <f t="shared" si="2161"/>
        <v>15.552214971658897</v>
      </c>
      <c r="F7026">
        <f t="shared" si="2162"/>
        <v>3.9334789716588983</v>
      </c>
      <c r="G7026">
        <f t="shared" si="2152"/>
        <v>12.065557982860982</v>
      </c>
      <c r="H7026">
        <f t="shared" si="2163"/>
        <v>0.98336974291473034</v>
      </c>
      <c r="I7026">
        <f t="shared" si="2153"/>
        <v>-11.0486904549521</v>
      </c>
      <c r="J7026">
        <f t="shared" si="2154"/>
        <v>40.942668855856446</v>
      </c>
      <c r="K7026">
        <f t="shared" si="2164"/>
        <v>49.057331144143554</v>
      </c>
      <c r="L7026">
        <f t="shared" si="2155"/>
        <v>178.72224098957693</v>
      </c>
      <c r="M7026">
        <f t="shared" si="2165"/>
        <v>181.27775901042307</v>
      </c>
      <c r="N7026">
        <f t="shared" si="2156"/>
        <v>178.72224098957693</v>
      </c>
      <c r="O7026">
        <f t="shared" si="2166"/>
        <v>1.5260104080525203</v>
      </c>
      <c r="P7026">
        <f t="shared" si="2167"/>
        <v>0.8413819761851915</v>
      </c>
      <c r="Q7026">
        <f t="shared" si="2157"/>
        <v>0.99925031409179588</v>
      </c>
      <c r="R7026">
        <f t="shared" si="2158"/>
        <v>0.84075120397422853</v>
      </c>
      <c r="S7026">
        <f t="shared" si="2160"/>
        <v>2.4102251954955283</v>
      </c>
    </row>
    <row r="7027" spans="1:20" x14ac:dyDescent="0.2">
      <c r="A7027" s="3">
        <v>41566.541666649697</v>
      </c>
      <c r="B7027" s="5">
        <f t="shared" si="2150"/>
        <v>292</v>
      </c>
      <c r="C7027" s="5">
        <v>13</v>
      </c>
      <c r="D7027">
        <f t="shared" si="2151"/>
        <v>208.10958904109589</v>
      </c>
      <c r="E7027">
        <f t="shared" si="2161"/>
        <v>15.552214971658897</v>
      </c>
      <c r="F7027">
        <f t="shared" si="2162"/>
        <v>3.9334789716588983</v>
      </c>
      <c r="G7027">
        <f t="shared" si="2152"/>
        <v>13.065557982860982</v>
      </c>
      <c r="H7027">
        <f t="shared" si="2163"/>
        <v>15.98336974291473</v>
      </c>
      <c r="I7027">
        <f t="shared" si="2153"/>
        <v>-11.0486904549521</v>
      </c>
      <c r="J7027">
        <f t="shared" si="2154"/>
        <v>38.720282791443779</v>
      </c>
      <c r="K7027">
        <f t="shared" si="2164"/>
        <v>51.279717208556221</v>
      </c>
      <c r="L7027">
        <f t="shared" si="2155"/>
        <v>159.73349655502165</v>
      </c>
      <c r="M7027">
        <f t="shared" si="2165"/>
        <v>200.26650344497835</v>
      </c>
      <c r="N7027">
        <f t="shared" si="2156"/>
        <v>200.26650344497835</v>
      </c>
      <c r="O7027">
        <f t="shared" si="2166"/>
        <v>1.5986727417774189</v>
      </c>
      <c r="P7027">
        <f t="shared" si="2167"/>
        <v>0.82867258595804805</v>
      </c>
      <c r="Q7027">
        <f t="shared" si="2157"/>
        <v>0.96946548847125702</v>
      </c>
      <c r="R7027">
        <f t="shared" si="2158"/>
        <v>0.80336947332855879</v>
      </c>
      <c r="S7027">
        <f t="shared" si="2160"/>
        <v>2.3030610444035933</v>
      </c>
    </row>
    <row r="7028" spans="1:20" x14ac:dyDescent="0.2">
      <c r="A7028" s="3">
        <v>41566.583333316361</v>
      </c>
      <c r="B7028" s="5">
        <f t="shared" si="2150"/>
        <v>292</v>
      </c>
      <c r="C7028" s="5">
        <v>14</v>
      </c>
      <c r="D7028">
        <f t="shared" si="2151"/>
        <v>208.10958904109589</v>
      </c>
      <c r="E7028">
        <f t="shared" si="2161"/>
        <v>15.552214971658897</v>
      </c>
      <c r="F7028">
        <f t="shared" si="2162"/>
        <v>3.9334789716588983</v>
      </c>
      <c r="G7028">
        <f t="shared" si="2152"/>
        <v>14.065557982860982</v>
      </c>
      <c r="H7028">
        <f t="shared" si="2163"/>
        <v>30.983369742914732</v>
      </c>
      <c r="I7028">
        <f t="shared" si="2153"/>
        <v>-11.0486904549521</v>
      </c>
      <c r="J7028">
        <f t="shared" si="2154"/>
        <v>33.029142435818223</v>
      </c>
      <c r="K7028">
        <f t="shared" si="2164"/>
        <v>56.970857564181777</v>
      </c>
      <c r="L7028">
        <f t="shared" si="2155"/>
        <v>142.94095825670826</v>
      </c>
      <c r="M7028">
        <f t="shared" si="2165"/>
        <v>217.05904174329174</v>
      </c>
      <c r="N7028">
        <f t="shared" si="2156"/>
        <v>217.05904174329174</v>
      </c>
      <c r="O7028">
        <f t="shared" si="2166"/>
        <v>1.8346417611361248</v>
      </c>
      <c r="P7028">
        <f t="shared" si="2167"/>
        <v>0.78986256833365398</v>
      </c>
      <c r="Q7028">
        <f t="shared" si="2157"/>
        <v>0.88219318881471653</v>
      </c>
      <c r="R7028">
        <f t="shared" si="2158"/>
        <v>0.69681137788364811</v>
      </c>
      <c r="S7028">
        <f t="shared" si="2160"/>
        <v>1.9975854111707045</v>
      </c>
    </row>
    <row r="7029" spans="1:20" x14ac:dyDescent="0.2">
      <c r="A7029" s="3">
        <v>41566.624999983025</v>
      </c>
      <c r="B7029" s="5">
        <f t="shared" si="2150"/>
        <v>292</v>
      </c>
      <c r="C7029" s="5">
        <v>15</v>
      </c>
      <c r="D7029">
        <f t="shared" si="2151"/>
        <v>208.10958904109589</v>
      </c>
      <c r="E7029">
        <f t="shared" si="2161"/>
        <v>15.552214971658897</v>
      </c>
      <c r="F7029">
        <f t="shared" si="2162"/>
        <v>3.9334789716588983</v>
      </c>
      <c r="G7029">
        <f t="shared" si="2152"/>
        <v>15.065557982860982</v>
      </c>
      <c r="H7029">
        <f t="shared" si="2163"/>
        <v>45.983369742914732</v>
      </c>
      <c r="I7029">
        <f t="shared" si="2153"/>
        <v>-11.0486904549521</v>
      </c>
      <c r="J7029">
        <f t="shared" si="2154"/>
        <v>24.798368453975463</v>
      </c>
      <c r="K7029">
        <f t="shared" si="2164"/>
        <v>65.201631546024544</v>
      </c>
      <c r="L7029">
        <f t="shared" si="2155"/>
        <v>128.96751382796276</v>
      </c>
      <c r="M7029">
        <f t="shared" si="2165"/>
        <v>231.03248617203724</v>
      </c>
      <c r="N7029">
        <f t="shared" si="2156"/>
        <v>231.03248617203724</v>
      </c>
      <c r="O7029">
        <f t="shared" si="2166"/>
        <v>2.3842094805139875</v>
      </c>
      <c r="P7029">
        <f t="shared" si="2167"/>
        <v>0.71139368402373937</v>
      </c>
      <c r="Q7029">
        <f t="shared" si="2157"/>
        <v>0.73385543990682689</v>
      </c>
      <c r="R7029">
        <f t="shared" si="2158"/>
        <v>0.52206012493617948</v>
      </c>
      <c r="S7029">
        <f t="shared" si="2160"/>
        <v>1.4966169072810429</v>
      </c>
    </row>
    <row r="7030" spans="1:20" x14ac:dyDescent="0.2">
      <c r="A7030" s="3">
        <v>41566.666666649689</v>
      </c>
      <c r="B7030" s="5">
        <f t="shared" si="2150"/>
        <v>292</v>
      </c>
      <c r="C7030" s="5">
        <v>16</v>
      </c>
      <c r="D7030">
        <f t="shared" si="2151"/>
        <v>208.10958904109589</v>
      </c>
      <c r="E7030">
        <f t="shared" si="2161"/>
        <v>15.552214971658897</v>
      </c>
      <c r="F7030">
        <f t="shared" si="2162"/>
        <v>3.9334789716588983</v>
      </c>
      <c r="G7030">
        <f t="shared" si="2152"/>
        <v>16.06555798286098</v>
      </c>
      <c r="H7030">
        <f t="shared" si="2163"/>
        <v>60.983369742914704</v>
      </c>
      <c r="I7030">
        <f t="shared" si="2153"/>
        <v>-11.0486904549521</v>
      </c>
      <c r="J7030">
        <f t="shared" si="2154"/>
        <v>14.901795875271821</v>
      </c>
      <c r="K7030">
        <f t="shared" si="2164"/>
        <v>75.098204124728184</v>
      </c>
      <c r="L7030">
        <f t="shared" si="2155"/>
        <v>117.3595429214034</v>
      </c>
      <c r="M7030">
        <f t="shared" si="2165"/>
        <v>242.6404570785966</v>
      </c>
      <c r="N7030">
        <f t="shared" si="2156"/>
        <v>242.6404570785966</v>
      </c>
      <c r="O7030">
        <f t="shared" si="2166"/>
        <v>3.8885830271810837</v>
      </c>
      <c r="P7030">
        <f t="shared" si="2167"/>
        <v>0.55247223551537916</v>
      </c>
      <c r="Q7030">
        <f t="shared" si="2157"/>
        <v>0.53112734820866092</v>
      </c>
      <c r="R7030">
        <f t="shared" si="2158"/>
        <v>0.29343311340819411</v>
      </c>
      <c r="S7030">
        <f t="shared" si="2160"/>
        <v>0.84119996472916758</v>
      </c>
    </row>
    <row r="7031" spans="1:20" x14ac:dyDescent="0.2">
      <c r="A7031" s="3">
        <v>41566.708333316354</v>
      </c>
      <c r="B7031" s="5">
        <f t="shared" si="2150"/>
        <v>292</v>
      </c>
      <c r="C7031" s="5">
        <v>17</v>
      </c>
      <c r="D7031">
        <f t="shared" si="2151"/>
        <v>208.10958904109589</v>
      </c>
      <c r="E7031">
        <f t="shared" si="2161"/>
        <v>15.552214971658897</v>
      </c>
      <c r="F7031">
        <f t="shared" si="2162"/>
        <v>3.9334789716588983</v>
      </c>
      <c r="G7031">
        <f t="shared" si="2152"/>
        <v>17.06555798286098</v>
      </c>
      <c r="H7031">
        <f t="shared" si="2163"/>
        <v>75.983369742914704</v>
      </c>
      <c r="I7031">
        <f t="shared" si="2153"/>
        <v>-11.0486904549521</v>
      </c>
      <c r="J7031">
        <f t="shared" si="2154"/>
        <v>3.975738493404934</v>
      </c>
      <c r="K7031">
        <f t="shared" si="2164"/>
        <v>86.024261506595067</v>
      </c>
      <c r="L7031">
        <f t="shared" si="2155"/>
        <v>107.34265947091554</v>
      </c>
      <c r="M7031">
        <f t="shared" si="2165"/>
        <v>252.65734052908448</v>
      </c>
      <c r="N7031">
        <f t="shared" si="2156"/>
        <v>252.65734052908448</v>
      </c>
      <c r="O7031">
        <f t="shared" si="2166"/>
        <v>14.422926629737704</v>
      </c>
      <c r="P7031">
        <f t="shared" si="2167"/>
        <v>0.15321071235414094</v>
      </c>
      <c r="Q7031">
        <f t="shared" si="2157"/>
        <v>0.28879479717071377</v>
      </c>
      <c r="R7031">
        <f t="shared" si="2158"/>
        <v>4.4246456598694701E-2</v>
      </c>
      <c r="S7031">
        <f t="shared" si="2160"/>
        <v>0.12684361794722127</v>
      </c>
    </row>
    <row r="7032" spans="1:20" x14ac:dyDescent="0.2">
      <c r="A7032" s="3">
        <v>41566.749999983018</v>
      </c>
      <c r="B7032" s="5">
        <f t="shared" si="2150"/>
        <v>292</v>
      </c>
      <c r="C7032" s="5">
        <v>18</v>
      </c>
      <c r="D7032">
        <f t="shared" si="2151"/>
        <v>208.10958904109589</v>
      </c>
      <c r="E7032">
        <f t="shared" si="2161"/>
        <v>15.552214971658897</v>
      </c>
      <c r="F7032">
        <f t="shared" si="2162"/>
        <v>3.9334789716588983</v>
      </c>
      <c r="G7032">
        <f t="shared" si="2152"/>
        <v>18.06555798286098</v>
      </c>
      <c r="H7032">
        <f t="shared" si="2163"/>
        <v>90.983369742914704</v>
      </c>
      <c r="I7032">
        <f t="shared" si="2153"/>
        <v>-11.0486904549521</v>
      </c>
      <c r="J7032">
        <f t="shared" si="2154"/>
        <v>-7.5424442908336999</v>
      </c>
      <c r="K7032">
        <f t="shared" si="2164"/>
        <v>97.5424442908337</v>
      </c>
      <c r="L7032">
        <f t="shared" si="2155"/>
        <v>98.156306451528323</v>
      </c>
      <c r="M7032">
        <f t="shared" si="2165"/>
        <v>261.84369354847166</v>
      </c>
      <c r="N7032">
        <f t="shared" si="2156"/>
        <v>261.84369354847166</v>
      </c>
      <c r="O7032">
        <f t="shared" si="2166"/>
        <v>-7.6184316795359432</v>
      </c>
      <c r="P7032" t="e">
        <f t="shared" si="2167"/>
        <v>#NUM!</v>
      </c>
      <c r="Q7032">
        <f t="shared" si="2157"/>
        <v>2.5593273476742423E-2</v>
      </c>
      <c r="R7032" t="e">
        <f t="shared" si="2158"/>
        <v>#NUM!</v>
      </c>
      <c r="S7032" t="e">
        <f t="shared" si="2160"/>
        <v>#NUM!</v>
      </c>
    </row>
    <row r="7033" spans="1:20" x14ac:dyDescent="0.2">
      <c r="A7033" s="3">
        <v>41566.791666649682</v>
      </c>
      <c r="B7033" s="5">
        <f t="shared" si="2150"/>
        <v>292</v>
      </c>
      <c r="C7033" s="5">
        <v>19</v>
      </c>
      <c r="D7033">
        <f t="shared" si="2151"/>
        <v>208.10958904109589</v>
      </c>
      <c r="E7033">
        <f t="shared" si="2161"/>
        <v>15.552214971658897</v>
      </c>
      <c r="F7033">
        <f t="shared" si="2162"/>
        <v>3.9334789716588983</v>
      </c>
      <c r="G7033">
        <f t="shared" si="2152"/>
        <v>19.06555798286098</v>
      </c>
      <c r="H7033">
        <f t="shared" si="2163"/>
        <v>105.9833697429147</v>
      </c>
      <c r="I7033">
        <f t="shared" si="2153"/>
        <v>-11.0486904549521</v>
      </c>
      <c r="J7033">
        <f t="shared" si="2154"/>
        <v>-19.326490686480042</v>
      </c>
      <c r="K7033">
        <f t="shared" si="2164"/>
        <v>109.32649068648004</v>
      </c>
      <c r="L7033">
        <f t="shared" si="2155"/>
        <v>89.06682880568799</v>
      </c>
      <c r="M7033">
        <f t="shared" si="2165"/>
        <v>270.93317119431202</v>
      </c>
      <c r="N7033">
        <f t="shared" si="2156"/>
        <v>270.93317119431202</v>
      </c>
      <c r="O7033">
        <f t="shared" si="2166"/>
        <v>-3.0215978667488548</v>
      </c>
      <c r="P7033" t="e">
        <f t="shared" si="2167"/>
        <v>#NUM!</v>
      </c>
      <c r="Q7033">
        <f t="shared" si="2157"/>
        <v>-0.23831427259930088</v>
      </c>
      <c r="R7033" t="e">
        <f t="shared" si="2158"/>
        <v>#NUM!</v>
      </c>
      <c r="S7033" t="e">
        <f t="shared" si="2160"/>
        <v>#NUM!</v>
      </c>
    </row>
    <row r="7034" spans="1:20" x14ac:dyDescent="0.2">
      <c r="A7034" s="3">
        <v>41566.833333316346</v>
      </c>
      <c r="B7034" s="5">
        <f t="shared" si="2150"/>
        <v>292</v>
      </c>
      <c r="C7034" s="5">
        <v>20</v>
      </c>
      <c r="D7034">
        <f t="shared" si="2151"/>
        <v>208.10958904109589</v>
      </c>
      <c r="E7034">
        <f t="shared" si="2161"/>
        <v>15.552214971658897</v>
      </c>
      <c r="F7034">
        <f t="shared" si="2162"/>
        <v>3.9334789716588983</v>
      </c>
      <c r="G7034">
        <f t="shared" si="2152"/>
        <v>20.06555798286098</v>
      </c>
      <c r="H7034">
        <f t="shared" si="2163"/>
        <v>120.9833697429147</v>
      </c>
      <c r="I7034">
        <f t="shared" si="2153"/>
        <v>-11.0486904549521</v>
      </c>
      <c r="J7034">
        <f t="shared" si="2154"/>
        <v>-31.072863810720055</v>
      </c>
      <c r="K7034">
        <f t="shared" si="2164"/>
        <v>121.07286381072005</v>
      </c>
      <c r="L7034">
        <f t="shared" si="2155"/>
        <v>79.230623994721384</v>
      </c>
      <c r="M7034">
        <f t="shared" si="2165"/>
        <v>280.76937600527862</v>
      </c>
      <c r="N7034">
        <f t="shared" si="2156"/>
        <v>280.76937600527862</v>
      </c>
      <c r="O7034">
        <f t="shared" si="2166"/>
        <v>-1.9375048912438315</v>
      </c>
      <c r="P7034" t="e">
        <f t="shared" si="2167"/>
        <v>#NUM!</v>
      </c>
      <c r="Q7034">
        <f t="shared" si="2157"/>
        <v>-0.48277010439213253</v>
      </c>
      <c r="R7034" t="e">
        <f t="shared" si="2158"/>
        <v>#NUM!</v>
      </c>
      <c r="S7034" t="e">
        <f t="shared" si="2160"/>
        <v>#NUM!</v>
      </c>
    </row>
    <row r="7035" spans="1:20" x14ac:dyDescent="0.2">
      <c r="A7035" s="3">
        <v>41566.874999983011</v>
      </c>
      <c r="B7035" s="5">
        <f t="shared" si="2150"/>
        <v>292</v>
      </c>
      <c r="C7035" s="5">
        <v>21</v>
      </c>
      <c r="D7035">
        <f t="shared" si="2151"/>
        <v>208.10958904109589</v>
      </c>
      <c r="E7035">
        <f t="shared" si="2161"/>
        <v>15.552214971658897</v>
      </c>
      <c r="F7035">
        <f t="shared" si="2162"/>
        <v>3.9334789716588983</v>
      </c>
      <c r="G7035">
        <f t="shared" si="2152"/>
        <v>21.06555798286098</v>
      </c>
      <c r="H7035">
        <f t="shared" si="2163"/>
        <v>135.9833697429147</v>
      </c>
      <c r="I7035">
        <f t="shared" si="2153"/>
        <v>-11.0486904549521</v>
      </c>
      <c r="J7035">
        <f t="shared" si="2154"/>
        <v>-42.38989367348551</v>
      </c>
      <c r="K7035">
        <f t="shared" si="2164"/>
        <v>132.38989367348552</v>
      </c>
      <c r="L7035">
        <f t="shared" si="2155"/>
        <v>67.425900300136021</v>
      </c>
      <c r="M7035">
        <f t="shared" si="2165"/>
        <v>292.57409969986395</v>
      </c>
      <c r="N7035">
        <f t="shared" si="2156"/>
        <v>292.57409969986395</v>
      </c>
      <c r="O7035">
        <f t="shared" si="2166"/>
        <v>-1.4833007290879479</v>
      </c>
      <c r="P7035" t="e">
        <f t="shared" si="2167"/>
        <v>#NUM!</v>
      </c>
      <c r="Q7035">
        <f t="shared" si="2157"/>
        <v>-0.68853435750390068</v>
      </c>
      <c r="R7035" t="e">
        <f t="shared" si="2158"/>
        <v>#NUM!</v>
      </c>
      <c r="S7035" t="e">
        <f t="shared" si="2160"/>
        <v>#NUM!</v>
      </c>
    </row>
    <row r="7036" spans="1:20" x14ac:dyDescent="0.2">
      <c r="A7036" s="3">
        <v>41566.916666649675</v>
      </c>
      <c r="B7036" s="5">
        <f t="shared" si="2150"/>
        <v>292</v>
      </c>
      <c r="C7036" s="5">
        <v>22</v>
      </c>
      <c r="D7036">
        <f t="shared" si="2151"/>
        <v>208.10958904109589</v>
      </c>
      <c r="E7036">
        <f t="shared" si="2161"/>
        <v>15.552214971658897</v>
      </c>
      <c r="F7036">
        <f t="shared" si="2162"/>
        <v>3.9334789716588983</v>
      </c>
      <c r="G7036">
        <f t="shared" si="2152"/>
        <v>22.06555798286098</v>
      </c>
      <c r="H7036">
        <f t="shared" si="2163"/>
        <v>150.9833697429147</v>
      </c>
      <c r="I7036">
        <f t="shared" si="2153"/>
        <v>-11.0486904549521</v>
      </c>
      <c r="J7036">
        <f t="shared" si="2154"/>
        <v>-52.59045608248141</v>
      </c>
      <c r="K7036">
        <f t="shared" si="2164"/>
        <v>142.59045608248141</v>
      </c>
      <c r="L7036">
        <f t="shared" si="2155"/>
        <v>51.595822187272404</v>
      </c>
      <c r="M7036">
        <f t="shared" si="2165"/>
        <v>308.4041778127276</v>
      </c>
      <c r="N7036">
        <f t="shared" si="2156"/>
        <v>308.4041778127276</v>
      </c>
      <c r="O7036">
        <f t="shared" si="2166"/>
        <v>-1.2589488646789035</v>
      </c>
      <c r="P7036" t="e">
        <f t="shared" si="2167"/>
        <v>#NUM!</v>
      </c>
      <c r="Q7036">
        <f t="shared" si="2157"/>
        <v>-0.83806800583212993</v>
      </c>
      <c r="R7036" t="e">
        <f t="shared" si="2158"/>
        <v>#NUM!</v>
      </c>
      <c r="S7036" t="e">
        <f t="shared" si="2160"/>
        <v>#NUM!</v>
      </c>
    </row>
    <row r="7037" spans="1:20" x14ac:dyDescent="0.2">
      <c r="A7037" s="3">
        <v>41566.958333316339</v>
      </c>
      <c r="B7037" s="5">
        <f t="shared" si="2150"/>
        <v>292</v>
      </c>
      <c r="C7037" s="5">
        <v>23</v>
      </c>
      <c r="D7037">
        <f t="shared" si="2151"/>
        <v>208.10958904109589</v>
      </c>
      <c r="E7037">
        <f t="shared" si="2161"/>
        <v>15.552214971658897</v>
      </c>
      <c r="F7037">
        <f t="shared" si="2162"/>
        <v>3.9334789716588983</v>
      </c>
      <c r="G7037">
        <f t="shared" si="2152"/>
        <v>23.06555798286098</v>
      </c>
      <c r="H7037">
        <f t="shared" si="2163"/>
        <v>165.9833697429147</v>
      </c>
      <c r="I7037">
        <f t="shared" si="2153"/>
        <v>-11.0486904549521</v>
      </c>
      <c r="J7037">
        <f t="shared" si="2154"/>
        <v>-60.269106832690532</v>
      </c>
      <c r="K7037">
        <f t="shared" si="2164"/>
        <v>150.26910683269054</v>
      </c>
      <c r="L7037">
        <f t="shared" si="2155"/>
        <v>28.641853872520272</v>
      </c>
      <c r="M7037">
        <f t="shared" si="2165"/>
        <v>331.3581461274797</v>
      </c>
      <c r="N7037">
        <f t="shared" si="2156"/>
        <v>331.3581461274797</v>
      </c>
      <c r="O7037">
        <f t="shared" si="2166"/>
        <v>-1.151590485189343</v>
      </c>
      <c r="P7037" t="e">
        <f t="shared" si="2167"/>
        <v>#NUM!</v>
      </c>
      <c r="Q7037">
        <f t="shared" si="2157"/>
        <v>-0.91920224095300762</v>
      </c>
      <c r="R7037" t="e">
        <f t="shared" si="2158"/>
        <v>#NUM!</v>
      </c>
      <c r="S7037" t="e">
        <f t="shared" si="2160"/>
        <v>#NUM!</v>
      </c>
    </row>
    <row r="7038" spans="1:20" x14ac:dyDescent="0.2">
      <c r="A7038" s="3">
        <v>41566.999999983003</v>
      </c>
      <c r="B7038" s="5">
        <f t="shared" si="2150"/>
        <v>293</v>
      </c>
      <c r="C7038" s="5">
        <v>0</v>
      </c>
      <c r="D7038">
        <f t="shared" si="2151"/>
        <v>209.0958904109589</v>
      </c>
      <c r="E7038">
        <f t="shared" si="2161"/>
        <v>15.696871244231174</v>
      </c>
      <c r="F7038">
        <f t="shared" si="2162"/>
        <v>4.0781352442311753</v>
      </c>
      <c r="G7038">
        <f t="shared" si="2152"/>
        <v>6.7968920737186259E-2</v>
      </c>
      <c r="H7038">
        <f t="shared" si="2163"/>
        <v>-178.98046618894222</v>
      </c>
      <c r="I7038">
        <f t="shared" si="2153"/>
        <v>-11.403094981698784</v>
      </c>
      <c r="J7038">
        <f t="shared" si="2154"/>
        <v>-63.387449214682498</v>
      </c>
      <c r="K7038">
        <f t="shared" si="2164"/>
        <v>153.3874492146825</v>
      </c>
      <c r="L7038">
        <f t="shared" si="2155"/>
        <v>2.2314937811889592</v>
      </c>
      <c r="M7038">
        <f t="shared" si="2165"/>
        <v>357.76850621881101</v>
      </c>
      <c r="N7038">
        <f t="shared" si="2156"/>
        <v>2.2314937811889592</v>
      </c>
      <c r="O7038">
        <f t="shared" si="2166"/>
        <v>-1.1184980042147086</v>
      </c>
      <c r="P7038" t="e">
        <f t="shared" si="2167"/>
        <v>#NUM!</v>
      </c>
      <c r="Q7038">
        <f t="shared" si="2157"/>
        <v>-0.93716821524695104</v>
      </c>
      <c r="R7038" t="e">
        <f t="shared" si="2158"/>
        <v>#NUM!</v>
      </c>
      <c r="S7038" t="e">
        <f t="shared" si="2160"/>
        <v>#NUM!</v>
      </c>
      <c r="T7038">
        <f t="shared" ref="T7038" si="2169">SUMIF(S7044:S7058,"&gt;0,01")</f>
        <v>16.193248812645994</v>
      </c>
    </row>
    <row r="7039" spans="1:20" x14ac:dyDescent="0.2">
      <c r="A7039" s="3">
        <v>41567.041666649668</v>
      </c>
      <c r="B7039" s="5">
        <f t="shared" si="2150"/>
        <v>293</v>
      </c>
      <c r="C7039" s="5">
        <v>1</v>
      </c>
      <c r="D7039">
        <f t="shared" si="2151"/>
        <v>209.0958904109589</v>
      </c>
      <c r="E7039">
        <f t="shared" si="2161"/>
        <v>15.696871244231174</v>
      </c>
      <c r="F7039">
        <f t="shared" si="2162"/>
        <v>4.0781352442311753</v>
      </c>
      <c r="G7039">
        <f t="shared" si="2152"/>
        <v>1.0679689207371863</v>
      </c>
      <c r="H7039">
        <f t="shared" si="2163"/>
        <v>-163.98046618894222</v>
      </c>
      <c r="I7039">
        <f t="shared" si="2153"/>
        <v>-11.403094981698784</v>
      </c>
      <c r="J7039">
        <f t="shared" si="2154"/>
        <v>-59.789449560090752</v>
      </c>
      <c r="K7039">
        <f t="shared" si="2164"/>
        <v>149.78944956009076</v>
      </c>
      <c r="L7039">
        <f t="shared" si="2155"/>
        <v>32.52156704423308</v>
      </c>
      <c r="M7039">
        <f t="shared" si="2165"/>
        <v>327.47843295576695</v>
      </c>
      <c r="N7039">
        <f t="shared" si="2156"/>
        <v>32.52156704423308</v>
      </c>
      <c r="O7039">
        <f t="shared" si="2166"/>
        <v>-1.1571634371061519</v>
      </c>
      <c r="P7039" t="e">
        <f t="shared" si="2167"/>
        <v>#NUM!</v>
      </c>
      <c r="Q7039">
        <f t="shared" si="2157"/>
        <v>-0.91031144803506137</v>
      </c>
      <c r="R7039" t="e">
        <f t="shared" si="2158"/>
        <v>#NUM!</v>
      </c>
      <c r="S7039" t="e">
        <f t="shared" si="2160"/>
        <v>#NUM!</v>
      </c>
    </row>
    <row r="7040" spans="1:20" x14ac:dyDescent="0.2">
      <c r="A7040" s="3">
        <v>41567.083333316332</v>
      </c>
      <c r="B7040" s="5">
        <f t="shared" si="2150"/>
        <v>293</v>
      </c>
      <c r="C7040" s="5">
        <v>2</v>
      </c>
      <c r="D7040">
        <f t="shared" si="2151"/>
        <v>209.0958904109589</v>
      </c>
      <c r="E7040">
        <f t="shared" si="2161"/>
        <v>15.696871244231174</v>
      </c>
      <c r="F7040">
        <f t="shared" si="2162"/>
        <v>4.0781352442311753</v>
      </c>
      <c r="G7040">
        <f t="shared" si="2152"/>
        <v>2.0679689207371861</v>
      </c>
      <c r="H7040">
        <f t="shared" si="2163"/>
        <v>-148.98046618894222</v>
      </c>
      <c r="I7040">
        <f t="shared" si="2153"/>
        <v>-11.403094981698784</v>
      </c>
      <c r="J7040">
        <f t="shared" si="2154"/>
        <v>-51.601599603019487</v>
      </c>
      <c r="K7040">
        <f t="shared" si="2164"/>
        <v>141.60159960301948</v>
      </c>
      <c r="L7040">
        <f t="shared" si="2155"/>
        <v>54.419015540619611</v>
      </c>
      <c r="M7040">
        <f t="shared" si="2165"/>
        <v>305.58098445938037</v>
      </c>
      <c r="N7040">
        <f t="shared" si="2156"/>
        <v>54.419015540619611</v>
      </c>
      <c r="O7040">
        <f t="shared" si="2166"/>
        <v>-1.27598088733362</v>
      </c>
      <c r="P7040" t="e">
        <f t="shared" si="2167"/>
        <v>#NUM!</v>
      </c>
      <c r="Q7040">
        <f t="shared" si="2157"/>
        <v>-0.81982217648200706</v>
      </c>
      <c r="R7040" t="e">
        <f t="shared" si="2158"/>
        <v>#NUM!</v>
      </c>
      <c r="S7040" t="e">
        <f t="shared" si="2160"/>
        <v>#NUM!</v>
      </c>
    </row>
    <row r="7041" spans="1:19" x14ac:dyDescent="0.2">
      <c r="A7041" s="3">
        <v>41567.124999982996</v>
      </c>
      <c r="B7041" s="5">
        <f t="shared" si="2150"/>
        <v>293</v>
      </c>
      <c r="C7041" s="5">
        <v>3</v>
      </c>
      <c r="D7041">
        <f t="shared" si="2151"/>
        <v>209.0958904109589</v>
      </c>
      <c r="E7041">
        <f t="shared" si="2161"/>
        <v>15.696871244231174</v>
      </c>
      <c r="F7041">
        <f t="shared" si="2162"/>
        <v>4.0781352442311753</v>
      </c>
      <c r="G7041">
        <f t="shared" si="2152"/>
        <v>3.0679689207371861</v>
      </c>
      <c r="H7041">
        <f t="shared" si="2163"/>
        <v>-133.98046618894222</v>
      </c>
      <c r="I7041">
        <f t="shared" si="2153"/>
        <v>-11.403094981698784</v>
      </c>
      <c r="J7041">
        <f t="shared" si="2154"/>
        <v>-41.157109655094146</v>
      </c>
      <c r="K7041">
        <f t="shared" si="2164"/>
        <v>131.15710965509413</v>
      </c>
      <c r="L7041">
        <f t="shared" si="2155"/>
        <v>69.531471809572935</v>
      </c>
      <c r="M7041">
        <f t="shared" si="2165"/>
        <v>290.46852819042704</v>
      </c>
      <c r="N7041">
        <f t="shared" si="2156"/>
        <v>69.531471809572935</v>
      </c>
      <c r="O7041">
        <f t="shared" si="2166"/>
        <v>-1.5194657975453256</v>
      </c>
      <c r="P7041" t="e">
        <f t="shared" si="2167"/>
        <v>#NUM!</v>
      </c>
      <c r="Q7041">
        <f t="shared" si="2157"/>
        <v>-0.66186622246543436</v>
      </c>
      <c r="R7041" t="e">
        <f t="shared" si="2158"/>
        <v>#NUM!</v>
      </c>
      <c r="S7041" t="e">
        <f t="shared" si="2160"/>
        <v>#NUM!</v>
      </c>
    </row>
    <row r="7042" spans="1:19" x14ac:dyDescent="0.2">
      <c r="A7042" s="3">
        <v>41567.16666664966</v>
      </c>
      <c r="B7042" s="5">
        <f t="shared" si="2150"/>
        <v>293</v>
      </c>
      <c r="C7042" s="5">
        <v>4</v>
      </c>
      <c r="D7042">
        <f t="shared" si="2151"/>
        <v>209.0958904109589</v>
      </c>
      <c r="E7042">
        <f t="shared" si="2161"/>
        <v>15.696871244231174</v>
      </c>
      <c r="F7042">
        <f t="shared" si="2162"/>
        <v>4.0781352442311753</v>
      </c>
      <c r="G7042">
        <f t="shared" si="2152"/>
        <v>4.0679689207371865</v>
      </c>
      <c r="H7042">
        <f t="shared" si="2163"/>
        <v>-118.9804661889422</v>
      </c>
      <c r="I7042">
        <f t="shared" si="2153"/>
        <v>-11.403094981698784</v>
      </c>
      <c r="J7042">
        <f t="shared" si="2154"/>
        <v>-29.734806734097468</v>
      </c>
      <c r="K7042">
        <f t="shared" si="2164"/>
        <v>119.73480673409748</v>
      </c>
      <c r="L7042">
        <f t="shared" si="2155"/>
        <v>80.948409754788401</v>
      </c>
      <c r="M7042">
        <f t="shared" si="2165"/>
        <v>279.05159024521163</v>
      </c>
      <c r="N7042">
        <f t="shared" si="2156"/>
        <v>80.948409754788401</v>
      </c>
      <c r="O7042">
        <f t="shared" si="2166"/>
        <v>-2.016184868508605</v>
      </c>
      <c r="P7042" t="e">
        <f t="shared" si="2167"/>
        <v>#NUM!</v>
      </c>
      <c r="Q7042">
        <f t="shared" si="2157"/>
        <v>-0.45001201134878321</v>
      </c>
      <c r="R7042" t="e">
        <f t="shared" si="2158"/>
        <v>#NUM!</v>
      </c>
      <c r="S7042" t="e">
        <f t="shared" si="2160"/>
        <v>#NUM!</v>
      </c>
    </row>
    <row r="7043" spans="1:19" x14ac:dyDescent="0.2">
      <c r="A7043" s="3">
        <v>41567.208333316325</v>
      </c>
      <c r="B7043" s="5">
        <f t="shared" si="2150"/>
        <v>293</v>
      </c>
      <c r="C7043" s="5">
        <v>5</v>
      </c>
      <c r="D7043">
        <f t="shared" si="2151"/>
        <v>209.0958904109589</v>
      </c>
      <c r="E7043">
        <f t="shared" si="2161"/>
        <v>15.696871244231174</v>
      </c>
      <c r="F7043">
        <f t="shared" si="2162"/>
        <v>4.0781352442311753</v>
      </c>
      <c r="G7043">
        <f t="shared" si="2152"/>
        <v>5.0679689207371865</v>
      </c>
      <c r="H7043">
        <f t="shared" si="2163"/>
        <v>-103.9804661889422</v>
      </c>
      <c r="I7043">
        <f t="shared" si="2153"/>
        <v>-11.403094981698784</v>
      </c>
      <c r="J7043">
        <f t="shared" si="2154"/>
        <v>-17.959282476190836</v>
      </c>
      <c r="K7043">
        <f t="shared" si="2164"/>
        <v>107.95928247619084</v>
      </c>
      <c r="L7043">
        <f t="shared" si="2155"/>
        <v>90.602046796656978</v>
      </c>
      <c r="M7043">
        <f t="shared" si="2165"/>
        <v>269.39795320334304</v>
      </c>
      <c r="N7043">
        <f t="shared" si="2156"/>
        <v>90.602046796656978</v>
      </c>
      <c r="O7043">
        <f t="shared" si="2166"/>
        <v>-3.2431621452121533</v>
      </c>
      <c r="P7043" t="e">
        <f t="shared" si="2167"/>
        <v>#NUM!</v>
      </c>
      <c r="Q7043">
        <f t="shared" si="2157"/>
        <v>-0.20208880142728983</v>
      </c>
      <c r="R7043" t="e">
        <f t="shared" si="2158"/>
        <v>#NUM!</v>
      </c>
      <c r="S7043" t="e">
        <f t="shared" si="2160"/>
        <v>#NUM!</v>
      </c>
    </row>
    <row r="7044" spans="1:19" x14ac:dyDescent="0.2">
      <c r="A7044" s="3">
        <v>41567.249999982989</v>
      </c>
      <c r="B7044" s="5">
        <f t="shared" si="2150"/>
        <v>293</v>
      </c>
      <c r="C7044" s="5">
        <v>6</v>
      </c>
      <c r="D7044">
        <f t="shared" si="2151"/>
        <v>209.0958904109589</v>
      </c>
      <c r="E7044">
        <f t="shared" si="2161"/>
        <v>15.696871244231174</v>
      </c>
      <c r="F7044">
        <f t="shared" si="2162"/>
        <v>4.0781352442311753</v>
      </c>
      <c r="G7044">
        <f t="shared" si="2152"/>
        <v>6.0679689207371865</v>
      </c>
      <c r="H7044">
        <f t="shared" si="2163"/>
        <v>-88.980466188942202</v>
      </c>
      <c r="I7044">
        <f t="shared" si="2153"/>
        <v>-11.403094981698784</v>
      </c>
      <c r="J7044">
        <f t="shared" si="2154"/>
        <v>-6.1987741288929641</v>
      </c>
      <c r="K7044">
        <f t="shared" si="2164"/>
        <v>96.198774128892964</v>
      </c>
      <c r="L7044">
        <f t="shared" si="2155"/>
        <v>99.643405218498813</v>
      </c>
      <c r="M7044">
        <f t="shared" si="2165"/>
        <v>260.3565947815012</v>
      </c>
      <c r="N7044">
        <f t="shared" si="2156"/>
        <v>99.643405218498813</v>
      </c>
      <c r="O7044">
        <f t="shared" si="2166"/>
        <v>-9.2611384696868662</v>
      </c>
      <c r="P7044" t="e">
        <f t="shared" si="2167"/>
        <v>#NUM!</v>
      </c>
      <c r="Q7044">
        <f t="shared" si="2157"/>
        <v>6.2540067373511254E-2</v>
      </c>
      <c r="R7044" t="e">
        <f t="shared" si="2158"/>
        <v>#NUM!</v>
      </c>
      <c r="S7044" t="e">
        <f t="shared" si="2160"/>
        <v>#NUM!</v>
      </c>
    </row>
    <row r="7045" spans="1:19" x14ac:dyDescent="0.2">
      <c r="A7045" s="3">
        <v>41567.291666649653</v>
      </c>
      <c r="B7045" s="5">
        <f t="shared" ref="B7045:B7108" si="2170">B7021+1</f>
        <v>293</v>
      </c>
      <c r="C7045" s="5">
        <v>7</v>
      </c>
      <c r="D7045">
        <f t="shared" si="2151"/>
        <v>209.0958904109589</v>
      </c>
      <c r="E7045">
        <f t="shared" si="2161"/>
        <v>15.696871244231174</v>
      </c>
      <c r="F7045">
        <f t="shared" si="2162"/>
        <v>4.0781352442311753</v>
      </c>
      <c r="G7045">
        <f t="shared" si="2152"/>
        <v>7.0679689207371865</v>
      </c>
      <c r="H7045">
        <f t="shared" si="2163"/>
        <v>-73.980466188942202</v>
      </c>
      <c r="I7045">
        <f t="shared" si="2153"/>
        <v>-11.403094981698784</v>
      </c>
      <c r="J7045">
        <f t="shared" si="2154"/>
        <v>5.2469268036747563</v>
      </c>
      <c r="K7045">
        <f t="shared" si="2164"/>
        <v>84.753073196325246</v>
      </c>
      <c r="L7045">
        <f t="shared" si="2155"/>
        <v>108.88692393983074</v>
      </c>
      <c r="M7045">
        <f t="shared" si="2165"/>
        <v>251.11307606016925</v>
      </c>
      <c r="N7045">
        <f t="shared" si="2156"/>
        <v>108.88692393983074</v>
      </c>
      <c r="O7045">
        <f t="shared" si="2166"/>
        <v>10.935151624061186</v>
      </c>
      <c r="P7045">
        <f t="shared" si="2167"/>
        <v>0.22242424522774243</v>
      </c>
      <c r="Q7045">
        <f t="shared" si="2157"/>
        <v>0.32369239170857333</v>
      </c>
      <c r="R7045">
        <f t="shared" si="2158"/>
        <v>7.1997035911742169E-2</v>
      </c>
      <c r="S7045">
        <f t="shared" si="2160"/>
        <v>0.20639764669405875</v>
      </c>
    </row>
    <row r="7046" spans="1:19" x14ac:dyDescent="0.2">
      <c r="A7046" s="3">
        <v>41567.333333316317</v>
      </c>
      <c r="B7046" s="5">
        <f t="shared" si="2170"/>
        <v>293</v>
      </c>
      <c r="C7046" s="5">
        <v>8</v>
      </c>
      <c r="D7046">
        <f t="shared" si="2151"/>
        <v>209.0958904109589</v>
      </c>
      <c r="E7046">
        <f t="shared" si="2161"/>
        <v>15.696871244231174</v>
      </c>
      <c r="F7046">
        <f t="shared" si="2162"/>
        <v>4.0781352442311753</v>
      </c>
      <c r="G7046">
        <f t="shared" si="2152"/>
        <v>8.0679689207371865</v>
      </c>
      <c r="H7046">
        <f t="shared" si="2163"/>
        <v>-58.980466188942202</v>
      </c>
      <c r="I7046">
        <f t="shared" si="2153"/>
        <v>-11.403094981698784</v>
      </c>
      <c r="J7046">
        <f t="shared" si="2154"/>
        <v>16.042318086669109</v>
      </c>
      <c r="K7046">
        <f t="shared" si="2164"/>
        <v>73.957681913330887</v>
      </c>
      <c r="L7046">
        <f t="shared" si="2155"/>
        <v>119.05959313527725</v>
      </c>
      <c r="M7046">
        <f t="shared" si="2165"/>
        <v>240.94040686472275</v>
      </c>
      <c r="N7046">
        <f t="shared" si="2156"/>
        <v>119.05959313527725</v>
      </c>
      <c r="O7046">
        <f t="shared" si="2166"/>
        <v>3.6186354963837251</v>
      </c>
      <c r="P7046">
        <f t="shared" si="2167"/>
        <v>0.57654090661835422</v>
      </c>
      <c r="Q7046">
        <f t="shared" si="2157"/>
        <v>0.56133848658514873</v>
      </c>
      <c r="R7046">
        <f t="shared" si="2158"/>
        <v>0.32363459997557653</v>
      </c>
      <c r="S7046">
        <f t="shared" si="2160"/>
        <v>0.92778013674918425</v>
      </c>
    </row>
    <row r="7047" spans="1:19" x14ac:dyDescent="0.2">
      <c r="A7047" s="3">
        <v>41567.374999982982</v>
      </c>
      <c r="B7047" s="5">
        <f t="shared" si="2170"/>
        <v>293</v>
      </c>
      <c r="C7047" s="5">
        <v>9</v>
      </c>
      <c r="D7047">
        <f t="shared" si="2151"/>
        <v>209.0958904109589</v>
      </c>
      <c r="E7047">
        <f t="shared" si="2161"/>
        <v>15.696871244231174</v>
      </c>
      <c r="F7047">
        <f t="shared" si="2162"/>
        <v>4.0781352442311753</v>
      </c>
      <c r="G7047">
        <f t="shared" si="2152"/>
        <v>9.0679689207371865</v>
      </c>
      <c r="H7047">
        <f t="shared" si="2163"/>
        <v>-43.980466188942202</v>
      </c>
      <c r="I7047">
        <f t="shared" si="2153"/>
        <v>-11.403094981698784</v>
      </c>
      <c r="J7047">
        <f t="shared" si="2154"/>
        <v>25.72921641232902</v>
      </c>
      <c r="K7047">
        <f t="shared" si="2164"/>
        <v>64.270783587670977</v>
      </c>
      <c r="L7047">
        <f t="shared" si="2155"/>
        <v>130.9203217831884</v>
      </c>
      <c r="M7047">
        <f t="shared" si="2165"/>
        <v>229.0796782168116</v>
      </c>
      <c r="N7047">
        <f t="shared" si="2156"/>
        <v>130.9203217831884</v>
      </c>
      <c r="O7047">
        <f t="shared" si="2166"/>
        <v>2.3035184684014229</v>
      </c>
      <c r="P7047">
        <f t="shared" si="2167"/>
        <v>0.7220241721587447</v>
      </c>
      <c r="Q7047">
        <f t="shared" si="2157"/>
        <v>0.75714790943148724</v>
      </c>
      <c r="R7047">
        <f t="shared" si="2158"/>
        <v>0.54667909250899382</v>
      </c>
      <c r="S7047">
        <f t="shared" si="2160"/>
        <v>1.5671933818083434</v>
      </c>
    </row>
    <row r="7048" spans="1:19" x14ac:dyDescent="0.2">
      <c r="A7048" s="3">
        <v>41567.416666649646</v>
      </c>
      <c r="B7048" s="5">
        <f t="shared" si="2170"/>
        <v>293</v>
      </c>
      <c r="C7048" s="5">
        <v>10</v>
      </c>
      <c r="D7048">
        <f t="shared" si="2151"/>
        <v>209.0958904109589</v>
      </c>
      <c r="E7048">
        <f t="shared" si="2161"/>
        <v>15.696871244231174</v>
      </c>
      <c r="F7048">
        <f t="shared" si="2162"/>
        <v>4.0781352442311753</v>
      </c>
      <c r="G7048">
        <f t="shared" si="2152"/>
        <v>10.067968920737187</v>
      </c>
      <c r="H7048">
        <f t="shared" si="2163"/>
        <v>-28.980466188942202</v>
      </c>
      <c r="I7048">
        <f t="shared" si="2153"/>
        <v>-11.403094981698784</v>
      </c>
      <c r="J7048">
        <f t="shared" si="2154"/>
        <v>33.642560173340094</v>
      </c>
      <c r="K7048">
        <f t="shared" si="2164"/>
        <v>56.357439826659906</v>
      </c>
      <c r="L7048">
        <f t="shared" si="2155"/>
        <v>145.21486088391441</v>
      </c>
      <c r="M7048">
        <f t="shared" si="2165"/>
        <v>214.78513911608559</v>
      </c>
      <c r="N7048">
        <f t="shared" si="2156"/>
        <v>145.21486088391441</v>
      </c>
      <c r="O7048">
        <f t="shared" si="2166"/>
        <v>1.8050212343145862</v>
      </c>
      <c r="P7048">
        <f t="shared" si="2167"/>
        <v>0.79454209502873252</v>
      </c>
      <c r="Q7048">
        <f t="shared" si="2157"/>
        <v>0.89723095044985279</v>
      </c>
      <c r="R7048">
        <f t="shared" si="2158"/>
        <v>0.71288775909504698</v>
      </c>
      <c r="S7048">
        <f t="shared" si="2160"/>
        <v>2.0436724091612448</v>
      </c>
    </row>
    <row r="7049" spans="1:19" x14ac:dyDescent="0.2">
      <c r="A7049" s="3">
        <v>41567.45833331631</v>
      </c>
      <c r="B7049" s="5">
        <f t="shared" si="2170"/>
        <v>293</v>
      </c>
      <c r="C7049" s="5">
        <v>11</v>
      </c>
      <c r="D7049">
        <f t="shared" ref="D7049:D7112" si="2171">(360/365)*(B7049-81)</f>
        <v>209.0958904109589</v>
      </c>
      <c r="E7049">
        <f t="shared" si="2161"/>
        <v>15.696871244231174</v>
      </c>
      <c r="F7049">
        <f t="shared" si="2162"/>
        <v>4.0781352442311753</v>
      </c>
      <c r="G7049">
        <f t="shared" ref="G7049:G7112" si="2172">C7049+(F7049/60)</f>
        <v>11.067968920737187</v>
      </c>
      <c r="H7049">
        <f t="shared" si="2163"/>
        <v>-13.980466188942202</v>
      </c>
      <c r="I7049">
        <f t="shared" ref="I7049:I7112" si="2173">23.45*SIN(RADIANS(D7049))</f>
        <v>-11.403094981698784</v>
      </c>
      <c r="J7049">
        <f t="shared" ref="J7049:J7112" si="2174">DEGREES(ASIN(SIN(RADIANS(I7049))*SIN(RADIANS($B$11))+COS(RADIANS(I7049))*COS(RADIANS($B$11))*COS(RADIANS(H7049))))</f>
        <v>38.891797000889433</v>
      </c>
      <c r="K7049">
        <f t="shared" si="2164"/>
        <v>51.108202999110567</v>
      </c>
      <c r="L7049">
        <f t="shared" ref="L7049:L7112" si="2175">180-DEGREES(ACOS((SIN(RADIANS($B$11))*COS(RADIANS(K7049))-SIN(RADIANS(I7049)))/(COS(RADIANS($B$11))*SIN(RADIANS(K7049)))))</f>
        <v>162.28584232503837</v>
      </c>
      <c r="M7049">
        <f t="shared" si="2165"/>
        <v>197.71415767496163</v>
      </c>
      <c r="N7049">
        <f t="shared" ref="N7049:N7112" si="2176">IF(C7049&lt;12.1,L7049,M7049)</f>
        <v>162.28584232503837</v>
      </c>
      <c r="O7049">
        <f t="shared" si="2166"/>
        <v>1.5927329820884122</v>
      </c>
      <c r="P7049">
        <f t="shared" si="2167"/>
        <v>0.82969722773296262</v>
      </c>
      <c r="Q7049">
        <f t="shared" ref="Q7049:Q7112" si="2177">(COS(RADIANS(J7049))*SIN((RADIANS($B$21))*COS(RADIANS(N7049-$B$20)))+(SIN(RADIANS(J7049))*COS(RADIANS($B$21))))</f>
        <v>0.97635964256270524</v>
      </c>
      <c r="R7049">
        <f t="shared" ref="R7049:R7112" si="2178">P7049*Q7049</f>
        <v>0.81008288870462286</v>
      </c>
      <c r="S7049">
        <f t="shared" si="2160"/>
        <v>2.3223067413597556</v>
      </c>
    </row>
    <row r="7050" spans="1:19" x14ac:dyDescent="0.2">
      <c r="A7050" s="3">
        <v>41567.499999982974</v>
      </c>
      <c r="B7050" s="5">
        <f t="shared" si="2170"/>
        <v>293</v>
      </c>
      <c r="C7050" s="5">
        <v>12</v>
      </c>
      <c r="D7050">
        <f t="shared" si="2171"/>
        <v>209.0958904109589</v>
      </c>
      <c r="E7050">
        <f t="shared" si="2161"/>
        <v>15.696871244231174</v>
      </c>
      <c r="F7050">
        <f t="shared" si="2162"/>
        <v>4.0781352442311753</v>
      </c>
      <c r="G7050">
        <f t="shared" si="2172"/>
        <v>12.067968920737187</v>
      </c>
      <c r="H7050">
        <f t="shared" si="2163"/>
        <v>1.0195338110577978</v>
      </c>
      <c r="I7050">
        <f t="shared" si="2173"/>
        <v>-11.403094981698784</v>
      </c>
      <c r="J7050">
        <f t="shared" si="2174"/>
        <v>40.58767790693161</v>
      </c>
      <c r="K7050">
        <f t="shared" si="2164"/>
        <v>49.41232209306839</v>
      </c>
      <c r="L7050">
        <f t="shared" si="2175"/>
        <v>178.68392275049524</v>
      </c>
      <c r="M7050">
        <f t="shared" si="2165"/>
        <v>181.31607724950476</v>
      </c>
      <c r="N7050">
        <f t="shared" si="2176"/>
        <v>178.68392275049524</v>
      </c>
      <c r="O7050">
        <f t="shared" si="2166"/>
        <v>1.5370169494376771</v>
      </c>
      <c r="P7050">
        <f t="shared" si="2167"/>
        <v>0.83943197850166373</v>
      </c>
      <c r="Q7050">
        <f t="shared" si="2177"/>
        <v>0.99900171439523344</v>
      </c>
      <c r="R7050">
        <f t="shared" si="2178"/>
        <v>0.8385939856413448</v>
      </c>
      <c r="S7050">
        <f t="shared" si="2160"/>
        <v>2.4040409855252971</v>
      </c>
    </row>
    <row r="7051" spans="1:19" x14ac:dyDescent="0.2">
      <c r="A7051" s="3">
        <v>41567.541666649639</v>
      </c>
      <c r="B7051" s="5">
        <f t="shared" si="2170"/>
        <v>293</v>
      </c>
      <c r="C7051" s="5">
        <v>13</v>
      </c>
      <c r="D7051">
        <f t="shared" si="2171"/>
        <v>209.0958904109589</v>
      </c>
      <c r="E7051">
        <f t="shared" si="2161"/>
        <v>15.696871244231174</v>
      </c>
      <c r="F7051">
        <f t="shared" si="2162"/>
        <v>4.0781352442311753</v>
      </c>
      <c r="G7051">
        <f t="shared" si="2172"/>
        <v>13.067968920737187</v>
      </c>
      <c r="H7051">
        <f t="shared" si="2163"/>
        <v>16.019533811057798</v>
      </c>
      <c r="I7051">
        <f t="shared" si="2173"/>
        <v>-11.403094981698784</v>
      </c>
      <c r="J7051">
        <f t="shared" si="2174"/>
        <v>38.369969811277805</v>
      </c>
      <c r="K7051">
        <f t="shared" si="2164"/>
        <v>51.630030188722195</v>
      </c>
      <c r="L7051">
        <f t="shared" si="2175"/>
        <v>159.81578081945247</v>
      </c>
      <c r="M7051">
        <f t="shared" si="2165"/>
        <v>200.18421918054753</v>
      </c>
      <c r="N7051">
        <f t="shared" si="2176"/>
        <v>200.18421918054753</v>
      </c>
      <c r="O7051">
        <f t="shared" si="2166"/>
        <v>1.6109883813112724</v>
      </c>
      <c r="P7051">
        <f t="shared" si="2167"/>
        <v>0.82655598366821159</v>
      </c>
      <c r="Q7051">
        <f t="shared" si="2177"/>
        <v>0.96908439038810523</v>
      </c>
      <c r="R7051">
        <f t="shared" si="2178"/>
        <v>0.8010025015547495</v>
      </c>
      <c r="S7051">
        <f t="shared" si="2160"/>
        <v>2.2962755233370817</v>
      </c>
    </row>
    <row r="7052" spans="1:19" x14ac:dyDescent="0.2">
      <c r="A7052" s="3">
        <v>41567.583333316303</v>
      </c>
      <c r="B7052" s="5">
        <f t="shared" si="2170"/>
        <v>293</v>
      </c>
      <c r="C7052" s="5">
        <v>14</v>
      </c>
      <c r="D7052">
        <f t="shared" si="2171"/>
        <v>209.0958904109589</v>
      </c>
      <c r="E7052">
        <f t="shared" si="2161"/>
        <v>15.696871244231174</v>
      </c>
      <c r="F7052">
        <f t="shared" si="2162"/>
        <v>4.0781352442311753</v>
      </c>
      <c r="G7052">
        <f t="shared" si="2172"/>
        <v>14.067968920737187</v>
      </c>
      <c r="H7052">
        <f t="shared" si="2163"/>
        <v>31.019533811057798</v>
      </c>
      <c r="I7052">
        <f t="shared" si="2173"/>
        <v>-11.403094981698784</v>
      </c>
      <c r="J7052">
        <f t="shared" si="2174"/>
        <v>32.701719741388153</v>
      </c>
      <c r="K7052">
        <f t="shared" si="2164"/>
        <v>57.298280258611847</v>
      </c>
      <c r="L7052">
        <f t="shared" si="2175"/>
        <v>143.10787049796232</v>
      </c>
      <c r="M7052">
        <f t="shared" si="2165"/>
        <v>216.89212950203768</v>
      </c>
      <c r="N7052">
        <f t="shared" si="2176"/>
        <v>216.89212950203768</v>
      </c>
      <c r="O7052">
        <f t="shared" si="2166"/>
        <v>1.8509415371881952</v>
      </c>
      <c r="P7052">
        <f t="shared" si="2167"/>
        <v>0.78730957365077547</v>
      </c>
      <c r="Q7052">
        <f t="shared" si="2177"/>
        <v>0.88176671075658719</v>
      </c>
      <c r="R7052">
        <f t="shared" si="2178"/>
        <v>0.69422337310521531</v>
      </c>
      <c r="S7052">
        <f t="shared" si="2160"/>
        <v>1.9901662432961229</v>
      </c>
    </row>
    <row r="7053" spans="1:19" x14ac:dyDescent="0.2">
      <c r="A7053" s="3">
        <v>41567.624999982967</v>
      </c>
      <c r="B7053" s="5">
        <f t="shared" si="2170"/>
        <v>293</v>
      </c>
      <c r="C7053" s="5">
        <v>15</v>
      </c>
      <c r="D7053">
        <f t="shared" si="2171"/>
        <v>209.0958904109589</v>
      </c>
      <c r="E7053">
        <f t="shared" si="2161"/>
        <v>15.696871244231174</v>
      </c>
      <c r="F7053">
        <f t="shared" si="2162"/>
        <v>4.0781352442311753</v>
      </c>
      <c r="G7053">
        <f t="shared" si="2172"/>
        <v>15.067968920737187</v>
      </c>
      <c r="H7053">
        <f t="shared" si="2163"/>
        <v>46.019533811057798</v>
      </c>
      <c r="I7053">
        <f t="shared" si="2173"/>
        <v>-11.403094981698784</v>
      </c>
      <c r="J7053">
        <f t="shared" si="2174"/>
        <v>24.499217458814194</v>
      </c>
      <c r="K7053">
        <f t="shared" si="2164"/>
        <v>65.500782541185799</v>
      </c>
      <c r="L7053">
        <f t="shared" si="2175"/>
        <v>129.18020646207711</v>
      </c>
      <c r="M7053">
        <f t="shared" si="2165"/>
        <v>230.81979353792289</v>
      </c>
      <c r="N7053">
        <f t="shared" si="2176"/>
        <v>230.81979353792289</v>
      </c>
      <c r="O7053">
        <f t="shared" si="2166"/>
        <v>2.4114932863546339</v>
      </c>
      <c r="P7053">
        <f t="shared" si="2167"/>
        <v>0.70786075556320316</v>
      </c>
      <c r="Q7053">
        <f t="shared" si="2177"/>
        <v>0.73356321158811433</v>
      </c>
      <c r="R7053">
        <f t="shared" si="2178"/>
        <v>0.51926060920813244</v>
      </c>
      <c r="S7053">
        <f t="shared" si="2160"/>
        <v>1.4885913899686325</v>
      </c>
    </row>
    <row r="7054" spans="1:19" x14ac:dyDescent="0.2">
      <c r="A7054" s="3">
        <v>41567.666666649631</v>
      </c>
      <c r="B7054" s="5">
        <f t="shared" si="2170"/>
        <v>293</v>
      </c>
      <c r="C7054" s="5">
        <v>16</v>
      </c>
      <c r="D7054">
        <f t="shared" si="2171"/>
        <v>209.0958904109589</v>
      </c>
      <c r="E7054">
        <f t="shared" si="2161"/>
        <v>15.696871244231174</v>
      </c>
      <c r="F7054">
        <f t="shared" si="2162"/>
        <v>4.0781352442311753</v>
      </c>
      <c r="G7054">
        <f t="shared" si="2172"/>
        <v>16.067968920737187</v>
      </c>
      <c r="H7054">
        <f t="shared" si="2163"/>
        <v>61.019533811057798</v>
      </c>
      <c r="I7054">
        <f t="shared" si="2173"/>
        <v>-11.403094981698784</v>
      </c>
      <c r="J7054">
        <f t="shared" si="2174"/>
        <v>14.627929155056949</v>
      </c>
      <c r="K7054">
        <f t="shared" si="2164"/>
        <v>75.372070844943053</v>
      </c>
      <c r="L7054">
        <f t="shared" si="2175"/>
        <v>117.59504262940172</v>
      </c>
      <c r="M7054">
        <f t="shared" si="2165"/>
        <v>242.40495737059828</v>
      </c>
      <c r="N7054">
        <f t="shared" si="2176"/>
        <v>242.40495737059828</v>
      </c>
      <c r="O7054">
        <f t="shared" si="2166"/>
        <v>3.9597523855286201</v>
      </c>
      <c r="P7054">
        <f t="shared" si="2167"/>
        <v>0.5463836353086281</v>
      </c>
      <c r="Q7054">
        <f t="shared" si="2177"/>
        <v>0.53111306016364057</v>
      </c>
      <c r="R7054">
        <f t="shared" si="2178"/>
        <v>0.29019148457210003</v>
      </c>
      <c r="S7054">
        <f t="shared" si="2160"/>
        <v>0.83190701878003714</v>
      </c>
    </row>
    <row r="7055" spans="1:19" x14ac:dyDescent="0.2">
      <c r="A7055" s="3">
        <v>41567.708333316295</v>
      </c>
      <c r="B7055" s="5">
        <f t="shared" si="2170"/>
        <v>293</v>
      </c>
      <c r="C7055" s="5">
        <v>17</v>
      </c>
      <c r="D7055">
        <f t="shared" si="2171"/>
        <v>209.0958904109589</v>
      </c>
      <c r="E7055">
        <f t="shared" si="2161"/>
        <v>15.696871244231174</v>
      </c>
      <c r="F7055">
        <f t="shared" si="2162"/>
        <v>4.0781352442311753</v>
      </c>
      <c r="G7055">
        <f t="shared" si="2172"/>
        <v>17.067968920737187</v>
      </c>
      <c r="H7055">
        <f t="shared" si="2163"/>
        <v>76.019533811057798</v>
      </c>
      <c r="I7055">
        <f t="shared" si="2173"/>
        <v>-11.403094981698784</v>
      </c>
      <c r="J7055">
        <f t="shared" si="2174"/>
        <v>3.7208716306281779</v>
      </c>
      <c r="K7055">
        <f t="shared" si="2164"/>
        <v>86.279128369371819</v>
      </c>
      <c r="L7055">
        <f t="shared" si="2175"/>
        <v>107.59202652439346</v>
      </c>
      <c r="M7055">
        <f t="shared" si="2165"/>
        <v>252.40797347560652</v>
      </c>
      <c r="N7055">
        <f t="shared" si="2176"/>
        <v>252.40797347560652</v>
      </c>
      <c r="O7055">
        <f t="shared" si="2166"/>
        <v>15.409312163709377</v>
      </c>
      <c r="P7055">
        <f t="shared" si="2167"/>
        <v>0.13864145909418613</v>
      </c>
      <c r="Q7055">
        <f t="shared" si="2177"/>
        <v>0.2891360908614326</v>
      </c>
      <c r="R7055">
        <f t="shared" si="2178"/>
        <v>4.0086249513818194E-2</v>
      </c>
      <c r="S7055">
        <f t="shared" si="2160"/>
        <v>0.11491733596623736</v>
      </c>
    </row>
    <row r="7056" spans="1:19" x14ac:dyDescent="0.2">
      <c r="A7056" s="3">
        <v>41567.74999998296</v>
      </c>
      <c r="B7056" s="5">
        <f t="shared" si="2170"/>
        <v>293</v>
      </c>
      <c r="C7056" s="5">
        <v>18</v>
      </c>
      <c r="D7056">
        <f t="shared" si="2171"/>
        <v>209.0958904109589</v>
      </c>
      <c r="E7056">
        <f t="shared" si="2161"/>
        <v>15.696871244231174</v>
      </c>
      <c r="F7056">
        <f t="shared" si="2162"/>
        <v>4.0781352442311753</v>
      </c>
      <c r="G7056">
        <f t="shared" si="2172"/>
        <v>18.067968920737187</v>
      </c>
      <c r="H7056">
        <f t="shared" si="2163"/>
        <v>91.019533811057798</v>
      </c>
      <c r="I7056">
        <f t="shared" si="2173"/>
        <v>-11.403094981698784</v>
      </c>
      <c r="J7056">
        <f t="shared" si="2174"/>
        <v>-7.785632889108026</v>
      </c>
      <c r="K7056">
        <f t="shared" si="2164"/>
        <v>97.78563288910803</v>
      </c>
      <c r="L7056">
        <f t="shared" si="2175"/>
        <v>98.418883175242811</v>
      </c>
      <c r="M7056">
        <f t="shared" si="2165"/>
        <v>261.5811168247572</v>
      </c>
      <c r="N7056">
        <f t="shared" si="2176"/>
        <v>261.5811168247572</v>
      </c>
      <c r="O7056">
        <f t="shared" si="2166"/>
        <v>-7.3818642546710116</v>
      </c>
      <c r="P7056" t="e">
        <f t="shared" si="2167"/>
        <v>#NUM!</v>
      </c>
      <c r="Q7056">
        <f t="shared" si="2177"/>
        <v>2.6318727647797177E-2</v>
      </c>
      <c r="R7056" t="e">
        <f t="shared" si="2178"/>
        <v>#NUM!</v>
      </c>
      <c r="S7056" t="e">
        <f t="shared" si="2160"/>
        <v>#NUM!</v>
      </c>
    </row>
    <row r="7057" spans="1:20" x14ac:dyDescent="0.2">
      <c r="A7057" s="3">
        <v>41567.791666649624</v>
      </c>
      <c r="B7057" s="5">
        <f t="shared" si="2170"/>
        <v>293</v>
      </c>
      <c r="C7057" s="5">
        <v>19</v>
      </c>
      <c r="D7057">
        <f t="shared" si="2171"/>
        <v>209.0958904109589</v>
      </c>
      <c r="E7057">
        <f t="shared" si="2161"/>
        <v>15.696871244231174</v>
      </c>
      <c r="F7057">
        <f t="shared" si="2162"/>
        <v>4.0781352442311753</v>
      </c>
      <c r="G7057">
        <f t="shared" si="2172"/>
        <v>19.067968920737187</v>
      </c>
      <c r="H7057">
        <f t="shared" si="2163"/>
        <v>106.0195338110578</v>
      </c>
      <c r="I7057">
        <f t="shared" si="2173"/>
        <v>-11.403094981698784</v>
      </c>
      <c r="J7057">
        <f t="shared" si="2174"/>
        <v>-19.56605738384027</v>
      </c>
      <c r="K7057">
        <f t="shared" si="2164"/>
        <v>109.56605738384027</v>
      </c>
      <c r="L7057">
        <f t="shared" si="2175"/>
        <v>89.34634329073846</v>
      </c>
      <c r="M7057">
        <f t="shared" si="2165"/>
        <v>270.65365670926155</v>
      </c>
      <c r="N7057">
        <f t="shared" si="2176"/>
        <v>270.65365670926155</v>
      </c>
      <c r="O7057">
        <f t="shared" si="2166"/>
        <v>-2.9860245723882581</v>
      </c>
      <c r="P7057" t="e">
        <f t="shared" si="2167"/>
        <v>#NUM!</v>
      </c>
      <c r="Q7057">
        <f t="shared" si="2177"/>
        <v>-0.23721447066263274</v>
      </c>
      <c r="R7057" t="e">
        <f t="shared" si="2178"/>
        <v>#NUM!</v>
      </c>
      <c r="S7057" t="e">
        <f t="shared" si="2160"/>
        <v>#NUM!</v>
      </c>
    </row>
    <row r="7058" spans="1:20" x14ac:dyDescent="0.2">
      <c r="A7058" s="3">
        <v>41567.833333316288</v>
      </c>
      <c r="B7058" s="5">
        <f t="shared" si="2170"/>
        <v>293</v>
      </c>
      <c r="C7058" s="5">
        <v>20</v>
      </c>
      <c r="D7058">
        <f t="shared" si="2171"/>
        <v>209.0958904109589</v>
      </c>
      <c r="E7058">
        <f t="shared" si="2161"/>
        <v>15.696871244231174</v>
      </c>
      <c r="F7058">
        <f t="shared" si="2162"/>
        <v>4.0781352442311753</v>
      </c>
      <c r="G7058">
        <f t="shared" si="2172"/>
        <v>20.067968920737187</v>
      </c>
      <c r="H7058">
        <f t="shared" si="2163"/>
        <v>121.0195338110578</v>
      </c>
      <c r="I7058">
        <f t="shared" si="2173"/>
        <v>-11.403094981698784</v>
      </c>
      <c r="J7058">
        <f t="shared" si="2174"/>
        <v>-31.318332424228828</v>
      </c>
      <c r="K7058">
        <f t="shared" si="2164"/>
        <v>121.31833242422883</v>
      </c>
      <c r="L7058">
        <f t="shared" si="2175"/>
        <v>79.532331556208248</v>
      </c>
      <c r="M7058">
        <f t="shared" si="2165"/>
        <v>280.46766844379175</v>
      </c>
      <c r="N7058">
        <f t="shared" si="2176"/>
        <v>280.46766844379175</v>
      </c>
      <c r="O7058">
        <f t="shared" si="2166"/>
        <v>-1.9238446890817507</v>
      </c>
      <c r="P7058" t="e">
        <f t="shared" si="2167"/>
        <v>#NUM!</v>
      </c>
      <c r="Q7058">
        <f t="shared" si="2177"/>
        <v>-0.48134504353794028</v>
      </c>
      <c r="R7058" t="e">
        <f t="shared" si="2178"/>
        <v>#NUM!</v>
      </c>
      <c r="S7058" t="e">
        <f t="shared" si="2160"/>
        <v>#NUM!</v>
      </c>
    </row>
    <row r="7059" spans="1:20" x14ac:dyDescent="0.2">
      <c r="A7059" s="3">
        <v>41567.874999982952</v>
      </c>
      <c r="B7059" s="5">
        <f t="shared" si="2170"/>
        <v>293</v>
      </c>
      <c r="C7059" s="5">
        <v>21</v>
      </c>
      <c r="D7059">
        <f t="shared" si="2171"/>
        <v>209.0958904109589</v>
      </c>
      <c r="E7059">
        <f t="shared" si="2161"/>
        <v>15.696871244231174</v>
      </c>
      <c r="F7059">
        <f t="shared" si="2162"/>
        <v>4.0781352442311753</v>
      </c>
      <c r="G7059">
        <f t="shared" si="2172"/>
        <v>21.067968920737187</v>
      </c>
      <c r="H7059">
        <f t="shared" si="2163"/>
        <v>136.01953381105778</v>
      </c>
      <c r="I7059">
        <f t="shared" si="2173"/>
        <v>-11.403094981698784</v>
      </c>
      <c r="J7059">
        <f t="shared" si="2174"/>
        <v>-42.653556234548724</v>
      </c>
      <c r="K7059">
        <f t="shared" si="2164"/>
        <v>132.65355623454872</v>
      </c>
      <c r="L7059">
        <f t="shared" si="2175"/>
        <v>67.75080910254222</v>
      </c>
      <c r="M7059">
        <f t="shared" si="2165"/>
        <v>292.24919089745777</v>
      </c>
      <c r="N7059">
        <f t="shared" si="2176"/>
        <v>292.24919089745777</v>
      </c>
      <c r="O7059">
        <f t="shared" si="2166"/>
        <v>-1.4758759344748815</v>
      </c>
      <c r="P7059" t="e">
        <f t="shared" si="2167"/>
        <v>#NUM!</v>
      </c>
      <c r="Q7059">
        <f t="shared" si="2177"/>
        <v>-0.68687479591624501</v>
      </c>
      <c r="R7059" t="e">
        <f t="shared" si="2178"/>
        <v>#NUM!</v>
      </c>
      <c r="S7059" t="e">
        <f t="shared" si="2160"/>
        <v>#NUM!</v>
      </c>
    </row>
    <row r="7060" spans="1:20" x14ac:dyDescent="0.2">
      <c r="A7060" s="3">
        <v>41567.916666649617</v>
      </c>
      <c r="B7060" s="5">
        <f t="shared" si="2170"/>
        <v>293</v>
      </c>
      <c r="C7060" s="5">
        <v>22</v>
      </c>
      <c r="D7060">
        <f t="shared" si="2171"/>
        <v>209.0958904109589</v>
      </c>
      <c r="E7060">
        <f t="shared" si="2161"/>
        <v>15.696871244231174</v>
      </c>
      <c r="F7060">
        <f t="shared" si="2162"/>
        <v>4.0781352442311753</v>
      </c>
      <c r="G7060">
        <f t="shared" si="2172"/>
        <v>22.067968920737187</v>
      </c>
      <c r="H7060">
        <f t="shared" si="2163"/>
        <v>151.01953381105778</v>
      </c>
      <c r="I7060">
        <f t="shared" si="2173"/>
        <v>-11.403094981698784</v>
      </c>
      <c r="J7060">
        <f t="shared" si="2174"/>
        <v>-52.887786097662385</v>
      </c>
      <c r="K7060">
        <f t="shared" si="2164"/>
        <v>142.8877860976624</v>
      </c>
      <c r="L7060">
        <f t="shared" si="2175"/>
        <v>51.919720703282849</v>
      </c>
      <c r="M7060">
        <f t="shared" si="2165"/>
        <v>308.08027929671715</v>
      </c>
      <c r="N7060">
        <f t="shared" si="2176"/>
        <v>308.08027929671715</v>
      </c>
      <c r="O7060">
        <f t="shared" si="2166"/>
        <v>-1.2539887451434548</v>
      </c>
      <c r="P7060" t="e">
        <f t="shared" si="2167"/>
        <v>#NUM!</v>
      </c>
      <c r="Q7060">
        <f t="shared" si="2177"/>
        <v>-0.83627572507270909</v>
      </c>
      <c r="R7060" t="e">
        <f t="shared" si="2178"/>
        <v>#NUM!</v>
      </c>
      <c r="S7060" t="e">
        <f t="shared" si="2160"/>
        <v>#NUM!</v>
      </c>
    </row>
    <row r="7061" spans="1:20" x14ac:dyDescent="0.2">
      <c r="A7061" s="3">
        <v>41567.958333316281</v>
      </c>
      <c r="B7061" s="5">
        <f t="shared" si="2170"/>
        <v>293</v>
      </c>
      <c r="C7061" s="5">
        <v>23</v>
      </c>
      <c r="D7061">
        <f t="shared" si="2171"/>
        <v>209.0958904109589</v>
      </c>
      <c r="E7061">
        <f t="shared" si="2161"/>
        <v>15.696871244231174</v>
      </c>
      <c r="F7061">
        <f t="shared" si="2162"/>
        <v>4.0781352442311753</v>
      </c>
      <c r="G7061">
        <f t="shared" si="2172"/>
        <v>23.067968920737187</v>
      </c>
      <c r="H7061">
        <f t="shared" si="2163"/>
        <v>166.01953381105778</v>
      </c>
      <c r="I7061">
        <f t="shared" si="2173"/>
        <v>-11.403094981698784</v>
      </c>
      <c r="J7061">
        <f t="shared" si="2174"/>
        <v>-60.609693420629085</v>
      </c>
      <c r="K7061">
        <f t="shared" si="2164"/>
        <v>150.60969342062907</v>
      </c>
      <c r="L7061">
        <f t="shared" si="2175"/>
        <v>28.85310754289722</v>
      </c>
      <c r="M7061">
        <f t="shared" si="2165"/>
        <v>331.14689245710281</v>
      </c>
      <c r="N7061">
        <f t="shared" si="2176"/>
        <v>331.14689245710281</v>
      </c>
      <c r="O7061">
        <f t="shared" si="2166"/>
        <v>-1.1477144662029657</v>
      </c>
      <c r="P7061" t="e">
        <f t="shared" si="2167"/>
        <v>#NUM!</v>
      </c>
      <c r="Q7061">
        <f t="shared" si="2177"/>
        <v>-0.91725607381234053</v>
      </c>
      <c r="R7061" t="e">
        <f t="shared" si="2178"/>
        <v>#NUM!</v>
      </c>
      <c r="S7061" t="e">
        <f t="shared" si="2160"/>
        <v>#NUM!</v>
      </c>
    </row>
    <row r="7062" spans="1:20" x14ac:dyDescent="0.2">
      <c r="A7062" s="3">
        <v>41567.999999982945</v>
      </c>
      <c r="B7062" s="5">
        <f t="shared" si="2170"/>
        <v>294</v>
      </c>
      <c r="C7062" s="5">
        <v>0</v>
      </c>
      <c r="D7062">
        <f t="shared" si="2171"/>
        <v>210.08219178082192</v>
      </c>
      <c r="E7062">
        <f t="shared" si="2161"/>
        <v>15.829420566704727</v>
      </c>
      <c r="F7062">
        <f t="shared" si="2162"/>
        <v>4.2106845667047281</v>
      </c>
      <c r="G7062">
        <f t="shared" si="2172"/>
        <v>7.0178076111745466E-2</v>
      </c>
      <c r="H7062">
        <f t="shared" si="2163"/>
        <v>-178.94732885832383</v>
      </c>
      <c r="I7062">
        <f t="shared" si="2173"/>
        <v>-11.754120525303437</v>
      </c>
      <c r="J7062">
        <f t="shared" si="2174"/>
        <v>-63.73725588824496</v>
      </c>
      <c r="K7062">
        <f t="shared" si="2164"/>
        <v>153.73725588824496</v>
      </c>
      <c r="L7062">
        <f t="shared" si="2175"/>
        <v>2.3296069622269329</v>
      </c>
      <c r="M7062">
        <f t="shared" si="2165"/>
        <v>357.67039303777307</v>
      </c>
      <c r="N7062">
        <f t="shared" si="2176"/>
        <v>2.3296069622269329</v>
      </c>
      <c r="O7062">
        <f t="shared" si="2166"/>
        <v>-1.1151077284164201</v>
      </c>
      <c r="P7062" t="e">
        <f t="shared" si="2167"/>
        <v>#NUM!</v>
      </c>
      <c r="Q7062">
        <f t="shared" si="2177"/>
        <v>-0.93500932314383411</v>
      </c>
      <c r="R7062" t="e">
        <f t="shared" si="2178"/>
        <v>#NUM!</v>
      </c>
      <c r="S7062" t="e">
        <f t="shared" si="2160"/>
        <v>#NUM!</v>
      </c>
      <c r="T7062">
        <f t="shared" ref="T7062" si="2179">SUMIF(S7068:S7082,"&gt;0,01")</f>
        <v>16.111461556094969</v>
      </c>
    </row>
    <row r="7063" spans="1:20" x14ac:dyDescent="0.2">
      <c r="A7063" s="3">
        <v>41568.041666649609</v>
      </c>
      <c r="B7063" s="5">
        <f t="shared" si="2170"/>
        <v>294</v>
      </c>
      <c r="C7063" s="5">
        <v>1</v>
      </c>
      <c r="D7063">
        <f t="shared" si="2171"/>
        <v>210.08219178082192</v>
      </c>
      <c r="E7063">
        <f t="shared" si="2161"/>
        <v>15.829420566704727</v>
      </c>
      <c r="F7063">
        <f t="shared" si="2162"/>
        <v>4.2106845667047281</v>
      </c>
      <c r="G7063">
        <f t="shared" si="2172"/>
        <v>1.0701780761117454</v>
      </c>
      <c r="H7063">
        <f t="shared" si="2163"/>
        <v>-163.94732885832383</v>
      </c>
      <c r="I7063">
        <f t="shared" si="2173"/>
        <v>-11.754120525303437</v>
      </c>
      <c r="J7063">
        <f t="shared" si="2174"/>
        <v>-60.091484969161705</v>
      </c>
      <c r="K7063">
        <f t="shared" si="2164"/>
        <v>150.09148496916171</v>
      </c>
      <c r="L7063">
        <f t="shared" si="2175"/>
        <v>32.884497532279681</v>
      </c>
      <c r="M7063">
        <f t="shared" si="2165"/>
        <v>327.11550246772032</v>
      </c>
      <c r="N7063">
        <f t="shared" si="2176"/>
        <v>32.884497532279681</v>
      </c>
      <c r="O7063">
        <f t="shared" si="2166"/>
        <v>-1.1536385125194608</v>
      </c>
      <c r="P7063" t="e">
        <f t="shared" si="2167"/>
        <v>#NUM!</v>
      </c>
      <c r="Q7063">
        <f t="shared" si="2177"/>
        <v>-0.90812282224287189</v>
      </c>
      <c r="R7063" t="e">
        <f t="shared" si="2178"/>
        <v>#NUM!</v>
      </c>
      <c r="S7063" t="e">
        <f t="shared" si="2160"/>
        <v>#NUM!</v>
      </c>
    </row>
    <row r="7064" spans="1:20" x14ac:dyDescent="0.2">
      <c r="A7064" s="3">
        <v>41568.083333316274</v>
      </c>
      <c r="B7064" s="5">
        <f t="shared" si="2170"/>
        <v>294</v>
      </c>
      <c r="C7064" s="5">
        <v>2</v>
      </c>
      <c r="D7064">
        <f t="shared" si="2171"/>
        <v>210.08219178082192</v>
      </c>
      <c r="E7064">
        <f t="shared" si="2161"/>
        <v>15.829420566704727</v>
      </c>
      <c r="F7064">
        <f t="shared" si="2162"/>
        <v>4.2106845667047281</v>
      </c>
      <c r="G7064">
        <f t="shared" si="2172"/>
        <v>2.0701780761117456</v>
      </c>
      <c r="H7064">
        <f t="shared" si="2163"/>
        <v>-148.94732885832383</v>
      </c>
      <c r="I7064">
        <f t="shared" si="2173"/>
        <v>-11.754120525303437</v>
      </c>
      <c r="J7064">
        <f t="shared" si="2174"/>
        <v>-51.84528771132026</v>
      </c>
      <c r="K7064">
        <f t="shared" si="2164"/>
        <v>141.84528771132025</v>
      </c>
      <c r="L7064">
        <f t="shared" si="2175"/>
        <v>54.830237068118294</v>
      </c>
      <c r="M7064">
        <f t="shared" si="2165"/>
        <v>305.16976293188168</v>
      </c>
      <c r="N7064">
        <f t="shared" si="2176"/>
        <v>54.830237068118294</v>
      </c>
      <c r="O7064">
        <f t="shared" si="2166"/>
        <v>-1.2717057118541979</v>
      </c>
      <c r="P7064" t="e">
        <f t="shared" si="2167"/>
        <v>#NUM!</v>
      </c>
      <c r="Q7064">
        <f t="shared" si="2177"/>
        <v>-0.81744770455134896</v>
      </c>
      <c r="R7064" t="e">
        <f t="shared" si="2178"/>
        <v>#NUM!</v>
      </c>
      <c r="S7064" t="e">
        <f t="shared" si="2160"/>
        <v>#NUM!</v>
      </c>
    </row>
    <row r="7065" spans="1:20" x14ac:dyDescent="0.2">
      <c r="A7065" s="3">
        <v>41568.124999982938</v>
      </c>
      <c r="B7065" s="5">
        <f t="shared" si="2170"/>
        <v>294</v>
      </c>
      <c r="C7065" s="5">
        <v>3</v>
      </c>
      <c r="D7065">
        <f t="shared" si="2171"/>
        <v>210.08219178082192</v>
      </c>
      <c r="E7065">
        <f t="shared" si="2161"/>
        <v>15.829420566704727</v>
      </c>
      <c r="F7065">
        <f t="shared" si="2162"/>
        <v>4.2106845667047281</v>
      </c>
      <c r="G7065">
        <f t="shared" si="2172"/>
        <v>3.0701780761117456</v>
      </c>
      <c r="H7065">
        <f t="shared" si="2163"/>
        <v>-133.94732885832383</v>
      </c>
      <c r="I7065">
        <f t="shared" si="2173"/>
        <v>-11.754120525303437</v>
      </c>
      <c r="J7065">
        <f t="shared" si="2174"/>
        <v>-41.362983537685238</v>
      </c>
      <c r="K7065">
        <f t="shared" si="2164"/>
        <v>131.36298353768524</v>
      </c>
      <c r="L7065">
        <f t="shared" si="2175"/>
        <v>69.912147056396577</v>
      </c>
      <c r="M7065">
        <f t="shared" si="2165"/>
        <v>290.08785294360342</v>
      </c>
      <c r="N7065">
        <f t="shared" si="2176"/>
        <v>69.912147056396577</v>
      </c>
      <c r="O7065">
        <f t="shared" si="2166"/>
        <v>-1.5132551056233936</v>
      </c>
      <c r="P7065" t="e">
        <f t="shared" si="2167"/>
        <v>#NUM!</v>
      </c>
      <c r="Q7065">
        <f t="shared" si="2177"/>
        <v>-0.6593549268270712</v>
      </c>
      <c r="R7065" t="e">
        <f t="shared" si="2178"/>
        <v>#NUM!</v>
      </c>
      <c r="S7065" t="e">
        <f t="shared" si="2160"/>
        <v>#NUM!</v>
      </c>
    </row>
    <row r="7066" spans="1:20" x14ac:dyDescent="0.2">
      <c r="A7066" s="3">
        <v>41568.166666649602</v>
      </c>
      <c r="B7066" s="5">
        <f t="shared" si="2170"/>
        <v>294</v>
      </c>
      <c r="C7066" s="5">
        <v>4</v>
      </c>
      <c r="D7066">
        <f t="shared" si="2171"/>
        <v>210.08219178082192</v>
      </c>
      <c r="E7066">
        <f t="shared" si="2161"/>
        <v>15.829420566704727</v>
      </c>
      <c r="F7066">
        <f t="shared" si="2162"/>
        <v>4.2106845667047281</v>
      </c>
      <c r="G7066">
        <f t="shared" si="2172"/>
        <v>4.0701780761117456</v>
      </c>
      <c r="H7066">
        <f t="shared" si="2163"/>
        <v>-118.94732885832381</v>
      </c>
      <c r="I7066">
        <f t="shared" si="2173"/>
        <v>-11.754120525303437</v>
      </c>
      <c r="J7066">
        <f t="shared" si="2174"/>
        <v>-29.922062182288784</v>
      </c>
      <c r="K7066">
        <f t="shared" si="2164"/>
        <v>119.92206218228878</v>
      </c>
      <c r="L7066">
        <f t="shared" si="2175"/>
        <v>81.292699442189914</v>
      </c>
      <c r="M7066">
        <f t="shared" si="2165"/>
        <v>278.70730055781007</v>
      </c>
      <c r="N7066">
        <f t="shared" si="2176"/>
        <v>81.292699442189914</v>
      </c>
      <c r="O7066">
        <f t="shared" si="2166"/>
        <v>-2.0047251046877506</v>
      </c>
      <c r="P7066" t="e">
        <f t="shared" si="2167"/>
        <v>#NUM!</v>
      </c>
      <c r="Q7066">
        <f t="shared" si="2177"/>
        <v>-0.44754927108641279</v>
      </c>
      <c r="R7066" t="e">
        <f t="shared" si="2178"/>
        <v>#NUM!</v>
      </c>
      <c r="S7066" t="e">
        <f t="shared" si="2160"/>
        <v>#NUM!</v>
      </c>
    </row>
    <row r="7067" spans="1:20" x14ac:dyDescent="0.2">
      <c r="A7067" s="3">
        <v>41568.208333316266</v>
      </c>
      <c r="B7067" s="5">
        <f t="shared" si="2170"/>
        <v>294</v>
      </c>
      <c r="C7067" s="5">
        <v>5</v>
      </c>
      <c r="D7067">
        <f t="shared" si="2171"/>
        <v>210.08219178082192</v>
      </c>
      <c r="E7067">
        <f t="shared" si="2161"/>
        <v>15.829420566704727</v>
      </c>
      <c r="F7067">
        <f t="shared" si="2162"/>
        <v>4.2106845667047281</v>
      </c>
      <c r="G7067">
        <f t="shared" si="2172"/>
        <v>5.0701780761117456</v>
      </c>
      <c r="H7067">
        <f t="shared" si="2163"/>
        <v>-103.94732885832381</v>
      </c>
      <c r="I7067">
        <f t="shared" si="2173"/>
        <v>-11.754120525303437</v>
      </c>
      <c r="J7067">
        <f t="shared" si="2174"/>
        <v>-18.141755448595877</v>
      </c>
      <c r="K7067">
        <f t="shared" si="2164"/>
        <v>108.14175544859587</v>
      </c>
      <c r="L7067">
        <f t="shared" si="2175"/>
        <v>90.919283131911456</v>
      </c>
      <c r="M7067">
        <f t="shared" si="2165"/>
        <v>269.08071686808853</v>
      </c>
      <c r="N7067">
        <f t="shared" si="2176"/>
        <v>90.919283131911456</v>
      </c>
      <c r="O7067">
        <f t="shared" si="2166"/>
        <v>-3.2116229459273655</v>
      </c>
      <c r="P7067" t="e">
        <f t="shared" si="2167"/>
        <v>#NUM!</v>
      </c>
      <c r="Q7067">
        <f t="shared" si="2177"/>
        <v>-0.19984695350681569</v>
      </c>
      <c r="R7067" t="e">
        <f t="shared" si="2178"/>
        <v>#NUM!</v>
      </c>
      <c r="S7067" t="e">
        <f t="shared" si="2160"/>
        <v>#NUM!</v>
      </c>
    </row>
    <row r="7068" spans="1:20" x14ac:dyDescent="0.2">
      <c r="A7068" s="3">
        <v>41568.249999982931</v>
      </c>
      <c r="B7068" s="5">
        <f t="shared" si="2170"/>
        <v>294</v>
      </c>
      <c r="C7068" s="5">
        <v>6</v>
      </c>
      <c r="D7068">
        <f t="shared" si="2171"/>
        <v>210.08219178082192</v>
      </c>
      <c r="E7068">
        <f t="shared" si="2161"/>
        <v>15.829420566704727</v>
      </c>
      <c r="F7068">
        <f t="shared" si="2162"/>
        <v>4.2106845667047281</v>
      </c>
      <c r="G7068">
        <f t="shared" si="2172"/>
        <v>6.0701780761117456</v>
      </c>
      <c r="H7068">
        <f t="shared" si="2163"/>
        <v>-88.947328858323814</v>
      </c>
      <c r="I7068">
        <f t="shared" si="2173"/>
        <v>-11.754120525303437</v>
      </c>
      <c r="J7068">
        <f t="shared" si="2174"/>
        <v>-6.3870504354768016</v>
      </c>
      <c r="K7068">
        <f t="shared" si="2164"/>
        <v>96.387050435476795</v>
      </c>
      <c r="L7068">
        <f t="shared" si="2175"/>
        <v>99.943246960184879</v>
      </c>
      <c r="M7068">
        <f t="shared" si="2165"/>
        <v>260.05675303981513</v>
      </c>
      <c r="N7068">
        <f t="shared" si="2176"/>
        <v>99.943246960184879</v>
      </c>
      <c r="O7068">
        <f t="shared" si="2166"/>
        <v>-8.9892225678546449</v>
      </c>
      <c r="P7068" t="e">
        <f t="shared" si="2167"/>
        <v>#NUM!</v>
      </c>
      <c r="Q7068">
        <f t="shared" si="2177"/>
        <v>6.4426320049305721E-2</v>
      </c>
      <c r="R7068" t="e">
        <f t="shared" si="2178"/>
        <v>#NUM!</v>
      </c>
      <c r="S7068" t="e">
        <f t="shared" si="2160"/>
        <v>#NUM!</v>
      </c>
    </row>
    <row r="7069" spans="1:20" x14ac:dyDescent="0.2">
      <c r="A7069" s="3">
        <v>41568.291666649595</v>
      </c>
      <c r="B7069" s="5">
        <f t="shared" si="2170"/>
        <v>294</v>
      </c>
      <c r="C7069" s="5">
        <v>7</v>
      </c>
      <c r="D7069">
        <f t="shared" si="2171"/>
        <v>210.08219178082192</v>
      </c>
      <c r="E7069">
        <f t="shared" si="2161"/>
        <v>15.829420566704727</v>
      </c>
      <c r="F7069">
        <f t="shared" si="2162"/>
        <v>4.2106845667047281</v>
      </c>
      <c r="G7069">
        <f t="shared" si="2172"/>
        <v>7.0701780761117456</v>
      </c>
      <c r="H7069">
        <f t="shared" si="2163"/>
        <v>-73.947328858323814</v>
      </c>
      <c r="I7069">
        <f t="shared" si="2173"/>
        <v>-11.754120525303437</v>
      </c>
      <c r="J7069">
        <f t="shared" si="2174"/>
        <v>5.0436416677114071</v>
      </c>
      <c r="K7069">
        <f t="shared" si="2164"/>
        <v>84.956358332288588</v>
      </c>
      <c r="L7069">
        <f t="shared" si="2175"/>
        <v>109.17609613703722</v>
      </c>
      <c r="M7069">
        <f t="shared" si="2165"/>
        <v>250.82390386296277</v>
      </c>
      <c r="N7069">
        <f t="shared" si="2176"/>
        <v>109.17609613703722</v>
      </c>
      <c r="O7069">
        <f t="shared" si="2166"/>
        <v>11.37468664929087</v>
      </c>
      <c r="P7069">
        <f t="shared" si="2167"/>
        <v>0.21181138317557913</v>
      </c>
      <c r="Q7069">
        <f t="shared" si="2177"/>
        <v>0.32512589459084718</v>
      </c>
      <c r="R7069">
        <f t="shared" si="2178"/>
        <v>6.8865365439484877E-2</v>
      </c>
      <c r="S7069">
        <f t="shared" si="2160"/>
        <v>0.1974199241043742</v>
      </c>
    </row>
    <row r="7070" spans="1:20" x14ac:dyDescent="0.2">
      <c r="A7070" s="3">
        <v>41568.333333316259</v>
      </c>
      <c r="B7070" s="5">
        <f t="shared" si="2170"/>
        <v>294</v>
      </c>
      <c r="C7070" s="5">
        <v>8</v>
      </c>
      <c r="D7070">
        <f t="shared" si="2171"/>
        <v>210.08219178082192</v>
      </c>
      <c r="E7070">
        <f t="shared" si="2161"/>
        <v>15.829420566704727</v>
      </c>
      <c r="F7070">
        <f t="shared" si="2162"/>
        <v>4.2106845667047281</v>
      </c>
      <c r="G7070">
        <f t="shared" si="2172"/>
        <v>8.0701780761117448</v>
      </c>
      <c r="H7070">
        <f t="shared" si="2163"/>
        <v>-58.947328858323829</v>
      </c>
      <c r="I7070">
        <f t="shared" si="2173"/>
        <v>-11.754120525303437</v>
      </c>
      <c r="J7070">
        <f t="shared" si="2174"/>
        <v>15.815176236428572</v>
      </c>
      <c r="K7070">
        <f t="shared" si="2164"/>
        <v>74.18482376357143</v>
      </c>
      <c r="L7070">
        <f t="shared" si="2175"/>
        <v>119.33994908418155</v>
      </c>
      <c r="M7070">
        <f t="shared" si="2165"/>
        <v>240.66005091581843</v>
      </c>
      <c r="N7070">
        <f t="shared" si="2176"/>
        <v>119.33994908418155</v>
      </c>
      <c r="O7070">
        <f t="shared" si="2166"/>
        <v>3.6692520732205365</v>
      </c>
      <c r="P7070">
        <f t="shared" si="2167"/>
        <v>0.57190591437558169</v>
      </c>
      <c r="Q7070">
        <f t="shared" si="2177"/>
        <v>0.56226551368134459</v>
      </c>
      <c r="R7070">
        <f t="shared" si="2178"/>
        <v>0.32156297272378553</v>
      </c>
      <c r="S7070">
        <f t="shared" ref="S7070:S7133" si="2180">R7070*$E$10</f>
        <v>0.92184129518185787</v>
      </c>
    </row>
    <row r="7071" spans="1:20" x14ac:dyDescent="0.2">
      <c r="A7071" s="3">
        <v>41568.374999982923</v>
      </c>
      <c r="B7071" s="5">
        <f t="shared" si="2170"/>
        <v>294</v>
      </c>
      <c r="C7071" s="5">
        <v>9</v>
      </c>
      <c r="D7071">
        <f t="shared" si="2171"/>
        <v>210.08219178082192</v>
      </c>
      <c r="E7071">
        <f t="shared" ref="E7071:E7134" si="2181">9.87*SIN(RADIANS(2*D7071))-7.53*COS(RADIANS(D7071))-1.5*SIN(RADIANS(D7071))</f>
        <v>15.829420566704727</v>
      </c>
      <c r="F7071">
        <f t="shared" ref="F7071:F7134" si="2182">4*($B$6-$B$5)+E7071</f>
        <v>4.2106845667047281</v>
      </c>
      <c r="G7071">
        <f t="shared" si="2172"/>
        <v>9.0701780761117448</v>
      </c>
      <c r="H7071">
        <f t="shared" ref="H7071:H7134" si="2183">15*(G7071-12)</f>
        <v>-43.947328858323829</v>
      </c>
      <c r="I7071">
        <f t="shared" si="2173"/>
        <v>-11.754120525303437</v>
      </c>
      <c r="J7071">
        <f t="shared" si="2174"/>
        <v>25.469836740307244</v>
      </c>
      <c r="K7071">
        <f t="shared" ref="K7071:K7134" si="2184">90-J7071</f>
        <v>64.530163259692756</v>
      </c>
      <c r="L7071">
        <f t="shared" si="2175"/>
        <v>131.18504456129941</v>
      </c>
      <c r="M7071">
        <f t="shared" ref="M7071:M7134" si="2185">360-L7071</f>
        <v>228.81495543870059</v>
      </c>
      <c r="N7071">
        <f t="shared" si="2176"/>
        <v>131.18504456129941</v>
      </c>
      <c r="O7071">
        <f t="shared" ref="O7071:O7134" si="2186">1/(COS(RADIANS(K7071)))</f>
        <v>2.3253873997476981</v>
      </c>
      <c r="P7071">
        <f t="shared" ref="P7071:P7134" si="2187">1.353*0.7^(O7071^0.678)</f>
        <v>0.71911577477107969</v>
      </c>
      <c r="Q7071">
        <f t="shared" si="2177"/>
        <v>0.75757953752264151</v>
      </c>
      <c r="R7071">
        <f t="shared" si="2178"/>
        <v>0.54478739607631055</v>
      </c>
      <c r="S7071">
        <f t="shared" si="2180"/>
        <v>1.5617703572765558</v>
      </c>
    </row>
    <row r="7072" spans="1:20" x14ac:dyDescent="0.2">
      <c r="A7072" s="3">
        <v>41568.416666649588</v>
      </c>
      <c r="B7072" s="5">
        <f t="shared" si="2170"/>
        <v>294</v>
      </c>
      <c r="C7072" s="5">
        <v>10</v>
      </c>
      <c r="D7072">
        <f t="shared" si="2171"/>
        <v>210.08219178082192</v>
      </c>
      <c r="E7072">
        <f t="shared" si="2181"/>
        <v>15.829420566704727</v>
      </c>
      <c r="F7072">
        <f t="shared" si="2182"/>
        <v>4.2106845667047281</v>
      </c>
      <c r="G7072">
        <f t="shared" si="2172"/>
        <v>10.070178076111745</v>
      </c>
      <c r="H7072">
        <f t="shared" si="2183"/>
        <v>-28.947328858323829</v>
      </c>
      <c r="I7072">
        <f t="shared" si="2173"/>
        <v>-11.754120525303437</v>
      </c>
      <c r="J7072">
        <f t="shared" si="2174"/>
        <v>33.34529527292608</v>
      </c>
      <c r="K7072">
        <f t="shared" si="2184"/>
        <v>56.65470472707392</v>
      </c>
      <c r="L7072">
        <f t="shared" si="2175"/>
        <v>145.44208258872243</v>
      </c>
      <c r="M7072">
        <f t="shared" si="2185"/>
        <v>214.55791741127757</v>
      </c>
      <c r="N7072">
        <f t="shared" si="2176"/>
        <v>145.44208258872243</v>
      </c>
      <c r="O7072">
        <f t="shared" si="2186"/>
        <v>1.8192290482725531</v>
      </c>
      <c r="P7072">
        <f t="shared" si="2187"/>
        <v>0.79229099705714279</v>
      </c>
      <c r="Q7072">
        <f t="shared" si="2177"/>
        <v>0.89727371112071697</v>
      </c>
      <c r="R7072">
        <f t="shared" si="2178"/>
        <v>0.71090188321699554</v>
      </c>
      <c r="S7072">
        <f t="shared" si="2180"/>
        <v>2.0379793955160892</v>
      </c>
    </row>
    <row r="7073" spans="1:20" x14ac:dyDescent="0.2">
      <c r="A7073" s="3">
        <v>41568.458333316252</v>
      </c>
      <c r="B7073" s="5">
        <f t="shared" si="2170"/>
        <v>294</v>
      </c>
      <c r="C7073" s="5">
        <v>11</v>
      </c>
      <c r="D7073">
        <f t="shared" si="2171"/>
        <v>210.08219178082192</v>
      </c>
      <c r="E7073">
        <f t="shared" si="2181"/>
        <v>15.829420566704727</v>
      </c>
      <c r="F7073">
        <f t="shared" si="2182"/>
        <v>4.2106845667047281</v>
      </c>
      <c r="G7073">
        <f t="shared" si="2172"/>
        <v>11.070178076111745</v>
      </c>
      <c r="H7073">
        <f t="shared" si="2183"/>
        <v>-13.947328858323829</v>
      </c>
      <c r="I7073">
        <f t="shared" si="2173"/>
        <v>-11.754120525303437</v>
      </c>
      <c r="J7073">
        <f t="shared" si="2174"/>
        <v>38.559271035264558</v>
      </c>
      <c r="K7073">
        <f t="shared" si="2184"/>
        <v>51.440728964735442</v>
      </c>
      <c r="L7073">
        <f t="shared" si="2175"/>
        <v>162.43586996702771</v>
      </c>
      <c r="M7073">
        <f t="shared" si="2185"/>
        <v>197.56413003297229</v>
      </c>
      <c r="N7073">
        <f t="shared" si="2176"/>
        <v>162.43586996702771</v>
      </c>
      <c r="O7073">
        <f t="shared" si="2186"/>
        <v>1.6043023750985097</v>
      </c>
      <c r="P7073">
        <f t="shared" si="2187"/>
        <v>0.82770373967065791</v>
      </c>
      <c r="Q7073">
        <f t="shared" si="2177"/>
        <v>0.97618998423405912</v>
      </c>
      <c r="R7073">
        <f t="shared" si="2178"/>
        <v>0.80799610057957127</v>
      </c>
      <c r="S7073">
        <f t="shared" si="2180"/>
        <v>2.3163244373286878</v>
      </c>
    </row>
    <row r="7074" spans="1:20" x14ac:dyDescent="0.2">
      <c r="A7074" s="3">
        <v>41568.499999982916</v>
      </c>
      <c r="B7074" s="5">
        <f t="shared" si="2170"/>
        <v>294</v>
      </c>
      <c r="C7074" s="5">
        <v>12</v>
      </c>
      <c r="D7074">
        <f t="shared" si="2171"/>
        <v>210.08219178082192</v>
      </c>
      <c r="E7074">
        <f t="shared" si="2181"/>
        <v>15.829420566704727</v>
      </c>
      <c r="F7074">
        <f t="shared" si="2182"/>
        <v>4.2106845667047281</v>
      </c>
      <c r="G7074">
        <f t="shared" si="2172"/>
        <v>12.070178076111745</v>
      </c>
      <c r="H7074">
        <f t="shared" si="2183"/>
        <v>1.0526711416761714</v>
      </c>
      <c r="I7074">
        <f t="shared" si="2173"/>
        <v>-11.754120525303437</v>
      </c>
      <c r="J7074">
        <f t="shared" si="2174"/>
        <v>40.236106326723068</v>
      </c>
      <c r="K7074">
        <f t="shared" si="2184"/>
        <v>49.763893673276932</v>
      </c>
      <c r="L7074">
        <f t="shared" si="2175"/>
        <v>178.64992197014195</v>
      </c>
      <c r="M7074">
        <f t="shared" si="2185"/>
        <v>181.35007802985805</v>
      </c>
      <c r="N7074">
        <f t="shared" si="2176"/>
        <v>178.64992197014195</v>
      </c>
      <c r="O7074">
        <f t="shared" si="2186"/>
        <v>1.5481340797820837</v>
      </c>
      <c r="P7074">
        <f t="shared" si="2187"/>
        <v>0.83747151880428461</v>
      </c>
      <c r="Q7074">
        <f t="shared" si="2177"/>
        <v>0.99871815149004939</v>
      </c>
      <c r="R7074">
        <f t="shared" si="2178"/>
        <v>0.83639800718577928</v>
      </c>
      <c r="S7074">
        <f t="shared" si="2180"/>
        <v>2.3977456598958478</v>
      </c>
    </row>
    <row r="7075" spans="1:20" x14ac:dyDescent="0.2">
      <c r="A7075" s="3">
        <v>41568.54166664958</v>
      </c>
      <c r="B7075" s="5">
        <f t="shared" si="2170"/>
        <v>294</v>
      </c>
      <c r="C7075" s="5">
        <v>13</v>
      </c>
      <c r="D7075">
        <f t="shared" si="2171"/>
        <v>210.08219178082192</v>
      </c>
      <c r="E7075">
        <f t="shared" si="2181"/>
        <v>15.829420566704727</v>
      </c>
      <c r="F7075">
        <f t="shared" si="2182"/>
        <v>4.2106845667047281</v>
      </c>
      <c r="G7075">
        <f t="shared" si="2172"/>
        <v>13.070178076111745</v>
      </c>
      <c r="H7075">
        <f t="shared" si="2183"/>
        <v>16.052671141676171</v>
      </c>
      <c r="I7075">
        <f t="shared" si="2173"/>
        <v>-11.754120525303437</v>
      </c>
      <c r="J7075">
        <f t="shared" si="2174"/>
        <v>38.023686926705849</v>
      </c>
      <c r="K7075">
        <f t="shared" si="2184"/>
        <v>51.976313073294151</v>
      </c>
      <c r="L7075">
        <f t="shared" si="2175"/>
        <v>159.8998098777042</v>
      </c>
      <c r="M7075">
        <f t="shared" si="2185"/>
        <v>200.1001901222958</v>
      </c>
      <c r="N7075">
        <f t="shared" si="2176"/>
        <v>200.1001901222958</v>
      </c>
      <c r="O7075">
        <f t="shared" si="2186"/>
        <v>1.6234103616906095</v>
      </c>
      <c r="P7075">
        <f t="shared" si="2187"/>
        <v>0.82443183282392229</v>
      </c>
      <c r="Q7075">
        <f t="shared" si="2177"/>
        <v>0.96868076989013363</v>
      </c>
      <c r="R7075">
        <f t="shared" si="2178"/>
        <v>0.79861126254181103</v>
      </c>
      <c r="S7075">
        <f t="shared" si="2180"/>
        <v>2.2894204341142625</v>
      </c>
    </row>
    <row r="7076" spans="1:20" x14ac:dyDescent="0.2">
      <c r="A7076" s="3">
        <v>41568.583333316245</v>
      </c>
      <c r="B7076" s="5">
        <f t="shared" si="2170"/>
        <v>294</v>
      </c>
      <c r="C7076" s="5">
        <v>14</v>
      </c>
      <c r="D7076">
        <f t="shared" si="2171"/>
        <v>210.08219178082192</v>
      </c>
      <c r="E7076">
        <f t="shared" si="2181"/>
        <v>15.829420566704727</v>
      </c>
      <c r="F7076">
        <f t="shared" si="2182"/>
        <v>4.2106845667047281</v>
      </c>
      <c r="G7076">
        <f t="shared" si="2172"/>
        <v>14.070178076111745</v>
      </c>
      <c r="H7076">
        <f t="shared" si="2183"/>
        <v>31.052671141676171</v>
      </c>
      <c r="I7076">
        <f t="shared" si="2173"/>
        <v>-11.754120525303437</v>
      </c>
      <c r="J7076">
        <f t="shared" si="2174"/>
        <v>32.378504386142929</v>
      </c>
      <c r="K7076">
        <f t="shared" si="2184"/>
        <v>57.621495613857071</v>
      </c>
      <c r="L7076">
        <f t="shared" si="2175"/>
        <v>143.27480615542098</v>
      </c>
      <c r="M7076">
        <f t="shared" si="2185"/>
        <v>216.72519384457902</v>
      </c>
      <c r="N7076">
        <f t="shared" si="2176"/>
        <v>216.72519384457902</v>
      </c>
      <c r="O7076">
        <f t="shared" si="2186"/>
        <v>1.8673787903746315</v>
      </c>
      <c r="P7076">
        <f t="shared" si="2187"/>
        <v>0.78475068763094857</v>
      </c>
      <c r="Q7076">
        <f t="shared" si="2177"/>
        <v>0.88133208663701357</v>
      </c>
      <c r="R7076">
        <f t="shared" si="2178"/>
        <v>0.69162596101961515</v>
      </c>
      <c r="S7076">
        <f t="shared" si="2180"/>
        <v>1.9827201070049043</v>
      </c>
    </row>
    <row r="7077" spans="1:20" x14ac:dyDescent="0.2">
      <c r="A7077" s="3">
        <v>41568.624999982909</v>
      </c>
      <c r="B7077" s="5">
        <f t="shared" si="2170"/>
        <v>294</v>
      </c>
      <c r="C7077" s="5">
        <v>15</v>
      </c>
      <c r="D7077">
        <f t="shared" si="2171"/>
        <v>210.08219178082192</v>
      </c>
      <c r="E7077">
        <f t="shared" si="2181"/>
        <v>15.829420566704727</v>
      </c>
      <c r="F7077">
        <f t="shared" si="2182"/>
        <v>4.2106845667047281</v>
      </c>
      <c r="G7077">
        <f t="shared" si="2172"/>
        <v>15.070178076111745</v>
      </c>
      <c r="H7077">
        <f t="shared" si="2183"/>
        <v>46.052671141676171</v>
      </c>
      <c r="I7077">
        <f t="shared" si="2173"/>
        <v>-11.754120525303437</v>
      </c>
      <c r="J7077">
        <f t="shared" si="2174"/>
        <v>24.204310447233659</v>
      </c>
      <c r="K7077">
        <f t="shared" si="2184"/>
        <v>65.795689552766333</v>
      </c>
      <c r="L7077">
        <f t="shared" si="2175"/>
        <v>129.39220717628234</v>
      </c>
      <c r="M7077">
        <f t="shared" si="2185"/>
        <v>230.60779282371766</v>
      </c>
      <c r="N7077">
        <f t="shared" si="2176"/>
        <v>230.60779282371766</v>
      </c>
      <c r="O7077">
        <f t="shared" si="2186"/>
        <v>2.4390740471575225</v>
      </c>
      <c r="P7077">
        <f t="shared" si="2187"/>
        <v>0.70432016726473845</v>
      </c>
      <c r="Q7077">
        <f t="shared" si="2177"/>
        <v>0.73327662334973831</v>
      </c>
      <c r="R7077">
        <f t="shared" si="2178"/>
        <v>0.5164615140090103</v>
      </c>
      <c r="S7077">
        <f t="shared" si="2180"/>
        <v>1.4805670782083586</v>
      </c>
    </row>
    <row r="7078" spans="1:20" x14ac:dyDescent="0.2">
      <c r="A7078" s="3">
        <v>41568.666666649573</v>
      </c>
      <c r="B7078" s="5">
        <f t="shared" si="2170"/>
        <v>294</v>
      </c>
      <c r="C7078" s="5">
        <v>16</v>
      </c>
      <c r="D7078">
        <f t="shared" si="2171"/>
        <v>210.08219178082192</v>
      </c>
      <c r="E7078">
        <f t="shared" si="2181"/>
        <v>15.829420566704727</v>
      </c>
      <c r="F7078">
        <f t="shared" si="2182"/>
        <v>4.2106845667047281</v>
      </c>
      <c r="G7078">
        <f t="shared" si="2172"/>
        <v>16.070178076111745</v>
      </c>
      <c r="H7078">
        <f t="shared" si="2183"/>
        <v>61.052671141676171</v>
      </c>
      <c r="I7078">
        <f t="shared" si="2173"/>
        <v>-11.754120525303437</v>
      </c>
      <c r="J7078">
        <f t="shared" si="2174"/>
        <v>14.358368924307701</v>
      </c>
      <c r="K7078">
        <f t="shared" si="2184"/>
        <v>75.641631075692302</v>
      </c>
      <c r="L7078">
        <f t="shared" si="2175"/>
        <v>117.82968835615966</v>
      </c>
      <c r="M7078">
        <f t="shared" si="2185"/>
        <v>242.17031164384034</v>
      </c>
      <c r="N7078">
        <f t="shared" si="2176"/>
        <v>242.17031164384034</v>
      </c>
      <c r="O7078">
        <f t="shared" si="2186"/>
        <v>4.0324848968034654</v>
      </c>
      <c r="P7078">
        <f t="shared" si="2187"/>
        <v>0.54026631872852515</v>
      </c>
      <c r="Q7078">
        <f t="shared" si="2177"/>
        <v>0.53111734468356131</v>
      </c>
      <c r="R7078">
        <f t="shared" si="2178"/>
        <v>0.28694481262505689</v>
      </c>
      <c r="S7078">
        <f t="shared" si="2180"/>
        <v>0.82259961548250737</v>
      </c>
    </row>
    <row r="7079" spans="1:20" x14ac:dyDescent="0.2">
      <c r="A7079" s="3">
        <v>41568.708333316237</v>
      </c>
      <c r="B7079" s="5">
        <f t="shared" si="2170"/>
        <v>294</v>
      </c>
      <c r="C7079" s="5">
        <v>17</v>
      </c>
      <c r="D7079">
        <f t="shared" si="2171"/>
        <v>210.08219178082192</v>
      </c>
      <c r="E7079">
        <f t="shared" si="2181"/>
        <v>15.829420566704727</v>
      </c>
      <c r="F7079">
        <f t="shared" si="2182"/>
        <v>4.2106845667047281</v>
      </c>
      <c r="G7079">
        <f t="shared" si="2172"/>
        <v>17.070178076111745</v>
      </c>
      <c r="H7079">
        <f t="shared" si="2183"/>
        <v>76.052671141676171</v>
      </c>
      <c r="I7079">
        <f t="shared" si="2173"/>
        <v>-11.754120525303437</v>
      </c>
      <c r="J7079">
        <f t="shared" si="2174"/>
        <v>3.4704412449767732</v>
      </c>
      <c r="K7079">
        <f t="shared" si="2184"/>
        <v>86.529558755023231</v>
      </c>
      <c r="L7079">
        <f t="shared" si="2175"/>
        <v>107.84062372302222</v>
      </c>
      <c r="M7079">
        <f t="shared" si="2185"/>
        <v>252.15937627697778</v>
      </c>
      <c r="N7079">
        <f t="shared" si="2176"/>
        <v>252.15937627697778</v>
      </c>
      <c r="O7079">
        <f t="shared" si="2186"/>
        <v>16.519752081708962</v>
      </c>
      <c r="P7079">
        <f t="shared" si="2187"/>
        <v>0.1241926510487051</v>
      </c>
      <c r="Q7079">
        <f t="shared" si="2177"/>
        <v>0.28950759156395262</v>
      </c>
      <c r="R7079">
        <f t="shared" si="2178"/>
        <v>3.5954715295053008E-2</v>
      </c>
      <c r="S7079">
        <f t="shared" si="2180"/>
        <v>0.10307325198152383</v>
      </c>
    </row>
    <row r="7080" spans="1:20" x14ac:dyDescent="0.2">
      <c r="A7080" s="3">
        <v>41568.749999982901</v>
      </c>
      <c r="B7080" s="5">
        <f t="shared" si="2170"/>
        <v>294</v>
      </c>
      <c r="C7080" s="5">
        <v>18</v>
      </c>
      <c r="D7080">
        <f t="shared" si="2171"/>
        <v>210.08219178082192</v>
      </c>
      <c r="E7080">
        <f t="shared" si="2181"/>
        <v>15.829420566704727</v>
      </c>
      <c r="F7080">
        <f t="shared" si="2182"/>
        <v>4.2106845667047281</v>
      </c>
      <c r="G7080">
        <f t="shared" si="2172"/>
        <v>18.070178076111745</v>
      </c>
      <c r="H7080">
        <f t="shared" si="2183"/>
        <v>91.052671141676171</v>
      </c>
      <c r="I7080">
        <f t="shared" si="2173"/>
        <v>-11.754120525303437</v>
      </c>
      <c r="J7080">
        <f t="shared" si="2174"/>
        <v>-8.0241875765707338</v>
      </c>
      <c r="K7080">
        <f t="shared" si="2184"/>
        <v>98.024187576570739</v>
      </c>
      <c r="L7080">
        <f t="shared" si="2175"/>
        <v>98.680919931068885</v>
      </c>
      <c r="M7080">
        <f t="shared" si="2185"/>
        <v>261.3190800689311</v>
      </c>
      <c r="N7080">
        <f t="shared" si="2176"/>
        <v>261.3190800689311</v>
      </c>
      <c r="O7080">
        <f t="shared" si="2186"/>
        <v>-7.1637788036475163</v>
      </c>
      <c r="P7080" t="e">
        <f t="shared" si="2187"/>
        <v>#NUM!</v>
      </c>
      <c r="Q7080">
        <f t="shared" si="2177"/>
        <v>2.7083842226579655E-2</v>
      </c>
      <c r="R7080" t="e">
        <f t="shared" si="2178"/>
        <v>#NUM!</v>
      </c>
      <c r="S7080" t="e">
        <f t="shared" si="2180"/>
        <v>#NUM!</v>
      </c>
    </row>
    <row r="7081" spans="1:20" x14ac:dyDescent="0.2">
      <c r="A7081" s="3">
        <v>41568.791666649566</v>
      </c>
      <c r="B7081" s="5">
        <f t="shared" si="2170"/>
        <v>294</v>
      </c>
      <c r="C7081" s="5">
        <v>19</v>
      </c>
      <c r="D7081">
        <f t="shared" si="2171"/>
        <v>210.08219178082192</v>
      </c>
      <c r="E7081">
        <f t="shared" si="2181"/>
        <v>15.829420566704727</v>
      </c>
      <c r="F7081">
        <f t="shared" si="2182"/>
        <v>4.2106845667047281</v>
      </c>
      <c r="G7081">
        <f t="shared" si="2172"/>
        <v>19.070178076111745</v>
      </c>
      <c r="H7081">
        <f t="shared" si="2183"/>
        <v>106.05267114167617</v>
      </c>
      <c r="I7081">
        <f t="shared" si="2173"/>
        <v>-11.754120525303437</v>
      </c>
      <c r="J7081">
        <f t="shared" si="2174"/>
        <v>-19.800733666986527</v>
      </c>
      <c r="K7081">
        <f t="shared" si="2184"/>
        <v>109.80073366698653</v>
      </c>
      <c r="L7081">
        <f t="shared" si="2175"/>
        <v>89.625727052187543</v>
      </c>
      <c r="M7081">
        <f t="shared" si="2185"/>
        <v>270.37427294781247</v>
      </c>
      <c r="N7081">
        <f t="shared" si="2176"/>
        <v>270.37427294781247</v>
      </c>
      <c r="O7081">
        <f t="shared" si="2186"/>
        <v>-2.9520297982353307</v>
      </c>
      <c r="P7081" t="e">
        <f t="shared" si="2187"/>
        <v>#NUM!</v>
      </c>
      <c r="Q7081">
        <f t="shared" si="2177"/>
        <v>-0.23606852350706678</v>
      </c>
      <c r="R7081" t="e">
        <f t="shared" si="2178"/>
        <v>#NUM!</v>
      </c>
      <c r="S7081" t="e">
        <f t="shared" si="2180"/>
        <v>#NUM!</v>
      </c>
    </row>
    <row r="7082" spans="1:20" x14ac:dyDescent="0.2">
      <c r="A7082" s="3">
        <v>41568.83333331623</v>
      </c>
      <c r="B7082" s="5">
        <f t="shared" si="2170"/>
        <v>294</v>
      </c>
      <c r="C7082" s="5">
        <v>20</v>
      </c>
      <c r="D7082">
        <f t="shared" si="2171"/>
        <v>210.08219178082192</v>
      </c>
      <c r="E7082">
        <f t="shared" si="2181"/>
        <v>15.829420566704727</v>
      </c>
      <c r="F7082">
        <f t="shared" si="2182"/>
        <v>4.2106845667047281</v>
      </c>
      <c r="G7082">
        <f t="shared" si="2172"/>
        <v>20.070178076111745</v>
      </c>
      <c r="H7082">
        <f t="shared" si="2183"/>
        <v>121.05267114167617</v>
      </c>
      <c r="I7082">
        <f t="shared" si="2173"/>
        <v>-11.754120525303437</v>
      </c>
      <c r="J7082">
        <f t="shared" si="2174"/>
        <v>-31.558615034694569</v>
      </c>
      <c r="K7082">
        <f t="shared" si="2184"/>
        <v>121.55861503469457</v>
      </c>
      <c r="L7082">
        <f t="shared" si="2175"/>
        <v>79.83466161407226</v>
      </c>
      <c r="M7082">
        <f t="shared" si="2185"/>
        <v>280.16533838592773</v>
      </c>
      <c r="N7082">
        <f t="shared" si="2176"/>
        <v>280.16533838592773</v>
      </c>
      <c r="O7082">
        <f t="shared" si="2186"/>
        <v>-1.9106920974606729</v>
      </c>
      <c r="P7082" t="e">
        <f t="shared" si="2187"/>
        <v>#NUM!</v>
      </c>
      <c r="Q7082">
        <f t="shared" si="2177"/>
        <v>-0.47987091625249817</v>
      </c>
      <c r="R7082" t="e">
        <f t="shared" si="2178"/>
        <v>#NUM!</v>
      </c>
      <c r="S7082" t="e">
        <f t="shared" si="2180"/>
        <v>#NUM!</v>
      </c>
    </row>
    <row r="7083" spans="1:20" x14ac:dyDescent="0.2">
      <c r="A7083" s="3">
        <v>41568.874999982894</v>
      </c>
      <c r="B7083" s="5">
        <f t="shared" si="2170"/>
        <v>294</v>
      </c>
      <c r="C7083" s="5">
        <v>21</v>
      </c>
      <c r="D7083">
        <f t="shared" si="2171"/>
        <v>210.08219178082192</v>
      </c>
      <c r="E7083">
        <f t="shared" si="2181"/>
        <v>15.829420566704727</v>
      </c>
      <c r="F7083">
        <f t="shared" si="2182"/>
        <v>4.2106845667047281</v>
      </c>
      <c r="G7083">
        <f t="shared" si="2172"/>
        <v>21.070178076111745</v>
      </c>
      <c r="H7083">
        <f t="shared" si="2183"/>
        <v>136.05267114167617</v>
      </c>
      <c r="I7083">
        <f t="shared" si="2173"/>
        <v>-11.754120525303437</v>
      </c>
      <c r="J7083">
        <f t="shared" si="2174"/>
        <v>-42.911769511778992</v>
      </c>
      <c r="K7083">
        <f t="shared" si="2184"/>
        <v>132.911769511779</v>
      </c>
      <c r="L7083">
        <f t="shared" si="2175"/>
        <v>68.07781078898806</v>
      </c>
      <c r="M7083">
        <f t="shared" si="2185"/>
        <v>291.92218921101193</v>
      </c>
      <c r="N7083">
        <f t="shared" si="2176"/>
        <v>291.92218921101193</v>
      </c>
      <c r="O7083">
        <f t="shared" si="2186"/>
        <v>-1.4687062800692032</v>
      </c>
      <c r="P7083" t="e">
        <f t="shared" si="2187"/>
        <v>#NUM!</v>
      </c>
      <c r="Q7083">
        <f t="shared" si="2177"/>
        <v>-0.68516770270179383</v>
      </c>
      <c r="R7083" t="e">
        <f t="shared" si="2178"/>
        <v>#NUM!</v>
      </c>
      <c r="S7083" t="e">
        <f t="shared" si="2180"/>
        <v>#NUM!</v>
      </c>
    </row>
    <row r="7084" spans="1:20" x14ac:dyDescent="0.2">
      <c r="A7084" s="3">
        <v>41568.916666649558</v>
      </c>
      <c r="B7084" s="5">
        <f t="shared" si="2170"/>
        <v>294</v>
      </c>
      <c r="C7084" s="5">
        <v>22</v>
      </c>
      <c r="D7084">
        <f t="shared" si="2171"/>
        <v>210.08219178082192</v>
      </c>
      <c r="E7084">
        <f t="shared" si="2181"/>
        <v>15.829420566704727</v>
      </c>
      <c r="F7084">
        <f t="shared" si="2182"/>
        <v>4.2106845667047281</v>
      </c>
      <c r="G7084">
        <f t="shared" si="2172"/>
        <v>22.070178076111745</v>
      </c>
      <c r="H7084">
        <f t="shared" si="2183"/>
        <v>151.05267114167617</v>
      </c>
      <c r="I7084">
        <f t="shared" si="2173"/>
        <v>-11.754120525303437</v>
      </c>
      <c r="J7084">
        <f t="shared" si="2174"/>
        <v>-53.179677830193306</v>
      </c>
      <c r="K7084">
        <f t="shared" si="2184"/>
        <v>143.1796778301933</v>
      </c>
      <c r="L7084">
        <f t="shared" si="2175"/>
        <v>52.248430460435316</v>
      </c>
      <c r="M7084">
        <f t="shared" si="2185"/>
        <v>307.75156953956468</v>
      </c>
      <c r="N7084">
        <f t="shared" si="2176"/>
        <v>307.75156953956468</v>
      </c>
      <c r="O7084">
        <f t="shared" si="2186"/>
        <v>-1.2491898166463311</v>
      </c>
      <c r="P7084" t="e">
        <f t="shared" si="2187"/>
        <v>#NUM!</v>
      </c>
      <c r="Q7084">
        <f t="shared" si="2177"/>
        <v>-0.83444410068617358</v>
      </c>
      <c r="R7084" t="e">
        <f t="shared" si="2178"/>
        <v>#NUM!</v>
      </c>
      <c r="S7084" t="e">
        <f t="shared" si="2180"/>
        <v>#NUM!</v>
      </c>
    </row>
    <row r="7085" spans="1:20" x14ac:dyDescent="0.2">
      <c r="A7085" s="3">
        <v>41568.958333316223</v>
      </c>
      <c r="B7085" s="5">
        <f t="shared" si="2170"/>
        <v>294</v>
      </c>
      <c r="C7085" s="5">
        <v>23</v>
      </c>
      <c r="D7085">
        <f t="shared" si="2171"/>
        <v>210.08219178082192</v>
      </c>
      <c r="E7085">
        <f t="shared" si="2181"/>
        <v>15.829420566704727</v>
      </c>
      <c r="F7085">
        <f t="shared" si="2182"/>
        <v>4.2106845667047281</v>
      </c>
      <c r="G7085">
        <f t="shared" si="2172"/>
        <v>23.070178076111745</v>
      </c>
      <c r="H7085">
        <f t="shared" si="2183"/>
        <v>166.05267114167617</v>
      </c>
      <c r="I7085">
        <f t="shared" si="2173"/>
        <v>-11.754120525303437</v>
      </c>
      <c r="J7085">
        <f t="shared" si="2174"/>
        <v>-60.945640593117176</v>
      </c>
      <c r="K7085">
        <f t="shared" si="2184"/>
        <v>150.94564059311716</v>
      </c>
      <c r="L7085">
        <f t="shared" si="2175"/>
        <v>29.071931657251781</v>
      </c>
      <c r="M7085">
        <f t="shared" si="2185"/>
        <v>330.92806834274825</v>
      </c>
      <c r="N7085">
        <f t="shared" si="2176"/>
        <v>330.92806834274825</v>
      </c>
      <c r="O7085">
        <f t="shared" si="2186"/>
        <v>-1.1439561904112612</v>
      </c>
      <c r="P7085" t="e">
        <f t="shared" si="2187"/>
        <v>#NUM!</v>
      </c>
      <c r="Q7085">
        <f t="shared" si="2177"/>
        <v>-0.91528500134504465</v>
      </c>
      <c r="R7085" t="e">
        <f t="shared" si="2178"/>
        <v>#NUM!</v>
      </c>
      <c r="S7085" t="e">
        <f t="shared" si="2180"/>
        <v>#NUM!</v>
      </c>
    </row>
    <row r="7086" spans="1:20" x14ac:dyDescent="0.2">
      <c r="A7086" s="3">
        <v>41568.999999982887</v>
      </c>
      <c r="B7086" s="5">
        <f t="shared" si="2170"/>
        <v>295</v>
      </c>
      <c r="C7086" s="5">
        <v>0</v>
      </c>
      <c r="D7086">
        <f t="shared" si="2171"/>
        <v>211.06849315068493</v>
      </c>
      <c r="E7086">
        <f t="shared" si="2181"/>
        <v>15.949668908799335</v>
      </c>
      <c r="F7086">
        <f t="shared" si="2182"/>
        <v>4.3309329087993369</v>
      </c>
      <c r="G7086">
        <f t="shared" si="2172"/>
        <v>7.2182215146655612E-2</v>
      </c>
      <c r="H7086">
        <f t="shared" si="2183"/>
        <v>-178.91726677280016</v>
      </c>
      <c r="I7086">
        <f t="shared" si="2173"/>
        <v>-12.101663069321743</v>
      </c>
      <c r="J7086">
        <f t="shared" si="2174"/>
        <v>-64.083622502782376</v>
      </c>
      <c r="K7086">
        <f t="shared" si="2184"/>
        <v>154.08362250278236</v>
      </c>
      <c r="L7086">
        <f t="shared" si="2175"/>
        <v>2.4228413100227897</v>
      </c>
      <c r="M7086">
        <f t="shared" si="2185"/>
        <v>357.57715868997718</v>
      </c>
      <c r="N7086">
        <f t="shared" si="2176"/>
        <v>2.4228413100227897</v>
      </c>
      <c r="O7086">
        <f t="shared" si="2186"/>
        <v>-1.1118116930125026</v>
      </c>
      <c r="P7086" t="e">
        <f t="shared" si="2187"/>
        <v>#NUM!</v>
      </c>
      <c r="Q7086">
        <f t="shared" si="2177"/>
        <v>-0.9328377336981446</v>
      </c>
      <c r="R7086" t="e">
        <f t="shared" si="2178"/>
        <v>#NUM!</v>
      </c>
      <c r="S7086" t="e">
        <f t="shared" si="2180"/>
        <v>#NUM!</v>
      </c>
      <c r="T7086">
        <f t="shared" ref="T7086" si="2188">SUMIF(S7092:S7106,"&gt;0,01")</f>
        <v>16.028503294695078</v>
      </c>
    </row>
    <row r="7087" spans="1:20" x14ac:dyDescent="0.2">
      <c r="A7087" s="3">
        <v>41569.041666649551</v>
      </c>
      <c r="B7087" s="5">
        <f t="shared" si="2170"/>
        <v>295</v>
      </c>
      <c r="C7087" s="5">
        <v>1</v>
      </c>
      <c r="D7087">
        <f t="shared" si="2171"/>
        <v>211.06849315068493</v>
      </c>
      <c r="E7087">
        <f t="shared" si="2181"/>
        <v>15.949668908799335</v>
      </c>
      <c r="F7087">
        <f t="shared" si="2182"/>
        <v>4.3309329087993369</v>
      </c>
      <c r="G7087">
        <f t="shared" si="2172"/>
        <v>1.0721822151466556</v>
      </c>
      <c r="H7087">
        <f t="shared" si="2183"/>
        <v>-163.91726677280016</v>
      </c>
      <c r="I7087">
        <f t="shared" si="2173"/>
        <v>-12.101663069321743</v>
      </c>
      <c r="J7087">
        <f t="shared" si="2174"/>
        <v>-60.390752560209648</v>
      </c>
      <c r="K7087">
        <f t="shared" si="2184"/>
        <v>150.39075256020965</v>
      </c>
      <c r="L7087">
        <f t="shared" si="2175"/>
        <v>33.245408803533877</v>
      </c>
      <c r="M7087">
        <f t="shared" si="2185"/>
        <v>326.75459119646609</v>
      </c>
      <c r="N7087">
        <f t="shared" si="2176"/>
        <v>33.245408803533877</v>
      </c>
      <c r="O7087">
        <f t="shared" si="2186"/>
        <v>-1.1501984364444253</v>
      </c>
      <c r="P7087" t="e">
        <f t="shared" si="2187"/>
        <v>#NUM!</v>
      </c>
      <c r="Q7087">
        <f t="shared" si="2177"/>
        <v>-0.90593209048493772</v>
      </c>
      <c r="R7087" t="e">
        <f t="shared" si="2178"/>
        <v>#NUM!</v>
      </c>
      <c r="S7087" t="e">
        <f t="shared" si="2180"/>
        <v>#NUM!</v>
      </c>
    </row>
    <row r="7088" spans="1:20" x14ac:dyDescent="0.2">
      <c r="A7088" s="3">
        <v>41569.083333316215</v>
      </c>
      <c r="B7088" s="5">
        <f t="shared" si="2170"/>
        <v>295</v>
      </c>
      <c r="C7088" s="5">
        <v>2</v>
      </c>
      <c r="D7088">
        <f t="shared" si="2171"/>
        <v>211.06849315068493</v>
      </c>
      <c r="E7088">
        <f t="shared" si="2181"/>
        <v>15.949668908799335</v>
      </c>
      <c r="F7088">
        <f t="shared" si="2182"/>
        <v>4.3309329087993369</v>
      </c>
      <c r="G7088">
        <f t="shared" si="2172"/>
        <v>2.0721822151466558</v>
      </c>
      <c r="H7088">
        <f t="shared" si="2183"/>
        <v>-148.91726677280016</v>
      </c>
      <c r="I7088">
        <f t="shared" si="2173"/>
        <v>-12.101663069321743</v>
      </c>
      <c r="J7088">
        <f t="shared" si="2174"/>
        <v>-52.086964892378411</v>
      </c>
      <c r="K7088">
        <f t="shared" si="2184"/>
        <v>142.0869648923784</v>
      </c>
      <c r="L7088">
        <f t="shared" si="2175"/>
        <v>55.238404705692801</v>
      </c>
      <c r="M7088">
        <f t="shared" si="2185"/>
        <v>304.7615952943072</v>
      </c>
      <c r="N7088">
        <f t="shared" si="2176"/>
        <v>55.238404705692801</v>
      </c>
      <c r="O7088">
        <f t="shared" si="2186"/>
        <v>-1.2675165862775155</v>
      </c>
      <c r="P7088" t="e">
        <f t="shared" si="2187"/>
        <v>#NUM!</v>
      </c>
      <c r="Q7088">
        <f t="shared" si="2177"/>
        <v>-0.81508468590419225</v>
      </c>
      <c r="R7088" t="e">
        <f t="shared" si="2178"/>
        <v>#NUM!</v>
      </c>
      <c r="S7088" t="e">
        <f t="shared" si="2180"/>
        <v>#NUM!</v>
      </c>
    </row>
    <row r="7089" spans="1:19" x14ac:dyDescent="0.2">
      <c r="A7089" s="3">
        <v>41569.12499998288</v>
      </c>
      <c r="B7089" s="5">
        <f t="shared" si="2170"/>
        <v>295</v>
      </c>
      <c r="C7089" s="5">
        <v>3</v>
      </c>
      <c r="D7089">
        <f t="shared" si="2171"/>
        <v>211.06849315068493</v>
      </c>
      <c r="E7089">
        <f t="shared" si="2181"/>
        <v>15.949668908799335</v>
      </c>
      <c r="F7089">
        <f t="shared" si="2182"/>
        <v>4.3309329087993369</v>
      </c>
      <c r="G7089">
        <f t="shared" si="2172"/>
        <v>3.0721822151466558</v>
      </c>
      <c r="H7089">
        <f t="shared" si="2183"/>
        <v>-133.91726677280016</v>
      </c>
      <c r="I7089">
        <f t="shared" si="2173"/>
        <v>-12.101663069321743</v>
      </c>
      <c r="J7089">
        <f t="shared" si="2174"/>
        <v>-41.567672780509909</v>
      </c>
      <c r="K7089">
        <f t="shared" si="2184"/>
        <v>131.56767278050989</v>
      </c>
      <c r="L7089">
        <f t="shared" si="2175"/>
        <v>70.289012928750523</v>
      </c>
      <c r="M7089">
        <f t="shared" si="2185"/>
        <v>289.71098707124946</v>
      </c>
      <c r="N7089">
        <f t="shared" si="2176"/>
        <v>70.289012928750523</v>
      </c>
      <c r="O7089">
        <f t="shared" si="2186"/>
        <v>-1.5071494943613939</v>
      </c>
      <c r="P7089" t="e">
        <f t="shared" si="2187"/>
        <v>#NUM!</v>
      </c>
      <c r="Q7089">
        <f t="shared" si="2177"/>
        <v>-0.656874184471683</v>
      </c>
      <c r="R7089" t="e">
        <f t="shared" si="2178"/>
        <v>#NUM!</v>
      </c>
      <c r="S7089" t="e">
        <f t="shared" si="2180"/>
        <v>#NUM!</v>
      </c>
    </row>
    <row r="7090" spans="1:19" x14ac:dyDescent="0.2">
      <c r="A7090" s="3">
        <v>41569.166666649544</v>
      </c>
      <c r="B7090" s="5">
        <f t="shared" si="2170"/>
        <v>295</v>
      </c>
      <c r="C7090" s="5">
        <v>4</v>
      </c>
      <c r="D7090">
        <f t="shared" si="2171"/>
        <v>211.06849315068493</v>
      </c>
      <c r="E7090">
        <f t="shared" si="2181"/>
        <v>15.949668908799335</v>
      </c>
      <c r="F7090">
        <f t="shared" si="2182"/>
        <v>4.3309329087993369</v>
      </c>
      <c r="G7090">
        <f t="shared" si="2172"/>
        <v>4.0721822151466558</v>
      </c>
      <c r="H7090">
        <f t="shared" si="2183"/>
        <v>-118.91726677280016</v>
      </c>
      <c r="I7090">
        <f t="shared" si="2173"/>
        <v>-12.101663069321743</v>
      </c>
      <c r="J7090">
        <f t="shared" si="2174"/>
        <v>-30.108783624001351</v>
      </c>
      <c r="K7090">
        <f t="shared" si="2184"/>
        <v>120.10878362400135</v>
      </c>
      <c r="L7090">
        <f t="shared" si="2175"/>
        <v>81.632921428353541</v>
      </c>
      <c r="M7090">
        <f t="shared" si="2185"/>
        <v>278.36707857164646</v>
      </c>
      <c r="N7090">
        <f t="shared" si="2176"/>
        <v>81.632921428353541</v>
      </c>
      <c r="O7090">
        <f t="shared" si="2186"/>
        <v>-1.993448087478044</v>
      </c>
      <c r="P7090" t="e">
        <f t="shared" si="2187"/>
        <v>#NUM!</v>
      </c>
      <c r="Q7090">
        <f t="shared" si="2177"/>
        <v>-0.44513565656347842</v>
      </c>
      <c r="R7090" t="e">
        <f t="shared" si="2178"/>
        <v>#NUM!</v>
      </c>
      <c r="S7090" t="e">
        <f t="shared" si="2180"/>
        <v>#NUM!</v>
      </c>
    </row>
    <row r="7091" spans="1:19" x14ac:dyDescent="0.2">
      <c r="A7091" s="3">
        <v>41569.208333316208</v>
      </c>
      <c r="B7091" s="5">
        <f t="shared" si="2170"/>
        <v>295</v>
      </c>
      <c r="C7091" s="5">
        <v>5</v>
      </c>
      <c r="D7091">
        <f t="shared" si="2171"/>
        <v>211.06849315068493</v>
      </c>
      <c r="E7091">
        <f t="shared" si="2181"/>
        <v>15.949668908799335</v>
      </c>
      <c r="F7091">
        <f t="shared" si="2182"/>
        <v>4.3309329087993369</v>
      </c>
      <c r="G7091">
        <f t="shared" si="2172"/>
        <v>5.0721822151466558</v>
      </c>
      <c r="H7091">
        <f t="shared" si="2183"/>
        <v>-103.91726677280016</v>
      </c>
      <c r="I7091">
        <f t="shared" si="2173"/>
        <v>-12.101663069321743</v>
      </c>
      <c r="J7091">
        <f t="shared" si="2174"/>
        <v>-18.324136410062948</v>
      </c>
      <c r="K7091">
        <f t="shared" si="2184"/>
        <v>108.32413641006295</v>
      </c>
      <c r="L7091">
        <f t="shared" si="2175"/>
        <v>91.232300630566172</v>
      </c>
      <c r="M7091">
        <f t="shared" si="2185"/>
        <v>268.76769936943384</v>
      </c>
      <c r="N7091">
        <f t="shared" si="2176"/>
        <v>91.232300630566172</v>
      </c>
      <c r="O7091">
        <f t="shared" si="2186"/>
        <v>-3.1807386386316758</v>
      </c>
      <c r="P7091" t="e">
        <f t="shared" si="2187"/>
        <v>#NUM!</v>
      </c>
      <c r="Q7091">
        <f t="shared" si="2177"/>
        <v>-0.19766899315298514</v>
      </c>
      <c r="R7091" t="e">
        <f t="shared" si="2178"/>
        <v>#NUM!</v>
      </c>
      <c r="S7091" t="e">
        <f t="shared" si="2180"/>
        <v>#NUM!</v>
      </c>
    </row>
    <row r="7092" spans="1:19" x14ac:dyDescent="0.2">
      <c r="A7092" s="3">
        <v>41569.249999982872</v>
      </c>
      <c r="B7092" s="5">
        <f t="shared" si="2170"/>
        <v>295</v>
      </c>
      <c r="C7092" s="5">
        <v>6</v>
      </c>
      <c r="D7092">
        <f t="shared" si="2171"/>
        <v>211.06849315068493</v>
      </c>
      <c r="E7092">
        <f t="shared" si="2181"/>
        <v>15.949668908799335</v>
      </c>
      <c r="F7092">
        <f t="shared" si="2182"/>
        <v>4.3309329087993369</v>
      </c>
      <c r="G7092">
        <f t="shared" si="2172"/>
        <v>6.0721822151466558</v>
      </c>
      <c r="H7092">
        <f t="shared" si="2183"/>
        <v>-88.917266772800161</v>
      </c>
      <c r="I7092">
        <f t="shared" si="2173"/>
        <v>-12.101663069321743</v>
      </c>
      <c r="J7092">
        <f t="shared" si="2174"/>
        <v>-6.5754842664809336</v>
      </c>
      <c r="K7092">
        <f t="shared" si="2184"/>
        <v>96.575484266480927</v>
      </c>
      <c r="L7092">
        <f t="shared" si="2175"/>
        <v>100.23863735232943</v>
      </c>
      <c r="M7092">
        <f t="shared" si="2185"/>
        <v>259.76136264767058</v>
      </c>
      <c r="N7092">
        <f t="shared" si="2176"/>
        <v>100.23863735232943</v>
      </c>
      <c r="O7092">
        <f t="shared" si="2186"/>
        <v>-8.7327019621129853</v>
      </c>
      <c r="P7092" t="e">
        <f t="shared" si="2187"/>
        <v>#NUM!</v>
      </c>
      <c r="Q7092">
        <f t="shared" si="2177"/>
        <v>6.6238942643051885E-2</v>
      </c>
      <c r="R7092" t="e">
        <f t="shared" si="2178"/>
        <v>#NUM!</v>
      </c>
      <c r="S7092" t="e">
        <f t="shared" si="2180"/>
        <v>#NUM!</v>
      </c>
    </row>
    <row r="7093" spans="1:19" x14ac:dyDescent="0.2">
      <c r="A7093" s="3">
        <v>41569.291666649537</v>
      </c>
      <c r="B7093" s="5">
        <f t="shared" si="2170"/>
        <v>295</v>
      </c>
      <c r="C7093" s="5">
        <v>7</v>
      </c>
      <c r="D7093">
        <f t="shared" si="2171"/>
        <v>211.06849315068493</v>
      </c>
      <c r="E7093">
        <f t="shared" si="2181"/>
        <v>15.949668908799335</v>
      </c>
      <c r="F7093">
        <f t="shared" si="2182"/>
        <v>4.3309329087993369</v>
      </c>
      <c r="G7093">
        <f t="shared" si="2172"/>
        <v>7.0721822151466558</v>
      </c>
      <c r="H7093">
        <f t="shared" si="2183"/>
        <v>-73.917266772800161</v>
      </c>
      <c r="I7093">
        <f t="shared" si="2173"/>
        <v>-12.101663069321743</v>
      </c>
      <c r="J7093">
        <f t="shared" si="2174"/>
        <v>4.8401428006260057</v>
      </c>
      <c r="K7093">
        <f t="shared" si="2184"/>
        <v>85.159857199373988</v>
      </c>
      <c r="L7093">
        <f t="shared" si="2175"/>
        <v>109.46041840058419</v>
      </c>
      <c r="M7093">
        <f t="shared" si="2185"/>
        <v>250.53958159941581</v>
      </c>
      <c r="N7093">
        <f t="shared" si="2176"/>
        <v>109.46041840058419</v>
      </c>
      <c r="O7093">
        <f t="shared" si="2186"/>
        <v>11.851712849018487</v>
      </c>
      <c r="P7093">
        <f t="shared" si="2187"/>
        <v>0.2010028099095115</v>
      </c>
      <c r="Q7093">
        <f t="shared" si="2177"/>
        <v>0.32648174759692178</v>
      </c>
      <c r="R7093">
        <f t="shared" si="2178"/>
        <v>6.5623748651149186E-2</v>
      </c>
      <c r="S7093">
        <f t="shared" si="2180"/>
        <v>0.18812701269317927</v>
      </c>
    </row>
    <row r="7094" spans="1:19" x14ac:dyDescent="0.2">
      <c r="A7094" s="3">
        <v>41569.333333316201</v>
      </c>
      <c r="B7094" s="5">
        <f t="shared" si="2170"/>
        <v>295</v>
      </c>
      <c r="C7094" s="5">
        <v>8</v>
      </c>
      <c r="D7094">
        <f t="shared" si="2171"/>
        <v>211.06849315068493</v>
      </c>
      <c r="E7094">
        <f t="shared" si="2181"/>
        <v>15.949668908799335</v>
      </c>
      <c r="F7094">
        <f t="shared" si="2182"/>
        <v>4.3309329087993369</v>
      </c>
      <c r="G7094">
        <f t="shared" si="2172"/>
        <v>8.0721822151466558</v>
      </c>
      <c r="H7094">
        <f t="shared" si="2183"/>
        <v>-58.917266772800161</v>
      </c>
      <c r="I7094">
        <f t="shared" si="2173"/>
        <v>-12.101663069321743</v>
      </c>
      <c r="J7094">
        <f t="shared" si="2174"/>
        <v>15.587993294552897</v>
      </c>
      <c r="K7094">
        <f t="shared" si="2184"/>
        <v>74.412006705447098</v>
      </c>
      <c r="L7094">
        <f t="shared" si="2175"/>
        <v>119.61485622523804</v>
      </c>
      <c r="M7094">
        <f t="shared" si="2185"/>
        <v>240.38514377476196</v>
      </c>
      <c r="N7094">
        <f t="shared" si="2176"/>
        <v>119.61485622523804</v>
      </c>
      <c r="O7094">
        <f t="shared" si="2186"/>
        <v>3.7213736445114671</v>
      </c>
      <c r="P7094">
        <f t="shared" si="2187"/>
        <v>0.5671932479966113</v>
      </c>
      <c r="Q7094">
        <f t="shared" si="2177"/>
        <v>0.56311710904424339</v>
      </c>
      <c r="R7094">
        <f t="shared" si="2178"/>
        <v>0.31939622208126633</v>
      </c>
      <c r="S7094">
        <f t="shared" si="2180"/>
        <v>0.9156297584439147</v>
      </c>
    </row>
    <row r="7095" spans="1:19" x14ac:dyDescent="0.2">
      <c r="A7095" s="3">
        <v>41569.374999982865</v>
      </c>
      <c r="B7095" s="5">
        <f t="shared" si="2170"/>
        <v>295</v>
      </c>
      <c r="C7095" s="5">
        <v>9</v>
      </c>
      <c r="D7095">
        <f t="shared" si="2171"/>
        <v>211.06849315068493</v>
      </c>
      <c r="E7095">
        <f t="shared" si="2181"/>
        <v>15.949668908799335</v>
      </c>
      <c r="F7095">
        <f t="shared" si="2182"/>
        <v>4.3309329087993369</v>
      </c>
      <c r="G7095">
        <f t="shared" si="2172"/>
        <v>9.0721822151466558</v>
      </c>
      <c r="H7095">
        <f t="shared" si="2183"/>
        <v>-43.917266772800161</v>
      </c>
      <c r="I7095">
        <f t="shared" si="2173"/>
        <v>-12.101663069321743</v>
      </c>
      <c r="J7095">
        <f t="shared" si="2174"/>
        <v>25.210890381583294</v>
      </c>
      <c r="K7095">
        <f t="shared" si="2184"/>
        <v>64.789109618416703</v>
      </c>
      <c r="L7095">
        <f t="shared" si="2175"/>
        <v>131.44358270451397</v>
      </c>
      <c r="M7095">
        <f t="shared" si="2185"/>
        <v>228.55641729548603</v>
      </c>
      <c r="N7095">
        <f t="shared" si="2176"/>
        <v>131.44358270451397</v>
      </c>
      <c r="O7095">
        <f t="shared" si="2186"/>
        <v>2.347686407549205</v>
      </c>
      <c r="P7095">
        <f t="shared" si="2187"/>
        <v>0.71617124264791654</v>
      </c>
      <c r="Q7095">
        <f t="shared" si="2177"/>
        <v>0.75794404851195796</v>
      </c>
      <c r="R7095">
        <f t="shared" si="2178"/>
        <v>0.54281773108040166</v>
      </c>
      <c r="S7095">
        <f t="shared" si="2180"/>
        <v>1.556123816210204</v>
      </c>
    </row>
    <row r="7096" spans="1:19" x14ac:dyDescent="0.2">
      <c r="A7096" s="3">
        <v>41569.416666649529</v>
      </c>
      <c r="B7096" s="5">
        <f t="shared" si="2170"/>
        <v>295</v>
      </c>
      <c r="C7096" s="5">
        <v>10</v>
      </c>
      <c r="D7096">
        <f t="shared" si="2171"/>
        <v>211.06849315068493</v>
      </c>
      <c r="E7096">
        <f t="shared" si="2181"/>
        <v>15.949668908799335</v>
      </c>
      <c r="F7096">
        <f t="shared" si="2182"/>
        <v>4.3309329087993369</v>
      </c>
      <c r="G7096">
        <f t="shared" si="2172"/>
        <v>10.072182215146656</v>
      </c>
      <c r="H7096">
        <f t="shared" si="2183"/>
        <v>-28.917266772800161</v>
      </c>
      <c r="I7096">
        <f t="shared" si="2173"/>
        <v>-12.101663069321743</v>
      </c>
      <c r="J7096">
        <f t="shared" si="2174"/>
        <v>33.049313928236089</v>
      </c>
      <c r="K7096">
        <f t="shared" si="2184"/>
        <v>56.950686071763911</v>
      </c>
      <c r="L7096">
        <f t="shared" si="2175"/>
        <v>145.66258716982611</v>
      </c>
      <c r="M7096">
        <f t="shared" si="2185"/>
        <v>214.33741283017389</v>
      </c>
      <c r="N7096">
        <f t="shared" si="2176"/>
        <v>145.66258716982611</v>
      </c>
      <c r="O7096">
        <f t="shared" si="2186"/>
        <v>1.8336489171313279</v>
      </c>
      <c r="P7096">
        <f t="shared" si="2187"/>
        <v>0.79001857820133259</v>
      </c>
      <c r="Q7096">
        <f t="shared" si="2177"/>
        <v>0.89726154950852322</v>
      </c>
      <c r="R7096">
        <f t="shared" si="2178"/>
        <v>0.70885329361744809</v>
      </c>
      <c r="S7096">
        <f t="shared" si="2180"/>
        <v>2.032106597184407</v>
      </c>
    </row>
    <row r="7097" spans="1:19" x14ac:dyDescent="0.2">
      <c r="A7097" s="3">
        <v>41569.458333316194</v>
      </c>
      <c r="B7097" s="5">
        <f t="shared" si="2170"/>
        <v>295</v>
      </c>
      <c r="C7097" s="5">
        <v>11</v>
      </c>
      <c r="D7097">
        <f t="shared" si="2171"/>
        <v>211.06849315068493</v>
      </c>
      <c r="E7097">
        <f t="shared" si="2181"/>
        <v>15.949668908799335</v>
      </c>
      <c r="F7097">
        <f t="shared" si="2182"/>
        <v>4.3309329087993369</v>
      </c>
      <c r="G7097">
        <f t="shared" si="2172"/>
        <v>11.072182215146656</v>
      </c>
      <c r="H7097">
        <f t="shared" si="2183"/>
        <v>-13.917266772800163</v>
      </c>
      <c r="I7097">
        <f t="shared" si="2173"/>
        <v>-12.101663069321743</v>
      </c>
      <c r="J7097">
        <f t="shared" si="2174"/>
        <v>38.229186411062791</v>
      </c>
      <c r="K7097">
        <f t="shared" si="2184"/>
        <v>51.770813588937209</v>
      </c>
      <c r="L7097">
        <f t="shared" si="2175"/>
        <v>162.57963015986883</v>
      </c>
      <c r="M7097">
        <f t="shared" si="2185"/>
        <v>197.42036984013117</v>
      </c>
      <c r="N7097">
        <f t="shared" si="2176"/>
        <v>162.57963015986883</v>
      </c>
      <c r="O7097">
        <f t="shared" si="2186"/>
        <v>1.6160084909080514</v>
      </c>
      <c r="P7097">
        <f t="shared" si="2187"/>
        <v>0.82569625697609073</v>
      </c>
      <c r="Q7097">
        <f t="shared" si="2177"/>
        <v>0.97597684110836602</v>
      </c>
      <c r="R7097">
        <f t="shared" si="2178"/>
        <v>0.80586042459852669</v>
      </c>
      <c r="S7097">
        <f t="shared" si="2180"/>
        <v>2.3102019839386765</v>
      </c>
    </row>
    <row r="7098" spans="1:19" x14ac:dyDescent="0.2">
      <c r="A7098" s="3">
        <v>41569.499999982858</v>
      </c>
      <c r="B7098" s="5">
        <f t="shared" si="2170"/>
        <v>295</v>
      </c>
      <c r="C7098" s="5">
        <v>12</v>
      </c>
      <c r="D7098">
        <f t="shared" si="2171"/>
        <v>211.06849315068493</v>
      </c>
      <c r="E7098">
        <f t="shared" si="2181"/>
        <v>15.949668908799335</v>
      </c>
      <c r="F7098">
        <f t="shared" si="2182"/>
        <v>4.3309329087993369</v>
      </c>
      <c r="G7098">
        <f t="shared" si="2172"/>
        <v>12.072182215146656</v>
      </c>
      <c r="H7098">
        <f t="shared" si="2183"/>
        <v>1.0827332271998369</v>
      </c>
      <c r="I7098">
        <f t="shared" si="2173"/>
        <v>-12.101663069321743</v>
      </c>
      <c r="J7098">
        <f t="shared" si="2174"/>
        <v>39.888063453762243</v>
      </c>
      <c r="K7098">
        <f t="shared" si="2184"/>
        <v>50.111936546237757</v>
      </c>
      <c r="L7098">
        <f t="shared" si="2175"/>
        <v>178.62021005063875</v>
      </c>
      <c r="M7098">
        <f t="shared" si="2185"/>
        <v>181.37978994936125</v>
      </c>
      <c r="N7098">
        <f t="shared" si="2176"/>
        <v>178.62021005063875</v>
      </c>
      <c r="O7098">
        <f t="shared" si="2186"/>
        <v>1.559357425580975</v>
      </c>
      <c r="P7098">
        <f t="shared" si="2187"/>
        <v>0.83550154954377887</v>
      </c>
      <c r="Q7098">
        <f t="shared" si="2177"/>
        <v>0.99840089985376967</v>
      </c>
      <c r="R7098">
        <f t="shared" si="2178"/>
        <v>0.83416549889372771</v>
      </c>
      <c r="S7098">
        <f t="shared" si="2180"/>
        <v>2.3913456122845922</v>
      </c>
    </row>
    <row r="7099" spans="1:19" x14ac:dyDescent="0.2">
      <c r="A7099" s="3">
        <v>41569.541666649522</v>
      </c>
      <c r="B7099" s="5">
        <f t="shared" si="2170"/>
        <v>295</v>
      </c>
      <c r="C7099" s="5">
        <v>13</v>
      </c>
      <c r="D7099">
        <f t="shared" si="2171"/>
        <v>211.06849315068493</v>
      </c>
      <c r="E7099">
        <f t="shared" si="2181"/>
        <v>15.949668908799335</v>
      </c>
      <c r="F7099">
        <f t="shared" si="2182"/>
        <v>4.3309329087993369</v>
      </c>
      <c r="G7099">
        <f t="shared" si="2172"/>
        <v>13.072182215146656</v>
      </c>
      <c r="H7099">
        <f t="shared" si="2183"/>
        <v>16.082733227199839</v>
      </c>
      <c r="I7099">
        <f t="shared" si="2173"/>
        <v>-12.101663069321743</v>
      </c>
      <c r="J7099">
        <f t="shared" si="2174"/>
        <v>37.681541249255503</v>
      </c>
      <c r="K7099">
        <f t="shared" si="2184"/>
        <v>52.318458750744497</v>
      </c>
      <c r="L7099">
        <f t="shared" si="2175"/>
        <v>159.98558802193926</v>
      </c>
      <c r="M7099">
        <f t="shared" si="2185"/>
        <v>200.01441197806074</v>
      </c>
      <c r="N7099">
        <f t="shared" si="2176"/>
        <v>200.01441197806074</v>
      </c>
      <c r="O7099">
        <f t="shared" si="2186"/>
        <v>1.6359326637715594</v>
      </c>
      <c r="P7099">
        <f t="shared" si="2187"/>
        <v>0.82230132224804098</v>
      </c>
      <c r="Q7099">
        <f t="shared" si="2177"/>
        <v>0.9682560374168927</v>
      </c>
      <c r="R7099">
        <f t="shared" si="2178"/>
        <v>0.79619821984255956</v>
      </c>
      <c r="S7099">
        <f t="shared" si="2180"/>
        <v>2.2825028391300979</v>
      </c>
    </row>
    <row r="7100" spans="1:19" x14ac:dyDescent="0.2">
      <c r="A7100" s="3">
        <v>41569.583333316186</v>
      </c>
      <c r="B7100" s="5">
        <f t="shared" si="2170"/>
        <v>295</v>
      </c>
      <c r="C7100" s="5">
        <v>14</v>
      </c>
      <c r="D7100">
        <f t="shared" si="2171"/>
        <v>211.06849315068493</v>
      </c>
      <c r="E7100">
        <f t="shared" si="2181"/>
        <v>15.949668908799335</v>
      </c>
      <c r="F7100">
        <f t="shared" si="2182"/>
        <v>4.3309329087993369</v>
      </c>
      <c r="G7100">
        <f t="shared" si="2172"/>
        <v>14.072182215146656</v>
      </c>
      <c r="H7100">
        <f t="shared" si="2183"/>
        <v>31.082733227199839</v>
      </c>
      <c r="I7100">
        <f t="shared" si="2173"/>
        <v>-12.101663069321743</v>
      </c>
      <c r="J7100">
        <f t="shared" si="2174"/>
        <v>32.059605860686794</v>
      </c>
      <c r="K7100">
        <f t="shared" si="2184"/>
        <v>57.940394139313206</v>
      </c>
      <c r="L7100">
        <f t="shared" si="2175"/>
        <v>143.44177869152114</v>
      </c>
      <c r="M7100">
        <f t="shared" si="2185"/>
        <v>216.55822130847886</v>
      </c>
      <c r="N7100">
        <f t="shared" si="2176"/>
        <v>216.55822130847886</v>
      </c>
      <c r="O7100">
        <f t="shared" si="2186"/>
        <v>1.8839444355160992</v>
      </c>
      <c r="P7100">
        <f t="shared" si="2187"/>
        <v>0.78218752010693526</v>
      </c>
      <c r="Q7100">
        <f t="shared" si="2177"/>
        <v>0.88089074108900101</v>
      </c>
      <c r="R7100">
        <f t="shared" si="2178"/>
        <v>0.68902174425756613</v>
      </c>
      <c r="S7100">
        <f t="shared" si="2180"/>
        <v>1.9752544633938669</v>
      </c>
    </row>
    <row r="7101" spans="1:19" x14ac:dyDescent="0.2">
      <c r="A7101" s="3">
        <v>41569.624999982851</v>
      </c>
      <c r="B7101" s="5">
        <f t="shared" si="2170"/>
        <v>295</v>
      </c>
      <c r="C7101" s="5">
        <v>15</v>
      </c>
      <c r="D7101">
        <f t="shared" si="2171"/>
        <v>211.06849315068493</v>
      </c>
      <c r="E7101">
        <f t="shared" si="2181"/>
        <v>15.949668908799335</v>
      </c>
      <c r="F7101">
        <f t="shared" si="2182"/>
        <v>4.3309329087993369</v>
      </c>
      <c r="G7101">
        <f t="shared" si="2172"/>
        <v>15.072182215146656</v>
      </c>
      <c r="H7101">
        <f t="shared" si="2183"/>
        <v>46.082733227199839</v>
      </c>
      <c r="I7101">
        <f t="shared" si="2173"/>
        <v>-12.101663069321743</v>
      </c>
      <c r="J7101">
        <f t="shared" si="2174"/>
        <v>23.913757086355073</v>
      </c>
      <c r="K7101">
        <f t="shared" si="2184"/>
        <v>66.086242913644924</v>
      </c>
      <c r="L7101">
        <f t="shared" si="2175"/>
        <v>129.60351462681587</v>
      </c>
      <c r="M7101">
        <f t="shared" si="2185"/>
        <v>230.39648537318413</v>
      </c>
      <c r="N7101">
        <f t="shared" si="2176"/>
        <v>230.39648537318413</v>
      </c>
      <c r="O7101">
        <f t="shared" si="2186"/>
        <v>2.466936310238391</v>
      </c>
      <c r="P7101">
        <f t="shared" si="2187"/>
        <v>0.70077439036556588</v>
      </c>
      <c r="Q7101">
        <f t="shared" si="2177"/>
        <v>0.73299699775970428</v>
      </c>
      <c r="R7101">
        <f t="shared" si="2178"/>
        <v>0.51366552424484679</v>
      </c>
      <c r="S7101">
        <f t="shared" si="2180"/>
        <v>1.4725516689599634</v>
      </c>
    </row>
    <row r="7102" spans="1:19" x14ac:dyDescent="0.2">
      <c r="A7102" s="3">
        <v>41569.666666649515</v>
      </c>
      <c r="B7102" s="5">
        <f t="shared" si="2170"/>
        <v>295</v>
      </c>
      <c r="C7102" s="5">
        <v>16</v>
      </c>
      <c r="D7102">
        <f t="shared" si="2171"/>
        <v>211.06849315068493</v>
      </c>
      <c r="E7102">
        <f t="shared" si="2181"/>
        <v>15.949668908799335</v>
      </c>
      <c r="F7102">
        <f t="shared" si="2182"/>
        <v>4.3309329087993369</v>
      </c>
      <c r="G7102">
        <f t="shared" si="2172"/>
        <v>16.072182215146654</v>
      </c>
      <c r="H7102">
        <f t="shared" si="2183"/>
        <v>61.08273322719981</v>
      </c>
      <c r="I7102">
        <f t="shared" si="2173"/>
        <v>-12.101663069321743</v>
      </c>
      <c r="J7102">
        <f t="shared" si="2174"/>
        <v>14.093221544509646</v>
      </c>
      <c r="K7102">
        <f t="shared" si="2184"/>
        <v>75.906778455490354</v>
      </c>
      <c r="L7102">
        <f t="shared" si="2175"/>
        <v>118.06345773716595</v>
      </c>
      <c r="M7102">
        <f t="shared" si="2185"/>
        <v>241.93654226283405</v>
      </c>
      <c r="N7102">
        <f t="shared" si="2176"/>
        <v>241.93654226283405</v>
      </c>
      <c r="O7102">
        <f t="shared" si="2186"/>
        <v>4.1067716599214199</v>
      </c>
      <c r="P7102">
        <f t="shared" si="2187"/>
        <v>0.53412491847954491</v>
      </c>
      <c r="Q7102">
        <f t="shared" si="2177"/>
        <v>0.5311412765106287</v>
      </c>
      <c r="R7102">
        <f t="shared" si="2178"/>
        <v>0.28369579101736098</v>
      </c>
      <c r="S7102">
        <f t="shared" si="2180"/>
        <v>0.81328547629060188</v>
      </c>
    </row>
    <row r="7103" spans="1:19" x14ac:dyDescent="0.2">
      <c r="A7103" s="3">
        <v>41569.708333316179</v>
      </c>
      <c r="B7103" s="5">
        <f t="shared" si="2170"/>
        <v>295</v>
      </c>
      <c r="C7103" s="5">
        <v>17</v>
      </c>
      <c r="D7103">
        <f t="shared" si="2171"/>
        <v>211.06849315068493</v>
      </c>
      <c r="E7103">
        <f t="shared" si="2181"/>
        <v>15.949668908799335</v>
      </c>
      <c r="F7103">
        <f t="shared" si="2182"/>
        <v>4.3309329087993369</v>
      </c>
      <c r="G7103">
        <f t="shared" si="2172"/>
        <v>17.072182215146654</v>
      </c>
      <c r="H7103">
        <f t="shared" si="2183"/>
        <v>76.08273322719981</v>
      </c>
      <c r="I7103">
        <f t="shared" si="2173"/>
        <v>-12.101663069321743</v>
      </c>
      <c r="J7103">
        <f t="shared" si="2174"/>
        <v>3.2245488036674055</v>
      </c>
      <c r="K7103">
        <f t="shared" si="2184"/>
        <v>86.775451196332597</v>
      </c>
      <c r="L7103">
        <f t="shared" si="2175"/>
        <v>108.0884084737049</v>
      </c>
      <c r="M7103">
        <f t="shared" si="2185"/>
        <v>251.9115915262951</v>
      </c>
      <c r="N7103">
        <f t="shared" si="2176"/>
        <v>251.9115915262951</v>
      </c>
      <c r="O7103">
        <f t="shared" si="2186"/>
        <v>17.778002415384357</v>
      </c>
      <c r="P7103">
        <f t="shared" si="2187"/>
        <v>0.10994351851267903</v>
      </c>
      <c r="Q7103">
        <f t="shared" si="2177"/>
        <v>0.28990999993201044</v>
      </c>
      <c r="R7103">
        <f t="shared" si="2178"/>
        <v>3.1873725444535768E-2</v>
      </c>
      <c r="S7103">
        <f t="shared" si="2180"/>
        <v>9.1374066165573822E-2</v>
      </c>
    </row>
    <row r="7104" spans="1:19" x14ac:dyDescent="0.2">
      <c r="A7104" s="3">
        <v>41569.749999982843</v>
      </c>
      <c r="B7104" s="5">
        <f t="shared" si="2170"/>
        <v>295</v>
      </c>
      <c r="C7104" s="5">
        <v>18</v>
      </c>
      <c r="D7104">
        <f t="shared" si="2171"/>
        <v>211.06849315068493</v>
      </c>
      <c r="E7104">
        <f t="shared" si="2181"/>
        <v>15.949668908799335</v>
      </c>
      <c r="F7104">
        <f t="shared" si="2182"/>
        <v>4.3309329087993369</v>
      </c>
      <c r="G7104">
        <f t="shared" si="2172"/>
        <v>18.072182215146654</v>
      </c>
      <c r="H7104">
        <f t="shared" si="2183"/>
        <v>91.08273322719981</v>
      </c>
      <c r="I7104">
        <f t="shared" si="2173"/>
        <v>-12.101663069321743</v>
      </c>
      <c r="J7104">
        <f t="shared" si="2174"/>
        <v>-8.2580113645554878</v>
      </c>
      <c r="K7104">
        <f t="shared" si="2184"/>
        <v>98.258011364555486</v>
      </c>
      <c r="L7104">
        <f t="shared" si="2175"/>
        <v>98.942354658150421</v>
      </c>
      <c r="M7104">
        <f t="shared" si="2185"/>
        <v>261.05764534184959</v>
      </c>
      <c r="N7104">
        <f t="shared" si="2176"/>
        <v>261.05764534184959</v>
      </c>
      <c r="O7104">
        <f t="shared" si="2186"/>
        <v>-6.9622853836361314</v>
      </c>
      <c r="P7104" t="e">
        <f t="shared" si="2187"/>
        <v>#NUM!</v>
      </c>
      <c r="Q7104">
        <f t="shared" si="2177"/>
        <v>2.7888862113487414E-2</v>
      </c>
      <c r="R7104" t="e">
        <f t="shared" si="2178"/>
        <v>#NUM!</v>
      </c>
      <c r="S7104" t="e">
        <f t="shared" si="2180"/>
        <v>#NUM!</v>
      </c>
    </row>
    <row r="7105" spans="1:20" x14ac:dyDescent="0.2">
      <c r="A7105" s="3">
        <v>41569.791666649508</v>
      </c>
      <c r="B7105" s="5">
        <f t="shared" si="2170"/>
        <v>295</v>
      </c>
      <c r="C7105" s="5">
        <v>19</v>
      </c>
      <c r="D7105">
        <f t="shared" si="2171"/>
        <v>211.06849315068493</v>
      </c>
      <c r="E7105">
        <f t="shared" si="2181"/>
        <v>15.949668908799335</v>
      </c>
      <c r="F7105">
        <f t="shared" si="2182"/>
        <v>4.3309329087993369</v>
      </c>
      <c r="G7105">
        <f t="shared" si="2172"/>
        <v>19.072182215146654</v>
      </c>
      <c r="H7105">
        <f t="shared" si="2183"/>
        <v>106.08273322719981</v>
      </c>
      <c r="I7105">
        <f t="shared" si="2173"/>
        <v>-12.101663069321743</v>
      </c>
      <c r="J7105">
        <f t="shared" si="2174"/>
        <v>-20.030424753591596</v>
      </c>
      <c r="K7105">
        <f t="shared" si="2184"/>
        <v>110.0304247535916</v>
      </c>
      <c r="L7105">
        <f t="shared" si="2175"/>
        <v>89.904897631126104</v>
      </c>
      <c r="M7105">
        <f t="shared" si="2185"/>
        <v>270.09510236887388</v>
      </c>
      <c r="N7105">
        <f t="shared" si="2176"/>
        <v>270.09510236887388</v>
      </c>
      <c r="O7105">
        <f t="shared" si="2186"/>
        <v>-2.9195453593191405</v>
      </c>
      <c r="P7105" t="e">
        <f t="shared" si="2187"/>
        <v>#NUM!</v>
      </c>
      <c r="Q7105">
        <f t="shared" si="2177"/>
        <v>-0.23487667355228964</v>
      </c>
      <c r="R7105" t="e">
        <f t="shared" si="2178"/>
        <v>#NUM!</v>
      </c>
      <c r="S7105" t="e">
        <f t="shared" si="2180"/>
        <v>#NUM!</v>
      </c>
    </row>
    <row r="7106" spans="1:20" x14ac:dyDescent="0.2">
      <c r="A7106" s="3">
        <v>41569.833333316172</v>
      </c>
      <c r="B7106" s="5">
        <f t="shared" si="2170"/>
        <v>295</v>
      </c>
      <c r="C7106" s="5">
        <v>20</v>
      </c>
      <c r="D7106">
        <f t="shared" si="2171"/>
        <v>211.06849315068493</v>
      </c>
      <c r="E7106">
        <f t="shared" si="2181"/>
        <v>15.949668908799335</v>
      </c>
      <c r="F7106">
        <f t="shared" si="2182"/>
        <v>4.3309329087993369</v>
      </c>
      <c r="G7106">
        <f t="shared" si="2172"/>
        <v>20.072182215146654</v>
      </c>
      <c r="H7106">
        <f t="shared" si="2183"/>
        <v>121.08273322719981</v>
      </c>
      <c r="I7106">
        <f t="shared" si="2173"/>
        <v>-12.101663069321743</v>
      </c>
      <c r="J7106">
        <f t="shared" si="2174"/>
        <v>-31.793614363501469</v>
      </c>
      <c r="K7106">
        <f t="shared" si="2184"/>
        <v>121.79361436350146</v>
      </c>
      <c r="L7106">
        <f t="shared" si="2175"/>
        <v>80.137510349670421</v>
      </c>
      <c r="M7106">
        <f t="shared" si="2185"/>
        <v>279.86248965032956</v>
      </c>
      <c r="N7106">
        <f t="shared" si="2176"/>
        <v>279.86248965032956</v>
      </c>
      <c r="O7106">
        <f t="shared" si="2186"/>
        <v>-1.8980335696854318</v>
      </c>
      <c r="P7106" t="e">
        <f t="shared" si="2187"/>
        <v>#NUM!</v>
      </c>
      <c r="Q7106">
        <f t="shared" si="2177"/>
        <v>-0.47834842336945227</v>
      </c>
      <c r="R7106" t="e">
        <f t="shared" si="2178"/>
        <v>#NUM!</v>
      </c>
      <c r="S7106" t="e">
        <f t="shared" si="2180"/>
        <v>#NUM!</v>
      </c>
    </row>
    <row r="7107" spans="1:20" x14ac:dyDescent="0.2">
      <c r="A7107" s="3">
        <v>41569.874999982836</v>
      </c>
      <c r="B7107" s="5">
        <f t="shared" si="2170"/>
        <v>295</v>
      </c>
      <c r="C7107" s="5">
        <v>21</v>
      </c>
      <c r="D7107">
        <f t="shared" si="2171"/>
        <v>211.06849315068493</v>
      </c>
      <c r="E7107">
        <f t="shared" si="2181"/>
        <v>15.949668908799335</v>
      </c>
      <c r="F7107">
        <f t="shared" si="2182"/>
        <v>4.3309329087993369</v>
      </c>
      <c r="G7107">
        <f t="shared" si="2172"/>
        <v>21.072182215146654</v>
      </c>
      <c r="H7107">
        <f t="shared" si="2183"/>
        <v>136.08273322719981</v>
      </c>
      <c r="I7107">
        <f t="shared" si="2173"/>
        <v>-12.101663069321743</v>
      </c>
      <c r="J7107">
        <f t="shared" si="2174"/>
        <v>-43.164425314325022</v>
      </c>
      <c r="K7107">
        <f t="shared" si="2184"/>
        <v>133.16442531432503</v>
      </c>
      <c r="L7107">
        <f t="shared" si="2175"/>
        <v>68.406789294240099</v>
      </c>
      <c r="M7107">
        <f t="shared" si="2185"/>
        <v>291.59321070575993</v>
      </c>
      <c r="N7107">
        <f t="shared" si="2176"/>
        <v>291.59321070575993</v>
      </c>
      <c r="O7107">
        <f t="shared" si="2186"/>
        <v>-1.4617866443356546</v>
      </c>
      <c r="P7107" t="e">
        <f t="shared" si="2187"/>
        <v>#NUM!</v>
      </c>
      <c r="Q7107">
        <f t="shared" si="2177"/>
        <v>-0.68341413227033798</v>
      </c>
      <c r="R7107" t="e">
        <f t="shared" si="2178"/>
        <v>#NUM!</v>
      </c>
      <c r="S7107" t="e">
        <f t="shared" si="2180"/>
        <v>#NUM!</v>
      </c>
    </row>
    <row r="7108" spans="1:20" x14ac:dyDescent="0.2">
      <c r="A7108" s="3">
        <v>41569.9166666495</v>
      </c>
      <c r="B7108" s="5">
        <f t="shared" si="2170"/>
        <v>295</v>
      </c>
      <c r="C7108" s="5">
        <v>22</v>
      </c>
      <c r="D7108">
        <f t="shared" si="2171"/>
        <v>211.06849315068493</v>
      </c>
      <c r="E7108">
        <f t="shared" si="2181"/>
        <v>15.949668908799335</v>
      </c>
      <c r="F7108">
        <f t="shared" si="2182"/>
        <v>4.3309329087993369</v>
      </c>
      <c r="G7108">
        <f t="shared" si="2172"/>
        <v>22.072182215146654</v>
      </c>
      <c r="H7108">
        <f t="shared" si="2183"/>
        <v>151.08273322719981</v>
      </c>
      <c r="I7108">
        <f t="shared" si="2173"/>
        <v>-12.101663069321743</v>
      </c>
      <c r="J7108">
        <f t="shared" si="2174"/>
        <v>-53.466001773024182</v>
      </c>
      <c r="K7108">
        <f t="shared" si="2184"/>
        <v>143.46600177302417</v>
      </c>
      <c r="L7108">
        <f t="shared" si="2175"/>
        <v>52.581884032634377</v>
      </c>
      <c r="M7108">
        <f t="shared" si="2185"/>
        <v>307.41811596736562</v>
      </c>
      <c r="N7108">
        <f t="shared" si="2176"/>
        <v>307.41811596736562</v>
      </c>
      <c r="O7108">
        <f t="shared" si="2186"/>
        <v>-1.2445492436666985</v>
      </c>
      <c r="P7108" t="e">
        <f t="shared" si="2187"/>
        <v>#NUM!</v>
      </c>
      <c r="Q7108">
        <f t="shared" si="2177"/>
        <v>-0.83257442323190234</v>
      </c>
      <c r="R7108" t="e">
        <f t="shared" si="2178"/>
        <v>#NUM!</v>
      </c>
      <c r="S7108" t="e">
        <f t="shared" si="2180"/>
        <v>#NUM!</v>
      </c>
    </row>
    <row r="7109" spans="1:20" x14ac:dyDescent="0.2">
      <c r="A7109" s="3">
        <v>41569.958333316164</v>
      </c>
      <c r="B7109" s="5">
        <f t="shared" ref="B7109:B7172" si="2189">B7085+1</f>
        <v>295</v>
      </c>
      <c r="C7109" s="5">
        <v>23</v>
      </c>
      <c r="D7109">
        <f t="shared" si="2171"/>
        <v>211.06849315068493</v>
      </c>
      <c r="E7109">
        <f t="shared" si="2181"/>
        <v>15.949668908799335</v>
      </c>
      <c r="F7109">
        <f t="shared" si="2182"/>
        <v>4.3309329087993369</v>
      </c>
      <c r="G7109">
        <f t="shared" si="2172"/>
        <v>23.072182215146654</v>
      </c>
      <c r="H7109">
        <f t="shared" si="2183"/>
        <v>166.08273322719981</v>
      </c>
      <c r="I7109">
        <f t="shared" si="2173"/>
        <v>-12.101663069321743</v>
      </c>
      <c r="J7109">
        <f t="shared" si="2174"/>
        <v>-61.276809778799496</v>
      </c>
      <c r="K7109">
        <f t="shared" si="2184"/>
        <v>151.2768097787995</v>
      </c>
      <c r="L7109">
        <f t="shared" si="2175"/>
        <v>29.298474600708488</v>
      </c>
      <c r="M7109">
        <f t="shared" si="2185"/>
        <v>330.70152539929154</v>
      </c>
      <c r="N7109">
        <f t="shared" si="2176"/>
        <v>330.70152539929154</v>
      </c>
      <c r="O7109">
        <f t="shared" si="2186"/>
        <v>-1.1403136264473783</v>
      </c>
      <c r="P7109" t="e">
        <f t="shared" si="2187"/>
        <v>#NUM!</v>
      </c>
      <c r="Q7109">
        <f t="shared" si="2177"/>
        <v>-0.91329068287425885</v>
      </c>
      <c r="R7109" t="e">
        <f t="shared" si="2178"/>
        <v>#NUM!</v>
      </c>
      <c r="S7109" t="e">
        <f t="shared" si="2180"/>
        <v>#NUM!</v>
      </c>
    </row>
    <row r="7110" spans="1:20" x14ac:dyDescent="0.2">
      <c r="A7110" s="3">
        <v>41569.999999982829</v>
      </c>
      <c r="B7110" s="5">
        <f t="shared" si="2189"/>
        <v>296</v>
      </c>
      <c r="C7110" s="5">
        <v>0</v>
      </c>
      <c r="D7110">
        <f t="shared" si="2171"/>
        <v>212.05479452054794</v>
      </c>
      <c r="E7110">
        <f t="shared" si="2181"/>
        <v>16.057434905093558</v>
      </c>
      <c r="F7110">
        <f t="shared" si="2182"/>
        <v>4.4386989050935597</v>
      </c>
      <c r="G7110">
        <f t="shared" si="2172"/>
        <v>7.3978315084892665E-2</v>
      </c>
      <c r="H7110">
        <f t="shared" si="2183"/>
        <v>-178.89032527372663</v>
      </c>
      <c r="I7110">
        <f t="shared" si="2173"/>
        <v>-12.445619629397331</v>
      </c>
      <c r="J7110">
        <f t="shared" si="2174"/>
        <v>-64.426458077082785</v>
      </c>
      <c r="K7110">
        <f t="shared" si="2184"/>
        <v>154.42645807708277</v>
      </c>
      <c r="L7110">
        <f t="shared" si="2175"/>
        <v>2.5108983744699742</v>
      </c>
      <c r="M7110">
        <f t="shared" si="2185"/>
        <v>357.48910162553</v>
      </c>
      <c r="N7110">
        <f t="shared" si="2176"/>
        <v>2.5108983744699742</v>
      </c>
      <c r="O7110">
        <f t="shared" si="2186"/>
        <v>-1.1086081706698845</v>
      </c>
      <c r="P7110" t="e">
        <f t="shared" si="2187"/>
        <v>#NUM!</v>
      </c>
      <c r="Q7110">
        <f t="shared" si="2177"/>
        <v>-0.93065526712468583</v>
      </c>
      <c r="R7110" t="e">
        <f t="shared" si="2178"/>
        <v>#NUM!</v>
      </c>
      <c r="S7110" t="e">
        <f t="shared" si="2180"/>
        <v>#NUM!</v>
      </c>
      <c r="T7110">
        <f t="shared" ref="T7110" si="2190">SUMIF(S7116:S7130,"&gt;0,01")</f>
        <v>15.9445140546619</v>
      </c>
    </row>
    <row r="7111" spans="1:20" x14ac:dyDescent="0.2">
      <c r="A7111" s="3">
        <v>41570.041666649493</v>
      </c>
      <c r="B7111" s="5">
        <f t="shared" si="2189"/>
        <v>296</v>
      </c>
      <c r="C7111" s="5">
        <v>1</v>
      </c>
      <c r="D7111">
        <f t="shared" si="2171"/>
        <v>212.05479452054794</v>
      </c>
      <c r="E7111">
        <f t="shared" si="2181"/>
        <v>16.057434905093558</v>
      </c>
      <c r="F7111">
        <f t="shared" si="2182"/>
        <v>4.4386989050935597</v>
      </c>
      <c r="G7111">
        <f t="shared" si="2172"/>
        <v>1.0739783150848927</v>
      </c>
      <c r="H7111">
        <f t="shared" si="2183"/>
        <v>-163.8903252737266</v>
      </c>
      <c r="I7111">
        <f t="shared" si="2173"/>
        <v>-12.445619629397331</v>
      </c>
      <c r="J7111">
        <f t="shared" si="2174"/>
        <v>-60.687215290340731</v>
      </c>
      <c r="K7111">
        <f t="shared" si="2184"/>
        <v>150.68721529034073</v>
      </c>
      <c r="L7111">
        <f t="shared" si="2175"/>
        <v>33.604027158578191</v>
      </c>
      <c r="M7111">
        <f t="shared" si="2185"/>
        <v>326.39597284142178</v>
      </c>
      <c r="N7111">
        <f t="shared" si="2176"/>
        <v>33.604027158578191</v>
      </c>
      <c r="O7111">
        <f t="shared" si="2186"/>
        <v>-1.1468415295379313</v>
      </c>
      <c r="P7111" t="e">
        <f t="shared" si="2187"/>
        <v>#NUM!</v>
      </c>
      <c r="Q7111">
        <f t="shared" si="2177"/>
        <v>-0.90374113352120888</v>
      </c>
      <c r="R7111" t="e">
        <f t="shared" si="2178"/>
        <v>#NUM!</v>
      </c>
      <c r="S7111" t="e">
        <f t="shared" si="2180"/>
        <v>#NUM!</v>
      </c>
    </row>
    <row r="7112" spans="1:20" x14ac:dyDescent="0.2">
      <c r="A7112" s="3">
        <v>41570.083333316157</v>
      </c>
      <c r="B7112" s="5">
        <f t="shared" si="2189"/>
        <v>296</v>
      </c>
      <c r="C7112" s="5">
        <v>2</v>
      </c>
      <c r="D7112">
        <f t="shared" si="2171"/>
        <v>212.05479452054794</v>
      </c>
      <c r="E7112">
        <f t="shared" si="2181"/>
        <v>16.057434905093558</v>
      </c>
      <c r="F7112">
        <f t="shared" si="2182"/>
        <v>4.4386989050935597</v>
      </c>
      <c r="G7112">
        <f t="shared" si="2172"/>
        <v>2.0739783150848927</v>
      </c>
      <c r="H7112">
        <f t="shared" si="2183"/>
        <v>-148.8903252737266</v>
      </c>
      <c r="I7112">
        <f t="shared" si="2173"/>
        <v>-12.445619629397331</v>
      </c>
      <c r="J7112">
        <f t="shared" si="2174"/>
        <v>-52.326626390843607</v>
      </c>
      <c r="K7112">
        <f t="shared" si="2184"/>
        <v>142.32662639084361</v>
      </c>
      <c r="L7112">
        <f t="shared" si="2175"/>
        <v>55.64328713453547</v>
      </c>
      <c r="M7112">
        <f t="shared" si="2185"/>
        <v>304.35671286546454</v>
      </c>
      <c r="N7112">
        <f t="shared" si="2176"/>
        <v>55.64328713453547</v>
      </c>
      <c r="O7112">
        <f t="shared" si="2186"/>
        <v>-1.2634116911256263</v>
      </c>
      <c r="P7112" t="e">
        <f t="shared" si="2187"/>
        <v>#NUM!</v>
      </c>
      <c r="Q7112">
        <f t="shared" si="2177"/>
        <v>-0.81273528758214975</v>
      </c>
      <c r="R7112" t="e">
        <f t="shared" si="2178"/>
        <v>#NUM!</v>
      </c>
      <c r="S7112" t="e">
        <f t="shared" si="2180"/>
        <v>#NUM!</v>
      </c>
    </row>
    <row r="7113" spans="1:20" x14ac:dyDescent="0.2">
      <c r="A7113" s="3">
        <v>41570.124999982821</v>
      </c>
      <c r="B7113" s="5">
        <f t="shared" si="2189"/>
        <v>296</v>
      </c>
      <c r="C7113" s="5">
        <v>3</v>
      </c>
      <c r="D7113">
        <f t="shared" ref="D7113:D7176" si="2191">(360/365)*(B7113-81)</f>
        <v>212.05479452054794</v>
      </c>
      <c r="E7113">
        <f t="shared" si="2181"/>
        <v>16.057434905093558</v>
      </c>
      <c r="F7113">
        <f t="shared" si="2182"/>
        <v>4.4386989050935597</v>
      </c>
      <c r="G7113">
        <f t="shared" ref="G7113:G7176" si="2192">C7113+(F7113/60)</f>
        <v>3.0739783150848927</v>
      </c>
      <c r="H7113">
        <f t="shared" si="2183"/>
        <v>-133.8903252737266</v>
      </c>
      <c r="I7113">
        <f t="shared" ref="I7113:I7176" si="2193">23.45*SIN(RADIANS(D7113))</f>
        <v>-12.445619629397331</v>
      </c>
      <c r="J7113">
        <f t="shared" ref="J7113:J7176" si="2194">DEGREES(ASIN(SIN(RADIANS(I7113))*SIN(RADIANS($B$11))+COS(RADIANS(I7113))*COS(RADIANS($B$11))*COS(RADIANS(H7113))))</f>
        <v>-41.77117990479654</v>
      </c>
      <c r="K7113">
        <f t="shared" si="2184"/>
        <v>131.77117990479655</v>
      </c>
      <c r="L7113">
        <f t="shared" ref="L7113:L7176" si="2195">180-DEGREES(ACOS((SIN(RADIANS($B$11))*COS(RADIANS(K7113))-SIN(RADIANS(I7113)))/(COS(RADIANS($B$11))*SIN(RADIANS(K7113)))))</f>
        <v>70.66189426739632</v>
      </c>
      <c r="M7113">
        <f t="shared" si="2185"/>
        <v>289.33810573260371</v>
      </c>
      <c r="N7113">
        <f t="shared" ref="N7113:N7176" si="2196">IF(C7113&lt;12.1,L7113,M7113)</f>
        <v>70.66189426739632</v>
      </c>
      <c r="O7113">
        <f t="shared" si="2186"/>
        <v>-1.5011467093596729</v>
      </c>
      <c r="P7113" t="e">
        <f t="shared" si="2187"/>
        <v>#NUM!</v>
      </c>
      <c r="Q7113">
        <f t="shared" ref="Q7113:Q7176" si="2197">(COS(RADIANS(J7113))*SIN((RADIANS($B$21))*COS(RADIANS(N7113-$B$20)))+(SIN(RADIANS(J7113))*COS(RADIANS($B$21))))</f>
        <v>-0.65442620267784646</v>
      </c>
      <c r="R7113" t="e">
        <f t="shared" ref="R7113:R7176" si="2198">P7113*Q7113</f>
        <v>#NUM!</v>
      </c>
      <c r="S7113" t="e">
        <f t="shared" si="2180"/>
        <v>#NUM!</v>
      </c>
    </row>
    <row r="7114" spans="1:20" x14ac:dyDescent="0.2">
      <c r="A7114" s="3">
        <v>41570.166666649486</v>
      </c>
      <c r="B7114" s="5">
        <f t="shared" si="2189"/>
        <v>296</v>
      </c>
      <c r="C7114" s="5">
        <v>4</v>
      </c>
      <c r="D7114">
        <f t="shared" si="2191"/>
        <v>212.05479452054794</v>
      </c>
      <c r="E7114">
        <f t="shared" si="2181"/>
        <v>16.057434905093558</v>
      </c>
      <c r="F7114">
        <f t="shared" si="2182"/>
        <v>4.4386989050935597</v>
      </c>
      <c r="G7114">
        <f t="shared" si="2192"/>
        <v>4.0739783150848927</v>
      </c>
      <c r="H7114">
        <f t="shared" si="2183"/>
        <v>-118.8903252737266</v>
      </c>
      <c r="I7114">
        <f t="shared" si="2193"/>
        <v>-12.445619629397331</v>
      </c>
      <c r="J7114">
        <f t="shared" si="2194"/>
        <v>-30.294967023779215</v>
      </c>
      <c r="K7114">
        <f t="shared" si="2184"/>
        <v>120.29496702377921</v>
      </c>
      <c r="L7114">
        <f t="shared" si="2195"/>
        <v>81.968937945264372</v>
      </c>
      <c r="M7114">
        <f t="shared" si="2185"/>
        <v>278.03106205473563</v>
      </c>
      <c r="N7114">
        <f t="shared" si="2196"/>
        <v>81.968937945264372</v>
      </c>
      <c r="O7114">
        <f t="shared" si="2186"/>
        <v>-1.982350029666156</v>
      </c>
      <c r="P7114" t="e">
        <f t="shared" si="2187"/>
        <v>#NUM!</v>
      </c>
      <c r="Q7114">
        <f t="shared" si="2197"/>
        <v>-0.44277310357532718</v>
      </c>
      <c r="R7114" t="e">
        <f t="shared" si="2198"/>
        <v>#NUM!</v>
      </c>
      <c r="S7114" t="e">
        <f t="shared" si="2180"/>
        <v>#NUM!</v>
      </c>
    </row>
    <row r="7115" spans="1:20" x14ac:dyDescent="0.2">
      <c r="A7115" s="3">
        <v>41570.20833331615</v>
      </c>
      <c r="B7115" s="5">
        <f t="shared" si="2189"/>
        <v>296</v>
      </c>
      <c r="C7115" s="5">
        <v>5</v>
      </c>
      <c r="D7115">
        <f t="shared" si="2191"/>
        <v>212.05479452054794</v>
      </c>
      <c r="E7115">
        <f t="shared" si="2181"/>
        <v>16.057434905093558</v>
      </c>
      <c r="F7115">
        <f t="shared" si="2182"/>
        <v>4.4386989050935597</v>
      </c>
      <c r="G7115">
        <f t="shared" si="2192"/>
        <v>5.0739783150848927</v>
      </c>
      <c r="H7115">
        <f t="shared" si="2183"/>
        <v>-103.8903252737266</v>
      </c>
      <c r="I7115">
        <f t="shared" si="2193"/>
        <v>-12.445619629397331</v>
      </c>
      <c r="J7115">
        <f t="shared" si="2194"/>
        <v>-18.506408438047625</v>
      </c>
      <c r="K7115">
        <f t="shared" si="2184"/>
        <v>108.50640843804763</v>
      </c>
      <c r="L7115">
        <f t="shared" si="2195"/>
        <v>91.540983416679907</v>
      </c>
      <c r="M7115">
        <f t="shared" si="2185"/>
        <v>268.45901658332008</v>
      </c>
      <c r="N7115">
        <f t="shared" si="2196"/>
        <v>91.540983416679907</v>
      </c>
      <c r="O7115">
        <f t="shared" si="2186"/>
        <v>-3.150492179406835</v>
      </c>
      <c r="P7115" t="e">
        <f t="shared" si="2187"/>
        <v>#NUM!</v>
      </c>
      <c r="Q7115">
        <f t="shared" si="2197"/>
        <v>-0.19555640430339261</v>
      </c>
      <c r="R7115" t="e">
        <f t="shared" si="2198"/>
        <v>#NUM!</v>
      </c>
      <c r="S7115" t="e">
        <f t="shared" si="2180"/>
        <v>#NUM!</v>
      </c>
    </row>
    <row r="7116" spans="1:20" x14ac:dyDescent="0.2">
      <c r="A7116" s="3">
        <v>41570.249999982814</v>
      </c>
      <c r="B7116" s="5">
        <f t="shared" si="2189"/>
        <v>296</v>
      </c>
      <c r="C7116" s="5">
        <v>6</v>
      </c>
      <c r="D7116">
        <f t="shared" si="2191"/>
        <v>212.05479452054794</v>
      </c>
      <c r="E7116">
        <f t="shared" si="2181"/>
        <v>16.057434905093558</v>
      </c>
      <c r="F7116">
        <f t="shared" si="2182"/>
        <v>4.4386989050935597</v>
      </c>
      <c r="G7116">
        <f t="shared" si="2192"/>
        <v>6.0739783150848927</v>
      </c>
      <c r="H7116">
        <f t="shared" si="2183"/>
        <v>-88.890325273726603</v>
      </c>
      <c r="I7116">
        <f t="shared" si="2193"/>
        <v>-12.445619629397331</v>
      </c>
      <c r="J7116">
        <f t="shared" si="2194"/>
        <v>-6.7640421235231312</v>
      </c>
      <c r="K7116">
        <f t="shared" si="2184"/>
        <v>96.764042123523126</v>
      </c>
      <c r="L7116">
        <f t="shared" si="2195"/>
        <v>100.52947449276077</v>
      </c>
      <c r="M7116">
        <f t="shared" si="2185"/>
        <v>259.47052550723924</v>
      </c>
      <c r="N7116">
        <f t="shared" si="2196"/>
        <v>100.52947449276077</v>
      </c>
      <c r="O7116">
        <f t="shared" si="2186"/>
        <v>-8.4903498717404133</v>
      </c>
      <c r="P7116" t="e">
        <f t="shared" si="2187"/>
        <v>#NUM!</v>
      </c>
      <c r="Q7116">
        <f t="shared" si="2197"/>
        <v>6.7977003615225906E-2</v>
      </c>
      <c r="R7116" t="e">
        <f t="shared" si="2198"/>
        <v>#NUM!</v>
      </c>
      <c r="S7116" t="e">
        <f t="shared" si="2180"/>
        <v>#NUM!</v>
      </c>
    </row>
    <row r="7117" spans="1:20" x14ac:dyDescent="0.2">
      <c r="A7117" s="3">
        <v>41570.291666649478</v>
      </c>
      <c r="B7117" s="5">
        <f t="shared" si="2189"/>
        <v>296</v>
      </c>
      <c r="C7117" s="5">
        <v>7</v>
      </c>
      <c r="D7117">
        <f t="shared" si="2191"/>
        <v>212.05479452054794</v>
      </c>
      <c r="E7117">
        <f t="shared" si="2181"/>
        <v>16.057434905093558</v>
      </c>
      <c r="F7117">
        <f t="shared" si="2182"/>
        <v>4.4386989050935597</v>
      </c>
      <c r="G7117">
        <f t="shared" si="2192"/>
        <v>7.0739783150848927</v>
      </c>
      <c r="H7117">
        <f t="shared" si="2183"/>
        <v>-73.890325273726603</v>
      </c>
      <c r="I7117">
        <f t="shared" si="2193"/>
        <v>-12.445619629397331</v>
      </c>
      <c r="J7117">
        <f t="shared" si="2194"/>
        <v>4.6364831960345265</v>
      </c>
      <c r="K7117">
        <f t="shared" si="2184"/>
        <v>85.363516803965467</v>
      </c>
      <c r="L7117">
        <f t="shared" si="2195"/>
        <v>109.73980096472866</v>
      </c>
      <c r="M7117">
        <f t="shared" si="2185"/>
        <v>250.26019903527134</v>
      </c>
      <c r="N7117">
        <f t="shared" si="2196"/>
        <v>109.73980096472866</v>
      </c>
      <c r="O7117">
        <f t="shared" si="2186"/>
        <v>12.371091852070398</v>
      </c>
      <c r="P7117">
        <f t="shared" si="2187"/>
        <v>0.19000630695015155</v>
      </c>
      <c r="Q7117">
        <f t="shared" si="2197"/>
        <v>0.32775961746942428</v>
      </c>
      <c r="R7117">
        <f t="shared" si="2198"/>
        <v>6.2276394482759685E-2</v>
      </c>
      <c r="S7117">
        <f t="shared" si="2180"/>
        <v>0.17853097843624036</v>
      </c>
    </row>
    <row r="7118" spans="1:20" x14ac:dyDescent="0.2">
      <c r="A7118" s="3">
        <v>41570.333333316143</v>
      </c>
      <c r="B7118" s="5">
        <f t="shared" si="2189"/>
        <v>296</v>
      </c>
      <c r="C7118" s="5">
        <v>8</v>
      </c>
      <c r="D7118">
        <f t="shared" si="2191"/>
        <v>212.05479452054794</v>
      </c>
      <c r="E7118">
        <f t="shared" si="2181"/>
        <v>16.057434905093558</v>
      </c>
      <c r="F7118">
        <f t="shared" si="2182"/>
        <v>4.4386989050935597</v>
      </c>
      <c r="G7118">
        <f t="shared" si="2192"/>
        <v>8.0739783150848918</v>
      </c>
      <c r="H7118">
        <f t="shared" si="2183"/>
        <v>-58.890325273726624</v>
      </c>
      <c r="I7118">
        <f t="shared" si="2193"/>
        <v>-12.445619629397331</v>
      </c>
      <c r="J7118">
        <f t="shared" si="2194"/>
        <v>15.36084395469539</v>
      </c>
      <c r="K7118">
        <f t="shared" si="2184"/>
        <v>74.639156045304617</v>
      </c>
      <c r="L7118">
        <f t="shared" si="2195"/>
        <v>119.88424134319544</v>
      </c>
      <c r="M7118">
        <f t="shared" si="2185"/>
        <v>240.11575865680456</v>
      </c>
      <c r="N7118">
        <f t="shared" si="2196"/>
        <v>119.88424134319544</v>
      </c>
      <c r="O7118">
        <f t="shared" si="2186"/>
        <v>3.7750494698288071</v>
      </c>
      <c r="P7118">
        <f t="shared" si="2187"/>
        <v>0.56240251790379592</v>
      </c>
      <c r="Q7118">
        <f t="shared" si="2197"/>
        <v>0.56389351715882552</v>
      </c>
      <c r="R7118">
        <f t="shared" si="2198"/>
        <v>0.31713513387975084</v>
      </c>
      <c r="S7118">
        <f t="shared" si="2180"/>
        <v>0.90914777932004376</v>
      </c>
    </row>
    <row r="7119" spans="1:20" x14ac:dyDescent="0.2">
      <c r="A7119" s="3">
        <v>41570.374999982807</v>
      </c>
      <c r="B7119" s="5">
        <f t="shared" si="2189"/>
        <v>296</v>
      </c>
      <c r="C7119" s="5">
        <v>9</v>
      </c>
      <c r="D7119">
        <f t="shared" si="2191"/>
        <v>212.05479452054794</v>
      </c>
      <c r="E7119">
        <f t="shared" si="2181"/>
        <v>16.057434905093558</v>
      </c>
      <c r="F7119">
        <f t="shared" si="2182"/>
        <v>4.4386989050935597</v>
      </c>
      <c r="G7119">
        <f t="shared" si="2192"/>
        <v>9.0739783150848918</v>
      </c>
      <c r="H7119">
        <f t="shared" si="2183"/>
        <v>-43.890325273726624</v>
      </c>
      <c r="I7119">
        <f t="shared" si="2193"/>
        <v>-12.445619629397331</v>
      </c>
      <c r="J7119">
        <f t="shared" si="2194"/>
        <v>24.952473566250735</v>
      </c>
      <c r="K7119">
        <f t="shared" si="2184"/>
        <v>65.047526433749269</v>
      </c>
      <c r="L7119">
        <f t="shared" si="2195"/>
        <v>131.69589141767582</v>
      </c>
      <c r="M7119">
        <f t="shared" si="2185"/>
        <v>228.30410858232418</v>
      </c>
      <c r="N7119">
        <f t="shared" si="2196"/>
        <v>131.69589141767582</v>
      </c>
      <c r="O7119">
        <f t="shared" si="2186"/>
        <v>2.3704190250239288</v>
      </c>
      <c r="P7119">
        <f t="shared" si="2187"/>
        <v>0.71319106171031121</v>
      </c>
      <c r="Q7119">
        <f t="shared" si="2197"/>
        <v>0.758242146139393</v>
      </c>
      <c r="R7119">
        <f t="shared" si="2198"/>
        <v>0.54077152123865868</v>
      </c>
      <c r="S7119">
        <f t="shared" si="2180"/>
        <v>1.5502578400539677</v>
      </c>
    </row>
    <row r="7120" spans="1:20" x14ac:dyDescent="0.2">
      <c r="A7120" s="3">
        <v>41570.416666649471</v>
      </c>
      <c r="B7120" s="5">
        <f t="shared" si="2189"/>
        <v>296</v>
      </c>
      <c r="C7120" s="5">
        <v>10</v>
      </c>
      <c r="D7120">
        <f t="shared" si="2191"/>
        <v>212.05479452054794</v>
      </c>
      <c r="E7120">
        <f t="shared" si="2181"/>
        <v>16.057434905093558</v>
      </c>
      <c r="F7120">
        <f t="shared" si="2182"/>
        <v>4.4386989050935597</v>
      </c>
      <c r="G7120">
        <f t="shared" si="2192"/>
        <v>10.073978315084892</v>
      </c>
      <c r="H7120">
        <f t="shared" si="2183"/>
        <v>-28.890325273726624</v>
      </c>
      <c r="I7120">
        <f t="shared" si="2193"/>
        <v>-12.445619629397331</v>
      </c>
      <c r="J7120">
        <f t="shared" si="2194"/>
        <v>32.754727916933199</v>
      </c>
      <c r="K7120">
        <f t="shared" si="2184"/>
        <v>57.245272083066801</v>
      </c>
      <c r="L7120">
        <f t="shared" si="2195"/>
        <v>145.87637316410857</v>
      </c>
      <c r="M7120">
        <f t="shared" si="2185"/>
        <v>214.12362683589143</v>
      </c>
      <c r="N7120">
        <f t="shared" si="2196"/>
        <v>145.87637316410857</v>
      </c>
      <c r="O7120">
        <f t="shared" si="2186"/>
        <v>1.8482789569927467</v>
      </c>
      <c r="P7120">
        <f t="shared" si="2187"/>
        <v>0.78772554691058749</v>
      </c>
      <c r="Q7120">
        <f t="shared" si="2197"/>
        <v>0.89719542635673655</v>
      </c>
      <c r="R7120">
        <f t="shared" si="2198"/>
        <v>0.70674375791253807</v>
      </c>
      <c r="S7120">
        <f t="shared" si="2180"/>
        <v>2.0260590814832851</v>
      </c>
    </row>
    <row r="7121" spans="1:20" x14ac:dyDescent="0.2">
      <c r="A7121" s="3">
        <v>41570.458333316135</v>
      </c>
      <c r="B7121" s="5">
        <f t="shared" si="2189"/>
        <v>296</v>
      </c>
      <c r="C7121" s="5">
        <v>11</v>
      </c>
      <c r="D7121">
        <f t="shared" si="2191"/>
        <v>212.05479452054794</v>
      </c>
      <c r="E7121">
        <f t="shared" si="2181"/>
        <v>16.057434905093558</v>
      </c>
      <c r="F7121">
        <f t="shared" si="2182"/>
        <v>4.4386989050935597</v>
      </c>
      <c r="G7121">
        <f t="shared" si="2192"/>
        <v>11.073978315084892</v>
      </c>
      <c r="H7121">
        <f t="shared" si="2183"/>
        <v>-13.890325273726623</v>
      </c>
      <c r="I7121">
        <f t="shared" si="2193"/>
        <v>-12.445619629397331</v>
      </c>
      <c r="J7121">
        <f t="shared" si="2194"/>
        <v>37.901657531227009</v>
      </c>
      <c r="K7121">
        <f t="shared" si="2184"/>
        <v>52.098342468772991</v>
      </c>
      <c r="L7121">
        <f t="shared" si="2195"/>
        <v>162.7171594364896</v>
      </c>
      <c r="M7121">
        <f t="shared" si="2185"/>
        <v>197.2828405635104</v>
      </c>
      <c r="N7121">
        <f t="shared" si="2196"/>
        <v>162.7171594364896</v>
      </c>
      <c r="O7121">
        <f t="shared" si="2186"/>
        <v>1.6278478469231374</v>
      </c>
      <c r="P7121">
        <f t="shared" si="2187"/>
        <v>0.82367561683083113</v>
      </c>
      <c r="Q7121">
        <f t="shared" si="2197"/>
        <v>0.9757213200324073</v>
      </c>
      <c r="R7121">
        <f t="shared" si="2198"/>
        <v>0.80367786013268583</v>
      </c>
      <c r="S7121">
        <f t="shared" si="2180"/>
        <v>2.3039451128910979</v>
      </c>
    </row>
    <row r="7122" spans="1:20" x14ac:dyDescent="0.2">
      <c r="A7122" s="3">
        <v>41570.4999999828</v>
      </c>
      <c r="B7122" s="5">
        <f t="shared" si="2189"/>
        <v>296</v>
      </c>
      <c r="C7122" s="5">
        <v>12</v>
      </c>
      <c r="D7122">
        <f t="shared" si="2191"/>
        <v>212.05479452054794</v>
      </c>
      <c r="E7122">
        <f t="shared" si="2181"/>
        <v>16.057434905093558</v>
      </c>
      <c r="F7122">
        <f t="shared" si="2182"/>
        <v>4.4386989050935597</v>
      </c>
      <c r="G7122">
        <f t="shared" si="2192"/>
        <v>12.073978315084892</v>
      </c>
      <c r="H7122">
        <f t="shared" si="2183"/>
        <v>1.1096747262733775</v>
      </c>
      <c r="I7122">
        <f t="shared" si="2193"/>
        <v>-12.445619629397331</v>
      </c>
      <c r="J7122">
        <f t="shared" si="2194"/>
        <v>39.543657019679792</v>
      </c>
      <c r="K7122">
        <f t="shared" si="2184"/>
        <v>50.456342980320208</v>
      </c>
      <c r="L7122">
        <f t="shared" si="2195"/>
        <v>178.59475607733944</v>
      </c>
      <c r="M7122">
        <f t="shared" si="2185"/>
        <v>181.40524392266056</v>
      </c>
      <c r="N7122">
        <f t="shared" si="2196"/>
        <v>178.59475607733944</v>
      </c>
      <c r="O7122">
        <f t="shared" si="2186"/>
        <v>1.5706823181993341</v>
      </c>
      <c r="P7122">
        <f t="shared" si="2187"/>
        <v>0.83352305918208403</v>
      </c>
      <c r="Q7122">
        <f t="shared" si="2197"/>
        <v>0.99805126076821993</v>
      </c>
      <c r="R7122">
        <f t="shared" si="2198"/>
        <v>0.83189874009606257</v>
      </c>
      <c r="S7122">
        <f t="shared" si="2180"/>
        <v>2.3848473769678682</v>
      </c>
    </row>
    <row r="7123" spans="1:20" x14ac:dyDescent="0.2">
      <c r="A7123" s="3">
        <v>41570.541666649464</v>
      </c>
      <c r="B7123" s="5">
        <f t="shared" si="2189"/>
        <v>296</v>
      </c>
      <c r="C7123" s="5">
        <v>13</v>
      </c>
      <c r="D7123">
        <f t="shared" si="2191"/>
        <v>212.05479452054794</v>
      </c>
      <c r="E7123">
        <f t="shared" si="2181"/>
        <v>16.057434905093558</v>
      </c>
      <c r="F7123">
        <f t="shared" si="2182"/>
        <v>4.4386989050935597</v>
      </c>
      <c r="G7123">
        <f t="shared" si="2192"/>
        <v>13.073978315084892</v>
      </c>
      <c r="H7123">
        <f t="shared" si="2183"/>
        <v>16.109674726273376</v>
      </c>
      <c r="I7123">
        <f t="shared" si="2193"/>
        <v>-12.445619629397331</v>
      </c>
      <c r="J7123">
        <f t="shared" si="2194"/>
        <v>37.343637748014352</v>
      </c>
      <c r="K7123">
        <f t="shared" si="2184"/>
        <v>52.656362251985648</v>
      </c>
      <c r="L7123">
        <f t="shared" si="2195"/>
        <v>160.0731164174997</v>
      </c>
      <c r="M7123">
        <f t="shared" si="2185"/>
        <v>199.9268835825003</v>
      </c>
      <c r="N7123">
        <f t="shared" si="2196"/>
        <v>199.9268835825003</v>
      </c>
      <c r="O7123">
        <f t="shared" si="2186"/>
        <v>1.6485489084887921</v>
      </c>
      <c r="P7123">
        <f t="shared" si="2187"/>
        <v>0.82016567949336672</v>
      </c>
      <c r="Q7123">
        <f t="shared" si="2197"/>
        <v>0.96781161328269882</v>
      </c>
      <c r="R7123">
        <f t="shared" si="2198"/>
        <v>0.79376586942957617</v>
      </c>
      <c r="S7123">
        <f t="shared" si="2180"/>
        <v>2.2755298937189772</v>
      </c>
    </row>
    <row r="7124" spans="1:20" x14ac:dyDescent="0.2">
      <c r="A7124" s="3">
        <v>41570.583333316128</v>
      </c>
      <c r="B7124" s="5">
        <f t="shared" si="2189"/>
        <v>296</v>
      </c>
      <c r="C7124" s="5">
        <v>14</v>
      </c>
      <c r="D7124">
        <f t="shared" si="2191"/>
        <v>212.05479452054794</v>
      </c>
      <c r="E7124">
        <f t="shared" si="2181"/>
        <v>16.057434905093558</v>
      </c>
      <c r="F7124">
        <f t="shared" si="2182"/>
        <v>4.4386989050935597</v>
      </c>
      <c r="G7124">
        <f t="shared" si="2192"/>
        <v>14.073978315084892</v>
      </c>
      <c r="H7124">
        <f t="shared" si="2183"/>
        <v>31.109674726273376</v>
      </c>
      <c r="I7124">
        <f t="shared" si="2193"/>
        <v>-12.445619629397331</v>
      </c>
      <c r="J7124">
        <f t="shared" si="2194"/>
        <v>31.745130941343898</v>
      </c>
      <c r="K7124">
        <f t="shared" si="2184"/>
        <v>58.254869058656098</v>
      </c>
      <c r="L7124">
        <f t="shared" si="2195"/>
        <v>143.60879842339634</v>
      </c>
      <c r="M7124">
        <f t="shared" si="2185"/>
        <v>216.39120157660366</v>
      </c>
      <c r="N7124">
        <f t="shared" si="2196"/>
        <v>216.39120157660366</v>
      </c>
      <c r="O7124">
        <f t="shared" si="2186"/>
        <v>1.900628823098921</v>
      </c>
      <c r="P7124">
        <f t="shared" si="2187"/>
        <v>0.77962173086105557</v>
      </c>
      <c r="Q7124">
        <f t="shared" si="2197"/>
        <v>0.88044409025677028</v>
      </c>
      <c r="R7124">
        <f t="shared" si="2198"/>
        <v>0.68641334557237066</v>
      </c>
      <c r="S7124">
        <f t="shared" si="2180"/>
        <v>1.9677768312462853</v>
      </c>
    </row>
    <row r="7125" spans="1:20" x14ac:dyDescent="0.2">
      <c r="A7125" s="3">
        <v>41570.624999982792</v>
      </c>
      <c r="B7125" s="5">
        <f t="shared" si="2189"/>
        <v>296</v>
      </c>
      <c r="C7125" s="5">
        <v>15</v>
      </c>
      <c r="D7125">
        <f t="shared" si="2191"/>
        <v>212.05479452054794</v>
      </c>
      <c r="E7125">
        <f t="shared" si="2181"/>
        <v>16.057434905093558</v>
      </c>
      <c r="F7125">
        <f t="shared" si="2182"/>
        <v>4.4386989050935597</v>
      </c>
      <c r="G7125">
        <f t="shared" si="2192"/>
        <v>15.073978315084892</v>
      </c>
      <c r="H7125">
        <f t="shared" si="2183"/>
        <v>46.109674726273376</v>
      </c>
      <c r="I7125">
        <f t="shared" si="2193"/>
        <v>-12.445619629397331</v>
      </c>
      <c r="J7125">
        <f t="shared" si="2194"/>
        <v>23.627663915393487</v>
      </c>
      <c r="K7125">
        <f t="shared" si="2184"/>
        <v>66.372336084606516</v>
      </c>
      <c r="L7125">
        <f t="shared" si="2195"/>
        <v>129.81412487722869</v>
      </c>
      <c r="M7125">
        <f t="shared" si="2185"/>
        <v>230.18587512277131</v>
      </c>
      <c r="N7125">
        <f t="shared" si="2196"/>
        <v>230.18587512277131</v>
      </c>
      <c r="O7125">
        <f t="shared" si="2186"/>
        <v>2.4950633300745939</v>
      </c>
      <c r="P7125">
        <f t="shared" si="2187"/>
        <v>0.69722598231450095</v>
      </c>
      <c r="Q7125">
        <f t="shared" si="2197"/>
        <v>0.73272563113015321</v>
      </c>
      <c r="R7125">
        <f t="shared" si="2198"/>
        <v>0.51087534793173373</v>
      </c>
      <c r="S7125">
        <f t="shared" si="2180"/>
        <v>1.464552925433994</v>
      </c>
    </row>
    <row r="7126" spans="1:20" x14ac:dyDescent="0.2">
      <c r="A7126" s="3">
        <v>41570.666666649457</v>
      </c>
      <c r="B7126" s="5">
        <f t="shared" si="2189"/>
        <v>296</v>
      </c>
      <c r="C7126" s="5">
        <v>16</v>
      </c>
      <c r="D7126">
        <f t="shared" si="2191"/>
        <v>212.05479452054794</v>
      </c>
      <c r="E7126">
        <f t="shared" si="2181"/>
        <v>16.057434905093558</v>
      </c>
      <c r="F7126">
        <f t="shared" si="2182"/>
        <v>4.4386989050935597</v>
      </c>
      <c r="G7126">
        <f t="shared" si="2192"/>
        <v>16.073978315084894</v>
      </c>
      <c r="H7126">
        <f t="shared" si="2183"/>
        <v>61.109674726273404</v>
      </c>
      <c r="I7126">
        <f t="shared" si="2193"/>
        <v>-12.445619629397331</v>
      </c>
      <c r="J7126">
        <f t="shared" si="2194"/>
        <v>13.832589954631777</v>
      </c>
      <c r="K7126">
        <f t="shared" si="2184"/>
        <v>76.167410045368229</v>
      </c>
      <c r="L7126">
        <f t="shared" si="2195"/>
        <v>118.29632619600315</v>
      </c>
      <c r="M7126">
        <f t="shared" si="2185"/>
        <v>241.70367380399685</v>
      </c>
      <c r="N7126">
        <f t="shared" si="2196"/>
        <v>241.70367380399685</v>
      </c>
      <c r="O7126">
        <f t="shared" si="2186"/>
        <v>4.1825988462875197</v>
      </c>
      <c r="P7126">
        <f t="shared" si="2187"/>
        <v>0.52796430911264802</v>
      </c>
      <c r="Q7126">
        <f t="shared" si="2197"/>
        <v>0.53118588926144517</v>
      </c>
      <c r="R7126">
        <f t="shared" si="2198"/>
        <v>0.28044719103430643</v>
      </c>
      <c r="S7126">
        <f t="shared" si="2180"/>
        <v>0.8039725457919803</v>
      </c>
    </row>
    <row r="7127" spans="1:20" x14ac:dyDescent="0.2">
      <c r="A7127" s="3">
        <v>41570.708333316121</v>
      </c>
      <c r="B7127" s="5">
        <f t="shared" si="2189"/>
        <v>296</v>
      </c>
      <c r="C7127" s="5">
        <v>17</v>
      </c>
      <c r="D7127">
        <f t="shared" si="2191"/>
        <v>212.05479452054794</v>
      </c>
      <c r="E7127">
        <f t="shared" si="2181"/>
        <v>16.057434905093558</v>
      </c>
      <c r="F7127">
        <f t="shared" si="2182"/>
        <v>4.4386989050935597</v>
      </c>
      <c r="G7127">
        <f t="shared" si="2192"/>
        <v>17.073978315084894</v>
      </c>
      <c r="H7127">
        <f t="shared" si="2183"/>
        <v>76.109674726273397</v>
      </c>
      <c r="I7127">
        <f t="shared" si="2193"/>
        <v>-12.445619629397331</v>
      </c>
      <c r="J7127">
        <f t="shared" si="2194"/>
        <v>2.9832920815484663</v>
      </c>
      <c r="K7127">
        <f t="shared" si="2184"/>
        <v>87.01670791845153</v>
      </c>
      <c r="L7127">
        <f t="shared" si="2195"/>
        <v>108.33533601143088</v>
      </c>
      <c r="M7127">
        <f t="shared" si="2185"/>
        <v>251.66466398856912</v>
      </c>
      <c r="N7127">
        <f t="shared" si="2196"/>
        <v>251.66466398856912</v>
      </c>
      <c r="O7127">
        <f t="shared" si="2186"/>
        <v>19.214235575924945</v>
      </c>
      <c r="P7127">
        <f t="shared" si="2187"/>
        <v>9.5986366194378406E-2</v>
      </c>
      <c r="Q7127">
        <f t="shared" si="2197"/>
        <v>0.2903439638030868</v>
      </c>
      <c r="R7127">
        <f t="shared" si="2198"/>
        <v>2.7869062031930437E-2</v>
      </c>
      <c r="S7127">
        <f t="shared" si="2180"/>
        <v>7.9893689318160668E-2</v>
      </c>
    </row>
    <row r="7128" spans="1:20" x14ac:dyDescent="0.2">
      <c r="A7128" s="3">
        <v>41570.749999982785</v>
      </c>
      <c r="B7128" s="5">
        <f t="shared" si="2189"/>
        <v>296</v>
      </c>
      <c r="C7128" s="5">
        <v>18</v>
      </c>
      <c r="D7128">
        <f t="shared" si="2191"/>
        <v>212.05479452054794</v>
      </c>
      <c r="E7128">
        <f t="shared" si="2181"/>
        <v>16.057434905093558</v>
      </c>
      <c r="F7128">
        <f t="shared" si="2182"/>
        <v>4.4386989050935597</v>
      </c>
      <c r="G7128">
        <f t="shared" si="2192"/>
        <v>18.073978315084894</v>
      </c>
      <c r="H7128">
        <f t="shared" si="2183"/>
        <v>91.109674726273397</v>
      </c>
      <c r="I7128">
        <f t="shared" si="2193"/>
        <v>-12.445619629397331</v>
      </c>
      <c r="J7128">
        <f t="shared" si="2194"/>
        <v>-8.487011250537396</v>
      </c>
      <c r="K7128">
        <f t="shared" si="2184"/>
        <v>98.487011250537392</v>
      </c>
      <c r="L7128">
        <f t="shared" si="2195"/>
        <v>99.203122808216875</v>
      </c>
      <c r="M7128">
        <f t="shared" si="2185"/>
        <v>260.7968771917831</v>
      </c>
      <c r="N7128">
        <f t="shared" si="2196"/>
        <v>260.7968771917831</v>
      </c>
      <c r="O7128">
        <f t="shared" si="2186"/>
        <v>-6.7757471178246282</v>
      </c>
      <c r="P7128" t="e">
        <f t="shared" si="2187"/>
        <v>#NUM!</v>
      </c>
      <c r="Q7128">
        <f t="shared" si="2197"/>
        <v>2.8733970998182493E-2</v>
      </c>
      <c r="R7128" t="e">
        <f t="shared" si="2198"/>
        <v>#NUM!</v>
      </c>
      <c r="S7128" t="e">
        <f t="shared" si="2180"/>
        <v>#NUM!</v>
      </c>
    </row>
    <row r="7129" spans="1:20" x14ac:dyDescent="0.2">
      <c r="A7129" s="3">
        <v>41570.791666649449</v>
      </c>
      <c r="B7129" s="5">
        <f t="shared" si="2189"/>
        <v>296</v>
      </c>
      <c r="C7129" s="5">
        <v>19</v>
      </c>
      <c r="D7129">
        <f t="shared" si="2191"/>
        <v>212.05479452054794</v>
      </c>
      <c r="E7129">
        <f t="shared" si="2181"/>
        <v>16.057434905093558</v>
      </c>
      <c r="F7129">
        <f t="shared" si="2182"/>
        <v>4.4386989050935597</v>
      </c>
      <c r="G7129">
        <f t="shared" si="2192"/>
        <v>19.073978315084894</v>
      </c>
      <c r="H7129">
        <f t="shared" si="2183"/>
        <v>106.1096747262734</v>
      </c>
      <c r="I7129">
        <f t="shared" si="2193"/>
        <v>-12.445619629397331</v>
      </c>
      <c r="J7129">
        <f t="shared" si="2194"/>
        <v>-20.255040176130382</v>
      </c>
      <c r="K7129">
        <f t="shared" si="2184"/>
        <v>110.25504017613038</v>
      </c>
      <c r="L7129">
        <f t="shared" si="2195"/>
        <v>90.183769283346848</v>
      </c>
      <c r="M7129">
        <f t="shared" si="2185"/>
        <v>269.81623071665314</v>
      </c>
      <c r="N7129">
        <f t="shared" si="2196"/>
        <v>269.81623071665314</v>
      </c>
      <c r="O7129">
        <f t="shared" si="2186"/>
        <v>-2.8885072072256661</v>
      </c>
      <c r="P7129" t="e">
        <f t="shared" si="2187"/>
        <v>#NUM!</v>
      </c>
      <c r="Q7129">
        <f t="shared" si="2197"/>
        <v>-0.23363922933921003</v>
      </c>
      <c r="R7129" t="e">
        <f t="shared" si="2198"/>
        <v>#NUM!</v>
      </c>
      <c r="S7129" t="e">
        <f t="shared" si="2180"/>
        <v>#NUM!</v>
      </c>
    </row>
    <row r="7130" spans="1:20" x14ac:dyDescent="0.2">
      <c r="A7130" s="3">
        <v>41570.833333316114</v>
      </c>
      <c r="B7130" s="5">
        <f t="shared" si="2189"/>
        <v>296</v>
      </c>
      <c r="C7130" s="5">
        <v>20</v>
      </c>
      <c r="D7130">
        <f t="shared" si="2191"/>
        <v>212.05479452054794</v>
      </c>
      <c r="E7130">
        <f t="shared" si="2181"/>
        <v>16.057434905093558</v>
      </c>
      <c r="F7130">
        <f t="shared" si="2182"/>
        <v>4.4386989050935597</v>
      </c>
      <c r="G7130">
        <f t="shared" si="2192"/>
        <v>20.073978315084894</v>
      </c>
      <c r="H7130">
        <f t="shared" si="2183"/>
        <v>121.1096747262734</v>
      </c>
      <c r="I7130">
        <f t="shared" si="2193"/>
        <v>-12.445619629397331</v>
      </c>
      <c r="J7130">
        <f t="shared" si="2194"/>
        <v>-32.023237770467787</v>
      </c>
      <c r="K7130">
        <f t="shared" si="2184"/>
        <v>122.02323777046779</v>
      </c>
      <c r="L7130">
        <f t="shared" si="2195"/>
        <v>80.440768981721405</v>
      </c>
      <c r="M7130">
        <f t="shared" si="2185"/>
        <v>279.55923101827858</v>
      </c>
      <c r="N7130">
        <f t="shared" si="2196"/>
        <v>279.55923101827858</v>
      </c>
      <c r="O7130">
        <f t="shared" si="2186"/>
        <v>-1.8858560425400792</v>
      </c>
      <c r="P7130" t="e">
        <f t="shared" si="2187"/>
        <v>#NUM!</v>
      </c>
      <c r="Q7130">
        <f t="shared" si="2197"/>
        <v>-0.47677833305304668</v>
      </c>
      <c r="R7130" t="e">
        <f t="shared" si="2198"/>
        <v>#NUM!</v>
      </c>
      <c r="S7130" t="e">
        <f t="shared" si="2180"/>
        <v>#NUM!</v>
      </c>
    </row>
    <row r="7131" spans="1:20" x14ac:dyDescent="0.2">
      <c r="A7131" s="3">
        <v>41570.874999982778</v>
      </c>
      <c r="B7131" s="5">
        <f t="shared" si="2189"/>
        <v>296</v>
      </c>
      <c r="C7131" s="5">
        <v>21</v>
      </c>
      <c r="D7131">
        <f t="shared" si="2191"/>
        <v>212.05479452054794</v>
      </c>
      <c r="E7131">
        <f t="shared" si="2181"/>
        <v>16.057434905093558</v>
      </c>
      <c r="F7131">
        <f t="shared" si="2182"/>
        <v>4.4386989050935597</v>
      </c>
      <c r="G7131">
        <f t="shared" si="2192"/>
        <v>21.073978315084894</v>
      </c>
      <c r="H7131">
        <f t="shared" si="2183"/>
        <v>136.1096747262734</v>
      </c>
      <c r="I7131">
        <f t="shared" si="2193"/>
        <v>-12.445619629397331</v>
      </c>
      <c r="J7131">
        <f t="shared" si="2194"/>
        <v>-43.411420199037018</v>
      </c>
      <c r="K7131">
        <f t="shared" si="2184"/>
        <v>133.41142019903702</v>
      </c>
      <c r="L7131">
        <f t="shared" si="2195"/>
        <v>68.737620198337893</v>
      </c>
      <c r="M7131">
        <f t="shared" si="2185"/>
        <v>291.26237980166212</v>
      </c>
      <c r="N7131">
        <f t="shared" si="2196"/>
        <v>291.26237980166212</v>
      </c>
      <c r="O7131">
        <f t="shared" si="2186"/>
        <v>-1.4551120104548487</v>
      </c>
      <c r="P7131" t="e">
        <f t="shared" si="2187"/>
        <v>#NUM!</v>
      </c>
      <c r="Q7131">
        <f t="shared" si="2197"/>
        <v>-0.68161520187026192</v>
      </c>
      <c r="R7131" t="e">
        <f t="shared" si="2198"/>
        <v>#NUM!</v>
      </c>
      <c r="S7131" t="e">
        <f t="shared" si="2180"/>
        <v>#NUM!</v>
      </c>
    </row>
    <row r="7132" spans="1:20" x14ac:dyDescent="0.2">
      <c r="A7132" s="3">
        <v>41570.916666649442</v>
      </c>
      <c r="B7132" s="5">
        <f t="shared" si="2189"/>
        <v>296</v>
      </c>
      <c r="C7132" s="5">
        <v>22</v>
      </c>
      <c r="D7132">
        <f t="shared" si="2191"/>
        <v>212.05479452054794</v>
      </c>
      <c r="E7132">
        <f t="shared" si="2181"/>
        <v>16.057434905093558</v>
      </c>
      <c r="F7132">
        <f t="shared" si="2182"/>
        <v>4.4386989050935597</v>
      </c>
      <c r="G7132">
        <f t="shared" si="2192"/>
        <v>22.073978315084894</v>
      </c>
      <c r="H7132">
        <f t="shared" si="2183"/>
        <v>151.1096747262734</v>
      </c>
      <c r="I7132">
        <f t="shared" si="2193"/>
        <v>-12.445619629397331</v>
      </c>
      <c r="J7132">
        <f t="shared" si="2194"/>
        <v>-53.746632331400242</v>
      </c>
      <c r="K7132">
        <f t="shared" si="2184"/>
        <v>143.74663233140024</v>
      </c>
      <c r="L7132">
        <f t="shared" si="2195"/>
        <v>52.920000464911567</v>
      </c>
      <c r="M7132">
        <f t="shared" si="2185"/>
        <v>307.0799995350884</v>
      </c>
      <c r="N7132">
        <f t="shared" si="2196"/>
        <v>307.0799995350884</v>
      </c>
      <c r="O7132">
        <f t="shared" si="2186"/>
        <v>-1.2400642217740898</v>
      </c>
      <c r="P7132" t="e">
        <f t="shared" si="2187"/>
        <v>#NUM!</v>
      </c>
      <c r="Q7132">
        <f t="shared" si="2197"/>
        <v>-0.8306680283333483</v>
      </c>
      <c r="R7132" t="e">
        <f t="shared" si="2198"/>
        <v>#NUM!</v>
      </c>
      <c r="S7132" t="e">
        <f t="shared" si="2180"/>
        <v>#NUM!</v>
      </c>
    </row>
    <row r="7133" spans="1:20" x14ac:dyDescent="0.2">
      <c r="A7133" s="3">
        <v>41570.958333316106</v>
      </c>
      <c r="B7133" s="5">
        <f t="shared" si="2189"/>
        <v>296</v>
      </c>
      <c r="C7133" s="5">
        <v>23</v>
      </c>
      <c r="D7133">
        <f t="shared" si="2191"/>
        <v>212.05479452054794</v>
      </c>
      <c r="E7133">
        <f t="shared" si="2181"/>
        <v>16.057434905093558</v>
      </c>
      <c r="F7133">
        <f t="shared" si="2182"/>
        <v>4.4386989050935597</v>
      </c>
      <c r="G7133">
        <f t="shared" si="2192"/>
        <v>23.073978315084894</v>
      </c>
      <c r="H7133">
        <f t="shared" si="2183"/>
        <v>166.1096747262734</v>
      </c>
      <c r="I7133">
        <f t="shared" si="2193"/>
        <v>-12.445619629397331</v>
      </c>
      <c r="J7133">
        <f t="shared" si="2194"/>
        <v>-61.60306380957725</v>
      </c>
      <c r="K7133">
        <f t="shared" si="2184"/>
        <v>151.60306380957724</v>
      </c>
      <c r="L7133">
        <f t="shared" si="2195"/>
        <v>29.532874466889609</v>
      </c>
      <c r="M7133">
        <f t="shared" si="2185"/>
        <v>330.46712553311039</v>
      </c>
      <c r="N7133">
        <f t="shared" si="2196"/>
        <v>330.46712553311039</v>
      </c>
      <c r="O7133">
        <f t="shared" si="2186"/>
        <v>-1.1367847570743388</v>
      </c>
      <c r="P7133" t="e">
        <f t="shared" si="2187"/>
        <v>#NUM!</v>
      </c>
      <c r="Q7133">
        <f t="shared" si="2197"/>
        <v>-0.91127480188073995</v>
      </c>
      <c r="R7133" t="e">
        <f t="shared" si="2198"/>
        <v>#NUM!</v>
      </c>
      <c r="S7133" t="e">
        <f t="shared" si="2180"/>
        <v>#NUM!</v>
      </c>
    </row>
    <row r="7134" spans="1:20" x14ac:dyDescent="0.2">
      <c r="A7134" s="3">
        <v>41570.999999982771</v>
      </c>
      <c r="B7134" s="5">
        <f t="shared" si="2189"/>
        <v>297</v>
      </c>
      <c r="C7134" s="5">
        <v>0</v>
      </c>
      <c r="D7134">
        <f t="shared" si="2191"/>
        <v>213.04109589041096</v>
      </c>
      <c r="E7134">
        <f t="shared" si="2181"/>
        <v>16.152550081490062</v>
      </c>
      <c r="F7134">
        <f t="shared" si="2182"/>
        <v>4.533814081490064</v>
      </c>
      <c r="G7134">
        <f t="shared" si="2192"/>
        <v>7.5563568024834396E-2</v>
      </c>
      <c r="H7134">
        <f t="shared" si="2183"/>
        <v>-178.86654647962749</v>
      </c>
      <c r="I7134">
        <f t="shared" si="2193"/>
        <v>-12.785888283778267</v>
      </c>
      <c r="J7134">
        <f t="shared" si="2194"/>
        <v>-64.765672352198266</v>
      </c>
      <c r="K7134">
        <f t="shared" si="2184"/>
        <v>154.76567235219827</v>
      </c>
      <c r="L7134">
        <f t="shared" si="2195"/>
        <v>2.59347503263308</v>
      </c>
      <c r="M7134">
        <f t="shared" si="2185"/>
        <v>357.40652496736692</v>
      </c>
      <c r="N7134">
        <f t="shared" si="2196"/>
        <v>2.59347503263308</v>
      </c>
      <c r="O7134">
        <f t="shared" si="2186"/>
        <v>-1.1054954488225199</v>
      </c>
      <c r="P7134" t="e">
        <f t="shared" si="2187"/>
        <v>#NUM!</v>
      </c>
      <c r="Q7134">
        <f t="shared" si="2197"/>
        <v>-0.92846375536898496</v>
      </c>
      <c r="R7134" t="e">
        <f t="shared" si="2198"/>
        <v>#NUM!</v>
      </c>
      <c r="S7134" t="e">
        <f t="shared" ref="S7134:S7197" si="2199">R7134*$E$10</f>
        <v>#NUM!</v>
      </c>
      <c r="T7134">
        <f t="shared" ref="T7134" si="2200">SUMIF(S7140:S7154,"&gt;0,01")</f>
        <v>15.859651072863899</v>
      </c>
    </row>
    <row r="7135" spans="1:20" x14ac:dyDescent="0.2">
      <c r="A7135" s="3">
        <v>41571.041666649435</v>
      </c>
      <c r="B7135" s="5">
        <f t="shared" si="2189"/>
        <v>297</v>
      </c>
      <c r="C7135" s="5">
        <v>1</v>
      </c>
      <c r="D7135">
        <f t="shared" si="2191"/>
        <v>213.04109589041096</v>
      </c>
      <c r="E7135">
        <f t="shared" ref="E7135:E7198" si="2201">9.87*SIN(RADIANS(2*D7135))-7.53*COS(RADIANS(D7135))-1.5*SIN(RADIANS(D7135))</f>
        <v>16.152550081490062</v>
      </c>
      <c r="F7135">
        <f t="shared" ref="F7135:F7198" si="2202">4*($B$6-$B$5)+E7135</f>
        <v>4.533814081490064</v>
      </c>
      <c r="G7135">
        <f t="shared" si="2192"/>
        <v>1.0755635680248343</v>
      </c>
      <c r="H7135">
        <f t="shared" ref="H7135:H7198" si="2203">15*(G7135-12)</f>
        <v>-163.86654647962749</v>
      </c>
      <c r="I7135">
        <f t="shared" si="2193"/>
        <v>-12.785888283778267</v>
      </c>
      <c r="J7135">
        <f t="shared" si="2194"/>
        <v>-60.980837518271031</v>
      </c>
      <c r="K7135">
        <f t="shared" ref="K7135:K7198" si="2204">90-J7135</f>
        <v>150.98083751827102</v>
      </c>
      <c r="L7135">
        <f t="shared" si="2195"/>
        <v>33.960074438925517</v>
      </c>
      <c r="M7135">
        <f t="shared" ref="M7135:M7198" si="2205">360-L7135</f>
        <v>326.03992556107448</v>
      </c>
      <c r="N7135">
        <f t="shared" si="2196"/>
        <v>33.960074438925517</v>
      </c>
      <c r="O7135">
        <f t="shared" ref="O7135:O7198" si="2206">1/(COS(RADIANS(K7135)))</f>
        <v>-1.1435661350077122</v>
      </c>
      <c r="P7135" t="e">
        <f t="shared" ref="P7135:P7198" si="2207">1.353*0.7^(O7135^0.678)</f>
        <v>#NUM!</v>
      </c>
      <c r="Q7135">
        <f t="shared" si="2197"/>
        <v>-0.90155183407301265</v>
      </c>
      <c r="R7135" t="e">
        <f t="shared" si="2198"/>
        <v>#NUM!</v>
      </c>
      <c r="S7135" t="e">
        <f t="shared" si="2199"/>
        <v>#NUM!</v>
      </c>
    </row>
    <row r="7136" spans="1:20" x14ac:dyDescent="0.2">
      <c r="A7136" s="3">
        <v>41571.083333316099</v>
      </c>
      <c r="B7136" s="5">
        <f t="shared" si="2189"/>
        <v>297</v>
      </c>
      <c r="C7136" s="5">
        <v>2</v>
      </c>
      <c r="D7136">
        <f t="shared" si="2191"/>
        <v>213.04109589041096</v>
      </c>
      <c r="E7136">
        <f t="shared" si="2201"/>
        <v>16.152550081490062</v>
      </c>
      <c r="F7136">
        <f t="shared" si="2202"/>
        <v>4.533814081490064</v>
      </c>
      <c r="G7136">
        <f t="shared" si="2192"/>
        <v>2.0755635680248345</v>
      </c>
      <c r="H7136">
        <f t="shared" si="2203"/>
        <v>-148.86654647962749</v>
      </c>
      <c r="I7136">
        <f t="shared" si="2193"/>
        <v>-12.785888283778267</v>
      </c>
      <c r="J7136">
        <f t="shared" si="2194"/>
        <v>-52.564268076576475</v>
      </c>
      <c r="K7136">
        <f t="shared" si="2204"/>
        <v>142.56426807657647</v>
      </c>
      <c r="L7136">
        <f t="shared" si="2195"/>
        <v>56.044653049699178</v>
      </c>
      <c r="M7136">
        <f t="shared" si="2205"/>
        <v>303.95534695030085</v>
      </c>
      <c r="N7136">
        <f t="shared" si="2196"/>
        <v>56.044653049699178</v>
      </c>
      <c r="O7136">
        <f t="shared" si="2206"/>
        <v>-1.2593892468412493</v>
      </c>
      <c r="P7136" t="e">
        <f t="shared" si="2207"/>
        <v>#NUM!</v>
      </c>
      <c r="Q7136">
        <f t="shared" si="2197"/>
        <v>-0.8104016636540754</v>
      </c>
      <c r="R7136" t="e">
        <f t="shared" si="2198"/>
        <v>#NUM!</v>
      </c>
      <c r="S7136" t="e">
        <f t="shared" si="2199"/>
        <v>#NUM!</v>
      </c>
    </row>
    <row r="7137" spans="1:19" x14ac:dyDescent="0.2">
      <c r="A7137" s="3">
        <v>41571.124999982763</v>
      </c>
      <c r="B7137" s="5">
        <f t="shared" si="2189"/>
        <v>297</v>
      </c>
      <c r="C7137" s="5">
        <v>3</v>
      </c>
      <c r="D7137">
        <f t="shared" si="2191"/>
        <v>213.04109589041096</v>
      </c>
      <c r="E7137">
        <f t="shared" si="2201"/>
        <v>16.152550081490062</v>
      </c>
      <c r="F7137">
        <f t="shared" si="2202"/>
        <v>4.533814081490064</v>
      </c>
      <c r="G7137">
        <f t="shared" si="2192"/>
        <v>3.0755635680248345</v>
      </c>
      <c r="H7137">
        <f t="shared" si="2203"/>
        <v>-133.86654647962749</v>
      </c>
      <c r="I7137">
        <f t="shared" si="2193"/>
        <v>-12.785888283778267</v>
      </c>
      <c r="J7137">
        <f t="shared" si="2194"/>
        <v>-41.973506962072946</v>
      </c>
      <c r="K7137">
        <f t="shared" si="2204"/>
        <v>131.97350696207295</v>
      </c>
      <c r="L7137">
        <f t="shared" si="2195"/>
        <v>71.030617704676075</v>
      </c>
      <c r="M7137">
        <f t="shared" si="2205"/>
        <v>288.96938229532395</v>
      </c>
      <c r="N7137">
        <f t="shared" si="2196"/>
        <v>71.030617704676075</v>
      </c>
      <c r="O7137">
        <f t="shared" si="2206"/>
        <v>-1.495244573010349</v>
      </c>
      <c r="P7137" t="e">
        <f t="shared" si="2207"/>
        <v>#NUM!</v>
      </c>
      <c r="Q7137">
        <f t="shared" si="2197"/>
        <v>-0.65201314605679273</v>
      </c>
      <c r="R7137" t="e">
        <f t="shared" si="2198"/>
        <v>#NUM!</v>
      </c>
      <c r="S7137" t="e">
        <f t="shared" si="2199"/>
        <v>#NUM!</v>
      </c>
    </row>
    <row r="7138" spans="1:19" x14ac:dyDescent="0.2">
      <c r="A7138" s="3">
        <v>41571.166666649427</v>
      </c>
      <c r="B7138" s="5">
        <f t="shared" si="2189"/>
        <v>297</v>
      </c>
      <c r="C7138" s="5">
        <v>4</v>
      </c>
      <c r="D7138">
        <f t="shared" si="2191"/>
        <v>213.04109589041096</v>
      </c>
      <c r="E7138">
        <f t="shared" si="2201"/>
        <v>16.152550081490062</v>
      </c>
      <c r="F7138">
        <f t="shared" si="2202"/>
        <v>4.533814081490064</v>
      </c>
      <c r="G7138">
        <f t="shared" si="2192"/>
        <v>4.0755635680248341</v>
      </c>
      <c r="H7138">
        <f t="shared" si="2203"/>
        <v>-118.86654647962749</v>
      </c>
      <c r="I7138">
        <f t="shared" si="2193"/>
        <v>-12.785888283778267</v>
      </c>
      <c r="J7138">
        <f t="shared" si="2194"/>
        <v>-30.480607125127875</v>
      </c>
      <c r="K7138">
        <f t="shared" si="2204"/>
        <v>120.48060712512788</v>
      </c>
      <c r="L7138">
        <f t="shared" si="2195"/>
        <v>82.30061343826543</v>
      </c>
      <c r="M7138">
        <f t="shared" si="2205"/>
        <v>277.69938656173457</v>
      </c>
      <c r="N7138">
        <f t="shared" si="2196"/>
        <v>82.30061343826543</v>
      </c>
      <c r="O7138">
        <f t="shared" si="2206"/>
        <v>-1.9714273204488706</v>
      </c>
      <c r="P7138" t="e">
        <f t="shared" si="2207"/>
        <v>#NUM!</v>
      </c>
      <c r="Q7138">
        <f t="shared" si="2197"/>
        <v>-0.44046348100623967</v>
      </c>
      <c r="R7138" t="e">
        <f t="shared" si="2198"/>
        <v>#NUM!</v>
      </c>
      <c r="S7138" t="e">
        <f t="shared" si="2199"/>
        <v>#NUM!</v>
      </c>
    </row>
    <row r="7139" spans="1:19" x14ac:dyDescent="0.2">
      <c r="A7139" s="3">
        <v>41571.208333316092</v>
      </c>
      <c r="B7139" s="5">
        <f t="shared" si="2189"/>
        <v>297</v>
      </c>
      <c r="C7139" s="5">
        <v>5</v>
      </c>
      <c r="D7139">
        <f t="shared" si="2191"/>
        <v>213.04109589041096</v>
      </c>
      <c r="E7139">
        <f t="shared" si="2201"/>
        <v>16.152550081490062</v>
      </c>
      <c r="F7139">
        <f t="shared" si="2202"/>
        <v>4.533814081490064</v>
      </c>
      <c r="G7139">
        <f t="shared" si="2192"/>
        <v>5.0755635680248341</v>
      </c>
      <c r="H7139">
        <f t="shared" si="2203"/>
        <v>-103.86654647962749</v>
      </c>
      <c r="I7139">
        <f t="shared" si="2193"/>
        <v>-12.785888283778267</v>
      </c>
      <c r="J7139">
        <f t="shared" si="2194"/>
        <v>-18.688552954085612</v>
      </c>
      <c r="K7139">
        <f t="shared" si="2204"/>
        <v>108.68855295408561</v>
      </c>
      <c r="L7139">
        <f t="shared" si="2195"/>
        <v>91.845218039067021</v>
      </c>
      <c r="M7139">
        <f t="shared" si="2205"/>
        <v>268.15478196093295</v>
      </c>
      <c r="N7139">
        <f t="shared" si="2196"/>
        <v>91.845218039067021</v>
      </c>
      <c r="O7139">
        <f t="shared" si="2206"/>
        <v>-3.120867363682617</v>
      </c>
      <c r="P7139" t="e">
        <f t="shared" si="2207"/>
        <v>#NUM!</v>
      </c>
      <c r="Q7139">
        <f t="shared" si="2197"/>
        <v>-0.19351058880788172</v>
      </c>
      <c r="R7139" t="e">
        <f t="shared" si="2198"/>
        <v>#NUM!</v>
      </c>
      <c r="S7139" t="e">
        <f t="shared" si="2199"/>
        <v>#NUM!</v>
      </c>
    </row>
    <row r="7140" spans="1:19" x14ac:dyDescent="0.2">
      <c r="A7140" s="3">
        <v>41571.249999982756</v>
      </c>
      <c r="B7140" s="5">
        <f t="shared" si="2189"/>
        <v>297</v>
      </c>
      <c r="C7140" s="5">
        <v>6</v>
      </c>
      <c r="D7140">
        <f t="shared" si="2191"/>
        <v>213.04109589041096</v>
      </c>
      <c r="E7140">
        <f t="shared" si="2201"/>
        <v>16.152550081490062</v>
      </c>
      <c r="F7140">
        <f t="shared" si="2202"/>
        <v>4.533814081490064</v>
      </c>
      <c r="G7140">
        <f t="shared" si="2192"/>
        <v>6.0755635680248341</v>
      </c>
      <c r="H7140">
        <f t="shared" si="2203"/>
        <v>-88.866546479627488</v>
      </c>
      <c r="I7140">
        <f t="shared" si="2193"/>
        <v>-12.785888283778267</v>
      </c>
      <c r="J7140">
        <f t="shared" si="2194"/>
        <v>-6.9526886602725746</v>
      </c>
      <c r="K7140">
        <f t="shared" si="2204"/>
        <v>96.952688660272571</v>
      </c>
      <c r="L7140">
        <f t="shared" si="2195"/>
        <v>100.8156592188014</v>
      </c>
      <c r="M7140">
        <f t="shared" si="2205"/>
        <v>259.18434078119861</v>
      </c>
      <c r="N7140">
        <f t="shared" si="2196"/>
        <v>100.8156592188014</v>
      </c>
      <c r="O7140">
        <f t="shared" si="2206"/>
        <v>-8.2610683827132778</v>
      </c>
      <c r="P7140" t="e">
        <f t="shared" si="2207"/>
        <v>#NUM!</v>
      </c>
      <c r="Q7140">
        <f t="shared" si="2197"/>
        <v>6.9639660261457667E-2</v>
      </c>
      <c r="R7140" t="e">
        <f t="shared" si="2198"/>
        <v>#NUM!</v>
      </c>
      <c r="S7140" t="e">
        <f t="shared" si="2199"/>
        <v>#NUM!</v>
      </c>
    </row>
    <row r="7141" spans="1:19" x14ac:dyDescent="0.2">
      <c r="A7141" s="3">
        <v>41571.29166664942</v>
      </c>
      <c r="B7141" s="5">
        <f t="shared" si="2189"/>
        <v>297</v>
      </c>
      <c r="C7141" s="5">
        <v>7</v>
      </c>
      <c r="D7141">
        <f t="shared" si="2191"/>
        <v>213.04109589041096</v>
      </c>
      <c r="E7141">
        <f t="shared" si="2201"/>
        <v>16.152550081490062</v>
      </c>
      <c r="F7141">
        <f t="shared" si="2202"/>
        <v>4.533814081490064</v>
      </c>
      <c r="G7141">
        <f t="shared" si="2192"/>
        <v>7.0755635680248341</v>
      </c>
      <c r="H7141">
        <f t="shared" si="2203"/>
        <v>-73.866546479627488</v>
      </c>
      <c r="I7141">
        <f t="shared" si="2193"/>
        <v>-12.785888283778267</v>
      </c>
      <c r="J7141">
        <f t="shared" si="2194"/>
        <v>4.4327176517897113</v>
      </c>
      <c r="K7141">
        <f t="shared" si="2204"/>
        <v>85.567282348210284</v>
      </c>
      <c r="L7141">
        <f t="shared" si="2195"/>
        <v>110.01415729017165</v>
      </c>
      <c r="M7141">
        <f t="shared" si="2205"/>
        <v>249.98584270982835</v>
      </c>
      <c r="N7141">
        <f t="shared" si="2196"/>
        <v>110.01415729017165</v>
      </c>
      <c r="O7141">
        <f t="shared" si="2206"/>
        <v>12.938558360534303</v>
      </c>
      <c r="P7141">
        <f t="shared" si="2207"/>
        <v>0.17883239818376542</v>
      </c>
      <c r="Q7141">
        <f t="shared" si="2197"/>
        <v>0.32895925814300792</v>
      </c>
      <c r="R7141">
        <f t="shared" si="2198"/>
        <v>5.8828573038466468E-2</v>
      </c>
      <c r="S7141">
        <f t="shared" si="2199"/>
        <v>0.16864692941516987</v>
      </c>
    </row>
    <row r="7142" spans="1:19" x14ac:dyDescent="0.2">
      <c r="A7142" s="3">
        <v>41571.333333316084</v>
      </c>
      <c r="B7142" s="5">
        <f t="shared" si="2189"/>
        <v>297</v>
      </c>
      <c r="C7142" s="5">
        <v>8</v>
      </c>
      <c r="D7142">
        <f t="shared" si="2191"/>
        <v>213.04109589041096</v>
      </c>
      <c r="E7142">
        <f t="shared" si="2201"/>
        <v>16.152550081490062</v>
      </c>
      <c r="F7142">
        <f t="shared" si="2202"/>
        <v>4.533814081490064</v>
      </c>
      <c r="G7142">
        <f t="shared" si="2192"/>
        <v>8.075563568024835</v>
      </c>
      <c r="H7142">
        <f t="shared" si="2203"/>
        <v>-58.866546479627473</v>
      </c>
      <c r="I7142">
        <f t="shared" si="2193"/>
        <v>-12.785888283778267</v>
      </c>
      <c r="J7142">
        <f t="shared" si="2194"/>
        <v>15.133804381629414</v>
      </c>
      <c r="K7142">
        <f t="shared" si="2204"/>
        <v>74.866195618370583</v>
      </c>
      <c r="L7142">
        <f t="shared" si="2195"/>
        <v>120.14803505436994</v>
      </c>
      <c r="M7142">
        <f t="shared" si="2205"/>
        <v>239.85196494563007</v>
      </c>
      <c r="N7142">
        <f t="shared" si="2196"/>
        <v>120.14803505436994</v>
      </c>
      <c r="O7142">
        <f t="shared" si="2206"/>
        <v>3.8303303102746882</v>
      </c>
      <c r="P7142">
        <f t="shared" si="2207"/>
        <v>0.55753340627608639</v>
      </c>
      <c r="Q7142">
        <f t="shared" si="2197"/>
        <v>0.56459505965548962</v>
      </c>
      <c r="R7142">
        <f t="shared" si="2198"/>
        <v>0.31478060677637532</v>
      </c>
      <c r="S7142">
        <f t="shared" si="2199"/>
        <v>0.90239793403738777</v>
      </c>
    </row>
    <row r="7143" spans="1:19" x14ac:dyDescent="0.2">
      <c r="A7143" s="3">
        <v>41571.374999982749</v>
      </c>
      <c r="B7143" s="5">
        <f t="shared" si="2189"/>
        <v>297</v>
      </c>
      <c r="C7143" s="5">
        <v>9</v>
      </c>
      <c r="D7143">
        <f t="shared" si="2191"/>
        <v>213.04109589041096</v>
      </c>
      <c r="E7143">
        <f t="shared" si="2201"/>
        <v>16.152550081490062</v>
      </c>
      <c r="F7143">
        <f t="shared" si="2202"/>
        <v>4.533814081490064</v>
      </c>
      <c r="G7143">
        <f t="shared" si="2192"/>
        <v>9.075563568024835</v>
      </c>
      <c r="H7143">
        <f t="shared" si="2203"/>
        <v>-43.866546479627473</v>
      </c>
      <c r="I7143">
        <f t="shared" si="2193"/>
        <v>-12.785888283778267</v>
      </c>
      <c r="J7143">
        <f t="shared" si="2194"/>
        <v>24.69468330241769</v>
      </c>
      <c r="K7143">
        <f t="shared" si="2204"/>
        <v>65.305316697582313</v>
      </c>
      <c r="L7143">
        <f t="shared" si="2195"/>
        <v>131.94193016409787</v>
      </c>
      <c r="M7143">
        <f t="shared" si="2205"/>
        <v>228.05806983590213</v>
      </c>
      <c r="N7143">
        <f t="shared" si="2196"/>
        <v>131.94193016409787</v>
      </c>
      <c r="O7143">
        <f t="shared" si="2206"/>
        <v>2.3935884305979735</v>
      </c>
      <c r="P7143">
        <f t="shared" si="2207"/>
        <v>0.7101757747541495</v>
      </c>
      <c r="Q7143">
        <f t="shared" si="2197"/>
        <v>0.75847459519507276</v>
      </c>
      <c r="R7143">
        <f t="shared" si="2198"/>
        <v>0.53865028327400077</v>
      </c>
      <c r="S7143">
        <f t="shared" si="2199"/>
        <v>1.5441767768763088</v>
      </c>
    </row>
    <row r="7144" spans="1:19" x14ac:dyDescent="0.2">
      <c r="A7144" s="3">
        <v>41571.416666649413</v>
      </c>
      <c r="B7144" s="5">
        <f t="shared" si="2189"/>
        <v>297</v>
      </c>
      <c r="C7144" s="5">
        <v>10</v>
      </c>
      <c r="D7144">
        <f t="shared" si="2191"/>
        <v>213.04109589041096</v>
      </c>
      <c r="E7144">
        <f t="shared" si="2201"/>
        <v>16.152550081490062</v>
      </c>
      <c r="F7144">
        <f t="shared" si="2202"/>
        <v>4.533814081490064</v>
      </c>
      <c r="G7144">
        <f t="shared" si="2192"/>
        <v>10.075563568024835</v>
      </c>
      <c r="H7144">
        <f t="shared" si="2203"/>
        <v>-28.866546479627473</v>
      </c>
      <c r="I7144">
        <f t="shared" si="2193"/>
        <v>-12.785888283778267</v>
      </c>
      <c r="J7144">
        <f t="shared" si="2194"/>
        <v>32.461648805468855</v>
      </c>
      <c r="K7144">
        <f t="shared" si="2204"/>
        <v>57.538351194531145</v>
      </c>
      <c r="L7144">
        <f t="shared" si="2195"/>
        <v>146.08344297944598</v>
      </c>
      <c r="M7144">
        <f t="shared" si="2205"/>
        <v>213.91655702055402</v>
      </c>
      <c r="N7144">
        <f t="shared" si="2196"/>
        <v>146.08344297944598</v>
      </c>
      <c r="O7144">
        <f t="shared" si="2206"/>
        <v>1.8631169467259228</v>
      </c>
      <c r="P7144">
        <f t="shared" si="2207"/>
        <v>0.78541265638701807</v>
      </c>
      <c r="Q7144">
        <f t="shared" si="2197"/>
        <v>0.89707634869025243</v>
      </c>
      <c r="R7144">
        <f t="shared" si="2198"/>
        <v>0.70457511800677808</v>
      </c>
      <c r="S7144">
        <f t="shared" si="2199"/>
        <v>2.0198421286961676</v>
      </c>
    </row>
    <row r="7145" spans="1:19" x14ac:dyDescent="0.2">
      <c r="A7145" s="3">
        <v>41571.458333316077</v>
      </c>
      <c r="B7145" s="5">
        <f t="shared" si="2189"/>
        <v>297</v>
      </c>
      <c r="C7145" s="5">
        <v>11</v>
      </c>
      <c r="D7145">
        <f t="shared" si="2191"/>
        <v>213.04109589041096</v>
      </c>
      <c r="E7145">
        <f t="shared" si="2201"/>
        <v>16.152550081490062</v>
      </c>
      <c r="F7145">
        <f t="shared" si="2202"/>
        <v>4.533814081490064</v>
      </c>
      <c r="G7145">
        <f t="shared" si="2192"/>
        <v>11.075563568024835</v>
      </c>
      <c r="H7145">
        <f t="shared" si="2203"/>
        <v>-13.866546479627475</v>
      </c>
      <c r="I7145">
        <f t="shared" si="2193"/>
        <v>-12.785888283778267</v>
      </c>
      <c r="J7145">
        <f t="shared" si="2194"/>
        <v>37.576797686655937</v>
      </c>
      <c r="K7145">
        <f t="shared" si="2204"/>
        <v>52.423202313344063</v>
      </c>
      <c r="L7145">
        <f t="shared" si="2195"/>
        <v>162.84849692619383</v>
      </c>
      <c r="M7145">
        <f t="shared" si="2205"/>
        <v>197.15150307380617</v>
      </c>
      <c r="N7145">
        <f t="shared" si="2196"/>
        <v>162.84849692619383</v>
      </c>
      <c r="O7145">
        <f t="shared" si="2206"/>
        <v>1.6398166616663468</v>
      </c>
      <c r="P7145">
        <f t="shared" si="2207"/>
        <v>0.82164269460301942</v>
      </c>
      <c r="Q7145">
        <f t="shared" si="2197"/>
        <v>0.9754245650421749</v>
      </c>
      <c r="R7145">
        <f t="shared" si="2198"/>
        <v>0.80145046800323072</v>
      </c>
      <c r="S7145">
        <f t="shared" si="2199"/>
        <v>2.2975597320491983</v>
      </c>
    </row>
    <row r="7146" spans="1:19" x14ac:dyDescent="0.2">
      <c r="A7146" s="3">
        <v>41571.499999982741</v>
      </c>
      <c r="B7146" s="5">
        <f t="shared" si="2189"/>
        <v>297</v>
      </c>
      <c r="C7146" s="5">
        <v>12</v>
      </c>
      <c r="D7146">
        <f t="shared" si="2191"/>
        <v>213.04109589041096</v>
      </c>
      <c r="E7146">
        <f t="shared" si="2201"/>
        <v>16.152550081490062</v>
      </c>
      <c r="F7146">
        <f t="shared" si="2202"/>
        <v>4.533814081490064</v>
      </c>
      <c r="G7146">
        <f t="shared" si="2192"/>
        <v>12.075563568024835</v>
      </c>
      <c r="H7146">
        <f t="shared" si="2203"/>
        <v>1.1334535203725249</v>
      </c>
      <c r="I7146">
        <f t="shared" si="2193"/>
        <v>-12.785888283778267</v>
      </c>
      <c r="J7146">
        <f t="shared" si="2194"/>
        <v>39.202993106267627</v>
      </c>
      <c r="K7146">
        <f t="shared" si="2204"/>
        <v>50.797006893732373</v>
      </c>
      <c r="L7146">
        <f t="shared" si="2195"/>
        <v>178.57352688375704</v>
      </c>
      <c r="M7146">
        <f t="shared" si="2205"/>
        <v>181.42647311624296</v>
      </c>
      <c r="N7146">
        <f t="shared" si="2196"/>
        <v>178.57352688375704</v>
      </c>
      <c r="O7146">
        <f t="shared" si="2206"/>
        <v>1.5821037873129975</v>
      </c>
      <c r="P7146">
        <f t="shared" si="2207"/>
        <v>0.83153707211019257</v>
      </c>
      <c r="Q7146">
        <f t="shared" si="2197"/>
        <v>0.99767055997622067</v>
      </c>
      <c r="R7146">
        <f t="shared" si="2198"/>
        <v>0.82960005637316281</v>
      </c>
      <c r="S7146">
        <f t="shared" si="2199"/>
        <v>2.3782576208078781</v>
      </c>
    </row>
    <row r="7147" spans="1:19" x14ac:dyDescent="0.2">
      <c r="A7147" s="3">
        <v>41571.541666649406</v>
      </c>
      <c r="B7147" s="5">
        <f t="shared" si="2189"/>
        <v>297</v>
      </c>
      <c r="C7147" s="5">
        <v>13</v>
      </c>
      <c r="D7147">
        <f t="shared" si="2191"/>
        <v>213.04109589041096</v>
      </c>
      <c r="E7147">
        <f t="shared" si="2201"/>
        <v>16.152550081490062</v>
      </c>
      <c r="F7147">
        <f t="shared" si="2202"/>
        <v>4.533814081490064</v>
      </c>
      <c r="G7147">
        <f t="shared" si="2192"/>
        <v>13.075563568024835</v>
      </c>
      <c r="H7147">
        <f t="shared" si="2203"/>
        <v>16.133453520372527</v>
      </c>
      <c r="I7147">
        <f t="shared" si="2193"/>
        <v>-12.785888283778267</v>
      </c>
      <c r="J7147">
        <f t="shared" si="2194"/>
        <v>37.01007921918896</v>
      </c>
      <c r="K7147">
        <f t="shared" si="2204"/>
        <v>52.98992078081104</v>
      </c>
      <c r="L7147">
        <f t="shared" si="2195"/>
        <v>160.16239316936924</v>
      </c>
      <c r="M7147">
        <f t="shared" si="2205"/>
        <v>199.83760683063076</v>
      </c>
      <c r="N7147">
        <f t="shared" si="2196"/>
        <v>199.83760683063076</v>
      </c>
      <c r="O7147">
        <f t="shared" si="2206"/>
        <v>1.6612523510660191</v>
      </c>
      <c r="P7147">
        <f t="shared" si="2207"/>
        <v>0.81802617039362513</v>
      </c>
      <c r="Q7147">
        <f t="shared" si="2197"/>
        <v>0.96734892534066952</v>
      </c>
      <c r="R7147">
        <f t="shared" si="2198"/>
        <v>0.79131673683081671</v>
      </c>
      <c r="S7147">
        <f t="shared" si="2199"/>
        <v>2.2685088379432181</v>
      </c>
    </row>
    <row r="7148" spans="1:19" x14ac:dyDescent="0.2">
      <c r="A7148" s="3">
        <v>41571.58333331607</v>
      </c>
      <c r="B7148" s="5">
        <f t="shared" si="2189"/>
        <v>297</v>
      </c>
      <c r="C7148" s="5">
        <v>14</v>
      </c>
      <c r="D7148">
        <f t="shared" si="2191"/>
        <v>213.04109589041096</v>
      </c>
      <c r="E7148">
        <f t="shared" si="2201"/>
        <v>16.152550081490062</v>
      </c>
      <c r="F7148">
        <f t="shared" si="2202"/>
        <v>4.533814081490064</v>
      </c>
      <c r="G7148">
        <f t="shared" si="2192"/>
        <v>14.075563568024835</v>
      </c>
      <c r="H7148">
        <f t="shared" si="2203"/>
        <v>31.133453520372527</v>
      </c>
      <c r="I7148">
        <f t="shared" si="2193"/>
        <v>-12.785888283778267</v>
      </c>
      <c r="J7148">
        <f t="shared" si="2194"/>
        <v>31.435183666022102</v>
      </c>
      <c r="K7148">
        <f t="shared" si="2204"/>
        <v>58.564816333977902</v>
      </c>
      <c r="L7148">
        <f t="shared" si="2195"/>
        <v>143.77587256199502</v>
      </c>
      <c r="M7148">
        <f t="shared" si="2205"/>
        <v>216.22412743800498</v>
      </c>
      <c r="N7148">
        <f t="shared" si="2196"/>
        <v>216.22412743800498</v>
      </c>
      <c r="O7148">
        <f t="shared" si="2206"/>
        <v>1.917421730276248</v>
      </c>
      <c r="P7148">
        <f t="shared" si="2207"/>
        <v>0.77705502873178911</v>
      </c>
      <c r="Q7148">
        <f t="shared" si="2197"/>
        <v>0.8799935397305052</v>
      </c>
      <c r="R7148">
        <f t="shared" si="2198"/>
        <v>0.68380340529907657</v>
      </c>
      <c r="S7148">
        <f t="shared" si="2199"/>
        <v>1.9602947797479389</v>
      </c>
    </row>
    <row r="7149" spans="1:19" x14ac:dyDescent="0.2">
      <c r="A7149" s="3">
        <v>41571.624999982734</v>
      </c>
      <c r="B7149" s="5">
        <f t="shared" si="2189"/>
        <v>297</v>
      </c>
      <c r="C7149" s="5">
        <v>15</v>
      </c>
      <c r="D7149">
        <f t="shared" si="2191"/>
        <v>213.04109589041096</v>
      </c>
      <c r="E7149">
        <f t="shared" si="2201"/>
        <v>16.152550081490062</v>
      </c>
      <c r="F7149">
        <f t="shared" si="2202"/>
        <v>4.533814081490064</v>
      </c>
      <c r="G7149">
        <f t="shared" si="2192"/>
        <v>15.075563568024835</v>
      </c>
      <c r="H7149">
        <f t="shared" si="2203"/>
        <v>46.133453520372527</v>
      </c>
      <c r="I7149">
        <f t="shared" si="2193"/>
        <v>-12.785888283778267</v>
      </c>
      <c r="J7149">
        <f t="shared" si="2194"/>
        <v>23.346134318074359</v>
      </c>
      <c r="K7149">
        <f t="shared" si="2204"/>
        <v>66.653865681925637</v>
      </c>
      <c r="L7149">
        <f t="shared" si="2195"/>
        <v>130.02403140779646</v>
      </c>
      <c r="M7149">
        <f t="shared" si="2205"/>
        <v>229.97596859220354</v>
      </c>
      <c r="N7149">
        <f t="shared" si="2196"/>
        <v>229.97596859220354</v>
      </c>
      <c r="O7149">
        <f t="shared" si="2206"/>
        <v>2.5234370309576075</v>
      </c>
      <c r="P7149">
        <f t="shared" si="2207"/>
        <v>0.69367758539654045</v>
      </c>
      <c r="Q7149">
        <f t="shared" si="2197"/>
        <v>0.73246379188230815</v>
      </c>
      <c r="R7149">
        <f t="shared" si="2198"/>
        <v>0.50809371454331365</v>
      </c>
      <c r="S7149">
        <f t="shared" si="2199"/>
        <v>1.456578672354474</v>
      </c>
    </row>
    <row r="7150" spans="1:19" x14ac:dyDescent="0.2">
      <c r="A7150" s="3">
        <v>41571.666666649398</v>
      </c>
      <c r="B7150" s="5">
        <f t="shared" si="2189"/>
        <v>297</v>
      </c>
      <c r="C7150" s="5">
        <v>16</v>
      </c>
      <c r="D7150">
        <f t="shared" si="2191"/>
        <v>213.04109589041096</v>
      </c>
      <c r="E7150">
        <f t="shared" si="2201"/>
        <v>16.152550081490062</v>
      </c>
      <c r="F7150">
        <f t="shared" si="2202"/>
        <v>4.533814081490064</v>
      </c>
      <c r="G7150">
        <f t="shared" si="2192"/>
        <v>16.075563568024833</v>
      </c>
      <c r="H7150">
        <f t="shared" si="2203"/>
        <v>61.133453520372498</v>
      </c>
      <c r="I7150">
        <f t="shared" si="2193"/>
        <v>-12.785888283778267</v>
      </c>
      <c r="J7150">
        <f t="shared" si="2194"/>
        <v>13.576573636757907</v>
      </c>
      <c r="K7150">
        <f t="shared" si="2204"/>
        <v>76.4234263632421</v>
      </c>
      <c r="L7150">
        <f t="shared" si="2195"/>
        <v>118.52826694767207</v>
      </c>
      <c r="M7150">
        <f t="shared" si="2205"/>
        <v>241.47173305232792</v>
      </c>
      <c r="N7150">
        <f t="shared" si="2196"/>
        <v>241.47173305232792</v>
      </c>
      <c r="O7150">
        <f t="shared" si="2206"/>
        <v>4.2599472550623041</v>
      </c>
      <c r="P7150">
        <f t="shared" si="2207"/>
        <v>0.52178960749938563</v>
      </c>
      <c r="Q7150">
        <f t="shared" si="2197"/>
        <v>0.53125217432676142</v>
      </c>
      <c r="R7150">
        <f t="shared" si="2198"/>
        <v>0.27720186352515602</v>
      </c>
      <c r="S7150">
        <f t="shared" si="2199"/>
        <v>0.79466899666446833</v>
      </c>
    </row>
    <row r="7151" spans="1:19" x14ac:dyDescent="0.2">
      <c r="A7151" s="3">
        <v>41571.708333316063</v>
      </c>
      <c r="B7151" s="5">
        <f t="shared" si="2189"/>
        <v>297</v>
      </c>
      <c r="C7151" s="5">
        <v>17</v>
      </c>
      <c r="D7151">
        <f t="shared" si="2191"/>
        <v>213.04109589041096</v>
      </c>
      <c r="E7151">
        <f t="shared" si="2201"/>
        <v>16.152550081490062</v>
      </c>
      <c r="F7151">
        <f t="shared" si="2202"/>
        <v>4.533814081490064</v>
      </c>
      <c r="G7151">
        <f t="shared" si="2192"/>
        <v>17.075563568024833</v>
      </c>
      <c r="H7151">
        <f t="shared" si="2203"/>
        <v>76.133453520372498</v>
      </c>
      <c r="I7151">
        <f t="shared" si="2193"/>
        <v>-12.785888283778267</v>
      </c>
      <c r="J7151">
        <f t="shared" si="2194"/>
        <v>2.7467651202585088</v>
      </c>
      <c r="K7151">
        <f t="shared" si="2204"/>
        <v>87.253234879741484</v>
      </c>
      <c r="L7151">
        <f t="shared" si="2195"/>
        <v>108.58135941373772</v>
      </c>
      <c r="M7151">
        <f t="shared" si="2205"/>
        <v>251.41864058626228</v>
      </c>
      <c r="N7151">
        <f t="shared" si="2196"/>
        <v>251.41864058626228</v>
      </c>
      <c r="O7151">
        <f t="shared" si="2206"/>
        <v>20.867358360270064</v>
      </c>
      <c r="P7151">
        <f t="shared" si="2207"/>
        <v>8.2428070252565849E-2</v>
      </c>
      <c r="Q7151">
        <f t="shared" si="2197"/>
        <v>0.29081007774775042</v>
      </c>
      <c r="R7151">
        <f t="shared" si="2198"/>
        <v>2.397091351874571E-2</v>
      </c>
      <c r="S7151">
        <f t="shared" si="2199"/>
        <v>6.8718664271691321E-2</v>
      </c>
    </row>
    <row r="7152" spans="1:19" x14ac:dyDescent="0.2">
      <c r="A7152" s="3">
        <v>41571.749999982727</v>
      </c>
      <c r="B7152" s="5">
        <f t="shared" si="2189"/>
        <v>297</v>
      </c>
      <c r="C7152" s="5">
        <v>18</v>
      </c>
      <c r="D7152">
        <f t="shared" si="2191"/>
        <v>213.04109589041096</v>
      </c>
      <c r="E7152">
        <f t="shared" si="2201"/>
        <v>16.152550081490062</v>
      </c>
      <c r="F7152">
        <f t="shared" si="2202"/>
        <v>4.533814081490064</v>
      </c>
      <c r="G7152">
        <f t="shared" si="2192"/>
        <v>18.075563568024833</v>
      </c>
      <c r="H7152">
        <f t="shared" si="2203"/>
        <v>91.133453520372498</v>
      </c>
      <c r="I7152">
        <f t="shared" si="2193"/>
        <v>-12.785888283778267</v>
      </c>
      <c r="J7152">
        <f t="shared" si="2194"/>
        <v>-8.711098266044214</v>
      </c>
      <c r="K7152">
        <f t="shared" si="2204"/>
        <v>98.711098266044218</v>
      </c>
      <c r="L7152">
        <f t="shared" si="2195"/>
        <v>99.463157380668591</v>
      </c>
      <c r="M7152">
        <f t="shared" si="2205"/>
        <v>260.53684261933142</v>
      </c>
      <c r="N7152">
        <f t="shared" si="2196"/>
        <v>260.53684261933142</v>
      </c>
      <c r="O7152">
        <f t="shared" si="2206"/>
        <v>-6.6027393866087065</v>
      </c>
      <c r="P7152" t="e">
        <f t="shared" si="2207"/>
        <v>#NUM!</v>
      </c>
      <c r="Q7152">
        <f t="shared" si="2197"/>
        <v>2.9619291630370248E-2</v>
      </c>
      <c r="R7152" t="e">
        <f t="shared" si="2198"/>
        <v>#NUM!</v>
      </c>
      <c r="S7152" t="e">
        <f t="shared" si="2199"/>
        <v>#NUM!</v>
      </c>
    </row>
    <row r="7153" spans="1:20" x14ac:dyDescent="0.2">
      <c r="A7153" s="3">
        <v>41571.791666649391</v>
      </c>
      <c r="B7153" s="5">
        <f t="shared" si="2189"/>
        <v>297</v>
      </c>
      <c r="C7153" s="5">
        <v>19</v>
      </c>
      <c r="D7153">
        <f t="shared" si="2191"/>
        <v>213.04109589041096</v>
      </c>
      <c r="E7153">
        <f t="shared" si="2201"/>
        <v>16.152550081490062</v>
      </c>
      <c r="F7153">
        <f t="shared" si="2202"/>
        <v>4.533814081490064</v>
      </c>
      <c r="G7153">
        <f t="shared" si="2192"/>
        <v>19.075563568024833</v>
      </c>
      <c r="H7153">
        <f t="shared" si="2203"/>
        <v>106.1334535203725</v>
      </c>
      <c r="I7153">
        <f t="shared" si="2193"/>
        <v>-12.785888283778267</v>
      </c>
      <c r="J7153">
        <f t="shared" si="2194"/>
        <v>-20.474493841189233</v>
      </c>
      <c r="K7153">
        <f t="shared" si="2204"/>
        <v>110.47449384118923</v>
      </c>
      <c r="L7153">
        <f t="shared" si="2195"/>
        <v>90.462253039918082</v>
      </c>
      <c r="M7153">
        <f t="shared" si="2205"/>
        <v>269.5377469600819</v>
      </c>
      <c r="N7153">
        <f t="shared" si="2196"/>
        <v>269.5377469600819</v>
      </c>
      <c r="O7153">
        <f t="shared" si="2206"/>
        <v>-2.8588551354403453</v>
      </c>
      <c r="P7153" t="e">
        <f t="shared" si="2207"/>
        <v>#NUM!</v>
      </c>
      <c r="Q7153">
        <f t="shared" si="2197"/>
        <v>-0.23235656455396608</v>
      </c>
      <c r="R7153" t="e">
        <f t="shared" si="2198"/>
        <v>#NUM!</v>
      </c>
      <c r="S7153" t="e">
        <f t="shared" si="2199"/>
        <v>#NUM!</v>
      </c>
    </row>
    <row r="7154" spans="1:20" x14ac:dyDescent="0.2">
      <c r="A7154" s="3">
        <v>41571.833333316055</v>
      </c>
      <c r="B7154" s="5">
        <f t="shared" si="2189"/>
        <v>297</v>
      </c>
      <c r="C7154" s="5">
        <v>20</v>
      </c>
      <c r="D7154">
        <f t="shared" si="2191"/>
        <v>213.04109589041096</v>
      </c>
      <c r="E7154">
        <f t="shared" si="2201"/>
        <v>16.152550081490062</v>
      </c>
      <c r="F7154">
        <f t="shared" si="2202"/>
        <v>4.533814081490064</v>
      </c>
      <c r="G7154">
        <f t="shared" si="2192"/>
        <v>20.075563568024833</v>
      </c>
      <c r="H7154">
        <f t="shared" si="2203"/>
        <v>121.1334535203725</v>
      </c>
      <c r="I7154">
        <f t="shared" si="2193"/>
        <v>-12.785888283778267</v>
      </c>
      <c r="J7154">
        <f t="shared" si="2194"/>
        <v>-32.247397336055343</v>
      </c>
      <c r="K7154">
        <f t="shared" si="2204"/>
        <v>122.24739733605534</v>
      </c>
      <c r="L7154">
        <f t="shared" si="2195"/>
        <v>80.744323844352607</v>
      </c>
      <c r="M7154">
        <f t="shared" si="2205"/>
        <v>279.25567615564739</v>
      </c>
      <c r="N7154">
        <f t="shared" si="2196"/>
        <v>279.25567615564739</v>
      </c>
      <c r="O7154">
        <f t="shared" si="2206"/>
        <v>-1.8741469183133415</v>
      </c>
      <c r="P7154" t="e">
        <f t="shared" si="2207"/>
        <v>#NUM!</v>
      </c>
      <c r="Q7154">
        <f t="shared" si="2197"/>
        <v>-0.47516147928177516</v>
      </c>
      <c r="R7154" t="e">
        <f t="shared" si="2198"/>
        <v>#NUM!</v>
      </c>
      <c r="S7154" t="e">
        <f t="shared" si="2199"/>
        <v>#NUM!</v>
      </c>
    </row>
    <row r="7155" spans="1:20" x14ac:dyDescent="0.2">
      <c r="A7155" s="3">
        <v>41571.87499998272</v>
      </c>
      <c r="B7155" s="5">
        <f t="shared" si="2189"/>
        <v>297</v>
      </c>
      <c r="C7155" s="5">
        <v>21</v>
      </c>
      <c r="D7155">
        <f t="shared" si="2191"/>
        <v>213.04109589041096</v>
      </c>
      <c r="E7155">
        <f t="shared" si="2201"/>
        <v>16.152550081490062</v>
      </c>
      <c r="F7155">
        <f t="shared" si="2202"/>
        <v>4.533814081490064</v>
      </c>
      <c r="G7155">
        <f t="shared" si="2192"/>
        <v>21.075563568024833</v>
      </c>
      <c r="H7155">
        <f t="shared" si="2203"/>
        <v>136.13345352037248</v>
      </c>
      <c r="I7155">
        <f t="shared" si="2193"/>
        <v>-12.785888283778267</v>
      </c>
      <c r="J7155">
        <f t="shared" si="2194"/>
        <v>-43.65265559802581</v>
      </c>
      <c r="K7155">
        <f t="shared" si="2204"/>
        <v>133.6526555980258</v>
      </c>
      <c r="L7155">
        <f t="shared" si="2195"/>
        <v>69.070170745942534</v>
      </c>
      <c r="M7155">
        <f t="shared" si="2205"/>
        <v>290.92982925405749</v>
      </c>
      <c r="N7155">
        <f t="shared" si="2196"/>
        <v>290.92982925405749</v>
      </c>
      <c r="O7155">
        <f t="shared" si="2206"/>
        <v>-1.4486774654623467</v>
      </c>
      <c r="P7155" t="e">
        <f t="shared" si="2207"/>
        <v>#NUM!</v>
      </c>
      <c r="Q7155">
        <f t="shared" si="2197"/>
        <v>-0.67977208992721694</v>
      </c>
      <c r="R7155" t="e">
        <f t="shared" si="2198"/>
        <v>#NUM!</v>
      </c>
      <c r="S7155" t="e">
        <f t="shared" si="2199"/>
        <v>#NUM!</v>
      </c>
    </row>
    <row r="7156" spans="1:20" x14ac:dyDescent="0.2">
      <c r="A7156" s="3">
        <v>41571.916666649384</v>
      </c>
      <c r="B7156" s="5">
        <f t="shared" si="2189"/>
        <v>297</v>
      </c>
      <c r="C7156" s="5">
        <v>22</v>
      </c>
      <c r="D7156">
        <f t="shared" si="2191"/>
        <v>213.04109589041096</v>
      </c>
      <c r="E7156">
        <f t="shared" si="2201"/>
        <v>16.152550081490062</v>
      </c>
      <c r="F7156">
        <f t="shared" si="2202"/>
        <v>4.533814081490064</v>
      </c>
      <c r="G7156">
        <f t="shared" si="2192"/>
        <v>22.075563568024833</v>
      </c>
      <c r="H7156">
        <f t="shared" si="2203"/>
        <v>151.13345352037248</v>
      </c>
      <c r="I7156">
        <f t="shared" si="2193"/>
        <v>-12.785888283778267</v>
      </c>
      <c r="J7156">
        <f t="shared" si="2194"/>
        <v>-54.021448006687379</v>
      </c>
      <c r="K7156">
        <f t="shared" si="2204"/>
        <v>144.02144800668736</v>
      </c>
      <c r="L7156">
        <f t="shared" si="2195"/>
        <v>53.26268489112158</v>
      </c>
      <c r="M7156">
        <f t="shared" si="2205"/>
        <v>306.73731510887842</v>
      </c>
      <c r="N7156">
        <f t="shared" si="2196"/>
        <v>306.73731510887842</v>
      </c>
      <c r="O7156">
        <f t="shared" si="2206"/>
        <v>-1.2357319787012462</v>
      </c>
      <c r="P7156" t="e">
        <f t="shared" si="2207"/>
        <v>#NUM!</v>
      </c>
      <c r="Q7156">
        <f t="shared" si="2197"/>
        <v>-0.82872629502262818</v>
      </c>
      <c r="R7156" t="e">
        <f t="shared" si="2198"/>
        <v>#NUM!</v>
      </c>
      <c r="S7156" t="e">
        <f t="shared" si="2199"/>
        <v>#NUM!</v>
      </c>
    </row>
    <row r="7157" spans="1:20" x14ac:dyDescent="0.2">
      <c r="A7157" s="3">
        <v>41571.958333316048</v>
      </c>
      <c r="B7157" s="5">
        <f t="shared" si="2189"/>
        <v>297</v>
      </c>
      <c r="C7157" s="5">
        <v>23</v>
      </c>
      <c r="D7157">
        <f t="shared" si="2191"/>
        <v>213.04109589041096</v>
      </c>
      <c r="E7157">
        <f t="shared" si="2201"/>
        <v>16.152550081490062</v>
      </c>
      <c r="F7157">
        <f t="shared" si="2202"/>
        <v>4.533814081490064</v>
      </c>
      <c r="G7157">
        <f t="shared" si="2192"/>
        <v>23.075563568024833</v>
      </c>
      <c r="H7157">
        <f t="shared" si="2203"/>
        <v>166.13345352037248</v>
      </c>
      <c r="I7157">
        <f t="shared" si="2193"/>
        <v>-12.785888283778267</v>
      </c>
      <c r="J7157">
        <f t="shared" si="2194"/>
        <v>-61.924267023037771</v>
      </c>
      <c r="K7157">
        <f t="shared" si="2204"/>
        <v>151.92426702303777</v>
      </c>
      <c r="L7157">
        <f t="shared" si="2195"/>
        <v>29.775257986045631</v>
      </c>
      <c r="M7157">
        <f t="shared" si="2205"/>
        <v>330.22474201395437</v>
      </c>
      <c r="N7157">
        <f t="shared" si="2196"/>
        <v>330.22474201395437</v>
      </c>
      <c r="O7157">
        <f t="shared" si="2206"/>
        <v>-1.1333675804460168</v>
      </c>
      <c r="P7157" t="e">
        <f t="shared" si="2207"/>
        <v>#NUM!</v>
      </c>
      <c r="Q7157">
        <f t="shared" si="2197"/>
        <v>-0.90923906330971849</v>
      </c>
      <c r="R7157" t="e">
        <f t="shared" si="2198"/>
        <v>#NUM!</v>
      </c>
      <c r="S7157" t="e">
        <f t="shared" si="2199"/>
        <v>#NUM!</v>
      </c>
    </row>
    <row r="7158" spans="1:20" x14ac:dyDescent="0.2">
      <c r="A7158" s="3">
        <v>41571.999999982712</v>
      </c>
      <c r="B7158" s="5">
        <f t="shared" si="2189"/>
        <v>298</v>
      </c>
      <c r="C7158" s="5">
        <v>0</v>
      </c>
      <c r="D7158">
        <f t="shared" si="2191"/>
        <v>214.02739726027397</v>
      </c>
      <c r="E7158">
        <f t="shared" si="2201"/>
        <v>16.234859066965946</v>
      </c>
      <c r="F7158">
        <f t="shared" si="2202"/>
        <v>4.6161230669659474</v>
      </c>
      <c r="G7158">
        <f t="shared" si="2192"/>
        <v>7.6935384449432459E-2</v>
      </c>
      <c r="H7158">
        <f t="shared" si="2203"/>
        <v>-178.8459692332585</v>
      </c>
      <c r="I7158">
        <f t="shared" si="2193"/>
        <v>-13.122368203518644</v>
      </c>
      <c r="J7158">
        <f t="shared" si="2194"/>
        <v>-65.101175732175676</v>
      </c>
      <c r="K7158">
        <f t="shared" si="2204"/>
        <v>155.10117573217568</v>
      </c>
      <c r="L7158">
        <f t="shared" si="2195"/>
        <v>2.6702637590263123</v>
      </c>
      <c r="M7158">
        <f t="shared" si="2205"/>
        <v>357.32973624097372</v>
      </c>
      <c r="N7158">
        <f t="shared" si="2196"/>
        <v>2.6702637590263123</v>
      </c>
      <c r="O7158">
        <f t="shared" si="2206"/>
        <v>-1.1024718307975225</v>
      </c>
      <c r="P7158" t="e">
        <f t="shared" si="2207"/>
        <v>#NUM!</v>
      </c>
      <c r="Q7158">
        <f t="shared" si="2197"/>
        <v>-0.9262650399449609</v>
      </c>
      <c r="R7158" t="e">
        <f t="shared" si="2198"/>
        <v>#NUM!</v>
      </c>
      <c r="S7158" t="e">
        <f t="shared" si="2199"/>
        <v>#NUM!</v>
      </c>
      <c r="T7158">
        <f t="shared" ref="T7158" si="2208">SUMIF(S7164:S7178,"&gt;0,01")</f>
        <v>15.774090620164772</v>
      </c>
    </row>
    <row r="7159" spans="1:20" x14ac:dyDescent="0.2">
      <c r="A7159" s="3">
        <v>41572.041666649377</v>
      </c>
      <c r="B7159" s="5">
        <f t="shared" si="2189"/>
        <v>298</v>
      </c>
      <c r="C7159" s="5">
        <v>1</v>
      </c>
      <c r="D7159">
        <f t="shared" si="2191"/>
        <v>214.02739726027397</v>
      </c>
      <c r="E7159">
        <f t="shared" si="2201"/>
        <v>16.234859066965946</v>
      </c>
      <c r="F7159">
        <f t="shared" si="2202"/>
        <v>4.6161230669659474</v>
      </c>
      <c r="G7159">
        <f t="shared" si="2192"/>
        <v>1.0769353844494325</v>
      </c>
      <c r="H7159">
        <f t="shared" si="2203"/>
        <v>-163.8459692332585</v>
      </c>
      <c r="I7159">
        <f t="shared" si="2193"/>
        <v>-13.122368203518644</v>
      </c>
      <c r="J7159">
        <f t="shared" si="2194"/>
        <v>-61.271584920711341</v>
      </c>
      <c r="K7159">
        <f t="shared" si="2204"/>
        <v>151.27158492071135</v>
      </c>
      <c r="L7159">
        <f t="shared" si="2195"/>
        <v>34.313268104463759</v>
      </c>
      <c r="M7159">
        <f t="shared" si="2205"/>
        <v>325.68673189553624</v>
      </c>
      <c r="N7159">
        <f t="shared" si="2196"/>
        <v>34.313268104463759</v>
      </c>
      <c r="O7159">
        <f t="shared" si="2206"/>
        <v>-1.1403706195960961</v>
      </c>
      <c r="P7159" t="e">
        <f t="shared" si="2207"/>
        <v>#NUM!</v>
      </c>
      <c r="Q7159">
        <f t="shared" si="2197"/>
        <v>-0.89936607465341667</v>
      </c>
      <c r="R7159" t="e">
        <f t="shared" si="2198"/>
        <v>#NUM!</v>
      </c>
      <c r="S7159" t="e">
        <f t="shared" si="2199"/>
        <v>#NUM!</v>
      </c>
    </row>
    <row r="7160" spans="1:20" x14ac:dyDescent="0.2">
      <c r="A7160" s="3">
        <v>41572.083333316041</v>
      </c>
      <c r="B7160" s="5">
        <f t="shared" si="2189"/>
        <v>298</v>
      </c>
      <c r="C7160" s="5">
        <v>2</v>
      </c>
      <c r="D7160">
        <f t="shared" si="2191"/>
        <v>214.02739726027397</v>
      </c>
      <c r="E7160">
        <f t="shared" si="2201"/>
        <v>16.234859066965946</v>
      </c>
      <c r="F7160">
        <f t="shared" si="2202"/>
        <v>4.6161230669659474</v>
      </c>
      <c r="G7160">
        <f t="shared" si="2192"/>
        <v>2.0769353844494325</v>
      </c>
      <c r="H7160">
        <f t="shared" si="2203"/>
        <v>-148.8459692332585</v>
      </c>
      <c r="I7160">
        <f t="shared" si="2193"/>
        <v>-13.122368203518644</v>
      </c>
      <c r="J7160">
        <f t="shared" si="2194"/>
        <v>-52.799886339909577</v>
      </c>
      <c r="K7160">
        <f t="shared" si="2204"/>
        <v>142.79988633990956</v>
      </c>
      <c r="L7160">
        <f t="shared" si="2195"/>
        <v>56.442271275828205</v>
      </c>
      <c r="M7160">
        <f t="shared" si="2205"/>
        <v>303.5577287241718</v>
      </c>
      <c r="N7160">
        <f t="shared" si="2196"/>
        <v>56.442271275828205</v>
      </c>
      <c r="O7160">
        <f t="shared" si="2206"/>
        <v>-1.2554475144229322</v>
      </c>
      <c r="P7160" t="e">
        <f t="shared" si="2207"/>
        <v>#NUM!</v>
      </c>
      <c r="Q7160">
        <f t="shared" si="2197"/>
        <v>-0.80808595233649805</v>
      </c>
      <c r="R7160" t="e">
        <f t="shared" si="2198"/>
        <v>#NUM!</v>
      </c>
      <c r="S7160" t="e">
        <f t="shared" si="2199"/>
        <v>#NUM!</v>
      </c>
    </row>
    <row r="7161" spans="1:20" x14ac:dyDescent="0.2">
      <c r="A7161" s="3">
        <v>41572.124999982705</v>
      </c>
      <c r="B7161" s="5">
        <f t="shared" si="2189"/>
        <v>298</v>
      </c>
      <c r="C7161" s="5">
        <v>3</v>
      </c>
      <c r="D7161">
        <f t="shared" si="2191"/>
        <v>214.02739726027397</v>
      </c>
      <c r="E7161">
        <f t="shared" si="2201"/>
        <v>16.234859066965946</v>
      </c>
      <c r="F7161">
        <f t="shared" si="2202"/>
        <v>4.6161230669659474</v>
      </c>
      <c r="G7161">
        <f t="shared" si="2192"/>
        <v>3.0769353844494325</v>
      </c>
      <c r="H7161">
        <f t="shared" si="2203"/>
        <v>-133.8459692332585</v>
      </c>
      <c r="I7161">
        <f t="shared" si="2193"/>
        <v>-13.122368203518644</v>
      </c>
      <c r="J7161">
        <f t="shared" si="2194"/>
        <v>-42.174655448470304</v>
      </c>
      <c r="K7161">
        <f t="shared" si="2204"/>
        <v>132.1746554484703</v>
      </c>
      <c r="L7161">
        <f t="shared" si="2195"/>
        <v>71.3950117229234</v>
      </c>
      <c r="M7161">
        <f t="shared" si="2205"/>
        <v>288.60498827707659</v>
      </c>
      <c r="N7161">
        <f t="shared" si="2196"/>
        <v>71.3950117229234</v>
      </c>
      <c r="O7161">
        <f t="shared" si="2206"/>
        <v>-1.4894409840167224</v>
      </c>
      <c r="P7161" t="e">
        <f t="shared" si="2207"/>
        <v>#NUM!</v>
      </c>
      <c r="Q7161">
        <f t="shared" si="2197"/>
        <v>-0.64963713390901079</v>
      </c>
      <c r="R7161" t="e">
        <f t="shared" si="2198"/>
        <v>#NUM!</v>
      </c>
      <c r="S7161" t="e">
        <f t="shared" si="2199"/>
        <v>#NUM!</v>
      </c>
    </row>
    <row r="7162" spans="1:20" x14ac:dyDescent="0.2">
      <c r="A7162" s="3">
        <v>41572.166666649369</v>
      </c>
      <c r="B7162" s="5">
        <f t="shared" si="2189"/>
        <v>298</v>
      </c>
      <c r="C7162" s="5">
        <v>4</v>
      </c>
      <c r="D7162">
        <f t="shared" si="2191"/>
        <v>214.02739726027397</v>
      </c>
      <c r="E7162">
        <f t="shared" si="2201"/>
        <v>16.234859066965946</v>
      </c>
      <c r="F7162">
        <f t="shared" si="2202"/>
        <v>4.6161230669659474</v>
      </c>
      <c r="G7162">
        <f t="shared" si="2192"/>
        <v>4.076935384449432</v>
      </c>
      <c r="H7162">
        <f t="shared" si="2203"/>
        <v>-118.84596923325851</v>
      </c>
      <c r="I7162">
        <f t="shared" si="2193"/>
        <v>-13.122368203518644</v>
      </c>
      <c r="J7162">
        <f t="shared" si="2194"/>
        <v>-30.665697398151462</v>
      </c>
      <c r="K7162">
        <f t="shared" si="2204"/>
        <v>120.66569739815147</v>
      </c>
      <c r="L7162">
        <f t="shared" si="2195"/>
        <v>82.627814598024088</v>
      </c>
      <c r="M7162">
        <f t="shared" si="2205"/>
        <v>277.37218540197591</v>
      </c>
      <c r="N7162">
        <f t="shared" si="2196"/>
        <v>82.627814598024088</v>
      </c>
      <c r="O7162">
        <f t="shared" si="2206"/>
        <v>-1.960676520296041</v>
      </c>
      <c r="P7162" t="e">
        <f t="shared" si="2207"/>
        <v>#NUM!</v>
      </c>
      <c r="Q7162">
        <f t="shared" si="2197"/>
        <v>-0.43820858915029404</v>
      </c>
      <c r="R7162" t="e">
        <f t="shared" si="2198"/>
        <v>#NUM!</v>
      </c>
      <c r="S7162" t="e">
        <f t="shared" si="2199"/>
        <v>#NUM!</v>
      </c>
    </row>
    <row r="7163" spans="1:20" x14ac:dyDescent="0.2">
      <c r="A7163" s="3">
        <v>41572.208333316034</v>
      </c>
      <c r="B7163" s="5">
        <f t="shared" si="2189"/>
        <v>298</v>
      </c>
      <c r="C7163" s="5">
        <v>5</v>
      </c>
      <c r="D7163">
        <f t="shared" si="2191"/>
        <v>214.02739726027397</v>
      </c>
      <c r="E7163">
        <f t="shared" si="2201"/>
        <v>16.234859066965946</v>
      </c>
      <c r="F7163">
        <f t="shared" si="2202"/>
        <v>4.6161230669659474</v>
      </c>
      <c r="G7163">
        <f t="shared" si="2192"/>
        <v>5.076935384449432</v>
      </c>
      <c r="H7163">
        <f t="shared" si="2203"/>
        <v>-103.84596923325851</v>
      </c>
      <c r="I7163">
        <f t="shared" si="2193"/>
        <v>-13.122368203518644</v>
      </c>
      <c r="J7163">
        <f t="shared" si="2194"/>
        <v>-18.870549705109909</v>
      </c>
      <c r="K7163">
        <f t="shared" si="2204"/>
        <v>108.87054970510991</v>
      </c>
      <c r="L7163">
        <f t="shared" si="2195"/>
        <v>92.144893496333722</v>
      </c>
      <c r="M7163">
        <f t="shared" si="2205"/>
        <v>267.85510650366626</v>
      </c>
      <c r="N7163">
        <f t="shared" si="2196"/>
        <v>92.144893496333722</v>
      </c>
      <c r="O7163">
        <f t="shared" si="2206"/>
        <v>-3.0918487800519268</v>
      </c>
      <c r="P7163" t="e">
        <f t="shared" si="2207"/>
        <v>#NUM!</v>
      </c>
      <c r="Q7163">
        <f t="shared" si="2197"/>
        <v>-0.19153286583455842</v>
      </c>
      <c r="R7163" t="e">
        <f t="shared" si="2198"/>
        <v>#NUM!</v>
      </c>
      <c r="S7163" t="e">
        <f t="shared" si="2199"/>
        <v>#NUM!</v>
      </c>
    </row>
    <row r="7164" spans="1:20" x14ac:dyDescent="0.2">
      <c r="A7164" s="3">
        <v>41572.249999982698</v>
      </c>
      <c r="B7164" s="5">
        <f t="shared" si="2189"/>
        <v>298</v>
      </c>
      <c r="C7164" s="5">
        <v>6</v>
      </c>
      <c r="D7164">
        <f t="shared" si="2191"/>
        <v>214.02739726027397</v>
      </c>
      <c r="E7164">
        <f t="shared" si="2201"/>
        <v>16.234859066965946</v>
      </c>
      <c r="F7164">
        <f t="shared" si="2202"/>
        <v>4.6161230669659474</v>
      </c>
      <c r="G7164">
        <f t="shared" si="2192"/>
        <v>6.076935384449432</v>
      </c>
      <c r="H7164">
        <f t="shared" si="2203"/>
        <v>-88.845969233258515</v>
      </c>
      <c r="I7164">
        <f t="shared" si="2193"/>
        <v>-13.122368203518644</v>
      </c>
      <c r="J7164">
        <f t="shared" si="2194"/>
        <v>-7.141386696349393</v>
      </c>
      <c r="K7164">
        <f t="shared" si="2204"/>
        <v>97.1413866963494</v>
      </c>
      <c r="L7164">
        <f t="shared" si="2195"/>
        <v>101.09709512806823</v>
      </c>
      <c r="M7164">
        <f t="shared" si="2205"/>
        <v>258.90290487193175</v>
      </c>
      <c r="N7164">
        <f t="shared" si="2196"/>
        <v>101.09709512806823</v>
      </c>
      <c r="O7164">
        <f t="shared" si="2206"/>
        <v>-8.0438719437723396</v>
      </c>
      <c r="P7164" t="e">
        <f t="shared" si="2207"/>
        <v>#NUM!</v>
      </c>
      <c r="Q7164">
        <f t="shared" si="2197"/>
        <v>7.1226158262338093E-2</v>
      </c>
      <c r="R7164" t="e">
        <f t="shared" si="2198"/>
        <v>#NUM!</v>
      </c>
      <c r="S7164" t="e">
        <f t="shared" si="2199"/>
        <v>#NUM!</v>
      </c>
    </row>
    <row r="7165" spans="1:20" x14ac:dyDescent="0.2">
      <c r="A7165" s="3">
        <v>41572.291666649362</v>
      </c>
      <c r="B7165" s="5">
        <f t="shared" si="2189"/>
        <v>298</v>
      </c>
      <c r="C7165" s="5">
        <v>7</v>
      </c>
      <c r="D7165">
        <f t="shared" si="2191"/>
        <v>214.02739726027397</v>
      </c>
      <c r="E7165">
        <f t="shared" si="2201"/>
        <v>16.234859066965946</v>
      </c>
      <c r="F7165">
        <f t="shared" si="2202"/>
        <v>4.6161230669659474</v>
      </c>
      <c r="G7165">
        <f t="shared" si="2192"/>
        <v>7.076935384449432</v>
      </c>
      <c r="H7165">
        <f t="shared" si="2203"/>
        <v>-73.845969233258515</v>
      </c>
      <c r="I7165">
        <f t="shared" si="2193"/>
        <v>-13.122368203518644</v>
      </c>
      <c r="J7165">
        <f t="shared" si="2194"/>
        <v>4.2289027243475283</v>
      </c>
      <c r="K7165">
        <f t="shared" si="2204"/>
        <v>85.771097275652465</v>
      </c>
      <c r="L7165">
        <f t="shared" si="2195"/>
        <v>110.28340407281881</v>
      </c>
      <c r="M7165">
        <f t="shared" si="2205"/>
        <v>249.71659592718117</v>
      </c>
      <c r="N7165">
        <f t="shared" si="2196"/>
        <v>110.28340407281881</v>
      </c>
      <c r="O7165">
        <f t="shared" si="2206"/>
        <v>13.560925296624907</v>
      </c>
      <c r="P7165">
        <f t="shared" si="2207"/>
        <v>0.16749491755054893</v>
      </c>
      <c r="Q7165">
        <f t="shared" si="2197"/>
        <v>0.33008050937595695</v>
      </c>
      <c r="R7165">
        <f t="shared" si="2198"/>
        <v>5.5286807702969107E-2</v>
      </c>
      <c r="S7165">
        <f t="shared" si="2199"/>
        <v>0.15849356655610214</v>
      </c>
    </row>
    <row r="7166" spans="1:20" x14ac:dyDescent="0.2">
      <c r="A7166" s="3">
        <v>41572.333333316026</v>
      </c>
      <c r="B7166" s="5">
        <f t="shared" si="2189"/>
        <v>298</v>
      </c>
      <c r="C7166" s="5">
        <v>8</v>
      </c>
      <c r="D7166">
        <f t="shared" si="2191"/>
        <v>214.02739726027397</v>
      </c>
      <c r="E7166">
        <f t="shared" si="2201"/>
        <v>16.234859066965946</v>
      </c>
      <c r="F7166">
        <f t="shared" si="2202"/>
        <v>4.6161230669659474</v>
      </c>
      <c r="G7166">
        <f t="shared" si="2192"/>
        <v>8.0769353844494329</v>
      </c>
      <c r="H7166">
        <f t="shared" si="2203"/>
        <v>-58.845969233258508</v>
      </c>
      <c r="I7166">
        <f t="shared" si="2193"/>
        <v>-13.122368203518644</v>
      </c>
      <c r="J7166">
        <f t="shared" si="2194"/>
        <v>14.906952137120641</v>
      </c>
      <c r="K7166">
        <f t="shared" si="2204"/>
        <v>75.093047862879359</v>
      </c>
      <c r="L7166">
        <f t="shared" si="2195"/>
        <v>120.40617178578398</v>
      </c>
      <c r="M7166">
        <f t="shared" si="2205"/>
        <v>239.59382821421602</v>
      </c>
      <c r="N7166">
        <f t="shared" si="2196"/>
        <v>120.40617178578398</v>
      </c>
      <c r="O7166">
        <f t="shared" si="2206"/>
        <v>3.8872684515129894</v>
      </c>
      <c r="P7166">
        <f t="shared" si="2207"/>
        <v>0.55258567225666133</v>
      </c>
      <c r="Q7166">
        <f t="shared" si="2197"/>
        <v>0.56522213330323923</v>
      </c>
      <c r="R7166">
        <f t="shared" si="2198"/>
        <v>0.31233365250571471</v>
      </c>
      <c r="S7166">
        <f t="shared" si="2199"/>
        <v>0.89538312298806289</v>
      </c>
    </row>
    <row r="7167" spans="1:20" x14ac:dyDescent="0.2">
      <c r="A7167" s="3">
        <v>41572.37499998269</v>
      </c>
      <c r="B7167" s="5">
        <f t="shared" si="2189"/>
        <v>298</v>
      </c>
      <c r="C7167" s="5">
        <v>9</v>
      </c>
      <c r="D7167">
        <f t="shared" si="2191"/>
        <v>214.02739726027397</v>
      </c>
      <c r="E7167">
        <f t="shared" si="2201"/>
        <v>16.234859066965946</v>
      </c>
      <c r="F7167">
        <f t="shared" si="2202"/>
        <v>4.6161230669659474</v>
      </c>
      <c r="G7167">
        <f t="shared" si="2192"/>
        <v>9.0769353844494329</v>
      </c>
      <c r="H7167">
        <f t="shared" si="2203"/>
        <v>-43.845969233258508</v>
      </c>
      <c r="I7167">
        <f t="shared" si="2193"/>
        <v>-13.122368203518644</v>
      </c>
      <c r="J7167">
        <f t="shared" si="2194"/>
        <v>24.437617285024803</v>
      </c>
      <c r="K7167">
        <f t="shared" si="2204"/>
        <v>65.5623827149752</v>
      </c>
      <c r="L7167">
        <f t="shared" si="2195"/>
        <v>132.18166259319082</v>
      </c>
      <c r="M7167">
        <f t="shared" si="2205"/>
        <v>227.81833740680918</v>
      </c>
      <c r="N7167">
        <f t="shared" si="2196"/>
        <v>132.18166259319082</v>
      </c>
      <c r="O7167">
        <f t="shared" si="2206"/>
        <v>2.4171974160137775</v>
      </c>
      <c r="P7167">
        <f t="shared" si="2207"/>
        <v>0.7071259834620347</v>
      </c>
      <c r="Q7167">
        <f t="shared" si="2197"/>
        <v>0.75864221934860621</v>
      </c>
      <c r="R7167">
        <f t="shared" si="2198"/>
        <v>0.53645562545270387</v>
      </c>
      <c r="S7167">
        <f t="shared" si="2199"/>
        <v>1.5378852371777902</v>
      </c>
    </row>
    <row r="7168" spans="1:20" x14ac:dyDescent="0.2">
      <c r="A7168" s="3">
        <v>41572.416666649355</v>
      </c>
      <c r="B7168" s="5">
        <f t="shared" si="2189"/>
        <v>298</v>
      </c>
      <c r="C7168" s="5">
        <v>10</v>
      </c>
      <c r="D7168">
        <f t="shared" si="2191"/>
        <v>214.02739726027397</v>
      </c>
      <c r="E7168">
        <f t="shared" si="2201"/>
        <v>16.234859066965946</v>
      </c>
      <c r="F7168">
        <f t="shared" si="2202"/>
        <v>4.6161230669659474</v>
      </c>
      <c r="G7168">
        <f t="shared" si="2192"/>
        <v>10.076935384449433</v>
      </c>
      <c r="H7168">
        <f t="shared" si="2203"/>
        <v>-28.845969233258508</v>
      </c>
      <c r="I7168">
        <f t="shared" si="2193"/>
        <v>-13.122368203518644</v>
      </c>
      <c r="J7168">
        <f t="shared" si="2194"/>
        <v>32.170187864232858</v>
      </c>
      <c r="K7168">
        <f t="shared" si="2204"/>
        <v>57.829812135767142</v>
      </c>
      <c r="L7168">
        <f t="shared" si="2195"/>
        <v>146.28380277644749</v>
      </c>
      <c r="M7168">
        <f t="shared" si="2205"/>
        <v>213.71619722355251</v>
      </c>
      <c r="N7168">
        <f t="shared" si="2196"/>
        <v>146.28380277644749</v>
      </c>
      <c r="O7168">
        <f t="shared" si="2206"/>
        <v>1.8781603118344812</v>
      </c>
      <c r="P7168">
        <f t="shared" si="2207"/>
        <v>0.78308070543373742</v>
      </c>
      <c r="Q7168">
        <f t="shared" si="2197"/>
        <v>0.89690536782390984</v>
      </c>
      <c r="R7168">
        <f t="shared" si="2198"/>
        <v>0.70234928814285302</v>
      </c>
      <c r="S7168">
        <f t="shared" si="2199"/>
        <v>2.0134612264821006</v>
      </c>
    </row>
    <row r="7169" spans="1:20" x14ac:dyDescent="0.2">
      <c r="A7169" s="3">
        <v>41572.458333316019</v>
      </c>
      <c r="B7169" s="5">
        <f t="shared" si="2189"/>
        <v>298</v>
      </c>
      <c r="C7169" s="5">
        <v>11</v>
      </c>
      <c r="D7169">
        <f t="shared" si="2191"/>
        <v>214.02739726027397</v>
      </c>
      <c r="E7169">
        <f t="shared" si="2201"/>
        <v>16.234859066965946</v>
      </c>
      <c r="F7169">
        <f t="shared" si="2202"/>
        <v>4.6161230669659474</v>
      </c>
      <c r="G7169">
        <f t="shared" si="2192"/>
        <v>11.076935384449433</v>
      </c>
      <c r="H7169">
        <f t="shared" si="2203"/>
        <v>-13.845969233258506</v>
      </c>
      <c r="I7169">
        <f t="shared" si="2193"/>
        <v>-13.122368203518644</v>
      </c>
      <c r="J7169">
        <f t="shared" si="2194"/>
        <v>37.254718996754995</v>
      </c>
      <c r="K7169">
        <f t="shared" si="2204"/>
        <v>52.745281003245005</v>
      </c>
      <c r="L7169">
        <f t="shared" si="2195"/>
        <v>162.97368425432475</v>
      </c>
      <c r="M7169">
        <f t="shared" si="2205"/>
        <v>197.02631574567525</v>
      </c>
      <c r="N7169">
        <f t="shared" si="2196"/>
        <v>162.97368425432475</v>
      </c>
      <c r="O7169">
        <f t="shared" si="2206"/>
        <v>1.6519108454809577</v>
      </c>
      <c r="P7169">
        <f t="shared" si="2207"/>
        <v>0.81959840410409746</v>
      </c>
      <c r="Q7169">
        <f t="shared" si="2197"/>
        <v>0.97508775526056279</v>
      </c>
      <c r="R7169">
        <f t="shared" si="2198"/>
        <v>0.79918036807300408</v>
      </c>
      <c r="S7169">
        <f t="shared" si="2199"/>
        <v>2.2910519185340212</v>
      </c>
    </row>
    <row r="7170" spans="1:20" x14ac:dyDescent="0.2">
      <c r="A7170" s="3">
        <v>41572.499999982683</v>
      </c>
      <c r="B7170" s="5">
        <f t="shared" si="2189"/>
        <v>298</v>
      </c>
      <c r="C7170" s="5">
        <v>12</v>
      </c>
      <c r="D7170">
        <f t="shared" si="2191"/>
        <v>214.02739726027397</v>
      </c>
      <c r="E7170">
        <f t="shared" si="2201"/>
        <v>16.234859066965946</v>
      </c>
      <c r="F7170">
        <f t="shared" si="2202"/>
        <v>4.6161230669659474</v>
      </c>
      <c r="G7170">
        <f t="shared" si="2192"/>
        <v>12.076935384449433</v>
      </c>
      <c r="H7170">
        <f t="shared" si="2203"/>
        <v>1.154030766741494</v>
      </c>
      <c r="I7170">
        <f t="shared" si="2193"/>
        <v>-13.122368203518644</v>
      </c>
      <c r="J7170">
        <f t="shared" si="2194"/>
        <v>38.866176105240797</v>
      </c>
      <c r="K7170">
        <f t="shared" si="2204"/>
        <v>51.133823894759203</v>
      </c>
      <c r="L7170">
        <f t="shared" si="2195"/>
        <v>178.55648711696179</v>
      </c>
      <c r="M7170">
        <f t="shared" si="2205"/>
        <v>181.44351288303821</v>
      </c>
      <c r="N7170">
        <f t="shared" si="2196"/>
        <v>178.55648711696179</v>
      </c>
      <c r="O7170">
        <f t="shared" si="2206"/>
        <v>1.5936165547245478</v>
      </c>
      <c r="P7170">
        <f t="shared" si="2207"/>
        <v>0.82954464849648091</v>
      </c>
      <c r="Q7170">
        <f t="shared" si="2197"/>
        <v>0.99726014534307772</v>
      </c>
      <c r="R7170">
        <f t="shared" si="2198"/>
        <v>0.82727181672817285</v>
      </c>
      <c r="S7170">
        <f t="shared" si="2199"/>
        <v>2.3715831351491237</v>
      </c>
    </row>
    <row r="7171" spans="1:20" x14ac:dyDescent="0.2">
      <c r="A7171" s="3">
        <v>41572.541666649347</v>
      </c>
      <c r="B7171" s="5">
        <f t="shared" si="2189"/>
        <v>298</v>
      </c>
      <c r="C7171" s="5">
        <v>13</v>
      </c>
      <c r="D7171">
        <f t="shared" si="2191"/>
        <v>214.02739726027397</v>
      </c>
      <c r="E7171">
        <f t="shared" si="2201"/>
        <v>16.234859066965946</v>
      </c>
      <c r="F7171">
        <f t="shared" si="2202"/>
        <v>4.6161230669659474</v>
      </c>
      <c r="G7171">
        <f t="shared" si="2192"/>
        <v>13.076935384449433</v>
      </c>
      <c r="H7171">
        <f t="shared" si="2203"/>
        <v>16.154030766741492</v>
      </c>
      <c r="I7171">
        <f t="shared" si="2193"/>
        <v>-13.122368203518644</v>
      </c>
      <c r="J7171">
        <f t="shared" si="2194"/>
        <v>36.680966258461595</v>
      </c>
      <c r="K7171">
        <f t="shared" si="2204"/>
        <v>53.319033741538405</v>
      </c>
      <c r="L7171">
        <f t="shared" si="2195"/>
        <v>160.25341339006158</v>
      </c>
      <c r="M7171">
        <f t="shared" si="2205"/>
        <v>199.74658660993842</v>
      </c>
      <c r="N7171">
        <f t="shared" si="2196"/>
        <v>199.74658660993842</v>
      </c>
      <c r="O7171">
        <f t="shared" si="2206"/>
        <v>1.6740358759210625</v>
      </c>
      <c r="P7171">
        <f t="shared" si="2207"/>
        <v>0.8158840985166641</v>
      </c>
      <c r="Q7171">
        <f t="shared" si="2197"/>
        <v>0.96686940668762134</v>
      </c>
      <c r="R7171">
        <f t="shared" si="2198"/>
        <v>0.78885337425867186</v>
      </c>
      <c r="S7171">
        <f t="shared" si="2199"/>
        <v>2.2614469883627968</v>
      </c>
    </row>
    <row r="7172" spans="1:20" x14ac:dyDescent="0.2">
      <c r="A7172" s="3">
        <v>41572.583333316012</v>
      </c>
      <c r="B7172" s="5">
        <f t="shared" si="2189"/>
        <v>298</v>
      </c>
      <c r="C7172" s="5">
        <v>14</v>
      </c>
      <c r="D7172">
        <f t="shared" si="2191"/>
        <v>214.02739726027397</v>
      </c>
      <c r="E7172">
        <f t="shared" si="2201"/>
        <v>16.234859066965946</v>
      </c>
      <c r="F7172">
        <f t="shared" si="2202"/>
        <v>4.6161230669659474</v>
      </c>
      <c r="G7172">
        <f t="shared" si="2192"/>
        <v>14.076935384449433</v>
      </c>
      <c r="H7172">
        <f t="shared" si="2203"/>
        <v>31.154030766741492</v>
      </c>
      <c r="I7172">
        <f t="shared" si="2193"/>
        <v>-13.122368203518644</v>
      </c>
      <c r="J7172">
        <f t="shared" si="2194"/>
        <v>31.129865313383245</v>
      </c>
      <c r="K7172">
        <f t="shared" si="2204"/>
        <v>58.870134686616751</v>
      </c>
      <c r="L7172">
        <f t="shared" si="2195"/>
        <v>143.94300525494214</v>
      </c>
      <c r="M7172">
        <f t="shared" si="2205"/>
        <v>216.05699474505786</v>
      </c>
      <c r="N7172">
        <f t="shared" si="2196"/>
        <v>216.05699474505786</v>
      </c>
      <c r="O7172">
        <f t="shared" si="2206"/>
        <v>1.9343123532276407</v>
      </c>
      <c r="P7172">
        <f t="shared" si="2207"/>
        <v>0.77448917056109567</v>
      </c>
      <c r="Q7172">
        <f t="shared" si="2197"/>
        <v>0.87954048255204098</v>
      </c>
      <c r="R7172">
        <f t="shared" si="2198"/>
        <v>0.68119457880663603</v>
      </c>
      <c r="S7172">
        <f t="shared" si="2199"/>
        <v>1.952815921183082</v>
      </c>
    </row>
    <row r="7173" spans="1:20" x14ac:dyDescent="0.2">
      <c r="A7173" s="3">
        <v>41572.624999982676</v>
      </c>
      <c r="B7173" s="5">
        <f t="shared" ref="B7173:B7236" si="2209">B7149+1</f>
        <v>298</v>
      </c>
      <c r="C7173" s="5">
        <v>15</v>
      </c>
      <c r="D7173">
        <f t="shared" si="2191"/>
        <v>214.02739726027397</v>
      </c>
      <c r="E7173">
        <f t="shared" si="2201"/>
        <v>16.234859066965946</v>
      </c>
      <c r="F7173">
        <f t="shared" si="2202"/>
        <v>4.6161230669659474</v>
      </c>
      <c r="G7173">
        <f t="shared" si="2192"/>
        <v>15.076935384449433</v>
      </c>
      <c r="H7173">
        <f t="shared" si="2203"/>
        <v>46.154030766741492</v>
      </c>
      <c r="I7173">
        <f t="shared" si="2193"/>
        <v>-13.122368203518644</v>
      </c>
      <c r="J7173">
        <f t="shared" si="2194"/>
        <v>23.069268499227871</v>
      </c>
      <c r="K7173">
        <f t="shared" si="2204"/>
        <v>66.930731500772126</v>
      </c>
      <c r="L7173">
        <f t="shared" si="2195"/>
        <v>130.23322513028126</v>
      </c>
      <c r="M7173">
        <f t="shared" si="2205"/>
        <v>229.76677486971874</v>
      </c>
      <c r="N7173">
        <f t="shared" si="2196"/>
        <v>229.76677486971874</v>
      </c>
      <c r="O7173">
        <f t="shared" si="2206"/>
        <v>2.5520379725519544</v>
      </c>
      <c r="P7173">
        <f t="shared" si="2207"/>
        <v>0.69013192502529241</v>
      </c>
      <c r="Q7173">
        <f t="shared" si="2197"/>
        <v>0.73221271900871543</v>
      </c>
      <c r="R7173">
        <f t="shared" si="2198"/>
        <v>0.50532337329748833</v>
      </c>
      <c r="S7173">
        <f t="shared" si="2199"/>
        <v>1.4486367910473217</v>
      </c>
    </row>
    <row r="7174" spans="1:20" x14ac:dyDescent="0.2">
      <c r="A7174" s="3">
        <v>41572.66666664934</v>
      </c>
      <c r="B7174" s="5">
        <f t="shared" si="2209"/>
        <v>298</v>
      </c>
      <c r="C7174" s="5">
        <v>16</v>
      </c>
      <c r="D7174">
        <f t="shared" si="2191"/>
        <v>214.02739726027397</v>
      </c>
      <c r="E7174">
        <f t="shared" si="2201"/>
        <v>16.234859066965946</v>
      </c>
      <c r="F7174">
        <f t="shared" si="2202"/>
        <v>4.6161230669659474</v>
      </c>
      <c r="G7174">
        <f t="shared" si="2192"/>
        <v>16.076935384449431</v>
      </c>
      <c r="H7174">
        <f t="shared" si="2203"/>
        <v>61.154030766741471</v>
      </c>
      <c r="I7174">
        <f t="shared" si="2193"/>
        <v>-13.122368203518644</v>
      </c>
      <c r="J7174">
        <f t="shared" si="2194"/>
        <v>13.325268586721263</v>
      </c>
      <c r="K7174">
        <f t="shared" si="2204"/>
        <v>76.674731413278735</v>
      </c>
      <c r="L7174">
        <f t="shared" si="2195"/>
        <v>118.75925100777212</v>
      </c>
      <c r="M7174">
        <f t="shared" si="2205"/>
        <v>241.24074899222788</v>
      </c>
      <c r="N7174">
        <f t="shared" si="2196"/>
        <v>241.24074899222788</v>
      </c>
      <c r="O7174">
        <f t="shared" si="2206"/>
        <v>4.3387918511093968</v>
      </c>
      <c r="P7174">
        <f t="shared" si="2207"/>
        <v>0.51560617223409155</v>
      </c>
      <c r="Q7174">
        <f t="shared" si="2197"/>
        <v>0.53134107988779355</v>
      </c>
      <c r="R7174">
        <f t="shared" si="2198"/>
        <v>0.27396274035167389</v>
      </c>
      <c r="S7174">
        <f t="shared" si="2199"/>
        <v>0.78538323382864206</v>
      </c>
    </row>
    <row r="7175" spans="1:20" x14ac:dyDescent="0.2">
      <c r="A7175" s="3">
        <v>41572.708333316004</v>
      </c>
      <c r="B7175" s="5">
        <f t="shared" si="2209"/>
        <v>298</v>
      </c>
      <c r="C7175" s="5">
        <v>17</v>
      </c>
      <c r="D7175">
        <f t="shared" si="2191"/>
        <v>214.02739726027397</v>
      </c>
      <c r="E7175">
        <f t="shared" si="2201"/>
        <v>16.234859066965946</v>
      </c>
      <c r="F7175">
        <f t="shared" si="2202"/>
        <v>4.6161230669659474</v>
      </c>
      <c r="G7175">
        <f t="shared" si="2192"/>
        <v>17.076935384449431</v>
      </c>
      <c r="H7175">
        <f t="shared" si="2203"/>
        <v>76.154030766741471</v>
      </c>
      <c r="I7175">
        <f t="shared" si="2193"/>
        <v>-13.122368203518644</v>
      </c>
      <c r="J7175">
        <f t="shared" si="2194"/>
        <v>2.5150581931096307</v>
      </c>
      <c r="K7175">
        <f t="shared" si="2204"/>
        <v>87.484941806890376</v>
      </c>
      <c r="L7175">
        <f t="shared" si="2195"/>
        <v>108.82642962153217</v>
      </c>
      <c r="M7175">
        <f t="shared" si="2205"/>
        <v>251.17357037846784</v>
      </c>
      <c r="N7175">
        <f t="shared" si="2196"/>
        <v>251.17357037846784</v>
      </c>
      <c r="O7175">
        <f t="shared" si="2206"/>
        <v>22.78841260710653</v>
      </c>
      <c r="P7175">
        <f t="shared" si="2207"/>
        <v>6.9391405319017663E-2</v>
      </c>
      <c r="Q7175">
        <f t="shared" si="2197"/>
        <v>0.2913088827448897</v>
      </c>
      <c r="R7175">
        <f t="shared" si="2198"/>
        <v>2.0214332755580832E-2</v>
      </c>
      <c r="S7175">
        <f t="shared" si="2199"/>
        <v>5.7949478855726877E-2</v>
      </c>
    </row>
    <row r="7176" spans="1:20" x14ac:dyDescent="0.2">
      <c r="A7176" s="3">
        <v>41572.749999982669</v>
      </c>
      <c r="B7176" s="5">
        <f t="shared" si="2209"/>
        <v>298</v>
      </c>
      <c r="C7176" s="5">
        <v>18</v>
      </c>
      <c r="D7176">
        <f t="shared" si="2191"/>
        <v>214.02739726027397</v>
      </c>
      <c r="E7176">
        <f t="shared" si="2201"/>
        <v>16.234859066965946</v>
      </c>
      <c r="F7176">
        <f t="shared" si="2202"/>
        <v>4.6161230669659474</v>
      </c>
      <c r="G7176">
        <f t="shared" si="2192"/>
        <v>18.076935384449431</v>
      </c>
      <c r="H7176">
        <f t="shared" si="2203"/>
        <v>91.154030766741471</v>
      </c>
      <c r="I7176">
        <f t="shared" si="2193"/>
        <v>-13.122368203518644</v>
      </c>
      <c r="J7176">
        <f t="shared" si="2194"/>
        <v>-8.9301875181234802</v>
      </c>
      <c r="K7176">
        <f t="shared" si="2204"/>
        <v>98.930187518123475</v>
      </c>
      <c r="L7176">
        <f t="shared" si="2195"/>
        <v>99.72238896532663</v>
      </c>
      <c r="M7176">
        <f t="shared" si="2205"/>
        <v>260.27761103467338</v>
      </c>
      <c r="N7176">
        <f t="shared" si="2196"/>
        <v>260.27761103467338</v>
      </c>
      <c r="O7176">
        <f t="shared" si="2206"/>
        <v>-6.442016676448862</v>
      </c>
      <c r="P7176" t="e">
        <f t="shared" si="2207"/>
        <v>#NUM!</v>
      </c>
      <c r="Q7176">
        <f t="shared" si="2197"/>
        <v>3.0544886217605302E-2</v>
      </c>
      <c r="R7176" t="e">
        <f t="shared" si="2198"/>
        <v>#NUM!</v>
      </c>
      <c r="S7176" t="e">
        <f t="shared" si="2199"/>
        <v>#NUM!</v>
      </c>
    </row>
    <row r="7177" spans="1:20" x14ac:dyDescent="0.2">
      <c r="A7177" s="3">
        <v>41572.791666649333</v>
      </c>
      <c r="B7177" s="5">
        <f t="shared" si="2209"/>
        <v>298</v>
      </c>
      <c r="C7177" s="5">
        <v>19</v>
      </c>
      <c r="D7177">
        <f t="shared" ref="D7177:D7240" si="2210">(360/365)*(B7177-81)</f>
        <v>214.02739726027397</v>
      </c>
      <c r="E7177">
        <f t="shared" si="2201"/>
        <v>16.234859066965946</v>
      </c>
      <c r="F7177">
        <f t="shared" si="2202"/>
        <v>4.6161230669659474</v>
      </c>
      <c r="G7177">
        <f t="shared" ref="G7177:G7240" si="2211">C7177+(F7177/60)</f>
        <v>19.076935384449431</v>
      </c>
      <c r="H7177">
        <f t="shared" si="2203"/>
        <v>106.15403076674147</v>
      </c>
      <c r="I7177">
        <f t="shared" ref="I7177:I7240" si="2212">23.45*SIN(RADIANS(D7177))</f>
        <v>-13.122368203518644</v>
      </c>
      <c r="J7177">
        <f t="shared" ref="J7177:J7240" si="2213">DEGREES(ASIN(SIN(RADIANS(I7177))*SIN(RADIANS($B$11))+COS(RADIANS(I7177))*COS(RADIANS($B$11))*COS(RADIANS(H7177))))</f>
        <v>-20.688704081565195</v>
      </c>
      <c r="K7177">
        <f t="shared" si="2204"/>
        <v>110.68870408156519</v>
      </c>
      <c r="L7177">
        <f t="shared" ref="L7177:L7240" si="2214">180-DEGREES(ACOS((SIN(RADIANS($B$11))*COS(RADIANS(K7177))-SIN(RADIANS(I7177)))/(COS(RADIANS($B$11))*SIN(RADIANS(K7177)))))</f>
        <v>90.740256778456782</v>
      </c>
      <c r="M7177">
        <f t="shared" si="2205"/>
        <v>269.2597432215432</v>
      </c>
      <c r="N7177">
        <f t="shared" ref="N7177:N7240" si="2215">IF(C7177&lt;12.1,L7177,M7177)</f>
        <v>269.2597432215432</v>
      </c>
      <c r="O7177">
        <f t="shared" si="2206"/>
        <v>-2.830532509791245</v>
      </c>
      <c r="P7177" t="e">
        <f t="shared" si="2207"/>
        <v>#NUM!</v>
      </c>
      <c r="Q7177">
        <f t="shared" ref="Q7177:Q7240" si="2216">(COS(RADIANS(J7177))*SIN((RADIANS($B$21))*COS(RADIANS(N7177-$B$20)))+(SIN(RADIANS(J7177))*COS(RADIANS($B$21))))</f>
        <v>-0.23102911692867933</v>
      </c>
      <c r="R7177" t="e">
        <f t="shared" ref="R7177:R7240" si="2217">P7177*Q7177</f>
        <v>#NUM!</v>
      </c>
      <c r="S7177" t="e">
        <f t="shared" si="2199"/>
        <v>#NUM!</v>
      </c>
    </row>
    <row r="7178" spans="1:20" x14ac:dyDescent="0.2">
      <c r="A7178" s="3">
        <v>41572.833333315997</v>
      </c>
      <c r="B7178" s="5">
        <f t="shared" si="2209"/>
        <v>298</v>
      </c>
      <c r="C7178" s="5">
        <v>20</v>
      </c>
      <c r="D7178">
        <f t="shared" si="2210"/>
        <v>214.02739726027397</v>
      </c>
      <c r="E7178">
        <f t="shared" si="2201"/>
        <v>16.234859066965946</v>
      </c>
      <c r="F7178">
        <f t="shared" si="2202"/>
        <v>4.6161230669659474</v>
      </c>
      <c r="G7178">
        <f t="shared" si="2211"/>
        <v>20.076935384449431</v>
      </c>
      <c r="H7178">
        <f t="shared" si="2203"/>
        <v>121.15403076674147</v>
      </c>
      <c r="I7178">
        <f t="shared" si="2212"/>
        <v>-13.122368203518644</v>
      </c>
      <c r="J7178">
        <f t="shared" si="2213"/>
        <v>-32.466009935769932</v>
      </c>
      <c r="K7178">
        <f t="shared" si="2204"/>
        <v>122.46600993576993</v>
      </c>
      <c r="L7178">
        <f t="shared" si="2214"/>
        <v>81.048056482551132</v>
      </c>
      <c r="M7178">
        <f t="shared" si="2205"/>
        <v>278.95194351744885</v>
      </c>
      <c r="N7178">
        <f t="shared" si="2215"/>
        <v>278.95194351744885</v>
      </c>
      <c r="O7178">
        <f t="shared" si="2206"/>
        <v>-1.8628940475636995</v>
      </c>
      <c r="P7178" t="e">
        <f t="shared" si="2207"/>
        <v>#NUM!</v>
      </c>
      <c r="Q7178">
        <f t="shared" si="2216"/>
        <v>-0.47349876021503534</v>
      </c>
      <c r="R7178" t="e">
        <f t="shared" si="2217"/>
        <v>#NUM!</v>
      </c>
      <c r="S7178" t="e">
        <f t="shared" si="2199"/>
        <v>#NUM!</v>
      </c>
    </row>
    <row r="7179" spans="1:20" x14ac:dyDescent="0.2">
      <c r="A7179" s="3">
        <v>41572.874999982661</v>
      </c>
      <c r="B7179" s="5">
        <f t="shared" si="2209"/>
        <v>298</v>
      </c>
      <c r="C7179" s="5">
        <v>21</v>
      </c>
      <c r="D7179">
        <f t="shared" si="2210"/>
        <v>214.02739726027397</v>
      </c>
      <c r="E7179">
        <f t="shared" si="2201"/>
        <v>16.234859066965946</v>
      </c>
      <c r="F7179">
        <f t="shared" si="2202"/>
        <v>4.6161230669659474</v>
      </c>
      <c r="G7179">
        <f t="shared" si="2211"/>
        <v>21.076935384449431</v>
      </c>
      <c r="H7179">
        <f t="shared" si="2203"/>
        <v>136.15403076674147</v>
      </c>
      <c r="I7179">
        <f t="shared" si="2212"/>
        <v>-13.122368203518644</v>
      </c>
      <c r="J7179">
        <f t="shared" si="2213"/>
        <v>-43.888037939262617</v>
      </c>
      <c r="K7179">
        <f t="shared" si="2204"/>
        <v>133.88803793926263</v>
      </c>
      <c r="L7179">
        <f t="shared" si="2214"/>
        <v>69.404299896547741</v>
      </c>
      <c r="M7179">
        <f t="shared" si="2205"/>
        <v>290.59570010345226</v>
      </c>
      <c r="N7179">
        <f t="shared" si="2215"/>
        <v>290.59570010345226</v>
      </c>
      <c r="O7179">
        <f t="shared" si="2206"/>
        <v>-1.4424781992988092</v>
      </c>
      <c r="P7179" t="e">
        <f t="shared" si="2207"/>
        <v>#NUM!</v>
      </c>
      <c r="Q7179">
        <f t="shared" si="2216"/>
        <v>-0.67788603428773309</v>
      </c>
      <c r="R7179" t="e">
        <f t="shared" si="2217"/>
        <v>#NUM!</v>
      </c>
      <c r="S7179" t="e">
        <f t="shared" si="2199"/>
        <v>#NUM!</v>
      </c>
    </row>
    <row r="7180" spans="1:20" x14ac:dyDescent="0.2">
      <c r="A7180" s="3">
        <v>41572.916666649326</v>
      </c>
      <c r="B7180" s="5">
        <f t="shared" si="2209"/>
        <v>298</v>
      </c>
      <c r="C7180" s="5">
        <v>22</v>
      </c>
      <c r="D7180">
        <f t="shared" si="2210"/>
        <v>214.02739726027397</v>
      </c>
      <c r="E7180">
        <f t="shared" si="2201"/>
        <v>16.234859066965946</v>
      </c>
      <c r="F7180">
        <f t="shared" si="2202"/>
        <v>4.6161230669659474</v>
      </c>
      <c r="G7180">
        <f t="shared" si="2211"/>
        <v>22.076935384449431</v>
      </c>
      <c r="H7180">
        <f t="shared" si="2203"/>
        <v>151.15403076674147</v>
      </c>
      <c r="I7180">
        <f t="shared" si="2212"/>
        <v>-13.122368203518644</v>
      </c>
      <c r="J7180">
        <f t="shared" si="2213"/>
        <v>-54.290331579709829</v>
      </c>
      <c r="K7180">
        <f t="shared" si="2204"/>
        <v>144.29033157970983</v>
      </c>
      <c r="L7180">
        <f t="shared" si="2214"/>
        <v>53.609828190907351</v>
      </c>
      <c r="M7180">
        <f t="shared" si="2205"/>
        <v>306.39017180909264</v>
      </c>
      <c r="N7180">
        <f t="shared" si="2215"/>
        <v>306.39017180909264</v>
      </c>
      <c r="O7180">
        <f t="shared" si="2206"/>
        <v>-1.2315497753143221</v>
      </c>
      <c r="P7180" t="e">
        <f t="shared" si="2207"/>
        <v>#NUM!</v>
      </c>
      <c r="Q7180">
        <f t="shared" si="2216"/>
        <v>-0.82675064407949717</v>
      </c>
      <c r="R7180" t="e">
        <f t="shared" si="2217"/>
        <v>#NUM!</v>
      </c>
      <c r="S7180" t="e">
        <f t="shared" si="2199"/>
        <v>#NUM!</v>
      </c>
    </row>
    <row r="7181" spans="1:20" x14ac:dyDescent="0.2">
      <c r="A7181" s="3">
        <v>41572.95833331599</v>
      </c>
      <c r="B7181" s="5">
        <f t="shared" si="2209"/>
        <v>298</v>
      </c>
      <c r="C7181" s="5">
        <v>23</v>
      </c>
      <c r="D7181">
        <f t="shared" si="2210"/>
        <v>214.02739726027397</v>
      </c>
      <c r="E7181">
        <f t="shared" si="2201"/>
        <v>16.234859066965946</v>
      </c>
      <c r="F7181">
        <f t="shared" si="2202"/>
        <v>4.6161230669659474</v>
      </c>
      <c r="G7181">
        <f t="shared" si="2211"/>
        <v>23.076935384449431</v>
      </c>
      <c r="H7181">
        <f t="shared" si="2203"/>
        <v>166.15403076674147</v>
      </c>
      <c r="I7181">
        <f t="shared" si="2212"/>
        <v>-13.122368203518644</v>
      </c>
      <c r="J7181">
        <f t="shared" si="2213"/>
        <v>-62.240285372583564</v>
      </c>
      <c r="K7181">
        <f t="shared" si="2204"/>
        <v>152.24028537258357</v>
      </c>
      <c r="L7181">
        <f t="shared" si="2214"/>
        <v>30.02573941637911</v>
      </c>
      <c r="M7181">
        <f t="shared" si="2205"/>
        <v>329.97426058362089</v>
      </c>
      <c r="N7181">
        <f t="shared" si="2215"/>
        <v>329.97426058362089</v>
      </c>
      <c r="O7181">
        <f t="shared" si="2206"/>
        <v>-1.1300601112882025</v>
      </c>
      <c r="P7181" t="e">
        <f t="shared" si="2207"/>
        <v>#NUM!</v>
      </c>
      <c r="Q7181">
        <f t="shared" si="2216"/>
        <v>-0.90718519088037008</v>
      </c>
      <c r="R7181" t="e">
        <f t="shared" si="2217"/>
        <v>#NUM!</v>
      </c>
      <c r="S7181" t="e">
        <f t="shared" si="2199"/>
        <v>#NUM!</v>
      </c>
    </row>
    <row r="7182" spans="1:20" x14ac:dyDescent="0.2">
      <c r="A7182" s="3">
        <v>41572.999999982654</v>
      </c>
      <c r="B7182" s="5">
        <f t="shared" si="2209"/>
        <v>299</v>
      </c>
      <c r="C7182" s="5">
        <v>0</v>
      </c>
      <c r="D7182">
        <f t="shared" si="2210"/>
        <v>215.01369863013699</v>
      </c>
      <c r="E7182">
        <f t="shared" si="2201"/>
        <v>16.304219790353635</v>
      </c>
      <c r="F7182">
        <f t="shared" si="2202"/>
        <v>4.6854837903536364</v>
      </c>
      <c r="G7182">
        <f t="shared" si="2211"/>
        <v>7.8091396505893945E-2</v>
      </c>
      <c r="H7182">
        <f t="shared" si="2203"/>
        <v>-178.8286290524116</v>
      </c>
      <c r="I7182">
        <f t="shared" si="2212"/>
        <v>-13.454959682356414</v>
      </c>
      <c r="J7182">
        <f t="shared" si="2213"/>
        <v>-65.432879222454474</v>
      </c>
      <c r="K7182">
        <f t="shared" si="2204"/>
        <v>155.43287922245446</v>
      </c>
      <c r="L7182">
        <f t="shared" si="2214"/>
        <v>2.7409529344315331</v>
      </c>
      <c r="M7182">
        <f t="shared" si="2205"/>
        <v>357.25904706556844</v>
      </c>
      <c r="N7182">
        <f t="shared" si="2215"/>
        <v>2.7409529344315331</v>
      </c>
      <c r="O7182">
        <f t="shared" si="2206"/>
        <v>-1.0995356368755618</v>
      </c>
      <c r="P7182" t="e">
        <f t="shared" si="2207"/>
        <v>#NUM!</v>
      </c>
      <c r="Q7182">
        <f t="shared" si="2216"/>
        <v>-0.92406096981329444</v>
      </c>
      <c r="R7182" t="e">
        <f t="shared" si="2217"/>
        <v>#NUM!</v>
      </c>
      <c r="S7182" t="e">
        <f t="shared" si="2199"/>
        <v>#NUM!</v>
      </c>
      <c r="T7182">
        <f t="shared" ref="T7182" si="2218">SUMIF(S7188:S7202,"&gt;0,01")</f>
        <v>15.688029585520631</v>
      </c>
    </row>
    <row r="7183" spans="1:20" x14ac:dyDescent="0.2">
      <c r="A7183" s="3">
        <v>41573.041666649318</v>
      </c>
      <c r="B7183" s="5">
        <f t="shared" si="2209"/>
        <v>299</v>
      </c>
      <c r="C7183" s="5">
        <v>1</v>
      </c>
      <c r="D7183">
        <f t="shared" si="2210"/>
        <v>215.01369863013699</v>
      </c>
      <c r="E7183">
        <f t="shared" si="2201"/>
        <v>16.304219790353635</v>
      </c>
      <c r="F7183">
        <f t="shared" si="2202"/>
        <v>4.6854837903536364</v>
      </c>
      <c r="G7183">
        <f t="shared" si="2211"/>
        <v>1.078091396505894</v>
      </c>
      <c r="H7183">
        <f t="shared" si="2203"/>
        <v>-163.8286290524116</v>
      </c>
      <c r="I7183">
        <f t="shared" si="2212"/>
        <v>-13.454959682356414</v>
      </c>
      <c r="J7183">
        <f t="shared" si="2213"/>
        <v>-61.559424405102682</v>
      </c>
      <c r="K7183">
        <f t="shared" si="2204"/>
        <v>151.55942440510267</v>
      </c>
      <c r="L7183">
        <f t="shared" si="2214"/>
        <v>34.663321315734379</v>
      </c>
      <c r="M7183">
        <f t="shared" si="2205"/>
        <v>325.33667868426562</v>
      </c>
      <c r="N7183">
        <f t="shared" si="2215"/>
        <v>34.663321315734379</v>
      </c>
      <c r="O7183">
        <f t="shared" si="2206"/>
        <v>-1.137253374495804</v>
      </c>
      <c r="P7183" t="e">
        <f t="shared" si="2207"/>
        <v>#NUM!</v>
      </c>
      <c r="Q7183">
        <f t="shared" si="2216"/>
        <v>-0.89718573542118618</v>
      </c>
      <c r="R7183" t="e">
        <f t="shared" si="2217"/>
        <v>#NUM!</v>
      </c>
      <c r="S7183" t="e">
        <f t="shared" si="2199"/>
        <v>#NUM!</v>
      </c>
    </row>
    <row r="7184" spans="1:20" x14ac:dyDescent="0.2">
      <c r="A7184" s="3">
        <v>41573.083333315983</v>
      </c>
      <c r="B7184" s="5">
        <f t="shared" si="2209"/>
        <v>299</v>
      </c>
      <c r="C7184" s="5">
        <v>2</v>
      </c>
      <c r="D7184">
        <f t="shared" si="2210"/>
        <v>215.01369863013699</v>
      </c>
      <c r="E7184">
        <f t="shared" si="2201"/>
        <v>16.304219790353635</v>
      </c>
      <c r="F7184">
        <f t="shared" si="2202"/>
        <v>4.6854837903536364</v>
      </c>
      <c r="G7184">
        <f t="shared" si="2211"/>
        <v>2.078091396505894</v>
      </c>
      <c r="H7184">
        <f t="shared" si="2203"/>
        <v>-148.8286290524116</v>
      </c>
      <c r="I7184">
        <f t="shared" si="2212"/>
        <v>-13.454959682356414</v>
      </c>
      <c r="J7184">
        <f t="shared" si="2213"/>
        <v>-53.033477986634026</v>
      </c>
      <c r="K7184">
        <f t="shared" si="2204"/>
        <v>143.03347798663401</v>
      </c>
      <c r="L7184">
        <f t="shared" si="2214"/>
        <v>56.835910878504052</v>
      </c>
      <c r="M7184">
        <f t="shared" si="2205"/>
        <v>303.16408912149598</v>
      </c>
      <c r="N7184">
        <f t="shared" si="2215"/>
        <v>56.835910878504052</v>
      </c>
      <c r="O7184">
        <f t="shared" si="2206"/>
        <v>-1.2515847959788529</v>
      </c>
      <c r="P7184" t="e">
        <f t="shared" si="2207"/>
        <v>#NUM!</v>
      </c>
      <c r="Q7184">
        <f t="shared" si="2216"/>
        <v>-0.80579027317514906</v>
      </c>
      <c r="R7184" t="e">
        <f t="shared" si="2217"/>
        <v>#NUM!</v>
      </c>
      <c r="S7184" t="e">
        <f t="shared" si="2199"/>
        <v>#NUM!</v>
      </c>
    </row>
    <row r="7185" spans="1:19" x14ac:dyDescent="0.2">
      <c r="A7185" s="3">
        <v>41573.124999982647</v>
      </c>
      <c r="B7185" s="5">
        <f t="shared" si="2209"/>
        <v>299</v>
      </c>
      <c r="C7185" s="5">
        <v>3</v>
      </c>
      <c r="D7185">
        <f t="shared" si="2210"/>
        <v>215.01369863013699</v>
      </c>
      <c r="E7185">
        <f t="shared" si="2201"/>
        <v>16.304219790353635</v>
      </c>
      <c r="F7185">
        <f t="shared" si="2202"/>
        <v>4.6854837903536364</v>
      </c>
      <c r="G7185">
        <f t="shared" si="2211"/>
        <v>3.078091396505894</v>
      </c>
      <c r="H7185">
        <f t="shared" si="2203"/>
        <v>-133.8286290524116</v>
      </c>
      <c r="I7185">
        <f t="shared" si="2212"/>
        <v>-13.454959682356414</v>
      </c>
      <c r="J7185">
        <f t="shared" si="2213"/>
        <v>-42.37462622161101</v>
      </c>
      <c r="K7185">
        <f t="shared" si="2204"/>
        <v>132.37462622161101</v>
      </c>
      <c r="L7185">
        <f t="shared" si="2214"/>
        <v>71.754906707771895</v>
      </c>
      <c r="M7185">
        <f t="shared" si="2205"/>
        <v>288.24509329222809</v>
      </c>
      <c r="N7185">
        <f t="shared" si="2215"/>
        <v>71.754906707771895</v>
      </c>
      <c r="O7185">
        <f t="shared" si="2206"/>
        <v>-1.4837339168148072</v>
      </c>
      <c r="P7185" t="e">
        <f t="shared" si="2207"/>
        <v>#NUM!</v>
      </c>
      <c r="Q7185">
        <f t="shared" si="2216"/>
        <v>-0.64730023773188139</v>
      </c>
      <c r="R7185" t="e">
        <f t="shared" si="2217"/>
        <v>#NUM!</v>
      </c>
      <c r="S7185" t="e">
        <f t="shared" si="2199"/>
        <v>#NUM!</v>
      </c>
    </row>
    <row r="7186" spans="1:19" x14ac:dyDescent="0.2">
      <c r="A7186" s="3">
        <v>41573.166666649311</v>
      </c>
      <c r="B7186" s="5">
        <f t="shared" si="2209"/>
        <v>299</v>
      </c>
      <c r="C7186" s="5">
        <v>4</v>
      </c>
      <c r="D7186">
        <f t="shared" si="2210"/>
        <v>215.01369863013699</v>
      </c>
      <c r="E7186">
        <f t="shared" si="2201"/>
        <v>16.304219790353635</v>
      </c>
      <c r="F7186">
        <f t="shared" si="2202"/>
        <v>4.6854837903536364</v>
      </c>
      <c r="G7186">
        <f t="shared" si="2211"/>
        <v>4.0780913965058936</v>
      </c>
      <c r="H7186">
        <f t="shared" si="2203"/>
        <v>-118.8286290524116</v>
      </c>
      <c r="I7186">
        <f t="shared" si="2212"/>
        <v>-13.454959682356414</v>
      </c>
      <c r="J7186">
        <f t="shared" si="2213"/>
        <v>-30.850229990912197</v>
      </c>
      <c r="K7186">
        <f t="shared" si="2204"/>
        <v>120.8502299909122</v>
      </c>
      <c r="L7186">
        <f t="shared" si="2214"/>
        <v>82.950410388623823</v>
      </c>
      <c r="M7186">
        <f t="shared" si="2205"/>
        <v>277.04958961137618</v>
      </c>
      <c r="N7186">
        <f t="shared" si="2215"/>
        <v>82.950410388623823</v>
      </c>
      <c r="O7186">
        <f t="shared" si="2206"/>
        <v>-1.9500943558027501</v>
      </c>
      <c r="P7186" t="e">
        <f t="shared" si="2207"/>
        <v>#NUM!</v>
      </c>
      <c r="Q7186">
        <f t="shared" si="2216"/>
        <v>-0.43601015822241096</v>
      </c>
      <c r="R7186" t="e">
        <f t="shared" si="2217"/>
        <v>#NUM!</v>
      </c>
      <c r="S7186" t="e">
        <f t="shared" si="2199"/>
        <v>#NUM!</v>
      </c>
    </row>
    <row r="7187" spans="1:19" x14ac:dyDescent="0.2">
      <c r="A7187" s="3">
        <v>41573.208333315975</v>
      </c>
      <c r="B7187" s="5">
        <f t="shared" si="2209"/>
        <v>299</v>
      </c>
      <c r="C7187" s="5">
        <v>5</v>
      </c>
      <c r="D7187">
        <f t="shared" si="2210"/>
        <v>215.01369863013699</v>
      </c>
      <c r="E7187">
        <f t="shared" si="2201"/>
        <v>16.304219790353635</v>
      </c>
      <c r="F7187">
        <f t="shared" si="2202"/>
        <v>4.6854837903536364</v>
      </c>
      <c r="G7187">
        <f t="shared" si="2211"/>
        <v>5.0780913965058936</v>
      </c>
      <c r="H7187">
        <f t="shared" si="2203"/>
        <v>-103.8286290524116</v>
      </c>
      <c r="I7187">
        <f t="shared" si="2212"/>
        <v>-13.454959682356414</v>
      </c>
      <c r="J7187">
        <f t="shared" si="2213"/>
        <v>-19.052376748733856</v>
      </c>
      <c r="K7187">
        <f t="shared" si="2204"/>
        <v>109.05237674873385</v>
      </c>
      <c r="L7187">
        <f t="shared" si="2214"/>
        <v>92.43990125844212</v>
      </c>
      <c r="M7187">
        <f t="shared" si="2205"/>
        <v>267.56009874155791</v>
      </c>
      <c r="N7187">
        <f t="shared" si="2215"/>
        <v>92.43990125844212</v>
      </c>
      <c r="O7187">
        <f t="shared" si="2206"/>
        <v>-3.0634217665167092</v>
      </c>
      <c r="P7187" t="e">
        <f t="shared" si="2207"/>
        <v>#NUM!</v>
      </c>
      <c r="Q7187">
        <f t="shared" si="2216"/>
        <v>-0.18962447146917827</v>
      </c>
      <c r="R7187" t="e">
        <f t="shared" si="2217"/>
        <v>#NUM!</v>
      </c>
      <c r="S7187" t="e">
        <f t="shared" si="2199"/>
        <v>#NUM!</v>
      </c>
    </row>
    <row r="7188" spans="1:19" x14ac:dyDescent="0.2">
      <c r="A7188" s="3">
        <v>41573.24999998264</v>
      </c>
      <c r="B7188" s="5">
        <f t="shared" si="2209"/>
        <v>299</v>
      </c>
      <c r="C7188" s="5">
        <v>6</v>
      </c>
      <c r="D7188">
        <f t="shared" si="2210"/>
        <v>215.01369863013699</v>
      </c>
      <c r="E7188">
        <f t="shared" si="2201"/>
        <v>16.304219790353635</v>
      </c>
      <c r="F7188">
        <f t="shared" si="2202"/>
        <v>4.6854837903536364</v>
      </c>
      <c r="G7188">
        <f t="shared" si="2211"/>
        <v>6.0780913965058936</v>
      </c>
      <c r="H7188">
        <f t="shared" si="2203"/>
        <v>-88.8286290524116</v>
      </c>
      <c r="I7188">
        <f t="shared" si="2212"/>
        <v>-13.454959682356414</v>
      </c>
      <c r="J7188">
        <f t="shared" si="2213"/>
        <v>-7.330097234910423</v>
      </c>
      <c r="K7188">
        <f t="shared" si="2204"/>
        <v>97.330097234910426</v>
      </c>
      <c r="L7188">
        <f t="shared" si="2214"/>
        <v>101.37368859541508</v>
      </c>
      <c r="M7188">
        <f t="shared" si="2205"/>
        <v>258.62631140458495</v>
      </c>
      <c r="N7188">
        <f t="shared" si="2215"/>
        <v>101.37368859541508</v>
      </c>
      <c r="O7188">
        <f t="shared" si="2206"/>
        <v>-7.8378733345070586</v>
      </c>
      <c r="P7188" t="e">
        <f t="shared" si="2207"/>
        <v>#NUM!</v>
      </c>
      <c r="Q7188">
        <f t="shared" si="2216"/>
        <v>7.273583105845989E-2</v>
      </c>
      <c r="R7188" t="e">
        <f t="shared" si="2217"/>
        <v>#NUM!</v>
      </c>
      <c r="S7188" t="e">
        <f t="shared" si="2199"/>
        <v>#NUM!</v>
      </c>
    </row>
    <row r="7189" spans="1:19" x14ac:dyDescent="0.2">
      <c r="A7189" s="3">
        <v>41573.291666649304</v>
      </c>
      <c r="B7189" s="5">
        <f t="shared" si="2209"/>
        <v>299</v>
      </c>
      <c r="C7189" s="5">
        <v>7</v>
      </c>
      <c r="D7189">
        <f t="shared" si="2210"/>
        <v>215.01369863013699</v>
      </c>
      <c r="E7189">
        <f t="shared" si="2201"/>
        <v>16.304219790353635</v>
      </c>
      <c r="F7189">
        <f t="shared" si="2202"/>
        <v>4.6854837903536364</v>
      </c>
      <c r="G7189">
        <f t="shared" si="2211"/>
        <v>7.0780913965058936</v>
      </c>
      <c r="H7189">
        <f t="shared" si="2203"/>
        <v>-73.8286290524116</v>
      </c>
      <c r="I7189">
        <f t="shared" si="2212"/>
        <v>-13.454959682356414</v>
      </c>
      <c r="J7189">
        <f t="shared" si="2213"/>
        <v>4.0250966802531956</v>
      </c>
      <c r="K7189">
        <f t="shared" si="2204"/>
        <v>85.974903319746801</v>
      </c>
      <c r="L7189">
        <f t="shared" si="2214"/>
        <v>110.54746124785778</v>
      </c>
      <c r="M7189">
        <f t="shared" si="2205"/>
        <v>249.45253875214223</v>
      </c>
      <c r="N7189">
        <f t="shared" si="2215"/>
        <v>110.54746124785778</v>
      </c>
      <c r="O7189">
        <f t="shared" si="2206"/>
        <v>14.246349638138641</v>
      </c>
      <c r="P7189">
        <f t="shared" si="2207"/>
        <v>0.15601169313964763</v>
      </c>
      <c r="Q7189">
        <f t="shared" si="2216"/>
        <v>0.33112329524396228</v>
      </c>
      <c r="R7189">
        <f t="shared" si="2217"/>
        <v>5.1659105928989986E-2</v>
      </c>
      <c r="S7189">
        <f t="shared" si="2199"/>
        <v>0.14809384524014393</v>
      </c>
    </row>
    <row r="7190" spans="1:19" x14ac:dyDescent="0.2">
      <c r="A7190" s="3">
        <v>41573.333333315968</v>
      </c>
      <c r="B7190" s="5">
        <f t="shared" si="2209"/>
        <v>299</v>
      </c>
      <c r="C7190" s="5">
        <v>8</v>
      </c>
      <c r="D7190">
        <f t="shared" si="2210"/>
        <v>215.01369863013699</v>
      </c>
      <c r="E7190">
        <f t="shared" si="2201"/>
        <v>16.304219790353635</v>
      </c>
      <c r="F7190">
        <f t="shared" si="2202"/>
        <v>4.6854837903536364</v>
      </c>
      <c r="G7190">
        <f t="shared" si="2211"/>
        <v>8.0780913965058936</v>
      </c>
      <c r="H7190">
        <f t="shared" si="2203"/>
        <v>-58.8286290524116</v>
      </c>
      <c r="I7190">
        <f t="shared" si="2212"/>
        <v>-13.454959682356414</v>
      </c>
      <c r="J7190">
        <f t="shared" si="2213"/>
        <v>14.680366104389952</v>
      </c>
      <c r="K7190">
        <f t="shared" si="2204"/>
        <v>75.319633895610053</v>
      </c>
      <c r="L7190">
        <f t="shared" si="2214"/>
        <v>120.65858974901009</v>
      </c>
      <c r="M7190">
        <f t="shared" si="2205"/>
        <v>239.3414102509899</v>
      </c>
      <c r="N7190">
        <f t="shared" si="2215"/>
        <v>120.65858974901009</v>
      </c>
      <c r="O7190">
        <f t="shared" si="2206"/>
        <v>3.9459177231684102</v>
      </c>
      <c r="P7190">
        <f t="shared" si="2207"/>
        <v>0.54755915742389283</v>
      </c>
      <c r="Q7190">
        <f t="shared" si="2216"/>
        <v>0.56577520791550229</v>
      </c>
      <c r="R7190">
        <f t="shared" si="2217"/>
        <v>0.3097953961375402</v>
      </c>
      <c r="S7190">
        <f t="shared" si="2199"/>
        <v>0.88810657146808591</v>
      </c>
    </row>
    <row r="7191" spans="1:19" x14ac:dyDescent="0.2">
      <c r="A7191" s="3">
        <v>41573.374999982632</v>
      </c>
      <c r="B7191" s="5">
        <f t="shared" si="2209"/>
        <v>299</v>
      </c>
      <c r="C7191" s="5">
        <v>9</v>
      </c>
      <c r="D7191">
        <f t="shared" si="2210"/>
        <v>215.01369863013699</v>
      </c>
      <c r="E7191">
        <f t="shared" si="2201"/>
        <v>16.304219790353635</v>
      </c>
      <c r="F7191">
        <f t="shared" si="2202"/>
        <v>4.6854837903536364</v>
      </c>
      <c r="G7191">
        <f t="shared" si="2211"/>
        <v>9.0780913965058936</v>
      </c>
      <c r="H7191">
        <f t="shared" si="2203"/>
        <v>-43.8286290524116</v>
      </c>
      <c r="I7191">
        <f t="shared" si="2212"/>
        <v>-13.454959682356414</v>
      </c>
      <c r="J7191">
        <f t="shared" si="2213"/>
        <v>24.181373805316852</v>
      </c>
      <c r="K7191">
        <f t="shared" si="2204"/>
        <v>65.818626194683148</v>
      </c>
      <c r="L7191">
        <f t="shared" si="2214"/>
        <v>132.41505646374941</v>
      </c>
      <c r="M7191">
        <f t="shared" si="2205"/>
        <v>227.58494353625059</v>
      </c>
      <c r="N7191">
        <f t="shared" si="2215"/>
        <v>132.41505646374941</v>
      </c>
      <c r="O7191">
        <f t="shared" si="2206"/>
        <v>2.4412483526397701</v>
      </c>
      <c r="P7191">
        <f t="shared" si="2207"/>
        <v>0.70404235043134045</v>
      </c>
      <c r="Q7191">
        <f t="shared" si="2216"/>
        <v>0.75874589893537814</v>
      </c>
      <c r="R7191">
        <f t="shared" si="2217"/>
        <v>0.5341892460666039</v>
      </c>
      <c r="S7191">
        <f t="shared" si="2199"/>
        <v>1.5313880895399292</v>
      </c>
    </row>
    <row r="7192" spans="1:19" x14ac:dyDescent="0.2">
      <c r="A7192" s="3">
        <v>41573.416666649297</v>
      </c>
      <c r="B7192" s="5">
        <f t="shared" si="2209"/>
        <v>299</v>
      </c>
      <c r="C7192" s="5">
        <v>10</v>
      </c>
      <c r="D7192">
        <f t="shared" si="2210"/>
        <v>215.01369863013699</v>
      </c>
      <c r="E7192">
        <f t="shared" si="2201"/>
        <v>16.304219790353635</v>
      </c>
      <c r="F7192">
        <f t="shared" si="2202"/>
        <v>4.6854837903536364</v>
      </c>
      <c r="G7192">
        <f t="shared" si="2211"/>
        <v>10.078091396505894</v>
      </c>
      <c r="H7192">
        <f t="shared" si="2203"/>
        <v>-28.828629052411596</v>
      </c>
      <c r="I7192">
        <f t="shared" si="2212"/>
        <v>-13.454959682356414</v>
      </c>
      <c r="J7192">
        <f t="shared" si="2213"/>
        <v>31.880455985147584</v>
      </c>
      <c r="K7192">
        <f t="shared" si="2204"/>
        <v>58.119544014852416</v>
      </c>
      <c r="L7192">
        <f t="shared" si="2214"/>
        <v>146.47746234918921</v>
      </c>
      <c r="M7192">
        <f t="shared" si="2205"/>
        <v>213.52253765081079</v>
      </c>
      <c r="N7192">
        <f t="shared" si="2215"/>
        <v>146.47746234918921</v>
      </c>
      <c r="O7192">
        <f t="shared" si="2206"/>
        <v>1.8934061080301547</v>
      </c>
      <c r="P7192">
        <f t="shared" si="2207"/>
        <v>0.78073053926795366</v>
      </c>
      <c r="Q7192">
        <f t="shared" si="2216"/>
        <v>0.8966835773395867</v>
      </c>
      <c r="R7192">
        <f t="shared" si="2217"/>
        <v>0.70006825288905339</v>
      </c>
      <c r="S7192">
        <f t="shared" si="2199"/>
        <v>2.0069220641062002</v>
      </c>
    </row>
    <row r="7193" spans="1:19" x14ac:dyDescent="0.2">
      <c r="A7193" s="3">
        <v>41573.458333315961</v>
      </c>
      <c r="B7193" s="5">
        <f t="shared" si="2209"/>
        <v>299</v>
      </c>
      <c r="C7193" s="5">
        <v>11</v>
      </c>
      <c r="D7193">
        <f t="shared" si="2210"/>
        <v>215.01369863013699</v>
      </c>
      <c r="E7193">
        <f t="shared" si="2201"/>
        <v>16.304219790353635</v>
      </c>
      <c r="F7193">
        <f t="shared" si="2202"/>
        <v>4.6854837903536364</v>
      </c>
      <c r="G7193">
        <f t="shared" si="2211"/>
        <v>11.078091396505894</v>
      </c>
      <c r="H7193">
        <f t="shared" si="2203"/>
        <v>-13.828629052411596</v>
      </c>
      <c r="I7193">
        <f t="shared" si="2212"/>
        <v>-13.454959682356414</v>
      </c>
      <c r="J7193">
        <f t="shared" si="2213"/>
        <v>36.93553235284076</v>
      </c>
      <c r="K7193">
        <f t="shared" si="2204"/>
        <v>53.06446764715924</v>
      </c>
      <c r="L7193">
        <f t="shared" si="2214"/>
        <v>163.09276544285919</v>
      </c>
      <c r="M7193">
        <f t="shared" si="2205"/>
        <v>196.90723455714081</v>
      </c>
      <c r="N7193">
        <f t="shared" si="2215"/>
        <v>163.09276544285919</v>
      </c>
      <c r="O7193">
        <f t="shared" si="2206"/>
        <v>1.6641259913971556</v>
      </c>
      <c r="P7193">
        <f t="shared" si="2207"/>
        <v>0.81754369779014502</v>
      </c>
      <c r="Q7193">
        <f t="shared" si="2216"/>
        <v>0.97471210277095643</v>
      </c>
      <c r="R7193">
        <f t="shared" si="2217"/>
        <v>0.79686973678017559</v>
      </c>
      <c r="S7193">
        <f t="shared" si="2199"/>
        <v>2.2844279116540425</v>
      </c>
    </row>
    <row r="7194" spans="1:19" x14ac:dyDescent="0.2">
      <c r="A7194" s="3">
        <v>41573.499999982625</v>
      </c>
      <c r="B7194" s="5">
        <f t="shared" si="2209"/>
        <v>299</v>
      </c>
      <c r="C7194" s="5">
        <v>12</v>
      </c>
      <c r="D7194">
        <f t="shared" si="2210"/>
        <v>215.01369863013699</v>
      </c>
      <c r="E7194">
        <f t="shared" si="2201"/>
        <v>16.304219790353635</v>
      </c>
      <c r="F7194">
        <f t="shared" si="2202"/>
        <v>4.6854837903536364</v>
      </c>
      <c r="G7194">
        <f t="shared" si="2211"/>
        <v>12.078091396505894</v>
      </c>
      <c r="H7194">
        <f t="shared" si="2203"/>
        <v>1.1713709475884038</v>
      </c>
      <c r="I7194">
        <f t="shared" si="2212"/>
        <v>-13.454959682356414</v>
      </c>
      <c r="J7194">
        <f t="shared" si="2213"/>
        <v>38.53330868071253</v>
      </c>
      <c r="K7194">
        <f t="shared" si="2204"/>
        <v>51.46669131928747</v>
      </c>
      <c r="L7194">
        <f t="shared" si="2214"/>
        <v>178.54359930336673</v>
      </c>
      <c r="M7194">
        <f t="shared" si="2205"/>
        <v>181.45640069663327</v>
      </c>
      <c r="N7194">
        <f t="shared" si="2215"/>
        <v>178.54359930336673</v>
      </c>
      <c r="O7194">
        <f t="shared" si="2206"/>
        <v>1.6052150286057605</v>
      </c>
      <c r="P7194">
        <f t="shared" si="2207"/>
        <v>0.82754688406200749</v>
      </c>
      <c r="Q7194">
        <f t="shared" si="2216"/>
        <v>0.9968213845281344</v>
      </c>
      <c r="R7194">
        <f t="shared" si="2217"/>
        <v>0.82491643073263388</v>
      </c>
      <c r="S7194">
        <f t="shared" si="2199"/>
        <v>2.3648308276356405</v>
      </c>
    </row>
    <row r="7195" spans="1:19" x14ac:dyDescent="0.2">
      <c r="A7195" s="3">
        <v>41573.541666649289</v>
      </c>
      <c r="B7195" s="5">
        <f t="shared" si="2209"/>
        <v>299</v>
      </c>
      <c r="C7195" s="5">
        <v>13</v>
      </c>
      <c r="D7195">
        <f t="shared" si="2210"/>
        <v>215.01369863013699</v>
      </c>
      <c r="E7195">
        <f t="shared" si="2201"/>
        <v>16.304219790353635</v>
      </c>
      <c r="F7195">
        <f t="shared" si="2202"/>
        <v>4.6854837903536364</v>
      </c>
      <c r="G7195">
        <f t="shared" si="2211"/>
        <v>13.078091396505894</v>
      </c>
      <c r="H7195">
        <f t="shared" si="2203"/>
        <v>16.171370947588404</v>
      </c>
      <c r="I7195">
        <f t="shared" si="2212"/>
        <v>-13.454959682356414</v>
      </c>
      <c r="J7195">
        <f t="shared" si="2213"/>
        <v>36.356397236149228</v>
      </c>
      <c r="K7195">
        <f t="shared" si="2204"/>
        <v>53.643602763850772</v>
      </c>
      <c r="L7195">
        <f t="shared" si="2214"/>
        <v>160.34616926882532</v>
      </c>
      <c r="M7195">
        <f t="shared" si="2205"/>
        <v>199.65383073117468</v>
      </c>
      <c r="N7195">
        <f t="shared" si="2215"/>
        <v>199.65383073117468</v>
      </c>
      <c r="O7195">
        <f t="shared" si="2206"/>
        <v>1.6868919923382228</v>
      </c>
      <c r="P7195">
        <f t="shared" si="2207"/>
        <v>0.8137408045160911</v>
      </c>
      <c r="Q7195">
        <f t="shared" si="2216"/>
        <v>0.9663744934139521</v>
      </c>
      <c r="R7195">
        <f t="shared" si="2217"/>
        <v>0.78637835773449938</v>
      </c>
      <c r="S7195">
        <f t="shared" si="2199"/>
        <v>2.2543517297920923</v>
      </c>
    </row>
    <row r="7196" spans="1:19" x14ac:dyDescent="0.2">
      <c r="A7196" s="3">
        <v>41573.583333315953</v>
      </c>
      <c r="B7196" s="5">
        <f t="shared" si="2209"/>
        <v>299</v>
      </c>
      <c r="C7196" s="5">
        <v>14</v>
      </c>
      <c r="D7196">
        <f t="shared" si="2210"/>
        <v>215.01369863013699</v>
      </c>
      <c r="E7196">
        <f t="shared" si="2201"/>
        <v>16.304219790353635</v>
      </c>
      <c r="F7196">
        <f t="shared" si="2202"/>
        <v>4.6854837903536364</v>
      </c>
      <c r="G7196">
        <f t="shared" si="2211"/>
        <v>14.078091396505894</v>
      </c>
      <c r="H7196">
        <f t="shared" si="2203"/>
        <v>31.171370947588404</v>
      </c>
      <c r="I7196">
        <f t="shared" si="2212"/>
        <v>-13.454959682356414</v>
      </c>
      <c r="J7196">
        <f t="shared" si="2213"/>
        <v>30.829274385299446</v>
      </c>
      <c r="K7196">
        <f t="shared" si="2204"/>
        <v>59.170725614700558</v>
      </c>
      <c r="L7196">
        <f t="shared" si="2214"/>
        <v>144.11019763292359</v>
      </c>
      <c r="M7196">
        <f t="shared" si="2205"/>
        <v>215.88980236707641</v>
      </c>
      <c r="N7196">
        <f t="shared" si="2215"/>
        <v>215.88980236707641</v>
      </c>
      <c r="O7196">
        <f t="shared" si="2206"/>
        <v>1.9512893010214054</v>
      </c>
      <c r="P7196">
        <f t="shared" si="2207"/>
        <v>0.77192595997698221</v>
      </c>
      <c r="Q7196">
        <f t="shared" si="2216"/>
        <v>0.87908629729404275</v>
      </c>
      <c r="R7196">
        <f t="shared" si="2217"/>
        <v>0.67858953394131472</v>
      </c>
      <c r="S7196">
        <f t="shared" si="2199"/>
        <v>1.9453479036053325</v>
      </c>
    </row>
    <row r="7197" spans="1:19" x14ac:dyDescent="0.2">
      <c r="A7197" s="3">
        <v>41573.624999982618</v>
      </c>
      <c r="B7197" s="5">
        <f t="shared" si="2209"/>
        <v>299</v>
      </c>
      <c r="C7197" s="5">
        <v>15</v>
      </c>
      <c r="D7197">
        <f t="shared" si="2210"/>
        <v>215.01369863013699</v>
      </c>
      <c r="E7197">
        <f t="shared" si="2201"/>
        <v>16.304219790353635</v>
      </c>
      <c r="F7197">
        <f t="shared" si="2202"/>
        <v>4.6854837903536364</v>
      </c>
      <c r="G7197">
        <f t="shared" si="2211"/>
        <v>15.078091396505894</v>
      </c>
      <c r="H7197">
        <f t="shared" si="2203"/>
        <v>46.1713709475884</v>
      </c>
      <c r="I7197">
        <f t="shared" si="2212"/>
        <v>-13.454959682356414</v>
      </c>
      <c r="J7197">
        <f t="shared" si="2213"/>
        <v>22.797163465519045</v>
      </c>
      <c r="K7197">
        <f t="shared" si="2204"/>
        <v>67.202836534480952</v>
      </c>
      <c r="L7197">
        <f t="shared" si="2214"/>
        <v>130.44169440781354</v>
      </c>
      <c r="M7197">
        <f t="shared" si="2205"/>
        <v>229.55830559218646</v>
      </c>
      <c r="N7197">
        <f t="shared" si="2215"/>
        <v>229.55830559218646</v>
      </c>
      <c r="O7197">
        <f t="shared" si="2206"/>
        <v>2.5808453188543719</v>
      </c>
      <c r="P7197">
        <f t="shared" si="2207"/>
        <v>0.68659180768895445</v>
      </c>
      <c r="Q7197">
        <f t="shared" si="2216"/>
        <v>0.73197362063332982</v>
      </c>
      <c r="R7197">
        <f t="shared" si="2217"/>
        <v>0.50256709137126687</v>
      </c>
      <c r="S7197">
        <f t="shared" si="2199"/>
        <v>1.4407352143227625</v>
      </c>
    </row>
    <row r="7198" spans="1:19" x14ac:dyDescent="0.2">
      <c r="A7198" s="3">
        <v>41573.666666649282</v>
      </c>
      <c r="B7198" s="5">
        <f t="shared" si="2209"/>
        <v>299</v>
      </c>
      <c r="C7198" s="5">
        <v>16</v>
      </c>
      <c r="D7198">
        <f t="shared" si="2210"/>
        <v>215.01369863013699</v>
      </c>
      <c r="E7198">
        <f t="shared" si="2201"/>
        <v>16.304219790353635</v>
      </c>
      <c r="F7198">
        <f t="shared" si="2202"/>
        <v>4.6854837903536364</v>
      </c>
      <c r="G7198">
        <f t="shared" si="2211"/>
        <v>16.078091396505894</v>
      </c>
      <c r="H7198">
        <f t="shared" si="2203"/>
        <v>61.1713709475884</v>
      </c>
      <c r="I7198">
        <f t="shared" si="2212"/>
        <v>-13.454959682356414</v>
      </c>
      <c r="J7198">
        <f t="shared" si="2213"/>
        <v>13.07876728970556</v>
      </c>
      <c r="K7198">
        <f t="shared" si="2204"/>
        <v>76.921232710294447</v>
      </c>
      <c r="L7198">
        <f t="shared" si="2214"/>
        <v>118.98924720734993</v>
      </c>
      <c r="M7198">
        <f t="shared" si="2205"/>
        <v>241.01075279265007</v>
      </c>
      <c r="N7198">
        <f t="shared" si="2215"/>
        <v>241.01075279265007</v>
      </c>
      <c r="O7198">
        <f t="shared" si="2206"/>
        <v>4.4191012877797569</v>
      </c>
      <c r="P7198">
        <f t="shared" si="2207"/>
        <v>0.50941960187236957</v>
      </c>
      <c r="Q7198">
        <f t="shared" si="2216"/>
        <v>0.53145351004764207</v>
      </c>
      <c r="R7198">
        <f t="shared" si="2217"/>
        <v>0.27073283550214317</v>
      </c>
      <c r="S7198">
        <f t="shared" ref="S7198:S7261" si="2219">R7198*$E$10</f>
        <v>0.77612389764144019</v>
      </c>
    </row>
    <row r="7199" spans="1:19" x14ac:dyDescent="0.2">
      <c r="A7199" s="3">
        <v>41573.708333315946</v>
      </c>
      <c r="B7199" s="5">
        <f t="shared" si="2209"/>
        <v>299</v>
      </c>
      <c r="C7199" s="5">
        <v>17</v>
      </c>
      <c r="D7199">
        <f t="shared" si="2210"/>
        <v>215.01369863013699</v>
      </c>
      <c r="E7199">
        <f t="shared" ref="E7199:E7262" si="2220">9.87*SIN(RADIANS(2*D7199))-7.53*COS(RADIANS(D7199))-1.5*SIN(RADIANS(D7199))</f>
        <v>16.304219790353635</v>
      </c>
      <c r="F7199">
        <f t="shared" ref="F7199:F7262" si="2221">4*($B$6-$B$5)+E7199</f>
        <v>4.6854837903536364</v>
      </c>
      <c r="G7199">
        <f t="shared" si="2211"/>
        <v>17.078091396505894</v>
      </c>
      <c r="H7199">
        <f t="shared" ref="H7199:H7262" si="2222">15*(G7199-12)</f>
        <v>76.1713709475884</v>
      </c>
      <c r="I7199">
        <f t="shared" si="2212"/>
        <v>-13.454959682356414</v>
      </c>
      <c r="J7199">
        <f t="shared" si="2213"/>
        <v>2.2882577756850284</v>
      </c>
      <c r="K7199">
        <f t="shared" ref="K7199:K7262" si="2223">90-J7199</f>
        <v>87.711742224314975</v>
      </c>
      <c r="L7199">
        <f t="shared" si="2214"/>
        <v>109.07049546610253</v>
      </c>
      <c r="M7199">
        <f t="shared" ref="M7199:M7262" si="2224">360-L7199</f>
        <v>250.92950453389747</v>
      </c>
      <c r="N7199">
        <f t="shared" si="2215"/>
        <v>250.92950453389747</v>
      </c>
      <c r="O7199">
        <f t="shared" ref="O7199:O7262" si="2225">1/(COS(RADIANS(K7199)))</f>
        <v>25.045698182756411</v>
      </c>
      <c r="P7199">
        <f t="shared" ref="P7199:P7262" si="2226">1.353*0.7^(O7199^0.678)</f>
        <v>5.7015913144679561E-2</v>
      </c>
      <c r="Q7199">
        <f t="shared" si="2216"/>
        <v>0.29184086597947162</v>
      </c>
      <c r="R7199">
        <f t="shared" si="2217"/>
        <v>1.6639573466753623E-2</v>
      </c>
      <c r="S7199">
        <f t="shared" si="2219"/>
        <v>4.7701530514962898E-2</v>
      </c>
    </row>
    <row r="7200" spans="1:19" x14ac:dyDescent="0.2">
      <c r="A7200" s="3">
        <v>41573.74999998261</v>
      </c>
      <c r="B7200" s="5">
        <f t="shared" si="2209"/>
        <v>299</v>
      </c>
      <c r="C7200" s="5">
        <v>18</v>
      </c>
      <c r="D7200">
        <f t="shared" si="2210"/>
        <v>215.01369863013699</v>
      </c>
      <c r="E7200">
        <f t="shared" si="2220"/>
        <v>16.304219790353635</v>
      </c>
      <c r="F7200">
        <f t="shared" si="2221"/>
        <v>4.6854837903536364</v>
      </c>
      <c r="G7200">
        <f t="shared" si="2211"/>
        <v>18.078091396505894</v>
      </c>
      <c r="H7200">
        <f t="shared" si="2222"/>
        <v>91.1713709475884</v>
      </c>
      <c r="I7200">
        <f t="shared" si="2212"/>
        <v>-13.454959682356414</v>
      </c>
      <c r="J7200">
        <f t="shared" si="2213"/>
        <v>-9.1441982243298945</v>
      </c>
      <c r="K7200">
        <f t="shared" si="2223"/>
        <v>99.144198224329898</v>
      </c>
      <c r="L7200">
        <f t="shared" si="2214"/>
        <v>99.980745792666426</v>
      </c>
      <c r="M7200">
        <f t="shared" si="2224"/>
        <v>260.01925420733357</v>
      </c>
      <c r="N7200">
        <f t="shared" si="2215"/>
        <v>260.01925420733357</v>
      </c>
      <c r="O7200">
        <f t="shared" si="2225"/>
        <v>-6.292485461233845</v>
      </c>
      <c r="P7200" t="e">
        <f t="shared" si="2226"/>
        <v>#NUM!</v>
      </c>
      <c r="Q7200">
        <f t="shared" si="2216"/>
        <v>3.1510756944998372E-2</v>
      </c>
      <c r="R7200" t="e">
        <f t="shared" si="2217"/>
        <v>#NUM!</v>
      </c>
      <c r="S7200" t="e">
        <f t="shared" si="2219"/>
        <v>#NUM!</v>
      </c>
    </row>
    <row r="7201" spans="1:20" x14ac:dyDescent="0.2">
      <c r="A7201" s="3">
        <v>41573.791666649275</v>
      </c>
      <c r="B7201" s="5">
        <f t="shared" si="2209"/>
        <v>299</v>
      </c>
      <c r="C7201" s="5">
        <v>19</v>
      </c>
      <c r="D7201">
        <f t="shared" si="2210"/>
        <v>215.01369863013699</v>
      </c>
      <c r="E7201">
        <f t="shared" si="2220"/>
        <v>16.304219790353635</v>
      </c>
      <c r="F7201">
        <f t="shared" si="2221"/>
        <v>4.6854837903536364</v>
      </c>
      <c r="G7201">
        <f t="shared" si="2211"/>
        <v>19.078091396505894</v>
      </c>
      <c r="H7201">
        <f t="shared" si="2222"/>
        <v>106.1713709475884</v>
      </c>
      <c r="I7201">
        <f t="shared" si="2212"/>
        <v>-13.454959682356414</v>
      </c>
      <c r="J7201">
        <f t="shared" si="2213"/>
        <v>-20.897593701036978</v>
      </c>
      <c r="K7201">
        <f t="shared" si="2223"/>
        <v>110.89759370103698</v>
      </c>
      <c r="L7201">
        <f t="shared" si="2214"/>
        <v>91.017685304900169</v>
      </c>
      <c r="M7201">
        <f t="shared" si="2224"/>
        <v>268.98231469509983</v>
      </c>
      <c r="N7201">
        <f t="shared" si="2215"/>
        <v>268.98231469509983</v>
      </c>
      <c r="O7201">
        <f t="shared" si="2225"/>
        <v>-2.8034860215543538</v>
      </c>
      <c r="P7201" t="e">
        <f t="shared" si="2226"/>
        <v>#NUM!</v>
      </c>
      <c r="Q7201">
        <f t="shared" si="2216"/>
        <v>-0.22965738702534932</v>
      </c>
      <c r="R7201" t="e">
        <f t="shared" si="2217"/>
        <v>#NUM!</v>
      </c>
      <c r="S7201" t="e">
        <f t="shared" si="2219"/>
        <v>#NUM!</v>
      </c>
    </row>
    <row r="7202" spans="1:20" x14ac:dyDescent="0.2">
      <c r="A7202" s="3">
        <v>41573.833333315939</v>
      </c>
      <c r="B7202" s="5">
        <f t="shared" si="2209"/>
        <v>299</v>
      </c>
      <c r="C7202" s="5">
        <v>20</v>
      </c>
      <c r="D7202">
        <f t="shared" si="2210"/>
        <v>215.01369863013699</v>
      </c>
      <c r="E7202">
        <f t="shared" si="2220"/>
        <v>16.304219790353635</v>
      </c>
      <c r="F7202">
        <f t="shared" si="2221"/>
        <v>4.6854837903536364</v>
      </c>
      <c r="G7202">
        <f t="shared" si="2211"/>
        <v>20.078091396505894</v>
      </c>
      <c r="H7202">
        <f t="shared" si="2222"/>
        <v>121.1713709475884</v>
      </c>
      <c r="I7202">
        <f t="shared" si="2212"/>
        <v>-13.454959682356414</v>
      </c>
      <c r="J7202">
        <f t="shared" si="2213"/>
        <v>-32.678997306477072</v>
      </c>
      <c r="K7202">
        <f t="shared" si="2223"/>
        <v>122.67899730647707</v>
      </c>
      <c r="L7202">
        <f t="shared" si="2214"/>
        <v>81.351843764918854</v>
      </c>
      <c r="M7202">
        <f t="shared" si="2224"/>
        <v>278.64815623508116</v>
      </c>
      <c r="N7202">
        <f t="shared" si="2215"/>
        <v>278.64815623508116</v>
      </c>
      <c r="O7202">
        <f t="shared" si="2225"/>
        <v>-1.8520857125964436</v>
      </c>
      <c r="P7202" t="e">
        <f t="shared" si="2226"/>
        <v>#NUM!</v>
      </c>
      <c r="Q7202">
        <f t="shared" si="2216"/>
        <v>-0.47179113644927634</v>
      </c>
      <c r="R7202" t="e">
        <f t="shared" si="2217"/>
        <v>#NUM!</v>
      </c>
      <c r="S7202" t="e">
        <f t="shared" si="2219"/>
        <v>#NUM!</v>
      </c>
    </row>
    <row r="7203" spans="1:20" x14ac:dyDescent="0.2">
      <c r="A7203" s="3">
        <v>41573.874999982603</v>
      </c>
      <c r="B7203" s="5">
        <f t="shared" si="2209"/>
        <v>299</v>
      </c>
      <c r="C7203" s="5">
        <v>21</v>
      </c>
      <c r="D7203">
        <f t="shared" si="2210"/>
        <v>215.01369863013699</v>
      </c>
      <c r="E7203">
        <f t="shared" si="2220"/>
        <v>16.304219790353635</v>
      </c>
      <c r="F7203">
        <f t="shared" si="2221"/>
        <v>4.6854837903536364</v>
      </c>
      <c r="G7203">
        <f t="shared" si="2211"/>
        <v>21.078091396505894</v>
      </c>
      <c r="H7203">
        <f t="shared" si="2222"/>
        <v>136.1713709475884</v>
      </c>
      <c r="I7203">
        <f t="shared" si="2212"/>
        <v>-13.454959682356414</v>
      </c>
      <c r="J7203">
        <f t="shared" si="2213"/>
        <v>-44.117478759659924</v>
      </c>
      <c r="K7203">
        <f t="shared" si="2223"/>
        <v>134.11747875965992</v>
      </c>
      <c r="L7203">
        <f t="shared" si="2214"/>
        <v>69.739858406326448</v>
      </c>
      <c r="M7203">
        <f t="shared" si="2224"/>
        <v>290.26014159367355</v>
      </c>
      <c r="N7203">
        <f t="shared" si="2215"/>
        <v>290.26014159367355</v>
      </c>
      <c r="O7203">
        <f t="shared" si="2225"/>
        <v>-1.4365095037825135</v>
      </c>
      <c r="P7203" t="e">
        <f t="shared" si="2226"/>
        <v>#NUM!</v>
      </c>
      <c r="Q7203">
        <f t="shared" si="2216"/>
        <v>-0.67595833037160857</v>
      </c>
      <c r="R7203" t="e">
        <f t="shared" si="2217"/>
        <v>#NUM!</v>
      </c>
      <c r="S7203" t="e">
        <f t="shared" si="2219"/>
        <v>#NUM!</v>
      </c>
    </row>
    <row r="7204" spans="1:20" x14ac:dyDescent="0.2">
      <c r="A7204" s="3">
        <v>41573.916666649267</v>
      </c>
      <c r="B7204" s="5">
        <f t="shared" si="2209"/>
        <v>299</v>
      </c>
      <c r="C7204" s="5">
        <v>22</v>
      </c>
      <c r="D7204">
        <f t="shared" si="2210"/>
        <v>215.01369863013699</v>
      </c>
      <c r="E7204">
        <f t="shared" si="2220"/>
        <v>16.304219790353635</v>
      </c>
      <c r="F7204">
        <f t="shared" si="2221"/>
        <v>4.6854837903536364</v>
      </c>
      <c r="G7204">
        <f t="shared" si="2211"/>
        <v>22.078091396505894</v>
      </c>
      <c r="H7204">
        <f t="shared" si="2222"/>
        <v>151.1713709475884</v>
      </c>
      <c r="I7204">
        <f t="shared" si="2212"/>
        <v>-13.454959682356414</v>
      </c>
      <c r="J7204">
        <f t="shared" si="2213"/>
        <v>-54.553170292890243</v>
      </c>
      <c r="K7204">
        <f t="shared" si="2223"/>
        <v>144.55317029289023</v>
      </c>
      <c r="L7204">
        <f t="shared" si="2214"/>
        <v>53.961306690334254</v>
      </c>
      <c r="M7204">
        <f t="shared" si="2224"/>
        <v>306.03869330966575</v>
      </c>
      <c r="N7204">
        <f t="shared" si="2215"/>
        <v>306.03869330966575</v>
      </c>
      <c r="O7204">
        <f t="shared" si="2225"/>
        <v>-1.2275149064876221</v>
      </c>
      <c r="P7204" t="e">
        <f t="shared" si="2226"/>
        <v>#NUM!</v>
      </c>
      <c r="Q7204">
        <f t="shared" si="2216"/>
        <v>-0.8247425363678933</v>
      </c>
      <c r="R7204" t="e">
        <f t="shared" si="2217"/>
        <v>#NUM!</v>
      </c>
      <c r="S7204" t="e">
        <f t="shared" si="2219"/>
        <v>#NUM!</v>
      </c>
    </row>
    <row r="7205" spans="1:20" x14ac:dyDescent="0.2">
      <c r="A7205" s="3">
        <v>41573.958333315932</v>
      </c>
      <c r="B7205" s="5">
        <f t="shared" si="2209"/>
        <v>299</v>
      </c>
      <c r="C7205" s="5">
        <v>23</v>
      </c>
      <c r="D7205">
        <f t="shared" si="2210"/>
        <v>215.01369863013699</v>
      </c>
      <c r="E7205">
        <f t="shared" si="2220"/>
        <v>16.304219790353635</v>
      </c>
      <c r="F7205">
        <f t="shared" si="2221"/>
        <v>4.6854837903536364</v>
      </c>
      <c r="G7205">
        <f t="shared" si="2211"/>
        <v>23.078091396505894</v>
      </c>
      <c r="H7205">
        <f t="shared" si="2222"/>
        <v>166.1713709475884</v>
      </c>
      <c r="I7205">
        <f t="shared" si="2212"/>
        <v>-13.454959682356414</v>
      </c>
      <c r="J7205">
        <f t="shared" si="2213"/>
        <v>-62.550986545704845</v>
      </c>
      <c r="K7205">
        <f t="shared" si="2223"/>
        <v>152.55098654570486</v>
      </c>
      <c r="L7205">
        <f t="shared" si="2214"/>
        <v>30.284419402084353</v>
      </c>
      <c r="M7205">
        <f t="shared" si="2224"/>
        <v>329.71558059791562</v>
      </c>
      <c r="N7205">
        <f t="shared" si="2215"/>
        <v>329.71558059791562</v>
      </c>
      <c r="O7205">
        <f t="shared" si="2225"/>
        <v>-1.1268603820041654</v>
      </c>
      <c r="P7205" t="e">
        <f t="shared" si="2226"/>
        <v>#NUM!</v>
      </c>
      <c r="Q7205">
        <f t="shared" si="2216"/>
        <v>-0.90511492440647512</v>
      </c>
      <c r="R7205" t="e">
        <f t="shared" si="2217"/>
        <v>#NUM!</v>
      </c>
      <c r="S7205" t="e">
        <f t="shared" si="2219"/>
        <v>#NUM!</v>
      </c>
    </row>
    <row r="7206" spans="1:20" x14ac:dyDescent="0.2">
      <c r="A7206" s="3">
        <v>41573.999999982596</v>
      </c>
      <c r="B7206" s="5">
        <f t="shared" si="2209"/>
        <v>300</v>
      </c>
      <c r="C7206" s="5">
        <v>0</v>
      </c>
      <c r="D7206">
        <f t="shared" si="2210"/>
        <v>216</v>
      </c>
      <c r="E7206">
        <f t="shared" si="2220"/>
        <v>16.360503661915228</v>
      </c>
      <c r="F7206">
        <f t="shared" si="2221"/>
        <v>4.7417676619152296</v>
      </c>
      <c r="G7206">
        <f t="shared" si="2211"/>
        <v>7.9029461031920489E-2</v>
      </c>
      <c r="H7206">
        <f t="shared" si="2222"/>
        <v>-178.8145580845212</v>
      </c>
      <c r="I7206">
        <f t="shared" si="2212"/>
        <v>-13.783564166258492</v>
      </c>
      <c r="J7206">
        <f t="shared" si="2213"/>
        <v>-65.760694366251073</v>
      </c>
      <c r="K7206">
        <f t="shared" si="2223"/>
        <v>155.76069436625107</v>
      </c>
      <c r="L7206">
        <f t="shared" si="2214"/>
        <v>2.8052271968909395</v>
      </c>
      <c r="M7206">
        <f t="shared" si="2224"/>
        <v>357.19477280310906</v>
      </c>
      <c r="N7206">
        <f t="shared" si="2215"/>
        <v>2.8052271968909395</v>
      </c>
      <c r="O7206">
        <f t="shared" si="2225"/>
        <v>-1.0966852052886327</v>
      </c>
      <c r="P7206" t="e">
        <f t="shared" si="2226"/>
        <v>#NUM!</v>
      </c>
      <c r="Q7206">
        <f t="shared" si="2216"/>
        <v>-0.92185339930392951</v>
      </c>
      <c r="R7206" t="e">
        <f t="shared" si="2217"/>
        <v>#NUM!</v>
      </c>
      <c r="S7206" t="e">
        <f t="shared" si="2219"/>
        <v>#NUM!</v>
      </c>
      <c r="T7206">
        <f t="shared" ref="T7206" si="2227">SUMIF(S7212:S7226,"&gt;0,01")</f>
        <v>15.601686424406799</v>
      </c>
    </row>
    <row r="7207" spans="1:20" x14ac:dyDescent="0.2">
      <c r="A7207" s="3">
        <v>41574.04166664926</v>
      </c>
      <c r="B7207" s="5">
        <f t="shared" si="2209"/>
        <v>300</v>
      </c>
      <c r="C7207" s="5">
        <v>1</v>
      </c>
      <c r="D7207">
        <f t="shared" si="2210"/>
        <v>216</v>
      </c>
      <c r="E7207">
        <f t="shared" si="2220"/>
        <v>16.360503661915228</v>
      </c>
      <c r="F7207">
        <f t="shared" si="2221"/>
        <v>4.7417676619152296</v>
      </c>
      <c r="G7207">
        <f t="shared" si="2211"/>
        <v>1.0790294610319204</v>
      </c>
      <c r="H7207">
        <f t="shared" si="2222"/>
        <v>-163.8145580845212</v>
      </c>
      <c r="I7207">
        <f t="shared" si="2212"/>
        <v>-13.783564166258492</v>
      </c>
      <c r="J7207">
        <f t="shared" si="2213"/>
        <v>-61.844324018832985</v>
      </c>
      <c r="K7207">
        <f t="shared" si="2223"/>
        <v>151.84432401883299</v>
      </c>
      <c r="L7207">
        <f t="shared" si="2214"/>
        <v>35.009943021526226</v>
      </c>
      <c r="M7207">
        <f t="shared" si="2224"/>
        <v>324.99005697847377</v>
      </c>
      <c r="N7207">
        <f t="shared" si="2215"/>
        <v>35.009943021526226</v>
      </c>
      <c r="O7207">
        <f t="shared" si="2225"/>
        <v>-1.1342128162006706</v>
      </c>
      <c r="P7207" t="e">
        <f t="shared" si="2226"/>
        <v>#NUM!</v>
      </c>
      <c r="Q7207">
        <f t="shared" si="2216"/>
        <v>-0.89501269206043998</v>
      </c>
      <c r="R7207" t="e">
        <f t="shared" si="2217"/>
        <v>#NUM!</v>
      </c>
      <c r="S7207" t="e">
        <f t="shared" si="2219"/>
        <v>#NUM!</v>
      </c>
    </row>
    <row r="7208" spans="1:20" x14ac:dyDescent="0.2">
      <c r="A7208" s="3">
        <v>41574.083333315924</v>
      </c>
      <c r="B7208" s="5">
        <f t="shared" si="2209"/>
        <v>300</v>
      </c>
      <c r="C7208" s="5">
        <v>2</v>
      </c>
      <c r="D7208">
        <f t="shared" si="2210"/>
        <v>216</v>
      </c>
      <c r="E7208">
        <f t="shared" si="2220"/>
        <v>16.360503661915228</v>
      </c>
      <c r="F7208">
        <f t="shared" si="2221"/>
        <v>4.7417676619152296</v>
      </c>
      <c r="G7208">
        <f t="shared" si="2211"/>
        <v>2.0790294610319204</v>
      </c>
      <c r="H7208">
        <f t="shared" si="2222"/>
        <v>-148.8145580845212</v>
      </c>
      <c r="I7208">
        <f t="shared" si="2212"/>
        <v>-13.783564166258492</v>
      </c>
      <c r="J7208">
        <f t="shared" si="2213"/>
        <v>-53.265040132923367</v>
      </c>
      <c r="K7208">
        <f t="shared" si="2223"/>
        <v>143.26504013292336</v>
      </c>
      <c r="L7208">
        <f t="shared" si="2214"/>
        <v>57.225341271256028</v>
      </c>
      <c r="M7208">
        <f t="shared" si="2224"/>
        <v>302.77465872874399</v>
      </c>
      <c r="N7208">
        <f t="shared" si="2215"/>
        <v>57.225341271256028</v>
      </c>
      <c r="O7208">
        <f t="shared" si="2225"/>
        <v>-1.2477994352028665</v>
      </c>
      <c r="P7208" t="e">
        <f t="shared" si="2226"/>
        <v>#NUM!</v>
      </c>
      <c r="Q7208">
        <f t="shared" si="2216"/>
        <v>-0.80351672429423004</v>
      </c>
      <c r="R7208" t="e">
        <f t="shared" si="2217"/>
        <v>#NUM!</v>
      </c>
      <c r="S7208" t="e">
        <f t="shared" si="2219"/>
        <v>#NUM!</v>
      </c>
    </row>
    <row r="7209" spans="1:20" x14ac:dyDescent="0.2">
      <c r="A7209" s="3">
        <v>41574.124999982589</v>
      </c>
      <c r="B7209" s="5">
        <f t="shared" si="2209"/>
        <v>300</v>
      </c>
      <c r="C7209" s="5">
        <v>3</v>
      </c>
      <c r="D7209">
        <f t="shared" si="2210"/>
        <v>216</v>
      </c>
      <c r="E7209">
        <f t="shared" si="2220"/>
        <v>16.360503661915228</v>
      </c>
      <c r="F7209">
        <f t="shared" si="2221"/>
        <v>4.7417676619152296</v>
      </c>
      <c r="G7209">
        <f t="shared" si="2211"/>
        <v>3.0790294610319204</v>
      </c>
      <c r="H7209">
        <f t="shared" si="2222"/>
        <v>-133.8145580845212</v>
      </c>
      <c r="I7209">
        <f t="shared" si="2212"/>
        <v>-13.783564166258492</v>
      </c>
      <c r="J7209">
        <f t="shared" si="2213"/>
        <v>-42.573419420185523</v>
      </c>
      <c r="K7209">
        <f t="shared" si="2223"/>
        <v>132.57341942018553</v>
      </c>
      <c r="L7209">
        <f t="shared" si="2214"/>
        <v>72.110134996567979</v>
      </c>
      <c r="M7209">
        <f t="shared" si="2224"/>
        <v>287.88986500343202</v>
      </c>
      <c r="N7209">
        <f t="shared" si="2215"/>
        <v>72.110134996567979</v>
      </c>
      <c r="O7209">
        <f t="shared" si="2225"/>
        <v>-1.4781214209032925</v>
      </c>
      <c r="P7209" t="e">
        <f t="shared" si="2226"/>
        <v>#NUM!</v>
      </c>
      <c r="Q7209">
        <f t="shared" si="2216"/>
        <v>-0.64500447888212298</v>
      </c>
      <c r="R7209" t="e">
        <f t="shared" si="2217"/>
        <v>#NUM!</v>
      </c>
      <c r="S7209" t="e">
        <f t="shared" si="2219"/>
        <v>#NUM!</v>
      </c>
    </row>
    <row r="7210" spans="1:20" x14ac:dyDescent="0.2">
      <c r="A7210" s="3">
        <v>41574.166666649253</v>
      </c>
      <c r="B7210" s="5">
        <f t="shared" si="2209"/>
        <v>300</v>
      </c>
      <c r="C7210" s="5">
        <v>4</v>
      </c>
      <c r="D7210">
        <f t="shared" si="2210"/>
        <v>216</v>
      </c>
      <c r="E7210">
        <f t="shared" si="2220"/>
        <v>16.360503661915228</v>
      </c>
      <c r="F7210">
        <f t="shared" si="2221"/>
        <v>4.7417676619152296</v>
      </c>
      <c r="G7210">
        <f t="shared" si="2211"/>
        <v>4.0790294610319204</v>
      </c>
      <c r="H7210">
        <f t="shared" si="2222"/>
        <v>-118.8145580845212</v>
      </c>
      <c r="I7210">
        <f t="shared" si="2212"/>
        <v>-13.783564166258492</v>
      </c>
      <c r="J7210">
        <f t="shared" si="2213"/>
        <v>-31.034195684502034</v>
      </c>
      <c r="K7210">
        <f t="shared" si="2223"/>
        <v>121.03419568450204</v>
      </c>
      <c r="L7210">
        <f t="shared" si="2214"/>
        <v>83.26827207196645</v>
      </c>
      <c r="M7210">
        <f t="shared" si="2224"/>
        <v>276.73172792803354</v>
      </c>
      <c r="N7210">
        <f t="shared" si="2215"/>
        <v>83.26827207196645</v>
      </c>
      <c r="O7210">
        <f t="shared" si="2225"/>
        <v>-1.9396777145420727</v>
      </c>
      <c r="P7210" t="e">
        <f t="shared" si="2226"/>
        <v>#NUM!</v>
      </c>
      <c r="Q7210">
        <f t="shared" si="2216"/>
        <v>-0.4338698470583926</v>
      </c>
      <c r="R7210" t="e">
        <f t="shared" si="2217"/>
        <v>#NUM!</v>
      </c>
      <c r="S7210" t="e">
        <f t="shared" si="2219"/>
        <v>#NUM!</v>
      </c>
    </row>
    <row r="7211" spans="1:20" x14ac:dyDescent="0.2">
      <c r="A7211" s="3">
        <v>41574.208333315917</v>
      </c>
      <c r="B7211" s="5">
        <f t="shared" si="2209"/>
        <v>300</v>
      </c>
      <c r="C7211" s="5">
        <v>5</v>
      </c>
      <c r="D7211">
        <f t="shared" si="2210"/>
        <v>216</v>
      </c>
      <c r="E7211">
        <f t="shared" si="2220"/>
        <v>16.360503661915228</v>
      </c>
      <c r="F7211">
        <f t="shared" si="2221"/>
        <v>4.7417676619152296</v>
      </c>
      <c r="G7211">
        <f t="shared" si="2211"/>
        <v>5.0790294610319204</v>
      </c>
      <c r="H7211">
        <f t="shared" si="2222"/>
        <v>-103.8145580845212</v>
      </c>
      <c r="I7211">
        <f t="shared" si="2212"/>
        <v>-13.783564166258492</v>
      </c>
      <c r="J7211">
        <f t="shared" si="2213"/>
        <v>-19.23401044240299</v>
      </c>
      <c r="K7211">
        <f t="shared" si="2223"/>
        <v>109.23401044240299</v>
      </c>
      <c r="L7211">
        <f t="shared" si="2214"/>
        <v>92.730135284932288</v>
      </c>
      <c r="M7211">
        <f t="shared" si="2224"/>
        <v>267.26986471506768</v>
      </c>
      <c r="N7211">
        <f t="shared" si="2215"/>
        <v>92.730135284932288</v>
      </c>
      <c r="O7211">
        <f t="shared" si="2225"/>
        <v>-3.0355723690475012</v>
      </c>
      <c r="P7211" t="e">
        <f t="shared" si="2226"/>
        <v>#NUM!</v>
      </c>
      <c r="Q7211">
        <f t="shared" si="2216"/>
        <v>-0.18778655850301038</v>
      </c>
      <c r="R7211" t="e">
        <f t="shared" si="2217"/>
        <v>#NUM!</v>
      </c>
      <c r="S7211" t="e">
        <f t="shared" si="2219"/>
        <v>#NUM!</v>
      </c>
    </row>
    <row r="7212" spans="1:20" x14ac:dyDescent="0.2">
      <c r="A7212" s="3">
        <v>41574.249999982581</v>
      </c>
      <c r="B7212" s="5">
        <f t="shared" si="2209"/>
        <v>300</v>
      </c>
      <c r="C7212" s="5">
        <v>6</v>
      </c>
      <c r="D7212">
        <f t="shared" si="2210"/>
        <v>216</v>
      </c>
      <c r="E7212">
        <f t="shared" si="2220"/>
        <v>16.360503661915228</v>
      </c>
      <c r="F7212">
        <f t="shared" si="2221"/>
        <v>4.7417676619152296</v>
      </c>
      <c r="G7212">
        <f t="shared" si="2211"/>
        <v>6.0790294610319204</v>
      </c>
      <c r="H7212">
        <f t="shared" si="2222"/>
        <v>-88.814558084521195</v>
      </c>
      <c r="I7212">
        <f t="shared" si="2212"/>
        <v>-13.783564166258492</v>
      </c>
      <c r="J7212">
        <f t="shared" si="2213"/>
        <v>-7.5187794837539368</v>
      </c>
      <c r="K7212">
        <f t="shared" si="2223"/>
        <v>97.518779483753931</v>
      </c>
      <c r="L7212">
        <f t="shared" si="2214"/>
        <v>101.64534878612371</v>
      </c>
      <c r="M7212">
        <f t="shared" si="2224"/>
        <v>258.35465121387631</v>
      </c>
      <c r="N7212">
        <f t="shared" si="2215"/>
        <v>101.64534878612371</v>
      </c>
      <c r="O7212">
        <f t="shared" si="2225"/>
        <v>-7.6422716843213019</v>
      </c>
      <c r="P7212" t="e">
        <f t="shared" si="2226"/>
        <v>#NUM!</v>
      </c>
      <c r="Q7212">
        <f t="shared" si="2216"/>
        <v>7.4168099058127532E-2</v>
      </c>
      <c r="R7212" t="e">
        <f t="shared" si="2217"/>
        <v>#NUM!</v>
      </c>
      <c r="S7212" t="e">
        <f t="shared" si="2219"/>
        <v>#NUM!</v>
      </c>
    </row>
    <row r="7213" spans="1:20" x14ac:dyDescent="0.2">
      <c r="A7213" s="3">
        <v>41574.291666649246</v>
      </c>
      <c r="B7213" s="5">
        <f t="shared" si="2209"/>
        <v>300</v>
      </c>
      <c r="C7213" s="5">
        <v>7</v>
      </c>
      <c r="D7213">
        <f t="shared" si="2210"/>
        <v>216</v>
      </c>
      <c r="E7213">
        <f t="shared" si="2220"/>
        <v>16.360503661915228</v>
      </c>
      <c r="F7213">
        <f t="shared" si="2221"/>
        <v>4.7417676619152296</v>
      </c>
      <c r="G7213">
        <f t="shared" si="2211"/>
        <v>7.0790294610319204</v>
      </c>
      <c r="H7213">
        <f t="shared" si="2222"/>
        <v>-73.814558084521195</v>
      </c>
      <c r="I7213">
        <f t="shared" si="2212"/>
        <v>-13.783564166258492</v>
      </c>
      <c r="J7213">
        <f t="shared" si="2213"/>
        <v>3.8213594449711978</v>
      </c>
      <c r="K7213">
        <f t="shared" si="2223"/>
        <v>86.178640555028807</v>
      </c>
      <c r="L7213">
        <f t="shared" si="2214"/>
        <v>110.80625198929084</v>
      </c>
      <c r="M7213">
        <f t="shared" si="2224"/>
        <v>249.19374801070916</v>
      </c>
      <c r="N7213">
        <f t="shared" si="2215"/>
        <v>110.80625198929084</v>
      </c>
      <c r="O7213">
        <f t="shared" si="2225"/>
        <v>15.00468097335879</v>
      </c>
      <c r="P7213">
        <f t="shared" si="2226"/>
        <v>0.14440537152379987</v>
      </c>
      <c r="Q7213">
        <f t="shared" si="2216"/>
        <v>0.33208762250481583</v>
      </c>
      <c r="R7213">
        <f t="shared" si="2217"/>
        <v>4.7955236506263335E-2</v>
      </c>
      <c r="S7213">
        <f t="shared" si="2219"/>
        <v>0.13747577016480347</v>
      </c>
    </row>
    <row r="7214" spans="1:20" x14ac:dyDescent="0.2">
      <c r="A7214" s="3">
        <v>41574.33333331591</v>
      </c>
      <c r="B7214" s="5">
        <f t="shared" si="2209"/>
        <v>300</v>
      </c>
      <c r="C7214" s="5">
        <v>8</v>
      </c>
      <c r="D7214">
        <f t="shared" si="2210"/>
        <v>216</v>
      </c>
      <c r="E7214">
        <f t="shared" si="2220"/>
        <v>16.360503661915228</v>
      </c>
      <c r="F7214">
        <f t="shared" si="2221"/>
        <v>4.7417676619152296</v>
      </c>
      <c r="G7214">
        <f t="shared" si="2211"/>
        <v>8.0790294610319204</v>
      </c>
      <c r="H7214">
        <f t="shared" si="2222"/>
        <v>-58.814558084521195</v>
      </c>
      <c r="I7214">
        <f t="shared" si="2212"/>
        <v>-13.783564166258492</v>
      </c>
      <c r="J7214">
        <f t="shared" si="2213"/>
        <v>14.454126411417683</v>
      </c>
      <c r="K7214">
        <f t="shared" si="2223"/>
        <v>75.54587358858231</v>
      </c>
      <c r="L7214">
        <f t="shared" si="2214"/>
        <v>120.90523090895627</v>
      </c>
      <c r="M7214">
        <f t="shared" si="2224"/>
        <v>239.09476909104373</v>
      </c>
      <c r="N7214">
        <f t="shared" si="2215"/>
        <v>120.90523090895627</v>
      </c>
      <c r="O7214">
        <f t="shared" si="2225"/>
        <v>4.006333513880052</v>
      </c>
      <c r="P7214">
        <f t="shared" si="2226"/>
        <v>0.54245379153395135</v>
      </c>
      <c r="Q7214">
        <f t="shared" si="2216"/>
        <v>0.56625482417677153</v>
      </c>
      <c r="R7214">
        <f t="shared" si="2217"/>
        <v>0.30716707634908069</v>
      </c>
      <c r="S7214">
        <f t="shared" si="2219"/>
        <v>0.88057183045788001</v>
      </c>
    </row>
    <row r="7215" spans="1:20" x14ac:dyDescent="0.2">
      <c r="A7215" s="3">
        <v>41574.374999982574</v>
      </c>
      <c r="B7215" s="5">
        <f t="shared" si="2209"/>
        <v>300</v>
      </c>
      <c r="C7215" s="5">
        <v>9</v>
      </c>
      <c r="D7215">
        <f t="shared" si="2210"/>
        <v>216</v>
      </c>
      <c r="E7215">
        <f t="shared" si="2220"/>
        <v>16.360503661915228</v>
      </c>
      <c r="F7215">
        <f t="shared" si="2221"/>
        <v>4.7417676619152296</v>
      </c>
      <c r="G7215">
        <f t="shared" si="2211"/>
        <v>9.0790294610319204</v>
      </c>
      <c r="H7215">
        <f t="shared" si="2222"/>
        <v>-43.814558084521195</v>
      </c>
      <c r="I7215">
        <f t="shared" si="2212"/>
        <v>-13.783564166258492</v>
      </c>
      <c r="J7215">
        <f t="shared" si="2213"/>
        <v>23.926051661180836</v>
      </c>
      <c r="K7215">
        <f t="shared" si="2223"/>
        <v>66.073948338819164</v>
      </c>
      <c r="L7215">
        <f t="shared" si="2214"/>
        <v>132.64208356324667</v>
      </c>
      <c r="M7215">
        <f t="shared" si="2224"/>
        <v>227.35791643675333</v>
      </c>
      <c r="N7215">
        <f t="shared" si="2215"/>
        <v>132.64208356324667</v>
      </c>
      <c r="O7215">
        <f t="shared" si="2225"/>
        <v>2.4657431559298515</v>
      </c>
      <c r="P7215">
        <f t="shared" si="2226"/>
        <v>0.7009256012142433</v>
      </c>
      <c r="Q7215">
        <f t="shared" si="2216"/>
        <v>0.75878656870563321</v>
      </c>
      <c r="R7215">
        <f t="shared" si="2217"/>
        <v>0.53185293186328864</v>
      </c>
      <c r="S7215">
        <f t="shared" si="2219"/>
        <v>1.5246904561249468</v>
      </c>
    </row>
    <row r="7216" spans="1:20" x14ac:dyDescent="0.2">
      <c r="A7216" s="3">
        <v>41574.416666649238</v>
      </c>
      <c r="B7216" s="5">
        <f t="shared" si="2209"/>
        <v>300</v>
      </c>
      <c r="C7216" s="5">
        <v>10</v>
      </c>
      <c r="D7216">
        <f t="shared" si="2210"/>
        <v>216</v>
      </c>
      <c r="E7216">
        <f t="shared" si="2220"/>
        <v>16.360503661915228</v>
      </c>
      <c r="F7216">
        <f t="shared" si="2221"/>
        <v>4.7417676619152296</v>
      </c>
      <c r="G7216">
        <f t="shared" si="2211"/>
        <v>10.07902946103192</v>
      </c>
      <c r="H7216">
        <f t="shared" si="2222"/>
        <v>-28.814558084521195</v>
      </c>
      <c r="I7216">
        <f t="shared" si="2212"/>
        <v>-13.783564166258492</v>
      </c>
      <c r="J7216">
        <f t="shared" si="2213"/>
        <v>31.592563601809253</v>
      </c>
      <c r="K7216">
        <f t="shared" si="2223"/>
        <v>58.407436398190747</v>
      </c>
      <c r="L7216">
        <f t="shared" si="2214"/>
        <v>146.66443500522934</v>
      </c>
      <c r="M7216">
        <f t="shared" si="2224"/>
        <v>213.33556499477066</v>
      </c>
      <c r="N7216">
        <f t="shared" si="2215"/>
        <v>146.66443500522934</v>
      </c>
      <c r="O7216">
        <f t="shared" si="2225"/>
        <v>1.9088510045493525</v>
      </c>
      <c r="P7216">
        <f t="shared" si="2226"/>
        <v>0.77836305029458874</v>
      </c>
      <c r="Q7216">
        <f t="shared" si="2216"/>
        <v>0.89641211103621021</v>
      </c>
      <c r="R7216">
        <f t="shared" si="2217"/>
        <v>0.69773406506715618</v>
      </c>
      <c r="S7216">
        <f t="shared" si="2219"/>
        <v>2.0002305264994007</v>
      </c>
    </row>
    <row r="7217" spans="1:20" x14ac:dyDescent="0.2">
      <c r="A7217" s="3">
        <v>41574.458333315903</v>
      </c>
      <c r="B7217" s="5">
        <f t="shared" si="2209"/>
        <v>300</v>
      </c>
      <c r="C7217" s="5">
        <v>11</v>
      </c>
      <c r="D7217">
        <f t="shared" si="2210"/>
        <v>216</v>
      </c>
      <c r="E7217">
        <f t="shared" si="2220"/>
        <v>16.360503661915228</v>
      </c>
      <c r="F7217">
        <f t="shared" si="2221"/>
        <v>4.7417676619152296</v>
      </c>
      <c r="G7217">
        <f t="shared" si="2211"/>
        <v>11.07902946103192</v>
      </c>
      <c r="H7217">
        <f t="shared" si="2222"/>
        <v>-13.814558084521193</v>
      </c>
      <c r="I7217">
        <f t="shared" si="2212"/>
        <v>-13.783564166258492</v>
      </c>
      <c r="J7217">
        <f t="shared" si="2213"/>
        <v>36.619347364419788</v>
      </c>
      <c r="K7217">
        <f t="shared" si="2223"/>
        <v>53.380652635580212</v>
      </c>
      <c r="L7217">
        <f t="shared" si="2214"/>
        <v>163.20578681200084</v>
      </c>
      <c r="M7217">
        <f t="shared" si="2224"/>
        <v>196.79421318799916</v>
      </c>
      <c r="N7217">
        <f t="shared" si="2215"/>
        <v>163.20578681200084</v>
      </c>
      <c r="O7217">
        <f t="shared" si="2225"/>
        <v>1.6764573662073519</v>
      </c>
      <c r="P7217">
        <f t="shared" si="2226"/>
        <v>0.81547956690398093</v>
      </c>
      <c r="Q7217">
        <f t="shared" si="2216"/>
        <v>0.97429885047204601</v>
      </c>
      <c r="R7217">
        <f t="shared" si="2217"/>
        <v>0.79452080461799057</v>
      </c>
      <c r="S7217">
        <f t="shared" si="2219"/>
        <v>2.2776941056802342</v>
      </c>
    </row>
    <row r="7218" spans="1:20" x14ac:dyDescent="0.2">
      <c r="A7218" s="3">
        <v>41574.499999982567</v>
      </c>
      <c r="B7218" s="5">
        <f t="shared" si="2209"/>
        <v>300</v>
      </c>
      <c r="C7218" s="5">
        <v>12</v>
      </c>
      <c r="D7218">
        <f t="shared" si="2210"/>
        <v>216</v>
      </c>
      <c r="E7218">
        <f t="shared" si="2220"/>
        <v>16.360503661915228</v>
      </c>
      <c r="F7218">
        <f t="shared" si="2221"/>
        <v>4.7417676619152296</v>
      </c>
      <c r="G7218">
        <f t="shared" si="2211"/>
        <v>12.07902946103192</v>
      </c>
      <c r="H7218">
        <f t="shared" si="2222"/>
        <v>1.1854419154788065</v>
      </c>
      <c r="I7218">
        <f t="shared" si="2212"/>
        <v>-13.783564166258492</v>
      </c>
      <c r="J7218">
        <f t="shared" si="2213"/>
        <v>38.204491734387886</v>
      </c>
      <c r="K7218">
        <f t="shared" si="2223"/>
        <v>51.795508265612114</v>
      </c>
      <c r="L7218">
        <f t="shared" si="2214"/>
        <v>178.5348239148741</v>
      </c>
      <c r="M7218">
        <f t="shared" si="2224"/>
        <v>181.4651760851259</v>
      </c>
      <c r="N7218">
        <f t="shared" si="2215"/>
        <v>178.5348239148741</v>
      </c>
      <c r="O7218">
        <f t="shared" si="2225"/>
        <v>1.6168932982207092</v>
      </c>
      <c r="P7218">
        <f t="shared" si="2226"/>
        <v>0.82554490977929695</v>
      </c>
      <c r="Q7218">
        <f t="shared" si="2216"/>
        <v>0.99635566267143649</v>
      </c>
      <c r="R7218">
        <f t="shared" si="2217"/>
        <v>0.82253634564818268</v>
      </c>
      <c r="S7218">
        <f t="shared" si="2219"/>
        <v>2.3580077139596196</v>
      </c>
    </row>
    <row r="7219" spans="1:20" x14ac:dyDescent="0.2">
      <c r="A7219" s="3">
        <v>41574.541666649231</v>
      </c>
      <c r="B7219" s="5">
        <f t="shared" si="2209"/>
        <v>300</v>
      </c>
      <c r="C7219" s="5">
        <v>13</v>
      </c>
      <c r="D7219">
        <f t="shared" si="2210"/>
        <v>216</v>
      </c>
      <c r="E7219">
        <f t="shared" si="2220"/>
        <v>16.360503661915228</v>
      </c>
      <c r="F7219">
        <f t="shared" si="2221"/>
        <v>4.7417676619152296</v>
      </c>
      <c r="G7219">
        <f t="shared" si="2211"/>
        <v>13.07902946103192</v>
      </c>
      <c r="H7219">
        <f t="shared" si="2222"/>
        <v>16.185441915478805</v>
      </c>
      <c r="I7219">
        <f t="shared" si="2212"/>
        <v>-13.783564166258492</v>
      </c>
      <c r="J7219">
        <f t="shared" si="2213"/>
        <v>36.036468275160473</v>
      </c>
      <c r="K7219">
        <f t="shared" si="2223"/>
        <v>53.963531724839527</v>
      </c>
      <c r="L7219">
        <f t="shared" si="2214"/>
        <v>160.4406501420535</v>
      </c>
      <c r="M7219">
        <f t="shared" si="2224"/>
        <v>199.5593498579465</v>
      </c>
      <c r="N7219">
        <f t="shared" si="2215"/>
        <v>199.5593498579465</v>
      </c>
      <c r="O7219">
        <f t="shared" si="2225"/>
        <v>1.6998128309826459</v>
      </c>
      <c r="P7219">
        <f t="shared" si="2226"/>
        <v>0.81159766537774414</v>
      </c>
      <c r="Q7219">
        <f t="shared" si="2216"/>
        <v>0.96586562240228568</v>
      </c>
      <c r="R7219">
        <f t="shared" si="2217"/>
        <v>0.78389428421031682</v>
      </c>
      <c r="S7219">
        <f t="shared" si="2219"/>
        <v>2.2472305070484948</v>
      </c>
    </row>
    <row r="7220" spans="1:20" x14ac:dyDescent="0.2">
      <c r="A7220" s="3">
        <v>41574.583333315895</v>
      </c>
      <c r="B7220" s="5">
        <f t="shared" si="2209"/>
        <v>300</v>
      </c>
      <c r="C7220" s="5">
        <v>14</v>
      </c>
      <c r="D7220">
        <f t="shared" si="2210"/>
        <v>216</v>
      </c>
      <c r="E7220">
        <f t="shared" si="2220"/>
        <v>16.360503661915228</v>
      </c>
      <c r="F7220">
        <f t="shared" si="2221"/>
        <v>4.7417676619152296</v>
      </c>
      <c r="G7220">
        <f t="shared" si="2211"/>
        <v>14.07902946103192</v>
      </c>
      <c r="H7220">
        <f t="shared" si="2222"/>
        <v>31.185441915478805</v>
      </c>
      <c r="I7220">
        <f t="shared" si="2212"/>
        <v>-13.783564166258492</v>
      </c>
      <c r="J7220">
        <f t="shared" si="2213"/>
        <v>30.533506592567683</v>
      </c>
      <c r="K7220">
        <f t="shared" si="2223"/>
        <v>59.466493407432317</v>
      </c>
      <c r="L7220">
        <f t="shared" si="2214"/>
        <v>144.2774478593777</v>
      </c>
      <c r="M7220">
        <f t="shared" si="2224"/>
        <v>215.7225521406223</v>
      </c>
      <c r="N7220">
        <f t="shared" si="2215"/>
        <v>215.7225521406223</v>
      </c>
      <c r="O7220">
        <f t="shared" si="2225"/>
        <v>1.9683405911272147</v>
      </c>
      <c r="P7220">
        <f t="shared" si="2226"/>
        <v>0.76936724600625606</v>
      </c>
      <c r="Q7220">
        <f t="shared" si="2216"/>
        <v>0.87863234621485464</v>
      </c>
      <c r="R7220">
        <f t="shared" si="2217"/>
        <v>0.67599094845933805</v>
      </c>
      <c r="S7220">
        <f t="shared" si="2219"/>
        <v>1.9378984034777049</v>
      </c>
    </row>
    <row r="7221" spans="1:20" x14ac:dyDescent="0.2">
      <c r="A7221" s="3">
        <v>41574.62499998256</v>
      </c>
      <c r="B7221" s="5">
        <f t="shared" si="2209"/>
        <v>300</v>
      </c>
      <c r="C7221" s="5">
        <v>15</v>
      </c>
      <c r="D7221">
        <f t="shared" si="2210"/>
        <v>216</v>
      </c>
      <c r="E7221">
        <f t="shared" si="2220"/>
        <v>16.360503661915228</v>
      </c>
      <c r="F7221">
        <f t="shared" si="2221"/>
        <v>4.7417676619152296</v>
      </c>
      <c r="G7221">
        <f t="shared" si="2211"/>
        <v>15.07902946103192</v>
      </c>
      <c r="H7221">
        <f t="shared" si="2222"/>
        <v>46.185441915478805</v>
      </c>
      <c r="I7221">
        <f t="shared" si="2212"/>
        <v>-13.783564166258492</v>
      </c>
      <c r="J7221">
        <f t="shared" si="2213"/>
        <v>22.529913010263463</v>
      </c>
      <c r="K7221">
        <f t="shared" si="2223"/>
        <v>67.470086989736529</v>
      </c>
      <c r="L7221">
        <f t="shared" si="2214"/>
        <v>130.64942507966063</v>
      </c>
      <c r="M7221">
        <f t="shared" si="2224"/>
        <v>229.35057492033937</v>
      </c>
      <c r="N7221">
        <f t="shared" si="2215"/>
        <v>229.35057492033937</v>
      </c>
      <c r="O7221">
        <f t="shared" si="2225"/>
        <v>2.6098368110716801</v>
      </c>
      <c r="P7221">
        <f t="shared" si="2226"/>
        <v>0.68306011853655657</v>
      </c>
      <c r="Q7221">
        <f t="shared" si="2216"/>
        <v>0.7317476726695773</v>
      </c>
      <c r="R7221">
        <f t="shared" si="2217"/>
        <v>0.49982765203253088</v>
      </c>
      <c r="S7221">
        <f t="shared" si="2219"/>
        <v>1.4328819211195625</v>
      </c>
    </row>
    <row r="7222" spans="1:20" x14ac:dyDescent="0.2">
      <c r="A7222" s="3">
        <v>41574.666666649224</v>
      </c>
      <c r="B7222" s="5">
        <f t="shared" si="2209"/>
        <v>300</v>
      </c>
      <c r="C7222" s="5">
        <v>16</v>
      </c>
      <c r="D7222">
        <f t="shared" si="2210"/>
        <v>216</v>
      </c>
      <c r="E7222">
        <f t="shared" si="2220"/>
        <v>16.360503661915228</v>
      </c>
      <c r="F7222">
        <f t="shared" si="2221"/>
        <v>4.7417676619152296</v>
      </c>
      <c r="G7222">
        <f t="shared" si="2211"/>
        <v>16.079029461031922</v>
      </c>
      <c r="H7222">
        <f t="shared" si="2222"/>
        <v>61.185441915478833</v>
      </c>
      <c r="I7222">
        <f t="shared" si="2212"/>
        <v>-13.783564166258492</v>
      </c>
      <c r="J7222">
        <f t="shared" si="2213"/>
        <v>12.837158700763039</v>
      </c>
      <c r="K7222">
        <f t="shared" si="2223"/>
        <v>77.162841299236959</v>
      </c>
      <c r="L7222">
        <f t="shared" si="2214"/>
        <v>119.21822221321513</v>
      </c>
      <c r="M7222">
        <f t="shared" si="2224"/>
        <v>240.78177778678486</v>
      </c>
      <c r="N7222">
        <f t="shared" si="2215"/>
        <v>240.78177778678486</v>
      </c>
      <c r="O7222">
        <f t="shared" si="2225"/>
        <v>4.5008374172637735</v>
      </c>
      <c r="P7222">
        <f t="shared" si="2226"/>
        <v>0.50323573191586501</v>
      </c>
      <c r="Q7222">
        <f t="shared" si="2216"/>
        <v>0.53159032407587781</v>
      </c>
      <c r="R7222">
        <f t="shared" si="2217"/>
        <v>0.26751524581571623</v>
      </c>
      <c r="S7222">
        <f t="shared" si="2219"/>
        <v>0.76689986597269633</v>
      </c>
    </row>
    <row r="7223" spans="1:20" x14ac:dyDescent="0.2">
      <c r="A7223" s="3">
        <v>41574.708333315888</v>
      </c>
      <c r="B7223" s="5">
        <f t="shared" si="2209"/>
        <v>300</v>
      </c>
      <c r="C7223" s="5">
        <v>17</v>
      </c>
      <c r="D7223">
        <f t="shared" si="2210"/>
        <v>216</v>
      </c>
      <c r="E7223">
        <f t="shared" si="2220"/>
        <v>16.360503661915228</v>
      </c>
      <c r="F7223">
        <f t="shared" si="2221"/>
        <v>4.7417676619152296</v>
      </c>
      <c r="G7223">
        <f t="shared" si="2211"/>
        <v>17.079029461031922</v>
      </c>
      <c r="H7223">
        <f t="shared" si="2222"/>
        <v>76.185441915478833</v>
      </c>
      <c r="I7223">
        <f t="shared" si="2212"/>
        <v>-13.783564166258492</v>
      </c>
      <c r="J7223">
        <f t="shared" si="2213"/>
        <v>2.0664465221241533</v>
      </c>
      <c r="K7223">
        <f t="shared" si="2223"/>
        <v>87.933553477875847</v>
      </c>
      <c r="L7223">
        <f t="shared" si="2214"/>
        <v>109.3135037021334</v>
      </c>
      <c r="M7223">
        <f t="shared" si="2224"/>
        <v>250.6864962978666</v>
      </c>
      <c r="N7223">
        <f t="shared" si="2215"/>
        <v>250.6864962978666</v>
      </c>
      <c r="O7223">
        <f t="shared" si="2225"/>
        <v>27.732729735173383</v>
      </c>
      <c r="P7223">
        <f t="shared" si="2226"/>
        <v>4.5457816291974366E-2</v>
      </c>
      <c r="Q7223">
        <f t="shared" si="2216"/>
        <v>0.29240646075900101</v>
      </c>
      <c r="R7223">
        <f t="shared" si="2217"/>
        <v>1.3292159175769079E-2</v>
      </c>
      <c r="S7223">
        <f t="shared" si="2219"/>
        <v>3.8105323901454373E-2</v>
      </c>
    </row>
    <row r="7224" spans="1:20" x14ac:dyDescent="0.2">
      <c r="A7224" s="3">
        <v>41574.749999982552</v>
      </c>
      <c r="B7224" s="5">
        <f t="shared" si="2209"/>
        <v>300</v>
      </c>
      <c r="C7224" s="5">
        <v>18</v>
      </c>
      <c r="D7224">
        <f t="shared" si="2210"/>
        <v>216</v>
      </c>
      <c r="E7224">
        <f t="shared" si="2220"/>
        <v>16.360503661915228</v>
      </c>
      <c r="F7224">
        <f t="shared" si="2221"/>
        <v>4.7417676619152296</v>
      </c>
      <c r="G7224">
        <f t="shared" si="2211"/>
        <v>18.079029461031922</v>
      </c>
      <c r="H7224">
        <f t="shared" si="2222"/>
        <v>91.185441915478833</v>
      </c>
      <c r="I7224">
        <f t="shared" si="2212"/>
        <v>-13.783564166258492</v>
      </c>
      <c r="J7224">
        <f t="shared" si="2213"/>
        <v>-9.3530537412156391</v>
      </c>
      <c r="K7224">
        <f t="shared" si="2223"/>
        <v>99.353053741215632</v>
      </c>
      <c r="L7224">
        <f t="shared" si="2214"/>
        <v>100.23815379132373</v>
      </c>
      <c r="M7224">
        <f t="shared" si="2224"/>
        <v>259.76184620867627</v>
      </c>
      <c r="N7224">
        <f t="shared" si="2215"/>
        <v>259.76184620867627</v>
      </c>
      <c r="O7224">
        <f t="shared" si="2225"/>
        <v>-6.1531818735909232</v>
      </c>
      <c r="P7224" t="e">
        <f t="shared" si="2226"/>
        <v>#NUM!</v>
      </c>
      <c r="Q7224">
        <f t="shared" si="2216"/>
        <v>3.2516846611338107E-2</v>
      </c>
      <c r="R7224" t="e">
        <f t="shared" si="2217"/>
        <v>#NUM!</v>
      </c>
      <c r="S7224" t="e">
        <f t="shared" si="2219"/>
        <v>#NUM!</v>
      </c>
    </row>
    <row r="7225" spans="1:20" x14ac:dyDescent="0.2">
      <c r="A7225" s="3">
        <v>41574.791666649216</v>
      </c>
      <c r="B7225" s="5">
        <f t="shared" si="2209"/>
        <v>300</v>
      </c>
      <c r="C7225" s="5">
        <v>19</v>
      </c>
      <c r="D7225">
        <f t="shared" si="2210"/>
        <v>216</v>
      </c>
      <c r="E7225">
        <f t="shared" si="2220"/>
        <v>16.360503661915228</v>
      </c>
      <c r="F7225">
        <f t="shared" si="2221"/>
        <v>4.7417676619152296</v>
      </c>
      <c r="G7225">
        <f t="shared" si="2211"/>
        <v>19.079029461031922</v>
      </c>
      <c r="H7225">
        <f t="shared" si="2222"/>
        <v>106.18544191547883</v>
      </c>
      <c r="I7225">
        <f t="shared" si="2212"/>
        <v>-13.783564166258492</v>
      </c>
      <c r="J7225">
        <f t="shared" si="2213"/>
        <v>-21.101090011711904</v>
      </c>
      <c r="K7225">
        <f t="shared" si="2223"/>
        <v>111.1010900117119</v>
      </c>
      <c r="L7225">
        <f t="shared" si="2214"/>
        <v>91.294440445523179</v>
      </c>
      <c r="M7225">
        <f t="shared" si="2224"/>
        <v>268.70555955447685</v>
      </c>
      <c r="N7225">
        <f t="shared" si="2215"/>
        <v>268.70555955447685</v>
      </c>
      <c r="O7225">
        <f t="shared" si="2225"/>
        <v>-2.7776654610497253</v>
      </c>
      <c r="P7225" t="e">
        <f t="shared" si="2226"/>
        <v>#NUM!</v>
      </c>
      <c r="Q7225">
        <f t="shared" si="2216"/>
        <v>-0.22824193690967409</v>
      </c>
      <c r="R7225" t="e">
        <f t="shared" si="2217"/>
        <v>#NUM!</v>
      </c>
      <c r="S7225" t="e">
        <f t="shared" si="2219"/>
        <v>#NUM!</v>
      </c>
    </row>
    <row r="7226" spans="1:20" x14ac:dyDescent="0.2">
      <c r="A7226" s="3">
        <v>41574.833333315881</v>
      </c>
      <c r="B7226" s="5">
        <f t="shared" si="2209"/>
        <v>300</v>
      </c>
      <c r="C7226" s="5">
        <v>20</v>
      </c>
      <c r="D7226">
        <f t="shared" si="2210"/>
        <v>216</v>
      </c>
      <c r="E7226">
        <f t="shared" si="2220"/>
        <v>16.360503661915228</v>
      </c>
      <c r="F7226">
        <f t="shared" si="2221"/>
        <v>4.7417676619152296</v>
      </c>
      <c r="G7226">
        <f t="shared" si="2211"/>
        <v>20.079029461031922</v>
      </c>
      <c r="H7226">
        <f t="shared" si="2222"/>
        <v>121.18544191547883</v>
      </c>
      <c r="I7226">
        <f t="shared" si="2212"/>
        <v>-13.783564166258492</v>
      </c>
      <c r="J7226">
        <f t="shared" si="2213"/>
        <v>-32.886286104381306</v>
      </c>
      <c r="K7226">
        <f t="shared" si="2223"/>
        <v>122.8862861043813</v>
      </c>
      <c r="L7226">
        <f t="shared" si="2214"/>
        <v>81.655558013532854</v>
      </c>
      <c r="M7226">
        <f t="shared" si="2224"/>
        <v>278.34444198646713</v>
      </c>
      <c r="N7226">
        <f t="shared" si="2215"/>
        <v>278.34444198646713</v>
      </c>
      <c r="O7226">
        <f t="shared" si="2225"/>
        <v>-1.8417106116256599</v>
      </c>
      <c r="P7226" t="e">
        <f t="shared" si="2226"/>
        <v>#NUM!</v>
      </c>
      <c r="Q7226">
        <f t="shared" si="2216"/>
        <v>-0.4700396291704943</v>
      </c>
      <c r="R7226" t="e">
        <f t="shared" si="2217"/>
        <v>#NUM!</v>
      </c>
      <c r="S7226" t="e">
        <f t="shared" si="2219"/>
        <v>#NUM!</v>
      </c>
    </row>
    <row r="7227" spans="1:20" x14ac:dyDescent="0.2">
      <c r="A7227" s="3">
        <v>41574.874999982545</v>
      </c>
      <c r="B7227" s="5">
        <f t="shared" si="2209"/>
        <v>300</v>
      </c>
      <c r="C7227" s="5">
        <v>21</v>
      </c>
      <c r="D7227">
        <f t="shared" si="2210"/>
        <v>216</v>
      </c>
      <c r="E7227">
        <f t="shared" si="2220"/>
        <v>16.360503661915228</v>
      </c>
      <c r="F7227">
        <f t="shared" si="2221"/>
        <v>4.7417676619152296</v>
      </c>
      <c r="G7227">
        <f t="shared" si="2211"/>
        <v>21.079029461031922</v>
      </c>
      <c r="H7227">
        <f t="shared" si="2222"/>
        <v>136.18544191547883</v>
      </c>
      <c r="I7227">
        <f t="shared" si="2212"/>
        <v>-13.783564166258492</v>
      </c>
      <c r="J7227">
        <f t="shared" si="2213"/>
        <v>-44.340894810080343</v>
      </c>
      <c r="K7227">
        <f t="shared" si="2223"/>
        <v>134.34089481008033</v>
      </c>
      <c r="L7227">
        <f t="shared" si="2214"/>
        <v>70.076688942201756</v>
      </c>
      <c r="M7227">
        <f t="shared" si="2224"/>
        <v>289.92331105779823</v>
      </c>
      <c r="N7227">
        <f t="shared" si="2215"/>
        <v>289.92331105779823</v>
      </c>
      <c r="O7227">
        <f t="shared" si="2225"/>
        <v>-1.4307667715145607</v>
      </c>
      <c r="P7227" t="e">
        <f t="shared" si="2226"/>
        <v>#NUM!</v>
      </c>
      <c r="Q7227">
        <f t="shared" si="2216"/>
        <v>-0.67399032923712443</v>
      </c>
      <c r="R7227" t="e">
        <f t="shared" si="2217"/>
        <v>#NUM!</v>
      </c>
      <c r="S7227" t="e">
        <f t="shared" si="2219"/>
        <v>#NUM!</v>
      </c>
    </row>
    <row r="7228" spans="1:20" x14ac:dyDescent="0.2">
      <c r="A7228" s="3">
        <v>41574.916666649209</v>
      </c>
      <c r="B7228" s="5">
        <f t="shared" si="2209"/>
        <v>300</v>
      </c>
      <c r="C7228" s="5">
        <v>22</v>
      </c>
      <c r="D7228">
        <f t="shared" si="2210"/>
        <v>216</v>
      </c>
      <c r="E7228">
        <f t="shared" si="2220"/>
        <v>16.360503661915228</v>
      </c>
      <c r="F7228">
        <f t="shared" si="2221"/>
        <v>4.7417676619152296</v>
      </c>
      <c r="G7228">
        <f t="shared" si="2211"/>
        <v>22.079029461031922</v>
      </c>
      <c r="H7228">
        <f t="shared" si="2222"/>
        <v>151.18544191547883</v>
      </c>
      <c r="I7228">
        <f t="shared" si="2212"/>
        <v>-13.783564166258492</v>
      </c>
      <c r="J7228">
        <f t="shared" si="2213"/>
        <v>-54.809856030420598</v>
      </c>
      <c r="K7228">
        <f t="shared" si="2223"/>
        <v>144.8098560304206</v>
      </c>
      <c r="L7228">
        <f t="shared" si="2214"/>
        <v>54.316981910545962</v>
      </c>
      <c r="M7228">
        <f t="shared" si="2224"/>
        <v>305.68301808945404</v>
      </c>
      <c r="N7228">
        <f t="shared" si="2215"/>
        <v>305.68301808945404</v>
      </c>
      <c r="O7228">
        <f t="shared" si="2225"/>
        <v>-1.2236247018896111</v>
      </c>
      <c r="P7228" t="e">
        <f t="shared" si="2226"/>
        <v>#NUM!</v>
      </c>
      <c r="Q7228">
        <f t="shared" si="2216"/>
        <v>-0.82270347117260134</v>
      </c>
      <c r="R7228" t="e">
        <f t="shared" si="2217"/>
        <v>#NUM!</v>
      </c>
      <c r="S7228" t="e">
        <f t="shared" si="2219"/>
        <v>#NUM!</v>
      </c>
    </row>
    <row r="7229" spans="1:20" x14ac:dyDescent="0.2">
      <c r="A7229" s="3">
        <v>41574.958333315873</v>
      </c>
      <c r="B7229" s="5">
        <f t="shared" si="2209"/>
        <v>300</v>
      </c>
      <c r="C7229" s="5">
        <v>23</v>
      </c>
      <c r="D7229">
        <f t="shared" si="2210"/>
        <v>216</v>
      </c>
      <c r="E7229">
        <f t="shared" si="2220"/>
        <v>16.360503661915228</v>
      </c>
      <c r="F7229">
        <f t="shared" si="2221"/>
        <v>4.7417676619152296</v>
      </c>
      <c r="G7229">
        <f t="shared" si="2211"/>
        <v>23.079029461031922</v>
      </c>
      <c r="H7229">
        <f t="shared" si="2222"/>
        <v>166.18544191547883</v>
      </c>
      <c r="I7229">
        <f t="shared" si="2212"/>
        <v>-13.783564166258492</v>
      </c>
      <c r="J7229">
        <f t="shared" si="2213"/>
        <v>-62.856240090796838</v>
      </c>
      <c r="K7229">
        <f t="shared" si="2223"/>
        <v>152.85624009079683</v>
      </c>
      <c r="L7229">
        <f t="shared" si="2214"/>
        <v>30.551383802417206</v>
      </c>
      <c r="M7229">
        <f t="shared" si="2224"/>
        <v>329.44861619758279</v>
      </c>
      <c r="N7229">
        <f t="shared" si="2215"/>
        <v>329.44861619758279</v>
      </c>
      <c r="O7229">
        <f t="shared" si="2225"/>
        <v>-1.1237664437089676</v>
      </c>
      <c r="P7229" t="e">
        <f t="shared" si="2226"/>
        <v>#NUM!</v>
      </c>
      <c r="Q7229">
        <f t="shared" si="2216"/>
        <v>-0.90303001713700071</v>
      </c>
      <c r="R7229" t="e">
        <f t="shared" si="2217"/>
        <v>#NUM!</v>
      </c>
      <c r="S7229" t="e">
        <f t="shared" si="2219"/>
        <v>#NUM!</v>
      </c>
    </row>
    <row r="7230" spans="1:20" x14ac:dyDescent="0.2">
      <c r="A7230" s="3">
        <v>41574.999999982538</v>
      </c>
      <c r="B7230" s="5">
        <f t="shared" si="2209"/>
        <v>301</v>
      </c>
      <c r="C7230" s="5">
        <v>0</v>
      </c>
      <c r="D7230">
        <f t="shared" si="2210"/>
        <v>216.98630136986301</v>
      </c>
      <c r="E7230">
        <f t="shared" si="2220"/>
        <v>16.403595739491319</v>
      </c>
      <c r="F7230">
        <f t="shared" si="2221"/>
        <v>4.7848597394913206</v>
      </c>
      <c r="G7230">
        <f t="shared" si="2211"/>
        <v>7.9747662324855348E-2</v>
      </c>
      <c r="H7230">
        <f t="shared" si="2222"/>
        <v>-178.80378506512716</v>
      </c>
      <c r="I7230">
        <f t="shared" si="2212"/>
        <v>-14.108084282624429</v>
      </c>
      <c r="J7230">
        <f t="shared" si="2213"/>
        <v>-66.084533179283085</v>
      </c>
      <c r="K7230">
        <f t="shared" si="2223"/>
        <v>156.08453317928308</v>
      </c>
      <c r="L7230">
        <f t="shared" si="2214"/>
        <v>2.8627678387072422</v>
      </c>
      <c r="M7230">
        <f t="shared" si="2224"/>
        <v>357.13723216129279</v>
      </c>
      <c r="N7230">
        <f t="shared" si="2215"/>
        <v>2.8627678387072422</v>
      </c>
      <c r="O7230">
        <f t="shared" si="2225"/>
        <v>-1.0939188931582169</v>
      </c>
      <c r="P7230" t="e">
        <f t="shared" si="2226"/>
        <v>#NUM!</v>
      </c>
      <c r="Q7230">
        <f t="shared" si="2216"/>
        <v>-0.91964418608576293</v>
      </c>
      <c r="R7230" t="e">
        <f t="shared" si="2217"/>
        <v>#NUM!</v>
      </c>
      <c r="S7230" t="e">
        <f t="shared" si="2219"/>
        <v>#NUM!</v>
      </c>
      <c r="T7230">
        <f t="shared" ref="T7230" si="2228">SUMIF(S7236:S7250,"&gt;0,01")</f>
        <v>15.515300787204497</v>
      </c>
    </row>
    <row r="7231" spans="1:20" x14ac:dyDescent="0.2">
      <c r="A7231" s="3">
        <v>41575.041666649202</v>
      </c>
      <c r="B7231" s="5">
        <f t="shared" si="2209"/>
        <v>301</v>
      </c>
      <c r="C7231" s="5">
        <v>1</v>
      </c>
      <c r="D7231">
        <f t="shared" si="2210"/>
        <v>216.98630136986301</v>
      </c>
      <c r="E7231">
        <f t="shared" si="2220"/>
        <v>16.403595739491319</v>
      </c>
      <c r="F7231">
        <f t="shared" si="2221"/>
        <v>4.7848597394913206</v>
      </c>
      <c r="G7231">
        <f t="shared" si="2211"/>
        <v>1.0797476623248554</v>
      </c>
      <c r="H7231">
        <f t="shared" si="2222"/>
        <v>-163.80378506512716</v>
      </c>
      <c r="I7231">
        <f t="shared" si="2212"/>
        <v>-14.108084282624429</v>
      </c>
      <c r="J7231">
        <f t="shared" si="2213"/>
        <v>-62.12625285506796</v>
      </c>
      <c r="K7231">
        <f t="shared" si="2223"/>
        <v>152.12625285506795</v>
      </c>
      <c r="L7231">
        <f t="shared" si="2214"/>
        <v>35.352838052343913</v>
      </c>
      <c r="M7231">
        <f t="shared" si="2224"/>
        <v>324.64716194765606</v>
      </c>
      <c r="N7231">
        <f t="shared" si="2215"/>
        <v>35.352838052343913</v>
      </c>
      <c r="O7231">
        <f t="shared" si="2225"/>
        <v>-1.1312473872941222</v>
      </c>
      <c r="P7231" t="e">
        <f t="shared" si="2226"/>
        <v>#NUM!</v>
      </c>
      <c r="Q7231">
        <f t="shared" si="2216"/>
        <v>-0.89284881368799773</v>
      </c>
      <c r="R7231" t="e">
        <f t="shared" si="2217"/>
        <v>#NUM!</v>
      </c>
      <c r="S7231" t="e">
        <f t="shared" si="2219"/>
        <v>#NUM!</v>
      </c>
    </row>
    <row r="7232" spans="1:20" x14ac:dyDescent="0.2">
      <c r="A7232" s="3">
        <v>41575.083333315866</v>
      </c>
      <c r="B7232" s="5">
        <f t="shared" si="2209"/>
        <v>301</v>
      </c>
      <c r="C7232" s="5">
        <v>2</v>
      </c>
      <c r="D7232">
        <f t="shared" si="2210"/>
        <v>216.98630136986301</v>
      </c>
      <c r="E7232">
        <f t="shared" si="2220"/>
        <v>16.403595739491319</v>
      </c>
      <c r="F7232">
        <f t="shared" si="2221"/>
        <v>4.7848597394913206</v>
      </c>
      <c r="G7232">
        <f t="shared" si="2211"/>
        <v>2.0797476623248552</v>
      </c>
      <c r="H7232">
        <f t="shared" si="2222"/>
        <v>-148.80378506512716</v>
      </c>
      <c r="I7232">
        <f t="shared" si="2212"/>
        <v>-14.108084282624429</v>
      </c>
      <c r="J7232">
        <f t="shared" si="2213"/>
        <v>-53.494570100393446</v>
      </c>
      <c r="K7232">
        <f t="shared" si="2223"/>
        <v>143.49457010039345</v>
      </c>
      <c r="L7232">
        <f t="shared" si="2214"/>
        <v>57.610332318341946</v>
      </c>
      <c r="M7232">
        <f t="shared" si="2224"/>
        <v>302.38966768165807</v>
      </c>
      <c r="N7232">
        <f t="shared" si="2215"/>
        <v>57.610332318341946</v>
      </c>
      <c r="O7232">
        <f t="shared" si="2225"/>
        <v>-1.2440898177764423</v>
      </c>
      <c r="P7232" t="e">
        <f t="shared" si="2226"/>
        <v>#NUM!</v>
      </c>
      <c r="Q7232">
        <f t="shared" si="2216"/>
        <v>-0.80126737971966433</v>
      </c>
      <c r="R7232" t="e">
        <f t="shared" si="2217"/>
        <v>#NUM!</v>
      </c>
      <c r="S7232" t="e">
        <f t="shared" si="2219"/>
        <v>#NUM!</v>
      </c>
    </row>
    <row r="7233" spans="1:19" x14ac:dyDescent="0.2">
      <c r="A7233" s="3">
        <v>41575.12499998253</v>
      </c>
      <c r="B7233" s="5">
        <f t="shared" si="2209"/>
        <v>301</v>
      </c>
      <c r="C7233" s="5">
        <v>3</v>
      </c>
      <c r="D7233">
        <f t="shared" si="2210"/>
        <v>216.98630136986301</v>
      </c>
      <c r="E7233">
        <f t="shared" si="2220"/>
        <v>16.403595739491319</v>
      </c>
      <c r="F7233">
        <f t="shared" si="2221"/>
        <v>4.7848597394913206</v>
      </c>
      <c r="G7233">
        <f t="shared" si="2211"/>
        <v>3.0797476623248552</v>
      </c>
      <c r="H7233">
        <f t="shared" si="2222"/>
        <v>-133.80378506512716</v>
      </c>
      <c r="I7233">
        <f t="shared" si="2212"/>
        <v>-14.108084282624429</v>
      </c>
      <c r="J7233">
        <f t="shared" si="2213"/>
        <v>-42.771034386305317</v>
      </c>
      <c r="K7233">
        <f t="shared" si="2223"/>
        <v>132.7710343863053</v>
      </c>
      <c r="L7233">
        <f t="shared" si="2214"/>
        <v>72.460530922124406</v>
      </c>
      <c r="M7233">
        <f t="shared" si="2224"/>
        <v>287.53946907787559</v>
      </c>
      <c r="N7233">
        <f t="shared" si="2215"/>
        <v>72.460530922124406</v>
      </c>
      <c r="O7233">
        <f t="shared" si="2225"/>
        <v>-1.4726016200883294</v>
      </c>
      <c r="P7233" t="e">
        <f t="shared" si="2226"/>
        <v>#NUM!</v>
      </c>
      <c r="Q7233">
        <f t="shared" si="2216"/>
        <v>-0.64275182639599804</v>
      </c>
      <c r="R7233" t="e">
        <f t="shared" si="2217"/>
        <v>#NUM!</v>
      </c>
      <c r="S7233" t="e">
        <f t="shared" si="2219"/>
        <v>#NUM!</v>
      </c>
    </row>
    <row r="7234" spans="1:19" x14ac:dyDescent="0.2">
      <c r="A7234" s="3">
        <v>41575.166666649195</v>
      </c>
      <c r="B7234" s="5">
        <f t="shared" si="2209"/>
        <v>301</v>
      </c>
      <c r="C7234" s="5">
        <v>4</v>
      </c>
      <c r="D7234">
        <f t="shared" si="2210"/>
        <v>216.98630136986301</v>
      </c>
      <c r="E7234">
        <f t="shared" si="2220"/>
        <v>16.403595739491319</v>
      </c>
      <c r="F7234">
        <f t="shared" si="2221"/>
        <v>4.7848597394913206</v>
      </c>
      <c r="G7234">
        <f t="shared" si="2211"/>
        <v>4.0797476623248556</v>
      </c>
      <c r="H7234">
        <f t="shared" si="2222"/>
        <v>-118.80378506512716</v>
      </c>
      <c r="I7234">
        <f t="shared" si="2212"/>
        <v>-14.108084282624429</v>
      </c>
      <c r="J7234">
        <f t="shared" si="2213"/>
        <v>-31.217583851799795</v>
      </c>
      <c r="K7234">
        <f t="shared" si="2223"/>
        <v>121.21758385179979</v>
      </c>
      <c r="L7234">
        <f t="shared" si="2214"/>
        <v>83.581273228684935</v>
      </c>
      <c r="M7234">
        <f t="shared" si="2224"/>
        <v>276.41872677131505</v>
      </c>
      <c r="N7234">
        <f t="shared" si="2215"/>
        <v>83.581273228684935</v>
      </c>
      <c r="O7234">
        <f t="shared" si="2225"/>
        <v>-1.9294236399298053</v>
      </c>
      <c r="P7234" t="e">
        <f t="shared" si="2226"/>
        <v>#NUM!</v>
      </c>
      <c r="Q7234">
        <f t="shared" si="2216"/>
        <v>-0.43178924200196489</v>
      </c>
      <c r="R7234" t="e">
        <f t="shared" si="2217"/>
        <v>#NUM!</v>
      </c>
      <c r="S7234" t="e">
        <f t="shared" si="2219"/>
        <v>#NUM!</v>
      </c>
    </row>
    <row r="7235" spans="1:19" x14ac:dyDescent="0.2">
      <c r="A7235" s="3">
        <v>41575.208333315859</v>
      </c>
      <c r="B7235" s="5">
        <f t="shared" si="2209"/>
        <v>301</v>
      </c>
      <c r="C7235" s="5">
        <v>5</v>
      </c>
      <c r="D7235">
        <f t="shared" si="2210"/>
        <v>216.98630136986301</v>
      </c>
      <c r="E7235">
        <f t="shared" si="2220"/>
        <v>16.403595739491319</v>
      </c>
      <c r="F7235">
        <f t="shared" si="2221"/>
        <v>4.7848597394913206</v>
      </c>
      <c r="G7235">
        <f t="shared" si="2211"/>
        <v>5.0797476623248556</v>
      </c>
      <c r="H7235">
        <f t="shared" si="2222"/>
        <v>-103.80378506512716</v>
      </c>
      <c r="I7235">
        <f t="shared" si="2212"/>
        <v>-14.108084282624429</v>
      </c>
      <c r="J7235">
        <f t="shared" si="2213"/>
        <v>-19.415425436306148</v>
      </c>
      <c r="K7235">
        <f t="shared" si="2223"/>
        <v>109.41542543630615</v>
      </c>
      <c r="L7235">
        <f t="shared" si="2214"/>
        <v>93.015492039943553</v>
      </c>
      <c r="M7235">
        <f t="shared" si="2224"/>
        <v>266.98450796005648</v>
      </c>
      <c r="N7235">
        <f t="shared" si="2215"/>
        <v>93.015492039943553</v>
      </c>
      <c r="O7235">
        <f t="shared" si="2225"/>
        <v>-3.0082873023475694</v>
      </c>
      <c r="P7235" t="e">
        <f t="shared" si="2226"/>
        <v>#NUM!</v>
      </c>
      <c r="Q7235">
        <f t="shared" si="2216"/>
        <v>-0.18602019640365439</v>
      </c>
      <c r="R7235" t="e">
        <f t="shared" si="2217"/>
        <v>#NUM!</v>
      </c>
      <c r="S7235" t="e">
        <f t="shared" si="2219"/>
        <v>#NUM!</v>
      </c>
    </row>
    <row r="7236" spans="1:19" x14ac:dyDescent="0.2">
      <c r="A7236" s="3">
        <v>41575.249999982523</v>
      </c>
      <c r="B7236" s="5">
        <f t="shared" si="2209"/>
        <v>301</v>
      </c>
      <c r="C7236" s="5">
        <v>6</v>
      </c>
      <c r="D7236">
        <f t="shared" si="2210"/>
        <v>216.98630136986301</v>
      </c>
      <c r="E7236">
        <f t="shared" si="2220"/>
        <v>16.403595739491319</v>
      </c>
      <c r="F7236">
        <f t="shared" si="2221"/>
        <v>4.7848597394913206</v>
      </c>
      <c r="G7236">
        <f t="shared" si="2211"/>
        <v>6.0797476623248556</v>
      </c>
      <c r="H7236">
        <f t="shared" si="2222"/>
        <v>-88.803785065127158</v>
      </c>
      <c r="I7236">
        <f t="shared" si="2212"/>
        <v>-14.108084282624429</v>
      </c>
      <c r="J7236">
        <f t="shared" si="2213"/>
        <v>-7.7073908797677806</v>
      </c>
      <c r="K7236">
        <f t="shared" si="2223"/>
        <v>97.707390879767786</v>
      </c>
      <c r="L7236">
        <f t="shared" si="2214"/>
        <v>101.91198766546243</v>
      </c>
      <c r="M7236">
        <f t="shared" si="2224"/>
        <v>258.08801233453755</v>
      </c>
      <c r="N7236">
        <f t="shared" si="2215"/>
        <v>101.91198766546243</v>
      </c>
      <c r="O7236">
        <f t="shared" si="2225"/>
        <v>-7.4563422011877671</v>
      </c>
      <c r="P7236" t="e">
        <f t="shared" si="2226"/>
        <v>#NUM!</v>
      </c>
      <c r="Q7236">
        <f t="shared" si="2216"/>
        <v>7.5522468685586569E-2</v>
      </c>
      <c r="R7236" t="e">
        <f t="shared" si="2217"/>
        <v>#NUM!</v>
      </c>
      <c r="S7236" t="e">
        <f t="shared" si="2219"/>
        <v>#NUM!</v>
      </c>
    </row>
    <row r="7237" spans="1:19" x14ac:dyDescent="0.2">
      <c r="A7237" s="3">
        <v>41575.291666649187</v>
      </c>
      <c r="B7237" s="5">
        <f t="shared" ref="B7237:B7300" si="2229">B7213+1</f>
        <v>301</v>
      </c>
      <c r="C7237" s="5">
        <v>7</v>
      </c>
      <c r="D7237">
        <f t="shared" si="2210"/>
        <v>216.98630136986301</v>
      </c>
      <c r="E7237">
        <f t="shared" si="2220"/>
        <v>16.403595739491319</v>
      </c>
      <c r="F7237">
        <f t="shared" si="2221"/>
        <v>4.7848597394913206</v>
      </c>
      <c r="G7237">
        <f t="shared" si="2211"/>
        <v>7.0797476623248556</v>
      </c>
      <c r="H7237">
        <f t="shared" si="2222"/>
        <v>-73.803785065127158</v>
      </c>
      <c r="I7237">
        <f t="shared" si="2212"/>
        <v>-14.108084282624429</v>
      </c>
      <c r="J7237">
        <f t="shared" si="2213"/>
        <v>3.6177525492863603</v>
      </c>
      <c r="K7237">
        <f t="shared" si="2223"/>
        <v>86.382247450713635</v>
      </c>
      <c r="L7237">
        <f t="shared" si="2214"/>
        <v>111.05970270507538</v>
      </c>
      <c r="M7237">
        <f t="shared" si="2224"/>
        <v>248.94029729492462</v>
      </c>
      <c r="N7237">
        <f t="shared" si="2215"/>
        <v>111.05970270507538</v>
      </c>
      <c r="O7237">
        <f t="shared" si="2225"/>
        <v>15.84792444621484</v>
      </c>
      <c r="P7237">
        <f t="shared" si="2226"/>
        <v>0.13270441021254847</v>
      </c>
      <c r="Q7237">
        <f t="shared" si="2216"/>
        <v>0.33297357884291906</v>
      </c>
      <c r="R7237">
        <f t="shared" si="2217"/>
        <v>4.418706239671108E-2</v>
      </c>
      <c r="S7237">
        <f t="shared" si="2219"/>
        <v>0.12667334949989631</v>
      </c>
    </row>
    <row r="7238" spans="1:19" x14ac:dyDescent="0.2">
      <c r="A7238" s="3">
        <v>41575.333333315852</v>
      </c>
      <c r="B7238" s="5">
        <f t="shared" si="2229"/>
        <v>301</v>
      </c>
      <c r="C7238" s="5">
        <v>8</v>
      </c>
      <c r="D7238">
        <f t="shared" si="2210"/>
        <v>216.98630136986301</v>
      </c>
      <c r="E7238">
        <f t="shared" si="2220"/>
        <v>16.403595739491319</v>
      </c>
      <c r="F7238">
        <f t="shared" si="2221"/>
        <v>4.7848597394913206</v>
      </c>
      <c r="G7238">
        <f t="shared" si="2211"/>
        <v>8.0797476623248556</v>
      </c>
      <c r="H7238">
        <f t="shared" si="2222"/>
        <v>-58.803785065127165</v>
      </c>
      <c r="I7238">
        <f t="shared" si="2212"/>
        <v>-14.108084282624429</v>
      </c>
      <c r="J7238">
        <f t="shared" si="2213"/>
        <v>14.228314353336723</v>
      </c>
      <c r="K7238">
        <f t="shared" si="2223"/>
        <v>75.771685646663272</v>
      </c>
      <c r="L7238">
        <f t="shared" si="2214"/>
        <v>121.14604094784443</v>
      </c>
      <c r="M7238">
        <f t="shared" si="2224"/>
        <v>238.85395905215557</v>
      </c>
      <c r="N7238">
        <f t="shared" si="2215"/>
        <v>121.14604094784443</v>
      </c>
      <c r="O7238">
        <f t="shared" si="2225"/>
        <v>4.0685727812045185</v>
      </c>
      <c r="P7238">
        <f t="shared" si="2226"/>
        <v>0.53726959854261058</v>
      </c>
      <c r="Q7238">
        <f t="shared" si="2216"/>
        <v>0.56666159139822692</v>
      </c>
      <c r="R7238">
        <f t="shared" si="2217"/>
        <v>0.3044500457200422</v>
      </c>
      <c r="S7238">
        <f t="shared" si="2219"/>
        <v>0.87278277746802269</v>
      </c>
    </row>
    <row r="7239" spans="1:19" x14ac:dyDescent="0.2">
      <c r="A7239" s="3">
        <v>41575.374999982516</v>
      </c>
      <c r="B7239" s="5">
        <f t="shared" si="2229"/>
        <v>301</v>
      </c>
      <c r="C7239" s="5">
        <v>9</v>
      </c>
      <c r="D7239">
        <f t="shared" si="2210"/>
        <v>216.98630136986301</v>
      </c>
      <c r="E7239">
        <f t="shared" si="2220"/>
        <v>16.403595739491319</v>
      </c>
      <c r="F7239">
        <f t="shared" si="2221"/>
        <v>4.7848597394913206</v>
      </c>
      <c r="G7239">
        <f t="shared" si="2211"/>
        <v>9.0797476623248556</v>
      </c>
      <c r="H7239">
        <f t="shared" si="2222"/>
        <v>-43.803785065127165</v>
      </c>
      <c r="I7239">
        <f t="shared" si="2212"/>
        <v>-14.108084282624429</v>
      </c>
      <c r="J7239">
        <f t="shared" si="2213"/>
        <v>23.671750068551489</v>
      </c>
      <c r="K7239">
        <f t="shared" si="2223"/>
        <v>66.328249931448511</v>
      </c>
      <c r="L7239">
        <f t="shared" si="2214"/>
        <v>132.86271962348965</v>
      </c>
      <c r="M7239">
        <f t="shared" si="2224"/>
        <v>227.13728037651035</v>
      </c>
      <c r="N7239">
        <f t="shared" si="2215"/>
        <v>132.86271962348965</v>
      </c>
      <c r="O7239">
        <f t="shared" si="2225"/>
        <v>2.490683247986297</v>
      </c>
      <c r="P7239">
        <f t="shared" si="2226"/>
        <v>0.69777652636501175</v>
      </c>
      <c r="Q7239">
        <f t="shared" si="2216"/>
        <v>0.75876521554204102</v>
      </c>
      <c r="R7239">
        <f t="shared" si="2217"/>
        <v>0.52944855642752475</v>
      </c>
      <c r="S7239">
        <f t="shared" si="2219"/>
        <v>1.5177977080357199</v>
      </c>
    </row>
    <row r="7240" spans="1:19" x14ac:dyDescent="0.2">
      <c r="A7240" s="3">
        <v>41575.41666664918</v>
      </c>
      <c r="B7240" s="5">
        <f t="shared" si="2229"/>
        <v>301</v>
      </c>
      <c r="C7240" s="5">
        <v>10</v>
      </c>
      <c r="D7240">
        <f t="shared" si="2210"/>
        <v>216.98630136986301</v>
      </c>
      <c r="E7240">
        <f t="shared" si="2220"/>
        <v>16.403595739491319</v>
      </c>
      <c r="F7240">
        <f t="shared" si="2221"/>
        <v>4.7848597394913206</v>
      </c>
      <c r="G7240">
        <f t="shared" si="2211"/>
        <v>10.079747662324856</v>
      </c>
      <c r="H7240">
        <f t="shared" si="2222"/>
        <v>-28.803785065127165</v>
      </c>
      <c r="I7240">
        <f t="shared" si="2212"/>
        <v>-14.108084282624429</v>
      </c>
      <c r="J7240">
        <f t="shared" si="2213"/>
        <v>31.306620612266407</v>
      </c>
      <c r="K7240">
        <f t="shared" si="2223"/>
        <v>58.693379387733593</v>
      </c>
      <c r="L7240">
        <f t="shared" si="2214"/>
        <v>146.84473744518161</v>
      </c>
      <c r="M7240">
        <f t="shared" si="2224"/>
        <v>213.15526255481839</v>
      </c>
      <c r="N7240">
        <f t="shared" si="2215"/>
        <v>146.84473744518161</v>
      </c>
      <c r="O7240">
        <f t="shared" si="2225"/>
        <v>1.9244912672548069</v>
      </c>
      <c r="P7240">
        <f t="shared" si="2226"/>
        <v>0.77597917883576373</v>
      </c>
      <c r="Q7240">
        <f t="shared" si="2216"/>
        <v>0.89609214085700395</v>
      </c>
      <c r="R7240">
        <f t="shared" si="2217"/>
        <v>0.69534884362339944</v>
      </c>
      <c r="S7240">
        <f t="shared" si="2219"/>
        <v>1.9933926881550681</v>
      </c>
    </row>
    <row r="7241" spans="1:19" x14ac:dyDescent="0.2">
      <c r="A7241" s="3">
        <v>41575.458333315844</v>
      </c>
      <c r="B7241" s="5">
        <f t="shared" si="2229"/>
        <v>301</v>
      </c>
      <c r="C7241" s="5">
        <v>11</v>
      </c>
      <c r="D7241">
        <f t="shared" ref="D7241:D7304" si="2230">(360/365)*(B7241-81)</f>
        <v>216.98630136986301</v>
      </c>
      <c r="E7241">
        <f t="shared" si="2220"/>
        <v>16.403595739491319</v>
      </c>
      <c r="F7241">
        <f t="shared" si="2221"/>
        <v>4.7848597394913206</v>
      </c>
      <c r="G7241">
        <f t="shared" ref="G7241:G7304" si="2231">C7241+(F7241/60)</f>
        <v>11.079747662324856</v>
      </c>
      <c r="H7241">
        <f t="shared" si="2222"/>
        <v>-13.803785065127165</v>
      </c>
      <c r="I7241">
        <f t="shared" ref="I7241:I7304" si="2232">23.45*SIN(RADIANS(D7241))</f>
        <v>-14.108084282624429</v>
      </c>
      <c r="J7241">
        <f t="shared" ref="J7241:J7304" si="2233">DEGREES(ASIN(SIN(RADIANS(I7241))*SIN(RADIANS($B$11))+COS(RADIANS(I7241))*COS(RADIANS($B$11))*COS(RADIANS(H7241))))</f>
        <v>36.306272308353662</v>
      </c>
      <c r="K7241">
        <f t="shared" si="2223"/>
        <v>53.693727691646338</v>
      </c>
      <c r="L7241">
        <f t="shared" ref="L7241:L7304" si="2234">180-DEGREES(ACOS((SIN(RADIANS($B$11))*COS(RADIANS(K7241))-SIN(RADIANS(I7241)))/(COS(RADIANS($B$11))*SIN(RADIANS(K7241)))))</f>
        <v>163.31279688284388</v>
      </c>
      <c r="M7241">
        <f t="shared" si="2224"/>
        <v>196.68720311715612</v>
      </c>
      <c r="N7241">
        <f t="shared" ref="N7241:N7304" si="2235">IF(C7241&lt;12.1,L7241,M7241)</f>
        <v>163.31279688284388</v>
      </c>
      <c r="O7241">
        <f t="shared" si="2225"/>
        <v>1.6888999018011996</v>
      </c>
      <c r="P7241">
        <f t="shared" si="2226"/>
        <v>0.81340704155408905</v>
      </c>
      <c r="Q7241">
        <f t="shared" ref="Q7241:Q7304" si="2236">(COS(RADIANS(J7241))*SIN((RADIANS($B$21))*COS(RADIANS(N7241-$B$20)))+(SIN(RADIANS(J7241))*COS(RADIANS($B$21))))</f>
        <v>0.97384926991908805</v>
      </c>
      <c r="R7241">
        <f t="shared" ref="R7241:R7304" si="2237">P7241*Q7241</f>
        <v>0.7921358535644949</v>
      </c>
      <c r="S7241">
        <f t="shared" si="2219"/>
        <v>2.2708570424777235</v>
      </c>
    </row>
    <row r="7242" spans="1:19" x14ac:dyDescent="0.2">
      <c r="A7242" s="3">
        <v>41575.499999982509</v>
      </c>
      <c r="B7242" s="5">
        <f t="shared" si="2229"/>
        <v>301</v>
      </c>
      <c r="C7242" s="5">
        <v>12</v>
      </c>
      <c r="D7242">
        <f t="shared" si="2230"/>
        <v>216.98630136986301</v>
      </c>
      <c r="E7242">
        <f t="shared" si="2220"/>
        <v>16.403595739491319</v>
      </c>
      <c r="F7242">
        <f t="shared" si="2221"/>
        <v>4.7848597394913206</v>
      </c>
      <c r="G7242">
        <f t="shared" si="2231"/>
        <v>12.079747662324856</v>
      </c>
      <c r="H7242">
        <f t="shared" si="2222"/>
        <v>1.1962149348728346</v>
      </c>
      <c r="I7242">
        <f t="shared" si="2232"/>
        <v>-14.108084282624429</v>
      </c>
      <c r="J7242">
        <f t="shared" si="2233"/>
        <v>37.879824373472388</v>
      </c>
      <c r="K7242">
        <f t="shared" si="2223"/>
        <v>52.120175626527612</v>
      </c>
      <c r="L7242">
        <f t="shared" si="2234"/>
        <v>178.53011943529924</v>
      </c>
      <c r="M7242">
        <f t="shared" si="2224"/>
        <v>181.46988056470076</v>
      </c>
      <c r="N7242">
        <f t="shared" si="2235"/>
        <v>178.53011943529924</v>
      </c>
      <c r="O7242">
        <f t="shared" si="2225"/>
        <v>1.6286451291859498</v>
      </c>
      <c r="P7242">
        <f t="shared" si="2226"/>
        <v>0.82353989149114415</v>
      </c>
      <c r="Q7242">
        <f t="shared" si="2236"/>
        <v>0.99586438010028977</v>
      </c>
      <c r="R7242">
        <f t="shared" si="2237"/>
        <v>0.82013404352768815</v>
      </c>
      <c r="S7242">
        <f t="shared" si="2219"/>
        <v>2.3511209095510877</v>
      </c>
    </row>
    <row r="7243" spans="1:19" x14ac:dyDescent="0.2">
      <c r="A7243" s="3">
        <v>41575.541666649173</v>
      </c>
      <c r="B7243" s="5">
        <f t="shared" si="2229"/>
        <v>301</v>
      </c>
      <c r="C7243" s="5">
        <v>13</v>
      </c>
      <c r="D7243">
        <f t="shared" si="2230"/>
        <v>216.98630136986301</v>
      </c>
      <c r="E7243">
        <f t="shared" si="2220"/>
        <v>16.403595739491319</v>
      </c>
      <c r="F7243">
        <f t="shared" si="2221"/>
        <v>4.7848597394913206</v>
      </c>
      <c r="G7243">
        <f t="shared" si="2231"/>
        <v>13.079747662324856</v>
      </c>
      <c r="H7243">
        <f t="shared" si="2222"/>
        <v>16.196214934872835</v>
      </c>
      <c r="I7243">
        <f t="shared" si="2232"/>
        <v>-14.108084282624429</v>
      </c>
      <c r="J7243">
        <f t="shared" si="2233"/>
        <v>35.721273231737399</v>
      </c>
      <c r="K7243">
        <f t="shared" si="2223"/>
        <v>54.278726768262601</v>
      </c>
      <c r="L7243">
        <f t="shared" si="2234"/>
        <v>160.53684256478527</v>
      </c>
      <c r="M7243">
        <f t="shared" si="2224"/>
        <v>199.46315743521473</v>
      </c>
      <c r="N7243">
        <f t="shared" si="2235"/>
        <v>199.46315743521473</v>
      </c>
      <c r="O7243">
        <f t="shared" si="2225"/>
        <v>1.7127901413330313</v>
      </c>
      <c r="P7243">
        <f t="shared" si="2226"/>
        <v>0.80945609355756853</v>
      </c>
      <c r="Q7243">
        <f t="shared" si="2236"/>
        <v>0.96534422917831997</v>
      </c>
      <c r="R7243">
        <f t="shared" si="2237"/>
        <v>0.78140376868902506</v>
      </c>
      <c r="S7243">
        <f t="shared" si="2219"/>
        <v>2.2400908166968008</v>
      </c>
    </row>
    <row r="7244" spans="1:19" x14ac:dyDescent="0.2">
      <c r="A7244" s="3">
        <v>41575.583333315837</v>
      </c>
      <c r="B7244" s="5">
        <f t="shared" si="2229"/>
        <v>301</v>
      </c>
      <c r="C7244" s="5">
        <v>14</v>
      </c>
      <c r="D7244">
        <f t="shared" si="2230"/>
        <v>216.98630136986301</v>
      </c>
      <c r="E7244">
        <f t="shared" si="2220"/>
        <v>16.403595739491319</v>
      </c>
      <c r="F7244">
        <f t="shared" si="2221"/>
        <v>4.7848597394913206</v>
      </c>
      <c r="G7244">
        <f t="shared" si="2231"/>
        <v>14.079747662324856</v>
      </c>
      <c r="H7244">
        <f t="shared" si="2222"/>
        <v>31.196214934872835</v>
      </c>
      <c r="I7244">
        <f t="shared" si="2232"/>
        <v>-14.108084282624429</v>
      </c>
      <c r="J7244">
        <f t="shared" si="2233"/>
        <v>30.242654843844999</v>
      </c>
      <c r="K7244">
        <f t="shared" si="2223"/>
        <v>59.757345156154997</v>
      </c>
      <c r="L7244">
        <f t="shared" si="2234"/>
        <v>144.44475118327523</v>
      </c>
      <c r="M7244">
        <f t="shared" si="2224"/>
        <v>215.55524881672477</v>
      </c>
      <c r="N7244">
        <f t="shared" si="2235"/>
        <v>215.55524881672477</v>
      </c>
      <c r="O7244">
        <f t="shared" si="2225"/>
        <v>1.9854536467289539</v>
      </c>
      <c r="P7244">
        <f t="shared" si="2226"/>
        <v>0.76681492151286379</v>
      </c>
      <c r="Q7244">
        <f t="shared" si="2236"/>
        <v>0.87817997349075227</v>
      </c>
      <c r="R7244">
        <f t="shared" si="2237"/>
        <v>0.67340150744647997</v>
      </c>
      <c r="S7244">
        <f t="shared" si="2219"/>
        <v>1.930475118275212</v>
      </c>
    </row>
    <row r="7245" spans="1:19" x14ac:dyDescent="0.2">
      <c r="A7245" s="3">
        <v>41575.624999982501</v>
      </c>
      <c r="B7245" s="5">
        <f t="shared" si="2229"/>
        <v>301</v>
      </c>
      <c r="C7245" s="5">
        <v>15</v>
      </c>
      <c r="D7245">
        <f t="shared" si="2230"/>
        <v>216.98630136986301</v>
      </c>
      <c r="E7245">
        <f t="shared" si="2220"/>
        <v>16.403595739491319</v>
      </c>
      <c r="F7245">
        <f t="shared" si="2221"/>
        <v>4.7848597394913206</v>
      </c>
      <c r="G7245">
        <f t="shared" si="2231"/>
        <v>15.079747662324856</v>
      </c>
      <c r="H7245">
        <f t="shared" si="2222"/>
        <v>46.196214934872835</v>
      </c>
      <c r="I7245">
        <f t="shared" si="2232"/>
        <v>-14.108084282624429</v>
      </c>
      <c r="J7245">
        <f t="shared" si="2233"/>
        <v>22.267607702268585</v>
      </c>
      <c r="K7245">
        <f t="shared" si="2223"/>
        <v>67.732392297731423</v>
      </c>
      <c r="L7245">
        <f t="shared" si="2234"/>
        <v>130.85640049064438</v>
      </c>
      <c r="M7245">
        <f t="shared" si="2224"/>
        <v>229.14359950935562</v>
      </c>
      <c r="N7245">
        <f t="shared" si="2235"/>
        <v>229.14359950935562</v>
      </c>
      <c r="O7245">
        <f t="shared" si="2225"/>
        <v>2.6389887449578073</v>
      </c>
      <c r="P7245">
        <f t="shared" si="2226"/>
        <v>0.67953981859239465</v>
      </c>
      <c r="Q7245">
        <f t="shared" si="2236"/>
        <v>0.73153601757611009</v>
      </c>
      <c r="R7245">
        <f t="shared" si="2237"/>
        <v>0.49710785267747265</v>
      </c>
      <c r="S7245">
        <f t="shared" si="2219"/>
        <v>1.4250849308788505</v>
      </c>
    </row>
    <row r="7246" spans="1:19" x14ac:dyDescent="0.2">
      <c r="A7246" s="3">
        <v>41575.666666649166</v>
      </c>
      <c r="B7246" s="5">
        <f t="shared" si="2229"/>
        <v>301</v>
      </c>
      <c r="C7246" s="5">
        <v>16</v>
      </c>
      <c r="D7246">
        <f t="shared" si="2230"/>
        <v>216.98630136986301</v>
      </c>
      <c r="E7246">
        <f t="shared" si="2220"/>
        <v>16.403595739491319</v>
      </c>
      <c r="F7246">
        <f t="shared" si="2221"/>
        <v>4.7848597394913206</v>
      </c>
      <c r="G7246">
        <f t="shared" si="2231"/>
        <v>16.079747662324856</v>
      </c>
      <c r="H7246">
        <f t="shared" si="2222"/>
        <v>61.196214934872835</v>
      </c>
      <c r="I7246">
        <f t="shared" si="2232"/>
        <v>-14.108084282624429</v>
      </c>
      <c r="J7246">
        <f t="shared" si="2233"/>
        <v>12.600528230189425</v>
      </c>
      <c r="K7246">
        <f t="shared" si="2223"/>
        <v>77.399471769810575</v>
      </c>
      <c r="L7246">
        <f t="shared" si="2234"/>
        <v>119.44614055351205</v>
      </c>
      <c r="M7246">
        <f t="shared" si="2224"/>
        <v>240.55385944648793</v>
      </c>
      <c r="N7246">
        <f t="shared" si="2235"/>
        <v>240.55385944648793</v>
      </c>
      <c r="O7246">
        <f t="shared" si="2225"/>
        <v>4.5839547918791004</v>
      </c>
      <c r="P7246">
        <f t="shared" si="2226"/>
        <v>0.49706063045655074</v>
      </c>
      <c r="Q7246">
        <f t="shared" si="2236"/>
        <v>0.5317523357639673</v>
      </c>
      <c r="R7246">
        <f t="shared" si="2237"/>
        <v>0.26431315126158106</v>
      </c>
      <c r="S7246">
        <f t="shared" si="2219"/>
        <v>0.75772025500544027</v>
      </c>
    </row>
    <row r="7247" spans="1:19" x14ac:dyDescent="0.2">
      <c r="A7247" s="3">
        <v>41575.70833331583</v>
      </c>
      <c r="B7247" s="5">
        <f t="shared" si="2229"/>
        <v>301</v>
      </c>
      <c r="C7247" s="5">
        <v>17</v>
      </c>
      <c r="D7247">
        <f t="shared" si="2230"/>
        <v>216.98630136986301</v>
      </c>
      <c r="E7247">
        <f t="shared" si="2220"/>
        <v>16.403595739491319</v>
      </c>
      <c r="F7247">
        <f t="shared" si="2221"/>
        <v>4.7848597394913206</v>
      </c>
      <c r="G7247">
        <f t="shared" si="2231"/>
        <v>17.079747662324856</v>
      </c>
      <c r="H7247">
        <f t="shared" si="2222"/>
        <v>76.196214934872842</v>
      </c>
      <c r="I7247">
        <f t="shared" si="2232"/>
        <v>-14.108084282624429</v>
      </c>
      <c r="J7247">
        <f t="shared" si="2233"/>
        <v>1.8497032470553432</v>
      </c>
      <c r="K7247">
        <f t="shared" si="2223"/>
        <v>88.150296752944655</v>
      </c>
      <c r="L7247">
        <f t="shared" si="2234"/>
        <v>109.55539904651731</v>
      </c>
      <c r="M7247">
        <f t="shared" si="2224"/>
        <v>250.44460095348268</v>
      </c>
      <c r="N7247">
        <f t="shared" si="2235"/>
        <v>250.44460095348268</v>
      </c>
      <c r="O7247">
        <f t="shared" si="2225"/>
        <v>30.981041564299957</v>
      </c>
      <c r="P7247">
        <f t="shared" si="2226"/>
        <v>3.4888142846617662E-2</v>
      </c>
      <c r="Q7247">
        <f t="shared" si="2236"/>
        <v>0.29300604654451079</v>
      </c>
      <c r="R7247">
        <f t="shared" si="2237"/>
        <v>1.0222436806767595E-2</v>
      </c>
      <c r="S7247">
        <f t="shared" si="2219"/>
        <v>2.9305191160674624E-2</v>
      </c>
    </row>
    <row r="7248" spans="1:19" x14ac:dyDescent="0.2">
      <c r="A7248" s="3">
        <v>41575.749999982494</v>
      </c>
      <c r="B7248" s="5">
        <f t="shared" si="2229"/>
        <v>301</v>
      </c>
      <c r="C7248" s="5">
        <v>18</v>
      </c>
      <c r="D7248">
        <f t="shared" si="2230"/>
        <v>216.98630136986301</v>
      </c>
      <c r="E7248">
        <f t="shared" si="2220"/>
        <v>16.403595739491319</v>
      </c>
      <c r="F7248">
        <f t="shared" si="2221"/>
        <v>4.7848597394913206</v>
      </c>
      <c r="G7248">
        <f t="shared" si="2231"/>
        <v>18.079747662324856</v>
      </c>
      <c r="H7248">
        <f t="shared" si="2222"/>
        <v>91.196214934872842</v>
      </c>
      <c r="I7248">
        <f t="shared" si="2232"/>
        <v>-14.108084282624429</v>
      </c>
      <c r="J7248">
        <f t="shared" si="2233"/>
        <v>-9.5566815863242471</v>
      </c>
      <c r="K7248">
        <f t="shared" si="2223"/>
        <v>99.556681586324245</v>
      </c>
      <c r="L7248">
        <f t="shared" si="2234"/>
        <v>100.49453665263312</v>
      </c>
      <c r="M7248">
        <f t="shared" si="2224"/>
        <v>259.50546334736691</v>
      </c>
      <c r="N7248">
        <f t="shared" si="2235"/>
        <v>259.50546334736691</v>
      </c>
      <c r="O7248">
        <f t="shared" si="2225"/>
        <v>-6.0232532077494279</v>
      </c>
      <c r="P7248" t="e">
        <f t="shared" si="2226"/>
        <v>#NUM!</v>
      </c>
      <c r="Q7248">
        <f t="shared" si="2236"/>
        <v>3.3563039375789999E-2</v>
      </c>
      <c r="R7248" t="e">
        <f t="shared" si="2237"/>
        <v>#NUM!</v>
      </c>
      <c r="S7248" t="e">
        <f t="shared" si="2219"/>
        <v>#NUM!</v>
      </c>
    </row>
    <row r="7249" spans="1:20" x14ac:dyDescent="0.2">
      <c r="A7249" s="3">
        <v>41575.791666649158</v>
      </c>
      <c r="B7249" s="5">
        <f t="shared" si="2229"/>
        <v>301</v>
      </c>
      <c r="C7249" s="5">
        <v>19</v>
      </c>
      <c r="D7249">
        <f t="shared" si="2230"/>
        <v>216.98630136986301</v>
      </c>
      <c r="E7249">
        <f t="shared" si="2220"/>
        <v>16.403595739491319</v>
      </c>
      <c r="F7249">
        <f t="shared" si="2221"/>
        <v>4.7848597394913206</v>
      </c>
      <c r="G7249">
        <f t="shared" si="2231"/>
        <v>19.079747662324856</v>
      </c>
      <c r="H7249">
        <f t="shared" si="2222"/>
        <v>106.19621493487284</v>
      </c>
      <c r="I7249">
        <f t="shared" si="2232"/>
        <v>-14.108084282624429</v>
      </c>
      <c r="J7249">
        <f t="shared" si="2233"/>
        <v>-21.29912486387375</v>
      </c>
      <c r="K7249">
        <f t="shared" si="2223"/>
        <v>111.29912486387374</v>
      </c>
      <c r="L7249">
        <f t="shared" si="2234"/>
        <v>91.570421148899783</v>
      </c>
      <c r="M7249">
        <f t="shared" si="2224"/>
        <v>268.42957885110025</v>
      </c>
      <c r="N7249">
        <f t="shared" si="2235"/>
        <v>268.42957885110025</v>
      </c>
      <c r="O7249">
        <f t="shared" si="2225"/>
        <v>-2.7530235097923308</v>
      </c>
      <c r="P7249" t="e">
        <f t="shared" si="2226"/>
        <v>#NUM!</v>
      </c>
      <c r="Q7249">
        <f t="shared" si="2236"/>
        <v>-0.22678338872186082</v>
      </c>
      <c r="R7249" t="e">
        <f t="shared" si="2237"/>
        <v>#NUM!</v>
      </c>
      <c r="S7249" t="e">
        <f t="shared" si="2219"/>
        <v>#NUM!</v>
      </c>
    </row>
    <row r="7250" spans="1:20" x14ac:dyDescent="0.2">
      <c r="A7250" s="3">
        <v>41575.833333315823</v>
      </c>
      <c r="B7250" s="5">
        <f t="shared" si="2229"/>
        <v>301</v>
      </c>
      <c r="C7250" s="5">
        <v>20</v>
      </c>
      <c r="D7250">
        <f t="shared" si="2230"/>
        <v>216.98630136986301</v>
      </c>
      <c r="E7250">
        <f t="shared" si="2220"/>
        <v>16.403595739491319</v>
      </c>
      <c r="F7250">
        <f t="shared" si="2221"/>
        <v>4.7848597394913206</v>
      </c>
      <c r="G7250">
        <f t="shared" si="2231"/>
        <v>20.079747662324856</v>
      </c>
      <c r="H7250">
        <f t="shared" si="2222"/>
        <v>121.19621493487284</v>
      </c>
      <c r="I7250">
        <f t="shared" si="2232"/>
        <v>-14.108084282624429</v>
      </c>
      <c r="J7250">
        <f t="shared" si="2233"/>
        <v>-33.087807954439022</v>
      </c>
      <c r="K7250">
        <f t="shared" si="2223"/>
        <v>123.08780795443903</v>
      </c>
      <c r="L7250">
        <f t="shared" si="2234"/>
        <v>81.959067150614644</v>
      </c>
      <c r="M7250">
        <f t="shared" si="2224"/>
        <v>278.04093284938534</v>
      </c>
      <c r="N7250">
        <f t="shared" si="2235"/>
        <v>278.04093284938534</v>
      </c>
      <c r="O7250">
        <f t="shared" si="2225"/>
        <v>-1.8317578435949455</v>
      </c>
      <c r="P7250" t="e">
        <f t="shared" si="2226"/>
        <v>#NUM!</v>
      </c>
      <c r="Q7250">
        <f t="shared" si="2236"/>
        <v>-0.46824531821024473</v>
      </c>
      <c r="R7250" t="e">
        <f t="shared" si="2237"/>
        <v>#NUM!</v>
      </c>
      <c r="S7250" t="e">
        <f t="shared" si="2219"/>
        <v>#NUM!</v>
      </c>
    </row>
    <row r="7251" spans="1:20" x14ac:dyDescent="0.2">
      <c r="A7251" s="3">
        <v>41575.874999982487</v>
      </c>
      <c r="B7251" s="5">
        <f t="shared" si="2229"/>
        <v>301</v>
      </c>
      <c r="C7251" s="5">
        <v>21</v>
      </c>
      <c r="D7251">
        <f t="shared" si="2230"/>
        <v>216.98630136986301</v>
      </c>
      <c r="E7251">
        <f t="shared" si="2220"/>
        <v>16.403595739491319</v>
      </c>
      <c r="F7251">
        <f t="shared" si="2221"/>
        <v>4.7848597394913206</v>
      </c>
      <c r="G7251">
        <f t="shared" si="2231"/>
        <v>21.079747662324856</v>
      </c>
      <c r="H7251">
        <f t="shared" si="2222"/>
        <v>136.19621493487284</v>
      </c>
      <c r="I7251">
        <f t="shared" si="2232"/>
        <v>-14.108084282624429</v>
      </c>
      <c r="J7251">
        <f t="shared" si="2233"/>
        <v>-44.558208151729552</v>
      </c>
      <c r="K7251">
        <f t="shared" si="2223"/>
        <v>134.55820815172956</v>
      </c>
      <c r="L7251">
        <f t="shared" si="2234"/>
        <v>70.414626228541366</v>
      </c>
      <c r="M7251">
        <f t="shared" si="2224"/>
        <v>289.58537377145865</v>
      </c>
      <c r="N7251">
        <f t="shared" si="2235"/>
        <v>289.58537377145865</v>
      </c>
      <c r="O7251">
        <f t="shared" si="2225"/>
        <v>-1.4252454947263591</v>
      </c>
      <c r="P7251" t="e">
        <f t="shared" si="2226"/>
        <v>#NUM!</v>
      </c>
      <c r="Q7251">
        <f t="shared" si="2236"/>
        <v>-0.67198343556330431</v>
      </c>
      <c r="R7251" t="e">
        <f t="shared" si="2237"/>
        <v>#NUM!</v>
      </c>
      <c r="S7251" t="e">
        <f t="shared" si="2219"/>
        <v>#NUM!</v>
      </c>
    </row>
    <row r="7252" spans="1:20" x14ac:dyDescent="0.2">
      <c r="A7252" s="3">
        <v>41575.916666649151</v>
      </c>
      <c r="B7252" s="5">
        <f t="shared" si="2229"/>
        <v>301</v>
      </c>
      <c r="C7252" s="5">
        <v>22</v>
      </c>
      <c r="D7252">
        <f t="shared" si="2230"/>
        <v>216.98630136986301</v>
      </c>
      <c r="E7252">
        <f t="shared" si="2220"/>
        <v>16.403595739491319</v>
      </c>
      <c r="F7252">
        <f t="shared" si="2221"/>
        <v>4.7848597394913206</v>
      </c>
      <c r="G7252">
        <f t="shared" si="2231"/>
        <v>22.079747662324856</v>
      </c>
      <c r="H7252">
        <f t="shared" si="2222"/>
        <v>151.19621493487284</v>
      </c>
      <c r="I7252">
        <f t="shared" si="2232"/>
        <v>-14.108084282624429</v>
      </c>
      <c r="J7252">
        <f t="shared" si="2233"/>
        <v>-55.060285495630943</v>
      </c>
      <c r="K7252">
        <f t="shared" si="2223"/>
        <v>145.06028549563095</v>
      </c>
      <c r="L7252">
        <f t="shared" si="2234"/>
        <v>54.67670036870841</v>
      </c>
      <c r="M7252">
        <f t="shared" si="2224"/>
        <v>305.3232996312916</v>
      </c>
      <c r="N7252">
        <f t="shared" si="2235"/>
        <v>305.3232996312916</v>
      </c>
      <c r="O7252">
        <f t="shared" si="2225"/>
        <v>-1.2198765266866203</v>
      </c>
      <c r="P7252" t="e">
        <f t="shared" si="2226"/>
        <v>#NUM!</v>
      </c>
      <c r="Q7252">
        <f t="shared" si="2236"/>
        <v>-0.82063498453789396</v>
      </c>
      <c r="R7252" t="e">
        <f t="shared" si="2237"/>
        <v>#NUM!</v>
      </c>
      <c r="S7252" t="e">
        <f t="shared" si="2219"/>
        <v>#NUM!</v>
      </c>
    </row>
    <row r="7253" spans="1:20" x14ac:dyDescent="0.2">
      <c r="A7253" s="3">
        <v>41575.958333315815</v>
      </c>
      <c r="B7253" s="5">
        <f t="shared" si="2229"/>
        <v>301</v>
      </c>
      <c r="C7253" s="5">
        <v>23</v>
      </c>
      <c r="D7253">
        <f t="shared" si="2230"/>
        <v>216.98630136986301</v>
      </c>
      <c r="E7253">
        <f t="shared" si="2220"/>
        <v>16.403595739491319</v>
      </c>
      <c r="F7253">
        <f t="shared" si="2221"/>
        <v>4.7848597394913206</v>
      </c>
      <c r="G7253">
        <f t="shared" si="2231"/>
        <v>23.079747662324856</v>
      </c>
      <c r="H7253">
        <f t="shared" si="2222"/>
        <v>166.19621493487284</v>
      </c>
      <c r="I7253">
        <f t="shared" si="2232"/>
        <v>-14.108084282624429</v>
      </c>
      <c r="J7253">
        <f t="shared" si="2233"/>
        <v>-63.155917552867315</v>
      </c>
      <c r="K7253">
        <f t="shared" si="2223"/>
        <v>153.15591755286732</v>
      </c>
      <c r="L7253">
        <f t="shared" si="2234"/>
        <v>30.826702496944534</v>
      </c>
      <c r="M7253">
        <f t="shared" si="2224"/>
        <v>329.17329750305544</v>
      </c>
      <c r="N7253">
        <f t="shared" si="2235"/>
        <v>329.17329750305544</v>
      </c>
      <c r="O7253">
        <f t="shared" si="2225"/>
        <v>-1.1207763671965933</v>
      </c>
      <c r="P7253" t="e">
        <f t="shared" si="2226"/>
        <v>#NUM!</v>
      </c>
      <c r="Q7253">
        <f t="shared" si="2236"/>
        <v>-0.9009322331255436</v>
      </c>
      <c r="R7253" t="e">
        <f t="shared" si="2237"/>
        <v>#NUM!</v>
      </c>
      <c r="S7253" t="e">
        <f t="shared" si="2219"/>
        <v>#NUM!</v>
      </c>
    </row>
    <row r="7254" spans="1:20" x14ac:dyDescent="0.2">
      <c r="A7254" s="3">
        <v>41575.999999982479</v>
      </c>
      <c r="B7254" s="5">
        <f t="shared" si="2229"/>
        <v>302</v>
      </c>
      <c r="C7254" s="5">
        <v>0</v>
      </c>
      <c r="D7254">
        <f t="shared" si="2230"/>
        <v>217.97260273972603</v>
      </c>
      <c r="E7254">
        <f t="shared" si="2220"/>
        <v>16.433394879023222</v>
      </c>
      <c r="F7254">
        <f t="shared" si="2221"/>
        <v>4.8146588790232236</v>
      </c>
      <c r="G7254">
        <f t="shared" si="2231"/>
        <v>8.0244314650387061E-2</v>
      </c>
      <c r="H7254">
        <f t="shared" si="2222"/>
        <v>-178.79633528024419</v>
      </c>
      <c r="I7254">
        <f t="shared" si="2232"/>
        <v>-14.428423869140035</v>
      </c>
      <c r="J7254">
        <f t="shared" si="2233"/>
        <v>-66.404308083221423</v>
      </c>
      <c r="K7254">
        <f t="shared" si="2223"/>
        <v>156.40430808322142</v>
      </c>
      <c r="L7254">
        <f t="shared" si="2234"/>
        <v>2.9132532535156201</v>
      </c>
      <c r="M7254">
        <f t="shared" si="2224"/>
        <v>357.08674674648438</v>
      </c>
      <c r="N7254">
        <f t="shared" si="2235"/>
        <v>2.9132532535156201</v>
      </c>
      <c r="O7254">
        <f t="shared" si="2225"/>
        <v>-1.0912350773767661</v>
      </c>
      <c r="P7254" t="e">
        <f t="shared" si="2226"/>
        <v>#NUM!</v>
      </c>
      <c r="Q7254">
        <f t="shared" si="2236"/>
        <v>-0.91743518918619038</v>
      </c>
      <c r="R7254" t="e">
        <f t="shared" si="2237"/>
        <v>#NUM!</v>
      </c>
      <c r="S7254" t="e">
        <f t="shared" si="2219"/>
        <v>#NUM!</v>
      </c>
      <c r="T7254">
        <f t="shared" ref="T7254" si="2238">SUMIF(S7260:S7274,"&gt;0,01")</f>
        <v>15.429130682723299</v>
      </c>
    </row>
    <row r="7255" spans="1:20" x14ac:dyDescent="0.2">
      <c r="A7255" s="3">
        <v>41576.041666649144</v>
      </c>
      <c r="B7255" s="5">
        <f t="shared" si="2229"/>
        <v>302</v>
      </c>
      <c r="C7255" s="5">
        <v>1</v>
      </c>
      <c r="D7255">
        <f t="shared" si="2230"/>
        <v>217.97260273972603</v>
      </c>
      <c r="E7255">
        <f t="shared" si="2220"/>
        <v>16.433394879023222</v>
      </c>
      <c r="F7255">
        <f t="shared" si="2221"/>
        <v>4.8146588790232236</v>
      </c>
      <c r="G7255">
        <f t="shared" si="2231"/>
        <v>1.0802443146503871</v>
      </c>
      <c r="H7255">
        <f t="shared" si="2222"/>
        <v>-163.79633528024419</v>
      </c>
      <c r="I7255">
        <f t="shared" si="2232"/>
        <v>-14.428423869140035</v>
      </c>
      <c r="J7255">
        <f t="shared" si="2233"/>
        <v>-62.405180955331502</v>
      </c>
      <c r="K7255">
        <f t="shared" si="2223"/>
        <v>152.4051809553315</v>
      </c>
      <c r="L7255">
        <f t="shared" si="2234"/>
        <v>35.691707220377026</v>
      </c>
      <c r="M7255">
        <f t="shared" si="2224"/>
        <v>324.308292779623</v>
      </c>
      <c r="N7255">
        <f t="shared" si="2235"/>
        <v>35.691707220377026</v>
      </c>
      <c r="O7255">
        <f t="shared" si="2225"/>
        <v>-1.1283555571781809</v>
      </c>
      <c r="P7255" t="e">
        <f t="shared" si="2226"/>
        <v>#NUM!</v>
      </c>
      <c r="Q7255">
        <f t="shared" si="2236"/>
        <v>-0.89069596079032554</v>
      </c>
      <c r="R7255" t="e">
        <f t="shared" si="2237"/>
        <v>#NUM!</v>
      </c>
      <c r="S7255" t="e">
        <f t="shared" si="2219"/>
        <v>#NUM!</v>
      </c>
    </row>
    <row r="7256" spans="1:20" x14ac:dyDescent="0.2">
      <c r="A7256" s="3">
        <v>41576.083333315808</v>
      </c>
      <c r="B7256" s="5">
        <f t="shared" si="2229"/>
        <v>302</v>
      </c>
      <c r="C7256" s="5">
        <v>2</v>
      </c>
      <c r="D7256">
        <f t="shared" si="2230"/>
        <v>217.97260273972603</v>
      </c>
      <c r="E7256">
        <f t="shared" si="2220"/>
        <v>16.433394879023222</v>
      </c>
      <c r="F7256">
        <f t="shared" si="2221"/>
        <v>4.8146588790232236</v>
      </c>
      <c r="G7256">
        <f t="shared" si="2231"/>
        <v>2.0802443146503871</v>
      </c>
      <c r="H7256">
        <f t="shared" si="2222"/>
        <v>-148.79633528024419</v>
      </c>
      <c r="I7256">
        <f t="shared" si="2232"/>
        <v>-14.428423869140035</v>
      </c>
      <c r="J7256">
        <f t="shared" si="2233"/>
        <v>-53.722065311484329</v>
      </c>
      <c r="K7256">
        <f t="shared" si="2223"/>
        <v>143.72206531148433</v>
      </c>
      <c r="L7256">
        <f t="shared" si="2234"/>
        <v>57.990654433451994</v>
      </c>
      <c r="M7256">
        <f t="shared" si="2224"/>
        <v>302.00934556654801</v>
      </c>
      <c r="N7256">
        <f t="shared" si="2235"/>
        <v>57.990654433451994</v>
      </c>
      <c r="O7256">
        <f t="shared" si="2225"/>
        <v>-1.2404543717001213</v>
      </c>
      <c r="P7256" t="e">
        <f t="shared" si="2226"/>
        <v>#NUM!</v>
      </c>
      <c r="Q7256">
        <f t="shared" si="2236"/>
        <v>-0.79904428678218609</v>
      </c>
      <c r="R7256" t="e">
        <f t="shared" si="2237"/>
        <v>#NUM!</v>
      </c>
      <c r="S7256" t="e">
        <f t="shared" si="2219"/>
        <v>#NUM!</v>
      </c>
    </row>
    <row r="7257" spans="1:20" x14ac:dyDescent="0.2">
      <c r="A7257" s="3">
        <v>41576.124999982472</v>
      </c>
      <c r="B7257" s="5">
        <f t="shared" si="2229"/>
        <v>302</v>
      </c>
      <c r="C7257" s="5">
        <v>3</v>
      </c>
      <c r="D7257">
        <f t="shared" si="2230"/>
        <v>217.97260273972603</v>
      </c>
      <c r="E7257">
        <f t="shared" si="2220"/>
        <v>16.433394879023222</v>
      </c>
      <c r="F7257">
        <f t="shared" si="2221"/>
        <v>4.8146588790232236</v>
      </c>
      <c r="G7257">
        <f t="shared" si="2231"/>
        <v>3.0802443146503871</v>
      </c>
      <c r="H7257">
        <f t="shared" si="2222"/>
        <v>-133.79633528024419</v>
      </c>
      <c r="I7257">
        <f t="shared" si="2232"/>
        <v>-14.428423869140035</v>
      </c>
      <c r="J7257">
        <f t="shared" si="2233"/>
        <v>-42.967469590700425</v>
      </c>
      <c r="K7257">
        <f t="shared" si="2223"/>
        <v>132.96746959070043</v>
      </c>
      <c r="L7257">
        <f t="shared" si="2234"/>
        <v>72.805930852075676</v>
      </c>
      <c r="M7257">
        <f t="shared" si="2224"/>
        <v>287.19406914792432</v>
      </c>
      <c r="N7257">
        <f t="shared" si="2235"/>
        <v>72.805930852075676</v>
      </c>
      <c r="O7257">
        <f t="shared" si="2225"/>
        <v>-1.4671727116495448</v>
      </c>
      <c r="P7257" t="e">
        <f t="shared" si="2226"/>
        <v>#NUM!</v>
      </c>
      <c r="Q7257">
        <f t="shared" si="2236"/>
        <v>-0.64054419496941217</v>
      </c>
      <c r="R7257" t="e">
        <f t="shared" si="2237"/>
        <v>#NUM!</v>
      </c>
      <c r="S7257" t="e">
        <f t="shared" si="2219"/>
        <v>#NUM!</v>
      </c>
    </row>
    <row r="7258" spans="1:20" x14ac:dyDescent="0.2">
      <c r="A7258" s="3">
        <v>41576.166666649136</v>
      </c>
      <c r="B7258" s="5">
        <f t="shared" si="2229"/>
        <v>302</v>
      </c>
      <c r="C7258" s="5">
        <v>4</v>
      </c>
      <c r="D7258">
        <f t="shared" si="2230"/>
        <v>217.97260273972603</v>
      </c>
      <c r="E7258">
        <f t="shared" si="2220"/>
        <v>16.433394879023222</v>
      </c>
      <c r="F7258">
        <f t="shared" si="2221"/>
        <v>4.8146588790232236</v>
      </c>
      <c r="G7258">
        <f t="shared" si="2231"/>
        <v>4.0802443146503871</v>
      </c>
      <c r="H7258">
        <f t="shared" si="2222"/>
        <v>-118.79633528024419</v>
      </c>
      <c r="I7258">
        <f t="shared" si="2232"/>
        <v>-14.428423869140035</v>
      </c>
      <c r="J7258">
        <f t="shared" si="2233"/>
        <v>-31.400382419870841</v>
      </c>
      <c r="K7258">
        <f t="shared" si="2223"/>
        <v>121.40038241987084</v>
      </c>
      <c r="L7258">
        <f t="shared" si="2234"/>
        <v>83.889289775778892</v>
      </c>
      <c r="M7258">
        <f t="shared" si="2224"/>
        <v>276.11071022422112</v>
      </c>
      <c r="N7258">
        <f t="shared" si="2235"/>
        <v>83.889289775778892</v>
      </c>
      <c r="O7258">
        <f t="shared" si="2225"/>
        <v>-1.9193293261124276</v>
      </c>
      <c r="P7258" t="e">
        <f t="shared" si="2226"/>
        <v>#NUM!</v>
      </c>
      <c r="Q7258">
        <f t="shared" si="2236"/>
        <v>-0.42976985597607203</v>
      </c>
      <c r="R7258" t="e">
        <f t="shared" si="2237"/>
        <v>#NUM!</v>
      </c>
      <c r="S7258" t="e">
        <f t="shared" si="2219"/>
        <v>#NUM!</v>
      </c>
    </row>
    <row r="7259" spans="1:20" x14ac:dyDescent="0.2">
      <c r="A7259" s="3">
        <v>41576.208333315801</v>
      </c>
      <c r="B7259" s="5">
        <f t="shared" si="2229"/>
        <v>302</v>
      </c>
      <c r="C7259" s="5">
        <v>5</v>
      </c>
      <c r="D7259">
        <f t="shared" si="2230"/>
        <v>217.97260273972603</v>
      </c>
      <c r="E7259">
        <f t="shared" si="2220"/>
        <v>16.433394879023222</v>
      </c>
      <c r="F7259">
        <f t="shared" si="2221"/>
        <v>4.8146588790232236</v>
      </c>
      <c r="G7259">
        <f t="shared" si="2231"/>
        <v>5.0802443146503871</v>
      </c>
      <c r="H7259">
        <f t="shared" si="2222"/>
        <v>-103.79633528024419</v>
      </c>
      <c r="I7259">
        <f t="shared" si="2232"/>
        <v>-14.428423869140035</v>
      </c>
      <c r="J7259">
        <f t="shared" si="2233"/>
        <v>-19.596594669923267</v>
      </c>
      <c r="K7259">
        <f t="shared" si="2223"/>
        <v>109.59659466992326</v>
      </c>
      <c r="L7259">
        <f t="shared" si="2234"/>
        <v>93.29587050418597</v>
      </c>
      <c r="M7259">
        <f t="shared" si="2224"/>
        <v>266.70412949581402</v>
      </c>
      <c r="N7259">
        <f t="shared" si="2235"/>
        <v>93.29587050418597</v>
      </c>
      <c r="O7259">
        <f t="shared" si="2225"/>
        <v>-2.9815539127198356</v>
      </c>
      <c r="P7259" t="e">
        <f t="shared" si="2226"/>
        <v>#NUM!</v>
      </c>
      <c r="Q7259">
        <f t="shared" si="2236"/>
        <v>-0.18432637146270714</v>
      </c>
      <c r="R7259" t="e">
        <f t="shared" si="2237"/>
        <v>#NUM!</v>
      </c>
      <c r="S7259" t="e">
        <f t="shared" si="2219"/>
        <v>#NUM!</v>
      </c>
    </row>
    <row r="7260" spans="1:20" x14ac:dyDescent="0.2">
      <c r="A7260" s="3">
        <v>41576.249999982465</v>
      </c>
      <c r="B7260" s="5">
        <f t="shared" si="2229"/>
        <v>302</v>
      </c>
      <c r="C7260" s="5">
        <v>6</v>
      </c>
      <c r="D7260">
        <f t="shared" si="2230"/>
        <v>217.97260273972603</v>
      </c>
      <c r="E7260">
        <f t="shared" si="2220"/>
        <v>16.433394879023222</v>
      </c>
      <c r="F7260">
        <f t="shared" si="2221"/>
        <v>4.8146588790232236</v>
      </c>
      <c r="G7260">
        <f t="shared" si="2231"/>
        <v>6.0802443146503871</v>
      </c>
      <c r="H7260">
        <f t="shared" si="2222"/>
        <v>-88.796335280244193</v>
      </c>
      <c r="I7260">
        <f t="shared" si="2232"/>
        <v>-14.428423869140035</v>
      </c>
      <c r="J7260">
        <f t="shared" si="2233"/>
        <v>-7.8958871165367661</v>
      </c>
      <c r="K7260">
        <f t="shared" si="2223"/>
        <v>97.89588711653677</v>
      </c>
      <c r="L7260">
        <f t="shared" si="2234"/>
        <v>102.17352000474274</v>
      </c>
      <c r="M7260">
        <f t="shared" si="2224"/>
        <v>257.82647999525727</v>
      </c>
      <c r="N7260">
        <f t="shared" si="2235"/>
        <v>102.17352000474274</v>
      </c>
      <c r="O7260">
        <f t="shared" si="2225"/>
        <v>-7.2794273324232037</v>
      </c>
      <c r="P7260" t="e">
        <f t="shared" si="2226"/>
        <v>#NUM!</v>
      </c>
      <c r="Q7260">
        <f t="shared" si="2236"/>
        <v>7.6798531277982945E-2</v>
      </c>
      <c r="R7260" t="e">
        <f t="shared" si="2237"/>
        <v>#NUM!</v>
      </c>
      <c r="S7260" t="e">
        <f t="shared" si="2219"/>
        <v>#NUM!</v>
      </c>
    </row>
    <row r="7261" spans="1:20" x14ac:dyDescent="0.2">
      <c r="A7261" s="3">
        <v>41576.291666649129</v>
      </c>
      <c r="B7261" s="5">
        <f t="shared" si="2229"/>
        <v>302</v>
      </c>
      <c r="C7261" s="5">
        <v>7</v>
      </c>
      <c r="D7261">
        <f t="shared" si="2230"/>
        <v>217.97260273972603</v>
      </c>
      <c r="E7261">
        <f t="shared" si="2220"/>
        <v>16.433394879023222</v>
      </c>
      <c r="F7261">
        <f t="shared" si="2221"/>
        <v>4.8146588790232236</v>
      </c>
      <c r="G7261">
        <f t="shared" si="2231"/>
        <v>7.0802443146503871</v>
      </c>
      <c r="H7261">
        <f t="shared" si="2222"/>
        <v>-73.796335280244193</v>
      </c>
      <c r="I7261">
        <f t="shared" si="2232"/>
        <v>-14.428423869140035</v>
      </c>
      <c r="J7261">
        <f t="shared" si="2233"/>
        <v>3.414339073505321</v>
      </c>
      <c r="K7261">
        <f t="shared" si="2223"/>
        <v>86.585660926494683</v>
      </c>
      <c r="L7261">
        <f t="shared" si="2234"/>
        <v>111.30774302803866</v>
      </c>
      <c r="M7261">
        <f t="shared" si="2224"/>
        <v>248.69225697196134</v>
      </c>
      <c r="N7261">
        <f t="shared" si="2235"/>
        <v>111.30774302803866</v>
      </c>
      <c r="O7261">
        <f t="shared" si="2225"/>
        <v>16.79086442236995</v>
      </c>
      <c r="P7261">
        <f t="shared" si="2226"/>
        <v>0.12094426997885729</v>
      </c>
      <c r="Q7261">
        <f t="shared" si="2236"/>
        <v>0.33378133100261631</v>
      </c>
      <c r="R7261">
        <f t="shared" si="2237"/>
        <v>4.0368939410682758E-2</v>
      </c>
      <c r="S7261">
        <f t="shared" si="2219"/>
        <v>0.11572773779345365</v>
      </c>
    </row>
    <row r="7262" spans="1:20" x14ac:dyDescent="0.2">
      <c r="A7262" s="3">
        <v>41576.333333315793</v>
      </c>
      <c r="B7262" s="5">
        <f t="shared" si="2229"/>
        <v>302</v>
      </c>
      <c r="C7262" s="5">
        <v>8</v>
      </c>
      <c r="D7262">
        <f t="shared" si="2230"/>
        <v>217.97260273972603</v>
      </c>
      <c r="E7262">
        <f t="shared" si="2220"/>
        <v>16.433394879023222</v>
      </c>
      <c r="F7262">
        <f t="shared" si="2221"/>
        <v>4.8146588790232236</v>
      </c>
      <c r="G7262">
        <f t="shared" si="2231"/>
        <v>8.0802443146503862</v>
      </c>
      <c r="H7262">
        <f t="shared" si="2222"/>
        <v>-58.796335280244207</v>
      </c>
      <c r="I7262">
        <f t="shared" si="2232"/>
        <v>-14.428423869140035</v>
      </c>
      <c r="J7262">
        <f t="shared" si="2233"/>
        <v>14.003012314155873</v>
      </c>
      <c r="K7262">
        <f t="shared" si="2223"/>
        <v>75.996987685844132</v>
      </c>
      <c r="L7262">
        <f t="shared" si="2234"/>
        <v>121.38096922464359</v>
      </c>
      <c r="M7262">
        <f t="shared" si="2224"/>
        <v>238.61903077535641</v>
      </c>
      <c r="N7262">
        <f t="shared" si="2235"/>
        <v>121.38096922464359</v>
      </c>
      <c r="O7262">
        <f t="shared" si="2225"/>
        <v>4.1326940554615836</v>
      </c>
      <c r="P7262">
        <f t="shared" si="2226"/>
        <v>0.53200670291284025</v>
      </c>
      <c r="Q7262">
        <f t="shared" si="2236"/>
        <v>0.56699618521037776</v>
      </c>
      <c r="R7262">
        <f t="shared" si="2237"/>
        <v>0.30164577105793117</v>
      </c>
      <c r="S7262">
        <f t="shared" ref="S7262:S7325" si="2239">R7262*$E$10</f>
        <v>0.86474361747186657</v>
      </c>
    </row>
    <row r="7263" spans="1:20" x14ac:dyDescent="0.2">
      <c r="A7263" s="3">
        <v>41576.374999982458</v>
      </c>
      <c r="B7263" s="5">
        <f t="shared" si="2229"/>
        <v>302</v>
      </c>
      <c r="C7263" s="5">
        <v>9</v>
      </c>
      <c r="D7263">
        <f t="shared" si="2230"/>
        <v>217.97260273972603</v>
      </c>
      <c r="E7263">
        <f t="shared" ref="E7263:E7326" si="2240">9.87*SIN(RADIANS(2*D7263))-7.53*COS(RADIANS(D7263))-1.5*SIN(RADIANS(D7263))</f>
        <v>16.433394879023222</v>
      </c>
      <c r="F7263">
        <f t="shared" ref="F7263:F7326" si="2241">4*($B$6-$B$5)+E7263</f>
        <v>4.8146588790232236</v>
      </c>
      <c r="G7263">
        <f t="shared" si="2231"/>
        <v>9.0802443146503862</v>
      </c>
      <c r="H7263">
        <f t="shared" ref="H7263:H7326" si="2242">15*(G7263-12)</f>
        <v>-43.796335280244207</v>
      </c>
      <c r="I7263">
        <f t="shared" si="2232"/>
        <v>-14.428423869140035</v>
      </c>
      <c r="J7263">
        <f t="shared" si="2233"/>
        <v>23.418568574073888</v>
      </c>
      <c r="K7263">
        <f t="shared" ref="K7263:K7326" si="2243">90-J7263</f>
        <v>66.581431425926112</v>
      </c>
      <c r="L7263">
        <f t="shared" si="2234"/>
        <v>133.07694423298997</v>
      </c>
      <c r="M7263">
        <f t="shared" ref="M7263:M7326" si="2244">360-L7263</f>
        <v>226.92305576701003</v>
      </c>
      <c r="N7263">
        <f t="shared" si="2235"/>
        <v>133.07694423298997</v>
      </c>
      <c r="O7263">
        <f t="shared" ref="O7263:O7326" si="2245">1/(COS(RADIANS(K7263)))</f>
        <v>2.516069518185982</v>
      </c>
      <c r="P7263">
        <f t="shared" ref="P7263:P7326" si="2246">1.353*0.7^(O7263^0.678)</f>
        <v>0.69459598348924023</v>
      </c>
      <c r="Q7263">
        <f t="shared" si="2236"/>
        <v>0.75868287615131158</v>
      </c>
      <c r="R7263">
        <f t="shared" si="2237"/>
        <v>0.5269780785167657</v>
      </c>
      <c r="S7263">
        <f t="shared" si="2239"/>
        <v>1.5107154605440956</v>
      </c>
    </row>
    <row r="7264" spans="1:20" x14ac:dyDescent="0.2">
      <c r="A7264" s="3">
        <v>41576.416666649122</v>
      </c>
      <c r="B7264" s="5">
        <f t="shared" si="2229"/>
        <v>302</v>
      </c>
      <c r="C7264" s="5">
        <v>10</v>
      </c>
      <c r="D7264">
        <f t="shared" si="2230"/>
        <v>217.97260273972603</v>
      </c>
      <c r="E7264">
        <f t="shared" si="2240"/>
        <v>16.433394879023222</v>
      </c>
      <c r="F7264">
        <f t="shared" si="2241"/>
        <v>4.8146588790232236</v>
      </c>
      <c r="G7264">
        <f t="shared" si="2231"/>
        <v>10.080244314650386</v>
      </c>
      <c r="H7264">
        <f t="shared" si="2242"/>
        <v>-28.796335280244207</v>
      </c>
      <c r="I7264">
        <f t="shared" si="2232"/>
        <v>-14.428423869140035</v>
      </c>
      <c r="J7264">
        <f t="shared" si="2233"/>
        <v>31.022736304513273</v>
      </c>
      <c r="K7264">
        <f t="shared" si="2243"/>
        <v>58.977263695486727</v>
      </c>
      <c r="L7264">
        <f t="shared" si="2234"/>
        <v>147.0183896421151</v>
      </c>
      <c r="M7264">
        <f t="shared" si="2244"/>
        <v>212.9816103578849</v>
      </c>
      <c r="N7264">
        <f t="shared" si="2235"/>
        <v>147.0183896421151</v>
      </c>
      <c r="O7264">
        <f t="shared" si="2245"/>
        <v>1.9403227415701967</v>
      </c>
      <c r="P7264">
        <f t="shared" si="2246"/>
        <v>0.77357991381124003</v>
      </c>
      <c r="Q7264">
        <f t="shared" si="2236"/>
        <v>0.89572487479826868</v>
      </c>
      <c r="R7264">
        <f t="shared" si="2237"/>
        <v>0.69291477144502844</v>
      </c>
      <c r="S7264">
        <f t="shared" si="2239"/>
        <v>1.9864148068695788</v>
      </c>
    </row>
    <row r="7265" spans="1:20" x14ac:dyDescent="0.2">
      <c r="A7265" s="3">
        <v>41576.458333315786</v>
      </c>
      <c r="B7265" s="5">
        <f t="shared" si="2229"/>
        <v>302</v>
      </c>
      <c r="C7265" s="5">
        <v>11</v>
      </c>
      <c r="D7265">
        <f t="shared" si="2230"/>
        <v>217.97260273972603</v>
      </c>
      <c r="E7265">
        <f t="shared" si="2240"/>
        <v>16.433394879023222</v>
      </c>
      <c r="F7265">
        <f t="shared" si="2241"/>
        <v>4.8146588790232236</v>
      </c>
      <c r="G7265">
        <f t="shared" si="2231"/>
        <v>11.080244314650386</v>
      </c>
      <c r="H7265">
        <f t="shared" si="2242"/>
        <v>-13.796335280244207</v>
      </c>
      <c r="I7265">
        <f t="shared" si="2232"/>
        <v>-14.428423869140035</v>
      </c>
      <c r="J7265">
        <f t="shared" si="2233"/>
        <v>35.996414080913027</v>
      </c>
      <c r="K7265">
        <f t="shared" si="2243"/>
        <v>54.003585919086973</v>
      </c>
      <c r="L7265">
        <f t="shared" si="2234"/>
        <v>163.41384628117501</v>
      </c>
      <c r="M7265">
        <f t="shared" si="2244"/>
        <v>196.58615371882499</v>
      </c>
      <c r="N7265">
        <f t="shared" si="2235"/>
        <v>163.41384628117501</v>
      </c>
      <c r="O7265">
        <f t="shared" si="2245"/>
        <v>1.7014481868143829</v>
      </c>
      <c r="P7265">
        <f t="shared" si="2246"/>
        <v>0.81132719072635195</v>
      </c>
      <c r="Q7265">
        <f t="shared" si="2236"/>
        <v>0.9733646591567171</v>
      </c>
      <c r="R7265">
        <f t="shared" si="2237"/>
        <v>0.78971721446593235</v>
      </c>
      <c r="S7265">
        <f t="shared" si="2239"/>
        <v>2.263923404004641</v>
      </c>
    </row>
    <row r="7266" spans="1:20" x14ac:dyDescent="0.2">
      <c r="A7266" s="3">
        <v>41576.49999998245</v>
      </c>
      <c r="B7266" s="5">
        <f t="shared" si="2229"/>
        <v>302</v>
      </c>
      <c r="C7266" s="5">
        <v>12</v>
      </c>
      <c r="D7266">
        <f t="shared" si="2230"/>
        <v>217.97260273972603</v>
      </c>
      <c r="E7266">
        <f t="shared" si="2240"/>
        <v>16.433394879023222</v>
      </c>
      <c r="F7266">
        <f t="shared" si="2241"/>
        <v>4.8146588790232236</v>
      </c>
      <c r="G7266">
        <f t="shared" si="2231"/>
        <v>12.080244314650386</v>
      </c>
      <c r="H7266">
        <f t="shared" si="2242"/>
        <v>1.2036647197557926</v>
      </c>
      <c r="I7266">
        <f t="shared" si="2232"/>
        <v>-14.428423869140035</v>
      </c>
      <c r="J7266">
        <f t="shared" si="2233"/>
        <v>37.559403881283764</v>
      </c>
      <c r="K7266">
        <f t="shared" si="2243"/>
        <v>52.440596118716236</v>
      </c>
      <c r="L7266">
        <f t="shared" si="2234"/>
        <v>178.52944242702372</v>
      </c>
      <c r="M7266">
        <f t="shared" si="2244"/>
        <v>181.47055757297628</v>
      </c>
      <c r="N7266">
        <f t="shared" si="2235"/>
        <v>178.52944242702372</v>
      </c>
      <c r="O7266">
        <f t="shared" si="2245"/>
        <v>1.6404639593263148</v>
      </c>
      <c r="P7266">
        <f t="shared" si="2246"/>
        <v>0.82153302944602047</v>
      </c>
      <c r="Q7266">
        <f t="shared" si="2236"/>
        <v>0.99534895006022861</v>
      </c>
      <c r="R7266">
        <f t="shared" si="2237"/>
        <v>0.81771203829889538</v>
      </c>
      <c r="S7266">
        <f t="shared" si="2239"/>
        <v>2.3441776212174354</v>
      </c>
    </row>
    <row r="7267" spans="1:20" x14ac:dyDescent="0.2">
      <c r="A7267" s="3">
        <v>41576.541666649115</v>
      </c>
      <c r="B7267" s="5">
        <f t="shared" si="2229"/>
        <v>302</v>
      </c>
      <c r="C7267" s="5">
        <v>13</v>
      </c>
      <c r="D7267">
        <f t="shared" si="2230"/>
        <v>217.97260273972603</v>
      </c>
      <c r="E7267">
        <f t="shared" si="2240"/>
        <v>16.433394879023222</v>
      </c>
      <c r="F7267">
        <f t="shared" si="2241"/>
        <v>4.8146588790232236</v>
      </c>
      <c r="G7267">
        <f t="shared" si="2231"/>
        <v>13.080244314650386</v>
      </c>
      <c r="H7267">
        <f t="shared" si="2242"/>
        <v>16.203664719755793</v>
      </c>
      <c r="I7267">
        <f t="shared" si="2232"/>
        <v>-14.428423869140035</v>
      </c>
      <c r="J7267">
        <f t="shared" si="2233"/>
        <v>35.4109036789595</v>
      </c>
      <c r="K7267">
        <f t="shared" si="2243"/>
        <v>54.5890963210405</v>
      </c>
      <c r="L7267">
        <f t="shared" si="2234"/>
        <v>160.63473038318239</v>
      </c>
      <c r="M7267">
        <f t="shared" si="2244"/>
        <v>199.36526961681761</v>
      </c>
      <c r="N7267">
        <f t="shared" si="2235"/>
        <v>199.36526961681761</v>
      </c>
      <c r="O7267">
        <f t="shared" si="2245"/>
        <v>1.7258152901102766</v>
      </c>
      <c r="P7267">
        <f t="shared" si="2246"/>
        <v>0.80731753600767686</v>
      </c>
      <c r="Q7267">
        <f t="shared" si="2236"/>
        <v>0.96481174581695517</v>
      </c>
      <c r="R7267">
        <f t="shared" si="2237"/>
        <v>0.77890944134420925</v>
      </c>
      <c r="S7267">
        <f t="shared" si="2239"/>
        <v>2.2329401987923951</v>
      </c>
    </row>
    <row r="7268" spans="1:20" x14ac:dyDescent="0.2">
      <c r="A7268" s="3">
        <v>41576.583333315779</v>
      </c>
      <c r="B7268" s="5">
        <f t="shared" si="2229"/>
        <v>302</v>
      </c>
      <c r="C7268" s="5">
        <v>14</v>
      </c>
      <c r="D7268">
        <f t="shared" si="2230"/>
        <v>217.97260273972603</v>
      </c>
      <c r="E7268">
        <f t="shared" si="2240"/>
        <v>16.433394879023222</v>
      </c>
      <c r="F7268">
        <f t="shared" si="2241"/>
        <v>4.8146588790232236</v>
      </c>
      <c r="G7268">
        <f t="shared" si="2231"/>
        <v>14.080244314650386</v>
      </c>
      <c r="H7268">
        <f t="shared" si="2242"/>
        <v>31.203664719755793</v>
      </c>
      <c r="I7268">
        <f t="shared" si="2232"/>
        <v>-14.428423869140035</v>
      </c>
      <c r="J7268">
        <f t="shared" si="2233"/>
        <v>29.956809237758566</v>
      </c>
      <c r="K7268">
        <f t="shared" si="2243"/>
        <v>60.043190762241437</v>
      </c>
      <c r="L7268">
        <f t="shared" si="2234"/>
        <v>144.61209999477512</v>
      </c>
      <c r="M7268">
        <f t="shared" si="2244"/>
        <v>215.38790000522488</v>
      </c>
      <c r="N7268">
        <f t="shared" si="2235"/>
        <v>215.38790000522488</v>
      </c>
      <c r="O7268">
        <f t="shared" si="2245"/>
        <v>2.0026152959889707</v>
      </c>
      <c r="P7268">
        <f t="shared" si="2246"/>
        <v>0.76427092145775311</v>
      </c>
      <c r="Q7268">
        <f t="shared" si="2236"/>
        <v>0.87773050352698156</v>
      </c>
      <c r="R7268">
        <f t="shared" si="2237"/>
        <v>0.67082390072214382</v>
      </c>
      <c r="S7268">
        <f t="shared" si="2239"/>
        <v>1.9230857590430077</v>
      </c>
    </row>
    <row r="7269" spans="1:20" x14ac:dyDescent="0.2">
      <c r="A7269" s="3">
        <v>41576.624999982443</v>
      </c>
      <c r="B7269" s="5">
        <f t="shared" si="2229"/>
        <v>302</v>
      </c>
      <c r="C7269" s="5">
        <v>15</v>
      </c>
      <c r="D7269">
        <f t="shared" si="2230"/>
        <v>217.97260273972603</v>
      </c>
      <c r="E7269">
        <f t="shared" si="2240"/>
        <v>16.433394879023222</v>
      </c>
      <c r="F7269">
        <f t="shared" si="2241"/>
        <v>4.8146588790232236</v>
      </c>
      <c r="G7269">
        <f t="shared" si="2231"/>
        <v>15.080244314650386</v>
      </c>
      <c r="H7269">
        <f t="shared" si="2242"/>
        <v>46.203664719755793</v>
      </c>
      <c r="I7269">
        <f t="shared" si="2232"/>
        <v>-14.428423869140035</v>
      </c>
      <c r="J7269">
        <f t="shared" si="2233"/>
        <v>22.010334878630744</v>
      </c>
      <c r="K7269">
        <f t="shared" si="2243"/>
        <v>67.989665121369256</v>
      </c>
      <c r="L7269">
        <f t="shared" si="2234"/>
        <v>131.06260152496614</v>
      </c>
      <c r="M7269">
        <f t="shared" si="2244"/>
        <v>228.93739847503386</v>
      </c>
      <c r="N7269">
        <f t="shared" si="2235"/>
        <v>228.93739847503386</v>
      </c>
      <c r="O7269">
        <f t="shared" si="2245"/>
        <v>2.6682759531691067</v>
      </c>
      <c r="P7269">
        <f t="shared" si="2246"/>
        <v>0.67603394158798036</v>
      </c>
      <c r="Q7269">
        <f t="shared" si="2236"/>
        <v>0.73133976320954697</v>
      </c>
      <c r="R7269">
        <f t="shared" si="2237"/>
        <v>0.49441050276257026</v>
      </c>
      <c r="S7269">
        <f t="shared" si="2239"/>
        <v>1.4173522976156043</v>
      </c>
    </row>
    <row r="7270" spans="1:20" x14ac:dyDescent="0.2">
      <c r="A7270" s="3">
        <v>41576.666666649107</v>
      </c>
      <c r="B7270" s="5">
        <f t="shared" si="2229"/>
        <v>302</v>
      </c>
      <c r="C7270" s="5">
        <v>16</v>
      </c>
      <c r="D7270">
        <f t="shared" si="2230"/>
        <v>217.97260273972603</v>
      </c>
      <c r="E7270">
        <f t="shared" si="2240"/>
        <v>16.433394879023222</v>
      </c>
      <c r="F7270">
        <f t="shared" si="2241"/>
        <v>4.8146588790232236</v>
      </c>
      <c r="G7270">
        <f t="shared" si="2231"/>
        <v>16.080244314650386</v>
      </c>
      <c r="H7270">
        <f t="shared" si="2242"/>
        <v>61.203664719755793</v>
      </c>
      <c r="I7270">
        <f t="shared" si="2232"/>
        <v>-14.428423869140035</v>
      </c>
      <c r="J7270">
        <f t="shared" si="2233"/>
        <v>12.368957733682945</v>
      </c>
      <c r="K7270">
        <f t="shared" si="2243"/>
        <v>77.631042266317053</v>
      </c>
      <c r="L7270">
        <f t="shared" si="2234"/>
        <v>119.67296464832509</v>
      </c>
      <c r="M7270">
        <f t="shared" si="2244"/>
        <v>240.32703535167491</v>
      </c>
      <c r="N7270">
        <f t="shared" si="2235"/>
        <v>240.32703535167491</v>
      </c>
      <c r="O7270">
        <f t="shared" si="2245"/>
        <v>4.6684001603586927</v>
      </c>
      <c r="P7270">
        <f t="shared" si="2246"/>
        <v>0.49090059239855827</v>
      </c>
      <c r="Q7270">
        <f t="shared" si="2236"/>
        <v>0.53194031288881227</v>
      </c>
      <c r="R7270">
        <f t="shared" si="2237"/>
        <v>0.2611298147177924</v>
      </c>
      <c r="S7270">
        <f t="shared" si="2239"/>
        <v>0.74859441860186104</v>
      </c>
    </row>
    <row r="7271" spans="1:20" x14ac:dyDescent="0.2">
      <c r="A7271" s="3">
        <v>41576.708333315772</v>
      </c>
      <c r="B7271" s="5">
        <f t="shared" si="2229"/>
        <v>302</v>
      </c>
      <c r="C7271" s="5">
        <v>17</v>
      </c>
      <c r="D7271">
        <f t="shared" si="2230"/>
        <v>217.97260273972603</v>
      </c>
      <c r="E7271">
        <f t="shared" si="2240"/>
        <v>16.433394879023222</v>
      </c>
      <c r="F7271">
        <f t="shared" si="2241"/>
        <v>4.8146588790232236</v>
      </c>
      <c r="G7271">
        <f t="shared" si="2231"/>
        <v>17.080244314650386</v>
      </c>
      <c r="H7271">
        <f t="shared" si="2242"/>
        <v>76.203664719755793</v>
      </c>
      <c r="I7271">
        <f t="shared" si="2232"/>
        <v>-14.428423869140035</v>
      </c>
      <c r="J7271">
        <f t="shared" si="2233"/>
        <v>1.6381029131200495</v>
      </c>
      <c r="K7271">
        <f t="shared" si="2243"/>
        <v>88.361897086879949</v>
      </c>
      <c r="L7271">
        <f t="shared" si="2234"/>
        <v>109.79612422273834</v>
      </c>
      <c r="M7271">
        <f t="shared" si="2244"/>
        <v>250.20387577726166</v>
      </c>
      <c r="N7271">
        <f t="shared" si="2235"/>
        <v>250.20387577726166</v>
      </c>
      <c r="O7271">
        <f t="shared" si="2245"/>
        <v>34.981676326884902</v>
      </c>
      <c r="P7271">
        <f t="shared" si="2246"/>
        <v>2.5487694752924891E-2</v>
      </c>
      <c r="Q7271">
        <f t="shared" si="2236"/>
        <v>0.29363994909151403</v>
      </c>
      <c r="R7271">
        <f t="shared" si="2237"/>
        <v>7.4842053897089143E-3</v>
      </c>
      <c r="S7271">
        <f t="shared" si="2239"/>
        <v>2.1455360769358816E-2</v>
      </c>
    </row>
    <row r="7272" spans="1:20" x14ac:dyDescent="0.2">
      <c r="A7272" s="3">
        <v>41576.749999982436</v>
      </c>
      <c r="B7272" s="5">
        <f t="shared" si="2229"/>
        <v>302</v>
      </c>
      <c r="C7272" s="5">
        <v>18</v>
      </c>
      <c r="D7272">
        <f t="shared" si="2230"/>
        <v>217.97260273972603</v>
      </c>
      <c r="E7272">
        <f t="shared" si="2240"/>
        <v>16.433394879023222</v>
      </c>
      <c r="F7272">
        <f t="shared" si="2241"/>
        <v>4.8146588790232236</v>
      </c>
      <c r="G7272">
        <f t="shared" si="2231"/>
        <v>18.080244314650386</v>
      </c>
      <c r="H7272">
        <f t="shared" si="2242"/>
        <v>91.203664719755793</v>
      </c>
      <c r="I7272">
        <f t="shared" si="2232"/>
        <v>-14.428423869140035</v>
      </c>
      <c r="J7272">
        <f t="shared" si="2233"/>
        <v>-9.7550134537072424</v>
      </c>
      <c r="K7272">
        <f t="shared" si="2243"/>
        <v>99.755013453707249</v>
      </c>
      <c r="L7272">
        <f t="shared" si="2234"/>
        <v>100.74981590193075</v>
      </c>
      <c r="M7272">
        <f t="shared" si="2244"/>
        <v>259.25018409806927</v>
      </c>
      <c r="N7272">
        <f t="shared" si="2235"/>
        <v>259.25018409806927</v>
      </c>
      <c r="O7272">
        <f t="shared" si="2245"/>
        <v>-5.9019425086538133</v>
      </c>
      <c r="P7272" t="e">
        <f t="shared" si="2246"/>
        <v>#NUM!</v>
      </c>
      <c r="Q7272">
        <f t="shared" si="2236"/>
        <v>3.4649161609021803E-2</v>
      </c>
      <c r="R7272" t="e">
        <f t="shared" si="2237"/>
        <v>#NUM!</v>
      </c>
      <c r="S7272" t="e">
        <f t="shared" si="2239"/>
        <v>#NUM!</v>
      </c>
    </row>
    <row r="7273" spans="1:20" x14ac:dyDescent="0.2">
      <c r="A7273" s="3">
        <v>41576.7916666491</v>
      </c>
      <c r="B7273" s="5">
        <f t="shared" si="2229"/>
        <v>302</v>
      </c>
      <c r="C7273" s="5">
        <v>19</v>
      </c>
      <c r="D7273">
        <f t="shared" si="2230"/>
        <v>217.97260273972603</v>
      </c>
      <c r="E7273">
        <f t="shared" si="2240"/>
        <v>16.433394879023222</v>
      </c>
      <c r="F7273">
        <f t="shared" si="2241"/>
        <v>4.8146588790232236</v>
      </c>
      <c r="G7273">
        <f t="shared" si="2231"/>
        <v>19.080244314650386</v>
      </c>
      <c r="H7273">
        <f t="shared" si="2242"/>
        <v>106.20366471975579</v>
      </c>
      <c r="I7273">
        <f t="shared" si="2232"/>
        <v>-14.428423869140035</v>
      </c>
      <c r="J7273">
        <f t="shared" si="2233"/>
        <v>-21.491634668280483</v>
      </c>
      <c r="K7273">
        <f t="shared" si="2243"/>
        <v>111.49163466828048</v>
      </c>
      <c r="L7273">
        <f t="shared" si="2234"/>
        <v>91.845523597456051</v>
      </c>
      <c r="M7273">
        <f t="shared" si="2244"/>
        <v>268.15447640254393</v>
      </c>
      <c r="N7273">
        <f t="shared" si="2235"/>
        <v>268.15447640254393</v>
      </c>
      <c r="O7273">
        <f t="shared" si="2245"/>
        <v>-2.7295155494679517</v>
      </c>
      <c r="P7273" t="e">
        <f t="shared" si="2246"/>
        <v>#NUM!</v>
      </c>
      <c r="Q7273">
        <f t="shared" si="2236"/>
        <v>-0.22528242315178695</v>
      </c>
      <c r="R7273" t="e">
        <f t="shared" si="2237"/>
        <v>#NUM!</v>
      </c>
      <c r="S7273" t="e">
        <f t="shared" si="2239"/>
        <v>#NUM!</v>
      </c>
    </row>
    <row r="7274" spans="1:20" x14ac:dyDescent="0.2">
      <c r="A7274" s="3">
        <v>41576.833333315764</v>
      </c>
      <c r="B7274" s="5">
        <f t="shared" si="2229"/>
        <v>302</v>
      </c>
      <c r="C7274" s="5">
        <v>20</v>
      </c>
      <c r="D7274">
        <f t="shared" si="2230"/>
        <v>217.97260273972603</v>
      </c>
      <c r="E7274">
        <f t="shared" si="2240"/>
        <v>16.433394879023222</v>
      </c>
      <c r="F7274">
        <f t="shared" si="2241"/>
        <v>4.8146588790232236</v>
      </c>
      <c r="G7274">
        <f t="shared" si="2231"/>
        <v>20.080244314650386</v>
      </c>
      <c r="H7274">
        <f t="shared" si="2242"/>
        <v>121.20366471975579</v>
      </c>
      <c r="I7274">
        <f t="shared" si="2232"/>
        <v>-14.428423869140035</v>
      </c>
      <c r="J7274">
        <f t="shared" si="2233"/>
        <v>-33.283499491002843</v>
      </c>
      <c r="K7274">
        <f t="shared" si="2243"/>
        <v>123.28349949100284</v>
      </c>
      <c r="L7274">
        <f t="shared" si="2234"/>
        <v>82.262234861611631</v>
      </c>
      <c r="M7274">
        <f t="shared" si="2244"/>
        <v>277.73776513838834</v>
      </c>
      <c r="N7274">
        <f t="shared" si="2235"/>
        <v>277.73776513838834</v>
      </c>
      <c r="O7274">
        <f t="shared" si="2245"/>
        <v>-1.8222168936313312</v>
      </c>
      <c r="P7274" t="e">
        <f t="shared" si="2246"/>
        <v>#NUM!</v>
      </c>
      <c r="Q7274">
        <f t="shared" si="2236"/>
        <v>-0.46640934001261458</v>
      </c>
      <c r="R7274" t="e">
        <f t="shared" si="2237"/>
        <v>#NUM!</v>
      </c>
      <c r="S7274" t="e">
        <f t="shared" si="2239"/>
        <v>#NUM!</v>
      </c>
    </row>
    <row r="7275" spans="1:20" x14ac:dyDescent="0.2">
      <c r="A7275" s="3">
        <v>41576.874999982429</v>
      </c>
      <c r="B7275" s="5">
        <f t="shared" si="2229"/>
        <v>302</v>
      </c>
      <c r="C7275" s="5">
        <v>21</v>
      </c>
      <c r="D7275">
        <f t="shared" si="2230"/>
        <v>217.97260273972603</v>
      </c>
      <c r="E7275">
        <f t="shared" si="2240"/>
        <v>16.433394879023222</v>
      </c>
      <c r="F7275">
        <f t="shared" si="2241"/>
        <v>4.8146588790232236</v>
      </c>
      <c r="G7275">
        <f t="shared" si="2231"/>
        <v>21.080244314650386</v>
      </c>
      <c r="H7275">
        <f t="shared" si="2242"/>
        <v>136.20366471975581</v>
      </c>
      <c r="I7275">
        <f t="shared" si="2232"/>
        <v>-14.428423869140035</v>
      </c>
      <c r="J7275">
        <f t="shared" si="2233"/>
        <v>-44.769346243405728</v>
      </c>
      <c r="K7275">
        <f t="shared" si="2243"/>
        <v>134.76934624340572</v>
      </c>
      <c r="L7275">
        <f t="shared" si="2234"/>
        <v>70.753497226664763</v>
      </c>
      <c r="M7275">
        <f t="shared" si="2244"/>
        <v>289.24650277333524</v>
      </c>
      <c r="N7275">
        <f t="shared" si="2235"/>
        <v>289.24650277333524</v>
      </c>
      <c r="O7275">
        <f t="shared" si="2245"/>
        <v>-1.4199412640781526</v>
      </c>
      <c r="P7275" t="e">
        <f t="shared" si="2246"/>
        <v>#NUM!</v>
      </c>
      <c r="Q7275">
        <f t="shared" si="2236"/>
        <v>-0.66993910555365788</v>
      </c>
      <c r="R7275" t="e">
        <f t="shared" si="2237"/>
        <v>#NUM!</v>
      </c>
      <c r="S7275" t="e">
        <f t="shared" si="2239"/>
        <v>#NUM!</v>
      </c>
    </row>
    <row r="7276" spans="1:20" x14ac:dyDescent="0.2">
      <c r="A7276" s="3">
        <v>41576.916666649093</v>
      </c>
      <c r="B7276" s="5">
        <f t="shared" si="2229"/>
        <v>302</v>
      </c>
      <c r="C7276" s="5">
        <v>22</v>
      </c>
      <c r="D7276">
        <f t="shared" si="2230"/>
        <v>217.97260273972603</v>
      </c>
      <c r="E7276">
        <f t="shared" si="2240"/>
        <v>16.433394879023222</v>
      </c>
      <c r="F7276">
        <f t="shared" si="2241"/>
        <v>4.8146588790232236</v>
      </c>
      <c r="G7276">
        <f t="shared" si="2231"/>
        <v>22.080244314650386</v>
      </c>
      <c r="H7276">
        <f t="shared" si="2242"/>
        <v>151.20366471975581</v>
      </c>
      <c r="I7276">
        <f t="shared" si="2232"/>
        <v>-14.428423869140035</v>
      </c>
      <c r="J7276">
        <f t="shared" si="2233"/>
        <v>-55.304360384665976</v>
      </c>
      <c r="K7276">
        <f t="shared" si="2243"/>
        <v>145.30436038466598</v>
      </c>
      <c r="L7276">
        <f t="shared" si="2234"/>
        <v>55.040293435354229</v>
      </c>
      <c r="M7276">
        <f t="shared" si="2244"/>
        <v>304.95970656464578</v>
      </c>
      <c r="N7276">
        <f t="shared" si="2235"/>
        <v>304.95970656464578</v>
      </c>
      <c r="O7276">
        <f t="shared" si="2245"/>
        <v>-1.2162677821703058</v>
      </c>
      <c r="P7276" t="e">
        <f t="shared" si="2246"/>
        <v>#NUM!</v>
      </c>
      <c r="Q7276">
        <f t="shared" si="2236"/>
        <v>-0.81853864760931017</v>
      </c>
      <c r="R7276" t="e">
        <f t="shared" si="2237"/>
        <v>#NUM!</v>
      </c>
      <c r="S7276" t="e">
        <f t="shared" si="2239"/>
        <v>#NUM!</v>
      </c>
    </row>
    <row r="7277" spans="1:20" x14ac:dyDescent="0.2">
      <c r="A7277" s="3">
        <v>41576.958333315757</v>
      </c>
      <c r="B7277" s="5">
        <f t="shared" si="2229"/>
        <v>302</v>
      </c>
      <c r="C7277" s="5">
        <v>23</v>
      </c>
      <c r="D7277">
        <f t="shared" si="2230"/>
        <v>217.97260273972603</v>
      </c>
      <c r="E7277">
        <f t="shared" si="2240"/>
        <v>16.433394879023222</v>
      </c>
      <c r="F7277">
        <f t="shared" si="2241"/>
        <v>4.8146588790232236</v>
      </c>
      <c r="G7277">
        <f t="shared" si="2231"/>
        <v>23.080244314650386</v>
      </c>
      <c r="H7277">
        <f t="shared" si="2242"/>
        <v>166.20366471975581</v>
      </c>
      <c r="I7277">
        <f t="shared" si="2232"/>
        <v>-14.428423869140035</v>
      </c>
      <c r="J7277">
        <f t="shared" si="2233"/>
        <v>-63.449892618413543</v>
      </c>
      <c r="K7277">
        <f t="shared" si="2243"/>
        <v>153.44989261841354</v>
      </c>
      <c r="L7277">
        <f t="shared" si="2234"/>
        <v>31.110428173025952</v>
      </c>
      <c r="M7277">
        <f t="shared" si="2244"/>
        <v>328.88957182697402</v>
      </c>
      <c r="N7277">
        <f t="shared" si="2235"/>
        <v>328.88957182697402</v>
      </c>
      <c r="O7277">
        <f t="shared" si="2245"/>
        <v>-1.1178882438438098</v>
      </c>
      <c r="P7277" t="e">
        <f t="shared" si="2246"/>
        <v>#NUM!</v>
      </c>
      <c r="Q7277">
        <f t="shared" si="2236"/>
        <v>-0.89882334463770475</v>
      </c>
      <c r="R7277" t="e">
        <f t="shared" si="2237"/>
        <v>#NUM!</v>
      </c>
      <c r="S7277" t="e">
        <f t="shared" si="2239"/>
        <v>#NUM!</v>
      </c>
    </row>
    <row r="7278" spans="1:20" x14ac:dyDescent="0.2">
      <c r="A7278" s="3">
        <v>41576.999999982421</v>
      </c>
      <c r="B7278" s="5">
        <f t="shared" si="2229"/>
        <v>303</v>
      </c>
      <c r="C7278" s="5">
        <v>0</v>
      </c>
      <c r="D7278">
        <f t="shared" si="2230"/>
        <v>218.95890410958904</v>
      </c>
      <c r="E7278">
        <f t="shared" si="2240"/>
        <v>16.449813869265995</v>
      </c>
      <c r="F7278">
        <f t="shared" si="2241"/>
        <v>4.8310778692659966</v>
      </c>
      <c r="G7278">
        <f t="shared" si="2231"/>
        <v>8.0517964487766616E-2</v>
      </c>
      <c r="H7278">
        <f t="shared" si="2242"/>
        <v>-178.7922305326835</v>
      </c>
      <c r="I7278">
        <f t="shared" si="2232"/>
        <v>-14.744488002272318</v>
      </c>
      <c r="J7278">
        <f t="shared" si="2233"/>
        <v>-66.719931838297271</v>
      </c>
      <c r="K7278">
        <f t="shared" si="2243"/>
        <v>156.71993183829727</v>
      </c>
      <c r="L7278">
        <f t="shared" si="2234"/>
        <v>2.956359437650832</v>
      </c>
      <c r="M7278">
        <f t="shared" si="2244"/>
        <v>357.0436405623492</v>
      </c>
      <c r="N7278">
        <f t="shared" si="2235"/>
        <v>2.956359437650832</v>
      </c>
      <c r="O7278">
        <f t="shared" si="2245"/>
        <v>-1.0886321554353451</v>
      </c>
      <c r="P7278" t="e">
        <f t="shared" si="2246"/>
        <v>#NUM!</v>
      </c>
      <c r="Q7278">
        <f t="shared" si="2236"/>
        <v>-0.91522826706278249</v>
      </c>
      <c r="R7278" t="e">
        <f t="shared" si="2237"/>
        <v>#NUM!</v>
      </c>
      <c r="S7278" t="e">
        <f t="shared" si="2239"/>
        <v>#NUM!</v>
      </c>
      <c r="T7278">
        <f t="shared" ref="T7278" si="2247">SUMIF(S7284:S7298,"&gt;0,01")</f>
        <v>15.343445329896459</v>
      </c>
    </row>
    <row r="7279" spans="1:20" x14ac:dyDescent="0.2">
      <c r="A7279" s="3">
        <v>41577.041666649086</v>
      </c>
      <c r="B7279" s="5">
        <f t="shared" si="2229"/>
        <v>303</v>
      </c>
      <c r="C7279" s="5">
        <v>1</v>
      </c>
      <c r="D7279">
        <f t="shared" si="2230"/>
        <v>218.95890410958904</v>
      </c>
      <c r="E7279">
        <f t="shared" si="2240"/>
        <v>16.449813869265995</v>
      </c>
      <c r="F7279">
        <f t="shared" si="2241"/>
        <v>4.8310778692659966</v>
      </c>
      <c r="G7279">
        <f t="shared" si="2231"/>
        <v>1.0805179644877667</v>
      </c>
      <c r="H7279">
        <f t="shared" si="2242"/>
        <v>-163.7922305326835</v>
      </c>
      <c r="I7279">
        <f t="shared" si="2232"/>
        <v>-14.744488002272318</v>
      </c>
      <c r="J7279">
        <f t="shared" si="2233"/>
        <v>-62.681079208972442</v>
      </c>
      <c r="K7279">
        <f t="shared" si="2243"/>
        <v>152.68107920897245</v>
      </c>
      <c r="L7279">
        <f t="shared" si="2234"/>
        <v>36.026247426698291</v>
      </c>
      <c r="M7279">
        <f t="shared" si="2244"/>
        <v>323.97375257330168</v>
      </c>
      <c r="N7279">
        <f t="shared" si="2235"/>
        <v>36.026247426698291</v>
      </c>
      <c r="O7279">
        <f t="shared" si="2245"/>
        <v>-1.1255358227457612</v>
      </c>
      <c r="P7279" t="e">
        <f t="shared" si="2246"/>
        <v>#NUM!</v>
      </c>
      <c r="Q7279">
        <f t="shared" si="2236"/>
        <v>-0.8885559831918397</v>
      </c>
      <c r="R7279" t="e">
        <f t="shared" si="2237"/>
        <v>#NUM!</v>
      </c>
      <c r="S7279" t="e">
        <f t="shared" si="2239"/>
        <v>#NUM!</v>
      </c>
    </row>
    <row r="7280" spans="1:20" x14ac:dyDescent="0.2">
      <c r="A7280" s="3">
        <v>41577.08333331575</v>
      </c>
      <c r="B7280" s="5">
        <f t="shared" si="2229"/>
        <v>303</v>
      </c>
      <c r="C7280" s="5">
        <v>2</v>
      </c>
      <c r="D7280">
        <f t="shared" si="2230"/>
        <v>218.95890410958904</v>
      </c>
      <c r="E7280">
        <f t="shared" si="2240"/>
        <v>16.449813869265995</v>
      </c>
      <c r="F7280">
        <f t="shared" si="2241"/>
        <v>4.8310778692659966</v>
      </c>
      <c r="G7280">
        <f t="shared" si="2231"/>
        <v>2.0805179644877665</v>
      </c>
      <c r="H7280">
        <f t="shared" si="2242"/>
        <v>-148.7922305326835</v>
      </c>
      <c r="I7280">
        <f t="shared" si="2232"/>
        <v>-14.744488002272318</v>
      </c>
      <c r="J7280">
        <f t="shared" si="2233"/>
        <v>-53.947523185337076</v>
      </c>
      <c r="K7280">
        <f t="shared" si="2243"/>
        <v>143.94752318533708</v>
      </c>
      <c r="L7280">
        <f t="shared" si="2234"/>
        <v>58.366078674541143</v>
      </c>
      <c r="M7280">
        <f t="shared" si="2244"/>
        <v>301.63392132545886</v>
      </c>
      <c r="N7280">
        <f t="shared" si="2235"/>
        <v>58.366078674541143</v>
      </c>
      <c r="O7280">
        <f t="shared" si="2245"/>
        <v>-1.2368915675581393</v>
      </c>
      <c r="P7280" t="e">
        <f t="shared" si="2246"/>
        <v>#NUM!</v>
      </c>
      <c r="Q7280">
        <f t="shared" si="2236"/>
        <v>-0.79684946360567621</v>
      </c>
      <c r="R7280" t="e">
        <f t="shared" si="2237"/>
        <v>#NUM!</v>
      </c>
      <c r="S7280" t="e">
        <f t="shared" si="2239"/>
        <v>#NUM!</v>
      </c>
    </row>
    <row r="7281" spans="1:19" x14ac:dyDescent="0.2">
      <c r="A7281" s="3">
        <v>41577.124999982414</v>
      </c>
      <c r="B7281" s="5">
        <f t="shared" si="2229"/>
        <v>303</v>
      </c>
      <c r="C7281" s="5">
        <v>3</v>
      </c>
      <c r="D7281">
        <f t="shared" si="2230"/>
        <v>218.95890410958904</v>
      </c>
      <c r="E7281">
        <f t="shared" si="2240"/>
        <v>16.449813869265995</v>
      </c>
      <c r="F7281">
        <f t="shared" si="2241"/>
        <v>4.8310778692659966</v>
      </c>
      <c r="G7281">
        <f t="shared" si="2231"/>
        <v>3.0805179644877665</v>
      </c>
      <c r="H7281">
        <f t="shared" si="2242"/>
        <v>-133.7922305326835</v>
      </c>
      <c r="I7281">
        <f t="shared" si="2232"/>
        <v>-14.744488002272318</v>
      </c>
      <c r="J7281">
        <f t="shared" si="2233"/>
        <v>-43.162722560811048</v>
      </c>
      <c r="K7281">
        <f t="shared" si="2243"/>
        <v>133.16272256081106</v>
      </c>
      <c r="L7281">
        <f t="shared" si="2234"/>
        <v>73.146173224121881</v>
      </c>
      <c r="M7281">
        <f t="shared" si="2244"/>
        <v>286.85382677587813</v>
      </c>
      <c r="N7281">
        <f t="shared" si="2235"/>
        <v>73.146173224121881</v>
      </c>
      <c r="O7281">
        <f t="shared" si="2245"/>
        <v>-1.4618329654337483</v>
      </c>
      <c r="P7281" t="e">
        <f t="shared" si="2246"/>
        <v>#NUM!</v>
      </c>
      <c r="Q7281">
        <f t="shared" si="2236"/>
        <v>-0.63838344309921258</v>
      </c>
      <c r="R7281" t="e">
        <f t="shared" si="2237"/>
        <v>#NUM!</v>
      </c>
      <c r="S7281" t="e">
        <f t="shared" si="2239"/>
        <v>#NUM!</v>
      </c>
    </row>
    <row r="7282" spans="1:19" x14ac:dyDescent="0.2">
      <c r="A7282" s="3">
        <v>41577.166666649078</v>
      </c>
      <c r="B7282" s="5">
        <f t="shared" si="2229"/>
        <v>303</v>
      </c>
      <c r="C7282" s="5">
        <v>4</v>
      </c>
      <c r="D7282">
        <f t="shared" si="2230"/>
        <v>218.95890410958904</v>
      </c>
      <c r="E7282">
        <f t="shared" si="2240"/>
        <v>16.449813869265995</v>
      </c>
      <c r="F7282">
        <f t="shared" si="2241"/>
        <v>4.8310778692659966</v>
      </c>
      <c r="G7282">
        <f t="shared" si="2231"/>
        <v>4.0805179644877665</v>
      </c>
      <c r="H7282">
        <f t="shared" si="2242"/>
        <v>-118.7922305326835</v>
      </c>
      <c r="I7282">
        <f t="shared" si="2232"/>
        <v>-14.744488002272318</v>
      </c>
      <c r="J7282">
        <f t="shared" si="2233"/>
        <v>-31.582577835950694</v>
      </c>
      <c r="K7282">
        <f t="shared" si="2243"/>
        <v>121.5825778359507</v>
      </c>
      <c r="L7282">
        <f t="shared" si="2234"/>
        <v>84.192199981196978</v>
      </c>
      <c r="M7282">
        <f t="shared" si="2244"/>
        <v>275.80780001880305</v>
      </c>
      <c r="N7282">
        <f t="shared" si="2235"/>
        <v>84.192199981196978</v>
      </c>
      <c r="O7282">
        <f t="shared" si="2245"/>
        <v>-1.909392112889444</v>
      </c>
      <c r="P7282" t="e">
        <f t="shared" si="2246"/>
        <v>#NUM!</v>
      </c>
      <c r="Q7282">
        <f t="shared" si="2236"/>
        <v>-0.42781312773494101</v>
      </c>
      <c r="R7282" t="e">
        <f t="shared" si="2237"/>
        <v>#NUM!</v>
      </c>
      <c r="S7282" t="e">
        <f t="shared" si="2239"/>
        <v>#NUM!</v>
      </c>
    </row>
    <row r="7283" spans="1:19" x14ac:dyDescent="0.2">
      <c r="A7283" s="3">
        <v>41577.208333315742</v>
      </c>
      <c r="B7283" s="5">
        <f t="shared" si="2229"/>
        <v>303</v>
      </c>
      <c r="C7283" s="5">
        <v>5</v>
      </c>
      <c r="D7283">
        <f t="shared" si="2230"/>
        <v>218.95890410958904</v>
      </c>
      <c r="E7283">
        <f t="shared" si="2240"/>
        <v>16.449813869265995</v>
      </c>
      <c r="F7283">
        <f t="shared" si="2241"/>
        <v>4.8310778692659966</v>
      </c>
      <c r="G7283">
        <f t="shared" si="2231"/>
        <v>5.0805179644877665</v>
      </c>
      <c r="H7283">
        <f t="shared" si="2242"/>
        <v>-103.7922305326835</v>
      </c>
      <c r="I7283">
        <f t="shared" si="2232"/>
        <v>-14.744488002272318</v>
      </c>
      <c r="J7283">
        <f t="shared" si="2233"/>
        <v>-19.777489372076055</v>
      </c>
      <c r="K7283">
        <f t="shared" si="2243"/>
        <v>109.77748937207605</v>
      </c>
      <c r="L7283">
        <f t="shared" si="2234"/>
        <v>93.571172184023212</v>
      </c>
      <c r="M7283">
        <f t="shared" si="2244"/>
        <v>266.42882781597677</v>
      </c>
      <c r="N7283">
        <f t="shared" si="2235"/>
        <v>93.571172184023212</v>
      </c>
      <c r="O7283">
        <f t="shared" si="2245"/>
        <v>-2.955360142941398</v>
      </c>
      <c r="P7283" t="e">
        <f t="shared" si="2246"/>
        <v>#NUM!</v>
      </c>
      <c r="Q7283">
        <f t="shared" si="2236"/>
        <v>-0.1827059871136365</v>
      </c>
      <c r="R7283" t="e">
        <f t="shared" si="2237"/>
        <v>#NUM!</v>
      </c>
      <c r="S7283" t="e">
        <f t="shared" si="2239"/>
        <v>#NUM!</v>
      </c>
    </row>
    <row r="7284" spans="1:19" x14ac:dyDescent="0.2">
      <c r="A7284" s="3">
        <v>41577.249999982407</v>
      </c>
      <c r="B7284" s="5">
        <f t="shared" si="2229"/>
        <v>303</v>
      </c>
      <c r="C7284" s="5">
        <v>6</v>
      </c>
      <c r="D7284">
        <f t="shared" si="2230"/>
        <v>218.95890410958904</v>
      </c>
      <c r="E7284">
        <f t="shared" si="2240"/>
        <v>16.449813869265995</v>
      </c>
      <c r="F7284">
        <f t="shared" si="2241"/>
        <v>4.8310778692659966</v>
      </c>
      <c r="G7284">
        <f t="shared" si="2231"/>
        <v>6.0805179644877665</v>
      </c>
      <c r="H7284">
        <f t="shared" si="2242"/>
        <v>-88.792230532683504</v>
      </c>
      <c r="I7284">
        <f t="shared" si="2232"/>
        <v>-14.744488002272318</v>
      </c>
      <c r="J7284">
        <f t="shared" si="2233"/>
        <v>-8.0842221749187395</v>
      </c>
      <c r="K7284">
        <f t="shared" si="2243"/>
        <v>98.084222174918736</v>
      </c>
      <c r="L7284">
        <f t="shared" si="2234"/>
        <v>102.42986338401529</v>
      </c>
      <c r="M7284">
        <f t="shared" si="2244"/>
        <v>257.57013661598472</v>
      </c>
      <c r="N7284">
        <f t="shared" si="2235"/>
        <v>102.42986338401529</v>
      </c>
      <c r="O7284">
        <f t="shared" si="2245"/>
        <v>-7.1109291301136377</v>
      </c>
      <c r="P7284" t="e">
        <f t="shared" si="2246"/>
        <v>#NUM!</v>
      </c>
      <c r="Q7284">
        <f t="shared" si="2236"/>
        <v>7.7995961839568154E-2</v>
      </c>
      <c r="R7284" t="e">
        <f t="shared" si="2237"/>
        <v>#NUM!</v>
      </c>
      <c r="S7284" t="e">
        <f t="shared" si="2239"/>
        <v>#NUM!</v>
      </c>
    </row>
    <row r="7285" spans="1:19" x14ac:dyDescent="0.2">
      <c r="A7285" s="3">
        <v>41577.291666649071</v>
      </c>
      <c r="B7285" s="5">
        <f t="shared" si="2229"/>
        <v>303</v>
      </c>
      <c r="C7285" s="5">
        <v>7</v>
      </c>
      <c r="D7285">
        <f t="shared" si="2230"/>
        <v>218.95890410958904</v>
      </c>
      <c r="E7285">
        <f t="shared" si="2240"/>
        <v>16.449813869265995</v>
      </c>
      <c r="F7285">
        <f t="shared" si="2241"/>
        <v>4.8310778692659966</v>
      </c>
      <c r="G7285">
        <f t="shared" si="2231"/>
        <v>7.0805179644877665</v>
      </c>
      <c r="H7285">
        <f t="shared" si="2242"/>
        <v>-73.792230532683504</v>
      </c>
      <c r="I7285">
        <f t="shared" si="2232"/>
        <v>-14.744488002272318</v>
      </c>
      <c r="J7285">
        <f t="shared" si="2233"/>
        <v>3.211183589689163</v>
      </c>
      <c r="K7285">
        <f t="shared" si="2243"/>
        <v>86.788816410310844</v>
      </c>
      <c r="L7285">
        <f t="shared" si="2234"/>
        <v>111.55030580274601</v>
      </c>
      <c r="M7285">
        <f t="shared" si="2244"/>
        <v>248.44969419725399</v>
      </c>
      <c r="N7285">
        <f t="shared" si="2235"/>
        <v>111.55030580274601</v>
      </c>
      <c r="O7285">
        <f t="shared" si="2245"/>
        <v>17.851917969633249</v>
      </c>
      <c r="P7285">
        <f t="shared" si="2246"/>
        <v>0.10916884159886876</v>
      </c>
      <c r="Q7285">
        <f t="shared" si="2236"/>
        <v>0.33451112281944712</v>
      </c>
      <c r="R7285">
        <f t="shared" si="2237"/>
        <v>3.6518191780135954E-2</v>
      </c>
      <c r="S7285">
        <f t="shared" si="2239"/>
        <v>0.10468859932208834</v>
      </c>
    </row>
    <row r="7286" spans="1:19" x14ac:dyDescent="0.2">
      <c r="A7286" s="3">
        <v>41577.333333315735</v>
      </c>
      <c r="B7286" s="5">
        <f t="shared" si="2229"/>
        <v>303</v>
      </c>
      <c r="C7286" s="5">
        <v>8</v>
      </c>
      <c r="D7286">
        <f t="shared" si="2230"/>
        <v>218.95890410958904</v>
      </c>
      <c r="E7286">
        <f t="shared" si="2240"/>
        <v>16.449813869265995</v>
      </c>
      <c r="F7286">
        <f t="shared" si="2241"/>
        <v>4.8310778692659966</v>
      </c>
      <c r="G7286">
        <f t="shared" si="2231"/>
        <v>8.0805179644877665</v>
      </c>
      <c r="H7286">
        <f t="shared" si="2242"/>
        <v>-58.792230532683504</v>
      </c>
      <c r="I7286">
        <f t="shared" si="2232"/>
        <v>-14.744488002272318</v>
      </c>
      <c r="J7286">
        <f t="shared" si="2233"/>
        <v>13.778303688049309</v>
      </c>
      <c r="K7286">
        <f t="shared" si="2243"/>
        <v>76.221696311950694</v>
      </c>
      <c r="L7286">
        <f t="shared" si="2234"/>
        <v>121.6099687302296</v>
      </c>
      <c r="M7286">
        <f t="shared" si="2244"/>
        <v>238.39003126977042</v>
      </c>
      <c r="N7286">
        <f t="shared" si="2235"/>
        <v>121.6099687302296</v>
      </c>
      <c r="O7286">
        <f t="shared" si="2245"/>
        <v>4.1987574365024747</v>
      </c>
      <c r="P7286">
        <f t="shared" si="2246"/>
        <v>0.52666533621358036</v>
      </c>
      <c r="Q7286">
        <f t="shared" si="2236"/>
        <v>0.56725934520065457</v>
      </c>
      <c r="R7286">
        <f t="shared" si="2237"/>
        <v>0.29875583376039816</v>
      </c>
      <c r="S7286">
        <f t="shared" si="2239"/>
        <v>0.85645888394428915</v>
      </c>
    </row>
    <row r="7287" spans="1:19" x14ac:dyDescent="0.2">
      <c r="A7287" s="3">
        <v>41577.374999982399</v>
      </c>
      <c r="B7287" s="5">
        <f t="shared" si="2229"/>
        <v>303</v>
      </c>
      <c r="C7287" s="5">
        <v>9</v>
      </c>
      <c r="D7287">
        <f t="shared" si="2230"/>
        <v>218.95890410958904</v>
      </c>
      <c r="E7287">
        <f t="shared" si="2240"/>
        <v>16.449813869265995</v>
      </c>
      <c r="F7287">
        <f t="shared" si="2241"/>
        <v>4.8310778692659966</v>
      </c>
      <c r="G7287">
        <f t="shared" si="2231"/>
        <v>9.0805179644877665</v>
      </c>
      <c r="H7287">
        <f t="shared" si="2242"/>
        <v>-43.792230532683504</v>
      </c>
      <c r="I7287">
        <f t="shared" si="2232"/>
        <v>-14.744488002272318</v>
      </c>
      <c r="J7287">
        <f t="shared" si="2233"/>
        <v>23.166606969200327</v>
      </c>
      <c r="K7287">
        <f t="shared" si="2243"/>
        <v>66.83339303079967</v>
      </c>
      <c r="L7287">
        <f t="shared" si="2234"/>
        <v>133.28474074640096</v>
      </c>
      <c r="M7287">
        <f t="shared" si="2244"/>
        <v>226.71525925359904</v>
      </c>
      <c r="N7287">
        <f t="shared" si="2235"/>
        <v>133.28474074640096</v>
      </c>
      <c r="O7287">
        <f t="shared" si="2245"/>
        <v>2.5419022818374635</v>
      </c>
      <c r="P7287">
        <f t="shared" si="2246"/>
        <v>0.69138489928911551</v>
      </c>
      <c r="Q7287">
        <f t="shared" si="2236"/>
        <v>0.75854063473527988</v>
      </c>
      <c r="R7287">
        <f t="shared" si="2237"/>
        <v>0.52444354035315321</v>
      </c>
      <c r="S7287">
        <f t="shared" si="2239"/>
        <v>1.5034495681944831</v>
      </c>
    </row>
    <row r="7288" spans="1:19" x14ac:dyDescent="0.2">
      <c r="A7288" s="3">
        <v>41577.416666649064</v>
      </c>
      <c r="B7288" s="5">
        <f t="shared" si="2229"/>
        <v>303</v>
      </c>
      <c r="C7288" s="5">
        <v>10</v>
      </c>
      <c r="D7288">
        <f t="shared" si="2230"/>
        <v>218.95890410958904</v>
      </c>
      <c r="E7288">
        <f t="shared" si="2240"/>
        <v>16.449813869265995</v>
      </c>
      <c r="F7288">
        <f t="shared" si="2241"/>
        <v>4.8310778692659966</v>
      </c>
      <c r="G7288">
        <f t="shared" si="2231"/>
        <v>10.080517964487766</v>
      </c>
      <c r="H7288">
        <f t="shared" si="2242"/>
        <v>-28.792230532683504</v>
      </c>
      <c r="I7288">
        <f t="shared" si="2232"/>
        <v>-14.744488002272318</v>
      </c>
      <c r="J7288">
        <f t="shared" si="2233"/>
        <v>30.741019284764093</v>
      </c>
      <c r="K7288">
        <f t="shared" si="2243"/>
        <v>59.258980715235907</v>
      </c>
      <c r="L7288">
        <f t="shared" si="2234"/>
        <v>147.18541472103732</v>
      </c>
      <c r="M7288">
        <f t="shared" si="2244"/>
        <v>212.81458527896268</v>
      </c>
      <c r="N7288">
        <f t="shared" si="2235"/>
        <v>147.18541472103732</v>
      </c>
      <c r="O7288">
        <f t="shared" si="2245"/>
        <v>1.9563408353018334</v>
      </c>
      <c r="P7288">
        <f t="shared" si="2246"/>
        <v>0.77116629336464004</v>
      </c>
      <c r="Q7288">
        <f t="shared" si="2236"/>
        <v>0.8953115548039553</v>
      </c>
      <c r="R7288">
        <f t="shared" si="2237"/>
        <v>0.69043409312469894</v>
      </c>
      <c r="S7288">
        <f t="shared" si="2239"/>
        <v>1.9793033173334176</v>
      </c>
    </row>
    <row r="7289" spans="1:19" x14ac:dyDescent="0.2">
      <c r="A7289" s="3">
        <v>41577.458333315728</v>
      </c>
      <c r="B7289" s="5">
        <f t="shared" si="2229"/>
        <v>303</v>
      </c>
      <c r="C7289" s="5">
        <v>11</v>
      </c>
      <c r="D7289">
        <f t="shared" si="2230"/>
        <v>218.95890410958904</v>
      </c>
      <c r="E7289">
        <f t="shared" si="2240"/>
        <v>16.449813869265995</v>
      </c>
      <c r="F7289">
        <f t="shared" si="2241"/>
        <v>4.8310778692659966</v>
      </c>
      <c r="G7289">
        <f t="shared" si="2231"/>
        <v>11.080517964487766</v>
      </c>
      <c r="H7289">
        <f t="shared" si="2242"/>
        <v>-13.792230532683503</v>
      </c>
      <c r="I7289">
        <f t="shared" si="2232"/>
        <v>-14.744488002272318</v>
      </c>
      <c r="J7289">
        <f t="shared" si="2233"/>
        <v>35.689878152715458</v>
      </c>
      <c r="K7289">
        <f t="shared" si="2243"/>
        <v>54.310121847284542</v>
      </c>
      <c r="L7289">
        <f t="shared" si="2234"/>
        <v>163.50898764248262</v>
      </c>
      <c r="M7289">
        <f t="shared" si="2244"/>
        <v>196.49101235751738</v>
      </c>
      <c r="N7289">
        <f t="shared" si="2235"/>
        <v>163.50898764248262</v>
      </c>
      <c r="O7289">
        <f t="shared" si="2245"/>
        <v>1.7140964586487302</v>
      </c>
      <c r="P7289">
        <f t="shared" si="2246"/>
        <v>0.80924112222450106</v>
      </c>
      <c r="Q7289">
        <f t="shared" si="2236"/>
        <v>0.97284634054826147</v>
      </c>
      <c r="R7289">
        <f t="shared" si="2237"/>
        <v>0.78726726437727423</v>
      </c>
      <c r="S7289">
        <f t="shared" si="2239"/>
        <v>2.2569000046880805</v>
      </c>
    </row>
    <row r="7290" spans="1:19" x14ac:dyDescent="0.2">
      <c r="A7290" s="3">
        <v>41577.499999982392</v>
      </c>
      <c r="B7290" s="5">
        <f t="shared" si="2229"/>
        <v>303</v>
      </c>
      <c r="C7290" s="5">
        <v>12</v>
      </c>
      <c r="D7290">
        <f t="shared" si="2230"/>
        <v>218.95890410958904</v>
      </c>
      <c r="E7290">
        <f t="shared" si="2240"/>
        <v>16.449813869265995</v>
      </c>
      <c r="F7290">
        <f t="shared" si="2241"/>
        <v>4.8310778692659966</v>
      </c>
      <c r="G7290">
        <f t="shared" si="2231"/>
        <v>12.080517964487766</v>
      </c>
      <c r="H7290">
        <f t="shared" si="2242"/>
        <v>1.2077694673164974</v>
      </c>
      <c r="I7290">
        <f t="shared" si="2232"/>
        <v>-14.744488002272318</v>
      </c>
      <c r="J7290">
        <f t="shared" si="2233"/>
        <v>37.243325690547266</v>
      </c>
      <c r="K7290">
        <f t="shared" si="2243"/>
        <v>52.756674309452734</v>
      </c>
      <c r="L7290">
        <f t="shared" si="2234"/>
        <v>178.53274759779708</v>
      </c>
      <c r="M7290">
        <f t="shared" si="2244"/>
        <v>181.46725240220292</v>
      </c>
      <c r="N7290">
        <f t="shared" si="2235"/>
        <v>178.53274759779708</v>
      </c>
      <c r="O7290">
        <f t="shared" si="2245"/>
        <v>1.6523428951867614</v>
      </c>
      <c r="P7290">
        <f t="shared" si="2246"/>
        <v>0.81952555774675195</v>
      </c>
      <c r="Q7290">
        <f t="shared" si="2236"/>
        <v>0.99481079647464132</v>
      </c>
      <c r="R7290">
        <f t="shared" si="2237"/>
        <v>0.81527287283337102</v>
      </c>
      <c r="S7290">
        <f t="shared" si="2239"/>
        <v>2.3371851387408129</v>
      </c>
    </row>
    <row r="7291" spans="1:19" x14ac:dyDescent="0.2">
      <c r="A7291" s="3">
        <v>41577.541666649056</v>
      </c>
      <c r="B7291" s="5">
        <f t="shared" si="2229"/>
        <v>303</v>
      </c>
      <c r="C7291" s="5">
        <v>13</v>
      </c>
      <c r="D7291">
        <f t="shared" si="2230"/>
        <v>218.95890410958904</v>
      </c>
      <c r="E7291">
        <f t="shared" si="2240"/>
        <v>16.449813869265995</v>
      </c>
      <c r="F7291">
        <f t="shared" si="2241"/>
        <v>4.8310778692659966</v>
      </c>
      <c r="G7291">
        <f t="shared" si="2231"/>
        <v>13.080517964487766</v>
      </c>
      <c r="H7291">
        <f t="shared" si="2242"/>
        <v>16.207769467316496</v>
      </c>
      <c r="I7291">
        <f t="shared" si="2232"/>
        <v>-14.744488002272318</v>
      </c>
      <c r="J7291">
        <f t="shared" si="2233"/>
        <v>35.105448892979425</v>
      </c>
      <c r="K7291">
        <f t="shared" si="2243"/>
        <v>54.894551107020575</v>
      </c>
      <c r="L7291">
        <f t="shared" si="2234"/>
        <v>160.73429480786336</v>
      </c>
      <c r="M7291">
        <f t="shared" si="2244"/>
        <v>199.26570519213664</v>
      </c>
      <c r="N7291">
        <f t="shared" si="2235"/>
        <v>199.26570519213664</v>
      </c>
      <c r="O7291">
        <f t="shared" si="2245"/>
        <v>1.738879260780422</v>
      </c>
      <c r="P7291">
        <f t="shared" si="2246"/>
        <v>0.80518347308763238</v>
      </c>
      <c r="Q7291">
        <f t="shared" si="2236"/>
        <v>0.96426959890643993</v>
      </c>
      <c r="R7291">
        <f t="shared" si="2237"/>
        <v>0.77641394464030555</v>
      </c>
      <c r="S7291">
        <f t="shared" si="2239"/>
        <v>2.2257862286254859</v>
      </c>
    </row>
    <row r="7292" spans="1:19" x14ac:dyDescent="0.2">
      <c r="A7292" s="3">
        <v>41577.583333315721</v>
      </c>
      <c r="B7292" s="5">
        <f t="shared" si="2229"/>
        <v>303</v>
      </c>
      <c r="C7292" s="5">
        <v>14</v>
      </c>
      <c r="D7292">
        <f t="shared" si="2230"/>
        <v>218.95890410958904</v>
      </c>
      <c r="E7292">
        <f t="shared" si="2240"/>
        <v>16.449813869265995</v>
      </c>
      <c r="F7292">
        <f t="shared" si="2241"/>
        <v>4.8310778692659966</v>
      </c>
      <c r="G7292">
        <f t="shared" si="2231"/>
        <v>14.080517964487766</v>
      </c>
      <c r="H7292">
        <f t="shared" si="2242"/>
        <v>31.207769467316496</v>
      </c>
      <c r="I7292">
        <f t="shared" si="2232"/>
        <v>-14.744488002272318</v>
      </c>
      <c r="J7292">
        <f t="shared" si="2233"/>
        <v>29.676057058136276</v>
      </c>
      <c r="K7292">
        <f t="shared" si="2243"/>
        <v>60.32394294186372</v>
      </c>
      <c r="L7292">
        <f t="shared" si="2234"/>
        <v>144.77948388354022</v>
      </c>
      <c r="M7292">
        <f t="shared" si="2244"/>
        <v>215.22051611645978</v>
      </c>
      <c r="N7292">
        <f t="shared" si="2235"/>
        <v>215.22051611645978</v>
      </c>
      <c r="O7292">
        <f t="shared" si="2245"/>
        <v>2.0198117734150536</v>
      </c>
      <c r="P7292">
        <f t="shared" si="2246"/>
        <v>0.76173722097678997</v>
      </c>
      <c r="Q7292">
        <f t="shared" si="2236"/>
        <v>0.87728523934853686</v>
      </c>
      <c r="R7292">
        <f t="shared" si="2237"/>
        <v>0.66826082022531252</v>
      </c>
      <c r="S7292">
        <f t="shared" si="2239"/>
        <v>1.9157380429025557</v>
      </c>
    </row>
    <row r="7293" spans="1:19" x14ac:dyDescent="0.2">
      <c r="A7293" s="3">
        <v>41577.624999982385</v>
      </c>
      <c r="B7293" s="5">
        <f t="shared" si="2229"/>
        <v>303</v>
      </c>
      <c r="C7293" s="5">
        <v>15</v>
      </c>
      <c r="D7293">
        <f t="shared" si="2230"/>
        <v>218.95890410958904</v>
      </c>
      <c r="E7293">
        <f t="shared" si="2240"/>
        <v>16.449813869265995</v>
      </c>
      <c r="F7293">
        <f t="shared" si="2241"/>
        <v>4.8310778692659966</v>
      </c>
      <c r="G7293">
        <f t="shared" si="2231"/>
        <v>15.080517964487766</v>
      </c>
      <c r="H7293">
        <f t="shared" si="2242"/>
        <v>46.207769467316496</v>
      </c>
      <c r="I7293">
        <f t="shared" si="2232"/>
        <v>-14.744488002272318</v>
      </c>
      <c r="J7293">
        <f t="shared" si="2233"/>
        <v>21.758178641409572</v>
      </c>
      <c r="K7293">
        <f t="shared" si="2243"/>
        <v>68.241821358590428</v>
      </c>
      <c r="L7293">
        <f t="shared" si="2234"/>
        <v>131.26800664419494</v>
      </c>
      <c r="M7293">
        <f t="shared" si="2244"/>
        <v>228.73199335580506</v>
      </c>
      <c r="N7293">
        <f t="shared" si="2235"/>
        <v>228.73199335580506</v>
      </c>
      <c r="O7293">
        <f t="shared" si="2245"/>
        <v>2.6976717932115388</v>
      </c>
      <c r="P7293">
        <f t="shared" si="2246"/>
        <v>0.67254559040244688</v>
      </c>
      <c r="Q7293">
        <f t="shared" si="2236"/>
        <v>0.73115998177312569</v>
      </c>
      <c r="R7293">
        <f t="shared" si="2237"/>
        <v>0.49173842162024911</v>
      </c>
      <c r="S7293">
        <f t="shared" si="2239"/>
        <v>1.4096921036566927</v>
      </c>
    </row>
    <row r="7294" spans="1:19" x14ac:dyDescent="0.2">
      <c r="A7294" s="3">
        <v>41577.666666649049</v>
      </c>
      <c r="B7294" s="5">
        <f t="shared" si="2229"/>
        <v>303</v>
      </c>
      <c r="C7294" s="5">
        <v>16</v>
      </c>
      <c r="D7294">
        <f t="shared" si="2230"/>
        <v>218.95890410958904</v>
      </c>
      <c r="E7294">
        <f t="shared" si="2240"/>
        <v>16.449813869265995</v>
      </c>
      <c r="F7294">
        <f t="shared" si="2241"/>
        <v>4.8310778692659966</v>
      </c>
      <c r="G7294">
        <f t="shared" si="2231"/>
        <v>16.080517964487768</v>
      </c>
      <c r="H7294">
        <f t="shared" si="2242"/>
        <v>61.207769467316524</v>
      </c>
      <c r="I7294">
        <f t="shared" si="2232"/>
        <v>-14.744488002272318</v>
      </c>
      <c r="J7294">
        <f t="shared" si="2233"/>
        <v>12.142525507204549</v>
      </c>
      <c r="K7294">
        <f t="shared" si="2243"/>
        <v>77.857474492795447</v>
      </c>
      <c r="L7294">
        <f t="shared" si="2234"/>
        <v>119.89865484508641</v>
      </c>
      <c r="M7294">
        <f t="shared" si="2244"/>
        <v>240.10134515491359</v>
      </c>
      <c r="N7294">
        <f t="shared" si="2235"/>
        <v>240.10134515491359</v>
      </c>
      <c r="O7294">
        <f t="shared" si="2245"/>
        <v>4.7541119639556797</v>
      </c>
      <c r="P7294">
        <f t="shared" si="2246"/>
        <v>0.48476213218212039</v>
      </c>
      <c r="Q7294">
        <f t="shared" si="2236"/>
        <v>0.53215497678131896</v>
      </c>
      <c r="R7294">
        <f t="shared" si="2237"/>
        <v>0.25796858119583893</v>
      </c>
      <c r="S7294">
        <f t="shared" si="2239"/>
        <v>0.7395319460803339</v>
      </c>
    </row>
    <row r="7295" spans="1:19" x14ac:dyDescent="0.2">
      <c r="A7295" s="3">
        <v>41577.708333315713</v>
      </c>
      <c r="B7295" s="5">
        <f t="shared" si="2229"/>
        <v>303</v>
      </c>
      <c r="C7295" s="5">
        <v>17</v>
      </c>
      <c r="D7295">
        <f t="shared" si="2230"/>
        <v>218.95890410958904</v>
      </c>
      <c r="E7295">
        <f t="shared" si="2240"/>
        <v>16.449813869265995</v>
      </c>
      <c r="F7295">
        <f t="shared" si="2241"/>
        <v>4.8310778692659966</v>
      </c>
      <c r="G7295">
        <f t="shared" si="2231"/>
        <v>17.080517964487768</v>
      </c>
      <c r="H7295">
        <f t="shared" si="2242"/>
        <v>76.207769467316524</v>
      </c>
      <c r="I7295">
        <f t="shared" si="2232"/>
        <v>-14.744488002272318</v>
      </c>
      <c r="J7295">
        <f t="shared" si="2233"/>
        <v>1.4317166240192194</v>
      </c>
      <c r="K7295">
        <f t="shared" si="2243"/>
        <v>88.568283375980783</v>
      </c>
      <c r="L7295">
        <f t="shared" si="2234"/>
        <v>110.03562001058798</v>
      </c>
      <c r="M7295">
        <f t="shared" si="2244"/>
        <v>249.96437998941201</v>
      </c>
      <c r="N7295">
        <f t="shared" si="2235"/>
        <v>249.96437998941201</v>
      </c>
      <c r="O7295">
        <f t="shared" si="2245"/>
        <v>40.023103489189886</v>
      </c>
      <c r="P7295">
        <f t="shared" si="2246"/>
        <v>1.7436688462155698E-2</v>
      </c>
      <c r="Q7295">
        <f t="shared" si="2236"/>
        <v>0.29430844069606571</v>
      </c>
      <c r="R7295">
        <f t="shared" si="2237"/>
        <v>5.1317645922001236E-3</v>
      </c>
      <c r="S7295">
        <f t="shared" si="2239"/>
        <v>1.4711496408218894E-2</v>
      </c>
    </row>
    <row r="7296" spans="1:19" x14ac:dyDescent="0.2">
      <c r="A7296" s="3">
        <v>41577.749999982378</v>
      </c>
      <c r="B7296" s="5">
        <f t="shared" si="2229"/>
        <v>303</v>
      </c>
      <c r="C7296" s="5">
        <v>18</v>
      </c>
      <c r="D7296">
        <f t="shared" si="2230"/>
        <v>218.95890410958904</v>
      </c>
      <c r="E7296">
        <f t="shared" si="2240"/>
        <v>16.449813869265995</v>
      </c>
      <c r="F7296">
        <f t="shared" si="2241"/>
        <v>4.8310778692659966</v>
      </c>
      <c r="G7296">
        <f t="shared" si="2231"/>
        <v>18.080517964487768</v>
      </c>
      <c r="H7296">
        <f t="shared" si="2242"/>
        <v>91.207769467316524</v>
      </c>
      <c r="I7296">
        <f t="shared" si="2232"/>
        <v>-14.744488002272318</v>
      </c>
      <c r="J7296">
        <f t="shared" si="2233"/>
        <v>-9.9479852230010479</v>
      </c>
      <c r="K7296">
        <f t="shared" si="2243"/>
        <v>99.947985223001041</v>
      </c>
      <c r="L7296">
        <f t="shared" si="2234"/>
        <v>101.00391097632678</v>
      </c>
      <c r="M7296">
        <f t="shared" si="2244"/>
        <v>258.99608902367322</v>
      </c>
      <c r="N7296">
        <f t="shared" si="2235"/>
        <v>258.99608902367322</v>
      </c>
      <c r="O7296">
        <f t="shared" si="2245"/>
        <v>-5.7885756632539014</v>
      </c>
      <c r="P7296" t="e">
        <f t="shared" si="2246"/>
        <v>#NUM!</v>
      </c>
      <c r="Q7296">
        <f t="shared" si="2236"/>
        <v>3.5774982842347661E-2</v>
      </c>
      <c r="R7296" t="e">
        <f t="shared" si="2237"/>
        <v>#NUM!</v>
      </c>
      <c r="S7296" t="e">
        <f t="shared" si="2239"/>
        <v>#NUM!</v>
      </c>
    </row>
    <row r="7297" spans="1:20" x14ac:dyDescent="0.2">
      <c r="A7297" s="3">
        <v>41577.791666649042</v>
      </c>
      <c r="B7297" s="5">
        <f t="shared" si="2229"/>
        <v>303</v>
      </c>
      <c r="C7297" s="5">
        <v>19</v>
      </c>
      <c r="D7297">
        <f t="shared" si="2230"/>
        <v>218.95890410958904</v>
      </c>
      <c r="E7297">
        <f t="shared" si="2240"/>
        <v>16.449813869265995</v>
      </c>
      <c r="F7297">
        <f t="shared" si="2241"/>
        <v>4.8310778692659966</v>
      </c>
      <c r="G7297">
        <f t="shared" si="2231"/>
        <v>19.080517964487768</v>
      </c>
      <c r="H7297">
        <f t="shared" si="2242"/>
        <v>106.20776946731652</v>
      </c>
      <c r="I7297">
        <f t="shared" si="2232"/>
        <v>-14.744488002272318</v>
      </c>
      <c r="J7297">
        <f t="shared" si="2233"/>
        <v>-21.67856041088346</v>
      </c>
      <c r="K7297">
        <f t="shared" si="2243"/>
        <v>111.67856041088346</v>
      </c>
      <c r="L7297">
        <f t="shared" si="2234"/>
        <v>92.119641328215891</v>
      </c>
      <c r="M7297">
        <f t="shared" si="2244"/>
        <v>267.88035867178411</v>
      </c>
      <c r="N7297">
        <f t="shared" si="2235"/>
        <v>267.88035867178411</v>
      </c>
      <c r="O7297">
        <f t="shared" si="2245"/>
        <v>-2.7070994861868583</v>
      </c>
      <c r="P7297" t="e">
        <f t="shared" si="2246"/>
        <v>#NUM!</v>
      </c>
      <c r="Q7297">
        <f t="shared" si="2236"/>
        <v>-0.2237397778260784</v>
      </c>
      <c r="R7297" t="e">
        <f t="shared" si="2237"/>
        <v>#NUM!</v>
      </c>
      <c r="S7297" t="e">
        <f t="shared" si="2239"/>
        <v>#NUM!</v>
      </c>
    </row>
    <row r="7298" spans="1:20" x14ac:dyDescent="0.2">
      <c r="A7298" s="3">
        <v>41577.833333315706</v>
      </c>
      <c r="B7298" s="5">
        <f t="shared" si="2229"/>
        <v>303</v>
      </c>
      <c r="C7298" s="5">
        <v>20</v>
      </c>
      <c r="D7298">
        <f t="shared" si="2230"/>
        <v>218.95890410958904</v>
      </c>
      <c r="E7298">
        <f t="shared" si="2240"/>
        <v>16.449813869265995</v>
      </c>
      <c r="F7298">
        <f t="shared" si="2241"/>
        <v>4.8310778692659966</v>
      </c>
      <c r="G7298">
        <f t="shared" si="2231"/>
        <v>20.080517964487768</v>
      </c>
      <c r="H7298">
        <f t="shared" si="2242"/>
        <v>121.20776946731652</v>
      </c>
      <c r="I7298">
        <f t="shared" si="2232"/>
        <v>-14.744488002272318</v>
      </c>
      <c r="J7298">
        <f t="shared" si="2233"/>
        <v>-33.473302389522296</v>
      </c>
      <c r="K7298">
        <f t="shared" si="2243"/>
        <v>123.4733023895223</v>
      </c>
      <c r="L7298">
        <f t="shared" si="2234"/>
        <v>82.564920774195585</v>
      </c>
      <c r="M7298">
        <f t="shared" si="2244"/>
        <v>277.43507922580443</v>
      </c>
      <c r="N7298">
        <f t="shared" si="2235"/>
        <v>277.43507922580443</v>
      </c>
      <c r="O7298">
        <f t="shared" si="2245"/>
        <v>-1.8130776191077185</v>
      </c>
      <c r="P7298" t="e">
        <f t="shared" si="2246"/>
        <v>#NUM!</v>
      </c>
      <c r="Q7298">
        <f t="shared" si="2236"/>
        <v>-0.46453288551986655</v>
      </c>
      <c r="R7298" t="e">
        <f t="shared" si="2237"/>
        <v>#NUM!</v>
      </c>
      <c r="S7298" t="e">
        <f t="shared" si="2239"/>
        <v>#NUM!</v>
      </c>
    </row>
    <row r="7299" spans="1:20" x14ac:dyDescent="0.2">
      <c r="A7299" s="3">
        <v>41577.87499998237</v>
      </c>
      <c r="B7299" s="5">
        <f t="shared" si="2229"/>
        <v>303</v>
      </c>
      <c r="C7299" s="5">
        <v>21</v>
      </c>
      <c r="D7299">
        <f t="shared" si="2230"/>
        <v>218.95890410958904</v>
      </c>
      <c r="E7299">
        <f t="shared" si="2240"/>
        <v>16.449813869265995</v>
      </c>
      <c r="F7299">
        <f t="shared" si="2241"/>
        <v>4.8310778692659966</v>
      </c>
      <c r="G7299">
        <f t="shared" si="2231"/>
        <v>21.080517964487768</v>
      </c>
      <c r="H7299">
        <f t="shared" si="2242"/>
        <v>136.20776946731652</v>
      </c>
      <c r="I7299">
        <f t="shared" si="2232"/>
        <v>-14.744488002272318</v>
      </c>
      <c r="J7299">
        <f t="shared" si="2233"/>
        <v>-44.974242019096984</v>
      </c>
      <c r="K7299">
        <f t="shared" si="2243"/>
        <v>134.97424201909698</v>
      </c>
      <c r="L7299">
        <f t="shared" si="2234"/>
        <v>71.093121347134471</v>
      </c>
      <c r="M7299">
        <f t="shared" si="2244"/>
        <v>288.90687865286554</v>
      </c>
      <c r="N7299">
        <f t="shared" si="2235"/>
        <v>288.90687865286554</v>
      </c>
      <c r="O7299">
        <f t="shared" si="2245"/>
        <v>-1.4148497674166327</v>
      </c>
      <c r="P7299" t="e">
        <f t="shared" si="2246"/>
        <v>#NUM!</v>
      </c>
      <c r="Q7299">
        <f t="shared" si="2236"/>
        <v>-0.66785884476608781</v>
      </c>
      <c r="R7299" t="e">
        <f t="shared" si="2237"/>
        <v>#NUM!</v>
      </c>
      <c r="S7299" t="e">
        <f t="shared" si="2239"/>
        <v>#NUM!</v>
      </c>
    </row>
    <row r="7300" spans="1:20" x14ac:dyDescent="0.2">
      <c r="A7300" s="3">
        <v>41577.916666649035</v>
      </c>
      <c r="B7300" s="5">
        <f t="shared" si="2229"/>
        <v>303</v>
      </c>
      <c r="C7300" s="5">
        <v>22</v>
      </c>
      <c r="D7300">
        <f t="shared" si="2230"/>
        <v>218.95890410958904</v>
      </c>
      <c r="E7300">
        <f t="shared" si="2240"/>
        <v>16.449813869265995</v>
      </c>
      <c r="F7300">
        <f t="shared" si="2241"/>
        <v>4.8310778692659966</v>
      </c>
      <c r="G7300">
        <f t="shared" si="2231"/>
        <v>22.080517964487768</v>
      </c>
      <c r="H7300">
        <f t="shared" si="2242"/>
        <v>151.20776946731652</v>
      </c>
      <c r="I7300">
        <f t="shared" si="2232"/>
        <v>-14.744488002272318</v>
      </c>
      <c r="J7300">
        <f t="shared" si="2233"/>
        <v>-55.541987555527641</v>
      </c>
      <c r="K7300">
        <f t="shared" si="2243"/>
        <v>145.54198755552764</v>
      </c>
      <c r="L7300">
        <f t="shared" si="2234"/>
        <v>55.407577252030819</v>
      </c>
      <c r="M7300">
        <f t="shared" si="2244"/>
        <v>304.59242274796918</v>
      </c>
      <c r="N7300">
        <f t="shared" si="2235"/>
        <v>304.59242274796918</v>
      </c>
      <c r="O7300">
        <f t="shared" si="2245"/>
        <v>-1.212795906314587</v>
      </c>
      <c r="P7300" t="e">
        <f t="shared" si="2246"/>
        <v>#NUM!</v>
      </c>
      <c r="Q7300">
        <f t="shared" si="2236"/>
        <v>-0.81641606497905406</v>
      </c>
      <c r="R7300" t="e">
        <f t="shared" si="2237"/>
        <v>#NUM!</v>
      </c>
      <c r="S7300" t="e">
        <f t="shared" si="2239"/>
        <v>#NUM!</v>
      </c>
    </row>
    <row r="7301" spans="1:20" x14ac:dyDescent="0.2">
      <c r="A7301" s="3">
        <v>41577.958333315699</v>
      </c>
      <c r="B7301" s="5">
        <f t="shared" ref="B7301:B7364" si="2248">B7277+1</f>
        <v>303</v>
      </c>
      <c r="C7301" s="5">
        <v>23</v>
      </c>
      <c r="D7301">
        <f t="shared" si="2230"/>
        <v>218.95890410958904</v>
      </c>
      <c r="E7301">
        <f t="shared" si="2240"/>
        <v>16.449813869265995</v>
      </c>
      <c r="F7301">
        <f t="shared" si="2241"/>
        <v>4.8310778692659966</v>
      </c>
      <c r="G7301">
        <f t="shared" si="2231"/>
        <v>23.080517964487768</v>
      </c>
      <c r="H7301">
        <f t="shared" si="2242"/>
        <v>166.20776946731652</v>
      </c>
      <c r="I7301">
        <f t="shared" si="2232"/>
        <v>-14.744488002272318</v>
      </c>
      <c r="J7301">
        <f t="shared" si="2233"/>
        <v>-63.738041269668656</v>
      </c>
      <c r="K7301">
        <f t="shared" si="2243"/>
        <v>153.73804126966866</v>
      </c>
      <c r="L7301">
        <f t="shared" si="2234"/>
        <v>31.402595102501408</v>
      </c>
      <c r="M7301">
        <f t="shared" si="2244"/>
        <v>328.59740489749856</v>
      </c>
      <c r="N7301">
        <f t="shared" si="2235"/>
        <v>328.59740489749856</v>
      </c>
      <c r="O7301">
        <f t="shared" si="2245"/>
        <v>-1.1151001864544847</v>
      </c>
      <c r="P7301" t="e">
        <f t="shared" si="2246"/>
        <v>#NUM!</v>
      </c>
      <c r="Q7301">
        <f t="shared" si="2236"/>
        <v>-0.89670512960562798</v>
      </c>
      <c r="R7301" t="e">
        <f t="shared" si="2237"/>
        <v>#NUM!</v>
      </c>
      <c r="S7301" t="e">
        <f t="shared" si="2239"/>
        <v>#NUM!</v>
      </c>
    </row>
    <row r="7302" spans="1:20" x14ac:dyDescent="0.2">
      <c r="A7302" s="3">
        <v>41577.999999982363</v>
      </c>
      <c r="B7302" s="5">
        <f t="shared" si="2248"/>
        <v>304</v>
      </c>
      <c r="C7302" s="5">
        <v>0</v>
      </c>
      <c r="D7302">
        <f t="shared" si="2230"/>
        <v>219.94520547945206</v>
      </c>
      <c r="E7302">
        <f t="shared" si="2240"/>
        <v>16.452779550528192</v>
      </c>
      <c r="F7302">
        <f t="shared" si="2241"/>
        <v>4.8340435505281931</v>
      </c>
      <c r="G7302">
        <f t="shared" si="2231"/>
        <v>8.0567392508803223E-2</v>
      </c>
      <c r="H7302">
        <f t="shared" si="2242"/>
        <v>-178.79148911236797</v>
      </c>
      <c r="I7302">
        <f t="shared" si="2232"/>
        <v>-15.056183025397416</v>
      </c>
      <c r="J7302">
        <f t="shared" si="2233"/>
        <v>-67.031317475530017</v>
      </c>
      <c r="K7302">
        <f t="shared" si="2243"/>
        <v>157.03131747553002</v>
      </c>
      <c r="L7302">
        <f t="shared" si="2234"/>
        <v>2.9917605502213007</v>
      </c>
      <c r="M7302">
        <f t="shared" si="2244"/>
        <v>357.00823944977867</v>
      </c>
      <c r="N7302">
        <f t="shared" si="2235"/>
        <v>2.9917605502213007</v>
      </c>
      <c r="O7302">
        <f t="shared" si="2245"/>
        <v>-1.0861085462001852</v>
      </c>
      <c r="P7302" t="e">
        <f t="shared" si="2246"/>
        <v>#NUM!</v>
      </c>
      <c r="Q7302">
        <f t="shared" si="2236"/>
        <v>-0.91302527572894987</v>
      </c>
      <c r="R7302" t="e">
        <f t="shared" si="2237"/>
        <v>#NUM!</v>
      </c>
      <c r="S7302" t="e">
        <f t="shared" si="2239"/>
        <v>#NUM!</v>
      </c>
      <c r="T7302">
        <f t="shared" ref="T7302" si="2249">SUMIF(S7308:S7322,"&gt;0,01")</f>
        <v>15.249296022582225</v>
      </c>
    </row>
    <row r="7303" spans="1:20" x14ac:dyDescent="0.2">
      <c r="A7303" s="3">
        <v>41578.041666649027</v>
      </c>
      <c r="B7303" s="5">
        <f t="shared" si="2248"/>
        <v>304</v>
      </c>
      <c r="C7303" s="5">
        <v>1</v>
      </c>
      <c r="D7303">
        <f t="shared" si="2230"/>
        <v>219.94520547945206</v>
      </c>
      <c r="E7303">
        <f t="shared" si="2240"/>
        <v>16.452779550528192</v>
      </c>
      <c r="F7303">
        <f t="shared" si="2241"/>
        <v>4.8340435505281931</v>
      </c>
      <c r="G7303">
        <f t="shared" si="2231"/>
        <v>1.0805673925088033</v>
      </c>
      <c r="H7303">
        <f t="shared" si="2242"/>
        <v>-163.79148911236797</v>
      </c>
      <c r="I7303">
        <f t="shared" si="2232"/>
        <v>-15.056183025397416</v>
      </c>
      <c r="J7303">
        <f t="shared" si="2233"/>
        <v>-62.953919249656359</v>
      </c>
      <c r="K7303">
        <f t="shared" si="2243"/>
        <v>152.95391924965637</v>
      </c>
      <c r="L7303">
        <f t="shared" si="2234"/>
        <v>36.356151776491657</v>
      </c>
      <c r="M7303">
        <f t="shared" si="2244"/>
        <v>323.64384822350837</v>
      </c>
      <c r="N7303">
        <f t="shared" si="2235"/>
        <v>36.356151776491657</v>
      </c>
      <c r="O7303">
        <f t="shared" si="2245"/>
        <v>-1.1227867089989489</v>
      </c>
      <c r="P7303" t="e">
        <f t="shared" si="2246"/>
        <v>#NUM!</v>
      </c>
      <c r="Q7303">
        <f t="shared" si="2236"/>
        <v>-0.88643071805628326</v>
      </c>
      <c r="R7303" t="e">
        <f t="shared" si="2237"/>
        <v>#NUM!</v>
      </c>
      <c r="S7303" t="e">
        <f t="shared" si="2239"/>
        <v>#NUM!</v>
      </c>
    </row>
    <row r="7304" spans="1:20" x14ac:dyDescent="0.2">
      <c r="A7304" s="3">
        <v>41578.083333315692</v>
      </c>
      <c r="B7304" s="5">
        <f t="shared" si="2248"/>
        <v>304</v>
      </c>
      <c r="C7304" s="5">
        <v>2</v>
      </c>
      <c r="D7304">
        <f t="shared" si="2230"/>
        <v>219.94520547945206</v>
      </c>
      <c r="E7304">
        <f t="shared" si="2240"/>
        <v>16.452779550528192</v>
      </c>
      <c r="F7304">
        <f t="shared" si="2241"/>
        <v>4.8340435505281931</v>
      </c>
      <c r="G7304">
        <f t="shared" si="2231"/>
        <v>2.0805673925088031</v>
      </c>
      <c r="H7304">
        <f t="shared" si="2242"/>
        <v>-148.79148911236797</v>
      </c>
      <c r="I7304">
        <f t="shared" si="2232"/>
        <v>-15.056183025397416</v>
      </c>
      <c r="J7304">
        <f t="shared" si="2233"/>
        <v>-54.170941034323889</v>
      </c>
      <c r="K7304">
        <f t="shared" si="2243"/>
        <v>144.1709410343239</v>
      </c>
      <c r="L7304">
        <f t="shared" si="2234"/>
        <v>58.736376835046983</v>
      </c>
      <c r="M7304">
        <f t="shared" si="2244"/>
        <v>301.263623164953</v>
      </c>
      <c r="N7304">
        <f t="shared" si="2235"/>
        <v>58.736376835046983</v>
      </c>
      <c r="O7304">
        <f t="shared" si="2245"/>
        <v>-1.2333999187198637</v>
      </c>
      <c r="P7304" t="e">
        <f t="shared" si="2246"/>
        <v>#NUM!</v>
      </c>
      <c r="Q7304">
        <f t="shared" si="2236"/>
        <v>-0.79468489668567732</v>
      </c>
      <c r="R7304" t="e">
        <f t="shared" si="2237"/>
        <v>#NUM!</v>
      </c>
      <c r="S7304" t="e">
        <f t="shared" si="2239"/>
        <v>#NUM!</v>
      </c>
    </row>
    <row r="7305" spans="1:20" x14ac:dyDescent="0.2">
      <c r="A7305" s="3">
        <v>41578.124999982356</v>
      </c>
      <c r="B7305" s="5">
        <f t="shared" si="2248"/>
        <v>304</v>
      </c>
      <c r="C7305" s="5">
        <v>3</v>
      </c>
      <c r="D7305">
        <f t="shared" ref="D7305:D7368" si="2250">(360/365)*(B7305-81)</f>
        <v>219.94520547945206</v>
      </c>
      <c r="E7305">
        <f t="shared" si="2240"/>
        <v>16.452779550528192</v>
      </c>
      <c r="F7305">
        <f t="shared" si="2241"/>
        <v>4.8340435505281931</v>
      </c>
      <c r="G7305">
        <f t="shared" ref="G7305:G7368" si="2251">C7305+(F7305/60)</f>
        <v>3.0805673925088031</v>
      </c>
      <c r="H7305">
        <f t="shared" si="2242"/>
        <v>-133.79148911236797</v>
      </c>
      <c r="I7305">
        <f t="shared" ref="I7305:I7368" si="2252">23.45*SIN(RADIANS(D7305))</f>
        <v>-15.056183025397416</v>
      </c>
      <c r="J7305">
        <f t="shared" ref="J7305:J7368" si="2253">DEGREES(ASIN(SIN(RADIANS(I7305))*SIN(RADIANS($B$11))+COS(RADIANS(I7305))*COS(RADIANS($B$11))*COS(RADIANS(H7305))))</f>
        <v>-43.356789811806514</v>
      </c>
      <c r="K7305">
        <f t="shared" si="2243"/>
        <v>133.35678981180652</v>
      </c>
      <c r="L7305">
        <f t="shared" ref="L7305:L7368" si="2254">180-DEGREES(ACOS((SIN(RADIANS($B$11))*COS(RADIANS(K7305))-SIN(RADIANS(I7305)))/(COS(RADIANS($B$11))*SIN(RADIANS(K7305)))))</f>
        <v>73.481098577469609</v>
      </c>
      <c r="M7305">
        <f t="shared" si="2244"/>
        <v>286.5189014225304</v>
      </c>
      <c r="N7305">
        <f t="shared" ref="N7305:N7368" si="2255">IF(C7305&lt;12.1,L7305,M7305)</f>
        <v>73.481098577469609</v>
      </c>
      <c r="O7305">
        <f t="shared" si="2245"/>
        <v>-1.4565807228827525</v>
      </c>
      <c r="P7305" t="e">
        <f t="shared" si="2246"/>
        <v>#NUM!</v>
      </c>
      <c r="Q7305">
        <f t="shared" ref="Q7305:Q7368" si="2256">(COS(RADIANS(J7305))*SIN((RADIANS($B$21))*COS(RADIANS(N7305-$B$20)))+(SIN(RADIANS(J7305))*COS(RADIANS($B$21))))</f>
        <v>-0.63627137138621781</v>
      </c>
      <c r="R7305" t="e">
        <f t="shared" ref="R7305:R7368" si="2257">P7305*Q7305</f>
        <v>#NUM!</v>
      </c>
      <c r="S7305" t="e">
        <f t="shared" si="2239"/>
        <v>#NUM!</v>
      </c>
    </row>
    <row r="7306" spans="1:20" x14ac:dyDescent="0.2">
      <c r="A7306" s="3">
        <v>41578.16666664902</v>
      </c>
      <c r="B7306" s="5">
        <f t="shared" si="2248"/>
        <v>304</v>
      </c>
      <c r="C7306" s="5">
        <v>4</v>
      </c>
      <c r="D7306">
        <f t="shared" si="2250"/>
        <v>219.94520547945206</v>
      </c>
      <c r="E7306">
        <f t="shared" si="2240"/>
        <v>16.452779550528192</v>
      </c>
      <c r="F7306">
        <f t="shared" si="2241"/>
        <v>4.8340435505281931</v>
      </c>
      <c r="G7306">
        <f t="shared" si="2251"/>
        <v>4.0805673925088035</v>
      </c>
      <c r="H7306">
        <f t="shared" si="2242"/>
        <v>-118.79148911236794</v>
      </c>
      <c r="I7306">
        <f t="shared" si="2252"/>
        <v>-15.056183025397416</v>
      </c>
      <c r="J7306">
        <f t="shared" si="2253"/>
        <v>-31.764155036940217</v>
      </c>
      <c r="K7306">
        <f t="shared" si="2243"/>
        <v>121.76415503694022</v>
      </c>
      <c r="L7306">
        <f t="shared" si="2254"/>
        <v>84.489884475601059</v>
      </c>
      <c r="M7306">
        <f t="shared" si="2244"/>
        <v>275.51011552439894</v>
      </c>
      <c r="N7306">
        <f t="shared" si="2255"/>
        <v>84.489884475601059</v>
      </c>
      <c r="O7306">
        <f t="shared" si="2245"/>
        <v>-1.8996094806810166</v>
      </c>
      <c r="P7306" t="e">
        <f t="shared" si="2246"/>
        <v>#NUM!</v>
      </c>
      <c r="Q7306">
        <f t="shared" si="2256"/>
        <v>-0.42592042129275554</v>
      </c>
      <c r="R7306" t="e">
        <f t="shared" si="2257"/>
        <v>#NUM!</v>
      </c>
      <c r="S7306" t="e">
        <f t="shared" si="2239"/>
        <v>#NUM!</v>
      </c>
    </row>
    <row r="7307" spans="1:20" x14ac:dyDescent="0.2">
      <c r="A7307" s="3">
        <v>41578.208333315684</v>
      </c>
      <c r="B7307" s="5">
        <f t="shared" si="2248"/>
        <v>304</v>
      </c>
      <c r="C7307" s="5">
        <v>5</v>
      </c>
      <c r="D7307">
        <f t="shared" si="2250"/>
        <v>219.94520547945206</v>
      </c>
      <c r="E7307">
        <f t="shared" si="2240"/>
        <v>16.452779550528192</v>
      </c>
      <c r="F7307">
        <f t="shared" si="2241"/>
        <v>4.8340435505281931</v>
      </c>
      <c r="G7307">
        <f t="shared" si="2251"/>
        <v>5.0805673925088035</v>
      </c>
      <c r="H7307">
        <f t="shared" si="2242"/>
        <v>-103.79148911236794</v>
      </c>
      <c r="I7307">
        <f t="shared" si="2252"/>
        <v>-15.056183025397416</v>
      </c>
      <c r="J7307">
        <f t="shared" si="2253"/>
        <v>-19.958079064337952</v>
      </c>
      <c r="K7307">
        <f t="shared" si="2243"/>
        <v>109.95807906433795</v>
      </c>
      <c r="L7307">
        <f t="shared" si="2254"/>
        <v>93.841301117835769</v>
      </c>
      <c r="M7307">
        <f t="shared" si="2244"/>
        <v>266.15869888216423</v>
      </c>
      <c r="N7307">
        <f t="shared" si="2255"/>
        <v>93.841301117835769</v>
      </c>
      <c r="O7307">
        <f t="shared" si="2245"/>
        <v>-2.9296944990560543</v>
      </c>
      <c r="P7307" t="e">
        <f t="shared" si="2246"/>
        <v>#NUM!</v>
      </c>
      <c r="Q7307">
        <f t="shared" si="2256"/>
        <v>-0.1811598644127517</v>
      </c>
      <c r="R7307" t="e">
        <f t="shared" si="2257"/>
        <v>#NUM!</v>
      </c>
      <c r="S7307" t="e">
        <f t="shared" si="2239"/>
        <v>#NUM!</v>
      </c>
    </row>
    <row r="7308" spans="1:20" x14ac:dyDescent="0.2">
      <c r="A7308" s="3">
        <v>41578.249999982349</v>
      </c>
      <c r="B7308" s="5">
        <f t="shared" si="2248"/>
        <v>304</v>
      </c>
      <c r="C7308" s="5">
        <v>6</v>
      </c>
      <c r="D7308">
        <f t="shared" si="2250"/>
        <v>219.94520547945206</v>
      </c>
      <c r="E7308">
        <f t="shared" si="2240"/>
        <v>16.452779550528192</v>
      </c>
      <c r="F7308">
        <f t="shared" si="2241"/>
        <v>4.8340435505281931</v>
      </c>
      <c r="G7308">
        <f t="shared" si="2251"/>
        <v>6.0805673925088035</v>
      </c>
      <c r="H7308">
        <f t="shared" si="2242"/>
        <v>-88.791489112367941</v>
      </c>
      <c r="I7308">
        <f t="shared" si="2252"/>
        <v>-15.056183025397416</v>
      </c>
      <c r="J7308">
        <f t="shared" si="2253"/>
        <v>-8.2723483563931435</v>
      </c>
      <c r="K7308">
        <f t="shared" si="2243"/>
        <v>98.272348356393138</v>
      </c>
      <c r="L7308">
        <f t="shared" si="2254"/>
        <v>102.68093819155784</v>
      </c>
      <c r="M7308">
        <f t="shared" si="2244"/>
        <v>257.31906180844214</v>
      </c>
      <c r="N7308">
        <f t="shared" si="2255"/>
        <v>102.68093819155784</v>
      </c>
      <c r="O7308">
        <f t="shared" si="2245"/>
        <v>-6.9503026341575138</v>
      </c>
      <c r="P7308" t="e">
        <f t="shared" si="2246"/>
        <v>#NUM!</v>
      </c>
      <c r="Q7308">
        <f t="shared" si="2256"/>
        <v>7.9114517661934752E-2</v>
      </c>
      <c r="R7308" t="e">
        <f t="shared" si="2257"/>
        <v>#NUM!</v>
      </c>
      <c r="S7308" t="e">
        <f t="shared" si="2239"/>
        <v>#NUM!</v>
      </c>
    </row>
    <row r="7309" spans="1:20" x14ac:dyDescent="0.2">
      <c r="A7309" s="3">
        <v>41578.291666649013</v>
      </c>
      <c r="B7309" s="5">
        <f t="shared" si="2248"/>
        <v>304</v>
      </c>
      <c r="C7309" s="5">
        <v>7</v>
      </c>
      <c r="D7309">
        <f t="shared" si="2250"/>
        <v>219.94520547945206</v>
      </c>
      <c r="E7309">
        <f t="shared" si="2240"/>
        <v>16.452779550528192</v>
      </c>
      <c r="F7309">
        <f t="shared" si="2241"/>
        <v>4.8340435505281931</v>
      </c>
      <c r="G7309">
        <f t="shared" si="2251"/>
        <v>7.0805673925088035</v>
      </c>
      <c r="H7309">
        <f t="shared" si="2242"/>
        <v>-73.791489112367941</v>
      </c>
      <c r="I7309">
        <f t="shared" si="2252"/>
        <v>-15.056183025397416</v>
      </c>
      <c r="J7309">
        <f t="shared" si="2253"/>
        <v>3.0083521021465631</v>
      </c>
      <c r="K7309">
        <f t="shared" si="2243"/>
        <v>86.99164789785344</v>
      </c>
      <c r="L7309">
        <f t="shared" si="2254"/>
        <v>111.78732706851247</v>
      </c>
      <c r="M7309">
        <f t="shared" si="2244"/>
        <v>248.21267293148753</v>
      </c>
      <c r="N7309">
        <f t="shared" si="2255"/>
        <v>111.78732706851247</v>
      </c>
      <c r="O7309">
        <f t="shared" si="2245"/>
        <v>19.05432341356255</v>
      </c>
      <c r="P7309">
        <f t="shared" si="2246"/>
        <v>9.7432141400112318E-2</v>
      </c>
      <c r="Q7309">
        <f t="shared" si="2256"/>
        <v>0.33516327315841077</v>
      </c>
      <c r="R7309">
        <f t="shared" si="2257"/>
        <v>3.265567542249475E-2</v>
      </c>
      <c r="S7309">
        <f t="shared" si="2239"/>
        <v>9.361572282878769E-2</v>
      </c>
    </row>
    <row r="7310" spans="1:20" x14ac:dyDescent="0.2">
      <c r="A7310" s="3">
        <v>41578.333333315677</v>
      </c>
      <c r="B7310" s="5">
        <f t="shared" si="2248"/>
        <v>304</v>
      </c>
      <c r="C7310" s="5">
        <v>8</v>
      </c>
      <c r="D7310">
        <f t="shared" si="2250"/>
        <v>219.94520547945206</v>
      </c>
      <c r="E7310">
        <f t="shared" si="2240"/>
        <v>16.452779550528192</v>
      </c>
      <c r="F7310">
        <f t="shared" si="2241"/>
        <v>4.8340435505281931</v>
      </c>
      <c r="G7310">
        <f t="shared" si="2251"/>
        <v>8.0805673925088026</v>
      </c>
      <c r="H7310">
        <f t="shared" si="2242"/>
        <v>-58.791489112367962</v>
      </c>
      <c r="I7310">
        <f t="shared" si="2252"/>
        <v>-15.056183025397416</v>
      </c>
      <c r="J7310">
        <f t="shared" si="2253"/>
        <v>13.554272800439707</v>
      </c>
      <c r="K7310">
        <f t="shared" si="2243"/>
        <v>76.445727199560295</v>
      </c>
      <c r="L7310">
        <f t="shared" si="2254"/>
        <v>121.83299603854988</v>
      </c>
      <c r="M7310">
        <f t="shared" si="2244"/>
        <v>238.16700396145012</v>
      </c>
      <c r="N7310">
        <f t="shared" si="2255"/>
        <v>121.83299603854988</v>
      </c>
      <c r="O7310">
        <f t="shared" si="2245"/>
        <v>4.2668245822562234</v>
      </c>
      <c r="P7310">
        <f t="shared" si="2246"/>
        <v>0.52124584401363316</v>
      </c>
      <c r="Q7310">
        <f t="shared" si="2256"/>
        <v>0.56745187250370077</v>
      </c>
      <c r="R7310">
        <f t="shared" si="2257"/>
        <v>0.29578193022030808</v>
      </c>
      <c r="S7310">
        <f t="shared" si="2239"/>
        <v>0.84793344002292892</v>
      </c>
    </row>
    <row r="7311" spans="1:20" x14ac:dyDescent="0.2">
      <c r="A7311" s="3">
        <v>41578.374999982341</v>
      </c>
      <c r="B7311" s="5">
        <f t="shared" si="2248"/>
        <v>304</v>
      </c>
      <c r="C7311" s="5">
        <v>9</v>
      </c>
      <c r="D7311">
        <f t="shared" si="2250"/>
        <v>219.94520547945206</v>
      </c>
      <c r="E7311">
        <f t="shared" si="2240"/>
        <v>16.452779550528192</v>
      </c>
      <c r="F7311">
        <f t="shared" si="2241"/>
        <v>4.8340435505281931</v>
      </c>
      <c r="G7311">
        <f t="shared" si="2251"/>
        <v>9.0805673925088026</v>
      </c>
      <c r="H7311">
        <f t="shared" si="2242"/>
        <v>-43.791489112367962</v>
      </c>
      <c r="I7311">
        <f t="shared" si="2252"/>
        <v>-15.056183025397416</v>
      </c>
      <c r="J7311">
        <f t="shared" si="2253"/>
        <v>22.915965205885581</v>
      </c>
      <c r="K7311">
        <f t="shared" si="2243"/>
        <v>67.084034794114416</v>
      </c>
      <c r="L7311">
        <f t="shared" si="2254"/>
        <v>133.48609619137022</v>
      </c>
      <c r="M7311">
        <f t="shared" si="2244"/>
        <v>226.51390380862978</v>
      </c>
      <c r="N7311">
        <f t="shared" si="2255"/>
        <v>133.48609619137022</v>
      </c>
      <c r="O7311">
        <f t="shared" si="2245"/>
        <v>2.5681812368454575</v>
      </c>
      <c r="P7311">
        <f t="shared" si="2246"/>
        <v>0.68814427159813907</v>
      </c>
      <c r="Q7311">
        <f t="shared" si="2256"/>
        <v>0.75833962064673044</v>
      </c>
      <c r="R7311">
        <f t="shared" si="2257"/>
        <v>0.52184706587395346</v>
      </c>
      <c r="S7311">
        <f t="shared" si="2239"/>
        <v>1.4960061197882883</v>
      </c>
    </row>
    <row r="7312" spans="1:20" x14ac:dyDescent="0.2">
      <c r="A7312" s="3">
        <v>41578.416666649005</v>
      </c>
      <c r="B7312" s="5">
        <f t="shared" si="2248"/>
        <v>304</v>
      </c>
      <c r="C7312" s="5">
        <v>10</v>
      </c>
      <c r="D7312">
        <f t="shared" si="2250"/>
        <v>219.94520547945206</v>
      </c>
      <c r="E7312">
        <f t="shared" si="2240"/>
        <v>16.452779550528192</v>
      </c>
      <c r="F7312">
        <f t="shared" si="2241"/>
        <v>4.8340435505281931</v>
      </c>
      <c r="G7312">
        <f t="shared" si="2251"/>
        <v>10.080567392508803</v>
      </c>
      <c r="H7312">
        <f t="shared" si="2242"/>
        <v>-28.791489112367962</v>
      </c>
      <c r="I7312">
        <f t="shared" si="2252"/>
        <v>-15.056183025397416</v>
      </c>
      <c r="J7312">
        <f t="shared" si="2253"/>
        <v>30.461577408561634</v>
      </c>
      <c r="K7312">
        <f t="shared" si="2243"/>
        <v>59.538422591438362</v>
      </c>
      <c r="L7312">
        <f t="shared" si="2254"/>
        <v>147.34583883870769</v>
      </c>
      <c r="M7312">
        <f t="shared" si="2244"/>
        <v>212.65416116129231</v>
      </c>
      <c r="N7312">
        <f t="shared" si="2255"/>
        <v>147.34583883870769</v>
      </c>
      <c r="O7312">
        <f t="shared" si="2245"/>
        <v>1.9725405014080348</v>
      </c>
      <c r="P7312">
        <f t="shared" si="2246"/>
        <v>0.7687394054300194</v>
      </c>
      <c r="Q7312">
        <f t="shared" si="2256"/>
        <v>0.89485345465023136</v>
      </c>
      <c r="R7312">
        <f t="shared" si="2257"/>
        <v>0.68790911267481769</v>
      </c>
      <c r="S7312">
        <f t="shared" si="2239"/>
        <v>1.9720648245787595</v>
      </c>
    </row>
    <row r="7313" spans="1:20" x14ac:dyDescent="0.2">
      <c r="A7313" s="3">
        <v>41578.45833331567</v>
      </c>
      <c r="B7313" s="5">
        <f t="shared" si="2248"/>
        <v>304</v>
      </c>
      <c r="C7313" s="5">
        <v>11</v>
      </c>
      <c r="D7313">
        <f t="shared" si="2250"/>
        <v>219.94520547945206</v>
      </c>
      <c r="E7313">
        <f t="shared" si="2240"/>
        <v>16.452779550528192</v>
      </c>
      <c r="F7313">
        <f t="shared" si="2241"/>
        <v>4.8340435505281931</v>
      </c>
      <c r="G7313">
        <f t="shared" si="2251"/>
        <v>11.080567392508803</v>
      </c>
      <c r="H7313">
        <f t="shared" si="2242"/>
        <v>-13.791489112367961</v>
      </c>
      <c r="I7313">
        <f t="shared" si="2252"/>
        <v>-15.056183025397416</v>
      </c>
      <c r="J7313">
        <f t="shared" si="2253"/>
        <v>35.386768526533011</v>
      </c>
      <c r="K7313">
        <f t="shared" si="2243"/>
        <v>54.613231473466989</v>
      </c>
      <c r="L7313">
        <f t="shared" si="2254"/>
        <v>163.59827551824196</v>
      </c>
      <c r="M7313">
        <f t="shared" si="2244"/>
        <v>196.40172448175804</v>
      </c>
      <c r="N7313">
        <f t="shared" si="2255"/>
        <v>163.59827551824196</v>
      </c>
      <c r="O7313">
        <f t="shared" si="2245"/>
        <v>1.7268385959246861</v>
      </c>
      <c r="P7313">
        <f t="shared" si="2246"/>
        <v>0.80714998253514103</v>
      </c>
      <c r="Q7313">
        <f t="shared" si="2256"/>
        <v>0.97229565860636091</v>
      </c>
      <c r="R7313">
        <f t="shared" si="2257"/>
        <v>0.78478842386311765</v>
      </c>
      <c r="S7313">
        <f t="shared" si="2239"/>
        <v>2.249793783686441</v>
      </c>
    </row>
    <row r="7314" spans="1:20" x14ac:dyDescent="0.2">
      <c r="A7314" s="3">
        <v>41578.499999982334</v>
      </c>
      <c r="B7314" s="5">
        <f t="shared" si="2248"/>
        <v>304</v>
      </c>
      <c r="C7314" s="5">
        <v>12</v>
      </c>
      <c r="D7314">
        <f t="shared" si="2250"/>
        <v>219.94520547945206</v>
      </c>
      <c r="E7314">
        <f t="shared" si="2240"/>
        <v>16.452779550528192</v>
      </c>
      <c r="F7314">
        <f t="shared" si="2241"/>
        <v>4.8340435505281931</v>
      </c>
      <c r="G7314">
        <f t="shared" si="2251"/>
        <v>12.080567392508803</v>
      </c>
      <c r="H7314">
        <f t="shared" si="2242"/>
        <v>1.2085108876320394</v>
      </c>
      <c r="I7314">
        <f t="shared" si="2252"/>
        <v>-15.056183025397416</v>
      </c>
      <c r="J7314">
        <f t="shared" si="2253"/>
        <v>36.931683359346295</v>
      </c>
      <c r="K7314">
        <f t="shared" si="2243"/>
        <v>53.068316640653705</v>
      </c>
      <c r="L7314">
        <f t="shared" si="2254"/>
        <v>178.53998786762028</v>
      </c>
      <c r="M7314">
        <f t="shared" si="2244"/>
        <v>181.46001213237972</v>
      </c>
      <c r="N7314">
        <f t="shared" si="2255"/>
        <v>178.53998786762028</v>
      </c>
      <c r="O7314">
        <f t="shared" si="2245"/>
        <v>1.6642747092624319</v>
      </c>
      <c r="P7314">
        <f t="shared" si="2246"/>
        <v>0.81751874370921529</v>
      </c>
      <c r="Q7314">
        <f t="shared" si="2256"/>
        <v>0.99425135173700441</v>
      </c>
      <c r="R7314">
        <f t="shared" si="2257"/>
        <v>0.81281911600322498</v>
      </c>
      <c r="S7314">
        <f t="shared" si="2239"/>
        <v>2.330150826440478</v>
      </c>
    </row>
    <row r="7315" spans="1:20" x14ac:dyDescent="0.2">
      <c r="A7315" s="3">
        <v>41578.541666648998</v>
      </c>
      <c r="B7315" s="5">
        <f t="shared" si="2248"/>
        <v>304</v>
      </c>
      <c r="C7315" s="5">
        <v>13</v>
      </c>
      <c r="D7315">
        <f t="shared" si="2250"/>
        <v>219.94520547945206</v>
      </c>
      <c r="E7315">
        <f t="shared" si="2240"/>
        <v>16.452779550528192</v>
      </c>
      <c r="F7315">
        <f t="shared" si="2241"/>
        <v>4.8340435505281931</v>
      </c>
      <c r="G7315">
        <f t="shared" si="2251"/>
        <v>13.080567392508803</v>
      </c>
      <c r="H7315">
        <f t="shared" si="2242"/>
        <v>16.208510887632038</v>
      </c>
      <c r="I7315">
        <f t="shared" si="2252"/>
        <v>-15.056183025397416</v>
      </c>
      <c r="J7315">
        <f t="shared" si="2253"/>
        <v>34.804995841950785</v>
      </c>
      <c r="K7315">
        <f t="shared" si="2243"/>
        <v>55.195004158049215</v>
      </c>
      <c r="L7315">
        <f t="shared" si="2254"/>
        <v>160.83551448797584</v>
      </c>
      <c r="M7315">
        <f t="shared" si="2244"/>
        <v>199.16448551202416</v>
      </c>
      <c r="N7315">
        <f t="shared" si="2255"/>
        <v>199.16448551202416</v>
      </c>
      <c r="O7315">
        <f t="shared" si="2245"/>
        <v>1.7519726542105654</v>
      </c>
      <c r="P7315">
        <f t="shared" si="2246"/>
        <v>0.80305541735826047</v>
      </c>
      <c r="Q7315">
        <f t="shared" si="2256"/>
        <v>0.96371920757292528</v>
      </c>
      <c r="R7315">
        <f t="shared" si="2257"/>
        <v>0.7739199304536476</v>
      </c>
      <c r="S7315">
        <f t="shared" si="2239"/>
        <v>2.2186365084678559</v>
      </c>
    </row>
    <row r="7316" spans="1:20" x14ac:dyDescent="0.2">
      <c r="A7316" s="3">
        <v>41578.583333315662</v>
      </c>
      <c r="B7316" s="5">
        <f t="shared" si="2248"/>
        <v>304</v>
      </c>
      <c r="C7316" s="5">
        <v>14</v>
      </c>
      <c r="D7316">
        <f t="shared" si="2250"/>
        <v>219.94520547945206</v>
      </c>
      <c r="E7316">
        <f t="shared" si="2240"/>
        <v>16.452779550528192</v>
      </c>
      <c r="F7316">
        <f t="shared" si="2241"/>
        <v>4.8340435505281931</v>
      </c>
      <c r="G7316">
        <f t="shared" si="2251"/>
        <v>14.080567392508803</v>
      </c>
      <c r="H7316">
        <f t="shared" si="2242"/>
        <v>31.208510887632038</v>
      </c>
      <c r="I7316">
        <f t="shared" si="2252"/>
        <v>-15.056183025397416</v>
      </c>
      <c r="J7316">
        <f t="shared" si="2253"/>
        <v>29.400482772294662</v>
      </c>
      <c r="K7316">
        <f t="shared" si="2243"/>
        <v>60.599517227705334</v>
      </c>
      <c r="L7316">
        <f t="shared" si="2254"/>
        <v>144.9468896995015</v>
      </c>
      <c r="M7316">
        <f t="shared" si="2244"/>
        <v>215.0531103004985</v>
      </c>
      <c r="N7316">
        <f t="shared" si="2255"/>
        <v>215.0531103004985</v>
      </c>
      <c r="O7316">
        <f t="shared" si="2245"/>
        <v>2.0370287234802973</v>
      </c>
      <c r="P7316">
        <f t="shared" si="2246"/>
        <v>0.75921583327392217</v>
      </c>
      <c r="Q7316">
        <f t="shared" si="2256"/>
        <v>0.87684546107128747</v>
      </c>
      <c r="R7316">
        <f t="shared" si="2257"/>
        <v>0.66571495737969399</v>
      </c>
      <c r="S7316">
        <f t="shared" si="2239"/>
        <v>1.9084396854981531</v>
      </c>
    </row>
    <row r="7317" spans="1:20" x14ac:dyDescent="0.2">
      <c r="A7317" s="3">
        <v>41578.624999982327</v>
      </c>
      <c r="B7317" s="5">
        <f t="shared" si="2248"/>
        <v>304</v>
      </c>
      <c r="C7317" s="5">
        <v>15</v>
      </c>
      <c r="D7317">
        <f t="shared" si="2250"/>
        <v>219.94520547945206</v>
      </c>
      <c r="E7317">
        <f t="shared" si="2240"/>
        <v>16.452779550528192</v>
      </c>
      <c r="F7317">
        <f t="shared" si="2241"/>
        <v>4.8340435505281931</v>
      </c>
      <c r="G7317">
        <f t="shared" si="2251"/>
        <v>15.080567392508803</v>
      </c>
      <c r="H7317">
        <f t="shared" si="2242"/>
        <v>46.208510887632038</v>
      </c>
      <c r="I7317">
        <f t="shared" si="2252"/>
        <v>-15.056183025397416</v>
      </c>
      <c r="J7317">
        <f t="shared" si="2253"/>
        <v>21.511219858091849</v>
      </c>
      <c r="K7317">
        <f t="shared" si="2243"/>
        <v>68.488780141908151</v>
      </c>
      <c r="L7317">
        <f t="shared" si="2254"/>
        <v>131.47259192917281</v>
      </c>
      <c r="M7317">
        <f t="shared" si="2244"/>
        <v>228.52740807082719</v>
      </c>
      <c r="N7317">
        <f t="shared" si="2255"/>
        <v>228.52740807082719</v>
      </c>
      <c r="O7317">
        <f t="shared" si="2245"/>
        <v>2.7271481415629206</v>
      </c>
      <c r="P7317">
        <f t="shared" si="2246"/>
        <v>0.66907793310417063</v>
      </c>
      <c r="Q7317">
        <f t="shared" si="2256"/>
        <v>0.73099770885982407</v>
      </c>
      <c r="R7317">
        <f t="shared" si="2257"/>
        <v>0.48909443614781539</v>
      </c>
      <c r="S7317">
        <f t="shared" si="2239"/>
        <v>1.4021124530156226</v>
      </c>
    </row>
    <row r="7318" spans="1:20" x14ac:dyDescent="0.2">
      <c r="A7318" s="3">
        <v>41578.666666648991</v>
      </c>
      <c r="B7318" s="5">
        <f t="shared" si="2248"/>
        <v>304</v>
      </c>
      <c r="C7318" s="5">
        <v>16</v>
      </c>
      <c r="D7318">
        <f t="shared" si="2250"/>
        <v>219.94520547945206</v>
      </c>
      <c r="E7318">
        <f t="shared" si="2240"/>
        <v>16.452779550528192</v>
      </c>
      <c r="F7318">
        <f t="shared" si="2241"/>
        <v>4.8340435505281931</v>
      </c>
      <c r="G7318">
        <f t="shared" si="2251"/>
        <v>16.080567392508804</v>
      </c>
      <c r="H7318">
        <f t="shared" si="2242"/>
        <v>61.208510887632066</v>
      </c>
      <c r="I7318">
        <f t="shared" si="2252"/>
        <v>-15.056183025397416</v>
      </c>
      <c r="J7318">
        <f t="shared" si="2253"/>
        <v>11.921306286443439</v>
      </c>
      <c r="K7318">
        <f t="shared" si="2243"/>
        <v>78.078693713556561</v>
      </c>
      <c r="L7318">
        <f t="shared" si="2254"/>
        <v>120.12316945854468</v>
      </c>
      <c r="M7318">
        <f t="shared" si="2244"/>
        <v>239.87683054145532</v>
      </c>
      <c r="N7318">
        <f t="shared" si="2255"/>
        <v>239.87683054145532</v>
      </c>
      <c r="O7318">
        <f t="shared" si="2245"/>
        <v>4.8410198379844269</v>
      </c>
      <c r="P7318">
        <f t="shared" si="2246"/>
        <v>0.47865197494248607</v>
      </c>
      <c r="Q7318">
        <f t="shared" si="2256"/>
        <v>0.53239700199655782</v>
      </c>
      <c r="R7318">
        <f t="shared" si="2257"/>
        <v>0.25483287645911112</v>
      </c>
      <c r="S7318">
        <f t="shared" si="2239"/>
        <v>0.73054265825490994</v>
      </c>
    </row>
    <row r="7319" spans="1:20" x14ac:dyDescent="0.2">
      <c r="A7319" s="3">
        <v>41578.708333315655</v>
      </c>
      <c r="B7319" s="5">
        <f t="shared" si="2248"/>
        <v>304</v>
      </c>
      <c r="C7319" s="5">
        <v>17</v>
      </c>
      <c r="D7319">
        <f t="shared" si="2250"/>
        <v>219.94520547945206</v>
      </c>
      <c r="E7319">
        <f t="shared" si="2240"/>
        <v>16.452779550528192</v>
      </c>
      <c r="F7319">
        <f t="shared" si="2241"/>
        <v>4.8340435505281931</v>
      </c>
      <c r="G7319">
        <f t="shared" si="2251"/>
        <v>17.080567392508804</v>
      </c>
      <c r="H7319">
        <f t="shared" si="2242"/>
        <v>76.208510887632059</v>
      </c>
      <c r="I7319">
        <f t="shared" si="2252"/>
        <v>-15.056183025397416</v>
      </c>
      <c r="J7319">
        <f t="shared" si="2253"/>
        <v>1.2306116229966464</v>
      </c>
      <c r="K7319">
        <f t="shared" si="2243"/>
        <v>88.769388377003352</v>
      </c>
      <c r="L7319">
        <f t="shared" si="2254"/>
        <v>110.27382530095657</v>
      </c>
      <c r="M7319">
        <f t="shared" si="2244"/>
        <v>249.72617469904344</v>
      </c>
      <c r="N7319">
        <f t="shared" si="2255"/>
        <v>249.72617469904344</v>
      </c>
      <c r="O7319">
        <f t="shared" si="2245"/>
        <v>46.562362897346546</v>
      </c>
      <c r="P7319">
        <f t="shared" si="2246"/>
        <v>1.0895805752630957E-2</v>
      </c>
      <c r="Q7319">
        <f t="shared" si="2256"/>
        <v>0.29501174054075663</v>
      </c>
      <c r="R7319">
        <f t="shared" si="2257"/>
        <v>3.2143906196776474E-3</v>
      </c>
      <c r="S7319">
        <f t="shared" si="2239"/>
        <v>9.2148607377421383E-3</v>
      </c>
    </row>
    <row r="7320" spans="1:20" x14ac:dyDescent="0.2">
      <c r="A7320" s="3">
        <v>41578.749999982319</v>
      </c>
      <c r="B7320" s="5">
        <f t="shared" si="2248"/>
        <v>304</v>
      </c>
      <c r="C7320" s="5">
        <v>18</v>
      </c>
      <c r="D7320">
        <f t="shared" si="2250"/>
        <v>219.94520547945206</v>
      </c>
      <c r="E7320">
        <f t="shared" si="2240"/>
        <v>16.452779550528192</v>
      </c>
      <c r="F7320">
        <f t="shared" si="2241"/>
        <v>4.8340435505281931</v>
      </c>
      <c r="G7320">
        <f t="shared" si="2251"/>
        <v>18.080567392508804</v>
      </c>
      <c r="H7320">
        <f t="shared" si="2242"/>
        <v>91.208510887632059</v>
      </c>
      <c r="I7320">
        <f t="shared" si="2252"/>
        <v>-15.056183025397416</v>
      </c>
      <c r="J7320">
        <f t="shared" si="2253"/>
        <v>-10.135536962121082</v>
      </c>
      <c r="K7320">
        <f t="shared" si="2243"/>
        <v>100.13553696212108</v>
      </c>
      <c r="L7320">
        <f t="shared" si="2254"/>
        <v>101.25673930862716</v>
      </c>
      <c r="M7320">
        <f t="shared" si="2244"/>
        <v>258.74326069137283</v>
      </c>
      <c r="N7320">
        <f t="shared" si="2255"/>
        <v>258.74326069137283</v>
      </c>
      <c r="O7320">
        <f t="shared" si="2245"/>
        <v>-5.6825505329273156</v>
      </c>
      <c r="P7320" t="e">
        <f t="shared" si="2246"/>
        <v>#NUM!</v>
      </c>
      <c r="Q7320">
        <f t="shared" si="2256"/>
        <v>3.6940216808249798E-2</v>
      </c>
      <c r="R7320" t="e">
        <f t="shared" si="2257"/>
        <v>#NUM!</v>
      </c>
      <c r="S7320" t="e">
        <f t="shared" si="2239"/>
        <v>#NUM!</v>
      </c>
    </row>
    <row r="7321" spans="1:20" x14ac:dyDescent="0.2">
      <c r="A7321" s="3">
        <v>41578.791666648984</v>
      </c>
      <c r="B7321" s="5">
        <f t="shared" si="2248"/>
        <v>304</v>
      </c>
      <c r="C7321" s="5">
        <v>19</v>
      </c>
      <c r="D7321">
        <f t="shared" si="2250"/>
        <v>219.94520547945206</v>
      </c>
      <c r="E7321">
        <f t="shared" si="2240"/>
        <v>16.452779550528192</v>
      </c>
      <c r="F7321">
        <f t="shared" si="2241"/>
        <v>4.8340435505281931</v>
      </c>
      <c r="G7321">
        <f t="shared" si="2251"/>
        <v>19.080567392508804</v>
      </c>
      <c r="H7321">
        <f t="shared" si="2242"/>
        <v>106.20851088763206</v>
      </c>
      <c r="I7321">
        <f t="shared" si="2252"/>
        <v>-15.056183025397416</v>
      </c>
      <c r="J7321">
        <f t="shared" si="2253"/>
        <v>-21.859847659964888</v>
      </c>
      <c r="K7321">
        <f t="shared" si="2243"/>
        <v>111.85984765996488</v>
      </c>
      <c r="L7321">
        <f t="shared" si="2254"/>
        <v>92.392665362294281</v>
      </c>
      <c r="M7321">
        <f t="shared" si="2244"/>
        <v>267.60733463770572</v>
      </c>
      <c r="N7321">
        <f t="shared" si="2255"/>
        <v>267.60733463770572</v>
      </c>
      <c r="O7321">
        <f t="shared" si="2245"/>
        <v>-2.6857355886287668</v>
      </c>
      <c r="P7321" t="e">
        <f t="shared" si="2246"/>
        <v>#NUM!</v>
      </c>
      <c r="Q7321">
        <f t="shared" si="2256"/>
        <v>-0.22215624561486927</v>
      </c>
      <c r="R7321" t="e">
        <f t="shared" si="2257"/>
        <v>#NUM!</v>
      </c>
      <c r="S7321" t="e">
        <f t="shared" si="2239"/>
        <v>#NUM!</v>
      </c>
    </row>
    <row r="7322" spans="1:20" x14ac:dyDescent="0.2">
      <c r="A7322" s="3">
        <v>41578.833333315648</v>
      </c>
      <c r="B7322" s="5">
        <f t="shared" si="2248"/>
        <v>304</v>
      </c>
      <c r="C7322" s="5">
        <v>20</v>
      </c>
      <c r="D7322">
        <f t="shared" si="2250"/>
        <v>219.94520547945206</v>
      </c>
      <c r="E7322">
        <f t="shared" si="2240"/>
        <v>16.452779550528192</v>
      </c>
      <c r="F7322">
        <f t="shared" si="2241"/>
        <v>4.8340435505281931</v>
      </c>
      <c r="G7322">
        <f t="shared" si="2251"/>
        <v>20.080567392508804</v>
      </c>
      <c r="H7322">
        <f t="shared" si="2242"/>
        <v>121.20851088763206</v>
      </c>
      <c r="I7322">
        <f t="shared" si="2252"/>
        <v>-15.056183025397416</v>
      </c>
      <c r="J7322">
        <f t="shared" si="2253"/>
        <v>-33.657163389157205</v>
      </c>
      <c r="K7322">
        <f t="shared" si="2243"/>
        <v>123.6571633891572</v>
      </c>
      <c r="L7322">
        <f t="shared" si="2254"/>
        <v>82.866980652584985</v>
      </c>
      <c r="M7322">
        <f t="shared" si="2244"/>
        <v>277.13301934741503</v>
      </c>
      <c r="N7322">
        <f t="shared" si="2255"/>
        <v>277.13301934741503</v>
      </c>
      <c r="O7322">
        <f t="shared" si="2245"/>
        <v>-1.8043302362898437</v>
      </c>
      <c r="P7322" t="e">
        <f t="shared" si="2246"/>
        <v>#NUM!</v>
      </c>
      <c r="Q7322">
        <f t="shared" si="2256"/>
        <v>-0.46261719798466983</v>
      </c>
      <c r="R7322" t="e">
        <f t="shared" si="2257"/>
        <v>#NUM!</v>
      </c>
      <c r="S7322" t="e">
        <f t="shared" si="2239"/>
        <v>#NUM!</v>
      </c>
    </row>
    <row r="7323" spans="1:20" x14ac:dyDescent="0.2">
      <c r="A7323" s="3">
        <v>41578.874999982312</v>
      </c>
      <c r="B7323" s="5">
        <f t="shared" si="2248"/>
        <v>304</v>
      </c>
      <c r="C7323" s="5">
        <v>21</v>
      </c>
      <c r="D7323">
        <f t="shared" si="2250"/>
        <v>219.94520547945206</v>
      </c>
      <c r="E7323">
        <f t="shared" si="2240"/>
        <v>16.452779550528192</v>
      </c>
      <c r="F7323">
        <f t="shared" si="2241"/>
        <v>4.8340435505281931</v>
      </c>
      <c r="G7323">
        <f t="shared" si="2251"/>
        <v>21.080567392508804</v>
      </c>
      <c r="H7323">
        <f t="shared" si="2242"/>
        <v>136.20851088763206</v>
      </c>
      <c r="I7323">
        <f t="shared" si="2252"/>
        <v>-15.056183025397416</v>
      </c>
      <c r="J7323">
        <f t="shared" si="2253"/>
        <v>-45.172833955444979</v>
      </c>
      <c r="K7323">
        <f t="shared" si="2243"/>
        <v>135.17283395544499</v>
      </c>
      <c r="L7323">
        <f t="shared" si="2254"/>
        <v>71.433310694577827</v>
      </c>
      <c r="M7323">
        <f t="shared" si="2244"/>
        <v>288.56668930542219</v>
      </c>
      <c r="N7323">
        <f t="shared" si="2255"/>
        <v>288.56668930542219</v>
      </c>
      <c r="O7323">
        <f t="shared" si="2245"/>
        <v>-1.4099667884990386</v>
      </c>
      <c r="P7323" t="e">
        <f t="shared" si="2246"/>
        <v>#NUM!</v>
      </c>
      <c r="Q7323">
        <f t="shared" si="2256"/>
        <v>-0.6657442058738281</v>
      </c>
      <c r="R7323" t="e">
        <f t="shared" si="2257"/>
        <v>#NUM!</v>
      </c>
      <c r="S7323" t="e">
        <f t="shared" si="2239"/>
        <v>#NUM!</v>
      </c>
    </row>
    <row r="7324" spans="1:20" x14ac:dyDescent="0.2">
      <c r="A7324" s="3">
        <v>41578.916666648976</v>
      </c>
      <c r="B7324" s="5">
        <f t="shared" si="2248"/>
        <v>304</v>
      </c>
      <c r="C7324" s="5">
        <v>22</v>
      </c>
      <c r="D7324">
        <f t="shared" si="2250"/>
        <v>219.94520547945206</v>
      </c>
      <c r="E7324">
        <f t="shared" si="2240"/>
        <v>16.452779550528192</v>
      </c>
      <c r="F7324">
        <f t="shared" si="2241"/>
        <v>4.8340435505281931</v>
      </c>
      <c r="G7324">
        <f t="shared" si="2251"/>
        <v>22.080567392508804</v>
      </c>
      <c r="H7324">
        <f t="shared" si="2242"/>
        <v>151.20851088763206</v>
      </c>
      <c r="I7324">
        <f t="shared" si="2252"/>
        <v>-15.056183025397416</v>
      </c>
      <c r="J7324">
        <f t="shared" si="2253"/>
        <v>-55.773079191494936</v>
      </c>
      <c r="K7324">
        <f t="shared" si="2243"/>
        <v>145.77307919149493</v>
      </c>
      <c r="L7324">
        <f t="shared" si="2254"/>
        <v>55.778352712881471</v>
      </c>
      <c r="M7324">
        <f t="shared" si="2244"/>
        <v>304.22164728711851</v>
      </c>
      <c r="N7324">
        <f t="shared" si="2255"/>
        <v>304.22164728711851</v>
      </c>
      <c r="O7324">
        <f t="shared" si="2245"/>
        <v>-1.2094583742674658</v>
      </c>
      <c r="P7324" t="e">
        <f t="shared" si="2246"/>
        <v>#NUM!</v>
      </c>
      <c r="Q7324">
        <f t="shared" si="2256"/>
        <v>-0.81426887303480933</v>
      </c>
      <c r="R7324" t="e">
        <f t="shared" si="2257"/>
        <v>#NUM!</v>
      </c>
      <c r="S7324" t="e">
        <f t="shared" si="2239"/>
        <v>#NUM!</v>
      </c>
    </row>
    <row r="7325" spans="1:20" x14ac:dyDescent="0.2">
      <c r="A7325" s="3">
        <v>41578.958333315641</v>
      </c>
      <c r="B7325" s="5">
        <f t="shared" si="2248"/>
        <v>304</v>
      </c>
      <c r="C7325" s="5">
        <v>23</v>
      </c>
      <c r="D7325">
        <f t="shared" si="2250"/>
        <v>219.94520547945206</v>
      </c>
      <c r="E7325">
        <f t="shared" si="2240"/>
        <v>16.452779550528192</v>
      </c>
      <c r="F7325">
        <f t="shared" si="2241"/>
        <v>4.8340435505281931</v>
      </c>
      <c r="G7325">
        <f t="shared" si="2251"/>
        <v>23.080567392508804</v>
      </c>
      <c r="H7325">
        <f t="shared" si="2242"/>
        <v>166.20851088763206</v>
      </c>
      <c r="I7325">
        <f t="shared" si="2252"/>
        <v>-15.056183025397416</v>
      </c>
      <c r="J7325">
        <f t="shared" si="2253"/>
        <v>-64.020241948325335</v>
      </c>
      <c r="K7325">
        <f t="shared" si="2243"/>
        <v>154.02024194832535</v>
      </c>
      <c r="L7325">
        <f t="shared" si="2254"/>
        <v>31.703217915540506</v>
      </c>
      <c r="M7325">
        <f t="shared" si="2244"/>
        <v>328.29678208445949</v>
      </c>
      <c r="N7325">
        <f t="shared" si="2255"/>
        <v>328.29678208445949</v>
      </c>
      <c r="O7325">
        <f t="shared" si="2245"/>
        <v>-1.1124103300479531</v>
      </c>
      <c r="P7325" t="e">
        <f t="shared" si="2246"/>
        <v>#NUM!</v>
      </c>
      <c r="Q7325">
        <f t="shared" si="2256"/>
        <v>-0.89457936913900549</v>
      </c>
      <c r="R7325" t="e">
        <f t="shared" si="2257"/>
        <v>#NUM!</v>
      </c>
      <c r="S7325" t="e">
        <f t="shared" si="2239"/>
        <v>#NUM!</v>
      </c>
    </row>
    <row r="7326" spans="1:20" x14ac:dyDescent="0.2">
      <c r="A7326" s="3">
        <v>41578.999999982305</v>
      </c>
      <c r="B7326" s="5">
        <f t="shared" si="2248"/>
        <v>305</v>
      </c>
      <c r="C7326" s="5">
        <v>0</v>
      </c>
      <c r="D7326">
        <f t="shared" si="2250"/>
        <v>220.93150684931504</v>
      </c>
      <c r="E7326">
        <f t="shared" si="2240"/>
        <v>16.442232917293087</v>
      </c>
      <c r="F7326">
        <f t="shared" si="2241"/>
        <v>4.8234969172930882</v>
      </c>
      <c r="G7326">
        <f t="shared" si="2251"/>
        <v>8.039161528821813E-2</v>
      </c>
      <c r="H7326">
        <f t="shared" si="2242"/>
        <v>-178.79412577067674</v>
      </c>
      <c r="I7326">
        <f t="shared" si="2252"/>
        <v>-15.363416576553035</v>
      </c>
      <c r="J7326">
        <f t="shared" si="2253"/>
        <v>-67.338378229085095</v>
      </c>
      <c r="K7326">
        <f t="shared" si="2243"/>
        <v>157.33837822908509</v>
      </c>
      <c r="L7326">
        <f t="shared" si="2254"/>
        <v>3.0191295364538462</v>
      </c>
      <c r="M7326">
        <f t="shared" si="2244"/>
        <v>356.98087046354613</v>
      </c>
      <c r="N7326">
        <f t="shared" si="2255"/>
        <v>3.0191295364538462</v>
      </c>
      <c r="O7326">
        <f t="shared" si="2245"/>
        <v>-1.0836626906408204</v>
      </c>
      <c r="P7326" t="e">
        <f t="shared" si="2246"/>
        <v>#NUM!</v>
      </c>
      <c r="Q7326">
        <f t="shared" si="2256"/>
        <v>-0.9108280669350366</v>
      </c>
      <c r="R7326" t="e">
        <f t="shared" si="2257"/>
        <v>#NUM!</v>
      </c>
      <c r="S7326" t="e">
        <f t="shared" ref="S7326:S7389" si="2258">R7326*$E$10</f>
        <v>#NUM!</v>
      </c>
      <c r="T7326">
        <f t="shared" ref="T7326" si="2259">SUMIF(S7332:S7346,"&gt;0,01")</f>
        <v>15.169499952149959</v>
      </c>
    </row>
    <row r="7327" spans="1:20" x14ac:dyDescent="0.2">
      <c r="A7327" s="3">
        <v>41579.041666648969</v>
      </c>
      <c r="B7327" s="5">
        <f t="shared" si="2248"/>
        <v>305</v>
      </c>
      <c r="C7327" s="5">
        <v>1</v>
      </c>
      <c r="D7327">
        <f t="shared" si="2250"/>
        <v>220.93150684931504</v>
      </c>
      <c r="E7327">
        <f t="shared" ref="E7327:E7390" si="2260">9.87*SIN(RADIANS(2*D7327))-7.53*COS(RADIANS(D7327))-1.5*SIN(RADIANS(D7327))</f>
        <v>16.442232917293087</v>
      </c>
      <c r="F7327">
        <f t="shared" ref="F7327:F7390" si="2261">4*($B$6-$B$5)+E7327</f>
        <v>4.8234969172930882</v>
      </c>
      <c r="G7327">
        <f t="shared" si="2251"/>
        <v>1.080391615288218</v>
      </c>
      <c r="H7327">
        <f t="shared" ref="H7327:H7390" si="2262">15*(G7327-12)</f>
        <v>-163.79412577067674</v>
      </c>
      <c r="I7327">
        <f t="shared" si="2252"/>
        <v>-15.363416576553035</v>
      </c>
      <c r="J7327">
        <f t="shared" si="2253"/>
        <v>-63.223673349022739</v>
      </c>
      <c r="K7327">
        <f t="shared" ref="K7327:K7390" si="2263">90-J7327</f>
        <v>153.22367334902273</v>
      </c>
      <c r="L7327">
        <f t="shared" si="2254"/>
        <v>36.681109703221892</v>
      </c>
      <c r="M7327">
        <f t="shared" ref="M7327:M7390" si="2264">360-L7327</f>
        <v>323.31889029677814</v>
      </c>
      <c r="N7327">
        <f t="shared" si="2255"/>
        <v>36.681109703221892</v>
      </c>
      <c r="O7327">
        <f t="shared" ref="O7327:O7390" si="2265">1/(COS(RADIANS(K7327)))</f>
        <v>-1.1201067696159452</v>
      </c>
      <c r="P7327" t="e">
        <f t="shared" ref="P7327:P7390" si="2266">1.353*0.7^(O7327^0.678)</f>
        <v>#NUM!</v>
      </c>
      <c r="Q7327">
        <f t="shared" si="2256"/>
        <v>-0.88432198792276173</v>
      </c>
      <c r="R7327" t="e">
        <f t="shared" si="2257"/>
        <v>#NUM!</v>
      </c>
      <c r="S7327" t="e">
        <f t="shared" si="2258"/>
        <v>#NUM!</v>
      </c>
    </row>
    <row r="7328" spans="1:20" x14ac:dyDescent="0.2">
      <c r="A7328" s="3">
        <v>41579.083333315633</v>
      </c>
      <c r="B7328" s="5">
        <f t="shared" si="2248"/>
        <v>305</v>
      </c>
      <c r="C7328" s="5">
        <v>2</v>
      </c>
      <c r="D7328">
        <f t="shared" si="2250"/>
        <v>220.93150684931504</v>
      </c>
      <c r="E7328">
        <f t="shared" si="2260"/>
        <v>16.442232917293087</v>
      </c>
      <c r="F7328">
        <f t="shared" si="2261"/>
        <v>4.8234969172930882</v>
      </c>
      <c r="G7328">
        <f t="shared" si="2251"/>
        <v>2.0803916152882183</v>
      </c>
      <c r="H7328">
        <f t="shared" si="2262"/>
        <v>-148.79412577067674</v>
      </c>
      <c r="I7328">
        <f t="shared" si="2252"/>
        <v>-15.363416576553035</v>
      </c>
      <c r="J7328">
        <f t="shared" si="2253"/>
        <v>-54.392315961376319</v>
      </c>
      <c r="K7328">
        <f t="shared" si="2263"/>
        <v>144.39231596137631</v>
      </c>
      <c r="L7328">
        <f t="shared" si="2254"/>
        <v>59.101321531800238</v>
      </c>
      <c r="M7328">
        <f t="shared" si="2264"/>
        <v>300.89867846819976</v>
      </c>
      <c r="N7328">
        <f t="shared" si="2255"/>
        <v>59.101321531800238</v>
      </c>
      <c r="O7328">
        <f t="shared" si="2265"/>
        <v>-1.2299779814816889</v>
      </c>
      <c r="P7328" t="e">
        <f t="shared" si="2266"/>
        <v>#NUM!</v>
      </c>
      <c r="Q7328">
        <f t="shared" si="2256"/>
        <v>-0.79255253856252705</v>
      </c>
      <c r="R7328" t="e">
        <f t="shared" si="2257"/>
        <v>#NUM!</v>
      </c>
      <c r="S7328" t="e">
        <f t="shared" si="2258"/>
        <v>#NUM!</v>
      </c>
    </row>
    <row r="7329" spans="1:19" x14ac:dyDescent="0.2">
      <c r="A7329" s="3">
        <v>41579.124999982298</v>
      </c>
      <c r="B7329" s="5">
        <f t="shared" si="2248"/>
        <v>305</v>
      </c>
      <c r="C7329" s="5">
        <v>3</v>
      </c>
      <c r="D7329">
        <f t="shared" si="2250"/>
        <v>220.93150684931504</v>
      </c>
      <c r="E7329">
        <f t="shared" si="2260"/>
        <v>16.442232917293087</v>
      </c>
      <c r="F7329">
        <f t="shared" si="2261"/>
        <v>4.8234969172930882</v>
      </c>
      <c r="G7329">
        <f t="shared" si="2251"/>
        <v>3.0803916152882183</v>
      </c>
      <c r="H7329">
        <f t="shared" si="2262"/>
        <v>-133.79412577067674</v>
      </c>
      <c r="I7329">
        <f t="shared" si="2252"/>
        <v>-15.363416576553035</v>
      </c>
      <c r="J7329">
        <f t="shared" si="2253"/>
        <v>-43.549666780546453</v>
      </c>
      <c r="K7329">
        <f t="shared" si="2263"/>
        <v>133.54966678054646</v>
      </c>
      <c r="L7329">
        <f t="shared" si="2254"/>
        <v>73.810549580801521</v>
      </c>
      <c r="M7329">
        <f t="shared" si="2264"/>
        <v>286.18945041919847</v>
      </c>
      <c r="N7329">
        <f t="shared" si="2255"/>
        <v>73.810549580801521</v>
      </c>
      <c r="O7329">
        <f t="shared" si="2265"/>
        <v>-1.4514143960017813</v>
      </c>
      <c r="P7329" t="e">
        <f t="shared" si="2266"/>
        <v>#NUM!</v>
      </c>
      <c r="Q7329">
        <f t="shared" si="2256"/>
        <v>-0.63420972099970085</v>
      </c>
      <c r="R7329" t="e">
        <f t="shared" si="2257"/>
        <v>#NUM!</v>
      </c>
      <c r="S7329" t="e">
        <f t="shared" si="2258"/>
        <v>#NUM!</v>
      </c>
    </row>
    <row r="7330" spans="1:19" x14ac:dyDescent="0.2">
      <c r="A7330" s="3">
        <v>41579.166666648962</v>
      </c>
      <c r="B7330" s="5">
        <f t="shared" si="2248"/>
        <v>305</v>
      </c>
      <c r="C7330" s="5">
        <v>4</v>
      </c>
      <c r="D7330">
        <f t="shared" si="2250"/>
        <v>220.93150684931504</v>
      </c>
      <c r="E7330">
        <f t="shared" si="2260"/>
        <v>16.442232917293087</v>
      </c>
      <c r="F7330">
        <f t="shared" si="2261"/>
        <v>4.8234969172930882</v>
      </c>
      <c r="G7330">
        <f t="shared" si="2251"/>
        <v>4.0803916152882183</v>
      </c>
      <c r="H7330">
        <f t="shared" si="2262"/>
        <v>-118.79412577067673</v>
      </c>
      <c r="I7330">
        <f t="shared" si="2252"/>
        <v>-15.363416576553035</v>
      </c>
      <c r="J7330">
        <f t="shared" si="2253"/>
        <v>-31.9450974223255</v>
      </c>
      <c r="K7330">
        <f t="shared" si="2263"/>
        <v>121.9450974223255</v>
      </c>
      <c r="L7330">
        <f t="shared" si="2254"/>
        <v>84.782226261556872</v>
      </c>
      <c r="M7330">
        <f t="shared" si="2264"/>
        <v>275.21777373844316</v>
      </c>
      <c r="N7330">
        <f t="shared" si="2255"/>
        <v>84.782226261556872</v>
      </c>
      <c r="O7330">
        <f t="shared" si="2265"/>
        <v>-1.8899790455516132</v>
      </c>
      <c r="P7330" t="e">
        <f t="shared" si="2266"/>
        <v>#NUM!</v>
      </c>
      <c r="Q7330">
        <f t="shared" si="2256"/>
        <v>-0.42409302552412531</v>
      </c>
      <c r="R7330" t="e">
        <f t="shared" si="2257"/>
        <v>#NUM!</v>
      </c>
      <c r="S7330" t="e">
        <f t="shared" si="2258"/>
        <v>#NUM!</v>
      </c>
    </row>
    <row r="7331" spans="1:19" x14ac:dyDescent="0.2">
      <c r="A7331" s="3">
        <v>41579.208333315626</v>
      </c>
      <c r="B7331" s="5">
        <f t="shared" si="2248"/>
        <v>305</v>
      </c>
      <c r="C7331" s="5">
        <v>5</v>
      </c>
      <c r="D7331">
        <f t="shared" si="2250"/>
        <v>220.93150684931504</v>
      </c>
      <c r="E7331">
        <f t="shared" si="2260"/>
        <v>16.442232917293087</v>
      </c>
      <c r="F7331">
        <f t="shared" si="2261"/>
        <v>4.8234969172930882</v>
      </c>
      <c r="G7331">
        <f t="shared" si="2251"/>
        <v>5.0803916152882183</v>
      </c>
      <c r="H7331">
        <f t="shared" si="2262"/>
        <v>-103.79412577067673</v>
      </c>
      <c r="I7331">
        <f t="shared" si="2252"/>
        <v>-15.363416576553035</v>
      </c>
      <c r="J7331">
        <f t="shared" si="2253"/>
        <v>-20.138331567649601</v>
      </c>
      <c r="K7331">
        <f t="shared" si="2263"/>
        <v>110.1383315676496</v>
      </c>
      <c r="L7331">
        <f t="shared" si="2254"/>
        <v>94.106163879843095</v>
      </c>
      <c r="M7331">
        <f t="shared" si="2264"/>
        <v>265.89383612015689</v>
      </c>
      <c r="N7331">
        <f t="shared" si="2255"/>
        <v>94.106163879843095</v>
      </c>
      <c r="O7331">
        <f t="shared" si="2265"/>
        <v>-2.9045460190006347</v>
      </c>
      <c r="P7331" t="e">
        <f t="shared" si="2266"/>
        <v>#NUM!</v>
      </c>
      <c r="Q7331">
        <f t="shared" si="2256"/>
        <v>-0.1796887426757032</v>
      </c>
      <c r="R7331" t="e">
        <f t="shared" si="2257"/>
        <v>#NUM!</v>
      </c>
      <c r="S7331" t="e">
        <f t="shared" si="2258"/>
        <v>#NUM!</v>
      </c>
    </row>
    <row r="7332" spans="1:19" x14ac:dyDescent="0.2">
      <c r="A7332" s="3">
        <v>41579.24999998229</v>
      </c>
      <c r="B7332" s="5">
        <f t="shared" si="2248"/>
        <v>305</v>
      </c>
      <c r="C7332" s="5">
        <v>6</v>
      </c>
      <c r="D7332">
        <f t="shared" si="2250"/>
        <v>220.93150684931504</v>
      </c>
      <c r="E7332">
        <f t="shared" si="2260"/>
        <v>16.442232917293087</v>
      </c>
      <c r="F7332">
        <f t="shared" si="2261"/>
        <v>4.8234969172930882</v>
      </c>
      <c r="G7332">
        <f t="shared" si="2251"/>
        <v>6.0803916152882183</v>
      </c>
      <c r="H7332">
        <f t="shared" si="2262"/>
        <v>-88.794125770676729</v>
      </c>
      <c r="I7332">
        <f t="shared" si="2252"/>
        <v>-15.363416576553035</v>
      </c>
      <c r="J7332">
        <f t="shared" si="2253"/>
        <v>-8.4602163189813488</v>
      </c>
      <c r="K7332">
        <f t="shared" si="2263"/>
        <v>98.460216318981352</v>
      </c>
      <c r="L7332">
        <f t="shared" si="2254"/>
        <v>102.9266676203156</v>
      </c>
      <c r="M7332">
        <f t="shared" si="2264"/>
        <v>257.07333237968442</v>
      </c>
      <c r="N7332">
        <f t="shared" si="2255"/>
        <v>102.9266676203156</v>
      </c>
      <c r="O7332">
        <f t="shared" si="2265"/>
        <v>-6.797050118355294</v>
      </c>
      <c r="P7332" t="e">
        <f t="shared" si="2266"/>
        <v>#NUM!</v>
      </c>
      <c r="Q7332">
        <f t="shared" si="2256"/>
        <v>8.0154036819261962E-2</v>
      </c>
      <c r="R7332" t="e">
        <f t="shared" si="2257"/>
        <v>#NUM!</v>
      </c>
      <c r="S7332" t="e">
        <f t="shared" si="2258"/>
        <v>#NUM!</v>
      </c>
    </row>
    <row r="7333" spans="1:19" x14ac:dyDescent="0.2">
      <c r="A7333" s="3">
        <v>41579.291666648955</v>
      </c>
      <c r="B7333" s="5">
        <f t="shared" si="2248"/>
        <v>305</v>
      </c>
      <c r="C7333" s="5">
        <v>7</v>
      </c>
      <c r="D7333">
        <f t="shared" si="2250"/>
        <v>220.93150684931504</v>
      </c>
      <c r="E7333">
        <f t="shared" si="2260"/>
        <v>16.442232917293087</v>
      </c>
      <c r="F7333">
        <f t="shared" si="2261"/>
        <v>4.8234969172930882</v>
      </c>
      <c r="G7333">
        <f t="shared" si="2251"/>
        <v>7.0803916152882183</v>
      </c>
      <c r="H7333">
        <f t="shared" si="2262"/>
        <v>-73.794125770676729</v>
      </c>
      <c r="I7333">
        <f t="shared" si="2252"/>
        <v>-15.363416576553035</v>
      </c>
      <c r="J7333">
        <f t="shared" si="2253"/>
        <v>2.8059119864169704</v>
      </c>
      <c r="K7333">
        <f t="shared" si="2263"/>
        <v>87.194088013583027</v>
      </c>
      <c r="L7333">
        <f t="shared" si="2254"/>
        <v>112.01874603875886</v>
      </c>
      <c r="M7333">
        <f t="shared" si="2264"/>
        <v>247.98125396124112</v>
      </c>
      <c r="N7333">
        <f t="shared" si="2255"/>
        <v>112.01874603875886</v>
      </c>
      <c r="O7333">
        <f t="shared" si="2265"/>
        <v>20.427828186394862</v>
      </c>
      <c r="P7333">
        <f t="shared" si="2266"/>
        <v>8.5800303400430877E-2</v>
      </c>
      <c r="Q7333">
        <f t="shared" si="2256"/>
        <v>0.33573817376835458</v>
      </c>
      <c r="R7333">
        <f t="shared" si="2257"/>
        <v>2.8806437172431407E-2</v>
      </c>
      <c r="S7333">
        <f t="shared" si="2258"/>
        <v>8.2580911376942109E-2</v>
      </c>
    </row>
    <row r="7334" spans="1:19" x14ac:dyDescent="0.2">
      <c r="A7334" s="3">
        <v>41579.333333315619</v>
      </c>
      <c r="B7334" s="5">
        <f t="shared" si="2248"/>
        <v>305</v>
      </c>
      <c r="C7334" s="5">
        <v>8</v>
      </c>
      <c r="D7334">
        <f t="shared" si="2250"/>
        <v>220.93150684931504</v>
      </c>
      <c r="E7334">
        <f t="shared" si="2260"/>
        <v>16.442232917293087</v>
      </c>
      <c r="F7334">
        <f t="shared" si="2261"/>
        <v>4.8234969172930882</v>
      </c>
      <c r="G7334">
        <f t="shared" si="2251"/>
        <v>8.0803916152882174</v>
      </c>
      <c r="H7334">
        <f t="shared" si="2262"/>
        <v>-58.794125770676743</v>
      </c>
      <c r="I7334">
        <f t="shared" si="2252"/>
        <v>-15.363416576553035</v>
      </c>
      <c r="J7334">
        <f t="shared" si="2253"/>
        <v>13.33100482909634</v>
      </c>
      <c r="K7334">
        <f t="shared" si="2263"/>
        <v>76.668995170903656</v>
      </c>
      <c r="L7334">
        <f t="shared" si="2254"/>
        <v>122.05001125408128</v>
      </c>
      <c r="M7334">
        <f t="shared" si="2264"/>
        <v>237.94998874591872</v>
      </c>
      <c r="N7334">
        <f t="shared" si="2255"/>
        <v>122.05001125408128</v>
      </c>
      <c r="O7334">
        <f t="shared" si="2265"/>
        <v>4.3369586877711006</v>
      </c>
      <c r="P7334">
        <f t="shared" si="2266"/>
        <v>0.51574869307294779</v>
      </c>
      <c r="Q7334">
        <f t="shared" si="2256"/>
        <v>0.56757462735199937</v>
      </c>
      <c r="R7334">
        <f t="shared" si="2257"/>
        <v>0.29272587227815905</v>
      </c>
      <c r="S7334">
        <f t="shared" si="2258"/>
        <v>0.8391724798051573</v>
      </c>
    </row>
    <row r="7335" spans="1:19" x14ac:dyDescent="0.2">
      <c r="A7335" s="3">
        <v>41579.374999982283</v>
      </c>
      <c r="B7335" s="5">
        <f t="shared" si="2248"/>
        <v>305</v>
      </c>
      <c r="C7335" s="5">
        <v>9</v>
      </c>
      <c r="D7335">
        <f t="shared" si="2250"/>
        <v>220.93150684931504</v>
      </c>
      <c r="E7335">
        <f t="shared" si="2260"/>
        <v>16.442232917293087</v>
      </c>
      <c r="F7335">
        <f t="shared" si="2261"/>
        <v>4.8234969172930882</v>
      </c>
      <c r="G7335">
        <f t="shared" si="2251"/>
        <v>9.0803916152882174</v>
      </c>
      <c r="H7335">
        <f t="shared" si="2262"/>
        <v>-43.794125770676743</v>
      </c>
      <c r="I7335">
        <f t="shared" si="2252"/>
        <v>-15.363416576553035</v>
      </c>
      <c r="J7335">
        <f t="shared" si="2253"/>
        <v>22.666743314033479</v>
      </c>
      <c r="K7335">
        <f t="shared" si="2263"/>
        <v>67.333256685966518</v>
      </c>
      <c r="L7335">
        <f t="shared" si="2254"/>
        <v>133.68100117315302</v>
      </c>
      <c r="M7335">
        <f t="shared" si="2264"/>
        <v>226.31899882684698</v>
      </c>
      <c r="N7335">
        <f t="shared" si="2255"/>
        <v>133.68100117315302</v>
      </c>
      <c r="O7335">
        <f t="shared" si="2265"/>
        <v>2.5949054183696658</v>
      </c>
      <c r="P7335">
        <f t="shared" si="2266"/>
        <v>0.68487517139807197</v>
      </c>
      <c r="Q7335">
        <f t="shared" si="2256"/>
        <v>0.75808100603508932</v>
      </c>
      <c r="R7335">
        <f t="shared" si="2257"/>
        <v>0.51919085894190464</v>
      </c>
      <c r="S7335">
        <f t="shared" si="2258"/>
        <v>1.4883914332534234</v>
      </c>
    </row>
    <row r="7336" spans="1:19" x14ac:dyDescent="0.2">
      <c r="A7336" s="3">
        <v>41579.416666648947</v>
      </c>
      <c r="B7336" s="5">
        <f t="shared" si="2248"/>
        <v>305</v>
      </c>
      <c r="C7336" s="5">
        <v>10</v>
      </c>
      <c r="D7336">
        <f t="shared" si="2250"/>
        <v>220.93150684931504</v>
      </c>
      <c r="E7336">
        <f t="shared" si="2260"/>
        <v>16.442232917293087</v>
      </c>
      <c r="F7336">
        <f t="shared" si="2261"/>
        <v>4.8234969172930882</v>
      </c>
      <c r="G7336">
        <f t="shared" si="2251"/>
        <v>10.080391615288217</v>
      </c>
      <c r="H7336">
        <f t="shared" si="2262"/>
        <v>-28.79412577067674</v>
      </c>
      <c r="I7336">
        <f t="shared" si="2252"/>
        <v>-15.363416576553035</v>
      </c>
      <c r="J7336">
        <f t="shared" si="2253"/>
        <v>30.184517714763029</v>
      </c>
      <c r="K7336">
        <f t="shared" si="2263"/>
        <v>59.815482285236968</v>
      </c>
      <c r="L7336">
        <f t="shared" si="2254"/>
        <v>147.4996910640179</v>
      </c>
      <c r="M7336">
        <f t="shared" si="2264"/>
        <v>212.5003089359821</v>
      </c>
      <c r="N7336">
        <f t="shared" si="2255"/>
        <v>147.4996910640179</v>
      </c>
      <c r="O7336">
        <f t="shared" si="2265"/>
        <v>1.9889162207836164</v>
      </c>
      <c r="P7336">
        <f t="shared" si="2266"/>
        <v>0.76630038823311541</v>
      </c>
      <c r="Q7336">
        <f t="shared" si="2256"/>
        <v>0.89435187782418224</v>
      </c>
      <c r="R7336">
        <f t="shared" si="2257"/>
        <v>0.68534219119368667</v>
      </c>
      <c r="S7336">
        <f t="shared" si="2258"/>
        <v>1.9647060972888841</v>
      </c>
    </row>
    <row r="7337" spans="1:19" x14ac:dyDescent="0.2">
      <c r="A7337" s="3">
        <v>41579.458333315612</v>
      </c>
      <c r="B7337" s="5">
        <f t="shared" si="2248"/>
        <v>305</v>
      </c>
      <c r="C7337" s="5">
        <v>11</v>
      </c>
      <c r="D7337">
        <f t="shared" si="2250"/>
        <v>220.93150684931504</v>
      </c>
      <c r="E7337">
        <f t="shared" si="2260"/>
        <v>16.442232917293087</v>
      </c>
      <c r="F7337">
        <f t="shared" si="2261"/>
        <v>4.8234969172930882</v>
      </c>
      <c r="G7337">
        <f t="shared" si="2251"/>
        <v>11.080391615288217</v>
      </c>
      <c r="H7337">
        <f t="shared" si="2262"/>
        <v>-13.79412577067674</v>
      </c>
      <c r="I7337">
        <f t="shared" si="2252"/>
        <v>-15.363416576553035</v>
      </c>
      <c r="J7337">
        <f t="shared" si="2253"/>
        <v>35.087187697948238</v>
      </c>
      <c r="K7337">
        <f t="shared" si="2263"/>
        <v>54.912812302051762</v>
      </c>
      <c r="L7337">
        <f t="shared" si="2254"/>
        <v>163.68176628354411</v>
      </c>
      <c r="M7337">
        <f t="shared" si="2264"/>
        <v>196.31823371645589</v>
      </c>
      <c r="N7337">
        <f t="shared" si="2255"/>
        <v>163.68176628354411</v>
      </c>
      <c r="O7337">
        <f t="shared" si="2265"/>
        <v>1.7396681114305299</v>
      </c>
      <c r="P7337">
        <f t="shared" si="2266"/>
        <v>0.80505495661317428</v>
      </c>
      <c r="Q7337">
        <f t="shared" si="2256"/>
        <v>0.97171397782950653</v>
      </c>
      <c r="R7337">
        <f t="shared" si="2257"/>
        <v>0.78228315426194839</v>
      </c>
      <c r="S7337">
        <f t="shared" si="2258"/>
        <v>2.2426117970467496</v>
      </c>
    </row>
    <row r="7338" spans="1:19" x14ac:dyDescent="0.2">
      <c r="A7338" s="3">
        <v>41579.499999982276</v>
      </c>
      <c r="B7338" s="5">
        <f t="shared" si="2248"/>
        <v>305</v>
      </c>
      <c r="C7338" s="5">
        <v>12</v>
      </c>
      <c r="D7338">
        <f t="shared" si="2250"/>
        <v>220.93150684931504</v>
      </c>
      <c r="E7338">
        <f t="shared" si="2260"/>
        <v>16.442232917293087</v>
      </c>
      <c r="F7338">
        <f t="shared" si="2261"/>
        <v>4.8234969172930882</v>
      </c>
      <c r="G7338">
        <f t="shared" si="2251"/>
        <v>12.080391615288217</v>
      </c>
      <c r="H7338">
        <f t="shared" si="2262"/>
        <v>1.2058742293232605</v>
      </c>
      <c r="I7338">
        <f t="shared" si="2252"/>
        <v>-15.363416576553035</v>
      </c>
      <c r="J7338">
        <f t="shared" si="2253"/>
        <v>36.624568549693414</v>
      </c>
      <c r="K7338">
        <f t="shared" si="2263"/>
        <v>53.375431450306586</v>
      </c>
      <c r="L7338">
        <f t="shared" si="2254"/>
        <v>178.55111443562868</v>
      </c>
      <c r="M7338">
        <f t="shared" si="2264"/>
        <v>181.44888556437132</v>
      </c>
      <c r="N7338">
        <f t="shared" si="2255"/>
        <v>178.55111443562868</v>
      </c>
      <c r="O7338">
        <f t="shared" si="2265"/>
        <v>1.6762518380104938</v>
      </c>
      <c r="P7338">
        <f t="shared" si="2266"/>
        <v>0.81551388712793138</v>
      </c>
      <c r="Q7338">
        <f t="shared" si="2256"/>
        <v>0.99367205453939345</v>
      </c>
      <c r="R7338">
        <f t="shared" si="2257"/>
        <v>0.81035335972781863</v>
      </c>
      <c r="S7338">
        <f t="shared" si="2258"/>
        <v>2.3230821147064442</v>
      </c>
    </row>
    <row r="7339" spans="1:19" x14ac:dyDescent="0.2">
      <c r="A7339" s="3">
        <v>41579.54166664894</v>
      </c>
      <c r="B7339" s="5">
        <f t="shared" si="2248"/>
        <v>305</v>
      </c>
      <c r="C7339" s="5">
        <v>13</v>
      </c>
      <c r="D7339">
        <f t="shared" si="2250"/>
        <v>220.93150684931504</v>
      </c>
      <c r="E7339">
        <f t="shared" si="2260"/>
        <v>16.442232917293087</v>
      </c>
      <c r="F7339">
        <f t="shared" si="2261"/>
        <v>4.8234969172930882</v>
      </c>
      <c r="G7339">
        <f t="shared" si="2251"/>
        <v>13.080391615288217</v>
      </c>
      <c r="H7339">
        <f t="shared" si="2262"/>
        <v>16.20587422932326</v>
      </c>
      <c r="I7339">
        <f t="shared" si="2252"/>
        <v>-15.363416576553035</v>
      </c>
      <c r="J7339">
        <f t="shared" si="2253"/>
        <v>34.509629177600878</v>
      </c>
      <c r="K7339">
        <f t="shared" si="2263"/>
        <v>55.490370822399122</v>
      </c>
      <c r="L7339">
        <f t="shared" si="2254"/>
        <v>160.93836558588444</v>
      </c>
      <c r="M7339">
        <f t="shared" si="2264"/>
        <v>199.06163441411556</v>
      </c>
      <c r="N7339">
        <f t="shared" si="2255"/>
        <v>199.06163441411556</v>
      </c>
      <c r="O7339">
        <f t="shared" si="2265"/>
        <v>1.7650856905560957</v>
      </c>
      <c r="P7339">
        <f t="shared" si="2266"/>
        <v>0.80093491225562508</v>
      </c>
      <c r="Q7339">
        <f t="shared" si="2256"/>
        <v>0.96316198156746125</v>
      </c>
      <c r="R7339">
        <f t="shared" si="2257"/>
        <v>0.7714300571946886</v>
      </c>
      <c r="S7339">
        <f t="shared" si="2258"/>
        <v>2.2114986593229884</v>
      </c>
    </row>
    <row r="7340" spans="1:19" x14ac:dyDescent="0.2">
      <c r="A7340" s="3">
        <v>41579.583333315604</v>
      </c>
      <c r="B7340" s="5">
        <f t="shared" si="2248"/>
        <v>305</v>
      </c>
      <c r="C7340" s="5">
        <v>14</v>
      </c>
      <c r="D7340">
        <f t="shared" si="2250"/>
        <v>220.93150684931504</v>
      </c>
      <c r="E7340">
        <f t="shared" si="2260"/>
        <v>16.442232917293087</v>
      </c>
      <c r="F7340">
        <f t="shared" si="2261"/>
        <v>4.8234969172930882</v>
      </c>
      <c r="G7340">
        <f t="shared" si="2251"/>
        <v>14.080391615288217</v>
      </c>
      <c r="H7340">
        <f t="shared" si="2262"/>
        <v>31.20587422932326</v>
      </c>
      <c r="I7340">
        <f t="shared" si="2252"/>
        <v>-15.363416576553035</v>
      </c>
      <c r="J7340">
        <f t="shared" si="2253"/>
        <v>29.130168032313115</v>
      </c>
      <c r="K7340">
        <f t="shared" si="2263"/>
        <v>60.869831967686885</v>
      </c>
      <c r="L7340">
        <f t="shared" si="2254"/>
        <v>145.11430161585761</v>
      </c>
      <c r="M7340">
        <f t="shared" si="2264"/>
        <v>214.88569838414239</v>
      </c>
      <c r="N7340">
        <f t="shared" si="2255"/>
        <v>214.88569838414239</v>
      </c>
      <c r="O7340">
        <f t="shared" si="2265"/>
        <v>2.0542512066433574</v>
      </c>
      <c r="P7340">
        <f t="shared" si="2266"/>
        <v>0.75670880732751866</v>
      </c>
      <c r="Q7340">
        <f t="shared" si="2256"/>
        <v>0.87641242445366818</v>
      </c>
      <c r="R7340">
        <f t="shared" si="2257"/>
        <v>0.66318900043535434</v>
      </c>
      <c r="S7340">
        <f t="shared" si="2258"/>
        <v>1.9011983933760535</v>
      </c>
    </row>
    <row r="7341" spans="1:19" x14ac:dyDescent="0.2">
      <c r="A7341" s="3">
        <v>41579.624999982268</v>
      </c>
      <c r="B7341" s="5">
        <f t="shared" si="2248"/>
        <v>305</v>
      </c>
      <c r="C7341" s="5">
        <v>15</v>
      </c>
      <c r="D7341">
        <f t="shared" si="2250"/>
        <v>220.93150684931504</v>
      </c>
      <c r="E7341">
        <f t="shared" si="2260"/>
        <v>16.442232917293087</v>
      </c>
      <c r="F7341">
        <f t="shared" si="2261"/>
        <v>4.8234969172930882</v>
      </c>
      <c r="G7341">
        <f t="shared" si="2251"/>
        <v>15.080391615288217</v>
      </c>
      <c r="H7341">
        <f t="shared" si="2262"/>
        <v>46.205874229323257</v>
      </c>
      <c r="I7341">
        <f t="shared" si="2252"/>
        <v>-15.363416576553035</v>
      </c>
      <c r="J7341">
        <f t="shared" si="2253"/>
        <v>21.269536165747496</v>
      </c>
      <c r="K7341">
        <f t="shared" si="2263"/>
        <v>68.730463834252504</v>
      </c>
      <c r="L7341">
        <f t="shared" si="2254"/>
        <v>131.67633112558602</v>
      </c>
      <c r="M7341">
        <f t="shared" si="2264"/>
        <v>228.32366887441398</v>
      </c>
      <c r="N7341">
        <f t="shared" si="2255"/>
        <v>228.32366887441398</v>
      </c>
      <c r="O7341">
        <f t="shared" si="2265"/>
        <v>2.7566753945575515</v>
      </c>
      <c r="P7341">
        <f t="shared" si="2266"/>
        <v>0.66563419858837602</v>
      </c>
      <c r="Q7341">
        <f t="shared" si="2256"/>
        <v>0.73085394258813285</v>
      </c>
      <c r="R7341">
        <f t="shared" si="2257"/>
        <v>0.48648137835980682</v>
      </c>
      <c r="S7341">
        <f t="shared" si="2258"/>
        <v>1.3946214643757333</v>
      </c>
    </row>
    <row r="7342" spans="1:19" x14ac:dyDescent="0.2">
      <c r="A7342" s="3">
        <v>41579.666666648933</v>
      </c>
      <c r="B7342" s="5">
        <f t="shared" si="2248"/>
        <v>305</v>
      </c>
      <c r="C7342" s="5">
        <v>16</v>
      </c>
      <c r="D7342">
        <f t="shared" si="2250"/>
        <v>220.93150684931504</v>
      </c>
      <c r="E7342">
        <f t="shared" si="2260"/>
        <v>16.442232917293087</v>
      </c>
      <c r="F7342">
        <f t="shared" si="2261"/>
        <v>4.8234969172930882</v>
      </c>
      <c r="G7342">
        <f t="shared" si="2251"/>
        <v>16.080391615288217</v>
      </c>
      <c r="H7342">
        <f t="shared" si="2262"/>
        <v>61.205874229323257</v>
      </c>
      <c r="I7342">
        <f t="shared" si="2252"/>
        <v>-15.363416576553035</v>
      </c>
      <c r="J7342">
        <f t="shared" si="2253"/>
        <v>11.705371250781674</v>
      </c>
      <c r="K7342">
        <f t="shared" si="2263"/>
        <v>78.294628749218333</v>
      </c>
      <c r="L7342">
        <f t="shared" si="2254"/>
        <v>120.34646481504596</v>
      </c>
      <c r="M7342">
        <f t="shared" si="2264"/>
        <v>239.65353518495402</v>
      </c>
      <c r="N7342">
        <f t="shared" si="2255"/>
        <v>239.65353518495402</v>
      </c>
      <c r="O7342">
        <f t="shared" si="2265"/>
        <v>4.929044125260055</v>
      </c>
      <c r="P7342">
        <f t="shared" si="2266"/>
        <v>0.47257704604690054</v>
      </c>
      <c r="Q7342">
        <f t="shared" si="2256"/>
        <v>0.53266701608177713</v>
      </c>
      <c r="R7342">
        <f t="shared" si="2257"/>
        <v>0.25172620498654308</v>
      </c>
      <c r="S7342">
        <f t="shared" si="2258"/>
        <v>0.72163660159758258</v>
      </c>
    </row>
    <row r="7343" spans="1:19" x14ac:dyDescent="0.2">
      <c r="A7343" s="3">
        <v>41579.708333315597</v>
      </c>
      <c r="B7343" s="5">
        <f t="shared" si="2248"/>
        <v>305</v>
      </c>
      <c r="C7343" s="5">
        <v>17</v>
      </c>
      <c r="D7343">
        <f t="shared" si="2250"/>
        <v>220.93150684931504</v>
      </c>
      <c r="E7343">
        <f t="shared" si="2260"/>
        <v>16.442232917293087</v>
      </c>
      <c r="F7343">
        <f t="shared" si="2261"/>
        <v>4.8234969172930882</v>
      </c>
      <c r="G7343">
        <f t="shared" si="2251"/>
        <v>17.080391615288217</v>
      </c>
      <c r="H7343">
        <f t="shared" si="2262"/>
        <v>76.205874229323257</v>
      </c>
      <c r="I7343">
        <f t="shared" si="2252"/>
        <v>-15.363416576553035</v>
      </c>
      <c r="J7343">
        <f t="shared" si="2253"/>
        <v>1.0348512966598911</v>
      </c>
      <c r="K7343">
        <f t="shared" si="2263"/>
        <v>88.965148703340105</v>
      </c>
      <c r="L7343">
        <f t="shared" si="2254"/>
        <v>110.51067715542962</v>
      </c>
      <c r="M7343">
        <f t="shared" si="2264"/>
        <v>249.48932284457038</v>
      </c>
      <c r="N7343">
        <f t="shared" si="2255"/>
        <v>249.48932284457038</v>
      </c>
      <c r="O7343">
        <f t="shared" si="2265"/>
        <v>55.369206173353383</v>
      </c>
      <c r="P7343">
        <f t="shared" si="2266"/>
        <v>5.9743059043200087E-3</v>
      </c>
      <c r="Q7343">
        <f t="shared" si="2256"/>
        <v>0.29575001513522542</v>
      </c>
      <c r="R7343">
        <f t="shared" si="2257"/>
        <v>1.7669010616251091E-3</v>
      </c>
      <c r="S7343">
        <f t="shared" si="2258"/>
        <v>5.0652671522159066E-3</v>
      </c>
    </row>
    <row r="7344" spans="1:19" x14ac:dyDescent="0.2">
      <c r="A7344" s="3">
        <v>41579.749999982261</v>
      </c>
      <c r="B7344" s="5">
        <f t="shared" si="2248"/>
        <v>305</v>
      </c>
      <c r="C7344" s="5">
        <v>18</v>
      </c>
      <c r="D7344">
        <f t="shared" si="2250"/>
        <v>220.93150684931504</v>
      </c>
      <c r="E7344">
        <f t="shared" si="2260"/>
        <v>16.442232917293087</v>
      </c>
      <c r="F7344">
        <f t="shared" si="2261"/>
        <v>4.8234969172930882</v>
      </c>
      <c r="G7344">
        <f t="shared" si="2251"/>
        <v>18.080391615288217</v>
      </c>
      <c r="H7344">
        <f t="shared" si="2262"/>
        <v>91.205874229323257</v>
      </c>
      <c r="I7344">
        <f t="shared" si="2252"/>
        <v>-15.363416576553035</v>
      </c>
      <c r="J7344">
        <f t="shared" si="2253"/>
        <v>-10.31761292364919</v>
      </c>
      <c r="K7344">
        <f t="shared" si="2263"/>
        <v>100.31761292364919</v>
      </c>
      <c r="L7344">
        <f t="shared" si="2254"/>
        <v>101.50821641706109</v>
      </c>
      <c r="M7344">
        <f t="shared" si="2264"/>
        <v>258.49178358293892</v>
      </c>
      <c r="N7344">
        <f t="shared" si="2255"/>
        <v>258.49178358293892</v>
      </c>
      <c r="O7344">
        <f t="shared" si="2265"/>
        <v>-5.5833277606126916</v>
      </c>
      <c r="P7344" t="e">
        <f t="shared" si="2266"/>
        <v>#NUM!</v>
      </c>
      <c r="Q7344">
        <f t="shared" si="2256"/>
        <v>3.8144522565432215E-2</v>
      </c>
      <c r="R7344" t="e">
        <f t="shared" si="2257"/>
        <v>#NUM!</v>
      </c>
      <c r="S7344" t="e">
        <f t="shared" si="2258"/>
        <v>#NUM!</v>
      </c>
    </row>
    <row r="7345" spans="1:20" x14ac:dyDescent="0.2">
      <c r="A7345" s="3">
        <v>41579.791666648925</v>
      </c>
      <c r="B7345" s="5">
        <f t="shared" si="2248"/>
        <v>305</v>
      </c>
      <c r="C7345" s="5">
        <v>19</v>
      </c>
      <c r="D7345">
        <f t="shared" si="2250"/>
        <v>220.93150684931504</v>
      </c>
      <c r="E7345">
        <f t="shared" si="2260"/>
        <v>16.442232917293087</v>
      </c>
      <c r="F7345">
        <f t="shared" si="2261"/>
        <v>4.8234969172930882</v>
      </c>
      <c r="G7345">
        <f t="shared" si="2251"/>
        <v>19.080391615288217</v>
      </c>
      <c r="H7345">
        <f t="shared" si="2262"/>
        <v>106.20587422932326</v>
      </c>
      <c r="I7345">
        <f t="shared" si="2252"/>
        <v>-15.363416576553035</v>
      </c>
      <c r="J7345">
        <f t="shared" si="2253"/>
        <v>-22.035446565715716</v>
      </c>
      <c r="K7345">
        <f t="shared" si="2263"/>
        <v>112.03544656571572</v>
      </c>
      <c r="L7345">
        <f t="shared" si="2254"/>
        <v>92.66448434264818</v>
      </c>
      <c r="M7345">
        <f t="shared" si="2264"/>
        <v>267.33551565735183</v>
      </c>
      <c r="N7345">
        <f t="shared" si="2255"/>
        <v>267.33551565735183</v>
      </c>
      <c r="O7345">
        <f t="shared" si="2265"/>
        <v>-2.6653863388349026</v>
      </c>
      <c r="P7345" t="e">
        <f t="shared" si="2266"/>
        <v>#NUM!</v>
      </c>
      <c r="Q7345">
        <f t="shared" si="2256"/>
        <v>-0.2205326728661838</v>
      </c>
      <c r="R7345" t="e">
        <f t="shared" si="2257"/>
        <v>#NUM!</v>
      </c>
      <c r="S7345" t="e">
        <f t="shared" si="2258"/>
        <v>#NUM!</v>
      </c>
    </row>
    <row r="7346" spans="1:20" x14ac:dyDescent="0.2">
      <c r="A7346" s="3">
        <v>41579.83333331559</v>
      </c>
      <c r="B7346" s="5">
        <f t="shared" si="2248"/>
        <v>305</v>
      </c>
      <c r="C7346" s="5">
        <v>20</v>
      </c>
      <c r="D7346">
        <f t="shared" si="2250"/>
        <v>220.93150684931504</v>
      </c>
      <c r="E7346">
        <f t="shared" si="2260"/>
        <v>16.442232917293087</v>
      </c>
      <c r="F7346">
        <f t="shared" si="2261"/>
        <v>4.8234969172930882</v>
      </c>
      <c r="G7346">
        <f t="shared" si="2251"/>
        <v>20.080391615288217</v>
      </c>
      <c r="H7346">
        <f t="shared" si="2262"/>
        <v>121.20587422932326</v>
      </c>
      <c r="I7346">
        <f t="shared" si="2252"/>
        <v>-15.363416576553035</v>
      </c>
      <c r="J7346">
        <f t="shared" si="2253"/>
        <v>-33.835034306192711</v>
      </c>
      <c r="K7346">
        <f t="shared" si="2263"/>
        <v>123.83503430619271</v>
      </c>
      <c r="L7346">
        <f t="shared" si="2254"/>
        <v>83.168266606501859</v>
      </c>
      <c r="M7346">
        <f t="shared" si="2264"/>
        <v>276.83173339349815</v>
      </c>
      <c r="N7346">
        <f t="shared" si="2255"/>
        <v>276.83173339349815</v>
      </c>
      <c r="O7346">
        <f t="shared" si="2265"/>
        <v>-1.7959653075445379</v>
      </c>
      <c r="P7346" t="e">
        <f t="shared" si="2266"/>
        <v>#NUM!</v>
      </c>
      <c r="Q7346">
        <f t="shared" si="2256"/>
        <v>-0.46066357071705577</v>
      </c>
      <c r="R7346" t="e">
        <f t="shared" si="2257"/>
        <v>#NUM!</v>
      </c>
      <c r="S7346" t="e">
        <f t="shared" si="2258"/>
        <v>#NUM!</v>
      </c>
    </row>
    <row r="7347" spans="1:20" x14ac:dyDescent="0.2">
      <c r="A7347" s="3">
        <v>41579.874999982254</v>
      </c>
      <c r="B7347" s="5">
        <f t="shared" si="2248"/>
        <v>305</v>
      </c>
      <c r="C7347" s="5">
        <v>21</v>
      </c>
      <c r="D7347">
        <f t="shared" si="2250"/>
        <v>220.93150684931504</v>
      </c>
      <c r="E7347">
        <f t="shared" si="2260"/>
        <v>16.442232917293087</v>
      </c>
      <c r="F7347">
        <f t="shared" si="2261"/>
        <v>4.8234969172930882</v>
      </c>
      <c r="G7347">
        <f t="shared" si="2251"/>
        <v>21.080391615288217</v>
      </c>
      <c r="H7347">
        <f t="shared" si="2262"/>
        <v>136.20587422932326</v>
      </c>
      <c r="I7347">
        <f t="shared" si="2252"/>
        <v>-15.363416576553035</v>
      </c>
      <c r="J7347">
        <f t="shared" si="2253"/>
        <v>-45.36506612862263</v>
      </c>
      <c r="K7347">
        <f t="shared" si="2263"/>
        <v>135.36506612862263</v>
      </c>
      <c r="L7347">
        <f t="shared" si="2254"/>
        <v>71.773870344549451</v>
      </c>
      <c r="M7347">
        <f t="shared" si="2264"/>
        <v>288.22612965545056</v>
      </c>
      <c r="N7347">
        <f t="shared" si="2255"/>
        <v>288.22612965545056</v>
      </c>
      <c r="O7347">
        <f t="shared" si="2265"/>
        <v>-1.405288205690473</v>
      </c>
      <c r="P7347" t="e">
        <f t="shared" si="2266"/>
        <v>#NUM!</v>
      </c>
      <c r="Q7347">
        <f t="shared" si="2256"/>
        <v>-0.66359678636257224</v>
      </c>
      <c r="R7347" t="e">
        <f t="shared" si="2257"/>
        <v>#NUM!</v>
      </c>
      <c r="S7347" t="e">
        <f t="shared" si="2258"/>
        <v>#NUM!</v>
      </c>
    </row>
    <row r="7348" spans="1:20" x14ac:dyDescent="0.2">
      <c r="A7348" s="3">
        <v>41579.916666648918</v>
      </c>
      <c r="B7348" s="5">
        <f t="shared" si="2248"/>
        <v>305</v>
      </c>
      <c r="C7348" s="5">
        <v>22</v>
      </c>
      <c r="D7348">
        <f t="shared" si="2250"/>
        <v>220.93150684931504</v>
      </c>
      <c r="E7348">
        <f t="shared" si="2260"/>
        <v>16.442232917293087</v>
      </c>
      <c r="F7348">
        <f t="shared" si="2261"/>
        <v>4.8234969172930882</v>
      </c>
      <c r="G7348">
        <f t="shared" si="2251"/>
        <v>22.080391615288217</v>
      </c>
      <c r="H7348">
        <f t="shared" si="2262"/>
        <v>151.20587422932326</v>
      </c>
      <c r="I7348">
        <f t="shared" si="2252"/>
        <v>-15.363416576553035</v>
      </c>
      <c r="J7348">
        <f t="shared" si="2253"/>
        <v>-55.9975529578942</v>
      </c>
      <c r="K7348">
        <f t="shared" si="2263"/>
        <v>145.99755295789419</v>
      </c>
      <c r="L7348">
        <f t="shared" si="2254"/>
        <v>56.152405513451541</v>
      </c>
      <c r="M7348">
        <f t="shared" si="2264"/>
        <v>303.84759448654847</v>
      </c>
      <c r="N7348">
        <f t="shared" si="2255"/>
        <v>303.84759448654847</v>
      </c>
      <c r="O7348">
        <f t="shared" si="2265"/>
        <v>-1.2062526987828222</v>
      </c>
      <c r="P7348" t="e">
        <f t="shared" si="2266"/>
        <v>#NUM!</v>
      </c>
      <c r="Q7348">
        <f t="shared" si="2256"/>
        <v>-0.81209873831113433</v>
      </c>
      <c r="R7348" t="e">
        <f t="shared" si="2257"/>
        <v>#NUM!</v>
      </c>
      <c r="S7348" t="e">
        <f t="shared" si="2258"/>
        <v>#NUM!</v>
      </c>
    </row>
    <row r="7349" spans="1:20" x14ac:dyDescent="0.2">
      <c r="A7349" s="3">
        <v>41579.958333315582</v>
      </c>
      <c r="B7349" s="5">
        <f t="shared" si="2248"/>
        <v>305</v>
      </c>
      <c r="C7349" s="5">
        <v>23</v>
      </c>
      <c r="D7349">
        <f t="shared" si="2250"/>
        <v>220.93150684931504</v>
      </c>
      <c r="E7349">
        <f t="shared" si="2260"/>
        <v>16.442232917293087</v>
      </c>
      <c r="F7349">
        <f t="shared" si="2261"/>
        <v>4.8234969172930882</v>
      </c>
      <c r="G7349">
        <f t="shared" si="2251"/>
        <v>23.080391615288217</v>
      </c>
      <c r="H7349">
        <f t="shared" si="2262"/>
        <v>166.20587422932326</v>
      </c>
      <c r="I7349">
        <f t="shared" si="2252"/>
        <v>-15.363416576553035</v>
      </c>
      <c r="J7349">
        <f t="shared" si="2253"/>
        <v>-64.296375728740145</v>
      </c>
      <c r="K7349">
        <f t="shared" si="2263"/>
        <v>154.29637572874014</v>
      </c>
      <c r="L7349">
        <f t="shared" si="2254"/>
        <v>32.012290380578662</v>
      </c>
      <c r="M7349">
        <f t="shared" si="2264"/>
        <v>327.98770961942137</v>
      </c>
      <c r="N7349">
        <f t="shared" si="2255"/>
        <v>327.98770961942137</v>
      </c>
      <c r="O7349">
        <f t="shared" si="2265"/>
        <v>-1.1098168325948392</v>
      </c>
      <c r="P7349" t="e">
        <f t="shared" si="2266"/>
        <v>#NUM!</v>
      </c>
      <c r="Q7349">
        <f t="shared" si="2256"/>
        <v>-0.89244784510193287</v>
      </c>
      <c r="R7349" t="e">
        <f t="shared" si="2257"/>
        <v>#NUM!</v>
      </c>
      <c r="S7349" t="e">
        <f t="shared" si="2258"/>
        <v>#NUM!</v>
      </c>
    </row>
    <row r="7350" spans="1:20" x14ac:dyDescent="0.2">
      <c r="A7350" s="3">
        <v>41579.999999982247</v>
      </c>
      <c r="B7350" s="5">
        <f t="shared" si="2248"/>
        <v>306</v>
      </c>
      <c r="C7350" s="5">
        <v>0</v>
      </c>
      <c r="D7350">
        <f t="shared" si="2250"/>
        <v>221.91780821917806</v>
      </c>
      <c r="E7350">
        <f t="shared" si="2260"/>
        <v>16.418129204594955</v>
      </c>
      <c r="F7350">
        <f t="shared" si="2261"/>
        <v>4.7993932045949563</v>
      </c>
      <c r="G7350">
        <f t="shared" si="2251"/>
        <v>7.9989886743249278E-2</v>
      </c>
      <c r="H7350">
        <f t="shared" si="2262"/>
        <v>-178.80015169885127</v>
      </c>
      <c r="I7350">
        <f t="shared" si="2252"/>
        <v>-15.666097615807347</v>
      </c>
      <c r="J7350">
        <f t="shared" si="2253"/>
        <v>-67.641027469315418</v>
      </c>
      <c r="K7350">
        <f t="shared" si="2263"/>
        <v>157.64102746931542</v>
      </c>
      <c r="L7350">
        <f t="shared" si="2254"/>
        <v>3.0381388189690881</v>
      </c>
      <c r="M7350">
        <f t="shared" si="2264"/>
        <v>356.96186118103094</v>
      </c>
      <c r="N7350">
        <f t="shared" si="2255"/>
        <v>3.0381388189690881</v>
      </c>
      <c r="O7350">
        <f t="shared" si="2265"/>
        <v>-1.0812930525123832</v>
      </c>
      <c r="P7350" t="e">
        <f t="shared" si="2266"/>
        <v>#NUM!</v>
      </c>
      <c r="Q7350">
        <f t="shared" si="2256"/>
        <v>-0.90863848640584777</v>
      </c>
      <c r="R7350" t="e">
        <f t="shared" si="2257"/>
        <v>#NUM!</v>
      </c>
      <c r="S7350" t="e">
        <f t="shared" si="2258"/>
        <v>#NUM!</v>
      </c>
      <c r="T7350">
        <f t="shared" ref="T7350" si="2267">SUMIF(S7356:S7370,"&gt;0,01")</f>
        <v>15.089498966311945</v>
      </c>
    </row>
    <row r="7351" spans="1:20" x14ac:dyDescent="0.2">
      <c r="A7351" s="3">
        <v>41580.041666648911</v>
      </c>
      <c r="B7351" s="5">
        <f t="shared" si="2248"/>
        <v>306</v>
      </c>
      <c r="C7351" s="5">
        <v>1</v>
      </c>
      <c r="D7351">
        <f t="shared" si="2250"/>
        <v>221.91780821917806</v>
      </c>
      <c r="E7351">
        <f t="shared" si="2260"/>
        <v>16.418129204594955</v>
      </c>
      <c r="F7351">
        <f t="shared" si="2261"/>
        <v>4.7993932045949563</v>
      </c>
      <c r="G7351">
        <f t="shared" si="2251"/>
        <v>1.0799898867432494</v>
      </c>
      <c r="H7351">
        <f t="shared" si="2262"/>
        <v>-163.80015169885127</v>
      </c>
      <c r="I7351">
        <f t="shared" si="2252"/>
        <v>-15.666097615807347</v>
      </c>
      <c r="J7351">
        <f t="shared" si="2253"/>
        <v>-63.490314307651339</v>
      </c>
      <c r="K7351">
        <f t="shared" si="2263"/>
        <v>153.49031430765135</v>
      </c>
      <c r="L7351">
        <f t="shared" si="2254"/>
        <v>37.00080710274392</v>
      </c>
      <c r="M7351">
        <f t="shared" si="2264"/>
        <v>322.99919289725608</v>
      </c>
      <c r="N7351">
        <f t="shared" si="2255"/>
        <v>37.00080710274392</v>
      </c>
      <c r="O7351">
        <f t="shared" si="2265"/>
        <v>-1.1174945874692868</v>
      </c>
      <c r="P7351" t="e">
        <f t="shared" si="2266"/>
        <v>#NUM!</v>
      </c>
      <c r="Q7351">
        <f t="shared" si="2256"/>
        <v>-0.88223159877796919</v>
      </c>
      <c r="R7351" t="e">
        <f t="shared" si="2257"/>
        <v>#NUM!</v>
      </c>
      <c r="S7351" t="e">
        <f t="shared" si="2258"/>
        <v>#NUM!</v>
      </c>
    </row>
    <row r="7352" spans="1:20" x14ac:dyDescent="0.2">
      <c r="A7352" s="3">
        <v>41580.083333315575</v>
      </c>
      <c r="B7352" s="5">
        <f t="shared" si="2248"/>
        <v>306</v>
      </c>
      <c r="C7352" s="5">
        <v>2</v>
      </c>
      <c r="D7352">
        <f t="shared" si="2250"/>
        <v>221.91780821917806</v>
      </c>
      <c r="E7352">
        <f t="shared" si="2260"/>
        <v>16.418129204594955</v>
      </c>
      <c r="F7352">
        <f t="shared" si="2261"/>
        <v>4.7993932045949563</v>
      </c>
      <c r="G7352">
        <f t="shared" si="2251"/>
        <v>2.0799898867432494</v>
      </c>
      <c r="H7352">
        <f t="shared" si="2262"/>
        <v>-148.80015169885127</v>
      </c>
      <c r="I7352">
        <f t="shared" si="2252"/>
        <v>-15.666097615807347</v>
      </c>
      <c r="J7352">
        <f t="shared" si="2253"/>
        <v>-54.611644758242441</v>
      </c>
      <c r="K7352">
        <f t="shared" si="2263"/>
        <v>144.61164475824245</v>
      </c>
      <c r="L7352">
        <f t="shared" si="2254"/>
        <v>59.460686289986754</v>
      </c>
      <c r="M7352">
        <f t="shared" si="2264"/>
        <v>300.53931371001323</v>
      </c>
      <c r="N7352">
        <f t="shared" si="2255"/>
        <v>59.460686289986754</v>
      </c>
      <c r="O7352">
        <f t="shared" si="2265"/>
        <v>-1.2266243551530214</v>
      </c>
      <c r="P7352" t="e">
        <f t="shared" si="2266"/>
        <v>#NUM!</v>
      </c>
      <c r="Q7352">
        <f t="shared" si="2256"/>
        <v>-0.79045430559302876</v>
      </c>
      <c r="R7352" t="e">
        <f t="shared" si="2257"/>
        <v>#NUM!</v>
      </c>
      <c r="S7352" t="e">
        <f t="shared" si="2258"/>
        <v>#NUM!</v>
      </c>
    </row>
    <row r="7353" spans="1:20" x14ac:dyDescent="0.2">
      <c r="A7353" s="3">
        <v>41580.124999982239</v>
      </c>
      <c r="B7353" s="5">
        <f t="shared" si="2248"/>
        <v>306</v>
      </c>
      <c r="C7353" s="5">
        <v>3</v>
      </c>
      <c r="D7353">
        <f t="shared" si="2250"/>
        <v>221.91780821917806</v>
      </c>
      <c r="E7353">
        <f t="shared" si="2260"/>
        <v>16.418129204594955</v>
      </c>
      <c r="F7353">
        <f t="shared" si="2261"/>
        <v>4.7993932045949563</v>
      </c>
      <c r="G7353">
        <f t="shared" si="2251"/>
        <v>3.0799898867432494</v>
      </c>
      <c r="H7353">
        <f t="shared" si="2262"/>
        <v>-133.80015169885127</v>
      </c>
      <c r="I7353">
        <f t="shared" si="2252"/>
        <v>-15.666097615807347</v>
      </c>
      <c r="J7353">
        <f t="shared" si="2253"/>
        <v>-43.741347762483699</v>
      </c>
      <c r="K7353">
        <f t="shared" si="2263"/>
        <v>133.74134776248371</v>
      </c>
      <c r="L7353">
        <f t="shared" si="2254"/>
        <v>74.134371057125335</v>
      </c>
      <c r="M7353">
        <f t="shared" si="2264"/>
        <v>285.86562894287465</v>
      </c>
      <c r="N7353">
        <f t="shared" si="2255"/>
        <v>74.134371057125335</v>
      </c>
      <c r="O7353">
        <f t="shared" si="2265"/>
        <v>-1.4463324662748678</v>
      </c>
      <c r="P7353" t="e">
        <f t="shared" si="2266"/>
        <v>#NUM!</v>
      </c>
      <c r="Q7353">
        <f t="shared" si="2256"/>
        <v>-0.63220017230231274</v>
      </c>
      <c r="R7353" t="e">
        <f t="shared" si="2257"/>
        <v>#NUM!</v>
      </c>
      <c r="S7353" t="e">
        <f t="shared" si="2258"/>
        <v>#NUM!</v>
      </c>
    </row>
    <row r="7354" spans="1:20" x14ac:dyDescent="0.2">
      <c r="A7354" s="3">
        <v>41580.166666648904</v>
      </c>
      <c r="B7354" s="5">
        <f t="shared" si="2248"/>
        <v>306</v>
      </c>
      <c r="C7354" s="5">
        <v>4</v>
      </c>
      <c r="D7354">
        <f t="shared" si="2250"/>
        <v>221.91780821917806</v>
      </c>
      <c r="E7354">
        <f t="shared" si="2260"/>
        <v>16.418129204594955</v>
      </c>
      <c r="F7354">
        <f t="shared" si="2261"/>
        <v>4.7993932045949563</v>
      </c>
      <c r="G7354">
        <f t="shared" si="2251"/>
        <v>4.0799898867432489</v>
      </c>
      <c r="H7354">
        <f t="shared" si="2262"/>
        <v>-118.80015169885127</v>
      </c>
      <c r="I7354">
        <f t="shared" si="2252"/>
        <v>-15.666097615807347</v>
      </c>
      <c r="J7354">
        <f t="shared" si="2253"/>
        <v>-32.125386830424553</v>
      </c>
      <c r="K7354">
        <f t="shared" si="2263"/>
        <v>122.12538683042456</v>
      </c>
      <c r="L7354">
        <f t="shared" si="2254"/>
        <v>85.069110720404737</v>
      </c>
      <c r="M7354">
        <f t="shared" si="2264"/>
        <v>274.93088927959525</v>
      </c>
      <c r="N7354">
        <f t="shared" si="2255"/>
        <v>85.069110720404737</v>
      </c>
      <c r="O7354">
        <f t="shared" si="2265"/>
        <v>-1.8804985543000379</v>
      </c>
      <c r="P7354" t="e">
        <f t="shared" si="2266"/>
        <v>#NUM!</v>
      </c>
      <c r="Q7354">
        <f t="shared" si="2256"/>
        <v>-0.42233215393095763</v>
      </c>
      <c r="R7354" t="e">
        <f t="shared" si="2257"/>
        <v>#NUM!</v>
      </c>
      <c r="S7354" t="e">
        <f t="shared" si="2258"/>
        <v>#NUM!</v>
      </c>
    </row>
    <row r="7355" spans="1:20" x14ac:dyDescent="0.2">
      <c r="A7355" s="3">
        <v>41580.208333315568</v>
      </c>
      <c r="B7355" s="5">
        <f t="shared" si="2248"/>
        <v>306</v>
      </c>
      <c r="C7355" s="5">
        <v>5</v>
      </c>
      <c r="D7355">
        <f t="shared" si="2250"/>
        <v>221.91780821917806</v>
      </c>
      <c r="E7355">
        <f t="shared" si="2260"/>
        <v>16.418129204594955</v>
      </c>
      <c r="F7355">
        <f t="shared" si="2261"/>
        <v>4.7993932045949563</v>
      </c>
      <c r="G7355">
        <f t="shared" si="2251"/>
        <v>5.0799898867432489</v>
      </c>
      <c r="H7355">
        <f t="shared" si="2262"/>
        <v>-103.80015169885127</v>
      </c>
      <c r="I7355">
        <f t="shared" si="2252"/>
        <v>-15.666097615807347</v>
      </c>
      <c r="J7355">
        <f t="shared" si="2253"/>
        <v>-20.318213011979168</v>
      </c>
      <c r="K7355">
        <f t="shared" si="2263"/>
        <v>110.31821301197917</v>
      </c>
      <c r="L7355">
        <f t="shared" si="2254"/>
        <v>94.365669581569492</v>
      </c>
      <c r="M7355">
        <f t="shared" si="2264"/>
        <v>265.63433041843052</v>
      </c>
      <c r="N7355">
        <f t="shared" si="2255"/>
        <v>94.365669581569492</v>
      </c>
      <c r="O7355">
        <f t="shared" si="2265"/>
        <v>-2.8799042429853712</v>
      </c>
      <c r="P7355" t="e">
        <f t="shared" si="2266"/>
        <v>#NUM!</v>
      </c>
      <c r="Q7355">
        <f t="shared" si="2256"/>
        <v>-0.17829328026158892</v>
      </c>
      <c r="R7355" t="e">
        <f t="shared" si="2257"/>
        <v>#NUM!</v>
      </c>
      <c r="S7355" t="e">
        <f t="shared" si="2258"/>
        <v>#NUM!</v>
      </c>
    </row>
    <row r="7356" spans="1:20" x14ac:dyDescent="0.2">
      <c r="A7356" s="3">
        <v>41580.249999982232</v>
      </c>
      <c r="B7356" s="5">
        <f t="shared" si="2248"/>
        <v>306</v>
      </c>
      <c r="C7356" s="5">
        <v>6</v>
      </c>
      <c r="D7356">
        <f t="shared" si="2250"/>
        <v>221.91780821917806</v>
      </c>
      <c r="E7356">
        <f t="shared" si="2260"/>
        <v>16.418129204594955</v>
      </c>
      <c r="F7356">
        <f t="shared" si="2261"/>
        <v>4.7993932045949563</v>
      </c>
      <c r="G7356">
        <f t="shared" si="2251"/>
        <v>6.0799898867432489</v>
      </c>
      <c r="H7356">
        <f t="shared" si="2262"/>
        <v>-88.800151698851266</v>
      </c>
      <c r="I7356">
        <f t="shared" si="2252"/>
        <v>-15.666097615807347</v>
      </c>
      <c r="J7356">
        <f t="shared" si="2253"/>
        <v>-8.6477751155345057</v>
      </c>
      <c r="K7356">
        <f t="shared" si="2263"/>
        <v>98.6477751155345</v>
      </c>
      <c r="L7356">
        <f t="shared" si="2254"/>
        <v>103.16697766146571</v>
      </c>
      <c r="M7356">
        <f t="shared" si="2264"/>
        <v>256.83302233853431</v>
      </c>
      <c r="N7356">
        <f t="shared" si="2255"/>
        <v>103.16697766146571</v>
      </c>
      <c r="O7356">
        <f t="shared" si="2265"/>
        <v>-6.6507160712314493</v>
      </c>
      <c r="P7356" t="e">
        <f t="shared" si="2266"/>
        <v>#NUM!</v>
      </c>
      <c r="Q7356">
        <f t="shared" si="2256"/>
        <v>8.1114436547740643E-2</v>
      </c>
      <c r="R7356" t="e">
        <f t="shared" si="2257"/>
        <v>#NUM!</v>
      </c>
      <c r="S7356" t="e">
        <f t="shared" si="2258"/>
        <v>#NUM!</v>
      </c>
    </row>
    <row r="7357" spans="1:20" x14ac:dyDescent="0.2">
      <c r="A7357" s="3">
        <v>41580.291666648896</v>
      </c>
      <c r="B7357" s="5">
        <f t="shared" si="2248"/>
        <v>306</v>
      </c>
      <c r="C7357" s="5">
        <v>7</v>
      </c>
      <c r="D7357">
        <f t="shared" si="2250"/>
        <v>221.91780821917806</v>
      </c>
      <c r="E7357">
        <f t="shared" si="2260"/>
        <v>16.418129204594955</v>
      </c>
      <c r="F7357">
        <f t="shared" si="2261"/>
        <v>4.7993932045949563</v>
      </c>
      <c r="G7357">
        <f t="shared" si="2251"/>
        <v>7.0799898867432489</v>
      </c>
      <c r="H7357">
        <f t="shared" si="2262"/>
        <v>-73.800151698851266</v>
      </c>
      <c r="I7357">
        <f t="shared" si="2252"/>
        <v>-15.666097615807347</v>
      </c>
      <c r="J7357">
        <f t="shared" si="2253"/>
        <v>2.6039319269698464</v>
      </c>
      <c r="K7357">
        <f t="shared" si="2263"/>
        <v>87.39606807303015</v>
      </c>
      <c r="L7357">
        <f t="shared" si="2254"/>
        <v>112.24450507692268</v>
      </c>
      <c r="M7357">
        <f t="shared" si="2264"/>
        <v>247.75549492307732</v>
      </c>
      <c r="N7357">
        <f t="shared" si="2255"/>
        <v>112.24450507692268</v>
      </c>
      <c r="O7357">
        <f t="shared" si="2265"/>
        <v>22.011139091687689</v>
      </c>
      <c r="P7357">
        <f t="shared" si="2266"/>
        <v>7.4353876054731038E-2</v>
      </c>
      <c r="Q7357">
        <f t="shared" si="2256"/>
        <v>0.33623628706153641</v>
      </c>
      <c r="R7357">
        <f t="shared" si="2257"/>
        <v>2.5000471213276445E-2</v>
      </c>
      <c r="S7357">
        <f t="shared" si="2258"/>
        <v>7.1670150851602693E-2</v>
      </c>
    </row>
    <row r="7358" spans="1:20" x14ac:dyDescent="0.2">
      <c r="A7358" s="3">
        <v>41580.333333315561</v>
      </c>
      <c r="B7358" s="5">
        <f t="shared" si="2248"/>
        <v>306</v>
      </c>
      <c r="C7358" s="5">
        <v>8</v>
      </c>
      <c r="D7358">
        <f t="shared" si="2250"/>
        <v>221.91780821917806</v>
      </c>
      <c r="E7358">
        <f t="shared" si="2260"/>
        <v>16.418129204594955</v>
      </c>
      <c r="F7358">
        <f t="shared" si="2261"/>
        <v>4.7993932045949563</v>
      </c>
      <c r="G7358">
        <f t="shared" si="2251"/>
        <v>8.0799898867432489</v>
      </c>
      <c r="H7358">
        <f t="shared" si="2262"/>
        <v>-58.800151698851266</v>
      </c>
      <c r="I7358">
        <f t="shared" si="2252"/>
        <v>-15.666097615807347</v>
      </c>
      <c r="J7358">
        <f t="shared" si="2253"/>
        <v>13.108585725459289</v>
      </c>
      <c r="K7358">
        <f t="shared" si="2263"/>
        <v>76.891414274540708</v>
      </c>
      <c r="L7358">
        <f t="shared" si="2254"/>
        <v>122.26097795587108</v>
      </c>
      <c r="M7358">
        <f t="shared" si="2264"/>
        <v>237.73902204412892</v>
      </c>
      <c r="N7358">
        <f t="shared" si="2255"/>
        <v>122.26097795587108</v>
      </c>
      <c r="O7358">
        <f t="shared" si="2265"/>
        <v>4.4092244533173082</v>
      </c>
      <c r="P7358">
        <f t="shared" si="2266"/>
        <v>0.51017447883149503</v>
      </c>
      <c r="Q7358">
        <f t="shared" si="2256"/>
        <v>0.56762852659422847</v>
      </c>
      <c r="R7358">
        <f t="shared" si="2257"/>
        <v>0.28958958772509991</v>
      </c>
      <c r="S7358">
        <f t="shared" si="2258"/>
        <v>0.83018152979010584</v>
      </c>
    </row>
    <row r="7359" spans="1:20" x14ac:dyDescent="0.2">
      <c r="A7359" s="3">
        <v>41580.374999982225</v>
      </c>
      <c r="B7359" s="5">
        <f t="shared" si="2248"/>
        <v>306</v>
      </c>
      <c r="C7359" s="5">
        <v>9</v>
      </c>
      <c r="D7359">
        <f t="shared" si="2250"/>
        <v>221.91780821917806</v>
      </c>
      <c r="E7359">
        <f t="shared" si="2260"/>
        <v>16.418129204594955</v>
      </c>
      <c r="F7359">
        <f t="shared" si="2261"/>
        <v>4.7993932045949563</v>
      </c>
      <c r="G7359">
        <f t="shared" si="2251"/>
        <v>9.0799898867432489</v>
      </c>
      <c r="H7359">
        <f t="shared" si="2262"/>
        <v>-43.800151698851266</v>
      </c>
      <c r="I7359">
        <f t="shared" si="2252"/>
        <v>-15.666097615807347</v>
      </c>
      <c r="J7359">
        <f t="shared" si="2253"/>
        <v>22.419041320833156</v>
      </c>
      <c r="K7359">
        <f t="shared" si="2263"/>
        <v>67.580958679166841</v>
      </c>
      <c r="L7359">
        <f t="shared" si="2254"/>
        <v>133.86944977732617</v>
      </c>
      <c r="M7359">
        <f t="shared" si="2264"/>
        <v>226.13055022267383</v>
      </c>
      <c r="N7359">
        <f t="shared" si="2255"/>
        <v>133.86944977732617</v>
      </c>
      <c r="O7359">
        <f t="shared" si="2265"/>
        <v>2.6220731514771649</v>
      </c>
      <c r="P7359">
        <f t="shared" si="2266"/>
        <v>0.68157874481013769</v>
      </c>
      <c r="Q7359">
        <f t="shared" si="2256"/>
        <v>0.75776600348693779</v>
      </c>
      <c r="R7359">
        <f t="shared" si="2257"/>
        <v>0.51647720151642151</v>
      </c>
      <c r="S7359">
        <f t="shared" si="2258"/>
        <v>1.4806120504016049</v>
      </c>
    </row>
    <row r="7360" spans="1:20" x14ac:dyDescent="0.2">
      <c r="A7360" s="3">
        <v>41580.416666648889</v>
      </c>
      <c r="B7360" s="5">
        <f t="shared" si="2248"/>
        <v>306</v>
      </c>
      <c r="C7360" s="5">
        <v>10</v>
      </c>
      <c r="D7360">
        <f t="shared" si="2250"/>
        <v>221.91780821917806</v>
      </c>
      <c r="E7360">
        <f t="shared" si="2260"/>
        <v>16.418129204594955</v>
      </c>
      <c r="F7360">
        <f t="shared" si="2261"/>
        <v>4.7993932045949563</v>
      </c>
      <c r="G7360">
        <f t="shared" si="2251"/>
        <v>10.079989886743249</v>
      </c>
      <c r="H7360">
        <f t="shared" si="2262"/>
        <v>-28.800151698851266</v>
      </c>
      <c r="I7360">
        <f t="shared" si="2252"/>
        <v>-15.666097615807347</v>
      </c>
      <c r="J7360">
        <f t="shared" si="2253"/>
        <v>29.909946362433651</v>
      </c>
      <c r="K7360">
        <f t="shared" si="2263"/>
        <v>60.090053637566349</v>
      </c>
      <c r="L7360">
        <f t="shared" si="2254"/>
        <v>147.6470032591661</v>
      </c>
      <c r="M7360">
        <f t="shared" si="2264"/>
        <v>212.3529967408339</v>
      </c>
      <c r="N7360">
        <f t="shared" si="2255"/>
        <v>147.6470032591661</v>
      </c>
      <c r="O7360">
        <f t="shared" si="2265"/>
        <v>2.0054619851341338</v>
      </c>
      <c r="P7360">
        <f t="shared" si="2266"/>
        <v>0.76385043072135372</v>
      </c>
      <c r="Q7360">
        <f t="shared" si="2256"/>
        <v>0.89380815540070802</v>
      </c>
      <c r="R7360">
        <f t="shared" si="2257"/>
        <v>0.68273574448508945</v>
      </c>
      <c r="S7360">
        <f t="shared" si="2258"/>
        <v>1.9572340609741197</v>
      </c>
    </row>
    <row r="7361" spans="1:20" x14ac:dyDescent="0.2">
      <c r="A7361" s="3">
        <v>41580.458333315553</v>
      </c>
      <c r="B7361" s="5">
        <f t="shared" si="2248"/>
        <v>306</v>
      </c>
      <c r="C7361" s="5">
        <v>11</v>
      </c>
      <c r="D7361">
        <f t="shared" si="2250"/>
        <v>221.91780821917806</v>
      </c>
      <c r="E7361">
        <f t="shared" si="2260"/>
        <v>16.418129204594955</v>
      </c>
      <c r="F7361">
        <f t="shared" si="2261"/>
        <v>4.7993932045949563</v>
      </c>
      <c r="G7361">
        <f t="shared" si="2251"/>
        <v>11.079989886743249</v>
      </c>
      <c r="H7361">
        <f t="shared" si="2262"/>
        <v>-13.800151698851266</v>
      </c>
      <c r="I7361">
        <f t="shared" si="2252"/>
        <v>-15.666097615807347</v>
      </c>
      <c r="J7361">
        <f t="shared" si="2253"/>
        <v>34.791236618829011</v>
      </c>
      <c r="K7361">
        <f t="shared" si="2263"/>
        <v>55.208763381170989</v>
      </c>
      <c r="L7361">
        <f t="shared" si="2254"/>
        <v>163.75951804613572</v>
      </c>
      <c r="M7361">
        <f t="shared" si="2264"/>
        <v>196.24048195386428</v>
      </c>
      <c r="N7361">
        <f t="shared" si="2255"/>
        <v>163.75951804613572</v>
      </c>
      <c r="O7361">
        <f t="shared" si="2265"/>
        <v>1.7525781456360803</v>
      </c>
      <c r="P7361">
        <f t="shared" si="2266"/>
        <v>0.80295726758342656</v>
      </c>
      <c r="Q7361">
        <f t="shared" si="2256"/>
        <v>0.97110268054893045</v>
      </c>
      <c r="R7361">
        <f t="shared" si="2257"/>
        <v>0.77975395491651034</v>
      </c>
      <c r="S7361">
        <f t="shared" si="2258"/>
        <v>2.2353612097648163</v>
      </c>
    </row>
    <row r="7362" spans="1:20" x14ac:dyDescent="0.2">
      <c r="A7362" s="3">
        <v>41580.499999982218</v>
      </c>
      <c r="B7362" s="5">
        <f t="shared" si="2248"/>
        <v>306</v>
      </c>
      <c r="C7362" s="5">
        <v>12</v>
      </c>
      <c r="D7362">
        <f t="shared" si="2250"/>
        <v>221.91780821917806</v>
      </c>
      <c r="E7362">
        <f t="shared" si="2260"/>
        <v>16.418129204594955</v>
      </c>
      <c r="F7362">
        <f t="shared" si="2261"/>
        <v>4.7993932045949563</v>
      </c>
      <c r="G7362">
        <f t="shared" si="2251"/>
        <v>12.079989886743249</v>
      </c>
      <c r="H7362">
        <f t="shared" si="2262"/>
        <v>1.1998483011487338</v>
      </c>
      <c r="I7362">
        <f t="shared" si="2252"/>
        <v>-15.666097615807347</v>
      </c>
      <c r="J7362">
        <f t="shared" si="2253"/>
        <v>36.322071008678698</v>
      </c>
      <c r="K7362">
        <f t="shared" si="2263"/>
        <v>53.677928991321302</v>
      </c>
      <c r="L7362">
        <f t="shared" si="2254"/>
        <v>178.56607684690533</v>
      </c>
      <c r="M7362">
        <f t="shared" si="2264"/>
        <v>181.43392315309467</v>
      </c>
      <c r="N7362">
        <f t="shared" si="2255"/>
        <v>178.56607684690533</v>
      </c>
      <c r="O7362">
        <f t="shared" si="2265"/>
        <v>1.6882663807084417</v>
      </c>
      <c r="P7362">
        <f t="shared" si="2266"/>
        <v>0.81351231944558156</v>
      </c>
      <c r="Q7362">
        <f t="shared" si="2256"/>
        <v>0.99307434774064163</v>
      </c>
      <c r="R7362">
        <f t="shared" si="2257"/>
        <v>0.8078782160123974</v>
      </c>
      <c r="S7362">
        <f t="shared" si="2258"/>
        <v>2.3159864915099728</v>
      </c>
    </row>
    <row r="7363" spans="1:20" x14ac:dyDescent="0.2">
      <c r="A7363" s="3">
        <v>41580.541666648882</v>
      </c>
      <c r="B7363" s="5">
        <f t="shared" si="2248"/>
        <v>306</v>
      </c>
      <c r="C7363" s="5">
        <v>13</v>
      </c>
      <c r="D7363">
        <f t="shared" si="2250"/>
        <v>221.91780821917806</v>
      </c>
      <c r="E7363">
        <f t="shared" si="2260"/>
        <v>16.418129204594955</v>
      </c>
      <c r="F7363">
        <f t="shared" si="2261"/>
        <v>4.7993932045949563</v>
      </c>
      <c r="G7363">
        <f t="shared" si="2251"/>
        <v>13.079989886743249</v>
      </c>
      <c r="H7363">
        <f t="shared" si="2262"/>
        <v>16.199848301148734</v>
      </c>
      <c r="I7363">
        <f t="shared" si="2252"/>
        <v>-15.666097615807347</v>
      </c>
      <c r="J7363">
        <f t="shared" si="2253"/>
        <v>34.219431229392377</v>
      </c>
      <c r="K7363">
        <f t="shared" si="2263"/>
        <v>55.780568770607623</v>
      </c>
      <c r="L7363">
        <f t="shared" si="2254"/>
        <v>161.0428218523507</v>
      </c>
      <c r="M7363">
        <f t="shared" si="2264"/>
        <v>198.9571781476493</v>
      </c>
      <c r="N7363">
        <f t="shared" si="2255"/>
        <v>198.9571781476493</v>
      </c>
      <c r="O7363">
        <f t="shared" si="2265"/>
        <v>1.7782082124567462</v>
      </c>
      <c r="P7363">
        <f t="shared" si="2266"/>
        <v>0.79882353064315037</v>
      </c>
      <c r="Q7363">
        <f t="shared" si="2256"/>
        <v>0.96259931941714016</v>
      </c>
      <c r="R7363">
        <f t="shared" si="2257"/>
        <v>0.76894698693149355</v>
      </c>
      <c r="S7363">
        <f t="shared" si="2258"/>
        <v>2.2043803126798336</v>
      </c>
    </row>
    <row r="7364" spans="1:20" x14ac:dyDescent="0.2">
      <c r="A7364" s="3">
        <v>41580.583333315546</v>
      </c>
      <c r="B7364" s="5">
        <f t="shared" si="2248"/>
        <v>306</v>
      </c>
      <c r="C7364" s="5">
        <v>14</v>
      </c>
      <c r="D7364">
        <f t="shared" si="2250"/>
        <v>221.91780821917806</v>
      </c>
      <c r="E7364">
        <f t="shared" si="2260"/>
        <v>16.418129204594955</v>
      </c>
      <c r="F7364">
        <f t="shared" si="2261"/>
        <v>4.7993932045949563</v>
      </c>
      <c r="G7364">
        <f t="shared" si="2251"/>
        <v>14.079989886743249</v>
      </c>
      <c r="H7364">
        <f t="shared" si="2262"/>
        <v>31.199848301148734</v>
      </c>
      <c r="I7364">
        <f t="shared" si="2252"/>
        <v>-15.666097615807347</v>
      </c>
      <c r="J7364">
        <f t="shared" si="2253"/>
        <v>28.865191679215116</v>
      </c>
      <c r="K7364">
        <f t="shared" si="2263"/>
        <v>61.134808320784884</v>
      </c>
      <c r="L7364">
        <f t="shared" si="2254"/>
        <v>145.28170119410021</v>
      </c>
      <c r="M7364">
        <f t="shared" si="2264"/>
        <v>214.71829880589979</v>
      </c>
      <c r="N7364">
        <f t="shared" si="2255"/>
        <v>214.71829880589979</v>
      </c>
      <c r="O7364">
        <f t="shared" si="2265"/>
        <v>2.0714637079124665</v>
      </c>
      <c r="P7364">
        <f t="shared" si="2266"/>
        <v>0.75421822540859618</v>
      </c>
      <c r="Q7364">
        <f t="shared" si="2256"/>
        <v>0.87598735952881801</v>
      </c>
      <c r="R7364">
        <f t="shared" si="2257"/>
        <v>0.66068563178418704</v>
      </c>
      <c r="S7364">
        <f t="shared" si="2258"/>
        <v>1.8940218562885824</v>
      </c>
    </row>
    <row r="7365" spans="1:20" x14ac:dyDescent="0.2">
      <c r="A7365" s="3">
        <v>41580.62499998221</v>
      </c>
      <c r="B7365" s="5">
        <f t="shared" ref="B7365:B7428" si="2268">B7341+1</f>
        <v>306</v>
      </c>
      <c r="C7365" s="5">
        <v>15</v>
      </c>
      <c r="D7365">
        <f t="shared" si="2250"/>
        <v>221.91780821917806</v>
      </c>
      <c r="E7365">
        <f t="shared" si="2260"/>
        <v>16.418129204594955</v>
      </c>
      <c r="F7365">
        <f t="shared" si="2261"/>
        <v>4.7993932045949563</v>
      </c>
      <c r="G7365">
        <f t="shared" si="2251"/>
        <v>15.079989886743249</v>
      </c>
      <c r="H7365">
        <f t="shared" si="2262"/>
        <v>46.199848301148734</v>
      </c>
      <c r="I7365">
        <f t="shared" si="2252"/>
        <v>-15.666097615807347</v>
      </c>
      <c r="J7365">
        <f t="shared" si="2253"/>
        <v>21.033201978772425</v>
      </c>
      <c r="K7365">
        <f t="shared" si="2263"/>
        <v>68.966798021227575</v>
      </c>
      <c r="L7365">
        <f t="shared" si="2254"/>
        <v>131.87919569295326</v>
      </c>
      <c r="M7365">
        <f t="shared" si="2264"/>
        <v>228.12080430704674</v>
      </c>
      <c r="N7365">
        <f t="shared" si="2255"/>
        <v>228.12080430704674</v>
      </c>
      <c r="O7365">
        <f t="shared" si="2265"/>
        <v>2.7862224766179553</v>
      </c>
      <c r="P7365">
        <f t="shared" si="2266"/>
        <v>0.66221767180772728</v>
      </c>
      <c r="Q7365">
        <f t="shared" si="2256"/>
        <v>0.73072964282837605</v>
      </c>
      <c r="R7365">
        <f t="shared" si="2257"/>
        <v>0.48390208279469932</v>
      </c>
      <c r="S7365">
        <f t="shared" si="2258"/>
        <v>1.3872272636558702</v>
      </c>
    </row>
    <row r="7366" spans="1:20" x14ac:dyDescent="0.2">
      <c r="A7366" s="3">
        <v>41580.666666648875</v>
      </c>
      <c r="B7366" s="5">
        <f t="shared" si="2268"/>
        <v>306</v>
      </c>
      <c r="C7366" s="5">
        <v>16</v>
      </c>
      <c r="D7366">
        <f t="shared" si="2250"/>
        <v>221.91780821917806</v>
      </c>
      <c r="E7366">
        <f t="shared" si="2260"/>
        <v>16.418129204594955</v>
      </c>
      <c r="F7366">
        <f t="shared" si="2261"/>
        <v>4.7993932045949563</v>
      </c>
      <c r="G7366">
        <f t="shared" si="2251"/>
        <v>16.079989886743249</v>
      </c>
      <c r="H7366">
        <f t="shared" si="2262"/>
        <v>61.199848301148734</v>
      </c>
      <c r="I7366">
        <f t="shared" si="2252"/>
        <v>-15.666097615807347</v>
      </c>
      <c r="J7366">
        <f t="shared" si="2253"/>
        <v>11.494788031640551</v>
      </c>
      <c r="K7366">
        <f t="shared" si="2263"/>
        <v>78.505211968359447</v>
      </c>
      <c r="L7366">
        <f t="shared" si="2254"/>
        <v>120.56849530087061</v>
      </c>
      <c r="M7366">
        <f t="shared" si="2264"/>
        <v>239.43150469912939</v>
      </c>
      <c r="N7366">
        <f t="shared" si="2255"/>
        <v>239.43150469912939</v>
      </c>
      <c r="O7366">
        <f t="shared" si="2265"/>
        <v>5.0180954087701997</v>
      </c>
      <c r="P7366">
        <f t="shared" si="2266"/>
        <v>0.46654445896489327</v>
      </c>
      <c r="Q7366">
        <f t="shared" si="2256"/>
        <v>0.53296559943824584</v>
      </c>
      <c r="R7366">
        <f t="shared" si="2257"/>
        <v>0.24865214723681642</v>
      </c>
      <c r="S7366">
        <f t="shared" si="2258"/>
        <v>0.71282404039543812</v>
      </c>
    </row>
    <row r="7367" spans="1:20" x14ac:dyDescent="0.2">
      <c r="A7367" s="3">
        <v>41580.708333315539</v>
      </c>
      <c r="B7367" s="5">
        <f t="shared" si="2268"/>
        <v>306</v>
      </c>
      <c r="C7367" s="5">
        <v>17</v>
      </c>
      <c r="D7367">
        <f t="shared" si="2250"/>
        <v>221.91780821917806</v>
      </c>
      <c r="E7367">
        <f t="shared" si="2260"/>
        <v>16.418129204594955</v>
      </c>
      <c r="F7367">
        <f t="shared" si="2261"/>
        <v>4.7993932045949563</v>
      </c>
      <c r="G7367">
        <f t="shared" si="2251"/>
        <v>17.079989886743249</v>
      </c>
      <c r="H7367">
        <f t="shared" si="2262"/>
        <v>76.199848301148734</v>
      </c>
      <c r="I7367">
        <f t="shared" si="2252"/>
        <v>-15.666097615807347</v>
      </c>
      <c r="J7367">
        <f t="shared" si="2253"/>
        <v>0.84449518402551771</v>
      </c>
      <c r="K7367">
        <f t="shared" si="2263"/>
        <v>89.155504815974481</v>
      </c>
      <c r="L7367">
        <f t="shared" si="2254"/>
        <v>110.7461108704055</v>
      </c>
      <c r="M7367">
        <f t="shared" si="2264"/>
        <v>249.25388912959448</v>
      </c>
      <c r="N7367">
        <f t="shared" si="2255"/>
        <v>249.25388912959448</v>
      </c>
      <c r="O7367">
        <f t="shared" si="2265"/>
        <v>67.848645182473689</v>
      </c>
      <c r="P7367">
        <f t="shared" si="2266"/>
        <v>2.681167929086405E-3</v>
      </c>
      <c r="Q7367">
        <f t="shared" si="2256"/>
        <v>0.29652337884554514</v>
      </c>
      <c r="R7367">
        <f t="shared" si="2257"/>
        <v>7.9502897358501375E-4</v>
      </c>
      <c r="S7367">
        <f t="shared" si="2258"/>
        <v>2.2791509000827858E-3</v>
      </c>
    </row>
    <row r="7368" spans="1:20" x14ac:dyDescent="0.2">
      <c r="A7368" s="3">
        <v>41580.749999982203</v>
      </c>
      <c r="B7368" s="5">
        <f t="shared" si="2268"/>
        <v>306</v>
      </c>
      <c r="C7368" s="5">
        <v>18</v>
      </c>
      <c r="D7368">
        <f t="shared" si="2250"/>
        <v>221.91780821917806</v>
      </c>
      <c r="E7368">
        <f t="shared" si="2260"/>
        <v>16.418129204594955</v>
      </c>
      <c r="F7368">
        <f t="shared" si="2261"/>
        <v>4.7993932045949563</v>
      </c>
      <c r="G7368">
        <f t="shared" si="2251"/>
        <v>18.079989886743249</v>
      </c>
      <c r="H7368">
        <f t="shared" si="2262"/>
        <v>91.199848301148734</v>
      </c>
      <c r="I7368">
        <f t="shared" si="2252"/>
        <v>-15.666097615807347</v>
      </c>
      <c r="J7368">
        <f t="shared" si="2253"/>
        <v>-10.494161535008391</v>
      </c>
      <c r="K7368">
        <f t="shared" si="2263"/>
        <v>100.49416153500839</v>
      </c>
      <c r="L7368">
        <f t="shared" si="2254"/>
        <v>101.75825600044803</v>
      </c>
      <c r="M7368">
        <f t="shared" si="2264"/>
        <v>258.241743999552</v>
      </c>
      <c r="N7368">
        <f t="shared" si="2255"/>
        <v>258.241743999552</v>
      </c>
      <c r="O7368">
        <f t="shared" si="2265"/>
        <v>-5.4904229595565184</v>
      </c>
      <c r="P7368" t="e">
        <f t="shared" si="2266"/>
        <v>#NUM!</v>
      </c>
      <c r="Q7368">
        <f t="shared" si="2256"/>
        <v>3.9387505701432596E-2</v>
      </c>
      <c r="R7368" t="e">
        <f t="shared" si="2257"/>
        <v>#NUM!</v>
      </c>
      <c r="S7368" t="e">
        <f t="shared" si="2258"/>
        <v>#NUM!</v>
      </c>
    </row>
    <row r="7369" spans="1:20" x14ac:dyDescent="0.2">
      <c r="A7369" s="3">
        <v>41580.791666648867</v>
      </c>
      <c r="B7369" s="5">
        <f t="shared" si="2268"/>
        <v>306</v>
      </c>
      <c r="C7369" s="5">
        <v>19</v>
      </c>
      <c r="D7369">
        <f t="shared" ref="D7369:D7432" si="2269">(360/365)*(B7369-81)</f>
        <v>221.91780821917806</v>
      </c>
      <c r="E7369">
        <f t="shared" si="2260"/>
        <v>16.418129204594955</v>
      </c>
      <c r="F7369">
        <f t="shared" si="2261"/>
        <v>4.7993932045949563</v>
      </c>
      <c r="G7369">
        <f t="shared" ref="G7369:G7432" si="2270">C7369+(F7369/60)</f>
        <v>19.079989886743249</v>
      </c>
      <c r="H7369">
        <f t="shared" si="2262"/>
        <v>106.19984830114873</v>
      </c>
      <c r="I7369">
        <f t="shared" ref="I7369:I7432" si="2271">23.45*SIN(RADIANS(D7369))</f>
        <v>-15.666097615807347</v>
      </c>
      <c r="J7369">
        <f t="shared" ref="J7369:J7432" si="2272">DEGREES(ASIN(SIN(RADIANS(I7369))*SIN(RADIANS($B$11))+COS(RADIANS(I7369))*COS(RADIANS($B$11))*COS(RADIANS(H7369))))</f>
        <v>-22.205311852300301</v>
      </c>
      <c r="K7369">
        <f t="shared" si="2263"/>
        <v>112.2053118523003</v>
      </c>
      <c r="L7369">
        <f t="shared" ref="L7369:L7432" si="2273">180-DEGREES(ACOS((SIN(RADIANS($B$11))*COS(RADIANS(K7369))-SIN(RADIANS(I7369)))/(COS(RADIANS($B$11))*SIN(RADIANS(K7369)))))</f>
        <v>92.934984679556806</v>
      </c>
      <c r="M7369">
        <f t="shared" si="2264"/>
        <v>267.06501532044319</v>
      </c>
      <c r="N7369">
        <f t="shared" ref="N7369:N7432" si="2274">IF(C7369&lt;12.1,L7369,M7369)</f>
        <v>267.06501532044319</v>
      </c>
      <c r="O7369">
        <f t="shared" si="2265"/>
        <v>-2.6460162945292152</v>
      </c>
      <c r="P7369" t="e">
        <f t="shared" si="2266"/>
        <v>#NUM!</v>
      </c>
      <c r="Q7369">
        <f t="shared" ref="Q7369:Q7432" si="2275">(COS(RADIANS(J7369))*SIN((RADIANS($B$21))*COS(RADIANS(N7369-$B$20)))+(SIN(RADIANS(J7369))*COS(RADIANS($B$21))))</f>
        <v>-0.21886995757591826</v>
      </c>
      <c r="R7369" t="e">
        <f t="shared" ref="R7369:R7432" si="2276">P7369*Q7369</f>
        <v>#NUM!</v>
      </c>
      <c r="S7369" t="e">
        <f t="shared" si="2258"/>
        <v>#NUM!</v>
      </c>
    </row>
    <row r="7370" spans="1:20" x14ac:dyDescent="0.2">
      <c r="A7370" s="3">
        <v>41580.833333315531</v>
      </c>
      <c r="B7370" s="5">
        <f t="shared" si="2268"/>
        <v>306</v>
      </c>
      <c r="C7370" s="5">
        <v>20</v>
      </c>
      <c r="D7370">
        <f t="shared" si="2269"/>
        <v>221.91780821917806</v>
      </c>
      <c r="E7370">
        <f t="shared" si="2260"/>
        <v>16.418129204594955</v>
      </c>
      <c r="F7370">
        <f t="shared" si="2261"/>
        <v>4.7993932045949563</v>
      </c>
      <c r="G7370">
        <f t="shared" si="2270"/>
        <v>20.079989886743249</v>
      </c>
      <c r="H7370">
        <f t="shared" si="2262"/>
        <v>121.19984830114873</v>
      </c>
      <c r="I7370">
        <f t="shared" si="2271"/>
        <v>-15.666097615807347</v>
      </c>
      <c r="J7370">
        <f t="shared" si="2272"/>
        <v>-34.006872038177647</v>
      </c>
      <c r="K7370">
        <f t="shared" si="2263"/>
        <v>124.00687203817765</v>
      </c>
      <c r="L7370">
        <f t="shared" si="2273"/>
        <v>83.468627313983745</v>
      </c>
      <c r="M7370">
        <f t="shared" si="2264"/>
        <v>276.53137268601625</v>
      </c>
      <c r="N7370">
        <f t="shared" si="2274"/>
        <v>276.53137268601625</v>
      </c>
      <c r="O7370">
        <f t="shared" si="2265"/>
        <v>-1.7879737290868802</v>
      </c>
      <c r="P7370" t="e">
        <f t="shared" si="2266"/>
        <v>#NUM!</v>
      </c>
      <c r="Q7370">
        <f t="shared" si="2275"/>
        <v>-0.45867334477431432</v>
      </c>
      <c r="R7370" t="e">
        <f t="shared" si="2276"/>
        <v>#NUM!</v>
      </c>
      <c r="S7370" t="e">
        <f t="shared" si="2258"/>
        <v>#NUM!</v>
      </c>
    </row>
    <row r="7371" spans="1:20" x14ac:dyDescent="0.2">
      <c r="A7371" s="3">
        <v>41580.874999982196</v>
      </c>
      <c r="B7371" s="5">
        <f t="shared" si="2268"/>
        <v>306</v>
      </c>
      <c r="C7371" s="5">
        <v>21</v>
      </c>
      <c r="D7371">
        <f t="shared" si="2269"/>
        <v>221.91780821917806</v>
      </c>
      <c r="E7371">
        <f t="shared" si="2260"/>
        <v>16.418129204594955</v>
      </c>
      <c r="F7371">
        <f t="shared" si="2261"/>
        <v>4.7993932045949563</v>
      </c>
      <c r="G7371">
        <f t="shared" si="2270"/>
        <v>21.079989886743249</v>
      </c>
      <c r="H7371">
        <f t="shared" si="2262"/>
        <v>136.19984830114873</v>
      </c>
      <c r="I7371">
        <f t="shared" si="2271"/>
        <v>-15.666097615807347</v>
      </c>
      <c r="J7371">
        <f t="shared" si="2272"/>
        <v>-45.55088826021079</v>
      </c>
      <c r="K7371">
        <f t="shared" si="2263"/>
        <v>135.5508882602108</v>
      </c>
      <c r="L7371">
        <f t="shared" si="2273"/>
        <v>72.114598651707595</v>
      </c>
      <c r="M7371">
        <f t="shared" si="2264"/>
        <v>287.88540134829242</v>
      </c>
      <c r="N7371">
        <f t="shared" si="2274"/>
        <v>287.88540134829242</v>
      </c>
      <c r="O7371">
        <f t="shared" si="2265"/>
        <v>-1.4008099906405702</v>
      </c>
      <c r="P7371" t="e">
        <f t="shared" si="2266"/>
        <v>#NUM!</v>
      </c>
      <c r="Q7371">
        <f t="shared" si="2275"/>
        <v>-0.66141822616917301</v>
      </c>
      <c r="R7371" t="e">
        <f t="shared" si="2276"/>
        <v>#NUM!</v>
      </c>
      <c r="S7371" t="e">
        <f t="shared" si="2258"/>
        <v>#NUM!</v>
      </c>
    </row>
    <row r="7372" spans="1:20" x14ac:dyDescent="0.2">
      <c r="A7372" s="3">
        <v>41580.91666664886</v>
      </c>
      <c r="B7372" s="5">
        <f t="shared" si="2268"/>
        <v>306</v>
      </c>
      <c r="C7372" s="5">
        <v>22</v>
      </c>
      <c r="D7372">
        <f t="shared" si="2269"/>
        <v>221.91780821917806</v>
      </c>
      <c r="E7372">
        <f t="shared" si="2260"/>
        <v>16.418129204594955</v>
      </c>
      <c r="F7372">
        <f t="shared" si="2261"/>
        <v>4.7993932045949563</v>
      </c>
      <c r="G7372">
        <f t="shared" si="2270"/>
        <v>22.079989886743249</v>
      </c>
      <c r="H7372">
        <f t="shared" si="2262"/>
        <v>151.19984830114873</v>
      </c>
      <c r="I7372">
        <f t="shared" si="2271"/>
        <v>-15.666097615807347</v>
      </c>
      <c r="J7372">
        <f t="shared" si="2272"/>
        <v>-56.215332151161398</v>
      </c>
      <c r="K7372">
        <f t="shared" si="2263"/>
        <v>146.21533215116139</v>
      </c>
      <c r="L7372">
        <f t="shared" si="2273"/>
        <v>56.529506269610792</v>
      </c>
      <c r="M7372">
        <f t="shared" si="2264"/>
        <v>303.47049373038919</v>
      </c>
      <c r="N7372">
        <f t="shared" si="2274"/>
        <v>303.47049373038919</v>
      </c>
      <c r="O7372">
        <f t="shared" si="2265"/>
        <v>-1.203176430596971</v>
      </c>
      <c r="P7372" t="e">
        <f t="shared" si="2266"/>
        <v>#NUM!</v>
      </c>
      <c r="Q7372">
        <f t="shared" si="2275"/>
        <v>-0.80990735584199625</v>
      </c>
      <c r="R7372" t="e">
        <f t="shared" si="2276"/>
        <v>#NUM!</v>
      </c>
      <c r="S7372" t="e">
        <f t="shared" si="2258"/>
        <v>#NUM!</v>
      </c>
    </row>
    <row r="7373" spans="1:20" x14ac:dyDescent="0.2">
      <c r="A7373" s="3">
        <v>41580.958333315524</v>
      </c>
      <c r="B7373" s="5">
        <f t="shared" si="2268"/>
        <v>306</v>
      </c>
      <c r="C7373" s="5">
        <v>23</v>
      </c>
      <c r="D7373">
        <f t="shared" si="2269"/>
        <v>221.91780821917806</v>
      </c>
      <c r="E7373">
        <f t="shared" si="2260"/>
        <v>16.418129204594955</v>
      </c>
      <c r="F7373">
        <f t="shared" si="2261"/>
        <v>4.7993932045949563</v>
      </c>
      <c r="G7373">
        <f t="shared" si="2270"/>
        <v>23.079989886743249</v>
      </c>
      <c r="H7373">
        <f t="shared" si="2262"/>
        <v>166.19984830114873</v>
      </c>
      <c r="I7373">
        <f t="shared" si="2271"/>
        <v>-15.666097615807347</v>
      </c>
      <c r="J7373">
        <f t="shared" si="2272"/>
        <v>-64.566326500502299</v>
      </c>
      <c r="K7373">
        <f t="shared" si="2263"/>
        <v>154.5663265005023</v>
      </c>
      <c r="L7373">
        <f t="shared" si="2273"/>
        <v>32.329784200266261</v>
      </c>
      <c r="M7373">
        <f t="shared" si="2264"/>
        <v>327.67021579973374</v>
      </c>
      <c r="N7373">
        <f t="shared" si="2274"/>
        <v>327.67021579973374</v>
      </c>
      <c r="O7373">
        <f t="shared" si="2265"/>
        <v>-1.1073178757036106</v>
      </c>
      <c r="P7373" t="e">
        <f t="shared" si="2266"/>
        <v>#NUM!</v>
      </c>
      <c r="Q7373">
        <f t="shared" si="2275"/>
        <v>-0.89031233776495411</v>
      </c>
      <c r="R7373" t="e">
        <f t="shared" si="2276"/>
        <v>#NUM!</v>
      </c>
      <c r="S7373" t="e">
        <f t="shared" si="2258"/>
        <v>#NUM!</v>
      </c>
    </row>
    <row r="7374" spans="1:20" x14ac:dyDescent="0.2">
      <c r="A7374" s="3">
        <v>41580.999999982188</v>
      </c>
      <c r="B7374" s="5">
        <f t="shared" si="2268"/>
        <v>307</v>
      </c>
      <c r="C7374" s="5">
        <v>0</v>
      </c>
      <c r="D7374">
        <f t="shared" si="2269"/>
        <v>222.90410958904107</v>
      </c>
      <c r="E7374">
        <f t="shared" si="2260"/>
        <v>16.380437958043267</v>
      </c>
      <c r="F7374">
        <f t="shared" si="2261"/>
        <v>4.7617019580432682</v>
      </c>
      <c r="G7374">
        <f t="shared" si="2270"/>
        <v>7.9361699300721136E-2</v>
      </c>
      <c r="H7374">
        <f t="shared" si="2262"/>
        <v>-178.8095745104892</v>
      </c>
      <c r="I7374">
        <f t="shared" si="2271"/>
        <v>-15.964136452236026</v>
      </c>
      <c r="J7374">
        <f t="shared" si="2272"/>
        <v>-67.939178637087053</v>
      </c>
      <c r="K7374">
        <f t="shared" si="2263"/>
        <v>157.93917863708705</v>
      </c>
      <c r="L7374">
        <f t="shared" si="2273"/>
        <v>3.0484610616726968</v>
      </c>
      <c r="M7374">
        <f t="shared" si="2264"/>
        <v>356.9515389383273</v>
      </c>
      <c r="N7374">
        <f t="shared" si="2274"/>
        <v>3.0484610616726968</v>
      </c>
      <c r="O7374">
        <f t="shared" si="2265"/>
        <v>-1.0789981189945579</v>
      </c>
      <c r="P7374" t="e">
        <f t="shared" si="2266"/>
        <v>#NUM!</v>
      </c>
      <c r="Q7374">
        <f t="shared" si="2275"/>
        <v>-0.90645837213518188</v>
      </c>
      <c r="R7374" t="e">
        <f t="shared" si="2276"/>
        <v>#NUM!</v>
      </c>
      <c r="S7374" t="e">
        <f t="shared" si="2258"/>
        <v>#NUM!</v>
      </c>
      <c r="T7374">
        <f t="shared" ref="T7374" si="2277">SUMIF(S7380:S7394,"&gt;0,01")</f>
        <v>15.009464034662905</v>
      </c>
    </row>
    <row r="7375" spans="1:20" x14ac:dyDescent="0.2">
      <c r="A7375" s="3">
        <v>41581.041666648853</v>
      </c>
      <c r="B7375" s="5">
        <f t="shared" si="2268"/>
        <v>307</v>
      </c>
      <c r="C7375" s="5">
        <v>1</v>
      </c>
      <c r="D7375">
        <f t="shared" si="2269"/>
        <v>222.90410958904107</v>
      </c>
      <c r="E7375">
        <f t="shared" si="2260"/>
        <v>16.380437958043267</v>
      </c>
      <c r="F7375">
        <f t="shared" si="2261"/>
        <v>4.7617019580432682</v>
      </c>
      <c r="G7375">
        <f t="shared" si="2270"/>
        <v>1.0793616993007211</v>
      </c>
      <c r="H7375">
        <f t="shared" si="2262"/>
        <v>-163.8095745104892</v>
      </c>
      <c r="I7375">
        <f t="shared" si="2271"/>
        <v>-15.964136452236026</v>
      </c>
      <c r="J7375">
        <f t="shared" si="2272"/>
        <v>-63.753815343481357</v>
      </c>
      <c r="K7375">
        <f t="shared" si="2263"/>
        <v>153.75381534348136</v>
      </c>
      <c r="L7375">
        <f t="shared" si="2273"/>
        <v>37.314926478472188</v>
      </c>
      <c r="M7375">
        <f t="shared" si="2264"/>
        <v>322.68507352152778</v>
      </c>
      <c r="N7375">
        <f t="shared" si="2274"/>
        <v>37.314926478472188</v>
      </c>
      <c r="O7375">
        <f t="shared" si="2265"/>
        <v>-1.1149487750979523</v>
      </c>
      <c r="P7375" t="e">
        <f t="shared" si="2266"/>
        <v>#NUM!</v>
      </c>
      <c r="Q7375">
        <f t="shared" si="2275"/>
        <v>-0.8801613381660347</v>
      </c>
      <c r="R7375" t="e">
        <f t="shared" si="2276"/>
        <v>#NUM!</v>
      </c>
      <c r="S7375" t="e">
        <f t="shared" si="2258"/>
        <v>#NUM!</v>
      </c>
    </row>
    <row r="7376" spans="1:20" x14ac:dyDescent="0.2">
      <c r="A7376" s="3">
        <v>41581.083333315517</v>
      </c>
      <c r="B7376" s="5">
        <f t="shared" si="2268"/>
        <v>307</v>
      </c>
      <c r="C7376" s="5">
        <v>2</v>
      </c>
      <c r="D7376">
        <f t="shared" si="2269"/>
        <v>222.90410958904107</v>
      </c>
      <c r="E7376">
        <f t="shared" si="2260"/>
        <v>16.380437958043267</v>
      </c>
      <c r="F7376">
        <f t="shared" si="2261"/>
        <v>4.7617019580432682</v>
      </c>
      <c r="G7376">
        <f t="shared" si="2270"/>
        <v>2.0793616993007213</v>
      </c>
      <c r="H7376">
        <f t="shared" si="2262"/>
        <v>-148.8095745104892</v>
      </c>
      <c r="I7376">
        <f t="shared" si="2271"/>
        <v>-15.964136452236026</v>
      </c>
      <c r="J7376">
        <f t="shared" si="2272"/>
        <v>-54.828923804789582</v>
      </c>
      <c r="K7376">
        <f t="shared" si="2263"/>
        <v>144.82892380478958</v>
      </c>
      <c r="L7376">
        <f t="shared" si="2273"/>
        <v>59.814245625571147</v>
      </c>
      <c r="M7376">
        <f t="shared" si="2264"/>
        <v>300.18575437442883</v>
      </c>
      <c r="N7376">
        <f t="shared" si="2274"/>
        <v>59.814245625571147</v>
      </c>
      <c r="O7376">
        <f t="shared" si="2265"/>
        <v>-1.2233376820899973</v>
      </c>
      <c r="P7376" t="e">
        <f t="shared" si="2266"/>
        <v>#NUM!</v>
      </c>
      <c r="Q7376">
        <f t="shared" si="2275"/>
        <v>-0.78839207582402571</v>
      </c>
      <c r="R7376" t="e">
        <f t="shared" si="2276"/>
        <v>#NUM!</v>
      </c>
      <c r="S7376" t="e">
        <f t="shared" si="2258"/>
        <v>#NUM!</v>
      </c>
    </row>
    <row r="7377" spans="1:19" x14ac:dyDescent="0.2">
      <c r="A7377" s="3">
        <v>41581.124999982181</v>
      </c>
      <c r="B7377" s="5">
        <f t="shared" si="2268"/>
        <v>307</v>
      </c>
      <c r="C7377" s="5">
        <v>3</v>
      </c>
      <c r="D7377">
        <f t="shared" si="2269"/>
        <v>222.90410958904107</v>
      </c>
      <c r="E7377">
        <f t="shared" si="2260"/>
        <v>16.380437958043267</v>
      </c>
      <c r="F7377">
        <f t="shared" si="2261"/>
        <v>4.7617019580432682</v>
      </c>
      <c r="G7377">
        <f t="shared" si="2270"/>
        <v>3.0793616993007213</v>
      </c>
      <c r="H7377">
        <f t="shared" si="2262"/>
        <v>-133.8095745104892</v>
      </c>
      <c r="I7377">
        <f t="shared" si="2271"/>
        <v>-15.964136452236026</v>
      </c>
      <c r="J7377">
        <f t="shared" si="2272"/>
        <v>-43.931825851492981</v>
      </c>
      <c r="K7377">
        <f t="shared" si="2263"/>
        <v>133.93182585149299</v>
      </c>
      <c r="L7377">
        <f t="shared" si="2273"/>
        <v>74.452410005872451</v>
      </c>
      <c r="M7377">
        <f t="shared" si="2264"/>
        <v>285.54758999412752</v>
      </c>
      <c r="N7377">
        <f t="shared" si="2274"/>
        <v>74.452410005872451</v>
      </c>
      <c r="O7377">
        <f t="shared" si="2265"/>
        <v>-1.4413334835336356</v>
      </c>
      <c r="P7377" t="e">
        <f t="shared" si="2266"/>
        <v>#NUM!</v>
      </c>
      <c r="Q7377">
        <f t="shared" si="2275"/>
        <v>-0.63024434363369175</v>
      </c>
      <c r="R7377" t="e">
        <f t="shared" si="2276"/>
        <v>#NUM!</v>
      </c>
      <c r="S7377" t="e">
        <f t="shared" si="2258"/>
        <v>#NUM!</v>
      </c>
    </row>
    <row r="7378" spans="1:19" x14ac:dyDescent="0.2">
      <c r="A7378" s="3">
        <v>41581.166666648845</v>
      </c>
      <c r="B7378" s="5">
        <f t="shared" si="2268"/>
        <v>307</v>
      </c>
      <c r="C7378" s="5">
        <v>4</v>
      </c>
      <c r="D7378">
        <f t="shared" si="2269"/>
        <v>222.90410958904107</v>
      </c>
      <c r="E7378">
        <f t="shared" si="2260"/>
        <v>16.380437958043267</v>
      </c>
      <c r="F7378">
        <f t="shared" si="2261"/>
        <v>4.7617019580432682</v>
      </c>
      <c r="G7378">
        <f t="shared" si="2270"/>
        <v>4.0793616993007209</v>
      </c>
      <c r="H7378">
        <f t="shared" si="2262"/>
        <v>-118.80957451048918</v>
      </c>
      <c r="I7378">
        <f t="shared" si="2271"/>
        <v>-15.964136452236026</v>
      </c>
      <c r="J7378">
        <f t="shared" si="2272"/>
        <v>-32.305003517850217</v>
      </c>
      <c r="K7378">
        <f t="shared" si="2263"/>
        <v>122.30500351785022</v>
      </c>
      <c r="L7378">
        <f t="shared" si="2273"/>
        <v>85.35042561707219</v>
      </c>
      <c r="M7378">
        <f t="shared" si="2264"/>
        <v>274.64957438292782</v>
      </c>
      <c r="N7378">
        <f t="shared" si="2274"/>
        <v>85.35042561707219</v>
      </c>
      <c r="O7378">
        <f t="shared" si="2265"/>
        <v>-1.8711658796259691</v>
      </c>
      <c r="P7378" t="e">
        <f t="shared" si="2266"/>
        <v>#NUM!</v>
      </c>
      <c r="Q7378">
        <f t="shared" si="2275"/>
        <v>-0.42063894456976647</v>
      </c>
      <c r="R7378" t="e">
        <f t="shared" si="2276"/>
        <v>#NUM!</v>
      </c>
      <c r="S7378" t="e">
        <f t="shared" si="2258"/>
        <v>#NUM!</v>
      </c>
    </row>
    <row r="7379" spans="1:19" x14ac:dyDescent="0.2">
      <c r="A7379" s="3">
        <v>41581.20833331551</v>
      </c>
      <c r="B7379" s="5">
        <f t="shared" si="2268"/>
        <v>307</v>
      </c>
      <c r="C7379" s="5">
        <v>5</v>
      </c>
      <c r="D7379">
        <f t="shared" si="2269"/>
        <v>222.90410958904107</v>
      </c>
      <c r="E7379">
        <f t="shared" si="2260"/>
        <v>16.380437958043267</v>
      </c>
      <c r="F7379">
        <f t="shared" si="2261"/>
        <v>4.7617019580432682</v>
      </c>
      <c r="G7379">
        <f t="shared" si="2270"/>
        <v>5.0793616993007209</v>
      </c>
      <c r="H7379">
        <f t="shared" si="2262"/>
        <v>-103.80957451048918</v>
      </c>
      <c r="I7379">
        <f t="shared" si="2271"/>
        <v>-15.964136452236026</v>
      </c>
      <c r="J7379">
        <f t="shared" si="2272"/>
        <v>-20.497687848859314</v>
      </c>
      <c r="K7379">
        <f t="shared" si="2263"/>
        <v>110.49768784885931</v>
      </c>
      <c r="L7379">
        <f t="shared" si="2273"/>
        <v>94.619729871145623</v>
      </c>
      <c r="M7379">
        <f t="shared" si="2264"/>
        <v>265.38027012885436</v>
      </c>
      <c r="N7379">
        <f t="shared" si="2274"/>
        <v>94.619729871145623</v>
      </c>
      <c r="O7379">
        <f t="shared" si="2265"/>
        <v>-2.8557591855527638</v>
      </c>
      <c r="P7379" t="e">
        <f t="shared" si="2266"/>
        <v>#NUM!</v>
      </c>
      <c r="Q7379">
        <f t="shared" si="2275"/>
        <v>-0.17697405549640235</v>
      </c>
      <c r="R7379" t="e">
        <f t="shared" si="2276"/>
        <v>#NUM!</v>
      </c>
      <c r="S7379" t="e">
        <f t="shared" si="2258"/>
        <v>#NUM!</v>
      </c>
    </row>
    <row r="7380" spans="1:19" x14ac:dyDescent="0.2">
      <c r="A7380" s="3">
        <v>41581.249999982174</v>
      </c>
      <c r="B7380" s="5">
        <f t="shared" si="2268"/>
        <v>307</v>
      </c>
      <c r="C7380" s="5">
        <v>6</v>
      </c>
      <c r="D7380">
        <f t="shared" si="2269"/>
        <v>222.90410958904107</v>
      </c>
      <c r="E7380">
        <f t="shared" si="2260"/>
        <v>16.380437958043267</v>
      </c>
      <c r="F7380">
        <f t="shared" si="2261"/>
        <v>4.7617019580432682</v>
      </c>
      <c r="G7380">
        <f t="shared" si="2270"/>
        <v>6.0793616993007209</v>
      </c>
      <c r="H7380">
        <f t="shared" si="2262"/>
        <v>-88.809574510489185</v>
      </c>
      <c r="I7380">
        <f t="shared" si="2271"/>
        <v>-15.964136452236026</v>
      </c>
      <c r="J7380">
        <f t="shared" si="2272"/>
        <v>-8.8349722341832564</v>
      </c>
      <c r="K7380">
        <f t="shared" si="2263"/>
        <v>98.834972234183255</v>
      </c>
      <c r="L7380">
        <f t="shared" si="2273"/>
        <v>103.40179709528266</v>
      </c>
      <c r="M7380">
        <f t="shared" si="2264"/>
        <v>256.59820290471737</v>
      </c>
      <c r="N7380">
        <f t="shared" si="2274"/>
        <v>103.40179709528266</v>
      </c>
      <c r="O7380">
        <f t="shared" si="2265"/>
        <v>-6.5108828046175899</v>
      </c>
      <c r="P7380" t="e">
        <f t="shared" si="2266"/>
        <v>#NUM!</v>
      </c>
      <c r="Q7380">
        <f t="shared" si="2275"/>
        <v>8.1995711518421568E-2</v>
      </c>
      <c r="R7380" t="e">
        <f t="shared" si="2276"/>
        <v>#NUM!</v>
      </c>
      <c r="S7380" t="e">
        <f t="shared" si="2258"/>
        <v>#NUM!</v>
      </c>
    </row>
    <row r="7381" spans="1:19" x14ac:dyDescent="0.2">
      <c r="A7381" s="3">
        <v>41581.291666648838</v>
      </c>
      <c r="B7381" s="5">
        <f t="shared" si="2268"/>
        <v>307</v>
      </c>
      <c r="C7381" s="5">
        <v>7</v>
      </c>
      <c r="D7381">
        <f t="shared" si="2269"/>
        <v>222.90410958904107</v>
      </c>
      <c r="E7381">
        <f t="shared" si="2260"/>
        <v>16.380437958043267</v>
      </c>
      <c r="F7381">
        <f t="shared" si="2261"/>
        <v>4.7617019580432682</v>
      </c>
      <c r="G7381">
        <f t="shared" si="2270"/>
        <v>7.0793616993007209</v>
      </c>
      <c r="H7381">
        <f t="shared" si="2262"/>
        <v>-73.809574510489185</v>
      </c>
      <c r="I7381">
        <f t="shared" si="2271"/>
        <v>-15.964136452236026</v>
      </c>
      <c r="J7381">
        <f t="shared" si="2272"/>
        <v>2.4024818538431472</v>
      </c>
      <c r="K7381">
        <f t="shared" si="2263"/>
        <v>87.597518146156858</v>
      </c>
      <c r="L7381">
        <f t="shared" si="2273"/>
        <v>112.46454966914153</v>
      </c>
      <c r="M7381">
        <f t="shared" si="2264"/>
        <v>247.53545033085845</v>
      </c>
      <c r="N7381">
        <f t="shared" si="2274"/>
        <v>112.46454966914153</v>
      </c>
      <c r="O7381">
        <f t="shared" si="2265"/>
        <v>23.855569480382762</v>
      </c>
      <c r="P7381">
        <f t="shared" si="2266"/>
        <v>6.3190386233941909E-2</v>
      </c>
      <c r="Q7381">
        <f t="shared" si="2275"/>
        <v>0.33665814382732256</v>
      </c>
      <c r="R7381">
        <f t="shared" si="2276"/>
        <v>2.127355813725048E-2</v>
      </c>
      <c r="S7381">
        <f t="shared" si="2258"/>
        <v>6.0986015337079105E-2</v>
      </c>
    </row>
    <row r="7382" spans="1:19" x14ac:dyDescent="0.2">
      <c r="A7382" s="3">
        <v>41581.333333315502</v>
      </c>
      <c r="B7382" s="5">
        <f t="shared" si="2268"/>
        <v>307</v>
      </c>
      <c r="C7382" s="5">
        <v>8</v>
      </c>
      <c r="D7382">
        <f t="shared" si="2269"/>
        <v>222.90410958904107</v>
      </c>
      <c r="E7382">
        <f t="shared" si="2260"/>
        <v>16.380437958043267</v>
      </c>
      <c r="F7382">
        <f t="shared" si="2261"/>
        <v>4.7617019580432682</v>
      </c>
      <c r="G7382">
        <f t="shared" si="2270"/>
        <v>8.0793616993007209</v>
      </c>
      <c r="H7382">
        <f t="shared" si="2262"/>
        <v>-58.809574510489185</v>
      </c>
      <c r="I7382">
        <f t="shared" si="2271"/>
        <v>-15.964136452236026</v>
      </c>
      <c r="J7382">
        <f t="shared" si="2272"/>
        <v>12.887102136392778</v>
      </c>
      <c r="K7382">
        <f t="shared" si="2263"/>
        <v>77.112897863607216</v>
      </c>
      <c r="L7382">
        <f t="shared" si="2273"/>
        <v>122.4658631384568</v>
      </c>
      <c r="M7382">
        <f t="shared" si="2264"/>
        <v>237.5341368615432</v>
      </c>
      <c r="N7382">
        <f t="shared" si="2274"/>
        <v>122.4658631384568</v>
      </c>
      <c r="O7382">
        <f t="shared" si="2265"/>
        <v>4.4836880399500938</v>
      </c>
      <c r="P7382">
        <f t="shared" si="2266"/>
        <v>0.50452393319362654</v>
      </c>
      <c r="Q7382">
        <f t="shared" si="2275"/>
        <v>0.56761454118856736</v>
      </c>
      <c r="R7382">
        <f t="shared" si="2276"/>
        <v>0.28637512085835176</v>
      </c>
      <c r="S7382">
        <f t="shared" si="2258"/>
        <v>0.82096645047092187</v>
      </c>
    </row>
    <row r="7383" spans="1:19" x14ac:dyDescent="0.2">
      <c r="A7383" s="3">
        <v>41581.374999982167</v>
      </c>
      <c r="B7383" s="5">
        <f t="shared" si="2268"/>
        <v>307</v>
      </c>
      <c r="C7383" s="5">
        <v>9</v>
      </c>
      <c r="D7383">
        <f t="shared" si="2269"/>
        <v>222.90410958904107</v>
      </c>
      <c r="E7383">
        <f t="shared" si="2260"/>
        <v>16.380437958043267</v>
      </c>
      <c r="F7383">
        <f t="shared" si="2261"/>
        <v>4.7617019580432682</v>
      </c>
      <c r="G7383">
        <f t="shared" si="2270"/>
        <v>9.0793616993007209</v>
      </c>
      <c r="H7383">
        <f t="shared" si="2262"/>
        <v>-43.809574510489185</v>
      </c>
      <c r="I7383">
        <f t="shared" si="2271"/>
        <v>-15.964136452236026</v>
      </c>
      <c r="J7383">
        <f t="shared" si="2272"/>
        <v>22.172959172112492</v>
      </c>
      <c r="K7383">
        <f t="shared" si="2263"/>
        <v>67.827040827887515</v>
      </c>
      <c r="L7383">
        <f t="shared" si="2273"/>
        <v>134.05143947093592</v>
      </c>
      <c r="M7383">
        <f t="shared" si="2264"/>
        <v>225.94856052906408</v>
      </c>
      <c r="N7383">
        <f t="shared" si="2274"/>
        <v>134.05143947093592</v>
      </c>
      <c r="O7383">
        <f t="shared" si="2265"/>
        <v>2.6496820018013798</v>
      </c>
      <c r="P7383">
        <f t="shared" si="2266"/>
        <v>0.67825621505180644</v>
      </c>
      <c r="Q7383">
        <f t="shared" si="2275"/>
        <v>0.75739586366615086</v>
      </c>
      <c r="R7383">
        <f t="shared" si="2276"/>
        <v>0.51370845178609748</v>
      </c>
      <c r="S7383">
        <f t="shared" si="2258"/>
        <v>1.4726747315746989</v>
      </c>
    </row>
    <row r="7384" spans="1:19" x14ac:dyDescent="0.2">
      <c r="A7384" s="3">
        <v>41581.416666648831</v>
      </c>
      <c r="B7384" s="5">
        <f t="shared" si="2268"/>
        <v>307</v>
      </c>
      <c r="C7384" s="5">
        <v>10</v>
      </c>
      <c r="D7384">
        <f t="shared" si="2269"/>
        <v>222.90410958904107</v>
      </c>
      <c r="E7384">
        <f t="shared" si="2260"/>
        <v>16.380437958043267</v>
      </c>
      <c r="F7384">
        <f t="shared" si="2261"/>
        <v>4.7617019580432682</v>
      </c>
      <c r="G7384">
        <f t="shared" si="2270"/>
        <v>10.079361699300721</v>
      </c>
      <c r="H7384">
        <f t="shared" si="2262"/>
        <v>-28.809574510489185</v>
      </c>
      <c r="I7384">
        <f t="shared" si="2271"/>
        <v>-15.964136452236026</v>
      </c>
      <c r="J7384">
        <f t="shared" si="2272"/>
        <v>29.637968570669802</v>
      </c>
      <c r="K7384">
        <f t="shared" si="2263"/>
        <v>60.362031429330202</v>
      </c>
      <c r="L7384">
        <f t="shared" si="2273"/>
        <v>147.78780996183889</v>
      </c>
      <c r="M7384">
        <f t="shared" si="2264"/>
        <v>212.21219003816111</v>
      </c>
      <c r="N7384">
        <f t="shared" si="2274"/>
        <v>147.78780996183889</v>
      </c>
      <c r="O7384">
        <f t="shared" si="2265"/>
        <v>2.0221712800219387</v>
      </c>
      <c r="P7384">
        <f t="shared" si="2266"/>
        <v>0.76139077291646973</v>
      </c>
      <c r="Q7384">
        <f t="shared" si="2275"/>
        <v>0.89322364392157783</v>
      </c>
      <c r="R7384">
        <f t="shared" si="2276"/>
        <v>0.68009224063271567</v>
      </c>
      <c r="S7384">
        <f t="shared" si="2258"/>
        <v>1.9496557910183194</v>
      </c>
    </row>
    <row r="7385" spans="1:19" x14ac:dyDescent="0.2">
      <c r="A7385" s="3">
        <v>41581.458333315495</v>
      </c>
      <c r="B7385" s="5">
        <f t="shared" si="2268"/>
        <v>307</v>
      </c>
      <c r="C7385" s="5">
        <v>11</v>
      </c>
      <c r="D7385">
        <f t="shared" si="2269"/>
        <v>222.90410958904107</v>
      </c>
      <c r="E7385">
        <f t="shared" si="2260"/>
        <v>16.380437958043267</v>
      </c>
      <c r="F7385">
        <f t="shared" si="2261"/>
        <v>4.7617019580432682</v>
      </c>
      <c r="G7385">
        <f t="shared" si="2270"/>
        <v>11.079361699300721</v>
      </c>
      <c r="H7385">
        <f t="shared" si="2262"/>
        <v>-13.809574510489186</v>
      </c>
      <c r="I7385">
        <f t="shared" si="2271"/>
        <v>-15.964136452236026</v>
      </c>
      <c r="J7385">
        <f t="shared" si="2272"/>
        <v>34.499014663585861</v>
      </c>
      <c r="K7385">
        <f t="shared" si="2263"/>
        <v>55.500985336414139</v>
      </c>
      <c r="L7385">
        <f t="shared" si="2273"/>
        <v>163.83159055693778</v>
      </c>
      <c r="M7385">
        <f t="shared" si="2264"/>
        <v>196.16840944306222</v>
      </c>
      <c r="N7385">
        <f t="shared" si="2274"/>
        <v>163.83159055693778</v>
      </c>
      <c r="O7385">
        <f t="shared" si="2265"/>
        <v>1.7655614608417252</v>
      </c>
      <c r="P7385">
        <f t="shared" si="2266"/>
        <v>0.80085817635429313</v>
      </c>
      <c r="Q7385">
        <f t="shared" si="2275"/>
        <v>0.97046316479007844</v>
      </c>
      <c r="R7385">
        <f t="shared" si="2276"/>
        <v>0.77720336037279802</v>
      </c>
      <c r="S7385">
        <f t="shared" si="2258"/>
        <v>2.2280492877554403</v>
      </c>
    </row>
    <row r="7386" spans="1:19" x14ac:dyDescent="0.2">
      <c r="A7386" s="3">
        <v>41581.499999982159</v>
      </c>
      <c r="B7386" s="5">
        <f t="shared" si="2268"/>
        <v>307</v>
      </c>
      <c r="C7386" s="5">
        <v>12</v>
      </c>
      <c r="D7386">
        <f t="shared" si="2269"/>
        <v>222.90410958904107</v>
      </c>
      <c r="E7386">
        <f t="shared" si="2260"/>
        <v>16.380437958043267</v>
      </c>
      <c r="F7386">
        <f t="shared" si="2261"/>
        <v>4.7617019580432682</v>
      </c>
      <c r="G7386">
        <f t="shared" si="2270"/>
        <v>12.079361699300721</v>
      </c>
      <c r="H7386">
        <f t="shared" si="2262"/>
        <v>1.1904254895108135</v>
      </c>
      <c r="I7386">
        <f t="shared" si="2271"/>
        <v>-15.964136452236026</v>
      </c>
      <c r="J7386">
        <f t="shared" si="2272"/>
        <v>36.024278552145653</v>
      </c>
      <c r="K7386">
        <f t="shared" si="2263"/>
        <v>53.975721447854347</v>
      </c>
      <c r="L7386">
        <f t="shared" si="2273"/>
        <v>178.58482305910624</v>
      </c>
      <c r="M7386">
        <f t="shared" si="2264"/>
        <v>181.41517694089376</v>
      </c>
      <c r="N7386">
        <f t="shared" si="2274"/>
        <v>178.58482305910624</v>
      </c>
      <c r="O7386">
        <f t="shared" si="2265"/>
        <v>1.7003100992243148</v>
      </c>
      <c r="P7386">
        <f t="shared" si="2266"/>
        <v>0.81151540282363854</v>
      </c>
      <c r="Q7386">
        <f t="shared" si="2275"/>
        <v>0.99245967627721654</v>
      </c>
      <c r="R7386">
        <f t="shared" si="2276"/>
        <v>0.8053963139803233</v>
      </c>
      <c r="S7386">
        <f t="shared" si="2258"/>
        <v>2.3088714938957207</v>
      </c>
    </row>
    <row r="7387" spans="1:19" x14ac:dyDescent="0.2">
      <c r="A7387" s="3">
        <v>41581.541666648824</v>
      </c>
      <c r="B7387" s="5">
        <f t="shared" si="2268"/>
        <v>307</v>
      </c>
      <c r="C7387" s="5">
        <v>13</v>
      </c>
      <c r="D7387">
        <f t="shared" si="2269"/>
        <v>222.90410958904107</v>
      </c>
      <c r="E7387">
        <f t="shared" si="2260"/>
        <v>16.380437958043267</v>
      </c>
      <c r="F7387">
        <f t="shared" si="2261"/>
        <v>4.7617019580432682</v>
      </c>
      <c r="G7387">
        <f t="shared" si="2270"/>
        <v>13.079361699300721</v>
      </c>
      <c r="H7387">
        <f t="shared" si="2262"/>
        <v>16.190425489510815</v>
      </c>
      <c r="I7387">
        <f t="shared" si="2271"/>
        <v>-15.964136452236026</v>
      </c>
      <c r="J7387">
        <f t="shared" si="2272"/>
        <v>33.934482001211514</v>
      </c>
      <c r="K7387">
        <f t="shared" si="2263"/>
        <v>56.065517998788486</v>
      </c>
      <c r="L7387">
        <f t="shared" si="2273"/>
        <v>161.14885470207932</v>
      </c>
      <c r="M7387">
        <f t="shared" si="2264"/>
        <v>198.85114529792068</v>
      </c>
      <c r="N7387">
        <f t="shared" si="2274"/>
        <v>198.85114529792068</v>
      </c>
      <c r="O7387">
        <f t="shared" si="2265"/>
        <v>1.791329689617341</v>
      </c>
      <c r="P7387">
        <f t="shared" si="2266"/>
        <v>0.79672287324026281</v>
      </c>
      <c r="Q7387">
        <f t="shared" si="2275"/>
        <v>0.96203260664175261</v>
      </c>
      <c r="R7387">
        <f t="shared" si="2276"/>
        <v>0.76647338251443664</v>
      </c>
      <c r="S7387">
        <f t="shared" si="2258"/>
        <v>2.1972891022700267</v>
      </c>
    </row>
    <row r="7388" spans="1:19" x14ac:dyDescent="0.2">
      <c r="A7388" s="3">
        <v>41581.583333315488</v>
      </c>
      <c r="B7388" s="5">
        <f t="shared" si="2268"/>
        <v>307</v>
      </c>
      <c r="C7388" s="5">
        <v>14</v>
      </c>
      <c r="D7388">
        <f t="shared" si="2269"/>
        <v>222.90410958904107</v>
      </c>
      <c r="E7388">
        <f t="shared" si="2260"/>
        <v>16.380437958043267</v>
      </c>
      <c r="F7388">
        <f t="shared" si="2261"/>
        <v>4.7617019580432682</v>
      </c>
      <c r="G7388">
        <f t="shared" si="2270"/>
        <v>14.079361699300721</v>
      </c>
      <c r="H7388">
        <f t="shared" si="2262"/>
        <v>31.190425489510815</v>
      </c>
      <c r="I7388">
        <f t="shared" si="2271"/>
        <v>-15.964136452236026</v>
      </c>
      <c r="J7388">
        <f t="shared" si="2272"/>
        <v>28.605629749969371</v>
      </c>
      <c r="K7388">
        <f t="shared" si="2263"/>
        <v>61.394370250030633</v>
      </c>
      <c r="L7388">
        <f t="shared" si="2273"/>
        <v>145.44906745085427</v>
      </c>
      <c r="M7388">
        <f t="shared" si="2264"/>
        <v>214.55093254914573</v>
      </c>
      <c r="N7388">
        <f t="shared" si="2274"/>
        <v>214.55093254914573</v>
      </c>
      <c r="O7388">
        <f t="shared" si="2265"/>
        <v>2.0886501480907187</v>
      </c>
      <c r="P7388">
        <f t="shared" si="2266"/>
        <v>0.75174620041050833</v>
      </c>
      <c r="Q7388">
        <f t="shared" si="2275"/>
        <v>0.87557146931670338</v>
      </c>
      <c r="R7388">
        <f t="shared" si="2276"/>
        <v>0.65820752524667769</v>
      </c>
      <c r="S7388">
        <f t="shared" si="2258"/>
        <v>1.8869177394159644</v>
      </c>
    </row>
    <row r="7389" spans="1:19" x14ac:dyDescent="0.2">
      <c r="A7389" s="3">
        <v>41581.624999982152</v>
      </c>
      <c r="B7389" s="5">
        <f t="shared" si="2268"/>
        <v>307</v>
      </c>
      <c r="C7389" s="5">
        <v>15</v>
      </c>
      <c r="D7389">
        <f t="shared" si="2269"/>
        <v>222.90410958904107</v>
      </c>
      <c r="E7389">
        <f t="shared" si="2260"/>
        <v>16.380437958043267</v>
      </c>
      <c r="F7389">
        <f t="shared" si="2261"/>
        <v>4.7617019580432682</v>
      </c>
      <c r="G7389">
        <f t="shared" si="2270"/>
        <v>15.079361699300721</v>
      </c>
      <c r="H7389">
        <f t="shared" si="2262"/>
        <v>46.190425489510815</v>
      </c>
      <c r="I7389">
        <f t="shared" si="2271"/>
        <v>-15.964136452236026</v>
      </c>
      <c r="J7389">
        <f t="shared" si="2272"/>
        <v>20.802288500103767</v>
      </c>
      <c r="K7389">
        <f t="shared" si="2263"/>
        <v>69.197711499896229</v>
      </c>
      <c r="L7389">
        <f t="shared" si="2273"/>
        <v>132.08115485677644</v>
      </c>
      <c r="M7389">
        <f t="shared" si="2264"/>
        <v>227.91884514322356</v>
      </c>
      <c r="N7389">
        <f t="shared" si="2274"/>
        <v>227.91884514322356</v>
      </c>
      <c r="O7389">
        <f t="shared" si="2265"/>
        <v>2.8157568564089197</v>
      </c>
      <c r="P7389">
        <f t="shared" si="2266"/>
        <v>0.65883168859532015</v>
      </c>
      <c r="Q7389">
        <f t="shared" si="2275"/>
        <v>0.73062573051713453</v>
      </c>
      <c r="R7389">
        <f t="shared" si="2276"/>
        <v>0.48135938376779308</v>
      </c>
      <c r="S7389">
        <f t="shared" si="2258"/>
        <v>1.3799379761350887</v>
      </c>
    </row>
    <row r="7390" spans="1:19" x14ac:dyDescent="0.2">
      <c r="A7390" s="3">
        <v>41581.666666648816</v>
      </c>
      <c r="B7390" s="5">
        <f t="shared" si="2268"/>
        <v>307</v>
      </c>
      <c r="C7390" s="5">
        <v>16</v>
      </c>
      <c r="D7390">
        <f t="shared" si="2269"/>
        <v>222.90410958904107</v>
      </c>
      <c r="E7390">
        <f t="shared" si="2260"/>
        <v>16.380437958043267</v>
      </c>
      <c r="F7390">
        <f t="shared" si="2261"/>
        <v>4.7617019580432682</v>
      </c>
      <c r="G7390">
        <f t="shared" si="2270"/>
        <v>16.079361699300723</v>
      </c>
      <c r="H7390">
        <f t="shared" si="2262"/>
        <v>61.190425489510844</v>
      </c>
      <c r="I7390">
        <f t="shared" si="2271"/>
        <v>-15.964136452236026</v>
      </c>
      <c r="J7390">
        <f t="shared" si="2272"/>
        <v>11.289620725080974</v>
      </c>
      <c r="K7390">
        <f t="shared" si="2263"/>
        <v>78.710379274919021</v>
      </c>
      <c r="L7390">
        <f t="shared" si="2273"/>
        <v>120.78921341436353</v>
      </c>
      <c r="M7390">
        <f t="shared" si="2264"/>
        <v>239.21078658563647</v>
      </c>
      <c r="N7390">
        <f t="shared" si="2274"/>
        <v>239.21078658563647</v>
      </c>
      <c r="O7390">
        <f t="shared" si="2265"/>
        <v>5.1080740717963522</v>
      </c>
      <c r="P7390">
        <f t="shared" si="2266"/>
        <v>0.46056150144121127</v>
      </c>
      <c r="Q7390">
        <f t="shared" si="2275"/>
        <v>0.53329328527265774</v>
      </c>
      <c r="R7390">
        <f t="shared" si="2276"/>
        <v>0.24561435617369146</v>
      </c>
      <c r="S7390">
        <f t="shared" ref="S7390:S7453" si="2278">R7390*$E$10</f>
        <v>0.70411544678964255</v>
      </c>
    </row>
    <row r="7391" spans="1:19" x14ac:dyDescent="0.2">
      <c r="A7391" s="3">
        <v>41581.708333315481</v>
      </c>
      <c r="B7391" s="5">
        <f t="shared" si="2268"/>
        <v>307</v>
      </c>
      <c r="C7391" s="5">
        <v>17</v>
      </c>
      <c r="D7391">
        <f t="shared" si="2269"/>
        <v>222.90410958904107</v>
      </c>
      <c r="E7391">
        <f t="shared" ref="E7391:E7454" si="2279">9.87*SIN(RADIANS(2*D7391))-7.53*COS(RADIANS(D7391))-1.5*SIN(RADIANS(D7391))</f>
        <v>16.380437958043267</v>
      </c>
      <c r="F7391">
        <f t="shared" ref="F7391:F7454" si="2280">4*($B$6-$B$5)+E7391</f>
        <v>4.7617019580432682</v>
      </c>
      <c r="G7391">
        <f t="shared" si="2270"/>
        <v>17.079361699300723</v>
      </c>
      <c r="H7391">
        <f t="shared" ref="H7391:H7454" si="2281">15*(G7391-12)</f>
        <v>76.190425489510844</v>
      </c>
      <c r="I7391">
        <f t="shared" si="2271"/>
        <v>-15.964136452236026</v>
      </c>
      <c r="J7391">
        <f t="shared" si="2272"/>
        <v>0.65959899066084393</v>
      </c>
      <c r="K7391">
        <f t="shared" ref="K7391:K7454" si="2282">90-J7391</f>
        <v>89.340401009339161</v>
      </c>
      <c r="L7391">
        <f t="shared" si="2273"/>
        <v>110.980060045439</v>
      </c>
      <c r="M7391">
        <f t="shared" ref="M7391:M7454" si="2283">360-L7391</f>
        <v>249.01993995456098</v>
      </c>
      <c r="N7391">
        <f t="shared" si="2274"/>
        <v>249.01993995456098</v>
      </c>
      <c r="O7391">
        <f t="shared" ref="O7391:O7454" si="2284">1/(COS(RADIANS(K7391)))</f>
        <v>86.866483899535865</v>
      </c>
      <c r="P7391">
        <f t="shared" ref="P7391:P7454" si="2285">1.353*0.7^(O7391^0.678)</f>
        <v>8.6170168233530998E-4</v>
      </c>
      <c r="Q7391">
        <f t="shared" si="2275"/>
        <v>0.29733189450666675</v>
      </c>
      <c r="R7391">
        <f t="shared" si="2276"/>
        <v>2.5621139370833964E-4</v>
      </c>
      <c r="S7391">
        <f t="shared" si="2278"/>
        <v>7.3449452533617032E-4</v>
      </c>
    </row>
    <row r="7392" spans="1:19" x14ac:dyDescent="0.2">
      <c r="A7392" s="3">
        <v>41581.749999982145</v>
      </c>
      <c r="B7392" s="5">
        <f t="shared" si="2268"/>
        <v>307</v>
      </c>
      <c r="C7392" s="5">
        <v>18</v>
      </c>
      <c r="D7392">
        <f t="shared" si="2269"/>
        <v>222.90410958904107</v>
      </c>
      <c r="E7392">
        <f t="shared" si="2279"/>
        <v>16.380437958043267</v>
      </c>
      <c r="F7392">
        <f t="shared" si="2280"/>
        <v>4.7617019580432682</v>
      </c>
      <c r="G7392">
        <f t="shared" si="2270"/>
        <v>18.079361699300723</v>
      </c>
      <c r="H7392">
        <f t="shared" si="2281"/>
        <v>91.190425489510844</v>
      </c>
      <c r="I7392">
        <f t="shared" si="2271"/>
        <v>-15.964136452236026</v>
      </c>
      <c r="J7392">
        <f t="shared" si="2272"/>
        <v>-10.665135382538585</v>
      </c>
      <c r="K7392">
        <f t="shared" si="2282"/>
        <v>100.66513538253858</v>
      </c>
      <c r="L7392">
        <f t="shared" si="2273"/>
        <v>102.00677003841919</v>
      </c>
      <c r="M7392">
        <f t="shared" si="2283"/>
        <v>257.99322996158082</v>
      </c>
      <c r="N7392">
        <f t="shared" si="2274"/>
        <v>257.99322996158082</v>
      </c>
      <c r="O7392">
        <f t="shared" si="2284"/>
        <v>-5.4034000477983186</v>
      </c>
      <c r="P7392" t="e">
        <f t="shared" si="2285"/>
        <v>#NUM!</v>
      </c>
      <c r="Q7392">
        <f t="shared" si="2275"/>
        <v>4.0668719605691989E-2</v>
      </c>
      <c r="R7392" t="e">
        <f t="shared" si="2276"/>
        <v>#NUM!</v>
      </c>
      <c r="S7392" t="e">
        <f t="shared" si="2278"/>
        <v>#NUM!</v>
      </c>
    </row>
    <row r="7393" spans="1:20" x14ac:dyDescent="0.2">
      <c r="A7393" s="3">
        <v>41581.791666648809</v>
      </c>
      <c r="B7393" s="5">
        <f t="shared" si="2268"/>
        <v>307</v>
      </c>
      <c r="C7393" s="5">
        <v>19</v>
      </c>
      <c r="D7393">
        <f t="shared" si="2269"/>
        <v>222.90410958904107</v>
      </c>
      <c r="E7393">
        <f t="shared" si="2279"/>
        <v>16.380437958043267</v>
      </c>
      <c r="F7393">
        <f t="shared" si="2280"/>
        <v>4.7617019580432682</v>
      </c>
      <c r="G7393">
        <f t="shared" si="2270"/>
        <v>19.079361699300723</v>
      </c>
      <c r="H7393">
        <f t="shared" si="2281"/>
        <v>106.19042548951084</v>
      </c>
      <c r="I7393">
        <f t="shared" si="2271"/>
        <v>-15.964136452236026</v>
      </c>
      <c r="J7393">
        <f t="shared" si="2272"/>
        <v>-22.369402802481112</v>
      </c>
      <c r="K7393">
        <f t="shared" si="2282"/>
        <v>112.36940280248112</v>
      </c>
      <c r="L7393">
        <f t="shared" si="2273"/>
        <v>93.204050703262197</v>
      </c>
      <c r="M7393">
        <f t="shared" si="2283"/>
        <v>266.79594929673783</v>
      </c>
      <c r="N7393">
        <f t="shared" si="2274"/>
        <v>266.79594929673783</v>
      </c>
      <c r="O7393">
        <f t="shared" si="2284"/>
        <v>-2.627591961962541</v>
      </c>
      <c r="P7393" t="e">
        <f t="shared" si="2285"/>
        <v>#NUM!</v>
      </c>
      <c r="Q7393">
        <f t="shared" si="2275"/>
        <v>-0.21716904750153593</v>
      </c>
      <c r="R7393" t="e">
        <f t="shared" si="2276"/>
        <v>#NUM!</v>
      </c>
      <c r="S7393" t="e">
        <f t="shared" si="2278"/>
        <v>#NUM!</v>
      </c>
    </row>
    <row r="7394" spans="1:20" x14ac:dyDescent="0.2">
      <c r="A7394" s="3">
        <v>41581.833333315473</v>
      </c>
      <c r="B7394" s="5">
        <f t="shared" si="2268"/>
        <v>307</v>
      </c>
      <c r="C7394" s="5">
        <v>20</v>
      </c>
      <c r="D7394">
        <f t="shared" si="2269"/>
        <v>222.90410958904107</v>
      </c>
      <c r="E7394">
        <f t="shared" si="2279"/>
        <v>16.380437958043267</v>
      </c>
      <c r="F7394">
        <f t="shared" si="2280"/>
        <v>4.7617019580432682</v>
      </c>
      <c r="G7394">
        <f t="shared" si="2270"/>
        <v>20.079361699300723</v>
      </c>
      <c r="H7394">
        <f t="shared" si="2281"/>
        <v>121.19042548951084</v>
      </c>
      <c r="I7394">
        <f t="shared" si="2271"/>
        <v>-15.964136452236026</v>
      </c>
      <c r="J7394">
        <f t="shared" si="2272"/>
        <v>-34.172638558744872</v>
      </c>
      <c r="K7394">
        <f t="shared" si="2282"/>
        <v>124.17263855874486</v>
      </c>
      <c r="L7394">
        <f t="shared" si="2273"/>
        <v>83.767908257181674</v>
      </c>
      <c r="M7394">
        <f t="shared" si="2283"/>
        <v>276.23209174281834</v>
      </c>
      <c r="N7394">
        <f t="shared" si="2274"/>
        <v>276.23209174281834</v>
      </c>
      <c r="O7394">
        <f t="shared" si="2284"/>
        <v>-1.7803467192444904</v>
      </c>
      <c r="P7394" t="e">
        <f t="shared" si="2285"/>
        <v>#NUM!</v>
      </c>
      <c r="Q7394">
        <f t="shared" si="2275"/>
        <v>-0.45664790660221549</v>
      </c>
      <c r="R7394" t="e">
        <f t="shared" si="2276"/>
        <v>#NUM!</v>
      </c>
      <c r="S7394" t="e">
        <f t="shared" si="2278"/>
        <v>#NUM!</v>
      </c>
    </row>
    <row r="7395" spans="1:20" x14ac:dyDescent="0.2">
      <c r="A7395" s="3">
        <v>41581.874999982138</v>
      </c>
      <c r="B7395" s="5">
        <f t="shared" si="2268"/>
        <v>307</v>
      </c>
      <c r="C7395" s="5">
        <v>21</v>
      </c>
      <c r="D7395">
        <f t="shared" si="2269"/>
        <v>222.90410958904107</v>
      </c>
      <c r="E7395">
        <f t="shared" si="2279"/>
        <v>16.380437958043267</v>
      </c>
      <c r="F7395">
        <f t="shared" si="2280"/>
        <v>4.7617019580432682</v>
      </c>
      <c r="G7395">
        <f t="shared" si="2270"/>
        <v>21.079361699300723</v>
      </c>
      <c r="H7395">
        <f t="shared" si="2281"/>
        <v>136.19042548951083</v>
      </c>
      <c r="I7395">
        <f t="shared" si="2271"/>
        <v>-15.964136452236026</v>
      </c>
      <c r="J7395">
        <f t="shared" si="2272"/>
        <v>-45.730255751698444</v>
      </c>
      <c r="K7395">
        <f t="shared" si="2282"/>
        <v>135.73025575169845</v>
      </c>
      <c r="L7395">
        <f t="shared" si="2273"/>
        <v>72.455287588339303</v>
      </c>
      <c r="M7395">
        <f t="shared" si="2283"/>
        <v>287.54471241166073</v>
      </c>
      <c r="N7395">
        <f t="shared" si="2274"/>
        <v>287.54471241166073</v>
      </c>
      <c r="O7395">
        <f t="shared" si="2284"/>
        <v>-1.3965282069451337</v>
      </c>
      <c r="P7395" t="e">
        <f t="shared" si="2285"/>
        <v>#NUM!</v>
      </c>
      <c r="Q7395">
        <f t="shared" si="2275"/>
        <v>-0.65921020526754159</v>
      </c>
      <c r="R7395" t="e">
        <f t="shared" si="2276"/>
        <v>#NUM!</v>
      </c>
      <c r="S7395" t="e">
        <f t="shared" si="2278"/>
        <v>#NUM!</v>
      </c>
    </row>
    <row r="7396" spans="1:20" x14ac:dyDescent="0.2">
      <c r="A7396" s="3">
        <v>41581.916666648802</v>
      </c>
      <c r="B7396" s="5">
        <f t="shared" si="2268"/>
        <v>307</v>
      </c>
      <c r="C7396" s="5">
        <v>22</v>
      </c>
      <c r="D7396">
        <f t="shared" si="2269"/>
        <v>222.90410958904107</v>
      </c>
      <c r="E7396">
        <f t="shared" si="2279"/>
        <v>16.380437958043267</v>
      </c>
      <c r="F7396">
        <f t="shared" si="2280"/>
        <v>4.7617019580432682</v>
      </c>
      <c r="G7396">
        <f t="shared" si="2270"/>
        <v>22.079361699300723</v>
      </c>
      <c r="H7396">
        <f t="shared" si="2281"/>
        <v>151.19042548951083</v>
      </c>
      <c r="I7396">
        <f t="shared" si="2271"/>
        <v>-15.964136452236026</v>
      </c>
      <c r="J7396">
        <f t="shared" si="2272"/>
        <v>-56.426345839117701</v>
      </c>
      <c r="K7396">
        <f t="shared" si="2282"/>
        <v>146.42634583911769</v>
      </c>
      <c r="L7396">
        <f t="shared" si="2273"/>
        <v>56.909410709019411</v>
      </c>
      <c r="M7396">
        <f t="shared" si="2283"/>
        <v>303.09058929098057</v>
      </c>
      <c r="N7396">
        <f t="shared" si="2274"/>
        <v>303.09058929098057</v>
      </c>
      <c r="O7396">
        <f t="shared" si="2284"/>
        <v>-1.2002271587545013</v>
      </c>
      <c r="P7396" t="e">
        <f t="shared" si="2285"/>
        <v>#NUM!</v>
      </c>
      <c r="Q7396">
        <f t="shared" si="2275"/>
        <v>-0.80769644751246372</v>
      </c>
      <c r="R7396" t="e">
        <f t="shared" si="2276"/>
        <v>#NUM!</v>
      </c>
      <c r="S7396" t="e">
        <f t="shared" si="2278"/>
        <v>#NUM!</v>
      </c>
    </row>
    <row r="7397" spans="1:20" x14ac:dyDescent="0.2">
      <c r="A7397" s="3">
        <v>41581.958333315466</v>
      </c>
      <c r="B7397" s="5">
        <f t="shared" si="2268"/>
        <v>307</v>
      </c>
      <c r="C7397" s="5">
        <v>23</v>
      </c>
      <c r="D7397">
        <f t="shared" si="2269"/>
        <v>222.90410958904107</v>
      </c>
      <c r="E7397">
        <f t="shared" si="2279"/>
        <v>16.380437958043267</v>
      </c>
      <c r="F7397">
        <f t="shared" si="2280"/>
        <v>4.7617019580432682</v>
      </c>
      <c r="G7397">
        <f t="shared" si="2270"/>
        <v>23.079361699300723</v>
      </c>
      <c r="H7397">
        <f t="shared" si="2281"/>
        <v>166.19042548951083</v>
      </c>
      <c r="I7397">
        <f t="shared" si="2271"/>
        <v>-15.964136452236026</v>
      </c>
      <c r="J7397">
        <f t="shared" si="2272"/>
        <v>-64.82998116012088</v>
      </c>
      <c r="K7397">
        <f t="shared" si="2282"/>
        <v>154.82998116012089</v>
      </c>
      <c r="L7397">
        <f t="shared" si="2273"/>
        <v>32.655647834314465</v>
      </c>
      <c r="M7397">
        <f t="shared" si="2283"/>
        <v>327.34435216568556</v>
      </c>
      <c r="N7397">
        <f t="shared" si="2274"/>
        <v>327.34435216568556</v>
      </c>
      <c r="O7397">
        <f t="shared" si="2284"/>
        <v>-1.1049116652609734</v>
      </c>
      <c r="P7397" t="e">
        <f t="shared" si="2285"/>
        <v>#NUM!</v>
      </c>
      <c r="Q7397">
        <f t="shared" si="2275"/>
        <v>-0.88817462354157817</v>
      </c>
      <c r="R7397" t="e">
        <f t="shared" si="2276"/>
        <v>#NUM!</v>
      </c>
      <c r="S7397" t="e">
        <f t="shared" si="2278"/>
        <v>#NUM!</v>
      </c>
    </row>
    <row r="7398" spans="1:20" x14ac:dyDescent="0.2">
      <c r="A7398" s="3">
        <v>41581.99999998213</v>
      </c>
      <c r="B7398" s="5">
        <f t="shared" si="2268"/>
        <v>308</v>
      </c>
      <c r="C7398" s="5">
        <v>0</v>
      </c>
      <c r="D7398">
        <f t="shared" si="2269"/>
        <v>223.89041095890408</v>
      </c>
      <c r="E7398">
        <f t="shared" si="2279"/>
        <v>16.329143087406717</v>
      </c>
      <c r="F7398">
        <f t="shared" si="2280"/>
        <v>4.7104070874067183</v>
      </c>
      <c r="G7398">
        <f t="shared" si="2270"/>
        <v>7.8506784790111972E-2</v>
      </c>
      <c r="H7398">
        <f t="shared" si="2281"/>
        <v>-178.82239822814833</v>
      </c>
      <c r="I7398">
        <f t="shared" si="2271"/>
        <v>-16.257444770499614</v>
      </c>
      <c r="J7398">
        <f t="shared" si="2272"/>
        <v>-68.232745180038151</v>
      </c>
      <c r="K7398">
        <f t="shared" si="2282"/>
        <v>158.23274518003814</v>
      </c>
      <c r="L7398">
        <f t="shared" si="2273"/>
        <v>3.0497700110370829</v>
      </c>
      <c r="M7398">
        <f t="shared" si="2283"/>
        <v>356.95022998896292</v>
      </c>
      <c r="N7398">
        <f t="shared" si="2274"/>
        <v>3.0497700110370829</v>
      </c>
      <c r="O7398">
        <f t="shared" si="2284"/>
        <v>-1.0767764012896075</v>
      </c>
      <c r="P7398" t="e">
        <f t="shared" si="2285"/>
        <v>#NUM!</v>
      </c>
      <c r="Q7398">
        <f t="shared" si="2275"/>
        <v>-0.90428955273747114</v>
      </c>
      <c r="R7398" t="e">
        <f t="shared" si="2276"/>
        <v>#NUM!</v>
      </c>
      <c r="S7398" t="e">
        <f t="shared" si="2278"/>
        <v>#NUM!</v>
      </c>
      <c r="T7398">
        <f t="shared" ref="T7398" si="2286">SUMIF(S7404:S7418,"&gt;0,01")</f>
        <v>14.929586195906882</v>
      </c>
    </row>
    <row r="7399" spans="1:20" x14ac:dyDescent="0.2">
      <c r="A7399" s="3">
        <v>41582.041666648794</v>
      </c>
      <c r="B7399" s="5">
        <f t="shared" si="2268"/>
        <v>308</v>
      </c>
      <c r="C7399" s="5">
        <v>1</v>
      </c>
      <c r="D7399">
        <f t="shared" si="2269"/>
        <v>223.89041095890408</v>
      </c>
      <c r="E7399">
        <f t="shared" si="2279"/>
        <v>16.329143087406717</v>
      </c>
      <c r="F7399">
        <f t="shared" si="2280"/>
        <v>4.7104070874067183</v>
      </c>
      <c r="G7399">
        <f t="shared" si="2270"/>
        <v>1.078506784790112</v>
      </c>
      <c r="H7399">
        <f t="shared" si="2281"/>
        <v>-163.82239822814833</v>
      </c>
      <c r="I7399">
        <f t="shared" si="2271"/>
        <v>-16.257444770499614</v>
      </c>
      <c r="J7399">
        <f t="shared" si="2272"/>
        <v>-64.014149977833625</v>
      </c>
      <c r="K7399">
        <f t="shared" si="2282"/>
        <v>154.01414997783363</v>
      </c>
      <c r="L7399">
        <f t="shared" si="2273"/>
        <v>37.623147098821903</v>
      </c>
      <c r="M7399">
        <f t="shared" si="2283"/>
        <v>322.3768529011781</v>
      </c>
      <c r="N7399">
        <f t="shared" si="2274"/>
        <v>37.623147098821903</v>
      </c>
      <c r="O7399">
        <f t="shared" si="2284"/>
        <v>-1.1124679751358766</v>
      </c>
      <c r="P7399" t="e">
        <f t="shared" si="2285"/>
        <v>#NUM!</v>
      </c>
      <c r="Q7399">
        <f t="shared" si="2275"/>
        <v>-0.87811297333738092</v>
      </c>
      <c r="R7399" t="e">
        <f t="shared" si="2276"/>
        <v>#NUM!</v>
      </c>
      <c r="S7399" t="e">
        <f t="shared" si="2278"/>
        <v>#NUM!</v>
      </c>
    </row>
    <row r="7400" spans="1:20" x14ac:dyDescent="0.2">
      <c r="A7400" s="3">
        <v>41582.083333315459</v>
      </c>
      <c r="B7400" s="5">
        <f t="shared" si="2268"/>
        <v>308</v>
      </c>
      <c r="C7400" s="5">
        <v>2</v>
      </c>
      <c r="D7400">
        <f t="shared" si="2269"/>
        <v>223.89041095890408</v>
      </c>
      <c r="E7400">
        <f t="shared" si="2279"/>
        <v>16.329143087406717</v>
      </c>
      <c r="F7400">
        <f t="shared" si="2280"/>
        <v>4.7104070874067183</v>
      </c>
      <c r="G7400">
        <f t="shared" si="2270"/>
        <v>2.078506784790112</v>
      </c>
      <c r="H7400">
        <f t="shared" si="2281"/>
        <v>-148.82239822814833</v>
      </c>
      <c r="I7400">
        <f t="shared" si="2271"/>
        <v>-16.257444770499614</v>
      </c>
      <c r="J7400">
        <f t="shared" si="2272"/>
        <v>-55.044148969456074</v>
      </c>
      <c r="K7400">
        <f t="shared" si="2282"/>
        <v>145.04414896945607</v>
      </c>
      <c r="L7400">
        <f t="shared" si="2273"/>
        <v>60.161775125638499</v>
      </c>
      <c r="M7400">
        <f t="shared" si="2283"/>
        <v>299.83822487436152</v>
      </c>
      <c r="N7400">
        <f t="shared" si="2274"/>
        <v>60.161775125638499</v>
      </c>
      <c r="O7400">
        <f t="shared" si="2284"/>
        <v>-1.2201166476805214</v>
      </c>
      <c r="P7400" t="e">
        <f t="shared" si="2285"/>
        <v>#NUM!</v>
      </c>
      <c r="Q7400">
        <f t="shared" si="2275"/>
        <v>-0.78636768697072035</v>
      </c>
      <c r="R7400" t="e">
        <f t="shared" si="2276"/>
        <v>#NUM!</v>
      </c>
      <c r="S7400" t="e">
        <f t="shared" si="2278"/>
        <v>#NUM!</v>
      </c>
    </row>
    <row r="7401" spans="1:20" x14ac:dyDescent="0.2">
      <c r="A7401" s="3">
        <v>41582.124999982123</v>
      </c>
      <c r="B7401" s="5">
        <f t="shared" si="2268"/>
        <v>308</v>
      </c>
      <c r="C7401" s="5">
        <v>3</v>
      </c>
      <c r="D7401">
        <f t="shared" si="2269"/>
        <v>223.89041095890408</v>
      </c>
      <c r="E7401">
        <f t="shared" si="2279"/>
        <v>16.329143087406717</v>
      </c>
      <c r="F7401">
        <f t="shared" si="2280"/>
        <v>4.7104070874067183</v>
      </c>
      <c r="G7401">
        <f t="shared" si="2270"/>
        <v>3.078506784790112</v>
      </c>
      <c r="H7401">
        <f t="shared" si="2281"/>
        <v>-133.82239822814833</v>
      </c>
      <c r="I7401">
        <f t="shared" si="2271"/>
        <v>-16.257444770499614</v>
      </c>
      <c r="J7401">
        <f t="shared" si="2272"/>
        <v>-44.121092882594887</v>
      </c>
      <c r="K7401">
        <f t="shared" si="2282"/>
        <v>134.12109288259489</v>
      </c>
      <c r="L7401">
        <f t="shared" si="2273"/>
        <v>74.764515622632288</v>
      </c>
      <c r="M7401">
        <f t="shared" si="2283"/>
        <v>285.2354843773677</v>
      </c>
      <c r="N7401">
        <f t="shared" si="2274"/>
        <v>74.764515622632288</v>
      </c>
      <c r="O7401">
        <f t="shared" si="2284"/>
        <v>-1.4364160647857658</v>
      </c>
      <c r="P7401" t="e">
        <f t="shared" si="2285"/>
        <v>#NUM!</v>
      </c>
      <c r="Q7401">
        <f t="shared" si="2275"/>
        <v>-0.62834379025031906</v>
      </c>
      <c r="R7401" t="e">
        <f t="shared" si="2276"/>
        <v>#NUM!</v>
      </c>
      <c r="S7401" t="e">
        <f t="shared" si="2278"/>
        <v>#NUM!</v>
      </c>
    </row>
    <row r="7402" spans="1:20" x14ac:dyDescent="0.2">
      <c r="A7402" s="3">
        <v>41582.166666648787</v>
      </c>
      <c r="B7402" s="5">
        <f t="shared" si="2268"/>
        <v>308</v>
      </c>
      <c r="C7402" s="5">
        <v>4</v>
      </c>
      <c r="D7402">
        <f t="shared" si="2269"/>
        <v>223.89041095890408</v>
      </c>
      <c r="E7402">
        <f t="shared" si="2279"/>
        <v>16.329143087406717</v>
      </c>
      <c r="F7402">
        <f t="shared" si="2280"/>
        <v>4.7104070874067183</v>
      </c>
      <c r="G7402">
        <f t="shared" si="2270"/>
        <v>4.078506784790112</v>
      </c>
      <c r="H7402">
        <f t="shared" si="2281"/>
        <v>-118.82239822814832</v>
      </c>
      <c r="I7402">
        <f t="shared" si="2271"/>
        <v>-16.257444770499614</v>
      </c>
      <c r="J7402">
        <f t="shared" si="2272"/>
        <v>-32.483926142070082</v>
      </c>
      <c r="K7402">
        <f t="shared" si="2282"/>
        <v>122.48392614207009</v>
      </c>
      <c r="L7402">
        <f t="shared" si="2273"/>
        <v>85.626061103095779</v>
      </c>
      <c r="M7402">
        <f t="shared" si="2283"/>
        <v>274.37393889690424</v>
      </c>
      <c r="N7402">
        <f t="shared" si="2274"/>
        <v>85.626061103095779</v>
      </c>
      <c r="O7402">
        <f t="shared" si="2284"/>
        <v>-1.8619790153825972</v>
      </c>
      <c r="P7402" t="e">
        <f t="shared" si="2285"/>
        <v>#NUM!</v>
      </c>
      <c r="Q7402">
        <f t="shared" si="2275"/>
        <v>-0.41901446013299076</v>
      </c>
      <c r="R7402" t="e">
        <f t="shared" si="2276"/>
        <v>#NUM!</v>
      </c>
      <c r="S7402" t="e">
        <f t="shared" si="2278"/>
        <v>#NUM!</v>
      </c>
    </row>
    <row r="7403" spans="1:20" x14ac:dyDescent="0.2">
      <c r="A7403" s="3">
        <v>41582.208333315451</v>
      </c>
      <c r="B7403" s="5">
        <f t="shared" si="2268"/>
        <v>308</v>
      </c>
      <c r="C7403" s="5">
        <v>5</v>
      </c>
      <c r="D7403">
        <f t="shared" si="2269"/>
        <v>223.89041095890408</v>
      </c>
      <c r="E7403">
        <f t="shared" si="2279"/>
        <v>16.329143087406717</v>
      </c>
      <c r="F7403">
        <f t="shared" si="2280"/>
        <v>4.7104070874067183</v>
      </c>
      <c r="G7403">
        <f t="shared" si="2270"/>
        <v>5.078506784790112</v>
      </c>
      <c r="H7403">
        <f t="shared" si="2281"/>
        <v>-103.82239822814832</v>
      </c>
      <c r="I7403">
        <f t="shared" si="2271"/>
        <v>-16.257444770499614</v>
      </c>
      <c r="J7403">
        <f t="shared" si="2272"/>
        <v>-20.676718866627375</v>
      </c>
      <c r="K7403">
        <f t="shared" si="2282"/>
        <v>110.67671886662737</v>
      </c>
      <c r="L7403">
        <f t="shared" si="2273"/>
        <v>94.868258930643734</v>
      </c>
      <c r="M7403">
        <f t="shared" si="2283"/>
        <v>265.13174106935628</v>
      </c>
      <c r="N7403">
        <f t="shared" si="2274"/>
        <v>94.868258930643734</v>
      </c>
      <c r="O7403">
        <f t="shared" si="2284"/>
        <v>-2.8321013092430745</v>
      </c>
      <c r="P7403" t="e">
        <f t="shared" si="2285"/>
        <v>#NUM!</v>
      </c>
      <c r="Q7403">
        <f t="shared" si="2275"/>
        <v>-0.17573156772727952</v>
      </c>
      <c r="R7403" t="e">
        <f t="shared" si="2276"/>
        <v>#NUM!</v>
      </c>
      <c r="S7403" t="e">
        <f t="shared" si="2278"/>
        <v>#NUM!</v>
      </c>
    </row>
    <row r="7404" spans="1:20" x14ac:dyDescent="0.2">
      <c r="A7404" s="3">
        <v>41582.249999982116</v>
      </c>
      <c r="B7404" s="5">
        <f t="shared" si="2268"/>
        <v>308</v>
      </c>
      <c r="C7404" s="5">
        <v>6</v>
      </c>
      <c r="D7404">
        <f t="shared" si="2269"/>
        <v>223.89041095890408</v>
      </c>
      <c r="E7404">
        <f t="shared" si="2279"/>
        <v>16.329143087406717</v>
      </c>
      <c r="F7404">
        <f t="shared" si="2280"/>
        <v>4.7104070874067183</v>
      </c>
      <c r="G7404">
        <f t="shared" si="2270"/>
        <v>6.078506784790112</v>
      </c>
      <c r="H7404">
        <f t="shared" si="2281"/>
        <v>-88.822398228148316</v>
      </c>
      <c r="I7404">
        <f t="shared" si="2271"/>
        <v>-16.257444770499614</v>
      </c>
      <c r="J7404">
        <f t="shared" si="2272"/>
        <v>-9.021753640741812</v>
      </c>
      <c r="K7404">
        <f t="shared" si="2282"/>
        <v>99.021753640741807</v>
      </c>
      <c r="L7404">
        <f t="shared" si="2273"/>
        <v>103.63105747949129</v>
      </c>
      <c r="M7404">
        <f t="shared" si="2283"/>
        <v>256.36894252050871</v>
      </c>
      <c r="N7404">
        <f t="shared" si="2274"/>
        <v>103.63105747949129</v>
      </c>
      <c r="O7404">
        <f t="shared" si="2284"/>
        <v>-6.3771666004566638</v>
      </c>
      <c r="P7404" t="e">
        <f t="shared" si="2285"/>
        <v>#NUM!</v>
      </c>
      <c r="Q7404">
        <f t="shared" si="2275"/>
        <v>8.2797932012843897E-2</v>
      </c>
      <c r="R7404" t="e">
        <f t="shared" si="2276"/>
        <v>#NUM!</v>
      </c>
      <c r="S7404" t="e">
        <f t="shared" si="2278"/>
        <v>#NUM!</v>
      </c>
    </row>
    <row r="7405" spans="1:20" x14ac:dyDescent="0.2">
      <c r="A7405" s="3">
        <v>41582.29166664878</v>
      </c>
      <c r="B7405" s="5">
        <f t="shared" si="2268"/>
        <v>308</v>
      </c>
      <c r="C7405" s="5">
        <v>7</v>
      </c>
      <c r="D7405">
        <f t="shared" si="2269"/>
        <v>223.89041095890408</v>
      </c>
      <c r="E7405">
        <f t="shared" si="2279"/>
        <v>16.329143087406717</v>
      </c>
      <c r="F7405">
        <f t="shared" si="2280"/>
        <v>4.7104070874067183</v>
      </c>
      <c r="G7405">
        <f t="shared" si="2270"/>
        <v>7.078506784790112</v>
      </c>
      <c r="H7405">
        <f t="shared" si="2281"/>
        <v>-73.822398228148316</v>
      </c>
      <c r="I7405">
        <f t="shared" si="2271"/>
        <v>-16.257444770499614</v>
      </c>
      <c r="J7405">
        <f t="shared" si="2272"/>
        <v>2.2016328784398782</v>
      </c>
      <c r="K7405">
        <f t="shared" si="2282"/>
        <v>87.798367121560119</v>
      </c>
      <c r="L7405">
        <f t="shared" si="2273"/>
        <v>112.67882839393498</v>
      </c>
      <c r="M7405">
        <f t="shared" si="2283"/>
        <v>247.32117160606504</v>
      </c>
      <c r="N7405">
        <f t="shared" si="2274"/>
        <v>112.67882839393498</v>
      </c>
      <c r="O7405">
        <f t="shared" si="2284"/>
        <v>26.030625904967845</v>
      </c>
      <c r="P7405">
        <f t="shared" si="2285"/>
        <v>5.2427038917309564E-2</v>
      </c>
      <c r="Q7405">
        <f t="shared" si="2275"/>
        <v>0.33700434088888265</v>
      </c>
      <c r="R7405">
        <f t="shared" si="2276"/>
        <v>1.7668139695083709E-2</v>
      </c>
      <c r="S7405">
        <f t="shared" si="2278"/>
        <v>5.0650174807160629E-2</v>
      </c>
    </row>
    <row r="7406" spans="1:20" x14ac:dyDescent="0.2">
      <c r="A7406" s="3">
        <v>41582.333333315444</v>
      </c>
      <c r="B7406" s="5">
        <f t="shared" si="2268"/>
        <v>308</v>
      </c>
      <c r="C7406" s="5">
        <v>8</v>
      </c>
      <c r="D7406">
        <f t="shared" si="2269"/>
        <v>223.89041095890408</v>
      </c>
      <c r="E7406">
        <f t="shared" si="2279"/>
        <v>16.329143087406717</v>
      </c>
      <c r="F7406">
        <f t="shared" si="2280"/>
        <v>4.7104070874067183</v>
      </c>
      <c r="G7406">
        <f t="shared" si="2270"/>
        <v>8.0785067847901111</v>
      </c>
      <c r="H7406">
        <f t="shared" si="2281"/>
        <v>-58.82239822814833</v>
      </c>
      <c r="I7406">
        <f t="shared" si="2271"/>
        <v>-16.257444770499614</v>
      </c>
      <c r="J7406">
        <f t="shared" si="2272"/>
        <v>12.666641326560429</v>
      </c>
      <c r="K7406">
        <f t="shared" si="2282"/>
        <v>77.333358673439577</v>
      </c>
      <c r="L7406">
        <f t="shared" si="2273"/>
        <v>122.66463714996277</v>
      </c>
      <c r="M7406">
        <f t="shared" si="2283"/>
        <v>237.33536285003723</v>
      </c>
      <c r="N7406">
        <f t="shared" si="2274"/>
        <v>122.66463714996277</v>
      </c>
      <c r="O7406">
        <f t="shared" si="2284"/>
        <v>4.5604170107505508</v>
      </c>
      <c r="P7406">
        <f t="shared" si="2285"/>
        <v>0.49879793260306771</v>
      </c>
      <c r="Q7406">
        <f t="shared" si="2275"/>
        <v>0.56753369367795714</v>
      </c>
      <c r="R7406">
        <f t="shared" si="2276"/>
        <v>0.28308463308914772</v>
      </c>
      <c r="S7406">
        <f t="shared" si="2278"/>
        <v>0.8115334380775806</v>
      </c>
    </row>
    <row r="7407" spans="1:20" x14ac:dyDescent="0.2">
      <c r="A7407" s="3">
        <v>41582.374999982108</v>
      </c>
      <c r="B7407" s="5">
        <f t="shared" si="2268"/>
        <v>308</v>
      </c>
      <c r="C7407" s="5">
        <v>9</v>
      </c>
      <c r="D7407">
        <f t="shared" si="2269"/>
        <v>223.89041095890408</v>
      </c>
      <c r="E7407">
        <f t="shared" si="2279"/>
        <v>16.329143087406717</v>
      </c>
      <c r="F7407">
        <f t="shared" si="2280"/>
        <v>4.7104070874067183</v>
      </c>
      <c r="G7407">
        <f t="shared" si="2270"/>
        <v>9.0785067847901111</v>
      </c>
      <c r="H7407">
        <f t="shared" si="2281"/>
        <v>-43.82239822814833</v>
      </c>
      <c r="I7407">
        <f t="shared" si="2271"/>
        <v>-16.257444770499614</v>
      </c>
      <c r="J7407">
        <f t="shared" si="2272"/>
        <v>21.928596655822172</v>
      </c>
      <c r="K7407">
        <f t="shared" si="2282"/>
        <v>68.071403344177824</v>
      </c>
      <c r="L7407">
        <f t="shared" si="2273"/>
        <v>134.22697100240651</v>
      </c>
      <c r="M7407">
        <f t="shared" si="2283"/>
        <v>225.77302899759349</v>
      </c>
      <c r="N7407">
        <f t="shared" si="2274"/>
        <v>134.22697100240651</v>
      </c>
      <c r="O7407">
        <f t="shared" si="2284"/>
        <v>2.6777287242366037</v>
      </c>
      <c r="P7407">
        <f t="shared" si="2285"/>
        <v>0.67490888434970242</v>
      </c>
      <c r="Q7407">
        <f t="shared" si="2275"/>
        <v>0.75697187295828816</v>
      </c>
      <c r="R7407">
        <f t="shared" si="2276"/>
        <v>0.51088704226238291</v>
      </c>
      <c r="S7407">
        <f t="shared" si="2278"/>
        <v>1.4645864501797712</v>
      </c>
    </row>
    <row r="7408" spans="1:20" x14ac:dyDescent="0.2">
      <c r="A7408" s="3">
        <v>41582.416666648773</v>
      </c>
      <c r="B7408" s="5">
        <f t="shared" si="2268"/>
        <v>308</v>
      </c>
      <c r="C7408" s="5">
        <v>10</v>
      </c>
      <c r="D7408">
        <f t="shared" si="2269"/>
        <v>223.89041095890408</v>
      </c>
      <c r="E7408">
        <f t="shared" si="2279"/>
        <v>16.329143087406717</v>
      </c>
      <c r="F7408">
        <f t="shared" si="2280"/>
        <v>4.7104070874067183</v>
      </c>
      <c r="G7408">
        <f t="shared" si="2270"/>
        <v>10.078506784790111</v>
      </c>
      <c r="H7408">
        <f t="shared" si="2281"/>
        <v>-28.822398228148334</v>
      </c>
      <c r="I7408">
        <f t="shared" si="2271"/>
        <v>-16.257444770499614</v>
      </c>
      <c r="J7408">
        <f t="shared" si="2272"/>
        <v>29.368688561360461</v>
      </c>
      <c r="K7408">
        <f t="shared" si="2282"/>
        <v>60.631311438639543</v>
      </c>
      <c r="L7408">
        <f t="shared" si="2273"/>
        <v>147.92214826860848</v>
      </c>
      <c r="M7408">
        <f t="shared" si="2283"/>
        <v>212.07785173139152</v>
      </c>
      <c r="N7408">
        <f t="shared" si="2274"/>
        <v>147.92214826860848</v>
      </c>
      <c r="O7408">
        <f t="shared" si="2284"/>
        <v>2.0390370681737906</v>
      </c>
      <c r="P7408">
        <f t="shared" si="2285"/>
        <v>0.75892270618338942</v>
      </c>
      <c r="Q7408">
        <f t="shared" si="2275"/>
        <v>0.89259972328051651</v>
      </c>
      <c r="R7408">
        <f t="shared" si="2276"/>
        <v>0.67741419753059418</v>
      </c>
      <c r="S7408">
        <f t="shared" si="2278"/>
        <v>1.9419785055992265</v>
      </c>
    </row>
    <row r="7409" spans="1:20" x14ac:dyDescent="0.2">
      <c r="A7409" s="3">
        <v>41582.458333315437</v>
      </c>
      <c r="B7409" s="5">
        <f t="shared" si="2268"/>
        <v>308</v>
      </c>
      <c r="C7409" s="5">
        <v>11</v>
      </c>
      <c r="D7409">
        <f t="shared" si="2269"/>
        <v>223.89041095890408</v>
      </c>
      <c r="E7409">
        <f t="shared" si="2279"/>
        <v>16.329143087406717</v>
      </c>
      <c r="F7409">
        <f t="shared" si="2280"/>
        <v>4.7104070874067183</v>
      </c>
      <c r="G7409">
        <f t="shared" si="2270"/>
        <v>11.078506784790111</v>
      </c>
      <c r="H7409">
        <f t="shared" si="2281"/>
        <v>-13.822398228148334</v>
      </c>
      <c r="I7409">
        <f t="shared" si="2271"/>
        <v>-16.257444770499614</v>
      </c>
      <c r="J7409">
        <f t="shared" si="2272"/>
        <v>34.210619598168279</v>
      </c>
      <c r="K7409">
        <f t="shared" si="2282"/>
        <v>55.789380401831721</v>
      </c>
      <c r="L7409">
        <f t="shared" si="2273"/>
        <v>163.89804512210969</v>
      </c>
      <c r="M7409">
        <f t="shared" si="2283"/>
        <v>196.10195487789031</v>
      </c>
      <c r="N7409">
        <f t="shared" si="2274"/>
        <v>163.89804512210969</v>
      </c>
      <c r="O7409">
        <f t="shared" si="2284"/>
        <v>1.7786104360366224</v>
      </c>
      <c r="P7409">
        <f t="shared" si="2285"/>
        <v>0.79875898113924904</v>
      </c>
      <c r="Q7409">
        <f t="shared" si="2275"/>
        <v>0.96979684215267792</v>
      </c>
      <c r="R7409">
        <f t="shared" si="2276"/>
        <v>0.77463393754993415</v>
      </c>
      <c r="S7409">
        <f t="shared" si="2278"/>
        <v>2.2206833897391496</v>
      </c>
    </row>
    <row r="7410" spans="1:20" x14ac:dyDescent="0.2">
      <c r="A7410" s="3">
        <v>41582.499999982101</v>
      </c>
      <c r="B7410" s="5">
        <f t="shared" si="2268"/>
        <v>308</v>
      </c>
      <c r="C7410" s="5">
        <v>12</v>
      </c>
      <c r="D7410">
        <f t="shared" si="2269"/>
        <v>223.89041095890408</v>
      </c>
      <c r="E7410">
        <f t="shared" si="2279"/>
        <v>16.329143087406717</v>
      </c>
      <c r="F7410">
        <f t="shared" si="2280"/>
        <v>4.7104070874067183</v>
      </c>
      <c r="G7410">
        <f t="shared" si="2270"/>
        <v>12.078506784790111</v>
      </c>
      <c r="H7410">
        <f t="shared" si="2281"/>
        <v>1.1776017718516663</v>
      </c>
      <c r="I7410">
        <f t="shared" si="2271"/>
        <v>-16.257444770499614</v>
      </c>
      <c r="J7410">
        <f t="shared" si="2272"/>
        <v>35.731277050838507</v>
      </c>
      <c r="K7410">
        <f t="shared" si="2282"/>
        <v>54.268722949161493</v>
      </c>
      <c r="L7410">
        <f t="shared" si="2273"/>
        <v>178.60729950886656</v>
      </c>
      <c r="M7410">
        <f t="shared" si="2283"/>
        <v>181.39270049113344</v>
      </c>
      <c r="N7410">
        <f t="shared" si="2274"/>
        <v>178.60729950886656</v>
      </c>
      <c r="O7410">
        <f t="shared" si="2284"/>
        <v>1.7123744187646095</v>
      </c>
      <c r="P7410">
        <f t="shared" si="2285"/>
        <v>0.8095245291115154</v>
      </c>
      <c r="Q7410">
        <f t="shared" si="2275"/>
        <v>0.99182948511960323</v>
      </c>
      <c r="R7410">
        <f t="shared" si="2276"/>
        <v>0.80291029690036353</v>
      </c>
      <c r="S7410">
        <f t="shared" si="2278"/>
        <v>2.3017446994597117</v>
      </c>
    </row>
    <row r="7411" spans="1:20" x14ac:dyDescent="0.2">
      <c r="A7411" s="3">
        <v>41582.541666648765</v>
      </c>
      <c r="B7411" s="5">
        <f t="shared" si="2268"/>
        <v>308</v>
      </c>
      <c r="C7411" s="5">
        <v>13</v>
      </c>
      <c r="D7411">
        <f t="shared" si="2269"/>
        <v>223.89041095890408</v>
      </c>
      <c r="E7411">
        <f t="shared" si="2279"/>
        <v>16.329143087406717</v>
      </c>
      <c r="F7411">
        <f t="shared" si="2280"/>
        <v>4.7104070874067183</v>
      </c>
      <c r="G7411">
        <f t="shared" si="2270"/>
        <v>13.078506784790111</v>
      </c>
      <c r="H7411">
        <f t="shared" si="2281"/>
        <v>16.177601771851666</v>
      </c>
      <c r="I7411">
        <f t="shared" si="2271"/>
        <v>-16.257444770499614</v>
      </c>
      <c r="J7411">
        <f t="shared" si="2272"/>
        <v>33.654859170511926</v>
      </c>
      <c r="K7411">
        <f t="shared" si="2282"/>
        <v>56.345140829488074</v>
      </c>
      <c r="L7411">
        <f t="shared" si="2273"/>
        <v>161.25643328950423</v>
      </c>
      <c r="M7411">
        <f t="shared" si="2283"/>
        <v>198.74356671049577</v>
      </c>
      <c r="N7411">
        <f t="shared" si="2274"/>
        <v>198.74356671049577</v>
      </c>
      <c r="O7411">
        <f t="shared" si="2284"/>
        <v>1.8044392248468408</v>
      </c>
      <c r="P7411">
        <f t="shared" si="2285"/>
        <v>0.79463456692635726</v>
      </c>
      <c r="Q7411">
        <f t="shared" si="2275"/>
        <v>0.96146321403700008</v>
      </c>
      <c r="R7411">
        <f t="shared" si="2276"/>
        <v>0.76401190470191505</v>
      </c>
      <c r="S7411">
        <f t="shared" si="2278"/>
        <v>2.1902326558280252</v>
      </c>
    </row>
    <row r="7412" spans="1:20" x14ac:dyDescent="0.2">
      <c r="A7412" s="3">
        <v>41582.58333331543</v>
      </c>
      <c r="B7412" s="5">
        <f t="shared" si="2268"/>
        <v>308</v>
      </c>
      <c r="C7412" s="5">
        <v>14</v>
      </c>
      <c r="D7412">
        <f t="shared" si="2269"/>
        <v>223.89041095890408</v>
      </c>
      <c r="E7412">
        <f t="shared" si="2279"/>
        <v>16.329143087406717</v>
      </c>
      <c r="F7412">
        <f t="shared" si="2280"/>
        <v>4.7104070874067183</v>
      </c>
      <c r="G7412">
        <f t="shared" si="2270"/>
        <v>14.078506784790111</v>
      </c>
      <c r="H7412">
        <f t="shared" si="2281"/>
        <v>31.177601771851666</v>
      </c>
      <c r="I7412">
        <f t="shared" si="2271"/>
        <v>-16.257444770499614</v>
      </c>
      <c r="J7412">
        <f t="shared" si="2272"/>
        <v>28.351555487216519</v>
      </c>
      <c r="K7412">
        <f t="shared" si="2282"/>
        <v>61.648444512783485</v>
      </c>
      <c r="L7412">
        <f t="shared" si="2273"/>
        <v>145.61637692632576</v>
      </c>
      <c r="M7412">
        <f t="shared" si="2283"/>
        <v>214.38362307367424</v>
      </c>
      <c r="N7412">
        <f t="shared" si="2274"/>
        <v>214.38362307367424</v>
      </c>
      <c r="O7412">
        <f t="shared" si="2284"/>
        <v>2.1057938978324695</v>
      </c>
      <c r="P7412">
        <f t="shared" si="2285"/>
        <v>0.74929487299059316</v>
      </c>
      <c r="Q7412">
        <f t="shared" si="2275"/>
        <v>0.87516592861544806</v>
      </c>
      <c r="R7412">
        <f t="shared" si="2276"/>
        <v>0.65575734332760671</v>
      </c>
      <c r="S7412">
        <f t="shared" si="2278"/>
        <v>1.8798936754991038</v>
      </c>
    </row>
    <row r="7413" spans="1:20" x14ac:dyDescent="0.2">
      <c r="A7413" s="3">
        <v>41582.624999982094</v>
      </c>
      <c r="B7413" s="5">
        <f t="shared" si="2268"/>
        <v>308</v>
      </c>
      <c r="C7413" s="5">
        <v>15</v>
      </c>
      <c r="D7413">
        <f t="shared" si="2269"/>
        <v>223.89041095890408</v>
      </c>
      <c r="E7413">
        <f t="shared" si="2279"/>
        <v>16.329143087406717</v>
      </c>
      <c r="F7413">
        <f t="shared" si="2280"/>
        <v>4.7104070874067183</v>
      </c>
      <c r="G7413">
        <f t="shared" si="2270"/>
        <v>15.078506784790111</v>
      </c>
      <c r="H7413">
        <f t="shared" si="2281"/>
        <v>46.17760177185167</v>
      </c>
      <c r="I7413">
        <f t="shared" si="2271"/>
        <v>-16.257444770499614</v>
      </c>
      <c r="J7413">
        <f t="shared" si="2272"/>
        <v>20.576863735785096</v>
      </c>
      <c r="K7413">
        <f t="shared" si="2282"/>
        <v>69.423136264214904</v>
      </c>
      <c r="L7413">
        <f t="shared" si="2273"/>
        <v>132.28217566360155</v>
      </c>
      <c r="M7413">
        <f t="shared" si="2283"/>
        <v>227.71782433639845</v>
      </c>
      <c r="N7413">
        <f t="shared" si="2274"/>
        <v>227.71782433639845</v>
      </c>
      <c r="O7413">
        <f t="shared" si="2284"/>
        <v>2.8452445714713561</v>
      </c>
      <c r="P7413">
        <f t="shared" si="2285"/>
        <v>0.65547963008208787</v>
      </c>
      <c r="Q7413">
        <f t="shared" si="2275"/>
        <v>0.73054308705707294</v>
      </c>
      <c r="R7413">
        <f t="shared" si="2276"/>
        <v>0.4788561124631967</v>
      </c>
      <c r="S7413">
        <f t="shared" si="2278"/>
        <v>1.3727617181160945</v>
      </c>
    </row>
    <row r="7414" spans="1:20" x14ac:dyDescent="0.2">
      <c r="A7414" s="3">
        <v>41582.666666648758</v>
      </c>
      <c r="B7414" s="5">
        <f t="shared" si="2268"/>
        <v>308</v>
      </c>
      <c r="C7414" s="5">
        <v>16</v>
      </c>
      <c r="D7414">
        <f t="shared" si="2269"/>
        <v>223.89041095890408</v>
      </c>
      <c r="E7414">
        <f t="shared" si="2279"/>
        <v>16.329143087406717</v>
      </c>
      <c r="F7414">
        <f t="shared" si="2280"/>
        <v>4.7104070874067183</v>
      </c>
      <c r="G7414">
        <f t="shared" si="2270"/>
        <v>16.078506784790111</v>
      </c>
      <c r="H7414">
        <f t="shared" si="2281"/>
        <v>61.17760177185167</v>
      </c>
      <c r="I7414">
        <f t="shared" si="2271"/>
        <v>-16.257444770499614</v>
      </c>
      <c r="J7414">
        <f t="shared" si="2272"/>
        <v>11.089929908518858</v>
      </c>
      <c r="K7414">
        <f t="shared" si="2282"/>
        <v>78.910070091481145</v>
      </c>
      <c r="L7414">
        <f t="shared" si="2273"/>
        <v>121.00856982158925</v>
      </c>
      <c r="M7414">
        <f t="shared" si="2283"/>
        <v>238.99143017841075</v>
      </c>
      <c r="N7414">
        <f t="shared" si="2274"/>
        <v>238.99143017841075</v>
      </c>
      <c r="O7414">
        <f t="shared" si="2284"/>
        <v>5.1988698945778555</v>
      </c>
      <c r="P7414">
        <f t="shared" si="2285"/>
        <v>0.45463561995670232</v>
      </c>
      <c r="Q7414">
        <f t="shared" si="2275"/>
        <v>0.53365055963358543</v>
      </c>
      <c r="R7414">
        <f t="shared" si="2276"/>
        <v>0.24261655301925625</v>
      </c>
      <c r="S7414">
        <f t="shared" si="2278"/>
        <v>0.69552148860105911</v>
      </c>
    </row>
    <row r="7415" spans="1:20" x14ac:dyDescent="0.2">
      <c r="A7415" s="3">
        <v>41582.708333315422</v>
      </c>
      <c r="B7415" s="5">
        <f t="shared" si="2268"/>
        <v>308</v>
      </c>
      <c r="C7415" s="5">
        <v>17</v>
      </c>
      <c r="D7415">
        <f t="shared" si="2269"/>
        <v>223.89041095890408</v>
      </c>
      <c r="E7415">
        <f t="shared" si="2279"/>
        <v>16.329143087406717</v>
      </c>
      <c r="F7415">
        <f t="shared" si="2280"/>
        <v>4.7104070874067183</v>
      </c>
      <c r="G7415">
        <f t="shared" si="2270"/>
        <v>17.078506784790111</v>
      </c>
      <c r="H7415">
        <f t="shared" si="2281"/>
        <v>76.17760177185167</v>
      </c>
      <c r="I7415">
        <f t="shared" si="2271"/>
        <v>-16.257444770499614</v>
      </c>
      <c r="J7415">
        <f t="shared" si="2272"/>
        <v>0.4802146077808257</v>
      </c>
      <c r="K7415">
        <f t="shared" si="2282"/>
        <v>89.519785392219177</v>
      </c>
      <c r="L7415">
        <f t="shared" si="2273"/>
        <v>111.21245665550404</v>
      </c>
      <c r="M7415">
        <f t="shared" si="2283"/>
        <v>248.78754334449596</v>
      </c>
      <c r="N7415">
        <f t="shared" si="2274"/>
        <v>248.78754334449596</v>
      </c>
      <c r="O7415">
        <f t="shared" si="2284"/>
        <v>119.31425949165481</v>
      </c>
      <c r="P7415">
        <f t="shared" si="2285"/>
        <v>1.4723861187257076E-4</v>
      </c>
      <c r="Q7415">
        <f t="shared" si="2275"/>
        <v>0.29817557411192974</v>
      </c>
      <c r="R7415">
        <f t="shared" si="2276"/>
        <v>4.3902957626547383E-5</v>
      </c>
      <c r="S7415">
        <f t="shared" si="2278"/>
        <v>1.2585889158182E-4</v>
      </c>
    </row>
    <row r="7416" spans="1:20" x14ac:dyDescent="0.2">
      <c r="A7416" s="3">
        <v>41582.749999982087</v>
      </c>
      <c r="B7416" s="5">
        <f t="shared" si="2268"/>
        <v>308</v>
      </c>
      <c r="C7416" s="5">
        <v>18</v>
      </c>
      <c r="D7416">
        <f t="shared" si="2269"/>
        <v>223.89041095890408</v>
      </c>
      <c r="E7416">
        <f t="shared" si="2279"/>
        <v>16.329143087406717</v>
      </c>
      <c r="F7416">
        <f t="shared" si="2280"/>
        <v>4.7104070874067183</v>
      </c>
      <c r="G7416">
        <f t="shared" si="2270"/>
        <v>18.078506784790111</v>
      </c>
      <c r="H7416">
        <f t="shared" si="2281"/>
        <v>91.17760177185167</v>
      </c>
      <c r="I7416">
        <f t="shared" si="2271"/>
        <v>-16.257444770499614</v>
      </c>
      <c r="J7416">
        <f t="shared" si="2272"/>
        <v>-10.830491189605226</v>
      </c>
      <c r="K7416">
        <f t="shared" si="2282"/>
        <v>100.83049118960523</v>
      </c>
      <c r="L7416">
        <f t="shared" si="2273"/>
        <v>102.2536688962891</v>
      </c>
      <c r="M7416">
        <f t="shared" si="2283"/>
        <v>257.74633110371087</v>
      </c>
      <c r="N7416">
        <f t="shared" si="2274"/>
        <v>257.74633110371087</v>
      </c>
      <c r="O7416">
        <f t="shared" si="2284"/>
        <v>-5.3218655374737462</v>
      </c>
      <c r="P7416" t="e">
        <f t="shared" si="2285"/>
        <v>#NUM!</v>
      </c>
      <c r="Q7416">
        <f t="shared" si="2275"/>
        <v>4.1987666805909207E-2</v>
      </c>
      <c r="R7416" t="e">
        <f t="shared" si="2276"/>
        <v>#NUM!</v>
      </c>
      <c r="S7416" t="e">
        <f t="shared" si="2278"/>
        <v>#NUM!</v>
      </c>
    </row>
    <row r="7417" spans="1:20" x14ac:dyDescent="0.2">
      <c r="A7417" s="3">
        <v>41582.791666648751</v>
      </c>
      <c r="B7417" s="5">
        <f t="shared" si="2268"/>
        <v>308</v>
      </c>
      <c r="C7417" s="5">
        <v>19</v>
      </c>
      <c r="D7417">
        <f t="shared" si="2269"/>
        <v>223.89041095890408</v>
      </c>
      <c r="E7417">
        <f t="shared" si="2279"/>
        <v>16.329143087406717</v>
      </c>
      <c r="F7417">
        <f t="shared" si="2280"/>
        <v>4.7104070874067183</v>
      </c>
      <c r="G7417">
        <f t="shared" si="2270"/>
        <v>19.078506784790111</v>
      </c>
      <c r="H7417">
        <f t="shared" si="2281"/>
        <v>106.17760177185167</v>
      </c>
      <c r="I7417">
        <f t="shared" si="2271"/>
        <v>-16.257444770499614</v>
      </c>
      <c r="J7417">
        <f t="shared" si="2272"/>
        <v>-22.527683234902007</v>
      </c>
      <c r="K7417">
        <f t="shared" si="2282"/>
        <v>112.52768323490201</v>
      </c>
      <c r="L7417">
        <f t="shared" si="2273"/>
        <v>93.471564823169047</v>
      </c>
      <c r="M7417">
        <f t="shared" si="2283"/>
        <v>266.52843517683095</v>
      </c>
      <c r="N7417">
        <f t="shared" si="2274"/>
        <v>266.52843517683095</v>
      </c>
      <c r="O7417">
        <f t="shared" si="2284"/>
        <v>-2.6100816783730725</v>
      </c>
      <c r="P7417" t="e">
        <f t="shared" si="2285"/>
        <v>#NUM!</v>
      </c>
      <c r="Q7417">
        <f t="shared" si="2275"/>
        <v>-0.21543093822754314</v>
      </c>
      <c r="R7417" t="e">
        <f t="shared" si="2276"/>
        <v>#NUM!</v>
      </c>
      <c r="S7417" t="e">
        <f t="shared" si="2278"/>
        <v>#NUM!</v>
      </c>
    </row>
    <row r="7418" spans="1:20" x14ac:dyDescent="0.2">
      <c r="A7418" s="3">
        <v>41582.833333315415</v>
      </c>
      <c r="B7418" s="5">
        <f t="shared" si="2268"/>
        <v>308</v>
      </c>
      <c r="C7418" s="5">
        <v>20</v>
      </c>
      <c r="D7418">
        <f t="shared" si="2269"/>
        <v>223.89041095890408</v>
      </c>
      <c r="E7418">
        <f t="shared" si="2279"/>
        <v>16.329143087406717</v>
      </c>
      <c r="F7418">
        <f t="shared" si="2280"/>
        <v>4.7104070874067183</v>
      </c>
      <c r="G7418">
        <f t="shared" si="2270"/>
        <v>20.078506784790111</v>
      </c>
      <c r="H7418">
        <f t="shared" si="2281"/>
        <v>121.17760177185167</v>
      </c>
      <c r="I7418">
        <f t="shared" si="2271"/>
        <v>-16.257444770499614</v>
      </c>
      <c r="J7418">
        <f t="shared" si="2272"/>
        <v>-34.332300903108973</v>
      </c>
      <c r="K7418">
        <f t="shared" si="2282"/>
        <v>124.33230090310897</v>
      </c>
      <c r="L7418">
        <f t="shared" si="2273"/>
        <v>84.065951970192828</v>
      </c>
      <c r="M7418">
        <f t="shared" si="2283"/>
        <v>275.93404802980717</v>
      </c>
      <c r="N7418">
        <f t="shared" si="2274"/>
        <v>275.93404802980717</v>
      </c>
      <c r="O7418">
        <f t="shared" si="2284"/>
        <v>-1.7730758072179618</v>
      </c>
      <c r="P7418" t="e">
        <f t="shared" si="2285"/>
        <v>#NUM!</v>
      </c>
      <c r="Q7418">
        <f t="shared" si="2275"/>
        <v>-0.45458868563598132</v>
      </c>
      <c r="R7418" t="e">
        <f t="shared" si="2276"/>
        <v>#NUM!</v>
      </c>
      <c r="S7418" t="e">
        <f t="shared" si="2278"/>
        <v>#NUM!</v>
      </c>
    </row>
    <row r="7419" spans="1:20" x14ac:dyDescent="0.2">
      <c r="A7419" s="3">
        <v>41582.874999982079</v>
      </c>
      <c r="B7419" s="5">
        <f t="shared" si="2268"/>
        <v>308</v>
      </c>
      <c r="C7419" s="5">
        <v>21</v>
      </c>
      <c r="D7419">
        <f t="shared" si="2269"/>
        <v>223.89041095890408</v>
      </c>
      <c r="E7419">
        <f t="shared" si="2279"/>
        <v>16.329143087406717</v>
      </c>
      <c r="F7419">
        <f t="shared" si="2280"/>
        <v>4.7104070874067183</v>
      </c>
      <c r="G7419">
        <f t="shared" si="2270"/>
        <v>21.078506784790111</v>
      </c>
      <c r="H7419">
        <f t="shared" si="2281"/>
        <v>136.17760177185167</v>
      </c>
      <c r="I7419">
        <f t="shared" si="2271"/>
        <v>-16.257444770499614</v>
      </c>
      <c r="J7419">
        <f t="shared" si="2272"/>
        <v>-45.90312970727873</v>
      </c>
      <c r="K7419">
        <f t="shared" si="2282"/>
        <v>135.90312970727874</v>
      </c>
      <c r="L7419">
        <f t="shared" si="2273"/>
        <v>72.795723112029137</v>
      </c>
      <c r="M7419">
        <f t="shared" si="2283"/>
        <v>287.20427688797088</v>
      </c>
      <c r="N7419">
        <f t="shared" si="2274"/>
        <v>287.20427688797088</v>
      </c>
      <c r="O7419">
        <f t="shared" si="2284"/>
        <v>-1.3924390087977729</v>
      </c>
      <c r="P7419" t="e">
        <f t="shared" si="2285"/>
        <v>#NUM!</v>
      </c>
      <c r="Q7419">
        <f t="shared" si="2275"/>
        <v>-0.65697444120765325</v>
      </c>
      <c r="R7419" t="e">
        <f t="shared" si="2276"/>
        <v>#NUM!</v>
      </c>
      <c r="S7419" t="e">
        <f t="shared" si="2278"/>
        <v>#NUM!</v>
      </c>
    </row>
    <row r="7420" spans="1:20" x14ac:dyDescent="0.2">
      <c r="A7420" s="3">
        <v>41582.916666648744</v>
      </c>
      <c r="B7420" s="5">
        <f t="shared" si="2268"/>
        <v>308</v>
      </c>
      <c r="C7420" s="5">
        <v>22</v>
      </c>
      <c r="D7420">
        <f t="shared" si="2269"/>
        <v>223.89041095890408</v>
      </c>
      <c r="E7420">
        <f t="shared" si="2279"/>
        <v>16.329143087406717</v>
      </c>
      <c r="F7420">
        <f t="shared" si="2280"/>
        <v>4.7104070874067183</v>
      </c>
      <c r="G7420">
        <f t="shared" si="2270"/>
        <v>22.078506784790111</v>
      </c>
      <c r="H7420">
        <f t="shared" si="2281"/>
        <v>151.17760177185167</v>
      </c>
      <c r="I7420">
        <f t="shared" si="2271"/>
        <v>-16.257444770499614</v>
      </c>
      <c r="J7420">
        <f t="shared" si="2272"/>
        <v>-56.630528991369125</v>
      </c>
      <c r="K7420">
        <f t="shared" si="2282"/>
        <v>146.63052899136912</v>
      </c>
      <c r="L7420">
        <f t="shared" si="2273"/>
        <v>57.291859937039035</v>
      </c>
      <c r="M7420">
        <f t="shared" si="2283"/>
        <v>302.70814006296098</v>
      </c>
      <c r="N7420">
        <f t="shared" si="2274"/>
        <v>302.70814006296098</v>
      </c>
      <c r="O7420">
        <f t="shared" si="2284"/>
        <v>-1.1974025108876074</v>
      </c>
      <c r="P7420" t="e">
        <f t="shared" si="2285"/>
        <v>#NUM!</v>
      </c>
      <c r="Q7420">
        <f t="shared" si="2275"/>
        <v>-0.80546776040712009</v>
      </c>
      <c r="R7420" t="e">
        <f t="shared" si="2276"/>
        <v>#NUM!</v>
      </c>
      <c r="S7420" t="e">
        <f t="shared" si="2278"/>
        <v>#NUM!</v>
      </c>
    </row>
    <row r="7421" spans="1:20" x14ac:dyDescent="0.2">
      <c r="A7421" s="3">
        <v>41582.958333315408</v>
      </c>
      <c r="B7421" s="5">
        <f t="shared" si="2268"/>
        <v>308</v>
      </c>
      <c r="C7421" s="5">
        <v>23</v>
      </c>
      <c r="D7421">
        <f t="shared" si="2269"/>
        <v>223.89041095890408</v>
      </c>
      <c r="E7421">
        <f t="shared" si="2279"/>
        <v>16.329143087406717</v>
      </c>
      <c r="F7421">
        <f t="shared" si="2280"/>
        <v>4.7104070874067183</v>
      </c>
      <c r="G7421">
        <f t="shared" si="2270"/>
        <v>23.078506784790111</v>
      </c>
      <c r="H7421">
        <f t="shared" si="2281"/>
        <v>166.17760177185167</v>
      </c>
      <c r="I7421">
        <f t="shared" si="2271"/>
        <v>-16.257444770499614</v>
      </c>
      <c r="J7421">
        <f t="shared" si="2272"/>
        <v>-65.087229811439627</v>
      </c>
      <c r="K7421">
        <f t="shared" si="2282"/>
        <v>155.08722981143961</v>
      </c>
      <c r="L7421">
        <f t="shared" si="2273"/>
        <v>32.98980536106049</v>
      </c>
      <c r="M7421">
        <f t="shared" si="2283"/>
        <v>327.01019463893954</v>
      </c>
      <c r="N7421">
        <f t="shared" si="2274"/>
        <v>327.01019463893954</v>
      </c>
      <c r="O7421">
        <f t="shared" si="2284"/>
        <v>-1.1025964320290733</v>
      </c>
      <c r="P7421" t="e">
        <f t="shared" si="2285"/>
        <v>#NUM!</v>
      </c>
      <c r="Q7421">
        <f t="shared" si="2275"/>
        <v>-0.88603647281834674</v>
      </c>
      <c r="R7421" t="e">
        <f t="shared" si="2276"/>
        <v>#NUM!</v>
      </c>
      <c r="S7421" t="e">
        <f t="shared" si="2278"/>
        <v>#NUM!</v>
      </c>
    </row>
    <row r="7422" spans="1:20" x14ac:dyDescent="0.2">
      <c r="A7422" s="3">
        <v>41582.999999982072</v>
      </c>
      <c r="B7422" s="5">
        <f t="shared" si="2268"/>
        <v>309</v>
      </c>
      <c r="C7422" s="5">
        <v>0</v>
      </c>
      <c r="D7422">
        <f t="shared" si="2269"/>
        <v>224.8767123287671</v>
      </c>
      <c r="E7422">
        <f t="shared" si="2279"/>
        <v>16.264242903688348</v>
      </c>
      <c r="F7422">
        <f t="shared" si="2280"/>
        <v>4.6455069036883501</v>
      </c>
      <c r="G7422">
        <f t="shared" si="2270"/>
        <v>7.7425115061472496E-2</v>
      </c>
      <c r="H7422">
        <f t="shared" si="2281"/>
        <v>-178.83862327407792</v>
      </c>
      <c r="I7422">
        <f t="shared" si="2271"/>
        <v>-16.54593565701331</v>
      </c>
      <c r="J7422">
        <f t="shared" si="2272"/>
        <v>-68.521640491470791</v>
      </c>
      <c r="K7422">
        <f t="shared" si="2282"/>
        <v>158.52164049147081</v>
      </c>
      <c r="L7422">
        <f t="shared" si="2273"/>
        <v>3.0417414194179173</v>
      </c>
      <c r="M7422">
        <f t="shared" si="2283"/>
        <v>356.95825858058208</v>
      </c>
      <c r="N7422">
        <f t="shared" si="2274"/>
        <v>3.0417414194179173</v>
      </c>
      <c r="O7422">
        <f t="shared" si="2284"/>
        <v>-1.0746264351818073</v>
      </c>
      <c r="P7422" t="e">
        <f t="shared" si="2285"/>
        <v>#NUM!</v>
      </c>
      <c r="Q7422">
        <f t="shared" si="2275"/>
        <v>-0.90213384585618372</v>
      </c>
      <c r="R7422" t="e">
        <f t="shared" si="2276"/>
        <v>#NUM!</v>
      </c>
      <c r="S7422" t="e">
        <f t="shared" si="2278"/>
        <v>#NUM!</v>
      </c>
      <c r="T7422">
        <f t="shared" ref="T7422" si="2287">SUMIF(S7428:S7442,"&gt;0,01")</f>
        <v>14.850078784840411</v>
      </c>
    </row>
    <row r="7423" spans="1:20" x14ac:dyDescent="0.2">
      <c r="A7423" s="3">
        <v>41583.041666648736</v>
      </c>
      <c r="B7423" s="5">
        <f t="shared" si="2268"/>
        <v>309</v>
      </c>
      <c r="C7423" s="5">
        <v>1</v>
      </c>
      <c r="D7423">
        <f t="shared" si="2269"/>
        <v>224.8767123287671</v>
      </c>
      <c r="E7423">
        <f t="shared" si="2279"/>
        <v>16.264242903688348</v>
      </c>
      <c r="F7423">
        <f t="shared" si="2280"/>
        <v>4.6455069036883501</v>
      </c>
      <c r="G7423">
        <f t="shared" si="2270"/>
        <v>1.0774251150614724</v>
      </c>
      <c r="H7423">
        <f t="shared" si="2281"/>
        <v>-163.83862327407792</v>
      </c>
      <c r="I7423">
        <f t="shared" si="2271"/>
        <v>-16.54593565701331</v>
      </c>
      <c r="J7423">
        <f t="shared" si="2272"/>
        <v>-64.271291919187874</v>
      </c>
      <c r="K7423">
        <f t="shared" si="2282"/>
        <v>154.27129191918789</v>
      </c>
      <c r="L7423">
        <f t="shared" si="2273"/>
        <v>37.925145168265374</v>
      </c>
      <c r="M7423">
        <f t="shared" si="2283"/>
        <v>322.07485483173463</v>
      </c>
      <c r="N7423">
        <f t="shared" si="2274"/>
        <v>37.925145168265374</v>
      </c>
      <c r="O7423">
        <f t="shared" si="2284"/>
        <v>-1.1100508606993895</v>
      </c>
      <c r="P7423" t="e">
        <f t="shared" si="2285"/>
        <v>#NUM!</v>
      </c>
      <c r="Q7423">
        <f t="shared" si="2275"/>
        <v>-0.87608824943788899</v>
      </c>
      <c r="R7423" t="e">
        <f t="shared" si="2276"/>
        <v>#NUM!</v>
      </c>
      <c r="S7423" t="e">
        <f t="shared" si="2278"/>
        <v>#NUM!</v>
      </c>
    </row>
    <row r="7424" spans="1:20" x14ac:dyDescent="0.2">
      <c r="A7424" s="3">
        <v>41583.083333315401</v>
      </c>
      <c r="B7424" s="5">
        <f t="shared" si="2268"/>
        <v>309</v>
      </c>
      <c r="C7424" s="5">
        <v>2</v>
      </c>
      <c r="D7424">
        <f t="shared" si="2269"/>
        <v>224.8767123287671</v>
      </c>
      <c r="E7424">
        <f t="shared" si="2279"/>
        <v>16.264242903688348</v>
      </c>
      <c r="F7424">
        <f t="shared" si="2280"/>
        <v>4.6455069036883501</v>
      </c>
      <c r="G7424">
        <f t="shared" si="2270"/>
        <v>2.0774251150614726</v>
      </c>
      <c r="H7424">
        <f t="shared" si="2281"/>
        <v>-148.83862327407792</v>
      </c>
      <c r="I7424">
        <f t="shared" si="2271"/>
        <v>-16.54593565701331</v>
      </c>
      <c r="J7424">
        <f t="shared" si="2272"/>
        <v>-55.257315510942476</v>
      </c>
      <c r="K7424">
        <f t="shared" si="2282"/>
        <v>145.25731551094248</v>
      </c>
      <c r="L7424">
        <f t="shared" si="2273"/>
        <v>60.503051527164018</v>
      </c>
      <c r="M7424">
        <f t="shared" si="2283"/>
        <v>299.49694847283598</v>
      </c>
      <c r="N7424">
        <f t="shared" si="2274"/>
        <v>60.503051527164018</v>
      </c>
      <c r="O7424">
        <f t="shared" si="2284"/>
        <v>-1.2169599802842288</v>
      </c>
      <c r="P7424" t="e">
        <f t="shared" si="2285"/>
        <v>#NUM!</v>
      </c>
      <c r="Q7424">
        <f t="shared" si="2275"/>
        <v>-0.78438293450198493</v>
      </c>
      <c r="R7424" t="e">
        <f t="shared" si="2276"/>
        <v>#NUM!</v>
      </c>
      <c r="S7424" t="e">
        <f t="shared" si="2278"/>
        <v>#NUM!</v>
      </c>
    </row>
    <row r="7425" spans="1:19" x14ac:dyDescent="0.2">
      <c r="A7425" s="3">
        <v>41583.124999982065</v>
      </c>
      <c r="B7425" s="5">
        <f t="shared" si="2268"/>
        <v>309</v>
      </c>
      <c r="C7425" s="5">
        <v>3</v>
      </c>
      <c r="D7425">
        <f t="shared" si="2269"/>
        <v>224.8767123287671</v>
      </c>
      <c r="E7425">
        <f t="shared" si="2279"/>
        <v>16.264242903688348</v>
      </c>
      <c r="F7425">
        <f t="shared" si="2280"/>
        <v>4.6455069036883501</v>
      </c>
      <c r="G7425">
        <f t="shared" si="2270"/>
        <v>3.0774251150614726</v>
      </c>
      <c r="H7425">
        <f t="shared" si="2281"/>
        <v>-133.83862327407792</v>
      </c>
      <c r="I7425">
        <f t="shared" si="2271"/>
        <v>-16.54593565701331</v>
      </c>
      <c r="J7425">
        <f t="shared" si="2272"/>
        <v>-44.309139377531466</v>
      </c>
      <c r="K7425">
        <f t="shared" si="2282"/>
        <v>134.30913937753147</v>
      </c>
      <c r="L7425">
        <f t="shared" si="2273"/>
        <v>75.070539316926045</v>
      </c>
      <c r="M7425">
        <f t="shared" si="2283"/>
        <v>284.92946068307396</v>
      </c>
      <c r="N7425">
        <f t="shared" si="2274"/>
        <v>75.070539316926045</v>
      </c>
      <c r="O7425">
        <f t="shared" si="2284"/>
        <v>-1.4315788930094098</v>
      </c>
      <c r="P7425" t="e">
        <f t="shared" si="2285"/>
        <v>#NUM!</v>
      </c>
      <c r="Q7425">
        <f t="shared" si="2275"/>
        <v>-0.62650000341850287</v>
      </c>
      <c r="R7425" t="e">
        <f t="shared" si="2276"/>
        <v>#NUM!</v>
      </c>
      <c r="S7425" t="e">
        <f t="shared" si="2278"/>
        <v>#NUM!</v>
      </c>
    </row>
    <row r="7426" spans="1:19" x14ac:dyDescent="0.2">
      <c r="A7426" s="3">
        <v>41583.166666648729</v>
      </c>
      <c r="B7426" s="5">
        <f t="shared" si="2268"/>
        <v>309</v>
      </c>
      <c r="C7426" s="5">
        <v>4</v>
      </c>
      <c r="D7426">
        <f t="shared" si="2269"/>
        <v>224.8767123287671</v>
      </c>
      <c r="E7426">
        <f t="shared" si="2279"/>
        <v>16.264242903688348</v>
      </c>
      <c r="F7426">
        <f t="shared" si="2280"/>
        <v>4.6455069036883501</v>
      </c>
      <c r="G7426">
        <f t="shared" si="2270"/>
        <v>4.0774251150614722</v>
      </c>
      <c r="H7426">
        <f t="shared" si="2281"/>
        <v>-118.83862327407792</v>
      </c>
      <c r="I7426">
        <f t="shared" si="2271"/>
        <v>-16.54593565701331</v>
      </c>
      <c r="J7426">
        <f t="shared" si="2272"/>
        <v>-32.662131746934428</v>
      </c>
      <c r="K7426">
        <f t="shared" si="2282"/>
        <v>122.66213174693442</v>
      </c>
      <c r="L7426">
        <f t="shared" si="2273"/>
        <v>85.895909718127342</v>
      </c>
      <c r="M7426">
        <f t="shared" si="2283"/>
        <v>274.10409028187269</v>
      </c>
      <c r="N7426">
        <f t="shared" si="2274"/>
        <v>85.895909718127342</v>
      </c>
      <c r="O7426">
        <f t="shared" si="2284"/>
        <v>-1.8529360719246917</v>
      </c>
      <c r="P7426" t="e">
        <f t="shared" si="2285"/>
        <v>#NUM!</v>
      </c>
      <c r="Q7426">
        <f t="shared" si="2275"/>
        <v>-0.41745968817741208</v>
      </c>
      <c r="R7426" t="e">
        <f t="shared" si="2276"/>
        <v>#NUM!</v>
      </c>
      <c r="S7426" t="e">
        <f t="shared" si="2278"/>
        <v>#NUM!</v>
      </c>
    </row>
    <row r="7427" spans="1:19" x14ac:dyDescent="0.2">
      <c r="A7427" s="3">
        <v>41583.208333315393</v>
      </c>
      <c r="B7427" s="5">
        <f t="shared" si="2268"/>
        <v>309</v>
      </c>
      <c r="C7427" s="5">
        <v>5</v>
      </c>
      <c r="D7427">
        <f t="shared" si="2269"/>
        <v>224.8767123287671</v>
      </c>
      <c r="E7427">
        <f t="shared" si="2279"/>
        <v>16.264242903688348</v>
      </c>
      <c r="F7427">
        <f t="shared" si="2280"/>
        <v>4.6455069036883501</v>
      </c>
      <c r="G7427">
        <f t="shared" si="2270"/>
        <v>5.0774251150614722</v>
      </c>
      <c r="H7427">
        <f t="shared" si="2281"/>
        <v>-103.83862327407792</v>
      </c>
      <c r="I7427">
        <f t="shared" si="2271"/>
        <v>-16.54593565701331</v>
      </c>
      <c r="J7427">
        <f t="shared" si="2272"/>
        <v>-20.855267208190785</v>
      </c>
      <c r="K7427">
        <f t="shared" si="2282"/>
        <v>110.85526720819078</v>
      </c>
      <c r="L7427">
        <f t="shared" si="2273"/>
        <v>95.11117347164928</v>
      </c>
      <c r="M7427">
        <f t="shared" si="2283"/>
        <v>264.88882652835071</v>
      </c>
      <c r="N7427">
        <f t="shared" si="2274"/>
        <v>95.11117347164928</v>
      </c>
      <c r="O7427">
        <f t="shared" si="2284"/>
        <v>-2.8089214997978411</v>
      </c>
      <c r="P7427" t="e">
        <f t="shared" si="2285"/>
        <v>#NUM!</v>
      </c>
      <c r="Q7427">
        <f t="shared" si="2275"/>
        <v>-0.17456623849878342</v>
      </c>
      <c r="R7427" t="e">
        <f t="shared" si="2276"/>
        <v>#NUM!</v>
      </c>
      <c r="S7427" t="e">
        <f t="shared" si="2278"/>
        <v>#NUM!</v>
      </c>
    </row>
    <row r="7428" spans="1:19" x14ac:dyDescent="0.2">
      <c r="A7428" s="3">
        <v>41583.249999982057</v>
      </c>
      <c r="B7428" s="5">
        <f t="shared" si="2268"/>
        <v>309</v>
      </c>
      <c r="C7428" s="5">
        <v>6</v>
      </c>
      <c r="D7428">
        <f t="shared" si="2269"/>
        <v>224.8767123287671</v>
      </c>
      <c r="E7428">
        <f t="shared" si="2279"/>
        <v>16.264242903688348</v>
      </c>
      <c r="F7428">
        <f t="shared" si="2280"/>
        <v>4.6455069036883501</v>
      </c>
      <c r="G7428">
        <f t="shared" si="2270"/>
        <v>6.0774251150614722</v>
      </c>
      <c r="H7428">
        <f t="shared" si="2281"/>
        <v>-88.838623274077918</v>
      </c>
      <c r="I7428">
        <f t="shared" si="2271"/>
        <v>-16.54593565701331</v>
      </c>
      <c r="J7428">
        <f t="shared" si="2272"/>
        <v>-9.2080638228596534</v>
      </c>
      <c r="K7428">
        <f t="shared" si="2282"/>
        <v>99.208063822859657</v>
      </c>
      <c r="L7428">
        <f t="shared" si="2273"/>
        <v>103.85469313529804</v>
      </c>
      <c r="M7428">
        <f t="shared" si="2283"/>
        <v>256.14530686470198</v>
      </c>
      <c r="N7428">
        <f t="shared" si="2274"/>
        <v>103.85469313529804</v>
      </c>
      <c r="O7428">
        <f t="shared" si="2284"/>
        <v>-6.2492143205862716</v>
      </c>
      <c r="P7428" t="e">
        <f t="shared" si="2285"/>
        <v>#NUM!</v>
      </c>
      <c r="Q7428">
        <f t="shared" si="2275"/>
        <v>8.3521242010791918E-2</v>
      </c>
      <c r="R7428" t="e">
        <f t="shared" si="2276"/>
        <v>#NUM!</v>
      </c>
      <c r="S7428" t="e">
        <f t="shared" si="2278"/>
        <v>#NUM!</v>
      </c>
    </row>
    <row r="7429" spans="1:19" x14ac:dyDescent="0.2">
      <c r="A7429" s="3">
        <v>41583.291666648722</v>
      </c>
      <c r="B7429" s="5">
        <f t="shared" ref="B7429:B7492" si="2288">B7405+1</f>
        <v>309</v>
      </c>
      <c r="C7429" s="5">
        <v>7</v>
      </c>
      <c r="D7429">
        <f t="shared" si="2269"/>
        <v>224.8767123287671</v>
      </c>
      <c r="E7429">
        <f t="shared" si="2279"/>
        <v>16.264242903688348</v>
      </c>
      <c r="F7429">
        <f t="shared" si="2280"/>
        <v>4.6455069036883501</v>
      </c>
      <c r="G7429">
        <f t="shared" si="2270"/>
        <v>7.0774251150614722</v>
      </c>
      <c r="H7429">
        <f t="shared" si="2281"/>
        <v>-73.838623274077918</v>
      </c>
      <c r="I7429">
        <f t="shared" si="2271"/>
        <v>-16.54593565701331</v>
      </c>
      <c r="J7429">
        <f t="shared" si="2272"/>
        <v>2.0014572286962036</v>
      </c>
      <c r="K7429">
        <f t="shared" si="2282"/>
        <v>87.998542771303789</v>
      </c>
      <c r="L7429">
        <f t="shared" si="2273"/>
        <v>112.88729288911506</v>
      </c>
      <c r="M7429">
        <f t="shared" si="2283"/>
        <v>247.11270711088494</v>
      </c>
      <c r="N7429">
        <f t="shared" si="2274"/>
        <v>112.88729288911506</v>
      </c>
      <c r="O7429">
        <f t="shared" si="2284"/>
        <v>28.632854522526348</v>
      </c>
      <c r="P7429">
        <f t="shared" si="2285"/>
        <v>4.2203235626813343E-2</v>
      </c>
      <c r="Q7429">
        <f t="shared" si="2275"/>
        <v>0.33727553871157745</v>
      </c>
      <c r="R7429">
        <f t="shared" si="2276"/>
        <v>1.4234119031405108E-2</v>
      </c>
      <c r="S7429">
        <f t="shared" si="2278"/>
        <v>4.0805689201518669E-2</v>
      </c>
    </row>
    <row r="7430" spans="1:19" x14ac:dyDescent="0.2">
      <c r="A7430" s="3">
        <v>41583.333333315386</v>
      </c>
      <c r="B7430" s="5">
        <f t="shared" si="2288"/>
        <v>309</v>
      </c>
      <c r="C7430" s="5">
        <v>8</v>
      </c>
      <c r="D7430">
        <f t="shared" si="2269"/>
        <v>224.8767123287671</v>
      </c>
      <c r="E7430">
        <f t="shared" si="2279"/>
        <v>16.264242903688348</v>
      </c>
      <c r="F7430">
        <f t="shared" si="2280"/>
        <v>4.6455069036883501</v>
      </c>
      <c r="G7430">
        <f t="shared" si="2270"/>
        <v>8.0774251150614731</v>
      </c>
      <c r="H7430">
        <f t="shared" si="2281"/>
        <v>-58.838623274077904</v>
      </c>
      <c r="I7430">
        <f t="shared" si="2271"/>
        <v>-16.54593565701331</v>
      </c>
      <c r="J7430">
        <f t="shared" si="2272"/>
        <v>12.447291101605094</v>
      </c>
      <c r="K7430">
        <f t="shared" si="2282"/>
        <v>77.552708898394911</v>
      </c>
      <c r="L7430">
        <f t="shared" si="2273"/>
        <v>122.85727362767128</v>
      </c>
      <c r="M7430">
        <f t="shared" si="2283"/>
        <v>237.14272637232872</v>
      </c>
      <c r="N7430">
        <f t="shared" si="2274"/>
        <v>122.85727362767128</v>
      </c>
      <c r="O7430">
        <f t="shared" si="2284"/>
        <v>4.6394802557624191</v>
      </c>
      <c r="P7430">
        <f t="shared" si="2285"/>
        <v>0.49299750640058565</v>
      </c>
      <c r="Q7430">
        <f t="shared" si="2275"/>
        <v>0.56738705565406888</v>
      </c>
      <c r="R7430">
        <f t="shared" si="2276"/>
        <v>0.27972040360142625</v>
      </c>
      <c r="S7430">
        <f t="shared" si="2278"/>
        <v>0.80188902646519611</v>
      </c>
    </row>
    <row r="7431" spans="1:19" x14ac:dyDescent="0.2">
      <c r="A7431" s="3">
        <v>41583.37499998205</v>
      </c>
      <c r="B7431" s="5">
        <f t="shared" si="2288"/>
        <v>309</v>
      </c>
      <c r="C7431" s="5">
        <v>9</v>
      </c>
      <c r="D7431">
        <f t="shared" si="2269"/>
        <v>224.8767123287671</v>
      </c>
      <c r="E7431">
        <f t="shared" si="2279"/>
        <v>16.264242903688348</v>
      </c>
      <c r="F7431">
        <f t="shared" si="2280"/>
        <v>4.6455069036883501</v>
      </c>
      <c r="G7431">
        <f t="shared" si="2270"/>
        <v>9.0774251150614731</v>
      </c>
      <c r="H7431">
        <f t="shared" si="2281"/>
        <v>-43.838623274077904</v>
      </c>
      <c r="I7431">
        <f t="shared" si="2271"/>
        <v>-16.54593565701331</v>
      </c>
      <c r="J7431">
        <f t="shared" si="2272"/>
        <v>21.686053327751843</v>
      </c>
      <c r="K7431">
        <f t="shared" si="2282"/>
        <v>68.313946672248164</v>
      </c>
      <c r="L7431">
        <f t="shared" si="2273"/>
        <v>134.39604830052684</v>
      </c>
      <c r="M7431">
        <f t="shared" si="2283"/>
        <v>225.60395169947316</v>
      </c>
      <c r="N7431">
        <f t="shared" si="2274"/>
        <v>134.39604830052684</v>
      </c>
      <c r="O7431">
        <f t="shared" si="2284"/>
        <v>2.7062092097149146</v>
      </c>
      <c r="P7431">
        <f t="shared" si="2285"/>
        <v>0.67153813579840549</v>
      </c>
      <c r="Q7431">
        <f t="shared" si="2275"/>
        <v>0.75649535112368926</v>
      </c>
      <c r="R7431">
        <f t="shared" si="2276"/>
        <v>0.50801547783376244</v>
      </c>
      <c r="S7431">
        <f t="shared" si="2278"/>
        <v>1.4563543871108946</v>
      </c>
    </row>
    <row r="7432" spans="1:19" x14ac:dyDescent="0.2">
      <c r="A7432" s="3">
        <v>41583.416666648714</v>
      </c>
      <c r="B7432" s="5">
        <f t="shared" si="2288"/>
        <v>309</v>
      </c>
      <c r="C7432" s="5">
        <v>10</v>
      </c>
      <c r="D7432">
        <f t="shared" si="2269"/>
        <v>224.8767123287671</v>
      </c>
      <c r="E7432">
        <f t="shared" si="2279"/>
        <v>16.264242903688348</v>
      </c>
      <c r="F7432">
        <f t="shared" si="2280"/>
        <v>4.6455069036883501</v>
      </c>
      <c r="G7432">
        <f t="shared" si="2270"/>
        <v>10.077425115061473</v>
      </c>
      <c r="H7432">
        <f t="shared" si="2281"/>
        <v>-28.838623274077904</v>
      </c>
      <c r="I7432">
        <f t="shared" si="2271"/>
        <v>-16.54593565701331</v>
      </c>
      <c r="J7432">
        <f t="shared" si="2272"/>
        <v>29.102209504888066</v>
      </c>
      <c r="K7432">
        <f t="shared" si="2282"/>
        <v>60.897790495111934</v>
      </c>
      <c r="L7432">
        <f t="shared" si="2273"/>
        <v>148.05005771973754</v>
      </c>
      <c r="M7432">
        <f t="shared" si="2283"/>
        <v>211.94994228026246</v>
      </c>
      <c r="N7432">
        <f t="shared" si="2274"/>
        <v>148.05005771973754</v>
      </c>
      <c r="O7432">
        <f t="shared" si="2284"/>
        <v>2.0560517731477099</v>
      </c>
      <c r="P7432">
        <f t="shared" si="2285"/>
        <v>0.75644757340881563</v>
      </c>
      <c r="Q7432">
        <f t="shared" si="2275"/>
        <v>0.89193779461806755</v>
      </c>
      <c r="R7432">
        <f t="shared" si="2276"/>
        <v>0.67470418037044777</v>
      </c>
      <c r="S7432">
        <f t="shared" si="2278"/>
        <v>1.9342095584853425</v>
      </c>
    </row>
    <row r="7433" spans="1:19" x14ac:dyDescent="0.2">
      <c r="A7433" s="3">
        <v>41583.458333315379</v>
      </c>
      <c r="B7433" s="5">
        <f t="shared" si="2288"/>
        <v>309</v>
      </c>
      <c r="C7433" s="5">
        <v>11</v>
      </c>
      <c r="D7433">
        <f t="shared" ref="D7433:D7496" si="2289">(360/365)*(B7433-81)</f>
        <v>224.8767123287671</v>
      </c>
      <c r="E7433">
        <f t="shared" si="2279"/>
        <v>16.264242903688348</v>
      </c>
      <c r="F7433">
        <f t="shared" si="2280"/>
        <v>4.6455069036883501</v>
      </c>
      <c r="G7433">
        <f t="shared" ref="G7433:G7496" si="2290">C7433+(F7433/60)</f>
        <v>11.077425115061473</v>
      </c>
      <c r="H7433">
        <f t="shared" si="2281"/>
        <v>-13.838623274077904</v>
      </c>
      <c r="I7433">
        <f t="shared" ref="I7433:I7496" si="2291">23.45*SIN(RADIANS(D7433))</f>
        <v>-16.54593565701331</v>
      </c>
      <c r="J7433">
        <f t="shared" ref="J7433:J7496" si="2292">DEGREES(ASIN(SIN(RADIANS(I7433))*SIN(RADIANS($B$11))+COS(RADIANS(I7433))*COS(RADIANS($B$11))*COS(RADIANS(H7433))))</f>
        <v>33.926147551749665</v>
      </c>
      <c r="K7433">
        <f t="shared" si="2282"/>
        <v>56.073852448250335</v>
      </c>
      <c r="L7433">
        <f t="shared" ref="L7433:L7496" si="2293">180-DEGREES(ACOS((SIN(RADIANS($B$11))*COS(RADIANS(K7433))-SIN(RADIANS(I7433)))/(COS(RADIANS($B$11))*SIN(RADIANS(K7433)))))</f>
        <v>163.95894451672413</v>
      </c>
      <c r="M7433">
        <f t="shared" si="2283"/>
        <v>196.04105548327587</v>
      </c>
      <c r="N7433">
        <f t="shared" ref="N7433:N7496" si="2294">IF(C7433&lt;12.1,L7433,M7433)</f>
        <v>163.95894451672413</v>
      </c>
      <c r="O7433">
        <f t="shared" si="2284"/>
        <v>1.7917170625426484</v>
      </c>
      <c r="P7433">
        <f t="shared" si="2285"/>
        <v>0.79666101688212421</v>
      </c>
      <c r="Q7433">
        <f t="shared" ref="Q7433:Q7496" si="2295">(COS(RADIANS(J7433))*SIN((RADIANS($B$21))*COS(RADIANS(N7433-$B$20)))+(SIN(RADIANS(J7433))*COS(RADIANS($B$21))))</f>
        <v>0.969105135713201</v>
      </c>
      <c r="R7433">
        <f t="shared" ref="R7433:R7496" si="2296">P7433*Q7433</f>
        <v>0.77204828288296767</v>
      </c>
      <c r="S7433">
        <f t="shared" si="2278"/>
        <v>2.213270959051314</v>
      </c>
    </row>
    <row r="7434" spans="1:19" x14ac:dyDescent="0.2">
      <c r="A7434" s="3">
        <v>41583.499999982043</v>
      </c>
      <c r="B7434" s="5">
        <f t="shared" si="2288"/>
        <v>309</v>
      </c>
      <c r="C7434" s="5">
        <v>12</v>
      </c>
      <c r="D7434">
        <f t="shared" si="2289"/>
        <v>224.8767123287671</v>
      </c>
      <c r="E7434">
        <f t="shared" si="2279"/>
        <v>16.264242903688348</v>
      </c>
      <c r="F7434">
        <f t="shared" si="2280"/>
        <v>4.6455069036883501</v>
      </c>
      <c r="G7434">
        <f t="shared" si="2290"/>
        <v>12.077425115061473</v>
      </c>
      <c r="H7434">
        <f t="shared" si="2281"/>
        <v>1.1613767259220964</v>
      </c>
      <c r="I7434">
        <f t="shared" si="2291"/>
        <v>-16.54593565701331</v>
      </c>
      <c r="J7434">
        <f t="shared" si="2292"/>
        <v>35.443150418957536</v>
      </c>
      <c r="K7434">
        <f t="shared" si="2282"/>
        <v>54.556849581042464</v>
      </c>
      <c r="L7434">
        <f t="shared" si="2293"/>
        <v>178.63345117783862</v>
      </c>
      <c r="M7434">
        <f t="shared" si="2283"/>
        <v>181.36654882216138</v>
      </c>
      <c r="N7434">
        <f t="shared" si="2294"/>
        <v>178.63345117783862</v>
      </c>
      <c r="O7434">
        <f t="shared" si="2284"/>
        <v>1.7244504296656138</v>
      </c>
      <c r="P7434">
        <f t="shared" si="2285"/>
        <v>0.80754111871186962</v>
      </c>
      <c r="Q7434">
        <f t="shared" si="2295"/>
        <v>0.99118521727666276</v>
      </c>
      <c r="R7434">
        <f t="shared" si="2296"/>
        <v>0.80042281921026381</v>
      </c>
      <c r="S7434">
        <f t="shared" si="2278"/>
        <v>2.294613717816663</v>
      </c>
    </row>
    <row r="7435" spans="1:19" x14ac:dyDescent="0.2">
      <c r="A7435" s="3">
        <v>41583.541666648707</v>
      </c>
      <c r="B7435" s="5">
        <f t="shared" si="2288"/>
        <v>309</v>
      </c>
      <c r="C7435" s="5">
        <v>13</v>
      </c>
      <c r="D7435">
        <f t="shared" si="2289"/>
        <v>224.8767123287671</v>
      </c>
      <c r="E7435">
        <f t="shared" si="2279"/>
        <v>16.264242903688348</v>
      </c>
      <c r="F7435">
        <f t="shared" si="2280"/>
        <v>4.6455069036883501</v>
      </c>
      <c r="G7435">
        <f t="shared" si="2290"/>
        <v>13.077425115061473</v>
      </c>
      <c r="H7435">
        <f t="shared" si="2281"/>
        <v>16.161376725922096</v>
      </c>
      <c r="I7435">
        <f t="shared" si="2291"/>
        <v>-16.54593565701331</v>
      </c>
      <c r="J7435">
        <f t="shared" si="2292"/>
        <v>33.380638089837355</v>
      </c>
      <c r="K7435">
        <f t="shared" si="2282"/>
        <v>56.619361910162645</v>
      </c>
      <c r="L7435">
        <f t="shared" si="2293"/>
        <v>161.36552458468623</v>
      </c>
      <c r="M7435">
        <f t="shared" si="2283"/>
        <v>198.63447541531377</v>
      </c>
      <c r="N7435">
        <f t="shared" si="2294"/>
        <v>198.63447541531377</v>
      </c>
      <c r="O7435">
        <f t="shared" si="2284"/>
        <v>1.8175255616261987</v>
      </c>
      <c r="P7435">
        <f t="shared" si="2285"/>
        <v>0.79256026291934878</v>
      </c>
      <c r="Q7435">
        <f t="shared" si="2295"/>
        <v>0.9608924960249996</v>
      </c>
      <c r="R7435">
        <f t="shared" si="2296"/>
        <v>0.76156520928680294</v>
      </c>
      <c r="S7435">
        <f t="shared" si="2278"/>
        <v>2.1832185868533616</v>
      </c>
    </row>
    <row r="7436" spans="1:19" x14ac:dyDescent="0.2">
      <c r="A7436" s="3">
        <v>41583.583333315371</v>
      </c>
      <c r="B7436" s="5">
        <f t="shared" si="2288"/>
        <v>309</v>
      </c>
      <c r="C7436" s="5">
        <v>14</v>
      </c>
      <c r="D7436">
        <f t="shared" si="2289"/>
        <v>224.8767123287671</v>
      </c>
      <c r="E7436">
        <f t="shared" si="2279"/>
        <v>16.264242903688348</v>
      </c>
      <c r="F7436">
        <f t="shared" si="2280"/>
        <v>4.6455069036883501</v>
      </c>
      <c r="G7436">
        <f t="shared" si="2290"/>
        <v>14.077425115061473</v>
      </c>
      <c r="H7436">
        <f t="shared" si="2281"/>
        <v>31.161376725922096</v>
      </c>
      <c r="I7436">
        <f t="shared" si="2291"/>
        <v>-16.54593565701331</v>
      </c>
      <c r="J7436">
        <f t="shared" si="2292"/>
        <v>28.103039351619607</v>
      </c>
      <c r="K7436">
        <f t="shared" si="2282"/>
        <v>61.896960648380393</v>
      </c>
      <c r="L7436">
        <f t="shared" si="2293"/>
        <v>145.78360375414951</v>
      </c>
      <c r="M7436">
        <f t="shared" si="2283"/>
        <v>214.21639624585049</v>
      </c>
      <c r="N7436">
        <f t="shared" si="2294"/>
        <v>214.21639624585049</v>
      </c>
      <c r="O7436">
        <f t="shared" si="2284"/>
        <v>2.1228777946312074</v>
      </c>
      <c r="P7436">
        <f t="shared" si="2285"/>
        <v>0.74686640852524488</v>
      </c>
      <c r="Q7436">
        <f t="shared" si="2295"/>
        <v>0.87477188287079022</v>
      </c>
      <c r="R7436">
        <f t="shared" si="2296"/>
        <v>0.65333773443857324</v>
      </c>
      <c r="S7436">
        <f t="shared" si="2278"/>
        <v>1.8729572568772492</v>
      </c>
    </row>
    <row r="7437" spans="1:19" x14ac:dyDescent="0.2">
      <c r="A7437" s="3">
        <v>41583.624999982036</v>
      </c>
      <c r="B7437" s="5">
        <f t="shared" si="2288"/>
        <v>309</v>
      </c>
      <c r="C7437" s="5">
        <v>15</v>
      </c>
      <c r="D7437">
        <f t="shared" si="2289"/>
        <v>224.8767123287671</v>
      </c>
      <c r="E7437">
        <f t="shared" si="2279"/>
        <v>16.264242903688348</v>
      </c>
      <c r="F7437">
        <f t="shared" si="2280"/>
        <v>4.6455069036883501</v>
      </c>
      <c r="G7437">
        <f t="shared" si="2290"/>
        <v>15.077425115061473</v>
      </c>
      <c r="H7437">
        <f t="shared" si="2281"/>
        <v>46.161376725922096</v>
      </c>
      <c r="I7437">
        <f t="shared" si="2291"/>
        <v>-16.54593565701331</v>
      </c>
      <c r="J7437">
        <f t="shared" si="2292"/>
        <v>20.356992512751273</v>
      </c>
      <c r="K7437">
        <f t="shared" si="2282"/>
        <v>69.643007487248724</v>
      </c>
      <c r="L7437">
        <f t="shared" si="2293"/>
        <v>132.48222303873541</v>
      </c>
      <c r="M7437">
        <f t="shared" si="2283"/>
        <v>227.51777696126459</v>
      </c>
      <c r="N7437">
        <f t="shared" si="2294"/>
        <v>227.51777696126459</v>
      </c>
      <c r="O7437">
        <f t="shared" si="2284"/>
        <v>2.8746502618671461</v>
      </c>
      <c r="P7437">
        <f t="shared" si="2285"/>
        <v>0.65216491671341326</v>
      </c>
      <c r="Q7437">
        <f t="shared" si="2295"/>
        <v>0.73048255379920191</v>
      </c>
      <c r="R7437">
        <f t="shared" si="2296"/>
        <v>0.47639509385905793</v>
      </c>
      <c r="S7437">
        <f t="shared" si="2278"/>
        <v>1.3657065881106425</v>
      </c>
    </row>
    <row r="7438" spans="1:19" x14ac:dyDescent="0.2">
      <c r="A7438" s="3">
        <v>41583.6666666487</v>
      </c>
      <c r="B7438" s="5">
        <f t="shared" si="2288"/>
        <v>309</v>
      </c>
      <c r="C7438" s="5">
        <v>16</v>
      </c>
      <c r="D7438">
        <f t="shared" si="2289"/>
        <v>224.8767123287671</v>
      </c>
      <c r="E7438">
        <f t="shared" si="2279"/>
        <v>16.264242903688348</v>
      </c>
      <c r="F7438">
        <f t="shared" si="2280"/>
        <v>4.6455069036883501</v>
      </c>
      <c r="G7438">
        <f t="shared" si="2290"/>
        <v>16.077425115061473</v>
      </c>
      <c r="H7438">
        <f t="shared" si="2281"/>
        <v>61.161376725922096</v>
      </c>
      <c r="I7438">
        <f t="shared" si="2291"/>
        <v>-16.54593565701331</v>
      </c>
      <c r="J7438">
        <f t="shared" si="2292"/>
        <v>10.895772661407484</v>
      </c>
      <c r="K7438">
        <f t="shared" si="2282"/>
        <v>79.104227338592523</v>
      </c>
      <c r="L7438">
        <f t="shared" si="2293"/>
        <v>121.2265134152392</v>
      </c>
      <c r="M7438">
        <f t="shared" si="2283"/>
        <v>238.7734865847608</v>
      </c>
      <c r="N7438">
        <f t="shared" si="2294"/>
        <v>238.7734865847608</v>
      </c>
      <c r="O7438">
        <f t="shared" si="2284"/>
        <v>5.290361697454137</v>
      </c>
      <c r="P7438">
        <f t="shared" si="2285"/>
        <v>0.44877440248023776</v>
      </c>
      <c r="Q7438">
        <f t="shared" si="2295"/>
        <v>0.5340378615282998</v>
      </c>
      <c r="R7438">
        <f t="shared" si="2296"/>
        <v>0.23966252220918668</v>
      </c>
      <c r="S7438">
        <f t="shared" si="2278"/>
        <v>0.68705301486823056</v>
      </c>
    </row>
    <row r="7439" spans="1:19" x14ac:dyDescent="0.2">
      <c r="A7439" s="3">
        <v>41583.708333315364</v>
      </c>
      <c r="B7439" s="5">
        <f t="shared" si="2288"/>
        <v>309</v>
      </c>
      <c r="C7439" s="5">
        <v>17</v>
      </c>
      <c r="D7439">
        <f t="shared" si="2289"/>
        <v>224.8767123287671</v>
      </c>
      <c r="E7439">
        <f t="shared" si="2279"/>
        <v>16.264242903688348</v>
      </c>
      <c r="F7439">
        <f t="shared" si="2280"/>
        <v>4.6455069036883501</v>
      </c>
      <c r="G7439">
        <f t="shared" si="2290"/>
        <v>17.077425115061473</v>
      </c>
      <c r="H7439">
        <f t="shared" si="2281"/>
        <v>76.161376725922096</v>
      </c>
      <c r="I7439">
        <f t="shared" si="2291"/>
        <v>-16.54593565701331</v>
      </c>
      <c r="J7439">
        <f t="shared" si="2292"/>
        <v>0.30639013614532634</v>
      </c>
      <c r="K7439">
        <f t="shared" si="2282"/>
        <v>89.693609863854675</v>
      </c>
      <c r="L7439">
        <f t="shared" si="2293"/>
        <v>111.44323112686061</v>
      </c>
      <c r="M7439">
        <f t="shared" si="2283"/>
        <v>248.55676887313939</v>
      </c>
      <c r="N7439">
        <f t="shared" si="2294"/>
        <v>248.55676887313939</v>
      </c>
      <c r="O7439">
        <f t="shared" si="2284"/>
        <v>187.00358081330597</v>
      </c>
      <c r="P7439">
        <f t="shared" si="2285"/>
        <v>5.7067420636067515E-6</v>
      </c>
      <c r="Q7439">
        <f t="shared" si="2295"/>
        <v>0.29905437957354902</v>
      </c>
      <c r="R7439">
        <f t="shared" si="2296"/>
        <v>1.7066262072181919E-6</v>
      </c>
      <c r="S7439">
        <f t="shared" si="2278"/>
        <v>4.8924740927951672E-6</v>
      </c>
    </row>
    <row r="7440" spans="1:19" x14ac:dyDescent="0.2">
      <c r="A7440" s="3">
        <v>41583.749999982028</v>
      </c>
      <c r="B7440" s="5">
        <f t="shared" si="2288"/>
        <v>309</v>
      </c>
      <c r="C7440" s="5">
        <v>18</v>
      </c>
      <c r="D7440">
        <f t="shared" si="2289"/>
        <v>224.8767123287671</v>
      </c>
      <c r="E7440">
        <f t="shared" si="2279"/>
        <v>16.264242903688348</v>
      </c>
      <c r="F7440">
        <f t="shared" si="2280"/>
        <v>4.6455069036883501</v>
      </c>
      <c r="G7440">
        <f t="shared" si="2290"/>
        <v>18.077425115061473</v>
      </c>
      <c r="H7440">
        <f t="shared" si="2281"/>
        <v>91.161376725922096</v>
      </c>
      <c r="I7440">
        <f t="shared" si="2291"/>
        <v>-16.54593565701331</v>
      </c>
      <c r="J7440">
        <f t="shared" si="2292"/>
        <v>-10.990189788891071</v>
      </c>
      <c r="K7440">
        <f t="shared" si="2282"/>
        <v>100.99018978889107</v>
      </c>
      <c r="L7440">
        <f t="shared" si="2293"/>
        <v>102.4988614341583</v>
      </c>
      <c r="M7440">
        <f t="shared" si="2283"/>
        <v>257.5011385658417</v>
      </c>
      <c r="N7440">
        <f t="shared" si="2294"/>
        <v>257.5011385658417</v>
      </c>
      <c r="O7440">
        <f t="shared" si="2284"/>
        <v>-5.2454636235580763</v>
      </c>
      <c r="P7440" t="e">
        <f t="shared" si="2285"/>
        <v>#NUM!</v>
      </c>
      <c r="Q7440">
        <f t="shared" si="2295"/>
        <v>4.3343800360477164E-2</v>
      </c>
      <c r="R7440" t="e">
        <f t="shared" si="2296"/>
        <v>#NUM!</v>
      </c>
      <c r="S7440" t="e">
        <f t="shared" si="2278"/>
        <v>#NUM!</v>
      </c>
    </row>
    <row r="7441" spans="1:20" x14ac:dyDescent="0.2">
      <c r="A7441" s="3">
        <v>41583.791666648693</v>
      </c>
      <c r="B7441" s="5">
        <f t="shared" si="2288"/>
        <v>309</v>
      </c>
      <c r="C7441" s="5">
        <v>19</v>
      </c>
      <c r="D7441">
        <f t="shared" si="2289"/>
        <v>224.8767123287671</v>
      </c>
      <c r="E7441">
        <f t="shared" si="2279"/>
        <v>16.264242903688348</v>
      </c>
      <c r="F7441">
        <f t="shared" si="2280"/>
        <v>4.6455069036883501</v>
      </c>
      <c r="G7441">
        <f t="shared" si="2290"/>
        <v>19.077425115061473</v>
      </c>
      <c r="H7441">
        <f t="shared" si="2281"/>
        <v>106.1613767259221</v>
      </c>
      <c r="I7441">
        <f t="shared" si="2291"/>
        <v>-16.54593565701331</v>
      </c>
      <c r="J7441">
        <f t="shared" si="2292"/>
        <v>-22.680121474154859</v>
      </c>
      <c r="K7441">
        <f t="shared" si="2282"/>
        <v>112.68012147415486</v>
      </c>
      <c r="L7441">
        <f t="shared" si="2293"/>
        <v>93.737407692970081</v>
      </c>
      <c r="M7441">
        <f t="shared" si="2283"/>
        <v>266.26259230702993</v>
      </c>
      <c r="N7441">
        <f t="shared" si="2294"/>
        <v>266.26259230702993</v>
      </c>
      <c r="O7441">
        <f t="shared" si="2284"/>
        <v>-2.5934555032448996</v>
      </c>
      <c r="P7441" t="e">
        <f t="shared" si="2285"/>
        <v>#NUM!</v>
      </c>
      <c r="Q7441">
        <f t="shared" si="2295"/>
        <v>-0.21365667119084827</v>
      </c>
      <c r="R7441" t="e">
        <f t="shared" si="2296"/>
        <v>#NUM!</v>
      </c>
      <c r="S7441" t="e">
        <f t="shared" si="2278"/>
        <v>#NUM!</v>
      </c>
    </row>
    <row r="7442" spans="1:20" x14ac:dyDescent="0.2">
      <c r="A7442" s="3">
        <v>41583.833333315357</v>
      </c>
      <c r="B7442" s="5">
        <f t="shared" si="2288"/>
        <v>309</v>
      </c>
      <c r="C7442" s="5">
        <v>20</v>
      </c>
      <c r="D7442">
        <f t="shared" si="2289"/>
        <v>224.8767123287671</v>
      </c>
      <c r="E7442">
        <f t="shared" si="2279"/>
        <v>16.264242903688348</v>
      </c>
      <c r="F7442">
        <f t="shared" si="2280"/>
        <v>4.6455069036883501</v>
      </c>
      <c r="G7442">
        <f t="shared" si="2290"/>
        <v>20.077425115061473</v>
      </c>
      <c r="H7442">
        <f t="shared" si="2281"/>
        <v>121.1613767259221</v>
      </c>
      <c r="I7442">
        <f t="shared" si="2291"/>
        <v>-16.54593565701331</v>
      </c>
      <c r="J7442">
        <f t="shared" si="2292"/>
        <v>-34.485831144274258</v>
      </c>
      <c r="K7442">
        <f t="shared" si="2282"/>
        <v>124.48583114427426</v>
      </c>
      <c r="L7442">
        <f t="shared" si="2293"/>
        <v>84.362598297901229</v>
      </c>
      <c r="M7442">
        <f t="shared" si="2283"/>
        <v>275.63740170209877</v>
      </c>
      <c r="N7442">
        <f t="shared" si="2294"/>
        <v>275.63740170209877</v>
      </c>
      <c r="O7442">
        <f t="shared" si="2284"/>
        <v>-1.7661528223171576</v>
      </c>
      <c r="P7442" t="e">
        <f t="shared" si="2285"/>
        <v>#NUM!</v>
      </c>
      <c r="Q7442">
        <f t="shared" si="2295"/>
        <v>-0.452497151869454</v>
      </c>
      <c r="R7442" t="e">
        <f t="shared" si="2296"/>
        <v>#NUM!</v>
      </c>
      <c r="S7442" t="e">
        <f t="shared" si="2278"/>
        <v>#NUM!</v>
      </c>
    </row>
    <row r="7443" spans="1:20" x14ac:dyDescent="0.2">
      <c r="A7443" s="3">
        <v>41583.874999982021</v>
      </c>
      <c r="B7443" s="5">
        <f t="shared" si="2288"/>
        <v>309</v>
      </c>
      <c r="C7443" s="5">
        <v>21</v>
      </c>
      <c r="D7443">
        <f t="shared" si="2289"/>
        <v>224.8767123287671</v>
      </c>
      <c r="E7443">
        <f t="shared" si="2279"/>
        <v>16.264242903688348</v>
      </c>
      <c r="F7443">
        <f t="shared" si="2280"/>
        <v>4.6455069036883501</v>
      </c>
      <c r="G7443">
        <f t="shared" si="2290"/>
        <v>21.077425115061473</v>
      </c>
      <c r="H7443">
        <f t="shared" si="2281"/>
        <v>136.16137672592208</v>
      </c>
      <c r="I7443">
        <f t="shared" si="2291"/>
        <v>-16.54593565701331</v>
      </c>
      <c r="J7443">
        <f t="shared" si="2292"/>
        <v>-46.069476944661865</v>
      </c>
      <c r="K7443">
        <f t="shared" si="2282"/>
        <v>136.06947694466186</v>
      </c>
      <c r="L7443">
        <f t="shared" si="2293"/>
        <v>73.135685561035814</v>
      </c>
      <c r="M7443">
        <f t="shared" si="2283"/>
        <v>286.86431443896419</v>
      </c>
      <c r="N7443">
        <f t="shared" si="2294"/>
        <v>286.86431443896419</v>
      </c>
      <c r="O7443">
        <f t="shared" si="2284"/>
        <v>-1.3885386396361572</v>
      </c>
      <c r="P7443" t="e">
        <f t="shared" si="2285"/>
        <v>#NUM!</v>
      </c>
      <c r="Q7443">
        <f t="shared" si="2295"/>
        <v>-0.65471268661378001</v>
      </c>
      <c r="R7443" t="e">
        <f t="shared" si="2296"/>
        <v>#NUM!</v>
      </c>
      <c r="S7443" t="e">
        <f t="shared" si="2278"/>
        <v>#NUM!</v>
      </c>
    </row>
    <row r="7444" spans="1:20" x14ac:dyDescent="0.2">
      <c r="A7444" s="3">
        <v>41583.916666648685</v>
      </c>
      <c r="B7444" s="5">
        <f t="shared" si="2288"/>
        <v>309</v>
      </c>
      <c r="C7444" s="5">
        <v>22</v>
      </c>
      <c r="D7444">
        <f t="shared" si="2289"/>
        <v>224.8767123287671</v>
      </c>
      <c r="E7444">
        <f t="shared" si="2279"/>
        <v>16.264242903688348</v>
      </c>
      <c r="F7444">
        <f t="shared" si="2280"/>
        <v>4.6455069036883501</v>
      </c>
      <c r="G7444">
        <f t="shared" si="2290"/>
        <v>22.077425115061473</v>
      </c>
      <c r="H7444">
        <f t="shared" si="2281"/>
        <v>151.16137672592208</v>
      </c>
      <c r="I7444">
        <f t="shared" si="2291"/>
        <v>-16.54593565701331</v>
      </c>
      <c r="J7444">
        <f t="shared" si="2292"/>
        <v>-56.827822598742799</v>
      </c>
      <c r="K7444">
        <f t="shared" si="2282"/>
        <v>146.82782259874278</v>
      </c>
      <c r="L7444">
        <f t="shared" si="2293"/>
        <v>57.676580778411719</v>
      </c>
      <c r="M7444">
        <f t="shared" si="2283"/>
        <v>302.32341922158827</v>
      </c>
      <c r="N7444">
        <f t="shared" si="2294"/>
        <v>302.32341922158827</v>
      </c>
      <c r="O7444">
        <f t="shared" si="2284"/>
        <v>-1.1947001534528912</v>
      </c>
      <c r="P7444" t="e">
        <f t="shared" si="2285"/>
        <v>#NUM!</v>
      </c>
      <c r="Q7444">
        <f t="shared" si="2295"/>
        <v>-0.80322306515237207</v>
      </c>
      <c r="R7444" t="e">
        <f t="shared" si="2296"/>
        <v>#NUM!</v>
      </c>
      <c r="S7444" t="e">
        <f t="shared" si="2278"/>
        <v>#NUM!</v>
      </c>
    </row>
    <row r="7445" spans="1:20" x14ac:dyDescent="0.2">
      <c r="A7445" s="3">
        <v>41583.95833331535</v>
      </c>
      <c r="B7445" s="5">
        <f t="shared" si="2288"/>
        <v>309</v>
      </c>
      <c r="C7445" s="5">
        <v>23</v>
      </c>
      <c r="D7445">
        <f t="shared" si="2289"/>
        <v>224.8767123287671</v>
      </c>
      <c r="E7445">
        <f t="shared" si="2279"/>
        <v>16.264242903688348</v>
      </c>
      <c r="F7445">
        <f t="shared" si="2280"/>
        <v>4.6455069036883501</v>
      </c>
      <c r="G7445">
        <f t="shared" si="2290"/>
        <v>23.077425115061473</v>
      </c>
      <c r="H7445">
        <f t="shared" si="2281"/>
        <v>166.16137672592208</v>
      </c>
      <c r="I7445">
        <f t="shared" si="2291"/>
        <v>-16.54593565701331</v>
      </c>
      <c r="J7445">
        <f t="shared" si="2292"/>
        <v>-65.337965974232816</v>
      </c>
      <c r="K7445">
        <f t="shared" si="2282"/>
        <v>155.33796597423282</v>
      </c>
      <c r="L7445">
        <f t="shared" si="2293"/>
        <v>33.332155390439283</v>
      </c>
      <c r="M7445">
        <f t="shared" si="2283"/>
        <v>326.66784460956069</v>
      </c>
      <c r="N7445">
        <f t="shared" si="2294"/>
        <v>326.66784460956069</v>
      </c>
      <c r="O7445">
        <f t="shared" si="2284"/>
        <v>-1.1003704322023318</v>
      </c>
      <c r="P7445" t="e">
        <f t="shared" si="2285"/>
        <v>#NUM!</v>
      </c>
      <c r="Q7445">
        <f t="shared" si="2295"/>
        <v>-0.88389964788726505</v>
      </c>
      <c r="R7445" t="e">
        <f t="shared" si="2296"/>
        <v>#NUM!</v>
      </c>
      <c r="S7445" t="e">
        <f t="shared" si="2278"/>
        <v>#NUM!</v>
      </c>
    </row>
    <row r="7446" spans="1:20" x14ac:dyDescent="0.2">
      <c r="A7446" s="3">
        <v>41583.999999982014</v>
      </c>
      <c r="B7446" s="5">
        <f t="shared" si="2288"/>
        <v>310</v>
      </c>
      <c r="C7446" s="5">
        <v>0</v>
      </c>
      <c r="D7446">
        <f t="shared" si="2289"/>
        <v>225.86301369863011</v>
      </c>
      <c r="E7446">
        <f t="shared" si="2279"/>
        <v>16.185750139642611</v>
      </c>
      <c r="F7446">
        <f t="shared" si="2280"/>
        <v>4.5670141396426125</v>
      </c>
      <c r="G7446">
        <f t="shared" si="2290"/>
        <v>7.6116902327376876E-2</v>
      </c>
      <c r="H7446">
        <f t="shared" si="2281"/>
        <v>-178.85824646508937</v>
      </c>
      <c r="I7446">
        <f t="shared" si="2291"/>
        <v>-16.829523625701299</v>
      </c>
      <c r="J7446">
        <f t="shared" si="2292"/>
        <v>-68.805777852627102</v>
      </c>
      <c r="K7446">
        <f t="shared" si="2282"/>
        <v>158.8057778526271</v>
      </c>
      <c r="L7446">
        <f t="shared" si="2293"/>
        <v>3.0240540549640968</v>
      </c>
      <c r="M7446">
        <f t="shared" si="2283"/>
        <v>356.9759459450359</v>
      </c>
      <c r="N7446">
        <f t="shared" si="2294"/>
        <v>3.0240540549640968</v>
      </c>
      <c r="O7446">
        <f t="shared" si="2284"/>
        <v>-1.0725467815605363</v>
      </c>
      <c r="P7446" t="e">
        <f t="shared" si="2285"/>
        <v>#NUM!</v>
      </c>
      <c r="Q7446">
        <f t="shared" si="2295"/>
        <v>-0.89999305662816165</v>
      </c>
      <c r="R7446" t="e">
        <f t="shared" si="2296"/>
        <v>#NUM!</v>
      </c>
      <c r="S7446" t="e">
        <f t="shared" si="2278"/>
        <v>#NUM!</v>
      </c>
      <c r="T7446">
        <f t="shared" ref="T7446" si="2297">SUMIF(S7452:S7466,"&gt;0,01")</f>
        <v>14.771178782227407</v>
      </c>
    </row>
    <row r="7447" spans="1:20" x14ac:dyDescent="0.2">
      <c r="A7447" s="3">
        <v>41584.041666648678</v>
      </c>
      <c r="B7447" s="5">
        <f t="shared" si="2288"/>
        <v>310</v>
      </c>
      <c r="C7447" s="5">
        <v>1</v>
      </c>
      <c r="D7447">
        <f t="shared" si="2289"/>
        <v>225.86301369863011</v>
      </c>
      <c r="E7447">
        <f t="shared" si="2279"/>
        <v>16.185750139642611</v>
      </c>
      <c r="F7447">
        <f t="shared" si="2280"/>
        <v>4.5670141396426125</v>
      </c>
      <c r="G7447">
        <f t="shared" si="2290"/>
        <v>1.0761169023273769</v>
      </c>
      <c r="H7447">
        <f t="shared" si="2281"/>
        <v>-163.85824646508937</v>
      </c>
      <c r="I7447">
        <f t="shared" si="2291"/>
        <v>-16.829523625701299</v>
      </c>
      <c r="J7447">
        <f t="shared" si="2292"/>
        <v>-64.525214944872374</v>
      </c>
      <c r="K7447">
        <f t="shared" si="2282"/>
        <v>154.52521494487237</v>
      </c>
      <c r="L7447">
        <f t="shared" si="2293"/>
        <v>38.220594013454786</v>
      </c>
      <c r="M7447">
        <f t="shared" si="2283"/>
        <v>321.77940598654521</v>
      </c>
      <c r="N7447">
        <f t="shared" si="2294"/>
        <v>38.220594013454786</v>
      </c>
      <c r="O7447">
        <f t="shared" si="2284"/>
        <v>-1.1076961357360298</v>
      </c>
      <c r="P7447" t="e">
        <f t="shared" si="2285"/>
        <v>#NUM!</v>
      </c>
      <c r="Q7447">
        <f t="shared" si="2295"/>
        <v>-0.87408888773963245</v>
      </c>
      <c r="R7447" t="e">
        <f t="shared" si="2296"/>
        <v>#NUM!</v>
      </c>
      <c r="S7447" t="e">
        <f t="shared" si="2278"/>
        <v>#NUM!</v>
      </c>
    </row>
    <row r="7448" spans="1:20" x14ac:dyDescent="0.2">
      <c r="A7448" s="3">
        <v>41584.083333315342</v>
      </c>
      <c r="B7448" s="5">
        <f t="shared" si="2288"/>
        <v>310</v>
      </c>
      <c r="C7448" s="5">
        <v>2</v>
      </c>
      <c r="D7448">
        <f t="shared" si="2289"/>
        <v>225.86301369863011</v>
      </c>
      <c r="E7448">
        <f t="shared" si="2279"/>
        <v>16.185750139642611</v>
      </c>
      <c r="F7448">
        <f t="shared" si="2280"/>
        <v>4.5670141396426125</v>
      </c>
      <c r="G7448">
        <f t="shared" si="2290"/>
        <v>2.0761169023273767</v>
      </c>
      <c r="H7448">
        <f t="shared" si="2281"/>
        <v>-148.85824646508937</v>
      </c>
      <c r="I7448">
        <f t="shared" si="2291"/>
        <v>-16.829523625701299</v>
      </c>
      <c r="J7448">
        <f t="shared" si="2292"/>
        <v>-55.468417981220007</v>
      </c>
      <c r="K7448">
        <f t="shared" si="2282"/>
        <v>145.46841798122</v>
      </c>
      <c r="L7448">
        <f t="shared" si="2293"/>
        <v>60.837852794763933</v>
      </c>
      <c r="M7448">
        <f t="shared" si="2283"/>
        <v>299.16214720523607</v>
      </c>
      <c r="N7448">
        <f t="shared" si="2294"/>
        <v>60.837852794763933</v>
      </c>
      <c r="O7448">
        <f t="shared" si="2284"/>
        <v>-1.2138664511309067</v>
      </c>
      <c r="P7448" t="e">
        <f t="shared" si="2285"/>
        <v>#NUM!</v>
      </c>
      <c r="Q7448">
        <f t="shared" si="2295"/>
        <v>-0.78243956983437046</v>
      </c>
      <c r="R7448" t="e">
        <f t="shared" si="2296"/>
        <v>#NUM!</v>
      </c>
      <c r="S7448" t="e">
        <f t="shared" si="2278"/>
        <v>#NUM!</v>
      </c>
    </row>
    <row r="7449" spans="1:20" x14ac:dyDescent="0.2">
      <c r="A7449" s="3">
        <v>41584.124999982007</v>
      </c>
      <c r="B7449" s="5">
        <f t="shared" si="2288"/>
        <v>310</v>
      </c>
      <c r="C7449" s="5">
        <v>3</v>
      </c>
      <c r="D7449">
        <f t="shared" si="2289"/>
        <v>225.86301369863011</v>
      </c>
      <c r="E7449">
        <f t="shared" si="2279"/>
        <v>16.185750139642611</v>
      </c>
      <c r="F7449">
        <f t="shared" si="2280"/>
        <v>4.5670141396426125</v>
      </c>
      <c r="G7449">
        <f t="shared" si="2290"/>
        <v>3.0761169023273767</v>
      </c>
      <c r="H7449">
        <f t="shared" si="2281"/>
        <v>-133.85824646508937</v>
      </c>
      <c r="I7449">
        <f t="shared" si="2291"/>
        <v>-16.829523625701299</v>
      </c>
      <c r="J7449">
        <f t="shared" si="2292"/>
        <v>-44.49595449313793</v>
      </c>
      <c r="K7449">
        <f t="shared" si="2282"/>
        <v>134.49595449313793</v>
      </c>
      <c r="L7449">
        <f t="shared" si="2293"/>
        <v>75.370334728434671</v>
      </c>
      <c r="M7449">
        <f t="shared" si="2283"/>
        <v>284.62966527156533</v>
      </c>
      <c r="N7449">
        <f t="shared" si="2294"/>
        <v>75.370334728434671</v>
      </c>
      <c r="O7449">
        <f t="shared" si="2284"/>
        <v>-1.4268207159196626</v>
      </c>
      <c r="P7449" t="e">
        <f t="shared" si="2285"/>
        <v>#NUM!</v>
      </c>
      <c r="Q7449">
        <f t="shared" si="2295"/>
        <v>-0.62471440965677716</v>
      </c>
      <c r="R7449" t="e">
        <f t="shared" si="2296"/>
        <v>#NUM!</v>
      </c>
      <c r="S7449" t="e">
        <f t="shared" si="2278"/>
        <v>#NUM!</v>
      </c>
    </row>
    <row r="7450" spans="1:20" x14ac:dyDescent="0.2">
      <c r="A7450" s="3">
        <v>41584.166666648671</v>
      </c>
      <c r="B7450" s="5">
        <f t="shared" si="2288"/>
        <v>310</v>
      </c>
      <c r="C7450" s="5">
        <v>4</v>
      </c>
      <c r="D7450">
        <f t="shared" si="2289"/>
        <v>225.86301369863011</v>
      </c>
      <c r="E7450">
        <f t="shared" si="2279"/>
        <v>16.185750139642611</v>
      </c>
      <c r="F7450">
        <f t="shared" si="2280"/>
        <v>4.5670141396426125</v>
      </c>
      <c r="G7450">
        <f t="shared" si="2290"/>
        <v>4.0761169023273771</v>
      </c>
      <c r="H7450">
        <f t="shared" si="2281"/>
        <v>-118.85824646508934</v>
      </c>
      <c r="I7450">
        <f t="shared" si="2291"/>
        <v>-16.829523625701299</v>
      </c>
      <c r="J7450">
        <f t="shared" si="2292"/>
        <v>-32.839595751035844</v>
      </c>
      <c r="K7450">
        <f t="shared" si="2282"/>
        <v>122.83959575103584</v>
      </c>
      <c r="L7450">
        <f t="shared" si="2293"/>
        <v>86.159866390202268</v>
      </c>
      <c r="M7450">
        <f t="shared" si="2283"/>
        <v>273.8401336097977</v>
      </c>
      <c r="N7450">
        <f t="shared" si="2294"/>
        <v>86.159866390202268</v>
      </c>
      <c r="O7450">
        <f t="shared" si="2284"/>
        <v>-1.8440352715608224</v>
      </c>
      <c r="P7450" t="e">
        <f t="shared" si="2285"/>
        <v>#NUM!</v>
      </c>
      <c r="Q7450">
        <f t="shared" si="2295"/>
        <v>-0.41597554149239485</v>
      </c>
      <c r="R7450" t="e">
        <f t="shared" si="2296"/>
        <v>#NUM!</v>
      </c>
      <c r="S7450" t="e">
        <f t="shared" si="2278"/>
        <v>#NUM!</v>
      </c>
    </row>
    <row r="7451" spans="1:20" x14ac:dyDescent="0.2">
      <c r="A7451" s="3">
        <v>41584.208333315335</v>
      </c>
      <c r="B7451" s="5">
        <f t="shared" si="2288"/>
        <v>310</v>
      </c>
      <c r="C7451" s="5">
        <v>5</v>
      </c>
      <c r="D7451">
        <f t="shared" si="2289"/>
        <v>225.86301369863011</v>
      </c>
      <c r="E7451">
        <f t="shared" si="2279"/>
        <v>16.185750139642611</v>
      </c>
      <c r="F7451">
        <f t="shared" si="2280"/>
        <v>4.5670141396426125</v>
      </c>
      <c r="G7451">
        <f t="shared" si="2290"/>
        <v>5.0761169023273771</v>
      </c>
      <c r="H7451">
        <f t="shared" si="2281"/>
        <v>-103.85824646508934</v>
      </c>
      <c r="I7451">
        <f t="shared" si="2291"/>
        <v>-16.829523625701299</v>
      </c>
      <c r="J7451">
        <f t="shared" si="2292"/>
        <v>-21.033292391136349</v>
      </c>
      <c r="K7451">
        <f t="shared" si="2282"/>
        <v>111.03329239113634</v>
      </c>
      <c r="L7451">
        <f t="shared" si="2293"/>
        <v>95.34839272927627</v>
      </c>
      <c r="M7451">
        <f t="shared" si="2283"/>
        <v>264.65160727072373</v>
      </c>
      <c r="N7451">
        <f t="shared" si="2294"/>
        <v>95.34839272927627</v>
      </c>
      <c r="O7451">
        <f t="shared" si="2284"/>
        <v>-2.7862110428359155</v>
      </c>
      <c r="P7451" t="e">
        <f t="shared" si="2285"/>
        <v>#NUM!</v>
      </c>
      <c r="Q7451">
        <f t="shared" si="2295"/>
        <v>-0.17347841284227639</v>
      </c>
      <c r="R7451" t="e">
        <f t="shared" si="2296"/>
        <v>#NUM!</v>
      </c>
      <c r="S7451" t="e">
        <f t="shared" si="2278"/>
        <v>#NUM!</v>
      </c>
    </row>
    <row r="7452" spans="1:20" x14ac:dyDescent="0.2">
      <c r="A7452" s="3">
        <v>41584.249999981999</v>
      </c>
      <c r="B7452" s="5">
        <f t="shared" si="2288"/>
        <v>310</v>
      </c>
      <c r="C7452" s="5">
        <v>6</v>
      </c>
      <c r="D7452">
        <f t="shared" si="2289"/>
        <v>225.86301369863011</v>
      </c>
      <c r="E7452">
        <f t="shared" si="2279"/>
        <v>16.185750139642611</v>
      </c>
      <c r="F7452">
        <f t="shared" si="2280"/>
        <v>4.5670141396426125</v>
      </c>
      <c r="G7452">
        <f t="shared" si="2290"/>
        <v>6.0761169023273771</v>
      </c>
      <c r="H7452">
        <f t="shared" si="2281"/>
        <v>-88.858246465089337</v>
      </c>
      <c r="I7452">
        <f t="shared" si="2291"/>
        <v>-16.829523625701299</v>
      </c>
      <c r="J7452">
        <f t="shared" si="2292"/>
        <v>-9.3938458357147603</v>
      </c>
      <c r="K7452">
        <f t="shared" si="2282"/>
        <v>99.393845835714757</v>
      </c>
      <c r="L7452">
        <f t="shared" si="2293"/>
        <v>104.07264113129786</v>
      </c>
      <c r="M7452">
        <f t="shared" si="2283"/>
        <v>255.92735886870213</v>
      </c>
      <c r="N7452">
        <f t="shared" si="2294"/>
        <v>104.07264113129786</v>
      </c>
      <c r="O7452">
        <f t="shared" si="2284"/>
        <v>-6.1267004160404523</v>
      </c>
      <c r="P7452" t="e">
        <f t="shared" si="2285"/>
        <v>#NUM!</v>
      </c>
      <c r="Q7452">
        <f t="shared" si="2295"/>
        <v>8.4165857199535746E-2</v>
      </c>
      <c r="R7452" t="e">
        <f t="shared" si="2296"/>
        <v>#NUM!</v>
      </c>
      <c r="S7452" t="e">
        <f t="shared" si="2278"/>
        <v>#NUM!</v>
      </c>
    </row>
    <row r="7453" spans="1:20" x14ac:dyDescent="0.2">
      <c r="A7453" s="3">
        <v>41584.291666648664</v>
      </c>
      <c r="B7453" s="5">
        <f t="shared" si="2288"/>
        <v>310</v>
      </c>
      <c r="C7453" s="5">
        <v>7</v>
      </c>
      <c r="D7453">
        <f t="shared" si="2289"/>
        <v>225.86301369863011</v>
      </c>
      <c r="E7453">
        <f t="shared" si="2279"/>
        <v>16.185750139642611</v>
      </c>
      <c r="F7453">
        <f t="shared" si="2280"/>
        <v>4.5670141396426125</v>
      </c>
      <c r="G7453">
        <f t="shared" si="2290"/>
        <v>7.0761169023273771</v>
      </c>
      <c r="H7453">
        <f t="shared" si="2281"/>
        <v>-73.858246465089337</v>
      </c>
      <c r="I7453">
        <f t="shared" si="2291"/>
        <v>-16.829523625701299</v>
      </c>
      <c r="J7453">
        <f t="shared" si="2292"/>
        <v>1.8020281838287815</v>
      </c>
      <c r="K7453">
        <f t="shared" si="2282"/>
        <v>88.197971816171219</v>
      </c>
      <c r="L7453">
        <f t="shared" si="2293"/>
        <v>113.0898978161617</v>
      </c>
      <c r="M7453">
        <f t="shared" si="2283"/>
        <v>246.91010218383832</v>
      </c>
      <c r="N7453">
        <f t="shared" si="2294"/>
        <v>113.0898978161617</v>
      </c>
      <c r="O7453">
        <f t="shared" si="2284"/>
        <v>31.800405313626296</v>
      </c>
      <c r="P7453">
        <f t="shared" si="2285"/>
        <v>3.2682240442301794E-2</v>
      </c>
      <c r="Q7453">
        <f t="shared" si="2295"/>
        <v>0.3374724589715804</v>
      </c>
      <c r="R7453">
        <f t="shared" si="2296"/>
        <v>1.1029356046764019E-2</v>
      </c>
      <c r="S7453">
        <f t="shared" si="2278"/>
        <v>3.1618428505772851E-2</v>
      </c>
    </row>
    <row r="7454" spans="1:20" x14ac:dyDescent="0.2">
      <c r="A7454" s="3">
        <v>41584.333333315328</v>
      </c>
      <c r="B7454" s="5">
        <f t="shared" si="2288"/>
        <v>310</v>
      </c>
      <c r="C7454" s="5">
        <v>8</v>
      </c>
      <c r="D7454">
        <f t="shared" si="2289"/>
        <v>225.86301369863011</v>
      </c>
      <c r="E7454">
        <f t="shared" si="2279"/>
        <v>16.185750139642611</v>
      </c>
      <c r="F7454">
        <f t="shared" si="2280"/>
        <v>4.5670141396426125</v>
      </c>
      <c r="G7454">
        <f t="shared" si="2290"/>
        <v>8.0761169023273762</v>
      </c>
      <c r="H7454">
        <f t="shared" si="2281"/>
        <v>-58.858246465089358</v>
      </c>
      <c r="I7454">
        <f t="shared" si="2291"/>
        <v>-16.829523625701299</v>
      </c>
      <c r="J7454">
        <f t="shared" si="2292"/>
        <v>12.229139732305226</v>
      </c>
      <c r="K7454">
        <f t="shared" si="2282"/>
        <v>77.770860267694772</v>
      </c>
      <c r="L7454">
        <f t="shared" si="2293"/>
        <v>123.04374943136642</v>
      </c>
      <c r="M7454">
        <f t="shared" si="2283"/>
        <v>236.95625056863358</v>
      </c>
      <c r="N7454">
        <f t="shared" si="2294"/>
        <v>123.04374943136642</v>
      </c>
      <c r="O7454">
        <f t="shared" si="2284"/>
        <v>4.7209478984270481</v>
      </c>
      <c r="P7454">
        <f t="shared" si="2285"/>
        <v>0.4871238454528099</v>
      </c>
      <c r="Q7454">
        <f t="shared" si="2295"/>
        <v>0.5671757452165076</v>
      </c>
      <c r="R7454">
        <f t="shared" si="2296"/>
        <v>0.27628483005742832</v>
      </c>
      <c r="S7454">
        <f t="shared" ref="S7454:S7517" si="2298">R7454*$E$10</f>
        <v>0.79204008913679302</v>
      </c>
    </row>
    <row r="7455" spans="1:20" x14ac:dyDescent="0.2">
      <c r="A7455" s="3">
        <v>41584.374999981992</v>
      </c>
      <c r="B7455" s="5">
        <f t="shared" si="2288"/>
        <v>310</v>
      </c>
      <c r="C7455" s="5">
        <v>9</v>
      </c>
      <c r="D7455">
        <f t="shared" si="2289"/>
        <v>225.86301369863011</v>
      </c>
      <c r="E7455">
        <f t="shared" ref="E7455:E7518" si="2299">9.87*SIN(RADIANS(2*D7455))-7.53*COS(RADIANS(D7455))-1.5*SIN(RADIANS(D7455))</f>
        <v>16.185750139642611</v>
      </c>
      <c r="F7455">
        <f t="shared" ref="F7455:F7518" si="2300">4*($B$6-$B$5)+E7455</f>
        <v>4.5670141396426125</v>
      </c>
      <c r="G7455">
        <f t="shared" si="2290"/>
        <v>9.0761169023273762</v>
      </c>
      <c r="H7455">
        <f t="shared" ref="H7455:H7518" si="2301">15*(G7455-12)</f>
        <v>-43.858246465089358</v>
      </c>
      <c r="I7455">
        <f t="shared" si="2291"/>
        <v>-16.829523625701299</v>
      </c>
      <c r="J7455">
        <f t="shared" si="2292"/>
        <v>21.445428439567515</v>
      </c>
      <c r="K7455">
        <f t="shared" ref="K7455:K7518" si="2302">90-J7455</f>
        <v>68.554571560432493</v>
      </c>
      <c r="L7455">
        <f t="shared" si="2293"/>
        <v>134.55867837282494</v>
      </c>
      <c r="M7455">
        <f t="shared" ref="M7455:M7518" si="2303">360-L7455</f>
        <v>225.44132162717506</v>
      </c>
      <c r="N7455">
        <f t="shared" si="2294"/>
        <v>134.55867837282494</v>
      </c>
      <c r="O7455">
        <f t="shared" ref="O7455:O7518" si="2304">1/(COS(RADIANS(K7455)))</f>
        <v>2.7351184301323861</v>
      </c>
      <c r="P7455">
        <f t="shared" ref="P7455:P7518" si="2305">1.353*0.7^(O7455^0.678)</f>
        <v>0.66814543515411973</v>
      </c>
      <c r="Q7455">
        <f t="shared" si="2295"/>
        <v>0.75596764896356161</v>
      </c>
      <c r="R7455">
        <f t="shared" si="2296"/>
        <v>0.50509633377919572</v>
      </c>
      <c r="S7455">
        <f t="shared" si="2298"/>
        <v>1.4479859250541773</v>
      </c>
    </row>
    <row r="7456" spans="1:20" x14ac:dyDescent="0.2">
      <c r="A7456" s="3">
        <v>41584.416666648656</v>
      </c>
      <c r="B7456" s="5">
        <f t="shared" si="2288"/>
        <v>310</v>
      </c>
      <c r="C7456" s="5">
        <v>10</v>
      </c>
      <c r="D7456">
        <f t="shared" si="2289"/>
        <v>225.86301369863011</v>
      </c>
      <c r="E7456">
        <f t="shared" si="2299"/>
        <v>16.185750139642611</v>
      </c>
      <c r="F7456">
        <f t="shared" si="2300"/>
        <v>4.5670141396426125</v>
      </c>
      <c r="G7456">
        <f t="shared" si="2290"/>
        <v>10.076116902327376</v>
      </c>
      <c r="H7456">
        <f t="shared" si="2301"/>
        <v>-28.858246465089358</v>
      </c>
      <c r="I7456">
        <f t="shared" si="2291"/>
        <v>-16.829523625701299</v>
      </c>
      <c r="J7456">
        <f t="shared" si="2292"/>
        <v>28.838633468759497</v>
      </c>
      <c r="K7456">
        <f t="shared" si="2302"/>
        <v>61.161366531240503</v>
      </c>
      <c r="L7456">
        <f t="shared" si="2293"/>
        <v>148.17158018557717</v>
      </c>
      <c r="M7456">
        <f t="shared" si="2303"/>
        <v>211.82841981442283</v>
      </c>
      <c r="N7456">
        <f t="shared" si="2294"/>
        <v>148.17158018557717</v>
      </c>
      <c r="O7456">
        <f t="shared" si="2304"/>
        <v>2.0732072634647785</v>
      </c>
      <c r="P7456">
        <f t="shared" si="2305"/>
        <v>0.75396676908279581</v>
      </c>
      <c r="Q7456">
        <f t="shared" si="2295"/>
        <v>0.89123927822986349</v>
      </c>
      <c r="R7456">
        <f t="shared" si="2296"/>
        <v>0.67196479908665308</v>
      </c>
      <c r="S7456">
        <f t="shared" si="2298"/>
        <v>1.9263564317112614</v>
      </c>
    </row>
    <row r="7457" spans="1:20" x14ac:dyDescent="0.2">
      <c r="A7457" s="3">
        <v>41584.45833331532</v>
      </c>
      <c r="B7457" s="5">
        <f t="shared" si="2288"/>
        <v>310</v>
      </c>
      <c r="C7457" s="5">
        <v>11</v>
      </c>
      <c r="D7457">
        <f t="shared" si="2289"/>
        <v>225.86301369863011</v>
      </c>
      <c r="E7457">
        <f t="shared" si="2299"/>
        <v>16.185750139642611</v>
      </c>
      <c r="F7457">
        <f t="shared" si="2300"/>
        <v>4.5670141396426125</v>
      </c>
      <c r="G7457">
        <f t="shared" si="2290"/>
        <v>11.076116902327376</v>
      </c>
      <c r="H7457">
        <f t="shared" si="2301"/>
        <v>-13.858246465089357</v>
      </c>
      <c r="I7457">
        <f t="shared" si="2291"/>
        <v>-16.829523625701299</v>
      </c>
      <c r="J7457">
        <f t="shared" si="2292"/>
        <v>33.645692991045166</v>
      </c>
      <c r="K7457">
        <f t="shared" si="2302"/>
        <v>56.354307008954834</v>
      </c>
      <c r="L7457">
        <f t="shared" si="2293"/>
        <v>164.01435290011872</v>
      </c>
      <c r="M7457">
        <f t="shared" si="2303"/>
        <v>195.98564709988128</v>
      </c>
      <c r="N7457">
        <f t="shared" si="2294"/>
        <v>164.01435290011872</v>
      </c>
      <c r="O7457">
        <f t="shared" si="2304"/>
        <v>1.8048729405230979</v>
      </c>
      <c r="P7457">
        <f t="shared" si="2305"/>
        <v>0.79456565458213368</v>
      </c>
      <c r="Q7457">
        <f t="shared" si="2295"/>
        <v>0.96838947795328889</v>
      </c>
      <c r="R7457">
        <f t="shared" si="2296"/>
        <v>0.76944901944040567</v>
      </c>
      <c r="S7457">
        <f t="shared" si="2298"/>
        <v>2.2058195153788227</v>
      </c>
    </row>
    <row r="7458" spans="1:20" x14ac:dyDescent="0.2">
      <c r="A7458" s="3">
        <v>41584.499999981985</v>
      </c>
      <c r="B7458" s="5">
        <f t="shared" si="2288"/>
        <v>310</v>
      </c>
      <c r="C7458" s="5">
        <v>12</v>
      </c>
      <c r="D7458">
        <f t="shared" si="2289"/>
        <v>225.86301369863011</v>
      </c>
      <c r="E7458">
        <f t="shared" si="2299"/>
        <v>16.185750139642611</v>
      </c>
      <c r="F7458">
        <f t="shared" si="2300"/>
        <v>4.5670141396426125</v>
      </c>
      <c r="G7458">
        <f t="shared" si="2290"/>
        <v>12.076116902327376</v>
      </c>
      <c r="H7458">
        <f t="shared" si="2301"/>
        <v>1.1417535349106434</v>
      </c>
      <c r="I7458">
        <f t="shared" si="2291"/>
        <v>-16.829523625701299</v>
      </c>
      <c r="J7458">
        <f t="shared" si="2292"/>
        <v>35.159980605054308</v>
      </c>
      <c r="K7458">
        <f t="shared" si="2302"/>
        <v>54.840019394945692</v>
      </c>
      <c r="L7458">
        <f t="shared" si="2293"/>
        <v>178.66322165831181</v>
      </c>
      <c r="M7458">
        <f t="shared" si="2303"/>
        <v>181.33677834168819</v>
      </c>
      <c r="N7458">
        <f t="shared" si="2294"/>
        <v>178.66322165831181</v>
      </c>
      <c r="O7458">
        <f t="shared" si="2304"/>
        <v>1.7365288902932663</v>
      </c>
      <c r="P7458">
        <f t="shared" si="2305"/>
        <v>0.80556661933995577</v>
      </c>
      <c r="Q7458">
        <f t="shared" si="2295"/>
        <v>0.99052831185017221</v>
      </c>
      <c r="R7458">
        <f t="shared" si="2296"/>
        <v>0.79793654353765664</v>
      </c>
      <c r="S7458">
        <f t="shared" si="2298"/>
        <v>2.287486182059665</v>
      </c>
    </row>
    <row r="7459" spans="1:20" x14ac:dyDescent="0.2">
      <c r="A7459" s="3">
        <v>41584.541666648649</v>
      </c>
      <c r="B7459" s="5">
        <f t="shared" si="2288"/>
        <v>310</v>
      </c>
      <c r="C7459" s="5">
        <v>13</v>
      </c>
      <c r="D7459">
        <f t="shared" si="2289"/>
        <v>225.86301369863011</v>
      </c>
      <c r="E7459">
        <f t="shared" si="2299"/>
        <v>16.185750139642611</v>
      </c>
      <c r="F7459">
        <f t="shared" si="2300"/>
        <v>4.5670141396426125</v>
      </c>
      <c r="G7459">
        <f t="shared" si="2290"/>
        <v>13.076116902327376</v>
      </c>
      <c r="H7459">
        <f t="shared" si="2301"/>
        <v>16.141753534910642</v>
      </c>
      <c r="I7459">
        <f t="shared" si="2291"/>
        <v>-16.829523625701299</v>
      </c>
      <c r="J7459">
        <f t="shared" si="2292"/>
        <v>33.111891790639461</v>
      </c>
      <c r="K7459">
        <f t="shared" si="2302"/>
        <v>56.888108209360539</v>
      </c>
      <c r="L7459">
        <f t="shared" si="2293"/>
        <v>161.4760934491928</v>
      </c>
      <c r="M7459">
        <f t="shared" si="2303"/>
        <v>198.5239065508072</v>
      </c>
      <c r="N7459">
        <f t="shared" si="2294"/>
        <v>198.5239065508072</v>
      </c>
      <c r="O7459">
        <f t="shared" si="2304"/>
        <v>1.830577093271631</v>
      </c>
      <c r="P7459">
        <f t="shared" si="2305"/>
        <v>0.79050163482858216</v>
      </c>
      <c r="Q7459">
        <f t="shared" si="2295"/>
        <v>0.96032178907250287</v>
      </c>
      <c r="R7459">
        <f t="shared" si="2296"/>
        <v>0.75913594422332231</v>
      </c>
      <c r="S7459">
        <f t="shared" si="2298"/>
        <v>2.1762544863740985</v>
      </c>
    </row>
    <row r="7460" spans="1:20" x14ac:dyDescent="0.2">
      <c r="A7460" s="3">
        <v>41584.583333315313</v>
      </c>
      <c r="B7460" s="5">
        <f t="shared" si="2288"/>
        <v>310</v>
      </c>
      <c r="C7460" s="5">
        <v>14</v>
      </c>
      <c r="D7460">
        <f t="shared" si="2289"/>
        <v>225.86301369863011</v>
      </c>
      <c r="E7460">
        <f t="shared" si="2299"/>
        <v>16.185750139642611</v>
      </c>
      <c r="F7460">
        <f t="shared" si="2300"/>
        <v>4.5670141396426125</v>
      </c>
      <c r="G7460">
        <f t="shared" si="2290"/>
        <v>14.076116902327376</v>
      </c>
      <c r="H7460">
        <f t="shared" si="2301"/>
        <v>31.141753534910642</v>
      </c>
      <c r="I7460">
        <f t="shared" si="2291"/>
        <v>-16.829523625701299</v>
      </c>
      <c r="J7460">
        <f t="shared" si="2292"/>
        <v>27.860149036730526</v>
      </c>
      <c r="K7460">
        <f t="shared" si="2302"/>
        <v>62.139850963269474</v>
      </c>
      <c r="L7460">
        <f t="shared" si="2293"/>
        <v>145.95071973243193</v>
      </c>
      <c r="M7460">
        <f t="shared" si="2303"/>
        <v>214.04928026756807</v>
      </c>
      <c r="N7460">
        <f t="shared" si="2294"/>
        <v>214.04928026756807</v>
      </c>
      <c r="O7460">
        <f t="shared" si="2304"/>
        <v>2.139884162847725</v>
      </c>
      <c r="P7460">
        <f t="shared" si="2305"/>
        <v>0.74446299388091453</v>
      </c>
      <c r="Q7460">
        <f t="shared" si="2295"/>
        <v>0.87439044712230829</v>
      </c>
      <c r="R7460">
        <f t="shared" si="2296"/>
        <v>0.65095133008554507</v>
      </c>
      <c r="S7460">
        <f t="shared" si="2298"/>
        <v>1.866116027425397</v>
      </c>
    </row>
    <row r="7461" spans="1:20" x14ac:dyDescent="0.2">
      <c r="A7461" s="3">
        <v>41584.624999981977</v>
      </c>
      <c r="B7461" s="5">
        <f t="shared" si="2288"/>
        <v>310</v>
      </c>
      <c r="C7461" s="5">
        <v>15</v>
      </c>
      <c r="D7461">
        <f t="shared" si="2289"/>
        <v>225.86301369863011</v>
      </c>
      <c r="E7461">
        <f t="shared" si="2299"/>
        <v>16.185750139642611</v>
      </c>
      <c r="F7461">
        <f t="shared" si="2300"/>
        <v>4.5670141396426125</v>
      </c>
      <c r="G7461">
        <f t="shared" si="2290"/>
        <v>15.076116902327376</v>
      </c>
      <c r="H7461">
        <f t="shared" si="2301"/>
        <v>46.141753534910642</v>
      </c>
      <c r="I7461">
        <f t="shared" si="2291"/>
        <v>-16.829523625701299</v>
      </c>
      <c r="J7461">
        <f t="shared" si="2292"/>
        <v>20.142736499695761</v>
      </c>
      <c r="K7461">
        <f t="shared" si="2302"/>
        <v>69.857263500304242</v>
      </c>
      <c r="L7461">
        <f t="shared" si="2293"/>
        <v>132.68125984636509</v>
      </c>
      <c r="M7461">
        <f t="shared" si="2303"/>
        <v>227.31874015363491</v>
      </c>
      <c r="N7461">
        <f t="shared" si="2294"/>
        <v>227.31874015363491</v>
      </c>
      <c r="O7461">
        <f t="shared" si="2304"/>
        <v>2.9039372133303769</v>
      </c>
      <c r="P7461">
        <f t="shared" si="2305"/>
        <v>0.64889100187267046</v>
      </c>
      <c r="Q7461">
        <f t="shared" si="2295"/>
        <v>0.73044493160439317</v>
      </c>
      <c r="R7461">
        <f t="shared" si="2296"/>
        <v>0.47397914348158893</v>
      </c>
      <c r="S7461">
        <f t="shared" si="2298"/>
        <v>1.3587806575341324</v>
      </c>
    </row>
    <row r="7462" spans="1:20" x14ac:dyDescent="0.2">
      <c r="A7462" s="3">
        <v>41584.666666648642</v>
      </c>
      <c r="B7462" s="5">
        <f t="shared" si="2288"/>
        <v>310</v>
      </c>
      <c r="C7462" s="5">
        <v>16</v>
      </c>
      <c r="D7462">
        <f t="shared" si="2289"/>
        <v>225.86301369863011</v>
      </c>
      <c r="E7462">
        <f t="shared" si="2299"/>
        <v>16.185750139642611</v>
      </c>
      <c r="F7462">
        <f t="shared" si="2300"/>
        <v>4.5670141396426125</v>
      </c>
      <c r="G7462">
        <f t="shared" si="2290"/>
        <v>16.076116902327378</v>
      </c>
      <c r="H7462">
        <f t="shared" si="2301"/>
        <v>61.14175353491067</v>
      </c>
      <c r="I7462">
        <f t="shared" si="2291"/>
        <v>-16.829523625701299</v>
      </c>
      <c r="J7462">
        <f t="shared" si="2292"/>
        <v>10.707202589729926</v>
      </c>
      <c r="K7462">
        <f t="shared" si="2302"/>
        <v>79.292797410270069</v>
      </c>
      <c r="L7462">
        <f t="shared" si="2293"/>
        <v>121.44299137651524</v>
      </c>
      <c r="M7462">
        <f t="shared" si="2303"/>
        <v>238.55700862348476</v>
      </c>
      <c r="N7462">
        <f t="shared" si="2294"/>
        <v>238.55700862348476</v>
      </c>
      <c r="O7462">
        <f t="shared" si="2304"/>
        <v>5.3824170412011174</v>
      </c>
      <c r="P7462">
        <f t="shared" si="2305"/>
        <v>0.44298555953419239</v>
      </c>
      <c r="Q7462">
        <f t="shared" si="2295"/>
        <v>0.53445558311511909</v>
      </c>
      <c r="R7462">
        <f t="shared" si="2296"/>
        <v>0.2367561055324241</v>
      </c>
      <c r="S7462">
        <f t="shared" si="2298"/>
        <v>0.67872103904728809</v>
      </c>
    </row>
    <row r="7463" spans="1:20" x14ac:dyDescent="0.2">
      <c r="A7463" s="3">
        <v>41584.708333315306</v>
      </c>
      <c r="B7463" s="5">
        <f t="shared" si="2288"/>
        <v>310</v>
      </c>
      <c r="C7463" s="5">
        <v>17</v>
      </c>
      <c r="D7463">
        <f t="shared" si="2289"/>
        <v>225.86301369863011</v>
      </c>
      <c r="E7463">
        <f t="shared" si="2299"/>
        <v>16.185750139642611</v>
      </c>
      <c r="F7463">
        <f t="shared" si="2300"/>
        <v>4.5670141396426125</v>
      </c>
      <c r="G7463">
        <f t="shared" si="2290"/>
        <v>17.076116902327378</v>
      </c>
      <c r="H7463">
        <f t="shared" si="2301"/>
        <v>76.141753534910663</v>
      </c>
      <c r="I7463">
        <f t="shared" si="2291"/>
        <v>-16.829523625701299</v>
      </c>
      <c r="J7463">
        <f t="shared" si="2292"/>
        <v>0.13816991459053846</v>
      </c>
      <c r="K7463">
        <f t="shared" si="2302"/>
        <v>89.861830085409466</v>
      </c>
      <c r="L7463">
        <f t="shared" si="2293"/>
        <v>111.67231241620371</v>
      </c>
      <c r="M7463">
        <f t="shared" si="2303"/>
        <v>248.32768758379629</v>
      </c>
      <c r="N7463">
        <f t="shared" si="2294"/>
        <v>248.32768758379629</v>
      </c>
      <c r="O7463">
        <f t="shared" si="2304"/>
        <v>414.67663359396306</v>
      </c>
      <c r="P7463">
        <f t="shared" si="2305"/>
        <v>8.0997604159512772E-10</v>
      </c>
      <c r="Q7463">
        <f t="shared" si="2295"/>
        <v>0.2999682235479198</v>
      </c>
      <c r="R7463">
        <f t="shared" si="2296"/>
        <v>2.4296707431366647E-10</v>
      </c>
      <c r="S7463">
        <f t="shared" si="2298"/>
        <v>6.9652634622285215E-10</v>
      </c>
    </row>
    <row r="7464" spans="1:20" x14ac:dyDescent="0.2">
      <c r="A7464" s="3">
        <v>41584.74999998197</v>
      </c>
      <c r="B7464" s="5">
        <f t="shared" si="2288"/>
        <v>310</v>
      </c>
      <c r="C7464" s="5">
        <v>18</v>
      </c>
      <c r="D7464">
        <f t="shared" si="2289"/>
        <v>225.86301369863011</v>
      </c>
      <c r="E7464">
        <f t="shared" si="2299"/>
        <v>16.185750139642611</v>
      </c>
      <c r="F7464">
        <f t="shared" si="2300"/>
        <v>4.5670141396426125</v>
      </c>
      <c r="G7464">
        <f t="shared" si="2290"/>
        <v>18.076116902327378</v>
      </c>
      <c r="H7464">
        <f t="shared" si="2301"/>
        <v>91.141753534910663</v>
      </c>
      <c r="I7464">
        <f t="shared" si="2291"/>
        <v>-16.829523625701299</v>
      </c>
      <c r="J7464">
        <f t="shared" si="2292"/>
        <v>-11.144196089037761</v>
      </c>
      <c r="K7464">
        <f t="shared" si="2302"/>
        <v>101.14419608903776</v>
      </c>
      <c r="L7464">
        <f t="shared" si="2293"/>
        <v>102.74225511981456</v>
      </c>
      <c r="M7464">
        <f t="shared" si="2303"/>
        <v>257.25774488018544</v>
      </c>
      <c r="N7464">
        <f t="shared" si="2294"/>
        <v>257.25774488018544</v>
      </c>
      <c r="O7464">
        <f t="shared" si="2304"/>
        <v>-5.1738719449427002</v>
      </c>
      <c r="P7464" t="e">
        <f t="shared" si="2305"/>
        <v>#NUM!</v>
      </c>
      <c r="Q7464">
        <f t="shared" si="2295"/>
        <v>4.4736525299820445E-2</v>
      </c>
      <c r="R7464" t="e">
        <f t="shared" si="2296"/>
        <v>#NUM!</v>
      </c>
      <c r="S7464" t="e">
        <f t="shared" si="2298"/>
        <v>#NUM!</v>
      </c>
    </row>
    <row r="7465" spans="1:20" x14ac:dyDescent="0.2">
      <c r="A7465" s="3">
        <v>41584.791666648634</v>
      </c>
      <c r="B7465" s="5">
        <f t="shared" si="2288"/>
        <v>310</v>
      </c>
      <c r="C7465" s="5">
        <v>19</v>
      </c>
      <c r="D7465">
        <f t="shared" si="2289"/>
        <v>225.86301369863011</v>
      </c>
      <c r="E7465">
        <f t="shared" si="2299"/>
        <v>16.185750139642611</v>
      </c>
      <c r="F7465">
        <f t="shared" si="2300"/>
        <v>4.5670141396426125</v>
      </c>
      <c r="G7465">
        <f t="shared" si="2290"/>
        <v>19.076116902327378</v>
      </c>
      <c r="H7465">
        <f t="shared" si="2301"/>
        <v>106.14175353491066</v>
      </c>
      <c r="I7465">
        <f t="shared" si="2291"/>
        <v>-16.829523625701299</v>
      </c>
      <c r="J7465">
        <f t="shared" si="2292"/>
        <v>-22.826690313778293</v>
      </c>
      <c r="K7465">
        <f t="shared" si="2302"/>
        <v>112.8266903137783</v>
      </c>
      <c r="L7465">
        <f t="shared" si="2293"/>
        <v>94.001458381037708</v>
      </c>
      <c r="M7465">
        <f t="shared" si="2303"/>
        <v>265.99854161896229</v>
      </c>
      <c r="N7465">
        <f t="shared" si="2294"/>
        <v>265.99854161896229</v>
      </c>
      <c r="O7465">
        <f t="shared" si="2304"/>
        <v>-2.5776851176255473</v>
      </c>
      <c r="P7465" t="e">
        <f t="shared" si="2305"/>
        <v>#NUM!</v>
      </c>
      <c r="Q7465">
        <f t="shared" si="2295"/>
        <v>-0.21184733167397718</v>
      </c>
      <c r="R7465" t="e">
        <f t="shared" si="2296"/>
        <v>#NUM!</v>
      </c>
      <c r="S7465" t="e">
        <f t="shared" si="2298"/>
        <v>#NUM!</v>
      </c>
    </row>
    <row r="7466" spans="1:20" x14ac:dyDescent="0.2">
      <c r="A7466" s="3">
        <v>41584.833333315299</v>
      </c>
      <c r="B7466" s="5">
        <f t="shared" si="2288"/>
        <v>310</v>
      </c>
      <c r="C7466" s="5">
        <v>20</v>
      </c>
      <c r="D7466">
        <f t="shared" si="2289"/>
        <v>225.86301369863011</v>
      </c>
      <c r="E7466">
        <f t="shared" si="2299"/>
        <v>16.185750139642611</v>
      </c>
      <c r="F7466">
        <f t="shared" si="2300"/>
        <v>4.5670141396426125</v>
      </c>
      <c r="G7466">
        <f t="shared" si="2290"/>
        <v>20.076116902327378</v>
      </c>
      <c r="H7466">
        <f t="shared" si="2301"/>
        <v>121.14175353491066</v>
      </c>
      <c r="I7466">
        <f t="shared" si="2291"/>
        <v>-16.829523625701299</v>
      </c>
      <c r="J7466">
        <f t="shared" si="2292"/>
        <v>-34.633206360023756</v>
      </c>
      <c r="K7466">
        <f t="shared" si="2302"/>
        <v>124.63320636002376</v>
      </c>
      <c r="L7466">
        <f t="shared" si="2293"/>
        <v>84.65768466472953</v>
      </c>
      <c r="M7466">
        <f t="shared" si="2303"/>
        <v>275.34231533527048</v>
      </c>
      <c r="N7466">
        <f t="shared" si="2294"/>
        <v>275.34231533527048</v>
      </c>
      <c r="O7466">
        <f t="shared" si="2304"/>
        <v>-1.7595698836538278</v>
      </c>
      <c r="P7466" t="e">
        <f t="shared" si="2305"/>
        <v>#NUM!</v>
      </c>
      <c r="Q7466">
        <f t="shared" si="2295"/>
        <v>-0.45037481340087598</v>
      </c>
      <c r="R7466" t="e">
        <f t="shared" si="2296"/>
        <v>#NUM!</v>
      </c>
      <c r="S7466" t="e">
        <f t="shared" si="2298"/>
        <v>#NUM!</v>
      </c>
    </row>
    <row r="7467" spans="1:20" x14ac:dyDescent="0.2">
      <c r="A7467" s="3">
        <v>41584.874999981963</v>
      </c>
      <c r="B7467" s="5">
        <f t="shared" si="2288"/>
        <v>310</v>
      </c>
      <c r="C7467" s="5">
        <v>21</v>
      </c>
      <c r="D7467">
        <f t="shared" si="2289"/>
        <v>225.86301369863011</v>
      </c>
      <c r="E7467">
        <f t="shared" si="2299"/>
        <v>16.185750139642611</v>
      </c>
      <c r="F7467">
        <f t="shared" si="2300"/>
        <v>4.5670141396426125</v>
      </c>
      <c r="G7467">
        <f t="shared" si="2290"/>
        <v>21.076116902327378</v>
      </c>
      <c r="H7467">
        <f t="shared" si="2301"/>
        <v>136.14175353491066</v>
      </c>
      <c r="I7467">
        <f t="shared" si="2291"/>
        <v>-16.829523625701299</v>
      </c>
      <c r="J7467">
        <f t="shared" si="2292"/>
        <v>-46.22926999368228</v>
      </c>
      <c r="K7467">
        <f t="shared" si="2302"/>
        <v>136.22926999368229</v>
      </c>
      <c r="L7467">
        <f t="shared" si="2293"/>
        <v>73.474950075711135</v>
      </c>
      <c r="M7467">
        <f t="shared" si="2303"/>
        <v>286.52504992428885</v>
      </c>
      <c r="N7467">
        <f t="shared" si="2294"/>
        <v>286.52504992428885</v>
      </c>
      <c r="O7467">
        <f t="shared" si="2304"/>
        <v>-1.3848234307869698</v>
      </c>
      <c r="P7467" t="e">
        <f t="shared" si="2305"/>
        <v>#NUM!</v>
      </c>
      <c r="Q7467">
        <f t="shared" si="2295"/>
        <v>-0.65242672664834334</v>
      </c>
      <c r="R7467" t="e">
        <f t="shared" si="2296"/>
        <v>#NUM!</v>
      </c>
      <c r="S7467" t="e">
        <f t="shared" si="2298"/>
        <v>#NUM!</v>
      </c>
    </row>
    <row r="7468" spans="1:20" x14ac:dyDescent="0.2">
      <c r="A7468" s="3">
        <v>41584.916666648627</v>
      </c>
      <c r="B7468" s="5">
        <f t="shared" si="2288"/>
        <v>310</v>
      </c>
      <c r="C7468" s="5">
        <v>22</v>
      </c>
      <c r="D7468">
        <f t="shared" si="2289"/>
        <v>225.86301369863011</v>
      </c>
      <c r="E7468">
        <f t="shared" si="2299"/>
        <v>16.185750139642611</v>
      </c>
      <c r="F7468">
        <f t="shared" si="2300"/>
        <v>4.5670141396426125</v>
      </c>
      <c r="G7468">
        <f t="shared" si="2290"/>
        <v>22.076116902327378</v>
      </c>
      <c r="H7468">
        <f t="shared" si="2301"/>
        <v>151.14175353491066</v>
      </c>
      <c r="I7468">
        <f t="shared" si="2291"/>
        <v>-16.829523625701299</v>
      </c>
      <c r="J7468">
        <f t="shared" si="2292"/>
        <v>-57.018173780685792</v>
      </c>
      <c r="K7468">
        <f t="shared" si="2302"/>
        <v>147.0181737806858</v>
      </c>
      <c r="L7468">
        <f t="shared" si="2293"/>
        <v>58.063286195395236</v>
      </c>
      <c r="M7468">
        <f t="shared" si="2303"/>
        <v>301.93671380460478</v>
      </c>
      <c r="N7468">
        <f t="shared" si="2294"/>
        <v>301.93671380460478</v>
      </c>
      <c r="O7468">
        <f t="shared" si="2304"/>
        <v>-1.1921177919293324</v>
      </c>
      <c r="P7468" t="e">
        <f t="shared" si="2305"/>
        <v>#NUM!</v>
      </c>
      <c r="Q7468">
        <f t="shared" si="2295"/>
        <v>-0.80096415424956735</v>
      </c>
      <c r="R7468" t="e">
        <f t="shared" si="2296"/>
        <v>#NUM!</v>
      </c>
      <c r="S7468" t="e">
        <f t="shared" si="2298"/>
        <v>#NUM!</v>
      </c>
    </row>
    <row r="7469" spans="1:20" x14ac:dyDescent="0.2">
      <c r="A7469" s="3">
        <v>41584.958333315291</v>
      </c>
      <c r="B7469" s="5">
        <f t="shared" si="2288"/>
        <v>310</v>
      </c>
      <c r="C7469" s="5">
        <v>23</v>
      </c>
      <c r="D7469">
        <f t="shared" si="2289"/>
        <v>225.86301369863011</v>
      </c>
      <c r="E7469">
        <f t="shared" si="2299"/>
        <v>16.185750139642611</v>
      </c>
      <c r="F7469">
        <f t="shared" si="2300"/>
        <v>4.5670141396426125</v>
      </c>
      <c r="G7469">
        <f t="shared" si="2290"/>
        <v>23.076116902327378</v>
      </c>
      <c r="H7469">
        <f t="shared" si="2301"/>
        <v>166.14175353491066</v>
      </c>
      <c r="I7469">
        <f t="shared" si="2291"/>
        <v>-16.829523625701299</v>
      </c>
      <c r="J7469">
        <f t="shared" si="2292"/>
        <v>-65.582086800270815</v>
      </c>
      <c r="K7469">
        <f t="shared" si="2302"/>
        <v>155.58208680027082</v>
      </c>
      <c r="L7469">
        <f t="shared" si="2293"/>
        <v>33.682570041830161</v>
      </c>
      <c r="M7469">
        <f t="shared" si="2303"/>
        <v>326.31742995816984</v>
      </c>
      <c r="N7469">
        <f t="shared" si="2294"/>
        <v>326.31742995816984</v>
      </c>
      <c r="O7469">
        <f t="shared" si="2304"/>
        <v>-1.098231947926599</v>
      </c>
      <c r="P7469" t="e">
        <f t="shared" si="2305"/>
        <v>#NUM!</v>
      </c>
      <c r="Q7469">
        <f t="shared" si="2295"/>
        <v>-0.8817659009889709</v>
      </c>
      <c r="R7469" t="e">
        <f t="shared" si="2296"/>
        <v>#NUM!</v>
      </c>
      <c r="S7469" t="e">
        <f t="shared" si="2298"/>
        <v>#NUM!</v>
      </c>
    </row>
    <row r="7470" spans="1:20" x14ac:dyDescent="0.2">
      <c r="A7470" s="3">
        <v>41584.999999981956</v>
      </c>
      <c r="B7470" s="5">
        <f t="shared" si="2288"/>
        <v>311</v>
      </c>
      <c r="C7470" s="5">
        <v>0</v>
      </c>
      <c r="D7470">
        <f t="shared" si="2289"/>
        <v>226.84931506849313</v>
      </c>
      <c r="E7470">
        <f t="shared" si="2299"/>
        <v>16.093691953704472</v>
      </c>
      <c r="F7470">
        <f t="shared" si="2300"/>
        <v>4.4749559537044732</v>
      </c>
      <c r="G7470">
        <f t="shared" si="2290"/>
        <v>7.4582599228407889E-2</v>
      </c>
      <c r="H7470">
        <f t="shared" si="2301"/>
        <v>-178.88126101157388</v>
      </c>
      <c r="I7470">
        <f t="shared" si="2291"/>
        <v>-17.108124643328129</v>
      </c>
      <c r="J7470">
        <f t="shared" si="2292"/>
        <v>-69.085070379152953</v>
      </c>
      <c r="K7470">
        <f t="shared" si="2302"/>
        <v>159.08507037915297</v>
      </c>
      <c r="L7470">
        <f t="shared" si="2293"/>
        <v>2.9963908023804322</v>
      </c>
      <c r="M7470">
        <f t="shared" si="2303"/>
        <v>357.00360919761954</v>
      </c>
      <c r="N7470">
        <f t="shared" si="2294"/>
        <v>2.9963908023804322</v>
      </c>
      <c r="O7470">
        <f t="shared" si="2304"/>
        <v>-1.0705360269091908</v>
      </c>
      <c r="P7470" t="e">
        <f t="shared" si="2305"/>
        <v>#NUM!</v>
      </c>
      <c r="Q7470">
        <f t="shared" si="2295"/>
        <v>-0.89786897620260397</v>
      </c>
      <c r="R7470" t="e">
        <f t="shared" si="2296"/>
        <v>#NUM!</v>
      </c>
      <c r="S7470" t="e">
        <f t="shared" si="2298"/>
        <v>#NUM!</v>
      </c>
      <c r="T7470">
        <f t="shared" ref="T7470" si="2306">SUMIF(S7476:S7490,"&gt;0,01")</f>
        <v>14.693145987721428</v>
      </c>
    </row>
    <row r="7471" spans="1:20" x14ac:dyDescent="0.2">
      <c r="A7471" s="3">
        <v>41585.04166664862</v>
      </c>
      <c r="B7471" s="5">
        <f t="shared" si="2288"/>
        <v>311</v>
      </c>
      <c r="C7471" s="5">
        <v>1</v>
      </c>
      <c r="D7471">
        <f t="shared" si="2289"/>
        <v>226.84931506849313</v>
      </c>
      <c r="E7471">
        <f t="shared" si="2299"/>
        <v>16.093691953704472</v>
      </c>
      <c r="F7471">
        <f t="shared" si="2300"/>
        <v>4.4749559537044732</v>
      </c>
      <c r="G7471">
        <f t="shared" si="2290"/>
        <v>1.0745825992284079</v>
      </c>
      <c r="H7471">
        <f t="shared" si="2301"/>
        <v>-163.88126101157388</v>
      </c>
      <c r="I7471">
        <f t="shared" si="2291"/>
        <v>-17.108124643328129</v>
      </c>
      <c r="J7471">
        <f t="shared" si="2292"/>
        <v>-64.775892780830503</v>
      </c>
      <c r="K7471">
        <f t="shared" si="2302"/>
        <v>154.7758927808305</v>
      </c>
      <c r="L7471">
        <f t="shared" si="2293"/>
        <v>38.509164285987225</v>
      </c>
      <c r="M7471">
        <f t="shared" si="2303"/>
        <v>321.49083571401275</v>
      </c>
      <c r="N7471">
        <f t="shared" si="2294"/>
        <v>38.509164285987225</v>
      </c>
      <c r="O7471">
        <f t="shared" si="2304"/>
        <v>-1.1054025353371379</v>
      </c>
      <c r="P7471" t="e">
        <f t="shared" si="2305"/>
        <v>#NUM!</v>
      </c>
      <c r="Q7471">
        <f t="shared" si="2295"/>
        <v>-0.87211658391437719</v>
      </c>
      <c r="R7471" t="e">
        <f t="shared" si="2296"/>
        <v>#NUM!</v>
      </c>
      <c r="S7471" t="e">
        <f t="shared" si="2298"/>
        <v>#NUM!</v>
      </c>
    </row>
    <row r="7472" spans="1:20" x14ac:dyDescent="0.2">
      <c r="A7472" s="3">
        <v>41585.083333315284</v>
      </c>
      <c r="B7472" s="5">
        <f t="shared" si="2288"/>
        <v>311</v>
      </c>
      <c r="C7472" s="5">
        <v>2</v>
      </c>
      <c r="D7472">
        <f t="shared" si="2289"/>
        <v>226.84931506849313</v>
      </c>
      <c r="E7472">
        <f t="shared" si="2299"/>
        <v>16.093691953704472</v>
      </c>
      <c r="F7472">
        <f t="shared" si="2300"/>
        <v>4.4749559537044732</v>
      </c>
      <c r="G7472">
        <f t="shared" si="2290"/>
        <v>2.0745825992284077</v>
      </c>
      <c r="H7472">
        <f t="shared" si="2301"/>
        <v>-148.88126101157388</v>
      </c>
      <c r="I7472">
        <f t="shared" si="2291"/>
        <v>-17.108124643328129</v>
      </c>
      <c r="J7472">
        <f t="shared" si="2292"/>
        <v>-55.677450129922441</v>
      </c>
      <c r="K7472">
        <f t="shared" si="2302"/>
        <v>145.67745012992245</v>
      </c>
      <c r="L7472">
        <f t="shared" si="2293"/>
        <v>61.165958198029799</v>
      </c>
      <c r="M7472">
        <f t="shared" si="2303"/>
        <v>298.83404180197022</v>
      </c>
      <c r="N7472">
        <f t="shared" si="2294"/>
        <v>61.165958198029799</v>
      </c>
      <c r="O7472">
        <f t="shared" si="2304"/>
        <v>-1.2108348741808985</v>
      </c>
      <c r="P7472" t="e">
        <f t="shared" si="2305"/>
        <v>#NUM!</v>
      </c>
      <c r="Q7472">
        <f t="shared" si="2295"/>
        <v>-0.78053929863593829</v>
      </c>
      <c r="R7472" t="e">
        <f t="shared" si="2296"/>
        <v>#NUM!</v>
      </c>
      <c r="S7472" t="e">
        <f t="shared" si="2298"/>
        <v>#NUM!</v>
      </c>
    </row>
    <row r="7473" spans="1:19" x14ac:dyDescent="0.2">
      <c r="A7473" s="3">
        <v>41585.124999981948</v>
      </c>
      <c r="B7473" s="5">
        <f t="shared" si="2288"/>
        <v>311</v>
      </c>
      <c r="C7473" s="5">
        <v>3</v>
      </c>
      <c r="D7473">
        <f t="shared" si="2289"/>
        <v>226.84931506849313</v>
      </c>
      <c r="E7473">
        <f t="shared" si="2299"/>
        <v>16.093691953704472</v>
      </c>
      <c r="F7473">
        <f t="shared" si="2300"/>
        <v>4.4749559537044732</v>
      </c>
      <c r="G7473">
        <f t="shared" si="2290"/>
        <v>3.0745825992284077</v>
      </c>
      <c r="H7473">
        <f t="shared" si="2301"/>
        <v>-133.88126101157388</v>
      </c>
      <c r="I7473">
        <f t="shared" si="2291"/>
        <v>-17.108124643328129</v>
      </c>
      <c r="J7473">
        <f t="shared" si="2292"/>
        <v>-44.681525972443801</v>
      </c>
      <c r="K7473">
        <f t="shared" si="2302"/>
        <v>134.68152597244381</v>
      </c>
      <c r="L7473">
        <f t="shared" si="2293"/>
        <v>75.663757742111102</v>
      </c>
      <c r="M7473">
        <f t="shared" si="2303"/>
        <v>284.3362422578889</v>
      </c>
      <c r="N7473">
        <f t="shared" si="2294"/>
        <v>75.663757742111102</v>
      </c>
      <c r="O7473">
        <f t="shared" si="2304"/>
        <v>-1.4221403447131404</v>
      </c>
      <c r="P7473" t="e">
        <f t="shared" si="2305"/>
        <v>#NUM!</v>
      </c>
      <c r="Q7473">
        <f t="shared" si="2295"/>
        <v>-0.62298837012339592</v>
      </c>
      <c r="R7473" t="e">
        <f t="shared" si="2296"/>
        <v>#NUM!</v>
      </c>
      <c r="S7473" t="e">
        <f t="shared" si="2298"/>
        <v>#NUM!</v>
      </c>
    </row>
    <row r="7474" spans="1:19" x14ac:dyDescent="0.2">
      <c r="A7474" s="3">
        <v>41585.166666648613</v>
      </c>
      <c r="B7474" s="5">
        <f t="shared" si="2288"/>
        <v>311</v>
      </c>
      <c r="C7474" s="5">
        <v>4</v>
      </c>
      <c r="D7474">
        <f t="shared" si="2289"/>
        <v>226.84931506849313</v>
      </c>
      <c r="E7474">
        <f t="shared" si="2299"/>
        <v>16.093691953704472</v>
      </c>
      <c r="F7474">
        <f t="shared" si="2300"/>
        <v>4.4749559537044732</v>
      </c>
      <c r="G7474">
        <f t="shared" si="2290"/>
        <v>4.0745825992284077</v>
      </c>
      <c r="H7474">
        <f t="shared" si="2301"/>
        <v>-118.88126101157388</v>
      </c>
      <c r="I7474">
        <f t="shared" si="2291"/>
        <v>-17.108124643328129</v>
      </c>
      <c r="J7474">
        <f t="shared" si="2292"/>
        <v>-33.016291938758641</v>
      </c>
      <c r="K7474">
        <f t="shared" si="2302"/>
        <v>123.01629193875864</v>
      </c>
      <c r="L7474">
        <f t="shared" si="2293"/>
        <v>86.417828435052897</v>
      </c>
      <c r="M7474">
        <f t="shared" si="2303"/>
        <v>273.58217156494709</v>
      </c>
      <c r="N7474">
        <f t="shared" si="2294"/>
        <v>86.417828435052897</v>
      </c>
      <c r="O7474">
        <f t="shared" si="2304"/>
        <v>-1.8352749441180458</v>
      </c>
      <c r="P7474" t="e">
        <f t="shared" si="2305"/>
        <v>#NUM!</v>
      </c>
      <c r="Q7474">
        <f t="shared" si="2295"/>
        <v>-0.41456285860032233</v>
      </c>
      <c r="R7474" t="e">
        <f t="shared" si="2296"/>
        <v>#NUM!</v>
      </c>
      <c r="S7474" t="e">
        <f t="shared" si="2298"/>
        <v>#NUM!</v>
      </c>
    </row>
    <row r="7475" spans="1:19" x14ac:dyDescent="0.2">
      <c r="A7475" s="3">
        <v>41585.208333315277</v>
      </c>
      <c r="B7475" s="5">
        <f t="shared" si="2288"/>
        <v>311</v>
      </c>
      <c r="C7475" s="5">
        <v>5</v>
      </c>
      <c r="D7475">
        <f t="shared" si="2289"/>
        <v>226.84931506849313</v>
      </c>
      <c r="E7475">
        <f t="shared" si="2299"/>
        <v>16.093691953704472</v>
      </c>
      <c r="F7475">
        <f t="shared" si="2300"/>
        <v>4.4749559537044732</v>
      </c>
      <c r="G7475">
        <f t="shared" si="2290"/>
        <v>5.0745825992284077</v>
      </c>
      <c r="H7475">
        <f t="shared" si="2301"/>
        <v>-103.88126101157388</v>
      </c>
      <c r="I7475">
        <f t="shared" si="2291"/>
        <v>-17.108124643328129</v>
      </c>
      <c r="J7475">
        <f t="shared" si="2292"/>
        <v>-21.210752330000499</v>
      </c>
      <c r="K7475">
        <f t="shared" si="2302"/>
        <v>111.2107523300005</v>
      </c>
      <c r="L7475">
        <f t="shared" si="2293"/>
        <v>95.579838454836519</v>
      </c>
      <c r="M7475">
        <f t="shared" si="2303"/>
        <v>264.42016154516347</v>
      </c>
      <c r="N7475">
        <f t="shared" si="2294"/>
        <v>95.579838454836519</v>
      </c>
      <c r="O7475">
        <f t="shared" si="2304"/>
        <v>-2.7639616019390472</v>
      </c>
      <c r="P7475" t="e">
        <f t="shared" si="2305"/>
        <v>#NUM!</v>
      </c>
      <c r="Q7475">
        <f t="shared" si="2295"/>
        <v>-0.17246836066931825</v>
      </c>
      <c r="R7475" t="e">
        <f t="shared" si="2296"/>
        <v>#NUM!</v>
      </c>
      <c r="S7475" t="e">
        <f t="shared" si="2298"/>
        <v>#NUM!</v>
      </c>
    </row>
    <row r="7476" spans="1:19" x14ac:dyDescent="0.2">
      <c r="A7476" s="3">
        <v>41585.249999981941</v>
      </c>
      <c r="B7476" s="5">
        <f t="shared" si="2288"/>
        <v>311</v>
      </c>
      <c r="C7476" s="5">
        <v>6</v>
      </c>
      <c r="D7476">
        <f t="shared" si="2289"/>
        <v>226.84931506849313</v>
      </c>
      <c r="E7476">
        <f t="shared" si="2299"/>
        <v>16.093691953704472</v>
      </c>
      <c r="F7476">
        <f t="shared" si="2300"/>
        <v>4.4749559537044732</v>
      </c>
      <c r="G7476">
        <f t="shared" si="2290"/>
        <v>6.0745825992284077</v>
      </c>
      <c r="H7476">
        <f t="shared" si="2301"/>
        <v>-88.881261011573883</v>
      </c>
      <c r="I7476">
        <f t="shared" si="2291"/>
        <v>-17.108124643328129</v>
      </c>
      <c r="J7476">
        <f t="shared" si="2292"/>
        <v>-9.5790413490453314</v>
      </c>
      <c r="K7476">
        <f t="shared" si="2302"/>
        <v>99.579041349045326</v>
      </c>
      <c r="L7476">
        <f t="shared" si="2293"/>
        <v>104.28484126545712</v>
      </c>
      <c r="M7476">
        <f t="shared" si="2303"/>
        <v>255.71515873454288</v>
      </c>
      <c r="N7476">
        <f t="shared" si="2294"/>
        <v>104.28484126545712</v>
      </c>
      <c r="O7476">
        <f t="shared" si="2304"/>
        <v>-6.009324282153309</v>
      </c>
      <c r="P7476" t="e">
        <f t="shared" si="2305"/>
        <v>#NUM!</v>
      </c>
      <c r="Q7476">
        <f t="shared" si="2295"/>
        <v>8.4732062913828704E-2</v>
      </c>
      <c r="R7476" t="e">
        <f t="shared" si="2296"/>
        <v>#NUM!</v>
      </c>
      <c r="S7476" t="e">
        <f t="shared" si="2298"/>
        <v>#NUM!</v>
      </c>
    </row>
    <row r="7477" spans="1:19" x14ac:dyDescent="0.2">
      <c r="A7477" s="3">
        <v>41585.291666648605</v>
      </c>
      <c r="B7477" s="5">
        <f t="shared" si="2288"/>
        <v>311</v>
      </c>
      <c r="C7477" s="5">
        <v>7</v>
      </c>
      <c r="D7477">
        <f t="shared" si="2289"/>
        <v>226.84931506849313</v>
      </c>
      <c r="E7477">
        <f t="shared" si="2299"/>
        <v>16.093691953704472</v>
      </c>
      <c r="F7477">
        <f t="shared" si="2300"/>
        <v>4.4749559537044732</v>
      </c>
      <c r="G7477">
        <f t="shared" si="2290"/>
        <v>7.0745825992284077</v>
      </c>
      <c r="H7477">
        <f t="shared" si="2301"/>
        <v>-73.881261011573883</v>
      </c>
      <c r="I7477">
        <f t="shared" si="2291"/>
        <v>-17.108124643328129</v>
      </c>
      <c r="J7477">
        <f t="shared" si="2292"/>
        <v>1.6034200088618085</v>
      </c>
      <c r="K7477">
        <f t="shared" si="2302"/>
        <v>88.396579991138196</v>
      </c>
      <c r="L7477">
        <f t="shared" si="2293"/>
        <v>113.28660082230125</v>
      </c>
      <c r="M7477">
        <f t="shared" si="2303"/>
        <v>246.71339917769876</v>
      </c>
      <c r="N7477">
        <f t="shared" si="2294"/>
        <v>113.28660082230125</v>
      </c>
      <c r="O7477">
        <f t="shared" si="2304"/>
        <v>35.738146266602804</v>
      </c>
      <c r="P7477">
        <f t="shared" si="2305"/>
        <v>2.4050662091793424E-2</v>
      </c>
      <c r="Q7477">
        <f t="shared" si="2295"/>
        <v>0.33759588209305208</v>
      </c>
      <c r="R7477">
        <f t="shared" si="2296"/>
        <v>8.1194044838009301E-3</v>
      </c>
      <c r="S7477">
        <f t="shared" si="2298"/>
        <v>2.327631904274529E-2</v>
      </c>
    </row>
    <row r="7478" spans="1:19" x14ac:dyDescent="0.2">
      <c r="A7478" s="3">
        <v>41585.33333331527</v>
      </c>
      <c r="B7478" s="5">
        <f t="shared" si="2288"/>
        <v>311</v>
      </c>
      <c r="C7478" s="5">
        <v>8</v>
      </c>
      <c r="D7478">
        <f t="shared" si="2289"/>
        <v>226.84931506849313</v>
      </c>
      <c r="E7478">
        <f t="shared" si="2299"/>
        <v>16.093691953704472</v>
      </c>
      <c r="F7478">
        <f t="shared" si="2300"/>
        <v>4.4749559537044732</v>
      </c>
      <c r="G7478">
        <f t="shared" si="2290"/>
        <v>8.0745825992284086</v>
      </c>
      <c r="H7478">
        <f t="shared" si="2301"/>
        <v>-58.881261011573869</v>
      </c>
      <c r="I7478">
        <f t="shared" si="2291"/>
        <v>-17.108124643328129</v>
      </c>
      <c r="J7478">
        <f t="shared" si="2292"/>
        <v>12.012275879869105</v>
      </c>
      <c r="K7478">
        <f t="shared" si="2302"/>
        <v>77.987724120130892</v>
      </c>
      <c r="L7478">
        <f t="shared" si="2293"/>
        <v>123.2240445747469</v>
      </c>
      <c r="M7478">
        <f t="shared" si="2303"/>
        <v>236.7759554252531</v>
      </c>
      <c r="N7478">
        <f t="shared" si="2294"/>
        <v>123.2240445747469</v>
      </c>
      <c r="O7478">
        <f t="shared" si="2304"/>
        <v>4.8048911810841837</v>
      </c>
      <c r="P7478">
        <f t="shared" si="2305"/>
        <v>0.4811783110366793</v>
      </c>
      <c r="Q7478">
        <f t="shared" si="2295"/>
        <v>0.56690092443352125</v>
      </c>
      <c r="R7478">
        <f t="shared" si="2296"/>
        <v>0.27278042934405389</v>
      </c>
      <c r="S7478">
        <f t="shared" si="2298"/>
        <v>0.78199384138292538</v>
      </c>
    </row>
    <row r="7479" spans="1:19" x14ac:dyDescent="0.2">
      <c r="A7479" s="3">
        <v>41585.374999981934</v>
      </c>
      <c r="B7479" s="5">
        <f t="shared" si="2288"/>
        <v>311</v>
      </c>
      <c r="C7479" s="5">
        <v>9</v>
      </c>
      <c r="D7479">
        <f t="shared" si="2289"/>
        <v>226.84931506849313</v>
      </c>
      <c r="E7479">
        <f t="shared" si="2299"/>
        <v>16.093691953704472</v>
      </c>
      <c r="F7479">
        <f t="shared" si="2300"/>
        <v>4.4749559537044732</v>
      </c>
      <c r="G7479">
        <f t="shared" si="2290"/>
        <v>9.0745825992284086</v>
      </c>
      <c r="H7479">
        <f t="shared" si="2301"/>
        <v>-43.881261011573869</v>
      </c>
      <c r="I7479">
        <f t="shared" si="2291"/>
        <v>-17.108124643328129</v>
      </c>
      <c r="J7479">
        <f t="shared" si="2292"/>
        <v>21.206820869246975</v>
      </c>
      <c r="K7479">
        <f t="shared" si="2302"/>
        <v>68.793179130753032</v>
      </c>
      <c r="L7479">
        <f t="shared" si="2293"/>
        <v>134.71487120362843</v>
      </c>
      <c r="M7479">
        <f t="shared" si="2303"/>
        <v>225.28512879637157</v>
      </c>
      <c r="N7479">
        <f t="shared" si="2294"/>
        <v>134.71487120362843</v>
      </c>
      <c r="O7479">
        <f t="shared" si="2304"/>
        <v>2.7644503815139969</v>
      </c>
      <c r="P7479">
        <f t="shared" si="2305"/>
        <v>0.6647323325513631</v>
      </c>
      <c r="Q7479">
        <f t="shared" si="2295"/>
        <v>0.75539014600315257</v>
      </c>
      <c r="R7479">
        <f t="shared" si="2296"/>
        <v>0.5021322537389904</v>
      </c>
      <c r="S7479">
        <f t="shared" si="2298"/>
        <v>1.4394886426707587</v>
      </c>
    </row>
    <row r="7480" spans="1:19" x14ac:dyDescent="0.2">
      <c r="A7480" s="3">
        <v>41585.416666648598</v>
      </c>
      <c r="B7480" s="5">
        <f t="shared" si="2288"/>
        <v>311</v>
      </c>
      <c r="C7480" s="5">
        <v>10</v>
      </c>
      <c r="D7480">
        <f t="shared" si="2289"/>
        <v>226.84931506849313</v>
      </c>
      <c r="E7480">
        <f t="shared" si="2299"/>
        <v>16.093691953704472</v>
      </c>
      <c r="F7480">
        <f t="shared" si="2300"/>
        <v>4.4749559537044732</v>
      </c>
      <c r="G7480">
        <f t="shared" si="2290"/>
        <v>10.074582599228409</v>
      </c>
      <c r="H7480">
        <f t="shared" si="2301"/>
        <v>-28.881261011573869</v>
      </c>
      <c r="I7480">
        <f t="shared" si="2291"/>
        <v>-17.108124643328129</v>
      </c>
      <c r="J7480">
        <f t="shared" si="2292"/>
        <v>28.57806136914909</v>
      </c>
      <c r="K7480">
        <f t="shared" si="2302"/>
        <v>61.42193863085091</v>
      </c>
      <c r="L7480">
        <f t="shared" si="2293"/>
        <v>148.28675975473124</v>
      </c>
      <c r="M7480">
        <f t="shared" si="2303"/>
        <v>211.71324024526876</v>
      </c>
      <c r="N7480">
        <f t="shared" si="2294"/>
        <v>148.28675975473124</v>
      </c>
      <c r="O7480">
        <f t="shared" si="2304"/>
        <v>2.0904948373197829</v>
      </c>
      <c r="P7480">
        <f t="shared" si="2305"/>
        <v>0.75148173927640205</v>
      </c>
      <c r="Q7480">
        <f t="shared" si="2295"/>
        <v>0.89050561149179819</v>
      </c>
      <c r="R7480">
        <f t="shared" si="2296"/>
        <v>0.66919870575925244</v>
      </c>
      <c r="S7480">
        <f t="shared" si="2298"/>
        <v>1.9184267281327489</v>
      </c>
    </row>
    <row r="7481" spans="1:19" x14ac:dyDescent="0.2">
      <c r="A7481" s="3">
        <v>41585.458333315262</v>
      </c>
      <c r="B7481" s="5">
        <f t="shared" si="2288"/>
        <v>311</v>
      </c>
      <c r="C7481" s="5">
        <v>11</v>
      </c>
      <c r="D7481">
        <f t="shared" si="2289"/>
        <v>226.84931506849313</v>
      </c>
      <c r="E7481">
        <f t="shared" si="2299"/>
        <v>16.093691953704472</v>
      </c>
      <c r="F7481">
        <f t="shared" si="2300"/>
        <v>4.4749559537044732</v>
      </c>
      <c r="G7481">
        <f t="shared" si="2290"/>
        <v>11.074582599228409</v>
      </c>
      <c r="H7481">
        <f t="shared" si="2301"/>
        <v>-13.881261011573871</v>
      </c>
      <c r="I7481">
        <f t="shared" si="2291"/>
        <v>-17.108124643328129</v>
      </c>
      <c r="J7481">
        <f t="shared" si="2292"/>
        <v>33.369348697200174</v>
      </c>
      <c r="K7481">
        <f t="shared" si="2302"/>
        <v>56.630651302799826</v>
      </c>
      <c r="L7481">
        <f t="shared" si="2293"/>
        <v>164.06433573298955</v>
      </c>
      <c r="M7481">
        <f t="shared" si="2303"/>
        <v>195.93566426701045</v>
      </c>
      <c r="N7481">
        <f t="shared" si="2294"/>
        <v>164.06433573298955</v>
      </c>
      <c r="O7481">
        <f t="shared" si="2304"/>
        <v>1.8180692764372608</v>
      </c>
      <c r="P7481">
        <f t="shared" si="2305"/>
        <v>0.79247430051477241</v>
      </c>
      <c r="Q7481">
        <f t="shared" si="2295"/>
        <v>0.96765130871748373</v>
      </c>
      <c r="R7481">
        <f t="shared" si="2296"/>
        <v>0.76683879401809196</v>
      </c>
      <c r="S7481">
        <f t="shared" si="2298"/>
        <v>2.1983366464289538</v>
      </c>
    </row>
    <row r="7482" spans="1:19" x14ac:dyDescent="0.2">
      <c r="A7482" s="3">
        <v>41585.499999981927</v>
      </c>
      <c r="B7482" s="5">
        <f t="shared" si="2288"/>
        <v>311</v>
      </c>
      <c r="C7482" s="5">
        <v>12</v>
      </c>
      <c r="D7482">
        <f t="shared" si="2289"/>
        <v>226.84931506849313</v>
      </c>
      <c r="E7482">
        <f t="shared" si="2299"/>
        <v>16.093691953704472</v>
      </c>
      <c r="F7482">
        <f t="shared" si="2300"/>
        <v>4.4749559537044732</v>
      </c>
      <c r="G7482">
        <f t="shared" si="2290"/>
        <v>12.074582599228409</v>
      </c>
      <c r="H7482">
        <f t="shared" si="2301"/>
        <v>1.118738988426129</v>
      </c>
      <c r="I7482">
        <f t="shared" si="2291"/>
        <v>-17.108124643328129</v>
      </c>
      <c r="J7482">
        <f t="shared" si="2292"/>
        <v>34.88184758519197</v>
      </c>
      <c r="K7482">
        <f t="shared" si="2302"/>
        <v>55.11815241480803</v>
      </c>
      <c r="L7482">
        <f t="shared" si="2293"/>
        <v>178.69655321830291</v>
      </c>
      <c r="M7482">
        <f t="shared" si="2303"/>
        <v>181.30344678169709</v>
      </c>
      <c r="N7482">
        <f t="shared" si="2294"/>
        <v>178.69655321830291</v>
      </c>
      <c r="O7482">
        <f t="shared" si="2304"/>
        <v>1.7486002311155606</v>
      </c>
      <c r="P7482">
        <f t="shared" si="2305"/>
        <v>0.80360250467523042</v>
      </c>
      <c r="Q7482">
        <f t="shared" si="2295"/>
        <v>0.98986020214144244</v>
      </c>
      <c r="R7482">
        <f t="shared" si="2296"/>
        <v>0.79545413771919304</v>
      </c>
      <c r="S7482">
        <f t="shared" si="2298"/>
        <v>2.2803697402147729</v>
      </c>
    </row>
    <row r="7483" spans="1:19" x14ac:dyDescent="0.2">
      <c r="A7483" s="3">
        <v>41585.541666648591</v>
      </c>
      <c r="B7483" s="5">
        <f t="shared" si="2288"/>
        <v>311</v>
      </c>
      <c r="C7483" s="5">
        <v>13</v>
      </c>
      <c r="D7483">
        <f t="shared" si="2289"/>
        <v>226.84931506849313</v>
      </c>
      <c r="E7483">
        <f t="shared" si="2299"/>
        <v>16.093691953704472</v>
      </c>
      <c r="F7483">
        <f t="shared" si="2300"/>
        <v>4.4749559537044732</v>
      </c>
      <c r="G7483">
        <f t="shared" si="2290"/>
        <v>13.074582599228409</v>
      </c>
      <c r="H7483">
        <f t="shared" si="2301"/>
        <v>16.118738988426131</v>
      </c>
      <c r="I7483">
        <f t="shared" si="2291"/>
        <v>-17.108124643328129</v>
      </c>
      <c r="J7483">
        <f t="shared" si="2292"/>
        <v>32.848690989301218</v>
      </c>
      <c r="K7483">
        <f t="shared" si="2302"/>
        <v>57.151309010698782</v>
      </c>
      <c r="L7483">
        <f t="shared" si="2293"/>
        <v>161.58810271183111</v>
      </c>
      <c r="M7483">
        <f t="shared" si="2303"/>
        <v>198.41189728816889</v>
      </c>
      <c r="N7483">
        <f t="shared" si="2294"/>
        <v>198.41189728816889</v>
      </c>
      <c r="O7483">
        <f t="shared" si="2304"/>
        <v>1.8435818737551353</v>
      </c>
      <c r="P7483">
        <f t="shared" si="2305"/>
        <v>0.78846037658239643</v>
      </c>
      <c r="Q7483">
        <f t="shared" si="2295"/>
        <v>0.95975241017698321</v>
      </c>
      <c r="R7483">
        <f t="shared" si="2296"/>
        <v>0.75672674675400675</v>
      </c>
      <c r="S7483">
        <f t="shared" si="2298"/>
        <v>2.169347914710543</v>
      </c>
    </row>
    <row r="7484" spans="1:19" x14ac:dyDescent="0.2">
      <c r="A7484" s="3">
        <v>41585.583333315255</v>
      </c>
      <c r="B7484" s="5">
        <f t="shared" si="2288"/>
        <v>311</v>
      </c>
      <c r="C7484" s="5">
        <v>14</v>
      </c>
      <c r="D7484">
        <f t="shared" si="2289"/>
        <v>226.84931506849313</v>
      </c>
      <c r="E7484">
        <f t="shared" si="2299"/>
        <v>16.093691953704472</v>
      </c>
      <c r="F7484">
        <f t="shared" si="2300"/>
        <v>4.4749559537044732</v>
      </c>
      <c r="G7484">
        <f t="shared" si="2290"/>
        <v>14.074582599228409</v>
      </c>
      <c r="H7484">
        <f t="shared" si="2301"/>
        <v>31.118738988426131</v>
      </c>
      <c r="I7484">
        <f t="shared" si="2291"/>
        <v>-17.108124643328129</v>
      </c>
      <c r="J7484">
        <f t="shared" si="2292"/>
        <v>27.622949486257451</v>
      </c>
      <c r="K7484">
        <f t="shared" si="2302"/>
        <v>62.377050513742546</v>
      </c>
      <c r="L7484">
        <f t="shared" si="2293"/>
        <v>146.11769439578578</v>
      </c>
      <c r="M7484">
        <f t="shared" si="2303"/>
        <v>213.88230560421422</v>
      </c>
      <c r="N7484">
        <f t="shared" si="2294"/>
        <v>213.88230560421422</v>
      </c>
      <c r="O7484">
        <f t="shared" si="2304"/>
        <v>2.1567948368738898</v>
      </c>
      <c r="P7484">
        <f t="shared" si="2305"/>
        <v>0.74208683400462694</v>
      </c>
      <c r="Q7484">
        <f t="shared" si="2295"/>
        <v>0.87402270502479795</v>
      </c>
      <c r="R7484">
        <f t="shared" si="2296"/>
        <v>0.64860074202001228</v>
      </c>
      <c r="S7484">
        <f t="shared" si="2298"/>
        <v>1.8593774743873548</v>
      </c>
    </row>
    <row r="7485" spans="1:19" x14ac:dyDescent="0.2">
      <c r="A7485" s="3">
        <v>41585.624999981919</v>
      </c>
      <c r="B7485" s="5">
        <f t="shared" si="2288"/>
        <v>311</v>
      </c>
      <c r="C7485" s="5">
        <v>15</v>
      </c>
      <c r="D7485">
        <f t="shared" si="2289"/>
        <v>226.84931506849313</v>
      </c>
      <c r="E7485">
        <f t="shared" si="2299"/>
        <v>16.093691953704472</v>
      </c>
      <c r="F7485">
        <f t="shared" si="2300"/>
        <v>4.4749559537044732</v>
      </c>
      <c r="G7485">
        <f t="shared" si="2290"/>
        <v>15.074582599228409</v>
      </c>
      <c r="H7485">
        <f t="shared" si="2301"/>
        <v>46.118738988426131</v>
      </c>
      <c r="I7485">
        <f t="shared" si="2291"/>
        <v>-17.108124643328129</v>
      </c>
      <c r="J7485">
        <f t="shared" si="2292"/>
        <v>19.934154230875194</v>
      </c>
      <c r="K7485">
        <f t="shared" si="2302"/>
        <v>70.065845769124806</v>
      </c>
      <c r="L7485">
        <f t="shared" si="2293"/>
        <v>132.87924695182636</v>
      </c>
      <c r="M7485">
        <f t="shared" si="2303"/>
        <v>227.12075304817364</v>
      </c>
      <c r="N7485">
        <f t="shared" si="2294"/>
        <v>227.12075304817364</v>
      </c>
      <c r="O7485">
        <f t="shared" si="2304"/>
        <v>2.933067410374838</v>
      </c>
      <c r="P7485">
        <f t="shared" si="2305"/>
        <v>0.64566136512247385</v>
      </c>
      <c r="Q7485">
        <f t="shared" si="2295"/>
        <v>0.73043098048074029</v>
      </c>
      <c r="R7485">
        <f t="shared" si="2296"/>
        <v>0.47161106398494185</v>
      </c>
      <c r="S7485">
        <f t="shared" si="2298"/>
        <v>1.3519919609009605</v>
      </c>
    </row>
    <row r="7486" spans="1:19" x14ac:dyDescent="0.2">
      <c r="A7486" s="3">
        <v>41585.666666648583</v>
      </c>
      <c r="B7486" s="5">
        <f t="shared" si="2288"/>
        <v>311</v>
      </c>
      <c r="C7486" s="5">
        <v>16</v>
      </c>
      <c r="D7486">
        <f t="shared" si="2289"/>
        <v>226.84931506849313</v>
      </c>
      <c r="E7486">
        <f t="shared" si="2299"/>
        <v>16.093691953704472</v>
      </c>
      <c r="F7486">
        <f t="shared" si="2300"/>
        <v>4.4749559537044732</v>
      </c>
      <c r="G7486">
        <f t="shared" si="2290"/>
        <v>16.074582599228407</v>
      </c>
      <c r="H7486">
        <f t="shared" si="2301"/>
        <v>61.118738988426102</v>
      </c>
      <c r="I7486">
        <f t="shared" si="2291"/>
        <v>-17.108124643328129</v>
      </c>
      <c r="J7486">
        <f t="shared" si="2292"/>
        <v>10.524269854133943</v>
      </c>
      <c r="K7486">
        <f t="shared" si="2302"/>
        <v>79.475730145866052</v>
      </c>
      <c r="L7486">
        <f t="shared" si="2293"/>
        <v>121.65794923970972</v>
      </c>
      <c r="M7486">
        <f t="shared" si="2303"/>
        <v>238.34205076029028</v>
      </c>
      <c r="N7486">
        <f t="shared" si="2294"/>
        <v>238.34205076029028</v>
      </c>
      <c r="O7486">
        <f t="shared" si="2304"/>
        <v>5.4748919959635662</v>
      </c>
      <c r="P7486">
        <f t="shared" si="2305"/>
        <v>0.43727690361675275</v>
      </c>
      <c r="Q7486">
        <f t="shared" si="2295"/>
        <v>0.53490406996628248</v>
      </c>
      <c r="R7486">
        <f t="shared" si="2296"/>
        <v>0.23390119544685486</v>
      </c>
      <c r="S7486">
        <f t="shared" si="2298"/>
        <v>0.67053671984966223</v>
      </c>
    </row>
    <row r="7487" spans="1:19" x14ac:dyDescent="0.2">
      <c r="A7487" s="3">
        <v>41585.708333315248</v>
      </c>
      <c r="B7487" s="5">
        <f t="shared" si="2288"/>
        <v>311</v>
      </c>
      <c r="C7487" s="5">
        <v>17</v>
      </c>
      <c r="D7487">
        <f t="shared" si="2289"/>
        <v>226.84931506849313</v>
      </c>
      <c r="E7487">
        <f t="shared" si="2299"/>
        <v>16.093691953704472</v>
      </c>
      <c r="F7487">
        <f t="shared" si="2300"/>
        <v>4.4749559537044732</v>
      </c>
      <c r="G7487">
        <f t="shared" si="2290"/>
        <v>17.074582599228407</v>
      </c>
      <c r="H7487">
        <f t="shared" si="2301"/>
        <v>76.118738988426102</v>
      </c>
      <c r="I7487">
        <f t="shared" si="2291"/>
        <v>-17.108124643328129</v>
      </c>
      <c r="J7487">
        <f t="shared" si="2292"/>
        <v>-2.4405446985874962E-2</v>
      </c>
      <c r="K7487">
        <f t="shared" si="2302"/>
        <v>90.024405446985881</v>
      </c>
      <c r="L7487">
        <f t="shared" si="2293"/>
        <v>111.8996280927644</v>
      </c>
      <c r="M7487">
        <f t="shared" si="2303"/>
        <v>248.1003719072356</v>
      </c>
      <c r="N7487">
        <f t="shared" si="2294"/>
        <v>248.1003719072356</v>
      </c>
      <c r="O7487">
        <f t="shared" si="2304"/>
        <v>-2347.663670280052</v>
      </c>
      <c r="P7487" t="e">
        <f t="shared" si="2305"/>
        <v>#NUM!</v>
      </c>
      <c r="Q7487">
        <f t="shared" si="2295"/>
        <v>0.30091697031949821</v>
      </c>
      <c r="R7487" t="e">
        <f t="shared" si="2296"/>
        <v>#NUM!</v>
      </c>
      <c r="S7487" t="e">
        <f t="shared" si="2298"/>
        <v>#NUM!</v>
      </c>
    </row>
    <row r="7488" spans="1:19" x14ac:dyDescent="0.2">
      <c r="A7488" s="3">
        <v>41585.749999981912</v>
      </c>
      <c r="B7488" s="5">
        <f t="shared" si="2288"/>
        <v>311</v>
      </c>
      <c r="C7488" s="5">
        <v>18</v>
      </c>
      <c r="D7488">
        <f t="shared" si="2289"/>
        <v>226.84931506849313</v>
      </c>
      <c r="E7488">
        <f t="shared" si="2299"/>
        <v>16.093691953704472</v>
      </c>
      <c r="F7488">
        <f t="shared" si="2300"/>
        <v>4.4749559537044732</v>
      </c>
      <c r="G7488">
        <f t="shared" si="2290"/>
        <v>18.074582599228407</v>
      </c>
      <c r="H7488">
        <f t="shared" si="2301"/>
        <v>91.118738988426102</v>
      </c>
      <c r="I7488">
        <f t="shared" si="2291"/>
        <v>-17.108124643328129</v>
      </c>
      <c r="J7488">
        <f t="shared" si="2292"/>
        <v>-11.292479035822938</v>
      </c>
      <c r="K7488">
        <f t="shared" si="2302"/>
        <v>101.29247903582294</v>
      </c>
      <c r="L7488">
        <f t="shared" si="2293"/>
        <v>102.9837561449885</v>
      </c>
      <c r="M7488">
        <f t="shared" si="2303"/>
        <v>257.01624385501151</v>
      </c>
      <c r="N7488">
        <f t="shared" si="2294"/>
        <v>257.01624385501151</v>
      </c>
      <c r="O7488">
        <f t="shared" si="2304"/>
        <v>-5.1067979133509702</v>
      </c>
      <c r="P7488" t="e">
        <f t="shared" si="2305"/>
        <v>#NUM!</v>
      </c>
      <c r="Q7488">
        <f t="shared" si="2295"/>
        <v>4.6165200109440668E-2</v>
      </c>
      <c r="R7488" t="e">
        <f t="shared" si="2296"/>
        <v>#NUM!</v>
      </c>
      <c r="S7488" t="e">
        <f t="shared" si="2298"/>
        <v>#NUM!</v>
      </c>
    </row>
    <row r="7489" spans="1:20" x14ac:dyDescent="0.2">
      <c r="A7489" s="3">
        <v>41585.791666648576</v>
      </c>
      <c r="B7489" s="5">
        <f t="shared" si="2288"/>
        <v>311</v>
      </c>
      <c r="C7489" s="5">
        <v>19</v>
      </c>
      <c r="D7489">
        <f t="shared" si="2289"/>
        <v>226.84931506849313</v>
      </c>
      <c r="E7489">
        <f t="shared" si="2299"/>
        <v>16.093691953704472</v>
      </c>
      <c r="F7489">
        <f t="shared" si="2300"/>
        <v>4.4749559537044732</v>
      </c>
      <c r="G7489">
        <f t="shared" si="2290"/>
        <v>19.074582599228407</v>
      </c>
      <c r="H7489">
        <f t="shared" si="2301"/>
        <v>106.1187389884261</v>
      </c>
      <c r="I7489">
        <f t="shared" si="2291"/>
        <v>-17.108124643328129</v>
      </c>
      <c r="J7489">
        <f t="shared" si="2292"/>
        <v>-22.967366972364736</v>
      </c>
      <c r="K7489">
        <f t="shared" si="2302"/>
        <v>112.96736697236474</v>
      </c>
      <c r="L7489">
        <f t="shared" si="2293"/>
        <v>94.263594545399386</v>
      </c>
      <c r="M7489">
        <f t="shared" si="2303"/>
        <v>265.73640545460063</v>
      </c>
      <c r="N7489">
        <f t="shared" si="2294"/>
        <v>265.73640545460063</v>
      </c>
      <c r="O7489">
        <f t="shared" si="2304"/>
        <v>-2.5627437308335779</v>
      </c>
      <c r="P7489" t="e">
        <f t="shared" si="2305"/>
        <v>#NUM!</v>
      </c>
      <c r="Q7489">
        <f t="shared" si="2295"/>
        <v>-0.21000404677407947</v>
      </c>
      <c r="R7489" t="e">
        <f t="shared" si="2296"/>
        <v>#NUM!</v>
      </c>
      <c r="S7489" t="e">
        <f t="shared" si="2298"/>
        <v>#NUM!</v>
      </c>
    </row>
    <row r="7490" spans="1:20" x14ac:dyDescent="0.2">
      <c r="A7490" s="3">
        <v>41585.83333331524</v>
      </c>
      <c r="B7490" s="5">
        <f t="shared" si="2288"/>
        <v>311</v>
      </c>
      <c r="C7490" s="5">
        <v>20</v>
      </c>
      <c r="D7490">
        <f t="shared" si="2289"/>
        <v>226.84931506849313</v>
      </c>
      <c r="E7490">
        <f t="shared" si="2299"/>
        <v>16.093691953704472</v>
      </c>
      <c r="F7490">
        <f t="shared" si="2300"/>
        <v>4.4749559537044732</v>
      </c>
      <c r="G7490">
        <f t="shared" si="2290"/>
        <v>20.074582599228407</v>
      </c>
      <c r="H7490">
        <f t="shared" si="2301"/>
        <v>121.1187389884261</v>
      </c>
      <c r="I7490">
        <f t="shared" si="2291"/>
        <v>-17.108124643328129</v>
      </c>
      <c r="J7490">
        <f t="shared" si="2292"/>
        <v>-34.774408590801364</v>
      </c>
      <c r="K7490">
        <f t="shared" si="2302"/>
        <v>124.77440859080136</v>
      </c>
      <c r="L7490">
        <f t="shared" si="2293"/>
        <v>84.951046352143223</v>
      </c>
      <c r="M7490">
        <f t="shared" si="2303"/>
        <v>275.04895364785676</v>
      </c>
      <c r="N7490">
        <f t="shared" si="2294"/>
        <v>275.04895364785676</v>
      </c>
      <c r="O7490">
        <f t="shared" si="2304"/>
        <v>-1.7533193902715569</v>
      </c>
      <c r="P7490" t="e">
        <f t="shared" si="2305"/>
        <v>#NUM!</v>
      </c>
      <c r="Q7490">
        <f t="shared" si="2295"/>
        <v>-0.44822321396367193</v>
      </c>
      <c r="R7490" t="e">
        <f t="shared" si="2296"/>
        <v>#NUM!</v>
      </c>
      <c r="S7490" t="e">
        <f t="shared" si="2298"/>
        <v>#NUM!</v>
      </c>
    </row>
    <row r="7491" spans="1:20" x14ac:dyDescent="0.2">
      <c r="A7491" s="3">
        <v>41585.874999981905</v>
      </c>
      <c r="B7491" s="5">
        <f t="shared" si="2288"/>
        <v>311</v>
      </c>
      <c r="C7491" s="5">
        <v>21</v>
      </c>
      <c r="D7491">
        <f t="shared" si="2289"/>
        <v>226.84931506849313</v>
      </c>
      <c r="E7491">
        <f t="shared" si="2299"/>
        <v>16.093691953704472</v>
      </c>
      <c r="F7491">
        <f t="shared" si="2300"/>
        <v>4.4749559537044732</v>
      </c>
      <c r="G7491">
        <f t="shared" si="2290"/>
        <v>21.074582599228407</v>
      </c>
      <c r="H7491">
        <f t="shared" si="2301"/>
        <v>136.11873898842612</v>
      </c>
      <c r="I7491">
        <f t="shared" si="2291"/>
        <v>-17.108124643328129</v>
      </c>
      <c r="J7491">
        <f t="shared" si="2292"/>
        <v>-46.382487082535128</v>
      </c>
      <c r="K7491">
        <f t="shared" si="2302"/>
        <v>136.38248708253514</v>
      </c>
      <c r="L7491">
        <f t="shared" si="2293"/>
        <v>73.81328704408412</v>
      </c>
      <c r="M7491">
        <f t="shared" si="2303"/>
        <v>286.18671295591588</v>
      </c>
      <c r="N7491">
        <f t="shared" si="2294"/>
        <v>286.18671295591588</v>
      </c>
      <c r="O7491">
        <f t="shared" si="2304"/>
        <v>-1.3812898001132923</v>
      </c>
      <c r="P7491" t="e">
        <f t="shared" si="2305"/>
        <v>#NUM!</v>
      </c>
      <c r="Q7491">
        <f t="shared" si="2295"/>
        <v>-0.65011837644796988</v>
      </c>
      <c r="R7491" t="e">
        <f t="shared" si="2296"/>
        <v>#NUM!</v>
      </c>
      <c r="S7491" t="e">
        <f t="shared" si="2298"/>
        <v>#NUM!</v>
      </c>
    </row>
    <row r="7492" spans="1:20" x14ac:dyDescent="0.2">
      <c r="A7492" s="3">
        <v>41585.916666648569</v>
      </c>
      <c r="B7492" s="5">
        <f t="shared" si="2288"/>
        <v>311</v>
      </c>
      <c r="C7492" s="5">
        <v>22</v>
      </c>
      <c r="D7492">
        <f t="shared" si="2289"/>
        <v>226.84931506849313</v>
      </c>
      <c r="E7492">
        <f t="shared" si="2299"/>
        <v>16.093691953704472</v>
      </c>
      <c r="F7492">
        <f t="shared" si="2300"/>
        <v>4.4749559537044732</v>
      </c>
      <c r="G7492">
        <f t="shared" si="2290"/>
        <v>22.074582599228407</v>
      </c>
      <c r="H7492">
        <f t="shared" si="2301"/>
        <v>151.11873898842612</v>
      </c>
      <c r="I7492">
        <f t="shared" si="2291"/>
        <v>-17.108124643328129</v>
      </c>
      <c r="J7492">
        <f t="shared" si="2292"/>
        <v>-57.201535879579957</v>
      </c>
      <c r="K7492">
        <f t="shared" si="2302"/>
        <v>147.20153587957995</v>
      </c>
      <c r="L7492">
        <f t="shared" si="2293"/>
        <v>58.451675782370174</v>
      </c>
      <c r="M7492">
        <f t="shared" si="2303"/>
        <v>301.54832421762984</v>
      </c>
      <c r="N7492">
        <f t="shared" si="2294"/>
        <v>301.54832421762984</v>
      </c>
      <c r="O7492">
        <f t="shared" si="2304"/>
        <v>-1.1896531709809066</v>
      </c>
      <c r="P7492" t="e">
        <f t="shared" si="2305"/>
        <v>#NUM!</v>
      </c>
      <c r="Q7492">
        <f t="shared" si="2295"/>
        <v>-0.79869284039562649</v>
      </c>
      <c r="R7492" t="e">
        <f t="shared" si="2296"/>
        <v>#NUM!</v>
      </c>
      <c r="S7492" t="e">
        <f t="shared" si="2298"/>
        <v>#NUM!</v>
      </c>
    </row>
    <row r="7493" spans="1:20" x14ac:dyDescent="0.2">
      <c r="A7493" s="3">
        <v>41585.958333315233</v>
      </c>
      <c r="B7493" s="5">
        <f t="shared" ref="B7493:B7556" si="2307">B7469+1</f>
        <v>311</v>
      </c>
      <c r="C7493" s="5">
        <v>23</v>
      </c>
      <c r="D7493">
        <f t="shared" si="2289"/>
        <v>226.84931506849313</v>
      </c>
      <c r="E7493">
        <f t="shared" si="2299"/>
        <v>16.093691953704472</v>
      </c>
      <c r="F7493">
        <f t="shared" si="2300"/>
        <v>4.4749559537044732</v>
      </c>
      <c r="G7493">
        <f t="shared" si="2290"/>
        <v>23.074582599228407</v>
      </c>
      <c r="H7493">
        <f t="shared" si="2301"/>
        <v>166.11873898842612</v>
      </c>
      <c r="I7493">
        <f t="shared" si="2291"/>
        <v>-17.108124643328129</v>
      </c>
      <c r="J7493">
        <f t="shared" si="2292"/>
        <v>-65.819493295967973</v>
      </c>
      <c r="K7493">
        <f t="shared" si="2302"/>
        <v>155.81949329596796</v>
      </c>
      <c r="L7493">
        <f t="shared" si="2293"/>
        <v>34.040894000902313</v>
      </c>
      <c r="M7493">
        <f t="shared" si="2303"/>
        <v>325.95910599909769</v>
      </c>
      <c r="N7493">
        <f t="shared" si="2294"/>
        <v>325.95910599909769</v>
      </c>
      <c r="O7493">
        <f t="shared" si="2304"/>
        <v>-1.096179287783166</v>
      </c>
      <c r="P7493" t="e">
        <f t="shared" si="2305"/>
        <v>#NUM!</v>
      </c>
      <c r="Q7493">
        <f t="shared" si="2295"/>
        <v>-0.87963697247449113</v>
      </c>
      <c r="R7493" t="e">
        <f t="shared" si="2296"/>
        <v>#NUM!</v>
      </c>
      <c r="S7493" t="e">
        <f t="shared" si="2298"/>
        <v>#NUM!</v>
      </c>
    </row>
    <row r="7494" spans="1:20" x14ac:dyDescent="0.2">
      <c r="A7494" s="3">
        <v>41585.999999981897</v>
      </c>
      <c r="B7494" s="5">
        <f t="shared" si="2307"/>
        <v>312</v>
      </c>
      <c r="C7494" s="5">
        <v>0</v>
      </c>
      <c r="D7494">
        <f t="shared" si="2289"/>
        <v>227.83561643835614</v>
      </c>
      <c r="E7494">
        <f t="shared" si="2299"/>
        <v>15.988109917320294</v>
      </c>
      <c r="F7494">
        <f t="shared" si="2300"/>
        <v>4.3693739173202957</v>
      </c>
      <c r="G7494">
        <f t="shared" si="2290"/>
        <v>7.2822898622004931E-2</v>
      </c>
      <c r="H7494">
        <f t="shared" si="2301"/>
        <v>-178.90765652066992</v>
      </c>
      <c r="I7494">
        <f t="shared" si="2291"/>
        <v>-17.381656154399565</v>
      </c>
      <c r="J7494">
        <f t="shared" si="2292"/>
        <v>-69.359430972605708</v>
      </c>
      <c r="K7494">
        <f t="shared" si="2302"/>
        <v>159.35943097260571</v>
      </c>
      <c r="L7494">
        <f t="shared" si="2293"/>
        <v>2.9584398585647591</v>
      </c>
      <c r="M7494">
        <f t="shared" si="2303"/>
        <v>357.04156014143524</v>
      </c>
      <c r="N7494">
        <f t="shared" si="2294"/>
        <v>2.9584398585647591</v>
      </c>
      <c r="O7494">
        <f t="shared" si="2304"/>
        <v>-1.0685927837620157</v>
      </c>
      <c r="P7494" t="e">
        <f t="shared" si="2305"/>
        <v>#NUM!</v>
      </c>
      <c r="Q7494">
        <f t="shared" si="2295"/>
        <v>-0.8957633803128966</v>
      </c>
      <c r="R7494" t="e">
        <f t="shared" si="2296"/>
        <v>#NUM!</v>
      </c>
      <c r="S7494" t="e">
        <f t="shared" si="2298"/>
        <v>#NUM!</v>
      </c>
      <c r="T7494">
        <f t="shared" ref="T7494" si="2308">SUMIF(S7500:S7514,"&gt;0,01")</f>
        <v>14.616257561729128</v>
      </c>
    </row>
    <row r="7495" spans="1:20" x14ac:dyDescent="0.2">
      <c r="A7495" s="3">
        <v>41586.041666648562</v>
      </c>
      <c r="B7495" s="5">
        <f t="shared" si="2307"/>
        <v>312</v>
      </c>
      <c r="C7495" s="5">
        <v>1</v>
      </c>
      <c r="D7495">
        <f t="shared" si="2289"/>
        <v>227.83561643835614</v>
      </c>
      <c r="E7495">
        <f t="shared" si="2299"/>
        <v>15.988109917320294</v>
      </c>
      <c r="F7495">
        <f t="shared" si="2300"/>
        <v>4.3693739173202957</v>
      </c>
      <c r="G7495">
        <f t="shared" si="2290"/>
        <v>1.072822898622005</v>
      </c>
      <c r="H7495">
        <f t="shared" si="2301"/>
        <v>-163.90765652066992</v>
      </c>
      <c r="I7495">
        <f t="shared" si="2291"/>
        <v>-17.381656154399565</v>
      </c>
      <c r="J7495">
        <f t="shared" si="2292"/>
        <v>-65.023298979636166</v>
      </c>
      <c r="K7495">
        <f t="shared" si="2302"/>
        <v>155.02329897963617</v>
      </c>
      <c r="L7495">
        <f t="shared" si="2293"/>
        <v>38.79052418351074</v>
      </c>
      <c r="M7495">
        <f t="shared" si="2303"/>
        <v>321.20947581648926</v>
      </c>
      <c r="N7495">
        <f t="shared" si="2294"/>
        <v>38.79052418351074</v>
      </c>
      <c r="O7495">
        <f t="shared" si="2304"/>
        <v>-1.1031688260165826</v>
      </c>
      <c r="P7495" t="e">
        <f t="shared" si="2305"/>
        <v>#NUM!</v>
      </c>
      <c r="Q7495">
        <f t="shared" si="2295"/>
        <v>-0.87017300635100581</v>
      </c>
      <c r="R7495" t="e">
        <f t="shared" si="2296"/>
        <v>#NUM!</v>
      </c>
      <c r="S7495" t="e">
        <f t="shared" si="2298"/>
        <v>#NUM!</v>
      </c>
    </row>
    <row r="7496" spans="1:20" x14ac:dyDescent="0.2">
      <c r="A7496" s="3">
        <v>41586.083333315226</v>
      </c>
      <c r="B7496" s="5">
        <f t="shared" si="2307"/>
        <v>312</v>
      </c>
      <c r="C7496" s="5">
        <v>2</v>
      </c>
      <c r="D7496">
        <f t="shared" si="2289"/>
        <v>227.83561643835614</v>
      </c>
      <c r="E7496">
        <f t="shared" si="2299"/>
        <v>15.988109917320294</v>
      </c>
      <c r="F7496">
        <f t="shared" si="2300"/>
        <v>4.3693739173202957</v>
      </c>
      <c r="G7496">
        <f t="shared" si="2290"/>
        <v>2.0728228986220048</v>
      </c>
      <c r="H7496">
        <f t="shared" si="2301"/>
        <v>-148.90765652066995</v>
      </c>
      <c r="I7496">
        <f t="shared" si="2291"/>
        <v>-17.381656154399565</v>
      </c>
      <c r="J7496">
        <f t="shared" si="2292"/>
        <v>-55.884404810178523</v>
      </c>
      <c r="K7496">
        <f t="shared" si="2302"/>
        <v>145.88440481017852</v>
      </c>
      <c r="L7496">
        <f t="shared" si="2293"/>
        <v>61.487148389091161</v>
      </c>
      <c r="M7496">
        <f t="shared" si="2303"/>
        <v>298.51285161090885</v>
      </c>
      <c r="N7496">
        <f t="shared" si="2294"/>
        <v>61.487148389091161</v>
      </c>
      <c r="O7496">
        <f t="shared" si="2304"/>
        <v>-1.2078641059509314</v>
      </c>
      <c r="P7496" t="e">
        <f t="shared" si="2305"/>
        <v>#NUM!</v>
      </c>
      <c r="Q7496">
        <f t="shared" si="2295"/>
        <v>-0.77868377924049204</v>
      </c>
      <c r="R7496" t="e">
        <f t="shared" si="2296"/>
        <v>#NUM!</v>
      </c>
      <c r="S7496" t="e">
        <f t="shared" si="2298"/>
        <v>#NUM!</v>
      </c>
    </row>
    <row r="7497" spans="1:20" x14ac:dyDescent="0.2">
      <c r="A7497" s="3">
        <v>41586.12499998189</v>
      </c>
      <c r="B7497" s="5">
        <f t="shared" si="2307"/>
        <v>312</v>
      </c>
      <c r="C7497" s="5">
        <v>3</v>
      </c>
      <c r="D7497">
        <f t="shared" ref="D7497:D7560" si="2309">(360/365)*(B7497-81)</f>
        <v>227.83561643835614</v>
      </c>
      <c r="E7497">
        <f t="shared" si="2299"/>
        <v>15.988109917320294</v>
      </c>
      <c r="F7497">
        <f t="shared" si="2300"/>
        <v>4.3693739173202957</v>
      </c>
      <c r="G7497">
        <f t="shared" ref="G7497:G7560" si="2310">C7497+(F7497/60)</f>
        <v>3.0728228986220048</v>
      </c>
      <c r="H7497">
        <f t="shared" si="2301"/>
        <v>-133.90765652066995</v>
      </c>
      <c r="I7497">
        <f t="shared" ref="I7497:I7560" si="2311">23.45*SIN(RADIANS(D7497))</f>
        <v>-17.381656154399565</v>
      </c>
      <c r="J7497">
        <f t="shared" ref="J7497:J7560" si="2312">DEGREES(ASIN(SIN(RADIANS(I7497))*SIN(RADIANS($B$11))+COS(RADIANS(I7497))*COS(RADIANS($B$11))*COS(RADIANS(H7497))))</f>
        <v>-44.865840098428109</v>
      </c>
      <c r="K7497">
        <f t="shared" si="2302"/>
        <v>134.86584009842812</v>
      </c>
      <c r="L7497">
        <f t="shared" ref="L7497:L7560" si="2313">180-DEGREES(ACOS((SIN(RADIANS($B$11))*COS(RADIANS(K7497))-SIN(RADIANS(I7497)))/(COS(RADIANS($B$11))*SIN(RADIANS(K7497)))))</f>
        <v>75.950666502614268</v>
      </c>
      <c r="M7497">
        <f t="shared" si="2303"/>
        <v>284.04933349738576</v>
      </c>
      <c r="N7497">
        <f t="shared" ref="N7497:N7560" si="2314">IF(C7497&lt;12.1,L7497,M7497)</f>
        <v>75.950666502614268</v>
      </c>
      <c r="O7497">
        <f t="shared" si="2304"/>
        <v>-1.417536652796501</v>
      </c>
      <c r="P7497" t="e">
        <f t="shared" si="2305"/>
        <v>#NUM!</v>
      </c>
      <c r="Q7497">
        <f t="shared" ref="Q7497:Q7560" si="2315">(COS(RADIANS(J7497))*SIN((RADIANS($B$21))*COS(RADIANS(N7497-$B$20)))+(SIN(RADIANS(J7497))*COS(RADIANS($B$21))))</f>
        <v>-0.62132318014410448</v>
      </c>
      <c r="R7497" t="e">
        <f t="shared" ref="R7497:R7560" si="2316">P7497*Q7497</f>
        <v>#NUM!</v>
      </c>
      <c r="S7497" t="e">
        <f t="shared" si="2298"/>
        <v>#NUM!</v>
      </c>
    </row>
    <row r="7498" spans="1:20" x14ac:dyDescent="0.2">
      <c r="A7498" s="3">
        <v>41586.166666648554</v>
      </c>
      <c r="B7498" s="5">
        <f t="shared" si="2307"/>
        <v>312</v>
      </c>
      <c r="C7498" s="5">
        <v>4</v>
      </c>
      <c r="D7498">
        <f t="shared" si="2309"/>
        <v>227.83561643835614</v>
      </c>
      <c r="E7498">
        <f t="shared" si="2299"/>
        <v>15.988109917320294</v>
      </c>
      <c r="F7498">
        <f t="shared" si="2300"/>
        <v>4.3693739173202957</v>
      </c>
      <c r="G7498">
        <f t="shared" si="2310"/>
        <v>4.0728228986220048</v>
      </c>
      <c r="H7498">
        <f t="shared" si="2301"/>
        <v>-118.90765652066993</v>
      </c>
      <c r="I7498">
        <f t="shared" si="2311"/>
        <v>-17.381656154399565</v>
      </c>
      <c r="J7498">
        <f t="shared" si="2312"/>
        <v>-33.192192453869758</v>
      </c>
      <c r="K7498">
        <f t="shared" si="2302"/>
        <v>123.19219245386975</v>
      </c>
      <c r="L7498">
        <f t="shared" si="2313"/>
        <v>86.669695554752352</v>
      </c>
      <c r="M7498">
        <f t="shared" si="2303"/>
        <v>273.33030444524763</v>
      </c>
      <c r="N7498">
        <f t="shared" si="2314"/>
        <v>86.669695554752352</v>
      </c>
      <c r="O7498">
        <f t="shared" si="2304"/>
        <v>-1.826653522626793</v>
      </c>
      <c r="P7498" t="e">
        <f t="shared" si="2305"/>
        <v>#NUM!</v>
      </c>
      <c r="Q7498">
        <f t="shared" si="2315"/>
        <v>-0.41322240438129432</v>
      </c>
      <c r="R7498" t="e">
        <f t="shared" si="2316"/>
        <v>#NUM!</v>
      </c>
      <c r="S7498" t="e">
        <f t="shared" si="2298"/>
        <v>#NUM!</v>
      </c>
    </row>
    <row r="7499" spans="1:20" x14ac:dyDescent="0.2">
      <c r="A7499" s="3">
        <v>41586.208333315219</v>
      </c>
      <c r="B7499" s="5">
        <f t="shared" si="2307"/>
        <v>312</v>
      </c>
      <c r="C7499" s="5">
        <v>5</v>
      </c>
      <c r="D7499">
        <f t="shared" si="2309"/>
        <v>227.83561643835614</v>
      </c>
      <c r="E7499">
        <f t="shared" si="2299"/>
        <v>15.988109917320294</v>
      </c>
      <c r="F7499">
        <f t="shared" si="2300"/>
        <v>4.3693739173202957</v>
      </c>
      <c r="G7499">
        <f t="shared" si="2310"/>
        <v>5.0728228986220048</v>
      </c>
      <c r="H7499">
        <f t="shared" si="2301"/>
        <v>-103.90765652066993</v>
      </c>
      <c r="I7499">
        <f t="shared" si="2311"/>
        <v>-17.381656154399565</v>
      </c>
      <c r="J7499">
        <f t="shared" si="2312"/>
        <v>-21.387603360516213</v>
      </c>
      <c r="K7499">
        <f t="shared" si="2302"/>
        <v>111.38760336051621</v>
      </c>
      <c r="L7499">
        <f t="shared" si="2313"/>
        <v>95.805434907376252</v>
      </c>
      <c r="M7499">
        <f t="shared" si="2303"/>
        <v>264.19456509262375</v>
      </c>
      <c r="N7499">
        <f t="shared" si="2314"/>
        <v>95.805434907376252</v>
      </c>
      <c r="O7499">
        <f t="shared" si="2304"/>
        <v>-2.742165198086683</v>
      </c>
      <c r="P7499" t="e">
        <f t="shared" si="2305"/>
        <v>#NUM!</v>
      </c>
      <c r="Q7499">
        <f t="shared" si="2315"/>
        <v>-0.17153627825993312</v>
      </c>
      <c r="R7499" t="e">
        <f t="shared" si="2316"/>
        <v>#NUM!</v>
      </c>
      <c r="S7499" t="e">
        <f t="shared" si="2298"/>
        <v>#NUM!</v>
      </c>
    </row>
    <row r="7500" spans="1:20" x14ac:dyDescent="0.2">
      <c r="A7500" s="3">
        <v>41586.249999981883</v>
      </c>
      <c r="B7500" s="5">
        <f t="shared" si="2307"/>
        <v>312</v>
      </c>
      <c r="C7500" s="5">
        <v>6</v>
      </c>
      <c r="D7500">
        <f t="shared" si="2309"/>
        <v>227.83561643835614</v>
      </c>
      <c r="E7500">
        <f t="shared" si="2299"/>
        <v>15.988109917320294</v>
      </c>
      <c r="F7500">
        <f t="shared" si="2300"/>
        <v>4.3693739173202957</v>
      </c>
      <c r="G7500">
        <f t="shared" si="2310"/>
        <v>6.0728228986220048</v>
      </c>
      <c r="H7500">
        <f t="shared" si="2301"/>
        <v>-88.907656520669931</v>
      </c>
      <c r="I7500">
        <f t="shared" si="2311"/>
        <v>-17.381656154399565</v>
      </c>
      <c r="J7500">
        <f t="shared" si="2312"/>
        <v>-9.7635906953189604</v>
      </c>
      <c r="K7500">
        <f t="shared" si="2302"/>
        <v>99.763590695318953</v>
      </c>
      <c r="L7500">
        <f t="shared" si="2313"/>
        <v>104.4912360453776</v>
      </c>
      <c r="M7500">
        <f t="shared" si="2303"/>
        <v>255.5087639546224</v>
      </c>
      <c r="N7500">
        <f t="shared" si="2314"/>
        <v>104.4912360453776</v>
      </c>
      <c r="O7500">
        <f t="shared" si="2304"/>
        <v>-5.8968079138429355</v>
      </c>
      <c r="P7500" t="e">
        <f t="shared" si="2305"/>
        <v>#NUM!</v>
      </c>
      <c r="Q7500">
        <f t="shared" si="2315"/>
        <v>8.5220212015872432E-2</v>
      </c>
      <c r="R7500" t="e">
        <f t="shared" si="2316"/>
        <v>#NUM!</v>
      </c>
      <c r="S7500" t="e">
        <f t="shared" si="2298"/>
        <v>#NUM!</v>
      </c>
    </row>
    <row r="7501" spans="1:20" x14ac:dyDescent="0.2">
      <c r="A7501" s="3">
        <v>41586.291666648547</v>
      </c>
      <c r="B7501" s="5">
        <f t="shared" si="2307"/>
        <v>312</v>
      </c>
      <c r="C7501" s="5">
        <v>7</v>
      </c>
      <c r="D7501">
        <f t="shared" si="2309"/>
        <v>227.83561643835614</v>
      </c>
      <c r="E7501">
        <f t="shared" si="2299"/>
        <v>15.988109917320294</v>
      </c>
      <c r="F7501">
        <f t="shared" si="2300"/>
        <v>4.3693739173202957</v>
      </c>
      <c r="G7501">
        <f t="shared" si="2310"/>
        <v>7.0728228986220048</v>
      </c>
      <c r="H7501">
        <f t="shared" si="2301"/>
        <v>-73.907656520669931</v>
      </c>
      <c r="I7501">
        <f t="shared" si="2311"/>
        <v>-17.381656154399565</v>
      </c>
      <c r="J7501">
        <f t="shared" si="2312"/>
        <v>1.4057078891270713</v>
      </c>
      <c r="K7501">
        <f t="shared" si="2302"/>
        <v>88.594292110872928</v>
      </c>
      <c r="L7501">
        <f t="shared" si="2313"/>
        <v>113.47736250052958</v>
      </c>
      <c r="M7501">
        <f t="shared" si="2303"/>
        <v>246.52263749947042</v>
      </c>
      <c r="N7501">
        <f t="shared" si="2314"/>
        <v>113.47736250052958</v>
      </c>
      <c r="O7501">
        <f t="shared" si="2304"/>
        <v>40.763467540912295</v>
      </c>
      <c r="P7501">
        <f t="shared" si="2305"/>
        <v>1.6513224033432448E-2</v>
      </c>
      <c r="Q7501">
        <f t="shared" si="2315"/>
        <v>0.33764664476197892</v>
      </c>
      <c r="R7501">
        <f t="shared" si="2316"/>
        <v>5.5756346890913381E-3</v>
      </c>
      <c r="S7501">
        <f t="shared" si="2298"/>
        <v>1.5983961896221976E-2</v>
      </c>
    </row>
    <row r="7502" spans="1:20" x14ac:dyDescent="0.2">
      <c r="A7502" s="3">
        <v>41586.333333315211</v>
      </c>
      <c r="B7502" s="5">
        <f t="shared" si="2307"/>
        <v>312</v>
      </c>
      <c r="C7502" s="5">
        <v>8</v>
      </c>
      <c r="D7502">
        <f t="shared" si="2309"/>
        <v>227.83561643835614</v>
      </c>
      <c r="E7502">
        <f t="shared" si="2299"/>
        <v>15.988109917320294</v>
      </c>
      <c r="F7502">
        <f t="shared" si="2300"/>
        <v>4.3693739173202957</v>
      </c>
      <c r="G7502">
        <f t="shared" si="2310"/>
        <v>8.0728228986220056</v>
      </c>
      <c r="H7502">
        <f t="shared" si="2301"/>
        <v>-58.907656520669917</v>
      </c>
      <c r="I7502">
        <f t="shared" si="2311"/>
        <v>-17.381656154399565</v>
      </c>
      <c r="J7502">
        <f t="shared" si="2312"/>
        <v>11.796788522516277</v>
      </c>
      <c r="K7502">
        <f t="shared" si="2302"/>
        <v>78.20321147748372</v>
      </c>
      <c r="L7502">
        <f t="shared" si="2313"/>
        <v>123.39814215520093</v>
      </c>
      <c r="M7502">
        <f t="shared" si="2303"/>
        <v>236.60185784479907</v>
      </c>
      <c r="N7502">
        <f t="shared" si="2314"/>
        <v>123.39814215520093</v>
      </c>
      <c r="O7502">
        <f t="shared" si="2304"/>
        <v>4.8913823268537318</v>
      </c>
      <c r="P7502">
        <f t="shared" si="2305"/>
        <v>0.47516244395944984</v>
      </c>
      <c r="Q7502">
        <f t="shared" si="2315"/>
        <v>0.56656379681022129</v>
      </c>
      <c r="R7502">
        <f t="shared" si="2316"/>
        <v>0.26920983835128992</v>
      </c>
      <c r="S7502">
        <f t="shared" si="2298"/>
        <v>0.77175784251323731</v>
      </c>
    </row>
    <row r="7503" spans="1:20" x14ac:dyDescent="0.2">
      <c r="A7503" s="3">
        <v>41586.374999981876</v>
      </c>
      <c r="B7503" s="5">
        <f t="shared" si="2307"/>
        <v>312</v>
      </c>
      <c r="C7503" s="5">
        <v>9</v>
      </c>
      <c r="D7503">
        <f t="shared" si="2309"/>
        <v>227.83561643835614</v>
      </c>
      <c r="E7503">
        <f t="shared" si="2299"/>
        <v>15.988109917320294</v>
      </c>
      <c r="F7503">
        <f t="shared" si="2300"/>
        <v>4.3693739173202957</v>
      </c>
      <c r="G7503">
        <f t="shared" si="2310"/>
        <v>9.0728228986220056</v>
      </c>
      <c r="H7503">
        <f t="shared" si="2301"/>
        <v>-43.907656520669917</v>
      </c>
      <c r="I7503">
        <f t="shared" si="2311"/>
        <v>-17.381656154399565</v>
      </c>
      <c r="J7503">
        <f t="shared" si="2312"/>
        <v>20.970329053977686</v>
      </c>
      <c r="K7503">
        <f t="shared" si="2302"/>
        <v>69.029670946022321</v>
      </c>
      <c r="L7503">
        <f t="shared" si="2313"/>
        <v>134.86463965209961</v>
      </c>
      <c r="M7503">
        <f t="shared" si="2303"/>
        <v>225.13536034790039</v>
      </c>
      <c r="N7503">
        <f t="shared" si="2314"/>
        <v>134.86463965209961</v>
      </c>
      <c r="O7503">
        <f t="shared" si="2304"/>
        <v>2.7941980255314705</v>
      </c>
      <c r="P7503">
        <f t="shared" si="2305"/>
        <v>0.66130046413001842</v>
      </c>
      <c r="Q7503">
        <f t="shared" si="2315"/>
        <v>0.75476424819592236</v>
      </c>
      <c r="R7503">
        <f t="shared" si="2316"/>
        <v>0.49912594764070789</v>
      </c>
      <c r="S7503">
        <f t="shared" si="2298"/>
        <v>1.4308703086508952</v>
      </c>
    </row>
    <row r="7504" spans="1:20" x14ac:dyDescent="0.2">
      <c r="A7504" s="3">
        <v>41586.41666664854</v>
      </c>
      <c r="B7504" s="5">
        <f t="shared" si="2307"/>
        <v>312</v>
      </c>
      <c r="C7504" s="5">
        <v>10</v>
      </c>
      <c r="D7504">
        <f t="shared" si="2309"/>
        <v>227.83561643835614</v>
      </c>
      <c r="E7504">
        <f t="shared" si="2299"/>
        <v>15.988109917320294</v>
      </c>
      <c r="F7504">
        <f t="shared" si="2300"/>
        <v>4.3693739173202957</v>
      </c>
      <c r="G7504">
        <f t="shared" si="2310"/>
        <v>10.072822898622006</v>
      </c>
      <c r="H7504">
        <f t="shared" si="2301"/>
        <v>-28.907656520669917</v>
      </c>
      <c r="I7504">
        <f t="shared" si="2311"/>
        <v>-17.381656154399565</v>
      </c>
      <c r="J7504">
        <f t="shared" si="2312"/>
        <v>28.320592925326778</v>
      </c>
      <c r="K7504">
        <f t="shared" si="2302"/>
        <v>61.679407074673222</v>
      </c>
      <c r="L7504">
        <f t="shared" si="2313"/>
        <v>148.39564262415027</v>
      </c>
      <c r="M7504">
        <f t="shared" si="2303"/>
        <v>211.60435737584973</v>
      </c>
      <c r="N7504">
        <f t="shared" si="2314"/>
        <v>148.39564262415027</v>
      </c>
      <c r="O7504">
        <f t="shared" si="2304"/>
        <v>2.1079052079928005</v>
      </c>
      <c r="P7504">
        <f t="shared" si="2305"/>
        <v>0.7489939815085277</v>
      </c>
      <c r="Q7504">
        <f t="shared" si="2315"/>
        <v>0.88973824680545155</v>
      </c>
      <c r="R7504">
        <f t="shared" si="2316"/>
        <v>0.66640859197523228</v>
      </c>
      <c r="S7504">
        <f t="shared" si="2298"/>
        <v>1.9104281638621816</v>
      </c>
    </row>
    <row r="7505" spans="1:20" x14ac:dyDescent="0.2">
      <c r="A7505" s="3">
        <v>41586.458333315204</v>
      </c>
      <c r="B7505" s="5">
        <f t="shared" si="2307"/>
        <v>312</v>
      </c>
      <c r="C7505" s="5">
        <v>11</v>
      </c>
      <c r="D7505">
        <f t="shared" si="2309"/>
        <v>227.83561643835614</v>
      </c>
      <c r="E7505">
        <f t="shared" si="2299"/>
        <v>15.988109917320294</v>
      </c>
      <c r="F7505">
        <f t="shared" si="2300"/>
        <v>4.3693739173202957</v>
      </c>
      <c r="G7505">
        <f t="shared" si="2310"/>
        <v>11.072822898622006</v>
      </c>
      <c r="H7505">
        <f t="shared" si="2301"/>
        <v>-13.907656520669915</v>
      </c>
      <c r="I7505">
        <f t="shared" si="2311"/>
        <v>-17.381656154399565</v>
      </c>
      <c r="J7505">
        <f t="shared" si="2312"/>
        <v>33.097205745181832</v>
      </c>
      <c r="K7505">
        <f t="shared" si="2302"/>
        <v>56.902794254818168</v>
      </c>
      <c r="L7505">
        <f t="shared" si="2313"/>
        <v>164.10895969628754</v>
      </c>
      <c r="M7505">
        <f t="shared" si="2303"/>
        <v>195.89104030371246</v>
      </c>
      <c r="N7505">
        <f t="shared" si="2314"/>
        <v>164.10895969628754</v>
      </c>
      <c r="O7505">
        <f t="shared" si="2304"/>
        <v>1.8312968815237329</v>
      </c>
      <c r="P7505">
        <f t="shared" si="2305"/>
        <v>0.79038839534481942</v>
      </c>
      <c r="Q7505">
        <f t="shared" si="2315"/>
        <v>0.96689207320336035</v>
      </c>
      <c r="R7505">
        <f t="shared" si="2316"/>
        <v>0.76422027421082961</v>
      </c>
      <c r="S7505">
        <f t="shared" si="2298"/>
        <v>2.1908299995344449</v>
      </c>
    </row>
    <row r="7506" spans="1:20" x14ac:dyDescent="0.2">
      <c r="A7506" s="3">
        <v>41586.499999981868</v>
      </c>
      <c r="B7506" s="5">
        <f t="shared" si="2307"/>
        <v>312</v>
      </c>
      <c r="C7506" s="5">
        <v>12</v>
      </c>
      <c r="D7506">
        <f t="shared" si="2309"/>
        <v>227.83561643835614</v>
      </c>
      <c r="E7506">
        <f t="shared" si="2299"/>
        <v>15.988109917320294</v>
      </c>
      <c r="F7506">
        <f t="shared" si="2300"/>
        <v>4.3693739173202957</v>
      </c>
      <c r="G7506">
        <f t="shared" si="2310"/>
        <v>12.072822898622006</v>
      </c>
      <c r="H7506">
        <f t="shared" si="2301"/>
        <v>1.0923434793300846</v>
      </c>
      <c r="I7506">
        <f t="shared" si="2311"/>
        <v>-17.381656154399565</v>
      </c>
      <c r="J7506">
        <f t="shared" si="2312"/>
        <v>34.60882935829158</v>
      </c>
      <c r="K7506">
        <f t="shared" si="2302"/>
        <v>55.39117064170842</v>
      </c>
      <c r="L7506">
        <f t="shared" si="2313"/>
        <v>178.73338686602793</v>
      </c>
      <c r="M7506">
        <f t="shared" si="2303"/>
        <v>181.26661313397207</v>
      </c>
      <c r="N7506">
        <f t="shared" si="2314"/>
        <v>178.73338686602793</v>
      </c>
      <c r="O7506">
        <f t="shared" si="2304"/>
        <v>1.7606545600097907</v>
      </c>
      <c r="P7506">
        <f t="shared" si="2305"/>
        <v>0.80165027290372892</v>
      </c>
      <c r="Q7506">
        <f t="shared" si="2315"/>
        <v>0.98918231381165</v>
      </c>
      <c r="R7506">
        <f t="shared" si="2316"/>
        <v>0.79297827181865121</v>
      </c>
      <c r="S7506">
        <f t="shared" si="2298"/>
        <v>2.2732720466926626</v>
      </c>
    </row>
    <row r="7507" spans="1:20" x14ac:dyDescent="0.2">
      <c r="A7507" s="3">
        <v>41586.541666648533</v>
      </c>
      <c r="B7507" s="5">
        <f t="shared" si="2307"/>
        <v>312</v>
      </c>
      <c r="C7507" s="5">
        <v>13</v>
      </c>
      <c r="D7507">
        <f t="shared" si="2309"/>
        <v>227.83561643835614</v>
      </c>
      <c r="E7507">
        <f t="shared" si="2299"/>
        <v>15.988109917320294</v>
      </c>
      <c r="F7507">
        <f t="shared" si="2300"/>
        <v>4.3693739173202957</v>
      </c>
      <c r="G7507">
        <f t="shared" si="2310"/>
        <v>13.072822898622006</v>
      </c>
      <c r="H7507">
        <f t="shared" si="2301"/>
        <v>16.092343479330083</v>
      </c>
      <c r="I7507">
        <f t="shared" si="2311"/>
        <v>-17.381656154399565</v>
      </c>
      <c r="J7507">
        <f t="shared" si="2312"/>
        <v>32.591104095270751</v>
      </c>
      <c r="K7507">
        <f t="shared" si="2302"/>
        <v>57.408895904729249</v>
      </c>
      <c r="L7507">
        <f t="shared" si="2313"/>
        <v>161.7015132441046</v>
      </c>
      <c r="M7507">
        <f t="shared" si="2303"/>
        <v>198.2984867558954</v>
      </c>
      <c r="N7507">
        <f t="shared" si="2314"/>
        <v>198.2984867558954</v>
      </c>
      <c r="O7507">
        <f t="shared" si="2304"/>
        <v>1.8565276302384099</v>
      </c>
      <c r="P7507">
        <f t="shared" si="2305"/>
        <v>0.78643820023122113</v>
      </c>
      <c r="Q7507">
        <f t="shared" si="2315"/>
        <v>0.95918565542045442</v>
      </c>
      <c r="R7507">
        <f t="shared" si="2316"/>
        <v>0.75434024053646642</v>
      </c>
      <c r="S7507">
        <f t="shared" si="2298"/>
        <v>2.162506393238397</v>
      </c>
    </row>
    <row r="7508" spans="1:20" x14ac:dyDescent="0.2">
      <c r="A7508" s="3">
        <v>41586.583333315197</v>
      </c>
      <c r="B7508" s="5">
        <f t="shared" si="2307"/>
        <v>312</v>
      </c>
      <c r="C7508" s="5">
        <v>14</v>
      </c>
      <c r="D7508">
        <f t="shared" si="2309"/>
        <v>227.83561643835614</v>
      </c>
      <c r="E7508">
        <f t="shared" si="2299"/>
        <v>15.988109917320294</v>
      </c>
      <c r="F7508">
        <f t="shared" si="2300"/>
        <v>4.3693739173202957</v>
      </c>
      <c r="G7508">
        <f t="shared" si="2310"/>
        <v>14.072822898622006</v>
      </c>
      <c r="H7508">
        <f t="shared" si="2301"/>
        <v>31.092343479330083</v>
      </c>
      <c r="I7508">
        <f t="shared" si="2311"/>
        <v>-17.381656154399565</v>
      </c>
      <c r="J7508">
        <f t="shared" si="2312"/>
        <v>27.391502913613593</v>
      </c>
      <c r="K7508">
        <f t="shared" si="2302"/>
        <v>62.608497086386407</v>
      </c>
      <c r="L7508">
        <f t="shared" si="2313"/>
        <v>146.2844950881551</v>
      </c>
      <c r="M7508">
        <f t="shared" si="2303"/>
        <v>213.7155049118449</v>
      </c>
      <c r="N7508">
        <f t="shared" si="2314"/>
        <v>213.7155049118449</v>
      </c>
      <c r="O7508">
        <f t="shared" si="2304"/>
        <v>2.1735911875117107</v>
      </c>
      <c r="P7508">
        <f t="shared" si="2305"/>
        <v>0.73974014833872093</v>
      </c>
      <c r="Q7508">
        <f t="shared" si="2315"/>
        <v>0.87366970794294119</v>
      </c>
      <c r="R7508">
        <f t="shared" si="2316"/>
        <v>0.64628855935275831</v>
      </c>
      <c r="S7508">
        <f t="shared" si="2298"/>
        <v>1.8527490201016392</v>
      </c>
    </row>
    <row r="7509" spans="1:20" x14ac:dyDescent="0.2">
      <c r="A7509" s="3">
        <v>41586.624999981861</v>
      </c>
      <c r="B7509" s="5">
        <f t="shared" si="2307"/>
        <v>312</v>
      </c>
      <c r="C7509" s="5">
        <v>15</v>
      </c>
      <c r="D7509">
        <f t="shared" si="2309"/>
        <v>227.83561643835614</v>
      </c>
      <c r="E7509">
        <f t="shared" si="2299"/>
        <v>15.988109917320294</v>
      </c>
      <c r="F7509">
        <f t="shared" si="2300"/>
        <v>4.3693739173202957</v>
      </c>
      <c r="G7509">
        <f t="shared" si="2310"/>
        <v>15.072822898622006</v>
      </c>
      <c r="H7509">
        <f t="shared" si="2301"/>
        <v>46.092343479330083</v>
      </c>
      <c r="I7509">
        <f t="shared" si="2311"/>
        <v>-17.381656154399565</v>
      </c>
      <c r="J7509">
        <f t="shared" si="2312"/>
        <v>19.731301132701002</v>
      </c>
      <c r="K7509">
        <f t="shared" si="2302"/>
        <v>70.268698867298994</v>
      </c>
      <c r="L7509">
        <f t="shared" si="2313"/>
        <v>133.07614328577051</v>
      </c>
      <c r="M7509">
        <f t="shared" si="2303"/>
        <v>226.92385671422949</v>
      </c>
      <c r="N7509">
        <f t="shared" si="2314"/>
        <v>226.92385671422949</v>
      </c>
      <c r="O7509">
        <f t="shared" si="2304"/>
        <v>2.9620015997513871</v>
      </c>
      <c r="P7509">
        <f t="shared" si="2305"/>
        <v>0.64247950507760188</v>
      </c>
      <c r="Q7509">
        <f t="shared" si="2315"/>
        <v>0.73044141929321271</v>
      </c>
      <c r="R7509">
        <f t="shared" si="2316"/>
        <v>0.46929364155568437</v>
      </c>
      <c r="S7509">
        <f t="shared" si="2298"/>
        <v>1.3453484855170417</v>
      </c>
    </row>
    <row r="7510" spans="1:20" x14ac:dyDescent="0.2">
      <c r="A7510" s="3">
        <v>41586.666666648525</v>
      </c>
      <c r="B7510" s="5">
        <f t="shared" si="2307"/>
        <v>312</v>
      </c>
      <c r="C7510" s="5">
        <v>16</v>
      </c>
      <c r="D7510">
        <f t="shared" si="2309"/>
        <v>227.83561643835614</v>
      </c>
      <c r="E7510">
        <f t="shared" si="2299"/>
        <v>15.988109917320294</v>
      </c>
      <c r="F7510">
        <f t="shared" si="2300"/>
        <v>4.3693739173202957</v>
      </c>
      <c r="G7510">
        <f t="shared" si="2310"/>
        <v>16.072822898622004</v>
      </c>
      <c r="H7510">
        <f t="shared" si="2301"/>
        <v>61.092343479330054</v>
      </c>
      <c r="I7510">
        <f t="shared" si="2311"/>
        <v>-17.381656154399565</v>
      </c>
      <c r="J7510">
        <f t="shared" si="2312"/>
        <v>10.347021201535416</v>
      </c>
      <c r="K7510">
        <f t="shared" si="2302"/>
        <v>79.652978798464588</v>
      </c>
      <c r="L7510">
        <f t="shared" si="2313"/>
        <v>121.87133095920269</v>
      </c>
      <c r="M7510">
        <f t="shared" si="2303"/>
        <v>238.12866904079732</v>
      </c>
      <c r="N7510">
        <f t="shared" si="2314"/>
        <v>238.12866904079732</v>
      </c>
      <c r="O7510">
        <f t="shared" si="2304"/>
        <v>5.5676309907362622</v>
      </c>
      <c r="P7510">
        <f t="shared" si="2305"/>
        <v>0.43165632704629892</v>
      </c>
      <c r="Q7510">
        <f t="shared" si="2315"/>
        <v>0.53538362139629325</v>
      </c>
      <c r="R7510">
        <f t="shared" si="2316"/>
        <v>0.23110172757267025</v>
      </c>
      <c r="S7510">
        <f t="shared" si="2298"/>
        <v>0.66251133972240783</v>
      </c>
    </row>
    <row r="7511" spans="1:20" x14ac:dyDescent="0.2">
      <c r="A7511" s="3">
        <v>41586.70833331519</v>
      </c>
      <c r="B7511" s="5">
        <f t="shared" si="2307"/>
        <v>312</v>
      </c>
      <c r="C7511" s="5">
        <v>17</v>
      </c>
      <c r="D7511">
        <f t="shared" si="2309"/>
        <v>227.83561643835614</v>
      </c>
      <c r="E7511">
        <f t="shared" si="2299"/>
        <v>15.988109917320294</v>
      </c>
      <c r="F7511">
        <f t="shared" si="2300"/>
        <v>4.3693739173202957</v>
      </c>
      <c r="G7511">
        <f t="shared" si="2310"/>
        <v>17.072822898622004</v>
      </c>
      <c r="H7511">
        <f t="shared" si="2301"/>
        <v>76.092343479330054</v>
      </c>
      <c r="I7511">
        <f t="shared" si="2311"/>
        <v>-17.381656154399565</v>
      </c>
      <c r="J7511">
        <f t="shared" si="2312"/>
        <v>-0.18129903037574122</v>
      </c>
      <c r="K7511">
        <f t="shared" si="2302"/>
        <v>90.18129903037574</v>
      </c>
      <c r="L7511">
        <f t="shared" si="2313"/>
        <v>112.12510442303055</v>
      </c>
      <c r="M7511">
        <f t="shared" si="2303"/>
        <v>247.87489557696944</v>
      </c>
      <c r="N7511">
        <f t="shared" si="2314"/>
        <v>247.87489557696944</v>
      </c>
      <c r="O7511">
        <f t="shared" si="2304"/>
        <v>-316.02968315648513</v>
      </c>
      <c r="P7511" t="e">
        <f t="shared" si="2305"/>
        <v>#NUM!</v>
      </c>
      <c r="Q7511">
        <f t="shared" si="2315"/>
        <v>0.30190043673703898</v>
      </c>
      <c r="R7511" t="e">
        <f t="shared" si="2316"/>
        <v>#NUM!</v>
      </c>
      <c r="S7511" t="e">
        <f t="shared" si="2298"/>
        <v>#NUM!</v>
      </c>
    </row>
    <row r="7512" spans="1:20" x14ac:dyDescent="0.2">
      <c r="A7512" s="3">
        <v>41586.749999981854</v>
      </c>
      <c r="B7512" s="5">
        <f t="shared" si="2307"/>
        <v>312</v>
      </c>
      <c r="C7512" s="5">
        <v>18</v>
      </c>
      <c r="D7512">
        <f t="shared" si="2309"/>
        <v>227.83561643835614</v>
      </c>
      <c r="E7512">
        <f t="shared" si="2299"/>
        <v>15.988109917320294</v>
      </c>
      <c r="F7512">
        <f t="shared" si="2300"/>
        <v>4.3693739173202957</v>
      </c>
      <c r="G7512">
        <f t="shared" si="2310"/>
        <v>18.072822898622004</v>
      </c>
      <c r="H7512">
        <f t="shared" si="2301"/>
        <v>91.092343479330054</v>
      </c>
      <c r="I7512">
        <f t="shared" si="2311"/>
        <v>-17.381656154399565</v>
      </c>
      <c r="J7512">
        <f t="shared" si="2312"/>
        <v>-11.435011568072809</v>
      </c>
      <c r="K7512">
        <f t="shared" si="2302"/>
        <v>101.43501156807281</v>
      </c>
      <c r="L7512">
        <f t="shared" si="2313"/>
        <v>103.22326954451209</v>
      </c>
      <c r="M7512">
        <f t="shared" si="2303"/>
        <v>256.77673045548789</v>
      </c>
      <c r="N7512">
        <f t="shared" si="2314"/>
        <v>256.77673045548789</v>
      </c>
      <c r="O7512">
        <f t="shared" si="2304"/>
        <v>-5.0439755237890314</v>
      </c>
      <c r="P7512" t="e">
        <f t="shared" si="2305"/>
        <v>#NUM!</v>
      </c>
      <c r="Q7512">
        <f t="shared" si="2315"/>
        <v>4.7629138247626407E-2</v>
      </c>
      <c r="R7512" t="e">
        <f t="shared" si="2316"/>
        <v>#NUM!</v>
      </c>
      <c r="S7512" t="e">
        <f t="shared" si="2298"/>
        <v>#NUM!</v>
      </c>
    </row>
    <row r="7513" spans="1:20" x14ac:dyDescent="0.2">
      <c r="A7513" s="3">
        <v>41586.791666648518</v>
      </c>
      <c r="B7513" s="5">
        <f t="shared" si="2307"/>
        <v>312</v>
      </c>
      <c r="C7513" s="5">
        <v>19</v>
      </c>
      <c r="D7513">
        <f t="shared" si="2309"/>
        <v>227.83561643835614</v>
      </c>
      <c r="E7513">
        <f t="shared" si="2299"/>
        <v>15.988109917320294</v>
      </c>
      <c r="F7513">
        <f t="shared" si="2300"/>
        <v>4.3693739173202957</v>
      </c>
      <c r="G7513">
        <f t="shared" si="2310"/>
        <v>19.072822898622004</v>
      </c>
      <c r="H7513">
        <f t="shared" si="2301"/>
        <v>106.09234347933005</v>
      </c>
      <c r="I7513">
        <f t="shared" si="2311"/>
        <v>-17.381656154399565</v>
      </c>
      <c r="J7513">
        <f t="shared" si="2312"/>
        <v>-23.102133042974224</v>
      </c>
      <c r="K7513">
        <f t="shared" si="2302"/>
        <v>113.10213304297423</v>
      </c>
      <c r="L7513">
        <f t="shared" si="2313"/>
        <v>94.523692612595937</v>
      </c>
      <c r="M7513">
        <f t="shared" si="2303"/>
        <v>265.47630738740406</v>
      </c>
      <c r="N7513">
        <f t="shared" si="2314"/>
        <v>265.47630738740406</v>
      </c>
      <c r="O7513">
        <f t="shared" si="2304"/>
        <v>-2.5486059939505648</v>
      </c>
      <c r="P7513" t="e">
        <f t="shared" si="2305"/>
        <v>#NUM!</v>
      </c>
      <c r="Q7513">
        <f t="shared" si="2315"/>
        <v>-0.20812798335546462</v>
      </c>
      <c r="R7513" t="e">
        <f t="shared" si="2316"/>
        <v>#NUM!</v>
      </c>
      <c r="S7513" t="e">
        <f t="shared" si="2298"/>
        <v>#NUM!</v>
      </c>
    </row>
    <row r="7514" spans="1:20" x14ac:dyDescent="0.2">
      <c r="A7514" s="3">
        <v>41586.833333315182</v>
      </c>
      <c r="B7514" s="5">
        <f t="shared" si="2307"/>
        <v>312</v>
      </c>
      <c r="C7514" s="5">
        <v>20</v>
      </c>
      <c r="D7514">
        <f t="shared" si="2309"/>
        <v>227.83561643835614</v>
      </c>
      <c r="E7514">
        <f t="shared" si="2299"/>
        <v>15.988109917320294</v>
      </c>
      <c r="F7514">
        <f t="shared" si="2300"/>
        <v>4.3693739173202957</v>
      </c>
      <c r="G7514">
        <f t="shared" si="2310"/>
        <v>20.072822898622004</v>
      </c>
      <c r="H7514">
        <f t="shared" si="2301"/>
        <v>121.09234347933005</v>
      </c>
      <c r="I7514">
        <f t="shared" si="2311"/>
        <v>-17.381656154399565</v>
      </c>
      <c r="J7514">
        <f t="shared" si="2312"/>
        <v>-34.909424788635242</v>
      </c>
      <c r="K7514">
        <f t="shared" si="2302"/>
        <v>124.90942478863525</v>
      </c>
      <c r="L7514">
        <f t="shared" si="2313"/>
        <v>85.242516783696047</v>
      </c>
      <c r="M7514">
        <f t="shared" si="2303"/>
        <v>274.75748321630397</v>
      </c>
      <c r="N7514">
        <f t="shared" si="2314"/>
        <v>274.75748321630397</v>
      </c>
      <c r="O7514">
        <f t="shared" si="2304"/>
        <v>-1.7473940116948528</v>
      </c>
      <c r="P7514" t="e">
        <f t="shared" si="2305"/>
        <v>#NUM!</v>
      </c>
      <c r="Q7514">
        <f t="shared" si="2315"/>
        <v>-0.44604393045047658</v>
      </c>
      <c r="R7514" t="e">
        <f t="shared" si="2316"/>
        <v>#NUM!</v>
      </c>
      <c r="S7514" t="e">
        <f t="shared" si="2298"/>
        <v>#NUM!</v>
      </c>
    </row>
    <row r="7515" spans="1:20" x14ac:dyDescent="0.2">
      <c r="A7515" s="3">
        <v>41586.874999981846</v>
      </c>
      <c r="B7515" s="5">
        <f t="shared" si="2307"/>
        <v>312</v>
      </c>
      <c r="C7515" s="5">
        <v>21</v>
      </c>
      <c r="D7515">
        <f t="shared" si="2309"/>
        <v>227.83561643835614</v>
      </c>
      <c r="E7515">
        <f t="shared" si="2299"/>
        <v>15.988109917320294</v>
      </c>
      <c r="F7515">
        <f t="shared" si="2300"/>
        <v>4.3693739173202957</v>
      </c>
      <c r="G7515">
        <f t="shared" si="2310"/>
        <v>21.072822898622004</v>
      </c>
      <c r="H7515">
        <f t="shared" si="2301"/>
        <v>136.09234347933005</v>
      </c>
      <c r="I7515">
        <f t="shared" si="2311"/>
        <v>-17.381656154399565</v>
      </c>
      <c r="J7515">
        <f t="shared" si="2312"/>
        <v>-46.529112111539995</v>
      </c>
      <c r="K7515">
        <f t="shared" si="2302"/>
        <v>136.52911211154</v>
      </c>
      <c r="L7515">
        <f t="shared" si="2313"/>
        <v>74.150462569527377</v>
      </c>
      <c r="M7515">
        <f t="shared" si="2303"/>
        <v>285.84953743047265</v>
      </c>
      <c r="N7515">
        <f t="shared" si="2314"/>
        <v>285.84953743047265</v>
      </c>
      <c r="O7515">
        <f t="shared" si="2304"/>
        <v>-1.377934250667685</v>
      </c>
      <c r="P7515" t="e">
        <f t="shared" si="2305"/>
        <v>#NUM!</v>
      </c>
      <c r="Q7515">
        <f t="shared" si="2315"/>
        <v>-0.64778947853856594</v>
      </c>
      <c r="R7515" t="e">
        <f t="shared" si="2316"/>
        <v>#NUM!</v>
      </c>
      <c r="S7515" t="e">
        <f t="shared" si="2298"/>
        <v>#NUM!</v>
      </c>
    </row>
    <row r="7516" spans="1:20" x14ac:dyDescent="0.2">
      <c r="A7516" s="3">
        <v>41586.916666648511</v>
      </c>
      <c r="B7516" s="5">
        <f t="shared" si="2307"/>
        <v>312</v>
      </c>
      <c r="C7516" s="5">
        <v>22</v>
      </c>
      <c r="D7516">
        <f t="shared" si="2309"/>
        <v>227.83561643835614</v>
      </c>
      <c r="E7516">
        <f t="shared" si="2299"/>
        <v>15.988109917320294</v>
      </c>
      <c r="F7516">
        <f t="shared" si="2300"/>
        <v>4.3693739173202957</v>
      </c>
      <c r="G7516">
        <f t="shared" si="2310"/>
        <v>22.072822898622004</v>
      </c>
      <c r="H7516">
        <f t="shared" si="2301"/>
        <v>151.09234347933005</v>
      </c>
      <c r="I7516">
        <f t="shared" si="2311"/>
        <v>-17.381656154399565</v>
      </c>
      <c r="J7516">
        <f t="shared" si="2312"/>
        <v>-57.377868540967974</v>
      </c>
      <c r="K7516">
        <f t="shared" si="2302"/>
        <v>147.37786854096797</v>
      </c>
      <c r="L7516">
        <f t="shared" si="2313"/>
        <v>58.841436336217129</v>
      </c>
      <c r="M7516">
        <f t="shared" si="2303"/>
        <v>301.15856366378284</v>
      </c>
      <c r="N7516">
        <f t="shared" si="2314"/>
        <v>301.15856366378284</v>
      </c>
      <c r="O7516">
        <f t="shared" si="2304"/>
        <v>-1.1873040745870531</v>
      </c>
      <c r="P7516" t="e">
        <f t="shared" si="2305"/>
        <v>#NUM!</v>
      </c>
      <c r="Q7516">
        <f t="shared" si="2315"/>
        <v>-0.7964109547879048</v>
      </c>
      <c r="R7516" t="e">
        <f t="shared" si="2316"/>
        <v>#NUM!</v>
      </c>
      <c r="S7516" t="e">
        <f t="shared" si="2298"/>
        <v>#NUM!</v>
      </c>
    </row>
    <row r="7517" spans="1:20" x14ac:dyDescent="0.2">
      <c r="A7517" s="3">
        <v>41586.958333315175</v>
      </c>
      <c r="B7517" s="5">
        <f t="shared" si="2307"/>
        <v>312</v>
      </c>
      <c r="C7517" s="5">
        <v>23</v>
      </c>
      <c r="D7517">
        <f t="shared" si="2309"/>
        <v>227.83561643835614</v>
      </c>
      <c r="E7517">
        <f t="shared" si="2299"/>
        <v>15.988109917320294</v>
      </c>
      <c r="F7517">
        <f t="shared" si="2300"/>
        <v>4.3693739173202957</v>
      </c>
      <c r="G7517">
        <f t="shared" si="2310"/>
        <v>23.072822898622004</v>
      </c>
      <c r="H7517">
        <f t="shared" si="2301"/>
        <v>166.09234347933005</v>
      </c>
      <c r="I7517">
        <f t="shared" si="2311"/>
        <v>-17.381656154399565</v>
      </c>
      <c r="J7517">
        <f t="shared" si="2312"/>
        <v>-66.050090550546741</v>
      </c>
      <c r="K7517">
        <f t="shared" si="2302"/>
        <v>156.05009055054674</v>
      </c>
      <c r="L7517">
        <f t="shared" si="2313"/>
        <v>34.406943670096013</v>
      </c>
      <c r="M7517">
        <f t="shared" si="2303"/>
        <v>325.59305632990402</v>
      </c>
      <c r="N7517">
        <f t="shared" si="2314"/>
        <v>325.59305632990402</v>
      </c>
      <c r="O7517">
        <f t="shared" si="2304"/>
        <v>-1.0942107872400522</v>
      </c>
      <c r="P7517" t="e">
        <f t="shared" si="2305"/>
        <v>#NUM!</v>
      </c>
      <c r="Q7517">
        <f t="shared" si="2315"/>
        <v>-0.87751458909271252</v>
      </c>
      <c r="R7517" t="e">
        <f t="shared" si="2316"/>
        <v>#NUM!</v>
      </c>
      <c r="S7517" t="e">
        <f t="shared" si="2298"/>
        <v>#NUM!</v>
      </c>
    </row>
    <row r="7518" spans="1:20" x14ac:dyDescent="0.2">
      <c r="A7518" s="3">
        <v>41586.999999981839</v>
      </c>
      <c r="B7518" s="5">
        <f t="shared" si="2307"/>
        <v>313</v>
      </c>
      <c r="C7518" s="5">
        <v>0</v>
      </c>
      <c r="D7518">
        <f t="shared" si="2309"/>
        <v>228.82191780821915</v>
      </c>
      <c r="E7518">
        <f t="shared" si="2299"/>
        <v>15.86905998568972</v>
      </c>
      <c r="F7518">
        <f t="shared" si="2300"/>
        <v>4.2503239856897217</v>
      </c>
      <c r="G7518">
        <f t="shared" si="2310"/>
        <v>7.0838733094828701E-2</v>
      </c>
      <c r="H7518">
        <f t="shared" si="2301"/>
        <v>-178.93741900357756</v>
      </c>
      <c r="I7518">
        <f t="shared" si="2311"/>
        <v>-17.650037105625589</v>
      </c>
      <c r="J7518">
        <f t="shared" si="2312"/>
        <v>-69.628772277912461</v>
      </c>
      <c r="K7518">
        <f t="shared" si="2302"/>
        <v>159.62877227791245</v>
      </c>
      <c r="L7518">
        <f t="shared" si="2313"/>
        <v>2.909896026586722</v>
      </c>
      <c r="M7518">
        <f t="shared" si="2303"/>
        <v>357.09010397341331</v>
      </c>
      <c r="N7518">
        <f t="shared" si="2314"/>
        <v>2.909896026586722</v>
      </c>
      <c r="O7518">
        <f t="shared" si="2304"/>
        <v>-1.0667156911308515</v>
      </c>
      <c r="P7518" t="e">
        <f t="shared" si="2305"/>
        <v>#NUM!</v>
      </c>
      <c r="Q7518">
        <f t="shared" si="2315"/>
        <v>-0.89367802789902806</v>
      </c>
      <c r="R7518" t="e">
        <f t="shared" si="2316"/>
        <v>#NUM!</v>
      </c>
      <c r="S7518" t="e">
        <f t="shared" ref="S7518:S7581" si="2317">R7518*$E$10</f>
        <v>#NUM!</v>
      </c>
      <c r="T7518">
        <f t="shared" ref="T7518" si="2318">SUMIF(S7524:S7538,"&gt;0,01")</f>
        <v>14.5308453127468</v>
      </c>
    </row>
    <row r="7519" spans="1:20" x14ac:dyDescent="0.2">
      <c r="A7519" s="3">
        <v>41587.041666648503</v>
      </c>
      <c r="B7519" s="5">
        <f t="shared" si="2307"/>
        <v>313</v>
      </c>
      <c r="C7519" s="5">
        <v>1</v>
      </c>
      <c r="D7519">
        <f t="shared" si="2309"/>
        <v>228.82191780821915</v>
      </c>
      <c r="E7519">
        <f t="shared" ref="E7519:E7582" si="2319">9.87*SIN(RADIANS(2*D7519))-7.53*COS(RADIANS(D7519))-1.5*SIN(RADIANS(D7519))</f>
        <v>15.86905998568972</v>
      </c>
      <c r="F7519">
        <f t="shared" ref="F7519:F7582" si="2320">4*($B$6-$B$5)+E7519</f>
        <v>4.2503239856897217</v>
      </c>
      <c r="G7519">
        <f t="shared" si="2310"/>
        <v>1.0708387330948288</v>
      </c>
      <c r="H7519">
        <f t="shared" ref="H7519:H7582" si="2321">15*(G7519-12)</f>
        <v>-163.93741900357756</v>
      </c>
      <c r="I7519">
        <f t="shared" si="2311"/>
        <v>-17.650037105625589</v>
      </c>
      <c r="J7519">
        <f t="shared" si="2312"/>
        <v>-65.267406796938573</v>
      </c>
      <c r="K7519">
        <f t="shared" ref="K7519:K7582" si="2322">90-J7519</f>
        <v>155.26740679693859</v>
      </c>
      <c r="L7519">
        <f t="shared" si="2313"/>
        <v>39.064339690997485</v>
      </c>
      <c r="M7519">
        <f t="shared" ref="M7519:M7582" si="2323">360-L7519</f>
        <v>320.93566030900251</v>
      </c>
      <c r="N7519">
        <f t="shared" si="2314"/>
        <v>39.064339690997485</v>
      </c>
      <c r="O7519">
        <f t="shared" ref="O7519:O7582" si="2324">1/(COS(RADIANS(K7519)))</f>
        <v>-1.1009938059579205</v>
      </c>
      <c r="P7519" t="e">
        <f t="shared" ref="P7519:P7582" si="2325">1.353*0.7^(O7519^0.678)</f>
        <v>#NUM!</v>
      </c>
      <c r="Q7519">
        <f t="shared" si="2315"/>
        <v>-0.86825979451797741</v>
      </c>
      <c r="R7519" t="e">
        <f t="shared" si="2316"/>
        <v>#NUM!</v>
      </c>
      <c r="S7519" t="e">
        <f t="shared" si="2317"/>
        <v>#NUM!</v>
      </c>
    </row>
    <row r="7520" spans="1:20" x14ac:dyDescent="0.2">
      <c r="A7520" s="3">
        <v>41587.083333315168</v>
      </c>
      <c r="B7520" s="5">
        <f t="shared" si="2307"/>
        <v>313</v>
      </c>
      <c r="C7520" s="5">
        <v>2</v>
      </c>
      <c r="D7520">
        <f t="shared" si="2309"/>
        <v>228.82191780821915</v>
      </c>
      <c r="E7520">
        <f t="shared" si="2319"/>
        <v>15.86905998568972</v>
      </c>
      <c r="F7520">
        <f t="shared" si="2320"/>
        <v>4.2503239856897217</v>
      </c>
      <c r="G7520">
        <f t="shared" si="2310"/>
        <v>2.0708387330948286</v>
      </c>
      <c r="H7520">
        <f t="shared" si="2321"/>
        <v>-148.93741900357759</v>
      </c>
      <c r="I7520">
        <f t="shared" si="2311"/>
        <v>-17.650037105625589</v>
      </c>
      <c r="J7520">
        <f t="shared" si="2312"/>
        <v>-56.089273885929821</v>
      </c>
      <c r="K7520">
        <f t="shared" si="2322"/>
        <v>146.08927388592983</v>
      </c>
      <c r="L7520">
        <f t="shared" si="2313"/>
        <v>61.801205481097327</v>
      </c>
      <c r="M7520">
        <f t="shared" si="2323"/>
        <v>298.19879451890267</v>
      </c>
      <c r="N7520">
        <f t="shared" si="2314"/>
        <v>61.801205481097327</v>
      </c>
      <c r="O7520">
        <f t="shared" si="2324"/>
        <v>-1.2049530453087909</v>
      </c>
      <c r="P7520" t="e">
        <f t="shared" si="2325"/>
        <v>#NUM!</v>
      </c>
      <c r="Q7520">
        <f t="shared" si="2315"/>
        <v>-0.77687462117221506</v>
      </c>
      <c r="R7520" t="e">
        <f t="shared" si="2316"/>
        <v>#NUM!</v>
      </c>
      <c r="S7520" t="e">
        <f t="shared" si="2317"/>
        <v>#NUM!</v>
      </c>
    </row>
    <row r="7521" spans="1:19" x14ac:dyDescent="0.2">
      <c r="A7521" s="3">
        <v>41587.124999981832</v>
      </c>
      <c r="B7521" s="5">
        <f t="shared" si="2307"/>
        <v>313</v>
      </c>
      <c r="C7521" s="5">
        <v>3</v>
      </c>
      <c r="D7521">
        <f t="shared" si="2309"/>
        <v>228.82191780821915</v>
      </c>
      <c r="E7521">
        <f t="shared" si="2319"/>
        <v>15.86905998568972</v>
      </c>
      <c r="F7521">
        <f t="shared" si="2320"/>
        <v>4.2503239856897217</v>
      </c>
      <c r="G7521">
        <f t="shared" si="2310"/>
        <v>3.0708387330948286</v>
      </c>
      <c r="H7521">
        <f t="shared" si="2321"/>
        <v>-133.93741900357759</v>
      </c>
      <c r="I7521">
        <f t="shared" si="2311"/>
        <v>-17.650037105625589</v>
      </c>
      <c r="J7521">
        <f t="shared" si="2312"/>
        <v>-45.048881650344072</v>
      </c>
      <c r="K7521">
        <f t="shared" si="2322"/>
        <v>135.04888165034407</v>
      </c>
      <c r="L7521">
        <f t="shared" si="2313"/>
        <v>76.230921428515174</v>
      </c>
      <c r="M7521">
        <f t="shared" si="2323"/>
        <v>283.76907857148484</v>
      </c>
      <c r="N7521">
        <f t="shared" si="2314"/>
        <v>76.230921428515174</v>
      </c>
      <c r="O7521">
        <f t="shared" si="2324"/>
        <v>-1.4130085745046685</v>
      </c>
      <c r="P7521" t="e">
        <f t="shared" si="2325"/>
        <v>#NUM!</v>
      </c>
      <c r="Q7521">
        <f t="shared" si="2315"/>
        <v>-0.6197200688748401</v>
      </c>
      <c r="R7521" t="e">
        <f t="shared" si="2316"/>
        <v>#NUM!</v>
      </c>
      <c r="S7521" t="e">
        <f t="shared" si="2317"/>
        <v>#NUM!</v>
      </c>
    </row>
    <row r="7522" spans="1:19" x14ac:dyDescent="0.2">
      <c r="A7522" s="3">
        <v>41587.166666648496</v>
      </c>
      <c r="B7522" s="5">
        <f t="shared" si="2307"/>
        <v>313</v>
      </c>
      <c r="C7522" s="5">
        <v>4</v>
      </c>
      <c r="D7522">
        <f t="shared" si="2309"/>
        <v>228.82191780821915</v>
      </c>
      <c r="E7522">
        <f t="shared" si="2319"/>
        <v>15.86905998568972</v>
      </c>
      <c r="F7522">
        <f t="shared" si="2320"/>
        <v>4.2503239856897217</v>
      </c>
      <c r="G7522">
        <f t="shared" si="2310"/>
        <v>4.0708387330948286</v>
      </c>
      <c r="H7522">
        <f t="shared" si="2321"/>
        <v>-118.93741900357757</v>
      </c>
      <c r="I7522">
        <f t="shared" si="2311"/>
        <v>-17.650037105625589</v>
      </c>
      <c r="J7522">
        <f t="shared" si="2312"/>
        <v>-33.367267795501299</v>
      </c>
      <c r="K7522">
        <f t="shared" si="2322"/>
        <v>123.36726779550131</v>
      </c>
      <c r="L7522">
        <f t="shared" si="2313"/>
        <v>86.915369835974928</v>
      </c>
      <c r="M7522">
        <f t="shared" si="2323"/>
        <v>273.08463016402504</v>
      </c>
      <c r="N7522">
        <f t="shared" si="2314"/>
        <v>86.915369835974928</v>
      </c>
      <c r="O7522">
        <f t="shared" si="2324"/>
        <v>-1.8181695391331105</v>
      </c>
      <c r="P7522" t="e">
        <f t="shared" si="2325"/>
        <v>#NUM!</v>
      </c>
      <c r="Q7522">
        <f t="shared" si="2315"/>
        <v>-0.4119548708139566</v>
      </c>
      <c r="R7522" t="e">
        <f t="shared" si="2316"/>
        <v>#NUM!</v>
      </c>
      <c r="S7522" t="e">
        <f t="shared" si="2317"/>
        <v>#NUM!</v>
      </c>
    </row>
    <row r="7523" spans="1:19" x14ac:dyDescent="0.2">
      <c r="A7523" s="3">
        <v>41587.20833331516</v>
      </c>
      <c r="B7523" s="5">
        <f t="shared" si="2307"/>
        <v>313</v>
      </c>
      <c r="C7523" s="5">
        <v>5</v>
      </c>
      <c r="D7523">
        <f t="shared" si="2309"/>
        <v>228.82191780821915</v>
      </c>
      <c r="E7523">
        <f t="shared" si="2319"/>
        <v>15.86905998568972</v>
      </c>
      <c r="F7523">
        <f t="shared" si="2320"/>
        <v>4.2503239856897217</v>
      </c>
      <c r="G7523">
        <f t="shared" si="2310"/>
        <v>5.0708387330948286</v>
      </c>
      <c r="H7523">
        <f t="shared" si="2321"/>
        <v>-103.93741900357757</v>
      </c>
      <c r="I7523">
        <f t="shared" si="2311"/>
        <v>-17.650037105625589</v>
      </c>
      <c r="J7523">
        <f t="shared" si="2312"/>
        <v>-21.563800265653224</v>
      </c>
      <c r="K7523">
        <f t="shared" si="2322"/>
        <v>111.56380026565323</v>
      </c>
      <c r="L7523">
        <f t="shared" si="2313"/>
        <v>96.025108844294536</v>
      </c>
      <c r="M7523">
        <f t="shared" si="2323"/>
        <v>263.97489115570545</v>
      </c>
      <c r="N7523">
        <f t="shared" si="2314"/>
        <v>96.025108844294536</v>
      </c>
      <c r="O7523">
        <f t="shared" si="2324"/>
        <v>-2.7208141903817311</v>
      </c>
      <c r="P7523" t="e">
        <f t="shared" si="2325"/>
        <v>#NUM!</v>
      </c>
      <c r="Q7523">
        <f t="shared" si="2315"/>
        <v>-0.17068228983656697</v>
      </c>
      <c r="R7523" t="e">
        <f t="shared" si="2316"/>
        <v>#NUM!</v>
      </c>
      <c r="S7523" t="e">
        <f t="shared" si="2317"/>
        <v>#NUM!</v>
      </c>
    </row>
    <row r="7524" spans="1:19" x14ac:dyDescent="0.2">
      <c r="A7524" s="3">
        <v>41587.249999981825</v>
      </c>
      <c r="B7524" s="5">
        <f t="shared" si="2307"/>
        <v>313</v>
      </c>
      <c r="C7524" s="5">
        <v>6</v>
      </c>
      <c r="D7524">
        <f t="shared" si="2309"/>
        <v>228.82191780821915</v>
      </c>
      <c r="E7524">
        <f t="shared" si="2319"/>
        <v>15.86905998568972</v>
      </c>
      <c r="F7524">
        <f t="shared" si="2320"/>
        <v>4.2503239856897217</v>
      </c>
      <c r="G7524">
        <f t="shared" si="2310"/>
        <v>6.0708387330948286</v>
      </c>
      <c r="H7524">
        <f t="shared" si="2321"/>
        <v>-88.937419003577574</v>
      </c>
      <c r="I7524">
        <f t="shared" si="2311"/>
        <v>-17.650037105625589</v>
      </c>
      <c r="J7524">
        <f t="shared" si="2312"/>
        <v>-9.9474329188441022</v>
      </c>
      <c r="K7524">
        <f t="shared" si="2322"/>
        <v>99.9474329188441</v>
      </c>
      <c r="L7524">
        <f t="shared" si="2313"/>
        <v>104.69177066704758</v>
      </c>
      <c r="M7524">
        <f t="shared" si="2323"/>
        <v>255.30822933295241</v>
      </c>
      <c r="N7524">
        <f t="shared" si="2314"/>
        <v>104.69177066704758</v>
      </c>
      <c r="O7524">
        <f t="shared" si="2324"/>
        <v>-5.7888938221997828</v>
      </c>
      <c r="P7524" t="e">
        <f t="shared" si="2325"/>
        <v>#NUM!</v>
      </c>
      <c r="Q7524">
        <f t="shared" si="2315"/>
        <v>8.5630722724292757E-2</v>
      </c>
      <c r="R7524" t="e">
        <f t="shared" si="2316"/>
        <v>#NUM!</v>
      </c>
      <c r="S7524" t="e">
        <f t="shared" si="2317"/>
        <v>#NUM!</v>
      </c>
    </row>
    <row r="7525" spans="1:19" x14ac:dyDescent="0.2">
      <c r="A7525" s="3">
        <v>41587.291666648489</v>
      </c>
      <c r="B7525" s="5">
        <f t="shared" si="2307"/>
        <v>313</v>
      </c>
      <c r="C7525" s="5">
        <v>7</v>
      </c>
      <c r="D7525">
        <f t="shared" si="2309"/>
        <v>228.82191780821915</v>
      </c>
      <c r="E7525">
        <f t="shared" si="2319"/>
        <v>15.86905998568972</v>
      </c>
      <c r="F7525">
        <f t="shared" si="2320"/>
        <v>4.2503239856897217</v>
      </c>
      <c r="G7525">
        <f t="shared" si="2310"/>
        <v>7.0708387330948286</v>
      </c>
      <c r="H7525">
        <f t="shared" si="2321"/>
        <v>-73.937419003577574</v>
      </c>
      <c r="I7525">
        <f t="shared" si="2311"/>
        <v>-17.650037105625589</v>
      </c>
      <c r="J7525">
        <f t="shared" si="2312"/>
        <v>1.2089678649216313</v>
      </c>
      <c r="K7525">
        <f t="shared" si="2322"/>
        <v>88.791032135078368</v>
      </c>
      <c r="L7525">
        <f t="shared" si="2313"/>
        <v>113.66214634782143</v>
      </c>
      <c r="M7525">
        <f t="shared" si="2323"/>
        <v>246.33785365217858</v>
      </c>
      <c r="N7525">
        <f t="shared" si="2314"/>
        <v>113.66214634782143</v>
      </c>
      <c r="O7525">
        <f t="shared" si="2324"/>
        <v>47.395826661864163</v>
      </c>
      <c r="P7525">
        <f t="shared" si="2325"/>
        <v>1.0278232261883236E-2</v>
      </c>
      <c r="Q7525">
        <f t="shared" si="2315"/>
        <v>0.33762563742453089</v>
      </c>
      <c r="R7525">
        <f t="shared" si="2316"/>
        <v>3.4701947190157053E-3</v>
      </c>
      <c r="S7525">
        <f t="shared" si="2317"/>
        <v>9.9481876511277149E-3</v>
      </c>
    </row>
    <row r="7526" spans="1:19" x14ac:dyDescent="0.2">
      <c r="A7526" s="3">
        <v>41587.333333315153</v>
      </c>
      <c r="B7526" s="5">
        <f t="shared" si="2307"/>
        <v>313</v>
      </c>
      <c r="C7526" s="5">
        <v>8</v>
      </c>
      <c r="D7526">
        <f t="shared" si="2309"/>
        <v>228.82191780821915</v>
      </c>
      <c r="E7526">
        <f t="shared" si="2319"/>
        <v>15.86905998568972</v>
      </c>
      <c r="F7526">
        <f t="shared" si="2320"/>
        <v>4.2503239856897217</v>
      </c>
      <c r="G7526">
        <f t="shared" si="2310"/>
        <v>8.0708387330948295</v>
      </c>
      <c r="H7526">
        <f t="shared" si="2321"/>
        <v>-58.93741900357756</v>
      </c>
      <c r="I7526">
        <f t="shared" si="2311"/>
        <v>-17.650037105625589</v>
      </c>
      <c r="J7526">
        <f t="shared" si="2312"/>
        <v>11.582766883484886</v>
      </c>
      <c r="K7526">
        <f t="shared" si="2322"/>
        <v>78.417233116515121</v>
      </c>
      <c r="L7526">
        <f t="shared" si="2313"/>
        <v>123.56602828223185</v>
      </c>
      <c r="M7526">
        <f t="shared" si="2323"/>
        <v>236.43397171776815</v>
      </c>
      <c r="N7526">
        <f t="shared" si="2314"/>
        <v>123.56602828223185</v>
      </c>
      <c r="O7526">
        <f t="shared" si="2324"/>
        <v>4.9804943749421922</v>
      </c>
      <c r="P7526">
        <f t="shared" si="2325"/>
        <v>0.46907797388916056</v>
      </c>
      <c r="Q7526">
        <f t="shared" si="2315"/>
        <v>0.56616560477005551</v>
      </c>
      <c r="R7526">
        <f t="shared" si="2316"/>
        <v>0.2655758147712689</v>
      </c>
      <c r="S7526">
        <f t="shared" si="2317"/>
        <v>0.76133999814716491</v>
      </c>
    </row>
    <row r="7527" spans="1:19" x14ac:dyDescent="0.2">
      <c r="A7527" s="3">
        <v>41587.374999981817</v>
      </c>
      <c r="B7527" s="5">
        <f t="shared" si="2307"/>
        <v>313</v>
      </c>
      <c r="C7527" s="5">
        <v>9</v>
      </c>
      <c r="D7527">
        <f t="shared" si="2309"/>
        <v>228.82191780821915</v>
      </c>
      <c r="E7527">
        <f t="shared" si="2319"/>
        <v>15.86905998568972</v>
      </c>
      <c r="F7527">
        <f t="shared" si="2320"/>
        <v>4.2503239856897217</v>
      </c>
      <c r="G7527">
        <f t="shared" si="2310"/>
        <v>9.0708387330948295</v>
      </c>
      <c r="H7527">
        <f t="shared" si="2321"/>
        <v>-43.93741900357756</v>
      </c>
      <c r="I7527">
        <f t="shared" si="2311"/>
        <v>-17.650037105625589</v>
      </c>
      <c r="J7527">
        <f t="shared" si="2312"/>
        <v>20.736050925570748</v>
      </c>
      <c r="K7527">
        <f t="shared" si="2322"/>
        <v>69.263949074429249</v>
      </c>
      <c r="L7527">
        <f t="shared" si="2313"/>
        <v>135.00799935052302</v>
      </c>
      <c r="M7527">
        <f t="shared" si="2323"/>
        <v>224.99200064947698</v>
      </c>
      <c r="N7527">
        <f t="shared" si="2314"/>
        <v>135.00799935052302</v>
      </c>
      <c r="O7527">
        <f t="shared" si="2324"/>
        <v>2.8243532295156344</v>
      </c>
      <c r="P7527">
        <f t="shared" si="2325"/>
        <v>0.65785155355927205</v>
      </c>
      <c r="Q7527">
        <f t="shared" si="2315"/>
        <v>0.75409138565246248</v>
      </c>
      <c r="R7527">
        <f t="shared" si="2316"/>
        <v>0.49608018957713662</v>
      </c>
      <c r="S7527">
        <f t="shared" si="2317"/>
        <v>1.4221388756306359</v>
      </c>
    </row>
    <row r="7528" spans="1:19" x14ac:dyDescent="0.2">
      <c r="A7528" s="3">
        <v>41587.416666648482</v>
      </c>
      <c r="B7528" s="5">
        <f t="shared" si="2307"/>
        <v>313</v>
      </c>
      <c r="C7528" s="5">
        <v>10</v>
      </c>
      <c r="D7528">
        <f t="shared" si="2309"/>
        <v>228.82191780821915</v>
      </c>
      <c r="E7528">
        <f t="shared" si="2319"/>
        <v>15.86905998568972</v>
      </c>
      <c r="F7528">
        <f t="shared" si="2320"/>
        <v>4.2503239856897217</v>
      </c>
      <c r="G7528">
        <f t="shared" si="2310"/>
        <v>10.070838733094829</v>
      </c>
      <c r="H7528">
        <f t="shared" si="2321"/>
        <v>-28.93741900357756</v>
      </c>
      <c r="I7528">
        <f t="shared" si="2311"/>
        <v>-17.650037105625589</v>
      </c>
      <c r="J7528">
        <f t="shared" si="2312"/>
        <v>28.06632661693687</v>
      </c>
      <c r="K7528">
        <f t="shared" si="2322"/>
        <v>61.93367338306313</v>
      </c>
      <c r="L7528">
        <f t="shared" si="2313"/>
        <v>148.49827699130768</v>
      </c>
      <c r="M7528">
        <f t="shared" si="2323"/>
        <v>211.50172300869232</v>
      </c>
      <c r="N7528">
        <f t="shared" si="2314"/>
        <v>148.49827699130768</v>
      </c>
      <c r="O7528">
        <f t="shared" si="2324"/>
        <v>2.1254284900919762</v>
      </c>
      <c r="P7528">
        <f t="shared" si="2325"/>
        <v>0.74650504449472399</v>
      </c>
      <c r="Q7528">
        <f t="shared" si="2315"/>
        <v>0.88893864956696933</v>
      </c>
      <c r="R7528">
        <f t="shared" si="2316"/>
        <v>0.66359718614807028</v>
      </c>
      <c r="S7528">
        <f t="shared" si="2317"/>
        <v>1.9023685605843534</v>
      </c>
    </row>
    <row r="7529" spans="1:19" x14ac:dyDescent="0.2">
      <c r="A7529" s="3">
        <v>41587.458333315146</v>
      </c>
      <c r="B7529" s="5">
        <f t="shared" si="2307"/>
        <v>313</v>
      </c>
      <c r="C7529" s="5">
        <v>11</v>
      </c>
      <c r="D7529">
        <f t="shared" si="2309"/>
        <v>228.82191780821915</v>
      </c>
      <c r="E7529">
        <f t="shared" si="2319"/>
        <v>15.86905998568972</v>
      </c>
      <c r="F7529">
        <f t="shared" si="2320"/>
        <v>4.2503239856897217</v>
      </c>
      <c r="G7529">
        <f t="shared" si="2310"/>
        <v>11.070838733094829</v>
      </c>
      <c r="H7529">
        <f t="shared" si="2321"/>
        <v>-13.937419003577558</v>
      </c>
      <c r="I7529">
        <f t="shared" si="2311"/>
        <v>-17.650037105625589</v>
      </c>
      <c r="J7529">
        <f t="shared" si="2312"/>
        <v>32.829353485601644</v>
      </c>
      <c r="K7529">
        <f t="shared" si="2322"/>
        <v>57.170646514398356</v>
      </c>
      <c r="L7529">
        <f t="shared" si="2313"/>
        <v>164.1482926119819</v>
      </c>
      <c r="M7529">
        <f t="shared" si="2323"/>
        <v>195.8517073880181</v>
      </c>
      <c r="N7529">
        <f t="shared" si="2314"/>
        <v>164.1482926119819</v>
      </c>
      <c r="O7529">
        <f t="shared" si="2324"/>
        <v>1.8445461713965212</v>
      </c>
      <c r="P7529">
        <f t="shared" si="2325"/>
        <v>0.78830941312790292</v>
      </c>
      <c r="Q7529">
        <f t="shared" si="2315"/>
        <v>0.96611321998693223</v>
      </c>
      <c r="R7529">
        <f t="shared" si="2316"/>
        <v>0.76159614546300713</v>
      </c>
      <c r="S7529">
        <f t="shared" si="2317"/>
        <v>2.1833072731983671</v>
      </c>
    </row>
    <row r="7530" spans="1:19" x14ac:dyDescent="0.2">
      <c r="A7530" s="3">
        <v>41587.49999998181</v>
      </c>
      <c r="B7530" s="5">
        <f t="shared" si="2307"/>
        <v>313</v>
      </c>
      <c r="C7530" s="5">
        <v>12</v>
      </c>
      <c r="D7530">
        <f t="shared" si="2309"/>
        <v>228.82191780821915</v>
      </c>
      <c r="E7530">
        <f t="shared" si="2319"/>
        <v>15.86905998568972</v>
      </c>
      <c r="F7530">
        <f t="shared" si="2320"/>
        <v>4.2503239856897217</v>
      </c>
      <c r="G7530">
        <f t="shared" si="2310"/>
        <v>12.070838733094829</v>
      </c>
      <c r="H7530">
        <f t="shared" si="2321"/>
        <v>1.062580996422442</v>
      </c>
      <c r="I7530">
        <f t="shared" si="2311"/>
        <v>-17.650037105625589</v>
      </c>
      <c r="J7530">
        <f t="shared" si="2312"/>
        <v>34.341001943579883</v>
      </c>
      <c r="K7530">
        <f t="shared" si="2322"/>
        <v>55.658998056420117</v>
      </c>
      <c r="L7530">
        <f t="shared" si="2313"/>
        <v>178.77366241365536</v>
      </c>
      <c r="M7530">
        <f t="shared" si="2323"/>
        <v>181.22633758634464</v>
      </c>
      <c r="N7530">
        <f t="shared" si="2314"/>
        <v>178.77366241365536</v>
      </c>
      <c r="O7530">
        <f t="shared" si="2324"/>
        <v>1.7726816688646225</v>
      </c>
      <c r="P7530">
        <f t="shared" si="2325"/>
        <v>0.79971144515010706</v>
      </c>
      <c r="Q7530">
        <f t="shared" si="2315"/>
        <v>0.98849606309722993</v>
      </c>
      <c r="R7530">
        <f t="shared" si="2316"/>
        <v>0.79051161514467716</v>
      </c>
      <c r="S7530">
        <f t="shared" si="2317"/>
        <v>2.2662007537392341</v>
      </c>
    </row>
    <row r="7531" spans="1:19" x14ac:dyDescent="0.2">
      <c r="A7531" s="3">
        <v>41587.541666648474</v>
      </c>
      <c r="B7531" s="5">
        <f t="shared" si="2307"/>
        <v>313</v>
      </c>
      <c r="C7531" s="5">
        <v>13</v>
      </c>
      <c r="D7531">
        <f t="shared" si="2309"/>
        <v>228.82191780821915</v>
      </c>
      <c r="E7531">
        <f t="shared" si="2319"/>
        <v>15.86905998568972</v>
      </c>
      <c r="F7531">
        <f t="shared" si="2320"/>
        <v>4.2503239856897217</v>
      </c>
      <c r="G7531">
        <f t="shared" si="2310"/>
        <v>13.070838733094829</v>
      </c>
      <c r="H7531">
        <f t="shared" si="2321"/>
        <v>16.06258099642244</v>
      </c>
      <c r="I7531">
        <f t="shared" si="2311"/>
        <v>-17.650037105625589</v>
      </c>
      <c r="J7531">
        <f t="shared" si="2312"/>
        <v>32.339197221205175</v>
      </c>
      <c r="K7531">
        <f t="shared" si="2322"/>
        <v>57.660802778794825</v>
      </c>
      <c r="L7531">
        <f t="shared" si="2313"/>
        <v>161.81628403526292</v>
      </c>
      <c r="M7531">
        <f t="shared" si="2323"/>
        <v>198.18371596473708</v>
      </c>
      <c r="N7531">
        <f t="shared" si="2314"/>
        <v>198.18371596473708</v>
      </c>
      <c r="O7531">
        <f t="shared" si="2324"/>
        <v>1.8694017773697322</v>
      </c>
      <c r="P7531">
        <f t="shared" si="2325"/>
        <v>0.78443683362767758</v>
      </c>
      <c r="Q7531">
        <f t="shared" si="2315"/>
        <v>0.95862279859064148</v>
      </c>
      <c r="R7531">
        <f t="shared" si="2316"/>
        <v>0.75197903276974565</v>
      </c>
      <c r="S7531">
        <f t="shared" si="2317"/>
        <v>2.1557373961507347</v>
      </c>
    </row>
    <row r="7532" spans="1:19" x14ac:dyDescent="0.2">
      <c r="A7532" s="3">
        <v>41587.583333315139</v>
      </c>
      <c r="B7532" s="5">
        <f t="shared" si="2307"/>
        <v>313</v>
      </c>
      <c r="C7532" s="5">
        <v>14</v>
      </c>
      <c r="D7532">
        <f t="shared" si="2309"/>
        <v>228.82191780821915</v>
      </c>
      <c r="E7532">
        <f t="shared" si="2319"/>
        <v>15.86905998568972</v>
      </c>
      <c r="F7532">
        <f t="shared" si="2320"/>
        <v>4.2503239856897217</v>
      </c>
      <c r="G7532">
        <f t="shared" si="2310"/>
        <v>14.070838733094829</v>
      </c>
      <c r="H7532">
        <f t="shared" si="2321"/>
        <v>31.06258099642244</v>
      </c>
      <c r="I7532">
        <f t="shared" si="2311"/>
        <v>-17.650037105625589</v>
      </c>
      <c r="J7532">
        <f t="shared" si="2312"/>
        <v>27.165868823621103</v>
      </c>
      <c r="K7532">
        <f t="shared" si="2322"/>
        <v>62.834131176378897</v>
      </c>
      <c r="L7532">
        <f t="shared" si="2313"/>
        <v>146.45108703623305</v>
      </c>
      <c r="M7532">
        <f t="shared" si="2323"/>
        <v>213.54891296376695</v>
      </c>
      <c r="N7532">
        <f t="shared" si="2314"/>
        <v>213.54891296376695</v>
      </c>
      <c r="O7532">
        <f t="shared" si="2324"/>
        <v>2.1902541516296958</v>
      </c>
      <c r="P7532">
        <f t="shared" si="2325"/>
        <v>0.73742516706569006</v>
      </c>
      <c r="Q7532">
        <f t="shared" si="2315"/>
        <v>0.87333247411719883</v>
      </c>
      <c r="R7532">
        <f t="shared" si="2316"/>
        <v>0.64401734562976776</v>
      </c>
      <c r="S7532">
        <f t="shared" si="2317"/>
        <v>1.8462380136188286</v>
      </c>
    </row>
    <row r="7533" spans="1:19" x14ac:dyDescent="0.2">
      <c r="A7533" s="3">
        <v>41587.624999981803</v>
      </c>
      <c r="B7533" s="5">
        <f t="shared" si="2307"/>
        <v>313</v>
      </c>
      <c r="C7533" s="5">
        <v>15</v>
      </c>
      <c r="D7533">
        <f t="shared" si="2309"/>
        <v>228.82191780821915</v>
      </c>
      <c r="E7533">
        <f t="shared" si="2319"/>
        <v>15.86905998568972</v>
      </c>
      <c r="F7533">
        <f t="shared" si="2320"/>
        <v>4.2503239856897217</v>
      </c>
      <c r="G7533">
        <f t="shared" si="2310"/>
        <v>15.070838733094829</v>
      </c>
      <c r="H7533">
        <f t="shared" si="2321"/>
        <v>46.06258099642244</v>
      </c>
      <c r="I7533">
        <f t="shared" si="2311"/>
        <v>-17.650037105625589</v>
      </c>
      <c r="J7533">
        <f t="shared" si="2312"/>
        <v>19.53422955296071</v>
      </c>
      <c r="K7533">
        <f t="shared" si="2322"/>
        <v>70.46577044703929</v>
      </c>
      <c r="L7533">
        <f t="shared" si="2313"/>
        <v>133.2719059099793</v>
      </c>
      <c r="M7533">
        <f t="shared" si="2323"/>
        <v>226.7280940900207</v>
      </c>
      <c r="N7533">
        <f t="shared" si="2314"/>
        <v>226.7280940900207</v>
      </c>
      <c r="O7533">
        <f t="shared" si="2324"/>
        <v>2.9906993645822642</v>
      </c>
      <c r="P7533">
        <f t="shared" si="2325"/>
        <v>0.63934893192680642</v>
      </c>
      <c r="Q7533">
        <f t="shared" si="2315"/>
        <v>0.73047692554187182</v>
      </c>
      <c r="R7533">
        <f t="shared" si="2316"/>
        <v>0.46702964214237302</v>
      </c>
      <c r="S7533">
        <f t="shared" si="2317"/>
        <v>1.3388581606709327</v>
      </c>
    </row>
    <row r="7534" spans="1:19" x14ac:dyDescent="0.2">
      <c r="A7534" s="3">
        <v>41587.666666648467</v>
      </c>
      <c r="B7534" s="5">
        <f t="shared" si="2307"/>
        <v>313</v>
      </c>
      <c r="C7534" s="5">
        <v>16</v>
      </c>
      <c r="D7534">
        <f t="shared" si="2309"/>
        <v>228.82191780821915</v>
      </c>
      <c r="E7534">
        <f t="shared" si="2319"/>
        <v>15.86905998568972</v>
      </c>
      <c r="F7534">
        <f t="shared" si="2320"/>
        <v>4.2503239856897217</v>
      </c>
      <c r="G7534">
        <f t="shared" si="2310"/>
        <v>16.070838733094828</v>
      </c>
      <c r="H7534">
        <f t="shared" si="2321"/>
        <v>61.062580996422412</v>
      </c>
      <c r="I7534">
        <f t="shared" si="2311"/>
        <v>-17.650037105625589</v>
      </c>
      <c r="J7534">
        <f t="shared" si="2312"/>
        <v>10.175500000007961</v>
      </c>
      <c r="K7534">
        <f t="shared" si="2322"/>
        <v>79.824499999992042</v>
      </c>
      <c r="L7534">
        <f t="shared" si="2313"/>
        <v>122.08307897859487</v>
      </c>
      <c r="M7534">
        <f t="shared" si="2323"/>
        <v>237.91692102140513</v>
      </c>
      <c r="N7534">
        <f t="shared" si="2314"/>
        <v>237.91692102140513</v>
      </c>
      <c r="O7534">
        <f t="shared" si="2324"/>
        <v>5.6604667557246549</v>
      </c>
      <c r="P7534">
        <f t="shared" si="2325"/>
        <v>0.42613177831572602</v>
      </c>
      <c r="Q7534">
        <f t="shared" si="2315"/>
        <v>0.53589449085058061</v>
      </c>
      <c r="R7534">
        <f t="shared" si="2316"/>
        <v>0.22836167237575847</v>
      </c>
      <c r="S7534">
        <f t="shared" si="2317"/>
        <v>0.65465628100655049</v>
      </c>
    </row>
    <row r="7535" spans="1:19" x14ac:dyDescent="0.2">
      <c r="A7535" s="3">
        <v>41587.708333315131</v>
      </c>
      <c r="B7535" s="5">
        <f t="shared" si="2307"/>
        <v>313</v>
      </c>
      <c r="C7535" s="5">
        <v>17</v>
      </c>
      <c r="D7535">
        <f t="shared" si="2309"/>
        <v>228.82191780821915</v>
      </c>
      <c r="E7535">
        <f t="shared" si="2319"/>
        <v>15.86905998568972</v>
      </c>
      <c r="F7535">
        <f t="shared" si="2320"/>
        <v>4.2503239856897217</v>
      </c>
      <c r="G7535">
        <f t="shared" si="2310"/>
        <v>17.070838733094828</v>
      </c>
      <c r="H7535">
        <f t="shared" si="2321"/>
        <v>76.062580996422412</v>
      </c>
      <c r="I7535">
        <f t="shared" si="2311"/>
        <v>-17.650037105625589</v>
      </c>
      <c r="J7535">
        <f t="shared" si="2312"/>
        <v>-0.33247756774879289</v>
      </c>
      <c r="K7535">
        <f t="shared" si="2322"/>
        <v>90.332477567748796</v>
      </c>
      <c r="L7535">
        <f t="shared" si="2313"/>
        <v>112.34866645775087</v>
      </c>
      <c r="M7535">
        <f t="shared" si="2323"/>
        <v>247.65133354224912</v>
      </c>
      <c r="N7535">
        <f t="shared" si="2314"/>
        <v>247.65133354224912</v>
      </c>
      <c r="O7535">
        <f t="shared" si="2324"/>
        <v>-172.33072731493206</v>
      </c>
      <c r="P7535" t="e">
        <f t="shared" si="2325"/>
        <v>#NUM!</v>
      </c>
      <c r="Q7535">
        <f t="shared" si="2315"/>
        <v>0.3029183931959783</v>
      </c>
      <c r="R7535" t="e">
        <f t="shared" si="2316"/>
        <v>#NUM!</v>
      </c>
      <c r="S7535" t="e">
        <f t="shared" si="2317"/>
        <v>#NUM!</v>
      </c>
    </row>
    <row r="7536" spans="1:19" x14ac:dyDescent="0.2">
      <c r="A7536" s="3">
        <v>41587.749999981796</v>
      </c>
      <c r="B7536" s="5">
        <f t="shared" si="2307"/>
        <v>313</v>
      </c>
      <c r="C7536" s="5">
        <v>18</v>
      </c>
      <c r="D7536">
        <f t="shared" si="2309"/>
        <v>228.82191780821915</v>
      </c>
      <c r="E7536">
        <f t="shared" si="2319"/>
        <v>15.86905998568972</v>
      </c>
      <c r="F7536">
        <f t="shared" si="2320"/>
        <v>4.2503239856897217</v>
      </c>
      <c r="G7536">
        <f t="shared" si="2310"/>
        <v>18.070838733094828</v>
      </c>
      <c r="H7536">
        <f t="shared" si="2321"/>
        <v>91.062580996422412</v>
      </c>
      <c r="I7536">
        <f t="shared" si="2311"/>
        <v>-17.650037105625589</v>
      </c>
      <c r="J7536">
        <f t="shared" si="2312"/>
        <v>-11.571770568526864</v>
      </c>
      <c r="K7536">
        <f t="shared" si="2322"/>
        <v>101.57177056852686</v>
      </c>
      <c r="L7536">
        <f t="shared" si="2313"/>
        <v>103.46069931792162</v>
      </c>
      <c r="M7536">
        <f t="shared" si="2323"/>
        <v>256.53930068207836</v>
      </c>
      <c r="N7536">
        <f t="shared" si="2314"/>
        <v>256.53930068207836</v>
      </c>
      <c r="O7536">
        <f t="shared" si="2324"/>
        <v>-4.9851625749320378</v>
      </c>
      <c r="P7536" t="e">
        <f t="shared" si="2325"/>
        <v>#NUM!</v>
      </c>
      <c r="Q7536">
        <f t="shared" si="2315"/>
        <v>4.9127609690829743E-2</v>
      </c>
      <c r="R7536" t="e">
        <f t="shared" si="2316"/>
        <v>#NUM!</v>
      </c>
      <c r="S7536" t="e">
        <f t="shared" si="2317"/>
        <v>#NUM!</v>
      </c>
    </row>
    <row r="7537" spans="1:20" x14ac:dyDescent="0.2">
      <c r="A7537" s="3">
        <v>41587.79166664846</v>
      </c>
      <c r="B7537" s="5">
        <f t="shared" si="2307"/>
        <v>313</v>
      </c>
      <c r="C7537" s="5">
        <v>19</v>
      </c>
      <c r="D7537">
        <f t="shared" si="2309"/>
        <v>228.82191780821915</v>
      </c>
      <c r="E7537">
        <f t="shared" si="2319"/>
        <v>15.86905998568972</v>
      </c>
      <c r="F7537">
        <f t="shared" si="2320"/>
        <v>4.2503239856897217</v>
      </c>
      <c r="G7537">
        <f t="shared" si="2310"/>
        <v>19.070838733094828</v>
      </c>
      <c r="H7537">
        <f t="shared" si="2321"/>
        <v>106.06258099642241</v>
      </c>
      <c r="I7537">
        <f t="shared" si="2311"/>
        <v>-17.650037105625589</v>
      </c>
      <c r="J7537">
        <f t="shared" si="2312"/>
        <v>-23.230974436077986</v>
      </c>
      <c r="K7537">
        <f t="shared" si="2322"/>
        <v>113.23097443607799</v>
      </c>
      <c r="L7537">
        <f t="shared" si="2313"/>
        <v>94.781627959709127</v>
      </c>
      <c r="M7537">
        <f t="shared" si="2323"/>
        <v>265.21837204029089</v>
      </c>
      <c r="N7537">
        <f t="shared" si="2314"/>
        <v>265.21837204029089</v>
      </c>
      <c r="O7537">
        <f t="shared" si="2324"/>
        <v>-2.5352479195480391</v>
      </c>
      <c r="P7537" t="e">
        <f t="shared" si="2325"/>
        <v>#NUM!</v>
      </c>
      <c r="Q7537">
        <f t="shared" si="2315"/>
        <v>-0.20622034599325126</v>
      </c>
      <c r="R7537" t="e">
        <f t="shared" si="2316"/>
        <v>#NUM!</v>
      </c>
      <c r="S7537" t="e">
        <f t="shared" si="2317"/>
        <v>#NUM!</v>
      </c>
    </row>
    <row r="7538" spans="1:20" x14ac:dyDescent="0.2">
      <c r="A7538" s="3">
        <v>41587.833333315124</v>
      </c>
      <c r="B7538" s="5">
        <f t="shared" si="2307"/>
        <v>313</v>
      </c>
      <c r="C7538" s="5">
        <v>20</v>
      </c>
      <c r="D7538">
        <f t="shared" si="2309"/>
        <v>228.82191780821915</v>
      </c>
      <c r="E7538">
        <f t="shared" si="2319"/>
        <v>15.86905998568972</v>
      </c>
      <c r="F7538">
        <f t="shared" si="2320"/>
        <v>4.2503239856897217</v>
      </c>
      <c r="G7538">
        <f t="shared" si="2310"/>
        <v>20.070838733094828</v>
      </c>
      <c r="H7538">
        <f t="shared" si="2321"/>
        <v>121.06258099642241</v>
      </c>
      <c r="I7538">
        <f t="shared" si="2311"/>
        <v>-17.650037105625589</v>
      </c>
      <c r="J7538">
        <f t="shared" si="2312"/>
        <v>-35.03824675729183</v>
      </c>
      <c r="K7538">
        <f t="shared" si="2322"/>
        <v>125.03824675729183</v>
      </c>
      <c r="L7538">
        <f t="shared" si="2313"/>
        <v>85.531927816361502</v>
      </c>
      <c r="M7538">
        <f t="shared" si="2323"/>
        <v>274.46807218363847</v>
      </c>
      <c r="N7538">
        <f t="shared" si="2314"/>
        <v>274.46807218363847</v>
      </c>
      <c r="O7538">
        <f t="shared" si="2324"/>
        <v>-1.7417866788797345</v>
      </c>
      <c r="P7538" t="e">
        <f t="shared" si="2325"/>
        <v>#NUM!</v>
      </c>
      <c r="Q7538">
        <f t="shared" si="2315"/>
        <v>-0.44383857043851116</v>
      </c>
      <c r="R7538" t="e">
        <f t="shared" si="2316"/>
        <v>#NUM!</v>
      </c>
      <c r="S7538" t="e">
        <f t="shared" si="2317"/>
        <v>#NUM!</v>
      </c>
    </row>
    <row r="7539" spans="1:20" x14ac:dyDescent="0.2">
      <c r="A7539" s="3">
        <v>41587.874999981788</v>
      </c>
      <c r="B7539" s="5">
        <f t="shared" si="2307"/>
        <v>313</v>
      </c>
      <c r="C7539" s="5">
        <v>21</v>
      </c>
      <c r="D7539">
        <f t="shared" si="2309"/>
        <v>228.82191780821915</v>
      </c>
      <c r="E7539">
        <f t="shared" si="2319"/>
        <v>15.86905998568972</v>
      </c>
      <c r="F7539">
        <f t="shared" si="2320"/>
        <v>4.2503239856897217</v>
      </c>
      <c r="G7539">
        <f t="shared" si="2310"/>
        <v>21.070838733094828</v>
      </c>
      <c r="H7539">
        <f t="shared" si="2321"/>
        <v>136.06258099642241</v>
      </c>
      <c r="I7539">
        <f t="shared" si="2311"/>
        <v>-17.650037105625589</v>
      </c>
      <c r="J7539">
        <f t="shared" si="2312"/>
        <v>-46.66913461439416</v>
      </c>
      <c r="K7539">
        <f t="shared" si="2322"/>
        <v>136.66913461439415</v>
      </c>
      <c r="L7539">
        <f t="shared" si="2313"/>
        <v>74.486238958239355</v>
      </c>
      <c r="M7539">
        <f t="shared" si="2323"/>
        <v>285.51376104176063</v>
      </c>
      <c r="N7539">
        <f t="shared" si="2314"/>
        <v>285.51376104176063</v>
      </c>
      <c r="O7539">
        <f t="shared" si="2324"/>
        <v>-1.3747533693539</v>
      </c>
      <c r="P7539" t="e">
        <f t="shared" si="2325"/>
        <v>#NUM!</v>
      </c>
      <c r="Q7539">
        <f t="shared" si="2315"/>
        <v>-0.64544190023638104</v>
      </c>
      <c r="R7539" t="e">
        <f t="shared" si="2316"/>
        <v>#NUM!</v>
      </c>
      <c r="S7539" t="e">
        <f t="shared" si="2317"/>
        <v>#NUM!</v>
      </c>
    </row>
    <row r="7540" spans="1:20" x14ac:dyDescent="0.2">
      <c r="A7540" s="3">
        <v>41587.916666648453</v>
      </c>
      <c r="B7540" s="5">
        <f t="shared" si="2307"/>
        <v>313</v>
      </c>
      <c r="C7540" s="5">
        <v>22</v>
      </c>
      <c r="D7540">
        <f t="shared" si="2309"/>
        <v>228.82191780821915</v>
      </c>
      <c r="E7540">
        <f t="shared" si="2319"/>
        <v>15.86905998568972</v>
      </c>
      <c r="F7540">
        <f t="shared" si="2320"/>
        <v>4.2503239856897217</v>
      </c>
      <c r="G7540">
        <f t="shared" si="2310"/>
        <v>22.070838733094828</v>
      </c>
      <c r="H7540">
        <f t="shared" si="2321"/>
        <v>151.06258099642241</v>
      </c>
      <c r="I7540">
        <f t="shared" si="2311"/>
        <v>-17.650037105625589</v>
      </c>
      <c r="J7540">
        <f t="shared" si="2312"/>
        <v>-57.547137778738978</v>
      </c>
      <c r="K7540">
        <f t="shared" si="2322"/>
        <v>147.54713777873897</v>
      </c>
      <c r="L7540">
        <f t="shared" si="2313"/>
        <v>59.232242501030711</v>
      </c>
      <c r="M7540">
        <f t="shared" si="2323"/>
        <v>300.76775749896927</v>
      </c>
      <c r="N7540">
        <f t="shared" si="2314"/>
        <v>300.76775749896927</v>
      </c>
      <c r="O7540">
        <f t="shared" si="2324"/>
        <v>-1.185068326144032</v>
      </c>
      <c r="P7540" t="e">
        <f t="shared" si="2325"/>
        <v>#NUM!</v>
      </c>
      <c r="Q7540">
        <f t="shared" si="2315"/>
        <v>-0.79412034540998833</v>
      </c>
      <c r="R7540" t="e">
        <f t="shared" si="2316"/>
        <v>#NUM!</v>
      </c>
      <c r="S7540" t="e">
        <f t="shared" si="2317"/>
        <v>#NUM!</v>
      </c>
    </row>
    <row r="7541" spans="1:20" x14ac:dyDescent="0.2">
      <c r="A7541" s="3">
        <v>41587.958333315117</v>
      </c>
      <c r="B7541" s="5">
        <f t="shared" si="2307"/>
        <v>313</v>
      </c>
      <c r="C7541" s="5">
        <v>23</v>
      </c>
      <c r="D7541">
        <f t="shared" si="2309"/>
        <v>228.82191780821915</v>
      </c>
      <c r="E7541">
        <f t="shared" si="2319"/>
        <v>15.86905998568972</v>
      </c>
      <c r="F7541">
        <f t="shared" si="2320"/>
        <v>4.2503239856897217</v>
      </c>
      <c r="G7541">
        <f t="shared" si="2310"/>
        <v>23.070838733094828</v>
      </c>
      <c r="H7541">
        <f t="shared" si="2321"/>
        <v>166.06258099642241</v>
      </c>
      <c r="I7541">
        <f t="shared" si="2311"/>
        <v>-17.650037105625589</v>
      </c>
      <c r="J7541">
        <f t="shared" si="2312"/>
        <v>-66.273787968463978</v>
      </c>
      <c r="K7541">
        <f t="shared" si="2322"/>
        <v>156.27378796846398</v>
      </c>
      <c r="L7541">
        <f t="shared" si="2313"/>
        <v>34.780506427713874</v>
      </c>
      <c r="M7541">
        <f t="shared" si="2323"/>
        <v>325.21949357228613</v>
      </c>
      <c r="N7541">
        <f t="shared" si="2314"/>
        <v>325.21949357228613</v>
      </c>
      <c r="O7541">
        <f t="shared" si="2324"/>
        <v>-1.0923248090728506</v>
      </c>
      <c r="P7541" t="e">
        <f t="shared" si="2325"/>
        <v>#NUM!</v>
      </c>
      <c r="Q7541">
        <f t="shared" si="2315"/>
        <v>-0.87540046240981528</v>
      </c>
      <c r="R7541" t="e">
        <f t="shared" si="2316"/>
        <v>#NUM!</v>
      </c>
      <c r="S7541" t="e">
        <f t="shared" si="2317"/>
        <v>#NUM!</v>
      </c>
    </row>
    <row r="7542" spans="1:20" x14ac:dyDescent="0.2">
      <c r="A7542" s="3">
        <v>41587.999999981781</v>
      </c>
      <c r="B7542" s="5">
        <f t="shared" si="2307"/>
        <v>314</v>
      </c>
      <c r="C7542" s="5">
        <v>0</v>
      </c>
      <c r="D7542">
        <f t="shared" si="2309"/>
        <v>229.80821917808217</v>
      </c>
      <c r="E7542">
        <f t="shared" si="2319"/>
        <v>15.736612451947337</v>
      </c>
      <c r="F7542">
        <f t="shared" si="2320"/>
        <v>4.117876451947339</v>
      </c>
      <c r="G7542">
        <f t="shared" si="2310"/>
        <v>6.8631274199122322E-2</v>
      </c>
      <c r="H7542">
        <f t="shared" si="2321"/>
        <v>-178.97053088701318</v>
      </c>
      <c r="I7542">
        <f t="shared" si="2311"/>
        <v>-17.913187969938217</v>
      </c>
      <c r="J7542">
        <f t="shared" si="2312"/>
        <v>-69.893006647736115</v>
      </c>
      <c r="K7542">
        <f t="shared" si="2322"/>
        <v>159.89300664773612</v>
      </c>
      <c r="L7542">
        <f t="shared" si="2313"/>
        <v>2.8504621109685786</v>
      </c>
      <c r="M7542">
        <f t="shared" si="2323"/>
        <v>357.14953788903142</v>
      </c>
      <c r="N7542">
        <f t="shared" si="2314"/>
        <v>2.8504621109685786</v>
      </c>
      <c r="O7542">
        <f t="shared" si="2324"/>
        <v>-1.0649034149037324</v>
      </c>
      <c r="P7542" t="e">
        <f t="shared" si="2325"/>
        <v>#NUM!</v>
      </c>
      <c r="Q7542">
        <f t="shared" si="2315"/>
        <v>-0.89161465977782117</v>
      </c>
      <c r="R7542" t="e">
        <f t="shared" si="2316"/>
        <v>#NUM!</v>
      </c>
      <c r="S7542" t="e">
        <f t="shared" si="2317"/>
        <v>#NUM!</v>
      </c>
      <c r="T7542">
        <f t="shared" ref="T7542" si="2326">SUMIF(S7548:S7562,"&gt;0,01")</f>
        <v>14.461658496304629</v>
      </c>
    </row>
    <row r="7543" spans="1:20" x14ac:dyDescent="0.2">
      <c r="A7543" s="3">
        <v>41588.041666648445</v>
      </c>
      <c r="B7543" s="5">
        <f t="shared" si="2307"/>
        <v>314</v>
      </c>
      <c r="C7543" s="5">
        <v>1</v>
      </c>
      <c r="D7543">
        <f t="shared" si="2309"/>
        <v>229.80821917808217</v>
      </c>
      <c r="E7543">
        <f t="shared" si="2319"/>
        <v>15.736612451947337</v>
      </c>
      <c r="F7543">
        <f t="shared" si="2320"/>
        <v>4.117876451947339</v>
      </c>
      <c r="G7543">
        <f t="shared" si="2310"/>
        <v>1.0686312741991224</v>
      </c>
      <c r="H7543">
        <f t="shared" si="2321"/>
        <v>-163.97053088701318</v>
      </c>
      <c r="I7543">
        <f t="shared" si="2311"/>
        <v>-17.913187969938217</v>
      </c>
      <c r="J7543">
        <f t="shared" si="2312"/>
        <v>-65.508189066529511</v>
      </c>
      <c r="K7543">
        <f t="shared" si="2322"/>
        <v>155.5081890665295</v>
      </c>
      <c r="L7543">
        <f t="shared" si="2313"/>
        <v>39.330274844130912</v>
      </c>
      <c r="M7543">
        <f t="shared" si="2323"/>
        <v>320.66972515586906</v>
      </c>
      <c r="N7543">
        <f t="shared" si="2314"/>
        <v>39.330274844130912</v>
      </c>
      <c r="O7543">
        <f t="shared" si="2324"/>
        <v>-1.0988763052322317</v>
      </c>
      <c r="P7543" t="e">
        <f t="shared" si="2325"/>
        <v>#NUM!</v>
      </c>
      <c r="Q7543">
        <f t="shared" si="2315"/>
        <v>-0.86637855737191227</v>
      </c>
      <c r="R7543" t="e">
        <f t="shared" si="2316"/>
        <v>#NUM!</v>
      </c>
      <c r="S7543" t="e">
        <f t="shared" si="2317"/>
        <v>#NUM!</v>
      </c>
    </row>
    <row r="7544" spans="1:20" x14ac:dyDescent="0.2">
      <c r="A7544" s="3">
        <v>41588.083333315109</v>
      </c>
      <c r="B7544" s="5">
        <f t="shared" si="2307"/>
        <v>314</v>
      </c>
      <c r="C7544" s="5">
        <v>2</v>
      </c>
      <c r="D7544">
        <f t="shared" si="2309"/>
        <v>229.80821917808217</v>
      </c>
      <c r="E7544">
        <f t="shared" si="2319"/>
        <v>15.736612451947337</v>
      </c>
      <c r="F7544">
        <f t="shared" si="2320"/>
        <v>4.117876451947339</v>
      </c>
      <c r="G7544">
        <f t="shared" si="2310"/>
        <v>2.0686312741991224</v>
      </c>
      <c r="H7544">
        <f t="shared" si="2321"/>
        <v>-148.97053088701318</v>
      </c>
      <c r="I7544">
        <f t="shared" si="2311"/>
        <v>-17.913187969938217</v>
      </c>
      <c r="J7544">
        <f t="shared" si="2312"/>
        <v>-56.292048140774334</v>
      </c>
      <c r="K7544">
        <f t="shared" si="2322"/>
        <v>146.29204814077434</v>
      </c>
      <c r="L7544">
        <f t="shared" si="2313"/>
        <v>62.107913128346325</v>
      </c>
      <c r="M7544">
        <f t="shared" si="2323"/>
        <v>297.89208687165365</v>
      </c>
      <c r="N7544">
        <f t="shared" si="2314"/>
        <v>62.107913128346325</v>
      </c>
      <c r="O7544">
        <f t="shared" si="2324"/>
        <v>-1.202100633240154</v>
      </c>
      <c r="P7544" t="e">
        <f t="shared" si="2325"/>
        <v>#NUM!</v>
      </c>
      <c r="Q7544">
        <f t="shared" si="2315"/>
        <v>-0.77511338378020689</v>
      </c>
      <c r="R7544" t="e">
        <f t="shared" si="2316"/>
        <v>#NUM!</v>
      </c>
      <c r="S7544" t="e">
        <f t="shared" si="2317"/>
        <v>#NUM!</v>
      </c>
    </row>
    <row r="7545" spans="1:20" x14ac:dyDescent="0.2">
      <c r="A7545" s="3">
        <v>41588.124999981774</v>
      </c>
      <c r="B7545" s="5">
        <f t="shared" si="2307"/>
        <v>314</v>
      </c>
      <c r="C7545" s="5">
        <v>3</v>
      </c>
      <c r="D7545">
        <f t="shared" si="2309"/>
        <v>229.80821917808217</v>
      </c>
      <c r="E7545">
        <f t="shared" si="2319"/>
        <v>15.736612451947337</v>
      </c>
      <c r="F7545">
        <f t="shared" si="2320"/>
        <v>4.117876451947339</v>
      </c>
      <c r="G7545">
        <f t="shared" si="2310"/>
        <v>3.0686312741991224</v>
      </c>
      <c r="H7545">
        <f t="shared" si="2321"/>
        <v>-133.97053088701318</v>
      </c>
      <c r="I7545">
        <f t="shared" si="2311"/>
        <v>-17.913187969938217</v>
      </c>
      <c r="J7545">
        <f t="shared" si="2312"/>
        <v>-45.230633862523376</v>
      </c>
      <c r="K7545">
        <f t="shared" si="2322"/>
        <v>135.23063386252338</v>
      </c>
      <c r="L7545">
        <f t="shared" si="2313"/>
        <v>76.504385226729042</v>
      </c>
      <c r="M7545">
        <f t="shared" si="2323"/>
        <v>283.49561477327097</v>
      </c>
      <c r="N7545">
        <f t="shared" si="2314"/>
        <v>76.504385226729042</v>
      </c>
      <c r="O7545">
        <f t="shared" si="2324"/>
        <v>-1.4085551038142647</v>
      </c>
      <c r="P7545" t="e">
        <f t="shared" si="2325"/>
        <v>#NUM!</v>
      </c>
      <c r="Q7545">
        <f t="shared" si="2315"/>
        <v>-0.61818019909361976</v>
      </c>
      <c r="R7545" t="e">
        <f t="shared" si="2316"/>
        <v>#NUM!</v>
      </c>
      <c r="S7545" t="e">
        <f t="shared" si="2317"/>
        <v>#NUM!</v>
      </c>
    </row>
    <row r="7546" spans="1:20" x14ac:dyDescent="0.2">
      <c r="A7546" s="3">
        <v>41588.166666648438</v>
      </c>
      <c r="B7546" s="5">
        <f t="shared" si="2307"/>
        <v>314</v>
      </c>
      <c r="C7546" s="5">
        <v>4</v>
      </c>
      <c r="D7546">
        <f t="shared" si="2309"/>
        <v>229.80821917808217</v>
      </c>
      <c r="E7546">
        <f t="shared" si="2319"/>
        <v>15.736612451947337</v>
      </c>
      <c r="F7546">
        <f t="shared" si="2320"/>
        <v>4.117876451947339</v>
      </c>
      <c r="G7546">
        <f t="shared" si="2310"/>
        <v>4.068631274199122</v>
      </c>
      <c r="H7546">
        <f t="shared" si="2321"/>
        <v>-118.97053088701317</v>
      </c>
      <c r="I7546">
        <f t="shared" si="2311"/>
        <v>-17.913187969938217</v>
      </c>
      <c r="J7546">
        <f t="shared" si="2312"/>
        <v>-33.541486816370394</v>
      </c>
      <c r="K7546">
        <f t="shared" si="2322"/>
        <v>123.54148681637039</v>
      </c>
      <c r="L7546">
        <f t="shared" si="2313"/>
        <v>87.154755748161378</v>
      </c>
      <c r="M7546">
        <f t="shared" si="2323"/>
        <v>272.84524425183861</v>
      </c>
      <c r="N7546">
        <f t="shared" si="2314"/>
        <v>87.154755748161378</v>
      </c>
      <c r="O7546">
        <f t="shared" si="2324"/>
        <v>-1.8098216206449067</v>
      </c>
      <c r="P7546" t="e">
        <f t="shared" si="2325"/>
        <v>#NUM!</v>
      </c>
      <c r="Q7546">
        <f t="shared" si="2315"/>
        <v>-0.41076087782409137</v>
      </c>
      <c r="R7546" t="e">
        <f t="shared" si="2316"/>
        <v>#NUM!</v>
      </c>
      <c r="S7546" t="e">
        <f t="shared" si="2317"/>
        <v>#NUM!</v>
      </c>
    </row>
    <row r="7547" spans="1:20" x14ac:dyDescent="0.2">
      <c r="A7547" s="3">
        <v>41588.208333315102</v>
      </c>
      <c r="B7547" s="5">
        <f t="shared" si="2307"/>
        <v>314</v>
      </c>
      <c r="C7547" s="5">
        <v>5</v>
      </c>
      <c r="D7547">
        <f t="shared" si="2309"/>
        <v>229.80821917808217</v>
      </c>
      <c r="E7547">
        <f t="shared" si="2319"/>
        <v>15.736612451947337</v>
      </c>
      <c r="F7547">
        <f t="shared" si="2320"/>
        <v>4.117876451947339</v>
      </c>
      <c r="G7547">
        <f t="shared" si="2310"/>
        <v>5.068631274199122</v>
      </c>
      <c r="H7547">
        <f t="shared" si="2321"/>
        <v>-103.97053088701317</v>
      </c>
      <c r="I7547">
        <f t="shared" si="2311"/>
        <v>-17.913187969938217</v>
      </c>
      <c r="J7547">
        <f t="shared" si="2312"/>
        <v>-21.739296303269086</v>
      </c>
      <c r="K7547">
        <f t="shared" si="2322"/>
        <v>111.73929630326909</v>
      </c>
      <c r="L7547">
        <f t="shared" si="2313"/>
        <v>96.238789511258929</v>
      </c>
      <c r="M7547">
        <f t="shared" si="2323"/>
        <v>263.76121048874109</v>
      </c>
      <c r="N7547">
        <f t="shared" si="2314"/>
        <v>96.238789511258929</v>
      </c>
      <c r="O7547">
        <f t="shared" si="2324"/>
        <v>-2.69990125801124</v>
      </c>
      <c r="P7547" t="e">
        <f t="shared" si="2325"/>
        <v>#NUM!</v>
      </c>
      <c r="Q7547">
        <f t="shared" si="2315"/>
        <v>-0.16990644921456036</v>
      </c>
      <c r="R7547" t="e">
        <f t="shared" si="2316"/>
        <v>#NUM!</v>
      </c>
      <c r="S7547" t="e">
        <f t="shared" si="2317"/>
        <v>#NUM!</v>
      </c>
    </row>
    <row r="7548" spans="1:20" x14ac:dyDescent="0.2">
      <c r="A7548" s="3">
        <v>41588.249999981766</v>
      </c>
      <c r="B7548" s="5">
        <f t="shared" si="2307"/>
        <v>314</v>
      </c>
      <c r="C7548" s="5">
        <v>6</v>
      </c>
      <c r="D7548">
        <f t="shared" si="2309"/>
        <v>229.80821917808217</v>
      </c>
      <c r="E7548">
        <f t="shared" si="2319"/>
        <v>15.736612451947337</v>
      </c>
      <c r="F7548">
        <f t="shared" si="2320"/>
        <v>4.117876451947339</v>
      </c>
      <c r="G7548">
        <f t="shared" si="2310"/>
        <v>6.068631274199122</v>
      </c>
      <c r="H7548">
        <f t="shared" si="2321"/>
        <v>-88.970530887013169</v>
      </c>
      <c r="I7548">
        <f t="shared" si="2311"/>
        <v>-17.913187969938217</v>
      </c>
      <c r="J7548">
        <f t="shared" si="2312"/>
        <v>-10.130505825632115</v>
      </c>
      <c r="K7548">
        <f t="shared" si="2322"/>
        <v>100.13050582563211</v>
      </c>
      <c r="L7548">
        <f t="shared" si="2313"/>
        <v>104.88639299228841</v>
      </c>
      <c r="M7548">
        <f t="shared" si="2323"/>
        <v>255.11360700771161</v>
      </c>
      <c r="N7548">
        <f t="shared" si="2314"/>
        <v>104.88639299228841</v>
      </c>
      <c r="O7548">
        <f t="shared" si="2324"/>
        <v>-5.6853431791502</v>
      </c>
      <c r="P7548" t="e">
        <f t="shared" si="2325"/>
        <v>#NUM!</v>
      </c>
      <c r="Q7548">
        <f t="shared" si="2315"/>
        <v>8.5964076401037148E-2</v>
      </c>
      <c r="R7548" t="e">
        <f t="shared" si="2316"/>
        <v>#NUM!</v>
      </c>
      <c r="S7548" t="e">
        <f t="shared" si="2317"/>
        <v>#NUM!</v>
      </c>
    </row>
    <row r="7549" spans="1:20" x14ac:dyDescent="0.2">
      <c r="A7549" s="3">
        <v>41588.291666648431</v>
      </c>
      <c r="B7549" s="5">
        <f t="shared" si="2307"/>
        <v>314</v>
      </c>
      <c r="C7549" s="5">
        <v>7</v>
      </c>
      <c r="D7549">
        <f t="shared" si="2309"/>
        <v>229.80821917808217</v>
      </c>
      <c r="E7549">
        <f t="shared" si="2319"/>
        <v>15.736612451947337</v>
      </c>
      <c r="F7549">
        <f t="shared" si="2320"/>
        <v>4.117876451947339</v>
      </c>
      <c r="G7549">
        <f t="shared" si="2310"/>
        <v>7.068631274199122</v>
      </c>
      <c r="H7549">
        <f t="shared" si="2321"/>
        <v>-73.970530887013169</v>
      </c>
      <c r="I7549">
        <f t="shared" si="2311"/>
        <v>-17.913187969938217</v>
      </c>
      <c r="J7549">
        <f t="shared" si="2312"/>
        <v>1.0132767664993143</v>
      </c>
      <c r="K7549">
        <f t="shared" si="2322"/>
        <v>88.986723233500683</v>
      </c>
      <c r="L7549">
        <f t="shared" si="2313"/>
        <v>113.84091872176768</v>
      </c>
      <c r="M7549">
        <f t="shared" si="2323"/>
        <v>246.15908127823232</v>
      </c>
      <c r="N7549">
        <f t="shared" si="2314"/>
        <v>113.84091872176768</v>
      </c>
      <c r="O7549">
        <f t="shared" si="2324"/>
        <v>56.547991775198497</v>
      </c>
      <c r="P7549">
        <f t="shared" si="2325"/>
        <v>5.5259878667113264E-3</v>
      </c>
      <c r="Q7549">
        <f t="shared" si="2315"/>
        <v>0.33753380177752873</v>
      </c>
      <c r="R7549">
        <f t="shared" si="2316"/>
        <v>1.8652076932275698E-3</v>
      </c>
      <c r="S7549">
        <f t="shared" si="2317"/>
        <v>5.3470878849755238E-3</v>
      </c>
    </row>
    <row r="7550" spans="1:20" x14ac:dyDescent="0.2">
      <c r="A7550" s="3">
        <v>41588.333333315095</v>
      </c>
      <c r="B7550" s="5">
        <f t="shared" si="2307"/>
        <v>314</v>
      </c>
      <c r="C7550" s="5">
        <v>8</v>
      </c>
      <c r="D7550">
        <f t="shared" si="2309"/>
        <v>229.80821917808217</v>
      </c>
      <c r="E7550">
        <f t="shared" si="2319"/>
        <v>15.736612451947337</v>
      </c>
      <c r="F7550">
        <f t="shared" si="2320"/>
        <v>4.117876451947339</v>
      </c>
      <c r="G7550">
        <f t="shared" si="2310"/>
        <v>8.068631274199122</v>
      </c>
      <c r="H7550">
        <f t="shared" si="2321"/>
        <v>-58.970530887013169</v>
      </c>
      <c r="I7550">
        <f t="shared" si="2311"/>
        <v>-17.913187969938217</v>
      </c>
      <c r="J7550">
        <f t="shared" si="2312"/>
        <v>11.370300360591278</v>
      </c>
      <c r="K7550">
        <f t="shared" si="2322"/>
        <v>78.629699639408727</v>
      </c>
      <c r="L7550">
        <f t="shared" si="2313"/>
        <v>123.72769200481824</v>
      </c>
      <c r="M7550">
        <f t="shared" si="2323"/>
        <v>236.27230799518176</v>
      </c>
      <c r="N7550">
        <f t="shared" si="2314"/>
        <v>123.72769200481824</v>
      </c>
      <c r="O7550">
        <f t="shared" si="2324"/>
        <v>5.0723009861278952</v>
      </c>
      <c r="P7550">
        <f t="shared" si="2325"/>
        <v>0.46292682886484704</v>
      </c>
      <c r="Q7550">
        <f t="shared" si="2315"/>
        <v>0.56570762715499823</v>
      </c>
      <c r="R7550">
        <f t="shared" si="2316"/>
        <v>0.26188123790352058</v>
      </c>
      <c r="S7550">
        <f t="shared" si="2317"/>
        <v>0.75074856252239364</v>
      </c>
    </row>
    <row r="7551" spans="1:20" x14ac:dyDescent="0.2">
      <c r="A7551" s="3">
        <v>41588.374999981759</v>
      </c>
      <c r="B7551" s="5">
        <f t="shared" si="2307"/>
        <v>314</v>
      </c>
      <c r="C7551" s="5">
        <v>9</v>
      </c>
      <c r="D7551">
        <f t="shared" si="2309"/>
        <v>229.80821917808217</v>
      </c>
      <c r="E7551">
        <f t="shared" si="2319"/>
        <v>15.736612451947337</v>
      </c>
      <c r="F7551">
        <f t="shared" si="2320"/>
        <v>4.117876451947339</v>
      </c>
      <c r="G7551">
        <f t="shared" si="2310"/>
        <v>9.068631274199122</v>
      </c>
      <c r="H7551">
        <f t="shared" si="2321"/>
        <v>-43.970530887013169</v>
      </c>
      <c r="I7551">
        <f t="shared" si="2311"/>
        <v>-17.913187969938217</v>
      </c>
      <c r="J7551">
        <f t="shared" si="2312"/>
        <v>20.504083848432185</v>
      </c>
      <c r="K7551">
        <f t="shared" si="2322"/>
        <v>69.495916151567812</v>
      </c>
      <c r="L7551">
        <f t="shared" si="2313"/>
        <v>135.14496860310868</v>
      </c>
      <c r="M7551">
        <f t="shared" si="2323"/>
        <v>224.85503139689132</v>
      </c>
      <c r="N7551">
        <f t="shared" si="2314"/>
        <v>135.14496860310868</v>
      </c>
      <c r="O7551">
        <f t="shared" si="2324"/>
        <v>2.854906705135015</v>
      </c>
      <c r="P7551">
        <f t="shared" si="2325"/>
        <v>0.65438741344414431</v>
      </c>
      <c r="Q7551">
        <f t="shared" si="2315"/>
        <v>0.75337301039768001</v>
      </c>
      <c r="R7551">
        <f t="shared" si="2316"/>
        <v>0.49299781563276623</v>
      </c>
      <c r="S7551">
        <f t="shared" si="2317"/>
        <v>1.4133024739608644</v>
      </c>
    </row>
    <row r="7552" spans="1:20" x14ac:dyDescent="0.2">
      <c r="A7552" s="3">
        <v>41588.416666648423</v>
      </c>
      <c r="B7552" s="5">
        <f t="shared" si="2307"/>
        <v>314</v>
      </c>
      <c r="C7552" s="5">
        <v>10</v>
      </c>
      <c r="D7552">
        <f t="shared" si="2309"/>
        <v>229.80821917808217</v>
      </c>
      <c r="E7552">
        <f t="shared" si="2319"/>
        <v>15.736612451947337</v>
      </c>
      <c r="F7552">
        <f t="shared" si="2320"/>
        <v>4.117876451947339</v>
      </c>
      <c r="G7552">
        <f t="shared" si="2310"/>
        <v>10.068631274199122</v>
      </c>
      <c r="H7552">
        <f t="shared" si="2321"/>
        <v>-28.970530887013169</v>
      </c>
      <c r="I7552">
        <f t="shared" si="2311"/>
        <v>-17.913187969938217</v>
      </c>
      <c r="J7552">
        <f t="shared" si="2312"/>
        <v>27.815359644085049</v>
      </c>
      <c r="K7552">
        <f t="shared" si="2322"/>
        <v>62.184640355914951</v>
      </c>
      <c r="L7552">
        <f t="shared" si="2313"/>
        <v>148.59471294860066</v>
      </c>
      <c r="M7552">
        <f t="shared" si="2323"/>
        <v>211.40528705139934</v>
      </c>
      <c r="N7552">
        <f t="shared" si="2314"/>
        <v>148.59471294860066</v>
      </c>
      <c r="O7552">
        <f t="shared" si="2324"/>
        <v>2.1430541867657427</v>
      </c>
      <c r="P7552">
        <f t="shared" si="2325"/>
        <v>0.7440165277709524</v>
      </c>
      <c r="Q7552">
        <f t="shared" si="2315"/>
        <v>0.88810829616244114</v>
      </c>
      <c r="R7552">
        <f t="shared" si="2316"/>
        <v>0.66076725079535614</v>
      </c>
      <c r="S7552">
        <f t="shared" si="2317"/>
        <v>1.8942558377520893</v>
      </c>
    </row>
    <row r="7553" spans="1:20" x14ac:dyDescent="0.2">
      <c r="A7553" s="3">
        <v>41588.458333315088</v>
      </c>
      <c r="B7553" s="5">
        <f t="shared" si="2307"/>
        <v>314</v>
      </c>
      <c r="C7553" s="5">
        <v>11</v>
      </c>
      <c r="D7553">
        <f t="shared" si="2309"/>
        <v>229.80821917808217</v>
      </c>
      <c r="E7553">
        <f t="shared" si="2319"/>
        <v>15.736612451947337</v>
      </c>
      <c r="F7553">
        <f t="shared" si="2320"/>
        <v>4.117876451947339</v>
      </c>
      <c r="G7553">
        <f t="shared" si="2310"/>
        <v>11.068631274199122</v>
      </c>
      <c r="H7553">
        <f t="shared" si="2321"/>
        <v>-13.970530887013171</v>
      </c>
      <c r="I7553">
        <f t="shared" si="2311"/>
        <v>-17.913187969938217</v>
      </c>
      <c r="J7553">
        <f t="shared" si="2312"/>
        <v>32.56587952889177</v>
      </c>
      <c r="K7553">
        <f t="shared" si="2322"/>
        <v>57.43412047110823</v>
      </c>
      <c r="L7553">
        <f t="shared" si="2313"/>
        <v>164.182403365749</v>
      </c>
      <c r="M7553">
        <f t="shared" si="2323"/>
        <v>195.817596634251</v>
      </c>
      <c r="N7553">
        <f t="shared" si="2314"/>
        <v>164.182403365749</v>
      </c>
      <c r="O7553">
        <f t="shared" si="2324"/>
        <v>1.8578071668387708</v>
      </c>
      <c r="P7553">
        <f t="shared" si="2325"/>
        <v>0.78623886019727707</v>
      </c>
      <c r="Q7553">
        <f t="shared" si="2315"/>
        <v>0.96531619908595712</v>
      </c>
      <c r="R7553">
        <f t="shared" si="2316"/>
        <v>0.75896910809931073</v>
      </c>
      <c r="S7553">
        <f t="shared" si="2317"/>
        <v>2.1757762085819157</v>
      </c>
    </row>
    <row r="7554" spans="1:20" x14ac:dyDescent="0.2">
      <c r="A7554" s="3">
        <v>41588.499999981752</v>
      </c>
      <c r="B7554" s="5">
        <f t="shared" si="2307"/>
        <v>314</v>
      </c>
      <c r="C7554" s="5">
        <v>12</v>
      </c>
      <c r="D7554">
        <f t="shared" si="2309"/>
        <v>229.80821917808217</v>
      </c>
      <c r="E7554">
        <f t="shared" si="2319"/>
        <v>15.736612451947337</v>
      </c>
      <c r="F7554">
        <f t="shared" si="2320"/>
        <v>4.117876451947339</v>
      </c>
      <c r="G7554">
        <f t="shared" si="2310"/>
        <v>12.068631274199122</v>
      </c>
      <c r="H7554">
        <f t="shared" si="2321"/>
        <v>1.0294691129868294</v>
      </c>
      <c r="I7554">
        <f t="shared" si="2311"/>
        <v>-17.913187969938217</v>
      </c>
      <c r="J7554">
        <f t="shared" si="2312"/>
        <v>34.078439380050327</v>
      </c>
      <c r="K7554">
        <f t="shared" si="2322"/>
        <v>55.921560619949673</v>
      </c>
      <c r="L7554">
        <f t="shared" si="2313"/>
        <v>178.81731854024554</v>
      </c>
      <c r="M7554">
        <f t="shared" si="2323"/>
        <v>181.18268145975446</v>
      </c>
      <c r="N7554">
        <f t="shared" si="2314"/>
        <v>178.81731854024554</v>
      </c>
      <c r="O7554">
        <f t="shared" si="2324"/>
        <v>1.7846710415339846</v>
      </c>
      <c r="P7554">
        <f t="shared" si="2325"/>
        <v>0.79778756379862747</v>
      </c>
      <c r="Q7554">
        <f t="shared" si="2315"/>
        <v>0.98780285508143062</v>
      </c>
      <c r="R7554">
        <f t="shared" si="2316"/>
        <v>0.78805683326874321</v>
      </c>
      <c r="S7554">
        <f t="shared" si="2317"/>
        <v>2.2591635028868366</v>
      </c>
    </row>
    <row r="7555" spans="1:20" x14ac:dyDescent="0.2">
      <c r="A7555" s="3">
        <v>41588.541666648416</v>
      </c>
      <c r="B7555" s="5">
        <f t="shared" si="2307"/>
        <v>314</v>
      </c>
      <c r="C7555" s="5">
        <v>13</v>
      </c>
      <c r="D7555">
        <f t="shared" si="2309"/>
        <v>229.80821917808217</v>
      </c>
      <c r="E7555">
        <f t="shared" si="2319"/>
        <v>15.736612451947337</v>
      </c>
      <c r="F7555">
        <f t="shared" si="2320"/>
        <v>4.117876451947339</v>
      </c>
      <c r="G7555">
        <f t="shared" si="2310"/>
        <v>13.068631274199122</v>
      </c>
      <c r="H7555">
        <f t="shared" si="2321"/>
        <v>16.029469112986831</v>
      </c>
      <c r="I7555">
        <f t="shared" si="2311"/>
        <v>-17.913187969938217</v>
      </c>
      <c r="J7555">
        <f t="shared" si="2312"/>
        <v>32.093034195019875</v>
      </c>
      <c r="K7555">
        <f t="shared" si="2322"/>
        <v>57.906965804980125</v>
      </c>
      <c r="L7555">
        <f t="shared" si="2313"/>
        <v>161.93237226681626</v>
      </c>
      <c r="M7555">
        <f t="shared" si="2323"/>
        <v>198.06762773318374</v>
      </c>
      <c r="N7555">
        <f t="shared" si="2314"/>
        <v>198.06762773318374</v>
      </c>
      <c r="O7555">
        <f t="shared" si="2324"/>
        <v>1.8821914333857699</v>
      </c>
      <c r="P7555">
        <f t="shared" si="2325"/>
        <v>0.78245801798579284</v>
      </c>
      <c r="Q7555">
        <f t="shared" si="2315"/>
        <v>0.95806508986887007</v>
      </c>
      <c r="R7555">
        <f t="shared" si="2316"/>
        <v>0.74964571132017654</v>
      </c>
      <c r="S7555">
        <f t="shared" si="2317"/>
        <v>2.1490483422185394</v>
      </c>
    </row>
    <row r="7556" spans="1:20" x14ac:dyDescent="0.2">
      <c r="A7556" s="3">
        <v>41588.58333331508</v>
      </c>
      <c r="B7556" s="5">
        <f t="shared" si="2307"/>
        <v>314</v>
      </c>
      <c r="C7556" s="5">
        <v>14</v>
      </c>
      <c r="D7556">
        <f t="shared" si="2309"/>
        <v>229.80821917808217</v>
      </c>
      <c r="E7556">
        <f t="shared" si="2319"/>
        <v>15.736612451947337</v>
      </c>
      <c r="F7556">
        <f t="shared" si="2320"/>
        <v>4.117876451947339</v>
      </c>
      <c r="G7556">
        <f t="shared" si="2310"/>
        <v>14.068631274199122</v>
      </c>
      <c r="H7556">
        <f t="shared" si="2321"/>
        <v>31.029469112986831</v>
      </c>
      <c r="I7556">
        <f t="shared" si="2311"/>
        <v>-17.913187969938217</v>
      </c>
      <c r="J7556">
        <f t="shared" si="2312"/>
        <v>26.946104036240552</v>
      </c>
      <c r="K7556">
        <f t="shared" si="2322"/>
        <v>63.053895963759444</v>
      </c>
      <c r="L7556">
        <f t="shared" si="2313"/>
        <v>146.61743342327617</v>
      </c>
      <c r="M7556">
        <f t="shared" si="2323"/>
        <v>213.38256657672383</v>
      </c>
      <c r="N7556">
        <f t="shared" si="2314"/>
        <v>213.38256657672383</v>
      </c>
      <c r="O7556">
        <f t="shared" si="2324"/>
        <v>2.2067642651386721</v>
      </c>
      <c r="P7556">
        <f t="shared" si="2325"/>
        <v>0.73514412719020017</v>
      </c>
      <c r="Q7556">
        <f t="shared" si="2315"/>
        <v>0.87301198789866075</v>
      </c>
      <c r="R7556">
        <f t="shared" si="2316"/>
        <v>0.64178963587034255</v>
      </c>
      <c r="S7556">
        <f t="shared" si="2317"/>
        <v>1.8398517222105768</v>
      </c>
    </row>
    <row r="7557" spans="1:20" x14ac:dyDescent="0.2">
      <c r="A7557" s="3">
        <v>41588.624999981745</v>
      </c>
      <c r="B7557" s="5">
        <f t="shared" ref="B7557:B7620" si="2327">B7533+1</f>
        <v>314</v>
      </c>
      <c r="C7557" s="5">
        <v>15</v>
      </c>
      <c r="D7557">
        <f t="shared" si="2309"/>
        <v>229.80821917808217</v>
      </c>
      <c r="E7557">
        <f t="shared" si="2319"/>
        <v>15.736612451947337</v>
      </c>
      <c r="F7557">
        <f t="shared" si="2320"/>
        <v>4.117876451947339</v>
      </c>
      <c r="G7557">
        <f t="shared" si="2310"/>
        <v>15.068631274199122</v>
      </c>
      <c r="H7557">
        <f t="shared" si="2321"/>
        <v>46.029469112986831</v>
      </c>
      <c r="I7557">
        <f t="shared" si="2311"/>
        <v>-17.913187969938217</v>
      </c>
      <c r="J7557">
        <f t="shared" si="2312"/>
        <v>19.342988792507228</v>
      </c>
      <c r="K7557">
        <f t="shared" si="2322"/>
        <v>70.657011207492772</v>
      </c>
      <c r="L7557">
        <f t="shared" si="2313"/>
        <v>133.46649008458172</v>
      </c>
      <c r="M7557">
        <f t="shared" si="2323"/>
        <v>226.53350991541828</v>
      </c>
      <c r="N7557">
        <f t="shared" si="2314"/>
        <v>226.53350991541828</v>
      </c>
      <c r="O7557">
        <f t="shared" si="2324"/>
        <v>3.019119209421568</v>
      </c>
      <c r="P7557">
        <f t="shared" si="2325"/>
        <v>0.63627315962404696</v>
      </c>
      <c r="Q7557">
        <f t="shared" si="2315"/>
        <v>0.73053813520482036</v>
      </c>
      <c r="R7557">
        <f t="shared" si="2316"/>
        <v>0.46482180751263025</v>
      </c>
      <c r="S7557">
        <f t="shared" si="2317"/>
        <v>1.3325288463304481</v>
      </c>
    </row>
    <row r="7558" spans="1:20" x14ac:dyDescent="0.2">
      <c r="A7558" s="3">
        <v>41588.666666648409</v>
      </c>
      <c r="B7558" s="5">
        <f t="shared" si="2327"/>
        <v>314</v>
      </c>
      <c r="C7558" s="5">
        <v>16</v>
      </c>
      <c r="D7558">
        <f t="shared" si="2309"/>
        <v>229.80821917808217</v>
      </c>
      <c r="E7558">
        <f t="shared" si="2319"/>
        <v>15.736612451947337</v>
      </c>
      <c r="F7558">
        <f t="shared" si="2320"/>
        <v>4.117876451947339</v>
      </c>
      <c r="G7558">
        <f t="shared" si="2310"/>
        <v>16.068631274199124</v>
      </c>
      <c r="H7558">
        <f t="shared" si="2321"/>
        <v>61.02946911298686</v>
      </c>
      <c r="I7558">
        <f t="shared" si="2311"/>
        <v>-17.913187969938217</v>
      </c>
      <c r="J7558">
        <f t="shared" si="2312"/>
        <v>10.009746276769194</v>
      </c>
      <c r="K7558">
        <f t="shared" si="2322"/>
        <v>79.990253723230808</v>
      </c>
      <c r="L7558">
        <f t="shared" si="2313"/>
        <v>122.29313430169614</v>
      </c>
      <c r="M7558">
        <f t="shared" si="2323"/>
        <v>237.70686569830386</v>
      </c>
      <c r="N7558">
        <f t="shared" si="2314"/>
        <v>237.70686569830386</v>
      </c>
      <c r="O7558">
        <f t="shared" si="2324"/>
        <v>5.7532203700747599</v>
      </c>
      <c r="P7558">
        <f t="shared" si="2325"/>
        <v>0.42071123706755764</v>
      </c>
      <c r="Q7558">
        <f t="shared" si="2315"/>
        <v>0.53643688634928732</v>
      </c>
      <c r="R7558">
        <f t="shared" si="2316"/>
        <v>0.2256850260646775</v>
      </c>
      <c r="S7558">
        <f t="shared" si="2317"/>
        <v>0.64698299984096652</v>
      </c>
    </row>
    <row r="7559" spans="1:20" x14ac:dyDescent="0.2">
      <c r="A7559" s="3">
        <v>41588.708333315073</v>
      </c>
      <c r="B7559" s="5">
        <f t="shared" si="2327"/>
        <v>314</v>
      </c>
      <c r="C7559" s="5">
        <v>17</v>
      </c>
      <c r="D7559">
        <f t="shared" si="2309"/>
        <v>229.80821917808217</v>
      </c>
      <c r="E7559">
        <f t="shared" si="2319"/>
        <v>15.736612451947337</v>
      </c>
      <c r="F7559">
        <f t="shared" si="2320"/>
        <v>4.117876451947339</v>
      </c>
      <c r="G7559">
        <f t="shared" si="2310"/>
        <v>17.068631274199124</v>
      </c>
      <c r="H7559">
        <f t="shared" si="2321"/>
        <v>76.02946911298686</v>
      </c>
      <c r="I7559">
        <f t="shared" si="2311"/>
        <v>-17.913187969938217</v>
      </c>
      <c r="J7559">
        <f t="shared" si="2312"/>
        <v>-0.47791139648981351</v>
      </c>
      <c r="K7559">
        <f t="shared" si="2322"/>
        <v>90.477911396489816</v>
      </c>
      <c r="L7559">
        <f t="shared" si="2313"/>
        <v>112.5702381208848</v>
      </c>
      <c r="M7559">
        <f t="shared" si="2323"/>
        <v>247.4297618791152</v>
      </c>
      <c r="N7559">
        <f t="shared" si="2314"/>
        <v>247.4297618791152</v>
      </c>
      <c r="O7559">
        <f t="shared" si="2324"/>
        <v>-119.88926049043626</v>
      </c>
      <c r="P7559" t="e">
        <f t="shared" si="2325"/>
        <v>#NUM!</v>
      </c>
      <c r="Q7559">
        <f t="shared" si="2315"/>
        <v>0.30397056466079553</v>
      </c>
      <c r="R7559" t="e">
        <f t="shared" si="2316"/>
        <v>#NUM!</v>
      </c>
      <c r="S7559" t="e">
        <f t="shared" si="2317"/>
        <v>#NUM!</v>
      </c>
    </row>
    <row r="7560" spans="1:20" x14ac:dyDescent="0.2">
      <c r="A7560" s="3">
        <v>41588.749999981737</v>
      </c>
      <c r="B7560" s="5">
        <f t="shared" si="2327"/>
        <v>314</v>
      </c>
      <c r="C7560" s="5">
        <v>18</v>
      </c>
      <c r="D7560">
        <f t="shared" si="2309"/>
        <v>229.80821917808217</v>
      </c>
      <c r="E7560">
        <f t="shared" si="2319"/>
        <v>15.736612451947337</v>
      </c>
      <c r="F7560">
        <f t="shared" si="2320"/>
        <v>4.117876451947339</v>
      </c>
      <c r="G7560">
        <f t="shared" si="2310"/>
        <v>18.068631274199124</v>
      </c>
      <c r="H7560">
        <f t="shared" si="2321"/>
        <v>91.02946911298686</v>
      </c>
      <c r="I7560">
        <f t="shared" si="2311"/>
        <v>-17.913187969938217</v>
      </c>
      <c r="J7560">
        <f t="shared" si="2312"/>
        <v>-11.702736809885435</v>
      </c>
      <c r="K7560">
        <f t="shared" si="2322"/>
        <v>101.70273680988544</v>
      </c>
      <c r="L7560">
        <f t="shared" si="2313"/>
        <v>103.69594855304416</v>
      </c>
      <c r="M7560">
        <f t="shared" si="2323"/>
        <v>256.30405144695584</v>
      </c>
      <c r="N7560">
        <f t="shared" si="2314"/>
        <v>256.30405144695584</v>
      </c>
      <c r="O7560">
        <f t="shared" si="2324"/>
        <v>-4.9301382397935782</v>
      </c>
      <c r="P7560" t="e">
        <f t="shared" si="2325"/>
        <v>#NUM!</v>
      </c>
      <c r="Q7560">
        <f t="shared" si="2315"/>
        <v>5.0659842499902408E-2</v>
      </c>
      <c r="R7560" t="e">
        <f t="shared" si="2316"/>
        <v>#NUM!</v>
      </c>
      <c r="S7560" t="e">
        <f t="shared" si="2317"/>
        <v>#NUM!</v>
      </c>
    </row>
    <row r="7561" spans="1:20" x14ac:dyDescent="0.2">
      <c r="A7561" s="3">
        <v>41588.791666648402</v>
      </c>
      <c r="B7561" s="5">
        <f t="shared" si="2327"/>
        <v>314</v>
      </c>
      <c r="C7561" s="5">
        <v>19</v>
      </c>
      <c r="D7561">
        <f t="shared" ref="D7561:D7624" si="2328">(360/365)*(B7561-81)</f>
        <v>229.80821917808217</v>
      </c>
      <c r="E7561">
        <f t="shared" si="2319"/>
        <v>15.736612451947337</v>
      </c>
      <c r="F7561">
        <f t="shared" si="2320"/>
        <v>4.117876451947339</v>
      </c>
      <c r="G7561">
        <f t="shared" ref="G7561:G7624" si="2329">C7561+(F7561/60)</f>
        <v>19.068631274199124</v>
      </c>
      <c r="H7561">
        <f t="shared" si="2321"/>
        <v>106.02946911298686</v>
      </c>
      <c r="I7561">
        <f t="shared" ref="I7561:I7624" si="2330">23.45*SIN(RADIANS(D7561))</f>
        <v>-17.913187969938217</v>
      </c>
      <c r="J7561">
        <f t="shared" ref="J7561:J7624" si="2331">DEGREES(ASIN(SIN(RADIANS(I7561))*SIN(RADIANS($B$11))+COS(RADIANS(I7561))*COS(RADIANS($B$11))*COS(RADIANS(H7561))))</f>
        <v>-23.353881316277576</v>
      </c>
      <c r="K7561">
        <f t="shared" si="2322"/>
        <v>113.35388131627758</v>
      </c>
      <c r="L7561">
        <f t="shared" ref="L7561:L7624" si="2332">180-DEGREES(ACOS((SIN(RADIANS($B$11))*COS(RADIANS(K7561))-SIN(RADIANS(I7561)))/(COS(RADIANS($B$11))*SIN(RADIANS(K7561)))))</f>
        <v>95.037275098834655</v>
      </c>
      <c r="M7561">
        <f t="shared" si="2323"/>
        <v>264.96272490116536</v>
      </c>
      <c r="N7561">
        <f t="shared" ref="N7561:N7624" si="2333">IF(C7561&lt;12.1,L7561,M7561)</f>
        <v>264.96272490116536</v>
      </c>
      <c r="O7561">
        <f t="shared" si="2324"/>
        <v>-2.5226468071505486</v>
      </c>
      <c r="P7561" t="e">
        <f t="shared" si="2325"/>
        <v>#NUM!</v>
      </c>
      <c r="Q7561">
        <f t="shared" ref="Q7561:Q7624" si="2334">(COS(RADIANS(J7561))*SIN((RADIANS($B$21))*COS(RADIANS(N7561-$B$20)))+(SIN(RADIANS(J7561))*COS(RADIANS($B$21))))</f>
        <v>-0.20428237491549134</v>
      </c>
      <c r="R7561" t="e">
        <f t="shared" ref="R7561:R7624" si="2335">P7561*Q7561</f>
        <v>#NUM!</v>
      </c>
      <c r="S7561" t="e">
        <f t="shared" si="2317"/>
        <v>#NUM!</v>
      </c>
    </row>
    <row r="7562" spans="1:20" x14ac:dyDescent="0.2">
      <c r="A7562" s="3">
        <v>41588.833333315066</v>
      </c>
      <c r="B7562" s="5">
        <f t="shared" si="2327"/>
        <v>314</v>
      </c>
      <c r="C7562" s="5">
        <v>20</v>
      </c>
      <c r="D7562">
        <f t="shared" si="2328"/>
        <v>229.80821917808217</v>
      </c>
      <c r="E7562">
        <f t="shared" si="2319"/>
        <v>15.736612451947337</v>
      </c>
      <c r="F7562">
        <f t="shared" si="2320"/>
        <v>4.117876451947339</v>
      </c>
      <c r="G7562">
        <f t="shared" si="2329"/>
        <v>20.068631274199124</v>
      </c>
      <c r="H7562">
        <f t="shared" si="2321"/>
        <v>121.02946911298686</v>
      </c>
      <c r="I7562">
        <f t="shared" si="2330"/>
        <v>-17.913187969938217</v>
      </c>
      <c r="J7562">
        <f t="shared" si="2331"/>
        <v>-35.160871083886398</v>
      </c>
      <c r="K7562">
        <f t="shared" si="2322"/>
        <v>125.16087108388641</v>
      </c>
      <c r="L7562">
        <f t="shared" si="2332"/>
        <v>85.81911003686011</v>
      </c>
      <c r="M7562">
        <f t="shared" si="2323"/>
        <v>274.18088996313986</v>
      </c>
      <c r="N7562">
        <f t="shared" si="2333"/>
        <v>274.18088996313986</v>
      </c>
      <c r="O7562">
        <f t="shared" si="2324"/>
        <v>-1.7364905755488198</v>
      </c>
      <c r="P7562" t="e">
        <f t="shared" si="2325"/>
        <v>#NUM!</v>
      </c>
      <c r="Q7562">
        <f t="shared" si="2334"/>
        <v>-0.4416087697242454</v>
      </c>
      <c r="R7562" t="e">
        <f t="shared" si="2335"/>
        <v>#NUM!</v>
      </c>
      <c r="S7562" t="e">
        <f t="shared" si="2317"/>
        <v>#NUM!</v>
      </c>
    </row>
    <row r="7563" spans="1:20" x14ac:dyDescent="0.2">
      <c r="A7563" s="3">
        <v>41588.87499998173</v>
      </c>
      <c r="B7563" s="5">
        <f t="shared" si="2327"/>
        <v>314</v>
      </c>
      <c r="C7563" s="5">
        <v>21</v>
      </c>
      <c r="D7563">
        <f t="shared" si="2328"/>
        <v>229.80821917808217</v>
      </c>
      <c r="E7563">
        <f t="shared" si="2319"/>
        <v>15.736612451947337</v>
      </c>
      <c r="F7563">
        <f t="shared" si="2320"/>
        <v>4.117876451947339</v>
      </c>
      <c r="G7563">
        <f t="shared" si="2329"/>
        <v>21.068631274199124</v>
      </c>
      <c r="H7563">
        <f t="shared" si="2321"/>
        <v>136.02946911298685</v>
      </c>
      <c r="I7563">
        <f t="shared" si="2330"/>
        <v>-17.913187969938217</v>
      </c>
      <c r="J7563">
        <f t="shared" si="2331"/>
        <v>-46.802549706944781</v>
      </c>
      <c r="K7563">
        <f t="shared" si="2322"/>
        <v>136.80254970694477</v>
      </c>
      <c r="L7563">
        <f t="shared" si="2332"/>
        <v>74.820375224107863</v>
      </c>
      <c r="M7563">
        <f t="shared" si="2323"/>
        <v>285.17962477589214</v>
      </c>
      <c r="N7563">
        <f t="shared" si="2333"/>
        <v>285.17962477589214</v>
      </c>
      <c r="O7563">
        <f t="shared" si="2324"/>
        <v>-1.3717438255998031</v>
      </c>
      <c r="P7563" t="e">
        <f t="shared" si="2325"/>
        <v>#NUM!</v>
      </c>
      <c r="Q7563">
        <f t="shared" si="2334"/>
        <v>-0.64307753104218601</v>
      </c>
      <c r="R7563" t="e">
        <f t="shared" si="2335"/>
        <v>#NUM!</v>
      </c>
      <c r="S7563" t="e">
        <f t="shared" si="2317"/>
        <v>#NUM!</v>
      </c>
    </row>
    <row r="7564" spans="1:20" x14ac:dyDescent="0.2">
      <c r="A7564" s="3">
        <v>41588.916666648394</v>
      </c>
      <c r="B7564" s="5">
        <f t="shared" si="2327"/>
        <v>314</v>
      </c>
      <c r="C7564" s="5">
        <v>22</v>
      </c>
      <c r="D7564">
        <f t="shared" si="2328"/>
        <v>229.80821917808217</v>
      </c>
      <c r="E7564">
        <f t="shared" si="2319"/>
        <v>15.736612451947337</v>
      </c>
      <c r="F7564">
        <f t="shared" si="2320"/>
        <v>4.117876451947339</v>
      </c>
      <c r="G7564">
        <f t="shared" si="2329"/>
        <v>22.068631274199124</v>
      </c>
      <c r="H7564">
        <f t="shared" si="2321"/>
        <v>151.02946911298685</v>
      </c>
      <c r="I7564">
        <f t="shared" si="2330"/>
        <v>-17.913187969938217</v>
      </c>
      <c r="J7564">
        <f t="shared" si="2331"/>
        <v>-57.709316024392592</v>
      </c>
      <c r="K7564">
        <f t="shared" si="2322"/>
        <v>147.70931602439259</v>
      </c>
      <c r="L7564">
        <f t="shared" si="2332"/>
        <v>59.623757484975542</v>
      </c>
      <c r="M7564">
        <f t="shared" si="2323"/>
        <v>300.37624251502444</v>
      </c>
      <c r="N7564">
        <f t="shared" si="2333"/>
        <v>300.37624251502444</v>
      </c>
      <c r="O7564">
        <f t="shared" si="2324"/>
        <v>-1.1829437885399348</v>
      </c>
      <c r="P7564" t="e">
        <f t="shared" si="2325"/>
        <v>#NUM!</v>
      </c>
      <c r="Q7564">
        <f t="shared" si="2334"/>
        <v>-0.7918228752953852</v>
      </c>
      <c r="R7564" t="e">
        <f t="shared" si="2335"/>
        <v>#NUM!</v>
      </c>
      <c r="S7564" t="e">
        <f t="shared" si="2317"/>
        <v>#NUM!</v>
      </c>
    </row>
    <row r="7565" spans="1:20" x14ac:dyDescent="0.2">
      <c r="A7565" s="3">
        <v>41588.958333315059</v>
      </c>
      <c r="B7565" s="5">
        <f t="shared" si="2327"/>
        <v>314</v>
      </c>
      <c r="C7565" s="5">
        <v>23</v>
      </c>
      <c r="D7565">
        <f t="shared" si="2328"/>
        <v>229.80821917808217</v>
      </c>
      <c r="E7565">
        <f t="shared" si="2319"/>
        <v>15.736612451947337</v>
      </c>
      <c r="F7565">
        <f t="shared" si="2320"/>
        <v>4.117876451947339</v>
      </c>
      <c r="G7565">
        <f t="shared" si="2329"/>
        <v>23.068631274199124</v>
      </c>
      <c r="H7565">
        <f t="shared" si="2321"/>
        <v>166.02946911298685</v>
      </c>
      <c r="I7565">
        <f t="shared" si="2330"/>
        <v>-17.913187969938217</v>
      </c>
      <c r="J7565">
        <f t="shared" si="2331"/>
        <v>-66.490499504662509</v>
      </c>
      <c r="K7565">
        <f t="shared" si="2322"/>
        <v>156.49049950466252</v>
      </c>
      <c r="L7565">
        <f t="shared" si="2332"/>
        <v>35.161340010706965</v>
      </c>
      <c r="M7565">
        <f t="shared" si="2323"/>
        <v>324.83865998929303</v>
      </c>
      <c r="N7565">
        <f t="shared" si="2333"/>
        <v>324.83865998929303</v>
      </c>
      <c r="O7565">
        <f t="shared" si="2324"/>
        <v>-1.09051974375728</v>
      </c>
      <c r="P7565" t="e">
        <f t="shared" si="2325"/>
        <v>#NUM!</v>
      </c>
      <c r="Q7565">
        <f t="shared" si="2334"/>
        <v>-0.87329628736589759</v>
      </c>
      <c r="R7565" t="e">
        <f t="shared" si="2335"/>
        <v>#NUM!</v>
      </c>
      <c r="S7565" t="e">
        <f t="shared" si="2317"/>
        <v>#NUM!</v>
      </c>
    </row>
    <row r="7566" spans="1:20" x14ac:dyDescent="0.2">
      <c r="A7566" s="3">
        <v>41588.999999981723</v>
      </c>
      <c r="B7566" s="5">
        <f t="shared" si="2327"/>
        <v>315</v>
      </c>
      <c r="C7566" s="5">
        <v>0</v>
      </c>
      <c r="D7566">
        <f t="shared" si="2328"/>
        <v>230.79452054794518</v>
      </c>
      <c r="E7566">
        <f t="shared" si="2319"/>
        <v>15.590851884832283</v>
      </c>
      <c r="F7566">
        <f t="shared" si="2320"/>
        <v>3.9721158848322844</v>
      </c>
      <c r="G7566">
        <f t="shared" si="2329"/>
        <v>6.6201931413871401E-2</v>
      </c>
      <c r="H7566">
        <f t="shared" si="2321"/>
        <v>-179.00697102879192</v>
      </c>
      <c r="I7566">
        <f t="shared" si="2330"/>
        <v>-18.171030770057101</v>
      </c>
      <c r="J7566">
        <f t="shared" si="2331"/>
        <v>-70.15204611475265</v>
      </c>
      <c r="K7566">
        <f t="shared" si="2322"/>
        <v>160.15204611475264</v>
      </c>
      <c r="L7566">
        <f t="shared" si="2332"/>
        <v>2.7798504163762914</v>
      </c>
      <c r="M7566">
        <f t="shared" si="2323"/>
        <v>357.22014958362371</v>
      </c>
      <c r="N7566">
        <f t="shared" si="2333"/>
        <v>2.7798504163762914</v>
      </c>
      <c r="O7566">
        <f t="shared" si="2324"/>
        <v>-1.0631546482171679</v>
      </c>
      <c r="P7566" t="e">
        <f t="shared" si="2325"/>
        <v>#NUM!</v>
      </c>
      <c r="Q7566">
        <f t="shared" si="2334"/>
        <v>-0.88957499735773871</v>
      </c>
      <c r="R7566" t="e">
        <f t="shared" si="2335"/>
        <v>#NUM!</v>
      </c>
      <c r="S7566" t="e">
        <f t="shared" si="2317"/>
        <v>#NUM!</v>
      </c>
      <c r="T7566">
        <f t="shared" ref="T7566" si="2336">SUMIF(S7572:S7586,"&gt;0,01")</f>
        <v>14.392787276685313</v>
      </c>
    </row>
    <row r="7567" spans="1:20" x14ac:dyDescent="0.2">
      <c r="A7567" s="3">
        <v>41589.041666648387</v>
      </c>
      <c r="B7567" s="5">
        <f t="shared" si="2327"/>
        <v>315</v>
      </c>
      <c r="C7567" s="5">
        <v>1</v>
      </c>
      <c r="D7567">
        <f t="shared" si="2328"/>
        <v>230.79452054794518</v>
      </c>
      <c r="E7567">
        <f t="shared" si="2319"/>
        <v>15.590851884832283</v>
      </c>
      <c r="F7567">
        <f t="shared" si="2320"/>
        <v>3.9721158848322844</v>
      </c>
      <c r="G7567">
        <f t="shared" si="2329"/>
        <v>1.0662019314138713</v>
      </c>
      <c r="H7567">
        <f t="shared" si="2321"/>
        <v>-164.00697102879192</v>
      </c>
      <c r="I7567">
        <f t="shared" si="2330"/>
        <v>-18.171030770057101</v>
      </c>
      <c r="J7567">
        <f t="shared" si="2331"/>
        <v>-65.745618074239118</v>
      </c>
      <c r="K7567">
        <f t="shared" si="2322"/>
        <v>155.74561807423913</v>
      </c>
      <c r="L7567">
        <f t="shared" si="2332"/>
        <v>39.587992016879099</v>
      </c>
      <c r="M7567">
        <f t="shared" si="2323"/>
        <v>320.41200798312093</v>
      </c>
      <c r="N7567">
        <f t="shared" si="2333"/>
        <v>39.587992016879099</v>
      </c>
      <c r="O7567">
        <f t="shared" si="2324"/>
        <v>-1.096815185988798</v>
      </c>
      <c r="P7567" t="e">
        <f t="shared" si="2325"/>
        <v>#NUM!</v>
      </c>
      <c r="Q7567">
        <f t="shared" si="2334"/>
        <v>-0.86453087181335952</v>
      </c>
      <c r="R7567" t="e">
        <f t="shared" si="2335"/>
        <v>#NUM!</v>
      </c>
      <c r="S7567" t="e">
        <f t="shared" si="2317"/>
        <v>#NUM!</v>
      </c>
    </row>
    <row r="7568" spans="1:20" x14ac:dyDescent="0.2">
      <c r="A7568" s="3">
        <v>41589.083333315051</v>
      </c>
      <c r="B7568" s="5">
        <f t="shared" si="2327"/>
        <v>315</v>
      </c>
      <c r="C7568" s="5">
        <v>2</v>
      </c>
      <c r="D7568">
        <f t="shared" si="2328"/>
        <v>230.79452054794518</v>
      </c>
      <c r="E7568">
        <f t="shared" si="2319"/>
        <v>15.590851884832283</v>
      </c>
      <c r="F7568">
        <f t="shared" si="2320"/>
        <v>3.9721158848322844</v>
      </c>
      <c r="G7568">
        <f t="shared" si="2329"/>
        <v>2.0662019314138713</v>
      </c>
      <c r="H7568">
        <f t="shared" si="2321"/>
        <v>-149.00697102879192</v>
      </c>
      <c r="I7568">
        <f t="shared" si="2330"/>
        <v>-18.171030770057101</v>
      </c>
      <c r="J7568">
        <f t="shared" si="2331"/>
        <v>-56.492717188366136</v>
      </c>
      <c r="K7568">
        <f t="shared" si="2322"/>
        <v>146.49271718836613</v>
      </c>
      <c r="L7568">
        <f t="shared" si="2332"/>
        <v>62.407056608832519</v>
      </c>
      <c r="M7568">
        <f t="shared" si="2323"/>
        <v>297.59294339116747</v>
      </c>
      <c r="N7568">
        <f t="shared" si="2333"/>
        <v>62.407056608832519</v>
      </c>
      <c r="O7568">
        <f t="shared" si="2324"/>
        <v>-1.1993058525908529</v>
      </c>
      <c r="P7568" t="e">
        <f t="shared" si="2325"/>
        <v>#NUM!</v>
      </c>
      <c r="Q7568">
        <f t="shared" si="2334"/>
        <v>-0.77340157498186479</v>
      </c>
      <c r="R7568" t="e">
        <f t="shared" si="2335"/>
        <v>#NUM!</v>
      </c>
      <c r="S7568" t="e">
        <f t="shared" si="2317"/>
        <v>#NUM!</v>
      </c>
    </row>
    <row r="7569" spans="1:19" x14ac:dyDescent="0.2">
      <c r="A7569" s="3">
        <v>41589.124999981716</v>
      </c>
      <c r="B7569" s="5">
        <f t="shared" si="2327"/>
        <v>315</v>
      </c>
      <c r="C7569" s="5">
        <v>3</v>
      </c>
      <c r="D7569">
        <f t="shared" si="2328"/>
        <v>230.79452054794518</v>
      </c>
      <c r="E7569">
        <f t="shared" si="2319"/>
        <v>15.590851884832283</v>
      </c>
      <c r="F7569">
        <f t="shared" si="2320"/>
        <v>3.9721158848322844</v>
      </c>
      <c r="G7569">
        <f t="shared" si="2329"/>
        <v>3.0662019314138713</v>
      </c>
      <c r="H7569">
        <f t="shared" si="2321"/>
        <v>-134.00697102879192</v>
      </c>
      <c r="I7569">
        <f t="shared" si="2330"/>
        <v>-18.171030770057101</v>
      </c>
      <c r="J7569">
        <f t="shared" si="2331"/>
        <v>-45.411078385564231</v>
      </c>
      <c r="K7569">
        <f t="shared" si="2322"/>
        <v>135.41107838556422</v>
      </c>
      <c r="L7569">
        <f t="shared" si="2332"/>
        <v>76.770922907636105</v>
      </c>
      <c r="M7569">
        <f t="shared" si="2323"/>
        <v>283.22907709236392</v>
      </c>
      <c r="N7569">
        <f t="shared" si="2333"/>
        <v>76.770922907636105</v>
      </c>
      <c r="O7569">
        <f t="shared" si="2324"/>
        <v>-1.4041752930576055</v>
      </c>
      <c r="P7569" t="e">
        <f t="shared" si="2325"/>
        <v>#NUM!</v>
      </c>
      <c r="Q7569">
        <f t="shared" si="2334"/>
        <v>-0.61670466711545457</v>
      </c>
      <c r="R7569" t="e">
        <f t="shared" si="2335"/>
        <v>#NUM!</v>
      </c>
      <c r="S7569" t="e">
        <f t="shared" si="2317"/>
        <v>#NUM!</v>
      </c>
    </row>
    <row r="7570" spans="1:19" x14ac:dyDescent="0.2">
      <c r="A7570" s="3">
        <v>41589.16666664838</v>
      </c>
      <c r="B7570" s="5">
        <f t="shared" si="2327"/>
        <v>315</v>
      </c>
      <c r="C7570" s="5">
        <v>4</v>
      </c>
      <c r="D7570">
        <f t="shared" si="2328"/>
        <v>230.79452054794518</v>
      </c>
      <c r="E7570">
        <f t="shared" si="2319"/>
        <v>15.590851884832283</v>
      </c>
      <c r="F7570">
        <f t="shared" si="2320"/>
        <v>3.9721158848322844</v>
      </c>
      <c r="G7570">
        <f t="shared" si="2329"/>
        <v>4.0662019314138718</v>
      </c>
      <c r="H7570">
        <f t="shared" si="2321"/>
        <v>-119.00697102879192</v>
      </c>
      <c r="I7570">
        <f t="shared" si="2330"/>
        <v>-18.171030770057101</v>
      </c>
      <c r="J7570">
        <f t="shared" si="2331"/>
        <v>-33.714816723082684</v>
      </c>
      <c r="K7570">
        <f t="shared" si="2322"/>
        <v>123.71481672308269</v>
      </c>
      <c r="L7570">
        <f t="shared" si="2332"/>
        <v>87.387760141875418</v>
      </c>
      <c r="M7570">
        <f t="shared" si="2323"/>
        <v>272.61223985812455</v>
      </c>
      <c r="N7570">
        <f t="shared" si="2333"/>
        <v>87.387760141875418</v>
      </c>
      <c r="O7570">
        <f t="shared" si="2324"/>
        <v>-1.8016084852181409</v>
      </c>
      <c r="P7570" t="e">
        <f t="shared" si="2325"/>
        <v>#NUM!</v>
      </c>
      <c r="Q7570">
        <f t="shared" si="2334"/>
        <v>-0.40964097423250906</v>
      </c>
      <c r="R7570" t="e">
        <f t="shared" si="2335"/>
        <v>#NUM!</v>
      </c>
      <c r="S7570" t="e">
        <f t="shared" si="2317"/>
        <v>#NUM!</v>
      </c>
    </row>
    <row r="7571" spans="1:19" x14ac:dyDescent="0.2">
      <c r="A7571" s="3">
        <v>41589.208333315044</v>
      </c>
      <c r="B7571" s="5">
        <f t="shared" si="2327"/>
        <v>315</v>
      </c>
      <c r="C7571" s="5">
        <v>5</v>
      </c>
      <c r="D7571">
        <f t="shared" si="2328"/>
        <v>230.79452054794518</v>
      </c>
      <c r="E7571">
        <f t="shared" si="2319"/>
        <v>15.590851884832283</v>
      </c>
      <c r="F7571">
        <f t="shared" si="2320"/>
        <v>3.9721158848322844</v>
      </c>
      <c r="G7571">
        <f t="shared" si="2329"/>
        <v>5.0662019314138718</v>
      </c>
      <c r="H7571">
        <f t="shared" si="2321"/>
        <v>-104.00697102879192</v>
      </c>
      <c r="I7571">
        <f t="shared" si="2330"/>
        <v>-18.171030770057101</v>
      </c>
      <c r="J7571">
        <f t="shared" si="2331"/>
        <v>-21.914043235191702</v>
      </c>
      <c r="K7571">
        <f t="shared" si="2322"/>
        <v>111.9140432351917</v>
      </c>
      <c r="L7571">
        <f t="shared" si="2332"/>
        <v>96.446408631633659</v>
      </c>
      <c r="M7571">
        <f t="shared" si="2323"/>
        <v>263.55359136836637</v>
      </c>
      <c r="N7571">
        <f t="shared" si="2333"/>
        <v>96.446408631633659</v>
      </c>
      <c r="O7571">
        <f t="shared" si="2324"/>
        <v>-2.6794193833877613</v>
      </c>
      <c r="P7571" t="e">
        <f t="shared" si="2325"/>
        <v>#NUM!</v>
      </c>
      <c r="Q7571">
        <f t="shared" si="2334"/>
        <v>-0.16920874152002197</v>
      </c>
      <c r="R7571" t="e">
        <f t="shared" si="2335"/>
        <v>#NUM!</v>
      </c>
      <c r="S7571" t="e">
        <f t="shared" si="2317"/>
        <v>#NUM!</v>
      </c>
    </row>
    <row r="7572" spans="1:19" x14ac:dyDescent="0.2">
      <c r="A7572" s="3">
        <v>41589.249999981708</v>
      </c>
      <c r="B7572" s="5">
        <f t="shared" si="2327"/>
        <v>315</v>
      </c>
      <c r="C7572" s="5">
        <v>6</v>
      </c>
      <c r="D7572">
        <f t="shared" si="2328"/>
        <v>230.79452054794518</v>
      </c>
      <c r="E7572">
        <f t="shared" si="2319"/>
        <v>15.590851884832283</v>
      </c>
      <c r="F7572">
        <f t="shared" si="2320"/>
        <v>3.9721158848322844</v>
      </c>
      <c r="G7572">
        <f t="shared" si="2329"/>
        <v>6.0662019314138718</v>
      </c>
      <c r="H7572">
        <f t="shared" si="2321"/>
        <v>-89.006971028791924</v>
      </c>
      <c r="I7572">
        <f t="shared" si="2330"/>
        <v>-18.171030770057101</v>
      </c>
      <c r="J7572">
        <f t="shared" si="2331"/>
        <v>-10.312746033825677</v>
      </c>
      <c r="K7572">
        <f t="shared" si="2322"/>
        <v>100.31274603382568</v>
      </c>
      <c r="L7572">
        <f t="shared" si="2332"/>
        <v>105.07505352510431</v>
      </c>
      <c r="M7572">
        <f t="shared" si="2323"/>
        <v>254.92494647489571</v>
      </c>
      <c r="N7572">
        <f t="shared" si="2333"/>
        <v>105.07505352510431</v>
      </c>
      <c r="O7572">
        <f t="shared" si="2324"/>
        <v>-5.5859341617045777</v>
      </c>
      <c r="P7572" t="e">
        <f t="shared" si="2325"/>
        <v>#NUM!</v>
      </c>
      <c r="Q7572">
        <f t="shared" si="2334"/>
        <v>8.6220815304877255E-2</v>
      </c>
      <c r="R7572" t="e">
        <f t="shared" si="2335"/>
        <v>#NUM!</v>
      </c>
      <c r="S7572" t="e">
        <f t="shared" si="2317"/>
        <v>#NUM!</v>
      </c>
    </row>
    <row r="7573" spans="1:19" x14ac:dyDescent="0.2">
      <c r="A7573" s="3">
        <v>41589.291666648372</v>
      </c>
      <c r="B7573" s="5">
        <f t="shared" si="2327"/>
        <v>315</v>
      </c>
      <c r="C7573" s="5">
        <v>7</v>
      </c>
      <c r="D7573">
        <f t="shared" si="2328"/>
        <v>230.79452054794518</v>
      </c>
      <c r="E7573">
        <f t="shared" si="2319"/>
        <v>15.590851884832283</v>
      </c>
      <c r="F7573">
        <f t="shared" si="2320"/>
        <v>3.9721158848322844</v>
      </c>
      <c r="G7573">
        <f t="shared" si="2329"/>
        <v>7.0662019314138718</v>
      </c>
      <c r="H7573">
        <f t="shared" si="2321"/>
        <v>-74.006971028791924</v>
      </c>
      <c r="I7573">
        <f t="shared" si="2330"/>
        <v>-18.171030770057101</v>
      </c>
      <c r="J7573">
        <f t="shared" si="2331"/>
        <v>0.81871214956234473</v>
      </c>
      <c r="K7573">
        <f t="shared" si="2322"/>
        <v>89.181287850437656</v>
      </c>
      <c r="L7573">
        <f t="shared" si="2332"/>
        <v>114.01364879588097</v>
      </c>
      <c r="M7573">
        <f t="shared" si="2323"/>
        <v>245.98635120411905</v>
      </c>
      <c r="N7573">
        <f t="shared" si="2333"/>
        <v>114.01364879588097</v>
      </c>
      <c r="O7573">
        <f t="shared" si="2324"/>
        <v>69.985194898502442</v>
      </c>
      <c r="P7573">
        <f t="shared" si="2325"/>
        <v>2.3491115092619452E-3</v>
      </c>
      <c r="Q7573">
        <f t="shared" si="2334"/>
        <v>0.33737212825832907</v>
      </c>
      <c r="R7573">
        <f t="shared" si="2335"/>
        <v>7.9252474939583799E-4</v>
      </c>
      <c r="S7573">
        <f t="shared" si="2317"/>
        <v>2.2719719103800181E-3</v>
      </c>
    </row>
    <row r="7574" spans="1:19" x14ac:dyDescent="0.2">
      <c r="A7574" s="3">
        <v>41589.333333315037</v>
      </c>
      <c r="B7574" s="5">
        <f t="shared" si="2327"/>
        <v>315</v>
      </c>
      <c r="C7574" s="5">
        <v>8</v>
      </c>
      <c r="D7574">
        <f t="shared" si="2328"/>
        <v>230.79452054794518</v>
      </c>
      <c r="E7574">
        <f t="shared" si="2319"/>
        <v>15.590851884832283</v>
      </c>
      <c r="F7574">
        <f t="shared" si="2320"/>
        <v>3.9721158848322844</v>
      </c>
      <c r="G7574">
        <f t="shared" si="2329"/>
        <v>8.0662019314138718</v>
      </c>
      <c r="H7574">
        <f t="shared" si="2321"/>
        <v>-59.006971028791924</v>
      </c>
      <c r="I7574">
        <f t="shared" si="2330"/>
        <v>-18.171030770057101</v>
      </c>
      <c r="J7574">
        <f t="shared" si="2331"/>
        <v>11.159478457456906</v>
      </c>
      <c r="K7574">
        <f t="shared" si="2322"/>
        <v>78.840521542543087</v>
      </c>
      <c r="L7574">
        <f t="shared" si="2332"/>
        <v>123.88312523798503</v>
      </c>
      <c r="M7574">
        <f t="shared" si="2323"/>
        <v>236.11687476201496</v>
      </c>
      <c r="N7574">
        <f t="shared" si="2333"/>
        <v>123.88312523798503</v>
      </c>
      <c r="O7574">
        <f t="shared" si="2324"/>
        <v>5.1668762148722243</v>
      </c>
      <c r="P7574">
        <f t="shared" si="2325"/>
        <v>0.45671114494960463</v>
      </c>
      <c r="Q7574">
        <f t="shared" si="2334"/>
        <v>0.56519117674964403</v>
      </c>
      <c r="R7574">
        <f t="shared" si="2335"/>
        <v>0.25812910944874429</v>
      </c>
      <c r="S7574">
        <f t="shared" si="2317"/>
        <v>0.73999214077040676</v>
      </c>
    </row>
    <row r="7575" spans="1:19" x14ac:dyDescent="0.2">
      <c r="A7575" s="3">
        <v>41589.374999981701</v>
      </c>
      <c r="B7575" s="5">
        <f t="shared" si="2327"/>
        <v>315</v>
      </c>
      <c r="C7575" s="5">
        <v>9</v>
      </c>
      <c r="D7575">
        <f t="shared" si="2328"/>
        <v>230.79452054794518</v>
      </c>
      <c r="E7575">
        <f t="shared" si="2319"/>
        <v>15.590851884832283</v>
      </c>
      <c r="F7575">
        <f t="shared" si="2320"/>
        <v>3.9721158848322844</v>
      </c>
      <c r="G7575">
        <f t="shared" si="2329"/>
        <v>9.0662019314138718</v>
      </c>
      <c r="H7575">
        <f t="shared" si="2321"/>
        <v>-44.006971028791924</v>
      </c>
      <c r="I7575">
        <f t="shared" si="2330"/>
        <v>-18.171030770057101</v>
      </c>
      <c r="J7575">
        <f t="shared" si="2331"/>
        <v>20.274524560122487</v>
      </c>
      <c r="K7575">
        <f t="shared" si="2322"/>
        <v>69.725475439877513</v>
      </c>
      <c r="L7575">
        <f t="shared" si="2332"/>
        <v>135.2755682855661</v>
      </c>
      <c r="M7575">
        <f t="shared" si="2323"/>
        <v>224.7244317144339</v>
      </c>
      <c r="N7575">
        <f t="shared" si="2333"/>
        <v>135.2755682855661</v>
      </c>
      <c r="O7575">
        <f t="shared" si="2324"/>
        <v>2.8858479459449646</v>
      </c>
      <c r="P7575">
        <f t="shared" si="2325"/>
        <v>0.65090994659953416</v>
      </c>
      <c r="Q7575">
        <f t="shared" si="2334"/>
        <v>0.75261059415962506</v>
      </c>
      <c r="R7575">
        <f t="shared" si="2335"/>
        <v>0.48988172165468524</v>
      </c>
      <c r="S7575">
        <f t="shared" si="2317"/>
        <v>1.4043694053170126</v>
      </c>
    </row>
    <row r="7576" spans="1:19" x14ac:dyDescent="0.2">
      <c r="A7576" s="3">
        <v>41589.416666648365</v>
      </c>
      <c r="B7576" s="5">
        <f t="shared" si="2327"/>
        <v>315</v>
      </c>
      <c r="C7576" s="5">
        <v>10</v>
      </c>
      <c r="D7576">
        <f t="shared" si="2328"/>
        <v>230.79452054794518</v>
      </c>
      <c r="E7576">
        <f t="shared" si="2319"/>
        <v>15.590851884832283</v>
      </c>
      <c r="F7576">
        <f t="shared" si="2320"/>
        <v>3.9721158848322844</v>
      </c>
      <c r="G7576">
        <f t="shared" si="2329"/>
        <v>10.066201931413872</v>
      </c>
      <c r="H7576">
        <f t="shared" si="2321"/>
        <v>-29.006971028791924</v>
      </c>
      <c r="I7576">
        <f t="shared" si="2330"/>
        <v>-18.171030770057101</v>
      </c>
      <c r="J7576">
        <f t="shared" si="2331"/>
        <v>27.56778789018442</v>
      </c>
      <c r="K7576">
        <f t="shared" si="2322"/>
        <v>62.43221210981558</v>
      </c>
      <c r="L7576">
        <f t="shared" si="2332"/>
        <v>148.68500238010844</v>
      </c>
      <c r="M7576">
        <f t="shared" si="2323"/>
        <v>211.31499761989156</v>
      </c>
      <c r="N7576">
        <f t="shared" si="2333"/>
        <v>148.68500238010844</v>
      </c>
      <c r="O7576">
        <f t="shared" si="2324"/>
        <v>2.1607711780305445</v>
      </c>
      <c r="P7576">
        <f t="shared" si="2325"/>
        <v>0.74153008118511765</v>
      </c>
      <c r="Q7576">
        <f t="shared" si="2334"/>
        <v>0.88724867199266488</v>
      </c>
      <c r="R7576">
        <f t="shared" si="2335"/>
        <v>0.65792157977410859</v>
      </c>
      <c r="S7576">
        <f t="shared" si="2317"/>
        <v>1.886098004660586</v>
      </c>
    </row>
    <row r="7577" spans="1:19" x14ac:dyDescent="0.2">
      <c r="A7577" s="3">
        <v>41589.458333315029</v>
      </c>
      <c r="B7577" s="5">
        <f t="shared" si="2327"/>
        <v>315</v>
      </c>
      <c r="C7577" s="5">
        <v>11</v>
      </c>
      <c r="D7577">
        <f t="shared" si="2328"/>
        <v>230.79452054794518</v>
      </c>
      <c r="E7577">
        <f t="shared" si="2319"/>
        <v>15.590851884832283</v>
      </c>
      <c r="F7577">
        <f t="shared" si="2320"/>
        <v>3.9721158848322844</v>
      </c>
      <c r="G7577">
        <f t="shared" si="2329"/>
        <v>11.066201931413872</v>
      </c>
      <c r="H7577">
        <f t="shared" si="2321"/>
        <v>-14.006971028791924</v>
      </c>
      <c r="I7577">
        <f t="shared" si="2330"/>
        <v>-18.171030770057101</v>
      </c>
      <c r="J7577">
        <f t="shared" si="2331"/>
        <v>32.306869731754134</v>
      </c>
      <c r="K7577">
        <f t="shared" si="2322"/>
        <v>57.693130268245866</v>
      </c>
      <c r="L7577">
        <f t="shared" si="2332"/>
        <v>164.21136183164597</v>
      </c>
      <c r="M7577">
        <f t="shared" si="2323"/>
        <v>195.78863816835403</v>
      </c>
      <c r="N7577">
        <f t="shared" si="2333"/>
        <v>164.21136183164597</v>
      </c>
      <c r="O7577">
        <f t="shared" si="2324"/>
        <v>1.8710694958790612</v>
      </c>
      <c r="P7577">
        <f t="shared" si="2325"/>
        <v>0.7841782739327321</v>
      </c>
      <c r="Q7577">
        <f t="shared" si="2334"/>
        <v>0.96450246006353568</v>
      </c>
      <c r="R7577">
        <f t="shared" si="2335"/>
        <v>0.75634187433649724</v>
      </c>
      <c r="S7577">
        <f t="shared" si="2317"/>
        <v>2.1682445809379027</v>
      </c>
    </row>
    <row r="7578" spans="1:19" x14ac:dyDescent="0.2">
      <c r="A7578" s="3">
        <v>41589.499999981694</v>
      </c>
      <c r="B7578" s="5">
        <f t="shared" si="2327"/>
        <v>315</v>
      </c>
      <c r="C7578" s="5">
        <v>12</v>
      </c>
      <c r="D7578">
        <f t="shared" si="2328"/>
        <v>230.79452054794518</v>
      </c>
      <c r="E7578">
        <f t="shared" si="2319"/>
        <v>15.590851884832283</v>
      </c>
      <c r="F7578">
        <f t="shared" si="2320"/>
        <v>3.9721158848322844</v>
      </c>
      <c r="G7578">
        <f t="shared" si="2329"/>
        <v>12.066201931413872</v>
      </c>
      <c r="H7578">
        <f t="shared" si="2321"/>
        <v>0.99302897120807643</v>
      </c>
      <c r="I7578">
        <f t="shared" si="2330"/>
        <v>-18.171030770057101</v>
      </c>
      <c r="J7578">
        <f t="shared" si="2331"/>
        <v>33.821213727845041</v>
      </c>
      <c r="K7578">
        <f t="shared" si="2322"/>
        <v>56.178786272154959</v>
      </c>
      <c r="L7578">
        <f t="shared" si="2332"/>
        <v>178.86429285379407</v>
      </c>
      <c r="M7578">
        <f t="shared" si="2323"/>
        <v>181.13570714620593</v>
      </c>
      <c r="N7578">
        <f t="shared" si="2333"/>
        <v>178.86429285379407</v>
      </c>
      <c r="O7578">
        <f t="shared" si="2324"/>
        <v>1.7966118631960768</v>
      </c>
      <c r="P7578">
        <f t="shared" si="2325"/>
        <v>0.79588019070280547</v>
      </c>
      <c r="Q7578">
        <f t="shared" si="2334"/>
        <v>0.9871040820228727</v>
      </c>
      <c r="R7578">
        <f t="shared" si="2335"/>
        <v>0.78561658504388165</v>
      </c>
      <c r="S7578">
        <f t="shared" si="2317"/>
        <v>2.2521679164077186</v>
      </c>
    </row>
    <row r="7579" spans="1:19" x14ac:dyDescent="0.2">
      <c r="A7579" s="3">
        <v>41589.541666648358</v>
      </c>
      <c r="B7579" s="5">
        <f t="shared" si="2327"/>
        <v>315</v>
      </c>
      <c r="C7579" s="5">
        <v>13</v>
      </c>
      <c r="D7579">
        <f t="shared" si="2328"/>
        <v>230.79452054794518</v>
      </c>
      <c r="E7579">
        <f t="shared" si="2319"/>
        <v>15.590851884832283</v>
      </c>
      <c r="F7579">
        <f t="shared" si="2320"/>
        <v>3.9721158848322844</v>
      </c>
      <c r="G7579">
        <f t="shared" si="2329"/>
        <v>13.066201931413872</v>
      </c>
      <c r="H7579">
        <f t="shared" si="2321"/>
        <v>15.993028971208076</v>
      </c>
      <c r="I7579">
        <f t="shared" si="2330"/>
        <v>-18.171030770057101</v>
      </c>
      <c r="J7579">
        <f t="shared" si="2331"/>
        <v>31.852676573734236</v>
      </c>
      <c r="K7579">
        <f t="shared" si="2322"/>
        <v>58.147323426265764</v>
      </c>
      <c r="L7579">
        <f t="shared" si="2332"/>
        <v>162.0497333863874</v>
      </c>
      <c r="M7579">
        <f t="shared" si="2323"/>
        <v>197.9502666136126</v>
      </c>
      <c r="N7579">
        <f t="shared" si="2333"/>
        <v>197.9502666136126</v>
      </c>
      <c r="O7579">
        <f t="shared" si="2324"/>
        <v>1.8948834380517932</v>
      </c>
      <c r="P7579">
        <f t="shared" si="2325"/>
        <v>0.78050350532209822</v>
      </c>
      <c r="Q7579">
        <f t="shared" si="2334"/>
        <v>0.95751375458384247</v>
      </c>
      <c r="R7579">
        <f t="shared" si="2335"/>
        <v>0.74734284184681232</v>
      </c>
      <c r="S7579">
        <f t="shared" si="2317"/>
        <v>2.1424465865500335</v>
      </c>
    </row>
    <row r="7580" spans="1:19" x14ac:dyDescent="0.2">
      <c r="A7580" s="3">
        <v>41589.583333315022</v>
      </c>
      <c r="B7580" s="5">
        <f t="shared" si="2327"/>
        <v>315</v>
      </c>
      <c r="C7580" s="5">
        <v>14</v>
      </c>
      <c r="D7580">
        <f t="shared" si="2328"/>
        <v>230.79452054794518</v>
      </c>
      <c r="E7580">
        <f t="shared" si="2319"/>
        <v>15.590851884832283</v>
      </c>
      <c r="F7580">
        <f t="shared" si="2320"/>
        <v>3.9721158848322844</v>
      </c>
      <c r="G7580">
        <f t="shared" si="2329"/>
        <v>14.066201931413872</v>
      </c>
      <c r="H7580">
        <f t="shared" si="2321"/>
        <v>30.993028971208076</v>
      </c>
      <c r="I7580">
        <f t="shared" si="2330"/>
        <v>-18.171030770057101</v>
      </c>
      <c r="J7580">
        <f t="shared" si="2331"/>
        <v>26.732262712191051</v>
      </c>
      <c r="K7580">
        <f t="shared" si="2322"/>
        <v>63.267737287808949</v>
      </c>
      <c r="L7580">
        <f t="shared" si="2332"/>
        <v>146.78349546312305</v>
      </c>
      <c r="M7580">
        <f t="shared" si="2323"/>
        <v>213.21650453687695</v>
      </c>
      <c r="N7580">
        <f t="shared" si="2333"/>
        <v>213.21650453687695</v>
      </c>
      <c r="O7580">
        <f t="shared" si="2324"/>
        <v>2.2231016993074562</v>
      </c>
      <c r="P7580">
        <f t="shared" si="2325"/>
        <v>0.73289926846656184</v>
      </c>
      <c r="Q7580">
        <f t="shared" si="2334"/>
        <v>0.872709199050415</v>
      </c>
      <c r="R7580">
        <f t="shared" si="2335"/>
        <v>0.6396079335680882</v>
      </c>
      <c r="S7580">
        <f t="shared" si="2317"/>
        <v>1.8335973227721845</v>
      </c>
    </row>
    <row r="7581" spans="1:19" x14ac:dyDescent="0.2">
      <c r="A7581" s="3">
        <v>41589.624999981686</v>
      </c>
      <c r="B7581" s="5">
        <f t="shared" si="2327"/>
        <v>315</v>
      </c>
      <c r="C7581" s="5">
        <v>15</v>
      </c>
      <c r="D7581">
        <f t="shared" si="2328"/>
        <v>230.79452054794518</v>
      </c>
      <c r="E7581">
        <f t="shared" si="2319"/>
        <v>15.590851884832283</v>
      </c>
      <c r="F7581">
        <f t="shared" si="2320"/>
        <v>3.9721158848322844</v>
      </c>
      <c r="G7581">
        <f t="shared" si="2329"/>
        <v>15.066201931413872</v>
      </c>
      <c r="H7581">
        <f t="shared" si="2321"/>
        <v>45.993028971208076</v>
      </c>
      <c r="I7581">
        <f t="shared" si="2330"/>
        <v>-18.171030770057101</v>
      </c>
      <c r="J7581">
        <f t="shared" si="2331"/>
        <v>19.157625139249348</v>
      </c>
      <c r="K7581">
        <f t="shared" si="2322"/>
        <v>70.842374860750652</v>
      </c>
      <c r="L7581">
        <f t="shared" si="2332"/>
        <v>133.65984933642858</v>
      </c>
      <c r="M7581">
        <f t="shared" si="2323"/>
        <v>226.34015066357142</v>
      </c>
      <c r="N7581">
        <f t="shared" si="2333"/>
        <v>226.34015066357142</v>
      </c>
      <c r="O7581">
        <f t="shared" si="2324"/>
        <v>3.0472186564028587</v>
      </c>
      <c r="P7581">
        <f t="shared" si="2325"/>
        <v>0.63325569777300483</v>
      </c>
      <c r="Q7581">
        <f t="shared" si="2334"/>
        <v>0.73062564264194862</v>
      </c>
      <c r="R7581">
        <f t="shared" si="2335"/>
        <v>0.46267285114207723</v>
      </c>
      <c r="S7581">
        <f t="shared" si="2317"/>
        <v>1.3263683213572526</v>
      </c>
    </row>
    <row r="7582" spans="1:19" x14ac:dyDescent="0.2">
      <c r="A7582" s="3">
        <v>41589.666666648351</v>
      </c>
      <c r="B7582" s="5">
        <f t="shared" si="2327"/>
        <v>315</v>
      </c>
      <c r="C7582" s="5">
        <v>16</v>
      </c>
      <c r="D7582">
        <f t="shared" si="2328"/>
        <v>230.79452054794518</v>
      </c>
      <c r="E7582">
        <f t="shared" si="2319"/>
        <v>15.590851884832283</v>
      </c>
      <c r="F7582">
        <f t="shared" si="2320"/>
        <v>3.9721158848322844</v>
      </c>
      <c r="G7582">
        <f t="shared" si="2329"/>
        <v>16.066201931413872</v>
      </c>
      <c r="H7582">
        <f t="shared" si="2321"/>
        <v>60.993028971208076</v>
      </c>
      <c r="I7582">
        <f t="shared" si="2330"/>
        <v>-18.171030770057101</v>
      </c>
      <c r="J7582">
        <f t="shared" si="2331"/>
        <v>9.8497967590686848</v>
      </c>
      <c r="K7582">
        <f t="shared" si="2322"/>
        <v>80.150203240931319</v>
      </c>
      <c r="L7582">
        <f t="shared" si="2332"/>
        <v>122.50143656509124</v>
      </c>
      <c r="M7582">
        <f t="shared" si="2323"/>
        <v>237.49856343490876</v>
      </c>
      <c r="N7582">
        <f t="shared" si="2333"/>
        <v>237.49856343490876</v>
      </c>
      <c r="O7582">
        <f t="shared" si="2324"/>
        <v>5.8457014273568015</v>
      </c>
      <c r="P7582">
        <f t="shared" si="2325"/>
        <v>0.41540268782354145</v>
      </c>
      <c r="Q7582">
        <f t="shared" si="2334"/>
        <v>0.53701097098100647</v>
      </c>
      <c r="R7582">
        <f t="shared" si="2335"/>
        <v>0.22307580073623992</v>
      </c>
      <c r="S7582">
        <f t="shared" ref="S7582:S7645" si="2337">R7582*$E$10</f>
        <v>0.63950299791221743</v>
      </c>
    </row>
    <row r="7583" spans="1:19" x14ac:dyDescent="0.2">
      <c r="A7583" s="3">
        <v>41589.708333315015</v>
      </c>
      <c r="B7583" s="5">
        <f t="shared" si="2327"/>
        <v>315</v>
      </c>
      <c r="C7583" s="5">
        <v>17</v>
      </c>
      <c r="D7583">
        <f t="shared" si="2328"/>
        <v>230.79452054794518</v>
      </c>
      <c r="E7583">
        <f t="shared" ref="E7583:E7646" si="2338">9.87*SIN(RADIANS(2*D7583))-7.53*COS(RADIANS(D7583))-1.5*SIN(RADIANS(D7583))</f>
        <v>15.590851884832283</v>
      </c>
      <c r="F7583">
        <f t="shared" ref="F7583:F7646" si="2339">4*($B$6-$B$5)+E7583</f>
        <v>3.9721158848322844</v>
      </c>
      <c r="G7583">
        <f t="shared" si="2329"/>
        <v>17.066201931413872</v>
      </c>
      <c r="H7583">
        <f t="shared" ref="H7583:H7646" si="2340">15*(G7583-12)</f>
        <v>75.993028971208076</v>
      </c>
      <c r="I7583">
        <f t="shared" si="2330"/>
        <v>-18.171030770057101</v>
      </c>
      <c r="J7583">
        <f t="shared" si="2331"/>
        <v>-0.61757441040416627</v>
      </c>
      <c r="K7583">
        <f t="shared" ref="K7583:K7646" si="2341">90-J7583</f>
        <v>90.61757441040416</v>
      </c>
      <c r="L7583">
        <f t="shared" si="2332"/>
        <v>112.78974230016142</v>
      </c>
      <c r="M7583">
        <f t="shared" ref="M7583:M7646" si="2342">360-L7583</f>
        <v>247.21025769983856</v>
      </c>
      <c r="N7583">
        <f t="shared" si="2333"/>
        <v>247.21025769983856</v>
      </c>
      <c r="O7583">
        <f t="shared" ref="O7583:O7646" si="2343">1/(COS(RADIANS(K7583)))</f>
        <v>-92.777304248855316</v>
      </c>
      <c r="P7583" t="e">
        <f t="shared" ref="P7583:P7646" si="2344">1.353*0.7^(O7583^0.678)</f>
        <v>#NUM!</v>
      </c>
      <c r="Q7583">
        <f t="shared" si="2334"/>
        <v>0.30505663172128039</v>
      </c>
      <c r="R7583" t="e">
        <f t="shared" si="2335"/>
        <v>#NUM!</v>
      </c>
      <c r="S7583" t="e">
        <f t="shared" si="2337"/>
        <v>#NUM!</v>
      </c>
    </row>
    <row r="7584" spans="1:19" x14ac:dyDescent="0.2">
      <c r="A7584" s="3">
        <v>41589.749999981679</v>
      </c>
      <c r="B7584" s="5">
        <f t="shared" si="2327"/>
        <v>315</v>
      </c>
      <c r="C7584" s="5">
        <v>18</v>
      </c>
      <c r="D7584">
        <f t="shared" si="2328"/>
        <v>230.79452054794518</v>
      </c>
      <c r="E7584">
        <f t="shared" si="2338"/>
        <v>15.590851884832283</v>
      </c>
      <c r="F7584">
        <f t="shared" si="2339"/>
        <v>3.9721158848322844</v>
      </c>
      <c r="G7584">
        <f t="shared" si="2329"/>
        <v>18.066201931413872</v>
      </c>
      <c r="H7584">
        <f t="shared" si="2340"/>
        <v>90.993028971208076</v>
      </c>
      <c r="I7584">
        <f t="shared" si="2330"/>
        <v>-18.171030770057101</v>
      </c>
      <c r="J7584">
        <f t="shared" si="2331"/>
        <v>-11.827894896284091</v>
      </c>
      <c r="K7584">
        <f t="shared" si="2341"/>
        <v>101.82789489628409</v>
      </c>
      <c r="L7584">
        <f t="shared" si="2332"/>
        <v>103.92891955110549</v>
      </c>
      <c r="M7584">
        <f t="shared" si="2342"/>
        <v>256.07108044889452</v>
      </c>
      <c r="N7584">
        <f t="shared" si="2333"/>
        <v>256.07108044889452</v>
      </c>
      <c r="O7584">
        <f t="shared" si="2343"/>
        <v>-4.8787009367795173</v>
      </c>
      <c r="P7584" t="e">
        <f t="shared" si="2344"/>
        <v>#NUM!</v>
      </c>
      <c r="Q7584">
        <f t="shared" si="2334"/>
        <v>5.2225024400528397E-2</v>
      </c>
      <c r="R7584" t="e">
        <f t="shared" si="2335"/>
        <v>#NUM!</v>
      </c>
      <c r="S7584" t="e">
        <f t="shared" si="2337"/>
        <v>#NUM!</v>
      </c>
    </row>
    <row r="7585" spans="1:20" x14ac:dyDescent="0.2">
      <c r="A7585" s="3">
        <v>41589.791666648343</v>
      </c>
      <c r="B7585" s="5">
        <f t="shared" si="2327"/>
        <v>315</v>
      </c>
      <c r="C7585" s="5">
        <v>19</v>
      </c>
      <c r="D7585">
        <f t="shared" si="2328"/>
        <v>230.79452054794518</v>
      </c>
      <c r="E7585">
        <f t="shared" si="2338"/>
        <v>15.590851884832283</v>
      </c>
      <c r="F7585">
        <f t="shared" si="2339"/>
        <v>3.9721158848322844</v>
      </c>
      <c r="G7585">
        <f t="shared" si="2329"/>
        <v>19.066201931413872</v>
      </c>
      <c r="H7585">
        <f t="shared" si="2340"/>
        <v>105.99302897120808</v>
      </c>
      <c r="I7585">
        <f t="shared" si="2330"/>
        <v>-18.171030770057101</v>
      </c>
      <c r="J7585">
        <f t="shared" si="2331"/>
        <v>-23.470848033066275</v>
      </c>
      <c r="K7585">
        <f t="shared" si="2341"/>
        <v>113.47084803306628</v>
      </c>
      <c r="L7585">
        <f t="shared" si="2332"/>
        <v>95.290507863273888</v>
      </c>
      <c r="M7585">
        <f t="shared" si="2342"/>
        <v>264.70949213672611</v>
      </c>
      <c r="N7585">
        <f t="shared" si="2333"/>
        <v>264.70949213672611</v>
      </c>
      <c r="O7585">
        <f t="shared" si="2343"/>
        <v>-2.5107811739813775</v>
      </c>
      <c r="P7585" t="e">
        <f t="shared" si="2344"/>
        <v>#NUM!</v>
      </c>
      <c r="Q7585">
        <f t="shared" si="2334"/>
        <v>-0.20231534395087675</v>
      </c>
      <c r="R7585" t="e">
        <f t="shared" si="2335"/>
        <v>#NUM!</v>
      </c>
      <c r="S7585" t="e">
        <f t="shared" si="2337"/>
        <v>#NUM!</v>
      </c>
    </row>
    <row r="7586" spans="1:20" x14ac:dyDescent="0.2">
      <c r="A7586" s="3">
        <v>41589.833333315008</v>
      </c>
      <c r="B7586" s="5">
        <f t="shared" si="2327"/>
        <v>315</v>
      </c>
      <c r="C7586" s="5">
        <v>20</v>
      </c>
      <c r="D7586">
        <f t="shared" si="2328"/>
        <v>230.79452054794518</v>
      </c>
      <c r="E7586">
        <f t="shared" si="2338"/>
        <v>15.590851884832283</v>
      </c>
      <c r="F7586">
        <f t="shared" si="2339"/>
        <v>3.9721158848322844</v>
      </c>
      <c r="G7586">
        <f t="shared" si="2329"/>
        <v>20.066201931413872</v>
      </c>
      <c r="H7586">
        <f t="shared" si="2340"/>
        <v>120.99302897120808</v>
      </c>
      <c r="I7586">
        <f t="shared" si="2330"/>
        <v>-18.171030770057101</v>
      </c>
      <c r="J7586">
        <f t="shared" si="2331"/>
        <v>-35.277299062214347</v>
      </c>
      <c r="K7586">
        <f t="shared" si="2341"/>
        <v>125.27729906221435</v>
      </c>
      <c r="L7586">
        <f t="shared" si="2332"/>
        <v>86.103893061668359</v>
      </c>
      <c r="M7586">
        <f t="shared" si="2342"/>
        <v>273.89610693833163</v>
      </c>
      <c r="N7586">
        <f t="shared" si="2333"/>
        <v>273.89610693833163</v>
      </c>
      <c r="O7586">
        <f t="shared" si="2343"/>
        <v>-1.7314991298945177</v>
      </c>
      <c r="P7586" t="e">
        <f t="shared" si="2344"/>
        <v>#NUM!</v>
      </c>
      <c r="Q7586">
        <f t="shared" si="2334"/>
        <v>-0.43935618987500608</v>
      </c>
      <c r="R7586" t="e">
        <f t="shared" si="2335"/>
        <v>#NUM!</v>
      </c>
      <c r="S7586" t="e">
        <f t="shared" si="2337"/>
        <v>#NUM!</v>
      </c>
    </row>
    <row r="7587" spans="1:20" x14ac:dyDescent="0.2">
      <c r="A7587" s="3">
        <v>41589.874999981672</v>
      </c>
      <c r="B7587" s="5">
        <f t="shared" si="2327"/>
        <v>315</v>
      </c>
      <c r="C7587" s="5">
        <v>21</v>
      </c>
      <c r="D7587">
        <f t="shared" si="2328"/>
        <v>230.79452054794518</v>
      </c>
      <c r="E7587">
        <f t="shared" si="2338"/>
        <v>15.590851884832283</v>
      </c>
      <c r="F7587">
        <f t="shared" si="2339"/>
        <v>3.9721158848322844</v>
      </c>
      <c r="G7587">
        <f t="shared" si="2329"/>
        <v>21.066201931413872</v>
      </c>
      <c r="H7587">
        <f t="shared" si="2340"/>
        <v>135.99302897120808</v>
      </c>
      <c r="I7587">
        <f t="shared" si="2330"/>
        <v>-18.171030770057101</v>
      </c>
      <c r="J7587">
        <f t="shared" si="2331"/>
        <v>-46.929358023577798</v>
      </c>
      <c r="K7587">
        <f t="shared" si="2341"/>
        <v>136.92935802357781</v>
      </c>
      <c r="L7587">
        <f t="shared" si="2332"/>
        <v>75.15262760837453</v>
      </c>
      <c r="M7587">
        <f t="shared" si="2342"/>
        <v>284.84737239162547</v>
      </c>
      <c r="N7587">
        <f t="shared" si="2333"/>
        <v>284.84737239162547</v>
      </c>
      <c r="O7587">
        <f t="shared" si="2343"/>
        <v>-1.3689023700437517</v>
      </c>
      <c r="P7587" t="e">
        <f t="shared" si="2344"/>
        <v>#NUM!</v>
      </c>
      <c r="Q7587">
        <f t="shared" si="2334"/>
        <v>-0.64069828003578944</v>
      </c>
      <c r="R7587" t="e">
        <f t="shared" si="2335"/>
        <v>#NUM!</v>
      </c>
      <c r="S7587" t="e">
        <f t="shared" si="2337"/>
        <v>#NUM!</v>
      </c>
    </row>
    <row r="7588" spans="1:20" x14ac:dyDescent="0.2">
      <c r="A7588" s="3">
        <v>41589.916666648336</v>
      </c>
      <c r="B7588" s="5">
        <f t="shared" si="2327"/>
        <v>315</v>
      </c>
      <c r="C7588" s="5">
        <v>22</v>
      </c>
      <c r="D7588">
        <f t="shared" si="2328"/>
        <v>230.79452054794518</v>
      </c>
      <c r="E7588">
        <f t="shared" si="2338"/>
        <v>15.590851884832283</v>
      </c>
      <c r="F7588">
        <f t="shared" si="2339"/>
        <v>3.9721158848322844</v>
      </c>
      <c r="G7588">
        <f t="shared" si="2329"/>
        <v>22.066201931413872</v>
      </c>
      <c r="H7588">
        <f t="shared" si="2340"/>
        <v>150.99302897120808</v>
      </c>
      <c r="I7588">
        <f t="shared" si="2330"/>
        <v>-18.171030770057101</v>
      </c>
      <c r="J7588">
        <f t="shared" si="2331"/>
        <v>-57.864382159581886</v>
      </c>
      <c r="K7588">
        <f t="shared" si="2341"/>
        <v>147.86438215958188</v>
      </c>
      <c r="L7588">
        <f t="shared" si="2332"/>
        <v>60.015633846335561</v>
      </c>
      <c r="M7588">
        <f t="shared" si="2342"/>
        <v>299.98436615366444</v>
      </c>
      <c r="N7588">
        <f t="shared" si="2333"/>
        <v>299.98436615366444</v>
      </c>
      <c r="O7588">
        <f t="shared" si="2343"/>
        <v>-1.1809283642059438</v>
      </c>
      <c r="P7588" t="e">
        <f t="shared" si="2344"/>
        <v>#NUM!</v>
      </c>
      <c r="Q7588">
        <f t="shared" si="2334"/>
        <v>-0.78952042076634832</v>
      </c>
      <c r="R7588" t="e">
        <f t="shared" si="2335"/>
        <v>#NUM!</v>
      </c>
      <c r="S7588" t="e">
        <f t="shared" si="2337"/>
        <v>#NUM!</v>
      </c>
    </row>
    <row r="7589" spans="1:20" x14ac:dyDescent="0.2">
      <c r="A7589" s="3">
        <v>41589.958333315</v>
      </c>
      <c r="B7589" s="5">
        <f t="shared" si="2327"/>
        <v>315</v>
      </c>
      <c r="C7589" s="5">
        <v>23</v>
      </c>
      <c r="D7589">
        <f t="shared" si="2328"/>
        <v>230.79452054794518</v>
      </c>
      <c r="E7589">
        <f t="shared" si="2338"/>
        <v>15.590851884832283</v>
      </c>
      <c r="F7589">
        <f t="shared" si="2339"/>
        <v>3.9721158848322844</v>
      </c>
      <c r="G7589">
        <f t="shared" si="2329"/>
        <v>23.066201931413872</v>
      </c>
      <c r="H7589">
        <f t="shared" si="2340"/>
        <v>165.99302897120808</v>
      </c>
      <c r="I7589">
        <f t="shared" si="2330"/>
        <v>-18.171030770057101</v>
      </c>
      <c r="J7589">
        <f t="shared" si="2331"/>
        <v>-66.700143901026124</v>
      </c>
      <c r="K7589">
        <f t="shared" si="2341"/>
        <v>156.70014390102614</v>
      </c>
      <c r="L7589">
        <f t="shared" si="2332"/>
        <v>35.549172036137435</v>
      </c>
      <c r="M7589">
        <f t="shared" si="2342"/>
        <v>324.45082796386259</v>
      </c>
      <c r="N7589">
        <f t="shared" si="2333"/>
        <v>324.45082796386259</v>
      </c>
      <c r="O7589">
        <f t="shared" si="2343"/>
        <v>-1.0887940098354827</v>
      </c>
      <c r="P7589" t="e">
        <f t="shared" si="2344"/>
        <v>#NUM!</v>
      </c>
      <c r="Q7589">
        <f t="shared" si="2334"/>
        <v>-0.87120374097276299</v>
      </c>
      <c r="R7589" t="e">
        <f t="shared" si="2335"/>
        <v>#NUM!</v>
      </c>
      <c r="S7589" t="e">
        <f t="shared" si="2337"/>
        <v>#NUM!</v>
      </c>
    </row>
    <row r="7590" spans="1:20" x14ac:dyDescent="0.2">
      <c r="A7590" s="3">
        <v>41589.999999981665</v>
      </c>
      <c r="B7590" s="5">
        <f t="shared" si="2327"/>
        <v>316</v>
      </c>
      <c r="C7590" s="5">
        <v>0</v>
      </c>
      <c r="D7590">
        <f t="shared" si="2328"/>
        <v>231.7808219178082</v>
      </c>
      <c r="E7590">
        <f t="shared" si="2338"/>
        <v>15.431877049913563</v>
      </c>
      <c r="F7590">
        <f t="shared" si="2339"/>
        <v>3.8131410499135647</v>
      </c>
      <c r="G7590">
        <f t="shared" si="2329"/>
        <v>6.3552350831892743E-2</v>
      </c>
      <c r="H7590">
        <f t="shared" si="2340"/>
        <v>-179.0467147375216</v>
      </c>
      <c r="I7590">
        <f t="shared" si="2330"/>
        <v>-18.423489101595841</v>
      </c>
      <c r="J7590">
        <f t="shared" si="2331"/>
        <v>-70.40580237288458</v>
      </c>
      <c r="K7590">
        <f t="shared" si="2341"/>
        <v>160.40580237288458</v>
      </c>
      <c r="L7590">
        <f t="shared" si="2332"/>
        <v>2.6977843509444028</v>
      </c>
      <c r="M7590">
        <f t="shared" si="2342"/>
        <v>357.3022156490556</v>
      </c>
      <c r="N7590">
        <f t="shared" si="2333"/>
        <v>2.6977843509444028</v>
      </c>
      <c r="O7590">
        <f t="shared" si="2343"/>
        <v>-1.0614681118038758</v>
      </c>
      <c r="P7590" t="e">
        <f t="shared" si="2344"/>
        <v>#NUM!</v>
      </c>
      <c r="Q7590">
        <f t="shared" si="2334"/>
        <v>-0.88756074139454355</v>
      </c>
      <c r="R7590" t="e">
        <f t="shared" si="2335"/>
        <v>#NUM!</v>
      </c>
      <c r="S7590" t="e">
        <f t="shared" si="2337"/>
        <v>#NUM!</v>
      </c>
      <c r="T7590">
        <f t="shared" ref="T7590" si="2345">SUMIF(S7596:S7610,"&gt;0,01")</f>
        <v>14.324306128310871</v>
      </c>
    </row>
    <row r="7591" spans="1:20" x14ac:dyDescent="0.2">
      <c r="A7591" s="3">
        <v>41590.041666648329</v>
      </c>
      <c r="B7591" s="5">
        <f t="shared" si="2327"/>
        <v>316</v>
      </c>
      <c r="C7591" s="5">
        <v>1</v>
      </c>
      <c r="D7591">
        <f t="shared" si="2328"/>
        <v>231.7808219178082</v>
      </c>
      <c r="E7591">
        <f t="shared" si="2338"/>
        <v>15.431877049913563</v>
      </c>
      <c r="F7591">
        <f t="shared" si="2339"/>
        <v>3.8131410499135647</v>
      </c>
      <c r="G7591">
        <f t="shared" si="2329"/>
        <v>1.0635523508318927</v>
      </c>
      <c r="H7591">
        <f t="shared" si="2340"/>
        <v>-164.0467147375216</v>
      </c>
      <c r="I7591">
        <f t="shared" si="2330"/>
        <v>-18.423489101595841</v>
      </c>
      <c r="J7591">
        <f t="shared" si="2331"/>
        <v>-65.979665430881852</v>
      </c>
      <c r="K7591">
        <f t="shared" si="2341"/>
        <v>155.97966543088185</v>
      </c>
      <c r="L7591">
        <f t="shared" si="2332"/>
        <v>39.837152235451413</v>
      </c>
      <c r="M7591">
        <f t="shared" si="2342"/>
        <v>320.16284776454859</v>
      </c>
      <c r="N7591">
        <f t="shared" si="2333"/>
        <v>39.837152235451413</v>
      </c>
      <c r="O7591">
        <f t="shared" si="2343"/>
        <v>-1.0948093426207544</v>
      </c>
      <c r="P7591" t="e">
        <f t="shared" si="2344"/>
        <v>#NUM!</v>
      </c>
      <c r="Q7591">
        <f t="shared" si="2334"/>
        <v>-0.86271828119078098</v>
      </c>
      <c r="R7591" t="e">
        <f t="shared" si="2335"/>
        <v>#NUM!</v>
      </c>
      <c r="S7591" t="e">
        <f t="shared" si="2337"/>
        <v>#NUM!</v>
      </c>
    </row>
    <row r="7592" spans="1:20" x14ac:dyDescent="0.2">
      <c r="A7592" s="3">
        <v>41590.083333314993</v>
      </c>
      <c r="B7592" s="5">
        <f t="shared" si="2327"/>
        <v>316</v>
      </c>
      <c r="C7592" s="5">
        <v>2</v>
      </c>
      <c r="D7592">
        <f t="shared" si="2328"/>
        <v>231.7808219178082</v>
      </c>
      <c r="E7592">
        <f t="shared" si="2338"/>
        <v>15.431877049913563</v>
      </c>
      <c r="F7592">
        <f t="shared" si="2339"/>
        <v>3.8131410499135647</v>
      </c>
      <c r="G7592">
        <f t="shared" si="2329"/>
        <v>2.0635523508318929</v>
      </c>
      <c r="H7592">
        <f t="shared" si="2340"/>
        <v>-149.0467147375216</v>
      </c>
      <c r="I7592">
        <f t="shared" si="2330"/>
        <v>-18.423489101595841</v>
      </c>
      <c r="J7592">
        <f t="shared" si="2331"/>
        <v>-56.691269384399448</v>
      </c>
      <c r="K7592">
        <f t="shared" si="2341"/>
        <v>146.69126938439945</v>
      </c>
      <c r="L7592">
        <f t="shared" si="2332"/>
        <v>62.698422910016546</v>
      </c>
      <c r="M7592">
        <f t="shared" si="2342"/>
        <v>297.30157708998343</v>
      </c>
      <c r="N7592">
        <f t="shared" si="2333"/>
        <v>62.698422910016546</v>
      </c>
      <c r="O7592">
        <f t="shared" si="2343"/>
        <v>-1.1965677277877231</v>
      </c>
      <c r="P7592" t="e">
        <f t="shared" si="2344"/>
        <v>#NUM!</v>
      </c>
      <c r="Q7592">
        <f t="shared" si="2334"/>
        <v>-0.77174065011358417</v>
      </c>
      <c r="R7592" t="e">
        <f t="shared" si="2335"/>
        <v>#NUM!</v>
      </c>
      <c r="S7592" t="e">
        <f t="shared" si="2337"/>
        <v>#NUM!</v>
      </c>
    </row>
    <row r="7593" spans="1:20" x14ac:dyDescent="0.2">
      <c r="A7593" s="3">
        <v>41590.124999981657</v>
      </c>
      <c r="B7593" s="5">
        <f t="shared" si="2327"/>
        <v>316</v>
      </c>
      <c r="C7593" s="5">
        <v>3</v>
      </c>
      <c r="D7593">
        <f t="shared" si="2328"/>
        <v>231.7808219178082</v>
      </c>
      <c r="E7593">
        <f t="shared" si="2338"/>
        <v>15.431877049913563</v>
      </c>
      <c r="F7593">
        <f t="shared" si="2339"/>
        <v>3.8131410499135647</v>
      </c>
      <c r="G7593">
        <f t="shared" si="2329"/>
        <v>3.0635523508318929</v>
      </c>
      <c r="H7593">
        <f t="shared" si="2340"/>
        <v>-134.0467147375216</v>
      </c>
      <c r="I7593">
        <f t="shared" si="2330"/>
        <v>-18.423489101595841</v>
      </c>
      <c r="J7593">
        <f t="shared" si="2331"/>
        <v>-45.590195249804403</v>
      </c>
      <c r="K7593">
        <f t="shared" si="2341"/>
        <v>135.5901952498044</v>
      </c>
      <c r="L7593">
        <f t="shared" si="2332"/>
        <v>77.030401801356192</v>
      </c>
      <c r="M7593">
        <f t="shared" si="2342"/>
        <v>282.96959819864378</v>
      </c>
      <c r="N7593">
        <f t="shared" si="2333"/>
        <v>77.030401801356192</v>
      </c>
      <c r="O7593">
        <f t="shared" si="2343"/>
        <v>-1.3998682516423848</v>
      </c>
      <c r="P7593" t="e">
        <f t="shared" si="2344"/>
        <v>#NUM!</v>
      </c>
      <c r="Q7593">
        <f t="shared" si="2334"/>
        <v>-0.61529450282380793</v>
      </c>
      <c r="R7593" t="e">
        <f t="shared" si="2335"/>
        <v>#NUM!</v>
      </c>
      <c r="S7593" t="e">
        <f t="shared" si="2337"/>
        <v>#NUM!</v>
      </c>
    </row>
    <row r="7594" spans="1:20" x14ac:dyDescent="0.2">
      <c r="A7594" s="3">
        <v>41590.166666648322</v>
      </c>
      <c r="B7594" s="5">
        <f t="shared" si="2327"/>
        <v>316</v>
      </c>
      <c r="C7594" s="5">
        <v>4</v>
      </c>
      <c r="D7594">
        <f t="shared" si="2328"/>
        <v>231.7808219178082</v>
      </c>
      <c r="E7594">
        <f t="shared" si="2338"/>
        <v>15.431877049913563</v>
      </c>
      <c r="F7594">
        <f t="shared" si="2339"/>
        <v>3.8131410499135647</v>
      </c>
      <c r="G7594">
        <f t="shared" si="2329"/>
        <v>4.0635523508318929</v>
      </c>
      <c r="H7594">
        <f t="shared" si="2340"/>
        <v>-119.04671473752161</v>
      </c>
      <c r="I7594">
        <f t="shared" si="2330"/>
        <v>-18.423489101595841</v>
      </c>
      <c r="J7594">
        <f t="shared" si="2331"/>
        <v>-33.887223078365857</v>
      </c>
      <c r="K7594">
        <f t="shared" si="2341"/>
        <v>123.88722307836585</v>
      </c>
      <c r="L7594">
        <f t="shared" si="2332"/>
        <v>87.614292247637195</v>
      </c>
      <c r="M7594">
        <f t="shared" si="2342"/>
        <v>272.3857077523628</v>
      </c>
      <c r="N7594">
        <f t="shared" si="2333"/>
        <v>87.614292247637195</v>
      </c>
      <c r="O7594">
        <f t="shared" si="2343"/>
        <v>-1.7935289381883386</v>
      </c>
      <c r="P7594" t="e">
        <f t="shared" si="2344"/>
        <v>#NUM!</v>
      </c>
      <c r="Q7594">
        <f t="shared" si="2334"/>
        <v>-0.40859563879367311</v>
      </c>
      <c r="R7594" t="e">
        <f t="shared" si="2335"/>
        <v>#NUM!</v>
      </c>
      <c r="S7594" t="e">
        <f t="shared" si="2337"/>
        <v>#NUM!</v>
      </c>
    </row>
    <row r="7595" spans="1:20" x14ac:dyDescent="0.2">
      <c r="A7595" s="3">
        <v>41590.208333314986</v>
      </c>
      <c r="B7595" s="5">
        <f t="shared" si="2327"/>
        <v>316</v>
      </c>
      <c r="C7595" s="5">
        <v>5</v>
      </c>
      <c r="D7595">
        <f t="shared" si="2328"/>
        <v>231.7808219178082</v>
      </c>
      <c r="E7595">
        <f t="shared" si="2338"/>
        <v>15.431877049913563</v>
      </c>
      <c r="F7595">
        <f t="shared" si="2339"/>
        <v>3.8131410499135647</v>
      </c>
      <c r="G7595">
        <f t="shared" si="2329"/>
        <v>5.0635523508318929</v>
      </c>
      <c r="H7595">
        <f t="shared" si="2340"/>
        <v>-104.04671473752161</v>
      </c>
      <c r="I7595">
        <f t="shared" si="2330"/>
        <v>-18.423489101595841</v>
      </c>
      <c r="J7595">
        <f t="shared" si="2331"/>
        <v>-22.087991357557517</v>
      </c>
      <c r="K7595">
        <f t="shared" si="2341"/>
        <v>112.08799135755751</v>
      </c>
      <c r="L7595">
        <f t="shared" si="2332"/>
        <v>96.647900395634508</v>
      </c>
      <c r="M7595">
        <f t="shared" si="2342"/>
        <v>263.35209960436549</v>
      </c>
      <c r="N7595">
        <f t="shared" si="2333"/>
        <v>96.647900395634508</v>
      </c>
      <c r="O7595">
        <f t="shared" si="2343"/>
        <v>-2.6593618364190181</v>
      </c>
      <c r="P7595" t="e">
        <f t="shared" si="2344"/>
        <v>#NUM!</v>
      </c>
      <c r="Q7595">
        <f t="shared" si="2334"/>
        <v>-0.16858908496607869</v>
      </c>
      <c r="R7595" t="e">
        <f t="shared" si="2335"/>
        <v>#NUM!</v>
      </c>
      <c r="S7595" t="e">
        <f t="shared" si="2337"/>
        <v>#NUM!</v>
      </c>
    </row>
    <row r="7596" spans="1:20" x14ac:dyDescent="0.2">
      <c r="A7596" s="3">
        <v>41590.24999998165</v>
      </c>
      <c r="B7596" s="5">
        <f t="shared" si="2327"/>
        <v>316</v>
      </c>
      <c r="C7596" s="5">
        <v>6</v>
      </c>
      <c r="D7596">
        <f t="shared" si="2328"/>
        <v>231.7808219178082</v>
      </c>
      <c r="E7596">
        <f t="shared" si="2338"/>
        <v>15.431877049913563</v>
      </c>
      <c r="F7596">
        <f t="shared" si="2339"/>
        <v>3.8131410499135647</v>
      </c>
      <c r="G7596">
        <f t="shared" si="2329"/>
        <v>6.0635523508318929</v>
      </c>
      <c r="H7596">
        <f t="shared" si="2340"/>
        <v>-89.046714737521611</v>
      </c>
      <c r="I7596">
        <f t="shared" si="2330"/>
        <v>-18.423489101595841</v>
      </c>
      <c r="J7596">
        <f t="shared" si="2331"/>
        <v>-10.494089024515343</v>
      </c>
      <c r="K7596">
        <f t="shared" si="2341"/>
        <v>100.49408902451535</v>
      </c>
      <c r="L7596">
        <f t="shared" si="2332"/>
        <v>105.25770538714352</v>
      </c>
      <c r="M7596">
        <f t="shared" si="2342"/>
        <v>254.74229461285648</v>
      </c>
      <c r="N7596">
        <f t="shared" si="2333"/>
        <v>105.25770538714352</v>
      </c>
      <c r="O7596">
        <f t="shared" si="2343"/>
        <v>-5.4904604712931286</v>
      </c>
      <c r="P7596" t="e">
        <f t="shared" si="2344"/>
        <v>#NUM!</v>
      </c>
      <c r="Q7596">
        <f t="shared" si="2334"/>
        <v>8.6401540320002912E-2</v>
      </c>
      <c r="R7596" t="e">
        <f t="shared" si="2335"/>
        <v>#NUM!</v>
      </c>
      <c r="S7596" t="e">
        <f t="shared" si="2337"/>
        <v>#NUM!</v>
      </c>
    </row>
    <row r="7597" spans="1:20" x14ac:dyDescent="0.2">
      <c r="A7597" s="3">
        <v>41590.291666648314</v>
      </c>
      <c r="B7597" s="5">
        <f t="shared" si="2327"/>
        <v>316</v>
      </c>
      <c r="C7597" s="5">
        <v>7</v>
      </c>
      <c r="D7597">
        <f t="shared" si="2328"/>
        <v>231.7808219178082</v>
      </c>
      <c r="E7597">
        <f t="shared" si="2338"/>
        <v>15.431877049913563</v>
      </c>
      <c r="F7597">
        <f t="shared" si="2339"/>
        <v>3.8131410499135647</v>
      </c>
      <c r="G7597">
        <f t="shared" si="2329"/>
        <v>7.0635523508318929</v>
      </c>
      <c r="H7597">
        <f t="shared" si="2340"/>
        <v>-74.046714737521611</v>
      </c>
      <c r="I7597">
        <f t="shared" si="2330"/>
        <v>-18.423489101595841</v>
      </c>
      <c r="J7597">
        <f t="shared" si="2331"/>
        <v>0.62535223140999507</v>
      </c>
      <c r="K7597">
        <f t="shared" si="2341"/>
        <v>89.374647768590009</v>
      </c>
      <c r="L7597">
        <f t="shared" si="2332"/>
        <v>114.1803085138072</v>
      </c>
      <c r="M7597">
        <f t="shared" si="2342"/>
        <v>245.8196914861928</v>
      </c>
      <c r="N7597">
        <f t="shared" si="2333"/>
        <v>114.1803085138072</v>
      </c>
      <c r="O7597">
        <f t="shared" si="2343"/>
        <v>91.623431106785432</v>
      </c>
      <c r="P7597">
        <f t="shared" si="2344"/>
        <v>6.5723185127203039E-4</v>
      </c>
      <c r="Q7597">
        <f t="shared" si="2334"/>
        <v>0.33714165354113385</v>
      </c>
      <c r="R7597">
        <f t="shared" si="2335"/>
        <v>2.2158023309775288E-4</v>
      </c>
      <c r="S7597">
        <f t="shared" si="2337"/>
        <v>6.3521557639344942E-4</v>
      </c>
    </row>
    <row r="7598" spans="1:20" x14ac:dyDescent="0.2">
      <c r="A7598" s="3">
        <v>41590.333333314979</v>
      </c>
      <c r="B7598" s="5">
        <f t="shared" si="2327"/>
        <v>316</v>
      </c>
      <c r="C7598" s="5">
        <v>8</v>
      </c>
      <c r="D7598">
        <f t="shared" si="2328"/>
        <v>231.7808219178082</v>
      </c>
      <c r="E7598">
        <f t="shared" si="2338"/>
        <v>15.431877049913563</v>
      </c>
      <c r="F7598">
        <f t="shared" si="2339"/>
        <v>3.8131410499135647</v>
      </c>
      <c r="G7598">
        <f t="shared" si="2329"/>
        <v>8.0635523508318929</v>
      </c>
      <c r="H7598">
        <f t="shared" si="2340"/>
        <v>-59.046714737521604</v>
      </c>
      <c r="I7598">
        <f t="shared" si="2330"/>
        <v>-18.423489101595841</v>
      </c>
      <c r="J7598">
        <f t="shared" si="2331"/>
        <v>10.950390716505519</v>
      </c>
      <c r="K7598">
        <f t="shared" si="2341"/>
        <v>79.049609283494476</v>
      </c>
      <c r="L7598">
        <f t="shared" si="2332"/>
        <v>124.03232268885553</v>
      </c>
      <c r="M7598">
        <f t="shared" si="2342"/>
        <v>235.96767731114448</v>
      </c>
      <c r="N7598">
        <f t="shared" si="2333"/>
        <v>124.03232268885553</v>
      </c>
      <c r="O7598">
        <f t="shared" si="2343"/>
        <v>5.2642942441807064</v>
      </c>
      <c r="P7598">
        <f t="shared" si="2344"/>
        <v>0.45043327598284288</v>
      </c>
      <c r="Q7598">
        <f t="shared" si="2334"/>
        <v>0.56461759783411125</v>
      </c>
      <c r="R7598">
        <f t="shared" si="2335"/>
        <v>0.25432255426998202</v>
      </c>
      <c r="S7598">
        <f t="shared" si="2337"/>
        <v>0.72907969109857973</v>
      </c>
    </row>
    <row r="7599" spans="1:20" x14ac:dyDescent="0.2">
      <c r="A7599" s="3">
        <v>41590.374999981643</v>
      </c>
      <c r="B7599" s="5">
        <f t="shared" si="2327"/>
        <v>316</v>
      </c>
      <c r="C7599" s="5">
        <v>9</v>
      </c>
      <c r="D7599">
        <f t="shared" si="2328"/>
        <v>231.7808219178082</v>
      </c>
      <c r="E7599">
        <f t="shared" si="2338"/>
        <v>15.431877049913563</v>
      </c>
      <c r="F7599">
        <f t="shared" si="2339"/>
        <v>3.8131410499135647</v>
      </c>
      <c r="G7599">
        <f t="shared" si="2329"/>
        <v>9.0635523508318929</v>
      </c>
      <c r="H7599">
        <f t="shared" si="2340"/>
        <v>-44.046714737521604</v>
      </c>
      <c r="I7599">
        <f t="shared" si="2330"/>
        <v>-18.423489101595841</v>
      </c>
      <c r="J7599">
        <f t="shared" si="2331"/>
        <v>20.047469114524219</v>
      </c>
      <c r="K7599">
        <f t="shared" si="2341"/>
        <v>69.952530885475781</v>
      </c>
      <c r="L7599">
        <f t="shared" si="2332"/>
        <v>135.39982174568684</v>
      </c>
      <c r="M7599">
        <f t="shared" si="2342"/>
        <v>224.60017825431316</v>
      </c>
      <c r="N7599">
        <f t="shared" si="2333"/>
        <v>135.39982174568684</v>
      </c>
      <c r="O7599">
        <f t="shared" si="2343"/>
        <v>2.9171651640471605</v>
      </c>
      <c r="P7599">
        <f t="shared" si="2344"/>
        <v>0.64742114717592103</v>
      </c>
      <c r="Q7599">
        <f t="shared" si="2334"/>
        <v>0.75180562619310487</v>
      </c>
      <c r="R7599">
        <f t="shared" si="2335"/>
        <v>0.48673486096325164</v>
      </c>
      <c r="S7599">
        <f t="shared" si="2337"/>
        <v>1.395348136136124</v>
      </c>
    </row>
    <row r="7600" spans="1:20" x14ac:dyDescent="0.2">
      <c r="A7600" s="3">
        <v>41590.416666648307</v>
      </c>
      <c r="B7600" s="5">
        <f t="shared" si="2327"/>
        <v>316</v>
      </c>
      <c r="C7600" s="5">
        <v>10</v>
      </c>
      <c r="D7600">
        <f t="shared" si="2328"/>
        <v>231.7808219178082</v>
      </c>
      <c r="E7600">
        <f t="shared" si="2338"/>
        <v>15.431877049913563</v>
      </c>
      <c r="F7600">
        <f t="shared" si="2339"/>
        <v>3.8131410499135647</v>
      </c>
      <c r="G7600">
        <f t="shared" si="2329"/>
        <v>10.063552350831893</v>
      </c>
      <c r="H7600">
        <f t="shared" si="2340"/>
        <v>-29.046714737521604</v>
      </c>
      <c r="I7600">
        <f t="shared" si="2330"/>
        <v>-18.423489101595841</v>
      </c>
      <c r="J7600">
        <f t="shared" si="2331"/>
        <v>27.323705887504431</v>
      </c>
      <c r="K7600">
        <f t="shared" si="2341"/>
        <v>62.676294112495569</v>
      </c>
      <c r="L7600">
        <f t="shared" si="2332"/>
        <v>148.76919886082888</v>
      </c>
      <c r="M7600">
        <f t="shared" si="2342"/>
        <v>211.23080113917112</v>
      </c>
      <c r="N7600">
        <f t="shared" si="2333"/>
        <v>148.76919886082888</v>
      </c>
      <c r="O7600">
        <f t="shared" si="2343"/>
        <v>2.1785677103675503</v>
      </c>
      <c r="P7600">
        <f t="shared" si="2344"/>
        <v>0.73904740424928372</v>
      </c>
      <c r="Q7600">
        <f t="shared" si="2334"/>
        <v>0.88636126953000471</v>
      </c>
      <c r="R7600">
        <f t="shared" si="2335"/>
        <v>0.65506299547324975</v>
      </c>
      <c r="S7600">
        <f t="shared" si="2337"/>
        <v>1.8779031523989302</v>
      </c>
    </row>
    <row r="7601" spans="1:20" x14ac:dyDescent="0.2">
      <c r="A7601" s="3">
        <v>41590.458333314971</v>
      </c>
      <c r="B7601" s="5">
        <f t="shared" si="2327"/>
        <v>316</v>
      </c>
      <c r="C7601" s="5">
        <v>11</v>
      </c>
      <c r="D7601">
        <f t="shared" si="2328"/>
        <v>231.7808219178082</v>
      </c>
      <c r="E7601">
        <f t="shared" si="2338"/>
        <v>15.431877049913563</v>
      </c>
      <c r="F7601">
        <f t="shared" si="2339"/>
        <v>3.8131410499135647</v>
      </c>
      <c r="G7601">
        <f t="shared" si="2329"/>
        <v>11.063552350831893</v>
      </c>
      <c r="H7601">
        <f t="shared" si="2340"/>
        <v>-14.046714737521606</v>
      </c>
      <c r="I7601">
        <f t="shared" si="2330"/>
        <v>-18.423489101595841</v>
      </c>
      <c r="J7601">
        <f t="shared" si="2331"/>
        <v>32.052408185797297</v>
      </c>
      <c r="K7601">
        <f t="shared" si="2341"/>
        <v>57.947591814202703</v>
      </c>
      <c r="L7601">
        <f t="shared" si="2332"/>
        <v>164.23523879882407</v>
      </c>
      <c r="M7601">
        <f t="shared" si="2342"/>
        <v>195.76476120117593</v>
      </c>
      <c r="N7601">
        <f t="shared" si="2333"/>
        <v>164.23523879882407</v>
      </c>
      <c r="O7601">
        <f t="shared" si="2343"/>
        <v>1.8843223972347163</v>
      </c>
      <c r="P7601">
        <f t="shared" si="2344"/>
        <v>0.78212922140885344</v>
      </c>
      <c r="Q7601">
        <f t="shared" si="2334"/>
        <v>0.96367345017415995</v>
      </c>
      <c r="R7601">
        <f t="shared" si="2335"/>
        <v>0.7537171652770992</v>
      </c>
      <c r="S7601">
        <f t="shared" si="2337"/>
        <v>2.1607201909924552</v>
      </c>
    </row>
    <row r="7602" spans="1:20" x14ac:dyDescent="0.2">
      <c r="A7602" s="3">
        <v>41590.499999981635</v>
      </c>
      <c r="B7602" s="5">
        <f t="shared" si="2327"/>
        <v>316</v>
      </c>
      <c r="C7602" s="5">
        <v>12</v>
      </c>
      <c r="D7602">
        <f t="shared" si="2328"/>
        <v>231.7808219178082</v>
      </c>
      <c r="E7602">
        <f t="shared" si="2338"/>
        <v>15.431877049913563</v>
      </c>
      <c r="F7602">
        <f t="shared" si="2339"/>
        <v>3.8131410499135647</v>
      </c>
      <c r="G7602">
        <f t="shared" si="2329"/>
        <v>12.063552350831893</v>
      </c>
      <c r="H7602">
        <f t="shared" si="2340"/>
        <v>0.95328526247839385</v>
      </c>
      <c r="I7602">
        <f t="shared" si="2330"/>
        <v>-18.423489101595841</v>
      </c>
      <c r="J7602">
        <f t="shared" si="2331"/>
        <v>33.569395071461976</v>
      </c>
      <c r="K7602">
        <f t="shared" si="2341"/>
        <v>56.430604928538024</v>
      </c>
      <c r="L7602">
        <f t="shared" si="2332"/>
        <v>178.91452195227581</v>
      </c>
      <c r="M7602">
        <f t="shared" si="2342"/>
        <v>181.08547804772419</v>
      </c>
      <c r="N7602">
        <f t="shared" si="2333"/>
        <v>178.91452195227581</v>
      </c>
      <c r="O7602">
        <f t="shared" si="2343"/>
        <v>1.8084930311663796</v>
      </c>
      <c r="P7602">
        <f t="shared" si="2344"/>
        <v>0.79399090528388661</v>
      </c>
      <c r="Q7602">
        <f t="shared" si="2334"/>
        <v>0.98640112174171191</v>
      </c>
      <c r="R7602">
        <f t="shared" si="2335"/>
        <v>0.78319351962474304</v>
      </c>
      <c r="S7602">
        <f t="shared" si="2337"/>
        <v>2.2452215887712721</v>
      </c>
    </row>
    <row r="7603" spans="1:20" x14ac:dyDescent="0.2">
      <c r="A7603" s="3">
        <v>41590.5416666483</v>
      </c>
      <c r="B7603" s="5">
        <f t="shared" si="2327"/>
        <v>316</v>
      </c>
      <c r="C7603" s="5">
        <v>13</v>
      </c>
      <c r="D7603">
        <f t="shared" si="2328"/>
        <v>231.7808219178082</v>
      </c>
      <c r="E7603">
        <f t="shared" si="2338"/>
        <v>15.431877049913563</v>
      </c>
      <c r="F7603">
        <f t="shared" si="2339"/>
        <v>3.8131410499135647</v>
      </c>
      <c r="G7603">
        <f t="shared" si="2329"/>
        <v>13.063552350831893</v>
      </c>
      <c r="H7603">
        <f t="shared" si="2340"/>
        <v>15.953285262478394</v>
      </c>
      <c r="I7603">
        <f t="shared" si="2330"/>
        <v>-18.423489101595841</v>
      </c>
      <c r="J7603">
        <f t="shared" si="2331"/>
        <v>31.618183659001467</v>
      </c>
      <c r="K7603">
        <f t="shared" si="2341"/>
        <v>58.381816340998533</v>
      </c>
      <c r="L7603">
        <f t="shared" si="2332"/>
        <v>162.16832118077397</v>
      </c>
      <c r="M7603">
        <f t="shared" si="2342"/>
        <v>197.83167881922603</v>
      </c>
      <c r="N7603">
        <f t="shared" si="2333"/>
        <v>197.83167881922603</v>
      </c>
      <c r="O7603">
        <f t="shared" si="2343"/>
        <v>1.9074643724642586</v>
      </c>
      <c r="P7603">
        <f t="shared" si="2344"/>
        <v>0.7785750557820682</v>
      </c>
      <c r="Q7603">
        <f t="shared" si="2334"/>
        <v>0.95696999203023247</v>
      </c>
      <c r="R7603">
        <f t="shared" si="2335"/>
        <v>0.74507296492670361</v>
      </c>
      <c r="S7603">
        <f t="shared" si="2337"/>
        <v>2.1359394123495581</v>
      </c>
    </row>
    <row r="7604" spans="1:20" x14ac:dyDescent="0.2">
      <c r="A7604" s="3">
        <v>41590.583333314964</v>
      </c>
      <c r="B7604" s="5">
        <f t="shared" si="2327"/>
        <v>316</v>
      </c>
      <c r="C7604" s="5">
        <v>14</v>
      </c>
      <c r="D7604">
        <f t="shared" si="2328"/>
        <v>231.7808219178082</v>
      </c>
      <c r="E7604">
        <f t="shared" si="2338"/>
        <v>15.431877049913563</v>
      </c>
      <c r="F7604">
        <f t="shared" si="2339"/>
        <v>3.8131410499135647</v>
      </c>
      <c r="G7604">
        <f t="shared" si="2329"/>
        <v>14.063552350831893</v>
      </c>
      <c r="H7604">
        <f t="shared" si="2340"/>
        <v>30.953285262478396</v>
      </c>
      <c r="I7604">
        <f t="shared" si="2330"/>
        <v>-18.423489101595841</v>
      </c>
      <c r="J7604">
        <f t="shared" si="2331"/>
        <v>26.524396380323324</v>
      </c>
      <c r="K7604">
        <f t="shared" si="2341"/>
        <v>63.475603619676676</v>
      </c>
      <c r="L7604">
        <f t="shared" si="2332"/>
        <v>146.94923247422989</v>
      </c>
      <c r="M7604">
        <f t="shared" si="2342"/>
        <v>213.05076752577011</v>
      </c>
      <c r="N7604">
        <f t="shared" si="2333"/>
        <v>213.05076752577011</v>
      </c>
      <c r="O7604">
        <f t="shared" si="2343"/>
        <v>2.2392463004149072</v>
      </c>
      <c r="P7604">
        <f t="shared" si="2344"/>
        <v>0.73069282918118883</v>
      </c>
      <c r="Q7604">
        <f t="shared" si="2334"/>
        <v>0.87242502211286777</v>
      </c>
      <c r="R7604">
        <f t="shared" si="2335"/>
        <v>0.63747470765611258</v>
      </c>
      <c r="S7604">
        <f t="shared" si="2337"/>
        <v>1.8274818931225767</v>
      </c>
    </row>
    <row r="7605" spans="1:20" x14ac:dyDescent="0.2">
      <c r="A7605" s="3">
        <v>41590.624999981628</v>
      </c>
      <c r="B7605" s="5">
        <f t="shared" si="2327"/>
        <v>316</v>
      </c>
      <c r="C7605" s="5">
        <v>15</v>
      </c>
      <c r="D7605">
        <f t="shared" si="2328"/>
        <v>231.7808219178082</v>
      </c>
      <c r="E7605">
        <f t="shared" si="2338"/>
        <v>15.431877049913563</v>
      </c>
      <c r="F7605">
        <f t="shared" si="2339"/>
        <v>3.8131410499135647</v>
      </c>
      <c r="G7605">
        <f t="shared" si="2329"/>
        <v>15.063552350831893</v>
      </c>
      <c r="H7605">
        <f t="shared" si="2340"/>
        <v>45.953285262478396</v>
      </c>
      <c r="I7605">
        <f t="shared" si="2330"/>
        <v>-18.423489101595841</v>
      </c>
      <c r="J7605">
        <f t="shared" si="2331"/>
        <v>18.978181904272976</v>
      </c>
      <c r="K7605">
        <f t="shared" si="2341"/>
        <v>71.021818095727028</v>
      </c>
      <c r="L7605">
        <f t="shared" si="2332"/>
        <v>133.85193552838507</v>
      </c>
      <c r="M7605">
        <f t="shared" si="2342"/>
        <v>226.14806447161493</v>
      </c>
      <c r="N7605">
        <f t="shared" si="2333"/>
        <v>226.14806447161493</v>
      </c>
      <c r="O7605">
        <f t="shared" si="2343"/>
        <v>3.0749543525357708</v>
      </c>
      <c r="P7605">
        <f t="shared" si="2344"/>
        <v>0.6303000432320589</v>
      </c>
      <c r="Q7605">
        <f t="shared" si="2334"/>
        <v>0.73074000055547672</v>
      </c>
      <c r="R7605">
        <f t="shared" si="2335"/>
        <v>0.46058545394151174</v>
      </c>
      <c r="S7605">
        <f t="shared" si="2337"/>
        <v>1.3203842712577369</v>
      </c>
    </row>
    <row r="7606" spans="1:20" x14ac:dyDescent="0.2">
      <c r="A7606" s="3">
        <v>41590.666666648292</v>
      </c>
      <c r="B7606" s="5">
        <f t="shared" si="2327"/>
        <v>316</v>
      </c>
      <c r="C7606" s="5">
        <v>16</v>
      </c>
      <c r="D7606">
        <f t="shared" si="2328"/>
        <v>231.7808219178082</v>
      </c>
      <c r="E7606">
        <f t="shared" si="2338"/>
        <v>15.431877049913563</v>
      </c>
      <c r="F7606">
        <f t="shared" si="2339"/>
        <v>3.8131410499135647</v>
      </c>
      <c r="G7606">
        <f t="shared" si="2329"/>
        <v>16.063552350831891</v>
      </c>
      <c r="H7606">
        <f t="shared" si="2340"/>
        <v>60.953285262478367</v>
      </c>
      <c r="I7606">
        <f t="shared" si="2330"/>
        <v>-18.423489101595841</v>
      </c>
      <c r="J7606">
        <f t="shared" si="2331"/>
        <v>9.6956849177766014</v>
      </c>
      <c r="K7606">
        <f t="shared" si="2341"/>
        <v>80.304315082223397</v>
      </c>
      <c r="L7606">
        <f t="shared" si="2332"/>
        <v>122.70792411200645</v>
      </c>
      <c r="M7606">
        <f t="shared" si="2342"/>
        <v>237.29207588799355</v>
      </c>
      <c r="N7606">
        <f t="shared" si="2333"/>
        <v>237.29207588799355</v>
      </c>
      <c r="O7606">
        <f t="shared" si="2343"/>
        <v>5.9377083307741385</v>
      </c>
      <c r="P7606">
        <f t="shared" si="2344"/>
        <v>0.41021409262452185</v>
      </c>
      <c r="Q7606">
        <f t="shared" si="2334"/>
        <v>0.53761686344128068</v>
      </c>
      <c r="R7606">
        <f t="shared" si="2335"/>
        <v>0.22053801381620644</v>
      </c>
      <c r="S7606">
        <f t="shared" si="2337"/>
        <v>0.63222779218363767</v>
      </c>
    </row>
    <row r="7607" spans="1:20" x14ac:dyDescent="0.2">
      <c r="A7607" s="3">
        <v>41590.708333314957</v>
      </c>
      <c r="B7607" s="5">
        <f t="shared" si="2327"/>
        <v>316</v>
      </c>
      <c r="C7607" s="5">
        <v>17</v>
      </c>
      <c r="D7607">
        <f t="shared" si="2328"/>
        <v>231.7808219178082</v>
      </c>
      <c r="E7607">
        <f t="shared" si="2338"/>
        <v>15.431877049913563</v>
      </c>
      <c r="F7607">
        <f t="shared" si="2339"/>
        <v>3.8131410499135647</v>
      </c>
      <c r="G7607">
        <f t="shared" si="2329"/>
        <v>17.063552350831891</v>
      </c>
      <c r="H7607">
        <f t="shared" si="2340"/>
        <v>75.953285262478374</v>
      </c>
      <c r="I7607">
        <f t="shared" si="2330"/>
        <v>-18.423489101595841</v>
      </c>
      <c r="J7607">
        <f t="shared" si="2331"/>
        <v>-0.75144400752012064</v>
      </c>
      <c r="K7607">
        <f t="shared" si="2341"/>
        <v>90.751444007520121</v>
      </c>
      <c r="L7607">
        <f t="shared" si="2332"/>
        <v>113.00710093891163</v>
      </c>
      <c r="M7607">
        <f t="shared" si="2342"/>
        <v>246.99289906108837</v>
      </c>
      <c r="N7607">
        <f t="shared" si="2333"/>
        <v>246.99289906108837</v>
      </c>
      <c r="O7607">
        <f t="shared" si="2343"/>
        <v>-76.249755837492515</v>
      </c>
      <c r="P7607" t="e">
        <f t="shared" si="2344"/>
        <v>#NUM!</v>
      </c>
      <c r="Q7607">
        <f t="shared" si="2334"/>
        <v>0.30617623167672631</v>
      </c>
      <c r="R7607" t="e">
        <f t="shared" si="2335"/>
        <v>#NUM!</v>
      </c>
      <c r="S7607" t="e">
        <f t="shared" si="2337"/>
        <v>#NUM!</v>
      </c>
    </row>
    <row r="7608" spans="1:20" x14ac:dyDescent="0.2">
      <c r="A7608" s="3">
        <v>41590.749999981621</v>
      </c>
      <c r="B7608" s="5">
        <f t="shared" si="2327"/>
        <v>316</v>
      </c>
      <c r="C7608" s="5">
        <v>18</v>
      </c>
      <c r="D7608">
        <f t="shared" si="2328"/>
        <v>231.7808219178082</v>
      </c>
      <c r="E7608">
        <f t="shared" si="2338"/>
        <v>15.431877049913563</v>
      </c>
      <c r="F7608">
        <f t="shared" si="2339"/>
        <v>3.8131410499135647</v>
      </c>
      <c r="G7608">
        <f t="shared" si="2329"/>
        <v>18.063552350831891</v>
      </c>
      <c r="H7608">
        <f t="shared" si="2340"/>
        <v>90.953285262478374</v>
      </c>
      <c r="I7608">
        <f t="shared" si="2330"/>
        <v>-18.423489101595841</v>
      </c>
      <c r="J7608">
        <f t="shared" si="2331"/>
        <v>-11.947233200452107</v>
      </c>
      <c r="K7608">
        <f t="shared" si="2341"/>
        <v>101.9472332004521</v>
      </c>
      <c r="L7608">
        <f t="shared" si="2332"/>
        <v>104.15951395289912</v>
      </c>
      <c r="M7608">
        <f t="shared" si="2342"/>
        <v>255.84048604710088</v>
      </c>
      <c r="N7608">
        <f t="shared" si="2333"/>
        <v>255.84048604710088</v>
      </c>
      <c r="O7608">
        <f t="shared" si="2343"/>
        <v>-4.8306664592245676</v>
      </c>
      <c r="P7608" t="e">
        <f t="shared" si="2344"/>
        <v>#NUM!</v>
      </c>
      <c r="Q7608">
        <f t="shared" si="2334"/>
        <v>5.3822304371399426E-2</v>
      </c>
      <c r="R7608" t="e">
        <f t="shared" si="2335"/>
        <v>#NUM!</v>
      </c>
      <c r="S7608" t="e">
        <f t="shared" si="2337"/>
        <v>#NUM!</v>
      </c>
    </row>
    <row r="7609" spans="1:20" x14ac:dyDescent="0.2">
      <c r="A7609" s="3">
        <v>41590.791666648285</v>
      </c>
      <c r="B7609" s="5">
        <f t="shared" si="2327"/>
        <v>316</v>
      </c>
      <c r="C7609" s="5">
        <v>19</v>
      </c>
      <c r="D7609">
        <f t="shared" si="2328"/>
        <v>231.7808219178082</v>
      </c>
      <c r="E7609">
        <f t="shared" si="2338"/>
        <v>15.431877049913563</v>
      </c>
      <c r="F7609">
        <f t="shared" si="2339"/>
        <v>3.8131410499135647</v>
      </c>
      <c r="G7609">
        <f t="shared" si="2329"/>
        <v>19.063552350831891</v>
      </c>
      <c r="H7609">
        <f t="shared" si="2340"/>
        <v>105.95328526247837</v>
      </c>
      <c r="I7609">
        <f t="shared" si="2330"/>
        <v>-18.423489101595841</v>
      </c>
      <c r="J7609">
        <f t="shared" si="2331"/>
        <v>-23.581873045920283</v>
      </c>
      <c r="K7609">
        <f t="shared" si="2341"/>
        <v>113.58187304592028</v>
      </c>
      <c r="L7609">
        <f t="shared" si="2332"/>
        <v>95.541199594716844</v>
      </c>
      <c r="M7609">
        <f t="shared" si="2342"/>
        <v>264.45880040528317</v>
      </c>
      <c r="N7609">
        <f t="shared" si="2333"/>
        <v>264.45880040528317</v>
      </c>
      <c r="O7609">
        <f t="shared" si="2343"/>
        <v>-2.49963069057823</v>
      </c>
      <c r="P7609" t="e">
        <f t="shared" si="2344"/>
        <v>#NUM!</v>
      </c>
      <c r="Q7609">
        <f t="shared" si="2334"/>
        <v>-0.20032055848886723</v>
      </c>
      <c r="R7609" t="e">
        <f t="shared" si="2335"/>
        <v>#NUM!</v>
      </c>
      <c r="S7609" t="e">
        <f t="shared" si="2337"/>
        <v>#NUM!</v>
      </c>
    </row>
    <row r="7610" spans="1:20" x14ac:dyDescent="0.2">
      <c r="A7610" s="3">
        <v>41590.833333314949</v>
      </c>
      <c r="B7610" s="5">
        <f t="shared" si="2327"/>
        <v>316</v>
      </c>
      <c r="C7610" s="5">
        <v>20</v>
      </c>
      <c r="D7610">
        <f t="shared" si="2328"/>
        <v>231.7808219178082</v>
      </c>
      <c r="E7610">
        <f t="shared" si="2338"/>
        <v>15.431877049913563</v>
      </c>
      <c r="F7610">
        <f t="shared" si="2339"/>
        <v>3.8131410499135647</v>
      </c>
      <c r="G7610">
        <f t="shared" si="2329"/>
        <v>20.063552350831891</v>
      </c>
      <c r="H7610">
        <f t="shared" si="2340"/>
        <v>120.95328526247837</v>
      </c>
      <c r="I7610">
        <f t="shared" si="2330"/>
        <v>-18.423489101595841</v>
      </c>
      <c r="J7610">
        <f t="shared" si="2331"/>
        <v>-35.38753660810297</v>
      </c>
      <c r="K7610">
        <f t="shared" si="2341"/>
        <v>125.38753660810298</v>
      </c>
      <c r="L7610">
        <f t="shared" si="2332"/>
        <v>86.386105839380903</v>
      </c>
      <c r="M7610">
        <f t="shared" si="2342"/>
        <v>273.61389416061911</v>
      </c>
      <c r="N7610">
        <f t="shared" si="2333"/>
        <v>273.61389416061911</v>
      </c>
      <c r="O7610">
        <f t="shared" si="2343"/>
        <v>-1.7268060066344908</v>
      </c>
      <c r="P7610" t="e">
        <f t="shared" si="2344"/>
        <v>#NUM!</v>
      </c>
      <c r="Q7610">
        <f t="shared" si="2334"/>
        <v>-0.43708251580495794</v>
      </c>
      <c r="R7610" t="e">
        <f t="shared" si="2335"/>
        <v>#NUM!</v>
      </c>
      <c r="S7610" t="e">
        <f t="shared" si="2337"/>
        <v>#NUM!</v>
      </c>
    </row>
    <row r="7611" spans="1:20" x14ac:dyDescent="0.2">
      <c r="A7611" s="3">
        <v>41590.874999981614</v>
      </c>
      <c r="B7611" s="5">
        <f t="shared" si="2327"/>
        <v>316</v>
      </c>
      <c r="C7611" s="5">
        <v>21</v>
      </c>
      <c r="D7611">
        <f t="shared" si="2328"/>
        <v>231.7808219178082</v>
      </c>
      <c r="E7611">
        <f t="shared" si="2338"/>
        <v>15.431877049913563</v>
      </c>
      <c r="F7611">
        <f t="shared" si="2339"/>
        <v>3.8131410499135647</v>
      </c>
      <c r="G7611">
        <f t="shared" si="2329"/>
        <v>21.063552350831891</v>
      </c>
      <c r="H7611">
        <f t="shared" si="2340"/>
        <v>135.95328526247837</v>
      </c>
      <c r="I7611">
        <f t="shared" si="2330"/>
        <v>-18.423489101595841</v>
      </c>
      <c r="J7611">
        <f t="shared" si="2331"/>
        <v>-47.049565641391482</v>
      </c>
      <c r="K7611">
        <f t="shared" si="2341"/>
        <v>137.0495656413915</v>
      </c>
      <c r="L7611">
        <f t="shared" si="2332"/>
        <v>75.482750111397408</v>
      </c>
      <c r="M7611">
        <f t="shared" si="2342"/>
        <v>284.51724988860258</v>
      </c>
      <c r="N7611">
        <f t="shared" si="2333"/>
        <v>284.51724988860258</v>
      </c>
      <c r="O7611">
        <f t="shared" si="2343"/>
        <v>-1.3662258332363653</v>
      </c>
      <c r="P7611" t="e">
        <f t="shared" si="2344"/>
        <v>#NUM!</v>
      </c>
      <c r="Q7611">
        <f t="shared" si="2334"/>
        <v>-0.63830607327820721</v>
      </c>
      <c r="R7611" t="e">
        <f t="shared" si="2335"/>
        <v>#NUM!</v>
      </c>
      <c r="S7611" t="e">
        <f t="shared" si="2337"/>
        <v>#NUM!</v>
      </c>
    </row>
    <row r="7612" spans="1:20" x14ac:dyDescent="0.2">
      <c r="A7612" s="3">
        <v>41590.916666648278</v>
      </c>
      <c r="B7612" s="5">
        <f t="shared" si="2327"/>
        <v>316</v>
      </c>
      <c r="C7612" s="5">
        <v>22</v>
      </c>
      <c r="D7612">
        <f t="shared" si="2328"/>
        <v>231.7808219178082</v>
      </c>
      <c r="E7612">
        <f t="shared" si="2338"/>
        <v>15.431877049913563</v>
      </c>
      <c r="F7612">
        <f t="shared" si="2339"/>
        <v>3.8131410499135647</v>
      </c>
      <c r="G7612">
        <f t="shared" si="2329"/>
        <v>22.063552350831891</v>
      </c>
      <c r="H7612">
        <f t="shared" si="2340"/>
        <v>150.95328526247837</v>
      </c>
      <c r="I7612">
        <f t="shared" si="2330"/>
        <v>-18.423489101595841</v>
      </c>
      <c r="J7612">
        <f t="shared" si="2331"/>
        <v>-58.012321531232601</v>
      </c>
      <c r="K7612">
        <f t="shared" si="2341"/>
        <v>148.0123215312326</v>
      </c>
      <c r="L7612">
        <f t="shared" si="2332"/>
        <v>60.407514345054253</v>
      </c>
      <c r="M7612">
        <f t="shared" si="2342"/>
        <v>299.59248565494573</v>
      </c>
      <c r="N7612">
        <f t="shared" si="2333"/>
        <v>299.59248565494573</v>
      </c>
      <c r="O7612">
        <f t="shared" si="2343"/>
        <v>-1.1790199951462192</v>
      </c>
      <c r="P7612" t="e">
        <f t="shared" si="2344"/>
        <v>#NUM!</v>
      </c>
      <c r="Q7612">
        <f t="shared" si="2334"/>
        <v>-0.7872148696455149</v>
      </c>
      <c r="R7612" t="e">
        <f t="shared" si="2335"/>
        <v>#NUM!</v>
      </c>
      <c r="S7612" t="e">
        <f t="shared" si="2337"/>
        <v>#NUM!</v>
      </c>
    </row>
    <row r="7613" spans="1:20" x14ac:dyDescent="0.2">
      <c r="A7613" s="3">
        <v>41590.958333314942</v>
      </c>
      <c r="B7613" s="5">
        <f t="shared" si="2327"/>
        <v>316</v>
      </c>
      <c r="C7613" s="5">
        <v>23</v>
      </c>
      <c r="D7613">
        <f t="shared" si="2328"/>
        <v>231.7808219178082</v>
      </c>
      <c r="E7613">
        <f t="shared" si="2338"/>
        <v>15.431877049913563</v>
      </c>
      <c r="F7613">
        <f t="shared" si="2339"/>
        <v>3.8131410499135647</v>
      </c>
      <c r="G7613">
        <f t="shared" si="2329"/>
        <v>23.063552350831891</v>
      </c>
      <c r="H7613">
        <f t="shared" si="2340"/>
        <v>165.95328526247837</v>
      </c>
      <c r="I7613">
        <f t="shared" si="2330"/>
        <v>-18.423489101595841</v>
      </c>
      <c r="J7613">
        <f t="shared" si="2331"/>
        <v>-66.902644922240697</v>
      </c>
      <c r="K7613">
        <f t="shared" si="2341"/>
        <v>156.90264492224071</v>
      </c>
      <c r="L7613">
        <f t="shared" si="2332"/>
        <v>35.943699675904469</v>
      </c>
      <c r="M7613">
        <f t="shared" si="2342"/>
        <v>324.05630032409556</v>
      </c>
      <c r="N7613">
        <f t="shared" si="2333"/>
        <v>324.05630032409556</v>
      </c>
      <c r="O7613">
        <f t="shared" si="2343"/>
        <v>-1.0871460542579667</v>
      </c>
      <c r="P7613" t="e">
        <f t="shared" si="2344"/>
        <v>#NUM!</v>
      </c>
      <c r="Q7613">
        <f t="shared" si="2334"/>
        <v>-0.86912448115547858</v>
      </c>
      <c r="R7613" t="e">
        <f t="shared" si="2335"/>
        <v>#NUM!</v>
      </c>
      <c r="S7613" t="e">
        <f t="shared" si="2337"/>
        <v>#NUM!</v>
      </c>
    </row>
    <row r="7614" spans="1:20" x14ac:dyDescent="0.2">
      <c r="A7614" s="3">
        <v>41590.999999981606</v>
      </c>
      <c r="B7614" s="5">
        <f t="shared" si="2327"/>
        <v>317</v>
      </c>
      <c r="C7614" s="5">
        <v>0</v>
      </c>
      <c r="D7614">
        <f t="shared" si="2328"/>
        <v>232.76712328767121</v>
      </c>
      <c r="E7614">
        <f t="shared" si="2338"/>
        <v>15.259800814457909</v>
      </c>
      <c r="F7614">
        <f t="shared" si="2339"/>
        <v>3.641064814457911</v>
      </c>
      <c r="G7614">
        <f t="shared" si="2329"/>
        <v>6.0684413574298518E-2</v>
      </c>
      <c r="H7614">
        <f t="shared" si="2340"/>
        <v>-179.08973379638553</v>
      </c>
      <c r="I7614">
        <f t="shared" si="2330"/>
        <v>-18.67048815570233</v>
      </c>
      <c r="J7614">
        <f t="shared" si="2331"/>
        <v>-70.654186768570881</v>
      </c>
      <c r="K7614">
        <f t="shared" si="2341"/>
        <v>160.65418676857087</v>
      </c>
      <c r="L7614">
        <f t="shared" si="2332"/>
        <v>2.6040001344541679</v>
      </c>
      <c r="M7614">
        <f t="shared" si="2342"/>
        <v>357.39599986554583</v>
      </c>
      <c r="N7614">
        <f t="shared" si="2333"/>
        <v>2.6040001344541679</v>
      </c>
      <c r="O7614">
        <f t="shared" si="2343"/>
        <v>-1.0598425543176482</v>
      </c>
      <c r="P7614" t="e">
        <f t="shared" si="2344"/>
        <v>#NUM!</v>
      </c>
      <c r="Q7614">
        <f t="shared" si="2334"/>
        <v>-0.88557357078361376</v>
      </c>
      <c r="R7614" t="e">
        <f t="shared" si="2335"/>
        <v>#NUM!</v>
      </c>
      <c r="S7614" t="e">
        <f t="shared" si="2337"/>
        <v>#NUM!</v>
      </c>
      <c r="T7614">
        <f t="shared" ref="T7614" si="2346">SUMIF(S7620:S7634,"&gt;0,01")</f>
        <v>14.256289781883659</v>
      </c>
    </row>
    <row r="7615" spans="1:20" x14ac:dyDescent="0.2">
      <c r="A7615" s="3">
        <v>41591.041666648271</v>
      </c>
      <c r="B7615" s="5">
        <f t="shared" si="2327"/>
        <v>317</v>
      </c>
      <c r="C7615" s="5">
        <v>1</v>
      </c>
      <c r="D7615">
        <f t="shared" si="2328"/>
        <v>232.76712328767121</v>
      </c>
      <c r="E7615">
        <f t="shared" si="2338"/>
        <v>15.259800814457909</v>
      </c>
      <c r="F7615">
        <f t="shared" si="2339"/>
        <v>3.641064814457911</v>
      </c>
      <c r="G7615">
        <f t="shared" si="2329"/>
        <v>1.0606844135742985</v>
      </c>
      <c r="H7615">
        <f t="shared" si="2340"/>
        <v>-164.08973379638553</v>
      </c>
      <c r="I7615">
        <f t="shared" si="2330"/>
        <v>-18.67048815570233</v>
      </c>
      <c r="J7615">
        <f t="shared" si="2331"/>
        <v>-66.210301944492983</v>
      </c>
      <c r="K7615">
        <f t="shared" si="2341"/>
        <v>156.21030194449298</v>
      </c>
      <c r="L7615">
        <f t="shared" si="2332"/>
        <v>40.077415520943674</v>
      </c>
      <c r="M7615">
        <f t="shared" si="2342"/>
        <v>319.92258447905635</v>
      </c>
      <c r="N7615">
        <f t="shared" si="2333"/>
        <v>40.077415520943674</v>
      </c>
      <c r="O7615">
        <f t="shared" si="2343"/>
        <v>-1.0928577019077375</v>
      </c>
      <c r="P7615" t="e">
        <f t="shared" si="2344"/>
        <v>#NUM!</v>
      </c>
      <c r="Q7615">
        <f t="shared" si="2334"/>
        <v>-0.86094229385379228</v>
      </c>
      <c r="R7615" t="e">
        <f t="shared" si="2335"/>
        <v>#NUM!</v>
      </c>
      <c r="S7615" t="e">
        <f t="shared" si="2337"/>
        <v>#NUM!</v>
      </c>
    </row>
    <row r="7616" spans="1:20" x14ac:dyDescent="0.2">
      <c r="A7616" s="3">
        <v>41591.083333314935</v>
      </c>
      <c r="B7616" s="5">
        <f t="shared" si="2327"/>
        <v>317</v>
      </c>
      <c r="C7616" s="5">
        <v>2</v>
      </c>
      <c r="D7616">
        <f t="shared" si="2328"/>
        <v>232.76712328767121</v>
      </c>
      <c r="E7616">
        <f t="shared" si="2338"/>
        <v>15.259800814457909</v>
      </c>
      <c r="F7616">
        <f t="shared" si="2339"/>
        <v>3.641064814457911</v>
      </c>
      <c r="G7616">
        <f t="shared" si="2329"/>
        <v>2.0606844135742985</v>
      </c>
      <c r="H7616">
        <f t="shared" si="2340"/>
        <v>-149.08973379638553</v>
      </c>
      <c r="I7616">
        <f t="shared" si="2330"/>
        <v>-18.67048815570233</v>
      </c>
      <c r="J7616">
        <f t="shared" si="2331"/>
        <v>-56.887691740198981</v>
      </c>
      <c r="K7616">
        <f t="shared" si="2341"/>
        <v>146.88769174019899</v>
      </c>
      <c r="L7616">
        <f t="shared" si="2332"/>
        <v>62.981800818661611</v>
      </c>
      <c r="M7616">
        <f t="shared" si="2342"/>
        <v>297.01819918133839</v>
      </c>
      <c r="N7616">
        <f t="shared" si="2333"/>
        <v>62.981800818661611</v>
      </c>
      <c r="O7616">
        <f t="shared" si="2343"/>
        <v>-1.1938853245411318</v>
      </c>
      <c r="P7616" t="e">
        <f t="shared" si="2344"/>
        <v>#NUM!</v>
      </c>
      <c r="Q7616">
        <f t="shared" si="2334"/>
        <v>-0.77013201088674144</v>
      </c>
      <c r="R7616" t="e">
        <f t="shared" si="2335"/>
        <v>#NUM!</v>
      </c>
      <c r="S7616" t="e">
        <f t="shared" si="2337"/>
        <v>#NUM!</v>
      </c>
    </row>
    <row r="7617" spans="1:19" x14ac:dyDescent="0.2">
      <c r="A7617" s="3">
        <v>41591.124999981599</v>
      </c>
      <c r="B7617" s="5">
        <f t="shared" si="2327"/>
        <v>317</v>
      </c>
      <c r="C7617" s="5">
        <v>3</v>
      </c>
      <c r="D7617">
        <f t="shared" si="2328"/>
        <v>232.76712328767121</v>
      </c>
      <c r="E7617">
        <f t="shared" si="2338"/>
        <v>15.259800814457909</v>
      </c>
      <c r="F7617">
        <f t="shared" si="2339"/>
        <v>3.641064814457911</v>
      </c>
      <c r="G7617">
        <f t="shared" si="2329"/>
        <v>3.0606844135742985</v>
      </c>
      <c r="H7617">
        <f t="shared" si="2340"/>
        <v>-134.08973379638553</v>
      </c>
      <c r="I7617">
        <f t="shared" si="2330"/>
        <v>-18.67048815570233</v>
      </c>
      <c r="J7617">
        <f t="shared" si="2331"/>
        <v>-45.767962830977943</v>
      </c>
      <c r="K7617">
        <f t="shared" si="2341"/>
        <v>135.76796283097795</v>
      </c>
      <c r="L7617">
        <f t="shared" si="2332"/>
        <v>77.282691575645956</v>
      </c>
      <c r="M7617">
        <f t="shared" si="2342"/>
        <v>282.71730842435403</v>
      </c>
      <c r="N7617">
        <f t="shared" si="2333"/>
        <v>77.282691575645956</v>
      </c>
      <c r="O7617">
        <f t="shared" si="2343"/>
        <v>-1.3956331447819477</v>
      </c>
      <c r="P7617" t="e">
        <f t="shared" si="2344"/>
        <v>#NUM!</v>
      </c>
      <c r="Q7617">
        <f t="shared" si="2334"/>
        <v>-0.61395066981181667</v>
      </c>
      <c r="R7617" t="e">
        <f t="shared" si="2335"/>
        <v>#NUM!</v>
      </c>
      <c r="S7617" t="e">
        <f t="shared" si="2337"/>
        <v>#NUM!</v>
      </c>
    </row>
    <row r="7618" spans="1:19" x14ac:dyDescent="0.2">
      <c r="A7618" s="3">
        <v>41591.166666648263</v>
      </c>
      <c r="B7618" s="5">
        <f t="shared" si="2327"/>
        <v>317</v>
      </c>
      <c r="C7618" s="5">
        <v>4</v>
      </c>
      <c r="D7618">
        <f t="shared" si="2328"/>
        <v>232.76712328767121</v>
      </c>
      <c r="E7618">
        <f t="shared" si="2338"/>
        <v>15.259800814457909</v>
      </c>
      <c r="F7618">
        <f t="shared" si="2339"/>
        <v>3.641064814457911</v>
      </c>
      <c r="G7618">
        <f t="shared" si="2329"/>
        <v>4.0606844135742985</v>
      </c>
      <c r="H7618">
        <f t="shared" si="2340"/>
        <v>-119.08973379638552</v>
      </c>
      <c r="I7618">
        <f t="shared" si="2330"/>
        <v>-18.67048815570233</v>
      </c>
      <c r="J7618">
        <f t="shared" si="2331"/>
        <v>-34.058669805080122</v>
      </c>
      <c r="K7618">
        <f t="shared" si="2341"/>
        <v>124.05866980508011</v>
      </c>
      <c r="L7618">
        <f t="shared" si="2332"/>
        <v>87.834263675517448</v>
      </c>
      <c r="M7618">
        <f t="shared" si="2342"/>
        <v>272.16573632448257</v>
      </c>
      <c r="N7618">
        <f t="shared" si="2333"/>
        <v>87.834263675517448</v>
      </c>
      <c r="O7618">
        <f t="shared" si="2343"/>
        <v>-1.7855818685522014</v>
      </c>
      <c r="P7618" t="e">
        <f t="shared" si="2344"/>
        <v>#NUM!</v>
      </c>
      <c r="Q7618">
        <f t="shared" si="2334"/>
        <v>-0.40762528131643461</v>
      </c>
      <c r="R7618" t="e">
        <f t="shared" si="2335"/>
        <v>#NUM!</v>
      </c>
      <c r="S7618" t="e">
        <f t="shared" si="2337"/>
        <v>#NUM!</v>
      </c>
    </row>
    <row r="7619" spans="1:19" x14ac:dyDescent="0.2">
      <c r="A7619" s="3">
        <v>41591.208333314928</v>
      </c>
      <c r="B7619" s="5">
        <f t="shared" si="2327"/>
        <v>317</v>
      </c>
      <c r="C7619" s="5">
        <v>5</v>
      </c>
      <c r="D7619">
        <f t="shared" si="2328"/>
        <v>232.76712328767121</v>
      </c>
      <c r="E7619">
        <f t="shared" si="2338"/>
        <v>15.259800814457909</v>
      </c>
      <c r="F7619">
        <f t="shared" si="2339"/>
        <v>3.641064814457911</v>
      </c>
      <c r="G7619">
        <f t="shared" si="2329"/>
        <v>5.0606844135742985</v>
      </c>
      <c r="H7619">
        <f t="shared" si="2340"/>
        <v>-104.08973379638552</v>
      </c>
      <c r="I7619">
        <f t="shared" si="2330"/>
        <v>-18.67048815570233</v>
      </c>
      <c r="J7619">
        <f t="shared" si="2331"/>
        <v>-22.261089532234092</v>
      </c>
      <c r="K7619">
        <f t="shared" si="2341"/>
        <v>112.2610895322341</v>
      </c>
      <c r="L7619">
        <f t="shared" si="2332"/>
        <v>96.843201449422878</v>
      </c>
      <c r="M7619">
        <f t="shared" si="2342"/>
        <v>263.15679855057715</v>
      </c>
      <c r="N7619">
        <f t="shared" si="2333"/>
        <v>96.843201449422878</v>
      </c>
      <c r="O7619">
        <f t="shared" si="2343"/>
        <v>-2.6397221598552063</v>
      </c>
      <c r="P7619" t="e">
        <f t="shared" si="2344"/>
        <v>#NUM!</v>
      </c>
      <c r="Q7619">
        <f t="shared" si="2334"/>
        <v>-0.16804733267860661</v>
      </c>
      <c r="R7619" t="e">
        <f t="shared" si="2335"/>
        <v>#NUM!</v>
      </c>
      <c r="S7619" t="e">
        <f t="shared" si="2337"/>
        <v>#NUM!</v>
      </c>
    </row>
    <row r="7620" spans="1:19" x14ac:dyDescent="0.2">
      <c r="A7620" s="3">
        <v>41591.249999981592</v>
      </c>
      <c r="B7620" s="5">
        <f t="shared" si="2327"/>
        <v>317</v>
      </c>
      <c r="C7620" s="5">
        <v>6</v>
      </c>
      <c r="D7620">
        <f t="shared" si="2328"/>
        <v>232.76712328767121</v>
      </c>
      <c r="E7620">
        <f t="shared" si="2338"/>
        <v>15.259800814457909</v>
      </c>
      <c r="F7620">
        <f t="shared" si="2339"/>
        <v>3.641064814457911</v>
      </c>
      <c r="G7620">
        <f t="shared" si="2329"/>
        <v>6.0606844135742985</v>
      </c>
      <c r="H7620">
        <f t="shared" si="2340"/>
        <v>-89.089733796385516</v>
      </c>
      <c r="I7620">
        <f t="shared" si="2330"/>
        <v>-18.67048815570233</v>
      </c>
      <c r="J7620">
        <f t="shared" si="2331"/>
        <v>-10.674469192774067</v>
      </c>
      <c r="K7620">
        <f t="shared" si="2341"/>
        <v>100.67446919277407</v>
      </c>
      <c r="L7620">
        <f t="shared" si="2332"/>
        <v>105.43430429247606</v>
      </c>
      <c r="M7620">
        <f t="shared" si="2342"/>
        <v>254.56569570752396</v>
      </c>
      <c r="N7620">
        <f t="shared" si="2333"/>
        <v>105.43430429247606</v>
      </c>
      <c r="O7620">
        <f t="shared" si="2343"/>
        <v>-5.3987300070664386</v>
      </c>
      <c r="P7620" t="e">
        <f t="shared" si="2344"/>
        <v>#NUM!</v>
      </c>
      <c r="Q7620">
        <f t="shared" si="2334"/>
        <v>8.6506908667917409E-2</v>
      </c>
      <c r="R7620" t="e">
        <f t="shared" si="2335"/>
        <v>#NUM!</v>
      </c>
      <c r="S7620" t="e">
        <f t="shared" si="2337"/>
        <v>#NUM!</v>
      </c>
    </row>
    <row r="7621" spans="1:19" x14ac:dyDescent="0.2">
      <c r="A7621" s="3">
        <v>41591.291666648256</v>
      </c>
      <c r="B7621" s="5">
        <f t="shared" ref="B7621:B7684" si="2347">B7597+1</f>
        <v>317</v>
      </c>
      <c r="C7621" s="5">
        <v>7</v>
      </c>
      <c r="D7621">
        <f t="shared" si="2328"/>
        <v>232.76712328767121</v>
      </c>
      <c r="E7621">
        <f t="shared" si="2338"/>
        <v>15.259800814457909</v>
      </c>
      <c r="F7621">
        <f t="shared" si="2339"/>
        <v>3.641064814457911</v>
      </c>
      <c r="G7621">
        <f t="shared" si="2329"/>
        <v>7.0606844135742985</v>
      </c>
      <c r="H7621">
        <f t="shared" si="2340"/>
        <v>-74.089733796385516</v>
      </c>
      <c r="I7621">
        <f t="shared" si="2330"/>
        <v>-18.67048815570233</v>
      </c>
      <c r="J7621">
        <f t="shared" si="2331"/>
        <v>0.43327582789002944</v>
      </c>
      <c r="K7621">
        <f t="shared" si="2341"/>
        <v>89.566724172109971</v>
      </c>
      <c r="L7621">
        <f t="shared" si="2332"/>
        <v>114.3408725426773</v>
      </c>
      <c r="M7621">
        <f t="shared" si="2342"/>
        <v>245.65912745732271</v>
      </c>
      <c r="N7621">
        <f t="shared" si="2333"/>
        <v>114.3408725426773</v>
      </c>
      <c r="O7621">
        <f t="shared" si="2343"/>
        <v>132.2398387055168</v>
      </c>
      <c r="P7621">
        <f t="shared" si="2344"/>
        <v>7.6167749131694467E-5</v>
      </c>
      <c r="Q7621">
        <f t="shared" si="2334"/>
        <v>0.33684345804641846</v>
      </c>
      <c r="R7621">
        <f t="shared" si="2335"/>
        <v>2.5656608009132051E-5</v>
      </c>
      <c r="S7621">
        <f t="shared" si="2337"/>
        <v>7.3551132323395352E-5</v>
      </c>
    </row>
    <row r="7622" spans="1:19" x14ac:dyDescent="0.2">
      <c r="A7622" s="3">
        <v>41591.33333331492</v>
      </c>
      <c r="B7622" s="5">
        <f t="shared" si="2347"/>
        <v>317</v>
      </c>
      <c r="C7622" s="5">
        <v>8</v>
      </c>
      <c r="D7622">
        <f t="shared" si="2328"/>
        <v>232.76712328767121</v>
      </c>
      <c r="E7622">
        <f t="shared" si="2338"/>
        <v>15.259800814457909</v>
      </c>
      <c r="F7622">
        <f t="shared" si="2339"/>
        <v>3.641064814457911</v>
      </c>
      <c r="G7622">
        <f t="shared" si="2329"/>
        <v>8.0606844135742985</v>
      </c>
      <c r="H7622">
        <f t="shared" si="2340"/>
        <v>-59.089733796385524</v>
      </c>
      <c r="I7622">
        <f t="shared" si="2330"/>
        <v>-18.67048815570233</v>
      </c>
      <c r="J7622">
        <f t="shared" si="2331"/>
        <v>10.743126653821861</v>
      </c>
      <c r="K7622">
        <f t="shared" si="2341"/>
        <v>79.256873346178139</v>
      </c>
      <c r="L7622">
        <f t="shared" si="2332"/>
        <v>124.17528178244488</v>
      </c>
      <c r="M7622">
        <f t="shared" si="2342"/>
        <v>235.82471821755513</v>
      </c>
      <c r="N7622">
        <f t="shared" si="2333"/>
        <v>124.17528178244488</v>
      </c>
      <c r="O7622">
        <f t="shared" si="2343"/>
        <v>5.3646290790012197</v>
      </c>
      <c r="P7622">
        <f t="shared" si="2344"/>
        <v>0.4440958033806861</v>
      </c>
      <c r="Q7622">
        <f t="shared" si="2334"/>
        <v>0.56398826377037126</v>
      </c>
      <c r="R7622">
        <f t="shared" si="2335"/>
        <v>0.25046482109638135</v>
      </c>
      <c r="S7622">
        <f t="shared" si="2337"/>
        <v>0.71802052680769368</v>
      </c>
    </row>
    <row r="7623" spans="1:19" x14ac:dyDescent="0.2">
      <c r="A7623" s="3">
        <v>41591.374999981585</v>
      </c>
      <c r="B7623" s="5">
        <f t="shared" si="2347"/>
        <v>317</v>
      </c>
      <c r="C7623" s="5">
        <v>9</v>
      </c>
      <c r="D7623">
        <f t="shared" si="2328"/>
        <v>232.76712328767121</v>
      </c>
      <c r="E7623">
        <f t="shared" si="2338"/>
        <v>15.259800814457909</v>
      </c>
      <c r="F7623">
        <f t="shared" si="2339"/>
        <v>3.641064814457911</v>
      </c>
      <c r="G7623">
        <f t="shared" si="2329"/>
        <v>9.0606844135742985</v>
      </c>
      <c r="H7623">
        <f t="shared" si="2340"/>
        <v>-44.089733796385524</v>
      </c>
      <c r="I7623">
        <f t="shared" si="2330"/>
        <v>-18.67048815570233</v>
      </c>
      <c r="J7623">
        <f t="shared" si="2331"/>
        <v>19.823012827627263</v>
      </c>
      <c r="K7623">
        <f t="shared" si="2341"/>
        <v>70.176987172372733</v>
      </c>
      <c r="L7623">
        <f t="shared" si="2332"/>
        <v>135.51775470516344</v>
      </c>
      <c r="M7623">
        <f t="shared" si="2342"/>
        <v>224.48224529483656</v>
      </c>
      <c r="N7623">
        <f t="shared" si="2333"/>
        <v>135.51775470516344</v>
      </c>
      <c r="O7623">
        <f t="shared" si="2343"/>
        <v>2.9488452261373572</v>
      </c>
      <c r="P7623">
        <f t="shared" si="2344"/>
        <v>0.64392310162013511</v>
      </c>
      <c r="Q7623">
        <f t="shared" si="2334"/>
        <v>0.7509596111410628</v>
      </c>
      <c r="R7623">
        <f t="shared" si="2335"/>
        <v>0.48356024199740372</v>
      </c>
      <c r="S7623">
        <f t="shared" si="2337"/>
        <v>1.3862472908665415</v>
      </c>
    </row>
    <row r="7624" spans="1:19" x14ac:dyDescent="0.2">
      <c r="A7624" s="3">
        <v>41591.416666648249</v>
      </c>
      <c r="B7624" s="5">
        <f t="shared" si="2347"/>
        <v>317</v>
      </c>
      <c r="C7624" s="5">
        <v>10</v>
      </c>
      <c r="D7624">
        <f t="shared" si="2328"/>
        <v>232.76712328767121</v>
      </c>
      <c r="E7624">
        <f t="shared" si="2338"/>
        <v>15.259800814457909</v>
      </c>
      <c r="F7624">
        <f t="shared" si="2339"/>
        <v>3.641064814457911</v>
      </c>
      <c r="G7624">
        <f t="shared" si="2329"/>
        <v>10.060684413574299</v>
      </c>
      <c r="H7624">
        <f t="shared" si="2340"/>
        <v>-29.089733796385524</v>
      </c>
      <c r="I7624">
        <f t="shared" si="2330"/>
        <v>-18.67048815570233</v>
      </c>
      <c r="J7624">
        <f t="shared" si="2331"/>
        <v>27.083206785360591</v>
      </c>
      <c r="K7624">
        <f t="shared" si="2341"/>
        <v>62.916793214639412</v>
      </c>
      <c r="L7624">
        <f t="shared" si="2332"/>
        <v>148.84735755850539</v>
      </c>
      <c r="M7624">
        <f t="shared" si="2342"/>
        <v>211.15264244149461</v>
      </c>
      <c r="N7624">
        <f t="shared" si="2333"/>
        <v>148.84735755850539</v>
      </c>
      <c r="O7624">
        <f t="shared" si="2343"/>
        <v>2.1964313877488402</v>
      </c>
      <c r="P7624">
        <f t="shared" si="2344"/>
        <v>0.73657024534556603</v>
      </c>
      <c r="Q7624">
        <f t="shared" si="2334"/>
        <v>0.88544758640989207</v>
      </c>
      <c r="R7624">
        <f t="shared" si="2335"/>
        <v>0.65219434596257353</v>
      </c>
      <c r="S7624">
        <f t="shared" si="2337"/>
        <v>1.8696794456769001</v>
      </c>
    </row>
    <row r="7625" spans="1:19" x14ac:dyDescent="0.2">
      <c r="A7625" s="3">
        <v>41591.458333314913</v>
      </c>
      <c r="B7625" s="5">
        <f t="shared" si="2347"/>
        <v>317</v>
      </c>
      <c r="C7625" s="5">
        <v>11</v>
      </c>
      <c r="D7625">
        <f t="shared" ref="D7625:D7688" si="2348">(360/365)*(B7625-81)</f>
        <v>232.76712328767121</v>
      </c>
      <c r="E7625">
        <f t="shared" si="2338"/>
        <v>15.259800814457909</v>
      </c>
      <c r="F7625">
        <f t="shared" si="2339"/>
        <v>3.641064814457911</v>
      </c>
      <c r="G7625">
        <f t="shared" ref="G7625:G7688" si="2349">C7625+(F7625/60)</f>
        <v>11.060684413574299</v>
      </c>
      <c r="H7625">
        <f t="shared" si="2340"/>
        <v>-14.089733796385522</v>
      </c>
      <c r="I7625">
        <f t="shared" ref="I7625:I7688" si="2350">23.45*SIN(RADIANS(D7625))</f>
        <v>-18.67048815570233</v>
      </c>
      <c r="J7625">
        <f t="shared" ref="J7625:J7688" si="2351">DEGREES(ASIN(SIN(RADIANS(I7625))*SIN(RADIANS($B$11))+COS(RADIANS(I7625))*COS(RADIANS($B$11))*COS(RADIANS(H7625))))</f>
        <v>31.802577208272726</v>
      </c>
      <c r="K7625">
        <f t="shared" si="2341"/>
        <v>58.197422791727277</v>
      </c>
      <c r="L7625">
        <f t="shared" ref="L7625:L7688" si="2352">180-DEGREES(ACOS((SIN(RADIANS($B$11))*COS(RADIANS(K7625))-SIN(RADIANS(I7625)))/(COS(RADIANS($B$11))*SIN(RADIANS(K7625)))))</f>
        <v>164.25410590033596</v>
      </c>
      <c r="M7625">
        <f t="shared" si="2342"/>
        <v>195.74589409966404</v>
      </c>
      <c r="N7625">
        <f t="shared" ref="N7625:N7688" si="2353">IF(C7625&lt;12.1,L7625,M7625)</f>
        <v>164.25410590033596</v>
      </c>
      <c r="O7625">
        <f t="shared" si="2343"/>
        <v>1.8975547252053517</v>
      </c>
      <c r="P7625">
        <f t="shared" si="2344"/>
        <v>0.78009329792018456</v>
      </c>
      <c r="Q7625">
        <f t="shared" ref="Q7625:Q7688" si="2354">(COS(RADIANS(J7625))*SIN((RADIANS($B$21))*COS(RADIANS(N7625-$B$20)))+(SIN(RADIANS(J7625))*COS(RADIANS($B$21))))</f>
        <v>0.96283061255414271</v>
      </c>
      <c r="R7625">
        <f t="shared" ref="R7625:R7688" si="2355">P7625*Q7625</f>
        <v>0.7510977078858726</v>
      </c>
      <c r="S7625">
        <f t="shared" si="2337"/>
        <v>2.1532108562772416</v>
      </c>
    </row>
    <row r="7626" spans="1:19" x14ac:dyDescent="0.2">
      <c r="A7626" s="3">
        <v>41591.499999981577</v>
      </c>
      <c r="B7626" s="5">
        <f t="shared" si="2347"/>
        <v>317</v>
      </c>
      <c r="C7626" s="5">
        <v>12</v>
      </c>
      <c r="D7626">
        <f t="shared" si="2348"/>
        <v>232.76712328767121</v>
      </c>
      <c r="E7626">
        <f t="shared" si="2338"/>
        <v>15.259800814457909</v>
      </c>
      <c r="F7626">
        <f t="shared" si="2339"/>
        <v>3.641064814457911</v>
      </c>
      <c r="G7626">
        <f t="shared" si="2349"/>
        <v>12.060684413574299</v>
      </c>
      <c r="H7626">
        <f t="shared" si="2340"/>
        <v>0.91026620361447819</v>
      </c>
      <c r="I7626">
        <f t="shared" si="2350"/>
        <v>-18.67048815570233</v>
      </c>
      <c r="J7626">
        <f t="shared" si="2351"/>
        <v>33.323051524688296</v>
      </c>
      <c r="K7626">
        <f t="shared" si="2341"/>
        <v>56.676948475311704</v>
      </c>
      <c r="L7626">
        <f t="shared" si="2352"/>
        <v>178.96794148357486</v>
      </c>
      <c r="M7626">
        <f t="shared" si="2342"/>
        <v>181.03205851642514</v>
      </c>
      <c r="N7626">
        <f t="shared" si="2353"/>
        <v>178.96794148357486</v>
      </c>
      <c r="O7626">
        <f t="shared" si="2343"/>
        <v>1.8203031672083942</v>
      </c>
      <c r="P7626">
        <f t="shared" si="2344"/>
        <v>0.79212130251881452</v>
      </c>
      <c r="Q7626">
        <f t="shared" si="2354"/>
        <v>0.98569533606377857</v>
      </c>
      <c r="R7626">
        <f t="shared" si="2355"/>
        <v>0.78079027348956087</v>
      </c>
      <c r="S7626">
        <f t="shared" si="2337"/>
        <v>2.2383320781067462</v>
      </c>
    </row>
    <row r="7627" spans="1:19" x14ac:dyDescent="0.2">
      <c r="A7627" s="3">
        <v>41591.541666648242</v>
      </c>
      <c r="B7627" s="5">
        <f t="shared" si="2347"/>
        <v>317</v>
      </c>
      <c r="C7627" s="5">
        <v>13</v>
      </c>
      <c r="D7627">
        <f t="shared" si="2348"/>
        <v>232.76712328767121</v>
      </c>
      <c r="E7627">
        <f t="shared" si="2338"/>
        <v>15.259800814457909</v>
      </c>
      <c r="F7627">
        <f t="shared" si="2339"/>
        <v>3.641064814457911</v>
      </c>
      <c r="G7627">
        <f t="shared" si="2349"/>
        <v>13.060684413574299</v>
      </c>
      <c r="H7627">
        <f t="shared" si="2340"/>
        <v>15.910266203614478</v>
      </c>
      <c r="I7627">
        <f t="shared" si="2350"/>
        <v>-18.67048815570233</v>
      </c>
      <c r="J7627">
        <f t="shared" si="2351"/>
        <v>31.389612514206828</v>
      </c>
      <c r="K7627">
        <f t="shared" si="2341"/>
        <v>58.610387485793169</v>
      </c>
      <c r="L7627">
        <f t="shared" si="2352"/>
        <v>162.28808784809652</v>
      </c>
      <c r="M7627">
        <f t="shared" si="2342"/>
        <v>197.71191215190348</v>
      </c>
      <c r="N7627">
        <f t="shared" si="2353"/>
        <v>197.71191215190348</v>
      </c>
      <c r="O7627">
        <f t="shared" si="2343"/>
        <v>1.9199205807293234</v>
      </c>
      <c r="P7627">
        <f t="shared" si="2344"/>
        <v>0.77667443485605758</v>
      </c>
      <c r="Q7627">
        <f t="shared" si="2354"/>
        <v>0.95643497435087443</v>
      </c>
      <c r="R7627">
        <f t="shared" si="2355"/>
        <v>0.74283859318053336</v>
      </c>
      <c r="S7627">
        <f t="shared" si="2337"/>
        <v>2.1295340226774808</v>
      </c>
    </row>
    <row r="7628" spans="1:19" x14ac:dyDescent="0.2">
      <c r="A7628" s="3">
        <v>41591.583333314906</v>
      </c>
      <c r="B7628" s="5">
        <f t="shared" si="2347"/>
        <v>317</v>
      </c>
      <c r="C7628" s="5">
        <v>14</v>
      </c>
      <c r="D7628">
        <f t="shared" si="2348"/>
        <v>232.76712328767121</v>
      </c>
      <c r="E7628">
        <f t="shared" si="2338"/>
        <v>15.259800814457909</v>
      </c>
      <c r="F7628">
        <f t="shared" si="2339"/>
        <v>3.641064814457911</v>
      </c>
      <c r="G7628">
        <f t="shared" si="2349"/>
        <v>14.060684413574299</v>
      </c>
      <c r="H7628">
        <f t="shared" si="2340"/>
        <v>30.910266203614476</v>
      </c>
      <c r="I7628">
        <f t="shared" si="2350"/>
        <v>-18.67048815570233</v>
      </c>
      <c r="J7628">
        <f t="shared" si="2351"/>
        <v>26.322553966604218</v>
      </c>
      <c r="K7628">
        <f t="shared" si="2341"/>
        <v>63.677446033395782</v>
      </c>
      <c r="L7628">
        <f t="shared" si="2352"/>
        <v>147.11460195353754</v>
      </c>
      <c r="M7628">
        <f t="shared" si="2342"/>
        <v>212.88539804646246</v>
      </c>
      <c r="N7628">
        <f t="shared" si="2353"/>
        <v>212.88539804646246</v>
      </c>
      <c r="O7628">
        <f t="shared" si="2343"/>
        <v>2.2551776327093349</v>
      </c>
      <c r="P7628">
        <f t="shared" si="2344"/>
        <v>0.72852704180078265</v>
      </c>
      <c r="Q7628">
        <f t="shared" si="2354"/>
        <v>0.87216033583029628</v>
      </c>
      <c r="R7628">
        <f t="shared" si="2355"/>
        <v>0.63539238943842291</v>
      </c>
      <c r="S7628">
        <f t="shared" si="2337"/>
        <v>1.8215124032073784</v>
      </c>
    </row>
    <row r="7629" spans="1:19" x14ac:dyDescent="0.2">
      <c r="A7629" s="3">
        <v>41591.62499998157</v>
      </c>
      <c r="B7629" s="5">
        <f t="shared" si="2347"/>
        <v>317</v>
      </c>
      <c r="C7629" s="5">
        <v>15</v>
      </c>
      <c r="D7629">
        <f t="shared" si="2348"/>
        <v>232.76712328767121</v>
      </c>
      <c r="E7629">
        <f t="shared" si="2338"/>
        <v>15.259800814457909</v>
      </c>
      <c r="F7629">
        <f t="shared" si="2339"/>
        <v>3.641064814457911</v>
      </c>
      <c r="G7629">
        <f t="shared" si="2349"/>
        <v>15.060684413574299</v>
      </c>
      <c r="H7629">
        <f t="shared" si="2340"/>
        <v>45.910266203614476</v>
      </c>
      <c r="I7629">
        <f t="shared" si="2350"/>
        <v>-18.67048815570233</v>
      </c>
      <c r="J7629">
        <f t="shared" si="2351"/>
        <v>18.804699459918563</v>
      </c>
      <c r="K7629">
        <f t="shared" si="2341"/>
        <v>71.195300540081433</v>
      </c>
      <c r="L7629">
        <f t="shared" si="2352"/>
        <v>134.04269892930682</v>
      </c>
      <c r="M7629">
        <f t="shared" si="2342"/>
        <v>225.95730107069318</v>
      </c>
      <c r="N7629">
        <f t="shared" si="2353"/>
        <v>225.95730107069318</v>
      </c>
      <c r="O7629">
        <f t="shared" si="2343"/>
        <v>3.1022821881046396</v>
      </c>
      <c r="P7629">
        <f t="shared" si="2344"/>
        <v>0.62740967147015059</v>
      </c>
      <c r="Q7629">
        <f t="shared" si="2354"/>
        <v>0.73088172000325191</v>
      </c>
      <c r="R7629">
        <f t="shared" si="2355"/>
        <v>0.45856225983077886</v>
      </c>
      <c r="S7629">
        <f t="shared" si="2337"/>
        <v>1.3145842754944053</v>
      </c>
    </row>
    <row r="7630" spans="1:19" x14ac:dyDescent="0.2">
      <c r="A7630" s="3">
        <v>41591.666666648234</v>
      </c>
      <c r="B7630" s="5">
        <f t="shared" si="2347"/>
        <v>317</v>
      </c>
      <c r="C7630" s="5">
        <v>16</v>
      </c>
      <c r="D7630">
        <f t="shared" si="2348"/>
        <v>232.76712328767121</v>
      </c>
      <c r="E7630">
        <f t="shared" si="2338"/>
        <v>15.259800814457909</v>
      </c>
      <c r="F7630">
        <f t="shared" si="2339"/>
        <v>3.641064814457911</v>
      </c>
      <c r="G7630">
        <f t="shared" si="2349"/>
        <v>16.060684413574297</v>
      </c>
      <c r="H7630">
        <f t="shared" si="2340"/>
        <v>60.910266203614455</v>
      </c>
      <c r="I7630">
        <f t="shared" si="2350"/>
        <v>-18.67048815570233</v>
      </c>
      <c r="J7630">
        <f t="shared" si="2351"/>
        <v>9.5474410134678642</v>
      </c>
      <c r="K7630">
        <f t="shared" si="2341"/>
        <v>80.452558986532139</v>
      </c>
      <c r="L7630">
        <f t="shared" si="2352"/>
        <v>122.91253406720548</v>
      </c>
      <c r="M7630">
        <f t="shared" si="2342"/>
        <v>237.08746593279452</v>
      </c>
      <c r="N7630">
        <f t="shared" si="2353"/>
        <v>237.08746593279452</v>
      </c>
      <c r="O7630">
        <f t="shared" si="2343"/>
        <v>6.0290287293031835</v>
      </c>
      <c r="P7630">
        <f t="shared" si="2344"/>
        <v>0.40515336275728508</v>
      </c>
      <c r="Q7630">
        <f t="shared" si="2354"/>
        <v>0.53825463861075062</v>
      </c>
      <c r="R7630">
        <f t="shared" si="2355"/>
        <v>0.21807567685285284</v>
      </c>
      <c r="S7630">
        <f t="shared" si="2337"/>
        <v>0.62516888276926974</v>
      </c>
    </row>
    <row r="7631" spans="1:19" x14ac:dyDescent="0.2">
      <c r="A7631" s="3">
        <v>41591.708333314898</v>
      </c>
      <c r="B7631" s="5">
        <f t="shared" si="2347"/>
        <v>317</v>
      </c>
      <c r="C7631" s="5">
        <v>17</v>
      </c>
      <c r="D7631">
        <f t="shared" si="2348"/>
        <v>232.76712328767121</v>
      </c>
      <c r="E7631">
        <f t="shared" si="2338"/>
        <v>15.259800814457909</v>
      </c>
      <c r="F7631">
        <f t="shared" si="2339"/>
        <v>3.641064814457911</v>
      </c>
      <c r="G7631">
        <f t="shared" si="2349"/>
        <v>17.060684413574297</v>
      </c>
      <c r="H7631">
        <f t="shared" si="2340"/>
        <v>75.910266203614455</v>
      </c>
      <c r="I7631">
        <f t="shared" si="2350"/>
        <v>-18.67048815570233</v>
      </c>
      <c r="J7631">
        <f t="shared" si="2351"/>
        <v>-0.87950103472231977</v>
      </c>
      <c r="K7631">
        <f t="shared" si="2341"/>
        <v>90.879501034722324</v>
      </c>
      <c r="L7631">
        <f t="shared" si="2352"/>
        <v>113.22223512884335</v>
      </c>
      <c r="M7631">
        <f t="shared" si="2342"/>
        <v>246.77776487115665</v>
      </c>
      <c r="N7631">
        <f t="shared" si="2353"/>
        <v>246.77776487115665</v>
      </c>
      <c r="O7631">
        <f t="shared" si="2343"/>
        <v>-65.148336837968671</v>
      </c>
      <c r="P7631" t="e">
        <f t="shared" si="2344"/>
        <v>#NUM!</v>
      </c>
      <c r="Q7631">
        <f t="shared" si="2354"/>
        <v>0.30732895964224649</v>
      </c>
      <c r="R7631" t="e">
        <f t="shared" si="2355"/>
        <v>#NUM!</v>
      </c>
      <c r="S7631" t="e">
        <f t="shared" si="2337"/>
        <v>#NUM!</v>
      </c>
    </row>
    <row r="7632" spans="1:19" x14ac:dyDescent="0.2">
      <c r="A7632" s="3">
        <v>41591.749999981563</v>
      </c>
      <c r="B7632" s="5">
        <f t="shared" si="2347"/>
        <v>317</v>
      </c>
      <c r="C7632" s="5">
        <v>18</v>
      </c>
      <c r="D7632">
        <f t="shared" si="2348"/>
        <v>232.76712328767121</v>
      </c>
      <c r="E7632">
        <f t="shared" si="2338"/>
        <v>15.259800814457909</v>
      </c>
      <c r="F7632">
        <f t="shared" si="2339"/>
        <v>3.641064814457911</v>
      </c>
      <c r="G7632">
        <f t="shared" si="2349"/>
        <v>18.060684413574297</v>
      </c>
      <c r="H7632">
        <f t="shared" si="2340"/>
        <v>90.910266203614455</v>
      </c>
      <c r="I7632">
        <f t="shared" si="2350"/>
        <v>-18.67048815570233</v>
      </c>
      <c r="J7632">
        <f t="shared" si="2351"/>
        <v>-12.060743796821791</v>
      </c>
      <c r="K7632">
        <f t="shared" si="2341"/>
        <v>102.0607437968218</v>
      </c>
      <c r="L7632">
        <f t="shared" si="2352"/>
        <v>104.38763286556123</v>
      </c>
      <c r="M7632">
        <f t="shared" si="2342"/>
        <v>255.61236713443878</v>
      </c>
      <c r="N7632">
        <f t="shared" si="2353"/>
        <v>255.61236713443878</v>
      </c>
      <c r="O7632">
        <f t="shared" si="2343"/>
        <v>-4.7858663280973532</v>
      </c>
      <c r="P7632" t="e">
        <f t="shared" si="2344"/>
        <v>#NUM!</v>
      </c>
      <c r="Q7632">
        <f t="shared" si="2354"/>
        <v>5.5450794233933454E-2</v>
      </c>
      <c r="R7632" t="e">
        <f t="shared" si="2355"/>
        <v>#NUM!</v>
      </c>
      <c r="S7632" t="e">
        <f t="shared" si="2337"/>
        <v>#NUM!</v>
      </c>
    </row>
    <row r="7633" spans="1:20" x14ac:dyDescent="0.2">
      <c r="A7633" s="3">
        <v>41591.791666648227</v>
      </c>
      <c r="B7633" s="5">
        <f t="shared" si="2347"/>
        <v>317</v>
      </c>
      <c r="C7633" s="5">
        <v>19</v>
      </c>
      <c r="D7633">
        <f t="shared" si="2348"/>
        <v>232.76712328767121</v>
      </c>
      <c r="E7633">
        <f t="shared" si="2338"/>
        <v>15.259800814457909</v>
      </c>
      <c r="F7633">
        <f t="shared" si="2339"/>
        <v>3.641064814457911</v>
      </c>
      <c r="G7633">
        <f t="shared" si="2349"/>
        <v>19.060684413574297</v>
      </c>
      <c r="H7633">
        <f t="shared" si="2340"/>
        <v>105.91026620361446</v>
      </c>
      <c r="I7633">
        <f t="shared" si="2350"/>
        <v>-18.67048815570233</v>
      </c>
      <c r="J7633">
        <f t="shared" si="2351"/>
        <v>-23.686958844025082</v>
      </c>
      <c r="K7633">
        <f t="shared" si="2341"/>
        <v>113.68695884402509</v>
      </c>
      <c r="L7633">
        <f t="shared" si="2352"/>
        <v>95.789223330695634</v>
      </c>
      <c r="M7633">
        <f t="shared" si="2342"/>
        <v>264.21077666930438</v>
      </c>
      <c r="N7633">
        <f t="shared" si="2353"/>
        <v>264.21077666930438</v>
      </c>
      <c r="O7633">
        <f t="shared" si="2343"/>
        <v>-2.4891761209029148</v>
      </c>
      <c r="P7633" t="e">
        <f t="shared" si="2344"/>
        <v>#NUM!</v>
      </c>
      <c r="Q7633">
        <f t="shared" si="2354"/>
        <v>-0.19829935345874167</v>
      </c>
      <c r="R7633" t="e">
        <f t="shared" si="2355"/>
        <v>#NUM!</v>
      </c>
      <c r="S7633" t="e">
        <f t="shared" si="2337"/>
        <v>#NUM!</v>
      </c>
    </row>
    <row r="7634" spans="1:20" x14ac:dyDescent="0.2">
      <c r="A7634" s="3">
        <v>41591.833333314891</v>
      </c>
      <c r="B7634" s="5">
        <f t="shared" si="2347"/>
        <v>317</v>
      </c>
      <c r="C7634" s="5">
        <v>20</v>
      </c>
      <c r="D7634">
        <f t="shared" si="2348"/>
        <v>232.76712328767121</v>
      </c>
      <c r="E7634">
        <f t="shared" si="2338"/>
        <v>15.259800814457909</v>
      </c>
      <c r="F7634">
        <f t="shared" si="2339"/>
        <v>3.641064814457911</v>
      </c>
      <c r="G7634">
        <f t="shared" si="2349"/>
        <v>20.060684413574297</v>
      </c>
      <c r="H7634">
        <f t="shared" si="2340"/>
        <v>120.91026620361446</v>
      </c>
      <c r="I7634">
        <f t="shared" si="2350"/>
        <v>-18.67048815570233</v>
      </c>
      <c r="J7634">
        <f t="shared" si="2351"/>
        <v>-35.491594167117526</v>
      </c>
      <c r="K7634">
        <f t="shared" si="2341"/>
        <v>125.49159416711753</v>
      </c>
      <c r="L7634">
        <f t="shared" si="2352"/>
        <v>86.665576954093851</v>
      </c>
      <c r="M7634">
        <f t="shared" si="2342"/>
        <v>273.33442304590614</v>
      </c>
      <c r="N7634">
        <f t="shared" si="2353"/>
        <v>273.33442304590614</v>
      </c>
      <c r="O7634">
        <f t="shared" si="2343"/>
        <v>-1.7224050994041411</v>
      </c>
      <c r="P7634" t="e">
        <f t="shared" si="2344"/>
        <v>#NUM!</v>
      </c>
      <c r="Q7634">
        <f t="shared" si="2354"/>
        <v>-0.43478945338253661</v>
      </c>
      <c r="R7634" t="e">
        <f t="shared" si="2355"/>
        <v>#NUM!</v>
      </c>
      <c r="S7634" t="e">
        <f t="shared" si="2337"/>
        <v>#NUM!</v>
      </c>
    </row>
    <row r="7635" spans="1:20" x14ac:dyDescent="0.2">
      <c r="A7635" s="3">
        <v>41591.874999981555</v>
      </c>
      <c r="B7635" s="5">
        <f t="shared" si="2347"/>
        <v>317</v>
      </c>
      <c r="C7635" s="5">
        <v>21</v>
      </c>
      <c r="D7635">
        <f t="shared" si="2348"/>
        <v>232.76712328767121</v>
      </c>
      <c r="E7635">
        <f t="shared" si="2338"/>
        <v>15.259800814457909</v>
      </c>
      <c r="F7635">
        <f t="shared" si="2339"/>
        <v>3.641064814457911</v>
      </c>
      <c r="G7635">
        <f t="shared" si="2349"/>
        <v>21.060684413574297</v>
      </c>
      <c r="H7635">
        <f t="shared" si="2340"/>
        <v>135.91026620361444</v>
      </c>
      <c r="I7635">
        <f t="shared" si="2350"/>
        <v>-18.67048815570233</v>
      </c>
      <c r="J7635">
        <f t="shared" si="2351"/>
        <v>-47.163183992390017</v>
      </c>
      <c r="K7635">
        <f t="shared" si="2341"/>
        <v>137.16318399239003</v>
      </c>
      <c r="L7635">
        <f t="shared" si="2352"/>
        <v>75.810495033713465</v>
      </c>
      <c r="M7635">
        <f t="shared" si="2342"/>
        <v>284.18950496628656</v>
      </c>
      <c r="N7635">
        <f t="shared" si="2353"/>
        <v>284.18950496628656</v>
      </c>
      <c r="O7635">
        <f t="shared" si="2343"/>
        <v>-1.3637111243593816</v>
      </c>
      <c r="P7635" t="e">
        <f t="shared" si="2344"/>
        <v>#NUM!</v>
      </c>
      <c r="Q7635">
        <f t="shared" si="2354"/>
        <v>-0.6359028512287741</v>
      </c>
      <c r="R7635" t="e">
        <f t="shared" si="2355"/>
        <v>#NUM!</v>
      </c>
      <c r="S7635" t="e">
        <f t="shared" si="2337"/>
        <v>#NUM!</v>
      </c>
    </row>
    <row r="7636" spans="1:20" x14ac:dyDescent="0.2">
      <c r="A7636" s="3">
        <v>41591.91666664822</v>
      </c>
      <c r="B7636" s="5">
        <f t="shared" si="2347"/>
        <v>317</v>
      </c>
      <c r="C7636" s="5">
        <v>22</v>
      </c>
      <c r="D7636">
        <f t="shared" si="2348"/>
        <v>232.76712328767121</v>
      </c>
      <c r="E7636">
        <f t="shared" si="2338"/>
        <v>15.259800814457909</v>
      </c>
      <c r="F7636">
        <f t="shared" si="2339"/>
        <v>3.641064814457911</v>
      </c>
      <c r="G7636">
        <f t="shared" si="2349"/>
        <v>22.060684413574297</v>
      </c>
      <c r="H7636">
        <f t="shared" si="2340"/>
        <v>150.91026620361444</v>
      </c>
      <c r="I7636">
        <f t="shared" si="2350"/>
        <v>-18.67048815570233</v>
      </c>
      <c r="J7636">
        <f t="shared" si="2351"/>
        <v>-58.153125948642376</v>
      </c>
      <c r="K7636">
        <f t="shared" si="2341"/>
        <v>148.15312594864238</v>
      </c>
      <c r="L7636">
        <f t="shared" si="2352"/>
        <v>60.799032855337842</v>
      </c>
      <c r="M7636">
        <f t="shared" si="2342"/>
        <v>299.20096714466217</v>
      </c>
      <c r="N7636">
        <f t="shared" si="2353"/>
        <v>299.20096714466217</v>
      </c>
      <c r="O7636">
        <f t="shared" si="2343"/>
        <v>-1.1772166629486314</v>
      </c>
      <c r="P7636" t="e">
        <f t="shared" si="2344"/>
        <v>#NUM!</v>
      </c>
      <c r="Q7636">
        <f t="shared" si="2354"/>
        <v>-0.78490811943856353</v>
      </c>
      <c r="R7636" t="e">
        <f t="shared" si="2355"/>
        <v>#NUM!</v>
      </c>
      <c r="S7636" t="e">
        <f t="shared" si="2337"/>
        <v>#NUM!</v>
      </c>
    </row>
    <row r="7637" spans="1:20" x14ac:dyDescent="0.2">
      <c r="A7637" s="3">
        <v>41591.958333314884</v>
      </c>
      <c r="B7637" s="5">
        <f t="shared" si="2347"/>
        <v>317</v>
      </c>
      <c r="C7637" s="5">
        <v>23</v>
      </c>
      <c r="D7637">
        <f t="shared" si="2348"/>
        <v>232.76712328767121</v>
      </c>
      <c r="E7637">
        <f t="shared" si="2338"/>
        <v>15.259800814457909</v>
      </c>
      <c r="F7637">
        <f t="shared" si="2339"/>
        <v>3.641064814457911</v>
      </c>
      <c r="G7637">
        <f t="shared" si="2349"/>
        <v>23.060684413574297</v>
      </c>
      <c r="H7637">
        <f t="shared" si="2340"/>
        <v>165.91026620361444</v>
      </c>
      <c r="I7637">
        <f t="shared" si="2350"/>
        <v>-18.67048815570233</v>
      </c>
      <c r="J7637">
        <f t="shared" si="2351"/>
        <v>-67.097931589097229</v>
      </c>
      <c r="K7637">
        <f t="shared" si="2341"/>
        <v>157.09793158909724</v>
      </c>
      <c r="L7637">
        <f t="shared" si="2352"/>
        <v>36.344589498664249</v>
      </c>
      <c r="M7637">
        <f t="shared" si="2342"/>
        <v>323.65541050133572</v>
      </c>
      <c r="N7637">
        <f t="shared" si="2353"/>
        <v>323.65541050133572</v>
      </c>
      <c r="O7637">
        <f t="shared" si="2343"/>
        <v>-1.0855743527029948</v>
      </c>
      <c r="P7637" t="e">
        <f t="shared" si="2344"/>
        <v>#NUM!</v>
      </c>
      <c r="Q7637">
        <f t="shared" si="2354"/>
        <v>-0.86706014573871182</v>
      </c>
      <c r="R7637" t="e">
        <f t="shared" si="2355"/>
        <v>#NUM!</v>
      </c>
      <c r="S7637" t="e">
        <f t="shared" si="2337"/>
        <v>#NUM!</v>
      </c>
    </row>
    <row r="7638" spans="1:20" x14ac:dyDescent="0.2">
      <c r="A7638" s="3">
        <v>41591.999999981548</v>
      </c>
      <c r="B7638" s="5">
        <f t="shared" si="2347"/>
        <v>318</v>
      </c>
      <c r="C7638" s="5">
        <v>0</v>
      </c>
      <c r="D7638">
        <f t="shared" si="2348"/>
        <v>233.75342465753423</v>
      </c>
      <c r="E7638">
        <f t="shared" si="2338"/>
        <v>15.074750036046657</v>
      </c>
      <c r="F7638">
        <f t="shared" si="2339"/>
        <v>3.4560140360466587</v>
      </c>
      <c r="G7638">
        <f t="shared" si="2349"/>
        <v>5.7600233934110977E-2</v>
      </c>
      <c r="H7638">
        <f t="shared" si="2340"/>
        <v>-179.13599649098836</v>
      </c>
      <c r="I7638">
        <f t="shared" si="2350"/>
        <v>-18.91195474122615</v>
      </c>
      <c r="J7638">
        <f t="shared" si="2351"/>
        <v>-70.897110303182217</v>
      </c>
      <c r="K7638">
        <f t="shared" si="2341"/>
        <v>160.89711030318222</v>
      </c>
      <c r="L7638">
        <f t="shared" si="2352"/>
        <v>2.4982486100389281</v>
      </c>
      <c r="M7638">
        <f t="shared" si="2342"/>
        <v>357.5017513899611</v>
      </c>
      <c r="N7638">
        <f t="shared" si="2353"/>
        <v>2.4982486100389281</v>
      </c>
      <c r="O7638">
        <f t="shared" si="2343"/>
        <v>-1.0582767526369428</v>
      </c>
      <c r="P7638" t="e">
        <f t="shared" si="2344"/>
        <v>#NUM!</v>
      </c>
      <c r="Q7638">
        <f t="shared" si="2354"/>
        <v>-0.88361514138430852</v>
      </c>
      <c r="R7638" t="e">
        <f t="shared" si="2355"/>
        <v>#NUM!</v>
      </c>
      <c r="S7638" t="e">
        <f t="shared" si="2337"/>
        <v>#NUM!</v>
      </c>
      <c r="T7638">
        <f t="shared" ref="T7638" si="2356">SUMIF(S7644:S7658,"&gt;0,01")</f>
        <v>14.188813129652727</v>
      </c>
    </row>
    <row r="7639" spans="1:20" x14ac:dyDescent="0.2">
      <c r="A7639" s="3">
        <v>41592.041666648212</v>
      </c>
      <c r="B7639" s="5">
        <f t="shared" si="2347"/>
        <v>318</v>
      </c>
      <c r="C7639" s="5">
        <v>1</v>
      </c>
      <c r="D7639">
        <f t="shared" si="2348"/>
        <v>233.75342465753423</v>
      </c>
      <c r="E7639">
        <f t="shared" si="2338"/>
        <v>15.074750036046657</v>
      </c>
      <c r="F7639">
        <f t="shared" si="2339"/>
        <v>3.4560140360466587</v>
      </c>
      <c r="G7639">
        <f t="shared" si="2349"/>
        <v>1.0576002339341111</v>
      </c>
      <c r="H7639">
        <f t="shared" si="2340"/>
        <v>-164.13599649098836</v>
      </c>
      <c r="I7639">
        <f t="shared" si="2350"/>
        <v>-18.91195474122615</v>
      </c>
      <c r="J7639">
        <f t="shared" si="2351"/>
        <v>-66.437497492116933</v>
      </c>
      <c r="K7639">
        <f t="shared" si="2341"/>
        <v>156.43749749211693</v>
      </c>
      <c r="L7639">
        <f t="shared" si="2352"/>
        <v>40.308441263096256</v>
      </c>
      <c r="M7639">
        <f t="shared" si="2342"/>
        <v>319.69155873690374</v>
      </c>
      <c r="N7639">
        <f t="shared" si="2353"/>
        <v>40.308441263096256</v>
      </c>
      <c r="O7639">
        <f t="shared" si="2343"/>
        <v>-1.0909592231375174</v>
      </c>
      <c r="P7639" t="e">
        <f t="shared" si="2344"/>
        <v>#NUM!</v>
      </c>
      <c r="Q7639">
        <f t="shared" si="2354"/>
        <v>-0.85920438175667768</v>
      </c>
      <c r="R7639" t="e">
        <f t="shared" si="2355"/>
        <v>#NUM!</v>
      </c>
      <c r="S7639" t="e">
        <f t="shared" si="2337"/>
        <v>#NUM!</v>
      </c>
    </row>
    <row r="7640" spans="1:20" x14ac:dyDescent="0.2">
      <c r="A7640" s="3">
        <v>41592.083333314877</v>
      </c>
      <c r="B7640" s="5">
        <f t="shared" si="2347"/>
        <v>318</v>
      </c>
      <c r="C7640" s="5">
        <v>2</v>
      </c>
      <c r="D7640">
        <f t="shared" si="2348"/>
        <v>233.75342465753423</v>
      </c>
      <c r="E7640">
        <f t="shared" si="2338"/>
        <v>15.074750036046657</v>
      </c>
      <c r="F7640">
        <f t="shared" si="2339"/>
        <v>3.4560140360466587</v>
      </c>
      <c r="G7640">
        <f t="shared" si="2349"/>
        <v>2.0576002339341111</v>
      </c>
      <c r="H7640">
        <f t="shared" si="2340"/>
        <v>-149.13599649098836</v>
      </c>
      <c r="I7640">
        <f t="shared" si="2350"/>
        <v>-18.91195474122615</v>
      </c>
      <c r="J7640">
        <f t="shared" si="2351"/>
        <v>-57.081969837939411</v>
      </c>
      <c r="K7640">
        <f t="shared" si="2341"/>
        <v>147.08196983793943</v>
      </c>
      <c r="L7640">
        <f t="shared" si="2352"/>
        <v>63.256981015604424</v>
      </c>
      <c r="M7640">
        <f t="shared" si="2342"/>
        <v>296.74301898439558</v>
      </c>
      <c r="N7640">
        <f t="shared" si="2353"/>
        <v>63.256981015604424</v>
      </c>
      <c r="O7640">
        <f t="shared" si="2343"/>
        <v>-1.1912577495321353</v>
      </c>
      <c r="P7640" t="e">
        <f t="shared" si="2344"/>
        <v>#NUM!</v>
      </c>
      <c r="Q7640">
        <f t="shared" si="2354"/>
        <v>-0.76857700444652277</v>
      </c>
      <c r="R7640" t="e">
        <f t="shared" si="2355"/>
        <v>#NUM!</v>
      </c>
      <c r="S7640" t="e">
        <f t="shared" si="2337"/>
        <v>#NUM!</v>
      </c>
    </row>
    <row r="7641" spans="1:20" x14ac:dyDescent="0.2">
      <c r="A7641" s="3">
        <v>41592.124999981541</v>
      </c>
      <c r="B7641" s="5">
        <f t="shared" si="2347"/>
        <v>318</v>
      </c>
      <c r="C7641" s="5">
        <v>3</v>
      </c>
      <c r="D7641">
        <f t="shared" si="2348"/>
        <v>233.75342465753423</v>
      </c>
      <c r="E7641">
        <f t="shared" si="2338"/>
        <v>15.074750036046657</v>
      </c>
      <c r="F7641">
        <f t="shared" si="2339"/>
        <v>3.4560140360466587</v>
      </c>
      <c r="G7641">
        <f t="shared" si="2349"/>
        <v>3.0576002339341111</v>
      </c>
      <c r="H7641">
        <f t="shared" si="2340"/>
        <v>-134.13599649098836</v>
      </c>
      <c r="I7641">
        <f t="shared" si="2350"/>
        <v>-18.91195474122615</v>
      </c>
      <c r="J7641">
        <f t="shared" si="2351"/>
        <v>-45.944357817954021</v>
      </c>
      <c r="K7641">
        <f t="shared" si="2341"/>
        <v>135.94435781795403</v>
      </c>
      <c r="L7641">
        <f t="shared" si="2352"/>
        <v>77.527664255887927</v>
      </c>
      <c r="M7641">
        <f t="shared" si="2342"/>
        <v>282.47233574411206</v>
      </c>
      <c r="N7641">
        <f t="shared" si="2353"/>
        <v>77.527664255887927</v>
      </c>
      <c r="O7641">
        <f t="shared" si="2343"/>
        <v>-1.3914691922408153</v>
      </c>
      <c r="P7641" t="e">
        <f t="shared" si="2344"/>
        <v>#NUM!</v>
      </c>
      <c r="Q7641">
        <f t="shared" si="2354"/>
        <v>-0.6126740656262607</v>
      </c>
      <c r="R7641" t="e">
        <f t="shared" si="2355"/>
        <v>#NUM!</v>
      </c>
      <c r="S7641" t="e">
        <f t="shared" si="2337"/>
        <v>#NUM!</v>
      </c>
    </row>
    <row r="7642" spans="1:20" x14ac:dyDescent="0.2">
      <c r="A7642" s="3">
        <v>41592.166666648205</v>
      </c>
      <c r="B7642" s="5">
        <f t="shared" si="2347"/>
        <v>318</v>
      </c>
      <c r="C7642" s="5">
        <v>4</v>
      </c>
      <c r="D7642">
        <f t="shared" si="2348"/>
        <v>233.75342465753423</v>
      </c>
      <c r="E7642">
        <f t="shared" si="2338"/>
        <v>15.074750036046657</v>
      </c>
      <c r="F7642">
        <f t="shared" si="2339"/>
        <v>3.4560140360466587</v>
      </c>
      <c r="G7642">
        <f t="shared" si="2349"/>
        <v>4.0576002339341111</v>
      </c>
      <c r="H7642">
        <f t="shared" si="2340"/>
        <v>-119.13599649098833</v>
      </c>
      <c r="I7642">
        <f t="shared" si="2350"/>
        <v>-18.91195474122615</v>
      </c>
      <c r="J7642">
        <f t="shared" si="2351"/>
        <v>-34.229119191857606</v>
      </c>
      <c r="K7642">
        <f t="shared" si="2341"/>
        <v>124.22911919185761</v>
      </c>
      <c r="L7642">
        <f t="shared" si="2352"/>
        <v>88.04758841577079</v>
      </c>
      <c r="M7642">
        <f t="shared" si="2342"/>
        <v>271.9524115842292</v>
      </c>
      <c r="N7642">
        <f t="shared" si="2353"/>
        <v>88.04758841577079</v>
      </c>
      <c r="O7642">
        <f t="shared" si="2343"/>
        <v>-1.777766245503378</v>
      </c>
      <c r="P7642" t="e">
        <f t="shared" si="2344"/>
        <v>#NUM!</v>
      </c>
      <c r="Q7642">
        <f t="shared" si="2354"/>
        <v>-0.40673024385830225</v>
      </c>
      <c r="R7642" t="e">
        <f t="shared" si="2355"/>
        <v>#NUM!</v>
      </c>
      <c r="S7642" t="e">
        <f t="shared" si="2337"/>
        <v>#NUM!</v>
      </c>
    </row>
    <row r="7643" spans="1:20" x14ac:dyDescent="0.2">
      <c r="A7643" s="3">
        <v>41592.208333314869</v>
      </c>
      <c r="B7643" s="5">
        <f t="shared" si="2347"/>
        <v>318</v>
      </c>
      <c r="C7643" s="5">
        <v>5</v>
      </c>
      <c r="D7643">
        <f t="shared" si="2348"/>
        <v>233.75342465753423</v>
      </c>
      <c r="E7643">
        <f t="shared" si="2338"/>
        <v>15.074750036046657</v>
      </c>
      <c r="F7643">
        <f t="shared" si="2339"/>
        <v>3.4560140360466587</v>
      </c>
      <c r="G7643">
        <f t="shared" si="2349"/>
        <v>5.0576002339341111</v>
      </c>
      <c r="H7643">
        <f t="shared" si="2340"/>
        <v>-104.13599649098833</v>
      </c>
      <c r="I7643">
        <f t="shared" si="2350"/>
        <v>-18.91195474122615</v>
      </c>
      <c r="J7643">
        <f t="shared" si="2351"/>
        <v>-22.433285219162087</v>
      </c>
      <c r="K7643">
        <f t="shared" si="2341"/>
        <v>112.43328521916209</v>
      </c>
      <c r="L7643">
        <f t="shared" si="2352"/>
        <v>97.03225088434759</v>
      </c>
      <c r="M7643">
        <f t="shared" si="2342"/>
        <v>262.9677491156524</v>
      </c>
      <c r="N7643">
        <f t="shared" si="2353"/>
        <v>97.03225088434759</v>
      </c>
      <c r="O7643">
        <f t="shared" si="2343"/>
        <v>-2.6204941556647872</v>
      </c>
      <c r="P7643" t="e">
        <f t="shared" si="2344"/>
        <v>#NUM!</v>
      </c>
      <c r="Q7643">
        <f t="shared" si="2354"/>
        <v>-0.1675832745627352</v>
      </c>
      <c r="R7643" t="e">
        <f t="shared" si="2355"/>
        <v>#NUM!</v>
      </c>
      <c r="S7643" t="e">
        <f t="shared" si="2337"/>
        <v>#NUM!</v>
      </c>
    </row>
    <row r="7644" spans="1:20" x14ac:dyDescent="0.2">
      <c r="A7644" s="3">
        <v>41592.249999981534</v>
      </c>
      <c r="B7644" s="5">
        <f t="shared" si="2347"/>
        <v>318</v>
      </c>
      <c r="C7644" s="5">
        <v>6</v>
      </c>
      <c r="D7644">
        <f t="shared" si="2348"/>
        <v>233.75342465753423</v>
      </c>
      <c r="E7644">
        <f t="shared" si="2338"/>
        <v>15.074750036046657</v>
      </c>
      <c r="F7644">
        <f t="shared" si="2339"/>
        <v>3.4560140360466587</v>
      </c>
      <c r="G7644">
        <f t="shared" si="2349"/>
        <v>6.0576002339341111</v>
      </c>
      <c r="H7644">
        <f t="shared" si="2340"/>
        <v>-89.135996490988333</v>
      </c>
      <c r="I7644">
        <f t="shared" si="2350"/>
        <v>-18.91195474122615</v>
      </c>
      <c r="J7644">
        <f t="shared" si="2351"/>
        <v>-10.853819898748027</v>
      </c>
      <c r="K7644">
        <f t="shared" si="2341"/>
        <v>100.85381989874803</v>
      </c>
      <c r="L7644">
        <f t="shared" si="2352"/>
        <v>105.6048085218913</v>
      </c>
      <c r="M7644">
        <f t="shared" si="2342"/>
        <v>254.3951914781087</v>
      </c>
      <c r="N7644">
        <f t="shared" si="2353"/>
        <v>105.6048085218913</v>
      </c>
      <c r="O7644">
        <f t="shared" si="2343"/>
        <v>-5.3105636748987521</v>
      </c>
      <c r="P7644" t="e">
        <f t="shared" si="2344"/>
        <v>#NUM!</v>
      </c>
      <c r="Q7644">
        <f t="shared" si="2354"/>
        <v>8.6537631610573096E-2</v>
      </c>
      <c r="R7644" t="e">
        <f t="shared" si="2355"/>
        <v>#NUM!</v>
      </c>
      <c r="S7644" t="e">
        <f t="shared" si="2337"/>
        <v>#NUM!</v>
      </c>
    </row>
    <row r="7645" spans="1:20" x14ac:dyDescent="0.2">
      <c r="A7645" s="3">
        <v>41592.291666648198</v>
      </c>
      <c r="B7645" s="5">
        <f t="shared" si="2347"/>
        <v>318</v>
      </c>
      <c r="C7645" s="5">
        <v>7</v>
      </c>
      <c r="D7645">
        <f t="shared" si="2348"/>
        <v>233.75342465753423</v>
      </c>
      <c r="E7645">
        <f t="shared" si="2338"/>
        <v>15.074750036046657</v>
      </c>
      <c r="F7645">
        <f t="shared" si="2339"/>
        <v>3.4560140360466587</v>
      </c>
      <c r="G7645">
        <f t="shared" si="2349"/>
        <v>7.0576002339341111</v>
      </c>
      <c r="H7645">
        <f t="shared" si="2340"/>
        <v>-74.135996490988333</v>
      </c>
      <c r="I7645">
        <f t="shared" si="2350"/>
        <v>-18.91195474122615</v>
      </c>
      <c r="J7645">
        <f t="shared" si="2351"/>
        <v>0.2425622912888622</v>
      </c>
      <c r="K7645">
        <f t="shared" si="2341"/>
        <v>89.757437708711137</v>
      </c>
      <c r="L7645">
        <f t="shared" si="2352"/>
        <v>114.49531822582824</v>
      </c>
      <c r="M7645">
        <f t="shared" si="2342"/>
        <v>245.50468177417176</v>
      </c>
      <c r="N7645">
        <f t="shared" si="2353"/>
        <v>114.49531822582824</v>
      </c>
      <c r="O7645">
        <f t="shared" si="2343"/>
        <v>236.21128559321826</v>
      </c>
      <c r="P7645">
        <f t="shared" si="2344"/>
        <v>6.8232689986463246E-7</v>
      </c>
      <c r="Q7645">
        <f t="shared" si="2354"/>
        <v>0.33647866346984817</v>
      </c>
      <c r="R7645">
        <f t="shared" si="2355"/>
        <v>2.2958844331597645E-7</v>
      </c>
      <c r="S7645">
        <f t="shared" si="2337"/>
        <v>6.5817312905296237E-7</v>
      </c>
    </row>
    <row r="7646" spans="1:20" x14ac:dyDescent="0.2">
      <c r="A7646" s="3">
        <v>41592.333333314862</v>
      </c>
      <c r="B7646" s="5">
        <f t="shared" si="2347"/>
        <v>318</v>
      </c>
      <c r="C7646" s="5">
        <v>8</v>
      </c>
      <c r="D7646">
        <f t="shared" si="2348"/>
        <v>233.75342465753423</v>
      </c>
      <c r="E7646">
        <f t="shared" si="2338"/>
        <v>15.074750036046657</v>
      </c>
      <c r="F7646">
        <f t="shared" si="2339"/>
        <v>3.4560140360466587</v>
      </c>
      <c r="G7646">
        <f t="shared" si="2349"/>
        <v>8.0576002339341102</v>
      </c>
      <c r="H7646">
        <f t="shared" si="2340"/>
        <v>-59.135996490988347</v>
      </c>
      <c r="I7646">
        <f t="shared" si="2350"/>
        <v>-18.91195474122615</v>
      </c>
      <c r="J7646">
        <f t="shared" si="2351"/>
        <v>10.537775695951481</v>
      </c>
      <c r="K7646">
        <f t="shared" si="2341"/>
        <v>79.462224304048519</v>
      </c>
      <c r="L7646">
        <f t="shared" si="2352"/>
        <v>124.31200258744661</v>
      </c>
      <c r="M7646">
        <f t="shared" si="2342"/>
        <v>235.68799741255339</v>
      </c>
      <c r="N7646">
        <f t="shared" si="2353"/>
        <v>124.31200258744661</v>
      </c>
      <c r="O7646">
        <f t="shared" si="2343"/>
        <v>5.4679541935989207</v>
      </c>
      <c r="P7646">
        <f t="shared" si="2344"/>
        <v>0.43770154592553062</v>
      </c>
      <c r="Q7646">
        <f t="shared" si="2354"/>
        <v>0.56330457462633976</v>
      </c>
      <c r="R7646">
        <f t="shared" si="2355"/>
        <v>0.24655928314087233</v>
      </c>
      <c r="S7646">
        <f t="shared" ref="S7646:S7709" si="2357">R7646*$E$10</f>
        <v>0.70682431806266222</v>
      </c>
    </row>
    <row r="7647" spans="1:20" x14ac:dyDescent="0.2">
      <c r="A7647" s="3">
        <v>41592.374999981526</v>
      </c>
      <c r="B7647" s="5">
        <f t="shared" si="2347"/>
        <v>318</v>
      </c>
      <c r="C7647" s="5">
        <v>9</v>
      </c>
      <c r="D7647">
        <f t="shared" si="2348"/>
        <v>233.75342465753423</v>
      </c>
      <c r="E7647">
        <f t="shared" ref="E7647:E7710" si="2358">9.87*SIN(RADIANS(2*D7647))-7.53*COS(RADIANS(D7647))-1.5*SIN(RADIANS(D7647))</f>
        <v>15.074750036046657</v>
      </c>
      <c r="F7647">
        <f t="shared" ref="F7647:F7710" si="2359">4*($B$6-$B$5)+E7647</f>
        <v>3.4560140360466587</v>
      </c>
      <c r="G7647">
        <f t="shared" si="2349"/>
        <v>9.0576002339341102</v>
      </c>
      <c r="H7647">
        <f t="shared" ref="H7647:H7710" si="2360">15*(G7647-12)</f>
        <v>-44.135996490988347</v>
      </c>
      <c r="I7647">
        <f t="shared" si="2350"/>
        <v>-18.91195474122615</v>
      </c>
      <c r="J7647">
        <f t="shared" si="2351"/>
        <v>19.601250225931729</v>
      </c>
      <c r="K7647">
        <f t="shared" ref="K7647:K7710" si="2361">90-J7647</f>
        <v>70.398749774068278</v>
      </c>
      <c r="L7647">
        <f t="shared" si="2352"/>
        <v>135.62939516285735</v>
      </c>
      <c r="M7647">
        <f t="shared" ref="M7647:M7710" si="2362">360-L7647</f>
        <v>224.37060483714265</v>
      </c>
      <c r="N7647">
        <f t="shared" si="2353"/>
        <v>135.62939516285735</v>
      </c>
      <c r="O7647">
        <f t="shared" ref="O7647:O7710" si="2363">1/(COS(RADIANS(K7647)))</f>
        <v>2.9808735892600318</v>
      </c>
      <c r="P7647">
        <f t="shared" ref="P7647:P7710" si="2364">1.353*0.7^(O7647^0.678)</f>
        <v>0.64041798945392303</v>
      </c>
      <c r="Q7647">
        <f t="shared" si="2354"/>
        <v>0.75007406693649792</v>
      </c>
      <c r="R7647">
        <f t="shared" si="2355"/>
        <v>0.48036092588899926</v>
      </c>
      <c r="S7647">
        <f t="shared" si="2357"/>
        <v>1.3770756450141408</v>
      </c>
    </row>
    <row r="7648" spans="1:20" x14ac:dyDescent="0.2">
      <c r="A7648" s="3">
        <v>41592.416666648191</v>
      </c>
      <c r="B7648" s="5">
        <f t="shared" si="2347"/>
        <v>318</v>
      </c>
      <c r="C7648" s="5">
        <v>10</v>
      </c>
      <c r="D7648">
        <f t="shared" si="2348"/>
        <v>233.75342465753423</v>
      </c>
      <c r="E7648">
        <f t="shared" si="2358"/>
        <v>15.074750036046657</v>
      </c>
      <c r="F7648">
        <f t="shared" si="2359"/>
        <v>3.4560140360466587</v>
      </c>
      <c r="G7648">
        <f t="shared" si="2349"/>
        <v>10.05760023393411</v>
      </c>
      <c r="H7648">
        <f t="shared" si="2360"/>
        <v>-29.135996490988347</v>
      </c>
      <c r="I7648">
        <f t="shared" si="2350"/>
        <v>-18.91195474122615</v>
      </c>
      <c r="J7648">
        <f t="shared" si="2351"/>
        <v>26.846382320877378</v>
      </c>
      <c r="K7648">
        <f t="shared" si="2361"/>
        <v>63.153617679122618</v>
      </c>
      <c r="L7648">
        <f t="shared" si="2352"/>
        <v>148.91953513814587</v>
      </c>
      <c r="M7648">
        <f t="shared" si="2362"/>
        <v>211.08046486185413</v>
      </c>
      <c r="N7648">
        <f t="shared" si="2353"/>
        <v>148.91953513814587</v>
      </c>
      <c r="O7648">
        <f t="shared" si="2363"/>
        <v>2.2143491642598616</v>
      </c>
      <c r="P7648">
        <f t="shared" si="2364"/>
        <v>0.73410040077883232</v>
      </c>
      <c r="Q7648">
        <f t="shared" si="2354"/>
        <v>0.88450912355933298</v>
      </c>
      <c r="R7648">
        <f t="shared" si="2355"/>
        <v>0.64931850209744002</v>
      </c>
      <c r="S7648">
        <f t="shared" si="2357"/>
        <v>1.8614351145248409</v>
      </c>
    </row>
    <row r="7649" spans="1:20" x14ac:dyDescent="0.2">
      <c r="A7649" s="3">
        <v>41592.458333314855</v>
      </c>
      <c r="B7649" s="5">
        <f t="shared" si="2347"/>
        <v>318</v>
      </c>
      <c r="C7649" s="5">
        <v>11</v>
      </c>
      <c r="D7649">
        <f t="shared" si="2348"/>
        <v>233.75342465753423</v>
      </c>
      <c r="E7649">
        <f t="shared" si="2358"/>
        <v>15.074750036046657</v>
      </c>
      <c r="F7649">
        <f t="shared" si="2359"/>
        <v>3.4560140360466587</v>
      </c>
      <c r="G7649">
        <f t="shared" si="2349"/>
        <v>11.05760023393411</v>
      </c>
      <c r="H7649">
        <f t="shared" si="2360"/>
        <v>-14.135996490988347</v>
      </c>
      <c r="I7649">
        <f t="shared" si="2350"/>
        <v>-18.91195474122615</v>
      </c>
      <c r="J7649">
        <f t="shared" si="2351"/>
        <v>31.557457334819393</v>
      </c>
      <c r="K7649">
        <f t="shared" si="2361"/>
        <v>58.442542665180611</v>
      </c>
      <c r="L7649">
        <f t="shared" si="2352"/>
        <v>164.26803554408642</v>
      </c>
      <c r="M7649">
        <f t="shared" si="2362"/>
        <v>195.73196445591358</v>
      </c>
      <c r="N7649">
        <f t="shared" si="2353"/>
        <v>164.26803554408642</v>
      </c>
      <c r="O7649">
        <f t="shared" si="2363"/>
        <v>1.9107549560978632</v>
      </c>
      <c r="P7649">
        <f t="shared" si="2364"/>
        <v>0.77807212538122938</v>
      </c>
      <c r="Q7649">
        <f t="shared" si="2354"/>
        <v>0.9619753844581258</v>
      </c>
      <c r="R7649">
        <f t="shared" si="2355"/>
        <v>0.74848623194975916</v>
      </c>
      <c r="S7649">
        <f t="shared" si="2357"/>
        <v>2.1457244024144364</v>
      </c>
    </row>
    <row r="7650" spans="1:20" x14ac:dyDescent="0.2">
      <c r="A7650" s="3">
        <v>41592.499999981519</v>
      </c>
      <c r="B7650" s="5">
        <f t="shared" si="2347"/>
        <v>318</v>
      </c>
      <c r="C7650" s="5">
        <v>12</v>
      </c>
      <c r="D7650">
        <f t="shared" si="2348"/>
        <v>233.75342465753423</v>
      </c>
      <c r="E7650">
        <f t="shared" si="2358"/>
        <v>15.074750036046657</v>
      </c>
      <c r="F7650">
        <f t="shared" si="2359"/>
        <v>3.4560140360466587</v>
      </c>
      <c r="G7650">
        <f t="shared" si="2349"/>
        <v>12.05760023393411</v>
      </c>
      <c r="H7650">
        <f t="shared" si="2360"/>
        <v>0.86400350901165268</v>
      </c>
      <c r="I7650">
        <f t="shared" si="2350"/>
        <v>-18.91195474122615</v>
      </c>
      <c r="J7650">
        <f t="shared" si="2351"/>
        <v>33.08224923715958</v>
      </c>
      <c r="K7650">
        <f t="shared" si="2361"/>
        <v>56.91775076284042</v>
      </c>
      <c r="L7650">
        <f t="shared" si="2352"/>
        <v>179.02448620426293</v>
      </c>
      <c r="M7650">
        <f t="shared" si="2362"/>
        <v>180.97551379573707</v>
      </c>
      <c r="N7650">
        <f t="shared" si="2353"/>
        <v>179.02448620426293</v>
      </c>
      <c r="O7650">
        <f t="shared" si="2363"/>
        <v>1.8320306313798169</v>
      </c>
      <c r="P7650">
        <f t="shared" si="2364"/>
        <v>0.79027299081888158</v>
      </c>
      <c r="Q7650">
        <f t="shared" si="2354"/>
        <v>0.98498806932286076</v>
      </c>
      <c r="R7650">
        <f t="shared" si="2355"/>
        <v>0.77840946746469308</v>
      </c>
      <c r="S7650">
        <f t="shared" si="2357"/>
        <v>2.2315068976733445</v>
      </c>
    </row>
    <row r="7651" spans="1:20" x14ac:dyDescent="0.2">
      <c r="A7651" s="3">
        <v>41592.541666648183</v>
      </c>
      <c r="B7651" s="5">
        <f t="shared" si="2347"/>
        <v>318</v>
      </c>
      <c r="C7651" s="5">
        <v>13</v>
      </c>
      <c r="D7651">
        <f t="shared" si="2348"/>
        <v>233.75342465753423</v>
      </c>
      <c r="E7651">
        <f t="shared" si="2358"/>
        <v>15.074750036046657</v>
      </c>
      <c r="F7651">
        <f t="shared" si="2359"/>
        <v>3.4560140360466587</v>
      </c>
      <c r="G7651">
        <f t="shared" si="2349"/>
        <v>13.05760023393411</v>
      </c>
      <c r="H7651">
        <f t="shared" si="2360"/>
        <v>15.864003509011653</v>
      </c>
      <c r="I7651">
        <f t="shared" si="2350"/>
        <v>-18.91195474122615</v>
      </c>
      <c r="J7651">
        <f t="shared" si="2351"/>
        <v>31.167017983016706</v>
      </c>
      <c r="K7651">
        <f t="shared" si="2361"/>
        <v>58.832982016983294</v>
      </c>
      <c r="L7651">
        <f t="shared" si="2352"/>
        <v>162.40898406891117</v>
      </c>
      <c r="M7651">
        <f t="shared" si="2362"/>
        <v>197.59101593108883</v>
      </c>
      <c r="N7651">
        <f t="shared" si="2353"/>
        <v>197.59101593108883</v>
      </c>
      <c r="O7651">
        <f t="shared" si="2363"/>
        <v>1.9322381935194566</v>
      </c>
      <c r="P7651">
        <f t="shared" si="2364"/>
        <v>0.77480341048962798</v>
      </c>
      <c r="Q7651">
        <f t="shared" si="2354"/>
        <v>0.95590984548113778</v>
      </c>
      <c r="R7651">
        <f t="shared" si="2355"/>
        <v>0.74064220839939887</v>
      </c>
      <c r="S7651">
        <f t="shared" si="2357"/>
        <v>2.1232375322133943</v>
      </c>
    </row>
    <row r="7652" spans="1:20" x14ac:dyDescent="0.2">
      <c r="A7652" s="3">
        <v>41592.583333314848</v>
      </c>
      <c r="B7652" s="5">
        <f t="shared" si="2347"/>
        <v>318</v>
      </c>
      <c r="C7652" s="5">
        <v>14</v>
      </c>
      <c r="D7652">
        <f t="shared" si="2348"/>
        <v>233.75342465753423</v>
      </c>
      <c r="E7652">
        <f t="shared" si="2358"/>
        <v>15.074750036046657</v>
      </c>
      <c r="F7652">
        <f t="shared" si="2359"/>
        <v>3.4560140360466587</v>
      </c>
      <c r="G7652">
        <f t="shared" si="2349"/>
        <v>14.05760023393411</v>
      </c>
      <c r="H7652">
        <f t="shared" si="2360"/>
        <v>30.864003509011653</v>
      </c>
      <c r="I7652">
        <f t="shared" si="2350"/>
        <v>-18.91195474122615</v>
      </c>
      <c r="J7652">
        <f t="shared" si="2351"/>
        <v>26.126781824569694</v>
      </c>
      <c r="K7652">
        <f t="shared" si="2361"/>
        <v>63.87321817543031</v>
      </c>
      <c r="L7652">
        <f t="shared" si="2352"/>
        <v>147.279559649991</v>
      </c>
      <c r="M7652">
        <f t="shared" si="2362"/>
        <v>212.720440350009</v>
      </c>
      <c r="N7652">
        <f t="shared" si="2353"/>
        <v>212.720440350009</v>
      </c>
      <c r="O7652">
        <f t="shared" si="2363"/>
        <v>2.2708750246187996</v>
      </c>
      <c r="P7652">
        <f t="shared" si="2364"/>
        <v>0.726404128498226</v>
      </c>
      <c r="Q7652">
        <f t="shared" si="2354"/>
        <v>0.87191598263583803</v>
      </c>
      <c r="R7652">
        <f t="shared" si="2355"/>
        <v>0.63336336949026029</v>
      </c>
      <c r="S7652">
        <f t="shared" si="2357"/>
        <v>1.8156957062129433</v>
      </c>
    </row>
    <row r="7653" spans="1:20" x14ac:dyDescent="0.2">
      <c r="A7653" s="3">
        <v>41592.624999981512</v>
      </c>
      <c r="B7653" s="5">
        <f t="shared" si="2347"/>
        <v>318</v>
      </c>
      <c r="C7653" s="5">
        <v>15</v>
      </c>
      <c r="D7653">
        <f t="shared" si="2348"/>
        <v>233.75342465753423</v>
      </c>
      <c r="E7653">
        <f t="shared" si="2358"/>
        <v>15.074750036046657</v>
      </c>
      <c r="F7653">
        <f t="shared" si="2359"/>
        <v>3.4560140360466587</v>
      </c>
      <c r="G7653">
        <f t="shared" si="2349"/>
        <v>15.05760023393411</v>
      </c>
      <c r="H7653">
        <f t="shared" si="2360"/>
        <v>45.864003509011653</v>
      </c>
      <c r="I7653">
        <f t="shared" si="2350"/>
        <v>-18.91195474122615</v>
      </c>
      <c r="J7653">
        <f t="shared" si="2351"/>
        <v>18.637215279639005</v>
      </c>
      <c r="K7653">
        <f t="shared" si="2361"/>
        <v>71.362784720360992</v>
      </c>
      <c r="L7653">
        <f t="shared" si="2352"/>
        <v>134.23208828446866</v>
      </c>
      <c r="M7653">
        <f t="shared" si="2362"/>
        <v>225.76791171553134</v>
      </c>
      <c r="N7653">
        <f t="shared" si="2353"/>
        <v>225.76791171553134</v>
      </c>
      <c r="O7653">
        <f t="shared" si="2363"/>
        <v>3.1291574260037844</v>
      </c>
      <c r="P7653">
        <f t="shared" si="2364"/>
        <v>0.62458802770714117</v>
      </c>
      <c r="Q7653">
        <f t="shared" si="2354"/>
        <v>0.73105127046073792</v>
      </c>
      <c r="R7653">
        <f t="shared" si="2355"/>
        <v>0.45660587116987211</v>
      </c>
      <c r="S7653">
        <f t="shared" si="2357"/>
        <v>1.3089757943879736</v>
      </c>
    </row>
    <row r="7654" spans="1:20" x14ac:dyDescent="0.2">
      <c r="A7654" s="3">
        <v>41592.666666648176</v>
      </c>
      <c r="B7654" s="5">
        <f t="shared" si="2347"/>
        <v>318</v>
      </c>
      <c r="C7654" s="5">
        <v>16</v>
      </c>
      <c r="D7654">
        <f t="shared" si="2348"/>
        <v>233.75342465753423</v>
      </c>
      <c r="E7654">
        <f t="shared" si="2358"/>
        <v>15.074750036046657</v>
      </c>
      <c r="F7654">
        <f t="shared" si="2359"/>
        <v>3.4560140360466587</v>
      </c>
      <c r="G7654">
        <f t="shared" si="2349"/>
        <v>16.05760023393411</v>
      </c>
      <c r="H7654">
        <f t="shared" si="2360"/>
        <v>60.864003509011653</v>
      </c>
      <c r="I7654">
        <f t="shared" si="2350"/>
        <v>-18.91195474122615</v>
      </c>
      <c r="J7654">
        <f t="shared" si="2351"/>
        <v>9.4050921447931071</v>
      </c>
      <c r="K7654">
        <f t="shared" si="2361"/>
        <v>80.594907855206898</v>
      </c>
      <c r="L7654">
        <f t="shared" si="2352"/>
        <v>123.11520241264698</v>
      </c>
      <c r="M7654">
        <f t="shared" si="2362"/>
        <v>236.88479758735303</v>
      </c>
      <c r="N7654">
        <f t="shared" si="2353"/>
        <v>236.88479758735303</v>
      </c>
      <c r="O7654">
        <f t="shared" si="2363"/>
        <v>6.1194401048148297</v>
      </c>
      <c r="P7654">
        <f t="shared" si="2364"/>
        <v>0.40022832976414119</v>
      </c>
      <c r="Q7654">
        <f t="shared" si="2354"/>
        <v>0.53892432816789682</v>
      </c>
      <c r="R7654">
        <f t="shared" si="2355"/>
        <v>0.21569278373189926</v>
      </c>
      <c r="S7654">
        <f t="shared" si="2357"/>
        <v>0.61833771914898983</v>
      </c>
    </row>
    <row r="7655" spans="1:20" x14ac:dyDescent="0.2">
      <c r="A7655" s="3">
        <v>41592.70833331484</v>
      </c>
      <c r="B7655" s="5">
        <f t="shared" si="2347"/>
        <v>318</v>
      </c>
      <c r="C7655" s="5">
        <v>17</v>
      </c>
      <c r="D7655">
        <f t="shared" si="2348"/>
        <v>233.75342465753423</v>
      </c>
      <c r="E7655">
        <f t="shared" si="2358"/>
        <v>15.074750036046657</v>
      </c>
      <c r="F7655">
        <f t="shared" si="2359"/>
        <v>3.4560140360466587</v>
      </c>
      <c r="G7655">
        <f t="shared" si="2349"/>
        <v>17.05760023393411</v>
      </c>
      <c r="H7655">
        <f t="shared" si="2360"/>
        <v>75.864003509011653</v>
      </c>
      <c r="I7655">
        <f t="shared" si="2350"/>
        <v>-18.91195474122615</v>
      </c>
      <c r="J7655">
        <f t="shared" si="2351"/>
        <v>-1.0017297294576226</v>
      </c>
      <c r="K7655">
        <f t="shared" si="2361"/>
        <v>91.001729729457622</v>
      </c>
      <c r="L7655">
        <f t="shared" si="2352"/>
        <v>113.43506520343172</v>
      </c>
      <c r="M7655">
        <f t="shared" si="2362"/>
        <v>246.56493479656828</v>
      </c>
      <c r="N7655">
        <f t="shared" si="2353"/>
        <v>246.56493479656828</v>
      </c>
      <c r="O7655">
        <f t="shared" si="2363"/>
        <v>-57.199758463944654</v>
      </c>
      <c r="P7655" t="e">
        <f t="shared" si="2364"/>
        <v>#NUM!</v>
      </c>
      <c r="Q7655">
        <f t="shared" si="2354"/>
        <v>0.30851436967151857</v>
      </c>
      <c r="R7655" t="e">
        <f t="shared" si="2355"/>
        <v>#NUM!</v>
      </c>
      <c r="S7655" t="e">
        <f t="shared" si="2357"/>
        <v>#NUM!</v>
      </c>
    </row>
    <row r="7656" spans="1:20" x14ac:dyDescent="0.2">
      <c r="A7656" s="3">
        <v>41592.749999981505</v>
      </c>
      <c r="B7656" s="5">
        <f t="shared" si="2347"/>
        <v>318</v>
      </c>
      <c r="C7656" s="5">
        <v>18</v>
      </c>
      <c r="D7656">
        <f t="shared" si="2348"/>
        <v>233.75342465753423</v>
      </c>
      <c r="E7656">
        <f t="shared" si="2358"/>
        <v>15.074750036046657</v>
      </c>
      <c r="F7656">
        <f t="shared" si="2359"/>
        <v>3.4560140360466587</v>
      </c>
      <c r="G7656">
        <f t="shared" si="2349"/>
        <v>18.05760023393411</v>
      </c>
      <c r="H7656">
        <f t="shared" si="2360"/>
        <v>90.864003509011653</v>
      </c>
      <c r="I7656">
        <f t="shared" si="2350"/>
        <v>-18.91195474122615</v>
      </c>
      <c r="J7656">
        <f t="shared" si="2351"/>
        <v>-12.168422390866869</v>
      </c>
      <c r="K7656">
        <f t="shared" si="2361"/>
        <v>102.16842239086687</v>
      </c>
      <c r="L7656">
        <f t="shared" si="2352"/>
        <v>104.61317698950269</v>
      </c>
      <c r="M7656">
        <f t="shared" si="2362"/>
        <v>255.38682301049732</v>
      </c>
      <c r="N7656">
        <f t="shared" si="2353"/>
        <v>255.38682301049732</v>
      </c>
      <c r="O7656">
        <f t="shared" si="2363"/>
        <v>-4.7441463380063267</v>
      </c>
      <c r="P7656" t="e">
        <f t="shared" si="2364"/>
        <v>#NUM!</v>
      </c>
      <c r="Q7656">
        <f t="shared" si="2354"/>
        <v>5.7109570237561275E-2</v>
      </c>
      <c r="R7656" t="e">
        <f t="shared" si="2355"/>
        <v>#NUM!</v>
      </c>
      <c r="S7656" t="e">
        <f t="shared" si="2357"/>
        <v>#NUM!</v>
      </c>
    </row>
    <row r="7657" spans="1:20" x14ac:dyDescent="0.2">
      <c r="A7657" s="3">
        <v>41592.791666648169</v>
      </c>
      <c r="B7657" s="5">
        <f t="shared" si="2347"/>
        <v>318</v>
      </c>
      <c r="C7657" s="5">
        <v>19</v>
      </c>
      <c r="D7657">
        <f t="shared" si="2348"/>
        <v>233.75342465753423</v>
      </c>
      <c r="E7657">
        <f t="shared" si="2358"/>
        <v>15.074750036046657</v>
      </c>
      <c r="F7657">
        <f t="shared" si="2359"/>
        <v>3.4560140360466587</v>
      </c>
      <c r="G7657">
        <f t="shared" si="2349"/>
        <v>19.05760023393411</v>
      </c>
      <c r="H7657">
        <f t="shared" si="2360"/>
        <v>105.86400350901165</v>
      </c>
      <c r="I7657">
        <f t="shared" si="2350"/>
        <v>-18.91195474122615</v>
      </c>
      <c r="J7657">
        <f t="shared" si="2351"/>
        <v>-23.78611186096018</v>
      </c>
      <c r="K7657">
        <f t="shared" si="2361"/>
        <v>113.78611186096018</v>
      </c>
      <c r="L7657">
        <f t="shared" si="2352"/>
        <v>96.034451991596271</v>
      </c>
      <c r="M7657">
        <f t="shared" si="2362"/>
        <v>263.96554800840374</v>
      </c>
      <c r="N7657">
        <f t="shared" si="2353"/>
        <v>263.96554800840374</v>
      </c>
      <c r="O7657">
        <f t="shared" si="2363"/>
        <v>-2.4793992666021332</v>
      </c>
      <c r="P7657" t="e">
        <f t="shared" si="2364"/>
        <v>#NUM!</v>
      </c>
      <c r="Q7657">
        <f t="shared" si="2354"/>
        <v>-0.196253091333774</v>
      </c>
      <c r="R7657" t="e">
        <f t="shared" si="2355"/>
        <v>#NUM!</v>
      </c>
      <c r="S7657" t="e">
        <f t="shared" si="2357"/>
        <v>#NUM!</v>
      </c>
    </row>
    <row r="7658" spans="1:20" x14ac:dyDescent="0.2">
      <c r="A7658" s="3">
        <v>41592.833333314833</v>
      </c>
      <c r="B7658" s="5">
        <f t="shared" si="2347"/>
        <v>318</v>
      </c>
      <c r="C7658" s="5">
        <v>20</v>
      </c>
      <c r="D7658">
        <f t="shared" si="2348"/>
        <v>233.75342465753423</v>
      </c>
      <c r="E7658">
        <f t="shared" si="2358"/>
        <v>15.074750036046657</v>
      </c>
      <c r="F7658">
        <f t="shared" si="2359"/>
        <v>3.4560140360466587</v>
      </c>
      <c r="G7658">
        <f t="shared" si="2349"/>
        <v>20.05760023393411</v>
      </c>
      <c r="H7658">
        <f t="shared" si="2360"/>
        <v>120.86400350901165</v>
      </c>
      <c r="I7658">
        <f t="shared" si="2350"/>
        <v>-18.91195474122615</v>
      </c>
      <c r="J7658">
        <f t="shared" si="2351"/>
        <v>-35.589486614988459</v>
      </c>
      <c r="K7658">
        <f t="shared" si="2361"/>
        <v>125.58948661498846</v>
      </c>
      <c r="L7658">
        <f t="shared" si="2352"/>
        <v>86.9421349284831</v>
      </c>
      <c r="M7658">
        <f t="shared" si="2362"/>
        <v>273.05786507151691</v>
      </c>
      <c r="N7658">
        <f t="shared" si="2353"/>
        <v>273.05786507151691</v>
      </c>
      <c r="O7658">
        <f t="shared" si="2363"/>
        <v>-1.7182905234713739</v>
      </c>
      <c r="P7658" t="e">
        <f t="shared" si="2364"/>
        <v>#NUM!</v>
      </c>
      <c r="Q7658">
        <f t="shared" si="2354"/>
        <v>-0.43247872707609419</v>
      </c>
      <c r="R7658" t="e">
        <f t="shared" si="2355"/>
        <v>#NUM!</v>
      </c>
      <c r="S7658" t="e">
        <f t="shared" si="2357"/>
        <v>#NUM!</v>
      </c>
    </row>
    <row r="7659" spans="1:20" x14ac:dyDescent="0.2">
      <c r="A7659" s="3">
        <v>41592.874999981497</v>
      </c>
      <c r="B7659" s="5">
        <f t="shared" si="2347"/>
        <v>318</v>
      </c>
      <c r="C7659" s="5">
        <v>21</v>
      </c>
      <c r="D7659">
        <f t="shared" si="2348"/>
        <v>233.75342465753423</v>
      </c>
      <c r="E7659">
        <f t="shared" si="2358"/>
        <v>15.074750036046657</v>
      </c>
      <c r="F7659">
        <f t="shared" si="2359"/>
        <v>3.4560140360466587</v>
      </c>
      <c r="G7659">
        <f t="shared" si="2349"/>
        <v>21.05760023393411</v>
      </c>
      <c r="H7659">
        <f t="shared" si="2360"/>
        <v>135.86400350901164</v>
      </c>
      <c r="I7659">
        <f t="shared" si="2350"/>
        <v>-18.91195474122615</v>
      </c>
      <c r="J7659">
        <f t="shared" si="2351"/>
        <v>-47.270229764002941</v>
      </c>
      <c r="K7659">
        <f t="shared" si="2361"/>
        <v>137.27022976400295</v>
      </c>
      <c r="L7659">
        <f t="shared" si="2352"/>
        <v>76.135613523529145</v>
      </c>
      <c r="M7659">
        <f t="shared" si="2362"/>
        <v>283.86438647647083</v>
      </c>
      <c r="N7659">
        <f t="shared" si="2353"/>
        <v>283.86438647647083</v>
      </c>
      <c r="O7659">
        <f t="shared" si="2363"/>
        <v>-1.3613552299629779</v>
      </c>
      <c r="P7659" t="e">
        <f t="shared" si="2364"/>
        <v>#NUM!</v>
      </c>
      <c r="Q7659">
        <f t="shared" si="2354"/>
        <v>-0.63349056618450028</v>
      </c>
      <c r="R7659" t="e">
        <f t="shared" si="2355"/>
        <v>#NUM!</v>
      </c>
      <c r="S7659" t="e">
        <f t="shared" si="2357"/>
        <v>#NUM!</v>
      </c>
    </row>
    <row r="7660" spans="1:20" x14ac:dyDescent="0.2">
      <c r="A7660" s="3">
        <v>41592.916666648161</v>
      </c>
      <c r="B7660" s="5">
        <f t="shared" si="2347"/>
        <v>318</v>
      </c>
      <c r="C7660" s="5">
        <v>22</v>
      </c>
      <c r="D7660">
        <f t="shared" si="2348"/>
        <v>233.75342465753423</v>
      </c>
      <c r="E7660">
        <f t="shared" si="2358"/>
        <v>15.074750036046657</v>
      </c>
      <c r="F7660">
        <f t="shared" si="2359"/>
        <v>3.4560140360466587</v>
      </c>
      <c r="G7660">
        <f t="shared" si="2349"/>
        <v>22.05760023393411</v>
      </c>
      <c r="H7660">
        <f t="shared" si="2360"/>
        <v>150.86400350901164</v>
      </c>
      <c r="I7660">
        <f t="shared" si="2350"/>
        <v>-18.91195474122615</v>
      </c>
      <c r="J7660">
        <f t="shared" si="2351"/>
        <v>-58.286793662085117</v>
      </c>
      <c r="K7660">
        <f t="shared" si="2361"/>
        <v>148.28679366208513</v>
      </c>
      <c r="L7660">
        <f t="shared" si="2352"/>
        <v>61.189815334192701</v>
      </c>
      <c r="M7660">
        <f t="shared" si="2362"/>
        <v>298.8101846658073</v>
      </c>
      <c r="N7660">
        <f t="shared" si="2353"/>
        <v>298.8101846658073</v>
      </c>
      <c r="O7660">
        <f t="shared" si="2363"/>
        <v>-1.1755163887783402</v>
      </c>
      <c r="P7660" t="e">
        <f t="shared" si="2364"/>
        <v>#NUM!</v>
      </c>
      <c r="Q7660">
        <f t="shared" si="2354"/>
        <v>-0.78260207548675642</v>
      </c>
      <c r="R7660" t="e">
        <f t="shared" si="2355"/>
        <v>#NUM!</v>
      </c>
      <c r="S7660" t="e">
        <f t="shared" si="2357"/>
        <v>#NUM!</v>
      </c>
    </row>
    <row r="7661" spans="1:20" x14ac:dyDescent="0.2">
      <c r="A7661" s="3">
        <v>41592.958333314826</v>
      </c>
      <c r="B7661" s="5">
        <f t="shared" si="2347"/>
        <v>318</v>
      </c>
      <c r="C7661" s="5">
        <v>23</v>
      </c>
      <c r="D7661">
        <f t="shared" si="2348"/>
        <v>233.75342465753423</v>
      </c>
      <c r="E7661">
        <f t="shared" si="2358"/>
        <v>15.074750036046657</v>
      </c>
      <c r="F7661">
        <f t="shared" si="2359"/>
        <v>3.4560140360466587</v>
      </c>
      <c r="G7661">
        <f t="shared" si="2349"/>
        <v>23.05760023393411</v>
      </c>
      <c r="H7661">
        <f t="shared" si="2360"/>
        <v>165.86400350901164</v>
      </c>
      <c r="I7661">
        <f t="shared" si="2350"/>
        <v>-18.91195474122615</v>
      </c>
      <c r="J7661">
        <f t="shared" si="2351"/>
        <v>-67.285938407123794</v>
      </c>
      <c r="K7661">
        <f t="shared" si="2361"/>
        <v>157.28593840712381</v>
      </c>
      <c r="L7661">
        <f t="shared" si="2352"/>
        <v>36.751477491882667</v>
      </c>
      <c r="M7661">
        <f t="shared" si="2362"/>
        <v>323.24852250811733</v>
      </c>
      <c r="N7661">
        <f t="shared" si="2353"/>
        <v>323.24852250811733</v>
      </c>
      <c r="O7661">
        <f t="shared" si="2363"/>
        <v>-1.0840774098750854</v>
      </c>
      <c r="P7661" t="e">
        <f t="shared" si="2364"/>
        <v>#NUM!</v>
      </c>
      <c r="Q7661">
        <f t="shared" si="2354"/>
        <v>-0.8650123515771696</v>
      </c>
      <c r="R7661" t="e">
        <f t="shared" si="2355"/>
        <v>#NUM!</v>
      </c>
      <c r="S7661" t="e">
        <f t="shared" si="2357"/>
        <v>#NUM!</v>
      </c>
    </row>
    <row r="7662" spans="1:20" x14ac:dyDescent="0.2">
      <c r="A7662" s="3">
        <v>41592.99999998149</v>
      </c>
      <c r="B7662" s="5">
        <f t="shared" si="2347"/>
        <v>319</v>
      </c>
      <c r="C7662" s="5">
        <v>0</v>
      </c>
      <c r="D7662">
        <f t="shared" si="2348"/>
        <v>234.73972602739724</v>
      </c>
      <c r="E7662">
        <f t="shared" si="2358"/>
        <v>14.876865435066838</v>
      </c>
      <c r="F7662">
        <f t="shared" si="2359"/>
        <v>3.2581294350668397</v>
      </c>
      <c r="G7662">
        <f t="shared" si="2349"/>
        <v>5.4302157251113994E-2</v>
      </c>
      <c r="H7662">
        <f t="shared" si="2360"/>
        <v>-179.18546764123329</v>
      </c>
      <c r="I7662">
        <f t="shared" si="2350"/>
        <v>-19.147817306406722</v>
      </c>
      <c r="J7662">
        <f t="shared" si="2351"/>
        <v>-71.134483647706489</v>
      </c>
      <c r="K7662">
        <f t="shared" si="2361"/>
        <v>161.13448364770647</v>
      </c>
      <c r="L7662">
        <f t="shared" si="2352"/>
        <v>2.3802971567953364</v>
      </c>
      <c r="M7662">
        <f t="shared" si="2362"/>
        <v>357.61970284320466</v>
      </c>
      <c r="N7662">
        <f t="shared" si="2353"/>
        <v>2.3802971567953364</v>
      </c>
      <c r="O7662">
        <f t="shared" si="2363"/>
        <v>-1.0567695121487188</v>
      </c>
      <c r="P7662" t="e">
        <f t="shared" si="2364"/>
        <v>#NUM!</v>
      </c>
      <c r="Q7662">
        <f t="shared" si="2354"/>
        <v>-0.88168708487134095</v>
      </c>
      <c r="R7662" t="e">
        <f t="shared" si="2355"/>
        <v>#NUM!</v>
      </c>
      <c r="S7662" t="e">
        <f t="shared" si="2357"/>
        <v>#NUM!</v>
      </c>
      <c r="T7662">
        <f t="shared" ref="T7662" si="2365">SUMIF(S7668:S7682,"&gt;0,01")</f>
        <v>14.121951128073862</v>
      </c>
    </row>
    <row r="7663" spans="1:20" x14ac:dyDescent="0.2">
      <c r="A7663" s="3">
        <v>41593.041666648154</v>
      </c>
      <c r="B7663" s="5">
        <f t="shared" si="2347"/>
        <v>319</v>
      </c>
      <c r="C7663" s="5">
        <v>1</v>
      </c>
      <c r="D7663">
        <f t="shared" si="2348"/>
        <v>234.73972602739724</v>
      </c>
      <c r="E7663">
        <f t="shared" si="2358"/>
        <v>14.876865435066838</v>
      </c>
      <c r="F7663">
        <f t="shared" si="2359"/>
        <v>3.2581294350668397</v>
      </c>
      <c r="G7663">
        <f t="shared" si="2349"/>
        <v>1.054302157251114</v>
      </c>
      <c r="H7663">
        <f t="shared" si="2360"/>
        <v>-164.18546764123329</v>
      </c>
      <c r="I7663">
        <f t="shared" si="2350"/>
        <v>-19.147817306406722</v>
      </c>
      <c r="J7663">
        <f t="shared" si="2351"/>
        <v>-66.661220891433345</v>
      </c>
      <c r="K7663">
        <f t="shared" si="2361"/>
        <v>156.66122089143335</v>
      </c>
      <c r="L7663">
        <f t="shared" si="2352"/>
        <v>40.529888627679895</v>
      </c>
      <c r="M7663">
        <f t="shared" si="2362"/>
        <v>319.4701113723201</v>
      </c>
      <c r="N7663">
        <f t="shared" si="2353"/>
        <v>40.529888627679895</v>
      </c>
      <c r="O7663">
        <f t="shared" si="2363"/>
        <v>-1.0891128982084954</v>
      </c>
      <c r="P7663" t="e">
        <f t="shared" si="2364"/>
        <v>#NUM!</v>
      </c>
      <c r="Q7663">
        <f t="shared" si="2354"/>
        <v>-0.85750597911322324</v>
      </c>
      <c r="R7663" t="e">
        <f t="shared" si="2355"/>
        <v>#NUM!</v>
      </c>
      <c r="S7663" t="e">
        <f t="shared" si="2357"/>
        <v>#NUM!</v>
      </c>
    </row>
    <row r="7664" spans="1:20" x14ac:dyDescent="0.2">
      <c r="A7664" s="3">
        <v>41593.083333314818</v>
      </c>
      <c r="B7664" s="5">
        <f t="shared" si="2347"/>
        <v>319</v>
      </c>
      <c r="C7664" s="5">
        <v>2</v>
      </c>
      <c r="D7664">
        <f t="shared" si="2348"/>
        <v>234.73972602739724</v>
      </c>
      <c r="E7664">
        <f t="shared" si="2358"/>
        <v>14.876865435066838</v>
      </c>
      <c r="F7664">
        <f t="shared" si="2359"/>
        <v>3.2581294350668397</v>
      </c>
      <c r="G7664">
        <f t="shared" si="2349"/>
        <v>2.0543021572511142</v>
      </c>
      <c r="H7664">
        <f t="shared" si="2360"/>
        <v>-149.18546764123329</v>
      </c>
      <c r="I7664">
        <f t="shared" si="2350"/>
        <v>-19.147817306406722</v>
      </c>
      <c r="J7664">
        <f t="shared" si="2351"/>
        <v>-57.274087747515274</v>
      </c>
      <c r="K7664">
        <f t="shared" si="2361"/>
        <v>147.27408774751527</v>
      </c>
      <c r="L7664">
        <f t="shared" si="2352"/>
        <v>63.523756176364998</v>
      </c>
      <c r="M7664">
        <f t="shared" si="2362"/>
        <v>296.476243823635</v>
      </c>
      <c r="N7664">
        <f t="shared" si="2353"/>
        <v>63.523756176364998</v>
      </c>
      <c r="O7664">
        <f t="shared" si="2363"/>
        <v>-1.1886841500871448</v>
      </c>
      <c r="P7664" t="e">
        <f t="shared" si="2364"/>
        <v>#NUM!</v>
      </c>
      <c r="Q7664">
        <f t="shared" si="2354"/>
        <v>-0.76707692253070303</v>
      </c>
      <c r="R7664" t="e">
        <f t="shared" si="2355"/>
        <v>#NUM!</v>
      </c>
      <c r="S7664" t="e">
        <f t="shared" si="2357"/>
        <v>#NUM!</v>
      </c>
    </row>
    <row r="7665" spans="1:19" x14ac:dyDescent="0.2">
      <c r="A7665" s="3">
        <v>41593.124999981483</v>
      </c>
      <c r="B7665" s="5">
        <f t="shared" si="2347"/>
        <v>319</v>
      </c>
      <c r="C7665" s="5">
        <v>3</v>
      </c>
      <c r="D7665">
        <f t="shared" si="2348"/>
        <v>234.73972602739724</v>
      </c>
      <c r="E7665">
        <f t="shared" si="2358"/>
        <v>14.876865435066838</v>
      </c>
      <c r="F7665">
        <f t="shared" si="2359"/>
        <v>3.2581294350668397</v>
      </c>
      <c r="G7665">
        <f t="shared" si="2349"/>
        <v>3.0543021572511142</v>
      </c>
      <c r="H7665">
        <f t="shared" si="2360"/>
        <v>-134.18546764123329</v>
      </c>
      <c r="I7665">
        <f t="shared" si="2350"/>
        <v>-19.147817306406722</v>
      </c>
      <c r="J7665">
        <f t="shared" si="2351"/>
        <v>-46.11935518245884</v>
      </c>
      <c r="K7665">
        <f t="shared" si="2361"/>
        <v>136.11935518245883</v>
      </c>
      <c r="L7665">
        <f t="shared" si="2352"/>
        <v>77.765194247638604</v>
      </c>
      <c r="M7665">
        <f t="shared" si="2362"/>
        <v>282.23480575236141</v>
      </c>
      <c r="N7665">
        <f t="shared" si="2353"/>
        <v>77.765194247638604</v>
      </c>
      <c r="O7665">
        <f t="shared" si="2363"/>
        <v>-1.3873756670998287</v>
      </c>
      <c r="P7665" t="e">
        <f t="shared" si="2364"/>
        <v>#NUM!</v>
      </c>
      <c r="Q7665">
        <f t="shared" si="2354"/>
        <v>-0.61146552210709715</v>
      </c>
      <c r="R7665" t="e">
        <f t="shared" si="2355"/>
        <v>#NUM!</v>
      </c>
      <c r="S7665" t="e">
        <f t="shared" si="2357"/>
        <v>#NUM!</v>
      </c>
    </row>
    <row r="7666" spans="1:19" x14ac:dyDescent="0.2">
      <c r="A7666" s="3">
        <v>41593.166666648147</v>
      </c>
      <c r="B7666" s="5">
        <f t="shared" si="2347"/>
        <v>319</v>
      </c>
      <c r="C7666" s="5">
        <v>4</v>
      </c>
      <c r="D7666">
        <f t="shared" si="2348"/>
        <v>234.73972602739724</v>
      </c>
      <c r="E7666">
        <f t="shared" si="2358"/>
        <v>14.876865435066838</v>
      </c>
      <c r="F7666">
        <f t="shared" si="2359"/>
        <v>3.2581294350668397</v>
      </c>
      <c r="G7666">
        <f t="shared" si="2349"/>
        <v>4.0543021572511142</v>
      </c>
      <c r="H7666">
        <f t="shared" si="2360"/>
        <v>-119.18546764123329</v>
      </c>
      <c r="I7666">
        <f t="shared" si="2350"/>
        <v>-19.147817306406722</v>
      </c>
      <c r="J7666">
        <f t="shared" si="2351"/>
        <v>-34.398531900224512</v>
      </c>
      <c r="K7666">
        <f t="shared" si="2361"/>
        <v>124.39853190022451</v>
      </c>
      <c r="L7666">
        <f t="shared" si="2352"/>
        <v>88.254182840784424</v>
      </c>
      <c r="M7666">
        <f t="shared" si="2362"/>
        <v>271.74581715921556</v>
      </c>
      <c r="N7666">
        <f t="shared" si="2353"/>
        <v>88.254182840784424</v>
      </c>
      <c r="O7666">
        <f t="shared" si="2363"/>
        <v>-1.770081115125905</v>
      </c>
      <c r="P7666" t="e">
        <f t="shared" si="2364"/>
        <v>#NUM!</v>
      </c>
      <c r="Q7666">
        <f t="shared" si="2354"/>
        <v>-0.40591080198466889</v>
      </c>
      <c r="R7666" t="e">
        <f t="shared" si="2355"/>
        <v>#NUM!</v>
      </c>
      <c r="S7666" t="e">
        <f t="shared" si="2357"/>
        <v>#NUM!</v>
      </c>
    </row>
    <row r="7667" spans="1:19" x14ac:dyDescent="0.2">
      <c r="A7667" s="3">
        <v>41593.208333314811</v>
      </c>
      <c r="B7667" s="5">
        <f t="shared" si="2347"/>
        <v>319</v>
      </c>
      <c r="C7667" s="5">
        <v>5</v>
      </c>
      <c r="D7667">
        <f t="shared" si="2348"/>
        <v>234.73972602739724</v>
      </c>
      <c r="E7667">
        <f t="shared" si="2358"/>
        <v>14.876865435066838</v>
      </c>
      <c r="F7667">
        <f t="shared" si="2359"/>
        <v>3.2581294350668397</v>
      </c>
      <c r="G7667">
        <f t="shared" si="2349"/>
        <v>5.0543021572511142</v>
      </c>
      <c r="H7667">
        <f t="shared" si="2360"/>
        <v>-104.18546764123329</v>
      </c>
      <c r="I7667">
        <f t="shared" si="2350"/>
        <v>-19.147817306406722</v>
      </c>
      <c r="J7667">
        <f t="shared" si="2351"/>
        <v>-22.60452450945775</v>
      </c>
      <c r="K7667">
        <f t="shared" si="2361"/>
        <v>112.60452450945775</v>
      </c>
      <c r="L7667">
        <f t="shared" si="2352"/>
        <v>97.214990226540863</v>
      </c>
      <c r="M7667">
        <f t="shared" si="2362"/>
        <v>262.78500977345914</v>
      </c>
      <c r="N7667">
        <f t="shared" si="2353"/>
        <v>97.214990226540863</v>
      </c>
      <c r="O7667">
        <f t="shared" si="2363"/>
        <v>-2.6016718723912944</v>
      </c>
      <c r="P7667" t="e">
        <f t="shared" si="2364"/>
        <v>#NUM!</v>
      </c>
      <c r="Q7667">
        <f t="shared" si="2354"/>
        <v>-0.16719663920159239</v>
      </c>
      <c r="R7667" t="e">
        <f t="shared" si="2355"/>
        <v>#NUM!</v>
      </c>
      <c r="S7667" t="e">
        <f t="shared" si="2357"/>
        <v>#NUM!</v>
      </c>
    </row>
    <row r="7668" spans="1:19" x14ac:dyDescent="0.2">
      <c r="A7668" s="3">
        <v>41593.249999981475</v>
      </c>
      <c r="B7668" s="5">
        <f t="shared" si="2347"/>
        <v>319</v>
      </c>
      <c r="C7668" s="5">
        <v>6</v>
      </c>
      <c r="D7668">
        <f t="shared" si="2348"/>
        <v>234.73972602739724</v>
      </c>
      <c r="E7668">
        <f t="shared" si="2358"/>
        <v>14.876865435066838</v>
      </c>
      <c r="F7668">
        <f t="shared" si="2359"/>
        <v>3.2581294350668397</v>
      </c>
      <c r="G7668">
        <f t="shared" si="2349"/>
        <v>6.0543021572511142</v>
      </c>
      <c r="H7668">
        <f t="shared" si="2360"/>
        <v>-89.185467641233288</v>
      </c>
      <c r="I7668">
        <f t="shared" si="2350"/>
        <v>-19.147817306406722</v>
      </c>
      <c r="J7668">
        <f t="shared" si="2351"/>
        <v>-11.032073518650828</v>
      </c>
      <c r="K7668">
        <f t="shared" si="2361"/>
        <v>101.03207351865083</v>
      </c>
      <c r="L7668">
        <f t="shared" si="2352"/>
        <v>105.76917889691536</v>
      </c>
      <c r="M7668">
        <f t="shared" si="2362"/>
        <v>254.23082110308462</v>
      </c>
      <c r="N7668">
        <f t="shared" si="2353"/>
        <v>105.76917889691536</v>
      </c>
      <c r="O7668">
        <f t="shared" si="2363"/>
        <v>-5.2257943162649294</v>
      </c>
      <c r="P7668" t="e">
        <f t="shared" si="2364"/>
        <v>#NUM!</v>
      </c>
      <c r="Q7668">
        <f t="shared" si="2354"/>
        <v>8.64944721523975E-2</v>
      </c>
      <c r="R7668" t="e">
        <f t="shared" si="2355"/>
        <v>#NUM!</v>
      </c>
      <c r="S7668" t="e">
        <f t="shared" si="2357"/>
        <v>#NUM!</v>
      </c>
    </row>
    <row r="7669" spans="1:19" x14ac:dyDescent="0.2">
      <c r="A7669" s="3">
        <v>41593.29166664814</v>
      </c>
      <c r="B7669" s="5">
        <f t="shared" si="2347"/>
        <v>319</v>
      </c>
      <c r="C7669" s="5">
        <v>7</v>
      </c>
      <c r="D7669">
        <f t="shared" si="2348"/>
        <v>234.73972602739724</v>
      </c>
      <c r="E7669">
        <f t="shared" si="2358"/>
        <v>14.876865435066838</v>
      </c>
      <c r="F7669">
        <f t="shared" si="2359"/>
        <v>3.2581294350668397</v>
      </c>
      <c r="G7669">
        <f t="shared" si="2349"/>
        <v>7.0543021572511142</v>
      </c>
      <c r="H7669">
        <f t="shared" si="2360"/>
        <v>-74.185467641233288</v>
      </c>
      <c r="I7669">
        <f t="shared" si="2350"/>
        <v>-19.147817306406722</v>
      </c>
      <c r="J7669">
        <f t="shared" si="2351"/>
        <v>5.3291449284342575E-2</v>
      </c>
      <c r="K7669">
        <f t="shared" si="2361"/>
        <v>89.946708550715655</v>
      </c>
      <c r="L7669">
        <f t="shared" si="2352"/>
        <v>114.64362553511734</v>
      </c>
      <c r="M7669">
        <f t="shared" si="2362"/>
        <v>245.35637446488266</v>
      </c>
      <c r="N7669">
        <f t="shared" si="2353"/>
        <v>114.64362553511734</v>
      </c>
      <c r="O7669">
        <f t="shared" si="2363"/>
        <v>1075.1403563548947</v>
      </c>
      <c r="P7669">
        <f t="shared" si="2364"/>
        <v>3.4376080473808881E-18</v>
      </c>
      <c r="Q7669">
        <f t="shared" si="2354"/>
        <v>0.33604843033671372</v>
      </c>
      <c r="R7669">
        <f t="shared" si="2355"/>
        <v>1.1552027884352029E-18</v>
      </c>
      <c r="S7669">
        <f t="shared" si="2357"/>
        <v>3.3116799041521955E-18</v>
      </c>
    </row>
    <row r="7670" spans="1:19" x14ac:dyDescent="0.2">
      <c r="A7670" s="3">
        <v>41593.333333314804</v>
      </c>
      <c r="B7670" s="5">
        <f t="shared" si="2347"/>
        <v>319</v>
      </c>
      <c r="C7670" s="5">
        <v>8</v>
      </c>
      <c r="D7670">
        <f t="shared" si="2348"/>
        <v>234.73972602739724</v>
      </c>
      <c r="E7670">
        <f t="shared" si="2358"/>
        <v>14.876865435066838</v>
      </c>
      <c r="F7670">
        <f t="shared" si="2359"/>
        <v>3.2581294350668397</v>
      </c>
      <c r="G7670">
        <f t="shared" si="2349"/>
        <v>8.0543021572511133</v>
      </c>
      <c r="H7670">
        <f t="shared" si="2360"/>
        <v>-59.185467641233302</v>
      </c>
      <c r="I7670">
        <f t="shared" si="2350"/>
        <v>-19.147817306406722</v>
      </c>
      <c r="J7670">
        <f t="shared" si="2351"/>
        <v>10.33442711870911</v>
      </c>
      <c r="K7670">
        <f t="shared" si="2361"/>
        <v>79.665572881290885</v>
      </c>
      <c r="L7670">
        <f t="shared" si="2352"/>
        <v>124.44248774225323</v>
      </c>
      <c r="M7670">
        <f t="shared" si="2362"/>
        <v>235.55751225774677</v>
      </c>
      <c r="N7670">
        <f t="shared" si="2353"/>
        <v>124.44248774225323</v>
      </c>
      <c r="O7670">
        <f t="shared" si="2363"/>
        <v>5.5743421279944476</v>
      </c>
      <c r="P7670">
        <f t="shared" si="2364"/>
        <v>0.43125356947721177</v>
      </c>
      <c r="Q7670">
        <f t="shared" si="2354"/>
        <v>0.56256795484176481</v>
      </c>
      <c r="R7670">
        <f t="shared" si="2355"/>
        <v>0.24260943859900597</v>
      </c>
      <c r="S7670">
        <f t="shared" si="2357"/>
        <v>0.69550109332257781</v>
      </c>
    </row>
    <row r="7671" spans="1:19" x14ac:dyDescent="0.2">
      <c r="A7671" s="3">
        <v>41593.374999981468</v>
      </c>
      <c r="B7671" s="5">
        <f t="shared" si="2347"/>
        <v>319</v>
      </c>
      <c r="C7671" s="5">
        <v>9</v>
      </c>
      <c r="D7671">
        <f t="shared" si="2348"/>
        <v>234.73972602739724</v>
      </c>
      <c r="E7671">
        <f t="shared" si="2358"/>
        <v>14.876865435066838</v>
      </c>
      <c r="F7671">
        <f t="shared" si="2359"/>
        <v>3.2581294350668397</v>
      </c>
      <c r="G7671">
        <f t="shared" si="2349"/>
        <v>9.0543021572511133</v>
      </c>
      <c r="H7671">
        <f t="shared" si="2360"/>
        <v>-44.185467641233302</v>
      </c>
      <c r="I7671">
        <f t="shared" si="2350"/>
        <v>-19.147817306406722</v>
      </c>
      <c r="J7671">
        <f t="shared" si="2351"/>
        <v>19.382274997458147</v>
      </c>
      <c r="K7671">
        <f t="shared" si="2361"/>
        <v>70.617725002541846</v>
      </c>
      <c r="L7671">
        <f t="shared" si="2352"/>
        <v>135.73477329971411</v>
      </c>
      <c r="M7671">
        <f t="shared" si="2362"/>
        <v>224.26522670028589</v>
      </c>
      <c r="N7671">
        <f t="shared" si="2353"/>
        <v>135.73477329971411</v>
      </c>
      <c r="O7671">
        <f t="shared" si="2363"/>
        <v>3.0132342366319906</v>
      </c>
      <c r="P7671">
        <f t="shared" si="2364"/>
        <v>0.63690808385239694</v>
      </c>
      <c r="Q7671">
        <f t="shared" si="2354"/>
        <v>0.74915052274749405</v>
      </c>
      <c r="R7671">
        <f t="shared" si="2355"/>
        <v>0.47714002396012795</v>
      </c>
      <c r="S7671">
        <f t="shared" si="2357"/>
        <v>1.3678421179677451</v>
      </c>
    </row>
    <row r="7672" spans="1:19" x14ac:dyDescent="0.2">
      <c r="A7672" s="3">
        <v>41593.416666648132</v>
      </c>
      <c r="B7672" s="5">
        <f t="shared" si="2347"/>
        <v>319</v>
      </c>
      <c r="C7672" s="5">
        <v>10</v>
      </c>
      <c r="D7672">
        <f t="shared" si="2348"/>
        <v>234.73972602739724</v>
      </c>
      <c r="E7672">
        <f t="shared" si="2358"/>
        <v>14.876865435066838</v>
      </c>
      <c r="F7672">
        <f t="shared" si="2359"/>
        <v>3.2581294350668397</v>
      </c>
      <c r="G7672">
        <f t="shared" si="2349"/>
        <v>10.054302157251113</v>
      </c>
      <c r="H7672">
        <f t="shared" si="2360"/>
        <v>-29.185467641233302</v>
      </c>
      <c r="I7672">
        <f t="shared" si="2350"/>
        <v>-19.147817306406722</v>
      </c>
      <c r="J7672">
        <f t="shared" si="2351"/>
        <v>26.613322792251083</v>
      </c>
      <c r="K7672">
        <f t="shared" si="2361"/>
        <v>63.386677207748917</v>
      </c>
      <c r="L7672">
        <f t="shared" si="2352"/>
        <v>148.98578966932428</v>
      </c>
      <c r="M7672">
        <f t="shared" si="2362"/>
        <v>211.01421033067572</v>
      </c>
      <c r="N7672">
        <f t="shared" si="2353"/>
        <v>148.98578966932428</v>
      </c>
      <c r="O7672">
        <f t="shared" si="2363"/>
        <v>2.232307338490672</v>
      </c>
      <c r="P7672">
        <f t="shared" si="2364"/>
        <v>0.73163971366954061</v>
      </c>
      <c r="Q7672">
        <f t="shared" si="2354"/>
        <v>0.88354738336461713</v>
      </c>
      <c r="R7672">
        <f t="shared" si="2355"/>
        <v>0.6464383545783603</v>
      </c>
      <c r="S7672">
        <f t="shared" si="2357"/>
        <v>1.8531784458642242</v>
      </c>
    </row>
    <row r="7673" spans="1:19" x14ac:dyDescent="0.2">
      <c r="A7673" s="3">
        <v>41593.458333314797</v>
      </c>
      <c r="B7673" s="5">
        <f t="shared" si="2347"/>
        <v>319</v>
      </c>
      <c r="C7673" s="5">
        <v>11</v>
      </c>
      <c r="D7673">
        <f t="shared" si="2348"/>
        <v>234.73972602739724</v>
      </c>
      <c r="E7673">
        <f t="shared" si="2358"/>
        <v>14.876865435066838</v>
      </c>
      <c r="F7673">
        <f t="shared" si="2359"/>
        <v>3.2581294350668397</v>
      </c>
      <c r="G7673">
        <f t="shared" si="2349"/>
        <v>11.054302157251113</v>
      </c>
      <c r="H7673">
        <f t="shared" si="2360"/>
        <v>-14.1854676412333</v>
      </c>
      <c r="I7673">
        <f t="shared" si="2350"/>
        <v>-19.147817306406722</v>
      </c>
      <c r="J7673">
        <f t="shared" si="2351"/>
        <v>31.317127314122725</v>
      </c>
      <c r="K7673">
        <f t="shared" si="2361"/>
        <v>58.682872685877271</v>
      </c>
      <c r="L7673">
        <f t="shared" si="2352"/>
        <v>164.27710084597521</v>
      </c>
      <c r="M7673">
        <f t="shared" si="2362"/>
        <v>195.72289915402479</v>
      </c>
      <c r="N7673">
        <f t="shared" si="2353"/>
        <v>164.27710084597521</v>
      </c>
      <c r="O7673">
        <f t="shared" si="2363"/>
        <v>1.9239111962612339</v>
      </c>
      <c r="P7673">
        <f t="shared" si="2364"/>
        <v>0.77606735059965004</v>
      </c>
      <c r="Q7673">
        <f t="shared" si="2354"/>
        <v>0.96110919554315388</v>
      </c>
      <c r="R7673">
        <f t="shared" si="2355"/>
        <v>0.74588546702213643</v>
      </c>
      <c r="S7673">
        <f t="shared" si="2357"/>
        <v>2.1382686543566445</v>
      </c>
    </row>
    <row r="7674" spans="1:19" x14ac:dyDescent="0.2">
      <c r="A7674" s="3">
        <v>41593.499999981461</v>
      </c>
      <c r="B7674" s="5">
        <f t="shared" si="2347"/>
        <v>319</v>
      </c>
      <c r="C7674" s="5">
        <v>12</v>
      </c>
      <c r="D7674">
        <f t="shared" si="2348"/>
        <v>234.73972602739724</v>
      </c>
      <c r="E7674">
        <f t="shared" si="2358"/>
        <v>14.876865435066838</v>
      </c>
      <c r="F7674">
        <f t="shared" si="2359"/>
        <v>3.2581294350668397</v>
      </c>
      <c r="G7674">
        <f t="shared" si="2349"/>
        <v>12.054302157251113</v>
      </c>
      <c r="H7674">
        <f t="shared" si="2360"/>
        <v>0.81453235876669972</v>
      </c>
      <c r="I7674">
        <f t="shared" si="2350"/>
        <v>-19.147817306406722</v>
      </c>
      <c r="J7674">
        <f t="shared" si="2351"/>
        <v>32.84705240244071</v>
      </c>
      <c r="K7674">
        <f t="shared" si="2361"/>
        <v>57.15294759755929</v>
      </c>
      <c r="L7674">
        <f t="shared" si="2352"/>
        <v>179.08409003708047</v>
      </c>
      <c r="M7674">
        <f t="shared" si="2362"/>
        <v>180.91590996291953</v>
      </c>
      <c r="N7674">
        <f t="shared" si="2353"/>
        <v>179.08409003708047</v>
      </c>
      <c r="O7674">
        <f t="shared" si="2363"/>
        <v>1.8436635374451935</v>
      </c>
      <c r="P7674">
        <f t="shared" si="2364"/>
        <v>0.78844758980079055</v>
      </c>
      <c r="Q7674">
        <f t="shared" si="2354"/>
        <v>0.98428064692107786</v>
      </c>
      <c r="R7674">
        <f t="shared" si="2355"/>
        <v>0.77605370375248672</v>
      </c>
      <c r="S7674">
        <f t="shared" si="2357"/>
        <v>2.2247535073398494</v>
      </c>
    </row>
    <row r="7675" spans="1:19" x14ac:dyDescent="0.2">
      <c r="A7675" s="3">
        <v>41593.541666648125</v>
      </c>
      <c r="B7675" s="5">
        <f t="shared" si="2347"/>
        <v>319</v>
      </c>
      <c r="C7675" s="5">
        <v>13</v>
      </c>
      <c r="D7675">
        <f t="shared" si="2348"/>
        <v>234.73972602739724</v>
      </c>
      <c r="E7675">
        <f t="shared" si="2358"/>
        <v>14.876865435066838</v>
      </c>
      <c r="F7675">
        <f t="shared" si="2359"/>
        <v>3.2581294350668397</v>
      </c>
      <c r="G7675">
        <f t="shared" si="2349"/>
        <v>13.054302157251113</v>
      </c>
      <c r="H7675">
        <f t="shared" si="2360"/>
        <v>15.8145323587667</v>
      </c>
      <c r="I7675">
        <f t="shared" si="2350"/>
        <v>-19.147817306406722</v>
      </c>
      <c r="J7675">
        <f t="shared" si="2351"/>
        <v>30.950452709258201</v>
      </c>
      <c r="K7675">
        <f t="shared" si="2361"/>
        <v>59.049547290741799</v>
      </c>
      <c r="L7675">
        <f t="shared" si="2352"/>
        <v>162.53095907616682</v>
      </c>
      <c r="M7675">
        <f t="shared" si="2362"/>
        <v>197.46904092383318</v>
      </c>
      <c r="N7675">
        <f t="shared" si="2353"/>
        <v>197.46904092383318</v>
      </c>
      <c r="O7675">
        <f t="shared" si="2363"/>
        <v>1.944403153498119</v>
      </c>
      <c r="P7675">
        <f t="shared" si="2364"/>
        <v>0.77296375009388396</v>
      </c>
      <c r="Q7675">
        <f t="shared" si="2354"/>
        <v>0.95539572015393359</v>
      </c>
      <c r="R7675">
        <f t="shared" si="2355"/>
        <v>0.73848625867383144</v>
      </c>
      <c r="S7675">
        <f t="shared" si="2357"/>
        <v>2.1170569590257244</v>
      </c>
    </row>
    <row r="7676" spans="1:19" x14ac:dyDescent="0.2">
      <c r="A7676" s="3">
        <v>41593.583333314789</v>
      </c>
      <c r="B7676" s="5">
        <f t="shared" si="2347"/>
        <v>319</v>
      </c>
      <c r="C7676" s="5">
        <v>14</v>
      </c>
      <c r="D7676">
        <f t="shared" si="2348"/>
        <v>234.73972602739724</v>
      </c>
      <c r="E7676">
        <f t="shared" si="2358"/>
        <v>14.876865435066838</v>
      </c>
      <c r="F7676">
        <f t="shared" si="2359"/>
        <v>3.2581294350668397</v>
      </c>
      <c r="G7676">
        <f t="shared" si="2349"/>
        <v>14.054302157251113</v>
      </c>
      <c r="H7676">
        <f t="shared" si="2360"/>
        <v>30.814532358766698</v>
      </c>
      <c r="I7676">
        <f t="shared" si="2350"/>
        <v>-19.147817306406722</v>
      </c>
      <c r="J7676">
        <f t="shared" si="2351"/>
        <v>25.937123767100413</v>
      </c>
      <c r="K7676">
        <f t="shared" si="2361"/>
        <v>64.062876232899583</v>
      </c>
      <c r="L7676">
        <f t="shared" si="2352"/>
        <v>147.44405963753675</v>
      </c>
      <c r="M7676">
        <f t="shared" si="2362"/>
        <v>212.55594036246325</v>
      </c>
      <c r="N7676">
        <f t="shared" si="2353"/>
        <v>212.55594036246325</v>
      </c>
      <c r="O7676">
        <f t="shared" si="2363"/>
        <v>2.2863176181270912</v>
      </c>
      <c r="P7676">
        <f t="shared" si="2364"/>
        <v>0.72432629656936753</v>
      </c>
      <c r="Q7676">
        <f t="shared" si="2354"/>
        <v>0.87169276819203634</v>
      </c>
      <c r="R7676">
        <f t="shared" si="2355"/>
        <v>0.63138999453083788</v>
      </c>
      <c r="S7676">
        <f t="shared" si="2357"/>
        <v>1.8100385296012691</v>
      </c>
    </row>
    <row r="7677" spans="1:19" x14ac:dyDescent="0.2">
      <c r="A7677" s="3">
        <v>41593.624999981454</v>
      </c>
      <c r="B7677" s="5">
        <f t="shared" si="2347"/>
        <v>319</v>
      </c>
      <c r="C7677" s="5">
        <v>15</v>
      </c>
      <c r="D7677">
        <f t="shared" si="2348"/>
        <v>234.73972602739724</v>
      </c>
      <c r="E7677">
        <f t="shared" si="2358"/>
        <v>14.876865435066838</v>
      </c>
      <c r="F7677">
        <f t="shared" si="2359"/>
        <v>3.2581294350668397</v>
      </c>
      <c r="G7677">
        <f t="shared" si="2349"/>
        <v>15.054302157251113</v>
      </c>
      <c r="H7677">
        <f t="shared" si="2360"/>
        <v>45.814532358766698</v>
      </c>
      <c r="I7677">
        <f t="shared" si="2350"/>
        <v>-19.147817306406722</v>
      </c>
      <c r="J7677">
        <f t="shared" si="2351"/>
        <v>18.475763979458691</v>
      </c>
      <c r="K7677">
        <f t="shared" si="2361"/>
        <v>71.524236020541309</v>
      </c>
      <c r="L7677">
        <f t="shared" si="2352"/>
        <v>134.42005088622292</v>
      </c>
      <c r="M7677">
        <f t="shared" si="2362"/>
        <v>225.57994911377708</v>
      </c>
      <c r="N7677">
        <f t="shared" si="2353"/>
        <v>225.57994911377708</v>
      </c>
      <c r="O7677">
        <f t="shared" si="2363"/>
        <v>3.1555348417178242</v>
      </c>
      <c r="P7677">
        <f t="shared" si="2364"/>
        <v>0.62183851787527256</v>
      </c>
      <c r="Q7677">
        <f t="shared" si="2354"/>
        <v>0.73124907992765031</v>
      </c>
      <c r="R7677">
        <f t="shared" si="2355"/>
        <v>0.45471884405986679</v>
      </c>
      <c r="S7677">
        <f t="shared" si="2357"/>
        <v>1.3035661556463116</v>
      </c>
    </row>
    <row r="7678" spans="1:19" x14ac:dyDescent="0.2">
      <c r="A7678" s="3">
        <v>41593.666666648118</v>
      </c>
      <c r="B7678" s="5">
        <f t="shared" si="2347"/>
        <v>319</v>
      </c>
      <c r="C7678" s="5">
        <v>16</v>
      </c>
      <c r="D7678">
        <f t="shared" si="2348"/>
        <v>234.73972602739724</v>
      </c>
      <c r="E7678">
        <f t="shared" si="2358"/>
        <v>14.876865435066838</v>
      </c>
      <c r="F7678">
        <f t="shared" si="2359"/>
        <v>3.2581294350668397</v>
      </c>
      <c r="G7678">
        <f t="shared" si="2349"/>
        <v>16.054302157251115</v>
      </c>
      <c r="H7678">
        <f t="shared" si="2360"/>
        <v>60.814532358766726</v>
      </c>
      <c r="I7678">
        <f t="shared" si="2350"/>
        <v>-19.147817306406722</v>
      </c>
      <c r="J7678">
        <f t="shared" si="2351"/>
        <v>9.2686622989240384</v>
      </c>
      <c r="K7678">
        <f t="shared" si="2361"/>
        <v>80.731337701075958</v>
      </c>
      <c r="L7678">
        <f t="shared" si="2352"/>
        <v>123.31586406364187</v>
      </c>
      <c r="M7678">
        <f t="shared" si="2362"/>
        <v>236.68413593635813</v>
      </c>
      <c r="N7678">
        <f t="shared" si="2353"/>
        <v>236.68413593635813</v>
      </c>
      <c r="O7678">
        <f t="shared" si="2363"/>
        <v>6.2087105186524534</v>
      </c>
      <c r="P7678">
        <f t="shared" si="2364"/>
        <v>0.39544671594763475</v>
      </c>
      <c r="Q7678">
        <f t="shared" si="2354"/>
        <v>0.5396259212314175</v>
      </c>
      <c r="R7678">
        <f t="shared" si="2355"/>
        <v>0.2133932983911811</v>
      </c>
      <c r="S7678">
        <f t="shared" si="2357"/>
        <v>0.61174566494951532</v>
      </c>
    </row>
    <row r="7679" spans="1:19" x14ac:dyDescent="0.2">
      <c r="A7679" s="3">
        <v>41593.708333314782</v>
      </c>
      <c r="B7679" s="5">
        <f t="shared" si="2347"/>
        <v>319</v>
      </c>
      <c r="C7679" s="5">
        <v>17</v>
      </c>
      <c r="D7679">
        <f t="shared" si="2348"/>
        <v>234.73972602739724</v>
      </c>
      <c r="E7679">
        <f t="shared" si="2358"/>
        <v>14.876865435066838</v>
      </c>
      <c r="F7679">
        <f t="shared" si="2359"/>
        <v>3.2581294350668397</v>
      </c>
      <c r="G7679">
        <f t="shared" si="2349"/>
        <v>17.054302157251115</v>
      </c>
      <c r="H7679">
        <f t="shared" si="2360"/>
        <v>75.814532358766726</v>
      </c>
      <c r="I7679">
        <f t="shared" si="2350"/>
        <v>-19.147817306406722</v>
      </c>
      <c r="J7679">
        <f t="shared" si="2351"/>
        <v>-1.1181176587592483</v>
      </c>
      <c r="K7679">
        <f t="shared" si="2361"/>
        <v>91.118117658759246</v>
      </c>
      <c r="L7679">
        <f t="shared" si="2352"/>
        <v>113.64551083160555</v>
      </c>
      <c r="M7679">
        <f t="shared" si="2362"/>
        <v>246.35448916839445</v>
      </c>
      <c r="N7679">
        <f t="shared" si="2353"/>
        <v>246.35448916839445</v>
      </c>
      <c r="O7679">
        <f t="shared" si="2363"/>
        <v>-51.246320879240848</v>
      </c>
      <c r="P7679" t="e">
        <f t="shared" si="2364"/>
        <v>#NUM!</v>
      </c>
      <c r="Q7679">
        <f t="shared" si="2354"/>
        <v>0.3097319758905055</v>
      </c>
      <c r="R7679" t="e">
        <f t="shared" si="2355"/>
        <v>#NUM!</v>
      </c>
      <c r="S7679" t="e">
        <f t="shared" si="2357"/>
        <v>#NUM!</v>
      </c>
    </row>
    <row r="7680" spans="1:19" x14ac:dyDescent="0.2">
      <c r="A7680" s="3">
        <v>41593.749999981446</v>
      </c>
      <c r="B7680" s="5">
        <f t="shared" si="2347"/>
        <v>319</v>
      </c>
      <c r="C7680" s="5">
        <v>18</v>
      </c>
      <c r="D7680">
        <f t="shared" si="2348"/>
        <v>234.73972602739724</v>
      </c>
      <c r="E7680">
        <f t="shared" si="2358"/>
        <v>14.876865435066838</v>
      </c>
      <c r="F7680">
        <f t="shared" si="2359"/>
        <v>3.2581294350668397</v>
      </c>
      <c r="G7680">
        <f t="shared" si="2349"/>
        <v>18.054302157251115</v>
      </c>
      <c r="H7680">
        <f t="shared" si="2360"/>
        <v>90.814532358766726</v>
      </c>
      <c r="I7680">
        <f t="shared" si="2350"/>
        <v>-19.147817306406722</v>
      </c>
      <c r="J7680">
        <f t="shared" si="2351"/>
        <v>-12.270268244955849</v>
      </c>
      <c r="K7680">
        <f t="shared" si="2361"/>
        <v>102.27026824495584</v>
      </c>
      <c r="L7680">
        <f t="shared" si="2352"/>
        <v>104.83604674505835</v>
      </c>
      <c r="M7680">
        <f t="shared" si="2362"/>
        <v>255.16395325494165</v>
      </c>
      <c r="N7680">
        <f t="shared" si="2353"/>
        <v>255.16395325494165</v>
      </c>
      <c r="O7680">
        <f t="shared" si="2363"/>
        <v>-4.7053652711619778</v>
      </c>
      <c r="P7680" t="e">
        <f t="shared" si="2364"/>
        <v>#NUM!</v>
      </c>
      <c r="Q7680">
        <f t="shared" si="2354"/>
        <v>5.8797674634894159E-2</v>
      </c>
      <c r="R7680" t="e">
        <f t="shared" si="2355"/>
        <v>#NUM!</v>
      </c>
      <c r="S7680" t="e">
        <f t="shared" si="2357"/>
        <v>#NUM!</v>
      </c>
    </row>
    <row r="7681" spans="1:20" x14ac:dyDescent="0.2">
      <c r="A7681" s="3">
        <v>41593.791666648111</v>
      </c>
      <c r="B7681" s="5">
        <f t="shared" si="2347"/>
        <v>319</v>
      </c>
      <c r="C7681" s="5">
        <v>19</v>
      </c>
      <c r="D7681">
        <f t="shared" si="2348"/>
        <v>234.73972602739724</v>
      </c>
      <c r="E7681">
        <f t="shared" si="2358"/>
        <v>14.876865435066838</v>
      </c>
      <c r="F7681">
        <f t="shared" si="2359"/>
        <v>3.2581294350668397</v>
      </c>
      <c r="G7681">
        <f t="shared" si="2349"/>
        <v>19.054302157251115</v>
      </c>
      <c r="H7681">
        <f t="shared" si="2360"/>
        <v>105.81453235876673</v>
      </c>
      <c r="I7681">
        <f t="shared" si="2350"/>
        <v>-19.147817306406722</v>
      </c>
      <c r="J7681">
        <f t="shared" si="2351"/>
        <v>-23.879342384680498</v>
      </c>
      <c r="K7681">
        <f t="shared" si="2361"/>
        <v>113.8793423846805</v>
      </c>
      <c r="L7681">
        <f t="shared" si="2352"/>
        <v>96.276758566531925</v>
      </c>
      <c r="M7681">
        <f t="shared" si="2362"/>
        <v>263.72324143346805</v>
      </c>
      <c r="N7681">
        <f t="shared" si="2353"/>
        <v>263.72324143346805</v>
      </c>
      <c r="O7681">
        <f t="shared" si="2363"/>
        <v>-2.4702829151062224</v>
      </c>
      <c r="P7681" t="e">
        <f t="shared" si="2364"/>
        <v>#NUM!</v>
      </c>
      <c r="Q7681">
        <f t="shared" si="2354"/>
        <v>-0.19418316016634496</v>
      </c>
      <c r="R7681" t="e">
        <f t="shared" si="2355"/>
        <v>#NUM!</v>
      </c>
      <c r="S7681" t="e">
        <f t="shared" si="2357"/>
        <v>#NUM!</v>
      </c>
    </row>
    <row r="7682" spans="1:20" x14ac:dyDescent="0.2">
      <c r="A7682" s="3">
        <v>41593.833333314775</v>
      </c>
      <c r="B7682" s="5">
        <f t="shared" si="2347"/>
        <v>319</v>
      </c>
      <c r="C7682" s="5">
        <v>20</v>
      </c>
      <c r="D7682">
        <f t="shared" si="2348"/>
        <v>234.73972602739724</v>
      </c>
      <c r="E7682">
        <f t="shared" si="2358"/>
        <v>14.876865435066838</v>
      </c>
      <c r="F7682">
        <f t="shared" si="2359"/>
        <v>3.2581294350668397</v>
      </c>
      <c r="G7682">
        <f t="shared" si="2349"/>
        <v>20.054302157251115</v>
      </c>
      <c r="H7682">
        <f t="shared" si="2360"/>
        <v>120.81453235876673</v>
      </c>
      <c r="I7682">
        <f t="shared" si="2350"/>
        <v>-19.147817306406722</v>
      </c>
      <c r="J7682">
        <f t="shared" si="2351"/>
        <v>-35.681233151156476</v>
      </c>
      <c r="K7682">
        <f t="shared" si="2361"/>
        <v>125.68123315115648</v>
      </c>
      <c r="L7682">
        <f t="shared" si="2352"/>
        <v>87.215608525269104</v>
      </c>
      <c r="M7682">
        <f t="shared" si="2362"/>
        <v>272.78439147473091</v>
      </c>
      <c r="N7682">
        <f t="shared" si="2353"/>
        <v>272.78439147473091</v>
      </c>
      <c r="O7682">
        <f t="shared" si="2363"/>
        <v>-1.714456608759457</v>
      </c>
      <c r="P7682" t="e">
        <f t="shared" si="2364"/>
        <v>#NUM!</v>
      </c>
      <c r="Q7682">
        <f t="shared" si="2354"/>
        <v>-0.43015207764410412</v>
      </c>
      <c r="R7682" t="e">
        <f t="shared" si="2355"/>
        <v>#NUM!</v>
      </c>
      <c r="S7682" t="e">
        <f t="shared" si="2357"/>
        <v>#NUM!</v>
      </c>
    </row>
    <row r="7683" spans="1:20" x14ac:dyDescent="0.2">
      <c r="A7683" s="3">
        <v>41593.874999981439</v>
      </c>
      <c r="B7683" s="5">
        <f t="shared" si="2347"/>
        <v>319</v>
      </c>
      <c r="C7683" s="5">
        <v>21</v>
      </c>
      <c r="D7683">
        <f t="shared" si="2348"/>
        <v>234.73972602739724</v>
      </c>
      <c r="E7683">
        <f t="shared" si="2358"/>
        <v>14.876865435066838</v>
      </c>
      <c r="F7683">
        <f t="shared" si="2359"/>
        <v>3.2581294350668397</v>
      </c>
      <c r="G7683">
        <f t="shared" si="2349"/>
        <v>21.054302157251115</v>
      </c>
      <c r="H7683">
        <f t="shared" si="2360"/>
        <v>135.81453235876671</v>
      </c>
      <c r="I7683">
        <f t="shared" si="2350"/>
        <v>-19.147817306406722</v>
      </c>
      <c r="J7683">
        <f t="shared" si="2351"/>
        <v>-47.370724788301935</v>
      </c>
      <c r="K7683">
        <f t="shared" si="2361"/>
        <v>137.37072478830194</v>
      </c>
      <c r="L7683">
        <f t="shared" si="2352"/>
        <v>76.457856127728576</v>
      </c>
      <c r="M7683">
        <f t="shared" si="2362"/>
        <v>283.54214387227142</v>
      </c>
      <c r="N7683">
        <f t="shared" si="2353"/>
        <v>283.54214387227142</v>
      </c>
      <c r="O7683">
        <f t="shared" si="2363"/>
        <v>-1.3591552127227438</v>
      </c>
      <c r="P7683" t="e">
        <f t="shared" si="2364"/>
        <v>#NUM!</v>
      </c>
      <c r="Q7683">
        <f t="shared" si="2354"/>
        <v>-0.63107117974886084</v>
      </c>
      <c r="R7683" t="e">
        <f t="shared" si="2355"/>
        <v>#NUM!</v>
      </c>
      <c r="S7683" t="e">
        <f t="shared" si="2357"/>
        <v>#NUM!</v>
      </c>
    </row>
    <row r="7684" spans="1:20" x14ac:dyDescent="0.2">
      <c r="A7684" s="3">
        <v>41593.916666648103</v>
      </c>
      <c r="B7684" s="5">
        <f t="shared" si="2347"/>
        <v>319</v>
      </c>
      <c r="C7684" s="5">
        <v>22</v>
      </c>
      <c r="D7684">
        <f t="shared" si="2348"/>
        <v>234.73972602739724</v>
      </c>
      <c r="E7684">
        <f t="shared" si="2358"/>
        <v>14.876865435066838</v>
      </c>
      <c r="F7684">
        <f t="shared" si="2359"/>
        <v>3.2581294350668397</v>
      </c>
      <c r="G7684">
        <f t="shared" si="2349"/>
        <v>22.054302157251115</v>
      </c>
      <c r="H7684">
        <f t="shared" si="2360"/>
        <v>150.81453235876671</v>
      </c>
      <c r="I7684">
        <f t="shared" si="2350"/>
        <v>-19.147817306406722</v>
      </c>
      <c r="J7684">
        <f t="shared" si="2351"/>
        <v>-58.413329322574199</v>
      </c>
      <c r="K7684">
        <f t="shared" si="2361"/>
        <v>148.41332932257421</v>
      </c>
      <c r="L7684">
        <f t="shared" si="2352"/>
        <v>61.579480840123566</v>
      </c>
      <c r="M7684">
        <f t="shared" si="2362"/>
        <v>298.42051915987645</v>
      </c>
      <c r="N7684">
        <f t="shared" si="2353"/>
        <v>298.42051915987645</v>
      </c>
      <c r="O7684">
        <f t="shared" si="2363"/>
        <v>-1.1739172333560828</v>
      </c>
      <c r="P7684" t="e">
        <f t="shared" si="2364"/>
        <v>#NUM!</v>
      </c>
      <c r="Q7684">
        <f t="shared" si="2354"/>
        <v>-0.78029864908893498</v>
      </c>
      <c r="R7684" t="e">
        <f t="shared" si="2355"/>
        <v>#NUM!</v>
      </c>
      <c r="S7684" t="e">
        <f t="shared" si="2357"/>
        <v>#NUM!</v>
      </c>
    </row>
    <row r="7685" spans="1:20" x14ac:dyDescent="0.2">
      <c r="A7685" s="3">
        <v>41593.958333314768</v>
      </c>
      <c r="B7685" s="5">
        <f t="shared" ref="B7685:B7748" si="2366">B7661+1</f>
        <v>319</v>
      </c>
      <c r="C7685" s="5">
        <v>23</v>
      </c>
      <c r="D7685">
        <f t="shared" si="2348"/>
        <v>234.73972602739724</v>
      </c>
      <c r="E7685">
        <f t="shared" si="2358"/>
        <v>14.876865435066838</v>
      </c>
      <c r="F7685">
        <f t="shared" si="2359"/>
        <v>3.2581294350668397</v>
      </c>
      <c r="G7685">
        <f t="shared" si="2349"/>
        <v>23.054302157251115</v>
      </c>
      <c r="H7685">
        <f t="shared" si="2360"/>
        <v>165.81453235876671</v>
      </c>
      <c r="I7685">
        <f t="shared" si="2350"/>
        <v>-19.147817306406722</v>
      </c>
      <c r="J7685">
        <f t="shared" si="2351"/>
        <v>-67.466605588301036</v>
      </c>
      <c r="K7685">
        <f t="shared" si="2361"/>
        <v>157.46660558830104</v>
      </c>
      <c r="L7685">
        <f t="shared" si="2352"/>
        <v>37.163969275682263</v>
      </c>
      <c r="M7685">
        <f t="shared" si="2362"/>
        <v>322.83603072431777</v>
      </c>
      <c r="N7685">
        <f t="shared" si="2353"/>
        <v>322.83603072431777</v>
      </c>
      <c r="O7685">
        <f t="shared" si="2363"/>
        <v>-1.0826537597842021</v>
      </c>
      <c r="P7685" t="e">
        <f t="shared" si="2364"/>
        <v>#NUM!</v>
      </c>
      <c r="Q7685">
        <f t="shared" si="2354"/>
        <v>-0.86298269382758308</v>
      </c>
      <c r="R7685" t="e">
        <f t="shared" si="2355"/>
        <v>#NUM!</v>
      </c>
      <c r="S7685" t="e">
        <f t="shared" si="2357"/>
        <v>#NUM!</v>
      </c>
    </row>
    <row r="7686" spans="1:20" x14ac:dyDescent="0.2">
      <c r="A7686" s="3">
        <v>41593.999999981432</v>
      </c>
      <c r="B7686" s="5">
        <f t="shared" si="2366"/>
        <v>320</v>
      </c>
      <c r="C7686" s="5">
        <v>0</v>
      </c>
      <c r="D7686">
        <f t="shared" si="2348"/>
        <v>235.72602739726025</v>
      </c>
      <c r="E7686">
        <f t="shared" si="2358"/>
        <v>14.66630145122086</v>
      </c>
      <c r="F7686">
        <f t="shared" si="2359"/>
        <v>3.0475654512208621</v>
      </c>
      <c r="G7686">
        <f t="shared" si="2349"/>
        <v>5.0792757520347703E-2</v>
      </c>
      <c r="H7686">
        <f t="shared" si="2360"/>
        <v>-179.23810863719478</v>
      </c>
      <c r="I7686">
        <f t="shared" si="2350"/>
        <v>-19.378005960075672</v>
      </c>
      <c r="J7686">
        <f t="shared" si="2351"/>
        <v>-71.366217170835213</v>
      </c>
      <c r="K7686">
        <f t="shared" si="2361"/>
        <v>161.36621717083523</v>
      </c>
      <c r="L7686">
        <f t="shared" si="2352"/>
        <v>2.2499316987561144</v>
      </c>
      <c r="M7686">
        <f t="shared" si="2362"/>
        <v>357.75006830124391</v>
      </c>
      <c r="N7686">
        <f t="shared" si="2353"/>
        <v>2.2499316987561144</v>
      </c>
      <c r="O7686">
        <f t="shared" si="2363"/>
        <v>-1.0553196670139475</v>
      </c>
      <c r="P7686" t="e">
        <f t="shared" si="2364"/>
        <v>#NUM!</v>
      </c>
      <c r="Q7686">
        <f t="shared" si="2354"/>
        <v>-0.87979100760777795</v>
      </c>
      <c r="R7686" t="e">
        <f t="shared" si="2355"/>
        <v>#NUM!</v>
      </c>
      <c r="S7686" t="e">
        <f t="shared" si="2357"/>
        <v>#NUM!</v>
      </c>
      <c r="T7686">
        <f t="shared" ref="T7686" si="2367">SUMIF(S7692:S7706,"&gt;0,01")</f>
        <v>14.055778698049693</v>
      </c>
    </row>
    <row r="7687" spans="1:20" x14ac:dyDescent="0.2">
      <c r="A7687" s="3">
        <v>41594.041666648096</v>
      </c>
      <c r="B7687" s="5">
        <f t="shared" si="2366"/>
        <v>320</v>
      </c>
      <c r="C7687" s="5">
        <v>1</v>
      </c>
      <c r="D7687">
        <f t="shared" si="2348"/>
        <v>235.72602739726025</v>
      </c>
      <c r="E7687">
        <f t="shared" si="2358"/>
        <v>14.66630145122086</v>
      </c>
      <c r="F7687">
        <f t="shared" si="2359"/>
        <v>3.0475654512208621</v>
      </c>
      <c r="G7687">
        <f t="shared" si="2349"/>
        <v>1.0507927575203477</v>
      </c>
      <c r="H7687">
        <f t="shared" si="2360"/>
        <v>-164.23810863719478</v>
      </c>
      <c r="I7687">
        <f t="shared" si="2350"/>
        <v>-19.378005960075672</v>
      </c>
      <c r="J7687">
        <f t="shared" si="2351"/>
        <v>-66.881439772533327</v>
      </c>
      <c r="K7687">
        <f t="shared" si="2361"/>
        <v>156.88143977253333</v>
      </c>
      <c r="L7687">
        <f t="shared" si="2352"/>
        <v>40.741417000119583</v>
      </c>
      <c r="M7687">
        <f t="shared" si="2362"/>
        <v>319.25858299988045</v>
      </c>
      <c r="N7687">
        <f t="shared" si="2353"/>
        <v>40.741417000119583</v>
      </c>
      <c r="O7687">
        <f t="shared" si="2363"/>
        <v>-1.0873177517148842</v>
      </c>
      <c r="P7687" t="e">
        <f t="shared" si="2364"/>
        <v>#NUM!</v>
      </c>
      <c r="Q7687">
        <f t="shared" si="2354"/>
        <v>-0.8558484811039172</v>
      </c>
      <c r="R7687" t="e">
        <f t="shared" si="2355"/>
        <v>#NUM!</v>
      </c>
      <c r="S7687" t="e">
        <f t="shared" si="2357"/>
        <v>#NUM!</v>
      </c>
    </row>
    <row r="7688" spans="1:20" x14ac:dyDescent="0.2">
      <c r="A7688" s="3">
        <v>41594.08333331476</v>
      </c>
      <c r="B7688" s="5">
        <f t="shared" si="2366"/>
        <v>320</v>
      </c>
      <c r="C7688" s="5">
        <v>2</v>
      </c>
      <c r="D7688">
        <f t="shared" si="2348"/>
        <v>235.72602739726025</v>
      </c>
      <c r="E7688">
        <f t="shared" si="2358"/>
        <v>14.66630145122086</v>
      </c>
      <c r="F7688">
        <f t="shared" si="2359"/>
        <v>3.0475654512208621</v>
      </c>
      <c r="G7688">
        <f t="shared" si="2349"/>
        <v>2.0507927575203477</v>
      </c>
      <c r="H7688">
        <f t="shared" si="2360"/>
        <v>-149.23810863719478</v>
      </c>
      <c r="I7688">
        <f t="shared" si="2350"/>
        <v>-19.378005960075672</v>
      </c>
      <c r="J7688">
        <f t="shared" si="2351"/>
        <v>-57.464027945085761</v>
      </c>
      <c r="K7688">
        <f t="shared" si="2361"/>
        <v>147.46402794508577</v>
      </c>
      <c r="L7688">
        <f t="shared" si="2352"/>
        <v>63.781921078519289</v>
      </c>
      <c r="M7688">
        <f t="shared" si="2362"/>
        <v>296.2180789214807</v>
      </c>
      <c r="N7688">
        <f t="shared" si="2353"/>
        <v>63.781921078519289</v>
      </c>
      <c r="O7688">
        <f t="shared" si="2363"/>
        <v>-1.1861637138428252</v>
      </c>
      <c r="P7688" t="e">
        <f t="shared" si="2364"/>
        <v>#NUM!</v>
      </c>
      <c r="Q7688">
        <f t="shared" si="2354"/>
        <v>-0.76563300072513119</v>
      </c>
      <c r="R7688" t="e">
        <f t="shared" si="2355"/>
        <v>#NUM!</v>
      </c>
      <c r="S7688" t="e">
        <f t="shared" si="2357"/>
        <v>#NUM!</v>
      </c>
    </row>
    <row r="7689" spans="1:20" x14ac:dyDescent="0.2">
      <c r="A7689" s="3">
        <v>41594.124999981424</v>
      </c>
      <c r="B7689" s="5">
        <f t="shared" si="2366"/>
        <v>320</v>
      </c>
      <c r="C7689" s="5">
        <v>3</v>
      </c>
      <c r="D7689">
        <f t="shared" ref="D7689:D7752" si="2368">(360/365)*(B7689-81)</f>
        <v>235.72602739726025</v>
      </c>
      <c r="E7689">
        <f t="shared" si="2358"/>
        <v>14.66630145122086</v>
      </c>
      <c r="F7689">
        <f t="shared" si="2359"/>
        <v>3.0475654512208621</v>
      </c>
      <c r="G7689">
        <f t="shared" ref="G7689:G7752" si="2369">C7689+(F7689/60)</f>
        <v>3.0507927575203477</v>
      </c>
      <c r="H7689">
        <f t="shared" si="2360"/>
        <v>-134.23810863719478</v>
      </c>
      <c r="I7689">
        <f t="shared" ref="I7689:I7752" si="2370">23.45*SIN(RADIANS(D7689))</f>
        <v>-19.378005960075672</v>
      </c>
      <c r="J7689">
        <f t="shared" ref="J7689:J7752" si="2371">DEGREES(ASIN(SIN(RADIANS(I7689))*SIN(RADIANS($B$11))+COS(RADIANS(I7689))*COS(RADIANS($B$11))*COS(RADIANS(H7689))))</f>
        <v>-46.29292815068154</v>
      </c>
      <c r="K7689">
        <f t="shared" si="2361"/>
        <v>136.29292815068155</v>
      </c>
      <c r="L7689">
        <f t="shared" ref="L7689:L7752" si="2372">180-DEGREES(ACOS((SIN(RADIANS($B$11))*COS(RADIANS(K7689))-SIN(RADIANS(I7689)))/(COS(RADIANS($B$11))*SIN(RADIANS(K7689)))))</f>
        <v>77.99515836220381</v>
      </c>
      <c r="M7689">
        <f t="shared" si="2362"/>
        <v>282.00484163779618</v>
      </c>
      <c r="N7689">
        <f t="shared" ref="N7689:N7752" si="2373">IF(C7689&lt;12.1,L7689,M7689)</f>
        <v>77.99515836220381</v>
      </c>
      <c r="O7689">
        <f t="shared" si="2363"/>
        <v>-1.3833518945450851</v>
      </c>
      <c r="P7689" t="e">
        <f t="shared" si="2364"/>
        <v>#NUM!</v>
      </c>
      <c r="Q7689">
        <f t="shared" ref="Q7689:Q7752" si="2374">(COS(RADIANS(J7689))*SIN((RADIANS($B$21))*COS(RADIANS(N7689-$B$20)))+(SIN(RADIANS(J7689))*COS(RADIANS($B$21))))</f>
        <v>-0.61032580581519125</v>
      </c>
      <c r="R7689" t="e">
        <f t="shared" ref="R7689:R7752" si="2375">P7689*Q7689</f>
        <v>#NUM!</v>
      </c>
      <c r="S7689" t="e">
        <f t="shared" si="2357"/>
        <v>#NUM!</v>
      </c>
    </row>
    <row r="7690" spans="1:20" x14ac:dyDescent="0.2">
      <c r="A7690" s="3">
        <v>41594.166666648089</v>
      </c>
      <c r="B7690" s="5">
        <f t="shared" si="2366"/>
        <v>320</v>
      </c>
      <c r="C7690" s="5">
        <v>4</v>
      </c>
      <c r="D7690">
        <f t="shared" si="2368"/>
        <v>235.72602739726025</v>
      </c>
      <c r="E7690">
        <f t="shared" si="2358"/>
        <v>14.66630145122086</v>
      </c>
      <c r="F7690">
        <f t="shared" si="2359"/>
        <v>3.0475654512208621</v>
      </c>
      <c r="G7690">
        <f t="shared" si="2369"/>
        <v>4.0507927575203473</v>
      </c>
      <c r="H7690">
        <f t="shared" si="2360"/>
        <v>-119.23810863719478</v>
      </c>
      <c r="I7690">
        <f t="shared" si="2370"/>
        <v>-19.378005960075672</v>
      </c>
      <c r="J7690">
        <f t="shared" si="2371"/>
        <v>-34.56686697306759</v>
      </c>
      <c r="K7690">
        <f t="shared" si="2361"/>
        <v>124.56686697306759</v>
      </c>
      <c r="L7690">
        <f t="shared" si="2372"/>
        <v>88.453965708610482</v>
      </c>
      <c r="M7690">
        <f t="shared" si="2362"/>
        <v>271.5460342913895</v>
      </c>
      <c r="N7690">
        <f t="shared" si="2373"/>
        <v>88.453965708610482</v>
      </c>
      <c r="O7690">
        <f t="shared" si="2363"/>
        <v>-1.7625255972481146</v>
      </c>
      <c r="P7690" t="e">
        <f t="shared" si="2364"/>
        <v>#NUM!</v>
      </c>
      <c r="Q7690">
        <f t="shared" si="2374"/>
        <v>-0.40516716608456083</v>
      </c>
      <c r="R7690" t="e">
        <f t="shared" si="2375"/>
        <v>#NUM!</v>
      </c>
      <c r="S7690" t="e">
        <f t="shared" si="2357"/>
        <v>#NUM!</v>
      </c>
    </row>
    <row r="7691" spans="1:20" x14ac:dyDescent="0.2">
      <c r="A7691" s="3">
        <v>41594.208333314753</v>
      </c>
      <c r="B7691" s="5">
        <f t="shared" si="2366"/>
        <v>320</v>
      </c>
      <c r="C7691" s="5">
        <v>5</v>
      </c>
      <c r="D7691">
        <f t="shared" si="2368"/>
        <v>235.72602739726025</v>
      </c>
      <c r="E7691">
        <f t="shared" si="2358"/>
        <v>14.66630145122086</v>
      </c>
      <c r="F7691">
        <f t="shared" si="2359"/>
        <v>3.0475654512208621</v>
      </c>
      <c r="G7691">
        <f t="shared" si="2369"/>
        <v>5.0507927575203473</v>
      </c>
      <c r="H7691">
        <f t="shared" si="2360"/>
        <v>-104.23810863719478</v>
      </c>
      <c r="I7691">
        <f t="shared" si="2370"/>
        <v>-19.378005960075672</v>
      </c>
      <c r="J7691">
        <f t="shared" si="2371"/>
        <v>-22.774752159125413</v>
      </c>
      <c r="K7691">
        <f t="shared" si="2361"/>
        <v>112.77475215912541</v>
      </c>
      <c r="L7691">
        <f t="shared" si="2372"/>
        <v>97.391363427068441</v>
      </c>
      <c r="M7691">
        <f t="shared" si="2362"/>
        <v>262.60863657293157</v>
      </c>
      <c r="N7691">
        <f t="shared" si="2373"/>
        <v>97.391363427068441</v>
      </c>
      <c r="O7691">
        <f t="shared" si="2363"/>
        <v>-2.5832495934450379</v>
      </c>
      <c r="P7691" t="e">
        <f t="shared" si="2364"/>
        <v>#NUM!</v>
      </c>
      <c r="Q7691">
        <f t="shared" si="2374"/>
        <v>-0.16688709577902078</v>
      </c>
      <c r="R7691" t="e">
        <f t="shared" si="2375"/>
        <v>#NUM!</v>
      </c>
      <c r="S7691" t="e">
        <f t="shared" si="2357"/>
        <v>#NUM!</v>
      </c>
    </row>
    <row r="7692" spans="1:20" x14ac:dyDescent="0.2">
      <c r="A7692" s="3">
        <v>41594.249999981417</v>
      </c>
      <c r="B7692" s="5">
        <f t="shared" si="2366"/>
        <v>320</v>
      </c>
      <c r="C7692" s="5">
        <v>6</v>
      </c>
      <c r="D7692">
        <f t="shared" si="2368"/>
        <v>235.72602739726025</v>
      </c>
      <c r="E7692">
        <f t="shared" si="2358"/>
        <v>14.66630145122086</v>
      </c>
      <c r="F7692">
        <f t="shared" si="2359"/>
        <v>3.0475654512208621</v>
      </c>
      <c r="G7692">
        <f t="shared" si="2369"/>
        <v>6.0507927575203473</v>
      </c>
      <c r="H7692">
        <f t="shared" si="2360"/>
        <v>-89.238108637194784</v>
      </c>
      <c r="I7692">
        <f t="shared" si="2370"/>
        <v>-19.378005960075672</v>
      </c>
      <c r="J7692">
        <f t="shared" si="2371"/>
        <v>-11.20916149551843</v>
      </c>
      <c r="K7692">
        <f t="shared" si="2361"/>
        <v>101.20916149551843</v>
      </c>
      <c r="L7692">
        <f t="shared" si="2372"/>
        <v>105.92737875374216</v>
      </c>
      <c r="M7692">
        <f t="shared" si="2362"/>
        <v>254.07262124625782</v>
      </c>
      <c r="N7692">
        <f t="shared" si="2373"/>
        <v>105.92737875374216</v>
      </c>
      <c r="O7692">
        <f t="shared" si="2363"/>
        <v>-5.1442657432357368</v>
      </c>
      <c r="P7692" t="e">
        <f t="shared" si="2364"/>
        <v>#NUM!</v>
      </c>
      <c r="Q7692">
        <f t="shared" si="2374"/>
        <v>8.6378242748514716E-2</v>
      </c>
      <c r="R7692" t="e">
        <f t="shared" si="2375"/>
        <v>#NUM!</v>
      </c>
      <c r="S7692" t="e">
        <f t="shared" si="2357"/>
        <v>#NUM!</v>
      </c>
    </row>
    <row r="7693" spans="1:20" x14ac:dyDescent="0.2">
      <c r="A7693" s="3">
        <v>41594.291666648081</v>
      </c>
      <c r="B7693" s="5">
        <f t="shared" si="2366"/>
        <v>320</v>
      </c>
      <c r="C7693" s="5">
        <v>7</v>
      </c>
      <c r="D7693">
        <f t="shared" si="2368"/>
        <v>235.72602739726025</v>
      </c>
      <c r="E7693">
        <f t="shared" si="2358"/>
        <v>14.66630145122086</v>
      </c>
      <c r="F7693">
        <f t="shared" si="2359"/>
        <v>3.0475654512208621</v>
      </c>
      <c r="G7693">
        <f t="shared" si="2369"/>
        <v>7.0507927575203473</v>
      </c>
      <c r="H7693">
        <f t="shared" si="2360"/>
        <v>-74.238108637194784</v>
      </c>
      <c r="I7693">
        <f t="shared" si="2370"/>
        <v>-19.378005960075672</v>
      </c>
      <c r="J7693">
        <f t="shared" si="2371"/>
        <v>-0.13445645492572919</v>
      </c>
      <c r="K7693">
        <f t="shared" si="2361"/>
        <v>90.134456454925726</v>
      </c>
      <c r="L7693">
        <f t="shared" si="2372"/>
        <v>114.78577702304675</v>
      </c>
      <c r="M7693">
        <f t="shared" si="2362"/>
        <v>245.21422297695324</v>
      </c>
      <c r="N7693">
        <f t="shared" si="2373"/>
        <v>114.78577702304675</v>
      </c>
      <c r="O7693">
        <f t="shared" si="2363"/>
        <v>-426.12927830874111</v>
      </c>
      <c r="P7693" t="e">
        <f t="shared" si="2364"/>
        <v>#NUM!</v>
      </c>
      <c r="Q7693">
        <f t="shared" si="2374"/>
        <v>0.33555395558757972</v>
      </c>
      <c r="R7693" t="e">
        <f t="shared" si="2375"/>
        <v>#NUM!</v>
      </c>
      <c r="S7693" t="e">
        <f t="shared" si="2357"/>
        <v>#NUM!</v>
      </c>
    </row>
    <row r="7694" spans="1:20" x14ac:dyDescent="0.2">
      <c r="A7694" s="3">
        <v>41594.333333314746</v>
      </c>
      <c r="B7694" s="5">
        <f t="shared" si="2366"/>
        <v>320</v>
      </c>
      <c r="C7694" s="5">
        <v>8</v>
      </c>
      <c r="D7694">
        <f t="shared" si="2368"/>
        <v>235.72602739726025</v>
      </c>
      <c r="E7694">
        <f t="shared" si="2358"/>
        <v>14.66630145122086</v>
      </c>
      <c r="F7694">
        <f t="shared" si="2359"/>
        <v>3.0475654512208621</v>
      </c>
      <c r="G7694">
        <f t="shared" si="2369"/>
        <v>8.0507927575203482</v>
      </c>
      <c r="H7694">
        <f t="shared" si="2360"/>
        <v>-59.238108637194777</v>
      </c>
      <c r="I7694">
        <f t="shared" si="2370"/>
        <v>-19.378005960075672</v>
      </c>
      <c r="J7694">
        <f t="shared" si="2371"/>
        <v>10.133169988051893</v>
      </c>
      <c r="K7694">
        <f t="shared" si="2361"/>
        <v>79.86683001194811</v>
      </c>
      <c r="L7694">
        <f t="shared" si="2372"/>
        <v>124.5667423814414</v>
      </c>
      <c r="M7694">
        <f t="shared" si="2362"/>
        <v>235.4332576185586</v>
      </c>
      <c r="N7694">
        <f t="shared" si="2373"/>
        <v>124.5667423814414</v>
      </c>
      <c r="O7694">
        <f t="shared" si="2363"/>
        <v>5.6838640281981858</v>
      </c>
      <c r="P7694">
        <f t="shared" si="2364"/>
        <v>0.42475519652919153</v>
      </c>
      <c r="Q7694">
        <f t="shared" si="2374"/>
        <v>0.56177985093967397</v>
      </c>
      <c r="R7694">
        <f t="shared" si="2375"/>
        <v>0.23861891099202115</v>
      </c>
      <c r="S7694">
        <f t="shared" si="2357"/>
        <v>0.68406124032419879</v>
      </c>
    </row>
    <row r="7695" spans="1:20" x14ac:dyDescent="0.2">
      <c r="A7695" s="3">
        <v>41594.37499998141</v>
      </c>
      <c r="B7695" s="5">
        <f t="shared" si="2366"/>
        <v>320</v>
      </c>
      <c r="C7695" s="5">
        <v>9</v>
      </c>
      <c r="D7695">
        <f t="shared" si="2368"/>
        <v>235.72602739726025</v>
      </c>
      <c r="E7695">
        <f t="shared" si="2358"/>
        <v>14.66630145122086</v>
      </c>
      <c r="F7695">
        <f t="shared" si="2359"/>
        <v>3.0475654512208621</v>
      </c>
      <c r="G7695">
        <f t="shared" si="2369"/>
        <v>9.0507927575203482</v>
      </c>
      <c r="H7695">
        <f t="shared" si="2360"/>
        <v>-44.238108637194777</v>
      </c>
      <c r="I7695">
        <f t="shared" si="2370"/>
        <v>-19.378005960075672</v>
      </c>
      <c r="J7695">
        <f t="shared" si="2371"/>
        <v>19.166179945346485</v>
      </c>
      <c r="K7695">
        <f t="shared" si="2361"/>
        <v>70.833820054653515</v>
      </c>
      <c r="L7695">
        <f t="shared" si="2372"/>
        <v>135.83392138551173</v>
      </c>
      <c r="M7695">
        <f t="shared" si="2362"/>
        <v>224.16607861448827</v>
      </c>
      <c r="N7695">
        <f t="shared" si="2373"/>
        <v>135.83392138551173</v>
      </c>
      <c r="O7695">
        <f t="shared" si="2363"/>
        <v>3.0459096139426047</v>
      </c>
      <c r="P7695">
        <f t="shared" si="2364"/>
        <v>0.6333957520039003</v>
      </c>
      <c r="Q7695">
        <f t="shared" si="2374"/>
        <v>0.74819051696775607</v>
      </c>
      <c r="R7695">
        <f t="shared" si="2375"/>
        <v>0.4739006951369788</v>
      </c>
      <c r="S7695">
        <f t="shared" si="2357"/>
        <v>1.3585557655853246</v>
      </c>
    </row>
    <row r="7696" spans="1:20" x14ac:dyDescent="0.2">
      <c r="A7696" s="3">
        <v>41594.416666648074</v>
      </c>
      <c r="B7696" s="5">
        <f t="shared" si="2366"/>
        <v>320</v>
      </c>
      <c r="C7696" s="5">
        <v>10</v>
      </c>
      <c r="D7696">
        <f t="shared" si="2368"/>
        <v>235.72602739726025</v>
      </c>
      <c r="E7696">
        <f t="shared" si="2358"/>
        <v>14.66630145122086</v>
      </c>
      <c r="F7696">
        <f t="shared" si="2359"/>
        <v>3.0475654512208621</v>
      </c>
      <c r="G7696">
        <f t="shared" si="2369"/>
        <v>10.050792757520348</v>
      </c>
      <c r="H7696">
        <f t="shared" si="2360"/>
        <v>-29.238108637194777</v>
      </c>
      <c r="I7696">
        <f t="shared" si="2370"/>
        <v>-19.378005960075672</v>
      </c>
      <c r="J7696">
        <f t="shared" si="2371"/>
        <v>26.384117034434798</v>
      </c>
      <c r="K7696">
        <f t="shared" si="2361"/>
        <v>63.615882965565206</v>
      </c>
      <c r="L7696">
        <f t="shared" si="2372"/>
        <v>149.0461805363455</v>
      </c>
      <c r="M7696">
        <f t="shared" si="2362"/>
        <v>210.9538194636545</v>
      </c>
      <c r="N7696">
        <f t="shared" si="2373"/>
        <v>149.0461805363455</v>
      </c>
      <c r="O7696">
        <f t="shared" si="2363"/>
        <v>2.2502915498731544</v>
      </c>
      <c r="P7696">
        <f t="shared" si="2364"/>
        <v>0.729190072680308</v>
      </c>
      <c r="Q7696">
        <f t="shared" si="2374"/>
        <v>0.88256386788022878</v>
      </c>
      <c r="R7696">
        <f t="shared" si="2375"/>
        <v>0.64355681096459783</v>
      </c>
      <c r="S7696">
        <f t="shared" si="2357"/>
        <v>1.8449177749463832</v>
      </c>
    </row>
    <row r="7697" spans="1:20" x14ac:dyDescent="0.2">
      <c r="A7697" s="3">
        <v>41594.458333314738</v>
      </c>
      <c r="B7697" s="5">
        <f t="shared" si="2366"/>
        <v>320</v>
      </c>
      <c r="C7697" s="5">
        <v>11</v>
      </c>
      <c r="D7697">
        <f t="shared" si="2368"/>
        <v>235.72602739726025</v>
      </c>
      <c r="E7697">
        <f t="shared" si="2358"/>
        <v>14.66630145122086</v>
      </c>
      <c r="F7697">
        <f t="shared" si="2359"/>
        <v>3.0475654512208621</v>
      </c>
      <c r="G7697">
        <f t="shared" si="2369"/>
        <v>11.050792757520348</v>
      </c>
      <c r="H7697">
        <f t="shared" si="2360"/>
        <v>-14.238108637194777</v>
      </c>
      <c r="I7697">
        <f t="shared" si="2370"/>
        <v>-19.378005960075672</v>
      </c>
      <c r="J7697">
        <f t="shared" si="2371"/>
        <v>31.081664104391677</v>
      </c>
      <c r="K7697">
        <f t="shared" si="2361"/>
        <v>58.918335895608323</v>
      </c>
      <c r="L7697">
        <f t="shared" si="2372"/>
        <v>164.28137556527349</v>
      </c>
      <c r="M7697">
        <f t="shared" si="2362"/>
        <v>195.71862443472651</v>
      </c>
      <c r="N7697">
        <f t="shared" si="2373"/>
        <v>164.28137556527349</v>
      </c>
      <c r="O7697">
        <f t="shared" si="2363"/>
        <v>1.9370111918058008</v>
      </c>
      <c r="P7697">
        <f t="shared" si="2364"/>
        <v>0.77408064342148075</v>
      </c>
      <c r="Q7697">
        <f t="shared" si="2374"/>
        <v>0.96023346620157279</v>
      </c>
      <c r="R7697">
        <f t="shared" si="2375"/>
        <v>0.74329813935215217</v>
      </c>
      <c r="S7697">
        <f t="shared" si="2357"/>
        <v>2.1308514275840618</v>
      </c>
    </row>
    <row r="7698" spans="1:20" x14ac:dyDescent="0.2">
      <c r="A7698" s="3">
        <v>41594.499999981403</v>
      </c>
      <c r="B7698" s="5">
        <f t="shared" si="2366"/>
        <v>320</v>
      </c>
      <c r="C7698" s="5">
        <v>12</v>
      </c>
      <c r="D7698">
        <f t="shared" si="2368"/>
        <v>235.72602739726025</v>
      </c>
      <c r="E7698">
        <f t="shared" si="2358"/>
        <v>14.66630145122086</v>
      </c>
      <c r="F7698">
        <f t="shared" si="2359"/>
        <v>3.0475654512208621</v>
      </c>
      <c r="G7698">
        <f t="shared" si="2369"/>
        <v>12.050792757520348</v>
      </c>
      <c r="H7698">
        <f t="shared" si="2360"/>
        <v>0.76189136280522263</v>
      </c>
      <c r="I7698">
        <f t="shared" si="2370"/>
        <v>-19.378005960075672</v>
      </c>
      <c r="J7698">
        <f t="shared" si="2371"/>
        <v>32.617523267524348</v>
      </c>
      <c r="K7698">
        <f t="shared" si="2361"/>
        <v>57.382476732475652</v>
      </c>
      <c r="L7698">
        <f t="shared" si="2372"/>
        <v>179.14668612706811</v>
      </c>
      <c r="M7698">
        <f t="shared" si="2362"/>
        <v>180.85331387293189</v>
      </c>
      <c r="N7698">
        <f t="shared" si="2373"/>
        <v>179.14668612706811</v>
      </c>
      <c r="O7698">
        <f t="shared" si="2363"/>
        <v>1.8551897698784707</v>
      </c>
      <c r="P7698">
        <f t="shared" si="2364"/>
        <v>0.78664672795244217</v>
      </c>
      <c r="Q7698">
        <f t="shared" si="2374"/>
        <v>0.98357437394712344</v>
      </c>
      <c r="R7698">
        <f t="shared" si="2375"/>
        <v>0.77372556296337647</v>
      </c>
      <c r="S7698">
        <f t="shared" si="2357"/>
        <v>2.2180793050763863</v>
      </c>
    </row>
    <row r="7699" spans="1:20" x14ac:dyDescent="0.2">
      <c r="A7699" s="3">
        <v>41594.541666648067</v>
      </c>
      <c r="B7699" s="5">
        <f t="shared" si="2366"/>
        <v>320</v>
      </c>
      <c r="C7699" s="5">
        <v>13</v>
      </c>
      <c r="D7699">
        <f t="shared" si="2368"/>
        <v>235.72602739726025</v>
      </c>
      <c r="E7699">
        <f t="shared" si="2358"/>
        <v>14.66630145122086</v>
      </c>
      <c r="F7699">
        <f t="shared" si="2359"/>
        <v>3.0475654512208621</v>
      </c>
      <c r="G7699">
        <f t="shared" si="2369"/>
        <v>13.050792757520348</v>
      </c>
      <c r="H7699">
        <f t="shared" si="2360"/>
        <v>15.761891362805223</v>
      </c>
      <c r="I7699">
        <f t="shared" si="2370"/>
        <v>-19.378005960075672</v>
      </c>
      <c r="J7699">
        <f t="shared" si="2371"/>
        <v>30.739967158008319</v>
      </c>
      <c r="K7699">
        <f t="shared" si="2361"/>
        <v>59.260032841991681</v>
      </c>
      <c r="L7699">
        <f t="shared" si="2372"/>
        <v>162.65396072389316</v>
      </c>
      <c r="M7699">
        <f t="shared" si="2362"/>
        <v>197.34603927610684</v>
      </c>
      <c r="N7699">
        <f t="shared" si="2373"/>
        <v>197.34603927610684</v>
      </c>
      <c r="O7699">
        <f t="shared" si="2363"/>
        <v>1.9564012425893906</v>
      </c>
      <c r="P7699">
        <f t="shared" si="2364"/>
        <v>0.77115721746218624</v>
      </c>
      <c r="Q7699">
        <f t="shared" si="2374"/>
        <v>0.95489368296368138</v>
      </c>
      <c r="R7699">
        <f t="shared" si="2375"/>
        <v>0.73637315552649152</v>
      </c>
      <c r="S7699">
        <f t="shared" si="2357"/>
        <v>2.1109992163518814</v>
      </c>
    </row>
    <row r="7700" spans="1:20" x14ac:dyDescent="0.2">
      <c r="A7700" s="3">
        <v>41594.583333314731</v>
      </c>
      <c r="B7700" s="5">
        <f t="shared" si="2366"/>
        <v>320</v>
      </c>
      <c r="C7700" s="5">
        <v>14</v>
      </c>
      <c r="D7700">
        <f t="shared" si="2368"/>
        <v>235.72602739726025</v>
      </c>
      <c r="E7700">
        <f t="shared" si="2358"/>
        <v>14.66630145122086</v>
      </c>
      <c r="F7700">
        <f t="shared" si="2359"/>
        <v>3.0475654512208621</v>
      </c>
      <c r="G7700">
        <f t="shared" si="2369"/>
        <v>14.050792757520348</v>
      </c>
      <c r="H7700">
        <f t="shared" si="2360"/>
        <v>30.761891362805223</v>
      </c>
      <c r="I7700">
        <f t="shared" si="2370"/>
        <v>-19.378005960075672</v>
      </c>
      <c r="J7700">
        <f t="shared" si="2371"/>
        <v>25.753621099373863</v>
      </c>
      <c r="K7700">
        <f t="shared" si="2361"/>
        <v>64.246378900626141</v>
      </c>
      <c r="L7700">
        <f t="shared" si="2372"/>
        <v>147.60805438742926</v>
      </c>
      <c r="M7700">
        <f t="shared" si="2362"/>
        <v>212.39194561257074</v>
      </c>
      <c r="N7700">
        <f t="shared" si="2373"/>
        <v>212.39194561257074</v>
      </c>
      <c r="O7700">
        <f t="shared" si="2363"/>
        <v>2.3014844212000063</v>
      </c>
      <c r="P7700">
        <f t="shared" si="2364"/>
        <v>0.72229573375505352</v>
      </c>
      <c r="Q7700">
        <f t="shared" si="2374"/>
        <v>0.8714914609840041</v>
      </c>
      <c r="R7700">
        <f t="shared" si="2375"/>
        <v>0.62947456427270487</v>
      </c>
      <c r="S7700">
        <f t="shared" si="2357"/>
        <v>1.8045474660779057</v>
      </c>
    </row>
    <row r="7701" spans="1:20" x14ac:dyDescent="0.2">
      <c r="A7701" s="3">
        <v>41594.624999981395</v>
      </c>
      <c r="B7701" s="5">
        <f t="shared" si="2366"/>
        <v>320</v>
      </c>
      <c r="C7701" s="5">
        <v>15</v>
      </c>
      <c r="D7701">
        <f t="shared" si="2368"/>
        <v>235.72602739726025</v>
      </c>
      <c r="E7701">
        <f t="shared" si="2358"/>
        <v>14.66630145122086</v>
      </c>
      <c r="F7701">
        <f t="shared" si="2359"/>
        <v>3.0475654512208621</v>
      </c>
      <c r="G7701">
        <f t="shared" si="2369"/>
        <v>15.050792757520348</v>
      </c>
      <c r="H7701">
        <f t="shared" si="2360"/>
        <v>45.761891362805223</v>
      </c>
      <c r="I7701">
        <f t="shared" si="2370"/>
        <v>-19.378005960075672</v>
      </c>
      <c r="J7701">
        <f t="shared" si="2371"/>
        <v>18.320377360854572</v>
      </c>
      <c r="K7701">
        <f t="shared" si="2361"/>
        <v>71.679622639145435</v>
      </c>
      <c r="L7701">
        <f t="shared" si="2372"/>
        <v>134.60653264466947</v>
      </c>
      <c r="M7701">
        <f t="shared" si="2362"/>
        <v>225.39346735533053</v>
      </c>
      <c r="N7701">
        <f t="shared" si="2373"/>
        <v>225.39346735533053</v>
      </c>
      <c r="O7701">
        <f t="shared" si="2363"/>
        <v>3.1813688735220773</v>
      </c>
      <c r="P7701">
        <f t="shared" si="2364"/>
        <v>0.61916449944119356</v>
      </c>
      <c r="Q7701">
        <f t="shared" si="2374"/>
        <v>0.73147553507521512</v>
      </c>
      <c r="R7701">
        <f t="shared" si="2375"/>
        <v>0.45290368352832477</v>
      </c>
      <c r="S7701">
        <f t="shared" si="2357"/>
        <v>1.2983625405621926</v>
      </c>
    </row>
    <row r="7702" spans="1:20" x14ac:dyDescent="0.2">
      <c r="A7702" s="3">
        <v>41594.66666664806</v>
      </c>
      <c r="B7702" s="5">
        <f t="shared" si="2366"/>
        <v>320</v>
      </c>
      <c r="C7702" s="5">
        <v>16</v>
      </c>
      <c r="D7702">
        <f t="shared" si="2368"/>
        <v>235.72602739726025</v>
      </c>
      <c r="E7702">
        <f t="shared" si="2358"/>
        <v>14.66630145122086</v>
      </c>
      <c r="F7702">
        <f t="shared" si="2359"/>
        <v>3.0475654512208621</v>
      </c>
      <c r="G7702">
        <f t="shared" si="2369"/>
        <v>16.050792757520348</v>
      </c>
      <c r="H7702">
        <f t="shared" si="2360"/>
        <v>60.761891362805223</v>
      </c>
      <c r="I7702">
        <f t="shared" si="2370"/>
        <v>-19.378005960075672</v>
      </c>
      <c r="J7702">
        <f t="shared" si="2371"/>
        <v>9.1381724038598851</v>
      </c>
      <c r="K7702">
        <f t="shared" si="2361"/>
        <v>80.861827596140117</v>
      </c>
      <c r="L7702">
        <f t="shared" si="2372"/>
        <v>123.51445294525627</v>
      </c>
      <c r="M7702">
        <f t="shared" si="2362"/>
        <v>236.48554705474373</v>
      </c>
      <c r="N7702">
        <f t="shared" si="2373"/>
        <v>236.48554705474373</v>
      </c>
      <c r="O7702">
        <f t="shared" si="2363"/>
        <v>6.2965995241233221</v>
      </c>
      <c r="P7702">
        <f t="shared" si="2364"/>
        <v>0.39081610459656296</v>
      </c>
      <c r="Q7702">
        <f t="shared" si="2374"/>
        <v>0.54035936502742121</v>
      </c>
      <c r="R7702">
        <f t="shared" si="2375"/>
        <v>0.211181142122289</v>
      </c>
      <c r="S7702">
        <f t="shared" si="2357"/>
        <v>0.60540396154135645</v>
      </c>
    </row>
    <row r="7703" spans="1:20" x14ac:dyDescent="0.2">
      <c r="A7703" s="3">
        <v>41594.708333314724</v>
      </c>
      <c r="B7703" s="5">
        <f t="shared" si="2366"/>
        <v>320</v>
      </c>
      <c r="C7703" s="5">
        <v>17</v>
      </c>
      <c r="D7703">
        <f t="shared" si="2368"/>
        <v>235.72602739726025</v>
      </c>
      <c r="E7703">
        <f t="shared" si="2358"/>
        <v>14.66630145122086</v>
      </c>
      <c r="F7703">
        <f t="shared" si="2359"/>
        <v>3.0475654512208621</v>
      </c>
      <c r="G7703">
        <f t="shared" si="2369"/>
        <v>17.050792757520348</v>
      </c>
      <c r="H7703">
        <f t="shared" si="2360"/>
        <v>75.761891362805216</v>
      </c>
      <c r="I7703">
        <f t="shared" si="2370"/>
        <v>-19.378005960075672</v>
      </c>
      <c r="J7703">
        <f t="shared" si="2371"/>
        <v>-1.228655655838288</v>
      </c>
      <c r="K7703">
        <f t="shared" si="2361"/>
        <v>91.228655655838281</v>
      </c>
      <c r="L7703">
        <f t="shared" si="2372"/>
        <v>113.85349111141781</v>
      </c>
      <c r="M7703">
        <f t="shared" si="2362"/>
        <v>246.14650888858219</v>
      </c>
      <c r="N7703">
        <f t="shared" si="2373"/>
        <v>246.14650888858219</v>
      </c>
      <c r="O7703">
        <f t="shared" si="2363"/>
        <v>-46.636476794326434</v>
      </c>
      <c r="P7703" t="e">
        <f t="shared" si="2364"/>
        <v>#NUM!</v>
      </c>
      <c r="Q7703">
        <f t="shared" si="2374"/>
        <v>0.31098125363688106</v>
      </c>
      <c r="R7703" t="e">
        <f t="shared" si="2375"/>
        <v>#NUM!</v>
      </c>
      <c r="S7703" t="e">
        <f t="shared" si="2357"/>
        <v>#NUM!</v>
      </c>
    </row>
    <row r="7704" spans="1:20" x14ac:dyDescent="0.2">
      <c r="A7704" s="3">
        <v>41594.749999981388</v>
      </c>
      <c r="B7704" s="5">
        <f t="shared" si="2366"/>
        <v>320</v>
      </c>
      <c r="C7704" s="5">
        <v>18</v>
      </c>
      <c r="D7704">
        <f t="shared" si="2368"/>
        <v>235.72602739726025</v>
      </c>
      <c r="E7704">
        <f t="shared" si="2358"/>
        <v>14.66630145122086</v>
      </c>
      <c r="F7704">
        <f t="shared" si="2359"/>
        <v>3.0475654512208621</v>
      </c>
      <c r="G7704">
        <f t="shared" si="2369"/>
        <v>18.050792757520348</v>
      </c>
      <c r="H7704">
        <f t="shared" si="2360"/>
        <v>90.761891362805216</v>
      </c>
      <c r="I7704">
        <f t="shared" si="2370"/>
        <v>-19.378005960075672</v>
      </c>
      <c r="J7704">
        <f t="shared" si="2371"/>
        <v>-12.366284101013328</v>
      </c>
      <c r="K7704">
        <f t="shared" si="2361"/>
        <v>102.36628410101332</v>
      </c>
      <c r="L7704">
        <f t="shared" si="2372"/>
        <v>105.05614239842689</v>
      </c>
      <c r="M7704">
        <f t="shared" si="2362"/>
        <v>254.94385760157311</v>
      </c>
      <c r="N7704">
        <f t="shared" si="2373"/>
        <v>254.94385760157311</v>
      </c>
      <c r="O7704">
        <f t="shared" si="2363"/>
        <v>-4.6693937577210436</v>
      </c>
      <c r="P7704" t="e">
        <f t="shared" si="2364"/>
        <v>#NUM!</v>
      </c>
      <c r="Q7704">
        <f t="shared" si="2374"/>
        <v>6.0514117241403292E-2</v>
      </c>
      <c r="R7704" t="e">
        <f t="shared" si="2375"/>
        <v>#NUM!</v>
      </c>
      <c r="S7704" t="e">
        <f t="shared" si="2357"/>
        <v>#NUM!</v>
      </c>
    </row>
    <row r="7705" spans="1:20" x14ac:dyDescent="0.2">
      <c r="A7705" s="3">
        <v>41594.791666648052</v>
      </c>
      <c r="B7705" s="5">
        <f t="shared" si="2366"/>
        <v>320</v>
      </c>
      <c r="C7705" s="5">
        <v>19</v>
      </c>
      <c r="D7705">
        <f t="shared" si="2368"/>
        <v>235.72602739726025</v>
      </c>
      <c r="E7705">
        <f t="shared" si="2358"/>
        <v>14.66630145122086</v>
      </c>
      <c r="F7705">
        <f t="shared" si="2359"/>
        <v>3.0475654512208621</v>
      </c>
      <c r="G7705">
        <f t="shared" si="2369"/>
        <v>19.050792757520348</v>
      </c>
      <c r="H7705">
        <f t="shared" si="2360"/>
        <v>105.76189136280522</v>
      </c>
      <c r="I7705">
        <f t="shared" si="2370"/>
        <v>-19.378005960075672</v>
      </c>
      <c r="J7705">
        <f t="shared" si="2371"/>
        <v>-23.966664463145946</v>
      </c>
      <c r="K7705">
        <f t="shared" si="2361"/>
        <v>113.96666446314595</v>
      </c>
      <c r="L7705">
        <f t="shared" si="2372"/>
        <v>96.516016297399617</v>
      </c>
      <c r="M7705">
        <f t="shared" si="2362"/>
        <v>263.48398370260037</v>
      </c>
      <c r="N7705">
        <f t="shared" si="2373"/>
        <v>263.48398370260037</v>
      </c>
      <c r="O7705">
        <f t="shared" si="2363"/>
        <v>-2.4618107912798188</v>
      </c>
      <c r="P7705" t="e">
        <f t="shared" si="2364"/>
        <v>#NUM!</v>
      </c>
      <c r="Q7705">
        <f t="shared" si="2374"/>
        <v>-0.19209097165943678</v>
      </c>
      <c r="R7705" t="e">
        <f t="shared" si="2375"/>
        <v>#NUM!</v>
      </c>
      <c r="S7705" t="e">
        <f t="shared" si="2357"/>
        <v>#NUM!</v>
      </c>
    </row>
    <row r="7706" spans="1:20" x14ac:dyDescent="0.2">
      <c r="A7706" s="3">
        <v>41594.833333314717</v>
      </c>
      <c r="B7706" s="5">
        <f t="shared" si="2366"/>
        <v>320</v>
      </c>
      <c r="C7706" s="5">
        <v>20</v>
      </c>
      <c r="D7706">
        <f t="shared" si="2368"/>
        <v>235.72602739726025</v>
      </c>
      <c r="E7706">
        <f t="shared" si="2358"/>
        <v>14.66630145122086</v>
      </c>
      <c r="F7706">
        <f t="shared" si="2359"/>
        <v>3.0475654512208621</v>
      </c>
      <c r="G7706">
        <f t="shared" si="2369"/>
        <v>20.050792757520348</v>
      </c>
      <c r="H7706">
        <f t="shared" si="2360"/>
        <v>120.76189136280522</v>
      </c>
      <c r="I7706">
        <f t="shared" si="2370"/>
        <v>-19.378005960075672</v>
      </c>
      <c r="J7706">
        <f t="shared" si="2371"/>
        <v>-35.766857185860459</v>
      </c>
      <c r="K7706">
        <f t="shared" si="2361"/>
        <v>125.76685718586046</v>
      </c>
      <c r="L7706">
        <f t="shared" si="2372"/>
        <v>87.485827045785911</v>
      </c>
      <c r="M7706">
        <f t="shared" si="2362"/>
        <v>272.51417295421408</v>
      </c>
      <c r="N7706">
        <f t="shared" si="2373"/>
        <v>272.51417295421408</v>
      </c>
      <c r="O7706">
        <f t="shared" si="2363"/>
        <v>-1.7108978931642462</v>
      </c>
      <c r="P7706" t="e">
        <f t="shared" si="2364"/>
        <v>#NUM!</v>
      </c>
      <c r="Q7706">
        <f t="shared" si="2374"/>
        <v>-0.42781125987589336</v>
      </c>
      <c r="R7706" t="e">
        <f t="shared" si="2375"/>
        <v>#NUM!</v>
      </c>
      <c r="S7706" t="e">
        <f t="shared" si="2357"/>
        <v>#NUM!</v>
      </c>
    </row>
    <row r="7707" spans="1:20" x14ac:dyDescent="0.2">
      <c r="A7707" s="3">
        <v>41594.874999981381</v>
      </c>
      <c r="B7707" s="5">
        <f t="shared" si="2366"/>
        <v>320</v>
      </c>
      <c r="C7707" s="5">
        <v>21</v>
      </c>
      <c r="D7707">
        <f t="shared" si="2368"/>
        <v>235.72602739726025</v>
      </c>
      <c r="E7707">
        <f t="shared" si="2358"/>
        <v>14.66630145122086</v>
      </c>
      <c r="F7707">
        <f t="shared" si="2359"/>
        <v>3.0475654512208621</v>
      </c>
      <c r="G7707">
        <f t="shared" si="2369"/>
        <v>21.050792757520348</v>
      </c>
      <c r="H7707">
        <f t="shared" si="2360"/>
        <v>135.76189136280522</v>
      </c>
      <c r="I7707">
        <f t="shared" si="2370"/>
        <v>-19.378005960075672</v>
      </c>
      <c r="J7707">
        <f t="shared" si="2371"/>
        <v>-47.464695920352042</v>
      </c>
      <c r="K7707">
        <f t="shared" si="2361"/>
        <v>137.46469592035203</v>
      </c>
      <c r="L7707">
        <f t="shared" si="2372"/>
        <v>76.776973343471198</v>
      </c>
      <c r="M7707">
        <f t="shared" si="2362"/>
        <v>283.22302665652882</v>
      </c>
      <c r="N7707">
        <f t="shared" si="2373"/>
        <v>283.22302665652882</v>
      </c>
      <c r="O7707">
        <f t="shared" si="2363"/>
        <v>-1.3571082102172369</v>
      </c>
      <c r="P7707" t="e">
        <f t="shared" si="2364"/>
        <v>#NUM!</v>
      </c>
      <c r="Q7707">
        <f t="shared" si="2374"/>
        <v>-0.62864666033706673</v>
      </c>
      <c r="R7707" t="e">
        <f t="shared" si="2375"/>
        <v>#NUM!</v>
      </c>
      <c r="S7707" t="e">
        <f t="shared" si="2357"/>
        <v>#NUM!</v>
      </c>
    </row>
    <row r="7708" spans="1:20" x14ac:dyDescent="0.2">
      <c r="A7708" s="3">
        <v>41594.916666648045</v>
      </c>
      <c r="B7708" s="5">
        <f t="shared" si="2366"/>
        <v>320</v>
      </c>
      <c r="C7708" s="5">
        <v>22</v>
      </c>
      <c r="D7708">
        <f t="shared" si="2368"/>
        <v>235.72602739726025</v>
      </c>
      <c r="E7708">
        <f t="shared" si="2358"/>
        <v>14.66630145122086</v>
      </c>
      <c r="F7708">
        <f t="shared" si="2359"/>
        <v>3.0475654512208621</v>
      </c>
      <c r="G7708">
        <f t="shared" si="2369"/>
        <v>22.050792757520348</v>
      </c>
      <c r="H7708">
        <f t="shared" si="2360"/>
        <v>150.76189136280522</v>
      </c>
      <c r="I7708">
        <f t="shared" si="2370"/>
        <v>-19.378005960075672</v>
      </c>
      <c r="J7708">
        <f t="shared" si="2371"/>
        <v>-58.53274392257601</v>
      </c>
      <c r="K7708">
        <f t="shared" si="2361"/>
        <v>148.532743922576</v>
      </c>
      <c r="L7708">
        <f t="shared" si="2372"/>
        <v>61.967642595626799</v>
      </c>
      <c r="M7708">
        <f t="shared" si="2362"/>
        <v>298.03235740437322</v>
      </c>
      <c r="N7708">
        <f t="shared" si="2373"/>
        <v>298.03235740437322</v>
      </c>
      <c r="O7708">
        <f t="shared" si="2363"/>
        <v>-1.1724172969228568</v>
      </c>
      <c r="P7708" t="e">
        <f t="shared" si="2364"/>
        <v>#NUM!</v>
      </c>
      <c r="Q7708">
        <f t="shared" si="2374"/>
        <v>-0.77799975559332479</v>
      </c>
      <c r="R7708" t="e">
        <f t="shared" si="2375"/>
        <v>#NUM!</v>
      </c>
      <c r="S7708" t="e">
        <f t="shared" si="2357"/>
        <v>#NUM!</v>
      </c>
    </row>
    <row r="7709" spans="1:20" x14ac:dyDescent="0.2">
      <c r="A7709" s="3">
        <v>41594.958333314709</v>
      </c>
      <c r="B7709" s="5">
        <f t="shared" si="2366"/>
        <v>320</v>
      </c>
      <c r="C7709" s="5">
        <v>23</v>
      </c>
      <c r="D7709">
        <f t="shared" si="2368"/>
        <v>235.72602739726025</v>
      </c>
      <c r="E7709">
        <f t="shared" si="2358"/>
        <v>14.66630145122086</v>
      </c>
      <c r="F7709">
        <f t="shared" si="2359"/>
        <v>3.0475654512208621</v>
      </c>
      <c r="G7709">
        <f t="shared" si="2369"/>
        <v>23.050792757520348</v>
      </c>
      <c r="H7709">
        <f t="shared" si="2360"/>
        <v>165.76189136280522</v>
      </c>
      <c r="I7709">
        <f t="shared" si="2370"/>
        <v>-19.378005960075672</v>
      </c>
      <c r="J7709">
        <f t="shared" si="2371"/>
        <v>-67.639879263511759</v>
      </c>
      <c r="K7709">
        <f t="shared" si="2361"/>
        <v>157.63987926351177</v>
      </c>
      <c r="L7709">
        <f t="shared" si="2372"/>
        <v>37.581640518513552</v>
      </c>
      <c r="M7709">
        <f t="shared" si="2362"/>
        <v>322.41835948148645</v>
      </c>
      <c r="N7709">
        <f t="shared" si="2373"/>
        <v>322.41835948148645</v>
      </c>
      <c r="O7709">
        <f t="shared" si="2363"/>
        <v>-1.081301966007072</v>
      </c>
      <c r="P7709" t="e">
        <f t="shared" si="2364"/>
        <v>#NUM!</v>
      </c>
      <c r="Q7709">
        <f t="shared" si="2374"/>
        <v>-0.86097274535776847</v>
      </c>
      <c r="R7709" t="e">
        <f t="shared" si="2375"/>
        <v>#NUM!</v>
      </c>
      <c r="S7709" t="e">
        <f t="shared" si="2357"/>
        <v>#NUM!</v>
      </c>
    </row>
    <row r="7710" spans="1:20" x14ac:dyDescent="0.2">
      <c r="A7710" s="3">
        <v>41594.999999981374</v>
      </c>
      <c r="B7710" s="5">
        <f t="shared" si="2366"/>
        <v>321</v>
      </c>
      <c r="C7710" s="5">
        <v>0</v>
      </c>
      <c r="D7710">
        <f t="shared" si="2368"/>
        <v>236.71232876712327</v>
      </c>
      <c r="E7710">
        <f t="shared" si="2358"/>
        <v>14.443226084218118</v>
      </c>
      <c r="F7710">
        <f t="shared" si="2359"/>
        <v>2.8244900842181195</v>
      </c>
      <c r="G7710">
        <f t="shared" si="2369"/>
        <v>4.7074834736968656E-2</v>
      </c>
      <c r="H7710">
        <f t="shared" si="2360"/>
        <v>-179.29387747894549</v>
      </c>
      <c r="I7710">
        <f t="shared" si="2370"/>
        <v>-19.602452492367025</v>
      </c>
      <c r="J7710">
        <f t="shared" si="2371"/>
        <v>-71.592220981569668</v>
      </c>
      <c r="K7710">
        <f t="shared" si="2361"/>
        <v>161.59222098156965</v>
      </c>
      <c r="L7710">
        <f t="shared" si="2372"/>
        <v>2.1069588039065366</v>
      </c>
      <c r="M7710">
        <f t="shared" si="2362"/>
        <v>357.89304119609346</v>
      </c>
      <c r="N7710">
        <f t="shared" si="2373"/>
        <v>2.1069588039065366</v>
      </c>
      <c r="O7710">
        <f t="shared" si="2363"/>
        <v>-1.053926080416153</v>
      </c>
      <c r="P7710" t="e">
        <f t="shared" si="2364"/>
        <v>#NUM!</v>
      </c>
      <c r="Q7710">
        <f t="shared" si="2374"/>
        <v>-0.8779284895339613</v>
      </c>
      <c r="R7710" t="e">
        <f t="shared" si="2375"/>
        <v>#NUM!</v>
      </c>
      <c r="S7710" t="e">
        <f t="shared" ref="S7710:S7773" si="2376">R7710*$E$10</f>
        <v>#NUM!</v>
      </c>
      <c r="T7710">
        <f t="shared" ref="T7710" si="2377">SUMIF(S7716:S7730,"&gt;0,01")</f>
        <v>13.99037062295381</v>
      </c>
    </row>
    <row r="7711" spans="1:20" x14ac:dyDescent="0.2">
      <c r="A7711" s="3">
        <v>41595.041666648038</v>
      </c>
      <c r="B7711" s="5">
        <f t="shared" si="2366"/>
        <v>321</v>
      </c>
      <c r="C7711" s="5">
        <v>1</v>
      </c>
      <c r="D7711">
        <f t="shared" si="2368"/>
        <v>236.71232876712327</v>
      </c>
      <c r="E7711">
        <f t="shared" ref="E7711:E7774" si="2378">9.87*SIN(RADIANS(2*D7711))-7.53*COS(RADIANS(D7711))-1.5*SIN(RADIANS(D7711))</f>
        <v>14.443226084218118</v>
      </c>
      <c r="F7711">
        <f t="shared" ref="F7711:F7774" si="2379">4*($B$6-$B$5)+E7711</f>
        <v>2.8244900842181195</v>
      </c>
      <c r="G7711">
        <f t="shared" si="2369"/>
        <v>1.0470748347369687</v>
      </c>
      <c r="H7711">
        <f t="shared" ref="H7711:H7774" si="2380">15*(G7711-12)</f>
        <v>-164.29387747894549</v>
      </c>
      <c r="I7711">
        <f t="shared" si="2370"/>
        <v>-19.602452492367025</v>
      </c>
      <c r="J7711">
        <f t="shared" si="2371"/>
        <v>-67.098120450188816</v>
      </c>
      <c r="K7711">
        <f t="shared" ref="K7711:K7774" si="2381">90-J7711</f>
        <v>157.09812045018882</v>
      </c>
      <c r="L7711">
        <f t="shared" si="2372"/>
        <v>40.942686468036754</v>
      </c>
      <c r="M7711">
        <f t="shared" ref="M7711:M7774" si="2382">360-L7711</f>
        <v>319.05731353196325</v>
      </c>
      <c r="N7711">
        <f t="shared" si="2373"/>
        <v>40.942686468036754</v>
      </c>
      <c r="O7711">
        <f t="shared" ref="O7711:O7774" si="2383">1/(COS(RADIANS(K7711)))</f>
        <v>-1.0855728410163077</v>
      </c>
      <c r="P7711" t="e">
        <f t="shared" ref="P7711:P7774" si="2384">1.353*0.7^(O7711^0.678)</f>
        <v>#NUM!</v>
      </c>
      <c r="Q7711">
        <f t="shared" si="2374"/>
        <v>-0.85423324263659661</v>
      </c>
      <c r="R7711" t="e">
        <f t="shared" si="2375"/>
        <v>#NUM!</v>
      </c>
      <c r="S7711" t="e">
        <f t="shared" si="2376"/>
        <v>#NUM!</v>
      </c>
    </row>
    <row r="7712" spans="1:20" x14ac:dyDescent="0.2">
      <c r="A7712" s="3">
        <v>41595.083333314702</v>
      </c>
      <c r="B7712" s="5">
        <f t="shared" si="2366"/>
        <v>321</v>
      </c>
      <c r="C7712" s="5">
        <v>2</v>
      </c>
      <c r="D7712">
        <f t="shared" si="2368"/>
        <v>236.71232876712327</v>
      </c>
      <c r="E7712">
        <f t="shared" si="2378"/>
        <v>14.443226084218118</v>
      </c>
      <c r="F7712">
        <f t="shared" si="2379"/>
        <v>2.8244900842181195</v>
      </c>
      <c r="G7712">
        <f t="shared" si="2369"/>
        <v>2.0470748347369687</v>
      </c>
      <c r="H7712">
        <f t="shared" si="2380"/>
        <v>-149.29387747894549</v>
      </c>
      <c r="I7712">
        <f t="shared" si="2370"/>
        <v>-19.602452492367025</v>
      </c>
      <c r="J7712">
        <f t="shared" si="2371"/>
        <v>-57.651771233321988</v>
      </c>
      <c r="K7712">
        <f t="shared" si="2381"/>
        <v>147.65177123332199</v>
      </c>
      <c r="L7712">
        <f t="shared" si="2372"/>
        <v>64.03127271678494</v>
      </c>
      <c r="M7712">
        <f t="shared" si="2382"/>
        <v>295.96872728321506</v>
      </c>
      <c r="N7712">
        <f t="shared" si="2373"/>
        <v>64.03127271678494</v>
      </c>
      <c r="O7712">
        <f t="shared" si="2383"/>
        <v>-1.1836956684038582</v>
      </c>
      <c r="P7712" t="e">
        <f t="shared" si="2384"/>
        <v>#NUM!</v>
      </c>
      <c r="Q7712">
        <f t="shared" si="2374"/>
        <v>-0.76424641781230807</v>
      </c>
      <c r="R7712" t="e">
        <f t="shared" si="2375"/>
        <v>#NUM!</v>
      </c>
      <c r="S7712" t="e">
        <f t="shared" si="2376"/>
        <v>#NUM!</v>
      </c>
    </row>
    <row r="7713" spans="1:19" x14ac:dyDescent="0.2">
      <c r="A7713" s="3">
        <v>41595.124999981366</v>
      </c>
      <c r="B7713" s="5">
        <f t="shared" si="2366"/>
        <v>321</v>
      </c>
      <c r="C7713" s="5">
        <v>3</v>
      </c>
      <c r="D7713">
        <f t="shared" si="2368"/>
        <v>236.71232876712327</v>
      </c>
      <c r="E7713">
        <f t="shared" si="2378"/>
        <v>14.443226084218118</v>
      </c>
      <c r="F7713">
        <f t="shared" si="2379"/>
        <v>2.8244900842181195</v>
      </c>
      <c r="G7713">
        <f t="shared" si="2369"/>
        <v>3.0470748347369687</v>
      </c>
      <c r="H7713">
        <f t="shared" si="2380"/>
        <v>-134.29387747894549</v>
      </c>
      <c r="I7713">
        <f t="shared" si="2370"/>
        <v>-19.602452492367025</v>
      </c>
      <c r="J7713">
        <f t="shared" si="2371"/>
        <v>-46.465048176672127</v>
      </c>
      <c r="K7713">
        <f t="shared" si="2381"/>
        <v>136.46504817667213</v>
      </c>
      <c r="L7713">
        <f t="shared" si="2372"/>
        <v>78.217435845701473</v>
      </c>
      <c r="M7713">
        <f t="shared" si="2382"/>
        <v>281.78256415429854</v>
      </c>
      <c r="N7713">
        <f t="shared" si="2373"/>
        <v>78.217435845701473</v>
      </c>
      <c r="O7713">
        <f t="shared" si="2383"/>
        <v>-1.3793972506844958</v>
      </c>
      <c r="P7713" t="e">
        <f t="shared" si="2384"/>
        <v>#NUM!</v>
      </c>
      <c r="Q7713">
        <f t="shared" si="2374"/>
        <v>-0.60925561854083687</v>
      </c>
      <c r="R7713" t="e">
        <f t="shared" si="2375"/>
        <v>#NUM!</v>
      </c>
      <c r="S7713" t="e">
        <f t="shared" si="2376"/>
        <v>#NUM!</v>
      </c>
    </row>
    <row r="7714" spans="1:19" x14ac:dyDescent="0.2">
      <c r="A7714" s="3">
        <v>41595.166666648031</v>
      </c>
      <c r="B7714" s="5">
        <f t="shared" si="2366"/>
        <v>321</v>
      </c>
      <c r="C7714" s="5">
        <v>4</v>
      </c>
      <c r="D7714">
        <f t="shared" si="2368"/>
        <v>236.71232876712327</v>
      </c>
      <c r="E7714">
        <f t="shared" si="2378"/>
        <v>14.443226084218118</v>
      </c>
      <c r="F7714">
        <f t="shared" si="2379"/>
        <v>2.8244900842181195</v>
      </c>
      <c r="G7714">
        <f t="shared" si="2369"/>
        <v>4.0470748347369687</v>
      </c>
      <c r="H7714">
        <f t="shared" si="2380"/>
        <v>-119.29387747894548</v>
      </c>
      <c r="I7714">
        <f t="shared" si="2370"/>
        <v>-19.602452492367025</v>
      </c>
      <c r="J7714">
        <f t="shared" si="2371"/>
        <v>-34.734081844310708</v>
      </c>
      <c r="K7714">
        <f t="shared" si="2381"/>
        <v>124.73408184431071</v>
      </c>
      <c r="L7714">
        <f t="shared" si="2372"/>
        <v>88.646858168345631</v>
      </c>
      <c r="M7714">
        <f t="shared" si="2382"/>
        <v>271.3531418316544</v>
      </c>
      <c r="N7714">
        <f t="shared" si="2373"/>
        <v>88.646858168345631</v>
      </c>
      <c r="O7714">
        <f t="shared" si="2383"/>
        <v>-1.7550988824592721</v>
      </c>
      <c r="P7714" t="e">
        <f t="shared" si="2384"/>
        <v>#NUM!</v>
      </c>
      <c r="Q7714">
        <f t="shared" si="2374"/>
        <v>-0.40449948273455716</v>
      </c>
      <c r="R7714" t="e">
        <f t="shared" si="2375"/>
        <v>#NUM!</v>
      </c>
      <c r="S7714" t="e">
        <f t="shared" si="2376"/>
        <v>#NUM!</v>
      </c>
    </row>
    <row r="7715" spans="1:19" x14ac:dyDescent="0.2">
      <c r="A7715" s="3">
        <v>41595.208333314695</v>
      </c>
      <c r="B7715" s="5">
        <f t="shared" si="2366"/>
        <v>321</v>
      </c>
      <c r="C7715" s="5">
        <v>5</v>
      </c>
      <c r="D7715">
        <f t="shared" si="2368"/>
        <v>236.71232876712327</v>
      </c>
      <c r="E7715">
        <f t="shared" si="2378"/>
        <v>14.443226084218118</v>
      </c>
      <c r="F7715">
        <f t="shared" si="2379"/>
        <v>2.8244900842181195</v>
      </c>
      <c r="G7715">
        <f t="shared" si="2369"/>
        <v>5.0470748347369687</v>
      </c>
      <c r="H7715">
        <f t="shared" si="2380"/>
        <v>-104.29387747894548</v>
      </c>
      <c r="I7715">
        <f t="shared" si="2370"/>
        <v>-19.602452492367025</v>
      </c>
      <c r="J7715">
        <f t="shared" si="2371"/>
        <v>-22.94391162323733</v>
      </c>
      <c r="K7715">
        <f t="shared" si="2381"/>
        <v>112.94391162323733</v>
      </c>
      <c r="L7715">
        <f t="shared" si="2372"/>
        <v>97.56131685282925</v>
      </c>
      <c r="M7715">
        <f t="shared" si="2382"/>
        <v>262.43868314717076</v>
      </c>
      <c r="N7715">
        <f t="shared" si="2373"/>
        <v>97.56131685282925</v>
      </c>
      <c r="O7715">
        <f t="shared" si="2383"/>
        <v>-2.5652218262851862</v>
      </c>
      <c r="P7715" t="e">
        <f t="shared" si="2384"/>
        <v>#NUM!</v>
      </c>
      <c r="Q7715">
        <f t="shared" si="2374"/>
        <v>-0.16665425601824027</v>
      </c>
      <c r="R7715" t="e">
        <f t="shared" si="2375"/>
        <v>#NUM!</v>
      </c>
      <c r="S7715" t="e">
        <f t="shared" si="2376"/>
        <v>#NUM!</v>
      </c>
    </row>
    <row r="7716" spans="1:19" x14ac:dyDescent="0.2">
      <c r="A7716" s="3">
        <v>41595.249999981359</v>
      </c>
      <c r="B7716" s="5">
        <f t="shared" si="2366"/>
        <v>321</v>
      </c>
      <c r="C7716" s="5">
        <v>6</v>
      </c>
      <c r="D7716">
        <f t="shared" si="2368"/>
        <v>236.71232876712327</v>
      </c>
      <c r="E7716">
        <f t="shared" si="2378"/>
        <v>14.443226084218118</v>
      </c>
      <c r="F7716">
        <f t="shared" si="2379"/>
        <v>2.8244900842181195</v>
      </c>
      <c r="G7716">
        <f t="shared" si="2369"/>
        <v>6.0470748347369687</v>
      </c>
      <c r="H7716">
        <f t="shared" si="2380"/>
        <v>-89.293877478945475</v>
      </c>
      <c r="I7716">
        <f t="shared" si="2370"/>
        <v>-19.602452492367025</v>
      </c>
      <c r="J7716">
        <f t="shared" si="2371"/>
        <v>-11.385014389591863</v>
      </c>
      <c r="K7716">
        <f t="shared" si="2381"/>
        <v>101.38501438959186</v>
      </c>
      <c r="L7716">
        <f t="shared" si="2372"/>
        <v>106.07937391726844</v>
      </c>
      <c r="M7716">
        <f t="shared" si="2382"/>
        <v>253.92062608273156</v>
      </c>
      <c r="N7716">
        <f t="shared" si="2373"/>
        <v>106.07937391726844</v>
      </c>
      <c r="O7716">
        <f t="shared" si="2383"/>
        <v>-5.0658318676109344</v>
      </c>
      <c r="P7716" t="e">
        <f t="shared" si="2384"/>
        <v>#NUM!</v>
      </c>
      <c r="Q7716">
        <f t="shared" si="2374"/>
        <v>8.6189803026154366E-2</v>
      </c>
      <c r="R7716" t="e">
        <f t="shared" si="2375"/>
        <v>#NUM!</v>
      </c>
      <c r="S7716" t="e">
        <f t="shared" si="2376"/>
        <v>#NUM!</v>
      </c>
    </row>
    <row r="7717" spans="1:19" x14ac:dyDescent="0.2">
      <c r="A7717" s="3">
        <v>41595.291666648023</v>
      </c>
      <c r="B7717" s="5">
        <f t="shared" si="2366"/>
        <v>321</v>
      </c>
      <c r="C7717" s="5">
        <v>7</v>
      </c>
      <c r="D7717">
        <f t="shared" si="2368"/>
        <v>236.71232876712327</v>
      </c>
      <c r="E7717">
        <f t="shared" si="2378"/>
        <v>14.443226084218118</v>
      </c>
      <c r="F7717">
        <f t="shared" si="2379"/>
        <v>2.8244900842181195</v>
      </c>
      <c r="G7717">
        <f t="shared" si="2369"/>
        <v>7.0470748347369687</v>
      </c>
      <c r="H7717">
        <f t="shared" si="2380"/>
        <v>-74.293877478945475</v>
      </c>
      <c r="I7717">
        <f t="shared" si="2370"/>
        <v>-19.602452492367025</v>
      </c>
      <c r="J7717">
        <f t="shared" si="2371"/>
        <v>-0.32060082121803457</v>
      </c>
      <c r="K7717">
        <f t="shared" si="2381"/>
        <v>90.320600821218036</v>
      </c>
      <c r="L7717">
        <f t="shared" si="2372"/>
        <v>114.92175777490726</v>
      </c>
      <c r="M7717">
        <f t="shared" si="2382"/>
        <v>245.07824222509274</v>
      </c>
      <c r="N7717">
        <f t="shared" si="2373"/>
        <v>114.92175777490726</v>
      </c>
      <c r="O7717">
        <f t="shared" si="2383"/>
        <v>-178.71469662993925</v>
      </c>
      <c r="P7717" t="e">
        <f t="shared" si="2384"/>
        <v>#NUM!</v>
      </c>
      <c r="Q7717">
        <f t="shared" si="2374"/>
        <v>0.33499647020048301</v>
      </c>
      <c r="R7717" t="e">
        <f t="shared" si="2375"/>
        <v>#NUM!</v>
      </c>
      <c r="S7717" t="e">
        <f t="shared" si="2376"/>
        <v>#NUM!</v>
      </c>
    </row>
    <row r="7718" spans="1:19" x14ac:dyDescent="0.2">
      <c r="A7718" s="3">
        <v>41595.333333314687</v>
      </c>
      <c r="B7718" s="5">
        <f t="shared" si="2366"/>
        <v>321</v>
      </c>
      <c r="C7718" s="5">
        <v>8</v>
      </c>
      <c r="D7718">
        <f t="shared" si="2368"/>
        <v>236.71232876712327</v>
      </c>
      <c r="E7718">
        <f t="shared" si="2378"/>
        <v>14.443226084218118</v>
      </c>
      <c r="F7718">
        <f t="shared" si="2379"/>
        <v>2.8244900842181195</v>
      </c>
      <c r="G7718">
        <f t="shared" si="2369"/>
        <v>8.0470748347369678</v>
      </c>
      <c r="H7718">
        <f t="shared" si="2380"/>
        <v>-59.293877478945483</v>
      </c>
      <c r="I7718">
        <f t="shared" si="2370"/>
        <v>-19.602452492367025</v>
      </c>
      <c r="J7718">
        <f t="shared" si="2371"/>
        <v>9.9340931030621267</v>
      </c>
      <c r="K7718">
        <f t="shared" si="2381"/>
        <v>80.065906896937875</v>
      </c>
      <c r="L7718">
        <f t="shared" si="2372"/>
        <v>124.68477406294008</v>
      </c>
      <c r="M7718">
        <f t="shared" si="2382"/>
        <v>235.31522593705992</v>
      </c>
      <c r="N7718">
        <f t="shared" si="2373"/>
        <v>124.68477406294008</v>
      </c>
      <c r="O7718">
        <f t="shared" si="2383"/>
        <v>5.7965891246280021</v>
      </c>
      <c r="P7718">
        <f t="shared" si="2384"/>
        <v>0.41821001552361869</v>
      </c>
      <c r="Q7718">
        <f t="shared" si="2374"/>
        <v>0.56094172928684627</v>
      </c>
      <c r="R7718">
        <f t="shared" si="2375"/>
        <v>0.23459144931289749</v>
      </c>
      <c r="S7718">
        <f t="shared" si="2376"/>
        <v>0.67251550650064773</v>
      </c>
    </row>
    <row r="7719" spans="1:19" x14ac:dyDescent="0.2">
      <c r="A7719" s="3">
        <v>41595.374999981352</v>
      </c>
      <c r="B7719" s="5">
        <f t="shared" si="2366"/>
        <v>321</v>
      </c>
      <c r="C7719" s="5">
        <v>9</v>
      </c>
      <c r="D7719">
        <f t="shared" si="2368"/>
        <v>236.71232876712327</v>
      </c>
      <c r="E7719">
        <f t="shared" si="2378"/>
        <v>14.443226084218118</v>
      </c>
      <c r="F7719">
        <f t="shared" si="2379"/>
        <v>2.8244900842181195</v>
      </c>
      <c r="G7719">
        <f t="shared" si="2369"/>
        <v>9.0470748347369678</v>
      </c>
      <c r="H7719">
        <f t="shared" si="2380"/>
        <v>-44.293877478945483</v>
      </c>
      <c r="I7719">
        <f t="shared" si="2370"/>
        <v>-19.602452492367025</v>
      </c>
      <c r="J7719">
        <f t="shared" si="2371"/>
        <v>18.953056944016055</v>
      </c>
      <c r="K7719">
        <f t="shared" si="2381"/>
        <v>71.046943055983945</v>
      </c>
      <c r="L7719">
        <f t="shared" si="2372"/>
        <v>135.92687368761162</v>
      </c>
      <c r="M7719">
        <f t="shared" si="2382"/>
        <v>224.07312631238838</v>
      </c>
      <c r="N7719">
        <f t="shared" si="2373"/>
        <v>135.92687368761162</v>
      </c>
      <c r="O7719">
        <f t="shared" si="2383"/>
        <v>3.0788805665861796</v>
      </c>
      <c r="P7719">
        <f t="shared" si="2384"/>
        <v>0.62988345523235834</v>
      </c>
      <c r="Q7719">
        <f t="shared" si="2374"/>
        <v>0.74719559525482881</v>
      </c>
      <c r="R7719">
        <f t="shared" si="2375"/>
        <v>0.47064614327351029</v>
      </c>
      <c r="S7719">
        <f t="shared" si="2376"/>
        <v>1.3492257725216226</v>
      </c>
    </row>
    <row r="7720" spans="1:19" x14ac:dyDescent="0.2">
      <c r="A7720" s="3">
        <v>41595.416666648016</v>
      </c>
      <c r="B7720" s="5">
        <f t="shared" si="2366"/>
        <v>321</v>
      </c>
      <c r="C7720" s="5">
        <v>10</v>
      </c>
      <c r="D7720">
        <f t="shared" si="2368"/>
        <v>236.71232876712327</v>
      </c>
      <c r="E7720">
        <f t="shared" si="2378"/>
        <v>14.443226084218118</v>
      </c>
      <c r="F7720">
        <f t="shared" si="2379"/>
        <v>2.8244900842181195</v>
      </c>
      <c r="G7720">
        <f t="shared" si="2369"/>
        <v>10.047074834736968</v>
      </c>
      <c r="H7720">
        <f t="shared" si="2380"/>
        <v>-29.293877478945483</v>
      </c>
      <c r="I7720">
        <f t="shared" si="2370"/>
        <v>-19.602452492367025</v>
      </c>
      <c r="J7720">
        <f t="shared" si="2371"/>
        <v>26.158852397163656</v>
      </c>
      <c r="K7720">
        <f t="shared" si="2381"/>
        <v>63.841147602836344</v>
      </c>
      <c r="L7720">
        <f t="shared" si="2372"/>
        <v>149.10076835134598</v>
      </c>
      <c r="M7720">
        <f t="shared" si="2382"/>
        <v>210.89923164865402</v>
      </c>
      <c r="N7720">
        <f t="shared" si="2373"/>
        <v>149.10076835134598</v>
      </c>
      <c r="O7720">
        <f t="shared" si="2383"/>
        <v>2.2682867771450632</v>
      </c>
      <c r="P7720">
        <f t="shared" si="2384"/>
        <v>0.72675341057013054</v>
      </c>
      <c r="Q7720">
        <f t="shared" si="2374"/>
        <v>0.88156007708080841</v>
      </c>
      <c r="R7720">
        <f t="shared" si="2375"/>
        <v>0.64067679264094468</v>
      </c>
      <c r="S7720">
        <f t="shared" si="2376"/>
        <v>1.836661476657014</v>
      </c>
    </row>
    <row r="7721" spans="1:19" x14ac:dyDescent="0.2">
      <c r="A7721" s="3">
        <v>41595.45833331468</v>
      </c>
      <c r="B7721" s="5">
        <f t="shared" si="2366"/>
        <v>321</v>
      </c>
      <c r="C7721" s="5">
        <v>11</v>
      </c>
      <c r="D7721">
        <f t="shared" si="2368"/>
        <v>236.71232876712327</v>
      </c>
      <c r="E7721">
        <f t="shared" si="2378"/>
        <v>14.443226084218118</v>
      </c>
      <c r="F7721">
        <f t="shared" si="2379"/>
        <v>2.8244900842181195</v>
      </c>
      <c r="G7721">
        <f t="shared" si="2369"/>
        <v>11.047074834736968</v>
      </c>
      <c r="H7721">
        <f t="shared" si="2380"/>
        <v>-14.293877478945483</v>
      </c>
      <c r="I7721">
        <f t="shared" si="2370"/>
        <v>-19.602452492367025</v>
      </c>
      <c r="J7721">
        <f t="shared" si="2371"/>
        <v>30.851142871556441</v>
      </c>
      <c r="K7721">
        <f t="shared" si="2381"/>
        <v>59.148857128443559</v>
      </c>
      <c r="L7721">
        <f t="shared" si="2372"/>
        <v>164.28093404227573</v>
      </c>
      <c r="M7721">
        <f t="shared" si="2382"/>
        <v>195.71906595772427</v>
      </c>
      <c r="N7721">
        <f t="shared" si="2373"/>
        <v>164.28093404227573</v>
      </c>
      <c r="O7721">
        <f t="shared" si="2383"/>
        <v>1.9500423400768878</v>
      </c>
      <c r="P7721">
        <f t="shared" si="2384"/>
        <v>0.77211369474769187</v>
      </c>
      <c r="Q7721">
        <f t="shared" si="2374"/>
        <v>0.95934960594382213</v>
      </c>
      <c r="R7721">
        <f t="shared" si="2375"/>
        <v>0.74072696880002675</v>
      </c>
      <c r="S7721">
        <f t="shared" si="2376"/>
        <v>2.123480519261415</v>
      </c>
    </row>
    <row r="7722" spans="1:19" x14ac:dyDescent="0.2">
      <c r="A7722" s="3">
        <v>41595.499999981344</v>
      </c>
      <c r="B7722" s="5">
        <f t="shared" si="2366"/>
        <v>321</v>
      </c>
      <c r="C7722" s="5">
        <v>12</v>
      </c>
      <c r="D7722">
        <f t="shared" si="2368"/>
        <v>236.71232876712327</v>
      </c>
      <c r="E7722">
        <f t="shared" si="2378"/>
        <v>14.443226084218118</v>
      </c>
      <c r="F7722">
        <f t="shared" si="2379"/>
        <v>2.8244900842181195</v>
      </c>
      <c r="G7722">
        <f t="shared" si="2369"/>
        <v>12.047074834736968</v>
      </c>
      <c r="H7722">
        <f t="shared" si="2380"/>
        <v>0.70612252105451745</v>
      </c>
      <c r="I7722">
        <f t="shared" si="2370"/>
        <v>-19.602452492367025</v>
      </c>
      <c r="J7722">
        <f t="shared" si="2371"/>
        <v>32.393722143640609</v>
      </c>
      <c r="K7722">
        <f t="shared" si="2381"/>
        <v>57.606277856359391</v>
      </c>
      <c r="L7722">
        <f t="shared" si="2372"/>
        <v>179.21220689626563</v>
      </c>
      <c r="M7722">
        <f t="shared" si="2382"/>
        <v>180.78779310373437</v>
      </c>
      <c r="N7722">
        <f t="shared" si="2373"/>
        <v>179.21220689626563</v>
      </c>
      <c r="O7722">
        <f t="shared" si="2383"/>
        <v>1.866597002470576</v>
      </c>
      <c r="P7722">
        <f t="shared" si="2384"/>
        <v>0.78487204019635792</v>
      </c>
      <c r="Q7722">
        <f t="shared" si="2374"/>
        <v>0.98287053385196566</v>
      </c>
      <c r="R7722">
        <f t="shared" si="2375"/>
        <v>0.7714276011532758</v>
      </c>
      <c r="S7722">
        <f t="shared" si="2376"/>
        <v>2.2114916184613564</v>
      </c>
    </row>
    <row r="7723" spans="1:19" x14ac:dyDescent="0.2">
      <c r="A7723" s="3">
        <v>41595.541666648009</v>
      </c>
      <c r="B7723" s="5">
        <f t="shared" si="2366"/>
        <v>321</v>
      </c>
      <c r="C7723" s="5">
        <v>13</v>
      </c>
      <c r="D7723">
        <f t="shared" si="2368"/>
        <v>236.71232876712327</v>
      </c>
      <c r="E7723">
        <f t="shared" si="2378"/>
        <v>14.443226084218118</v>
      </c>
      <c r="F7723">
        <f t="shared" si="2379"/>
        <v>2.8244900842181195</v>
      </c>
      <c r="G7723">
        <f t="shared" si="2369"/>
        <v>13.047074834736968</v>
      </c>
      <c r="H7723">
        <f t="shared" si="2380"/>
        <v>15.706122521054517</v>
      </c>
      <c r="I7723">
        <f t="shared" si="2370"/>
        <v>-19.602452492367025</v>
      </c>
      <c r="J7723">
        <f t="shared" si="2371"/>
        <v>30.535609637770186</v>
      </c>
      <c r="K7723">
        <f t="shared" si="2381"/>
        <v>59.464390362229814</v>
      </c>
      <c r="L7723">
        <f t="shared" si="2372"/>
        <v>162.77793555450498</v>
      </c>
      <c r="M7723">
        <f t="shared" si="2382"/>
        <v>197.22206444549502</v>
      </c>
      <c r="N7723">
        <f t="shared" si="2373"/>
        <v>197.22206444549502</v>
      </c>
      <c r="O7723">
        <f t="shared" si="2383"/>
        <v>1.9682181110556392</v>
      </c>
      <c r="P7723">
        <f t="shared" si="2384"/>
        <v>0.76938556960035709</v>
      </c>
      <c r="Q7723">
        <f t="shared" si="2374"/>
        <v>0.95440478748743274</v>
      </c>
      <c r="R7723">
        <f t="shared" si="2375"/>
        <v>0.73430527105032617</v>
      </c>
      <c r="S7723">
        <f t="shared" si="2376"/>
        <v>2.1050711043940651</v>
      </c>
    </row>
    <row r="7724" spans="1:19" x14ac:dyDescent="0.2">
      <c r="A7724" s="3">
        <v>41595.583333314673</v>
      </c>
      <c r="B7724" s="5">
        <f t="shared" si="2366"/>
        <v>321</v>
      </c>
      <c r="C7724" s="5">
        <v>14</v>
      </c>
      <c r="D7724">
        <f t="shared" si="2368"/>
        <v>236.71232876712327</v>
      </c>
      <c r="E7724">
        <f t="shared" si="2378"/>
        <v>14.443226084218118</v>
      </c>
      <c r="F7724">
        <f t="shared" si="2379"/>
        <v>2.8244900842181195</v>
      </c>
      <c r="G7724">
        <f t="shared" si="2369"/>
        <v>14.047074834736968</v>
      </c>
      <c r="H7724">
        <f t="shared" si="2380"/>
        <v>30.706122521054517</v>
      </c>
      <c r="I7724">
        <f t="shared" si="2370"/>
        <v>-19.602452492367025</v>
      </c>
      <c r="J7724">
        <f t="shared" si="2371"/>
        <v>25.576312652845584</v>
      </c>
      <c r="K7724">
        <f t="shared" si="2381"/>
        <v>64.423687347154413</v>
      </c>
      <c r="L7724">
        <f t="shared" si="2372"/>
        <v>147.77149483968327</v>
      </c>
      <c r="M7724">
        <f t="shared" si="2382"/>
        <v>212.22850516031673</v>
      </c>
      <c r="N7724">
        <f t="shared" si="2373"/>
        <v>212.22850516031673</v>
      </c>
      <c r="O7724">
        <f t="shared" si="2383"/>
        <v>2.3163543631154817</v>
      </c>
      <c r="P7724">
        <f t="shared" si="2384"/>
        <v>0.72031460348390086</v>
      </c>
      <c r="Q7724">
        <f t="shared" si="2374"/>
        <v>0.87131279196223521</v>
      </c>
      <c r="R7724">
        <f t="shared" si="2375"/>
        <v>0.62761932825272804</v>
      </c>
      <c r="S7724">
        <f t="shared" si="2376"/>
        <v>1.7992289645071651</v>
      </c>
    </row>
    <row r="7725" spans="1:19" x14ac:dyDescent="0.2">
      <c r="A7725" s="3">
        <v>41595.624999981337</v>
      </c>
      <c r="B7725" s="5">
        <f t="shared" si="2366"/>
        <v>321</v>
      </c>
      <c r="C7725" s="5">
        <v>15</v>
      </c>
      <c r="D7725">
        <f t="shared" si="2368"/>
        <v>236.71232876712327</v>
      </c>
      <c r="E7725">
        <f t="shared" si="2378"/>
        <v>14.443226084218118</v>
      </c>
      <c r="F7725">
        <f t="shared" si="2379"/>
        <v>2.8244900842181195</v>
      </c>
      <c r="G7725">
        <f t="shared" si="2369"/>
        <v>15.047074834736968</v>
      </c>
      <c r="H7725">
        <f t="shared" si="2380"/>
        <v>45.706122521054517</v>
      </c>
      <c r="I7725">
        <f t="shared" si="2370"/>
        <v>-19.602452492367025</v>
      </c>
      <c r="J7725">
        <f t="shared" si="2371"/>
        <v>18.171084454878958</v>
      </c>
      <c r="K7725">
        <f t="shared" si="2381"/>
        <v>71.828915545121049</v>
      </c>
      <c r="L7725">
        <f t="shared" si="2372"/>
        <v>134.79147815812723</v>
      </c>
      <c r="M7725">
        <f t="shared" si="2382"/>
        <v>225.20852184187277</v>
      </c>
      <c r="N7725">
        <f t="shared" si="2373"/>
        <v>225.20852184187277</v>
      </c>
      <c r="O7725">
        <f t="shared" si="2383"/>
        <v>3.2066137823395309</v>
      </c>
      <c r="P7725">
        <f t="shared" si="2384"/>
        <v>0.61656927213063339</v>
      </c>
      <c r="Q7725">
        <f t="shared" si="2374"/>
        <v>0.73173098143008708</v>
      </c>
      <c r="R7725">
        <f t="shared" si="2375"/>
        <v>0.45116283861578282</v>
      </c>
      <c r="S7725">
        <f t="shared" si="2376"/>
        <v>1.2933719699274731</v>
      </c>
    </row>
    <row r="7726" spans="1:19" x14ac:dyDescent="0.2">
      <c r="A7726" s="3">
        <v>41595.666666648001</v>
      </c>
      <c r="B7726" s="5">
        <f t="shared" si="2366"/>
        <v>321</v>
      </c>
      <c r="C7726" s="5">
        <v>16</v>
      </c>
      <c r="D7726">
        <f t="shared" si="2368"/>
        <v>236.71232876712327</v>
      </c>
      <c r="E7726">
        <f t="shared" si="2378"/>
        <v>14.443226084218118</v>
      </c>
      <c r="F7726">
        <f t="shared" si="2379"/>
        <v>2.8244900842181195</v>
      </c>
      <c r="G7726">
        <f t="shared" si="2369"/>
        <v>16.047074834736968</v>
      </c>
      <c r="H7726">
        <f t="shared" si="2380"/>
        <v>60.706122521054517</v>
      </c>
      <c r="I7726">
        <f t="shared" si="2370"/>
        <v>-19.602452492367025</v>
      </c>
      <c r="J7726">
        <f t="shared" si="2371"/>
        <v>9.0136403823797835</v>
      </c>
      <c r="K7726">
        <f t="shared" si="2381"/>
        <v>80.986359617620224</v>
      </c>
      <c r="L7726">
        <f t="shared" si="2372"/>
        <v>123.71090206871204</v>
      </c>
      <c r="M7726">
        <f t="shared" si="2382"/>
        <v>236.28909793128796</v>
      </c>
      <c r="N7726">
        <f t="shared" si="2373"/>
        <v>236.28909793128796</v>
      </c>
      <c r="O7726">
        <f t="shared" si="2383"/>
        <v>6.3828592488950431</v>
      </c>
      <c r="P7726">
        <f t="shared" si="2384"/>
        <v>0.38634391016975883</v>
      </c>
      <c r="Q7726">
        <f t="shared" si="2374"/>
        <v>0.54112456557673883</v>
      </c>
      <c r="R7726">
        <f t="shared" si="2375"/>
        <v>0.20906018055382936</v>
      </c>
      <c r="S7726">
        <f t="shared" si="2376"/>
        <v>0.59932369072305158</v>
      </c>
    </row>
    <row r="7727" spans="1:19" x14ac:dyDescent="0.2">
      <c r="A7727" s="3">
        <v>41595.708333314666</v>
      </c>
      <c r="B7727" s="5">
        <f t="shared" si="2366"/>
        <v>321</v>
      </c>
      <c r="C7727" s="5">
        <v>17</v>
      </c>
      <c r="D7727">
        <f t="shared" si="2368"/>
        <v>236.71232876712327</v>
      </c>
      <c r="E7727">
        <f t="shared" si="2378"/>
        <v>14.443226084218118</v>
      </c>
      <c r="F7727">
        <f t="shared" si="2379"/>
        <v>2.8244900842181195</v>
      </c>
      <c r="G7727">
        <f t="shared" si="2369"/>
        <v>17.047074834736968</v>
      </c>
      <c r="H7727">
        <f t="shared" si="2380"/>
        <v>75.70612252105451</v>
      </c>
      <c r="I7727">
        <f t="shared" si="2370"/>
        <v>-19.602452492367025</v>
      </c>
      <c r="J7727">
        <f t="shared" si="2371"/>
        <v>-1.3333377544953797</v>
      </c>
      <c r="K7727">
        <f t="shared" si="2381"/>
        <v>91.333337754495375</v>
      </c>
      <c r="L7727">
        <f t="shared" si="2372"/>
        <v>114.05892466339729</v>
      </c>
      <c r="M7727">
        <f t="shared" si="2382"/>
        <v>245.94107533660269</v>
      </c>
      <c r="N7727">
        <f t="shared" si="2373"/>
        <v>245.94107533660269</v>
      </c>
      <c r="O7727">
        <f t="shared" si="2383"/>
        <v>-42.97557091357104</v>
      </c>
      <c r="P7727" t="e">
        <f t="shared" si="2384"/>
        <v>#NUM!</v>
      </c>
      <c r="Q7727">
        <f t="shared" si="2374"/>
        <v>0.31226164060012274</v>
      </c>
      <c r="R7727" t="e">
        <f t="shared" si="2375"/>
        <v>#NUM!</v>
      </c>
      <c r="S7727" t="e">
        <f t="shared" si="2376"/>
        <v>#NUM!</v>
      </c>
    </row>
    <row r="7728" spans="1:19" x14ac:dyDescent="0.2">
      <c r="A7728" s="3">
        <v>41595.74999998133</v>
      </c>
      <c r="B7728" s="5">
        <f t="shared" si="2366"/>
        <v>321</v>
      </c>
      <c r="C7728" s="5">
        <v>18</v>
      </c>
      <c r="D7728">
        <f t="shared" si="2368"/>
        <v>236.71232876712327</v>
      </c>
      <c r="E7728">
        <f t="shared" si="2378"/>
        <v>14.443226084218118</v>
      </c>
      <c r="F7728">
        <f t="shared" si="2379"/>
        <v>2.8244900842181195</v>
      </c>
      <c r="G7728">
        <f t="shared" si="2369"/>
        <v>18.047074834736968</v>
      </c>
      <c r="H7728">
        <f t="shared" si="2380"/>
        <v>90.70612252105451</v>
      </c>
      <c r="I7728">
        <f t="shared" si="2370"/>
        <v>-19.602452492367025</v>
      </c>
      <c r="J7728">
        <f t="shared" si="2371"/>
        <v>-12.456476100288155</v>
      </c>
      <c r="K7728">
        <f t="shared" si="2381"/>
        <v>102.45647610028816</v>
      </c>
      <c r="L7728">
        <f t="shared" si="2372"/>
        <v>105.27336418648638</v>
      </c>
      <c r="M7728">
        <f t="shared" si="2382"/>
        <v>254.72663581351361</v>
      </c>
      <c r="N7728">
        <f t="shared" si="2373"/>
        <v>254.72663581351361</v>
      </c>
      <c r="O7728">
        <f t="shared" si="2383"/>
        <v>-4.6361132640919767</v>
      </c>
      <c r="P7728" t="e">
        <f t="shared" si="2384"/>
        <v>#NUM!</v>
      </c>
      <c r="Q7728">
        <f t="shared" si="2374"/>
        <v>6.2257876974528836E-2</v>
      </c>
      <c r="R7728" t="e">
        <f t="shared" si="2375"/>
        <v>#NUM!</v>
      </c>
      <c r="S7728" t="e">
        <f t="shared" si="2376"/>
        <v>#NUM!</v>
      </c>
    </row>
    <row r="7729" spans="1:20" x14ac:dyDescent="0.2">
      <c r="A7729" s="3">
        <v>41595.791666647994</v>
      </c>
      <c r="B7729" s="5">
        <f t="shared" si="2366"/>
        <v>321</v>
      </c>
      <c r="C7729" s="5">
        <v>19</v>
      </c>
      <c r="D7729">
        <f t="shared" si="2368"/>
        <v>236.71232876712327</v>
      </c>
      <c r="E7729">
        <f t="shared" si="2378"/>
        <v>14.443226084218118</v>
      </c>
      <c r="F7729">
        <f t="shared" si="2379"/>
        <v>2.8244900842181195</v>
      </c>
      <c r="G7729">
        <f t="shared" si="2369"/>
        <v>19.047074834736968</v>
      </c>
      <c r="H7729">
        <f t="shared" si="2380"/>
        <v>105.70612252105451</v>
      </c>
      <c r="I7729">
        <f t="shared" si="2370"/>
        <v>-19.602452492367025</v>
      </c>
      <c r="J7729">
        <f t="shared" si="2371"/>
        <v>-24.048095805962596</v>
      </c>
      <c r="K7729">
        <f t="shared" si="2381"/>
        <v>114.04809580596259</v>
      </c>
      <c r="L7729">
        <f t="shared" si="2372"/>
        <v>96.752098860464358</v>
      </c>
      <c r="M7729">
        <f t="shared" si="2382"/>
        <v>263.24790113953566</v>
      </c>
      <c r="N7729">
        <f t="shared" si="2373"/>
        <v>263.24790113953566</v>
      </c>
      <c r="O7729">
        <f t="shared" si="2383"/>
        <v>-2.4539675123625728</v>
      </c>
      <c r="P7729" t="e">
        <f t="shared" si="2384"/>
        <v>#NUM!</v>
      </c>
      <c r="Q7729">
        <f t="shared" si="2374"/>
        <v>-0.18997795927955188</v>
      </c>
      <c r="R7729" t="e">
        <f t="shared" si="2375"/>
        <v>#NUM!</v>
      </c>
      <c r="S7729" t="e">
        <f t="shared" si="2376"/>
        <v>#NUM!</v>
      </c>
    </row>
    <row r="7730" spans="1:20" x14ac:dyDescent="0.2">
      <c r="A7730" s="3">
        <v>41595.833333314658</v>
      </c>
      <c r="B7730" s="5">
        <f t="shared" si="2366"/>
        <v>321</v>
      </c>
      <c r="C7730" s="5">
        <v>20</v>
      </c>
      <c r="D7730">
        <f t="shared" si="2368"/>
        <v>236.71232876712327</v>
      </c>
      <c r="E7730">
        <f t="shared" si="2378"/>
        <v>14.443226084218118</v>
      </c>
      <c r="F7730">
        <f t="shared" si="2379"/>
        <v>2.8244900842181195</v>
      </c>
      <c r="G7730">
        <f t="shared" si="2369"/>
        <v>20.047074834736968</v>
      </c>
      <c r="H7730">
        <f t="shared" si="2380"/>
        <v>120.70612252105451</v>
      </c>
      <c r="I7730">
        <f t="shared" si="2370"/>
        <v>-19.602452492367025</v>
      </c>
      <c r="J7730">
        <f t="shared" si="2371"/>
        <v>-35.846386221217507</v>
      </c>
      <c r="K7730">
        <f t="shared" si="2381"/>
        <v>125.8463862212175</v>
      </c>
      <c r="L7730">
        <f t="shared" si="2372"/>
        <v>87.752620624408706</v>
      </c>
      <c r="M7730">
        <f t="shared" si="2382"/>
        <v>272.24737937559132</v>
      </c>
      <c r="N7730">
        <f t="shared" si="2373"/>
        <v>272.24737937559132</v>
      </c>
      <c r="O7730">
        <f t="shared" si="2383"/>
        <v>-1.7076091161525948</v>
      </c>
      <c r="P7730" t="e">
        <f t="shared" si="2384"/>
        <v>#NUM!</v>
      </c>
      <c r="Q7730">
        <f t="shared" si="2374"/>
        <v>-0.42545804038839741</v>
      </c>
      <c r="R7730" t="e">
        <f t="shared" si="2375"/>
        <v>#NUM!</v>
      </c>
      <c r="S7730" t="e">
        <f t="shared" si="2376"/>
        <v>#NUM!</v>
      </c>
    </row>
    <row r="7731" spans="1:20" x14ac:dyDescent="0.2">
      <c r="A7731" s="3">
        <v>41595.874999981323</v>
      </c>
      <c r="B7731" s="5">
        <f t="shared" si="2366"/>
        <v>321</v>
      </c>
      <c r="C7731" s="5">
        <v>21</v>
      </c>
      <c r="D7731">
        <f t="shared" si="2368"/>
        <v>236.71232876712327</v>
      </c>
      <c r="E7731">
        <f t="shared" si="2378"/>
        <v>14.443226084218118</v>
      </c>
      <c r="F7731">
        <f t="shared" si="2379"/>
        <v>2.8244900842181195</v>
      </c>
      <c r="G7731">
        <f t="shared" si="2369"/>
        <v>21.047074834736968</v>
      </c>
      <c r="H7731">
        <f t="shared" si="2380"/>
        <v>135.70612252105451</v>
      </c>
      <c r="I7731">
        <f t="shared" si="2370"/>
        <v>-19.602452492367025</v>
      </c>
      <c r="J7731">
        <f t="shared" si="2371"/>
        <v>-47.552174906195411</v>
      </c>
      <c r="K7731">
        <f t="shared" si="2381"/>
        <v>137.5521749061954</v>
      </c>
      <c r="L7731">
        <f t="shared" si="2372"/>
        <v>77.092716167466591</v>
      </c>
      <c r="M7731">
        <f t="shared" si="2382"/>
        <v>282.90728383253338</v>
      </c>
      <c r="N7731">
        <f t="shared" si="2373"/>
        <v>282.90728383253338</v>
      </c>
      <c r="O7731">
        <f t="shared" si="2383"/>
        <v>-1.355211433726861</v>
      </c>
      <c r="P7731" t="e">
        <f t="shared" si="2384"/>
        <v>#NUM!</v>
      </c>
      <c r="Q7731">
        <f t="shared" si="2374"/>
        <v>-0.62621898072468907</v>
      </c>
      <c r="R7731" t="e">
        <f t="shared" si="2375"/>
        <v>#NUM!</v>
      </c>
      <c r="S7731" t="e">
        <f t="shared" si="2376"/>
        <v>#NUM!</v>
      </c>
    </row>
    <row r="7732" spans="1:20" x14ac:dyDescent="0.2">
      <c r="A7732" s="3">
        <v>41595.916666647987</v>
      </c>
      <c r="B7732" s="5">
        <f t="shared" si="2366"/>
        <v>321</v>
      </c>
      <c r="C7732" s="5">
        <v>22</v>
      </c>
      <c r="D7732">
        <f t="shared" si="2368"/>
        <v>236.71232876712327</v>
      </c>
      <c r="E7732">
        <f t="shared" si="2378"/>
        <v>14.443226084218118</v>
      </c>
      <c r="F7732">
        <f t="shared" si="2379"/>
        <v>2.8244900842181195</v>
      </c>
      <c r="G7732">
        <f t="shared" si="2369"/>
        <v>22.047074834736968</v>
      </c>
      <c r="H7732">
        <f t="shared" si="2380"/>
        <v>150.70612252105451</v>
      </c>
      <c r="I7732">
        <f t="shared" si="2370"/>
        <v>-19.602452492367025</v>
      </c>
      <c r="J7732">
        <f t="shared" si="2371"/>
        <v>-58.64505471760998</v>
      </c>
      <c r="K7732">
        <f t="shared" si="2381"/>
        <v>148.64505471760998</v>
      </c>
      <c r="L7732">
        <f t="shared" si="2372"/>
        <v>62.353909086593561</v>
      </c>
      <c r="M7732">
        <f t="shared" si="2382"/>
        <v>297.64609091340645</v>
      </c>
      <c r="N7732">
        <f t="shared" si="2373"/>
        <v>297.64609091340645</v>
      </c>
      <c r="O7732">
        <f t="shared" si="2383"/>
        <v>-1.1710147191925349</v>
      </c>
      <c r="P7732" t="e">
        <f t="shared" si="2384"/>
        <v>#NUM!</v>
      </c>
      <c r="Q7732">
        <f t="shared" si="2374"/>
        <v>-0.77570731246035485</v>
      </c>
      <c r="R7732" t="e">
        <f t="shared" si="2375"/>
        <v>#NUM!</v>
      </c>
      <c r="S7732" t="e">
        <f t="shared" si="2376"/>
        <v>#NUM!</v>
      </c>
    </row>
    <row r="7733" spans="1:20" x14ac:dyDescent="0.2">
      <c r="A7733" s="3">
        <v>41595.958333314651</v>
      </c>
      <c r="B7733" s="5">
        <f t="shared" si="2366"/>
        <v>321</v>
      </c>
      <c r="C7733" s="5">
        <v>23</v>
      </c>
      <c r="D7733">
        <f t="shared" si="2368"/>
        <v>236.71232876712327</v>
      </c>
      <c r="E7733">
        <f t="shared" si="2378"/>
        <v>14.443226084218118</v>
      </c>
      <c r="F7733">
        <f t="shared" si="2379"/>
        <v>2.8244900842181195</v>
      </c>
      <c r="G7733">
        <f t="shared" si="2369"/>
        <v>23.047074834736968</v>
      </c>
      <c r="H7733">
        <f t="shared" si="2380"/>
        <v>165.70612252105451</v>
      </c>
      <c r="I7733">
        <f t="shared" si="2370"/>
        <v>-19.602452492367025</v>
      </c>
      <c r="J7733">
        <f t="shared" si="2371"/>
        <v>-67.805711683296011</v>
      </c>
      <c r="K7733">
        <f t="shared" si="2381"/>
        <v>157.80571168329601</v>
      </c>
      <c r="L7733">
        <f t="shared" si="2372"/>
        <v>38.004037562768502</v>
      </c>
      <c r="M7733">
        <f t="shared" si="2382"/>
        <v>321.99596243723147</v>
      </c>
      <c r="N7733">
        <f t="shared" si="2373"/>
        <v>321.99596243723147</v>
      </c>
      <c r="O7733">
        <f t="shared" si="2383"/>
        <v>-1.0800206219320037</v>
      </c>
      <c r="P7733" t="e">
        <f t="shared" si="2384"/>
        <v>#NUM!</v>
      </c>
      <c r="Q7733">
        <f t="shared" si="2374"/>
        <v>-0.85898405628624941</v>
      </c>
      <c r="R7733" t="e">
        <f t="shared" si="2375"/>
        <v>#NUM!</v>
      </c>
      <c r="S7733" t="e">
        <f t="shared" si="2376"/>
        <v>#NUM!</v>
      </c>
    </row>
    <row r="7734" spans="1:20" x14ac:dyDescent="0.2">
      <c r="A7734" s="3">
        <v>41595.999999981315</v>
      </c>
      <c r="B7734" s="5">
        <f t="shared" si="2366"/>
        <v>322</v>
      </c>
      <c r="C7734" s="5">
        <v>0</v>
      </c>
      <c r="D7734">
        <f t="shared" si="2368"/>
        <v>237.69863013698628</v>
      </c>
      <c r="E7734">
        <f t="shared" si="2378"/>
        <v>14.207820718830007</v>
      </c>
      <c r="F7734">
        <f t="shared" si="2379"/>
        <v>2.5890847188300086</v>
      </c>
      <c r="G7734">
        <f t="shared" si="2369"/>
        <v>4.315141198050014E-2</v>
      </c>
      <c r="H7734">
        <f t="shared" si="2380"/>
        <v>-179.3527288202925</v>
      </c>
      <c r="I7734">
        <f t="shared" si="2370"/>
        <v>-19.821090394929325</v>
      </c>
      <c r="J7734">
        <f t="shared" si="2371"/>
        <v>-71.812404987440203</v>
      </c>
      <c r="K7734">
        <f t="shared" si="2381"/>
        <v>161.8124049874402</v>
      </c>
      <c r="L7734">
        <f t="shared" si="2372"/>
        <v>1.9512078643676887</v>
      </c>
      <c r="M7734">
        <f t="shared" si="2382"/>
        <v>358.04879213563231</v>
      </c>
      <c r="N7734">
        <f t="shared" si="2373"/>
        <v>1.9512078643676887</v>
      </c>
      <c r="O7734">
        <f t="shared" si="2383"/>
        <v>-1.0525876447942411</v>
      </c>
      <c r="P7734" t="e">
        <f t="shared" si="2384"/>
        <v>#NUM!</v>
      </c>
      <c r="Q7734">
        <f t="shared" si="2374"/>
        <v>-0.87610108306644663</v>
      </c>
      <c r="R7734" t="e">
        <f t="shared" si="2375"/>
        <v>#NUM!</v>
      </c>
      <c r="S7734" t="e">
        <f t="shared" si="2376"/>
        <v>#NUM!</v>
      </c>
      <c r="T7734">
        <f t="shared" ref="T7734" si="2385">SUMIF(S7740:S7754,"&gt;0,01")</f>
        <v>13.925801444656022</v>
      </c>
    </row>
    <row r="7735" spans="1:20" x14ac:dyDescent="0.2">
      <c r="A7735" s="3">
        <v>41596.04166664798</v>
      </c>
      <c r="B7735" s="5">
        <f t="shared" si="2366"/>
        <v>322</v>
      </c>
      <c r="C7735" s="5">
        <v>1</v>
      </c>
      <c r="D7735">
        <f t="shared" si="2368"/>
        <v>237.69863013698628</v>
      </c>
      <c r="E7735">
        <f t="shared" si="2378"/>
        <v>14.207820718830007</v>
      </c>
      <c r="F7735">
        <f t="shared" si="2379"/>
        <v>2.5890847188300086</v>
      </c>
      <c r="G7735">
        <f t="shared" si="2369"/>
        <v>1.0431514119805001</v>
      </c>
      <c r="H7735">
        <f t="shared" si="2380"/>
        <v>-164.3527288202925</v>
      </c>
      <c r="I7735">
        <f t="shared" si="2370"/>
        <v>-19.821090394929325</v>
      </c>
      <c r="J7735">
        <f t="shared" si="2371"/>
        <v>-67.311227796992767</v>
      </c>
      <c r="K7735">
        <f t="shared" si="2381"/>
        <v>157.31122779699277</v>
      </c>
      <c r="L7735">
        <f t="shared" si="2372"/>
        <v>41.133358345440371</v>
      </c>
      <c r="M7735">
        <f t="shared" si="2382"/>
        <v>318.86664165455966</v>
      </c>
      <c r="N7735">
        <f t="shared" si="2373"/>
        <v>41.133358345440371</v>
      </c>
      <c r="O7735">
        <f t="shared" si="2383"/>
        <v>-1.0838772562934549</v>
      </c>
      <c r="P7735" t="e">
        <f t="shared" si="2384"/>
        <v>#NUM!</v>
      </c>
      <c r="Q7735">
        <f t="shared" si="2374"/>
        <v>-0.85266157716166147</v>
      </c>
      <c r="R7735" t="e">
        <f t="shared" si="2375"/>
        <v>#NUM!</v>
      </c>
      <c r="S7735" t="e">
        <f t="shared" si="2376"/>
        <v>#NUM!</v>
      </c>
    </row>
    <row r="7736" spans="1:20" x14ac:dyDescent="0.2">
      <c r="A7736" s="3">
        <v>41596.083333314644</v>
      </c>
      <c r="B7736" s="5">
        <f t="shared" si="2366"/>
        <v>322</v>
      </c>
      <c r="C7736" s="5">
        <v>2</v>
      </c>
      <c r="D7736">
        <f t="shared" si="2368"/>
        <v>237.69863013698628</v>
      </c>
      <c r="E7736">
        <f t="shared" si="2378"/>
        <v>14.207820718830007</v>
      </c>
      <c r="F7736">
        <f t="shared" si="2379"/>
        <v>2.5890847188300086</v>
      </c>
      <c r="G7736">
        <f t="shared" si="2369"/>
        <v>2.0431514119805003</v>
      </c>
      <c r="H7736">
        <f t="shared" si="2380"/>
        <v>-149.3527288202925</v>
      </c>
      <c r="I7736">
        <f t="shared" si="2370"/>
        <v>-19.821090394929325</v>
      </c>
      <c r="J7736">
        <f t="shared" si="2371"/>
        <v>-57.837296663391889</v>
      </c>
      <c r="K7736">
        <f t="shared" si="2381"/>
        <v>147.8372966633919</v>
      </c>
      <c r="L7736">
        <f t="shared" si="2372"/>
        <v>64.271610426784534</v>
      </c>
      <c r="M7736">
        <f t="shared" si="2382"/>
        <v>295.72838957321545</v>
      </c>
      <c r="N7736">
        <f t="shared" si="2373"/>
        <v>64.271610426784534</v>
      </c>
      <c r="O7736">
        <f t="shared" si="2383"/>
        <v>-1.1812792809960322</v>
      </c>
      <c r="P7736" t="e">
        <f t="shared" si="2384"/>
        <v>#NUM!</v>
      </c>
      <c r="Q7736">
        <f t="shared" si="2374"/>
        <v>-0.76291829520916177</v>
      </c>
      <c r="R7736" t="e">
        <f t="shared" si="2375"/>
        <v>#NUM!</v>
      </c>
      <c r="S7736" t="e">
        <f t="shared" si="2376"/>
        <v>#NUM!</v>
      </c>
    </row>
    <row r="7737" spans="1:20" x14ac:dyDescent="0.2">
      <c r="A7737" s="3">
        <v>41596.124999981308</v>
      </c>
      <c r="B7737" s="5">
        <f t="shared" si="2366"/>
        <v>322</v>
      </c>
      <c r="C7737" s="5">
        <v>3</v>
      </c>
      <c r="D7737">
        <f t="shared" si="2368"/>
        <v>237.69863013698628</v>
      </c>
      <c r="E7737">
        <f t="shared" si="2378"/>
        <v>14.207820718830007</v>
      </c>
      <c r="F7737">
        <f t="shared" si="2379"/>
        <v>2.5890847188300086</v>
      </c>
      <c r="G7737">
        <f t="shared" si="2369"/>
        <v>3.0431514119805003</v>
      </c>
      <c r="H7737">
        <f t="shared" si="2380"/>
        <v>-134.3527288202925</v>
      </c>
      <c r="I7737">
        <f t="shared" si="2370"/>
        <v>-19.821090394929325</v>
      </c>
      <c r="J7737">
        <f t="shared" si="2371"/>
        <v>-46.635684917443854</v>
      </c>
      <c r="K7737">
        <f t="shared" si="2381"/>
        <v>136.63568491744385</v>
      </c>
      <c r="L7737">
        <f t="shared" si="2372"/>
        <v>78.431908412068267</v>
      </c>
      <c r="M7737">
        <f t="shared" si="2382"/>
        <v>281.56809158793175</v>
      </c>
      <c r="N7737">
        <f t="shared" si="2373"/>
        <v>78.431908412068267</v>
      </c>
      <c r="O7737">
        <f t="shared" si="2383"/>
        <v>-1.375511161395526</v>
      </c>
      <c r="P7737" t="e">
        <f t="shared" si="2384"/>
        <v>#NUM!</v>
      </c>
      <c r="Q7737">
        <f t="shared" si="2374"/>
        <v>-0.60825559788558425</v>
      </c>
      <c r="R7737" t="e">
        <f t="shared" si="2375"/>
        <v>#NUM!</v>
      </c>
      <c r="S7737" t="e">
        <f t="shared" si="2376"/>
        <v>#NUM!</v>
      </c>
    </row>
    <row r="7738" spans="1:20" x14ac:dyDescent="0.2">
      <c r="A7738" s="3">
        <v>41596.166666647972</v>
      </c>
      <c r="B7738" s="5">
        <f t="shared" si="2366"/>
        <v>322</v>
      </c>
      <c r="C7738" s="5">
        <v>4</v>
      </c>
      <c r="D7738">
        <f t="shared" si="2368"/>
        <v>237.69863013698628</v>
      </c>
      <c r="E7738">
        <f t="shared" si="2378"/>
        <v>14.207820718830007</v>
      </c>
      <c r="F7738">
        <f t="shared" si="2379"/>
        <v>2.5890847188300086</v>
      </c>
      <c r="G7738">
        <f t="shared" si="2369"/>
        <v>4.0431514119805003</v>
      </c>
      <c r="H7738">
        <f t="shared" si="2380"/>
        <v>-119.3527288202925</v>
      </c>
      <c r="I7738">
        <f t="shared" si="2370"/>
        <v>-19.821090394929325</v>
      </c>
      <c r="J7738">
        <f t="shared" si="2371"/>
        <v>-34.900132349677378</v>
      </c>
      <c r="K7738">
        <f t="shared" si="2381"/>
        <v>124.90013234967738</v>
      </c>
      <c r="L7738">
        <f t="shared" si="2372"/>
        <v>88.832783767612582</v>
      </c>
      <c r="M7738">
        <f t="shared" si="2382"/>
        <v>271.16721623238743</v>
      </c>
      <c r="N7738">
        <f t="shared" si="2373"/>
        <v>88.832783767612582</v>
      </c>
      <c r="O7738">
        <f t="shared" si="2383"/>
        <v>-1.7478002292904988</v>
      </c>
      <c r="P7738" t="e">
        <f t="shared" si="2384"/>
        <v>#NUM!</v>
      </c>
      <c r="Q7738">
        <f t="shared" si="2374"/>
        <v>-0.4039078361027324</v>
      </c>
      <c r="R7738" t="e">
        <f t="shared" si="2375"/>
        <v>#NUM!</v>
      </c>
      <c r="S7738" t="e">
        <f t="shared" si="2376"/>
        <v>#NUM!</v>
      </c>
    </row>
    <row r="7739" spans="1:20" x14ac:dyDescent="0.2">
      <c r="A7739" s="3">
        <v>41596.208333314637</v>
      </c>
      <c r="B7739" s="5">
        <f t="shared" si="2366"/>
        <v>322</v>
      </c>
      <c r="C7739" s="5">
        <v>5</v>
      </c>
      <c r="D7739">
        <f t="shared" si="2368"/>
        <v>237.69863013698628</v>
      </c>
      <c r="E7739">
        <f t="shared" si="2378"/>
        <v>14.207820718830007</v>
      </c>
      <c r="F7739">
        <f t="shared" si="2379"/>
        <v>2.5890847188300086</v>
      </c>
      <c r="G7739">
        <f t="shared" si="2369"/>
        <v>5.0431514119805003</v>
      </c>
      <c r="H7739">
        <f t="shared" si="2380"/>
        <v>-104.3527288202925</v>
      </c>
      <c r="I7739">
        <f t="shared" si="2370"/>
        <v>-19.821090394929325</v>
      </c>
      <c r="J7739">
        <f t="shared" si="2371"/>
        <v>-23.111945090448039</v>
      </c>
      <c r="K7739">
        <f t="shared" si="2381"/>
        <v>113.11194509044805</v>
      </c>
      <c r="L7739">
        <f t="shared" si="2372"/>
        <v>97.724799278393405</v>
      </c>
      <c r="M7739">
        <f t="shared" si="2382"/>
        <v>262.27520072160661</v>
      </c>
      <c r="N7739">
        <f t="shared" si="2373"/>
        <v>97.724799278393405</v>
      </c>
      <c r="O7739">
        <f t="shared" si="2383"/>
        <v>-2.5475832924489921</v>
      </c>
      <c r="P7739" t="e">
        <f t="shared" si="2384"/>
        <v>#NUM!</v>
      </c>
      <c r="Q7739">
        <f t="shared" si="2374"/>
        <v>-0.16649767612873029</v>
      </c>
      <c r="R7739" t="e">
        <f t="shared" si="2375"/>
        <v>#NUM!</v>
      </c>
      <c r="S7739" t="e">
        <f t="shared" si="2376"/>
        <v>#NUM!</v>
      </c>
    </row>
    <row r="7740" spans="1:20" x14ac:dyDescent="0.2">
      <c r="A7740" s="3">
        <v>41596.249999981301</v>
      </c>
      <c r="B7740" s="5">
        <f t="shared" si="2366"/>
        <v>322</v>
      </c>
      <c r="C7740" s="5">
        <v>6</v>
      </c>
      <c r="D7740">
        <f t="shared" si="2368"/>
        <v>237.69863013698628</v>
      </c>
      <c r="E7740">
        <f t="shared" si="2378"/>
        <v>14.207820718830007</v>
      </c>
      <c r="F7740">
        <f t="shared" si="2379"/>
        <v>2.5890847188300086</v>
      </c>
      <c r="G7740">
        <f t="shared" si="2369"/>
        <v>6.0431514119805003</v>
      </c>
      <c r="H7740">
        <f t="shared" si="2380"/>
        <v>-89.352728820292498</v>
      </c>
      <c r="I7740">
        <f t="shared" si="2370"/>
        <v>-19.821090394929325</v>
      </c>
      <c r="J7740">
        <f t="shared" si="2371"/>
        <v>-11.559561928206305</v>
      </c>
      <c r="K7740">
        <f t="shared" si="2381"/>
        <v>101.55956192820631</v>
      </c>
      <c r="L7740">
        <f t="shared" si="2372"/>
        <v>106.22513267541466</v>
      </c>
      <c r="M7740">
        <f t="shared" si="2382"/>
        <v>253.77486732458533</v>
      </c>
      <c r="N7740">
        <f t="shared" si="2373"/>
        <v>106.22513267541466</v>
      </c>
      <c r="O7740">
        <f t="shared" si="2383"/>
        <v>-4.9903559137299771</v>
      </c>
      <c r="P7740" t="e">
        <f t="shared" si="2384"/>
        <v>#NUM!</v>
      </c>
      <c r="Q7740">
        <f t="shared" si="2374"/>
        <v>8.5930057525862191E-2</v>
      </c>
      <c r="R7740" t="e">
        <f t="shared" si="2375"/>
        <v>#NUM!</v>
      </c>
      <c r="S7740" t="e">
        <f t="shared" si="2376"/>
        <v>#NUM!</v>
      </c>
    </row>
    <row r="7741" spans="1:20" x14ac:dyDescent="0.2">
      <c r="A7741" s="3">
        <v>41596.291666647965</v>
      </c>
      <c r="B7741" s="5">
        <f t="shared" si="2366"/>
        <v>322</v>
      </c>
      <c r="C7741" s="5">
        <v>7</v>
      </c>
      <c r="D7741">
        <f t="shared" si="2368"/>
        <v>237.69863013698628</v>
      </c>
      <c r="E7741">
        <f t="shared" si="2378"/>
        <v>14.207820718830007</v>
      </c>
      <c r="F7741">
        <f t="shared" si="2379"/>
        <v>2.5890847188300086</v>
      </c>
      <c r="G7741">
        <f t="shared" si="2369"/>
        <v>7.0431514119805003</v>
      </c>
      <c r="H7741">
        <f t="shared" si="2380"/>
        <v>-74.352728820292498</v>
      </c>
      <c r="I7741">
        <f t="shared" si="2370"/>
        <v>-19.821090394929325</v>
      </c>
      <c r="J7741">
        <f t="shared" si="2371"/>
        <v>-0.50506074977176774</v>
      </c>
      <c r="K7741">
        <f t="shared" si="2381"/>
        <v>90.505060749771772</v>
      </c>
      <c r="L7741">
        <f t="shared" si="2372"/>
        <v>115.05155536114256</v>
      </c>
      <c r="M7741">
        <f t="shared" si="2382"/>
        <v>244.94844463885744</v>
      </c>
      <c r="N7741">
        <f t="shared" si="2373"/>
        <v>115.05155536114256</v>
      </c>
      <c r="O7741">
        <f t="shared" si="2383"/>
        <v>-113.44481146445526</v>
      </c>
      <c r="P7741" t="e">
        <f t="shared" si="2384"/>
        <v>#NUM!</v>
      </c>
      <c r="Q7741">
        <f t="shared" si="2374"/>
        <v>0.33437723685466342</v>
      </c>
      <c r="R7741" t="e">
        <f t="shared" si="2375"/>
        <v>#NUM!</v>
      </c>
      <c r="S7741" t="e">
        <f t="shared" si="2376"/>
        <v>#NUM!</v>
      </c>
    </row>
    <row r="7742" spans="1:20" x14ac:dyDescent="0.2">
      <c r="A7742" s="3">
        <v>41596.333333314629</v>
      </c>
      <c r="B7742" s="5">
        <f t="shared" si="2366"/>
        <v>322</v>
      </c>
      <c r="C7742" s="5">
        <v>8</v>
      </c>
      <c r="D7742">
        <f t="shared" si="2368"/>
        <v>237.69863013698628</v>
      </c>
      <c r="E7742">
        <f t="shared" si="2378"/>
        <v>14.207820718830007</v>
      </c>
      <c r="F7742">
        <f t="shared" si="2379"/>
        <v>2.5890847188300086</v>
      </c>
      <c r="G7742">
        <f t="shared" si="2369"/>
        <v>8.0431514119804994</v>
      </c>
      <c r="H7742">
        <f t="shared" si="2380"/>
        <v>-59.352728820292512</v>
      </c>
      <c r="I7742">
        <f t="shared" si="2370"/>
        <v>-19.821090394929325</v>
      </c>
      <c r="J7742">
        <f t="shared" si="2371"/>
        <v>9.7372849410728506</v>
      </c>
      <c r="K7742">
        <f t="shared" si="2381"/>
        <v>80.262715058927142</v>
      </c>
      <c r="L7742">
        <f t="shared" si="2372"/>
        <v>124.79659269608737</v>
      </c>
      <c r="M7742">
        <f t="shared" si="2382"/>
        <v>235.20340730391263</v>
      </c>
      <c r="N7742">
        <f t="shared" si="2373"/>
        <v>124.79659269608737</v>
      </c>
      <c r="O7742">
        <f t="shared" si="2383"/>
        <v>5.9125841427702337</v>
      </c>
      <c r="P7742">
        <f t="shared" si="2384"/>
        <v>0.4116218898291632</v>
      </c>
      <c r="Q7742">
        <f t="shared" si="2374"/>
        <v>0.5600550739064788</v>
      </c>
      <c r="R7742">
        <f t="shared" si="2375"/>
        <v>0.23053092792979646</v>
      </c>
      <c r="S7742">
        <f t="shared" si="2376"/>
        <v>0.66087499870460009</v>
      </c>
    </row>
    <row r="7743" spans="1:20" x14ac:dyDescent="0.2">
      <c r="A7743" s="3">
        <v>41596.374999981294</v>
      </c>
      <c r="B7743" s="5">
        <f t="shared" si="2366"/>
        <v>322</v>
      </c>
      <c r="C7743" s="5">
        <v>9</v>
      </c>
      <c r="D7743">
        <f t="shared" si="2368"/>
        <v>237.69863013698628</v>
      </c>
      <c r="E7743">
        <f t="shared" si="2378"/>
        <v>14.207820718830007</v>
      </c>
      <c r="F7743">
        <f t="shared" si="2379"/>
        <v>2.5890847188300086</v>
      </c>
      <c r="G7743">
        <f t="shared" si="2369"/>
        <v>9.0431514119804994</v>
      </c>
      <c r="H7743">
        <f t="shared" si="2380"/>
        <v>-44.352728820292512</v>
      </c>
      <c r="I7743">
        <f t="shared" si="2370"/>
        <v>-19.821090394929325</v>
      </c>
      <c r="J7743">
        <f t="shared" si="2371"/>
        <v>18.742996897850595</v>
      </c>
      <c r="K7743">
        <f t="shared" si="2381"/>
        <v>71.257003102149412</v>
      </c>
      <c r="L7743">
        <f t="shared" si="2372"/>
        <v>136.01366638186849</v>
      </c>
      <c r="M7743">
        <f t="shared" si="2382"/>
        <v>223.98633361813151</v>
      </c>
      <c r="N7743">
        <f t="shared" si="2373"/>
        <v>136.01366638186849</v>
      </c>
      <c r="O7743">
        <f t="shared" si="2383"/>
        <v>3.1121262783317825</v>
      </c>
      <c r="P7743">
        <f t="shared" si="2384"/>
        <v>0.62637374886278763</v>
      </c>
      <c r="Q7743">
        <f t="shared" si="2374"/>
        <v>0.74616730861799696</v>
      </c>
      <c r="R7743">
        <f t="shared" si="2375"/>
        <v>0.46737961437791137</v>
      </c>
      <c r="S7743">
        <f t="shared" si="2376"/>
        <v>1.3398614442771066</v>
      </c>
    </row>
    <row r="7744" spans="1:20" x14ac:dyDescent="0.2">
      <c r="A7744" s="3">
        <v>41596.416666647958</v>
      </c>
      <c r="B7744" s="5">
        <f t="shared" si="2366"/>
        <v>322</v>
      </c>
      <c r="C7744" s="5">
        <v>10</v>
      </c>
      <c r="D7744">
        <f t="shared" si="2368"/>
        <v>237.69863013698628</v>
      </c>
      <c r="E7744">
        <f t="shared" si="2378"/>
        <v>14.207820718830007</v>
      </c>
      <c r="F7744">
        <f t="shared" si="2379"/>
        <v>2.5890847188300086</v>
      </c>
      <c r="G7744">
        <f t="shared" si="2369"/>
        <v>10.043151411980499</v>
      </c>
      <c r="H7744">
        <f t="shared" si="2380"/>
        <v>-29.352728820292509</v>
      </c>
      <c r="I7744">
        <f t="shared" si="2370"/>
        <v>-19.821090394929325</v>
      </c>
      <c r="J7744">
        <f t="shared" si="2371"/>
        <v>25.937614725233885</v>
      </c>
      <c r="K7744">
        <f t="shared" si="2381"/>
        <v>64.062385274766115</v>
      </c>
      <c r="L7744">
        <f t="shared" si="2372"/>
        <v>149.14961487038852</v>
      </c>
      <c r="M7744">
        <f t="shared" si="2382"/>
        <v>210.85038512961148</v>
      </c>
      <c r="N7744">
        <f t="shared" si="2373"/>
        <v>149.14961487038852</v>
      </c>
      <c r="O7744">
        <f t="shared" si="2383"/>
        <v>2.2862773391242879</v>
      </c>
      <c r="P7744">
        <f t="shared" si="2384"/>
        <v>0.7243317025705619</v>
      </c>
      <c r="Q7744">
        <f t="shared" si="2374"/>
        <v>0.880537507157795</v>
      </c>
      <c r="R7744">
        <f t="shared" si="2375"/>
        <v>0.637801231736844</v>
      </c>
      <c r="S7744">
        <f t="shared" si="2376"/>
        <v>1.8284179566840615</v>
      </c>
    </row>
    <row r="7745" spans="1:20" x14ac:dyDescent="0.2">
      <c r="A7745" s="3">
        <v>41596.458333314622</v>
      </c>
      <c r="B7745" s="5">
        <f t="shared" si="2366"/>
        <v>322</v>
      </c>
      <c r="C7745" s="5">
        <v>11</v>
      </c>
      <c r="D7745">
        <f t="shared" si="2368"/>
        <v>237.69863013698628</v>
      </c>
      <c r="E7745">
        <f t="shared" si="2378"/>
        <v>14.207820718830007</v>
      </c>
      <c r="F7745">
        <f t="shared" si="2379"/>
        <v>2.5890847188300086</v>
      </c>
      <c r="G7745">
        <f t="shared" si="2369"/>
        <v>11.043151411980499</v>
      </c>
      <c r="H7745">
        <f t="shared" si="2380"/>
        <v>-14.352728820292509</v>
      </c>
      <c r="I7745">
        <f t="shared" si="2370"/>
        <v>-19.821090394929325</v>
      </c>
      <c r="J7745">
        <f t="shared" si="2371"/>
        <v>30.625636989087063</v>
      </c>
      <c r="K7745">
        <f t="shared" si="2381"/>
        <v>59.374363010912937</v>
      </c>
      <c r="L7745">
        <f t="shared" si="2372"/>
        <v>164.27585113826126</v>
      </c>
      <c r="M7745">
        <f t="shared" si="2382"/>
        <v>195.72414886173874</v>
      </c>
      <c r="N7745">
        <f t="shared" si="2373"/>
        <v>164.27585113826126</v>
      </c>
      <c r="O7745">
        <f t="shared" si="2383"/>
        <v>1.9629917029470823</v>
      </c>
      <c r="P7745">
        <f t="shared" si="2384"/>
        <v>0.77016821442197314</v>
      </c>
      <c r="Q7745">
        <f t="shared" si="2374"/>
        <v>0.95845901183197402</v>
      </c>
      <c r="R7745">
        <f t="shared" si="2375"/>
        <v>0.73817466573928026</v>
      </c>
      <c r="S7745">
        <f t="shared" si="2376"/>
        <v>2.116163699357414</v>
      </c>
    </row>
    <row r="7746" spans="1:20" x14ac:dyDescent="0.2">
      <c r="A7746" s="3">
        <v>41596.499999981286</v>
      </c>
      <c r="B7746" s="5">
        <f t="shared" si="2366"/>
        <v>322</v>
      </c>
      <c r="C7746" s="5">
        <v>12</v>
      </c>
      <c r="D7746">
        <f t="shared" si="2368"/>
        <v>237.69863013698628</v>
      </c>
      <c r="E7746">
        <f t="shared" si="2378"/>
        <v>14.207820718830007</v>
      </c>
      <c r="F7746">
        <f t="shared" si="2379"/>
        <v>2.5890847188300086</v>
      </c>
      <c r="G7746">
        <f t="shared" si="2369"/>
        <v>12.043151411980499</v>
      </c>
      <c r="H7746">
        <f t="shared" si="2380"/>
        <v>0.64727117970749148</v>
      </c>
      <c r="I7746">
        <f t="shared" si="2370"/>
        <v>-19.821090394929325</v>
      </c>
      <c r="J7746">
        <f t="shared" si="2371"/>
        <v>32.175707418271173</v>
      </c>
      <c r="K7746">
        <f t="shared" si="2381"/>
        <v>57.824292581728827</v>
      </c>
      <c r="L7746">
        <f t="shared" si="2372"/>
        <v>179.28058409686901</v>
      </c>
      <c r="M7746">
        <f t="shared" si="2382"/>
        <v>180.71941590313099</v>
      </c>
      <c r="N7746">
        <f t="shared" si="2373"/>
        <v>179.28058409686901</v>
      </c>
      <c r="O7746">
        <f t="shared" si="2383"/>
        <v>1.8778727185480246</v>
      </c>
      <c r="P7746">
        <f t="shared" si="2384"/>
        <v>0.78312516535426813</v>
      </c>
      <c r="Q7746">
        <f t="shared" si="2374"/>
        <v>0.98217038718144511</v>
      </c>
      <c r="R7746">
        <f t="shared" si="2375"/>
        <v>0.76916234686753471</v>
      </c>
      <c r="S7746">
        <f t="shared" si="2376"/>
        <v>2.2049976962071995</v>
      </c>
    </row>
    <row r="7747" spans="1:20" x14ac:dyDescent="0.2">
      <c r="A7747" s="3">
        <v>41596.54166664795</v>
      </c>
      <c r="B7747" s="5">
        <f t="shared" si="2366"/>
        <v>322</v>
      </c>
      <c r="C7747" s="5">
        <v>13</v>
      </c>
      <c r="D7747">
        <f t="shared" si="2368"/>
        <v>237.69863013698628</v>
      </c>
      <c r="E7747">
        <f t="shared" si="2378"/>
        <v>14.207820718830007</v>
      </c>
      <c r="F7747">
        <f t="shared" si="2379"/>
        <v>2.5890847188300086</v>
      </c>
      <c r="G7747">
        <f t="shared" si="2369"/>
        <v>13.043151411980499</v>
      </c>
      <c r="H7747">
        <f t="shared" si="2380"/>
        <v>15.647271179707491</v>
      </c>
      <c r="I7747">
        <f t="shared" si="2370"/>
        <v>-19.821090394929325</v>
      </c>
      <c r="J7747">
        <f t="shared" si="2371"/>
        <v>30.337426323613833</v>
      </c>
      <c r="K7747">
        <f t="shared" si="2381"/>
        <v>59.662573676386167</v>
      </c>
      <c r="L7747">
        <f t="shared" si="2372"/>
        <v>162.90282886461858</v>
      </c>
      <c r="M7747">
        <f t="shared" si="2382"/>
        <v>197.09717113538142</v>
      </c>
      <c r="N7747">
        <f t="shared" si="2373"/>
        <v>197.09717113538142</v>
      </c>
      <c r="O7747">
        <f t="shared" si="2383"/>
        <v>1.9798393083318373</v>
      </c>
      <c r="P7747">
        <f t="shared" si="2384"/>
        <v>0.76765055347823286</v>
      </c>
      <c r="Q7747">
        <f t="shared" si="2374"/>
        <v>0.95393005546128096</v>
      </c>
      <c r="R7747">
        <f t="shared" si="2375"/>
        <v>0.73228493505437364</v>
      </c>
      <c r="S7747">
        <f t="shared" si="2376"/>
        <v>2.0992793021369964</v>
      </c>
    </row>
    <row r="7748" spans="1:20" x14ac:dyDescent="0.2">
      <c r="A7748" s="3">
        <v>41596.583333314615</v>
      </c>
      <c r="B7748" s="5">
        <f t="shared" si="2366"/>
        <v>322</v>
      </c>
      <c r="C7748" s="5">
        <v>14</v>
      </c>
      <c r="D7748">
        <f t="shared" si="2368"/>
        <v>237.69863013698628</v>
      </c>
      <c r="E7748">
        <f t="shared" si="2378"/>
        <v>14.207820718830007</v>
      </c>
      <c r="F7748">
        <f t="shared" si="2379"/>
        <v>2.5890847188300086</v>
      </c>
      <c r="G7748">
        <f t="shared" si="2369"/>
        <v>14.043151411980499</v>
      </c>
      <c r="H7748">
        <f t="shared" si="2380"/>
        <v>30.647271179707491</v>
      </c>
      <c r="I7748">
        <f t="shared" si="2370"/>
        <v>-19.821090394929325</v>
      </c>
      <c r="J7748">
        <f t="shared" si="2371"/>
        <v>25.405234820112458</v>
      </c>
      <c r="K7748">
        <f t="shared" si="2381"/>
        <v>64.594765179887546</v>
      </c>
      <c r="L7748">
        <f t="shared" si="2372"/>
        <v>147.93433047351513</v>
      </c>
      <c r="M7748">
        <f t="shared" si="2382"/>
        <v>212.06566952648487</v>
      </c>
      <c r="N7748">
        <f t="shared" si="2373"/>
        <v>212.06566952648487</v>
      </c>
      <c r="O7748">
        <f t="shared" si="2383"/>
        <v>2.3309063525193983</v>
      </c>
      <c r="P7748">
        <f t="shared" si="2384"/>
        <v>0.71838504005237169</v>
      </c>
      <c r="Q7748">
        <f t="shared" si="2374"/>
        <v>0.87115745423208157</v>
      </c>
      <c r="R7748">
        <f t="shared" si="2375"/>
        <v>0.62582648265043606</v>
      </c>
      <c r="S7748">
        <f t="shared" si="2376"/>
        <v>1.7940893207911035</v>
      </c>
    </row>
    <row r="7749" spans="1:20" x14ac:dyDescent="0.2">
      <c r="A7749" s="3">
        <v>41596.624999981279</v>
      </c>
      <c r="B7749" s="5">
        <f t="shared" ref="B7749:B7812" si="2386">B7725+1</f>
        <v>322</v>
      </c>
      <c r="C7749" s="5">
        <v>15</v>
      </c>
      <c r="D7749">
        <f t="shared" si="2368"/>
        <v>237.69863013698628</v>
      </c>
      <c r="E7749">
        <f t="shared" si="2378"/>
        <v>14.207820718830007</v>
      </c>
      <c r="F7749">
        <f t="shared" si="2379"/>
        <v>2.5890847188300086</v>
      </c>
      <c r="G7749">
        <f t="shared" si="2369"/>
        <v>15.043151411980499</v>
      </c>
      <c r="H7749">
        <f t="shared" si="2380"/>
        <v>45.647271179707488</v>
      </c>
      <c r="I7749">
        <f t="shared" si="2370"/>
        <v>-19.821090394929325</v>
      </c>
      <c r="J7749">
        <f t="shared" si="2371"/>
        <v>18.027911567343956</v>
      </c>
      <c r="K7749">
        <f t="shared" si="2381"/>
        <v>71.972088432656051</v>
      </c>
      <c r="L7749">
        <f t="shared" si="2372"/>
        <v>134.97483078320471</v>
      </c>
      <c r="M7749">
        <f t="shared" si="2382"/>
        <v>225.02516921679529</v>
      </c>
      <c r="N7749">
        <f t="shared" si="2373"/>
        <v>225.02516921679529</v>
      </c>
      <c r="O7749">
        <f t="shared" si="2383"/>
        <v>3.2312238205492321</v>
      </c>
      <c r="P7749">
        <f t="shared" si="2384"/>
        <v>0.61405606860014383</v>
      </c>
      <c r="Q7749">
        <f t="shared" si="2374"/>
        <v>0.73201572359103406</v>
      </c>
      <c r="R7749">
        <f t="shared" si="2375"/>
        <v>0.44949869738179993</v>
      </c>
      <c r="S7749">
        <f t="shared" si="2376"/>
        <v>1.2886012897166701</v>
      </c>
    </row>
    <row r="7750" spans="1:20" x14ac:dyDescent="0.2">
      <c r="A7750" s="3">
        <v>41596.666666647943</v>
      </c>
      <c r="B7750" s="5">
        <f t="shared" si="2386"/>
        <v>322</v>
      </c>
      <c r="C7750" s="5">
        <v>16</v>
      </c>
      <c r="D7750">
        <f t="shared" si="2368"/>
        <v>237.69863013698628</v>
      </c>
      <c r="E7750">
        <f t="shared" si="2378"/>
        <v>14.207820718830007</v>
      </c>
      <c r="F7750">
        <f t="shared" si="2379"/>
        <v>2.5890847188300086</v>
      </c>
      <c r="G7750">
        <f t="shared" si="2369"/>
        <v>16.043151411980499</v>
      </c>
      <c r="H7750">
        <f t="shared" si="2380"/>
        <v>60.647271179707488</v>
      </c>
      <c r="I7750">
        <f t="shared" si="2370"/>
        <v>-19.821090394929325</v>
      </c>
      <c r="J7750">
        <f t="shared" si="2371"/>
        <v>8.8950812074264327</v>
      </c>
      <c r="K7750">
        <f t="shared" si="2381"/>
        <v>81.104918792573571</v>
      </c>
      <c r="L7750">
        <f t="shared" si="2372"/>
        <v>123.90514360754739</v>
      </c>
      <c r="M7750">
        <f t="shared" si="2382"/>
        <v>236.09485639245261</v>
      </c>
      <c r="N7750">
        <f t="shared" si="2373"/>
        <v>236.09485639245261</v>
      </c>
      <c r="O7750">
        <f t="shared" si="2383"/>
        <v>6.4672356483825526</v>
      </c>
      <c r="P7750">
        <f t="shared" si="2384"/>
        <v>0.38203734868061362</v>
      </c>
      <c r="Q7750">
        <f t="shared" si="2374"/>
        <v>0.54192138839784654</v>
      </c>
      <c r="R7750">
        <f t="shared" si="2375"/>
        <v>0.20703421041683034</v>
      </c>
      <c r="S7750">
        <f t="shared" si="2376"/>
        <v>0.59351573678086944</v>
      </c>
    </row>
    <row r="7751" spans="1:20" x14ac:dyDescent="0.2">
      <c r="A7751" s="3">
        <v>41596.708333314607</v>
      </c>
      <c r="B7751" s="5">
        <f t="shared" si="2386"/>
        <v>322</v>
      </c>
      <c r="C7751" s="5">
        <v>17</v>
      </c>
      <c r="D7751">
        <f t="shared" si="2368"/>
        <v>237.69863013698628</v>
      </c>
      <c r="E7751">
        <f t="shared" si="2378"/>
        <v>14.207820718830007</v>
      </c>
      <c r="F7751">
        <f t="shared" si="2379"/>
        <v>2.5890847188300086</v>
      </c>
      <c r="G7751">
        <f t="shared" si="2369"/>
        <v>17.043151411980499</v>
      </c>
      <c r="H7751">
        <f t="shared" si="2380"/>
        <v>75.647271179707488</v>
      </c>
      <c r="I7751">
        <f t="shared" si="2370"/>
        <v>-19.821090394929325</v>
      </c>
      <c r="J7751">
        <f t="shared" si="2371"/>
        <v>-1.4321611216054697</v>
      </c>
      <c r="K7751">
        <f t="shared" si="2381"/>
        <v>91.432161121605475</v>
      </c>
      <c r="L7751">
        <f t="shared" si="2372"/>
        <v>114.26172972329069</v>
      </c>
      <c r="M7751">
        <f t="shared" si="2382"/>
        <v>245.73827027670933</v>
      </c>
      <c r="N7751">
        <f t="shared" si="2373"/>
        <v>245.73827027670933</v>
      </c>
      <c r="O7751">
        <f t="shared" si="2383"/>
        <v>-40.010684167704923</v>
      </c>
      <c r="P7751" t="e">
        <f t="shared" si="2384"/>
        <v>#NUM!</v>
      </c>
      <c r="Q7751">
        <f t="shared" si="2374"/>
        <v>0.31357253795750817</v>
      </c>
      <c r="R7751" t="e">
        <f t="shared" si="2375"/>
        <v>#NUM!</v>
      </c>
      <c r="S7751" t="e">
        <f t="shared" si="2376"/>
        <v>#NUM!</v>
      </c>
    </row>
    <row r="7752" spans="1:20" x14ac:dyDescent="0.2">
      <c r="A7752" s="3">
        <v>41596.749999981272</v>
      </c>
      <c r="B7752" s="5">
        <f t="shared" si="2386"/>
        <v>322</v>
      </c>
      <c r="C7752" s="5">
        <v>18</v>
      </c>
      <c r="D7752">
        <f t="shared" si="2368"/>
        <v>237.69863013698628</v>
      </c>
      <c r="E7752">
        <f t="shared" si="2378"/>
        <v>14.207820718830007</v>
      </c>
      <c r="F7752">
        <f t="shared" si="2379"/>
        <v>2.5890847188300086</v>
      </c>
      <c r="G7752">
        <f t="shared" si="2369"/>
        <v>18.043151411980499</v>
      </c>
      <c r="H7752">
        <f t="shared" si="2380"/>
        <v>90.647271179707488</v>
      </c>
      <c r="I7752">
        <f t="shared" si="2370"/>
        <v>-19.821090394929325</v>
      </c>
      <c r="J7752">
        <f t="shared" si="2371"/>
        <v>-12.540853700531157</v>
      </c>
      <c r="K7752">
        <f t="shared" si="2381"/>
        <v>102.54085370053116</v>
      </c>
      <c r="L7752">
        <f t="shared" si="2372"/>
        <v>105.48761244008888</v>
      </c>
      <c r="M7752">
        <f t="shared" si="2382"/>
        <v>254.51238755991113</v>
      </c>
      <c r="N7752">
        <f t="shared" si="2373"/>
        <v>254.51238755991113</v>
      </c>
      <c r="O7752">
        <f t="shared" si="2383"/>
        <v>-4.6054151934295469</v>
      </c>
      <c r="P7752" t="e">
        <f t="shared" si="2384"/>
        <v>#NUM!</v>
      </c>
      <c r="Q7752">
        <f t="shared" si="2374"/>
        <v>6.4027903367495864E-2</v>
      </c>
      <c r="R7752" t="e">
        <f t="shared" si="2375"/>
        <v>#NUM!</v>
      </c>
      <c r="S7752" t="e">
        <f t="shared" si="2376"/>
        <v>#NUM!</v>
      </c>
    </row>
    <row r="7753" spans="1:20" x14ac:dyDescent="0.2">
      <c r="A7753" s="3">
        <v>41596.791666647936</v>
      </c>
      <c r="B7753" s="5">
        <f t="shared" si="2386"/>
        <v>322</v>
      </c>
      <c r="C7753" s="5">
        <v>19</v>
      </c>
      <c r="D7753">
        <f t="shared" ref="D7753:D7816" si="2387">(360/365)*(B7753-81)</f>
        <v>237.69863013698628</v>
      </c>
      <c r="E7753">
        <f t="shared" si="2378"/>
        <v>14.207820718830007</v>
      </c>
      <c r="F7753">
        <f t="shared" si="2379"/>
        <v>2.5890847188300086</v>
      </c>
      <c r="G7753">
        <f t="shared" ref="G7753:G7816" si="2388">C7753+(F7753/60)</f>
        <v>19.043151411980499</v>
      </c>
      <c r="H7753">
        <f t="shared" si="2380"/>
        <v>105.64727117970749</v>
      </c>
      <c r="I7753">
        <f t="shared" ref="I7753:I7816" si="2389">23.45*SIN(RADIANS(D7753))</f>
        <v>-19.821090394929325</v>
      </c>
      <c r="J7753">
        <f t="shared" ref="J7753:J7816" si="2390">DEGREES(ASIN(SIN(RADIANS(I7753))*SIN(RADIANS($B$11))+COS(RADIANS(I7753))*COS(RADIANS($B$11))*COS(RADIANS(H7753))))</f>
        <v>-24.123657682407938</v>
      </c>
      <c r="K7753">
        <f t="shared" si="2381"/>
        <v>114.12365768240794</v>
      </c>
      <c r="L7753">
        <f t="shared" ref="L7753:L7816" si="2391">180-DEGREES(ACOS((SIN(RADIANS($B$11))*COS(RADIANS(K7753))-SIN(RADIANS(I7753)))/(COS(RADIANS($B$11))*SIN(RADIANS(K7753)))))</f>
        <v>96.984880544842895</v>
      </c>
      <c r="M7753">
        <f t="shared" si="2382"/>
        <v>263.01511945515711</v>
      </c>
      <c r="N7753">
        <f t="shared" ref="N7753:N7816" si="2392">IF(C7753&lt;12.1,L7753,M7753)</f>
        <v>263.01511945515711</v>
      </c>
      <c r="O7753">
        <f t="shared" si="2383"/>
        <v>-2.4467385459602817</v>
      </c>
      <c r="P7753" t="e">
        <f t="shared" si="2384"/>
        <v>#NUM!</v>
      </c>
      <c r="Q7753">
        <f t="shared" ref="Q7753:Q7816" si="2393">(COS(RADIANS(J7753))*SIN((RADIANS($B$21))*COS(RADIANS(N7753-$B$20)))+(SIN(RADIANS(J7753))*COS(RADIANS($B$21))))</f>
        <v>-0.18784557641568406</v>
      </c>
      <c r="R7753" t="e">
        <f t="shared" ref="R7753:R7816" si="2394">P7753*Q7753</f>
        <v>#NUM!</v>
      </c>
      <c r="S7753" t="e">
        <f t="shared" si="2376"/>
        <v>#NUM!</v>
      </c>
    </row>
    <row r="7754" spans="1:20" x14ac:dyDescent="0.2">
      <c r="A7754" s="3">
        <v>41596.8333333146</v>
      </c>
      <c r="B7754" s="5">
        <f t="shared" si="2386"/>
        <v>322</v>
      </c>
      <c r="C7754" s="5">
        <v>20</v>
      </c>
      <c r="D7754">
        <f t="shared" si="2387"/>
        <v>237.69863013698628</v>
      </c>
      <c r="E7754">
        <f t="shared" si="2378"/>
        <v>14.207820718830007</v>
      </c>
      <c r="F7754">
        <f t="shared" si="2379"/>
        <v>2.5890847188300086</v>
      </c>
      <c r="G7754">
        <f t="shared" si="2388"/>
        <v>20.043151411980499</v>
      </c>
      <c r="H7754">
        <f t="shared" si="2380"/>
        <v>120.64727117970749</v>
      </c>
      <c r="I7754">
        <f t="shared" si="2389"/>
        <v>-19.821090394929325</v>
      </c>
      <c r="J7754">
        <f t="shared" si="2390"/>
        <v>-35.919851726767362</v>
      </c>
      <c r="K7754">
        <f t="shared" si="2381"/>
        <v>125.91985172676736</v>
      </c>
      <c r="L7754">
        <f t="shared" si="2391"/>
        <v>88.015820517639696</v>
      </c>
      <c r="M7754">
        <f t="shared" si="2382"/>
        <v>271.98417948236033</v>
      </c>
      <c r="N7754">
        <f t="shared" si="2392"/>
        <v>271.98417948236033</v>
      </c>
      <c r="O7754">
        <f t="shared" si="2383"/>
        <v>-1.7045852126291652</v>
      </c>
      <c r="P7754" t="e">
        <f t="shared" si="2384"/>
        <v>#NUM!</v>
      </c>
      <c r="Q7754">
        <f t="shared" si="2393"/>
        <v>-0.42309419548398419</v>
      </c>
      <c r="R7754" t="e">
        <f t="shared" si="2394"/>
        <v>#NUM!</v>
      </c>
      <c r="S7754" t="e">
        <f t="shared" si="2376"/>
        <v>#NUM!</v>
      </c>
    </row>
    <row r="7755" spans="1:20" x14ac:dyDescent="0.2">
      <c r="A7755" s="3">
        <v>41596.874999981264</v>
      </c>
      <c r="B7755" s="5">
        <f t="shared" si="2386"/>
        <v>322</v>
      </c>
      <c r="C7755" s="5">
        <v>21</v>
      </c>
      <c r="D7755">
        <f t="shared" si="2387"/>
        <v>237.69863013698628</v>
      </c>
      <c r="E7755">
        <f t="shared" si="2378"/>
        <v>14.207820718830007</v>
      </c>
      <c r="F7755">
        <f t="shared" si="2379"/>
        <v>2.5890847188300086</v>
      </c>
      <c r="G7755">
        <f t="shared" si="2388"/>
        <v>21.043151411980499</v>
      </c>
      <c r="H7755">
        <f t="shared" si="2380"/>
        <v>135.6472711797075</v>
      </c>
      <c r="I7755">
        <f t="shared" si="2389"/>
        <v>-19.821090394929325</v>
      </c>
      <c r="J7755">
        <f t="shared" si="2390"/>
        <v>-47.633198241024317</v>
      </c>
      <c r="K7755">
        <f t="shared" si="2381"/>
        <v>137.63319824102433</v>
      </c>
      <c r="L7755">
        <f t="shared" si="2391"/>
        <v>77.404836640056558</v>
      </c>
      <c r="M7755">
        <f t="shared" si="2382"/>
        <v>282.59516335994346</v>
      </c>
      <c r="N7755">
        <f t="shared" si="2392"/>
        <v>282.59516335994346</v>
      </c>
      <c r="O7755">
        <f t="shared" si="2383"/>
        <v>-1.3534621670546156</v>
      </c>
      <c r="P7755" t="e">
        <f t="shared" si="2384"/>
        <v>#NUM!</v>
      </c>
      <c r="Q7755">
        <f t="shared" si="2393"/>
        <v>-0.62379011564622011</v>
      </c>
      <c r="R7755" t="e">
        <f t="shared" si="2394"/>
        <v>#NUM!</v>
      </c>
      <c r="S7755" t="e">
        <f t="shared" si="2376"/>
        <v>#NUM!</v>
      </c>
    </row>
    <row r="7756" spans="1:20" x14ac:dyDescent="0.2">
      <c r="A7756" s="3">
        <v>41596.916666647929</v>
      </c>
      <c r="B7756" s="5">
        <f t="shared" si="2386"/>
        <v>322</v>
      </c>
      <c r="C7756" s="5">
        <v>22</v>
      </c>
      <c r="D7756">
        <f t="shared" si="2387"/>
        <v>237.69863013698628</v>
      </c>
      <c r="E7756">
        <f t="shared" si="2378"/>
        <v>14.207820718830007</v>
      </c>
      <c r="F7756">
        <f t="shared" si="2379"/>
        <v>2.5890847188300086</v>
      </c>
      <c r="G7756">
        <f t="shared" si="2388"/>
        <v>22.043151411980499</v>
      </c>
      <c r="H7756">
        <f t="shared" si="2380"/>
        <v>150.6472711797075</v>
      </c>
      <c r="I7756">
        <f t="shared" si="2389"/>
        <v>-19.821090394929325</v>
      </c>
      <c r="J7756">
        <f t="shared" si="2390"/>
        <v>-58.750285128820671</v>
      </c>
      <c r="K7756">
        <f t="shared" si="2381"/>
        <v>148.75028512882068</v>
      </c>
      <c r="L7756">
        <f t="shared" si="2391"/>
        <v>62.737885191299114</v>
      </c>
      <c r="M7756">
        <f t="shared" si="2382"/>
        <v>297.26211480870086</v>
      </c>
      <c r="N7756">
        <f t="shared" si="2392"/>
        <v>297.26211480870086</v>
      </c>
      <c r="O7756">
        <f t="shared" si="2383"/>
        <v>-1.1697076792937997</v>
      </c>
      <c r="P7756" t="e">
        <f t="shared" si="2384"/>
        <v>#NUM!</v>
      </c>
      <c r="Q7756">
        <f t="shared" si="2393"/>
        <v>-0.77342323729853679</v>
      </c>
      <c r="R7756" t="e">
        <f t="shared" si="2394"/>
        <v>#NUM!</v>
      </c>
      <c r="S7756" t="e">
        <f t="shared" si="2376"/>
        <v>#NUM!</v>
      </c>
    </row>
    <row r="7757" spans="1:20" x14ac:dyDescent="0.2">
      <c r="A7757" s="3">
        <v>41596.958333314593</v>
      </c>
      <c r="B7757" s="5">
        <f t="shared" si="2386"/>
        <v>322</v>
      </c>
      <c r="C7757" s="5">
        <v>23</v>
      </c>
      <c r="D7757">
        <f t="shared" si="2387"/>
        <v>237.69863013698628</v>
      </c>
      <c r="E7757">
        <f t="shared" si="2378"/>
        <v>14.207820718830007</v>
      </c>
      <c r="F7757">
        <f t="shared" si="2379"/>
        <v>2.5890847188300086</v>
      </c>
      <c r="G7757">
        <f t="shared" si="2388"/>
        <v>23.043151411980499</v>
      </c>
      <c r="H7757">
        <f t="shared" si="2380"/>
        <v>165.6472711797075</v>
      </c>
      <c r="I7757">
        <f t="shared" si="2389"/>
        <v>-19.821090394929325</v>
      </c>
      <c r="J7757">
        <f t="shared" si="2390"/>
        <v>-67.964061404442262</v>
      </c>
      <c r="K7757">
        <f t="shared" si="2381"/>
        <v>157.96406140444225</v>
      </c>
      <c r="L7757">
        <f t="shared" si="2391"/>
        <v>38.430678266200744</v>
      </c>
      <c r="M7757">
        <f t="shared" si="2382"/>
        <v>321.56932173379926</v>
      </c>
      <c r="N7757">
        <f t="shared" si="2392"/>
        <v>321.56932173379926</v>
      </c>
      <c r="O7757">
        <f t="shared" si="2383"/>
        <v>-1.0788083509884294</v>
      </c>
      <c r="P7757" t="e">
        <f t="shared" si="2384"/>
        <v>#NUM!</v>
      </c>
      <c r="Q7757">
        <f t="shared" si="2393"/>
        <v>-0.85701815364394451</v>
      </c>
      <c r="R7757" t="e">
        <f t="shared" si="2394"/>
        <v>#NUM!</v>
      </c>
      <c r="S7757" t="e">
        <f t="shared" si="2376"/>
        <v>#NUM!</v>
      </c>
    </row>
    <row r="7758" spans="1:20" x14ac:dyDescent="0.2">
      <c r="A7758" s="3">
        <v>41596.999999981257</v>
      </c>
      <c r="B7758" s="5">
        <f t="shared" si="2386"/>
        <v>323</v>
      </c>
      <c r="C7758" s="5">
        <v>0</v>
      </c>
      <c r="D7758">
        <f t="shared" si="2387"/>
        <v>238.6849315068493</v>
      </c>
      <c r="E7758">
        <f t="shared" si="2378"/>
        <v>13.96027993450887</v>
      </c>
      <c r="F7758">
        <f t="shared" si="2379"/>
        <v>2.3415439345088718</v>
      </c>
      <c r="G7758">
        <f t="shared" si="2388"/>
        <v>3.9025732241814527E-2</v>
      </c>
      <c r="H7758">
        <f t="shared" si="2380"/>
        <v>-179.41461401637278</v>
      </c>
      <c r="I7758">
        <f t="shared" si="2389"/>
        <v>-20.033854880633442</v>
      </c>
      <c r="J7758">
        <f t="shared" si="2390"/>
        <v>-72.026678969380285</v>
      </c>
      <c r="K7758">
        <f t="shared" si="2381"/>
        <v>162.02667896938027</v>
      </c>
      <c r="L7758">
        <f t="shared" si="2391"/>
        <v>1.782533347021257</v>
      </c>
      <c r="M7758">
        <f t="shared" si="2382"/>
        <v>358.21746665297871</v>
      </c>
      <c r="N7758">
        <f t="shared" si="2392"/>
        <v>1.782533347021257</v>
      </c>
      <c r="O7758">
        <f t="shared" si="2383"/>
        <v>-1.0513032820608192</v>
      </c>
      <c r="P7758" t="e">
        <f t="shared" si="2384"/>
        <v>#NUM!</v>
      </c>
      <c r="Q7758">
        <f t="shared" si="2393"/>
        <v>-0.87431031200086717</v>
      </c>
      <c r="R7758" t="e">
        <f t="shared" si="2394"/>
        <v>#NUM!</v>
      </c>
      <c r="S7758" t="e">
        <f t="shared" si="2376"/>
        <v>#NUM!</v>
      </c>
      <c r="T7758">
        <f t="shared" ref="T7758" si="2395">SUMIF(S7764:S7778,"&gt;0,01")</f>
        <v>13.86214535777447</v>
      </c>
    </row>
    <row r="7759" spans="1:20" x14ac:dyDescent="0.2">
      <c r="A7759" s="3">
        <v>41597.041666647921</v>
      </c>
      <c r="B7759" s="5">
        <f t="shared" si="2386"/>
        <v>323</v>
      </c>
      <c r="C7759" s="5">
        <v>1</v>
      </c>
      <c r="D7759">
        <f t="shared" si="2387"/>
        <v>238.6849315068493</v>
      </c>
      <c r="E7759">
        <f t="shared" si="2378"/>
        <v>13.96027993450887</v>
      </c>
      <c r="F7759">
        <f t="shared" si="2379"/>
        <v>2.3415439345088718</v>
      </c>
      <c r="G7759">
        <f t="shared" si="2388"/>
        <v>1.0390257322418146</v>
      </c>
      <c r="H7759">
        <f t="shared" si="2380"/>
        <v>-164.41461401637278</v>
      </c>
      <c r="I7759">
        <f t="shared" si="2389"/>
        <v>-20.033854880633442</v>
      </c>
      <c r="J7759">
        <f t="shared" si="2390"/>
        <v>-67.520725117783826</v>
      </c>
      <c r="K7759">
        <f t="shared" si="2381"/>
        <v>157.52072511778383</v>
      </c>
      <c r="L7759">
        <f t="shared" si="2391"/>
        <v>41.313095741333484</v>
      </c>
      <c r="M7759">
        <f t="shared" si="2382"/>
        <v>318.68690425866652</v>
      </c>
      <c r="N7759">
        <f t="shared" si="2392"/>
        <v>41.313095741333484</v>
      </c>
      <c r="O7759">
        <f t="shared" si="2383"/>
        <v>-1.082230120591352</v>
      </c>
      <c r="P7759" t="e">
        <f t="shared" si="2384"/>
        <v>#NUM!</v>
      </c>
      <c r="Q7759">
        <f t="shared" si="2393"/>
        <v>-0.85113475554302187</v>
      </c>
      <c r="R7759" t="e">
        <f t="shared" si="2394"/>
        <v>#NUM!</v>
      </c>
      <c r="S7759" t="e">
        <f t="shared" si="2376"/>
        <v>#NUM!</v>
      </c>
    </row>
    <row r="7760" spans="1:20" x14ac:dyDescent="0.2">
      <c r="A7760" s="3">
        <v>41597.083333314586</v>
      </c>
      <c r="B7760" s="5">
        <f t="shared" si="2386"/>
        <v>323</v>
      </c>
      <c r="C7760" s="5">
        <v>2</v>
      </c>
      <c r="D7760">
        <f t="shared" si="2387"/>
        <v>238.6849315068493</v>
      </c>
      <c r="E7760">
        <f t="shared" si="2378"/>
        <v>13.96027993450887</v>
      </c>
      <c r="F7760">
        <f t="shared" si="2379"/>
        <v>2.3415439345088718</v>
      </c>
      <c r="G7760">
        <f t="shared" si="2388"/>
        <v>2.0390257322418144</v>
      </c>
      <c r="H7760">
        <f t="shared" si="2380"/>
        <v>-149.41461401637278</v>
      </c>
      <c r="I7760">
        <f t="shared" si="2389"/>
        <v>-20.033854880633442</v>
      </c>
      <c r="J7760">
        <f t="shared" si="2390"/>
        <v>-58.020581458724706</v>
      </c>
      <c r="K7760">
        <f t="shared" si="2381"/>
        <v>148.02058145872471</v>
      </c>
      <c r="L7760">
        <f t="shared" si="2391"/>
        <v>64.502736018467488</v>
      </c>
      <c r="M7760">
        <f t="shared" si="2382"/>
        <v>295.49726398153251</v>
      </c>
      <c r="N7760">
        <f t="shared" si="2392"/>
        <v>64.502736018467488</v>
      </c>
      <c r="O7760">
        <f t="shared" si="2383"/>
        <v>-1.1789138581170155</v>
      </c>
      <c r="P7760" t="e">
        <f t="shared" si="2384"/>
        <v>#NUM!</v>
      </c>
      <c r="Q7760">
        <f t="shared" si="2393"/>
        <v>-0.76164969648983494</v>
      </c>
      <c r="R7760" t="e">
        <f t="shared" si="2394"/>
        <v>#NUM!</v>
      </c>
      <c r="S7760" t="e">
        <f t="shared" si="2376"/>
        <v>#NUM!</v>
      </c>
    </row>
    <row r="7761" spans="1:19" x14ac:dyDescent="0.2">
      <c r="A7761" s="3">
        <v>41597.12499998125</v>
      </c>
      <c r="B7761" s="5">
        <f t="shared" si="2386"/>
        <v>323</v>
      </c>
      <c r="C7761" s="5">
        <v>3</v>
      </c>
      <c r="D7761">
        <f t="shared" si="2387"/>
        <v>238.6849315068493</v>
      </c>
      <c r="E7761">
        <f t="shared" si="2378"/>
        <v>13.96027993450887</v>
      </c>
      <c r="F7761">
        <f t="shared" si="2379"/>
        <v>2.3415439345088718</v>
      </c>
      <c r="G7761">
        <f t="shared" si="2388"/>
        <v>3.0390257322418144</v>
      </c>
      <c r="H7761">
        <f t="shared" si="2380"/>
        <v>-134.41461401637278</v>
      </c>
      <c r="I7761">
        <f t="shared" si="2389"/>
        <v>-20.033854880633442</v>
      </c>
      <c r="J7761">
        <f t="shared" si="2390"/>
        <v>-46.804806209700281</v>
      </c>
      <c r="K7761">
        <f t="shared" si="2381"/>
        <v>136.80480620970027</v>
      </c>
      <c r="L7761">
        <f t="shared" si="2391"/>
        <v>78.638460280458773</v>
      </c>
      <c r="M7761">
        <f t="shared" si="2382"/>
        <v>281.36153971954121</v>
      </c>
      <c r="N7761">
        <f t="shared" si="2392"/>
        <v>78.638460280458773</v>
      </c>
      <c r="O7761">
        <f t="shared" si="2383"/>
        <v>-1.3716931012074103</v>
      </c>
      <c r="P7761" t="e">
        <f t="shared" si="2384"/>
        <v>#NUM!</v>
      </c>
      <c r="Q7761">
        <f t="shared" si="2393"/>
        <v>-0.60732631790990022</v>
      </c>
      <c r="R7761" t="e">
        <f t="shared" si="2394"/>
        <v>#NUM!</v>
      </c>
      <c r="S7761" t="e">
        <f t="shared" si="2376"/>
        <v>#NUM!</v>
      </c>
    </row>
    <row r="7762" spans="1:19" x14ac:dyDescent="0.2">
      <c r="A7762" s="3">
        <v>41597.166666647914</v>
      </c>
      <c r="B7762" s="5">
        <f t="shared" si="2386"/>
        <v>323</v>
      </c>
      <c r="C7762" s="5">
        <v>4</v>
      </c>
      <c r="D7762">
        <f t="shared" si="2387"/>
        <v>238.6849315068493</v>
      </c>
      <c r="E7762">
        <f t="shared" si="2378"/>
        <v>13.96027993450887</v>
      </c>
      <c r="F7762">
        <f t="shared" si="2379"/>
        <v>2.3415439345088718</v>
      </c>
      <c r="G7762">
        <f t="shared" si="2388"/>
        <v>4.0390257322418144</v>
      </c>
      <c r="H7762">
        <f t="shared" si="2380"/>
        <v>-119.41461401637278</v>
      </c>
      <c r="I7762">
        <f t="shared" si="2389"/>
        <v>-20.033854880633442</v>
      </c>
      <c r="J7762">
        <f t="shared" si="2390"/>
        <v>-35.064972738421936</v>
      </c>
      <c r="K7762">
        <f t="shared" si="2381"/>
        <v>125.06497273842194</v>
      </c>
      <c r="L7762">
        <f t="shared" si="2391"/>
        <v>89.011668462389693</v>
      </c>
      <c r="M7762">
        <f t="shared" si="2382"/>
        <v>270.98833153761029</v>
      </c>
      <c r="N7762">
        <f t="shared" si="2392"/>
        <v>89.011668462389693</v>
      </c>
      <c r="O7762">
        <f t="shared" si="2383"/>
        <v>-1.7406289615610051</v>
      </c>
      <c r="P7762" t="e">
        <f t="shared" si="2384"/>
        <v>#NUM!</v>
      </c>
      <c r="Q7762">
        <f t="shared" si="2393"/>
        <v>-0.40339224938465823</v>
      </c>
      <c r="R7762" t="e">
        <f t="shared" si="2394"/>
        <v>#NUM!</v>
      </c>
      <c r="S7762" t="e">
        <f t="shared" si="2376"/>
        <v>#NUM!</v>
      </c>
    </row>
    <row r="7763" spans="1:19" x14ac:dyDescent="0.2">
      <c r="A7763" s="3">
        <v>41597.208333314578</v>
      </c>
      <c r="B7763" s="5">
        <f t="shared" si="2386"/>
        <v>323</v>
      </c>
      <c r="C7763" s="5">
        <v>5</v>
      </c>
      <c r="D7763">
        <f t="shared" si="2387"/>
        <v>238.6849315068493</v>
      </c>
      <c r="E7763">
        <f t="shared" si="2378"/>
        <v>13.96027993450887</v>
      </c>
      <c r="F7763">
        <f t="shared" si="2379"/>
        <v>2.3415439345088718</v>
      </c>
      <c r="G7763">
        <f t="shared" si="2388"/>
        <v>5.0390257322418144</v>
      </c>
      <c r="H7763">
        <f t="shared" si="2380"/>
        <v>-104.41461401637278</v>
      </c>
      <c r="I7763">
        <f t="shared" si="2389"/>
        <v>-20.033854880633442</v>
      </c>
      <c r="J7763">
        <f t="shared" si="2390"/>
        <v>-23.278793517720455</v>
      </c>
      <c r="K7763">
        <f t="shared" si="2381"/>
        <v>113.27879351772046</v>
      </c>
      <c r="L7763">
        <f t="shared" si="2391"/>
        <v>97.88176187895904</v>
      </c>
      <c r="M7763">
        <f t="shared" si="2382"/>
        <v>262.11823812104097</v>
      </c>
      <c r="N7763">
        <f t="shared" si="2392"/>
        <v>97.88176187895904</v>
      </c>
      <c r="O7763">
        <f t="shared" si="2383"/>
        <v>-2.5303289183864202</v>
      </c>
      <c r="P7763" t="e">
        <f t="shared" si="2384"/>
        <v>#NUM!</v>
      </c>
      <c r="Q7763">
        <f t="shared" si="2393"/>
        <v>-0.16641685875392584</v>
      </c>
      <c r="R7763" t="e">
        <f t="shared" si="2394"/>
        <v>#NUM!</v>
      </c>
      <c r="S7763" t="e">
        <f t="shared" si="2376"/>
        <v>#NUM!</v>
      </c>
    </row>
    <row r="7764" spans="1:19" x14ac:dyDescent="0.2">
      <c r="A7764" s="3">
        <v>41597.249999981243</v>
      </c>
      <c r="B7764" s="5">
        <f t="shared" si="2386"/>
        <v>323</v>
      </c>
      <c r="C7764" s="5">
        <v>6</v>
      </c>
      <c r="D7764">
        <f t="shared" si="2387"/>
        <v>238.6849315068493</v>
      </c>
      <c r="E7764">
        <f t="shared" si="2378"/>
        <v>13.96027993450887</v>
      </c>
      <c r="F7764">
        <f t="shared" si="2379"/>
        <v>2.3415439345088718</v>
      </c>
      <c r="G7764">
        <f t="shared" si="2388"/>
        <v>6.0390257322418144</v>
      </c>
      <c r="H7764">
        <f t="shared" si="2380"/>
        <v>-89.414614016372781</v>
      </c>
      <c r="I7764">
        <f t="shared" si="2389"/>
        <v>-20.033854880633442</v>
      </c>
      <c r="J7764">
        <f t="shared" si="2390"/>
        <v>-11.732733055075681</v>
      </c>
      <c r="K7764">
        <f t="shared" si="2381"/>
        <v>101.73273305507568</v>
      </c>
      <c r="L7764">
        <f t="shared" si="2391"/>
        <v>106.364625753908</v>
      </c>
      <c r="M7764">
        <f t="shared" si="2382"/>
        <v>253.635374246092</v>
      </c>
      <c r="N7764">
        <f t="shared" si="2392"/>
        <v>106.364625753908</v>
      </c>
      <c r="O7764">
        <f t="shared" si="2383"/>
        <v>-4.9177097058083588</v>
      </c>
      <c r="P7764" t="e">
        <f t="shared" si="2384"/>
        <v>#NUM!</v>
      </c>
      <c r="Q7764">
        <f t="shared" si="2393"/>
        <v>8.5599953468777995E-2</v>
      </c>
      <c r="R7764" t="e">
        <f t="shared" si="2394"/>
        <v>#NUM!</v>
      </c>
      <c r="S7764" t="e">
        <f t="shared" si="2376"/>
        <v>#NUM!</v>
      </c>
    </row>
    <row r="7765" spans="1:19" x14ac:dyDescent="0.2">
      <c r="A7765" s="3">
        <v>41597.291666647907</v>
      </c>
      <c r="B7765" s="5">
        <f t="shared" si="2386"/>
        <v>323</v>
      </c>
      <c r="C7765" s="5">
        <v>7</v>
      </c>
      <c r="D7765">
        <f t="shared" si="2387"/>
        <v>238.6849315068493</v>
      </c>
      <c r="E7765">
        <f t="shared" si="2378"/>
        <v>13.96027993450887</v>
      </c>
      <c r="F7765">
        <f t="shared" si="2379"/>
        <v>2.3415439345088718</v>
      </c>
      <c r="G7765">
        <f t="shared" si="2388"/>
        <v>7.0390257322418144</v>
      </c>
      <c r="H7765">
        <f t="shared" si="2380"/>
        <v>-74.414614016372781</v>
      </c>
      <c r="I7765">
        <f t="shared" si="2389"/>
        <v>-20.033854880633442</v>
      </c>
      <c r="J7765">
        <f t="shared" si="2390"/>
        <v>-0.68775509685266711</v>
      </c>
      <c r="K7765">
        <f t="shared" si="2381"/>
        <v>90.687755096852669</v>
      </c>
      <c r="L7765">
        <f t="shared" si="2391"/>
        <v>115.17515979012491</v>
      </c>
      <c r="M7765">
        <f t="shared" si="2382"/>
        <v>244.82484020987511</v>
      </c>
      <c r="N7765">
        <f t="shared" si="2392"/>
        <v>115.17515979012491</v>
      </c>
      <c r="O7765">
        <f t="shared" si="2383"/>
        <v>-83.310404706878472</v>
      </c>
      <c r="P7765" t="e">
        <f t="shared" si="2384"/>
        <v>#NUM!</v>
      </c>
      <c r="Q7765">
        <f t="shared" si="2393"/>
        <v>0.3336975476404494</v>
      </c>
      <c r="R7765" t="e">
        <f t="shared" si="2394"/>
        <v>#NUM!</v>
      </c>
      <c r="S7765" t="e">
        <f t="shared" si="2376"/>
        <v>#NUM!</v>
      </c>
    </row>
    <row r="7766" spans="1:19" x14ac:dyDescent="0.2">
      <c r="A7766" s="3">
        <v>41597.333333314571</v>
      </c>
      <c r="B7766" s="5">
        <f t="shared" si="2386"/>
        <v>323</v>
      </c>
      <c r="C7766" s="5">
        <v>8</v>
      </c>
      <c r="D7766">
        <f t="shared" si="2387"/>
        <v>238.6849315068493</v>
      </c>
      <c r="E7766">
        <f t="shared" si="2378"/>
        <v>13.96027993450887</v>
      </c>
      <c r="F7766">
        <f t="shared" si="2379"/>
        <v>2.3415439345088718</v>
      </c>
      <c r="G7766">
        <f t="shared" si="2388"/>
        <v>8.0390257322418144</v>
      </c>
      <c r="H7766">
        <f t="shared" si="2380"/>
        <v>-59.414614016372781</v>
      </c>
      <c r="I7766">
        <f t="shared" si="2389"/>
        <v>-20.033854880633442</v>
      </c>
      <c r="J7766">
        <f t="shared" si="2390"/>
        <v>9.5428336049584743</v>
      </c>
      <c r="K7766">
        <f t="shared" si="2381"/>
        <v>80.457166395041526</v>
      </c>
      <c r="L7766">
        <f t="shared" si="2391"/>
        <v>124.90221047076983</v>
      </c>
      <c r="M7766">
        <f t="shared" si="2382"/>
        <v>235.09778952923017</v>
      </c>
      <c r="N7766">
        <f t="shared" si="2392"/>
        <v>124.90221047076983</v>
      </c>
      <c r="O7766">
        <f t="shared" si="2383"/>
        <v>6.0319126398458005</v>
      </c>
      <c r="P7766">
        <f t="shared" si="2384"/>
        <v>0.40499496627532705</v>
      </c>
      <c r="Q7766">
        <f t="shared" si="2393"/>
        <v>0.55912138434595193</v>
      </c>
      <c r="R7766">
        <f t="shared" si="2394"/>
        <v>0.22644134619700299</v>
      </c>
      <c r="S7766">
        <f t="shared" si="2376"/>
        <v>0.64915118209295086</v>
      </c>
    </row>
    <row r="7767" spans="1:19" x14ac:dyDescent="0.2">
      <c r="A7767" s="3">
        <v>41597.374999981235</v>
      </c>
      <c r="B7767" s="5">
        <f t="shared" si="2386"/>
        <v>323</v>
      </c>
      <c r="C7767" s="5">
        <v>9</v>
      </c>
      <c r="D7767">
        <f t="shared" si="2387"/>
        <v>238.6849315068493</v>
      </c>
      <c r="E7767">
        <f t="shared" si="2378"/>
        <v>13.96027993450887</v>
      </c>
      <c r="F7767">
        <f t="shared" si="2379"/>
        <v>2.3415439345088718</v>
      </c>
      <c r="G7767">
        <f t="shared" si="2388"/>
        <v>9.0390257322418144</v>
      </c>
      <c r="H7767">
        <f t="shared" si="2380"/>
        <v>-44.414614016372781</v>
      </c>
      <c r="I7767">
        <f t="shared" si="2389"/>
        <v>-20.033854880633442</v>
      </c>
      <c r="J7767">
        <f t="shared" si="2390"/>
        <v>18.53608970236435</v>
      </c>
      <c r="K7767">
        <f t="shared" si="2381"/>
        <v>71.46391029763565</v>
      </c>
      <c r="L7767">
        <f t="shared" si="2391"/>
        <v>136.0943374658402</v>
      </c>
      <c r="M7767">
        <f t="shared" si="2382"/>
        <v>223.9056625341598</v>
      </c>
      <c r="N7767">
        <f t="shared" si="2392"/>
        <v>136.0943374658402</v>
      </c>
      <c r="O7767">
        <f t="shared" si="2383"/>
        <v>3.1456242119868643</v>
      </c>
      <c r="P7767">
        <f t="shared" si="2384"/>
        <v>0.62286928181039525</v>
      </c>
      <c r="Q7767">
        <f t="shared" si="2393"/>
        <v>0.74510721155766135</v>
      </c>
      <c r="R7767">
        <f t="shared" si="2394"/>
        <v>0.46410439373466678</v>
      </c>
      <c r="S7767">
        <f t="shared" si="2376"/>
        <v>1.3304721989476438</v>
      </c>
    </row>
    <row r="7768" spans="1:19" x14ac:dyDescent="0.2">
      <c r="A7768" s="3">
        <v>41597.4166666479</v>
      </c>
      <c r="B7768" s="5">
        <f t="shared" si="2386"/>
        <v>323</v>
      </c>
      <c r="C7768" s="5">
        <v>10</v>
      </c>
      <c r="D7768">
        <f t="shared" si="2387"/>
        <v>238.6849315068493</v>
      </c>
      <c r="E7768">
        <f t="shared" si="2378"/>
        <v>13.96027993450887</v>
      </c>
      <c r="F7768">
        <f t="shared" si="2379"/>
        <v>2.3415439345088718</v>
      </c>
      <c r="G7768">
        <f t="shared" si="2388"/>
        <v>10.039025732241814</v>
      </c>
      <c r="H7768">
        <f t="shared" si="2380"/>
        <v>-29.414614016372784</v>
      </c>
      <c r="I7768">
        <f t="shared" si="2389"/>
        <v>-20.033854880633442</v>
      </c>
      <c r="J7768">
        <f t="shared" si="2390"/>
        <v>25.72048834094613</v>
      </c>
      <c r="K7768">
        <f t="shared" si="2381"/>
        <v>64.279511659053867</v>
      </c>
      <c r="L7768">
        <f t="shared" si="2391"/>
        <v>149.19278291260392</v>
      </c>
      <c r="M7768">
        <f t="shared" si="2382"/>
        <v>210.80721708739608</v>
      </c>
      <c r="N7768">
        <f t="shared" si="2392"/>
        <v>149.19278291260392</v>
      </c>
      <c r="O7768">
        <f t="shared" si="2383"/>
        <v>2.3042468979776793</v>
      </c>
      <c r="P7768">
        <f t="shared" si="2384"/>
        <v>0.72192696457863581</v>
      </c>
      <c r="Q7768">
        <f t="shared" si="2393"/>
        <v>0.8794976488622378</v>
      </c>
      <c r="R7768">
        <f t="shared" si="2394"/>
        <v>0.6349330679971622</v>
      </c>
      <c r="S7768">
        <f t="shared" si="2376"/>
        <v>1.8201956425470014</v>
      </c>
    </row>
    <row r="7769" spans="1:19" x14ac:dyDescent="0.2">
      <c r="A7769" s="3">
        <v>41597.458333314564</v>
      </c>
      <c r="B7769" s="5">
        <f t="shared" si="2386"/>
        <v>323</v>
      </c>
      <c r="C7769" s="5">
        <v>11</v>
      </c>
      <c r="D7769">
        <f t="shared" si="2387"/>
        <v>238.6849315068493</v>
      </c>
      <c r="E7769">
        <f t="shared" si="2378"/>
        <v>13.96027993450887</v>
      </c>
      <c r="F7769">
        <f t="shared" si="2379"/>
        <v>2.3415439345088718</v>
      </c>
      <c r="G7769">
        <f t="shared" si="2388"/>
        <v>11.039025732241814</v>
      </c>
      <c r="H7769">
        <f t="shared" si="2380"/>
        <v>-14.414614016372784</v>
      </c>
      <c r="I7769">
        <f t="shared" si="2389"/>
        <v>-20.033854880633442</v>
      </c>
      <c r="J7769">
        <f t="shared" si="2390"/>
        <v>30.405218039332624</v>
      </c>
      <c r="K7769">
        <f t="shared" si="2381"/>
        <v>59.594781960667376</v>
      </c>
      <c r="L7769">
        <f t="shared" si="2391"/>
        <v>164.26620217779669</v>
      </c>
      <c r="M7769">
        <f t="shared" si="2382"/>
        <v>195.73379782220331</v>
      </c>
      <c r="N7769">
        <f t="shared" si="2392"/>
        <v>164.26620217779669</v>
      </c>
      <c r="O7769">
        <f t="shared" si="2383"/>
        <v>1.9758460219846652</v>
      </c>
      <c r="P7769">
        <f t="shared" si="2384"/>
        <v>0.76824592899020738</v>
      </c>
      <c r="Q7769">
        <f t="shared" si="2393"/>
        <v>0.95756306696469529</v>
      </c>
      <c r="R7769">
        <f t="shared" si="2394"/>
        <v>0.73564392794700451</v>
      </c>
      <c r="S7769">
        <f t="shared" si="2376"/>
        <v>2.1089087017299315</v>
      </c>
    </row>
    <row r="7770" spans="1:19" x14ac:dyDescent="0.2">
      <c r="A7770" s="3">
        <v>41597.499999981228</v>
      </c>
      <c r="B7770" s="5">
        <f t="shared" si="2386"/>
        <v>323</v>
      </c>
      <c r="C7770" s="5">
        <v>12</v>
      </c>
      <c r="D7770">
        <f t="shared" si="2387"/>
        <v>238.6849315068493</v>
      </c>
      <c r="E7770">
        <f t="shared" si="2378"/>
        <v>13.96027993450887</v>
      </c>
      <c r="F7770">
        <f t="shared" si="2379"/>
        <v>2.3415439345088718</v>
      </c>
      <c r="G7770">
        <f t="shared" si="2388"/>
        <v>12.039025732241814</v>
      </c>
      <c r="H7770">
        <f t="shared" si="2380"/>
        <v>0.58538598362721572</v>
      </c>
      <c r="I7770">
        <f t="shared" si="2389"/>
        <v>-20.033854880633442</v>
      </c>
      <c r="J7770">
        <f t="shared" si="2390"/>
        <v>31.963535568260927</v>
      </c>
      <c r="K7770">
        <f t="shared" si="2381"/>
        <v>58.036464431739077</v>
      </c>
      <c r="L7770">
        <f t="shared" si="2391"/>
        <v>179.35174886282647</v>
      </c>
      <c r="M7770">
        <f t="shared" si="2382"/>
        <v>180.64825113717353</v>
      </c>
      <c r="N7770">
        <f t="shared" si="2392"/>
        <v>179.35174886282647</v>
      </c>
      <c r="O7770">
        <f t="shared" si="2383"/>
        <v>1.8890042327986865</v>
      </c>
      <c r="P7770">
        <f t="shared" si="2384"/>
        <v>0.78140774351703468</v>
      </c>
      <c r="Q7770">
        <f t="shared" si="2393"/>
        <v>0.98147517036506238</v>
      </c>
      <c r="R7770">
        <f t="shared" si="2394"/>
        <v>0.7669322981929606</v>
      </c>
      <c r="S7770">
        <f t="shared" si="2376"/>
        <v>2.198604699709267</v>
      </c>
    </row>
    <row r="7771" spans="1:19" x14ac:dyDescent="0.2">
      <c r="A7771" s="3">
        <v>41597.541666647892</v>
      </c>
      <c r="B7771" s="5">
        <f t="shared" si="2386"/>
        <v>323</v>
      </c>
      <c r="C7771" s="5">
        <v>13</v>
      </c>
      <c r="D7771">
        <f t="shared" si="2387"/>
        <v>238.6849315068493</v>
      </c>
      <c r="E7771">
        <f t="shared" si="2378"/>
        <v>13.96027993450887</v>
      </c>
      <c r="F7771">
        <f t="shared" si="2379"/>
        <v>2.3415439345088718</v>
      </c>
      <c r="G7771">
        <f t="shared" si="2388"/>
        <v>13.039025732241814</v>
      </c>
      <c r="H7771">
        <f t="shared" si="2380"/>
        <v>15.585385983627216</v>
      </c>
      <c r="I7771">
        <f t="shared" si="2389"/>
        <v>-20.033854880633442</v>
      </c>
      <c r="J7771">
        <f t="shared" si="2390"/>
        <v>30.145461281159136</v>
      </c>
      <c r="K7771">
        <f t="shared" si="2381"/>
        <v>59.854538718840864</v>
      </c>
      <c r="L7771">
        <f t="shared" si="2391"/>
        <v>163.02858476927568</v>
      </c>
      <c r="M7771">
        <f t="shared" si="2382"/>
        <v>196.97141523072432</v>
      </c>
      <c r="N7771">
        <f t="shared" si="2392"/>
        <v>196.97141523072432</v>
      </c>
      <c r="O7771">
        <f t="shared" si="2383"/>
        <v>1.991250315550112</v>
      </c>
      <c r="P7771">
        <f t="shared" si="2384"/>
        <v>0.76595390271115449</v>
      </c>
      <c r="Q7771">
        <f t="shared" si="2393"/>
        <v>0.95347047601009405</v>
      </c>
      <c r="R7771">
        <f t="shared" si="2394"/>
        <v>0.73031443221979375</v>
      </c>
      <c r="S7771">
        <f t="shared" si="2376"/>
        <v>2.0936303591949588</v>
      </c>
    </row>
    <row r="7772" spans="1:19" x14ac:dyDescent="0.2">
      <c r="A7772" s="3">
        <v>41597.583333314557</v>
      </c>
      <c r="B7772" s="5">
        <f t="shared" si="2386"/>
        <v>323</v>
      </c>
      <c r="C7772" s="5">
        <v>14</v>
      </c>
      <c r="D7772">
        <f t="shared" si="2387"/>
        <v>238.6849315068493</v>
      </c>
      <c r="E7772">
        <f t="shared" si="2378"/>
        <v>13.96027993450887</v>
      </c>
      <c r="F7772">
        <f t="shared" si="2379"/>
        <v>2.3415439345088718</v>
      </c>
      <c r="G7772">
        <f t="shared" si="2388"/>
        <v>14.039025732241814</v>
      </c>
      <c r="H7772">
        <f t="shared" si="2380"/>
        <v>30.585385983627216</v>
      </c>
      <c r="I7772">
        <f t="shared" si="2389"/>
        <v>-20.033854880633442</v>
      </c>
      <c r="J7772">
        <f t="shared" si="2390"/>
        <v>25.240421590511868</v>
      </c>
      <c r="K7772">
        <f t="shared" si="2381"/>
        <v>64.759578409488128</v>
      </c>
      <c r="L7772">
        <f t="shared" si="2391"/>
        <v>148.09650937662522</v>
      </c>
      <c r="M7772">
        <f t="shared" si="2382"/>
        <v>211.90349062337478</v>
      </c>
      <c r="N7772">
        <f t="shared" si="2392"/>
        <v>211.90349062337478</v>
      </c>
      <c r="O7772">
        <f t="shared" si="2383"/>
        <v>2.3451193379966857</v>
      </c>
      <c r="P7772">
        <f t="shared" si="2384"/>
        <v>0.71650914375973085</v>
      </c>
      <c r="Q7772">
        <f t="shared" si="2393"/>
        <v>0.87102610278692993</v>
      </c>
      <c r="R7772">
        <f t="shared" si="2394"/>
        <v>0.62409816710023847</v>
      </c>
      <c r="S7772">
        <f t="shared" si="2376"/>
        <v>1.7891346687309433</v>
      </c>
    </row>
    <row r="7773" spans="1:19" x14ac:dyDescent="0.2">
      <c r="A7773" s="3">
        <v>41597.624999981221</v>
      </c>
      <c r="B7773" s="5">
        <f t="shared" si="2386"/>
        <v>323</v>
      </c>
      <c r="C7773" s="5">
        <v>15</v>
      </c>
      <c r="D7773">
        <f t="shared" si="2387"/>
        <v>238.6849315068493</v>
      </c>
      <c r="E7773">
        <f t="shared" si="2378"/>
        <v>13.96027993450887</v>
      </c>
      <c r="F7773">
        <f t="shared" si="2379"/>
        <v>2.3415439345088718</v>
      </c>
      <c r="G7773">
        <f t="shared" si="2388"/>
        <v>15.039025732241814</v>
      </c>
      <c r="H7773">
        <f t="shared" si="2380"/>
        <v>45.585385983627219</v>
      </c>
      <c r="I7773">
        <f t="shared" si="2389"/>
        <v>-20.033854880633442</v>
      </c>
      <c r="J7773">
        <f t="shared" si="2390"/>
        <v>17.890882324889343</v>
      </c>
      <c r="K7773">
        <f t="shared" si="2381"/>
        <v>72.109117675110653</v>
      </c>
      <c r="L7773">
        <f t="shared" si="2391"/>
        <v>135.15653270427632</v>
      </c>
      <c r="M7773">
        <f t="shared" si="2382"/>
        <v>224.84346729572368</v>
      </c>
      <c r="N7773">
        <f t="shared" si="2392"/>
        <v>224.84346729572368</v>
      </c>
      <c r="O7773">
        <f t="shared" si="2383"/>
        <v>3.2551534088975806</v>
      </c>
      <c r="P7773">
        <f t="shared" si="2384"/>
        <v>0.61162804510241153</v>
      </c>
      <c r="Q7773">
        <f t="shared" si="2393"/>
        <v>0.73233002547460979</v>
      </c>
      <c r="R7773">
        <f t="shared" si="2394"/>
        <v>0.4479135818508348</v>
      </c>
      <c r="S7773">
        <f t="shared" si="2376"/>
        <v>1.2840571565980448</v>
      </c>
    </row>
    <row r="7774" spans="1:19" x14ac:dyDescent="0.2">
      <c r="A7774" s="3">
        <v>41597.666666647885</v>
      </c>
      <c r="B7774" s="5">
        <f t="shared" si="2386"/>
        <v>323</v>
      </c>
      <c r="C7774" s="5">
        <v>16</v>
      </c>
      <c r="D7774">
        <f t="shared" si="2387"/>
        <v>238.6849315068493</v>
      </c>
      <c r="E7774">
        <f t="shared" si="2378"/>
        <v>13.96027993450887</v>
      </c>
      <c r="F7774">
        <f t="shared" si="2379"/>
        <v>2.3415439345088718</v>
      </c>
      <c r="G7774">
        <f t="shared" si="2388"/>
        <v>16.039025732241814</v>
      </c>
      <c r="H7774">
        <f t="shared" si="2380"/>
        <v>60.585385983627219</v>
      </c>
      <c r="I7774">
        <f t="shared" si="2389"/>
        <v>-20.033854880633442</v>
      </c>
      <c r="J7774">
        <f t="shared" si="2390"/>
        <v>8.7825069587064934</v>
      </c>
      <c r="K7774">
        <f t="shared" si="2381"/>
        <v>81.217493041293508</v>
      </c>
      <c r="L7774">
        <f t="shared" si="2391"/>
        <v>124.09710897330768</v>
      </c>
      <c r="M7774">
        <f t="shared" si="2382"/>
        <v>235.90289102669232</v>
      </c>
      <c r="N7774">
        <f t="shared" si="2392"/>
        <v>235.90289102669232</v>
      </c>
      <c r="O7774">
        <f t="shared" si="2383"/>
        <v>6.5494699278943704</v>
      </c>
      <c r="P7774">
        <f t="shared" si="2384"/>
        <v>0.37790340852764664</v>
      </c>
      <c r="Q7774">
        <f t="shared" si="2393"/>
        <v>0.54274965922105578</v>
      </c>
      <c r="R7774">
        <f t="shared" si="2394"/>
        <v>0.20510694619685566</v>
      </c>
      <c r="S7774">
        <f t="shared" ref="S7774:S7837" si="2396">R7774*$E$10</f>
        <v>0.58799074822372854</v>
      </c>
    </row>
    <row r="7775" spans="1:19" x14ac:dyDescent="0.2">
      <c r="A7775" s="3">
        <v>41597.708333314549</v>
      </c>
      <c r="B7775" s="5">
        <f t="shared" si="2386"/>
        <v>323</v>
      </c>
      <c r="C7775" s="5">
        <v>17</v>
      </c>
      <c r="D7775">
        <f t="shared" si="2387"/>
        <v>238.6849315068493</v>
      </c>
      <c r="E7775">
        <f t="shared" ref="E7775:E7838" si="2397">9.87*SIN(RADIANS(2*D7775))-7.53*COS(RADIANS(D7775))-1.5*SIN(RADIANS(D7775))</f>
        <v>13.96027993450887</v>
      </c>
      <c r="F7775">
        <f t="shared" ref="F7775:F7838" si="2398">4*($B$6-$B$5)+E7775</f>
        <v>2.3415439345088718</v>
      </c>
      <c r="G7775">
        <f t="shared" si="2388"/>
        <v>17.039025732241814</v>
      </c>
      <c r="H7775">
        <f t="shared" ref="H7775:H7838" si="2399">15*(G7775-12)</f>
        <v>75.585385983627219</v>
      </c>
      <c r="I7775">
        <f t="shared" si="2389"/>
        <v>-20.033854880633442</v>
      </c>
      <c r="J7775">
        <f t="shared" si="2390"/>
        <v>-1.5251259879301808</v>
      </c>
      <c r="K7775">
        <f t="shared" ref="K7775:K7838" si="2400">90-J7775</f>
        <v>91.525125987930181</v>
      </c>
      <c r="L7775">
        <f t="shared" si="2391"/>
        <v>114.46182423391467</v>
      </c>
      <c r="M7775">
        <f t="shared" ref="M7775:M7838" si="2401">360-L7775</f>
        <v>245.53817576608532</v>
      </c>
      <c r="N7775">
        <f t="shared" si="2392"/>
        <v>245.53817576608532</v>
      </c>
      <c r="O7775">
        <f t="shared" ref="O7775:O7838" si="2402">1/(COS(RADIANS(K7775)))</f>
        <v>-37.572336064461538</v>
      </c>
      <c r="P7775" t="e">
        <f t="shared" ref="P7775:P7838" si="2403">1.353*0.7^(O7775^0.678)</f>
        <v>#NUM!</v>
      </c>
      <c r="Q7775">
        <f t="shared" si="2393"/>
        <v>0.31491331150149326</v>
      </c>
      <c r="R7775" t="e">
        <f t="shared" si="2394"/>
        <v>#NUM!</v>
      </c>
      <c r="S7775" t="e">
        <f t="shared" si="2396"/>
        <v>#NUM!</v>
      </c>
    </row>
    <row r="7776" spans="1:19" x14ac:dyDescent="0.2">
      <c r="A7776" s="3">
        <v>41597.749999981213</v>
      </c>
      <c r="B7776" s="5">
        <f t="shared" si="2386"/>
        <v>323</v>
      </c>
      <c r="C7776" s="5">
        <v>18</v>
      </c>
      <c r="D7776">
        <f t="shared" si="2387"/>
        <v>238.6849315068493</v>
      </c>
      <c r="E7776">
        <f t="shared" si="2397"/>
        <v>13.96027993450887</v>
      </c>
      <c r="F7776">
        <f t="shared" si="2398"/>
        <v>2.3415439345088718</v>
      </c>
      <c r="G7776">
        <f t="shared" si="2388"/>
        <v>18.039025732241814</v>
      </c>
      <c r="H7776">
        <f t="shared" si="2399"/>
        <v>90.585385983627219</v>
      </c>
      <c r="I7776">
        <f t="shared" si="2389"/>
        <v>-20.033854880633442</v>
      </c>
      <c r="J7776">
        <f t="shared" si="2390"/>
        <v>-12.619429590887766</v>
      </c>
      <c r="K7776">
        <f t="shared" si="2400"/>
        <v>102.61942959088776</v>
      </c>
      <c r="L7776">
        <f t="shared" si="2391"/>
        <v>105.6987877054535</v>
      </c>
      <c r="M7776">
        <f t="shared" si="2401"/>
        <v>254.3012122945465</v>
      </c>
      <c r="N7776">
        <f t="shared" si="2392"/>
        <v>254.3012122945465</v>
      </c>
      <c r="O7776">
        <f t="shared" si="2402"/>
        <v>-4.5772000847775622</v>
      </c>
      <c r="P7776" t="e">
        <f t="shared" si="2403"/>
        <v>#NUM!</v>
      </c>
      <c r="Q7776">
        <f t="shared" si="2393"/>
        <v>6.5823118053456559E-2</v>
      </c>
      <c r="R7776" t="e">
        <f t="shared" si="2394"/>
        <v>#NUM!</v>
      </c>
      <c r="S7776" t="e">
        <f t="shared" si="2396"/>
        <v>#NUM!</v>
      </c>
    </row>
    <row r="7777" spans="1:20" x14ac:dyDescent="0.2">
      <c r="A7777" s="3">
        <v>41597.791666647878</v>
      </c>
      <c r="B7777" s="5">
        <f t="shared" si="2386"/>
        <v>323</v>
      </c>
      <c r="C7777" s="5">
        <v>19</v>
      </c>
      <c r="D7777">
        <f t="shared" si="2387"/>
        <v>238.6849315068493</v>
      </c>
      <c r="E7777">
        <f t="shared" si="2397"/>
        <v>13.96027993450887</v>
      </c>
      <c r="F7777">
        <f t="shared" si="2398"/>
        <v>2.3415439345088718</v>
      </c>
      <c r="G7777">
        <f t="shared" si="2388"/>
        <v>19.039025732241814</v>
      </c>
      <c r="H7777">
        <f t="shared" si="2399"/>
        <v>105.58538598362722</v>
      </c>
      <c r="I7777">
        <f t="shared" si="2389"/>
        <v>-20.033854880633442</v>
      </c>
      <c r="J7777">
        <f t="shared" si="2390"/>
        <v>-24.193374816220164</v>
      </c>
      <c r="K7777">
        <f t="shared" si="2400"/>
        <v>114.19337481622017</v>
      </c>
      <c r="L7777">
        <f t="shared" si="2391"/>
        <v>97.214236427288796</v>
      </c>
      <c r="M7777">
        <f t="shared" si="2401"/>
        <v>262.78576357271118</v>
      </c>
      <c r="N7777">
        <f t="shared" si="2392"/>
        <v>262.78576357271118</v>
      </c>
      <c r="O7777">
        <f t="shared" si="2402"/>
        <v>-2.4401101708667317</v>
      </c>
      <c r="P7777" t="e">
        <f t="shared" si="2403"/>
        <v>#NUM!</v>
      </c>
      <c r="Q7777">
        <f t="shared" si="2393"/>
        <v>-0.18569529458854275</v>
      </c>
      <c r="R7777" t="e">
        <f t="shared" si="2394"/>
        <v>#NUM!</v>
      </c>
      <c r="S7777" t="e">
        <f t="shared" si="2396"/>
        <v>#NUM!</v>
      </c>
    </row>
    <row r="7778" spans="1:20" x14ac:dyDescent="0.2">
      <c r="A7778" s="3">
        <v>41597.833333314542</v>
      </c>
      <c r="B7778" s="5">
        <f t="shared" si="2386"/>
        <v>323</v>
      </c>
      <c r="C7778" s="5">
        <v>20</v>
      </c>
      <c r="D7778">
        <f t="shared" si="2387"/>
        <v>238.6849315068493</v>
      </c>
      <c r="E7778">
        <f t="shared" si="2397"/>
        <v>13.96027993450887</v>
      </c>
      <c r="F7778">
        <f t="shared" si="2398"/>
        <v>2.3415439345088718</v>
      </c>
      <c r="G7778">
        <f t="shared" si="2388"/>
        <v>20.039025732241814</v>
      </c>
      <c r="H7778">
        <f t="shared" si="2399"/>
        <v>120.58538598362722</v>
      </c>
      <c r="I7778">
        <f t="shared" si="2389"/>
        <v>-20.033854880633442</v>
      </c>
      <c r="J7778">
        <f t="shared" si="2390"/>
        <v>-35.987289009971576</v>
      </c>
      <c r="K7778">
        <f t="shared" si="2400"/>
        <v>125.98728900997158</v>
      </c>
      <c r="L7778">
        <f t="shared" si="2391"/>
        <v>88.275259386707276</v>
      </c>
      <c r="M7778">
        <f t="shared" si="2401"/>
        <v>271.72474061329274</v>
      </c>
      <c r="N7778">
        <f t="shared" si="2392"/>
        <v>271.72474061329274</v>
      </c>
      <c r="O7778">
        <f t="shared" si="2402"/>
        <v>-1.701821307059411</v>
      </c>
      <c r="P7778" t="e">
        <f t="shared" si="2403"/>
        <v>#NUM!</v>
      </c>
      <c r="Q7778">
        <f t="shared" si="2393"/>
        <v>-0.42072150907390188</v>
      </c>
      <c r="R7778" t="e">
        <f t="shared" si="2394"/>
        <v>#NUM!</v>
      </c>
      <c r="S7778" t="e">
        <f t="shared" si="2396"/>
        <v>#NUM!</v>
      </c>
    </row>
    <row r="7779" spans="1:20" x14ac:dyDescent="0.2">
      <c r="A7779" s="3">
        <v>41597.874999981206</v>
      </c>
      <c r="B7779" s="5">
        <f t="shared" si="2386"/>
        <v>323</v>
      </c>
      <c r="C7779" s="5">
        <v>21</v>
      </c>
      <c r="D7779">
        <f t="shared" si="2387"/>
        <v>238.6849315068493</v>
      </c>
      <c r="E7779">
        <f t="shared" si="2397"/>
        <v>13.96027993450887</v>
      </c>
      <c r="F7779">
        <f t="shared" si="2398"/>
        <v>2.3415439345088718</v>
      </c>
      <c r="G7779">
        <f t="shared" si="2388"/>
        <v>21.039025732241814</v>
      </c>
      <c r="H7779">
        <f t="shared" si="2399"/>
        <v>135.58538598362722</v>
      </c>
      <c r="I7779">
        <f t="shared" si="2389"/>
        <v>-20.033854880633442</v>
      </c>
      <c r="J7779">
        <f t="shared" si="2390"/>
        <v>-47.707807018153268</v>
      </c>
      <c r="K7779">
        <f t="shared" si="2400"/>
        <v>137.70780701815326</v>
      </c>
      <c r="L7779">
        <f t="shared" si="2391"/>
        <v>77.713088381303749</v>
      </c>
      <c r="M7779">
        <f t="shared" si="2401"/>
        <v>282.28691161869625</v>
      </c>
      <c r="N7779">
        <f t="shared" si="2392"/>
        <v>282.28691161869625</v>
      </c>
      <c r="O7779">
        <f t="shared" si="2402"/>
        <v>-1.3518577653690993</v>
      </c>
      <c r="P7779" t="e">
        <f t="shared" si="2403"/>
        <v>#NUM!</v>
      </c>
      <c r="Q7779">
        <f t="shared" si="2393"/>
        <v>-0.6213620394498558</v>
      </c>
      <c r="R7779" t="e">
        <f t="shared" si="2394"/>
        <v>#NUM!</v>
      </c>
      <c r="S7779" t="e">
        <f t="shared" si="2396"/>
        <v>#NUM!</v>
      </c>
    </row>
    <row r="7780" spans="1:20" x14ac:dyDescent="0.2">
      <c r="A7780" s="3">
        <v>41597.91666664787</v>
      </c>
      <c r="B7780" s="5">
        <f t="shared" si="2386"/>
        <v>323</v>
      </c>
      <c r="C7780" s="5">
        <v>22</v>
      </c>
      <c r="D7780">
        <f t="shared" si="2387"/>
        <v>238.6849315068493</v>
      </c>
      <c r="E7780">
        <f t="shared" si="2397"/>
        <v>13.96027993450887</v>
      </c>
      <c r="F7780">
        <f t="shared" si="2398"/>
        <v>2.3415439345088718</v>
      </c>
      <c r="G7780">
        <f t="shared" si="2388"/>
        <v>22.039025732241814</v>
      </c>
      <c r="H7780">
        <f t="shared" si="2399"/>
        <v>150.58538598362722</v>
      </c>
      <c r="I7780">
        <f t="shared" si="2389"/>
        <v>-20.033854880633442</v>
      </c>
      <c r="J7780">
        <f t="shared" si="2390"/>
        <v>-58.848464626757931</v>
      </c>
      <c r="K7780">
        <f t="shared" si="2400"/>
        <v>148.84846462675793</v>
      </c>
      <c r="L7780">
        <f t="shared" si="2391"/>
        <v>63.119173331304438</v>
      </c>
      <c r="M7780">
        <f t="shared" si="2401"/>
        <v>296.88082666869559</v>
      </c>
      <c r="N7780">
        <f t="shared" si="2392"/>
        <v>296.88082666869559</v>
      </c>
      <c r="O7780">
        <f t="shared" si="2402"/>
        <v>-1.1684943957026552</v>
      </c>
      <c r="P7780" t="e">
        <f t="shared" si="2403"/>
        <v>#NUM!</v>
      </c>
      <c r="Q7780">
        <f t="shared" si="2393"/>
        <v>-0.77114944587632306</v>
      </c>
      <c r="R7780" t="e">
        <f t="shared" si="2394"/>
        <v>#NUM!</v>
      </c>
      <c r="S7780" t="e">
        <f t="shared" si="2396"/>
        <v>#NUM!</v>
      </c>
    </row>
    <row r="7781" spans="1:20" x14ac:dyDescent="0.2">
      <c r="A7781" s="3">
        <v>41597.958333314535</v>
      </c>
      <c r="B7781" s="5">
        <f t="shared" si="2386"/>
        <v>323</v>
      </c>
      <c r="C7781" s="5">
        <v>23</v>
      </c>
      <c r="D7781">
        <f t="shared" si="2387"/>
        <v>238.6849315068493</v>
      </c>
      <c r="E7781">
        <f t="shared" si="2397"/>
        <v>13.96027993450887</v>
      </c>
      <c r="F7781">
        <f t="shared" si="2398"/>
        <v>2.3415439345088718</v>
      </c>
      <c r="G7781">
        <f t="shared" si="2388"/>
        <v>23.039025732241814</v>
      </c>
      <c r="H7781">
        <f t="shared" si="2399"/>
        <v>165.58538598362722</v>
      </c>
      <c r="I7781">
        <f t="shared" si="2389"/>
        <v>-20.033854880633442</v>
      </c>
      <c r="J7781">
        <f t="shared" si="2390"/>
        <v>-68.114893459935615</v>
      </c>
      <c r="K7781">
        <f t="shared" si="2400"/>
        <v>158.11489345993562</v>
      </c>
      <c r="L7781">
        <f t="shared" si="2391"/>
        <v>38.861053062533472</v>
      </c>
      <c r="M7781">
        <f t="shared" si="2401"/>
        <v>321.13894693746653</v>
      </c>
      <c r="N7781">
        <f t="shared" si="2392"/>
        <v>321.13894693746653</v>
      </c>
      <c r="O7781">
        <f t="shared" si="2402"/>
        <v>-1.0776638068623472</v>
      </c>
      <c r="P7781" t="e">
        <f t="shared" si="2403"/>
        <v>#NUM!</v>
      </c>
      <c r="Q7781">
        <f t="shared" si="2393"/>
        <v>-0.85507654114738152</v>
      </c>
      <c r="R7781" t="e">
        <f t="shared" si="2394"/>
        <v>#NUM!</v>
      </c>
      <c r="S7781" t="e">
        <f t="shared" si="2396"/>
        <v>#NUM!</v>
      </c>
    </row>
    <row r="7782" spans="1:20" x14ac:dyDescent="0.2">
      <c r="A7782" s="3">
        <v>41597.999999981199</v>
      </c>
      <c r="B7782" s="5">
        <f t="shared" si="2386"/>
        <v>324</v>
      </c>
      <c r="C7782" s="5">
        <v>0</v>
      </c>
      <c r="D7782">
        <f t="shared" si="2387"/>
        <v>239.67123287671231</v>
      </c>
      <c r="E7782">
        <f t="shared" si="2397"/>
        <v>13.700811299788931</v>
      </c>
      <c r="F7782">
        <f t="shared" si="2398"/>
        <v>2.0820752997889329</v>
      </c>
      <c r="G7782">
        <f t="shared" si="2388"/>
        <v>3.4701254996482217E-2</v>
      </c>
      <c r="H7782">
        <f t="shared" si="2399"/>
        <v>-179.47948117505277</v>
      </c>
      <c r="I7782">
        <f t="shared" si="2389"/>
        <v>-20.240682902770413</v>
      </c>
      <c r="J7782">
        <f t="shared" si="2390"/>
        <v>-72.234952674229291</v>
      </c>
      <c r="K7782">
        <f t="shared" si="2400"/>
        <v>162.23495267422931</v>
      </c>
      <c r="L7782">
        <f t="shared" si="2391"/>
        <v>1.6008171005515806</v>
      </c>
      <c r="M7782">
        <f t="shared" si="2401"/>
        <v>358.39918289944842</v>
      </c>
      <c r="N7782">
        <f t="shared" si="2392"/>
        <v>1.6008171005515806</v>
      </c>
      <c r="O7782">
        <f t="shared" si="2402"/>
        <v>-1.0500719438070933</v>
      </c>
      <c r="P7782" t="e">
        <f t="shared" si="2403"/>
        <v>#NUM!</v>
      </c>
      <c r="Q7782">
        <f t="shared" si="2393"/>
        <v>-0.87255767041264654</v>
      </c>
      <c r="R7782" t="e">
        <f t="shared" si="2394"/>
        <v>#NUM!</v>
      </c>
      <c r="S7782" t="e">
        <f t="shared" si="2396"/>
        <v>#NUM!</v>
      </c>
      <c r="T7782">
        <f t="shared" ref="T7782" si="2404">SUMIF(S7788:S7802,"&gt;0,01")</f>
        <v>13.799476102383403</v>
      </c>
    </row>
    <row r="7783" spans="1:20" x14ac:dyDescent="0.2">
      <c r="A7783" s="3">
        <v>41598.041666647863</v>
      </c>
      <c r="B7783" s="5">
        <f t="shared" si="2386"/>
        <v>324</v>
      </c>
      <c r="C7783" s="5">
        <v>1</v>
      </c>
      <c r="D7783">
        <f t="shared" si="2387"/>
        <v>239.67123287671231</v>
      </c>
      <c r="E7783">
        <f t="shared" si="2397"/>
        <v>13.700811299788931</v>
      </c>
      <c r="F7783">
        <f t="shared" si="2398"/>
        <v>2.0820752997889329</v>
      </c>
      <c r="G7783">
        <f t="shared" si="2388"/>
        <v>1.0347012549964822</v>
      </c>
      <c r="H7783">
        <f t="shared" si="2399"/>
        <v>-164.47948117505277</v>
      </c>
      <c r="I7783">
        <f t="shared" si="2389"/>
        <v>-20.240682902770413</v>
      </c>
      <c r="J7783">
        <f t="shared" si="2390"/>
        <v>-67.72657402581055</v>
      </c>
      <c r="K7783">
        <f t="shared" si="2400"/>
        <v>157.72657402581055</v>
      </c>
      <c r="L7783">
        <f t="shared" si="2391"/>
        <v>41.481564175499017</v>
      </c>
      <c r="M7783">
        <f t="shared" si="2401"/>
        <v>318.51843582450101</v>
      </c>
      <c r="N7783">
        <f t="shared" si="2392"/>
        <v>41.481564175499017</v>
      </c>
      <c r="O7783">
        <f t="shared" si="2402"/>
        <v>-1.0806305898517139</v>
      </c>
      <c r="P7783" t="e">
        <f t="shared" si="2403"/>
        <v>#NUM!</v>
      </c>
      <c r="Q7783">
        <f t="shared" si="2393"/>
        <v>-0.84965400498600752</v>
      </c>
      <c r="R7783" t="e">
        <f t="shared" si="2394"/>
        <v>#NUM!</v>
      </c>
      <c r="S7783" t="e">
        <f t="shared" si="2396"/>
        <v>#NUM!</v>
      </c>
    </row>
    <row r="7784" spans="1:20" x14ac:dyDescent="0.2">
      <c r="A7784" s="3">
        <v>41598.083333314527</v>
      </c>
      <c r="B7784" s="5">
        <f t="shared" si="2386"/>
        <v>324</v>
      </c>
      <c r="C7784" s="5">
        <v>2</v>
      </c>
      <c r="D7784">
        <f t="shared" si="2387"/>
        <v>239.67123287671231</v>
      </c>
      <c r="E7784">
        <f t="shared" si="2397"/>
        <v>13.700811299788931</v>
      </c>
      <c r="F7784">
        <f t="shared" si="2398"/>
        <v>2.0820752997889329</v>
      </c>
      <c r="G7784">
        <f t="shared" si="2388"/>
        <v>2.0347012549964822</v>
      </c>
      <c r="H7784">
        <f t="shared" si="2399"/>
        <v>-149.47948117505277</v>
      </c>
      <c r="I7784">
        <f t="shared" si="2389"/>
        <v>-20.240682902770413</v>
      </c>
      <c r="J7784">
        <f t="shared" si="2390"/>
        <v>-58.201600940608571</v>
      </c>
      <c r="K7784">
        <f t="shared" si="2400"/>
        <v>148.20160094060856</v>
      </c>
      <c r="L7784">
        <f t="shared" si="2391"/>
        <v>64.7244539201793</v>
      </c>
      <c r="M7784">
        <f t="shared" si="2401"/>
        <v>295.27554607982069</v>
      </c>
      <c r="N7784">
        <f t="shared" si="2392"/>
        <v>64.7244539201793</v>
      </c>
      <c r="O7784">
        <f t="shared" si="2402"/>
        <v>-1.1765987451870057</v>
      </c>
      <c r="P7784" t="e">
        <f t="shared" si="2403"/>
        <v>#NUM!</v>
      </c>
      <c r="Q7784">
        <f t="shared" si="2393"/>
        <v>-0.76044162698908657</v>
      </c>
      <c r="R7784" t="e">
        <f t="shared" si="2394"/>
        <v>#NUM!</v>
      </c>
      <c r="S7784" t="e">
        <f t="shared" si="2396"/>
        <v>#NUM!</v>
      </c>
    </row>
    <row r="7785" spans="1:20" x14ac:dyDescent="0.2">
      <c r="A7785" s="3">
        <v>41598.124999981192</v>
      </c>
      <c r="B7785" s="5">
        <f t="shared" si="2386"/>
        <v>324</v>
      </c>
      <c r="C7785" s="5">
        <v>3</v>
      </c>
      <c r="D7785">
        <f t="shared" si="2387"/>
        <v>239.67123287671231</v>
      </c>
      <c r="E7785">
        <f t="shared" si="2397"/>
        <v>13.700811299788931</v>
      </c>
      <c r="F7785">
        <f t="shared" si="2398"/>
        <v>2.0820752997889329</v>
      </c>
      <c r="G7785">
        <f t="shared" si="2388"/>
        <v>3.0347012549964822</v>
      </c>
      <c r="H7785">
        <f t="shared" si="2399"/>
        <v>-134.47948117505277</v>
      </c>
      <c r="I7785">
        <f t="shared" si="2389"/>
        <v>-20.240682902770413</v>
      </c>
      <c r="J7785">
        <f t="shared" si="2390"/>
        <v>-46.97237804811553</v>
      </c>
      <c r="K7785">
        <f t="shared" si="2400"/>
        <v>136.97237804811553</v>
      </c>
      <c r="L7785">
        <f t="shared" si="2391"/>
        <v>78.836978217475291</v>
      </c>
      <c r="M7785">
        <f t="shared" si="2401"/>
        <v>281.16302178252471</v>
      </c>
      <c r="N7785">
        <f t="shared" si="2392"/>
        <v>78.836978217475291</v>
      </c>
      <c r="O7785">
        <f t="shared" si="2402"/>
        <v>-1.3679425922208108</v>
      </c>
      <c r="P7785" t="e">
        <f t="shared" si="2403"/>
        <v>#NUM!</v>
      </c>
      <c r="Q7785">
        <f t="shared" si="2393"/>
        <v>-0.60646828983923196</v>
      </c>
      <c r="R7785" t="e">
        <f t="shared" si="2394"/>
        <v>#NUM!</v>
      </c>
      <c r="S7785" t="e">
        <f t="shared" si="2396"/>
        <v>#NUM!</v>
      </c>
    </row>
    <row r="7786" spans="1:20" x14ac:dyDescent="0.2">
      <c r="A7786" s="3">
        <v>41598.166666647856</v>
      </c>
      <c r="B7786" s="5">
        <f t="shared" si="2386"/>
        <v>324</v>
      </c>
      <c r="C7786" s="5">
        <v>4</v>
      </c>
      <c r="D7786">
        <f t="shared" si="2387"/>
        <v>239.67123287671231</v>
      </c>
      <c r="E7786">
        <f t="shared" si="2397"/>
        <v>13.700811299788931</v>
      </c>
      <c r="F7786">
        <f t="shared" si="2398"/>
        <v>2.0820752997889329</v>
      </c>
      <c r="G7786">
        <f t="shared" si="2388"/>
        <v>4.0347012549964818</v>
      </c>
      <c r="H7786">
        <f t="shared" si="2399"/>
        <v>-119.47948117505277</v>
      </c>
      <c r="I7786">
        <f t="shared" si="2389"/>
        <v>-20.240682902770413</v>
      </c>
      <c r="J7786">
        <f t="shared" si="2390"/>
        <v>-35.228555685923197</v>
      </c>
      <c r="K7786">
        <f t="shared" si="2400"/>
        <v>125.2285556859232</v>
      </c>
      <c r="L7786">
        <f t="shared" si="2391"/>
        <v>89.183440629425263</v>
      </c>
      <c r="M7786">
        <f t="shared" si="2401"/>
        <v>270.81655937057474</v>
      </c>
      <c r="N7786">
        <f t="shared" si="2392"/>
        <v>89.183440629425263</v>
      </c>
      <c r="O7786">
        <f t="shared" si="2402"/>
        <v>-1.7335844658900412</v>
      </c>
      <c r="P7786" t="e">
        <f t="shared" si="2403"/>
        <v>#NUM!</v>
      </c>
      <c r="Q7786">
        <f t="shared" si="2393"/>
        <v>-0.40295268626374015</v>
      </c>
      <c r="R7786" t="e">
        <f t="shared" si="2394"/>
        <v>#NUM!</v>
      </c>
      <c r="S7786" t="e">
        <f t="shared" si="2396"/>
        <v>#NUM!</v>
      </c>
    </row>
    <row r="7787" spans="1:20" x14ac:dyDescent="0.2">
      <c r="A7787" s="3">
        <v>41598.20833331452</v>
      </c>
      <c r="B7787" s="5">
        <f t="shared" si="2386"/>
        <v>324</v>
      </c>
      <c r="C7787" s="5">
        <v>5</v>
      </c>
      <c r="D7787">
        <f t="shared" si="2387"/>
        <v>239.67123287671231</v>
      </c>
      <c r="E7787">
        <f t="shared" si="2397"/>
        <v>13.700811299788931</v>
      </c>
      <c r="F7787">
        <f t="shared" si="2398"/>
        <v>2.0820752997889329</v>
      </c>
      <c r="G7787">
        <f t="shared" si="2388"/>
        <v>5.0347012549964818</v>
      </c>
      <c r="H7787">
        <f t="shared" si="2399"/>
        <v>-104.47948117505277</v>
      </c>
      <c r="I7787">
        <f t="shared" si="2389"/>
        <v>-20.240682902770413</v>
      </c>
      <c r="J7787">
        <f t="shared" si="2390"/>
        <v>-23.444396665151402</v>
      </c>
      <c r="K7787">
        <f t="shared" si="2400"/>
        <v>113.4443966651514</v>
      </c>
      <c r="L7787">
        <f t="shared" si="2391"/>
        <v>98.032158224601503</v>
      </c>
      <c r="M7787">
        <f t="shared" si="2401"/>
        <v>261.96784177539848</v>
      </c>
      <c r="N7787">
        <f t="shared" si="2392"/>
        <v>98.032158224601503</v>
      </c>
      <c r="O7787">
        <f t="shared" si="2402"/>
        <v>-2.5134538270597808</v>
      </c>
      <c r="P7787" t="e">
        <f t="shared" si="2403"/>
        <v>#NUM!</v>
      </c>
      <c r="Q7787">
        <f t="shared" si="2393"/>
        <v>-0.16641125491264408</v>
      </c>
      <c r="R7787" t="e">
        <f t="shared" si="2394"/>
        <v>#NUM!</v>
      </c>
      <c r="S7787" t="e">
        <f t="shared" si="2396"/>
        <v>#NUM!</v>
      </c>
    </row>
    <row r="7788" spans="1:20" x14ac:dyDescent="0.2">
      <c r="A7788" s="3">
        <v>41598.249999981184</v>
      </c>
      <c r="B7788" s="5">
        <f t="shared" si="2386"/>
        <v>324</v>
      </c>
      <c r="C7788" s="5">
        <v>6</v>
      </c>
      <c r="D7788">
        <f t="shared" si="2387"/>
        <v>239.67123287671231</v>
      </c>
      <c r="E7788">
        <f t="shared" si="2397"/>
        <v>13.700811299788931</v>
      </c>
      <c r="F7788">
        <f t="shared" si="2398"/>
        <v>2.0820752997889329</v>
      </c>
      <c r="G7788">
        <f t="shared" si="2388"/>
        <v>6.0347012549964818</v>
      </c>
      <c r="H7788">
        <f t="shared" si="2399"/>
        <v>-89.479481175052769</v>
      </c>
      <c r="I7788">
        <f t="shared" si="2389"/>
        <v>-20.240682902770413</v>
      </c>
      <c r="J7788">
        <f t="shared" si="2390"/>
        <v>-11.904455978874214</v>
      </c>
      <c r="K7788">
        <f t="shared" si="2400"/>
        <v>101.90445597887421</v>
      </c>
      <c r="L7788">
        <f t="shared" si="2391"/>
        <v>106.49782629169415</v>
      </c>
      <c r="M7788">
        <f t="shared" si="2401"/>
        <v>253.50217370830586</v>
      </c>
      <c r="N7788">
        <f t="shared" si="2392"/>
        <v>106.49782629169415</v>
      </c>
      <c r="O7788">
        <f t="shared" si="2402"/>
        <v>-4.8477730217743691</v>
      </c>
      <c r="P7788" t="e">
        <f t="shared" si="2403"/>
        <v>#NUM!</v>
      </c>
      <c r="Q7788">
        <f t="shared" si="2393"/>
        <v>8.5200478555846088E-2</v>
      </c>
      <c r="R7788" t="e">
        <f t="shared" si="2394"/>
        <v>#NUM!</v>
      </c>
      <c r="S7788" t="e">
        <f t="shared" si="2396"/>
        <v>#NUM!</v>
      </c>
    </row>
    <row r="7789" spans="1:20" x14ac:dyDescent="0.2">
      <c r="A7789" s="3">
        <v>41598.291666647849</v>
      </c>
      <c r="B7789" s="5">
        <f t="shared" si="2386"/>
        <v>324</v>
      </c>
      <c r="C7789" s="5">
        <v>7</v>
      </c>
      <c r="D7789">
        <f t="shared" si="2387"/>
        <v>239.67123287671231</v>
      </c>
      <c r="E7789">
        <f t="shared" si="2397"/>
        <v>13.700811299788931</v>
      </c>
      <c r="F7789">
        <f t="shared" si="2398"/>
        <v>2.0820752997889329</v>
      </c>
      <c r="G7789">
        <f t="shared" si="2388"/>
        <v>7.0347012549964818</v>
      </c>
      <c r="H7789">
        <f t="shared" si="2399"/>
        <v>-74.479481175052769</v>
      </c>
      <c r="I7789">
        <f t="shared" si="2389"/>
        <v>-20.240682902770413</v>
      </c>
      <c r="J7789">
        <f t="shared" si="2390"/>
        <v>-0.86860252908750724</v>
      </c>
      <c r="K7789">
        <f t="shared" si="2400"/>
        <v>90.868602529087511</v>
      </c>
      <c r="L7789">
        <f t="shared" si="2391"/>
        <v>115.29256346152432</v>
      </c>
      <c r="M7789">
        <f t="shared" si="2401"/>
        <v>244.70743653847569</v>
      </c>
      <c r="N7789">
        <f t="shared" si="2392"/>
        <v>115.29256346152432</v>
      </c>
      <c r="O7789">
        <f t="shared" si="2402"/>
        <v>-65.965700442316731</v>
      </c>
      <c r="P7789" t="e">
        <f t="shared" si="2403"/>
        <v>#NUM!</v>
      </c>
      <c r="Q7789">
        <f t="shared" si="2393"/>
        <v>0.33295872181956121</v>
      </c>
      <c r="R7789" t="e">
        <f t="shared" si="2394"/>
        <v>#NUM!</v>
      </c>
      <c r="S7789" t="e">
        <f t="shared" si="2396"/>
        <v>#NUM!</v>
      </c>
    </row>
    <row r="7790" spans="1:20" x14ac:dyDescent="0.2">
      <c r="A7790" s="3">
        <v>41598.333333314513</v>
      </c>
      <c r="B7790" s="5">
        <f t="shared" si="2386"/>
        <v>324</v>
      </c>
      <c r="C7790" s="5">
        <v>8</v>
      </c>
      <c r="D7790">
        <f t="shared" si="2387"/>
        <v>239.67123287671231</v>
      </c>
      <c r="E7790">
        <f t="shared" si="2397"/>
        <v>13.700811299788931</v>
      </c>
      <c r="F7790">
        <f t="shared" si="2398"/>
        <v>2.0820752997889329</v>
      </c>
      <c r="G7790">
        <f t="shared" si="2388"/>
        <v>8.0347012549964827</v>
      </c>
      <c r="H7790">
        <f t="shared" si="2399"/>
        <v>-59.479481175052761</v>
      </c>
      <c r="I7790">
        <f t="shared" si="2389"/>
        <v>-20.240682902770413</v>
      </c>
      <c r="J7790">
        <f t="shared" si="2390"/>
        <v>9.3508267726019128</v>
      </c>
      <c r="K7790">
        <f t="shared" si="2400"/>
        <v>80.64917322739808</v>
      </c>
      <c r="L7790">
        <f t="shared" si="2391"/>
        <v>125.00164178782319</v>
      </c>
      <c r="M7790">
        <f t="shared" si="2401"/>
        <v>234.99835821217681</v>
      </c>
      <c r="N7790">
        <f t="shared" si="2392"/>
        <v>125.00164178782319</v>
      </c>
      <c r="O7790">
        <f t="shared" si="2402"/>
        <v>6.1546342609919016</v>
      </c>
      <c r="P7790">
        <f t="shared" si="2403"/>
        <v>0.39833368312654016</v>
      </c>
      <c r="Q7790">
        <f t="shared" si="2393"/>
        <v>0.55814217360228791</v>
      </c>
      <c r="R7790">
        <f t="shared" si="2394"/>
        <v>0.22232682771925211</v>
      </c>
      <c r="S7790">
        <f t="shared" si="2396"/>
        <v>0.63735587801782156</v>
      </c>
    </row>
    <row r="7791" spans="1:20" x14ac:dyDescent="0.2">
      <c r="A7791" s="3">
        <v>41598.374999981177</v>
      </c>
      <c r="B7791" s="5">
        <f t="shared" si="2386"/>
        <v>324</v>
      </c>
      <c r="C7791" s="5">
        <v>9</v>
      </c>
      <c r="D7791">
        <f t="shared" si="2387"/>
        <v>239.67123287671231</v>
      </c>
      <c r="E7791">
        <f t="shared" si="2397"/>
        <v>13.700811299788931</v>
      </c>
      <c r="F7791">
        <f t="shared" si="2398"/>
        <v>2.0820752997889329</v>
      </c>
      <c r="G7791">
        <f t="shared" si="2388"/>
        <v>9.0347012549964827</v>
      </c>
      <c r="H7791">
        <f t="shared" si="2399"/>
        <v>-44.479481175052761</v>
      </c>
      <c r="I7791">
        <f t="shared" si="2389"/>
        <v>-20.240682902770413</v>
      </c>
      <c r="J7791">
        <f t="shared" si="2390"/>
        <v>18.332424207798269</v>
      </c>
      <c r="K7791">
        <f t="shared" si="2400"/>
        <v>71.667575792201731</v>
      </c>
      <c r="L7791">
        <f t="shared" si="2391"/>
        <v>136.16892667442374</v>
      </c>
      <c r="M7791">
        <f t="shared" si="2401"/>
        <v>223.83107332557626</v>
      </c>
      <c r="N7791">
        <f t="shared" si="2392"/>
        <v>136.16892667442374</v>
      </c>
      <c r="O7791">
        <f t="shared" si="2402"/>
        <v>3.1793500526631426</v>
      </c>
      <c r="P7791">
        <f t="shared" si="2403"/>
        <v>0.61937279587355798</v>
      </c>
      <c r="Q7791">
        <f t="shared" si="2393"/>
        <v>0.74401686025778457</v>
      </c>
      <c r="R7791">
        <f t="shared" si="2394"/>
        <v>0.4608238029149303</v>
      </c>
      <c r="S7791">
        <f t="shared" si="2396"/>
        <v>1.3210675586539826</v>
      </c>
    </row>
    <row r="7792" spans="1:20" x14ac:dyDescent="0.2">
      <c r="A7792" s="3">
        <v>41598.416666647841</v>
      </c>
      <c r="B7792" s="5">
        <f t="shared" si="2386"/>
        <v>324</v>
      </c>
      <c r="C7792" s="5">
        <v>10</v>
      </c>
      <c r="D7792">
        <f t="shared" si="2387"/>
        <v>239.67123287671231</v>
      </c>
      <c r="E7792">
        <f t="shared" si="2397"/>
        <v>13.700811299788931</v>
      </c>
      <c r="F7792">
        <f t="shared" si="2398"/>
        <v>2.0820752997889329</v>
      </c>
      <c r="G7792">
        <f t="shared" si="2388"/>
        <v>10.034701254996483</v>
      </c>
      <c r="H7792">
        <f t="shared" si="2399"/>
        <v>-29.479481175052761</v>
      </c>
      <c r="I7792">
        <f t="shared" si="2389"/>
        <v>-20.240682902770413</v>
      </c>
      <c r="J7792">
        <f t="shared" si="2390"/>
        <v>25.507556028620318</v>
      </c>
      <c r="K7792">
        <f t="shared" si="2400"/>
        <v>64.492443971379686</v>
      </c>
      <c r="L7792">
        <f t="shared" si="2391"/>
        <v>149.23033628241865</v>
      </c>
      <c r="M7792">
        <f t="shared" si="2401"/>
        <v>210.76966371758135</v>
      </c>
      <c r="N7792">
        <f t="shared" si="2392"/>
        <v>149.23033628241865</v>
      </c>
      <c r="O7792">
        <f t="shared" si="2402"/>
        <v>2.3221784651683399</v>
      </c>
      <c r="P7792">
        <f t="shared" si="2403"/>
        <v>0.71954125116184686</v>
      </c>
      <c r="Q7792">
        <f t="shared" si="2393"/>
        <v>0.87844198589505773</v>
      </c>
      <c r="R7792">
        <f t="shared" si="2394"/>
        <v>0.63207524560402728</v>
      </c>
      <c r="S7792">
        <f t="shared" si="2396"/>
        <v>1.812002974485837</v>
      </c>
    </row>
    <row r="7793" spans="1:20" x14ac:dyDescent="0.2">
      <c r="A7793" s="3">
        <v>41598.458333314506</v>
      </c>
      <c r="B7793" s="5">
        <f t="shared" si="2386"/>
        <v>324</v>
      </c>
      <c r="C7793" s="5">
        <v>11</v>
      </c>
      <c r="D7793">
        <f t="shared" si="2387"/>
        <v>239.67123287671231</v>
      </c>
      <c r="E7793">
        <f t="shared" si="2397"/>
        <v>13.700811299788931</v>
      </c>
      <c r="F7793">
        <f t="shared" si="2398"/>
        <v>2.0820752997889329</v>
      </c>
      <c r="G7793">
        <f t="shared" si="2388"/>
        <v>11.034701254996483</v>
      </c>
      <c r="H7793">
        <f t="shared" si="2399"/>
        <v>-14.47948117505276</v>
      </c>
      <c r="I7793">
        <f t="shared" si="2389"/>
        <v>-20.240682902770413</v>
      </c>
      <c r="J7793">
        <f t="shared" si="2390"/>
        <v>30.189955816279696</v>
      </c>
      <c r="K7793">
        <f t="shared" si="2400"/>
        <v>59.810044183720308</v>
      </c>
      <c r="L7793">
        <f t="shared" si="2391"/>
        <v>164.25206289340474</v>
      </c>
      <c r="M7793">
        <f t="shared" si="2401"/>
        <v>195.74793710659526</v>
      </c>
      <c r="N7793">
        <f t="shared" si="2392"/>
        <v>164.25206289340474</v>
      </c>
      <c r="O7793">
        <f t="shared" si="2402"/>
        <v>1.9885917355479119</v>
      </c>
      <c r="P7793">
        <f t="shared" si="2403"/>
        <v>0.76634857933272782</v>
      </c>
      <c r="Q7793">
        <f t="shared" si="2393"/>
        <v>0.95666313901411149</v>
      </c>
      <c r="R7793">
        <f t="shared" si="2394"/>
        <v>0.73313743748345228</v>
      </c>
      <c r="S7793">
        <f t="shared" si="2396"/>
        <v>2.1017232151805625</v>
      </c>
    </row>
    <row r="7794" spans="1:20" x14ac:dyDescent="0.2">
      <c r="A7794" s="3">
        <v>41598.49999998117</v>
      </c>
      <c r="B7794" s="5">
        <f t="shared" si="2386"/>
        <v>324</v>
      </c>
      <c r="C7794" s="5">
        <v>12</v>
      </c>
      <c r="D7794">
        <f t="shared" si="2387"/>
        <v>239.67123287671231</v>
      </c>
      <c r="E7794">
        <f t="shared" si="2397"/>
        <v>13.700811299788931</v>
      </c>
      <c r="F7794">
        <f t="shared" si="2398"/>
        <v>2.0820752997889329</v>
      </c>
      <c r="G7794">
        <f t="shared" si="2388"/>
        <v>12.034701254996483</v>
      </c>
      <c r="H7794">
        <f t="shared" si="2399"/>
        <v>0.52051882494724033</v>
      </c>
      <c r="I7794">
        <f t="shared" si="2389"/>
        <v>-20.240682902770413</v>
      </c>
      <c r="J7794">
        <f t="shared" si="2390"/>
        <v>31.757261173919652</v>
      </c>
      <c r="K7794">
        <f t="shared" si="2400"/>
        <v>58.242738826080348</v>
      </c>
      <c r="L7794">
        <f t="shared" si="2391"/>
        <v>179.4256317597397</v>
      </c>
      <c r="M7794">
        <f t="shared" si="2401"/>
        <v>180.5743682402603</v>
      </c>
      <c r="N7794">
        <f t="shared" si="2392"/>
        <v>179.4256317597397</v>
      </c>
      <c r="O7794">
        <f t="shared" si="2402"/>
        <v>1.8999787146902922</v>
      </c>
      <c r="P7794">
        <f t="shared" si="2403"/>
        <v>0.77972141332472777</v>
      </c>
      <c r="Q7794">
        <f t="shared" si="2393"/>
        <v>0.98078609456011123</v>
      </c>
      <c r="R7794">
        <f t="shared" si="2394"/>
        <v>0.76473991981965006</v>
      </c>
      <c r="S7794">
        <f t="shared" si="2396"/>
        <v>2.1923196946228223</v>
      </c>
    </row>
    <row r="7795" spans="1:20" x14ac:dyDescent="0.2">
      <c r="A7795" s="3">
        <v>41598.541666647834</v>
      </c>
      <c r="B7795" s="5">
        <f t="shared" si="2386"/>
        <v>324</v>
      </c>
      <c r="C7795" s="5">
        <v>13</v>
      </c>
      <c r="D7795">
        <f t="shared" si="2387"/>
        <v>239.67123287671231</v>
      </c>
      <c r="E7795">
        <f t="shared" si="2397"/>
        <v>13.700811299788931</v>
      </c>
      <c r="F7795">
        <f t="shared" si="2398"/>
        <v>2.0820752997889329</v>
      </c>
      <c r="G7795">
        <f t="shared" si="2388"/>
        <v>13.034701254996483</v>
      </c>
      <c r="H7795">
        <f t="shared" si="2399"/>
        <v>15.52051882494724</v>
      </c>
      <c r="I7795">
        <f t="shared" si="2389"/>
        <v>-20.240682902770413</v>
      </c>
      <c r="J7795">
        <f t="shared" si="2390"/>
        <v>29.959756491278878</v>
      </c>
      <c r="K7795">
        <f t="shared" si="2400"/>
        <v>60.040243508721119</v>
      </c>
      <c r="L7795">
        <f t="shared" si="2391"/>
        <v>163.15514626447919</v>
      </c>
      <c r="M7795">
        <f t="shared" si="2401"/>
        <v>196.84485373552081</v>
      </c>
      <c r="N7795">
        <f t="shared" si="2392"/>
        <v>196.84485373552081</v>
      </c>
      <c r="O7795">
        <f t="shared" si="2402"/>
        <v>2.0024365796726515</v>
      </c>
      <c r="P7795">
        <f t="shared" si="2403"/>
        <v>0.76429733418070489</v>
      </c>
      <c r="Q7795">
        <f t="shared" si="2393"/>
        <v>0.95302700492856118</v>
      </c>
      <c r="R7795">
        <f t="shared" si="2394"/>
        <v>0.7283959992691208</v>
      </c>
      <c r="S7795">
        <f t="shared" si="2396"/>
        <v>2.0881306876967511</v>
      </c>
    </row>
    <row r="7796" spans="1:20" x14ac:dyDescent="0.2">
      <c r="A7796" s="3">
        <v>41598.583333314498</v>
      </c>
      <c r="B7796" s="5">
        <f t="shared" si="2386"/>
        <v>324</v>
      </c>
      <c r="C7796" s="5">
        <v>14</v>
      </c>
      <c r="D7796">
        <f t="shared" si="2387"/>
        <v>239.67123287671231</v>
      </c>
      <c r="E7796">
        <f t="shared" si="2397"/>
        <v>13.700811299788931</v>
      </c>
      <c r="F7796">
        <f t="shared" si="2398"/>
        <v>2.0820752997889329</v>
      </c>
      <c r="G7796">
        <f t="shared" si="2388"/>
        <v>14.034701254996483</v>
      </c>
      <c r="H7796">
        <f t="shared" si="2399"/>
        <v>30.520518824947239</v>
      </c>
      <c r="I7796">
        <f t="shared" si="2389"/>
        <v>-20.240682902770413</v>
      </c>
      <c r="J7796">
        <f t="shared" si="2390"/>
        <v>25.081904586311083</v>
      </c>
      <c r="K7796">
        <f t="shared" si="2400"/>
        <v>64.918095413688917</v>
      </c>
      <c r="L7796">
        <f t="shared" si="2391"/>
        <v>148.25797831317715</v>
      </c>
      <c r="M7796">
        <f t="shared" si="2401"/>
        <v>211.74202168682285</v>
      </c>
      <c r="N7796">
        <f t="shared" si="2392"/>
        <v>211.74202168682285</v>
      </c>
      <c r="O7796">
        <f t="shared" si="2402"/>
        <v>2.3589723709154824</v>
      </c>
      <c r="P7796">
        <f t="shared" si="2403"/>
        <v>0.71468897601638104</v>
      </c>
      <c r="Q7796">
        <f t="shared" si="2393"/>
        <v>0.87091935428211764</v>
      </c>
      <c r="R7796">
        <f t="shared" si="2394"/>
        <v>0.62243646150473442</v>
      </c>
      <c r="S7796">
        <f t="shared" si="2396"/>
        <v>1.7843709708916209</v>
      </c>
    </row>
    <row r="7797" spans="1:20" x14ac:dyDescent="0.2">
      <c r="A7797" s="3">
        <v>41598.624999981163</v>
      </c>
      <c r="B7797" s="5">
        <f t="shared" si="2386"/>
        <v>324</v>
      </c>
      <c r="C7797" s="5">
        <v>15</v>
      </c>
      <c r="D7797">
        <f t="shared" si="2387"/>
        <v>239.67123287671231</v>
      </c>
      <c r="E7797">
        <f t="shared" si="2397"/>
        <v>13.700811299788931</v>
      </c>
      <c r="F7797">
        <f t="shared" si="2398"/>
        <v>2.0820752997889329</v>
      </c>
      <c r="G7797">
        <f t="shared" si="2388"/>
        <v>15.034701254996483</v>
      </c>
      <c r="H7797">
        <f t="shared" si="2399"/>
        <v>45.520518824947239</v>
      </c>
      <c r="I7797">
        <f t="shared" si="2389"/>
        <v>-20.240682902770413</v>
      </c>
      <c r="J7797">
        <f t="shared" si="2390"/>
        <v>17.760017721756117</v>
      </c>
      <c r="K7797">
        <f t="shared" si="2400"/>
        <v>72.239982278243886</v>
      </c>
      <c r="L7797">
        <f t="shared" si="2391"/>
        <v>135.33652500217812</v>
      </c>
      <c r="M7797">
        <f t="shared" si="2401"/>
        <v>224.66347499782188</v>
      </c>
      <c r="N7797">
        <f t="shared" si="2392"/>
        <v>224.66347499782188</v>
      </c>
      <c r="O7797">
        <f t="shared" si="2402"/>
        <v>3.278357320522538</v>
      </c>
      <c r="P7797">
        <f t="shared" si="2403"/>
        <v>0.60928827219331227</v>
      </c>
      <c r="Q7797">
        <f t="shared" si="2393"/>
        <v>0.73267411058611853</v>
      </c>
      <c r="R7797">
        <f t="shared" si="2394"/>
        <v>0.44640974291978797</v>
      </c>
      <c r="S7797">
        <f t="shared" si="2396"/>
        <v>1.2797460233347884</v>
      </c>
    </row>
    <row r="7798" spans="1:20" x14ac:dyDescent="0.2">
      <c r="A7798" s="3">
        <v>41598.666666647827</v>
      </c>
      <c r="B7798" s="5">
        <f t="shared" si="2386"/>
        <v>324</v>
      </c>
      <c r="C7798" s="5">
        <v>16</v>
      </c>
      <c r="D7798">
        <f t="shared" si="2387"/>
        <v>239.67123287671231</v>
      </c>
      <c r="E7798">
        <f t="shared" si="2397"/>
        <v>13.700811299788931</v>
      </c>
      <c r="F7798">
        <f t="shared" si="2398"/>
        <v>2.0820752997889329</v>
      </c>
      <c r="G7798">
        <f t="shared" si="2388"/>
        <v>16.034701254996481</v>
      </c>
      <c r="H7798">
        <f t="shared" si="2399"/>
        <v>60.520518824947217</v>
      </c>
      <c r="I7798">
        <f t="shared" si="2389"/>
        <v>-20.240682902770413</v>
      </c>
      <c r="J7798">
        <f t="shared" si="2390"/>
        <v>8.6759268802954406</v>
      </c>
      <c r="K7798">
        <f t="shared" si="2400"/>
        <v>81.324073119704565</v>
      </c>
      <c r="L7798">
        <f t="shared" si="2391"/>
        <v>124.2867288905484</v>
      </c>
      <c r="M7798">
        <f t="shared" si="2401"/>
        <v>235.7132711094516</v>
      </c>
      <c r="N7798">
        <f t="shared" si="2392"/>
        <v>235.7132711094516</v>
      </c>
      <c r="O7798">
        <f t="shared" si="2402"/>
        <v>6.6293001276265686</v>
      </c>
      <c r="P7798">
        <f t="shared" si="2403"/>
        <v>0.37394882201448609</v>
      </c>
      <c r="Q7798">
        <f t="shared" si="2393"/>
        <v>0.54360916470984599</v>
      </c>
      <c r="R7798">
        <f t="shared" si="2394"/>
        <v>0.20328200677952565</v>
      </c>
      <c r="S7798">
        <f t="shared" si="2396"/>
        <v>0.58275909949921889</v>
      </c>
    </row>
    <row r="7799" spans="1:20" x14ac:dyDescent="0.2">
      <c r="A7799" s="3">
        <v>41598.708333314491</v>
      </c>
      <c r="B7799" s="5">
        <f t="shared" si="2386"/>
        <v>324</v>
      </c>
      <c r="C7799" s="5">
        <v>17</v>
      </c>
      <c r="D7799">
        <f t="shared" si="2387"/>
        <v>239.67123287671231</v>
      </c>
      <c r="E7799">
        <f t="shared" si="2397"/>
        <v>13.700811299788931</v>
      </c>
      <c r="F7799">
        <f t="shared" si="2398"/>
        <v>2.0820752997889329</v>
      </c>
      <c r="G7799">
        <f t="shared" si="2388"/>
        <v>17.034701254996481</v>
      </c>
      <c r="H7799">
        <f t="shared" si="2399"/>
        <v>75.520518824947217</v>
      </c>
      <c r="I7799">
        <f t="shared" si="2389"/>
        <v>-20.240682902770413</v>
      </c>
      <c r="J7799">
        <f t="shared" si="2390"/>
        <v>-1.6122355775105712</v>
      </c>
      <c r="K7799">
        <f t="shared" si="2400"/>
        <v>91.612235577510575</v>
      </c>
      <c r="L7799">
        <f t="shared" si="2391"/>
        <v>114.65912593585183</v>
      </c>
      <c r="M7799">
        <f t="shared" si="2401"/>
        <v>245.34087406414818</v>
      </c>
      <c r="N7799">
        <f t="shared" si="2392"/>
        <v>245.34087406414818</v>
      </c>
      <c r="O7799">
        <f t="shared" si="2402"/>
        <v>-35.542784242261874</v>
      </c>
      <c r="P7799" t="e">
        <f t="shared" si="2403"/>
        <v>#NUM!</v>
      </c>
      <c r="Q7799">
        <f t="shared" si="2393"/>
        <v>0.316283292754243</v>
      </c>
      <c r="R7799" t="e">
        <f t="shared" si="2394"/>
        <v>#NUM!</v>
      </c>
      <c r="S7799" t="e">
        <f t="shared" si="2396"/>
        <v>#NUM!</v>
      </c>
    </row>
    <row r="7800" spans="1:20" x14ac:dyDescent="0.2">
      <c r="A7800" s="3">
        <v>41598.749999981155</v>
      </c>
      <c r="B7800" s="5">
        <f t="shared" si="2386"/>
        <v>324</v>
      </c>
      <c r="C7800" s="5">
        <v>18</v>
      </c>
      <c r="D7800">
        <f t="shared" si="2387"/>
        <v>239.67123287671231</v>
      </c>
      <c r="E7800">
        <f t="shared" si="2397"/>
        <v>13.700811299788931</v>
      </c>
      <c r="F7800">
        <f t="shared" si="2398"/>
        <v>2.0820752997889329</v>
      </c>
      <c r="G7800">
        <f t="shared" si="2388"/>
        <v>18.034701254996481</v>
      </c>
      <c r="H7800">
        <f t="shared" si="2399"/>
        <v>90.520518824947217</v>
      </c>
      <c r="I7800">
        <f t="shared" si="2389"/>
        <v>-20.240682902770413</v>
      </c>
      <c r="J7800">
        <f t="shared" si="2390"/>
        <v>-12.692219604812337</v>
      </c>
      <c r="K7800">
        <f t="shared" si="2400"/>
        <v>102.69221960481234</v>
      </c>
      <c r="L7800">
        <f t="shared" si="2391"/>
        <v>105.90679086329811</v>
      </c>
      <c r="M7800">
        <f t="shared" si="2401"/>
        <v>254.09320913670189</v>
      </c>
      <c r="N7800">
        <f t="shared" si="2392"/>
        <v>254.09320913670189</v>
      </c>
      <c r="O7800">
        <f t="shared" si="2402"/>
        <v>-4.5513768992051116</v>
      </c>
      <c r="P7800" t="e">
        <f t="shared" si="2403"/>
        <v>#NUM!</v>
      </c>
      <c r="Q7800">
        <f t="shared" si="2393"/>
        <v>6.7642416215917406E-2</v>
      </c>
      <c r="R7800" t="e">
        <f t="shared" si="2394"/>
        <v>#NUM!</v>
      </c>
      <c r="S7800" t="e">
        <f t="shared" si="2396"/>
        <v>#NUM!</v>
      </c>
    </row>
    <row r="7801" spans="1:20" x14ac:dyDescent="0.2">
      <c r="A7801" s="3">
        <v>41598.79166664782</v>
      </c>
      <c r="B7801" s="5">
        <f t="shared" si="2386"/>
        <v>324</v>
      </c>
      <c r="C7801" s="5">
        <v>19</v>
      </c>
      <c r="D7801">
        <f t="shared" si="2387"/>
        <v>239.67123287671231</v>
      </c>
      <c r="E7801">
        <f t="shared" si="2397"/>
        <v>13.700811299788931</v>
      </c>
      <c r="F7801">
        <f t="shared" si="2398"/>
        <v>2.0820752997889329</v>
      </c>
      <c r="G7801">
        <f t="shared" si="2388"/>
        <v>19.034701254996481</v>
      </c>
      <c r="H7801">
        <f t="shared" si="2399"/>
        <v>105.52051882494722</v>
      </c>
      <c r="I7801">
        <f t="shared" si="2389"/>
        <v>-20.240682902770413</v>
      </c>
      <c r="J7801">
        <f t="shared" si="2390"/>
        <v>-24.257275277536937</v>
      </c>
      <c r="K7801">
        <f t="shared" si="2400"/>
        <v>114.25727527753693</v>
      </c>
      <c r="L7801">
        <f t="shared" si="2391"/>
        <v>97.440042542714252</v>
      </c>
      <c r="M7801">
        <f t="shared" si="2401"/>
        <v>262.55995745728575</v>
      </c>
      <c r="N7801">
        <f t="shared" si="2392"/>
        <v>262.55995745728575</v>
      </c>
      <c r="O7801">
        <f t="shared" si="2402"/>
        <v>-2.4340694405146341</v>
      </c>
      <c r="P7801" t="e">
        <f t="shared" si="2403"/>
        <v>#NUM!</v>
      </c>
      <c r="Q7801">
        <f t="shared" si="2393"/>
        <v>-0.18352860171379626</v>
      </c>
      <c r="R7801" t="e">
        <f t="shared" si="2394"/>
        <v>#NUM!</v>
      </c>
      <c r="S7801" t="e">
        <f t="shared" si="2396"/>
        <v>#NUM!</v>
      </c>
    </row>
    <row r="7802" spans="1:20" x14ac:dyDescent="0.2">
      <c r="A7802" s="3">
        <v>41598.833333314484</v>
      </c>
      <c r="B7802" s="5">
        <f t="shared" si="2386"/>
        <v>324</v>
      </c>
      <c r="C7802" s="5">
        <v>20</v>
      </c>
      <c r="D7802">
        <f t="shared" si="2387"/>
        <v>239.67123287671231</v>
      </c>
      <c r="E7802">
        <f t="shared" si="2397"/>
        <v>13.700811299788931</v>
      </c>
      <c r="F7802">
        <f t="shared" si="2398"/>
        <v>2.0820752997889329</v>
      </c>
      <c r="G7802">
        <f t="shared" si="2388"/>
        <v>20.034701254996481</v>
      </c>
      <c r="H7802">
        <f t="shared" si="2399"/>
        <v>120.52051882494722</v>
      </c>
      <c r="I7802">
        <f t="shared" si="2389"/>
        <v>-20.240682902770413</v>
      </c>
      <c r="J7802">
        <f t="shared" si="2390"/>
        <v>-36.048737082174668</v>
      </c>
      <c r="K7802">
        <f t="shared" si="2400"/>
        <v>126.04873708217467</v>
      </c>
      <c r="L7802">
        <f t="shared" si="2391"/>
        <v>88.530771572593466</v>
      </c>
      <c r="M7802">
        <f t="shared" si="2401"/>
        <v>271.46922842740651</v>
      </c>
      <c r="N7802">
        <f t="shared" si="2392"/>
        <v>271.46922842740651</v>
      </c>
      <c r="O7802">
        <f t="shared" si="2402"/>
        <v>-1.6993127078368198</v>
      </c>
      <c r="P7802" t="e">
        <f t="shared" si="2403"/>
        <v>#NUM!</v>
      </c>
      <c r="Q7802">
        <f t="shared" si="2393"/>
        <v>-0.41834177067140671</v>
      </c>
      <c r="R7802" t="e">
        <f t="shared" si="2394"/>
        <v>#NUM!</v>
      </c>
      <c r="S7802" t="e">
        <f t="shared" si="2396"/>
        <v>#NUM!</v>
      </c>
    </row>
    <row r="7803" spans="1:20" x14ac:dyDescent="0.2">
      <c r="A7803" s="3">
        <v>41598.874999981148</v>
      </c>
      <c r="B7803" s="5">
        <f t="shared" si="2386"/>
        <v>324</v>
      </c>
      <c r="C7803" s="5">
        <v>21</v>
      </c>
      <c r="D7803">
        <f t="shared" si="2387"/>
        <v>239.67123287671231</v>
      </c>
      <c r="E7803">
        <f t="shared" si="2397"/>
        <v>13.700811299788931</v>
      </c>
      <c r="F7803">
        <f t="shared" si="2398"/>
        <v>2.0820752997889329</v>
      </c>
      <c r="G7803">
        <f t="shared" si="2388"/>
        <v>21.034701254996481</v>
      </c>
      <c r="H7803">
        <f t="shared" si="2399"/>
        <v>135.5205188249472</v>
      </c>
      <c r="I7803">
        <f t="shared" si="2389"/>
        <v>-20.240682902770413</v>
      </c>
      <c r="J7803">
        <f t="shared" si="2390"/>
        <v>-47.776046769449536</v>
      </c>
      <c r="K7803">
        <f t="shared" si="2400"/>
        <v>137.77604676944952</v>
      </c>
      <c r="L7803">
        <f t="shared" si="2391"/>
        <v>78.017227116382074</v>
      </c>
      <c r="M7803">
        <f t="shared" si="2401"/>
        <v>281.98277288361794</v>
      </c>
      <c r="N7803">
        <f t="shared" si="2392"/>
        <v>281.98277288361794</v>
      </c>
      <c r="O7803">
        <f t="shared" si="2402"/>
        <v>-1.3503956540699706</v>
      </c>
      <c r="P7803" t="e">
        <f t="shared" si="2403"/>
        <v>#NUM!</v>
      </c>
      <c r="Q7803">
        <f t="shared" si="2393"/>
        <v>-0.61893672381443765</v>
      </c>
      <c r="R7803" t="e">
        <f t="shared" si="2394"/>
        <v>#NUM!</v>
      </c>
      <c r="S7803" t="e">
        <f t="shared" si="2396"/>
        <v>#NUM!</v>
      </c>
    </row>
    <row r="7804" spans="1:20" x14ac:dyDescent="0.2">
      <c r="A7804" s="3">
        <v>41598.916666647812</v>
      </c>
      <c r="B7804" s="5">
        <f t="shared" si="2386"/>
        <v>324</v>
      </c>
      <c r="C7804" s="5">
        <v>22</v>
      </c>
      <c r="D7804">
        <f t="shared" si="2387"/>
        <v>239.67123287671231</v>
      </c>
      <c r="E7804">
        <f t="shared" si="2397"/>
        <v>13.700811299788931</v>
      </c>
      <c r="F7804">
        <f t="shared" si="2398"/>
        <v>2.0820752997889329</v>
      </c>
      <c r="G7804">
        <f t="shared" si="2388"/>
        <v>22.034701254996481</v>
      </c>
      <c r="H7804">
        <f t="shared" si="2399"/>
        <v>150.5205188249472</v>
      </c>
      <c r="I7804">
        <f t="shared" si="2389"/>
        <v>-20.240682902770413</v>
      </c>
      <c r="J7804">
        <f t="shared" si="2390"/>
        <v>-58.939628596754169</v>
      </c>
      <c r="K7804">
        <f t="shared" si="2400"/>
        <v>148.93962859675418</v>
      </c>
      <c r="L7804">
        <f t="shared" si="2391"/>
        <v>63.497374636342371</v>
      </c>
      <c r="M7804">
        <f t="shared" si="2401"/>
        <v>296.50262536365761</v>
      </c>
      <c r="N7804">
        <f t="shared" si="2392"/>
        <v>296.50262536365761</v>
      </c>
      <c r="O7804">
        <f t="shared" si="2402"/>
        <v>-1.1673731261666374</v>
      </c>
      <c r="P7804" t="e">
        <f t="shared" si="2403"/>
        <v>#NUM!</v>
      </c>
      <c r="Q7804">
        <f t="shared" si="2393"/>
        <v>-0.7688878501137042</v>
      </c>
      <c r="R7804" t="e">
        <f t="shared" si="2394"/>
        <v>#NUM!</v>
      </c>
      <c r="S7804" t="e">
        <f t="shared" si="2396"/>
        <v>#NUM!</v>
      </c>
    </row>
    <row r="7805" spans="1:20" x14ac:dyDescent="0.2">
      <c r="A7805" s="3">
        <v>41598.958333314476</v>
      </c>
      <c r="B7805" s="5">
        <f t="shared" si="2386"/>
        <v>324</v>
      </c>
      <c r="C7805" s="5">
        <v>23</v>
      </c>
      <c r="D7805">
        <f t="shared" si="2387"/>
        <v>239.67123287671231</v>
      </c>
      <c r="E7805">
        <f t="shared" si="2397"/>
        <v>13.700811299788931</v>
      </c>
      <c r="F7805">
        <f t="shared" si="2398"/>
        <v>2.0820752997889329</v>
      </c>
      <c r="G7805">
        <f t="shared" si="2388"/>
        <v>23.034701254996481</v>
      </c>
      <c r="H7805">
        <f t="shared" si="2399"/>
        <v>165.5205188249472</v>
      </c>
      <c r="I7805">
        <f t="shared" si="2389"/>
        <v>-20.240682902770413</v>
      </c>
      <c r="J7805">
        <f t="shared" si="2390"/>
        <v>-68.258179509821176</v>
      </c>
      <c r="K7805">
        <f t="shared" si="2400"/>
        <v>158.25817950982116</v>
      </c>
      <c r="L7805">
        <f t="shared" si="2391"/>
        <v>39.29462624186155</v>
      </c>
      <c r="M7805">
        <f t="shared" si="2401"/>
        <v>320.70537375813842</v>
      </c>
      <c r="N7805">
        <f t="shared" si="2392"/>
        <v>320.70537375813842</v>
      </c>
      <c r="O7805">
        <f t="shared" si="2402"/>
        <v>-1.0765856736986932</v>
      </c>
      <c r="P7805" t="e">
        <f t="shared" si="2403"/>
        <v>#NUM!</v>
      </c>
      <c r="Q7805">
        <f t="shared" si="2393"/>
        <v>-0.85316069907106051</v>
      </c>
      <c r="R7805" t="e">
        <f t="shared" si="2394"/>
        <v>#NUM!</v>
      </c>
      <c r="S7805" t="e">
        <f t="shared" si="2396"/>
        <v>#NUM!</v>
      </c>
    </row>
    <row r="7806" spans="1:20" x14ac:dyDescent="0.2">
      <c r="A7806" s="3">
        <v>41598.999999981141</v>
      </c>
      <c r="B7806" s="5">
        <f t="shared" si="2386"/>
        <v>325</v>
      </c>
      <c r="C7806" s="5">
        <v>0</v>
      </c>
      <c r="D7806">
        <f t="shared" si="2387"/>
        <v>240.65753424657532</v>
      </c>
      <c r="E7806">
        <f t="shared" si="2397"/>
        <v>13.429635151705593</v>
      </c>
      <c r="F7806">
        <f t="shared" si="2398"/>
        <v>1.8108991517055948</v>
      </c>
      <c r="G7806">
        <f t="shared" si="2388"/>
        <v>3.018165252842658E-2</v>
      </c>
      <c r="H7806">
        <f t="shared" si="2399"/>
        <v>-179.5472752120736</v>
      </c>
      <c r="I7806">
        <f t="shared" si="2389"/>
        <v>-20.441513173733593</v>
      </c>
      <c r="J7806">
        <f t="shared" si="2390"/>
        <v>-72.437135925737451</v>
      </c>
      <c r="K7806">
        <f t="shared" si="2400"/>
        <v>162.43713592573744</v>
      </c>
      <c r="L7806">
        <f t="shared" si="2391"/>
        <v>1.4059707027618344</v>
      </c>
      <c r="M7806">
        <f t="shared" si="2401"/>
        <v>358.59402929723819</v>
      </c>
      <c r="N7806">
        <f t="shared" si="2392"/>
        <v>1.4059707027618344</v>
      </c>
      <c r="O7806">
        <f t="shared" si="2402"/>
        <v>-1.0488926114953832</v>
      </c>
      <c r="P7806" t="e">
        <f t="shared" si="2403"/>
        <v>#NUM!</v>
      </c>
      <c r="Q7806">
        <f t="shared" si="2393"/>
        <v>-0.87084462154953812</v>
      </c>
      <c r="R7806" t="e">
        <f t="shared" si="2394"/>
        <v>#NUM!</v>
      </c>
      <c r="S7806" t="e">
        <f t="shared" si="2396"/>
        <v>#NUM!</v>
      </c>
      <c r="T7806">
        <f t="shared" ref="T7806" si="2405">SUMIF(S7812:S7826,"&gt;0,01")</f>
        <v>13.737866855403759</v>
      </c>
    </row>
    <row r="7807" spans="1:20" x14ac:dyDescent="0.2">
      <c r="A7807" s="3">
        <v>41599.041666647805</v>
      </c>
      <c r="B7807" s="5">
        <f t="shared" si="2386"/>
        <v>325</v>
      </c>
      <c r="C7807" s="5">
        <v>1</v>
      </c>
      <c r="D7807">
        <f t="shared" si="2387"/>
        <v>240.65753424657532</v>
      </c>
      <c r="E7807">
        <f t="shared" si="2397"/>
        <v>13.429635151705593</v>
      </c>
      <c r="F7807">
        <f t="shared" si="2398"/>
        <v>1.8108991517055948</v>
      </c>
      <c r="G7807">
        <f t="shared" si="2388"/>
        <v>1.0301816525284266</v>
      </c>
      <c r="H7807">
        <f t="shared" si="2399"/>
        <v>-164.5472752120736</v>
      </c>
      <c r="I7807">
        <f t="shared" si="2389"/>
        <v>-20.441513173733593</v>
      </c>
      <c r="J7807">
        <f t="shared" si="2390"/>
        <v>-67.928734321133646</v>
      </c>
      <c r="K7807">
        <f t="shared" si="2400"/>
        <v>157.92873432113365</v>
      </c>
      <c r="L7807">
        <f t="shared" si="2391"/>
        <v>41.638432244204324</v>
      </c>
      <c r="M7807">
        <f t="shared" si="2401"/>
        <v>318.3615677557957</v>
      </c>
      <c r="N7807">
        <f t="shared" si="2392"/>
        <v>41.638432244204324</v>
      </c>
      <c r="O7807">
        <f t="shared" si="2402"/>
        <v>-1.0790778529357501</v>
      </c>
      <c r="P7807" t="e">
        <f t="shared" si="2403"/>
        <v>#NUM!</v>
      </c>
      <c r="Q7807">
        <f t="shared" si="2393"/>
        <v>-0.8482205080235321</v>
      </c>
      <c r="R7807" t="e">
        <f t="shared" si="2394"/>
        <v>#NUM!</v>
      </c>
      <c r="S7807" t="e">
        <f t="shared" si="2396"/>
        <v>#NUM!</v>
      </c>
    </row>
    <row r="7808" spans="1:20" x14ac:dyDescent="0.2">
      <c r="A7808" s="3">
        <v>41599.083333314469</v>
      </c>
      <c r="B7808" s="5">
        <f t="shared" si="2386"/>
        <v>325</v>
      </c>
      <c r="C7808" s="5">
        <v>2</v>
      </c>
      <c r="D7808">
        <f t="shared" si="2387"/>
        <v>240.65753424657532</v>
      </c>
      <c r="E7808">
        <f t="shared" si="2397"/>
        <v>13.429635151705593</v>
      </c>
      <c r="F7808">
        <f t="shared" si="2398"/>
        <v>1.8108991517055948</v>
      </c>
      <c r="G7808">
        <f t="shared" si="2388"/>
        <v>2.0301816525284266</v>
      </c>
      <c r="H7808">
        <f t="shared" si="2399"/>
        <v>-149.5472752120736</v>
      </c>
      <c r="I7808">
        <f t="shared" si="2389"/>
        <v>-20.441513173733593</v>
      </c>
      <c r="J7808">
        <f t="shared" si="2390"/>
        <v>-58.380328455686445</v>
      </c>
      <c r="K7808">
        <f t="shared" si="2400"/>
        <v>148.38032845568645</v>
      </c>
      <c r="L7808">
        <f t="shared" si="2391"/>
        <v>64.936571334370072</v>
      </c>
      <c r="M7808">
        <f t="shared" si="2401"/>
        <v>295.06342866562994</v>
      </c>
      <c r="N7808">
        <f t="shared" si="2392"/>
        <v>64.936571334370072</v>
      </c>
      <c r="O7808">
        <f t="shared" si="2402"/>
        <v>-1.1743333262012974</v>
      </c>
      <c r="P7808" t="e">
        <f t="shared" si="2403"/>
        <v>#NUM!</v>
      </c>
      <c r="Q7808">
        <f t="shared" si="2393"/>
        <v>-0.759295033481728</v>
      </c>
      <c r="R7808" t="e">
        <f t="shared" si="2394"/>
        <v>#NUM!</v>
      </c>
      <c r="S7808" t="e">
        <f t="shared" si="2396"/>
        <v>#NUM!</v>
      </c>
    </row>
    <row r="7809" spans="1:19" x14ac:dyDescent="0.2">
      <c r="A7809" s="3">
        <v>41599.124999981133</v>
      </c>
      <c r="B7809" s="5">
        <f t="shared" si="2386"/>
        <v>325</v>
      </c>
      <c r="C7809" s="5">
        <v>3</v>
      </c>
      <c r="D7809">
        <f t="shared" si="2387"/>
        <v>240.65753424657532</v>
      </c>
      <c r="E7809">
        <f t="shared" si="2397"/>
        <v>13.429635151705593</v>
      </c>
      <c r="F7809">
        <f t="shared" si="2398"/>
        <v>1.8108991517055948</v>
      </c>
      <c r="G7809">
        <f t="shared" si="2388"/>
        <v>3.0301816525284266</v>
      </c>
      <c r="H7809">
        <f t="shared" si="2399"/>
        <v>-134.5472752120736</v>
      </c>
      <c r="I7809">
        <f t="shared" si="2389"/>
        <v>-20.441513173733593</v>
      </c>
      <c r="J7809">
        <f t="shared" si="2390"/>
        <v>-47.138364565107729</v>
      </c>
      <c r="K7809">
        <f t="shared" si="2400"/>
        <v>137.13836456510774</v>
      </c>
      <c r="L7809">
        <f t="shared" si="2391"/>
        <v>79.027351584655932</v>
      </c>
      <c r="M7809">
        <f t="shared" si="2401"/>
        <v>280.97264841534405</v>
      </c>
      <c r="N7809">
        <f t="shared" si="2392"/>
        <v>79.027351584655932</v>
      </c>
      <c r="O7809">
        <f t="shared" si="2402"/>
        <v>-1.364259203067598</v>
      </c>
      <c r="P7809" t="e">
        <f t="shared" si="2403"/>
        <v>#NUM!</v>
      </c>
      <c r="Q7809">
        <f t="shared" si="2393"/>
        <v>-0.60568196282113251</v>
      </c>
      <c r="R7809" t="e">
        <f t="shared" si="2394"/>
        <v>#NUM!</v>
      </c>
      <c r="S7809" t="e">
        <f t="shared" si="2396"/>
        <v>#NUM!</v>
      </c>
    </row>
    <row r="7810" spans="1:19" x14ac:dyDescent="0.2">
      <c r="A7810" s="3">
        <v>41599.166666647798</v>
      </c>
      <c r="B7810" s="5">
        <f t="shared" si="2386"/>
        <v>325</v>
      </c>
      <c r="C7810" s="5">
        <v>4</v>
      </c>
      <c r="D7810">
        <f t="shared" si="2387"/>
        <v>240.65753424657532</v>
      </c>
      <c r="E7810">
        <f t="shared" si="2397"/>
        <v>13.429635151705593</v>
      </c>
      <c r="F7810">
        <f t="shared" si="2398"/>
        <v>1.8108991517055948</v>
      </c>
      <c r="G7810">
        <f t="shared" si="2388"/>
        <v>4.0301816525284266</v>
      </c>
      <c r="H7810">
        <f t="shared" si="2399"/>
        <v>-119.5472752120736</v>
      </c>
      <c r="I7810">
        <f t="shared" si="2389"/>
        <v>-20.441513173733593</v>
      </c>
      <c r="J7810">
        <f t="shared" si="2390"/>
        <v>-35.390832307044498</v>
      </c>
      <c r="K7810">
        <f t="shared" si="2400"/>
        <v>125.39083230704449</v>
      </c>
      <c r="L7810">
        <f t="shared" si="2391"/>
        <v>89.348031081461741</v>
      </c>
      <c r="M7810">
        <f t="shared" si="2401"/>
        <v>270.65196891853827</v>
      </c>
      <c r="N7810">
        <f t="shared" si="2392"/>
        <v>89.348031081461741</v>
      </c>
      <c r="O7810">
        <f t="shared" si="2402"/>
        <v>-1.7266661893744173</v>
      </c>
      <c r="P7810" t="e">
        <f t="shared" si="2403"/>
        <v>#NUM!</v>
      </c>
      <c r="Q7810">
        <f t="shared" si="2393"/>
        <v>-0.40258905238843012</v>
      </c>
      <c r="R7810" t="e">
        <f t="shared" si="2394"/>
        <v>#NUM!</v>
      </c>
      <c r="S7810" t="e">
        <f t="shared" si="2396"/>
        <v>#NUM!</v>
      </c>
    </row>
    <row r="7811" spans="1:19" x14ac:dyDescent="0.2">
      <c r="A7811" s="3">
        <v>41599.208333314462</v>
      </c>
      <c r="B7811" s="5">
        <f t="shared" si="2386"/>
        <v>325</v>
      </c>
      <c r="C7811" s="5">
        <v>5</v>
      </c>
      <c r="D7811">
        <f t="shared" si="2387"/>
        <v>240.65753424657532</v>
      </c>
      <c r="E7811">
        <f t="shared" si="2397"/>
        <v>13.429635151705593</v>
      </c>
      <c r="F7811">
        <f t="shared" si="2398"/>
        <v>1.8108991517055948</v>
      </c>
      <c r="G7811">
        <f t="shared" si="2388"/>
        <v>5.0301816525284266</v>
      </c>
      <c r="H7811">
        <f t="shared" si="2399"/>
        <v>-104.5472752120736</v>
      </c>
      <c r="I7811">
        <f t="shared" si="2389"/>
        <v>-20.441513173733593</v>
      </c>
      <c r="J7811">
        <f t="shared" si="2390"/>
        <v>-23.608693130796176</v>
      </c>
      <c r="K7811">
        <f t="shared" si="2400"/>
        <v>113.60869313079618</v>
      </c>
      <c r="L7811">
        <f t="shared" si="2391"/>
        <v>98.17594427597804</v>
      </c>
      <c r="M7811">
        <f t="shared" si="2401"/>
        <v>261.82405572402195</v>
      </c>
      <c r="N7811">
        <f t="shared" si="2392"/>
        <v>98.17594427597804</v>
      </c>
      <c r="O7811">
        <f t="shared" si="2402"/>
        <v>-2.4969533302693612</v>
      </c>
      <c r="P7811" t="e">
        <f t="shared" si="2403"/>
        <v>#NUM!</v>
      </c>
      <c r="Q7811">
        <f t="shared" si="2393"/>
        <v>-0.1664802659275299</v>
      </c>
      <c r="R7811" t="e">
        <f t="shared" si="2394"/>
        <v>#NUM!</v>
      </c>
      <c r="S7811" t="e">
        <f t="shared" si="2396"/>
        <v>#NUM!</v>
      </c>
    </row>
    <row r="7812" spans="1:19" x14ac:dyDescent="0.2">
      <c r="A7812" s="3">
        <v>41599.249999981126</v>
      </c>
      <c r="B7812" s="5">
        <f t="shared" si="2386"/>
        <v>325</v>
      </c>
      <c r="C7812" s="5">
        <v>6</v>
      </c>
      <c r="D7812">
        <f t="shared" si="2387"/>
        <v>240.65753424657532</v>
      </c>
      <c r="E7812">
        <f t="shared" si="2397"/>
        <v>13.429635151705593</v>
      </c>
      <c r="F7812">
        <f t="shared" si="2398"/>
        <v>1.8108991517055948</v>
      </c>
      <c r="G7812">
        <f t="shared" si="2388"/>
        <v>6.0301816525284266</v>
      </c>
      <c r="H7812">
        <f t="shared" si="2399"/>
        <v>-89.5472752120736</v>
      </c>
      <c r="I7812">
        <f t="shared" si="2389"/>
        <v>-20.441513173733593</v>
      </c>
      <c r="J7812">
        <f t="shared" si="2390"/>
        <v>-12.074658221028205</v>
      </c>
      <c r="K7812">
        <f t="shared" si="2400"/>
        <v>102.0746582210282</v>
      </c>
      <c r="L7812">
        <f t="shared" si="2391"/>
        <v>106.62470981713669</v>
      </c>
      <c r="M7812">
        <f t="shared" si="2401"/>
        <v>253.3752901828633</v>
      </c>
      <c r="N7812">
        <f t="shared" si="2392"/>
        <v>106.62470981713669</v>
      </c>
      <c r="O7812">
        <f t="shared" si="2402"/>
        <v>-4.780433006554893</v>
      </c>
      <c r="P7812" t="e">
        <f t="shared" si="2403"/>
        <v>#NUM!</v>
      </c>
      <c r="Q7812">
        <f t="shared" si="2393"/>
        <v>8.4732658804453881E-2</v>
      </c>
      <c r="R7812" t="e">
        <f t="shared" si="2394"/>
        <v>#NUM!</v>
      </c>
      <c r="S7812" t="e">
        <f t="shared" si="2396"/>
        <v>#NUM!</v>
      </c>
    </row>
    <row r="7813" spans="1:19" x14ac:dyDescent="0.2">
      <c r="A7813" s="3">
        <v>41599.29166664779</v>
      </c>
      <c r="B7813" s="5">
        <f t="shared" ref="B7813:B7876" si="2406">B7789+1</f>
        <v>325</v>
      </c>
      <c r="C7813" s="5">
        <v>7</v>
      </c>
      <c r="D7813">
        <f t="shared" si="2387"/>
        <v>240.65753424657532</v>
      </c>
      <c r="E7813">
        <f t="shared" si="2397"/>
        <v>13.429635151705593</v>
      </c>
      <c r="F7813">
        <f t="shared" si="2398"/>
        <v>1.8108991517055948</v>
      </c>
      <c r="G7813">
        <f t="shared" si="2388"/>
        <v>7.0301816525284266</v>
      </c>
      <c r="H7813">
        <f t="shared" si="2399"/>
        <v>-74.5472752120736</v>
      </c>
      <c r="I7813">
        <f t="shared" si="2389"/>
        <v>-20.441513173733593</v>
      </c>
      <c r="J7813">
        <f t="shared" si="2390"/>
        <v>-1.0475215761757459</v>
      </c>
      <c r="K7813">
        <f t="shared" si="2400"/>
        <v>91.04752157617574</v>
      </c>
      <c r="L7813">
        <f t="shared" si="2391"/>
        <v>115.403761120441</v>
      </c>
      <c r="M7813">
        <f t="shared" si="2401"/>
        <v>244.596238879559</v>
      </c>
      <c r="N7813">
        <f t="shared" si="2392"/>
        <v>115.403761120441</v>
      </c>
      <c r="O7813">
        <f t="shared" si="2402"/>
        <v>-54.699562148672292</v>
      </c>
      <c r="P7813" t="e">
        <f t="shared" si="2403"/>
        <v>#NUM!</v>
      </c>
      <c r="Q7813">
        <f t="shared" si="2393"/>
        <v>0.3321621036397211</v>
      </c>
      <c r="R7813" t="e">
        <f t="shared" si="2394"/>
        <v>#NUM!</v>
      </c>
      <c r="S7813" t="e">
        <f t="shared" si="2396"/>
        <v>#NUM!</v>
      </c>
    </row>
    <row r="7814" spans="1:19" x14ac:dyDescent="0.2">
      <c r="A7814" s="3">
        <v>41599.333333314455</v>
      </c>
      <c r="B7814" s="5">
        <f t="shared" si="2406"/>
        <v>325</v>
      </c>
      <c r="C7814" s="5">
        <v>8</v>
      </c>
      <c r="D7814">
        <f t="shared" si="2387"/>
        <v>240.65753424657532</v>
      </c>
      <c r="E7814">
        <f t="shared" si="2397"/>
        <v>13.429635151705593</v>
      </c>
      <c r="F7814">
        <f t="shared" si="2398"/>
        <v>1.8108991517055948</v>
      </c>
      <c r="G7814">
        <f t="shared" si="2388"/>
        <v>8.0301816525284266</v>
      </c>
      <c r="H7814">
        <f t="shared" si="2399"/>
        <v>-59.5472752120736</v>
      </c>
      <c r="I7814">
        <f t="shared" si="2389"/>
        <v>-20.441513173733593</v>
      </c>
      <c r="J7814">
        <f t="shared" si="2390"/>
        <v>9.1613516485391688</v>
      </c>
      <c r="K7814">
        <f t="shared" si="2400"/>
        <v>80.838648351460833</v>
      </c>
      <c r="L7814">
        <f t="shared" si="2391"/>
        <v>125.09490319086126</v>
      </c>
      <c r="M7814">
        <f t="shared" si="2401"/>
        <v>234.90509680913874</v>
      </c>
      <c r="N7814">
        <f t="shared" si="2392"/>
        <v>125.09490319086126</v>
      </c>
      <c r="O7814">
        <f t="shared" si="2402"/>
        <v>6.2808039082821638</v>
      </c>
      <c r="P7814">
        <f t="shared" si="2403"/>
        <v>0.39164277736904413</v>
      </c>
      <c r="Q7814">
        <f t="shared" si="2393"/>
        <v>0.55711896610764067</v>
      </c>
      <c r="R7814">
        <f t="shared" si="2394"/>
        <v>0.21819161921136676</v>
      </c>
      <c r="S7814">
        <f t="shared" si="2396"/>
        <v>0.62550126075742429</v>
      </c>
    </row>
    <row r="7815" spans="1:19" x14ac:dyDescent="0.2">
      <c r="A7815" s="3">
        <v>41599.374999981119</v>
      </c>
      <c r="B7815" s="5">
        <f t="shared" si="2406"/>
        <v>325</v>
      </c>
      <c r="C7815" s="5">
        <v>9</v>
      </c>
      <c r="D7815">
        <f t="shared" si="2387"/>
        <v>240.65753424657532</v>
      </c>
      <c r="E7815">
        <f t="shared" si="2397"/>
        <v>13.429635151705593</v>
      </c>
      <c r="F7815">
        <f t="shared" si="2398"/>
        <v>1.8108991517055948</v>
      </c>
      <c r="G7815">
        <f t="shared" si="2388"/>
        <v>9.0301816525284266</v>
      </c>
      <c r="H7815">
        <f t="shared" si="2399"/>
        <v>-44.5472752120736</v>
      </c>
      <c r="I7815">
        <f t="shared" si="2389"/>
        <v>-20.441513173733593</v>
      </c>
      <c r="J7815">
        <f t="shared" si="2390"/>
        <v>18.132088185087682</v>
      </c>
      <c r="K7815">
        <f t="shared" si="2400"/>
        <v>71.867911814912318</v>
      </c>
      <c r="L7815">
        <f t="shared" si="2391"/>
        <v>136.23747539803</v>
      </c>
      <c r="M7815">
        <f t="shared" si="2401"/>
        <v>223.76252460197</v>
      </c>
      <c r="N7815">
        <f t="shared" si="2392"/>
        <v>136.23747539803</v>
      </c>
      <c r="O7815">
        <f t="shared" si="2402"/>
        <v>3.2132776543056432</v>
      </c>
      <c r="P7815">
        <f t="shared" si="2403"/>
        <v>0.61588712471099161</v>
      </c>
      <c r="Q7815">
        <f t="shared" si="2393"/>
        <v>0.74289781083282391</v>
      </c>
      <c r="R7815">
        <f t="shared" si="2394"/>
        <v>0.45754119666791809</v>
      </c>
      <c r="S7815">
        <f t="shared" si="2396"/>
        <v>1.3116571406301478</v>
      </c>
    </row>
    <row r="7816" spans="1:19" x14ac:dyDescent="0.2">
      <c r="A7816" s="3">
        <v>41599.416666647783</v>
      </c>
      <c r="B7816" s="5">
        <f t="shared" si="2406"/>
        <v>325</v>
      </c>
      <c r="C7816" s="5">
        <v>10</v>
      </c>
      <c r="D7816">
        <f t="shared" si="2387"/>
        <v>240.65753424657532</v>
      </c>
      <c r="E7816">
        <f t="shared" si="2397"/>
        <v>13.429635151705593</v>
      </c>
      <c r="F7816">
        <f t="shared" si="2398"/>
        <v>1.8108991517055948</v>
      </c>
      <c r="G7816">
        <f t="shared" si="2388"/>
        <v>10.030181652528427</v>
      </c>
      <c r="H7816">
        <f t="shared" si="2399"/>
        <v>-29.5472752120736</v>
      </c>
      <c r="I7816">
        <f t="shared" si="2389"/>
        <v>-20.441513173733593</v>
      </c>
      <c r="J7816">
        <f t="shared" si="2390"/>
        <v>25.298899021086076</v>
      </c>
      <c r="K7816">
        <f t="shared" si="2400"/>
        <v>64.701100978913928</v>
      </c>
      <c r="L7816">
        <f t="shared" si="2391"/>
        <v>149.26233969489999</v>
      </c>
      <c r="M7816">
        <f t="shared" si="2401"/>
        <v>210.73766030510001</v>
      </c>
      <c r="N7816">
        <f t="shared" si="2392"/>
        <v>149.26233969489999</v>
      </c>
      <c r="O7816">
        <f t="shared" si="2402"/>
        <v>2.3400544102629466</v>
      </c>
      <c r="P7816">
        <f t="shared" si="2403"/>
        <v>0.71717665337113379</v>
      </c>
      <c r="Q7816">
        <f t="shared" si="2393"/>
        <v>0.87737199334588278</v>
      </c>
      <c r="R7816">
        <f t="shared" si="2394"/>
        <v>0.62923070994936092</v>
      </c>
      <c r="S7816">
        <f t="shared" si="2396"/>
        <v>1.8038483962087508</v>
      </c>
    </row>
    <row r="7817" spans="1:19" x14ac:dyDescent="0.2">
      <c r="A7817" s="3">
        <v>41599.458333314447</v>
      </c>
      <c r="B7817" s="5">
        <f t="shared" si="2406"/>
        <v>325</v>
      </c>
      <c r="C7817" s="5">
        <v>11</v>
      </c>
      <c r="D7817">
        <f t="shared" ref="D7817:D7880" si="2407">(360/365)*(B7817-81)</f>
        <v>240.65753424657532</v>
      </c>
      <c r="E7817">
        <f t="shared" si="2397"/>
        <v>13.429635151705593</v>
      </c>
      <c r="F7817">
        <f t="shared" si="2398"/>
        <v>1.8108991517055948</v>
      </c>
      <c r="G7817">
        <f t="shared" ref="G7817:G7880" si="2408">C7817+(F7817/60)</f>
        <v>11.030181652528427</v>
      </c>
      <c r="H7817">
        <f t="shared" si="2399"/>
        <v>-14.5472752120736</v>
      </c>
      <c r="I7817">
        <f t="shared" ref="I7817:I7880" si="2409">23.45*SIN(RADIANS(D7817))</f>
        <v>-20.441513173733593</v>
      </c>
      <c r="J7817">
        <f t="shared" ref="J7817:J7880" si="2410">DEGREES(ASIN(SIN(RADIANS(I7817))*SIN(RADIANS($B$11))+COS(RADIANS(I7817))*COS(RADIANS($B$11))*COS(RADIANS(H7817))))</f>
        <v>29.979918329628216</v>
      </c>
      <c r="K7817">
        <f t="shared" si="2400"/>
        <v>60.020081670371781</v>
      </c>
      <c r="L7817">
        <f t="shared" ref="L7817:L7880" si="2411">180-DEGREES(ACOS((SIN(RADIANS($B$11))*COS(RADIANS(K7817))-SIN(RADIANS(I7817)))/(COS(RADIANS($B$11))*SIN(RADIANS(K7817)))))</f>
        <v>164.23350937262086</v>
      </c>
      <c r="M7817">
        <f t="shared" si="2401"/>
        <v>195.76649062737914</v>
      </c>
      <c r="N7817">
        <f t="shared" ref="N7817:N7880" si="2412">IF(C7817&lt;12.1,L7817,M7817)</f>
        <v>164.23350937262086</v>
      </c>
      <c r="O7817">
        <f t="shared" si="2402"/>
        <v>2.0012149978461262</v>
      </c>
      <c r="P7817">
        <f t="shared" si="2403"/>
        <v>0.76447791817111055</v>
      </c>
      <c r="Q7817">
        <f t="shared" ref="Q7817:Q7880" si="2413">(COS(RADIANS(J7817))*SIN((RADIANS($B$21))*COS(RADIANS(N7817-$B$20)))+(SIN(RADIANS(J7817))*COS(RADIANS($B$21))))</f>
        <v>0.95576057881489696</v>
      </c>
      <c r="R7817">
        <f t="shared" ref="R7817:R7880" si="2414">P7817*Q7817</f>
        <v>0.73065785756242807</v>
      </c>
      <c r="S7817">
        <f t="shared" si="2396"/>
        <v>2.0946148744828066</v>
      </c>
    </row>
    <row r="7818" spans="1:19" x14ac:dyDescent="0.2">
      <c r="A7818" s="3">
        <v>41599.499999981112</v>
      </c>
      <c r="B7818" s="5">
        <f t="shared" si="2406"/>
        <v>325</v>
      </c>
      <c r="C7818" s="5">
        <v>12</v>
      </c>
      <c r="D7818">
        <f t="shared" si="2407"/>
        <v>240.65753424657532</v>
      </c>
      <c r="E7818">
        <f t="shared" si="2397"/>
        <v>13.429635151705593</v>
      </c>
      <c r="F7818">
        <f t="shared" si="2398"/>
        <v>1.8108991517055948</v>
      </c>
      <c r="G7818">
        <f t="shared" si="2408"/>
        <v>12.030181652528427</v>
      </c>
      <c r="H7818">
        <f t="shared" si="2399"/>
        <v>0.45272478792639959</v>
      </c>
      <c r="I7818">
        <f t="shared" si="2409"/>
        <v>-20.441513173733593</v>
      </c>
      <c r="J7818">
        <f t="shared" si="2410"/>
        <v>31.556936934007393</v>
      </c>
      <c r="K7818">
        <f t="shared" si="2400"/>
        <v>58.443063065992604</v>
      </c>
      <c r="L7818">
        <f t="shared" si="2411"/>
        <v>179.50216283304391</v>
      </c>
      <c r="M7818">
        <f t="shared" si="2401"/>
        <v>180.49783716695609</v>
      </c>
      <c r="N7818">
        <f t="shared" si="2412"/>
        <v>179.50216283304391</v>
      </c>
      <c r="O7818">
        <f t="shared" si="2402"/>
        <v>1.9107832134560132</v>
      </c>
      <c r="P7818">
        <f t="shared" si="2403"/>
        <v>0.77806780916233409</v>
      </c>
      <c r="Q7818">
        <f t="shared" si="2413"/>
        <v>0.98010434455020468</v>
      </c>
      <c r="R7818">
        <f t="shared" si="2414"/>
        <v>0.76258764011466318</v>
      </c>
      <c r="S7818">
        <f t="shared" si="2396"/>
        <v>2.1861496424739917</v>
      </c>
    </row>
    <row r="7819" spans="1:19" x14ac:dyDescent="0.2">
      <c r="A7819" s="3">
        <v>41599.541666647776</v>
      </c>
      <c r="B7819" s="5">
        <f t="shared" si="2406"/>
        <v>325</v>
      </c>
      <c r="C7819" s="5">
        <v>13</v>
      </c>
      <c r="D7819">
        <f t="shared" si="2407"/>
        <v>240.65753424657532</v>
      </c>
      <c r="E7819">
        <f t="shared" si="2397"/>
        <v>13.429635151705593</v>
      </c>
      <c r="F7819">
        <f t="shared" si="2398"/>
        <v>1.8108991517055948</v>
      </c>
      <c r="G7819">
        <f t="shared" si="2408"/>
        <v>13.030181652528427</v>
      </c>
      <c r="H7819">
        <f t="shared" si="2399"/>
        <v>15.4527247879264</v>
      </c>
      <c r="I7819">
        <f t="shared" si="2409"/>
        <v>-20.441513173733593</v>
      </c>
      <c r="J7819">
        <f t="shared" si="2410"/>
        <v>29.780351875401163</v>
      </c>
      <c r="K7819">
        <f t="shared" si="2400"/>
        <v>60.219648124598834</v>
      </c>
      <c r="L7819">
        <f t="shared" si="2411"/>
        <v>163.28245528794915</v>
      </c>
      <c r="M7819">
        <f t="shared" si="2401"/>
        <v>196.71754471205085</v>
      </c>
      <c r="N7819">
        <f t="shared" si="2412"/>
        <v>196.71754471205085</v>
      </c>
      <c r="O7819">
        <f t="shared" si="2402"/>
        <v>2.0133835491353462</v>
      </c>
      <c r="P7819">
        <f t="shared" si="2403"/>
        <v>0.7626825446046902</v>
      </c>
      <c r="Q7819">
        <f t="shared" si="2413"/>
        <v>0.95260056401150239</v>
      </c>
      <c r="R7819">
        <f t="shared" si="2414"/>
        <v>0.72653182215215573</v>
      </c>
      <c r="S7819">
        <f t="shared" si="2396"/>
        <v>2.0827865542183375</v>
      </c>
    </row>
    <row r="7820" spans="1:19" x14ac:dyDescent="0.2">
      <c r="A7820" s="3">
        <v>41599.58333331444</v>
      </c>
      <c r="B7820" s="5">
        <f t="shared" si="2406"/>
        <v>325</v>
      </c>
      <c r="C7820" s="5">
        <v>14</v>
      </c>
      <c r="D7820">
        <f t="shared" si="2407"/>
        <v>240.65753424657532</v>
      </c>
      <c r="E7820">
        <f t="shared" si="2397"/>
        <v>13.429635151705593</v>
      </c>
      <c r="F7820">
        <f t="shared" si="2398"/>
        <v>1.8108991517055948</v>
      </c>
      <c r="G7820">
        <f t="shared" si="2408"/>
        <v>14.030181652528427</v>
      </c>
      <c r="H7820">
        <f t="shared" si="2399"/>
        <v>30.4527247879264</v>
      </c>
      <c r="I7820">
        <f t="shared" si="2409"/>
        <v>-20.441513173733593</v>
      </c>
      <c r="J7820">
        <f t="shared" si="2410"/>
        <v>24.929713099343708</v>
      </c>
      <c r="K7820">
        <f t="shared" si="2400"/>
        <v>65.070286900656299</v>
      </c>
      <c r="L7820">
        <f t="shared" si="2411"/>
        <v>148.41868279034122</v>
      </c>
      <c r="M7820">
        <f t="shared" si="2401"/>
        <v>211.58131720965878</v>
      </c>
      <c r="N7820">
        <f t="shared" si="2412"/>
        <v>211.58131720965878</v>
      </c>
      <c r="O7820">
        <f t="shared" si="2402"/>
        <v>2.3724446702704269</v>
      </c>
      <c r="P7820">
        <f t="shared" si="2403"/>
        <v>0.7129265544449136</v>
      </c>
      <c r="Q7820">
        <f t="shared" si="2413"/>
        <v>0.87083778684669744</v>
      </c>
      <c r="R7820">
        <f t="shared" si="2414"/>
        <v>0.6208433828570501</v>
      </c>
      <c r="S7820">
        <f t="shared" si="2396"/>
        <v>1.7798040094922145</v>
      </c>
    </row>
    <row r="7821" spans="1:19" x14ac:dyDescent="0.2">
      <c r="A7821" s="3">
        <v>41599.624999981104</v>
      </c>
      <c r="B7821" s="5">
        <f t="shared" si="2406"/>
        <v>325</v>
      </c>
      <c r="C7821" s="5">
        <v>15</v>
      </c>
      <c r="D7821">
        <f t="shared" si="2407"/>
        <v>240.65753424657532</v>
      </c>
      <c r="E7821">
        <f t="shared" si="2397"/>
        <v>13.429635151705593</v>
      </c>
      <c r="F7821">
        <f t="shared" si="2398"/>
        <v>1.8108991517055948</v>
      </c>
      <c r="G7821">
        <f t="shared" si="2408"/>
        <v>15.030181652528427</v>
      </c>
      <c r="H7821">
        <f t="shared" si="2399"/>
        <v>45.4527247879264</v>
      </c>
      <c r="I7821">
        <f t="shared" si="2409"/>
        <v>-20.441513173733593</v>
      </c>
      <c r="J7821">
        <f t="shared" si="2410"/>
        <v>17.635336167091491</v>
      </c>
      <c r="K7821">
        <f t="shared" si="2400"/>
        <v>72.364663832908505</v>
      </c>
      <c r="L7821">
        <f t="shared" si="2411"/>
        <v>135.51474772194931</v>
      </c>
      <c r="M7821">
        <f t="shared" si="2401"/>
        <v>224.48525227805069</v>
      </c>
      <c r="N7821">
        <f t="shared" si="2412"/>
        <v>224.48525227805069</v>
      </c>
      <c r="O7821">
        <f t="shared" si="2402"/>
        <v>3.3007908709623028</v>
      </c>
      <c r="P7821">
        <f t="shared" si="2403"/>
        <v>0.60703972553024743</v>
      </c>
      <c r="Q7821">
        <f t="shared" si="2413"/>
        <v>0.73304816231234859</v>
      </c>
      <c r="R7821">
        <f t="shared" si="2414"/>
        <v>0.44498935525054034</v>
      </c>
      <c r="S7821">
        <f t="shared" si="2396"/>
        <v>1.2756741241431975</v>
      </c>
    </row>
    <row r="7822" spans="1:19" x14ac:dyDescent="0.2">
      <c r="A7822" s="3">
        <v>41599.666666647769</v>
      </c>
      <c r="B7822" s="5">
        <f t="shared" si="2406"/>
        <v>325</v>
      </c>
      <c r="C7822" s="5">
        <v>16</v>
      </c>
      <c r="D7822">
        <f t="shared" si="2407"/>
        <v>240.65753424657532</v>
      </c>
      <c r="E7822">
        <f t="shared" si="2397"/>
        <v>13.429635151705593</v>
      </c>
      <c r="F7822">
        <f t="shared" si="2398"/>
        <v>1.8108991517055948</v>
      </c>
      <c r="G7822">
        <f t="shared" si="2408"/>
        <v>16.030181652528427</v>
      </c>
      <c r="H7822">
        <f t="shared" si="2399"/>
        <v>60.4527247879264</v>
      </c>
      <c r="I7822">
        <f t="shared" si="2409"/>
        <v>-20.441513173733593</v>
      </c>
      <c r="J7822">
        <f t="shared" si="2410"/>
        <v>8.5753474390365785</v>
      </c>
      <c r="K7822">
        <f t="shared" si="2400"/>
        <v>81.424652560963423</v>
      </c>
      <c r="L7822">
        <f t="shared" si="2411"/>
        <v>124.4739334709422</v>
      </c>
      <c r="M7822">
        <f t="shared" si="2401"/>
        <v>235.5260665290578</v>
      </c>
      <c r="N7822">
        <f t="shared" si="2412"/>
        <v>235.5260665290578</v>
      </c>
      <c r="O7822">
        <f t="shared" si="2402"/>
        <v>6.7064628606216115</v>
      </c>
      <c r="P7822">
        <f t="shared" si="2403"/>
        <v>0.37018003779628833</v>
      </c>
      <c r="Q7822">
        <f t="shared" si="2413"/>
        <v>0.54449965318542093</v>
      </c>
      <c r="R7822">
        <f t="shared" si="2414"/>
        <v>0.20156290219624501</v>
      </c>
      <c r="S7822">
        <f t="shared" si="2396"/>
        <v>0.57783085299688997</v>
      </c>
    </row>
    <row r="7823" spans="1:19" x14ac:dyDescent="0.2">
      <c r="A7823" s="3">
        <v>41599.708333314433</v>
      </c>
      <c r="B7823" s="5">
        <f t="shared" si="2406"/>
        <v>325</v>
      </c>
      <c r="C7823" s="5">
        <v>17</v>
      </c>
      <c r="D7823">
        <f t="shared" si="2407"/>
        <v>240.65753424657532</v>
      </c>
      <c r="E7823">
        <f t="shared" si="2397"/>
        <v>13.429635151705593</v>
      </c>
      <c r="F7823">
        <f t="shared" si="2398"/>
        <v>1.8108991517055948</v>
      </c>
      <c r="G7823">
        <f t="shared" si="2408"/>
        <v>17.030181652528427</v>
      </c>
      <c r="H7823">
        <f t="shared" si="2399"/>
        <v>75.4527247879264</v>
      </c>
      <c r="I7823">
        <f t="shared" si="2409"/>
        <v>-20.441513173733593</v>
      </c>
      <c r="J7823">
        <f t="shared" si="2410"/>
        <v>-1.6934960358917281</v>
      </c>
      <c r="K7823">
        <f t="shared" si="2400"/>
        <v>91.693496035891727</v>
      </c>
      <c r="L7823">
        <f t="shared" si="2411"/>
        <v>114.85355245673819</v>
      </c>
      <c r="M7823">
        <f t="shared" si="2401"/>
        <v>245.14644754326181</v>
      </c>
      <c r="N7823">
        <f t="shared" si="2412"/>
        <v>245.14644754326181</v>
      </c>
      <c r="O7823">
        <f t="shared" si="2402"/>
        <v>-33.837766145140279</v>
      </c>
      <c r="P7823" t="e">
        <f t="shared" si="2403"/>
        <v>#NUM!</v>
      </c>
      <c r="Q7823">
        <f t="shared" si="2413"/>
        <v>0.31768178006539477</v>
      </c>
      <c r="R7823" t="e">
        <f t="shared" si="2414"/>
        <v>#NUM!</v>
      </c>
      <c r="S7823" t="e">
        <f t="shared" si="2396"/>
        <v>#NUM!</v>
      </c>
    </row>
    <row r="7824" spans="1:19" x14ac:dyDescent="0.2">
      <c r="A7824" s="3">
        <v>41599.749999981097</v>
      </c>
      <c r="B7824" s="5">
        <f t="shared" si="2406"/>
        <v>325</v>
      </c>
      <c r="C7824" s="5">
        <v>18</v>
      </c>
      <c r="D7824">
        <f t="shared" si="2407"/>
        <v>240.65753424657532</v>
      </c>
      <c r="E7824">
        <f t="shared" si="2397"/>
        <v>13.429635151705593</v>
      </c>
      <c r="F7824">
        <f t="shared" si="2398"/>
        <v>1.8108991517055948</v>
      </c>
      <c r="G7824">
        <f t="shared" si="2408"/>
        <v>18.030181652528427</v>
      </c>
      <c r="H7824">
        <f t="shared" si="2399"/>
        <v>90.4527247879264</v>
      </c>
      <c r="I7824">
        <f t="shared" si="2409"/>
        <v>-20.441513173733593</v>
      </c>
      <c r="J7824">
        <f t="shared" si="2410"/>
        <v>-12.759242631310027</v>
      </c>
      <c r="K7824">
        <f t="shared" si="2400"/>
        <v>102.75924263131003</v>
      </c>
      <c r="L7824">
        <f t="shared" si="2411"/>
        <v>106.11152324537132</v>
      </c>
      <c r="M7824">
        <f t="shared" si="2401"/>
        <v>253.8884767546287</v>
      </c>
      <c r="N7824">
        <f t="shared" si="2412"/>
        <v>253.8884767546287</v>
      </c>
      <c r="O7824">
        <f t="shared" si="2402"/>
        <v>-4.5278623828821125</v>
      </c>
      <c r="P7824" t="e">
        <f t="shared" si="2403"/>
        <v>#NUM!</v>
      </c>
      <c r="Q7824">
        <f t="shared" si="2413"/>
        <v>6.9484668001818184E-2</v>
      </c>
      <c r="R7824" t="e">
        <f t="shared" si="2414"/>
        <v>#NUM!</v>
      </c>
      <c r="S7824" t="e">
        <f t="shared" si="2396"/>
        <v>#NUM!</v>
      </c>
    </row>
    <row r="7825" spans="1:20" x14ac:dyDescent="0.2">
      <c r="A7825" s="3">
        <v>41599.791666647761</v>
      </c>
      <c r="B7825" s="5">
        <f t="shared" si="2406"/>
        <v>325</v>
      </c>
      <c r="C7825" s="5">
        <v>19</v>
      </c>
      <c r="D7825">
        <f t="shared" si="2407"/>
        <v>240.65753424657532</v>
      </c>
      <c r="E7825">
        <f t="shared" si="2397"/>
        <v>13.429635151705593</v>
      </c>
      <c r="F7825">
        <f t="shared" si="2398"/>
        <v>1.8108991517055948</v>
      </c>
      <c r="G7825">
        <f t="shared" si="2408"/>
        <v>19.030181652528427</v>
      </c>
      <c r="H7825">
        <f t="shared" si="2399"/>
        <v>105.4527247879264</v>
      </c>
      <c r="I7825">
        <f t="shared" si="2409"/>
        <v>-20.441513173733593</v>
      </c>
      <c r="J7825">
        <f t="shared" si="2410"/>
        <v>-24.315390372371819</v>
      </c>
      <c r="K7825">
        <f t="shared" si="2400"/>
        <v>114.31539037237182</v>
      </c>
      <c r="L7825">
        <f t="shared" si="2411"/>
        <v>97.662176049921015</v>
      </c>
      <c r="M7825">
        <f t="shared" si="2401"/>
        <v>262.33782395007898</v>
      </c>
      <c r="N7825">
        <f t="shared" si="2412"/>
        <v>262.33782395007898</v>
      </c>
      <c r="O7825">
        <f t="shared" si="2402"/>
        <v>-2.4286041488706269</v>
      </c>
      <c r="P7825" t="e">
        <f t="shared" si="2403"/>
        <v>#NUM!</v>
      </c>
      <c r="Q7825">
        <f t="shared" si="2413"/>
        <v>-0.18134700042265267</v>
      </c>
      <c r="R7825" t="e">
        <f t="shared" si="2414"/>
        <v>#NUM!</v>
      </c>
      <c r="S7825" t="e">
        <f t="shared" si="2396"/>
        <v>#NUM!</v>
      </c>
    </row>
    <row r="7826" spans="1:20" x14ac:dyDescent="0.2">
      <c r="A7826" s="3">
        <v>41599.833333314426</v>
      </c>
      <c r="B7826" s="5">
        <f t="shared" si="2406"/>
        <v>325</v>
      </c>
      <c r="C7826" s="5">
        <v>20</v>
      </c>
      <c r="D7826">
        <f t="shared" si="2407"/>
        <v>240.65753424657532</v>
      </c>
      <c r="E7826">
        <f t="shared" si="2397"/>
        <v>13.429635151705593</v>
      </c>
      <c r="F7826">
        <f t="shared" si="2398"/>
        <v>1.8108991517055948</v>
      </c>
      <c r="G7826">
        <f t="shared" si="2408"/>
        <v>20.030181652528427</v>
      </c>
      <c r="H7826">
        <f t="shared" si="2399"/>
        <v>120.4527247879264</v>
      </c>
      <c r="I7826">
        <f t="shared" si="2409"/>
        <v>-20.441513173733593</v>
      </c>
      <c r="J7826">
        <f t="shared" si="2410"/>
        <v>-36.104238520546041</v>
      </c>
      <c r="K7826">
        <f t="shared" si="2400"/>
        <v>126.10423852054603</v>
      </c>
      <c r="L7826">
        <f t="shared" si="2411"/>
        <v>88.782193362475709</v>
      </c>
      <c r="M7826">
        <f t="shared" si="2401"/>
        <v>271.21780663752429</v>
      </c>
      <c r="N7826">
        <f t="shared" si="2412"/>
        <v>271.21780663752429</v>
      </c>
      <c r="O7826">
        <f t="shared" si="2402"/>
        <v>-1.6970549018830339</v>
      </c>
      <c r="P7826" t="e">
        <f t="shared" si="2403"/>
        <v>#NUM!</v>
      </c>
      <c r="Q7826">
        <f t="shared" si="2413"/>
        <v>-0.41595677345810944</v>
      </c>
      <c r="R7826" t="e">
        <f t="shared" si="2414"/>
        <v>#NUM!</v>
      </c>
      <c r="S7826" t="e">
        <f t="shared" si="2396"/>
        <v>#NUM!</v>
      </c>
    </row>
    <row r="7827" spans="1:20" x14ac:dyDescent="0.2">
      <c r="A7827" s="3">
        <v>41599.87499998109</v>
      </c>
      <c r="B7827" s="5">
        <f t="shared" si="2406"/>
        <v>325</v>
      </c>
      <c r="C7827" s="5">
        <v>21</v>
      </c>
      <c r="D7827">
        <f t="shared" si="2407"/>
        <v>240.65753424657532</v>
      </c>
      <c r="E7827">
        <f t="shared" si="2397"/>
        <v>13.429635151705593</v>
      </c>
      <c r="F7827">
        <f t="shared" si="2398"/>
        <v>1.8108991517055948</v>
      </c>
      <c r="G7827">
        <f t="shared" si="2408"/>
        <v>21.030181652528427</v>
      </c>
      <c r="H7827">
        <f t="shared" si="2399"/>
        <v>135.4527247879264</v>
      </c>
      <c r="I7827">
        <f t="shared" si="2409"/>
        <v>-20.441513173733593</v>
      </c>
      <c r="J7827">
        <f t="shared" si="2410"/>
        <v>-47.837967297924131</v>
      </c>
      <c r="K7827">
        <f t="shared" si="2400"/>
        <v>137.83796729792414</v>
      </c>
      <c r="L7827">
        <f t="shared" si="2411"/>
        <v>78.317011187686447</v>
      </c>
      <c r="M7827">
        <f t="shared" si="2401"/>
        <v>281.68298881231357</v>
      </c>
      <c r="N7827">
        <f t="shared" si="2412"/>
        <v>281.68298881231357</v>
      </c>
      <c r="O7827">
        <f t="shared" si="2402"/>
        <v>-1.349073327675959</v>
      </c>
      <c r="P7827" t="e">
        <f t="shared" si="2403"/>
        <v>#NUM!</v>
      </c>
      <c r="Q7827">
        <f t="shared" si="2413"/>
        <v>-0.61651613553402107</v>
      </c>
      <c r="R7827" t="e">
        <f t="shared" si="2414"/>
        <v>#NUM!</v>
      </c>
      <c r="S7827" t="e">
        <f t="shared" si="2396"/>
        <v>#NUM!</v>
      </c>
    </row>
    <row r="7828" spans="1:20" x14ac:dyDescent="0.2">
      <c r="A7828" s="3">
        <v>41599.916666647754</v>
      </c>
      <c r="B7828" s="5">
        <f t="shared" si="2406"/>
        <v>325</v>
      </c>
      <c r="C7828" s="5">
        <v>22</v>
      </c>
      <c r="D7828">
        <f t="shared" si="2407"/>
        <v>240.65753424657532</v>
      </c>
      <c r="E7828">
        <f t="shared" si="2397"/>
        <v>13.429635151705593</v>
      </c>
      <c r="F7828">
        <f t="shared" si="2398"/>
        <v>1.8108991517055948</v>
      </c>
      <c r="G7828">
        <f t="shared" si="2408"/>
        <v>22.030181652528427</v>
      </c>
      <c r="H7828">
        <f t="shared" si="2399"/>
        <v>150.4527247879264</v>
      </c>
      <c r="I7828">
        <f t="shared" si="2409"/>
        <v>-20.441513173733593</v>
      </c>
      <c r="J7828">
        <f t="shared" si="2410"/>
        <v>-59.023818186437261</v>
      </c>
      <c r="K7828">
        <f t="shared" si="2400"/>
        <v>149.02381818643727</v>
      </c>
      <c r="L7828">
        <f t="shared" si="2411"/>
        <v>63.872090115109629</v>
      </c>
      <c r="M7828">
        <f t="shared" si="2401"/>
        <v>296.12790988489036</v>
      </c>
      <c r="N7828">
        <f t="shared" si="2412"/>
        <v>296.12790988489036</v>
      </c>
      <c r="O7828">
        <f t="shared" si="2402"/>
        <v>-1.1663421676217263</v>
      </c>
      <c r="P7828" t="e">
        <f t="shared" si="2403"/>
        <v>#NUM!</v>
      </c>
      <c r="Q7828">
        <f t="shared" si="2413"/>
        <v>-0.76664035605810721</v>
      </c>
      <c r="R7828" t="e">
        <f t="shared" si="2414"/>
        <v>#NUM!</v>
      </c>
      <c r="S7828" t="e">
        <f t="shared" si="2396"/>
        <v>#NUM!</v>
      </c>
    </row>
    <row r="7829" spans="1:20" x14ac:dyDescent="0.2">
      <c r="A7829" s="3">
        <v>41599.958333314418</v>
      </c>
      <c r="B7829" s="5">
        <f t="shared" si="2406"/>
        <v>325</v>
      </c>
      <c r="C7829" s="5">
        <v>23</v>
      </c>
      <c r="D7829">
        <f t="shared" si="2407"/>
        <v>240.65753424657532</v>
      </c>
      <c r="E7829">
        <f t="shared" si="2397"/>
        <v>13.429635151705593</v>
      </c>
      <c r="F7829">
        <f t="shared" si="2398"/>
        <v>1.8108991517055948</v>
      </c>
      <c r="G7829">
        <f t="shared" si="2408"/>
        <v>23.030181652528427</v>
      </c>
      <c r="H7829">
        <f t="shared" si="2399"/>
        <v>165.4527247879264</v>
      </c>
      <c r="I7829">
        <f t="shared" si="2409"/>
        <v>-20.441513173733593</v>
      </c>
      <c r="J7829">
        <f t="shared" si="2410"/>
        <v>-68.393897970614262</v>
      </c>
      <c r="K7829">
        <f t="shared" si="2400"/>
        <v>158.39389797061426</v>
      </c>
      <c r="L7829">
        <f t="shared" si="2411"/>
        <v>39.730837448531588</v>
      </c>
      <c r="M7829">
        <f t="shared" si="2401"/>
        <v>320.26916255146841</v>
      </c>
      <c r="N7829">
        <f t="shared" si="2412"/>
        <v>320.26916255146841</v>
      </c>
      <c r="O7829">
        <f t="shared" si="2402"/>
        <v>-1.0755726662916292</v>
      </c>
      <c r="P7829" t="e">
        <f t="shared" si="2403"/>
        <v>#NUM!</v>
      </c>
      <c r="Q7829">
        <f t="shared" si="2413"/>
        <v>-0.85127208420478317</v>
      </c>
      <c r="R7829" t="e">
        <f t="shared" si="2414"/>
        <v>#NUM!</v>
      </c>
      <c r="S7829" t="e">
        <f t="shared" si="2396"/>
        <v>#NUM!</v>
      </c>
    </row>
    <row r="7830" spans="1:20" x14ac:dyDescent="0.2">
      <c r="A7830" s="3">
        <v>41599.999999981083</v>
      </c>
      <c r="B7830" s="5">
        <f t="shared" si="2406"/>
        <v>326</v>
      </c>
      <c r="C7830" s="5">
        <v>0</v>
      </c>
      <c r="D7830">
        <f t="shared" si="2407"/>
        <v>241.64383561643834</v>
      </c>
      <c r="E7830">
        <f t="shared" si="2397"/>
        <v>13.146984360487149</v>
      </c>
      <c r="F7830">
        <f t="shared" si="2398"/>
        <v>1.5282483604871508</v>
      </c>
      <c r="G7830">
        <f t="shared" si="2408"/>
        <v>2.5470806008119181E-2</v>
      </c>
      <c r="H7830">
        <f t="shared" si="2399"/>
        <v>-179.61793790987821</v>
      </c>
      <c r="I7830">
        <f t="shared" si="2409"/>
        <v>-20.636286183179401</v>
      </c>
      <c r="J7830">
        <f t="shared" si="2410"/>
        <v>-72.633138754823591</v>
      </c>
      <c r="K7830">
        <f t="shared" si="2400"/>
        <v>162.63313875482359</v>
      </c>
      <c r="L7830">
        <f t="shared" si="2411"/>
        <v>1.1979378284774782</v>
      </c>
      <c r="M7830">
        <f t="shared" si="2401"/>
        <v>358.80206217152249</v>
      </c>
      <c r="N7830">
        <f t="shared" si="2412"/>
        <v>1.1979378284774782</v>
      </c>
      <c r="O7830">
        <f t="shared" si="2402"/>
        <v>-1.0477642966401857</v>
      </c>
      <c r="P7830" t="e">
        <f t="shared" si="2403"/>
        <v>#NUM!</v>
      </c>
      <c r="Q7830">
        <f t="shared" si="2413"/>
        <v>-0.86917259671023561</v>
      </c>
      <c r="R7830" t="e">
        <f t="shared" si="2414"/>
        <v>#NUM!</v>
      </c>
      <c r="S7830" t="e">
        <f t="shared" si="2396"/>
        <v>#NUM!</v>
      </c>
      <c r="T7830">
        <f t="shared" ref="T7830" si="2415">SUMIF(S7836:S7850,"&gt;0,01")</f>
        <v>13.677390120896886</v>
      </c>
    </row>
    <row r="7831" spans="1:20" x14ac:dyDescent="0.2">
      <c r="A7831" s="3">
        <v>41600.041666647747</v>
      </c>
      <c r="B7831" s="5">
        <f t="shared" si="2406"/>
        <v>326</v>
      </c>
      <c r="C7831" s="5">
        <v>1</v>
      </c>
      <c r="D7831">
        <f t="shared" si="2407"/>
        <v>241.64383561643834</v>
      </c>
      <c r="E7831">
        <f t="shared" si="2397"/>
        <v>13.146984360487149</v>
      </c>
      <c r="F7831">
        <f t="shared" si="2398"/>
        <v>1.5282483604871508</v>
      </c>
      <c r="G7831">
        <f t="shared" si="2408"/>
        <v>1.0254708060081192</v>
      </c>
      <c r="H7831">
        <f t="shared" si="2399"/>
        <v>-164.61793790987821</v>
      </c>
      <c r="I7831">
        <f t="shared" si="2409"/>
        <v>-20.636286183179401</v>
      </c>
      <c r="J7831">
        <f t="shared" si="2410"/>
        <v>-68.127163871812741</v>
      </c>
      <c r="K7831">
        <f t="shared" si="2400"/>
        <v>158.12716387181274</v>
      </c>
      <c r="L7831">
        <f t="shared" si="2411"/>
        <v>41.783372338485805</v>
      </c>
      <c r="M7831">
        <f t="shared" si="2401"/>
        <v>318.21662766151417</v>
      </c>
      <c r="N7831">
        <f t="shared" si="2412"/>
        <v>41.783372338485805</v>
      </c>
      <c r="O7831">
        <f t="shared" si="2402"/>
        <v>-1.0775711316386998</v>
      </c>
      <c r="P7831" t="e">
        <f t="shared" si="2403"/>
        <v>#NUM!</v>
      </c>
      <c r="Q7831">
        <f t="shared" si="2413"/>
        <v>-0.84683540156191139</v>
      </c>
      <c r="R7831" t="e">
        <f t="shared" si="2414"/>
        <v>#NUM!</v>
      </c>
      <c r="S7831" t="e">
        <f t="shared" si="2396"/>
        <v>#NUM!</v>
      </c>
    </row>
    <row r="7832" spans="1:20" x14ac:dyDescent="0.2">
      <c r="A7832" s="3">
        <v>41600.083333314411</v>
      </c>
      <c r="B7832" s="5">
        <f t="shared" si="2406"/>
        <v>326</v>
      </c>
      <c r="C7832" s="5">
        <v>2</v>
      </c>
      <c r="D7832">
        <f t="shared" si="2407"/>
        <v>241.64383561643834</v>
      </c>
      <c r="E7832">
        <f t="shared" si="2397"/>
        <v>13.146984360487149</v>
      </c>
      <c r="F7832">
        <f t="shared" si="2398"/>
        <v>1.5282483604871508</v>
      </c>
      <c r="G7832">
        <f t="shared" si="2408"/>
        <v>2.0254708060081192</v>
      </c>
      <c r="H7832">
        <f t="shared" si="2399"/>
        <v>-149.61793790987821</v>
      </c>
      <c r="I7832">
        <f t="shared" si="2409"/>
        <v>-20.636286183179401</v>
      </c>
      <c r="J7832">
        <f t="shared" si="2410"/>
        <v>-58.556735305430685</v>
      </c>
      <c r="K7832">
        <f t="shared" si="2400"/>
        <v>148.55673530543069</v>
      </c>
      <c r="L7832">
        <f t="shared" si="2411"/>
        <v>65.138898405934185</v>
      </c>
      <c r="M7832">
        <f t="shared" si="2401"/>
        <v>294.86110159406581</v>
      </c>
      <c r="N7832">
        <f t="shared" si="2412"/>
        <v>65.138898405934185</v>
      </c>
      <c r="O7832">
        <f t="shared" si="2402"/>
        <v>-1.1721170233866853</v>
      </c>
      <c r="P7832" t="e">
        <f t="shared" si="2403"/>
        <v>#NUM!</v>
      </c>
      <c r="Q7832">
        <f t="shared" si="2413"/>
        <v>-0.75821080393336115</v>
      </c>
      <c r="R7832" t="e">
        <f t="shared" si="2414"/>
        <v>#NUM!</v>
      </c>
      <c r="S7832" t="e">
        <f t="shared" si="2396"/>
        <v>#NUM!</v>
      </c>
    </row>
    <row r="7833" spans="1:20" x14ac:dyDescent="0.2">
      <c r="A7833" s="3">
        <v>41600.124999981075</v>
      </c>
      <c r="B7833" s="5">
        <f t="shared" si="2406"/>
        <v>326</v>
      </c>
      <c r="C7833" s="5">
        <v>3</v>
      </c>
      <c r="D7833">
        <f t="shared" si="2407"/>
        <v>241.64383561643834</v>
      </c>
      <c r="E7833">
        <f t="shared" si="2397"/>
        <v>13.146984360487149</v>
      </c>
      <c r="F7833">
        <f t="shared" si="2398"/>
        <v>1.5282483604871508</v>
      </c>
      <c r="G7833">
        <f t="shared" si="2408"/>
        <v>3.0254708060081192</v>
      </c>
      <c r="H7833">
        <f t="shared" si="2399"/>
        <v>-134.61793790987821</v>
      </c>
      <c r="I7833">
        <f t="shared" si="2409"/>
        <v>-20.636286183179401</v>
      </c>
      <c r="J7833">
        <f t="shared" si="2410"/>
        <v>-47.302728012055567</v>
      </c>
      <c r="K7833">
        <f t="shared" si="2400"/>
        <v>137.30272801205558</v>
      </c>
      <c r="L7833">
        <f t="shared" si="2411"/>
        <v>79.209472391634037</v>
      </c>
      <c r="M7833">
        <f t="shared" si="2401"/>
        <v>280.79052760836595</v>
      </c>
      <c r="N7833">
        <f t="shared" si="2412"/>
        <v>79.209472391634037</v>
      </c>
      <c r="O7833">
        <f t="shared" si="2402"/>
        <v>-1.3606425479131348</v>
      </c>
      <c r="P7833" t="e">
        <f t="shared" si="2403"/>
        <v>#NUM!</v>
      </c>
      <c r="Q7833">
        <f t="shared" si="2413"/>
        <v>-0.60496772472622462</v>
      </c>
      <c r="R7833" t="e">
        <f t="shared" si="2414"/>
        <v>#NUM!</v>
      </c>
      <c r="S7833" t="e">
        <f t="shared" si="2396"/>
        <v>#NUM!</v>
      </c>
    </row>
    <row r="7834" spans="1:20" x14ac:dyDescent="0.2">
      <c r="A7834" s="3">
        <v>41600.166666647739</v>
      </c>
      <c r="B7834" s="5">
        <f t="shared" si="2406"/>
        <v>326</v>
      </c>
      <c r="C7834" s="5">
        <v>4</v>
      </c>
      <c r="D7834">
        <f t="shared" si="2407"/>
        <v>241.64383561643834</v>
      </c>
      <c r="E7834">
        <f t="shared" si="2397"/>
        <v>13.146984360487149</v>
      </c>
      <c r="F7834">
        <f t="shared" si="2398"/>
        <v>1.5282483604871508</v>
      </c>
      <c r="G7834">
        <f t="shared" si="2408"/>
        <v>4.0254708060081192</v>
      </c>
      <c r="H7834">
        <f t="shared" si="2399"/>
        <v>-119.61793790987821</v>
      </c>
      <c r="I7834">
        <f t="shared" si="2409"/>
        <v>-20.636286183179401</v>
      </c>
      <c r="J7834">
        <f t="shared" si="2410"/>
        <v>-35.551752170175803</v>
      </c>
      <c r="K7834">
        <f t="shared" si="2400"/>
        <v>125.5517521701758</v>
      </c>
      <c r="L7834">
        <f t="shared" si="2411"/>
        <v>89.505373085483399</v>
      </c>
      <c r="M7834">
        <f t="shared" si="2401"/>
        <v>270.49462691451663</v>
      </c>
      <c r="N7834">
        <f t="shared" si="2412"/>
        <v>89.505373085483399</v>
      </c>
      <c r="O7834">
        <f t="shared" si="2402"/>
        <v>-1.7198736374309285</v>
      </c>
      <c r="P7834" t="e">
        <f t="shared" si="2403"/>
        <v>#NUM!</v>
      </c>
      <c r="Q7834">
        <f t="shared" si="2413"/>
        <v>-0.40230119685914617</v>
      </c>
      <c r="R7834" t="e">
        <f t="shared" si="2414"/>
        <v>#NUM!</v>
      </c>
      <c r="S7834" t="e">
        <f t="shared" si="2396"/>
        <v>#NUM!</v>
      </c>
    </row>
    <row r="7835" spans="1:20" x14ac:dyDescent="0.2">
      <c r="A7835" s="3">
        <v>41600.208333314404</v>
      </c>
      <c r="B7835" s="5">
        <f t="shared" si="2406"/>
        <v>326</v>
      </c>
      <c r="C7835" s="5">
        <v>5</v>
      </c>
      <c r="D7835">
        <f t="shared" si="2407"/>
        <v>241.64383561643834</v>
      </c>
      <c r="E7835">
        <f t="shared" si="2397"/>
        <v>13.146984360487149</v>
      </c>
      <c r="F7835">
        <f t="shared" si="2398"/>
        <v>1.5282483604871508</v>
      </c>
      <c r="G7835">
        <f t="shared" si="2408"/>
        <v>5.0254708060081192</v>
      </c>
      <c r="H7835">
        <f t="shared" si="2399"/>
        <v>-104.61793790987821</v>
      </c>
      <c r="I7835">
        <f t="shared" si="2409"/>
        <v>-20.636286183179401</v>
      </c>
      <c r="J7835">
        <f t="shared" si="2410"/>
        <v>-23.771620385403455</v>
      </c>
      <c r="K7835">
        <f t="shared" si="2400"/>
        <v>113.77162038540345</v>
      </c>
      <c r="L7835">
        <f t="shared" si="2411"/>
        <v>98.313078381641873</v>
      </c>
      <c r="M7835">
        <f t="shared" si="2401"/>
        <v>261.68692161835816</v>
      </c>
      <c r="N7835">
        <f t="shared" si="2412"/>
        <v>98.313078381641873</v>
      </c>
      <c r="O7835">
        <f t="shared" si="2402"/>
        <v>-2.4808229216673974</v>
      </c>
      <c r="P7835" t="e">
        <f t="shared" si="2403"/>
        <v>#NUM!</v>
      </c>
      <c r="Q7835">
        <f t="shared" si="2413"/>
        <v>-0.16662324533417316</v>
      </c>
      <c r="R7835" t="e">
        <f t="shared" si="2414"/>
        <v>#NUM!</v>
      </c>
      <c r="S7835" t="e">
        <f t="shared" si="2396"/>
        <v>#NUM!</v>
      </c>
    </row>
    <row r="7836" spans="1:20" x14ac:dyDescent="0.2">
      <c r="A7836" s="3">
        <v>41600.249999981068</v>
      </c>
      <c r="B7836" s="5">
        <f t="shared" si="2406"/>
        <v>326</v>
      </c>
      <c r="C7836" s="5">
        <v>6</v>
      </c>
      <c r="D7836">
        <f t="shared" si="2407"/>
        <v>241.64383561643834</v>
      </c>
      <c r="E7836">
        <f t="shared" si="2397"/>
        <v>13.146984360487149</v>
      </c>
      <c r="F7836">
        <f t="shared" si="2398"/>
        <v>1.5282483604871508</v>
      </c>
      <c r="G7836">
        <f t="shared" si="2408"/>
        <v>6.0254708060081192</v>
      </c>
      <c r="H7836">
        <f t="shared" si="2399"/>
        <v>-89.617937909878208</v>
      </c>
      <c r="I7836">
        <f t="shared" si="2409"/>
        <v>-20.636286183179401</v>
      </c>
      <c r="J7836">
        <f t="shared" si="2410"/>
        <v>-12.24326666264345</v>
      </c>
      <c r="K7836">
        <f t="shared" si="2400"/>
        <v>102.24326666264345</v>
      </c>
      <c r="L7836">
        <f t="shared" si="2411"/>
        <v>106.74525422515208</v>
      </c>
      <c r="M7836">
        <f t="shared" si="2401"/>
        <v>253.25474577484792</v>
      </c>
      <c r="N7836">
        <f t="shared" si="2412"/>
        <v>106.74525422515208</v>
      </c>
      <c r="O7836">
        <f t="shared" si="2402"/>
        <v>-4.7155836386020891</v>
      </c>
      <c r="P7836" t="e">
        <f t="shared" si="2403"/>
        <v>#NUM!</v>
      </c>
      <c r="Q7836">
        <f t="shared" si="2413"/>
        <v>8.4197556427573289E-2</v>
      </c>
      <c r="R7836" t="e">
        <f t="shared" si="2414"/>
        <v>#NUM!</v>
      </c>
      <c r="S7836" t="e">
        <f t="shared" si="2396"/>
        <v>#NUM!</v>
      </c>
    </row>
    <row r="7837" spans="1:20" x14ac:dyDescent="0.2">
      <c r="A7837" s="3">
        <v>41600.291666647732</v>
      </c>
      <c r="B7837" s="5">
        <f t="shared" si="2406"/>
        <v>326</v>
      </c>
      <c r="C7837" s="5">
        <v>7</v>
      </c>
      <c r="D7837">
        <f t="shared" si="2407"/>
        <v>241.64383561643834</v>
      </c>
      <c r="E7837">
        <f t="shared" si="2397"/>
        <v>13.146984360487149</v>
      </c>
      <c r="F7837">
        <f t="shared" si="2398"/>
        <v>1.5282483604871508</v>
      </c>
      <c r="G7837">
        <f t="shared" si="2408"/>
        <v>7.0254708060081192</v>
      </c>
      <c r="H7837">
        <f t="shared" si="2399"/>
        <v>-74.617937909878208</v>
      </c>
      <c r="I7837">
        <f t="shared" si="2409"/>
        <v>-20.636286183179401</v>
      </c>
      <c r="J7837">
        <f t="shared" si="2410"/>
        <v>-1.2244306819967496</v>
      </c>
      <c r="K7837">
        <f t="shared" si="2400"/>
        <v>91.224430681996751</v>
      </c>
      <c r="L7837">
        <f t="shared" si="2411"/>
        <v>115.50874981246038</v>
      </c>
      <c r="M7837">
        <f t="shared" si="2401"/>
        <v>244.49125018753961</v>
      </c>
      <c r="N7837">
        <f t="shared" si="2412"/>
        <v>115.50874981246038</v>
      </c>
      <c r="O7837">
        <f t="shared" si="2402"/>
        <v>-46.797374218639298</v>
      </c>
      <c r="P7837" t="e">
        <f t="shared" si="2403"/>
        <v>#NUM!</v>
      </c>
      <c r="Q7837">
        <f t="shared" si="2413"/>
        <v>0.33130906020710438</v>
      </c>
      <c r="R7837" t="e">
        <f t="shared" si="2414"/>
        <v>#NUM!</v>
      </c>
      <c r="S7837" t="e">
        <f t="shared" si="2396"/>
        <v>#NUM!</v>
      </c>
    </row>
    <row r="7838" spans="1:20" x14ac:dyDescent="0.2">
      <c r="A7838" s="3">
        <v>41600.333333314396</v>
      </c>
      <c r="B7838" s="5">
        <f t="shared" si="2406"/>
        <v>326</v>
      </c>
      <c r="C7838" s="5">
        <v>8</v>
      </c>
      <c r="D7838">
        <f t="shared" si="2407"/>
        <v>241.64383561643834</v>
      </c>
      <c r="E7838">
        <f t="shared" si="2397"/>
        <v>13.146984360487149</v>
      </c>
      <c r="F7838">
        <f t="shared" si="2398"/>
        <v>1.5282483604871508</v>
      </c>
      <c r="G7838">
        <f t="shared" si="2408"/>
        <v>8.0254708060081192</v>
      </c>
      <c r="H7838">
        <f t="shared" si="2399"/>
        <v>-59.617937909878208</v>
      </c>
      <c r="I7838">
        <f t="shared" si="2409"/>
        <v>-20.636286183179401</v>
      </c>
      <c r="J7838">
        <f t="shared" si="2410"/>
        <v>8.9744949177717199</v>
      </c>
      <c r="K7838">
        <f t="shared" si="2400"/>
        <v>81.025505082228278</v>
      </c>
      <c r="L7838">
        <f t="shared" si="2411"/>
        <v>125.18201329968375</v>
      </c>
      <c r="M7838">
        <f t="shared" si="2401"/>
        <v>234.81798670031625</v>
      </c>
      <c r="N7838">
        <f t="shared" si="2412"/>
        <v>125.18201329968375</v>
      </c>
      <c r="O7838">
        <f t="shared" si="2402"/>
        <v>6.4104708158078925</v>
      </c>
      <c r="P7838">
        <f t="shared" si="2403"/>
        <v>0.38492729117349206</v>
      </c>
      <c r="Q7838">
        <f t="shared" si="2413"/>
        <v>0.55605329577685259</v>
      </c>
      <c r="R7838">
        <f t="shared" si="2414"/>
        <v>0.21404008889147644</v>
      </c>
      <c r="S7838">
        <f t="shared" ref="S7838:S7901" si="2416">R7838*$E$10</f>
        <v>0.613599852909818</v>
      </c>
    </row>
    <row r="7839" spans="1:20" x14ac:dyDescent="0.2">
      <c r="A7839" s="3">
        <v>41600.374999981061</v>
      </c>
      <c r="B7839" s="5">
        <f t="shared" si="2406"/>
        <v>326</v>
      </c>
      <c r="C7839" s="5">
        <v>9</v>
      </c>
      <c r="D7839">
        <f t="shared" si="2407"/>
        <v>241.64383561643834</v>
      </c>
      <c r="E7839">
        <f t="shared" ref="E7839:E7902" si="2417">9.87*SIN(RADIANS(2*D7839))-7.53*COS(RADIANS(D7839))-1.5*SIN(RADIANS(D7839))</f>
        <v>13.146984360487149</v>
      </c>
      <c r="F7839">
        <f t="shared" ref="F7839:F7902" si="2418">4*($B$6-$B$5)+E7839</f>
        <v>1.5282483604871508</v>
      </c>
      <c r="G7839">
        <f t="shared" si="2408"/>
        <v>9.0254708060081192</v>
      </c>
      <c r="H7839">
        <f t="shared" ref="H7839:H7902" si="2419">15*(G7839-12)</f>
        <v>-44.617937909878208</v>
      </c>
      <c r="I7839">
        <f t="shared" si="2409"/>
        <v>-20.636286183179401</v>
      </c>
      <c r="J7839">
        <f t="shared" si="2410"/>
        <v>17.935168294136794</v>
      </c>
      <c r="K7839">
        <f t="shared" ref="K7839:K7902" si="2420">90-J7839</f>
        <v>72.064831705863213</v>
      </c>
      <c r="L7839">
        <f t="shared" si="2411"/>
        <v>136.30002660339318</v>
      </c>
      <c r="M7839">
        <f t="shared" ref="M7839:M7902" si="2421">360-L7839</f>
        <v>223.69997339660682</v>
      </c>
      <c r="N7839">
        <f t="shared" si="2412"/>
        <v>136.30002660339318</v>
      </c>
      <c r="O7839">
        <f t="shared" ref="O7839:O7902" si="2422">1/(COS(RADIANS(K7839)))</f>
        <v>3.2473789901978574</v>
      </c>
      <c r="P7839">
        <f t="shared" ref="P7839:P7902" si="2423">1.353*0.7^(O7839^0.678)</f>
        <v>0.61241519248359721</v>
      </c>
      <c r="Q7839">
        <f t="shared" si="2413"/>
        <v>0.74175161763035424</v>
      </c>
      <c r="R7839">
        <f t="shared" si="2414"/>
        <v>0.45425995968611299</v>
      </c>
      <c r="S7839">
        <f t="shared" si="2416"/>
        <v>1.3022506479500842</v>
      </c>
    </row>
    <row r="7840" spans="1:20" x14ac:dyDescent="0.2">
      <c r="A7840" s="3">
        <v>41600.416666647725</v>
      </c>
      <c r="B7840" s="5">
        <f t="shared" si="2406"/>
        <v>326</v>
      </c>
      <c r="C7840" s="5">
        <v>10</v>
      </c>
      <c r="D7840">
        <f t="shared" si="2407"/>
        <v>241.64383561643834</v>
      </c>
      <c r="E7840">
        <f t="shared" si="2417"/>
        <v>13.146984360487149</v>
      </c>
      <c r="F7840">
        <f t="shared" si="2418"/>
        <v>1.5282483604871508</v>
      </c>
      <c r="G7840">
        <f t="shared" si="2408"/>
        <v>10.025470806008119</v>
      </c>
      <c r="H7840">
        <f t="shared" si="2419"/>
        <v>-29.617937909878211</v>
      </c>
      <c r="I7840">
        <f t="shared" si="2409"/>
        <v>-20.636286183179401</v>
      </c>
      <c r="J7840">
        <f t="shared" si="2410"/>
        <v>25.094596988051126</v>
      </c>
      <c r="K7840">
        <f t="shared" si="2420"/>
        <v>64.905403011948877</v>
      </c>
      <c r="L7840">
        <f t="shared" si="2411"/>
        <v>149.28885870423863</v>
      </c>
      <c r="M7840">
        <f t="shared" si="2421"/>
        <v>210.71114129576137</v>
      </c>
      <c r="N7840">
        <f t="shared" si="2412"/>
        <v>149.28885870423863</v>
      </c>
      <c r="O7840">
        <f t="shared" si="2422"/>
        <v>2.357856472776501</v>
      </c>
      <c r="P7840">
        <f t="shared" si="2423"/>
        <v>0.7148352963584913</v>
      </c>
      <c r="Q7840">
        <f t="shared" si="2413"/>
        <v>0.8762891361813947</v>
      </c>
      <c r="R7840">
        <f t="shared" si="2414"/>
        <v>0.62640240435795358</v>
      </c>
      <c r="S7840">
        <f t="shared" si="2416"/>
        <v>1.7957403454979726</v>
      </c>
    </row>
    <row r="7841" spans="1:20" x14ac:dyDescent="0.2">
      <c r="A7841" s="3">
        <v>41600.458333314389</v>
      </c>
      <c r="B7841" s="5">
        <f t="shared" si="2406"/>
        <v>326</v>
      </c>
      <c r="C7841" s="5">
        <v>11</v>
      </c>
      <c r="D7841">
        <f t="shared" si="2407"/>
        <v>241.64383561643834</v>
      </c>
      <c r="E7841">
        <f t="shared" si="2417"/>
        <v>13.146984360487149</v>
      </c>
      <c r="F7841">
        <f t="shared" si="2418"/>
        <v>1.5282483604871508</v>
      </c>
      <c r="G7841">
        <f t="shared" si="2408"/>
        <v>11.025470806008119</v>
      </c>
      <c r="H7841">
        <f t="shared" si="2419"/>
        <v>-14.617937909878211</v>
      </c>
      <c r="I7841">
        <f t="shared" si="2409"/>
        <v>-20.636286183179401</v>
      </c>
      <c r="J7841">
        <f t="shared" si="2410"/>
        <v>29.775171810082877</v>
      </c>
      <c r="K7841">
        <f t="shared" si="2420"/>
        <v>60.224828189917119</v>
      </c>
      <c r="L7841">
        <f t="shared" si="2411"/>
        <v>164.21061800745099</v>
      </c>
      <c r="M7841">
        <f t="shared" si="2421"/>
        <v>195.78938199254901</v>
      </c>
      <c r="N7841">
        <f t="shared" si="2412"/>
        <v>164.21061800745099</v>
      </c>
      <c r="O7841">
        <f t="shared" si="2422"/>
        <v>2.0137016999982591</v>
      </c>
      <c r="P7841">
        <f t="shared" si="2423"/>
        <v>0.76263570745196674</v>
      </c>
      <c r="Q7841">
        <f t="shared" si="2413"/>
        <v>0.95485671900572811</v>
      </c>
      <c r="R7841">
        <f t="shared" si="2414"/>
        <v>0.72820782941419726</v>
      </c>
      <c r="S7841">
        <f t="shared" si="2416"/>
        <v>2.0875912513888095</v>
      </c>
    </row>
    <row r="7842" spans="1:20" x14ac:dyDescent="0.2">
      <c r="A7842" s="3">
        <v>41600.499999981053</v>
      </c>
      <c r="B7842" s="5">
        <f t="shared" si="2406"/>
        <v>326</v>
      </c>
      <c r="C7842" s="5">
        <v>12</v>
      </c>
      <c r="D7842">
        <f t="shared" si="2407"/>
        <v>241.64383561643834</v>
      </c>
      <c r="E7842">
        <f t="shared" si="2417"/>
        <v>13.146984360487149</v>
      </c>
      <c r="F7842">
        <f t="shared" si="2418"/>
        <v>1.5282483604871508</v>
      </c>
      <c r="G7842">
        <f t="shared" si="2408"/>
        <v>12.025470806008119</v>
      </c>
      <c r="H7842">
        <f t="shared" si="2419"/>
        <v>0.3820620901217886</v>
      </c>
      <c r="I7842">
        <f t="shared" si="2409"/>
        <v>-20.636286183179401</v>
      </c>
      <c r="J7842">
        <f t="shared" si="2410"/>
        <v>31.362613681497653</v>
      </c>
      <c r="K7842">
        <f t="shared" si="2420"/>
        <v>58.637386318502351</v>
      </c>
      <c r="L7842">
        <f t="shared" si="2411"/>
        <v>179.58127165444012</v>
      </c>
      <c r="M7842">
        <f t="shared" si="2421"/>
        <v>180.41872834555988</v>
      </c>
      <c r="N7842">
        <f t="shared" si="2412"/>
        <v>179.58127165444012</v>
      </c>
      <c r="O7842">
        <f t="shared" si="2422"/>
        <v>1.9214046846095991</v>
      </c>
      <c r="P7842">
        <f t="shared" si="2423"/>
        <v>0.77644855827724646</v>
      </c>
      <c r="Q7842">
        <f t="shared" si="2413"/>
        <v>0.97943107769713922</v>
      </c>
      <c r="R7842">
        <f t="shared" si="2414"/>
        <v>0.76047784820987352</v>
      </c>
      <c r="S7842">
        <f t="shared" si="2416"/>
        <v>2.1801013923113519</v>
      </c>
    </row>
    <row r="7843" spans="1:20" x14ac:dyDescent="0.2">
      <c r="A7843" s="3">
        <v>41600.541666647718</v>
      </c>
      <c r="B7843" s="5">
        <f t="shared" si="2406"/>
        <v>326</v>
      </c>
      <c r="C7843" s="5">
        <v>13</v>
      </c>
      <c r="D7843">
        <f t="shared" si="2407"/>
        <v>241.64383561643834</v>
      </c>
      <c r="E7843">
        <f t="shared" si="2417"/>
        <v>13.146984360487149</v>
      </c>
      <c r="F7843">
        <f t="shared" si="2418"/>
        <v>1.5282483604871508</v>
      </c>
      <c r="G7843">
        <f t="shared" si="2408"/>
        <v>13.025470806008119</v>
      </c>
      <c r="H7843">
        <f t="shared" si="2419"/>
        <v>15.382062090121789</v>
      </c>
      <c r="I7843">
        <f t="shared" si="2409"/>
        <v>-20.636286183179401</v>
      </c>
      <c r="J7843">
        <f t="shared" si="2410"/>
        <v>29.607285321292316</v>
      </c>
      <c r="K7843">
        <f t="shared" si="2420"/>
        <v>60.392714678707684</v>
      </c>
      <c r="L7843">
        <f t="shared" si="2411"/>
        <v>163.4104527780147</v>
      </c>
      <c r="M7843">
        <f t="shared" si="2421"/>
        <v>196.5895472219853</v>
      </c>
      <c r="N7843">
        <f t="shared" si="2412"/>
        <v>196.5895472219853</v>
      </c>
      <c r="O7843">
        <f t="shared" si="2422"/>
        <v>2.0240767108886204</v>
      </c>
      <c r="P7843">
        <f t="shared" si="2423"/>
        <v>0.76111120706703528</v>
      </c>
      <c r="Q7843">
        <f t="shared" si="2413"/>
        <v>0.9521920404313704</v>
      </c>
      <c r="R7843">
        <f t="shared" si="2414"/>
        <v>0.72472403325234358</v>
      </c>
      <c r="S7843">
        <f t="shared" si="2416"/>
        <v>2.077604071774223</v>
      </c>
    </row>
    <row r="7844" spans="1:20" x14ac:dyDescent="0.2">
      <c r="A7844" s="3">
        <v>41600.583333314382</v>
      </c>
      <c r="B7844" s="5">
        <f t="shared" si="2406"/>
        <v>326</v>
      </c>
      <c r="C7844" s="5">
        <v>14</v>
      </c>
      <c r="D7844">
        <f t="shared" si="2407"/>
        <v>241.64383561643834</v>
      </c>
      <c r="E7844">
        <f t="shared" si="2417"/>
        <v>13.146984360487149</v>
      </c>
      <c r="F7844">
        <f t="shared" si="2418"/>
        <v>1.5282483604871508</v>
      </c>
      <c r="G7844">
        <f t="shared" si="2408"/>
        <v>14.025470806008119</v>
      </c>
      <c r="H7844">
        <f t="shared" si="2419"/>
        <v>30.382062090121789</v>
      </c>
      <c r="I7844">
        <f t="shared" si="2409"/>
        <v>-20.636286183179401</v>
      </c>
      <c r="J7844">
        <f t="shared" si="2410"/>
        <v>24.783874127952217</v>
      </c>
      <c r="K7844">
        <f t="shared" si="2420"/>
        <v>65.216125872047783</v>
      </c>
      <c r="L7844">
        <f t="shared" si="2411"/>
        <v>148.57856712327572</v>
      </c>
      <c r="M7844">
        <f t="shared" si="2421"/>
        <v>211.42143287672428</v>
      </c>
      <c r="N7844">
        <f t="shared" si="2412"/>
        <v>211.42143287672428</v>
      </c>
      <c r="O7844">
        <f t="shared" si="2422"/>
        <v>2.3855156892206253</v>
      </c>
      <c r="P7844">
        <f t="shared" si="2423"/>
        <v>0.71122384799393534</v>
      </c>
      <c r="Q7844">
        <f t="shared" si="2413"/>
        <v>0.87078193993021202</v>
      </c>
      <c r="R7844">
        <f t="shared" si="2414"/>
        <v>0.61932088208078928</v>
      </c>
      <c r="S7844">
        <f t="shared" si="2416"/>
        <v>1.7754393773468673</v>
      </c>
    </row>
    <row r="7845" spans="1:20" x14ac:dyDescent="0.2">
      <c r="A7845" s="3">
        <v>41600.624999981046</v>
      </c>
      <c r="B7845" s="5">
        <f t="shared" si="2406"/>
        <v>326</v>
      </c>
      <c r="C7845" s="5">
        <v>15</v>
      </c>
      <c r="D7845">
        <f t="shared" si="2407"/>
        <v>241.64383561643834</v>
      </c>
      <c r="E7845">
        <f t="shared" si="2417"/>
        <v>13.146984360487149</v>
      </c>
      <c r="F7845">
        <f t="shared" si="2418"/>
        <v>1.5282483604871508</v>
      </c>
      <c r="G7845">
        <f t="shared" si="2408"/>
        <v>15.025470806008119</v>
      </c>
      <c r="H7845">
        <f t="shared" si="2419"/>
        <v>45.382062090121792</v>
      </c>
      <c r="I7845">
        <f t="shared" si="2409"/>
        <v>-20.636286183179401</v>
      </c>
      <c r="J7845">
        <f t="shared" si="2410"/>
        <v>17.516853532613844</v>
      </c>
      <c r="K7845">
        <f t="shared" si="2420"/>
        <v>72.483146467386149</v>
      </c>
      <c r="L7845">
        <f t="shared" si="2411"/>
        <v>135.69113993945257</v>
      </c>
      <c r="M7845">
        <f t="shared" si="2421"/>
        <v>224.30886006054743</v>
      </c>
      <c r="N7845">
        <f t="shared" si="2412"/>
        <v>224.30886006054743</v>
      </c>
      <c r="O7845">
        <f t="shared" si="2422"/>
        <v>3.3224101128885741</v>
      </c>
      <c r="P7845">
        <f t="shared" si="2423"/>
        <v>0.60488527681220905</v>
      </c>
      <c r="Q7845">
        <f t="shared" si="2413"/>
        <v>0.73345232423267137</v>
      </c>
      <c r="R7845">
        <f t="shared" si="2414"/>
        <v>0.44365451217203755</v>
      </c>
      <c r="S7845">
        <f t="shared" si="2416"/>
        <v>1.2718474600782135</v>
      </c>
    </row>
    <row r="7846" spans="1:20" x14ac:dyDescent="0.2">
      <c r="A7846" s="3">
        <v>41600.66666664771</v>
      </c>
      <c r="B7846" s="5">
        <f t="shared" si="2406"/>
        <v>326</v>
      </c>
      <c r="C7846" s="5">
        <v>16</v>
      </c>
      <c r="D7846">
        <f t="shared" si="2407"/>
        <v>241.64383561643834</v>
      </c>
      <c r="E7846">
        <f t="shared" si="2417"/>
        <v>13.146984360487149</v>
      </c>
      <c r="F7846">
        <f t="shared" si="2418"/>
        <v>1.5282483604871508</v>
      </c>
      <c r="G7846">
        <f t="shared" si="2408"/>
        <v>16.025470806008119</v>
      </c>
      <c r="H7846">
        <f t="shared" si="2419"/>
        <v>60.382062090121792</v>
      </c>
      <c r="I7846">
        <f t="shared" si="2409"/>
        <v>-20.636286183179401</v>
      </c>
      <c r="J7846">
        <f t="shared" si="2410"/>
        <v>8.4807723835283291</v>
      </c>
      <c r="K7846">
        <f t="shared" si="2420"/>
        <v>81.519227616471667</v>
      </c>
      <c r="L7846">
        <f t="shared" si="2411"/>
        <v>124.65865228629423</v>
      </c>
      <c r="M7846">
        <f t="shared" si="2421"/>
        <v>235.34134771370577</v>
      </c>
      <c r="N7846">
        <f t="shared" si="2412"/>
        <v>235.34134771370577</v>
      </c>
      <c r="O7846">
        <f t="shared" si="2422"/>
        <v>6.7806951896398271</v>
      </c>
      <c r="P7846">
        <f t="shared" si="2423"/>
        <v>0.36660319447905393</v>
      </c>
      <c r="Q7846">
        <f t="shared" si="2413"/>
        <v>0.54542083535081765</v>
      </c>
      <c r="R7846">
        <f t="shared" si="2414"/>
        <v>0.19995302057504385</v>
      </c>
      <c r="S7846">
        <f t="shared" si="2416"/>
        <v>0.57321572163954826</v>
      </c>
    </row>
    <row r="7847" spans="1:20" x14ac:dyDescent="0.2">
      <c r="A7847" s="3">
        <v>41600.708333314375</v>
      </c>
      <c r="B7847" s="5">
        <f t="shared" si="2406"/>
        <v>326</v>
      </c>
      <c r="C7847" s="5">
        <v>17</v>
      </c>
      <c r="D7847">
        <f t="shared" si="2407"/>
        <v>241.64383561643834</v>
      </c>
      <c r="E7847">
        <f t="shared" si="2417"/>
        <v>13.146984360487149</v>
      </c>
      <c r="F7847">
        <f t="shared" si="2418"/>
        <v>1.5282483604871508</v>
      </c>
      <c r="G7847">
        <f t="shared" si="2408"/>
        <v>17.025470806008119</v>
      </c>
      <c r="H7847">
        <f t="shared" si="2419"/>
        <v>75.382062090121792</v>
      </c>
      <c r="I7847">
        <f t="shared" si="2409"/>
        <v>-20.636286183179401</v>
      </c>
      <c r="J7847">
        <f t="shared" si="2410"/>
        <v>-1.7689163574265017</v>
      </c>
      <c r="K7847">
        <f t="shared" si="2420"/>
        <v>91.768916357426505</v>
      </c>
      <c r="L7847">
        <f t="shared" si="2411"/>
        <v>115.04502139890502</v>
      </c>
      <c r="M7847">
        <f t="shared" si="2421"/>
        <v>244.95497860109498</v>
      </c>
      <c r="N7847">
        <f t="shared" si="2412"/>
        <v>244.95497860109498</v>
      </c>
      <c r="O7847">
        <f t="shared" si="2422"/>
        <v>-32.395473288567246</v>
      </c>
      <c r="P7847" t="e">
        <f t="shared" si="2423"/>
        <v>#NUM!</v>
      </c>
      <c r="Q7847">
        <f t="shared" si="2413"/>
        <v>0.31910803968942247</v>
      </c>
      <c r="R7847" t="e">
        <f t="shared" si="2414"/>
        <v>#NUM!</v>
      </c>
      <c r="S7847" t="e">
        <f t="shared" si="2416"/>
        <v>#NUM!</v>
      </c>
    </row>
    <row r="7848" spans="1:20" x14ac:dyDescent="0.2">
      <c r="A7848" s="3">
        <v>41600.749999981039</v>
      </c>
      <c r="B7848" s="5">
        <f t="shared" si="2406"/>
        <v>326</v>
      </c>
      <c r="C7848" s="5">
        <v>18</v>
      </c>
      <c r="D7848">
        <f t="shared" si="2407"/>
        <v>241.64383561643834</v>
      </c>
      <c r="E7848">
        <f t="shared" si="2417"/>
        <v>13.146984360487149</v>
      </c>
      <c r="F7848">
        <f t="shared" si="2418"/>
        <v>1.5282483604871508</v>
      </c>
      <c r="G7848">
        <f t="shared" si="2408"/>
        <v>18.025470806008119</v>
      </c>
      <c r="H7848">
        <f t="shared" si="2419"/>
        <v>90.382062090121792</v>
      </c>
      <c r="I7848">
        <f t="shared" si="2409"/>
        <v>-20.636286183179401</v>
      </c>
      <c r="J7848">
        <f t="shared" si="2410"/>
        <v>-12.820520524809849</v>
      </c>
      <c r="K7848">
        <f t="shared" si="2420"/>
        <v>102.82052052480985</v>
      </c>
      <c r="L7848">
        <f t="shared" si="2411"/>
        <v>106.31288674806794</v>
      </c>
      <c r="M7848">
        <f t="shared" si="2421"/>
        <v>253.68711325193206</v>
      </c>
      <c r="N7848">
        <f t="shared" si="2412"/>
        <v>253.68711325193206</v>
      </c>
      <c r="O7848">
        <f t="shared" si="2422"/>
        <v>-4.5065804984016502</v>
      </c>
      <c r="P7848" t="e">
        <f t="shared" si="2423"/>
        <v>#NUM!</v>
      </c>
      <c r="Q7848">
        <f t="shared" si="2413"/>
        <v>7.1348719893972068E-2</v>
      </c>
      <c r="R7848" t="e">
        <f t="shared" si="2414"/>
        <v>#NUM!</v>
      </c>
      <c r="S7848" t="e">
        <f t="shared" si="2416"/>
        <v>#NUM!</v>
      </c>
    </row>
    <row r="7849" spans="1:20" x14ac:dyDescent="0.2">
      <c r="A7849" s="3">
        <v>41600.791666647703</v>
      </c>
      <c r="B7849" s="5">
        <f t="shared" si="2406"/>
        <v>326</v>
      </c>
      <c r="C7849" s="5">
        <v>19</v>
      </c>
      <c r="D7849">
        <f t="shared" si="2407"/>
        <v>241.64383561643834</v>
      </c>
      <c r="E7849">
        <f t="shared" si="2417"/>
        <v>13.146984360487149</v>
      </c>
      <c r="F7849">
        <f t="shared" si="2418"/>
        <v>1.5282483604871508</v>
      </c>
      <c r="G7849">
        <f t="shared" si="2408"/>
        <v>19.025470806008119</v>
      </c>
      <c r="H7849">
        <f t="shared" si="2419"/>
        <v>105.38206209012179</v>
      </c>
      <c r="I7849">
        <f t="shared" si="2409"/>
        <v>-20.636286183179401</v>
      </c>
      <c r="J7849">
        <f t="shared" si="2410"/>
        <v>-24.367754530016924</v>
      </c>
      <c r="K7849">
        <f t="shared" si="2420"/>
        <v>114.36775453001692</v>
      </c>
      <c r="L7849">
        <f t="shared" si="2411"/>
        <v>97.880515392052089</v>
      </c>
      <c r="M7849">
        <f t="shared" si="2421"/>
        <v>262.11948460794792</v>
      </c>
      <c r="N7849">
        <f t="shared" si="2412"/>
        <v>262.11948460794792</v>
      </c>
      <c r="O7849">
        <f t="shared" si="2422"/>
        <v>-2.4237027986043058</v>
      </c>
      <c r="P7849" t="e">
        <f t="shared" si="2423"/>
        <v>#NUM!</v>
      </c>
      <c r="Q7849">
        <f t="shared" si="2413"/>
        <v>-0.17915200644265517</v>
      </c>
      <c r="R7849" t="e">
        <f t="shared" si="2414"/>
        <v>#NUM!</v>
      </c>
      <c r="S7849" t="e">
        <f t="shared" si="2416"/>
        <v>#NUM!</v>
      </c>
    </row>
    <row r="7850" spans="1:20" x14ac:dyDescent="0.2">
      <c r="A7850" s="3">
        <v>41600.833333314367</v>
      </c>
      <c r="B7850" s="5">
        <f t="shared" si="2406"/>
        <v>326</v>
      </c>
      <c r="C7850" s="5">
        <v>20</v>
      </c>
      <c r="D7850">
        <f t="shared" si="2407"/>
        <v>241.64383561643834</v>
      </c>
      <c r="E7850">
        <f t="shared" si="2417"/>
        <v>13.146984360487149</v>
      </c>
      <c r="F7850">
        <f t="shared" si="2418"/>
        <v>1.5282483604871508</v>
      </c>
      <c r="G7850">
        <f t="shared" si="2408"/>
        <v>20.025470806008119</v>
      </c>
      <c r="H7850">
        <f t="shared" si="2419"/>
        <v>120.38206209012179</v>
      </c>
      <c r="I7850">
        <f t="shared" si="2409"/>
        <v>-20.636286183179401</v>
      </c>
      <c r="J7850">
        <f t="shared" si="2410"/>
        <v>-36.153839326529869</v>
      </c>
      <c r="K7850">
        <f t="shared" si="2420"/>
        <v>126.15383932652986</v>
      </c>
      <c r="L7850">
        <f t="shared" si="2411"/>
        <v>89.02936324664384</v>
      </c>
      <c r="M7850">
        <f t="shared" si="2421"/>
        <v>270.97063675335619</v>
      </c>
      <c r="N7850">
        <f t="shared" si="2412"/>
        <v>270.97063675335619</v>
      </c>
      <c r="O7850">
        <f t="shared" si="2422"/>
        <v>-1.6950435494698597</v>
      </c>
      <c r="P7850" t="e">
        <f t="shared" si="2423"/>
        <v>#NUM!</v>
      </c>
      <c r="Q7850">
        <f t="shared" si="2413"/>
        <v>-0.41356831242653519</v>
      </c>
      <c r="R7850" t="e">
        <f t="shared" si="2414"/>
        <v>#NUM!</v>
      </c>
      <c r="S7850" t="e">
        <f t="shared" si="2416"/>
        <v>#NUM!</v>
      </c>
    </row>
    <row r="7851" spans="1:20" x14ac:dyDescent="0.2">
      <c r="A7851" s="3">
        <v>41600.874999981032</v>
      </c>
      <c r="B7851" s="5">
        <f t="shared" si="2406"/>
        <v>326</v>
      </c>
      <c r="C7851" s="5">
        <v>21</v>
      </c>
      <c r="D7851">
        <f t="shared" si="2407"/>
        <v>241.64383561643834</v>
      </c>
      <c r="E7851">
        <f t="shared" si="2417"/>
        <v>13.146984360487149</v>
      </c>
      <c r="F7851">
        <f t="shared" si="2418"/>
        <v>1.5282483604871508</v>
      </c>
      <c r="G7851">
        <f t="shared" si="2408"/>
        <v>21.025470806008119</v>
      </c>
      <c r="H7851">
        <f t="shared" si="2419"/>
        <v>135.38206209012179</v>
      </c>
      <c r="I7851">
        <f t="shared" si="2409"/>
        <v>-20.636286183179401</v>
      </c>
      <c r="J7851">
        <f t="shared" si="2410"/>
        <v>-47.893622503222318</v>
      </c>
      <c r="K7851">
        <f t="shared" si="2420"/>
        <v>137.89362250322233</v>
      </c>
      <c r="L7851">
        <f t="shared" si="2411"/>
        <v>78.612202051221615</v>
      </c>
      <c r="M7851">
        <f t="shared" si="2421"/>
        <v>281.38779794877837</v>
      </c>
      <c r="N7851">
        <f t="shared" si="2412"/>
        <v>281.38779794877837</v>
      </c>
      <c r="O7851">
        <f t="shared" si="2422"/>
        <v>-1.3478883487353832</v>
      </c>
      <c r="P7851" t="e">
        <f t="shared" si="2423"/>
        <v>#NUM!</v>
      </c>
      <c r="Q7851">
        <f t="shared" si="2413"/>
        <v>-0.61410223437512212</v>
      </c>
      <c r="R7851" t="e">
        <f t="shared" si="2414"/>
        <v>#NUM!</v>
      </c>
      <c r="S7851" t="e">
        <f t="shared" si="2416"/>
        <v>#NUM!</v>
      </c>
    </row>
    <row r="7852" spans="1:20" x14ac:dyDescent="0.2">
      <c r="A7852" s="3">
        <v>41600.916666647696</v>
      </c>
      <c r="B7852" s="5">
        <f t="shared" si="2406"/>
        <v>326</v>
      </c>
      <c r="C7852" s="5">
        <v>22</v>
      </c>
      <c r="D7852">
        <f t="shared" si="2407"/>
        <v>241.64383561643834</v>
      </c>
      <c r="E7852">
        <f t="shared" si="2417"/>
        <v>13.146984360487149</v>
      </c>
      <c r="F7852">
        <f t="shared" si="2418"/>
        <v>1.5282483604871508</v>
      </c>
      <c r="G7852">
        <f t="shared" si="2408"/>
        <v>22.025470806008119</v>
      </c>
      <c r="H7852">
        <f t="shared" si="2419"/>
        <v>150.38206209012179</v>
      </c>
      <c r="I7852">
        <f t="shared" si="2409"/>
        <v>-20.636286183179401</v>
      </c>
      <c r="J7852">
        <f t="shared" si="2410"/>
        <v>-59.101080136061839</v>
      </c>
      <c r="K7852">
        <f t="shared" si="2420"/>
        <v>149.10108013606185</v>
      </c>
      <c r="L7852">
        <f t="shared" si="2411"/>
        <v>64.242921823839055</v>
      </c>
      <c r="M7852">
        <f t="shared" si="2421"/>
        <v>295.75707817616092</v>
      </c>
      <c r="N7852">
        <f t="shared" si="2412"/>
        <v>295.75707817616092</v>
      </c>
      <c r="O7852">
        <f t="shared" si="2422"/>
        <v>-1.1653998561028622</v>
      </c>
      <c r="P7852" t="e">
        <f t="shared" si="2423"/>
        <v>#NUM!</v>
      </c>
      <c r="Q7852">
        <f t="shared" si="2413"/>
        <v>-0.76440886184987855</v>
      </c>
      <c r="R7852" t="e">
        <f t="shared" si="2414"/>
        <v>#NUM!</v>
      </c>
      <c r="S7852" t="e">
        <f t="shared" si="2416"/>
        <v>#NUM!</v>
      </c>
    </row>
    <row r="7853" spans="1:20" x14ac:dyDescent="0.2">
      <c r="A7853" s="3">
        <v>41600.95833331436</v>
      </c>
      <c r="B7853" s="5">
        <f t="shared" si="2406"/>
        <v>326</v>
      </c>
      <c r="C7853" s="5">
        <v>23</v>
      </c>
      <c r="D7853">
        <f t="shared" si="2407"/>
        <v>241.64383561643834</v>
      </c>
      <c r="E7853">
        <f t="shared" si="2417"/>
        <v>13.146984360487149</v>
      </c>
      <c r="F7853">
        <f t="shared" si="2418"/>
        <v>1.5282483604871508</v>
      </c>
      <c r="G7853">
        <f t="shared" si="2408"/>
        <v>23.025470806008119</v>
      </c>
      <c r="H7853">
        <f t="shared" si="2419"/>
        <v>165.38206209012179</v>
      </c>
      <c r="I7853">
        <f t="shared" si="2409"/>
        <v>-20.636286183179401</v>
      </c>
      <c r="J7853">
        <f t="shared" si="2410"/>
        <v>-68.522034121012211</v>
      </c>
      <c r="K7853">
        <f t="shared" si="2420"/>
        <v>158.52203412101221</v>
      </c>
      <c r="L7853">
        <f t="shared" si="2411"/>
        <v>40.169103391083837</v>
      </c>
      <c r="M7853">
        <f t="shared" si="2421"/>
        <v>319.83089660891619</v>
      </c>
      <c r="N7853">
        <f t="shared" si="2412"/>
        <v>319.83089660891619</v>
      </c>
      <c r="O7853">
        <f t="shared" si="2422"/>
        <v>-1.074623530263604</v>
      </c>
      <c r="P7853" t="e">
        <f t="shared" si="2423"/>
        <v>#NUM!</v>
      </c>
      <c r="Q7853">
        <f t="shared" si="2413"/>
        <v>-0.84941212988026205</v>
      </c>
      <c r="R7853" t="e">
        <f t="shared" si="2414"/>
        <v>#NUM!</v>
      </c>
      <c r="S7853" t="e">
        <f t="shared" si="2416"/>
        <v>#NUM!</v>
      </c>
    </row>
    <row r="7854" spans="1:20" x14ac:dyDescent="0.2">
      <c r="A7854" s="3">
        <v>41600.999999981024</v>
      </c>
      <c r="B7854" s="5">
        <f t="shared" si="2406"/>
        <v>327</v>
      </c>
      <c r="C7854" s="5">
        <v>0</v>
      </c>
      <c r="D7854">
        <f t="shared" si="2407"/>
        <v>242.63013698630135</v>
      </c>
      <c r="E7854">
        <f t="shared" si="2417"/>
        <v>12.853104079789782</v>
      </c>
      <c r="F7854">
        <f t="shared" si="2418"/>
        <v>1.2343680797897836</v>
      </c>
      <c r="G7854">
        <f t="shared" si="2408"/>
        <v>2.0572801329829728E-2</v>
      </c>
      <c r="H7854">
        <f t="shared" si="2419"/>
        <v>-179.69140798005253</v>
      </c>
      <c r="I7854">
        <f t="shared" si="2409"/>
        <v>-20.82494421566161</v>
      </c>
      <c r="J7854">
        <f t="shared" si="2410"/>
        <v>-72.822871549679192</v>
      </c>
      <c r="K7854">
        <f t="shared" si="2420"/>
        <v>162.82287154967918</v>
      </c>
      <c r="L7854">
        <f t="shared" si="2411"/>
        <v>0.97669661590668966</v>
      </c>
      <c r="M7854">
        <f t="shared" si="2421"/>
        <v>359.02330338409331</v>
      </c>
      <c r="N7854">
        <f t="shared" si="2412"/>
        <v>0.97669661590668966</v>
      </c>
      <c r="O7854">
        <f t="shared" si="2422"/>
        <v>-1.0466860409786678</v>
      </c>
      <c r="P7854" t="e">
        <f t="shared" si="2423"/>
        <v>#NUM!</v>
      </c>
      <c r="Q7854">
        <f t="shared" si="2413"/>
        <v>-0.86754299410367119</v>
      </c>
      <c r="R7854" t="e">
        <f t="shared" si="2414"/>
        <v>#NUM!</v>
      </c>
      <c r="S7854" t="e">
        <f t="shared" si="2416"/>
        <v>#NUM!</v>
      </c>
      <c r="T7854">
        <f t="shared" ref="T7854" si="2424">SUMIF(S7860:S7874,"&gt;0,01")</f>
        <v>13.618117619470569</v>
      </c>
    </row>
    <row r="7855" spans="1:20" x14ac:dyDescent="0.2">
      <c r="A7855" s="3">
        <v>41601.041666647689</v>
      </c>
      <c r="B7855" s="5">
        <f t="shared" si="2406"/>
        <v>327</v>
      </c>
      <c r="C7855" s="5">
        <v>1</v>
      </c>
      <c r="D7855">
        <f t="shared" si="2407"/>
        <v>242.63013698630135</v>
      </c>
      <c r="E7855">
        <f t="shared" si="2417"/>
        <v>12.853104079789782</v>
      </c>
      <c r="F7855">
        <f t="shared" si="2418"/>
        <v>1.2343680797897836</v>
      </c>
      <c r="G7855">
        <f t="shared" si="2408"/>
        <v>1.0205728013298296</v>
      </c>
      <c r="H7855">
        <f t="shared" si="2419"/>
        <v>-164.69140798005253</v>
      </c>
      <c r="I7855">
        <f t="shared" si="2409"/>
        <v>-20.82494421566161</v>
      </c>
      <c r="J7855">
        <f t="shared" si="2410"/>
        <v>-68.321818498473149</v>
      </c>
      <c r="K7855">
        <f t="shared" si="2420"/>
        <v>158.32181849847314</v>
      </c>
      <c r="L7855">
        <f t="shared" si="2411"/>
        <v>41.91606141757569</v>
      </c>
      <c r="M7855">
        <f t="shared" si="2421"/>
        <v>318.08393858242431</v>
      </c>
      <c r="N7855">
        <f t="shared" si="2412"/>
        <v>41.91606141757569</v>
      </c>
      <c r="O7855">
        <f t="shared" si="2422"/>
        <v>-1.0761096806972856</v>
      </c>
      <c r="P7855" t="e">
        <f t="shared" si="2423"/>
        <v>#NUM!</v>
      </c>
      <c r="Q7855">
        <f t="shared" si="2413"/>
        <v>-0.84549977598778314</v>
      </c>
      <c r="R7855" t="e">
        <f t="shared" si="2414"/>
        <v>#NUM!</v>
      </c>
      <c r="S7855" t="e">
        <f t="shared" si="2416"/>
        <v>#NUM!</v>
      </c>
    </row>
    <row r="7856" spans="1:20" x14ac:dyDescent="0.2">
      <c r="A7856" s="3">
        <v>41601.083333314353</v>
      </c>
      <c r="B7856" s="5">
        <f t="shared" si="2406"/>
        <v>327</v>
      </c>
      <c r="C7856" s="5">
        <v>2</v>
      </c>
      <c r="D7856">
        <f t="shared" si="2407"/>
        <v>242.63013698630135</v>
      </c>
      <c r="E7856">
        <f t="shared" si="2417"/>
        <v>12.853104079789782</v>
      </c>
      <c r="F7856">
        <f t="shared" si="2418"/>
        <v>1.2343680797897836</v>
      </c>
      <c r="G7856">
        <f t="shared" si="2408"/>
        <v>2.0205728013298296</v>
      </c>
      <c r="H7856">
        <f t="shared" si="2419"/>
        <v>-149.69140798005253</v>
      </c>
      <c r="I7856">
        <f t="shared" si="2409"/>
        <v>-20.82494421566161</v>
      </c>
      <c r="J7856">
        <f t="shared" si="2410"/>
        <v>-58.730790677692788</v>
      </c>
      <c r="K7856">
        <f t="shared" si="2420"/>
        <v>148.7307906776928</v>
      </c>
      <c r="L7856">
        <f t="shared" si="2411"/>
        <v>65.331248404161798</v>
      </c>
      <c r="M7856">
        <f t="shared" si="2421"/>
        <v>294.66875159583822</v>
      </c>
      <c r="N7856">
        <f t="shared" si="2412"/>
        <v>65.331248404161798</v>
      </c>
      <c r="O7856">
        <f t="shared" si="2422"/>
        <v>-1.1699492968634209</v>
      </c>
      <c r="P7856" t="e">
        <f t="shared" si="2423"/>
        <v>#NUM!</v>
      </c>
      <c r="Q7856">
        <f t="shared" si="2413"/>
        <v>-0.75718976731760546</v>
      </c>
      <c r="R7856" t="e">
        <f t="shared" si="2414"/>
        <v>#NUM!</v>
      </c>
      <c r="S7856" t="e">
        <f t="shared" si="2416"/>
        <v>#NUM!</v>
      </c>
    </row>
    <row r="7857" spans="1:19" x14ac:dyDescent="0.2">
      <c r="A7857" s="3">
        <v>41601.124999981017</v>
      </c>
      <c r="B7857" s="5">
        <f t="shared" si="2406"/>
        <v>327</v>
      </c>
      <c r="C7857" s="5">
        <v>3</v>
      </c>
      <c r="D7857">
        <f t="shared" si="2407"/>
        <v>242.63013698630135</v>
      </c>
      <c r="E7857">
        <f t="shared" si="2417"/>
        <v>12.853104079789782</v>
      </c>
      <c r="F7857">
        <f t="shared" si="2418"/>
        <v>1.2343680797897836</v>
      </c>
      <c r="G7857">
        <f t="shared" si="2408"/>
        <v>3.0205728013298296</v>
      </c>
      <c r="H7857">
        <f t="shared" si="2419"/>
        <v>-134.69140798005253</v>
      </c>
      <c r="I7857">
        <f t="shared" si="2409"/>
        <v>-20.82494421566161</v>
      </c>
      <c r="J7857">
        <f t="shared" si="2410"/>
        <v>-47.465428741922175</v>
      </c>
      <c r="K7857">
        <f t="shared" si="2420"/>
        <v>137.46542874192218</v>
      </c>
      <c r="L7857">
        <f t="shared" si="2411"/>
        <v>79.383235355367404</v>
      </c>
      <c r="M7857">
        <f t="shared" si="2421"/>
        <v>280.61676464463261</v>
      </c>
      <c r="N7857">
        <f t="shared" si="2412"/>
        <v>79.383235355367404</v>
      </c>
      <c r="O7857">
        <f t="shared" si="2422"/>
        <v>-1.3570922855031413</v>
      </c>
      <c r="P7857" t="e">
        <f t="shared" si="2423"/>
        <v>#NUM!</v>
      </c>
      <c r="Q7857">
        <f t="shared" si="2413"/>
        <v>-0.60432590298594346</v>
      </c>
      <c r="R7857" t="e">
        <f t="shared" si="2414"/>
        <v>#NUM!</v>
      </c>
      <c r="S7857" t="e">
        <f t="shared" si="2416"/>
        <v>#NUM!</v>
      </c>
    </row>
    <row r="7858" spans="1:19" x14ac:dyDescent="0.2">
      <c r="A7858" s="3">
        <v>41601.166666647681</v>
      </c>
      <c r="B7858" s="5">
        <f t="shared" si="2406"/>
        <v>327</v>
      </c>
      <c r="C7858" s="5">
        <v>4</v>
      </c>
      <c r="D7858">
        <f t="shared" si="2407"/>
        <v>242.63013698630135</v>
      </c>
      <c r="E7858">
        <f t="shared" si="2417"/>
        <v>12.853104079789782</v>
      </c>
      <c r="F7858">
        <f t="shared" si="2418"/>
        <v>1.2343680797897836</v>
      </c>
      <c r="G7858">
        <f t="shared" si="2408"/>
        <v>4.0205728013298296</v>
      </c>
      <c r="H7858">
        <f t="shared" si="2419"/>
        <v>-119.69140798005256</v>
      </c>
      <c r="I7858">
        <f t="shared" si="2409"/>
        <v>-20.82494421566161</v>
      </c>
      <c r="J7858">
        <f t="shared" si="2410"/>
        <v>-35.71126331188632</v>
      </c>
      <c r="K7858">
        <f t="shared" si="2420"/>
        <v>125.71126331188631</v>
      </c>
      <c r="L7858">
        <f t="shared" si="2411"/>
        <v>89.655402384187752</v>
      </c>
      <c r="M7858">
        <f t="shared" si="2421"/>
        <v>270.34459761581223</v>
      </c>
      <c r="N7858">
        <f t="shared" si="2412"/>
        <v>89.655402384187752</v>
      </c>
      <c r="O7858">
        <f t="shared" si="2422"/>
        <v>-1.7132063718024728</v>
      </c>
      <c r="P7858" t="e">
        <f t="shared" si="2423"/>
        <v>#NUM!</v>
      </c>
      <c r="Q7858">
        <f t="shared" si="2413"/>
        <v>-0.40208891371804673</v>
      </c>
      <c r="R7858" t="e">
        <f t="shared" si="2414"/>
        <v>#NUM!</v>
      </c>
      <c r="S7858" t="e">
        <f t="shared" si="2416"/>
        <v>#NUM!</v>
      </c>
    </row>
    <row r="7859" spans="1:19" x14ac:dyDescent="0.2">
      <c r="A7859" s="3">
        <v>41601.208333314346</v>
      </c>
      <c r="B7859" s="5">
        <f t="shared" si="2406"/>
        <v>327</v>
      </c>
      <c r="C7859" s="5">
        <v>5</v>
      </c>
      <c r="D7859">
        <f t="shared" si="2407"/>
        <v>242.63013698630135</v>
      </c>
      <c r="E7859">
        <f t="shared" si="2417"/>
        <v>12.853104079789782</v>
      </c>
      <c r="F7859">
        <f t="shared" si="2418"/>
        <v>1.2343680797897836</v>
      </c>
      <c r="G7859">
        <f t="shared" si="2408"/>
        <v>5.0205728013298296</v>
      </c>
      <c r="H7859">
        <f t="shared" si="2419"/>
        <v>-104.69140798005256</v>
      </c>
      <c r="I7859">
        <f t="shared" si="2409"/>
        <v>-20.82494421566161</v>
      </c>
      <c r="J7859">
        <f t="shared" si="2410"/>
        <v>-23.93311480698441</v>
      </c>
      <c r="K7859">
        <f t="shared" si="2420"/>
        <v>113.93311480698441</v>
      </c>
      <c r="L7859">
        <f t="shared" si="2411"/>
        <v>98.443521277108246</v>
      </c>
      <c r="M7859">
        <f t="shared" si="2421"/>
        <v>261.55647872289177</v>
      </c>
      <c r="N7859">
        <f t="shared" si="2412"/>
        <v>98.443521277108246</v>
      </c>
      <c r="O7859">
        <f t="shared" si="2422"/>
        <v>-2.4650582704240929</v>
      </c>
      <c r="P7859" t="e">
        <f t="shared" si="2423"/>
        <v>#NUM!</v>
      </c>
      <c r="Q7859">
        <f t="shared" si="2413"/>
        <v>-0.16683950076494342</v>
      </c>
      <c r="R7859" t="e">
        <f t="shared" si="2414"/>
        <v>#NUM!</v>
      </c>
      <c r="S7859" t="e">
        <f t="shared" si="2416"/>
        <v>#NUM!</v>
      </c>
    </row>
    <row r="7860" spans="1:19" x14ac:dyDescent="0.2">
      <c r="A7860" s="3">
        <v>41601.24999998101</v>
      </c>
      <c r="B7860" s="5">
        <f t="shared" si="2406"/>
        <v>327</v>
      </c>
      <c r="C7860" s="5">
        <v>6</v>
      </c>
      <c r="D7860">
        <f t="shared" si="2407"/>
        <v>242.63013698630135</v>
      </c>
      <c r="E7860">
        <f t="shared" si="2417"/>
        <v>12.853104079789782</v>
      </c>
      <c r="F7860">
        <f t="shared" si="2418"/>
        <v>1.2343680797897836</v>
      </c>
      <c r="G7860">
        <f t="shared" si="2408"/>
        <v>6.0205728013298296</v>
      </c>
      <c r="H7860">
        <f t="shared" si="2419"/>
        <v>-89.69140798005256</v>
      </c>
      <c r="I7860">
        <f t="shared" si="2409"/>
        <v>-20.82494421566161</v>
      </c>
      <c r="J7860">
        <f t="shared" si="2410"/>
        <v>-12.410207590506671</v>
      </c>
      <c r="K7860">
        <f t="shared" si="2420"/>
        <v>102.41020759050667</v>
      </c>
      <c r="L7860">
        <f t="shared" si="2411"/>
        <v>106.85943975541898</v>
      </c>
      <c r="M7860">
        <f t="shared" si="2421"/>
        <v>253.14056024458102</v>
      </c>
      <c r="N7860">
        <f t="shared" si="2412"/>
        <v>106.85943975541898</v>
      </c>
      <c r="O7860">
        <f t="shared" si="2422"/>
        <v>-4.6531252441847428</v>
      </c>
      <c r="P7860" t="e">
        <f t="shared" si="2423"/>
        <v>#NUM!</v>
      </c>
      <c r="Q7860">
        <f t="shared" si="2413"/>
        <v>8.3596267760098625E-2</v>
      </c>
      <c r="R7860" t="e">
        <f t="shared" si="2414"/>
        <v>#NUM!</v>
      </c>
      <c r="S7860" t="e">
        <f t="shared" si="2416"/>
        <v>#NUM!</v>
      </c>
    </row>
    <row r="7861" spans="1:19" x14ac:dyDescent="0.2">
      <c r="A7861" s="3">
        <v>41601.291666647674</v>
      </c>
      <c r="B7861" s="5">
        <f t="shared" si="2406"/>
        <v>327</v>
      </c>
      <c r="C7861" s="5">
        <v>7</v>
      </c>
      <c r="D7861">
        <f t="shared" si="2407"/>
        <v>242.63013698630135</v>
      </c>
      <c r="E7861">
        <f t="shared" si="2417"/>
        <v>12.853104079789782</v>
      </c>
      <c r="F7861">
        <f t="shared" si="2418"/>
        <v>1.2343680797897836</v>
      </c>
      <c r="G7861">
        <f t="shared" si="2408"/>
        <v>7.0205728013298296</v>
      </c>
      <c r="H7861">
        <f t="shared" si="2419"/>
        <v>-74.69140798005256</v>
      </c>
      <c r="I7861">
        <f t="shared" si="2409"/>
        <v>-20.82494421566161</v>
      </c>
      <c r="J7861">
        <f t="shared" si="2410"/>
        <v>-1.3992482540834614</v>
      </c>
      <c r="K7861">
        <f t="shared" si="2420"/>
        <v>91.39924825408346</v>
      </c>
      <c r="L7861">
        <f t="shared" si="2411"/>
        <v>115.60752883977794</v>
      </c>
      <c r="M7861">
        <f t="shared" si="2421"/>
        <v>244.39247116022204</v>
      </c>
      <c r="N7861">
        <f t="shared" si="2412"/>
        <v>115.60752883977794</v>
      </c>
      <c r="O7861">
        <f t="shared" si="2422"/>
        <v>-40.951614575775409</v>
      </c>
      <c r="P7861" t="e">
        <f t="shared" si="2423"/>
        <v>#NUM!</v>
      </c>
      <c r="Q7861">
        <f t="shared" si="2413"/>
        <v>0.33040097941979579</v>
      </c>
      <c r="R7861" t="e">
        <f t="shared" si="2414"/>
        <v>#NUM!</v>
      </c>
      <c r="S7861" t="e">
        <f t="shared" si="2416"/>
        <v>#NUM!</v>
      </c>
    </row>
    <row r="7862" spans="1:19" x14ac:dyDescent="0.2">
      <c r="A7862" s="3">
        <v>41601.333333314338</v>
      </c>
      <c r="B7862" s="5">
        <f t="shared" si="2406"/>
        <v>327</v>
      </c>
      <c r="C7862" s="5">
        <v>8</v>
      </c>
      <c r="D7862">
        <f t="shared" si="2407"/>
        <v>242.63013698630135</v>
      </c>
      <c r="E7862">
        <f t="shared" si="2417"/>
        <v>12.853104079789782</v>
      </c>
      <c r="F7862">
        <f t="shared" si="2418"/>
        <v>1.2343680797897836</v>
      </c>
      <c r="G7862">
        <f t="shared" si="2408"/>
        <v>8.0205728013298305</v>
      </c>
      <c r="H7862">
        <f t="shared" si="2419"/>
        <v>-59.691407980052546</v>
      </c>
      <c r="I7862">
        <f t="shared" si="2409"/>
        <v>-20.82494421566161</v>
      </c>
      <c r="J7862">
        <f t="shared" si="2410"/>
        <v>8.790342701727127</v>
      </c>
      <c r="K7862">
        <f t="shared" si="2420"/>
        <v>81.209657298272873</v>
      </c>
      <c r="L7862">
        <f t="shared" si="2411"/>
        <v>125.26299274540045</v>
      </c>
      <c r="M7862">
        <f t="shared" si="2421"/>
        <v>234.73700725459955</v>
      </c>
      <c r="N7862">
        <f t="shared" si="2412"/>
        <v>125.26299274540045</v>
      </c>
      <c r="O7862">
        <f t="shared" si="2422"/>
        <v>6.5436775240575216</v>
      </c>
      <c r="P7862">
        <f t="shared" si="2423"/>
        <v>0.37819257738662648</v>
      </c>
      <c r="Q7862">
        <f t="shared" si="2413"/>
        <v>0.55494670411885161</v>
      </c>
      <c r="R7862">
        <f t="shared" si="2414"/>
        <v>0.20987672434292209</v>
      </c>
      <c r="S7862">
        <f t="shared" si="2416"/>
        <v>0.60166451926352083</v>
      </c>
    </row>
    <row r="7863" spans="1:19" x14ac:dyDescent="0.2">
      <c r="A7863" s="3">
        <v>41601.374999981002</v>
      </c>
      <c r="B7863" s="5">
        <f t="shared" si="2406"/>
        <v>327</v>
      </c>
      <c r="C7863" s="5">
        <v>9</v>
      </c>
      <c r="D7863">
        <f t="shared" si="2407"/>
        <v>242.63013698630135</v>
      </c>
      <c r="E7863">
        <f t="shared" si="2417"/>
        <v>12.853104079789782</v>
      </c>
      <c r="F7863">
        <f t="shared" si="2418"/>
        <v>1.2343680797897836</v>
      </c>
      <c r="G7863">
        <f t="shared" si="2408"/>
        <v>9.0205728013298305</v>
      </c>
      <c r="H7863">
        <f t="shared" si="2419"/>
        <v>-44.691407980052546</v>
      </c>
      <c r="I7863">
        <f t="shared" si="2409"/>
        <v>-20.82494421566161</v>
      </c>
      <c r="J7863">
        <f t="shared" si="2410"/>
        <v>17.741750054328222</v>
      </c>
      <c r="K7863">
        <f t="shared" si="2420"/>
        <v>72.258249945671778</v>
      </c>
      <c r="L7863">
        <f t="shared" si="2411"/>
        <v>136.35662475709765</v>
      </c>
      <c r="M7863">
        <f t="shared" si="2421"/>
        <v>223.64337524290235</v>
      </c>
      <c r="N7863">
        <f t="shared" si="2412"/>
        <v>136.35662475709765</v>
      </c>
      <c r="O7863">
        <f t="shared" si="2422"/>
        <v>3.2816241082070046</v>
      </c>
      <c r="P7863">
        <f t="shared" si="2423"/>
        <v>0.60896001214180728</v>
      </c>
      <c r="Q7863">
        <f t="shared" si="2413"/>
        <v>0.74057983159039831</v>
      </c>
      <c r="R7863">
        <f t="shared" si="2414"/>
        <v>0.45098350323726655</v>
      </c>
      <c r="S7863">
        <f t="shared" si="2416"/>
        <v>1.2928578598724407</v>
      </c>
    </row>
    <row r="7864" spans="1:19" x14ac:dyDescent="0.2">
      <c r="A7864" s="3">
        <v>41601.416666647667</v>
      </c>
      <c r="B7864" s="5">
        <f t="shared" si="2406"/>
        <v>327</v>
      </c>
      <c r="C7864" s="5">
        <v>10</v>
      </c>
      <c r="D7864">
        <f t="shared" si="2407"/>
        <v>242.63013698630135</v>
      </c>
      <c r="E7864">
        <f t="shared" si="2417"/>
        <v>12.853104079789782</v>
      </c>
      <c r="F7864">
        <f t="shared" si="2418"/>
        <v>1.2343680797897836</v>
      </c>
      <c r="G7864">
        <f t="shared" si="2408"/>
        <v>10.020572801329831</v>
      </c>
      <c r="H7864">
        <f t="shared" si="2419"/>
        <v>-29.691407980052542</v>
      </c>
      <c r="I7864">
        <f t="shared" si="2409"/>
        <v>-20.82494421566161</v>
      </c>
      <c r="J7864">
        <f t="shared" si="2410"/>
        <v>24.894728026246721</v>
      </c>
      <c r="K7864">
        <f t="shared" si="2420"/>
        <v>65.105271973753275</v>
      </c>
      <c r="L7864">
        <f t="shared" si="2411"/>
        <v>149.30995963537902</v>
      </c>
      <c r="M7864">
        <f t="shared" si="2421"/>
        <v>210.69004036462098</v>
      </c>
      <c r="N7864">
        <f t="shared" si="2412"/>
        <v>149.30995963537902</v>
      </c>
      <c r="O7864">
        <f t="shared" si="2422"/>
        <v>2.3755657772255798</v>
      </c>
      <c r="P7864">
        <f t="shared" si="2423"/>
        <v>0.71251933679662005</v>
      </c>
      <c r="Q7864">
        <f t="shared" si="2413"/>
        <v>0.87519486778395517</v>
      </c>
      <c r="R7864">
        <f t="shared" si="2414"/>
        <v>0.62359326676122928</v>
      </c>
      <c r="S7864">
        <f t="shared" si="2416"/>
        <v>1.7876872446742882</v>
      </c>
    </row>
    <row r="7865" spans="1:19" x14ac:dyDescent="0.2">
      <c r="A7865" s="3">
        <v>41601.458333314331</v>
      </c>
      <c r="B7865" s="5">
        <f t="shared" si="2406"/>
        <v>327</v>
      </c>
      <c r="C7865" s="5">
        <v>11</v>
      </c>
      <c r="D7865">
        <f t="shared" si="2407"/>
        <v>242.63013698630135</v>
      </c>
      <c r="E7865">
        <f t="shared" si="2417"/>
        <v>12.853104079789782</v>
      </c>
      <c r="F7865">
        <f t="shared" si="2418"/>
        <v>1.2343680797897836</v>
      </c>
      <c r="G7865">
        <f t="shared" si="2408"/>
        <v>11.020572801329831</v>
      </c>
      <c r="H7865">
        <f t="shared" si="2419"/>
        <v>-14.691407980052542</v>
      </c>
      <c r="I7865">
        <f t="shared" si="2409"/>
        <v>-20.82494421566161</v>
      </c>
      <c r="J7865">
        <f t="shared" si="2410"/>
        <v>29.575780715758071</v>
      </c>
      <c r="K7865">
        <f t="shared" si="2420"/>
        <v>60.424219284241929</v>
      </c>
      <c r="L7865">
        <f t="shared" si="2411"/>
        <v>164.18346544624188</v>
      </c>
      <c r="M7865">
        <f t="shared" si="2421"/>
        <v>195.81653455375812</v>
      </c>
      <c r="N7865">
        <f t="shared" si="2412"/>
        <v>164.18346544624188</v>
      </c>
      <c r="O7865">
        <f t="shared" si="2422"/>
        <v>2.0260374931089218</v>
      </c>
      <c r="P7865">
        <f t="shared" si="2423"/>
        <v>0.760823715610914</v>
      </c>
      <c r="Q7865">
        <f t="shared" si="2413"/>
        <v>0.95395287272310914</v>
      </c>
      <c r="R7865">
        <f t="shared" si="2414"/>
        <v>0.72578996914290117</v>
      </c>
      <c r="S7865">
        <f t="shared" si="2416"/>
        <v>2.0806598456203509</v>
      </c>
    </row>
    <row r="7866" spans="1:19" x14ac:dyDescent="0.2">
      <c r="A7866" s="3">
        <v>41601.499999980995</v>
      </c>
      <c r="B7866" s="5">
        <f t="shared" si="2406"/>
        <v>327</v>
      </c>
      <c r="C7866" s="5">
        <v>12</v>
      </c>
      <c r="D7866">
        <f t="shared" si="2407"/>
        <v>242.63013698630135</v>
      </c>
      <c r="E7866">
        <f t="shared" si="2417"/>
        <v>12.853104079789782</v>
      </c>
      <c r="F7866">
        <f t="shared" si="2418"/>
        <v>1.2343680797897836</v>
      </c>
      <c r="G7866">
        <f t="shared" si="2408"/>
        <v>12.020572801329831</v>
      </c>
      <c r="H7866">
        <f t="shared" si="2419"/>
        <v>0.30859201994745789</v>
      </c>
      <c r="I7866">
        <f t="shared" si="2409"/>
        <v>-20.82494421566161</v>
      </c>
      <c r="J7866">
        <f t="shared" si="2410"/>
        <v>31.174340400013133</v>
      </c>
      <c r="K7866">
        <f t="shared" si="2420"/>
        <v>58.825659599986864</v>
      </c>
      <c r="L7866">
        <f t="shared" si="2411"/>
        <v>179.66288736641516</v>
      </c>
      <c r="M7866">
        <f t="shared" si="2421"/>
        <v>180.33711263358484</v>
      </c>
      <c r="N7866">
        <f t="shared" si="2412"/>
        <v>179.66288736641516</v>
      </c>
      <c r="O7866">
        <f t="shared" si="2422"/>
        <v>1.9318300179403021</v>
      </c>
      <c r="P7866">
        <f t="shared" si="2423"/>
        <v>0.77486527782533432</v>
      </c>
      <c r="Q7866">
        <f t="shared" si="2413"/>
        <v>0.97876742294494057</v>
      </c>
      <c r="R7866">
        <f t="shared" si="2414"/>
        <v>0.75841289110661791</v>
      </c>
      <c r="S7866">
        <f t="shared" si="2416"/>
        <v>2.1741816724056799</v>
      </c>
    </row>
    <row r="7867" spans="1:19" x14ac:dyDescent="0.2">
      <c r="A7867" s="3">
        <v>41601.541666647659</v>
      </c>
      <c r="B7867" s="5">
        <f t="shared" si="2406"/>
        <v>327</v>
      </c>
      <c r="C7867" s="5">
        <v>13</v>
      </c>
      <c r="D7867">
        <f t="shared" si="2407"/>
        <v>242.63013698630135</v>
      </c>
      <c r="E7867">
        <f t="shared" si="2417"/>
        <v>12.853104079789782</v>
      </c>
      <c r="F7867">
        <f t="shared" si="2418"/>
        <v>1.2343680797897836</v>
      </c>
      <c r="G7867">
        <f t="shared" si="2408"/>
        <v>13.020572801329831</v>
      </c>
      <c r="H7867">
        <f t="shared" si="2419"/>
        <v>15.308592019947458</v>
      </c>
      <c r="I7867">
        <f t="shared" si="2409"/>
        <v>-20.82494421566161</v>
      </c>
      <c r="J7867">
        <f t="shared" si="2410"/>
        <v>29.440592709202388</v>
      </c>
      <c r="K7867">
        <f t="shared" si="2420"/>
        <v>60.559407290797608</v>
      </c>
      <c r="L7867">
        <f t="shared" si="2411"/>
        <v>163.53907873056244</v>
      </c>
      <c r="M7867">
        <f t="shared" si="2421"/>
        <v>196.46092126943756</v>
      </c>
      <c r="N7867">
        <f t="shared" si="2412"/>
        <v>196.46092126943756</v>
      </c>
      <c r="O7867">
        <f t="shared" si="2422"/>
        <v>2.0345016287060917</v>
      </c>
      <c r="P7867">
        <f t="shared" si="2423"/>
        <v>0.75958496751888038</v>
      </c>
      <c r="Q7867">
        <f t="shared" si="2413"/>
        <v>0.95180228616085771</v>
      </c>
      <c r="R7867">
        <f t="shared" si="2414"/>
        <v>0.72297470861789115</v>
      </c>
      <c r="S7867">
        <f t="shared" si="2416"/>
        <v>2.0725891918797572</v>
      </c>
    </row>
    <row r="7868" spans="1:19" x14ac:dyDescent="0.2">
      <c r="A7868" s="3">
        <v>41601.583333314324</v>
      </c>
      <c r="B7868" s="5">
        <f t="shared" si="2406"/>
        <v>327</v>
      </c>
      <c r="C7868" s="5">
        <v>14</v>
      </c>
      <c r="D7868">
        <f t="shared" si="2407"/>
        <v>242.63013698630135</v>
      </c>
      <c r="E7868">
        <f t="shared" si="2417"/>
        <v>12.853104079789782</v>
      </c>
      <c r="F7868">
        <f t="shared" si="2418"/>
        <v>1.2343680797897836</v>
      </c>
      <c r="G7868">
        <f t="shared" si="2408"/>
        <v>14.020572801329831</v>
      </c>
      <c r="H7868">
        <f t="shared" si="2419"/>
        <v>30.308592019947458</v>
      </c>
      <c r="I7868">
        <f t="shared" si="2409"/>
        <v>-20.82494421566161</v>
      </c>
      <c r="J7868">
        <f t="shared" si="2410"/>
        <v>24.64441241409812</v>
      </c>
      <c r="K7868">
        <f t="shared" si="2420"/>
        <v>65.355587585901873</v>
      </c>
      <c r="L7868">
        <f t="shared" si="2411"/>
        <v>148.73757449842799</v>
      </c>
      <c r="M7868">
        <f t="shared" si="2421"/>
        <v>211.26242550157201</v>
      </c>
      <c r="N7868">
        <f t="shared" si="2412"/>
        <v>211.26242550157201</v>
      </c>
      <c r="O7868">
        <f t="shared" si="2422"/>
        <v>2.3981651829886212</v>
      </c>
      <c r="P7868">
        <f t="shared" si="2423"/>
        <v>0.70958277208534204</v>
      </c>
      <c r="Q7868">
        <f t="shared" si="2413"/>
        <v>0.87075231418170862</v>
      </c>
      <c r="R7868">
        <f t="shared" si="2414"/>
        <v>0.61787084089678346</v>
      </c>
      <c r="S7868">
        <f t="shared" si="2416"/>
        <v>1.7712824688825364</v>
      </c>
    </row>
    <row r="7869" spans="1:19" x14ac:dyDescent="0.2">
      <c r="A7869" s="3">
        <v>41601.624999980988</v>
      </c>
      <c r="B7869" s="5">
        <f t="shared" si="2406"/>
        <v>327</v>
      </c>
      <c r="C7869" s="5">
        <v>15</v>
      </c>
      <c r="D7869">
        <f t="shared" si="2407"/>
        <v>242.63013698630135</v>
      </c>
      <c r="E7869">
        <f t="shared" si="2417"/>
        <v>12.853104079789782</v>
      </c>
      <c r="F7869">
        <f t="shared" si="2418"/>
        <v>1.2343680797897836</v>
      </c>
      <c r="G7869">
        <f t="shared" si="2408"/>
        <v>15.020572801329831</v>
      </c>
      <c r="H7869">
        <f t="shared" si="2419"/>
        <v>45.308592019947454</v>
      </c>
      <c r="I7869">
        <f t="shared" si="2409"/>
        <v>-20.82494421566161</v>
      </c>
      <c r="J7869">
        <f t="shared" si="2410"/>
        <v>17.404583200469869</v>
      </c>
      <c r="K7869">
        <f t="shared" si="2420"/>
        <v>72.595416799530128</v>
      </c>
      <c r="L7869">
        <f t="shared" si="2411"/>
        <v>135.86563982671981</v>
      </c>
      <c r="M7869">
        <f t="shared" si="2421"/>
        <v>224.13436017328019</v>
      </c>
      <c r="N7869">
        <f t="shared" si="2412"/>
        <v>224.13436017328019</v>
      </c>
      <c r="O7869">
        <f t="shared" si="2422"/>
        <v>3.3431720341820026</v>
      </c>
      <c r="P7869">
        <f t="shared" si="2423"/>
        <v>0.60282768491253291</v>
      </c>
      <c r="Q7869">
        <f t="shared" si="2413"/>
        <v>0.7338867004452817</v>
      </c>
      <c r="R7869">
        <f t="shared" si="2414"/>
        <v>0.44240722061752669</v>
      </c>
      <c r="S7869">
        <f t="shared" si="2416"/>
        <v>1.2682717845197362</v>
      </c>
    </row>
    <row r="7870" spans="1:19" x14ac:dyDescent="0.2">
      <c r="A7870" s="3">
        <v>41601.666666647652</v>
      </c>
      <c r="B7870" s="5">
        <f t="shared" si="2406"/>
        <v>327</v>
      </c>
      <c r="C7870" s="5">
        <v>16</v>
      </c>
      <c r="D7870">
        <f t="shared" si="2407"/>
        <v>242.63013698630135</v>
      </c>
      <c r="E7870">
        <f t="shared" si="2417"/>
        <v>12.853104079789782</v>
      </c>
      <c r="F7870">
        <f t="shared" si="2418"/>
        <v>1.2343680797897836</v>
      </c>
      <c r="G7870">
        <f t="shared" si="2408"/>
        <v>16.020572801329831</v>
      </c>
      <c r="H7870">
        <f t="shared" si="2419"/>
        <v>60.308592019947454</v>
      </c>
      <c r="I7870">
        <f t="shared" si="2409"/>
        <v>-20.82494421566161</v>
      </c>
      <c r="J7870">
        <f t="shared" si="2410"/>
        <v>8.3922028034969873</v>
      </c>
      <c r="K7870">
        <f t="shared" si="2420"/>
        <v>81.607797196503014</v>
      </c>
      <c r="L7870">
        <f t="shared" si="2411"/>
        <v>124.84081444028291</v>
      </c>
      <c r="M7870">
        <f t="shared" si="2421"/>
        <v>235.15918555971709</v>
      </c>
      <c r="N7870">
        <f t="shared" si="2412"/>
        <v>235.15918555971709</v>
      </c>
      <c r="O7870">
        <f t="shared" si="2422"/>
        <v>6.8517366246401323</v>
      </c>
      <c r="P7870">
        <f t="shared" si="2423"/>
        <v>0.36322409558371327</v>
      </c>
      <c r="Q7870">
        <f t="shared" si="2413"/>
        <v>0.54637238501113294</v>
      </c>
      <c r="R7870">
        <f t="shared" si="2414"/>
        <v>0.19845561539758513</v>
      </c>
      <c r="S7870">
        <f t="shared" si="2416"/>
        <v>0.56892303235225816</v>
      </c>
    </row>
    <row r="7871" spans="1:19" x14ac:dyDescent="0.2">
      <c r="A7871" s="3">
        <v>41601.708333314316</v>
      </c>
      <c r="B7871" s="5">
        <f t="shared" si="2406"/>
        <v>327</v>
      </c>
      <c r="C7871" s="5">
        <v>17</v>
      </c>
      <c r="D7871">
        <f t="shared" si="2407"/>
        <v>242.63013698630135</v>
      </c>
      <c r="E7871">
        <f t="shared" si="2417"/>
        <v>12.853104079789782</v>
      </c>
      <c r="F7871">
        <f t="shared" si="2418"/>
        <v>1.2343680797897836</v>
      </c>
      <c r="G7871">
        <f t="shared" si="2408"/>
        <v>17.020572801329831</v>
      </c>
      <c r="H7871">
        <f t="shared" si="2419"/>
        <v>75.308592019947454</v>
      </c>
      <c r="I7871">
        <f t="shared" si="2409"/>
        <v>-20.82494421566161</v>
      </c>
      <c r="J7871">
        <f t="shared" si="2410"/>
        <v>-1.8385083119028185</v>
      </c>
      <c r="K7871">
        <f t="shared" si="2420"/>
        <v>91.838508311902814</v>
      </c>
      <c r="L7871">
        <f t="shared" si="2411"/>
        <v>115.23345042515456</v>
      </c>
      <c r="M7871">
        <f t="shared" si="2421"/>
        <v>244.76654957484544</v>
      </c>
      <c r="N7871">
        <f t="shared" si="2412"/>
        <v>244.76654957484544</v>
      </c>
      <c r="O7871">
        <f t="shared" si="2422"/>
        <v>-31.169624131109959</v>
      </c>
      <c r="P7871" t="e">
        <f t="shared" si="2423"/>
        <v>#NUM!</v>
      </c>
      <c r="Q7871">
        <f t="shared" si="2413"/>
        <v>0.32056130683930556</v>
      </c>
      <c r="R7871" t="e">
        <f t="shared" si="2414"/>
        <v>#NUM!</v>
      </c>
      <c r="S7871" t="e">
        <f t="shared" si="2416"/>
        <v>#NUM!</v>
      </c>
    </row>
    <row r="7872" spans="1:19" x14ac:dyDescent="0.2">
      <c r="A7872" s="3">
        <v>41601.749999980981</v>
      </c>
      <c r="B7872" s="5">
        <f t="shared" si="2406"/>
        <v>327</v>
      </c>
      <c r="C7872" s="5">
        <v>18</v>
      </c>
      <c r="D7872">
        <f t="shared" si="2407"/>
        <v>242.63013698630135</v>
      </c>
      <c r="E7872">
        <f t="shared" si="2417"/>
        <v>12.853104079789782</v>
      </c>
      <c r="F7872">
        <f t="shared" si="2418"/>
        <v>1.2343680797897836</v>
      </c>
      <c r="G7872">
        <f t="shared" si="2408"/>
        <v>18.020572801329831</v>
      </c>
      <c r="H7872">
        <f t="shared" si="2419"/>
        <v>90.308592019947454</v>
      </c>
      <c r="I7872">
        <f t="shared" si="2409"/>
        <v>-20.82494421566161</v>
      </c>
      <c r="J7872">
        <f t="shared" si="2410"/>
        <v>-12.876078013970034</v>
      </c>
      <c r="K7872">
        <f t="shared" si="2420"/>
        <v>102.87607801397003</v>
      </c>
      <c r="L7872">
        <f t="shared" si="2411"/>
        <v>106.51078394283697</v>
      </c>
      <c r="M7872">
        <f t="shared" si="2421"/>
        <v>253.48921605716305</v>
      </c>
      <c r="N7872">
        <f t="shared" si="2412"/>
        <v>253.48921605716305</v>
      </c>
      <c r="O7872">
        <f t="shared" si="2422"/>
        <v>-4.4874619168192229</v>
      </c>
      <c r="P7872" t="e">
        <f t="shared" si="2423"/>
        <v>#NUM!</v>
      </c>
      <c r="Q7872">
        <f t="shared" si="2413"/>
        <v>7.3233396039969839E-2</v>
      </c>
      <c r="R7872" t="e">
        <f t="shared" si="2414"/>
        <v>#NUM!</v>
      </c>
      <c r="S7872" t="e">
        <f t="shared" si="2416"/>
        <v>#NUM!</v>
      </c>
    </row>
    <row r="7873" spans="1:20" x14ac:dyDescent="0.2">
      <c r="A7873" s="3">
        <v>41601.791666647645</v>
      </c>
      <c r="B7873" s="5">
        <f t="shared" si="2406"/>
        <v>327</v>
      </c>
      <c r="C7873" s="5">
        <v>19</v>
      </c>
      <c r="D7873">
        <f t="shared" si="2407"/>
        <v>242.63013698630135</v>
      </c>
      <c r="E7873">
        <f t="shared" si="2417"/>
        <v>12.853104079789782</v>
      </c>
      <c r="F7873">
        <f t="shared" si="2418"/>
        <v>1.2343680797897836</v>
      </c>
      <c r="G7873">
        <f t="shared" si="2408"/>
        <v>19.020572801329831</v>
      </c>
      <c r="H7873">
        <f t="shared" si="2419"/>
        <v>105.30859201994745</v>
      </c>
      <c r="I7873">
        <f t="shared" si="2409"/>
        <v>-20.82494421566161</v>
      </c>
      <c r="J7873">
        <f t="shared" si="2410"/>
        <v>-24.414405188760171</v>
      </c>
      <c r="K7873">
        <f t="shared" si="2420"/>
        <v>114.41440518876017</v>
      </c>
      <c r="L7873">
        <f t="shared" si="2411"/>
        <v>98.094940451316603</v>
      </c>
      <c r="M7873">
        <f t="shared" si="2421"/>
        <v>261.90505954868343</v>
      </c>
      <c r="N7873">
        <f t="shared" si="2412"/>
        <v>261.90505954868343</v>
      </c>
      <c r="O7873">
        <f t="shared" si="2422"/>
        <v>-2.419354571374797</v>
      </c>
      <c r="P7873" t="e">
        <f t="shared" si="2423"/>
        <v>#NUM!</v>
      </c>
      <c r="Q7873">
        <f t="shared" si="2413"/>
        <v>-0.17694514704111242</v>
      </c>
      <c r="R7873" t="e">
        <f t="shared" si="2414"/>
        <v>#NUM!</v>
      </c>
      <c r="S7873" t="e">
        <f t="shared" si="2416"/>
        <v>#NUM!</v>
      </c>
    </row>
    <row r="7874" spans="1:20" x14ac:dyDescent="0.2">
      <c r="A7874" s="3">
        <v>41601.833333314309</v>
      </c>
      <c r="B7874" s="5">
        <f t="shared" si="2406"/>
        <v>327</v>
      </c>
      <c r="C7874" s="5">
        <v>20</v>
      </c>
      <c r="D7874">
        <f t="shared" si="2407"/>
        <v>242.63013698630135</v>
      </c>
      <c r="E7874">
        <f t="shared" si="2417"/>
        <v>12.853104079789782</v>
      </c>
      <c r="F7874">
        <f t="shared" si="2418"/>
        <v>1.2343680797897836</v>
      </c>
      <c r="G7874">
        <f t="shared" si="2408"/>
        <v>20.020572801329831</v>
      </c>
      <c r="H7874">
        <f t="shared" si="2419"/>
        <v>120.30859201994745</v>
      </c>
      <c r="I7874">
        <f t="shared" si="2409"/>
        <v>-20.82494421566161</v>
      </c>
      <c r="J7874">
        <f t="shared" si="2410"/>
        <v>-36.197588781337302</v>
      </c>
      <c r="K7874">
        <f t="shared" si="2420"/>
        <v>126.1975887813373</v>
      </c>
      <c r="L7874">
        <f t="shared" si="2411"/>
        <v>89.272122165033394</v>
      </c>
      <c r="M7874">
        <f t="shared" si="2421"/>
        <v>270.72787783496659</v>
      </c>
      <c r="N7874">
        <f t="shared" si="2412"/>
        <v>270.72787783496659</v>
      </c>
      <c r="O7874">
        <f t="shared" si="2422"/>
        <v>-1.6932744792525403</v>
      </c>
      <c r="P7874" t="e">
        <f t="shared" si="2423"/>
        <v>#NUM!</v>
      </c>
      <c r="Q7874">
        <f t="shared" si="2413"/>
        <v>-0.41117818260139882</v>
      </c>
      <c r="R7874" t="e">
        <f t="shared" si="2414"/>
        <v>#NUM!</v>
      </c>
      <c r="S7874" t="e">
        <f t="shared" si="2416"/>
        <v>#NUM!</v>
      </c>
    </row>
    <row r="7875" spans="1:20" x14ac:dyDescent="0.2">
      <c r="A7875" s="3">
        <v>41601.874999980973</v>
      </c>
      <c r="B7875" s="5">
        <f t="shared" si="2406"/>
        <v>327</v>
      </c>
      <c r="C7875" s="5">
        <v>21</v>
      </c>
      <c r="D7875">
        <f t="shared" si="2407"/>
        <v>242.63013698630135</v>
      </c>
      <c r="E7875">
        <f t="shared" si="2417"/>
        <v>12.853104079789782</v>
      </c>
      <c r="F7875">
        <f t="shared" si="2418"/>
        <v>1.2343680797897836</v>
      </c>
      <c r="G7875">
        <f t="shared" si="2408"/>
        <v>21.020572801329831</v>
      </c>
      <c r="H7875">
        <f t="shared" si="2419"/>
        <v>135.30859201994747</v>
      </c>
      <c r="I7875">
        <f t="shared" si="2409"/>
        <v>-20.82494421566161</v>
      </c>
      <c r="J7875">
        <f t="shared" si="2410"/>
        <v>-47.943070200785485</v>
      </c>
      <c r="K7875">
        <f t="shared" si="2420"/>
        <v>137.94307020078548</v>
      </c>
      <c r="L7875">
        <f t="shared" si="2411"/>
        <v>78.902564754994955</v>
      </c>
      <c r="M7875">
        <f t="shared" si="2421"/>
        <v>281.09743524500504</v>
      </c>
      <c r="N7875">
        <f t="shared" si="2412"/>
        <v>281.09743524500504</v>
      </c>
      <c r="O7875">
        <f t="shared" si="2422"/>
        <v>-1.3468383467589908</v>
      </c>
      <c r="P7875" t="e">
        <f t="shared" si="2423"/>
        <v>#NUM!</v>
      </c>
      <c r="Q7875">
        <f t="shared" si="2413"/>
        <v>-0.61169697101115372</v>
      </c>
      <c r="R7875" t="e">
        <f t="shared" si="2414"/>
        <v>#NUM!</v>
      </c>
      <c r="S7875" t="e">
        <f t="shared" si="2416"/>
        <v>#NUM!</v>
      </c>
    </row>
    <row r="7876" spans="1:20" x14ac:dyDescent="0.2">
      <c r="A7876" s="3">
        <v>41601.916666647638</v>
      </c>
      <c r="B7876" s="5">
        <f t="shared" si="2406"/>
        <v>327</v>
      </c>
      <c r="C7876" s="5">
        <v>22</v>
      </c>
      <c r="D7876">
        <f t="shared" si="2407"/>
        <v>242.63013698630135</v>
      </c>
      <c r="E7876">
        <f t="shared" si="2417"/>
        <v>12.853104079789782</v>
      </c>
      <c r="F7876">
        <f t="shared" si="2418"/>
        <v>1.2343680797897836</v>
      </c>
      <c r="G7876">
        <f t="shared" si="2408"/>
        <v>22.020572801329831</v>
      </c>
      <c r="H7876">
        <f t="shared" si="2419"/>
        <v>150.30859201994747</v>
      </c>
      <c r="I7876">
        <f t="shared" si="2409"/>
        <v>-20.82494421566161</v>
      </c>
      <c r="J7876">
        <f t="shared" si="2410"/>
        <v>-59.171466592483576</v>
      </c>
      <c r="K7876">
        <f t="shared" si="2420"/>
        <v>149.17146659248357</v>
      </c>
      <c r="L7876">
        <f t="shared" si="2411"/>
        <v>64.609474024582639</v>
      </c>
      <c r="M7876">
        <f t="shared" si="2421"/>
        <v>295.39052597541735</v>
      </c>
      <c r="N7876">
        <f t="shared" si="2412"/>
        <v>295.39052597541735</v>
      </c>
      <c r="O7876">
        <f t="shared" si="2422"/>
        <v>-1.1645445666488332</v>
      </c>
      <c r="P7876" t="e">
        <f t="shared" si="2423"/>
        <v>#NUM!</v>
      </c>
      <c r="Q7876">
        <f t="shared" si="2413"/>
        <v>-0.76219525568331392</v>
      </c>
      <c r="R7876" t="e">
        <f t="shared" si="2414"/>
        <v>#NUM!</v>
      </c>
      <c r="S7876" t="e">
        <f t="shared" si="2416"/>
        <v>#NUM!</v>
      </c>
    </row>
    <row r="7877" spans="1:20" x14ac:dyDescent="0.2">
      <c r="A7877" s="3">
        <v>41601.958333314302</v>
      </c>
      <c r="B7877" s="5">
        <f t="shared" ref="B7877:B7940" si="2425">B7853+1</f>
        <v>327</v>
      </c>
      <c r="C7877" s="5">
        <v>23</v>
      </c>
      <c r="D7877">
        <f t="shared" si="2407"/>
        <v>242.63013698630135</v>
      </c>
      <c r="E7877">
        <f t="shared" si="2417"/>
        <v>12.853104079789782</v>
      </c>
      <c r="F7877">
        <f t="shared" si="2418"/>
        <v>1.2343680797897836</v>
      </c>
      <c r="G7877">
        <f t="shared" si="2408"/>
        <v>23.020572801329831</v>
      </c>
      <c r="H7877">
        <f t="shared" si="2419"/>
        <v>165.30859201994747</v>
      </c>
      <c r="I7877">
        <f t="shared" si="2409"/>
        <v>-20.82494421566161</v>
      </c>
      <c r="J7877">
        <f t="shared" si="2410"/>
        <v>-68.642580181825565</v>
      </c>
      <c r="K7877">
        <f t="shared" si="2420"/>
        <v>158.64258018182556</v>
      </c>
      <c r="L7877">
        <f t="shared" si="2411"/>
        <v>40.608819755690888</v>
      </c>
      <c r="M7877">
        <f t="shared" si="2421"/>
        <v>319.39118024430911</v>
      </c>
      <c r="N7877">
        <f t="shared" si="2412"/>
        <v>319.39118024430911</v>
      </c>
      <c r="O7877">
        <f t="shared" si="2422"/>
        <v>-1.0737370422339934</v>
      </c>
      <c r="P7877" t="e">
        <f t="shared" si="2423"/>
        <v>#NUM!</v>
      </c>
      <c r="Q7877">
        <f t="shared" si="2413"/>
        <v>-0.84758224605002686</v>
      </c>
      <c r="R7877" t="e">
        <f t="shared" si="2414"/>
        <v>#NUM!</v>
      </c>
      <c r="S7877" t="e">
        <f t="shared" si="2416"/>
        <v>#NUM!</v>
      </c>
    </row>
    <row r="7878" spans="1:20" x14ac:dyDescent="0.2">
      <c r="A7878" s="3">
        <v>41601.999999980966</v>
      </c>
      <c r="B7878" s="5">
        <f t="shared" si="2425"/>
        <v>328</v>
      </c>
      <c r="C7878" s="5">
        <v>0</v>
      </c>
      <c r="D7878">
        <f t="shared" si="2407"/>
        <v>243.61643835616437</v>
      </c>
      <c r="E7878">
        <f t="shared" si="2417"/>
        <v>12.548251482764519</v>
      </c>
      <c r="F7878">
        <f t="shared" si="2418"/>
        <v>0.92951548276452023</v>
      </c>
      <c r="G7878">
        <f t="shared" si="2408"/>
        <v>1.5491924712742003E-2</v>
      </c>
      <c r="H7878">
        <f t="shared" si="2419"/>
        <v>-179.76762112930885</v>
      </c>
      <c r="I7878">
        <f t="shared" si="2409"/>
        <v>-21.007431367733613</v>
      </c>
      <c r="J7878">
        <f t="shared" si="2410"/>
        <v>-73.006245226124733</v>
      </c>
      <c r="K7878">
        <f t="shared" si="2420"/>
        <v>163.00624522612475</v>
      </c>
      <c r="L7878">
        <f t="shared" si="2411"/>
        <v>0.7422620058015923</v>
      </c>
      <c r="M7878">
        <f t="shared" si="2421"/>
        <v>359.25773799419841</v>
      </c>
      <c r="N7878">
        <f t="shared" si="2412"/>
        <v>0.7422620058015923</v>
      </c>
      <c r="O7878">
        <f t="shared" si="2422"/>
        <v>-1.0456569166313641</v>
      </c>
      <c r="P7878" t="e">
        <f t="shared" si="2423"/>
        <v>#NUM!</v>
      </c>
      <c r="Q7878">
        <f t="shared" si="2413"/>
        <v>-0.8659571776842403</v>
      </c>
      <c r="R7878" t="e">
        <f t="shared" si="2414"/>
        <v>#NUM!</v>
      </c>
      <c r="S7878" t="e">
        <f t="shared" si="2416"/>
        <v>#NUM!</v>
      </c>
      <c r="T7878">
        <f t="shared" ref="T7878" si="2426">SUMIF(S7884:S7898,"&gt;0,01")</f>
        <v>13.560120176992054</v>
      </c>
    </row>
    <row r="7879" spans="1:20" x14ac:dyDescent="0.2">
      <c r="A7879" s="3">
        <v>41602.04166664763</v>
      </c>
      <c r="B7879" s="5">
        <f t="shared" si="2425"/>
        <v>328</v>
      </c>
      <c r="C7879" s="5">
        <v>1</v>
      </c>
      <c r="D7879">
        <f t="shared" si="2407"/>
        <v>243.61643835616437</v>
      </c>
      <c r="E7879">
        <f t="shared" si="2417"/>
        <v>12.548251482764519</v>
      </c>
      <c r="F7879">
        <f t="shared" si="2418"/>
        <v>0.92951548276452023</v>
      </c>
      <c r="G7879">
        <f t="shared" si="2408"/>
        <v>1.0154919247127421</v>
      </c>
      <c r="H7879">
        <f t="shared" si="2419"/>
        <v>-164.76762112930885</v>
      </c>
      <c r="I7879">
        <f t="shared" si="2409"/>
        <v>-21.007431367733613</v>
      </c>
      <c r="J7879">
        <f t="shared" si="2410"/>
        <v>-68.512651862902331</v>
      </c>
      <c r="K7879">
        <f t="shared" si="2420"/>
        <v>158.51265186290232</v>
      </c>
      <c r="L7879">
        <f t="shared" si="2411"/>
        <v>42.036181839855573</v>
      </c>
      <c r="M7879">
        <f t="shared" si="2421"/>
        <v>317.96381816014446</v>
      </c>
      <c r="N7879">
        <f t="shared" si="2412"/>
        <v>42.036181839855573</v>
      </c>
      <c r="O7879">
        <f t="shared" si="2422"/>
        <v>-1.0746927877911616</v>
      </c>
      <c r="P7879" t="e">
        <f t="shared" si="2423"/>
        <v>#NUM!</v>
      </c>
      <c r="Q7879">
        <f t="shared" si="2413"/>
        <v>-0.84421467433772723</v>
      </c>
      <c r="R7879" t="e">
        <f t="shared" si="2414"/>
        <v>#NUM!</v>
      </c>
      <c r="S7879" t="e">
        <f t="shared" si="2416"/>
        <v>#NUM!</v>
      </c>
    </row>
    <row r="7880" spans="1:20" x14ac:dyDescent="0.2">
      <c r="A7880" s="3">
        <v>41602.083333314295</v>
      </c>
      <c r="B7880" s="5">
        <f t="shared" si="2425"/>
        <v>328</v>
      </c>
      <c r="C7880" s="5">
        <v>2</v>
      </c>
      <c r="D7880">
        <f t="shared" si="2407"/>
        <v>243.61643835616437</v>
      </c>
      <c r="E7880">
        <f t="shared" si="2417"/>
        <v>12.548251482764519</v>
      </c>
      <c r="F7880">
        <f t="shared" si="2418"/>
        <v>0.92951548276452023</v>
      </c>
      <c r="G7880">
        <f t="shared" si="2408"/>
        <v>2.0154919247127419</v>
      </c>
      <c r="H7880">
        <f t="shared" si="2419"/>
        <v>-149.76762112930888</v>
      </c>
      <c r="I7880">
        <f t="shared" si="2409"/>
        <v>-21.007431367733613</v>
      </c>
      <c r="J7880">
        <f t="shared" si="2410"/>
        <v>-58.902461580444118</v>
      </c>
      <c r="K7880">
        <f t="shared" si="2420"/>
        <v>148.90246158044411</v>
      </c>
      <c r="L7880">
        <f t="shared" si="2411"/>
        <v>65.513437919269819</v>
      </c>
      <c r="M7880">
        <f t="shared" si="2421"/>
        <v>294.48656208073021</v>
      </c>
      <c r="N7880">
        <f t="shared" si="2412"/>
        <v>65.513437919269819</v>
      </c>
      <c r="O7880">
        <f t="shared" si="2422"/>
        <v>-1.1678296443143268</v>
      </c>
      <c r="P7880" t="e">
        <f t="shared" si="2423"/>
        <v>#NUM!</v>
      </c>
      <c r="Q7880">
        <f t="shared" si="2413"/>
        <v>-0.75623269349493538</v>
      </c>
      <c r="R7880" t="e">
        <f t="shared" si="2414"/>
        <v>#NUM!</v>
      </c>
      <c r="S7880" t="e">
        <f t="shared" si="2416"/>
        <v>#NUM!</v>
      </c>
    </row>
    <row r="7881" spans="1:20" x14ac:dyDescent="0.2">
      <c r="A7881" s="3">
        <v>41602.124999980959</v>
      </c>
      <c r="B7881" s="5">
        <f t="shared" si="2425"/>
        <v>328</v>
      </c>
      <c r="C7881" s="5">
        <v>3</v>
      </c>
      <c r="D7881">
        <f t="shared" ref="D7881:D7944" si="2427">(360/365)*(B7881-81)</f>
        <v>243.61643835616437</v>
      </c>
      <c r="E7881">
        <f t="shared" si="2417"/>
        <v>12.548251482764519</v>
      </c>
      <c r="F7881">
        <f t="shared" si="2418"/>
        <v>0.92951548276452023</v>
      </c>
      <c r="G7881">
        <f t="shared" ref="G7881:G7944" si="2428">C7881+(F7881/60)</f>
        <v>3.0154919247127419</v>
      </c>
      <c r="H7881">
        <f t="shared" si="2419"/>
        <v>-134.76762112930888</v>
      </c>
      <c r="I7881">
        <f t="shared" ref="I7881:I7944" si="2429">23.45*SIN(RADIANS(D7881))</f>
        <v>-21.007431367733613</v>
      </c>
      <c r="J7881">
        <f t="shared" ref="J7881:J7944" si="2430">DEGREES(ASIN(SIN(RADIANS(I7881))*SIN(RADIANS($B$11))+COS(RADIANS(I7881))*COS(RADIANS($B$11))*COS(RADIANS(H7881))))</f>
        <v>-47.626425193263536</v>
      </c>
      <c r="K7881">
        <f t="shared" si="2420"/>
        <v>137.62642519326354</v>
      </c>
      <c r="L7881">
        <f t="shared" ref="L7881:L7944" si="2431">180-DEGREES(ACOS((SIN(RADIANS($B$11))*COS(RADIANS(K7881))-SIN(RADIANS(I7881)))/(COS(RADIANS($B$11))*SIN(RADIANS(K7881)))))</f>
        <v>79.548537965816891</v>
      </c>
      <c r="M7881">
        <f t="shared" si="2421"/>
        <v>280.45146203418312</v>
      </c>
      <c r="N7881">
        <f t="shared" ref="N7881:N7944" si="2432">IF(C7881&lt;12.1,L7881,M7881)</f>
        <v>79.548537965816891</v>
      </c>
      <c r="O7881">
        <f t="shared" si="2422"/>
        <v>-1.353608118256924</v>
      </c>
      <c r="P7881" t="e">
        <f t="shared" si="2423"/>
        <v>#NUM!</v>
      </c>
      <c r="Q7881">
        <f t="shared" ref="Q7881:Q7944" si="2433">(COS(RADIANS(J7881))*SIN((RADIANS($B$21))*COS(RADIANS(N7881-$B$20)))+(SIN(RADIANS(J7881))*COS(RADIANS($B$21))))</f>
        <v>-0.6037567654601933</v>
      </c>
      <c r="R7881" t="e">
        <f t="shared" ref="R7881:R7944" si="2434">P7881*Q7881</f>
        <v>#NUM!</v>
      </c>
      <c r="S7881" t="e">
        <f t="shared" si="2416"/>
        <v>#NUM!</v>
      </c>
    </row>
    <row r="7882" spans="1:20" x14ac:dyDescent="0.2">
      <c r="A7882" s="3">
        <v>41602.166666647623</v>
      </c>
      <c r="B7882" s="5">
        <f t="shared" si="2425"/>
        <v>328</v>
      </c>
      <c r="C7882" s="5">
        <v>4</v>
      </c>
      <c r="D7882">
        <f t="shared" si="2427"/>
        <v>243.61643835616437</v>
      </c>
      <c r="E7882">
        <f t="shared" si="2417"/>
        <v>12.548251482764519</v>
      </c>
      <c r="F7882">
        <f t="shared" si="2418"/>
        <v>0.92951548276452023</v>
      </c>
      <c r="G7882">
        <f t="shared" si="2428"/>
        <v>4.0154919247127419</v>
      </c>
      <c r="H7882">
        <f t="shared" si="2419"/>
        <v>-119.76762112930888</v>
      </c>
      <c r="I7882">
        <f t="shared" si="2429"/>
        <v>-21.007431367733613</v>
      </c>
      <c r="J7882">
        <f t="shared" si="2430"/>
        <v>-35.869312252128651</v>
      </c>
      <c r="K7882">
        <f t="shared" si="2420"/>
        <v>125.86931225212865</v>
      </c>
      <c r="L7882">
        <f t="shared" si="2431"/>
        <v>89.798057220866596</v>
      </c>
      <c r="M7882">
        <f t="shared" si="2421"/>
        <v>270.20194277913339</v>
      </c>
      <c r="N7882">
        <f t="shared" si="2432"/>
        <v>89.798057220866596</v>
      </c>
      <c r="O7882">
        <f t="shared" si="2422"/>
        <v>-1.7066640087261911</v>
      </c>
      <c r="P7882" t="e">
        <f t="shared" si="2423"/>
        <v>#NUM!</v>
      </c>
      <c r="Q7882">
        <f t="shared" si="2433"/>
        <v>-0.40195194343514573</v>
      </c>
      <c r="R7882" t="e">
        <f t="shared" si="2434"/>
        <v>#NUM!</v>
      </c>
      <c r="S7882" t="e">
        <f t="shared" si="2416"/>
        <v>#NUM!</v>
      </c>
    </row>
    <row r="7883" spans="1:20" x14ac:dyDescent="0.2">
      <c r="A7883" s="3">
        <v>41602.208333314287</v>
      </c>
      <c r="B7883" s="5">
        <f t="shared" si="2425"/>
        <v>328</v>
      </c>
      <c r="C7883" s="5">
        <v>5</v>
      </c>
      <c r="D7883">
        <f t="shared" si="2427"/>
        <v>243.61643835616437</v>
      </c>
      <c r="E7883">
        <f t="shared" si="2417"/>
        <v>12.548251482764519</v>
      </c>
      <c r="F7883">
        <f t="shared" si="2418"/>
        <v>0.92951548276452023</v>
      </c>
      <c r="G7883">
        <f t="shared" si="2428"/>
        <v>5.0154919247127419</v>
      </c>
      <c r="H7883">
        <f t="shared" si="2419"/>
        <v>-104.76762112930888</v>
      </c>
      <c r="I7883">
        <f t="shared" si="2429"/>
        <v>-21.007431367733613</v>
      </c>
      <c r="J7883">
        <f t="shared" si="2430"/>
        <v>-24.093111715152968</v>
      </c>
      <c r="K7883">
        <f t="shared" si="2420"/>
        <v>114.09311171515297</v>
      </c>
      <c r="L7883">
        <f t="shared" si="2431"/>
        <v>98.567236085803941</v>
      </c>
      <c r="M7883">
        <f t="shared" si="2421"/>
        <v>261.43276391419607</v>
      </c>
      <c r="N7883">
        <f t="shared" si="2432"/>
        <v>98.567236085803941</v>
      </c>
      <c r="O7883">
        <f t="shared" si="2422"/>
        <v>-2.4496552155107718</v>
      </c>
      <c r="P7883" t="e">
        <f t="shared" si="2423"/>
        <v>#NUM!</v>
      </c>
      <c r="Q7883">
        <f t="shared" si="2433"/>
        <v>-0.16712829580198274</v>
      </c>
      <c r="R7883" t="e">
        <f t="shared" si="2434"/>
        <v>#NUM!</v>
      </c>
      <c r="S7883" t="e">
        <f t="shared" si="2416"/>
        <v>#NUM!</v>
      </c>
    </row>
    <row r="7884" spans="1:20" x14ac:dyDescent="0.2">
      <c r="A7884" s="3">
        <v>41602.249999980952</v>
      </c>
      <c r="B7884" s="5">
        <f t="shared" si="2425"/>
        <v>328</v>
      </c>
      <c r="C7884" s="5">
        <v>6</v>
      </c>
      <c r="D7884">
        <f t="shared" si="2427"/>
        <v>243.61643835616437</v>
      </c>
      <c r="E7884">
        <f t="shared" si="2417"/>
        <v>12.548251482764519</v>
      </c>
      <c r="F7884">
        <f t="shared" si="2418"/>
        <v>0.92951548276452023</v>
      </c>
      <c r="G7884">
        <f t="shared" si="2428"/>
        <v>6.0154919247127419</v>
      </c>
      <c r="H7884">
        <f t="shared" si="2419"/>
        <v>-89.767621129308878</v>
      </c>
      <c r="I7884">
        <f t="shared" si="2429"/>
        <v>-21.007431367733613</v>
      </c>
      <c r="J7884">
        <f t="shared" si="2430"/>
        <v>-12.575406742111566</v>
      </c>
      <c r="K7884">
        <f t="shared" si="2420"/>
        <v>102.57540674211157</v>
      </c>
      <c r="L7884">
        <f t="shared" si="2431"/>
        <v>106.96724897178811</v>
      </c>
      <c r="M7884">
        <f t="shared" si="2421"/>
        <v>253.03275102821189</v>
      </c>
      <c r="N7884">
        <f t="shared" si="2432"/>
        <v>106.96724897178811</v>
      </c>
      <c r="O7884">
        <f t="shared" si="2422"/>
        <v>-4.5929640546047796</v>
      </c>
      <c r="P7884" t="e">
        <f t="shared" si="2423"/>
        <v>#NUM!</v>
      </c>
      <c r="Q7884">
        <f t="shared" si="2433"/>
        <v>8.2929921236644749E-2</v>
      </c>
      <c r="R7884" t="e">
        <f t="shared" si="2434"/>
        <v>#NUM!</v>
      </c>
      <c r="S7884" t="e">
        <f t="shared" si="2416"/>
        <v>#NUM!</v>
      </c>
    </row>
    <row r="7885" spans="1:20" x14ac:dyDescent="0.2">
      <c r="A7885" s="3">
        <v>41602.291666647616</v>
      </c>
      <c r="B7885" s="5">
        <f t="shared" si="2425"/>
        <v>328</v>
      </c>
      <c r="C7885" s="5">
        <v>7</v>
      </c>
      <c r="D7885">
        <f t="shared" si="2427"/>
        <v>243.61643835616437</v>
      </c>
      <c r="E7885">
        <f t="shared" si="2417"/>
        <v>12.548251482764519</v>
      </c>
      <c r="F7885">
        <f t="shared" si="2418"/>
        <v>0.92951548276452023</v>
      </c>
      <c r="G7885">
        <f t="shared" si="2428"/>
        <v>7.0154919247127419</v>
      </c>
      <c r="H7885">
        <f t="shared" si="2419"/>
        <v>-74.767621129308878</v>
      </c>
      <c r="I7885">
        <f t="shared" si="2429"/>
        <v>-21.007431367733613</v>
      </c>
      <c r="J7885">
        <f t="shared" si="2430"/>
        <v>-1.5718927114448284</v>
      </c>
      <c r="K7885">
        <f t="shared" si="2420"/>
        <v>91.571892711444832</v>
      </c>
      <c r="L7885">
        <f t="shared" si="2431"/>
        <v>115.70009971852754</v>
      </c>
      <c r="M7885">
        <f t="shared" si="2421"/>
        <v>244.29990028147245</v>
      </c>
      <c r="N7885">
        <f t="shared" si="2432"/>
        <v>115.70009971852754</v>
      </c>
      <c r="O7885">
        <f t="shared" si="2422"/>
        <v>-36.454757458151079</v>
      </c>
      <c r="P7885" t="e">
        <f t="shared" si="2423"/>
        <v>#NUM!</v>
      </c>
      <c r="Q7885">
        <f t="shared" si="2433"/>
        <v>0.32943926796505274</v>
      </c>
      <c r="R7885" t="e">
        <f t="shared" si="2434"/>
        <v>#NUM!</v>
      </c>
      <c r="S7885" t="e">
        <f t="shared" si="2416"/>
        <v>#NUM!</v>
      </c>
    </row>
    <row r="7886" spans="1:20" x14ac:dyDescent="0.2">
      <c r="A7886" s="3">
        <v>41602.33333331428</v>
      </c>
      <c r="B7886" s="5">
        <f t="shared" si="2425"/>
        <v>328</v>
      </c>
      <c r="C7886" s="5">
        <v>8</v>
      </c>
      <c r="D7886">
        <f t="shared" si="2427"/>
        <v>243.61643835616437</v>
      </c>
      <c r="E7886">
        <f t="shared" si="2417"/>
        <v>12.548251482764519</v>
      </c>
      <c r="F7886">
        <f t="shared" si="2418"/>
        <v>0.92951548276452023</v>
      </c>
      <c r="G7886">
        <f t="shared" si="2428"/>
        <v>8.0154919247127427</v>
      </c>
      <c r="H7886">
        <f t="shared" si="2419"/>
        <v>-59.767621129308857</v>
      </c>
      <c r="I7886">
        <f t="shared" si="2429"/>
        <v>-21.007431367733613</v>
      </c>
      <c r="J7886">
        <f t="shared" si="2430"/>
        <v>8.6089805163387556</v>
      </c>
      <c r="K7886">
        <f t="shared" si="2420"/>
        <v>81.391019483661239</v>
      </c>
      <c r="L7886">
        <f t="shared" si="2431"/>
        <v>125.33786410739418</v>
      </c>
      <c r="M7886">
        <f t="shared" si="2421"/>
        <v>234.66213589260582</v>
      </c>
      <c r="N7886">
        <f t="shared" si="2432"/>
        <v>125.33786410739418</v>
      </c>
      <c r="O7886">
        <f t="shared" si="2422"/>
        <v>6.680458746990432</v>
      </c>
      <c r="P7886">
        <f t="shared" si="2423"/>
        <v>0.37144430389672101</v>
      </c>
      <c r="Q7886">
        <f t="shared" si="2433"/>
        <v>0.55380073841338606</v>
      </c>
      <c r="R7886">
        <f t="shared" si="2434"/>
        <v>0.20570612977745026</v>
      </c>
      <c r="S7886">
        <f t="shared" si="2416"/>
        <v>0.58970845895176527</v>
      </c>
    </row>
    <row r="7887" spans="1:20" x14ac:dyDescent="0.2">
      <c r="A7887" s="3">
        <v>41602.374999980944</v>
      </c>
      <c r="B7887" s="5">
        <f t="shared" si="2425"/>
        <v>328</v>
      </c>
      <c r="C7887" s="5">
        <v>9</v>
      </c>
      <c r="D7887">
        <f t="shared" si="2427"/>
        <v>243.61643835616437</v>
      </c>
      <c r="E7887">
        <f t="shared" si="2417"/>
        <v>12.548251482764519</v>
      </c>
      <c r="F7887">
        <f t="shared" si="2418"/>
        <v>0.92951548276452023</v>
      </c>
      <c r="G7887">
        <f t="shared" si="2428"/>
        <v>9.0154919247127427</v>
      </c>
      <c r="H7887">
        <f t="shared" si="2419"/>
        <v>-44.767621129308857</v>
      </c>
      <c r="I7887">
        <f t="shared" si="2429"/>
        <v>-21.007431367733613</v>
      </c>
      <c r="J7887">
        <f t="shared" si="2430"/>
        <v>17.551917817191086</v>
      </c>
      <c r="K7887">
        <f t="shared" si="2420"/>
        <v>72.448082182808918</v>
      </c>
      <c r="L7887">
        <f t="shared" si="2431"/>
        <v>136.40731575189051</v>
      </c>
      <c r="M7887">
        <f t="shared" si="2421"/>
        <v>223.59268424810949</v>
      </c>
      <c r="N7887">
        <f t="shared" si="2432"/>
        <v>136.40731575189051</v>
      </c>
      <c r="O7887">
        <f t="shared" si="2422"/>
        <v>3.3159810915819445</v>
      </c>
      <c r="P7887">
        <f t="shared" si="2423"/>
        <v>0.605524683339831</v>
      </c>
      <c r="Q7887">
        <f t="shared" si="2433"/>
        <v>0.73938399866230697</v>
      </c>
      <c r="R7887">
        <f t="shared" si="2434"/>
        <v>0.44771526165653147</v>
      </c>
      <c r="S7887">
        <f t="shared" si="2416"/>
        <v>1.2834886217843853</v>
      </c>
    </row>
    <row r="7888" spans="1:20" x14ac:dyDescent="0.2">
      <c r="A7888" s="3">
        <v>41602.416666647609</v>
      </c>
      <c r="B7888" s="5">
        <f t="shared" si="2425"/>
        <v>328</v>
      </c>
      <c r="C7888" s="5">
        <v>10</v>
      </c>
      <c r="D7888">
        <f t="shared" si="2427"/>
        <v>243.61643835616437</v>
      </c>
      <c r="E7888">
        <f t="shared" si="2417"/>
        <v>12.548251482764519</v>
      </c>
      <c r="F7888">
        <f t="shared" si="2418"/>
        <v>0.92951548276452023</v>
      </c>
      <c r="G7888">
        <f t="shared" si="2428"/>
        <v>10.015491924712743</v>
      </c>
      <c r="H7888">
        <f t="shared" si="2419"/>
        <v>-29.767621129308857</v>
      </c>
      <c r="I7888">
        <f t="shared" si="2429"/>
        <v>-21.007431367733613</v>
      </c>
      <c r="J7888">
        <f t="shared" si="2430"/>
        <v>24.699368651248538</v>
      </c>
      <c r="K7888">
        <f t="shared" si="2420"/>
        <v>65.300631348751466</v>
      </c>
      <c r="L7888">
        <f t="shared" si="2431"/>
        <v>149.32570951879936</v>
      </c>
      <c r="M7888">
        <f t="shared" si="2421"/>
        <v>210.67429048120064</v>
      </c>
      <c r="N7888">
        <f t="shared" si="2432"/>
        <v>149.32570951879936</v>
      </c>
      <c r="O7888">
        <f t="shared" si="2422"/>
        <v>2.3931628515525674</v>
      </c>
      <c r="P7888">
        <f t="shared" si="2423"/>
        <v>0.71023096009887021</v>
      </c>
      <c r="Q7888">
        <f t="shared" si="2433"/>
        <v>0.87409062854112418</v>
      </c>
      <c r="R7888">
        <f t="shared" si="2434"/>
        <v>0.62080622632218752</v>
      </c>
      <c r="S7888">
        <f t="shared" si="2416"/>
        <v>1.7796974909215841</v>
      </c>
    </row>
    <row r="7889" spans="1:20" x14ac:dyDescent="0.2">
      <c r="A7889" s="3">
        <v>41602.458333314273</v>
      </c>
      <c r="B7889" s="5">
        <f t="shared" si="2425"/>
        <v>328</v>
      </c>
      <c r="C7889" s="5">
        <v>11</v>
      </c>
      <c r="D7889">
        <f t="shared" si="2427"/>
        <v>243.61643835616437</v>
      </c>
      <c r="E7889">
        <f t="shared" si="2417"/>
        <v>12.548251482764519</v>
      </c>
      <c r="F7889">
        <f t="shared" si="2418"/>
        <v>0.92951548276452023</v>
      </c>
      <c r="G7889">
        <f t="shared" si="2428"/>
        <v>11.015491924712743</v>
      </c>
      <c r="H7889">
        <f t="shared" si="2419"/>
        <v>-14.767621129308859</v>
      </c>
      <c r="I7889">
        <f t="shared" si="2429"/>
        <v>-21.007431367733613</v>
      </c>
      <c r="J7889">
        <f t="shared" si="2430"/>
        <v>29.381807739594844</v>
      </c>
      <c r="K7889">
        <f t="shared" si="2420"/>
        <v>60.618192260405152</v>
      </c>
      <c r="L7889">
        <f t="shared" si="2431"/>
        <v>164.15212854796457</v>
      </c>
      <c r="M7889">
        <f t="shared" si="2421"/>
        <v>195.84787145203543</v>
      </c>
      <c r="N7889">
        <f t="shared" si="2432"/>
        <v>164.15212854796457</v>
      </c>
      <c r="O7889">
        <f t="shared" si="2422"/>
        <v>2.0382078133694548</v>
      </c>
      <c r="P7889">
        <f t="shared" si="2423"/>
        <v>0.75904371472067189</v>
      </c>
      <c r="Q7889">
        <f t="shared" si="2433"/>
        <v>0.95305033234740477</v>
      </c>
      <c r="R7889">
        <f t="shared" si="2434"/>
        <v>0.72340686458074499</v>
      </c>
      <c r="S7889">
        <f t="shared" si="2416"/>
        <v>2.0738280758505803</v>
      </c>
    </row>
    <row r="7890" spans="1:20" x14ac:dyDescent="0.2">
      <c r="A7890" s="3">
        <v>41602.499999980937</v>
      </c>
      <c r="B7890" s="5">
        <f t="shared" si="2425"/>
        <v>328</v>
      </c>
      <c r="C7890" s="5">
        <v>12</v>
      </c>
      <c r="D7890">
        <f t="shared" si="2427"/>
        <v>243.61643835616437</v>
      </c>
      <c r="E7890">
        <f t="shared" si="2417"/>
        <v>12.548251482764519</v>
      </c>
      <c r="F7890">
        <f t="shared" si="2418"/>
        <v>0.92951548276452023</v>
      </c>
      <c r="G7890">
        <f t="shared" si="2428"/>
        <v>12.015491924712743</v>
      </c>
      <c r="H7890">
        <f t="shared" si="2419"/>
        <v>0.23237887069114116</v>
      </c>
      <c r="I7890">
        <f t="shared" si="2429"/>
        <v>-21.007431367733613</v>
      </c>
      <c r="J7890">
        <f t="shared" si="2430"/>
        <v>30.992164240831379</v>
      </c>
      <c r="K7890">
        <f t="shared" si="2420"/>
        <v>59.007835759168621</v>
      </c>
      <c r="L7890">
        <f t="shared" si="2431"/>
        <v>179.74693872495388</v>
      </c>
      <c r="M7890">
        <f t="shared" si="2421"/>
        <v>180.25306127504612</v>
      </c>
      <c r="N7890">
        <f t="shared" si="2432"/>
        <v>179.74693872495388</v>
      </c>
      <c r="O7890">
        <f t="shared" si="2422"/>
        <v>1.9420460669249351</v>
      </c>
      <c r="P7890">
        <f t="shared" si="2423"/>
        <v>0.77331957185307143</v>
      </c>
      <c r="Q7890">
        <f t="shared" si="2433"/>
        <v>0.97811447987487976</v>
      </c>
      <c r="R7890">
        <f t="shared" si="2434"/>
        <v>0.75639507080013169</v>
      </c>
      <c r="S7890">
        <f t="shared" si="2416"/>
        <v>2.1683970820064196</v>
      </c>
    </row>
    <row r="7891" spans="1:20" x14ac:dyDescent="0.2">
      <c r="A7891" s="3">
        <v>41602.541666647601</v>
      </c>
      <c r="B7891" s="5">
        <f t="shared" si="2425"/>
        <v>328</v>
      </c>
      <c r="C7891" s="5">
        <v>13</v>
      </c>
      <c r="D7891">
        <f t="shared" si="2427"/>
        <v>243.61643835616437</v>
      </c>
      <c r="E7891">
        <f t="shared" si="2417"/>
        <v>12.548251482764519</v>
      </c>
      <c r="F7891">
        <f t="shared" si="2418"/>
        <v>0.92951548276452023</v>
      </c>
      <c r="G7891">
        <f t="shared" si="2428"/>
        <v>13.015491924712743</v>
      </c>
      <c r="H7891">
        <f t="shared" si="2419"/>
        <v>15.232378870691141</v>
      </c>
      <c r="I7891">
        <f t="shared" si="2429"/>
        <v>-21.007431367733613</v>
      </c>
      <c r="J7891">
        <f t="shared" si="2430"/>
        <v>29.28030793825917</v>
      </c>
      <c r="K7891">
        <f t="shared" si="2420"/>
        <v>60.71969206174083</v>
      </c>
      <c r="L7891">
        <f t="shared" si="2431"/>
        <v>163.66827225397225</v>
      </c>
      <c r="M7891">
        <f t="shared" si="2421"/>
        <v>196.33172774602775</v>
      </c>
      <c r="N7891">
        <f t="shared" si="2432"/>
        <v>196.33172774602775</v>
      </c>
      <c r="O7891">
        <f t="shared" si="2422"/>
        <v>2.044643982615983</v>
      </c>
      <c r="P7891">
        <f t="shared" si="2423"/>
        <v>0.75810544126275725</v>
      </c>
      <c r="Q7891">
        <f t="shared" si="2433"/>
        <v>0.95143211743854961</v>
      </c>
      <c r="R7891">
        <f t="shared" si="2434"/>
        <v>0.72128586522231108</v>
      </c>
      <c r="S7891">
        <f t="shared" si="2416"/>
        <v>2.0677476966977912</v>
      </c>
    </row>
    <row r="7892" spans="1:20" x14ac:dyDescent="0.2">
      <c r="A7892" s="3">
        <v>41602.583333314265</v>
      </c>
      <c r="B7892" s="5">
        <f t="shared" si="2425"/>
        <v>328</v>
      </c>
      <c r="C7892" s="5">
        <v>14</v>
      </c>
      <c r="D7892">
        <f t="shared" si="2427"/>
        <v>243.61643835616437</v>
      </c>
      <c r="E7892">
        <f t="shared" si="2417"/>
        <v>12.548251482764519</v>
      </c>
      <c r="F7892">
        <f t="shared" si="2418"/>
        <v>0.92951548276452023</v>
      </c>
      <c r="G7892">
        <f t="shared" si="2428"/>
        <v>14.015491924712743</v>
      </c>
      <c r="H7892">
        <f t="shared" si="2419"/>
        <v>30.232378870691143</v>
      </c>
      <c r="I7892">
        <f t="shared" si="2429"/>
        <v>-21.007431367733613</v>
      </c>
      <c r="J7892">
        <f t="shared" si="2430"/>
        <v>24.511350480505527</v>
      </c>
      <c r="K7892">
        <f t="shared" si="2420"/>
        <v>65.488649519494473</v>
      </c>
      <c r="L7892">
        <f t="shared" si="2431"/>
        <v>148.89564703504877</v>
      </c>
      <c r="M7892">
        <f t="shared" si="2421"/>
        <v>211.10435296495123</v>
      </c>
      <c r="N7892">
        <f t="shared" si="2432"/>
        <v>211.10435296495123</v>
      </c>
      <c r="O7892">
        <f t="shared" si="2422"/>
        <v>2.4103732777592453</v>
      </c>
      <c r="P7892">
        <f t="shared" si="2423"/>
        <v>0.70800518381619937</v>
      </c>
      <c r="Q7892">
        <f t="shared" si="2433"/>
        <v>0.87074937135834318</v>
      </c>
      <c r="R7892">
        <f t="shared" si="2434"/>
        <v>0.61649506872640381</v>
      </c>
      <c r="S7892">
        <f t="shared" si="2416"/>
        <v>1.7673384712615561</v>
      </c>
    </row>
    <row r="7893" spans="1:20" x14ac:dyDescent="0.2">
      <c r="A7893" s="3">
        <v>41602.62499998093</v>
      </c>
      <c r="B7893" s="5">
        <f t="shared" si="2425"/>
        <v>328</v>
      </c>
      <c r="C7893" s="5">
        <v>15</v>
      </c>
      <c r="D7893">
        <f t="shared" si="2427"/>
        <v>243.61643835616437</v>
      </c>
      <c r="E7893">
        <f t="shared" si="2417"/>
        <v>12.548251482764519</v>
      </c>
      <c r="F7893">
        <f t="shared" si="2418"/>
        <v>0.92951548276452023</v>
      </c>
      <c r="G7893">
        <f t="shared" si="2428"/>
        <v>15.015491924712743</v>
      </c>
      <c r="H7893">
        <f t="shared" si="2419"/>
        <v>45.232378870691143</v>
      </c>
      <c r="I7893">
        <f t="shared" si="2429"/>
        <v>-21.007431367733613</v>
      </c>
      <c r="J7893">
        <f t="shared" si="2430"/>
        <v>17.298536111120789</v>
      </c>
      <c r="K7893">
        <f t="shared" si="2420"/>
        <v>72.701463888879204</v>
      </c>
      <c r="L7893">
        <f t="shared" si="2431"/>
        <v>136.03818471587888</v>
      </c>
      <c r="M7893">
        <f t="shared" si="2421"/>
        <v>223.96181528412112</v>
      </c>
      <c r="N7893">
        <f t="shared" si="2432"/>
        <v>223.96181528412112</v>
      </c>
      <c r="O7893">
        <f t="shared" si="2422"/>
        <v>3.363034757857172</v>
      </c>
      <c r="P7893">
        <f t="shared" si="2423"/>
        <v>0.60086958725533068</v>
      </c>
      <c r="Q7893">
        <f t="shared" si="2433"/>
        <v>0.73435135590553391</v>
      </c>
      <c r="R7893">
        <f t="shared" si="2434"/>
        <v>0.44124939612335062</v>
      </c>
      <c r="S7893">
        <f t="shared" si="2416"/>
        <v>1.2649525888354081</v>
      </c>
    </row>
    <row r="7894" spans="1:20" x14ac:dyDescent="0.2">
      <c r="A7894" s="3">
        <v>41602.666666647594</v>
      </c>
      <c r="B7894" s="5">
        <f t="shared" si="2425"/>
        <v>328</v>
      </c>
      <c r="C7894" s="5">
        <v>16</v>
      </c>
      <c r="D7894">
        <f t="shared" si="2427"/>
        <v>243.61643835616437</v>
      </c>
      <c r="E7894">
        <f t="shared" si="2417"/>
        <v>12.548251482764519</v>
      </c>
      <c r="F7894">
        <f t="shared" si="2418"/>
        <v>0.92951548276452023</v>
      </c>
      <c r="G7894">
        <f t="shared" si="2428"/>
        <v>16.015491924712741</v>
      </c>
      <c r="H7894">
        <f t="shared" si="2419"/>
        <v>60.232378870691115</v>
      </c>
      <c r="I7894">
        <f t="shared" si="2429"/>
        <v>-21.007431367733613</v>
      </c>
      <c r="J7894">
        <f t="shared" si="2430"/>
        <v>8.3096371893584102</v>
      </c>
      <c r="K7894">
        <f t="shared" si="2420"/>
        <v>81.690362810641588</v>
      </c>
      <c r="L7894">
        <f t="shared" si="2431"/>
        <v>125.02034863875491</v>
      </c>
      <c r="M7894">
        <f t="shared" si="2421"/>
        <v>234.97965136124509</v>
      </c>
      <c r="N7894">
        <f t="shared" si="2432"/>
        <v>234.97965136124509</v>
      </c>
      <c r="O7894">
        <f t="shared" si="2422"/>
        <v>6.9193312183675557</v>
      </c>
      <c r="P7894">
        <f t="shared" si="2423"/>
        <v>0.36004818606869049</v>
      </c>
      <c r="Q7894">
        <f t="shared" si="2433"/>
        <v>0.54735393978669111</v>
      </c>
      <c r="R7894">
        <f t="shared" si="2434"/>
        <v>0.19707379315774937</v>
      </c>
      <c r="S7894">
        <f t="shared" si="2416"/>
        <v>0.56496169068256452</v>
      </c>
    </row>
    <row r="7895" spans="1:20" x14ac:dyDescent="0.2">
      <c r="A7895" s="3">
        <v>41602.708333314258</v>
      </c>
      <c r="B7895" s="5">
        <f t="shared" si="2425"/>
        <v>328</v>
      </c>
      <c r="C7895" s="5">
        <v>17</v>
      </c>
      <c r="D7895">
        <f t="shared" si="2427"/>
        <v>243.61643835616437</v>
      </c>
      <c r="E7895">
        <f t="shared" si="2417"/>
        <v>12.548251482764519</v>
      </c>
      <c r="F7895">
        <f t="shared" si="2418"/>
        <v>0.92951548276452023</v>
      </c>
      <c r="G7895">
        <f t="shared" si="2428"/>
        <v>17.015491924712741</v>
      </c>
      <c r="H7895">
        <f t="shared" si="2419"/>
        <v>75.232378870691122</v>
      </c>
      <c r="I7895">
        <f t="shared" si="2429"/>
        <v>-21.007431367733613</v>
      </c>
      <c r="J7895">
        <f t="shared" si="2430"/>
        <v>-1.9022863707322522</v>
      </c>
      <c r="K7895">
        <f t="shared" si="2420"/>
        <v>91.902286370732256</v>
      </c>
      <c r="L7895">
        <f t="shared" si="2431"/>
        <v>115.41875734246462</v>
      </c>
      <c r="M7895">
        <f t="shared" si="2421"/>
        <v>244.58124265753537</v>
      </c>
      <c r="N7895">
        <f t="shared" si="2432"/>
        <v>244.58124265753537</v>
      </c>
      <c r="O7895">
        <f t="shared" si="2422"/>
        <v>-30.124963360496412</v>
      </c>
      <c r="P7895" t="e">
        <f t="shared" si="2423"/>
        <v>#NUM!</v>
      </c>
      <c r="Q7895">
        <f t="shared" si="2433"/>
        <v>0.32204078671351871</v>
      </c>
      <c r="R7895" t="e">
        <f t="shared" si="2434"/>
        <v>#NUM!</v>
      </c>
      <c r="S7895" t="e">
        <f t="shared" si="2416"/>
        <v>#NUM!</v>
      </c>
    </row>
    <row r="7896" spans="1:20" x14ac:dyDescent="0.2">
      <c r="A7896" s="3">
        <v>41602.749999980922</v>
      </c>
      <c r="B7896" s="5">
        <f t="shared" si="2425"/>
        <v>328</v>
      </c>
      <c r="C7896" s="5">
        <v>18</v>
      </c>
      <c r="D7896">
        <f t="shared" si="2427"/>
        <v>243.61643835616437</v>
      </c>
      <c r="E7896">
        <f t="shared" si="2417"/>
        <v>12.548251482764519</v>
      </c>
      <c r="F7896">
        <f t="shared" si="2418"/>
        <v>0.92951548276452023</v>
      </c>
      <c r="G7896">
        <f t="shared" si="2428"/>
        <v>18.015491924712741</v>
      </c>
      <c r="H7896">
        <f t="shared" si="2419"/>
        <v>90.232378870691122</v>
      </c>
      <c r="I7896">
        <f t="shared" si="2429"/>
        <v>-21.007431367733613</v>
      </c>
      <c r="J7896">
        <f t="shared" si="2430"/>
        <v>-12.925942609710532</v>
      </c>
      <c r="K7896">
        <f t="shared" si="2420"/>
        <v>102.92594260971053</v>
      </c>
      <c r="L7896">
        <f t="shared" si="2431"/>
        <v>106.70511818311431</v>
      </c>
      <c r="M7896">
        <f t="shared" si="2421"/>
        <v>253.29488181688569</v>
      </c>
      <c r="N7896">
        <f t="shared" si="2432"/>
        <v>253.29488181688569</v>
      </c>
      <c r="O7896">
        <f t="shared" si="2422"/>
        <v>-4.4704435638751017</v>
      </c>
      <c r="P7896" t="e">
        <f t="shared" si="2423"/>
        <v>#NUM!</v>
      </c>
      <c r="Q7896">
        <f t="shared" si="2433"/>
        <v>7.5137499535047975E-2</v>
      </c>
      <c r="R7896" t="e">
        <f t="shared" si="2434"/>
        <v>#NUM!</v>
      </c>
      <c r="S7896" t="e">
        <f t="shared" si="2416"/>
        <v>#NUM!</v>
      </c>
    </row>
    <row r="7897" spans="1:20" x14ac:dyDescent="0.2">
      <c r="A7897" s="3">
        <v>41602.791666647587</v>
      </c>
      <c r="B7897" s="5">
        <f t="shared" si="2425"/>
        <v>328</v>
      </c>
      <c r="C7897" s="5">
        <v>19</v>
      </c>
      <c r="D7897">
        <f t="shared" si="2427"/>
        <v>243.61643835616437</v>
      </c>
      <c r="E7897">
        <f t="shared" si="2417"/>
        <v>12.548251482764519</v>
      </c>
      <c r="F7897">
        <f t="shared" si="2418"/>
        <v>0.92951548276452023</v>
      </c>
      <c r="G7897">
        <f t="shared" si="2428"/>
        <v>19.015491924712741</v>
      </c>
      <c r="H7897">
        <f t="shared" si="2419"/>
        <v>105.23237887069112</v>
      </c>
      <c r="I7897">
        <f t="shared" si="2429"/>
        <v>-21.007431367733613</v>
      </c>
      <c r="J7897">
        <f t="shared" si="2430"/>
        <v>-24.455382680300662</v>
      </c>
      <c r="K7897">
        <f t="shared" si="2420"/>
        <v>114.45538268030066</v>
      </c>
      <c r="L7897">
        <f t="shared" si="2431"/>
        <v>98.305332697584291</v>
      </c>
      <c r="M7897">
        <f t="shared" si="2421"/>
        <v>261.69466730241572</v>
      </c>
      <c r="N7897">
        <f t="shared" si="2432"/>
        <v>261.69466730241572</v>
      </c>
      <c r="O7897">
        <f t="shared" si="2422"/>
        <v>-2.4155493000910058</v>
      </c>
      <c r="P7897" t="e">
        <f t="shared" si="2423"/>
        <v>#NUM!</v>
      </c>
      <c r="Q7897">
        <f t="shared" si="2433"/>
        <v>-0.17472795953313991</v>
      </c>
      <c r="R7897" t="e">
        <f t="shared" si="2434"/>
        <v>#NUM!</v>
      </c>
      <c r="S7897" t="e">
        <f t="shared" si="2416"/>
        <v>#NUM!</v>
      </c>
    </row>
    <row r="7898" spans="1:20" x14ac:dyDescent="0.2">
      <c r="A7898" s="3">
        <v>41602.833333314251</v>
      </c>
      <c r="B7898" s="5">
        <f t="shared" si="2425"/>
        <v>328</v>
      </c>
      <c r="C7898" s="5">
        <v>20</v>
      </c>
      <c r="D7898">
        <f t="shared" si="2427"/>
        <v>243.61643835616437</v>
      </c>
      <c r="E7898">
        <f t="shared" si="2417"/>
        <v>12.548251482764519</v>
      </c>
      <c r="F7898">
        <f t="shared" si="2418"/>
        <v>0.92951548276452023</v>
      </c>
      <c r="G7898">
        <f t="shared" si="2428"/>
        <v>20.015491924712741</v>
      </c>
      <c r="H7898">
        <f t="shared" si="2419"/>
        <v>120.23237887069112</v>
      </c>
      <c r="I7898">
        <f t="shared" si="2429"/>
        <v>-21.007431367733613</v>
      </c>
      <c r="J7898">
        <f t="shared" si="2430"/>
        <v>-36.235539299015045</v>
      </c>
      <c r="K7898">
        <f t="shared" si="2420"/>
        <v>126.23553929901504</v>
      </c>
      <c r="L7898">
        <f t="shared" si="2431"/>
        <v>89.510313742602278</v>
      </c>
      <c r="M7898">
        <f t="shared" si="2421"/>
        <v>270.48968625739769</v>
      </c>
      <c r="N7898">
        <f t="shared" si="2432"/>
        <v>270.48968625739769</v>
      </c>
      <c r="O7898">
        <f t="shared" si="2422"/>
        <v>-1.6917436835041098</v>
      </c>
      <c r="P7898" t="e">
        <f t="shared" si="2423"/>
        <v>#NUM!</v>
      </c>
      <c r="Q7898">
        <f t="shared" si="2433"/>
        <v>-0.40878817734153494</v>
      </c>
      <c r="R7898" t="e">
        <f t="shared" si="2434"/>
        <v>#NUM!</v>
      </c>
      <c r="S7898" t="e">
        <f t="shared" si="2416"/>
        <v>#NUM!</v>
      </c>
    </row>
    <row r="7899" spans="1:20" x14ac:dyDescent="0.2">
      <c r="A7899" s="3">
        <v>41602.874999980915</v>
      </c>
      <c r="B7899" s="5">
        <f t="shared" si="2425"/>
        <v>328</v>
      </c>
      <c r="C7899" s="5">
        <v>21</v>
      </c>
      <c r="D7899">
        <f t="shared" si="2427"/>
        <v>243.61643835616437</v>
      </c>
      <c r="E7899">
        <f t="shared" si="2417"/>
        <v>12.548251482764519</v>
      </c>
      <c r="F7899">
        <f t="shared" si="2418"/>
        <v>0.92951548276452023</v>
      </c>
      <c r="G7899">
        <f t="shared" si="2428"/>
        <v>21.015491924712741</v>
      </c>
      <c r="H7899">
        <f t="shared" si="2419"/>
        <v>135.23237887069112</v>
      </c>
      <c r="I7899">
        <f t="shared" si="2429"/>
        <v>-21.007431367733613</v>
      </c>
      <c r="J7899">
        <f t="shared" si="2430"/>
        <v>-47.986371935478566</v>
      </c>
      <c r="K7899">
        <f t="shared" si="2420"/>
        <v>137.98637193547856</v>
      </c>
      <c r="L7899">
        <f t="shared" si="2431"/>
        <v>79.187868397321097</v>
      </c>
      <c r="M7899">
        <f t="shared" si="2421"/>
        <v>280.8121316026789</v>
      </c>
      <c r="N7899">
        <f t="shared" si="2432"/>
        <v>280.8121316026789</v>
      </c>
      <c r="O7899">
        <f t="shared" si="2422"/>
        <v>-1.3459210171748899</v>
      </c>
      <c r="P7899" t="e">
        <f t="shared" si="2423"/>
        <v>#NUM!</v>
      </c>
      <c r="Q7899">
        <f t="shared" si="2433"/>
        <v>-0.60930228503801453</v>
      </c>
      <c r="R7899" t="e">
        <f t="shared" si="2434"/>
        <v>#NUM!</v>
      </c>
      <c r="S7899" t="e">
        <f t="shared" si="2416"/>
        <v>#NUM!</v>
      </c>
    </row>
    <row r="7900" spans="1:20" x14ac:dyDescent="0.2">
      <c r="A7900" s="3">
        <v>41602.916666647579</v>
      </c>
      <c r="B7900" s="5">
        <f t="shared" si="2425"/>
        <v>328</v>
      </c>
      <c r="C7900" s="5">
        <v>22</v>
      </c>
      <c r="D7900">
        <f t="shared" si="2427"/>
        <v>243.61643835616437</v>
      </c>
      <c r="E7900">
        <f t="shared" si="2417"/>
        <v>12.548251482764519</v>
      </c>
      <c r="F7900">
        <f t="shared" si="2418"/>
        <v>0.92951548276452023</v>
      </c>
      <c r="G7900">
        <f t="shared" si="2428"/>
        <v>22.015491924712741</v>
      </c>
      <c r="H7900">
        <f t="shared" si="2419"/>
        <v>150.23237887069112</v>
      </c>
      <c r="I7900">
        <f t="shared" si="2429"/>
        <v>-21.007431367733613</v>
      </c>
      <c r="J7900">
        <f t="shared" si="2430"/>
        <v>-59.235034907728547</v>
      </c>
      <c r="K7900">
        <f t="shared" si="2420"/>
        <v>149.23503490772856</v>
      </c>
      <c r="L7900">
        <f t="shared" si="2431"/>
        <v>64.97135432530213</v>
      </c>
      <c r="M7900">
        <f t="shared" si="2421"/>
        <v>295.02864567469788</v>
      </c>
      <c r="N7900">
        <f t="shared" si="2432"/>
        <v>295.02864567469788</v>
      </c>
      <c r="O7900">
        <f t="shared" si="2422"/>
        <v>-1.1637747132022462</v>
      </c>
      <c r="P7900" t="e">
        <f t="shared" si="2423"/>
        <v>#NUM!</v>
      </c>
      <c r="Q7900">
        <f t="shared" si="2433"/>
        <v>-0.7600014137697152</v>
      </c>
      <c r="R7900" t="e">
        <f t="shared" si="2434"/>
        <v>#NUM!</v>
      </c>
      <c r="S7900" t="e">
        <f t="shared" si="2416"/>
        <v>#NUM!</v>
      </c>
    </row>
    <row r="7901" spans="1:20" x14ac:dyDescent="0.2">
      <c r="A7901" s="3">
        <v>41602.958333314244</v>
      </c>
      <c r="B7901" s="5">
        <f t="shared" si="2425"/>
        <v>328</v>
      </c>
      <c r="C7901" s="5">
        <v>23</v>
      </c>
      <c r="D7901">
        <f t="shared" si="2427"/>
        <v>243.61643835616437</v>
      </c>
      <c r="E7901">
        <f t="shared" si="2417"/>
        <v>12.548251482764519</v>
      </c>
      <c r="F7901">
        <f t="shared" si="2418"/>
        <v>0.92951548276452023</v>
      </c>
      <c r="G7901">
        <f t="shared" si="2428"/>
        <v>23.015491924712741</v>
      </c>
      <c r="H7901">
        <f t="shared" si="2419"/>
        <v>165.23237887069112</v>
      </c>
      <c r="I7901">
        <f t="shared" si="2429"/>
        <v>-21.007431367733613</v>
      </c>
      <c r="J7901">
        <f t="shared" si="2430"/>
        <v>-68.755535368257426</v>
      </c>
      <c r="K7901">
        <f t="shared" si="2420"/>
        <v>158.75553536825743</v>
      </c>
      <c r="L7901">
        <f t="shared" si="2431"/>
        <v>41.049363311353858</v>
      </c>
      <c r="M7901">
        <f t="shared" si="2421"/>
        <v>318.95063668864611</v>
      </c>
      <c r="N7901">
        <f t="shared" si="2432"/>
        <v>318.95063668864611</v>
      </c>
      <c r="O7901">
        <f t="shared" si="2422"/>
        <v>-1.0729120099780243</v>
      </c>
      <c r="P7901" t="e">
        <f t="shared" si="2423"/>
        <v>#NUM!</v>
      </c>
      <c r="Q7901">
        <f t="shared" si="2433"/>
        <v>-0.84578381940069325</v>
      </c>
      <c r="R7901" t="e">
        <f t="shared" si="2434"/>
        <v>#NUM!</v>
      </c>
      <c r="S7901" t="e">
        <f t="shared" si="2416"/>
        <v>#NUM!</v>
      </c>
    </row>
    <row r="7902" spans="1:20" x14ac:dyDescent="0.2">
      <c r="A7902" s="3">
        <v>41602.999999980908</v>
      </c>
      <c r="B7902" s="5">
        <f t="shared" si="2425"/>
        <v>329</v>
      </c>
      <c r="C7902" s="5">
        <v>0</v>
      </c>
      <c r="D7902">
        <f t="shared" si="2427"/>
        <v>244.60273972602738</v>
      </c>
      <c r="E7902">
        <f t="shared" si="2417"/>
        <v>12.232695484260729</v>
      </c>
      <c r="F7902">
        <f t="shared" si="2418"/>
        <v>0.61395948426073055</v>
      </c>
      <c r="G7902">
        <f t="shared" si="2428"/>
        <v>1.0232658071012176E-2</v>
      </c>
      <c r="H7902">
        <f t="shared" si="2419"/>
        <v>-179.8465101289348</v>
      </c>
      <c r="I7902">
        <f t="shared" si="2429"/>
        <v>-21.183693564513842</v>
      </c>
      <c r="J7902">
        <f t="shared" si="2430"/>
        <v>-73.183171418404413</v>
      </c>
      <c r="K7902">
        <f t="shared" si="2420"/>
        <v>163.18317141840441</v>
      </c>
      <c r="L7902">
        <f t="shared" si="2431"/>
        <v>0.49468802507340115</v>
      </c>
      <c r="M7902">
        <f t="shared" si="2421"/>
        <v>359.5053119749266</v>
      </c>
      <c r="N7902">
        <f t="shared" si="2432"/>
        <v>0.49468802507340115</v>
      </c>
      <c r="O7902">
        <f t="shared" si="2422"/>
        <v>-1.0446760262538022</v>
      </c>
      <c r="P7902" t="e">
        <f t="shared" si="2423"/>
        <v>#NUM!</v>
      </c>
      <c r="Q7902">
        <f t="shared" si="2433"/>
        <v>-0.86441647595893378</v>
      </c>
      <c r="R7902" t="e">
        <f t="shared" si="2434"/>
        <v>#NUM!</v>
      </c>
      <c r="S7902" t="e">
        <f t="shared" ref="S7902:S7965" si="2435">R7902*$E$10</f>
        <v>#NUM!</v>
      </c>
      <c r="T7902">
        <f t="shared" ref="T7902" si="2436">SUMIF(S7908:S7922,"&gt;0,01")</f>
        <v>13.503467612785329</v>
      </c>
    </row>
    <row r="7903" spans="1:20" x14ac:dyDescent="0.2">
      <c r="A7903" s="3">
        <v>41603.041666647572</v>
      </c>
      <c r="B7903" s="5">
        <f t="shared" si="2425"/>
        <v>329</v>
      </c>
      <c r="C7903" s="5">
        <v>1</v>
      </c>
      <c r="D7903">
        <f t="shared" si="2427"/>
        <v>244.60273972602738</v>
      </c>
      <c r="E7903">
        <f t="shared" ref="E7903:E7966" si="2437">9.87*SIN(RADIANS(2*D7903))-7.53*COS(RADIANS(D7903))-1.5*SIN(RADIANS(D7903))</f>
        <v>12.232695484260729</v>
      </c>
      <c r="F7903">
        <f t="shared" ref="F7903:F7966" si="2438">4*($B$6-$B$5)+E7903</f>
        <v>0.61395948426073055</v>
      </c>
      <c r="G7903">
        <f t="shared" si="2428"/>
        <v>1.0102326580710121</v>
      </c>
      <c r="H7903">
        <f t="shared" ref="H7903:H7966" si="2439">15*(G7903-12)</f>
        <v>-164.84651012893482</v>
      </c>
      <c r="I7903">
        <f t="shared" si="2429"/>
        <v>-21.183693564513842</v>
      </c>
      <c r="J7903">
        <f t="shared" si="2430"/>
        <v>-68.699615361379898</v>
      </c>
      <c r="K7903">
        <f t="shared" ref="K7903:K7966" si="2440">90-J7903</f>
        <v>158.6996153613799</v>
      </c>
      <c r="L7903">
        <f t="shared" si="2431"/>
        <v>42.143422253511574</v>
      </c>
      <c r="M7903">
        <f t="shared" ref="M7903:M7966" si="2441">360-L7903</f>
        <v>317.85657774648843</v>
      </c>
      <c r="N7903">
        <f t="shared" si="2432"/>
        <v>42.143422253511574</v>
      </c>
      <c r="O7903">
        <f t="shared" ref="O7903:O7966" si="2442">1/(COS(RADIANS(K7903)))</f>
        <v>-1.0733197735393585</v>
      </c>
      <c r="P7903" t="e">
        <f t="shared" ref="P7903:P7966" si="2443">1.353*0.7^(O7903^0.678)</f>
        <v>#NUM!</v>
      </c>
      <c r="Q7903">
        <f t="shared" si="2433"/>
        <v>-0.84298109153224954</v>
      </c>
      <c r="R7903" t="e">
        <f t="shared" si="2434"/>
        <v>#NUM!</v>
      </c>
      <c r="S7903" t="e">
        <f t="shared" si="2435"/>
        <v>#NUM!</v>
      </c>
    </row>
    <row r="7904" spans="1:20" x14ac:dyDescent="0.2">
      <c r="A7904" s="3">
        <v>41603.083333314236</v>
      </c>
      <c r="B7904" s="5">
        <f t="shared" si="2425"/>
        <v>329</v>
      </c>
      <c r="C7904" s="5">
        <v>2</v>
      </c>
      <c r="D7904">
        <f t="shared" si="2427"/>
        <v>244.60273972602738</v>
      </c>
      <c r="E7904">
        <f t="shared" si="2437"/>
        <v>12.232695484260729</v>
      </c>
      <c r="F7904">
        <f t="shared" si="2438"/>
        <v>0.61395948426073055</v>
      </c>
      <c r="G7904">
        <f t="shared" si="2428"/>
        <v>2.0102326580710121</v>
      </c>
      <c r="H7904">
        <f t="shared" si="2439"/>
        <v>-149.84651012893482</v>
      </c>
      <c r="I7904">
        <f t="shared" si="2429"/>
        <v>-21.183693564513842</v>
      </c>
      <c r="J7904">
        <f t="shared" si="2430"/>
        <v>-59.071712777842599</v>
      </c>
      <c r="K7904">
        <f t="shared" si="2440"/>
        <v>149.07171277784261</v>
      </c>
      <c r="L7904">
        <f t="shared" si="2431"/>
        <v>65.685287074456141</v>
      </c>
      <c r="M7904">
        <f t="shared" si="2441"/>
        <v>294.31471292554386</v>
      </c>
      <c r="N7904">
        <f t="shared" si="2432"/>
        <v>65.685287074456141</v>
      </c>
      <c r="O7904">
        <f t="shared" si="2442"/>
        <v>-1.1657576006624972</v>
      </c>
      <c r="P7904" t="e">
        <f t="shared" si="2443"/>
        <v>#NUM!</v>
      </c>
      <c r="Q7904">
        <f t="shared" si="2433"/>
        <v>-0.75534029314823803</v>
      </c>
      <c r="R7904" t="e">
        <f t="shared" si="2434"/>
        <v>#NUM!</v>
      </c>
      <c r="S7904" t="e">
        <f t="shared" si="2435"/>
        <v>#NUM!</v>
      </c>
    </row>
    <row r="7905" spans="1:19" x14ac:dyDescent="0.2">
      <c r="A7905" s="3">
        <v>41603.124999980901</v>
      </c>
      <c r="B7905" s="5">
        <f t="shared" si="2425"/>
        <v>329</v>
      </c>
      <c r="C7905" s="5">
        <v>3</v>
      </c>
      <c r="D7905">
        <f t="shared" si="2427"/>
        <v>244.60273972602738</v>
      </c>
      <c r="E7905">
        <f t="shared" si="2437"/>
        <v>12.232695484260729</v>
      </c>
      <c r="F7905">
        <f t="shared" si="2438"/>
        <v>0.61395948426073055</v>
      </c>
      <c r="G7905">
        <f t="shared" si="2428"/>
        <v>3.0102326580710121</v>
      </c>
      <c r="H7905">
        <f t="shared" si="2439"/>
        <v>-134.84651012893482</v>
      </c>
      <c r="I7905">
        <f t="shared" si="2429"/>
        <v>-21.183693564513842</v>
      </c>
      <c r="J7905">
        <f t="shared" si="2430"/>
        <v>-47.785673875614656</v>
      </c>
      <c r="K7905">
        <f t="shared" si="2440"/>
        <v>137.78567387561466</v>
      </c>
      <c r="L7905">
        <f t="shared" si="2431"/>
        <v>79.705280558434623</v>
      </c>
      <c r="M7905">
        <f t="shared" si="2441"/>
        <v>280.29471944156535</v>
      </c>
      <c r="N7905">
        <f t="shared" si="2432"/>
        <v>79.705280558434623</v>
      </c>
      <c r="O7905">
        <f t="shared" si="2442"/>
        <v>-1.3501897914084606</v>
      </c>
      <c r="P7905" t="e">
        <f t="shared" si="2443"/>
        <v>#NUM!</v>
      </c>
      <c r="Q7905">
        <f t="shared" si="2433"/>
        <v>-0.60326052132828045</v>
      </c>
      <c r="R7905" t="e">
        <f t="shared" si="2434"/>
        <v>#NUM!</v>
      </c>
      <c r="S7905" t="e">
        <f t="shared" si="2435"/>
        <v>#NUM!</v>
      </c>
    </row>
    <row r="7906" spans="1:19" x14ac:dyDescent="0.2">
      <c r="A7906" s="3">
        <v>41603.166666647565</v>
      </c>
      <c r="B7906" s="5">
        <f t="shared" si="2425"/>
        <v>329</v>
      </c>
      <c r="C7906" s="5">
        <v>4</v>
      </c>
      <c r="D7906">
        <f t="shared" si="2427"/>
        <v>244.60273972602738</v>
      </c>
      <c r="E7906">
        <f t="shared" si="2437"/>
        <v>12.232695484260729</v>
      </c>
      <c r="F7906">
        <f t="shared" si="2438"/>
        <v>0.61395948426073055</v>
      </c>
      <c r="G7906">
        <f t="shared" si="2428"/>
        <v>4.0102326580710121</v>
      </c>
      <c r="H7906">
        <f t="shared" si="2439"/>
        <v>-119.84651012893482</v>
      </c>
      <c r="I7906">
        <f t="shared" si="2429"/>
        <v>-21.183693564513842</v>
      </c>
      <c r="J7906">
        <f t="shared" si="2430"/>
        <v>-36.025844009950376</v>
      </c>
      <c r="K7906">
        <f t="shared" si="2440"/>
        <v>126.02584400995038</v>
      </c>
      <c r="L7906">
        <f t="shared" si="2431"/>
        <v>89.933278367867246</v>
      </c>
      <c r="M7906">
        <f t="shared" si="2441"/>
        <v>270.06672163213273</v>
      </c>
      <c r="N7906">
        <f t="shared" si="2432"/>
        <v>89.933278367867246</v>
      </c>
      <c r="O7906">
        <f t="shared" si="2442"/>
        <v>-1.7002462172615076</v>
      </c>
      <c r="P7906" t="e">
        <f t="shared" si="2443"/>
        <v>#NUM!</v>
      </c>
      <c r="Q7906">
        <f t="shared" si="2433"/>
        <v>-0.40188997438461638</v>
      </c>
      <c r="R7906" t="e">
        <f t="shared" si="2434"/>
        <v>#NUM!</v>
      </c>
      <c r="S7906" t="e">
        <f t="shared" si="2435"/>
        <v>#NUM!</v>
      </c>
    </row>
    <row r="7907" spans="1:19" x14ac:dyDescent="0.2">
      <c r="A7907" s="3">
        <v>41603.208333314229</v>
      </c>
      <c r="B7907" s="5">
        <f t="shared" si="2425"/>
        <v>329</v>
      </c>
      <c r="C7907" s="5">
        <v>5</v>
      </c>
      <c r="D7907">
        <f t="shared" si="2427"/>
        <v>244.60273972602738</v>
      </c>
      <c r="E7907">
        <f t="shared" si="2437"/>
        <v>12.232695484260729</v>
      </c>
      <c r="F7907">
        <f t="shared" si="2438"/>
        <v>0.61395948426073055</v>
      </c>
      <c r="G7907">
        <f t="shared" si="2428"/>
        <v>5.0102326580710121</v>
      </c>
      <c r="H7907">
        <f t="shared" si="2439"/>
        <v>-104.84651012893482</v>
      </c>
      <c r="I7907">
        <f t="shared" si="2429"/>
        <v>-21.183693564513842</v>
      </c>
      <c r="J7907">
        <f t="shared" si="2430"/>
        <v>-24.251545405187269</v>
      </c>
      <c r="K7907">
        <f t="shared" si="2440"/>
        <v>114.25154540518727</v>
      </c>
      <c r="L7907">
        <f t="shared" si="2431"/>
        <v>98.684188322018286</v>
      </c>
      <c r="M7907">
        <f t="shared" si="2441"/>
        <v>261.31581167798174</v>
      </c>
      <c r="N7907">
        <f t="shared" si="2432"/>
        <v>98.684188322018286</v>
      </c>
      <c r="O7907">
        <f t="shared" si="2442"/>
        <v>-2.4346097605665604</v>
      </c>
      <c r="P7907" t="e">
        <f t="shared" si="2443"/>
        <v>#NUM!</v>
      </c>
      <c r="Q7907">
        <f t="shared" si="2433"/>
        <v>-0.16748885179421985</v>
      </c>
      <c r="R7907" t="e">
        <f t="shared" si="2434"/>
        <v>#NUM!</v>
      </c>
      <c r="S7907" t="e">
        <f t="shared" si="2435"/>
        <v>#NUM!</v>
      </c>
    </row>
    <row r="7908" spans="1:19" x14ac:dyDescent="0.2">
      <c r="A7908" s="3">
        <v>41603.249999980893</v>
      </c>
      <c r="B7908" s="5">
        <f t="shared" si="2425"/>
        <v>329</v>
      </c>
      <c r="C7908" s="5">
        <v>6</v>
      </c>
      <c r="D7908">
        <f t="shared" si="2427"/>
        <v>244.60273972602738</v>
      </c>
      <c r="E7908">
        <f t="shared" si="2437"/>
        <v>12.232695484260729</v>
      </c>
      <c r="F7908">
        <f t="shared" si="2438"/>
        <v>0.61395948426073055</v>
      </c>
      <c r="G7908">
        <f t="shared" si="2428"/>
        <v>6.0102326580710121</v>
      </c>
      <c r="H7908">
        <f t="shared" si="2439"/>
        <v>-89.846510128934824</v>
      </c>
      <c r="I7908">
        <f t="shared" si="2429"/>
        <v>-21.183693564513842</v>
      </c>
      <c r="J7908">
        <f t="shared" si="2430"/>
        <v>-12.738789349673519</v>
      </c>
      <c r="K7908">
        <f t="shared" si="2440"/>
        <v>102.73878934967352</v>
      </c>
      <c r="L7908">
        <f t="shared" si="2431"/>
        <v>107.06866674300817</v>
      </c>
      <c r="M7908">
        <f t="shared" si="2441"/>
        <v>252.93133325699182</v>
      </c>
      <c r="N7908">
        <f t="shared" si="2432"/>
        <v>107.06866674300817</v>
      </c>
      <c r="O7908">
        <f t="shared" si="2442"/>
        <v>-4.5350118020545169</v>
      </c>
      <c r="P7908" t="e">
        <f t="shared" si="2443"/>
        <v>#NUM!</v>
      </c>
      <c r="Q7908">
        <f t="shared" si="2433"/>
        <v>8.2199675424669383E-2</v>
      </c>
      <c r="R7908" t="e">
        <f t="shared" si="2434"/>
        <v>#NUM!</v>
      </c>
      <c r="S7908" t="e">
        <f t="shared" si="2435"/>
        <v>#NUM!</v>
      </c>
    </row>
    <row r="7909" spans="1:19" x14ac:dyDescent="0.2">
      <c r="A7909" s="3">
        <v>41603.291666647558</v>
      </c>
      <c r="B7909" s="5">
        <f t="shared" si="2425"/>
        <v>329</v>
      </c>
      <c r="C7909" s="5">
        <v>7</v>
      </c>
      <c r="D7909">
        <f t="shared" si="2427"/>
        <v>244.60273972602738</v>
      </c>
      <c r="E7909">
        <f t="shared" si="2437"/>
        <v>12.232695484260729</v>
      </c>
      <c r="F7909">
        <f t="shared" si="2438"/>
        <v>0.61395948426073055</v>
      </c>
      <c r="G7909">
        <f t="shared" si="2428"/>
        <v>7.0102326580710121</v>
      </c>
      <c r="H7909">
        <f t="shared" si="2439"/>
        <v>-74.846510128934824</v>
      </c>
      <c r="I7909">
        <f t="shared" si="2429"/>
        <v>-21.183693564513842</v>
      </c>
      <c r="J7909">
        <f t="shared" si="2430"/>
        <v>-1.7422825307315739</v>
      </c>
      <c r="K7909">
        <f t="shared" si="2440"/>
        <v>91.742282530731572</v>
      </c>
      <c r="L7909">
        <f t="shared" si="2431"/>
        <v>115.7864661374349</v>
      </c>
      <c r="M7909">
        <f t="shared" si="2441"/>
        <v>244.2135338625651</v>
      </c>
      <c r="N7909">
        <f t="shared" si="2432"/>
        <v>115.7864661374349</v>
      </c>
      <c r="O7909">
        <f t="shared" si="2442"/>
        <v>-32.890538421519771</v>
      </c>
      <c r="P7909" t="e">
        <f t="shared" si="2443"/>
        <v>#NUM!</v>
      </c>
      <c r="Q7909">
        <f t="shared" si="2433"/>
        <v>0.3284253493828157</v>
      </c>
      <c r="R7909" t="e">
        <f t="shared" si="2434"/>
        <v>#NUM!</v>
      </c>
      <c r="S7909" t="e">
        <f t="shared" si="2435"/>
        <v>#NUM!</v>
      </c>
    </row>
    <row r="7910" spans="1:19" x14ac:dyDescent="0.2">
      <c r="A7910" s="3">
        <v>41603.333333314222</v>
      </c>
      <c r="B7910" s="5">
        <f t="shared" si="2425"/>
        <v>329</v>
      </c>
      <c r="C7910" s="5">
        <v>8</v>
      </c>
      <c r="D7910">
        <f t="shared" si="2427"/>
        <v>244.60273972602738</v>
      </c>
      <c r="E7910">
        <f t="shared" si="2437"/>
        <v>12.232695484260729</v>
      </c>
      <c r="F7910">
        <f t="shared" si="2438"/>
        <v>0.61395948426073055</v>
      </c>
      <c r="G7910">
        <f t="shared" si="2428"/>
        <v>8.010232658071013</v>
      </c>
      <c r="H7910">
        <f t="shared" si="2439"/>
        <v>-59.846510128934803</v>
      </c>
      <c r="I7910">
        <f t="shared" si="2429"/>
        <v>-21.183693564513842</v>
      </c>
      <c r="J7910">
        <f t="shared" si="2430"/>
        <v>8.4304932322057837</v>
      </c>
      <c r="K7910">
        <f t="shared" si="2440"/>
        <v>81.569506767794223</v>
      </c>
      <c r="L7910">
        <f t="shared" si="2431"/>
        <v>125.40665185222916</v>
      </c>
      <c r="M7910">
        <f t="shared" si="2441"/>
        <v>234.59334814777083</v>
      </c>
      <c r="N7910">
        <f t="shared" si="2432"/>
        <v>125.40665185222916</v>
      </c>
      <c r="O7910">
        <f t="shared" si="2442"/>
        <v>6.8208401255447031</v>
      </c>
      <c r="P7910">
        <f t="shared" si="2443"/>
        <v>0.36468845670990374</v>
      </c>
      <c r="Q7910">
        <f t="shared" si="2433"/>
        <v>0.55261694995431987</v>
      </c>
      <c r="R7910">
        <f t="shared" si="2434"/>
        <v>0.20153302263057501</v>
      </c>
      <c r="S7910">
        <f t="shared" si="2435"/>
        <v>0.57774519569224636</v>
      </c>
    </row>
    <row r="7911" spans="1:19" x14ac:dyDescent="0.2">
      <c r="A7911" s="3">
        <v>41603.374999980886</v>
      </c>
      <c r="B7911" s="5">
        <f t="shared" si="2425"/>
        <v>329</v>
      </c>
      <c r="C7911" s="5">
        <v>9</v>
      </c>
      <c r="D7911">
        <f t="shared" si="2427"/>
        <v>244.60273972602738</v>
      </c>
      <c r="E7911">
        <f t="shared" si="2437"/>
        <v>12.232695484260729</v>
      </c>
      <c r="F7911">
        <f t="shared" si="2438"/>
        <v>0.61395948426073055</v>
      </c>
      <c r="G7911">
        <f t="shared" si="2428"/>
        <v>9.010232658071013</v>
      </c>
      <c r="H7911">
        <f t="shared" si="2439"/>
        <v>-44.846510128934803</v>
      </c>
      <c r="I7911">
        <f t="shared" si="2429"/>
        <v>-21.183693564513842</v>
      </c>
      <c r="J7911">
        <f t="shared" si="2430"/>
        <v>17.365754741144595</v>
      </c>
      <c r="K7911">
        <f t="shared" si="2440"/>
        <v>72.634245258855401</v>
      </c>
      <c r="L7911">
        <f t="shared" si="2431"/>
        <v>136.45214683583208</v>
      </c>
      <c r="M7911">
        <f t="shared" si="2441"/>
        <v>223.54785316416792</v>
      </c>
      <c r="N7911">
        <f t="shared" si="2432"/>
        <v>136.45214683583208</v>
      </c>
      <c r="O7911">
        <f t="shared" si="2442"/>
        <v>3.3504160261621454</v>
      </c>
      <c r="P7911">
        <f t="shared" si="2443"/>
        <v>0.60211238995891758</v>
      </c>
      <c r="Q7911">
        <f t="shared" si="2433"/>
        <v>0.73816565827981384</v>
      </c>
      <c r="R7911">
        <f t="shared" si="2434"/>
        <v>0.44445868869245636</v>
      </c>
      <c r="S7911">
        <f t="shared" si="2435"/>
        <v>1.274152834726477</v>
      </c>
    </row>
    <row r="7912" spans="1:19" x14ac:dyDescent="0.2">
      <c r="A7912" s="3">
        <v>41603.41666664755</v>
      </c>
      <c r="B7912" s="5">
        <f t="shared" si="2425"/>
        <v>329</v>
      </c>
      <c r="C7912" s="5">
        <v>10</v>
      </c>
      <c r="D7912">
        <f t="shared" si="2427"/>
        <v>244.60273972602738</v>
      </c>
      <c r="E7912">
        <f t="shared" si="2437"/>
        <v>12.232695484260729</v>
      </c>
      <c r="F7912">
        <f t="shared" si="2438"/>
        <v>0.61395948426073055</v>
      </c>
      <c r="G7912">
        <f t="shared" si="2428"/>
        <v>10.010232658071013</v>
      </c>
      <c r="H7912">
        <f t="shared" si="2439"/>
        <v>-29.846510128934803</v>
      </c>
      <c r="I7912">
        <f t="shared" si="2429"/>
        <v>-21.183693564513842</v>
      </c>
      <c r="J7912">
        <f t="shared" si="2430"/>
        <v>24.508593790869156</v>
      </c>
      <c r="K7912">
        <f t="shared" si="2440"/>
        <v>65.491406209130844</v>
      </c>
      <c r="L7912">
        <f t="shared" si="2431"/>
        <v>149.33617602843066</v>
      </c>
      <c r="M7912">
        <f t="shared" si="2441"/>
        <v>210.66382397156934</v>
      </c>
      <c r="N7912">
        <f t="shared" si="2432"/>
        <v>149.33617602843066</v>
      </c>
      <c r="O7912">
        <f t="shared" si="2442"/>
        <v>2.4106276490723837</v>
      </c>
      <c r="P7912">
        <f t="shared" si="2443"/>
        <v>0.70797237743866637</v>
      </c>
      <c r="Q7912">
        <f t="shared" si="2433"/>
        <v>0.87297784448649329</v>
      </c>
      <c r="R7912">
        <f t="shared" si="2434"/>
        <v>0.61804420001238503</v>
      </c>
      <c r="S7912">
        <f t="shared" si="2435"/>
        <v>1.7717794464739054</v>
      </c>
    </row>
    <row r="7913" spans="1:19" x14ac:dyDescent="0.2">
      <c r="A7913" s="3">
        <v>41603.458333314215</v>
      </c>
      <c r="B7913" s="5">
        <f t="shared" si="2425"/>
        <v>329</v>
      </c>
      <c r="C7913" s="5">
        <v>11</v>
      </c>
      <c r="D7913">
        <f t="shared" si="2427"/>
        <v>244.60273972602738</v>
      </c>
      <c r="E7913">
        <f t="shared" si="2437"/>
        <v>12.232695484260729</v>
      </c>
      <c r="F7913">
        <f t="shared" si="2438"/>
        <v>0.61395948426073055</v>
      </c>
      <c r="G7913">
        <f t="shared" si="2428"/>
        <v>11.010232658071013</v>
      </c>
      <c r="H7913">
        <f t="shared" si="2439"/>
        <v>-14.846510128934804</v>
      </c>
      <c r="I7913">
        <f t="shared" si="2429"/>
        <v>-21.183693564513842</v>
      </c>
      <c r="J7913">
        <f t="shared" si="2430"/>
        <v>29.193313817688988</v>
      </c>
      <c r="K7913">
        <f t="shared" si="2440"/>
        <v>60.806686182311012</v>
      </c>
      <c r="L7913">
        <f t="shared" si="2431"/>
        <v>164.11668433890821</v>
      </c>
      <c r="M7913">
        <f t="shared" si="2441"/>
        <v>195.88331566109179</v>
      </c>
      <c r="N7913">
        <f t="shared" si="2432"/>
        <v>164.11668433890821</v>
      </c>
      <c r="O7913">
        <f t="shared" si="2442"/>
        <v>2.0501979091785567</v>
      </c>
      <c r="P7913">
        <f t="shared" si="2443"/>
        <v>0.75729747752800047</v>
      </c>
      <c r="Q7913">
        <f t="shared" si="2433"/>
        <v>0.95215036830080613</v>
      </c>
      <c r="R7913">
        <f t="shared" si="2434"/>
        <v>0.72106107214155712</v>
      </c>
      <c r="S7913">
        <f t="shared" si="2435"/>
        <v>2.0671032706839538</v>
      </c>
    </row>
    <row r="7914" spans="1:19" x14ac:dyDescent="0.2">
      <c r="A7914" s="3">
        <v>41603.499999980879</v>
      </c>
      <c r="B7914" s="5">
        <f t="shared" si="2425"/>
        <v>329</v>
      </c>
      <c r="C7914" s="5">
        <v>12</v>
      </c>
      <c r="D7914">
        <f t="shared" si="2427"/>
        <v>244.60273972602738</v>
      </c>
      <c r="E7914">
        <f t="shared" si="2437"/>
        <v>12.232695484260729</v>
      </c>
      <c r="F7914">
        <f t="shared" si="2438"/>
        <v>0.61395948426073055</v>
      </c>
      <c r="G7914">
        <f t="shared" si="2428"/>
        <v>12.010232658071013</v>
      </c>
      <c r="H7914">
        <f t="shared" si="2439"/>
        <v>0.15348987106519552</v>
      </c>
      <c r="I7914">
        <f t="shared" si="2429"/>
        <v>-21.183693564513842</v>
      </c>
      <c r="J7914">
        <f t="shared" si="2430"/>
        <v>30.816130540358081</v>
      </c>
      <c r="K7914">
        <f t="shared" si="2440"/>
        <v>59.183869459641919</v>
      </c>
      <c r="L7914">
        <f t="shared" si="2431"/>
        <v>179.83335414027795</v>
      </c>
      <c r="M7914">
        <f t="shared" si="2441"/>
        <v>180.16664585972205</v>
      </c>
      <c r="N7914">
        <f t="shared" si="2432"/>
        <v>179.83335414027795</v>
      </c>
      <c r="O7914">
        <f t="shared" si="2442"/>
        <v>1.9520396794814279</v>
      </c>
      <c r="P7914">
        <f t="shared" si="2443"/>
        <v>0.77181302822382492</v>
      </c>
      <c r="Q7914">
        <f t="shared" si="2433"/>
        <v>0.97747331781016522</v>
      </c>
      <c r="R7914">
        <f t="shared" si="2434"/>
        <v>0.75442664142705285</v>
      </c>
      <c r="S7914">
        <f t="shared" si="2435"/>
        <v>2.1627540831642871</v>
      </c>
    </row>
    <row r="7915" spans="1:19" x14ac:dyDescent="0.2">
      <c r="A7915" s="3">
        <v>41603.541666647543</v>
      </c>
      <c r="B7915" s="5">
        <f t="shared" si="2425"/>
        <v>329</v>
      </c>
      <c r="C7915" s="5">
        <v>13</v>
      </c>
      <c r="D7915">
        <f t="shared" si="2427"/>
        <v>244.60273972602738</v>
      </c>
      <c r="E7915">
        <f t="shared" si="2437"/>
        <v>12.232695484260729</v>
      </c>
      <c r="F7915">
        <f t="shared" si="2438"/>
        <v>0.61395948426073055</v>
      </c>
      <c r="G7915">
        <f t="shared" si="2428"/>
        <v>13.010232658071013</v>
      </c>
      <c r="H7915">
        <f t="shared" si="2439"/>
        <v>15.153489871065196</v>
      </c>
      <c r="I7915">
        <f t="shared" si="2429"/>
        <v>-21.183693564513842</v>
      </c>
      <c r="J7915">
        <f t="shared" si="2430"/>
        <v>29.1264629529982</v>
      </c>
      <c r="K7915">
        <f t="shared" si="2440"/>
        <v>60.873537047001804</v>
      </c>
      <c r="L7915">
        <f t="shared" si="2431"/>
        <v>163.79797162197517</v>
      </c>
      <c r="M7915">
        <f t="shared" si="2441"/>
        <v>196.20202837802483</v>
      </c>
      <c r="N7915">
        <f t="shared" si="2432"/>
        <v>196.20202837802483</v>
      </c>
      <c r="O7915">
        <f t="shared" si="2442"/>
        <v>2.0544896092949987</v>
      </c>
      <c r="P7915">
        <f t="shared" si="2443"/>
        <v>0.75667420943224861</v>
      </c>
      <c r="Q7915">
        <f t="shared" si="2433"/>
        <v>0.95108231427556111</v>
      </c>
      <c r="R7915">
        <f t="shared" si="2434"/>
        <v>0.71965945825945365</v>
      </c>
      <c r="S7915">
        <f t="shared" si="2435"/>
        <v>2.0630851912842059</v>
      </c>
    </row>
    <row r="7916" spans="1:19" x14ac:dyDescent="0.2">
      <c r="A7916" s="3">
        <v>41603.583333314207</v>
      </c>
      <c r="B7916" s="5">
        <f t="shared" si="2425"/>
        <v>329</v>
      </c>
      <c r="C7916" s="5">
        <v>14</v>
      </c>
      <c r="D7916">
        <f t="shared" si="2427"/>
        <v>244.60273972602738</v>
      </c>
      <c r="E7916">
        <f t="shared" si="2437"/>
        <v>12.232695484260729</v>
      </c>
      <c r="F7916">
        <f t="shared" si="2438"/>
        <v>0.61395948426073055</v>
      </c>
      <c r="G7916">
        <f t="shared" si="2428"/>
        <v>14.010232658071013</v>
      </c>
      <c r="H7916">
        <f t="shared" si="2439"/>
        <v>30.153489871065197</v>
      </c>
      <c r="I7916">
        <f t="shared" si="2429"/>
        <v>-21.183693564513842</v>
      </c>
      <c r="J7916">
        <f t="shared" si="2430"/>
        <v>24.384708667706878</v>
      </c>
      <c r="K7916">
        <f t="shared" si="2440"/>
        <v>65.615291332293125</v>
      </c>
      <c r="L7916">
        <f t="shared" si="2431"/>
        <v>149.05272584481912</v>
      </c>
      <c r="M7916">
        <f t="shared" si="2441"/>
        <v>210.94727415518088</v>
      </c>
      <c r="N7916">
        <f t="shared" si="2432"/>
        <v>210.94727415518088</v>
      </c>
      <c r="O7916">
        <f t="shared" si="2442"/>
        <v>2.4221205401923029</v>
      </c>
      <c r="P7916">
        <f t="shared" si="2443"/>
        <v>0.70649287723672716</v>
      </c>
      <c r="Q7916">
        <f t="shared" si="2433"/>
        <v>0.87077353426100101</v>
      </c>
      <c r="R7916">
        <f t="shared" si="2434"/>
        <v>0.61519529964164843</v>
      </c>
      <c r="S7916">
        <f t="shared" si="2435"/>
        <v>1.7636123556382954</v>
      </c>
    </row>
    <row r="7917" spans="1:19" x14ac:dyDescent="0.2">
      <c r="A7917" s="3">
        <v>41603.624999980872</v>
      </c>
      <c r="B7917" s="5">
        <f t="shared" si="2425"/>
        <v>329</v>
      </c>
      <c r="C7917" s="5">
        <v>15</v>
      </c>
      <c r="D7917">
        <f t="shared" si="2427"/>
        <v>244.60273972602738</v>
      </c>
      <c r="E7917">
        <f t="shared" si="2437"/>
        <v>12.232695484260729</v>
      </c>
      <c r="F7917">
        <f t="shared" si="2438"/>
        <v>0.61395948426073055</v>
      </c>
      <c r="G7917">
        <f t="shared" si="2428"/>
        <v>15.010232658071013</v>
      </c>
      <c r="H7917">
        <f t="shared" si="2439"/>
        <v>45.153489871065197</v>
      </c>
      <c r="I7917">
        <f t="shared" si="2429"/>
        <v>-21.183693564513842</v>
      </c>
      <c r="J7917">
        <f t="shared" si="2430"/>
        <v>17.198720811099687</v>
      </c>
      <c r="K7917">
        <f t="shared" si="2440"/>
        <v>72.80127918890031</v>
      </c>
      <c r="L7917">
        <f t="shared" si="2431"/>
        <v>136.20871116152932</v>
      </c>
      <c r="M7917">
        <f t="shared" si="2441"/>
        <v>223.79128883847068</v>
      </c>
      <c r="N7917">
        <f t="shared" si="2432"/>
        <v>223.79128883847068</v>
      </c>
      <c r="O7917">
        <f t="shared" si="2442"/>
        <v>3.3819577422489218</v>
      </c>
      <c r="P7917">
        <f t="shared" si="2443"/>
        <v>0.59901349148619276</v>
      </c>
      <c r="Q7917">
        <f t="shared" si="2433"/>
        <v>0.73484631677351286</v>
      </c>
      <c r="R7917">
        <f t="shared" si="2434"/>
        <v>0.44018285791627076</v>
      </c>
      <c r="S7917">
        <f t="shared" si="2435"/>
        <v>1.2618950882971853</v>
      </c>
    </row>
    <row r="7918" spans="1:19" x14ac:dyDescent="0.2">
      <c r="A7918" s="3">
        <v>41603.666666647536</v>
      </c>
      <c r="B7918" s="5">
        <f t="shared" si="2425"/>
        <v>329</v>
      </c>
      <c r="C7918" s="5">
        <v>16</v>
      </c>
      <c r="D7918">
        <f t="shared" si="2427"/>
        <v>244.60273972602738</v>
      </c>
      <c r="E7918">
        <f t="shared" si="2437"/>
        <v>12.232695484260729</v>
      </c>
      <c r="F7918">
        <f t="shared" si="2438"/>
        <v>0.61395948426073055</v>
      </c>
      <c r="G7918">
        <f t="shared" si="2428"/>
        <v>16.010232658071011</v>
      </c>
      <c r="H7918">
        <f t="shared" si="2439"/>
        <v>60.153489871065169</v>
      </c>
      <c r="I7918">
        <f t="shared" si="2429"/>
        <v>-21.183693564513842</v>
      </c>
      <c r="J7918">
        <f t="shared" si="2430"/>
        <v>8.2330714917773236</v>
      </c>
      <c r="K7918">
        <f t="shared" si="2440"/>
        <v>81.766928508222676</v>
      </c>
      <c r="L7918">
        <f t="shared" si="2431"/>
        <v>125.19718325841799</v>
      </c>
      <c r="M7918">
        <f t="shared" si="2441"/>
        <v>234.80281674158201</v>
      </c>
      <c r="N7918">
        <f t="shared" si="2432"/>
        <v>234.80281674158201</v>
      </c>
      <c r="O7918">
        <f t="shared" si="2442"/>
        <v>6.983229733548221</v>
      </c>
      <c r="P7918">
        <f t="shared" si="2443"/>
        <v>0.35708053058344807</v>
      </c>
      <c r="Q7918">
        <f t="shared" si="2433"/>
        <v>0.54836510181624587</v>
      </c>
      <c r="R7918">
        <f t="shared" si="2434"/>
        <v>0.1958105015099916</v>
      </c>
      <c r="S7918">
        <f t="shared" si="2435"/>
        <v>0.56134014682477162</v>
      </c>
    </row>
    <row r="7919" spans="1:19" x14ac:dyDescent="0.2">
      <c r="A7919" s="3">
        <v>41603.7083333142</v>
      </c>
      <c r="B7919" s="5">
        <f t="shared" si="2425"/>
        <v>329</v>
      </c>
      <c r="C7919" s="5">
        <v>17</v>
      </c>
      <c r="D7919">
        <f t="shared" si="2427"/>
        <v>244.60273972602738</v>
      </c>
      <c r="E7919">
        <f t="shared" si="2437"/>
        <v>12.232695484260729</v>
      </c>
      <c r="F7919">
        <f t="shared" si="2438"/>
        <v>0.61395948426073055</v>
      </c>
      <c r="G7919">
        <f t="shared" si="2428"/>
        <v>17.010232658071011</v>
      </c>
      <c r="H7919">
        <f t="shared" si="2439"/>
        <v>75.153489871065176</v>
      </c>
      <c r="I7919">
        <f t="shared" si="2429"/>
        <v>-21.183693564513842</v>
      </c>
      <c r="J7919">
        <f t="shared" si="2430"/>
        <v>-1.9602676329321467</v>
      </c>
      <c r="K7919">
        <f t="shared" si="2440"/>
        <v>91.960267632932144</v>
      </c>
      <c r="L7919">
        <f t="shared" si="2431"/>
        <v>115.60086018343615</v>
      </c>
      <c r="M7919">
        <f t="shared" si="2441"/>
        <v>244.39913981656383</v>
      </c>
      <c r="N7919">
        <f t="shared" si="2432"/>
        <v>244.39913981656383</v>
      </c>
      <c r="O7919">
        <f t="shared" si="2442"/>
        <v>-29.234252451246594</v>
      </c>
      <c r="P7919" t="e">
        <f t="shared" si="2443"/>
        <v>#NUM!</v>
      </c>
      <c r="Q7919">
        <f t="shared" si="2433"/>
        <v>0.32354565549369629</v>
      </c>
      <c r="R7919" t="e">
        <f t="shared" si="2434"/>
        <v>#NUM!</v>
      </c>
      <c r="S7919" t="e">
        <f t="shared" si="2435"/>
        <v>#NUM!</v>
      </c>
    </row>
    <row r="7920" spans="1:19" x14ac:dyDescent="0.2">
      <c r="A7920" s="3">
        <v>41603.749999980864</v>
      </c>
      <c r="B7920" s="5">
        <f t="shared" si="2425"/>
        <v>329</v>
      </c>
      <c r="C7920" s="5">
        <v>18</v>
      </c>
      <c r="D7920">
        <f t="shared" si="2427"/>
        <v>244.60273972602738</v>
      </c>
      <c r="E7920">
        <f t="shared" si="2437"/>
        <v>12.232695484260729</v>
      </c>
      <c r="F7920">
        <f t="shared" si="2438"/>
        <v>0.61395948426073055</v>
      </c>
      <c r="G7920">
        <f t="shared" si="2428"/>
        <v>18.010232658071011</v>
      </c>
      <c r="H7920">
        <f t="shared" si="2439"/>
        <v>90.153489871065176</v>
      </c>
      <c r="I7920">
        <f t="shared" si="2429"/>
        <v>-21.183693564513842</v>
      </c>
      <c r="J7920">
        <f t="shared" si="2430"/>
        <v>-12.970144512762099</v>
      </c>
      <c r="K7920">
        <f t="shared" si="2440"/>
        <v>102.9701445127621</v>
      </c>
      <c r="L7920">
        <f t="shared" si="2431"/>
        <v>106.89579370753992</v>
      </c>
      <c r="M7920">
        <f t="shared" si="2441"/>
        <v>253.10420629246008</v>
      </c>
      <c r="N7920">
        <f t="shared" si="2432"/>
        <v>253.10420629246008</v>
      </c>
      <c r="O7920">
        <f t="shared" si="2442"/>
        <v>-4.4554682147217006</v>
      </c>
      <c r="P7920" t="e">
        <f t="shared" si="2443"/>
        <v>#NUM!</v>
      </c>
      <c r="Q7920">
        <f t="shared" si="2433"/>
        <v>7.7059813656783355E-2</v>
      </c>
      <c r="R7920" t="e">
        <f t="shared" si="2434"/>
        <v>#NUM!</v>
      </c>
      <c r="S7920" t="e">
        <f t="shared" si="2435"/>
        <v>#NUM!</v>
      </c>
    </row>
    <row r="7921" spans="1:20" x14ac:dyDescent="0.2">
      <c r="A7921" s="3">
        <v>41603.791666647528</v>
      </c>
      <c r="B7921" s="5">
        <f t="shared" si="2425"/>
        <v>329</v>
      </c>
      <c r="C7921" s="5">
        <v>19</v>
      </c>
      <c r="D7921">
        <f t="shared" si="2427"/>
        <v>244.60273972602738</v>
      </c>
      <c r="E7921">
        <f t="shared" si="2437"/>
        <v>12.232695484260729</v>
      </c>
      <c r="F7921">
        <f t="shared" si="2438"/>
        <v>0.61395948426073055</v>
      </c>
      <c r="G7921">
        <f t="shared" si="2428"/>
        <v>19.010232658071011</v>
      </c>
      <c r="H7921">
        <f t="shared" si="2439"/>
        <v>105.15348987106518</v>
      </c>
      <c r="I7921">
        <f t="shared" si="2429"/>
        <v>-21.183693564513842</v>
      </c>
      <c r="J7921">
        <f t="shared" si="2430"/>
        <v>-24.490730113241174</v>
      </c>
      <c r="K7921">
        <f t="shared" si="2440"/>
        <v>114.49073011324117</v>
      </c>
      <c r="L7921">
        <f t="shared" si="2431"/>
        <v>98.511575330489791</v>
      </c>
      <c r="M7921">
        <f t="shared" si="2441"/>
        <v>261.48842466951021</v>
      </c>
      <c r="N7921">
        <f t="shared" si="2432"/>
        <v>261.48842466951021</v>
      </c>
      <c r="O7921">
        <f t="shared" si="2442"/>
        <v>-2.4122774430129099</v>
      </c>
      <c r="P7921" t="e">
        <f t="shared" si="2443"/>
        <v>#NUM!</v>
      </c>
      <c r="Q7921">
        <f t="shared" si="2433"/>
        <v>-0.17250198985584742</v>
      </c>
      <c r="R7921" t="e">
        <f t="shared" si="2434"/>
        <v>#NUM!</v>
      </c>
      <c r="S7921" t="e">
        <f t="shared" si="2435"/>
        <v>#NUM!</v>
      </c>
    </row>
    <row r="7922" spans="1:20" x14ac:dyDescent="0.2">
      <c r="A7922" s="3">
        <v>41603.833333314193</v>
      </c>
      <c r="B7922" s="5">
        <f t="shared" si="2425"/>
        <v>329</v>
      </c>
      <c r="C7922" s="5">
        <v>20</v>
      </c>
      <c r="D7922">
        <f t="shared" si="2427"/>
        <v>244.60273972602738</v>
      </c>
      <c r="E7922">
        <f t="shared" si="2437"/>
        <v>12.232695484260729</v>
      </c>
      <c r="F7922">
        <f t="shared" si="2438"/>
        <v>0.61395948426073055</v>
      </c>
      <c r="G7922">
        <f t="shared" si="2428"/>
        <v>20.010232658071011</v>
      </c>
      <c r="H7922">
        <f t="shared" si="2439"/>
        <v>120.15348987106518</v>
      </c>
      <c r="I7922">
        <f t="shared" si="2429"/>
        <v>-21.183693564513842</v>
      </c>
      <c r="J7922">
        <f t="shared" si="2430"/>
        <v>-36.267746277624418</v>
      </c>
      <c r="K7922">
        <f t="shared" si="2440"/>
        <v>126.26774627762441</v>
      </c>
      <c r="L7922">
        <f t="shared" si="2431"/>
        <v>89.743784512866625</v>
      </c>
      <c r="M7922">
        <f t="shared" si="2441"/>
        <v>270.25621548713337</v>
      </c>
      <c r="N7922">
        <f t="shared" si="2432"/>
        <v>270.25621548713337</v>
      </c>
      <c r="O7922">
        <f t="shared" si="2442"/>
        <v>-1.6904473135410232</v>
      </c>
      <c r="P7922" t="e">
        <f t="shared" si="2443"/>
        <v>#NUM!</v>
      </c>
      <c r="Q7922">
        <f t="shared" si="2433"/>
        <v>-0.4064000867238905</v>
      </c>
      <c r="R7922" t="e">
        <f t="shared" si="2434"/>
        <v>#NUM!</v>
      </c>
      <c r="S7922" t="e">
        <f t="shared" si="2435"/>
        <v>#NUM!</v>
      </c>
    </row>
    <row r="7923" spans="1:20" x14ac:dyDescent="0.2">
      <c r="A7923" s="3">
        <v>41603.874999980857</v>
      </c>
      <c r="B7923" s="5">
        <f t="shared" si="2425"/>
        <v>329</v>
      </c>
      <c r="C7923" s="5">
        <v>21</v>
      </c>
      <c r="D7923">
        <f t="shared" si="2427"/>
        <v>244.60273972602738</v>
      </c>
      <c r="E7923">
        <f t="shared" si="2437"/>
        <v>12.232695484260729</v>
      </c>
      <c r="F7923">
        <f t="shared" si="2438"/>
        <v>0.61395948426073055</v>
      </c>
      <c r="G7923">
        <f t="shared" si="2428"/>
        <v>21.010232658071011</v>
      </c>
      <c r="H7923">
        <f t="shared" si="2439"/>
        <v>135.15348987106518</v>
      </c>
      <c r="I7923">
        <f t="shared" si="2429"/>
        <v>-21.183693564513842</v>
      </c>
      <c r="J7923">
        <f t="shared" si="2430"/>
        <v>-48.023592790497339</v>
      </c>
      <c r="K7923">
        <f t="shared" si="2440"/>
        <v>138.02359279049733</v>
      </c>
      <c r="L7923">
        <f t="shared" si="2431"/>
        <v>79.467886563143921</v>
      </c>
      <c r="M7923">
        <f t="shared" si="2441"/>
        <v>280.53211343685609</v>
      </c>
      <c r="N7923">
        <f t="shared" si="2432"/>
        <v>280.53211343685609</v>
      </c>
      <c r="O7923">
        <f t="shared" si="2442"/>
        <v>-1.3451341203052083</v>
      </c>
      <c r="P7923" t="e">
        <f t="shared" si="2443"/>
        <v>#NUM!</v>
      </c>
      <c r="Q7923">
        <f t="shared" si="2433"/>
        <v>-0.60692010307423105</v>
      </c>
      <c r="R7923" t="e">
        <f t="shared" si="2434"/>
        <v>#NUM!</v>
      </c>
      <c r="S7923" t="e">
        <f t="shared" si="2435"/>
        <v>#NUM!</v>
      </c>
    </row>
    <row r="7924" spans="1:20" x14ac:dyDescent="0.2">
      <c r="A7924" s="3">
        <v>41603.916666647521</v>
      </c>
      <c r="B7924" s="5">
        <f t="shared" si="2425"/>
        <v>329</v>
      </c>
      <c r="C7924" s="5">
        <v>22</v>
      </c>
      <c r="D7924">
        <f t="shared" si="2427"/>
        <v>244.60273972602738</v>
      </c>
      <c r="E7924">
        <f t="shared" si="2437"/>
        <v>12.232695484260729</v>
      </c>
      <c r="F7924">
        <f t="shared" si="2438"/>
        <v>0.61395948426073055</v>
      </c>
      <c r="G7924">
        <f t="shared" si="2428"/>
        <v>22.010232658071011</v>
      </c>
      <c r="H7924">
        <f t="shared" si="2439"/>
        <v>150.15348987106518</v>
      </c>
      <c r="I7924">
        <f t="shared" si="2429"/>
        <v>-21.183693564513842</v>
      </c>
      <c r="J7924">
        <f t="shared" si="2430"/>
        <v>-59.291847423232319</v>
      </c>
      <c r="K7924">
        <f t="shared" si="2440"/>
        <v>149.29184742323233</v>
      </c>
      <c r="L7924">
        <f t="shared" si="2431"/>
        <v>65.328174794123854</v>
      </c>
      <c r="M7924">
        <f t="shared" si="2441"/>
        <v>294.67182520587613</v>
      </c>
      <c r="N7924">
        <f t="shared" si="2432"/>
        <v>294.67182520587613</v>
      </c>
      <c r="O7924">
        <f t="shared" si="2442"/>
        <v>-1.1630887485051709</v>
      </c>
      <c r="P7924" t="e">
        <f t="shared" si="2443"/>
        <v>#NUM!</v>
      </c>
      <c r="Q7924">
        <f t="shared" si="2433"/>
        <v>-0.75782919830941053</v>
      </c>
      <c r="R7924" t="e">
        <f t="shared" si="2434"/>
        <v>#NUM!</v>
      </c>
      <c r="S7924" t="e">
        <f t="shared" si="2435"/>
        <v>#NUM!</v>
      </c>
    </row>
    <row r="7925" spans="1:20" x14ac:dyDescent="0.2">
      <c r="A7925" s="3">
        <v>41603.958333314185</v>
      </c>
      <c r="B7925" s="5">
        <f t="shared" si="2425"/>
        <v>329</v>
      </c>
      <c r="C7925" s="5">
        <v>23</v>
      </c>
      <c r="D7925">
        <f t="shared" si="2427"/>
        <v>244.60273972602738</v>
      </c>
      <c r="E7925">
        <f t="shared" si="2437"/>
        <v>12.232695484260729</v>
      </c>
      <c r="F7925">
        <f t="shared" si="2438"/>
        <v>0.61395948426073055</v>
      </c>
      <c r="G7925">
        <f t="shared" si="2428"/>
        <v>23.010232658071011</v>
      </c>
      <c r="H7925">
        <f t="shared" si="2439"/>
        <v>165.15348987106518</v>
      </c>
      <c r="I7925">
        <f t="shared" si="2429"/>
        <v>-21.183693564513842</v>
      </c>
      <c r="J7925">
        <f t="shared" si="2430"/>
        <v>-68.860905912908436</v>
      </c>
      <c r="K7925">
        <f t="shared" si="2440"/>
        <v>158.86090591290844</v>
      </c>
      <c r="L7925">
        <f t="shared" si="2431"/>
        <v>41.490094192026362</v>
      </c>
      <c r="M7925">
        <f t="shared" si="2441"/>
        <v>318.50990580797361</v>
      </c>
      <c r="N7925">
        <f t="shared" si="2432"/>
        <v>318.50990580797361</v>
      </c>
      <c r="O7925">
        <f t="shared" si="2442"/>
        <v>-1.072147272576623</v>
      </c>
      <c r="P7925" t="e">
        <f t="shared" si="2443"/>
        <v>#NUM!</v>
      </c>
      <c r="Q7925">
        <f t="shared" si="2433"/>
        <v>-0.84401821348205963</v>
      </c>
      <c r="R7925" t="e">
        <f t="shared" si="2434"/>
        <v>#NUM!</v>
      </c>
      <c r="S7925" t="e">
        <f t="shared" si="2435"/>
        <v>#NUM!</v>
      </c>
    </row>
    <row r="7926" spans="1:20" x14ac:dyDescent="0.2">
      <c r="A7926" s="3">
        <v>41603.99999998085</v>
      </c>
      <c r="B7926" s="5">
        <f t="shared" si="2425"/>
        <v>330</v>
      </c>
      <c r="C7926" s="5">
        <v>0</v>
      </c>
      <c r="D7926">
        <f t="shared" si="2427"/>
        <v>245.58904109589039</v>
      </c>
      <c r="E7926">
        <f t="shared" si="2437"/>
        <v>11.906716449487519</v>
      </c>
      <c r="F7926">
        <f t="shared" si="2438"/>
        <v>0.28798044948752022</v>
      </c>
      <c r="G7926">
        <f t="shared" si="2428"/>
        <v>4.7996741581253369E-3</v>
      </c>
      <c r="H7926">
        <f t="shared" si="2439"/>
        <v>-179.92800488762813</v>
      </c>
      <c r="I7926">
        <f t="shared" si="2429"/>
        <v>-21.35367857570937</v>
      </c>
      <c r="J7926">
        <f t="shared" si="2430"/>
        <v>-73.353562690349847</v>
      </c>
      <c r="K7926">
        <f t="shared" si="2440"/>
        <v>163.35356269034986</v>
      </c>
      <c r="L7926">
        <f t="shared" si="2431"/>
        <v>0.23406998347812191</v>
      </c>
      <c r="M7926">
        <f t="shared" si="2441"/>
        <v>359.76593001652191</v>
      </c>
      <c r="N7926">
        <f t="shared" si="2432"/>
        <v>0.23406998347812191</v>
      </c>
      <c r="O7926">
        <f t="shared" si="2442"/>
        <v>-1.0437425031796927</v>
      </c>
      <c r="P7926" t="e">
        <f t="shared" si="2443"/>
        <v>#NUM!</v>
      </c>
      <c r="Q7926">
        <f t="shared" si="2433"/>
        <v>-0.86292218076337512</v>
      </c>
      <c r="R7926" t="e">
        <f t="shared" si="2434"/>
        <v>#NUM!</v>
      </c>
      <c r="S7926" t="e">
        <f t="shared" si="2435"/>
        <v>#NUM!</v>
      </c>
      <c r="T7926">
        <f t="shared" ref="T7926" si="2444">SUMIF(S7932:S7946,"&gt;0,01")</f>
        <v>13.448228627471682</v>
      </c>
    </row>
    <row r="7927" spans="1:20" x14ac:dyDescent="0.2">
      <c r="A7927" s="3">
        <v>41604.041666647514</v>
      </c>
      <c r="B7927" s="5">
        <f t="shared" si="2425"/>
        <v>330</v>
      </c>
      <c r="C7927" s="5">
        <v>1</v>
      </c>
      <c r="D7927">
        <f t="shared" si="2427"/>
        <v>245.58904109589039</v>
      </c>
      <c r="E7927">
        <f t="shared" si="2437"/>
        <v>11.906716449487519</v>
      </c>
      <c r="F7927">
        <f t="shared" si="2438"/>
        <v>0.28798044948752022</v>
      </c>
      <c r="G7927">
        <f t="shared" si="2428"/>
        <v>1.0047996741581253</v>
      </c>
      <c r="H7927">
        <f t="shared" si="2439"/>
        <v>-164.92800488762813</v>
      </c>
      <c r="I7927">
        <f t="shared" si="2429"/>
        <v>-21.35367857570937</v>
      </c>
      <c r="J7927">
        <f t="shared" si="2430"/>
        <v>-68.882658023502458</v>
      </c>
      <c r="K7927">
        <f t="shared" si="2440"/>
        <v>158.88265802350247</v>
      </c>
      <c r="L7927">
        <f t="shared" si="2431"/>
        <v>42.237478548775584</v>
      </c>
      <c r="M7927">
        <f t="shared" si="2441"/>
        <v>317.76252145122442</v>
      </c>
      <c r="N7927">
        <f t="shared" si="2432"/>
        <v>42.237478548775584</v>
      </c>
      <c r="O7927">
        <f t="shared" si="2442"/>
        <v>-1.0719899914926152</v>
      </c>
      <c r="P7927" t="e">
        <f t="shared" si="2443"/>
        <v>#NUM!</v>
      </c>
      <c r="Q7927">
        <f t="shared" si="2433"/>
        <v>-0.8417999736759243</v>
      </c>
      <c r="R7927" t="e">
        <f t="shared" si="2434"/>
        <v>#NUM!</v>
      </c>
      <c r="S7927" t="e">
        <f t="shared" si="2435"/>
        <v>#NUM!</v>
      </c>
    </row>
    <row r="7928" spans="1:20" x14ac:dyDescent="0.2">
      <c r="A7928" s="3">
        <v>41604.083333314178</v>
      </c>
      <c r="B7928" s="5">
        <f t="shared" si="2425"/>
        <v>330</v>
      </c>
      <c r="C7928" s="5">
        <v>2</v>
      </c>
      <c r="D7928">
        <f t="shared" si="2427"/>
        <v>245.58904109589039</v>
      </c>
      <c r="E7928">
        <f t="shared" si="2437"/>
        <v>11.906716449487519</v>
      </c>
      <c r="F7928">
        <f t="shared" si="2438"/>
        <v>0.28798044948752022</v>
      </c>
      <c r="G7928">
        <f t="shared" si="2428"/>
        <v>2.0047996741581255</v>
      </c>
      <c r="H7928">
        <f t="shared" si="2439"/>
        <v>-149.92800488762813</v>
      </c>
      <c r="I7928">
        <f t="shared" si="2429"/>
        <v>-21.35367857570937</v>
      </c>
      <c r="J7928">
        <f t="shared" si="2430"/>
        <v>-59.238506728785012</v>
      </c>
      <c r="K7928">
        <f t="shared" si="2440"/>
        <v>149.23850672878501</v>
      </c>
      <c r="L7928">
        <f t="shared" si="2431"/>
        <v>65.846619754387532</v>
      </c>
      <c r="M7928">
        <f t="shared" si="2441"/>
        <v>294.15338024561248</v>
      </c>
      <c r="N7928">
        <f t="shared" si="2432"/>
        <v>65.846619754387532</v>
      </c>
      <c r="O7928">
        <f t="shared" si="2442"/>
        <v>-1.1637327377588458</v>
      </c>
      <c r="P7928" t="e">
        <f t="shared" si="2443"/>
        <v>#NUM!</v>
      </c>
      <c r="Q7928">
        <f t="shared" si="2433"/>
        <v>-0.75451321777025093</v>
      </c>
      <c r="R7928" t="e">
        <f t="shared" si="2434"/>
        <v>#NUM!</v>
      </c>
      <c r="S7928" t="e">
        <f t="shared" si="2435"/>
        <v>#NUM!</v>
      </c>
    </row>
    <row r="7929" spans="1:20" x14ac:dyDescent="0.2">
      <c r="A7929" s="3">
        <v>41604.124999980842</v>
      </c>
      <c r="B7929" s="5">
        <f t="shared" si="2425"/>
        <v>330</v>
      </c>
      <c r="C7929" s="5">
        <v>3</v>
      </c>
      <c r="D7929">
        <f t="shared" si="2427"/>
        <v>245.58904109589039</v>
      </c>
      <c r="E7929">
        <f t="shared" si="2437"/>
        <v>11.906716449487519</v>
      </c>
      <c r="F7929">
        <f t="shared" si="2438"/>
        <v>0.28798044948752022</v>
      </c>
      <c r="G7929">
        <f t="shared" si="2428"/>
        <v>3.0047996741581255</v>
      </c>
      <c r="H7929">
        <f t="shared" si="2439"/>
        <v>-134.92800488762813</v>
      </c>
      <c r="I7929">
        <f t="shared" si="2429"/>
        <v>-21.35367857570937</v>
      </c>
      <c r="J7929">
        <f t="shared" si="2430"/>
        <v>-47.943129356262361</v>
      </c>
      <c r="K7929">
        <f t="shared" si="2440"/>
        <v>137.94312935626238</v>
      </c>
      <c r="L7929">
        <f t="shared" si="2431"/>
        <v>79.853366393797927</v>
      </c>
      <c r="M7929">
        <f t="shared" si="2441"/>
        <v>280.14663360620204</v>
      </c>
      <c r="N7929">
        <f t="shared" si="2432"/>
        <v>79.853366393797927</v>
      </c>
      <c r="O7929">
        <f t="shared" si="2442"/>
        <v>-1.346837092196528</v>
      </c>
      <c r="P7929" t="e">
        <f t="shared" si="2443"/>
        <v>#NUM!</v>
      </c>
      <c r="Q7929">
        <f t="shared" si="2433"/>
        <v>-0.60283732199674767</v>
      </c>
      <c r="R7929" t="e">
        <f t="shared" si="2434"/>
        <v>#NUM!</v>
      </c>
      <c r="S7929" t="e">
        <f t="shared" si="2435"/>
        <v>#NUM!</v>
      </c>
    </row>
    <row r="7930" spans="1:20" x14ac:dyDescent="0.2">
      <c r="A7930" s="3">
        <v>41604.166666647507</v>
      </c>
      <c r="B7930" s="5">
        <f t="shared" si="2425"/>
        <v>330</v>
      </c>
      <c r="C7930" s="5">
        <v>4</v>
      </c>
      <c r="D7930">
        <f t="shared" si="2427"/>
        <v>245.58904109589039</v>
      </c>
      <c r="E7930">
        <f t="shared" si="2437"/>
        <v>11.906716449487519</v>
      </c>
      <c r="F7930">
        <f t="shared" si="2438"/>
        <v>0.28798044948752022</v>
      </c>
      <c r="G7930">
        <f t="shared" si="2428"/>
        <v>4.0047996741581251</v>
      </c>
      <c r="H7930">
        <f t="shared" si="2439"/>
        <v>-119.92800488762812</v>
      </c>
      <c r="I7930">
        <f t="shared" si="2429"/>
        <v>-21.35367857570937</v>
      </c>
      <c r="J7930">
        <f t="shared" si="2430"/>
        <v>-36.18080211968195</v>
      </c>
      <c r="K7930">
        <f t="shared" si="2440"/>
        <v>126.18080211968194</v>
      </c>
      <c r="L7930">
        <f t="shared" si="2431"/>
        <v>90.061009158788281</v>
      </c>
      <c r="M7930">
        <f t="shared" si="2441"/>
        <v>269.93899084121171</v>
      </c>
      <c r="N7930">
        <f t="shared" si="2432"/>
        <v>90.061009158788281</v>
      </c>
      <c r="O7930">
        <f t="shared" si="2442"/>
        <v>-1.6939527177755063</v>
      </c>
      <c r="P7930" t="e">
        <f t="shared" si="2443"/>
        <v>#NUM!</v>
      </c>
      <c r="Q7930">
        <f t="shared" si="2433"/>
        <v>-0.40190264430549172</v>
      </c>
      <c r="R7930" t="e">
        <f t="shared" si="2434"/>
        <v>#NUM!</v>
      </c>
      <c r="S7930" t="e">
        <f t="shared" si="2435"/>
        <v>#NUM!</v>
      </c>
    </row>
    <row r="7931" spans="1:20" x14ac:dyDescent="0.2">
      <c r="A7931" s="3">
        <v>41604.208333314171</v>
      </c>
      <c r="B7931" s="5">
        <f t="shared" si="2425"/>
        <v>330</v>
      </c>
      <c r="C7931" s="5">
        <v>5</v>
      </c>
      <c r="D7931">
        <f t="shared" si="2427"/>
        <v>245.58904109589039</v>
      </c>
      <c r="E7931">
        <f t="shared" si="2437"/>
        <v>11.906716449487519</v>
      </c>
      <c r="F7931">
        <f t="shared" si="2438"/>
        <v>0.28798044948752022</v>
      </c>
      <c r="G7931">
        <f t="shared" si="2428"/>
        <v>5.0047996741581251</v>
      </c>
      <c r="H7931">
        <f t="shared" si="2439"/>
        <v>-104.92800488762812</v>
      </c>
      <c r="I7931">
        <f t="shared" si="2429"/>
        <v>-21.35367857570937</v>
      </c>
      <c r="J7931">
        <f t="shared" si="2430"/>
        <v>-24.408349181776085</v>
      </c>
      <c r="K7931">
        <f t="shared" si="2440"/>
        <v>114.40834918177609</v>
      </c>
      <c r="L7931">
        <f t="shared" si="2431"/>
        <v>98.794345895962095</v>
      </c>
      <c r="M7931">
        <f t="shared" si="2441"/>
        <v>261.20565410403788</v>
      </c>
      <c r="N7931">
        <f t="shared" si="2432"/>
        <v>98.794345895962095</v>
      </c>
      <c r="O7931">
        <f t="shared" si="2442"/>
        <v>-2.4199180693164073</v>
      </c>
      <c r="P7931" t="e">
        <f t="shared" si="2443"/>
        <v>#NUM!</v>
      </c>
      <c r="Q7931">
        <f t="shared" si="2433"/>
        <v>-0.16792034963367131</v>
      </c>
      <c r="R7931" t="e">
        <f t="shared" si="2434"/>
        <v>#NUM!</v>
      </c>
      <c r="S7931" t="e">
        <f t="shared" si="2435"/>
        <v>#NUM!</v>
      </c>
    </row>
    <row r="7932" spans="1:20" x14ac:dyDescent="0.2">
      <c r="A7932" s="3">
        <v>41604.249999980835</v>
      </c>
      <c r="B7932" s="5">
        <f t="shared" si="2425"/>
        <v>330</v>
      </c>
      <c r="C7932" s="5">
        <v>6</v>
      </c>
      <c r="D7932">
        <f t="shared" si="2427"/>
        <v>245.58904109589039</v>
      </c>
      <c r="E7932">
        <f t="shared" si="2437"/>
        <v>11.906716449487519</v>
      </c>
      <c r="F7932">
        <f t="shared" si="2438"/>
        <v>0.28798044948752022</v>
      </c>
      <c r="G7932">
        <f t="shared" si="2428"/>
        <v>6.0047996741581251</v>
      </c>
      <c r="H7932">
        <f t="shared" si="2439"/>
        <v>-89.92800488762812</v>
      </c>
      <c r="I7932">
        <f t="shared" si="2429"/>
        <v>-21.35367857570937</v>
      </c>
      <c r="J7932">
        <f t="shared" si="2430"/>
        <v>-12.900280183109286</v>
      </c>
      <c r="K7932">
        <f t="shared" si="2440"/>
        <v>102.90028018310929</v>
      </c>
      <c r="L7932">
        <f t="shared" si="2431"/>
        <v>107.16368022487045</v>
      </c>
      <c r="M7932">
        <f t="shared" si="2441"/>
        <v>252.83631977512954</v>
      </c>
      <c r="N7932">
        <f t="shared" si="2432"/>
        <v>107.16368022487045</v>
      </c>
      <c r="O7932">
        <f t="shared" si="2442"/>
        <v>-4.4791853503152685</v>
      </c>
      <c r="P7932" t="e">
        <f t="shared" si="2443"/>
        <v>#NUM!</v>
      </c>
      <c r="Q7932">
        <f t="shared" si="2433"/>
        <v>8.1406717116370403E-2</v>
      </c>
      <c r="R7932" t="e">
        <f t="shared" si="2434"/>
        <v>#NUM!</v>
      </c>
      <c r="S7932" t="e">
        <f t="shared" si="2435"/>
        <v>#NUM!</v>
      </c>
    </row>
    <row r="7933" spans="1:20" x14ac:dyDescent="0.2">
      <c r="A7933" s="3">
        <v>41604.291666647499</v>
      </c>
      <c r="B7933" s="5">
        <f t="shared" si="2425"/>
        <v>330</v>
      </c>
      <c r="C7933" s="5">
        <v>7</v>
      </c>
      <c r="D7933">
        <f t="shared" si="2427"/>
        <v>245.58904109589039</v>
      </c>
      <c r="E7933">
        <f t="shared" si="2437"/>
        <v>11.906716449487519</v>
      </c>
      <c r="F7933">
        <f t="shared" si="2438"/>
        <v>0.28798044948752022</v>
      </c>
      <c r="G7933">
        <f t="shared" si="2428"/>
        <v>7.0047996741581251</v>
      </c>
      <c r="H7933">
        <f t="shared" si="2439"/>
        <v>-74.92800488762812</v>
      </c>
      <c r="I7933">
        <f t="shared" si="2429"/>
        <v>-21.35367857570937</v>
      </c>
      <c r="J7933">
        <f t="shared" si="2430"/>
        <v>-1.9103362907510728</v>
      </c>
      <c r="K7933">
        <f t="shared" si="2440"/>
        <v>91.910336290751076</v>
      </c>
      <c r="L7933">
        <f t="shared" si="2431"/>
        <v>115.86663391790384</v>
      </c>
      <c r="M7933">
        <f t="shared" si="2441"/>
        <v>244.13336608209616</v>
      </c>
      <c r="N7933">
        <f t="shared" si="2432"/>
        <v>115.86663391790384</v>
      </c>
      <c r="O7933">
        <f t="shared" si="2442"/>
        <v>-29.998067249933719</v>
      </c>
      <c r="P7933" t="e">
        <f t="shared" si="2443"/>
        <v>#NUM!</v>
      </c>
      <c r="Q7933">
        <f t="shared" si="2433"/>
        <v>0.32736066219755383</v>
      </c>
      <c r="R7933" t="e">
        <f t="shared" si="2434"/>
        <v>#NUM!</v>
      </c>
      <c r="S7933" t="e">
        <f t="shared" si="2435"/>
        <v>#NUM!</v>
      </c>
    </row>
    <row r="7934" spans="1:20" x14ac:dyDescent="0.2">
      <c r="A7934" s="3">
        <v>41604.333333314164</v>
      </c>
      <c r="B7934" s="5">
        <f t="shared" si="2425"/>
        <v>330</v>
      </c>
      <c r="C7934" s="5">
        <v>8</v>
      </c>
      <c r="D7934">
        <f t="shared" si="2427"/>
        <v>245.58904109589039</v>
      </c>
      <c r="E7934">
        <f t="shared" si="2437"/>
        <v>11.906716449487519</v>
      </c>
      <c r="F7934">
        <f t="shared" si="2438"/>
        <v>0.28798044948752022</v>
      </c>
      <c r="G7934">
        <f t="shared" si="2428"/>
        <v>8.0047996741581251</v>
      </c>
      <c r="H7934">
        <f t="shared" si="2439"/>
        <v>-59.92800488762812</v>
      </c>
      <c r="I7934">
        <f t="shared" si="2429"/>
        <v>-21.35367857570937</v>
      </c>
      <c r="J7934">
        <f t="shared" si="2430"/>
        <v>8.2549650367858352</v>
      </c>
      <c r="K7934">
        <f t="shared" si="2440"/>
        <v>81.745034963214167</v>
      </c>
      <c r="L7934">
        <f t="shared" si="2431"/>
        <v>125.46938227459802</v>
      </c>
      <c r="M7934">
        <f t="shared" si="2441"/>
        <v>234.53061772540198</v>
      </c>
      <c r="N7934">
        <f t="shared" si="2432"/>
        <v>125.46938227459802</v>
      </c>
      <c r="O7934">
        <f t="shared" si="2442"/>
        <v>6.9648368618850061</v>
      </c>
      <c r="P7934">
        <f t="shared" si="2443"/>
        <v>0.35793134156860457</v>
      </c>
      <c r="Q7934">
        <f t="shared" si="2433"/>
        <v>0.55139689236045719</v>
      </c>
      <c r="R7934">
        <f t="shared" si="2434"/>
        <v>0.1973622294193379</v>
      </c>
      <c r="S7934">
        <f t="shared" si="2435"/>
        <v>0.56578856591234594</v>
      </c>
    </row>
    <row r="7935" spans="1:20" x14ac:dyDescent="0.2">
      <c r="A7935" s="3">
        <v>41604.374999980828</v>
      </c>
      <c r="B7935" s="5">
        <f t="shared" si="2425"/>
        <v>330</v>
      </c>
      <c r="C7935" s="5">
        <v>9</v>
      </c>
      <c r="D7935">
        <f t="shared" si="2427"/>
        <v>245.58904109589039</v>
      </c>
      <c r="E7935">
        <f t="shared" si="2437"/>
        <v>11.906716449487519</v>
      </c>
      <c r="F7935">
        <f t="shared" si="2438"/>
        <v>0.28798044948752022</v>
      </c>
      <c r="G7935">
        <f t="shared" si="2428"/>
        <v>9.0047996741581251</v>
      </c>
      <c r="H7935">
        <f t="shared" si="2439"/>
        <v>-44.92800488762812</v>
      </c>
      <c r="I7935">
        <f t="shared" si="2429"/>
        <v>-21.35367857570937</v>
      </c>
      <c r="J7935">
        <f t="shared" si="2430"/>
        <v>17.183342768229405</v>
      </c>
      <c r="K7935">
        <f t="shared" si="2440"/>
        <v>72.816657231770591</v>
      </c>
      <c r="L7935">
        <f t="shared" si="2431"/>
        <v>136.49116654432419</v>
      </c>
      <c r="M7935">
        <f t="shared" si="2441"/>
        <v>223.50883345567581</v>
      </c>
      <c r="N7935">
        <f t="shared" si="2432"/>
        <v>136.49116654432419</v>
      </c>
      <c r="O7935">
        <f t="shared" si="2442"/>
        <v>3.384892974897213</v>
      </c>
      <c r="P7935">
        <f t="shared" si="2443"/>
        <v>0.5987263972227409</v>
      </c>
      <c r="Q7935">
        <f t="shared" si="2433"/>
        <v>0.73692634189472739</v>
      </c>
      <c r="R7935">
        <f t="shared" si="2434"/>
        <v>0.44121725370116394</v>
      </c>
      <c r="S7935">
        <f t="shared" si="2435"/>
        <v>1.2648604444823195</v>
      </c>
    </row>
    <row r="7936" spans="1:20" x14ac:dyDescent="0.2">
      <c r="A7936" s="3">
        <v>41604.416666647492</v>
      </c>
      <c r="B7936" s="5">
        <f t="shared" si="2425"/>
        <v>330</v>
      </c>
      <c r="C7936" s="5">
        <v>10</v>
      </c>
      <c r="D7936">
        <f t="shared" si="2427"/>
        <v>245.58904109589039</v>
      </c>
      <c r="E7936">
        <f t="shared" si="2437"/>
        <v>11.906716449487519</v>
      </c>
      <c r="F7936">
        <f t="shared" si="2438"/>
        <v>0.28798044948752022</v>
      </c>
      <c r="G7936">
        <f t="shared" si="2428"/>
        <v>10.004799674158125</v>
      </c>
      <c r="H7936">
        <f t="shared" si="2439"/>
        <v>-29.928004887628123</v>
      </c>
      <c r="I7936">
        <f t="shared" si="2429"/>
        <v>-21.35367857570937</v>
      </c>
      <c r="J7936">
        <f t="shared" si="2430"/>
        <v>24.322476780017031</v>
      </c>
      <c r="K7936">
        <f t="shared" si="2440"/>
        <v>65.677523219982973</v>
      </c>
      <c r="L7936">
        <f t="shared" si="2431"/>
        <v>149.3414274226964</v>
      </c>
      <c r="M7936">
        <f t="shared" si="2441"/>
        <v>210.6585725773036</v>
      </c>
      <c r="N7936">
        <f t="shared" si="2432"/>
        <v>149.3414274226964</v>
      </c>
      <c r="O7936">
        <f t="shared" si="2442"/>
        <v>2.4279395740797023</v>
      </c>
      <c r="P7936">
        <f t="shared" si="2443"/>
        <v>0.70574582256859952</v>
      </c>
      <c r="Q7936">
        <f t="shared" si="2433"/>
        <v>0.87185792599212175</v>
      </c>
      <c r="R7936">
        <f t="shared" si="2434"/>
        <v>0.61531008914226315</v>
      </c>
      <c r="S7936">
        <f t="shared" si="2435"/>
        <v>1.7639414286687618</v>
      </c>
    </row>
    <row r="7937" spans="1:20" x14ac:dyDescent="0.2">
      <c r="A7937" s="3">
        <v>41604.458333314156</v>
      </c>
      <c r="B7937" s="5">
        <f t="shared" si="2425"/>
        <v>330</v>
      </c>
      <c r="C7937" s="5">
        <v>11</v>
      </c>
      <c r="D7937">
        <f t="shared" si="2427"/>
        <v>245.58904109589039</v>
      </c>
      <c r="E7937">
        <f t="shared" si="2437"/>
        <v>11.906716449487519</v>
      </c>
      <c r="F7937">
        <f t="shared" si="2438"/>
        <v>0.28798044948752022</v>
      </c>
      <c r="G7937">
        <f t="shared" si="2428"/>
        <v>11.004799674158125</v>
      </c>
      <c r="H7937">
        <f t="shared" si="2439"/>
        <v>-14.928004887628123</v>
      </c>
      <c r="I7937">
        <f t="shared" si="2429"/>
        <v>-21.35367857570937</v>
      </c>
      <c r="J7937">
        <f t="shared" si="2430"/>
        <v>29.010358138429922</v>
      </c>
      <c r="K7937">
        <f t="shared" si="2440"/>
        <v>60.989641861570078</v>
      </c>
      <c r="L7937">
        <f t="shared" si="2431"/>
        <v>164.07720997177583</v>
      </c>
      <c r="M7937">
        <f t="shared" si="2441"/>
        <v>195.92279002822417</v>
      </c>
      <c r="N7937">
        <f t="shared" si="2432"/>
        <v>164.07720997177583</v>
      </c>
      <c r="O7937">
        <f t="shared" si="2442"/>
        <v>2.0619928702628267</v>
      </c>
      <c r="P7937">
        <f t="shared" si="2443"/>
        <v>0.75558677438500532</v>
      </c>
      <c r="Q7937">
        <f t="shared" si="2433"/>
        <v>0.95125422789681147</v>
      </c>
      <c r="R7937">
        <f t="shared" si="2434"/>
        <v>0.71875511367665057</v>
      </c>
      <c r="S7937">
        <f t="shared" si="2435"/>
        <v>2.0604926596427662</v>
      </c>
    </row>
    <row r="7938" spans="1:20" x14ac:dyDescent="0.2">
      <c r="A7938" s="3">
        <v>41604.499999980821</v>
      </c>
      <c r="B7938" s="5">
        <f t="shared" si="2425"/>
        <v>330</v>
      </c>
      <c r="C7938" s="5">
        <v>12</v>
      </c>
      <c r="D7938">
        <f t="shared" si="2427"/>
        <v>245.58904109589039</v>
      </c>
      <c r="E7938">
        <f t="shared" si="2437"/>
        <v>11.906716449487519</v>
      </c>
      <c r="F7938">
        <f t="shared" si="2438"/>
        <v>0.28798044948752022</v>
      </c>
      <c r="G7938">
        <f t="shared" si="2428"/>
        <v>12.004799674158125</v>
      </c>
      <c r="H7938">
        <f t="shared" si="2439"/>
        <v>7.1995112371876502E-2</v>
      </c>
      <c r="I7938">
        <f t="shared" si="2429"/>
        <v>-21.35367857570937</v>
      </c>
      <c r="J7938">
        <f t="shared" si="2430"/>
        <v>30.646282837968862</v>
      </c>
      <c r="K7938">
        <f t="shared" si="2440"/>
        <v>59.353717162031138</v>
      </c>
      <c r="L7938">
        <f t="shared" si="2431"/>
        <v>179.92206171562006</v>
      </c>
      <c r="M7938">
        <f t="shared" si="2441"/>
        <v>180.07793828437994</v>
      </c>
      <c r="N7938">
        <f t="shared" si="2432"/>
        <v>179.92206171562006</v>
      </c>
      <c r="O7938">
        <f t="shared" si="2442"/>
        <v>1.9617977299749139</v>
      </c>
      <c r="P7938">
        <f t="shared" si="2443"/>
        <v>0.77034721549705376</v>
      </c>
      <c r="Q7938">
        <f t="shared" si="2433"/>
        <v>0.97684497496898093</v>
      </c>
      <c r="R7938">
        <f t="shared" si="2434"/>
        <v>0.7525098064396436</v>
      </c>
      <c r="S7938">
        <f t="shared" si="2435"/>
        <v>2.1572589926304619</v>
      </c>
    </row>
    <row r="7939" spans="1:20" x14ac:dyDescent="0.2">
      <c r="A7939" s="3">
        <v>41604.541666647485</v>
      </c>
      <c r="B7939" s="5">
        <f t="shared" si="2425"/>
        <v>330</v>
      </c>
      <c r="C7939" s="5">
        <v>13</v>
      </c>
      <c r="D7939">
        <f t="shared" si="2427"/>
        <v>245.58904109589039</v>
      </c>
      <c r="E7939">
        <f t="shared" si="2437"/>
        <v>11.906716449487519</v>
      </c>
      <c r="F7939">
        <f t="shared" si="2438"/>
        <v>0.28798044948752022</v>
      </c>
      <c r="G7939">
        <f t="shared" si="2428"/>
        <v>13.004799674158125</v>
      </c>
      <c r="H7939">
        <f t="shared" si="2439"/>
        <v>15.071995112371877</v>
      </c>
      <c r="I7939">
        <f t="shared" si="2429"/>
        <v>-21.35367857570937</v>
      </c>
      <c r="J7939">
        <f t="shared" si="2430"/>
        <v>28.979087769920067</v>
      </c>
      <c r="K7939">
        <f t="shared" si="2440"/>
        <v>61.020912230079929</v>
      </c>
      <c r="L7939">
        <f t="shared" si="2431"/>
        <v>163.92811432437881</v>
      </c>
      <c r="M7939">
        <f t="shared" si="2441"/>
        <v>196.07188567562119</v>
      </c>
      <c r="N7939">
        <f t="shared" si="2432"/>
        <v>196.07188567562119</v>
      </c>
      <c r="O7939">
        <f t="shared" si="2442"/>
        <v>2.0640245432496962</v>
      </c>
      <c r="P7939">
        <f t="shared" si="2443"/>
        <v>0.75529281548001115</v>
      </c>
      <c r="Q7939">
        <f t="shared" si="2433"/>
        <v>0.95075362000115071</v>
      </c>
      <c r="R7939">
        <f t="shared" si="2434"/>
        <v>0.71809737847848176</v>
      </c>
      <c r="S7939">
        <f t="shared" si="2435"/>
        <v>2.058607095947945</v>
      </c>
    </row>
    <row r="7940" spans="1:20" x14ac:dyDescent="0.2">
      <c r="A7940" s="3">
        <v>41604.583333314149</v>
      </c>
      <c r="B7940" s="5">
        <f t="shared" si="2425"/>
        <v>330</v>
      </c>
      <c r="C7940" s="5">
        <v>14</v>
      </c>
      <c r="D7940">
        <f t="shared" si="2427"/>
        <v>245.58904109589039</v>
      </c>
      <c r="E7940">
        <f t="shared" si="2437"/>
        <v>11.906716449487519</v>
      </c>
      <c r="F7940">
        <f t="shared" si="2438"/>
        <v>0.28798044948752022</v>
      </c>
      <c r="G7940">
        <f t="shared" si="2428"/>
        <v>14.004799674158125</v>
      </c>
      <c r="H7940">
        <f t="shared" si="2439"/>
        <v>30.071995112371877</v>
      </c>
      <c r="I7940">
        <f t="shared" si="2429"/>
        <v>-21.35367857570937</v>
      </c>
      <c r="J7940">
        <f t="shared" si="2430"/>
        <v>24.264505170864869</v>
      </c>
      <c r="K7940">
        <f t="shared" si="2440"/>
        <v>65.735494829135135</v>
      </c>
      <c r="L7940">
        <f t="shared" si="2431"/>
        <v>149.20875108950281</v>
      </c>
      <c r="M7940">
        <f t="shared" si="2441"/>
        <v>210.79124891049719</v>
      </c>
      <c r="N7940">
        <f t="shared" si="2432"/>
        <v>210.79124891049719</v>
      </c>
      <c r="O7940">
        <f t="shared" si="2442"/>
        <v>2.4333880471407419</v>
      </c>
      <c r="P7940">
        <f t="shared" si="2443"/>
        <v>0.70504757872609181</v>
      </c>
      <c r="Q7940">
        <f t="shared" si="2433"/>
        <v>0.87082518669450604</v>
      </c>
      <c r="R7940">
        <f t="shared" si="2434"/>
        <v>0.61397318937265832</v>
      </c>
      <c r="S7940">
        <f t="shared" si="2435"/>
        <v>1.7601088685804476</v>
      </c>
    </row>
    <row r="7941" spans="1:20" x14ac:dyDescent="0.2">
      <c r="A7941" s="3">
        <v>41604.624999980813</v>
      </c>
      <c r="B7941" s="5">
        <f t="shared" ref="B7941:B8004" si="2445">B7917+1</f>
        <v>330</v>
      </c>
      <c r="C7941" s="5">
        <v>15</v>
      </c>
      <c r="D7941">
        <f t="shared" si="2427"/>
        <v>245.58904109589039</v>
      </c>
      <c r="E7941">
        <f t="shared" si="2437"/>
        <v>11.906716449487519</v>
      </c>
      <c r="F7941">
        <f t="shared" si="2438"/>
        <v>0.28798044948752022</v>
      </c>
      <c r="G7941">
        <f t="shared" si="2428"/>
        <v>15.004799674158125</v>
      </c>
      <c r="H7941">
        <f t="shared" si="2439"/>
        <v>45.07199511237188</v>
      </c>
      <c r="I7941">
        <f t="shared" si="2429"/>
        <v>-21.35367857570937</v>
      </c>
      <c r="J7941">
        <f t="shared" si="2430"/>
        <v>17.105143500487355</v>
      </c>
      <c r="K7941">
        <f t="shared" si="2440"/>
        <v>72.894856499512642</v>
      </c>
      <c r="L7941">
        <f t="shared" si="2431"/>
        <v>136.37715500144702</v>
      </c>
      <c r="M7941">
        <f t="shared" si="2441"/>
        <v>223.62284499855298</v>
      </c>
      <c r="N7941">
        <f t="shared" si="2432"/>
        <v>223.62284499855298</v>
      </c>
      <c r="O7941">
        <f t="shared" si="2442"/>
        <v>3.3999019797938574</v>
      </c>
      <c r="P7941">
        <f t="shared" si="2443"/>
        <v>0.59726176748685111</v>
      </c>
      <c r="Q7941">
        <f t="shared" si="2433"/>
        <v>0.73537157076818815</v>
      </c>
      <c r="R7941">
        <f t="shared" si="2434"/>
        <v>0.43920932411659008</v>
      </c>
      <c r="S7941">
        <f t="shared" si="2435"/>
        <v>1.2591042083298831</v>
      </c>
    </row>
    <row r="7942" spans="1:20" x14ac:dyDescent="0.2">
      <c r="A7942" s="3">
        <v>41604.666666647478</v>
      </c>
      <c r="B7942" s="5">
        <f t="shared" si="2445"/>
        <v>330</v>
      </c>
      <c r="C7942" s="5">
        <v>16</v>
      </c>
      <c r="D7942">
        <f t="shared" si="2427"/>
        <v>245.58904109589039</v>
      </c>
      <c r="E7942">
        <f t="shared" si="2437"/>
        <v>11.906716449487519</v>
      </c>
      <c r="F7942">
        <f t="shared" si="2438"/>
        <v>0.28798044948752022</v>
      </c>
      <c r="G7942">
        <f t="shared" si="2428"/>
        <v>16.004799674158125</v>
      </c>
      <c r="H7942">
        <f t="shared" si="2439"/>
        <v>60.07199511237188</v>
      </c>
      <c r="I7942">
        <f t="shared" si="2429"/>
        <v>-21.35367857570937</v>
      </c>
      <c r="J7942">
        <f t="shared" si="2430"/>
        <v>8.1624991810402765</v>
      </c>
      <c r="K7942">
        <f t="shared" si="2440"/>
        <v>81.837500818959725</v>
      </c>
      <c r="L7942">
        <f t="shared" si="2431"/>
        <v>125.37124641378918</v>
      </c>
      <c r="M7942">
        <f t="shared" si="2441"/>
        <v>234.62875358621082</v>
      </c>
      <c r="N7942">
        <f t="shared" si="2432"/>
        <v>234.62875358621082</v>
      </c>
      <c r="O7942">
        <f t="shared" si="2442"/>
        <v>7.043191851556835</v>
      </c>
      <c r="P7942">
        <f t="shared" si="2443"/>
        <v>0.35432579360194716</v>
      </c>
      <c r="Q7942">
        <f t="shared" si="2433"/>
        <v>0.54940543844759004</v>
      </c>
      <c r="R7942">
        <f t="shared" si="2434"/>
        <v>0.19466851798716808</v>
      </c>
      <c r="S7942">
        <f t="shared" si="2435"/>
        <v>0.55806636327675019</v>
      </c>
    </row>
    <row r="7943" spans="1:20" x14ac:dyDescent="0.2">
      <c r="A7943" s="3">
        <v>41604.708333314142</v>
      </c>
      <c r="B7943" s="5">
        <f t="shared" si="2445"/>
        <v>330</v>
      </c>
      <c r="C7943" s="5">
        <v>17</v>
      </c>
      <c r="D7943">
        <f t="shared" si="2427"/>
        <v>245.58904109589039</v>
      </c>
      <c r="E7943">
        <f t="shared" si="2437"/>
        <v>11.906716449487519</v>
      </c>
      <c r="F7943">
        <f t="shared" si="2438"/>
        <v>0.28798044948752022</v>
      </c>
      <c r="G7943">
        <f t="shared" si="2428"/>
        <v>17.004799674158125</v>
      </c>
      <c r="H7943">
        <f t="shared" si="2439"/>
        <v>75.07199511237188</v>
      </c>
      <c r="I7943">
        <f t="shared" si="2429"/>
        <v>-21.35367857570937</v>
      </c>
      <c r="J7943">
        <f t="shared" si="2430"/>
        <v>-2.0124717511253873</v>
      </c>
      <c r="K7943">
        <f t="shared" si="2440"/>
        <v>92.012471751125389</v>
      </c>
      <c r="L7943">
        <f t="shared" si="2431"/>
        <v>115.77967728531479</v>
      </c>
      <c r="M7943">
        <f t="shared" si="2441"/>
        <v>244.22032271468521</v>
      </c>
      <c r="N7943">
        <f t="shared" si="2432"/>
        <v>244.22032271468521</v>
      </c>
      <c r="O7943">
        <f t="shared" si="2442"/>
        <v>-28.476207068829016</v>
      </c>
      <c r="P7943" t="e">
        <f t="shared" si="2443"/>
        <v>#NUM!</v>
      </c>
      <c r="Q7943">
        <f t="shared" si="2433"/>
        <v>0.32507506131066832</v>
      </c>
      <c r="R7943" t="e">
        <f t="shared" si="2434"/>
        <v>#NUM!</v>
      </c>
      <c r="S7943" t="e">
        <f t="shared" si="2435"/>
        <v>#NUM!</v>
      </c>
    </row>
    <row r="7944" spans="1:20" x14ac:dyDescent="0.2">
      <c r="A7944" s="3">
        <v>41604.749999980806</v>
      </c>
      <c r="B7944" s="5">
        <f t="shared" si="2445"/>
        <v>330</v>
      </c>
      <c r="C7944" s="5">
        <v>18</v>
      </c>
      <c r="D7944">
        <f t="shared" si="2427"/>
        <v>245.58904109589039</v>
      </c>
      <c r="E7944">
        <f t="shared" si="2437"/>
        <v>11.906716449487519</v>
      </c>
      <c r="F7944">
        <f t="shared" si="2438"/>
        <v>0.28798044948752022</v>
      </c>
      <c r="G7944">
        <f t="shared" si="2428"/>
        <v>18.004799674158125</v>
      </c>
      <c r="H7944">
        <f t="shared" si="2439"/>
        <v>90.07199511237188</v>
      </c>
      <c r="I7944">
        <f t="shared" si="2429"/>
        <v>-21.35367857570937</v>
      </c>
      <c r="J7944">
        <f t="shared" si="2430"/>
        <v>-13.008716521012774</v>
      </c>
      <c r="K7944">
        <f t="shared" si="2440"/>
        <v>103.00871652101277</v>
      </c>
      <c r="L7944">
        <f t="shared" si="2431"/>
        <v>107.0827157392449</v>
      </c>
      <c r="M7944">
        <f t="shared" si="2441"/>
        <v>252.91728426075508</v>
      </c>
      <c r="N7944">
        <f t="shared" si="2432"/>
        <v>252.91728426075508</v>
      </c>
      <c r="O7944">
        <f t="shared" si="2442"/>
        <v>-4.4424841322157071</v>
      </c>
      <c r="P7944" t="e">
        <f t="shared" si="2443"/>
        <v>#NUM!</v>
      </c>
      <c r="Q7944">
        <f t="shared" si="2433"/>
        <v>7.8999103049894437E-2</v>
      </c>
      <c r="R7944" t="e">
        <f t="shared" si="2434"/>
        <v>#NUM!</v>
      </c>
      <c r="S7944" t="e">
        <f t="shared" si="2435"/>
        <v>#NUM!</v>
      </c>
    </row>
    <row r="7945" spans="1:20" x14ac:dyDescent="0.2">
      <c r="A7945" s="3">
        <v>41604.79166664747</v>
      </c>
      <c r="B7945" s="5">
        <f t="shared" si="2445"/>
        <v>330</v>
      </c>
      <c r="C7945" s="5">
        <v>19</v>
      </c>
      <c r="D7945">
        <f t="shared" ref="D7945:D8008" si="2446">(360/365)*(B7945-81)</f>
        <v>245.58904109589039</v>
      </c>
      <c r="E7945">
        <f t="shared" si="2437"/>
        <v>11.906716449487519</v>
      </c>
      <c r="F7945">
        <f t="shared" si="2438"/>
        <v>0.28798044948752022</v>
      </c>
      <c r="G7945">
        <f t="shared" ref="G7945:G8008" si="2447">C7945+(F7945/60)</f>
        <v>19.004799674158125</v>
      </c>
      <c r="H7945">
        <f t="shared" si="2439"/>
        <v>105.07199511237188</v>
      </c>
      <c r="I7945">
        <f t="shared" ref="I7945:I8008" si="2448">23.45*SIN(RADIANS(D7945))</f>
        <v>-21.35367857570937</v>
      </c>
      <c r="J7945">
        <f t="shared" ref="J7945:J8008" si="2449">DEGREES(ASIN(SIN(RADIANS(I7945))*SIN(RADIANS($B$11))+COS(RADIANS(I7945))*COS(RADIANS($B$11))*COS(RADIANS(H7945))))</f>
        <v>-24.520493256028274</v>
      </c>
      <c r="K7945">
        <f t="shared" si="2440"/>
        <v>114.52049325602827</v>
      </c>
      <c r="L7945">
        <f t="shared" ref="L7945:L8008" si="2450">180-DEGREES(ACOS((SIN(RADIANS($B$11))*COS(RADIANS(K7945))-SIN(RADIANS(I7945)))/(COS(RADIANS($B$11))*SIN(RADIANS(K7945)))))</f>
        <v>98.713553414733354</v>
      </c>
      <c r="M7945">
        <f t="shared" si="2441"/>
        <v>261.28644658526662</v>
      </c>
      <c r="N7945">
        <f t="shared" ref="N7945:N8008" si="2451">IF(C7945&lt;12.1,L7945,M7945)</f>
        <v>261.28644658526662</v>
      </c>
      <c r="O7945">
        <f t="shared" si="2442"/>
        <v>-2.4095300595717712</v>
      </c>
      <c r="P7945" t="e">
        <f t="shared" si="2443"/>
        <v>#NUM!</v>
      </c>
      <c r="Q7945">
        <f t="shared" ref="Q7945:Q8008" si="2452">(COS(RADIANS(J7945))*SIN((RADIANS($B$21))*COS(RADIANS(N7945-$B$20)))+(SIN(RADIANS(J7945))*COS(RADIANS($B$21))))</f>
        <v>-0.17026879120975183</v>
      </c>
      <c r="R7945" t="e">
        <f t="shared" ref="R7945:R8008" si="2453">P7945*Q7945</f>
        <v>#NUM!</v>
      </c>
      <c r="S7945" t="e">
        <f t="shared" si="2435"/>
        <v>#NUM!</v>
      </c>
    </row>
    <row r="7946" spans="1:20" x14ac:dyDescent="0.2">
      <c r="A7946" s="3">
        <v>41604.833333314135</v>
      </c>
      <c r="B7946" s="5">
        <f t="shared" si="2445"/>
        <v>330</v>
      </c>
      <c r="C7946" s="5">
        <v>20</v>
      </c>
      <c r="D7946">
        <f t="shared" si="2446"/>
        <v>245.58904109589039</v>
      </c>
      <c r="E7946">
        <f t="shared" si="2437"/>
        <v>11.906716449487519</v>
      </c>
      <c r="F7946">
        <f t="shared" si="2438"/>
        <v>0.28798044948752022</v>
      </c>
      <c r="G7946">
        <f t="shared" si="2447"/>
        <v>20.004799674158125</v>
      </c>
      <c r="H7946">
        <f t="shared" si="2439"/>
        <v>120.07199511237188</v>
      </c>
      <c r="I7946">
        <f t="shared" si="2448"/>
        <v>-21.35367857570937</v>
      </c>
      <c r="J7946">
        <f t="shared" si="2449"/>
        <v>-36.294267949058778</v>
      </c>
      <c r="K7946">
        <f t="shared" si="2440"/>
        <v>126.29426794905878</v>
      </c>
      <c r="L7946">
        <f t="shared" si="2450"/>
        <v>89.972384129002563</v>
      </c>
      <c r="M7946">
        <f t="shared" si="2441"/>
        <v>270.02761587099747</v>
      </c>
      <c r="N7946">
        <f t="shared" si="2451"/>
        <v>270.02761587099747</v>
      </c>
      <c r="O7946">
        <f t="shared" si="2442"/>
        <v>-1.6893816753306252</v>
      </c>
      <c r="P7946" t="e">
        <f t="shared" si="2443"/>
        <v>#NUM!</v>
      </c>
      <c r="Q7946">
        <f t="shared" si="2452"/>
        <v>-0.40401569601048787</v>
      </c>
      <c r="R7946" t="e">
        <f t="shared" si="2453"/>
        <v>#NUM!</v>
      </c>
      <c r="S7946" t="e">
        <f t="shared" si="2435"/>
        <v>#NUM!</v>
      </c>
    </row>
    <row r="7947" spans="1:20" x14ac:dyDescent="0.2">
      <c r="A7947" s="3">
        <v>41604.874999980799</v>
      </c>
      <c r="B7947" s="5">
        <f t="shared" si="2445"/>
        <v>330</v>
      </c>
      <c r="C7947" s="5">
        <v>21</v>
      </c>
      <c r="D7947">
        <f t="shared" si="2446"/>
        <v>245.58904109589039</v>
      </c>
      <c r="E7947">
        <f t="shared" si="2437"/>
        <v>11.906716449487519</v>
      </c>
      <c r="F7947">
        <f t="shared" si="2438"/>
        <v>0.28798044948752022</v>
      </c>
      <c r="G7947">
        <f t="shared" si="2447"/>
        <v>21.004799674158125</v>
      </c>
      <c r="H7947">
        <f t="shared" si="2439"/>
        <v>135.07199511237187</v>
      </c>
      <c r="I7947">
        <f t="shared" si="2448"/>
        <v>-21.35367857570937</v>
      </c>
      <c r="J7947">
        <f t="shared" si="2449"/>
        <v>-48.054801192379202</v>
      </c>
      <c r="K7947">
        <f t="shared" si="2440"/>
        <v>138.05480119237922</v>
      </c>
      <c r="L7947">
        <f t="shared" si="2450"/>
        <v>79.742397736693036</v>
      </c>
      <c r="M7947">
        <f t="shared" si="2441"/>
        <v>280.25760226330698</v>
      </c>
      <c r="N7947">
        <f t="shared" si="2451"/>
        <v>280.25760226330698</v>
      </c>
      <c r="O7947">
        <f t="shared" si="2442"/>
        <v>-1.3444754803640884</v>
      </c>
      <c r="P7947" t="e">
        <f t="shared" si="2443"/>
        <v>#NUM!</v>
      </c>
      <c r="Q7947">
        <f t="shared" si="2452"/>
        <v>-0.6045523369484187</v>
      </c>
      <c r="R7947" t="e">
        <f t="shared" si="2453"/>
        <v>#NUM!</v>
      </c>
      <c r="S7947" t="e">
        <f t="shared" si="2435"/>
        <v>#NUM!</v>
      </c>
    </row>
    <row r="7948" spans="1:20" x14ac:dyDescent="0.2">
      <c r="A7948" s="3">
        <v>41604.916666647463</v>
      </c>
      <c r="B7948" s="5">
        <f t="shared" si="2445"/>
        <v>330</v>
      </c>
      <c r="C7948" s="5">
        <v>22</v>
      </c>
      <c r="D7948">
        <f t="shared" si="2446"/>
        <v>245.58904109589039</v>
      </c>
      <c r="E7948">
        <f t="shared" si="2437"/>
        <v>11.906716449487519</v>
      </c>
      <c r="F7948">
        <f t="shared" si="2438"/>
        <v>0.28798044948752022</v>
      </c>
      <c r="G7948">
        <f t="shared" si="2447"/>
        <v>22.004799674158125</v>
      </c>
      <c r="H7948">
        <f t="shared" si="2439"/>
        <v>150.07199511237187</v>
      </c>
      <c r="I7948">
        <f t="shared" si="2448"/>
        <v>-21.35367857570937</v>
      </c>
      <c r="J7948">
        <f t="shared" si="2449"/>
        <v>-59.341971240929908</v>
      </c>
      <c r="K7948">
        <f t="shared" si="2440"/>
        <v>149.34197124092992</v>
      </c>
      <c r="L7948">
        <f t="shared" si="2450"/>
        <v>65.67955304047473</v>
      </c>
      <c r="M7948">
        <f t="shared" si="2441"/>
        <v>294.32044695952527</v>
      </c>
      <c r="N7948">
        <f t="shared" si="2451"/>
        <v>294.32044695952527</v>
      </c>
      <c r="O7948">
        <f t="shared" si="2442"/>
        <v>-1.1624851639909817</v>
      </c>
      <c r="P7948" t="e">
        <f t="shared" si="2443"/>
        <v>#NUM!</v>
      </c>
      <c r="Q7948">
        <f t="shared" si="2452"/>
        <v>-0.75568045547997076</v>
      </c>
      <c r="R7948" t="e">
        <f t="shared" si="2453"/>
        <v>#NUM!</v>
      </c>
      <c r="S7948" t="e">
        <f t="shared" si="2435"/>
        <v>#NUM!</v>
      </c>
    </row>
    <row r="7949" spans="1:20" x14ac:dyDescent="0.2">
      <c r="A7949" s="3">
        <v>41604.958333314127</v>
      </c>
      <c r="B7949" s="5">
        <f t="shared" si="2445"/>
        <v>330</v>
      </c>
      <c r="C7949" s="5">
        <v>23</v>
      </c>
      <c r="D7949">
        <f t="shared" si="2446"/>
        <v>245.58904109589039</v>
      </c>
      <c r="E7949">
        <f t="shared" si="2437"/>
        <v>11.906716449487519</v>
      </c>
      <c r="F7949">
        <f t="shared" si="2438"/>
        <v>0.28798044948752022</v>
      </c>
      <c r="G7949">
        <f t="shared" si="2447"/>
        <v>23.004799674158125</v>
      </c>
      <c r="H7949">
        <f t="shared" si="2439"/>
        <v>165.07199511237187</v>
      </c>
      <c r="I7949">
        <f t="shared" si="2448"/>
        <v>-21.35367857570937</v>
      </c>
      <c r="J7949">
        <f t="shared" si="2449"/>
        <v>-68.958705058175184</v>
      </c>
      <c r="K7949">
        <f t="shared" si="2440"/>
        <v>158.95870505817518</v>
      </c>
      <c r="L7949">
        <f t="shared" si="2450"/>
        <v>41.930358337885906</v>
      </c>
      <c r="M7949">
        <f t="shared" si="2441"/>
        <v>318.06964166211412</v>
      </c>
      <c r="N7949">
        <f t="shared" si="2451"/>
        <v>318.06964166211412</v>
      </c>
      <c r="O7949">
        <f t="shared" si="2442"/>
        <v>-1.0714417005577546</v>
      </c>
      <c r="P7949" t="e">
        <f t="shared" si="2443"/>
        <v>#NUM!</v>
      </c>
      <c r="Q7949">
        <f t="shared" si="2452"/>
        <v>-0.84228676883330089</v>
      </c>
      <c r="R7949" t="e">
        <f t="shared" si="2453"/>
        <v>#NUM!</v>
      </c>
      <c r="S7949" t="e">
        <f t="shared" si="2435"/>
        <v>#NUM!</v>
      </c>
    </row>
    <row r="7950" spans="1:20" x14ac:dyDescent="0.2">
      <c r="A7950" s="3">
        <v>41604.999999980791</v>
      </c>
      <c r="B7950" s="5">
        <f t="shared" si="2445"/>
        <v>331</v>
      </c>
      <c r="C7950" s="5">
        <v>0</v>
      </c>
      <c r="D7950">
        <f t="shared" si="2446"/>
        <v>246.57534246575341</v>
      </c>
      <c r="E7950">
        <f t="shared" si="2437"/>
        <v>11.570605889470382</v>
      </c>
      <c r="F7950">
        <f t="shared" si="2438"/>
        <v>-4.8130110529616132E-2</v>
      </c>
      <c r="G7950">
        <f t="shared" si="2447"/>
        <v>-8.0216850882693558E-4</v>
      </c>
      <c r="H7950">
        <f t="shared" si="2439"/>
        <v>-180.01203252763241</v>
      </c>
      <c r="I7950">
        <f t="shared" si="2448"/>
        <v>-21.517336031092775</v>
      </c>
      <c r="J7950">
        <f t="shared" si="2449"/>
        <v>-73.517332766557359</v>
      </c>
      <c r="K7950">
        <f t="shared" si="2440"/>
        <v>163.51733276655736</v>
      </c>
      <c r="L7950">
        <f t="shared" si="2450"/>
        <v>3.9453450452839434E-2</v>
      </c>
      <c r="M7950">
        <f t="shared" si="2441"/>
        <v>359.96054654954719</v>
      </c>
      <c r="N7950">
        <f t="shared" si="2451"/>
        <v>3.9453450452839434E-2</v>
      </c>
      <c r="O7950">
        <f t="shared" si="2442"/>
        <v>-1.0428555115562577</v>
      </c>
      <c r="P7950" t="e">
        <f t="shared" si="2443"/>
        <v>#NUM!</v>
      </c>
      <c r="Q7950">
        <f t="shared" si="2452"/>
        <v>-0.86147554600493348</v>
      </c>
      <c r="R7950" t="e">
        <f t="shared" si="2453"/>
        <v>#NUM!</v>
      </c>
      <c r="S7950" t="e">
        <f t="shared" si="2435"/>
        <v>#NUM!</v>
      </c>
      <c r="T7950">
        <f t="shared" ref="T7950" si="2454">SUMIF(S7956:S7970,"&gt;0,01")</f>
        <v>13.394470690594337</v>
      </c>
    </row>
    <row r="7951" spans="1:20" x14ac:dyDescent="0.2">
      <c r="A7951" s="3">
        <v>41605.041666647456</v>
      </c>
      <c r="B7951" s="5">
        <f t="shared" si="2445"/>
        <v>331</v>
      </c>
      <c r="C7951" s="5">
        <v>1</v>
      </c>
      <c r="D7951">
        <f t="shared" si="2446"/>
        <v>246.57534246575341</v>
      </c>
      <c r="E7951">
        <f t="shared" si="2437"/>
        <v>11.570605889470382</v>
      </c>
      <c r="F7951">
        <f t="shared" si="2438"/>
        <v>-4.8130110529616132E-2</v>
      </c>
      <c r="G7951">
        <f t="shared" si="2447"/>
        <v>0.99919783149117303</v>
      </c>
      <c r="H7951">
        <f t="shared" si="2439"/>
        <v>-165.01203252763241</v>
      </c>
      <c r="I7951">
        <f t="shared" si="2448"/>
        <v>-21.517336031092775</v>
      </c>
      <c r="J7951">
        <f t="shared" si="2449"/>
        <v>-69.06172641732347</v>
      </c>
      <c r="K7951">
        <f t="shared" si="2440"/>
        <v>159.06172641732348</v>
      </c>
      <c r="L7951">
        <f t="shared" si="2450"/>
        <v>42.318054873277333</v>
      </c>
      <c r="M7951">
        <f t="shared" si="2441"/>
        <v>317.68194512672267</v>
      </c>
      <c r="N7951">
        <f t="shared" si="2451"/>
        <v>42.318054873277333</v>
      </c>
      <c r="O7951">
        <f t="shared" si="2442"/>
        <v>-1.0707028281223936</v>
      </c>
      <c r="P7951" t="e">
        <f t="shared" si="2443"/>
        <v>#NUM!</v>
      </c>
      <c r="Q7951">
        <f t="shared" si="2452"/>
        <v>-0.84067221742560116</v>
      </c>
      <c r="R7951" t="e">
        <f t="shared" si="2453"/>
        <v>#NUM!</v>
      </c>
      <c r="S7951" t="e">
        <f t="shared" si="2435"/>
        <v>#NUM!</v>
      </c>
    </row>
    <row r="7952" spans="1:20" x14ac:dyDescent="0.2">
      <c r="A7952" s="3">
        <v>41605.08333331412</v>
      </c>
      <c r="B7952" s="5">
        <f t="shared" si="2445"/>
        <v>331</v>
      </c>
      <c r="C7952" s="5">
        <v>2</v>
      </c>
      <c r="D7952">
        <f t="shared" si="2446"/>
        <v>246.57534246575341</v>
      </c>
      <c r="E7952">
        <f t="shared" si="2437"/>
        <v>11.570605889470382</v>
      </c>
      <c r="F7952">
        <f t="shared" si="2438"/>
        <v>-4.8130110529616132E-2</v>
      </c>
      <c r="G7952">
        <f t="shared" si="2447"/>
        <v>1.9991978314911731</v>
      </c>
      <c r="H7952">
        <f t="shared" si="2439"/>
        <v>-150.01203252763241</v>
      </c>
      <c r="I7952">
        <f t="shared" si="2448"/>
        <v>-21.517336031092775</v>
      </c>
      <c r="J7952">
        <f t="shared" si="2449"/>
        <v>-59.402803528125666</v>
      </c>
      <c r="K7952">
        <f t="shared" si="2440"/>
        <v>149.40280352812567</v>
      </c>
      <c r="L7952">
        <f t="shared" si="2450"/>
        <v>65.997263850993477</v>
      </c>
      <c r="M7952">
        <f t="shared" si="2441"/>
        <v>294.00273614900652</v>
      </c>
      <c r="N7952">
        <f t="shared" si="2451"/>
        <v>65.997263850993477</v>
      </c>
      <c r="O7952">
        <f t="shared" si="2442"/>
        <v>-1.1617546640806351</v>
      </c>
      <c r="P7952" t="e">
        <f t="shared" si="2443"/>
        <v>#NUM!</v>
      </c>
      <c r="Q7952">
        <f t="shared" si="2452"/>
        <v>-0.75375205969809045</v>
      </c>
      <c r="R7952" t="e">
        <f t="shared" si="2453"/>
        <v>#NUM!</v>
      </c>
      <c r="S7952" t="e">
        <f t="shared" si="2435"/>
        <v>#NUM!</v>
      </c>
    </row>
    <row r="7953" spans="1:19" x14ac:dyDescent="0.2">
      <c r="A7953" s="3">
        <v>41605.124999980784</v>
      </c>
      <c r="B7953" s="5">
        <f t="shared" si="2445"/>
        <v>331</v>
      </c>
      <c r="C7953" s="5">
        <v>3</v>
      </c>
      <c r="D7953">
        <f t="shared" si="2446"/>
        <v>246.57534246575341</v>
      </c>
      <c r="E7953">
        <f t="shared" si="2437"/>
        <v>11.570605889470382</v>
      </c>
      <c r="F7953">
        <f t="shared" si="2438"/>
        <v>-4.8130110529616132E-2</v>
      </c>
      <c r="G7953">
        <f t="shared" si="2447"/>
        <v>2.9991978314911729</v>
      </c>
      <c r="H7953">
        <f t="shared" si="2439"/>
        <v>-135.01203252763241</v>
      </c>
      <c r="I7953">
        <f t="shared" si="2448"/>
        <v>-21.517336031092775</v>
      </c>
      <c r="J7953">
        <f t="shared" si="2449"/>
        <v>-48.09874424843035</v>
      </c>
      <c r="K7953">
        <f t="shared" si="2440"/>
        <v>138.09874424843036</v>
      </c>
      <c r="L7953">
        <f t="shared" si="2450"/>
        <v>79.992701744701989</v>
      </c>
      <c r="M7953">
        <f t="shared" si="2441"/>
        <v>280.007298255298</v>
      </c>
      <c r="N7953">
        <f t="shared" si="2451"/>
        <v>79.992701744701989</v>
      </c>
      <c r="O7953">
        <f t="shared" si="2442"/>
        <v>-1.3435498491048266</v>
      </c>
      <c r="P7953" t="e">
        <f t="shared" si="2443"/>
        <v>#NUM!</v>
      </c>
      <c r="Q7953">
        <f t="shared" si="2452"/>
        <v>-0.60248726201799885</v>
      </c>
      <c r="R7953" t="e">
        <f t="shared" si="2453"/>
        <v>#NUM!</v>
      </c>
      <c r="S7953" t="e">
        <f t="shared" si="2435"/>
        <v>#NUM!</v>
      </c>
    </row>
    <row r="7954" spans="1:19" x14ac:dyDescent="0.2">
      <c r="A7954" s="3">
        <v>41605.166666647448</v>
      </c>
      <c r="B7954" s="5">
        <f t="shared" si="2445"/>
        <v>331</v>
      </c>
      <c r="C7954" s="5">
        <v>4</v>
      </c>
      <c r="D7954">
        <f t="shared" si="2446"/>
        <v>246.57534246575341</v>
      </c>
      <c r="E7954">
        <f t="shared" si="2437"/>
        <v>11.570605889470382</v>
      </c>
      <c r="F7954">
        <f t="shared" si="2438"/>
        <v>-4.8130110529616132E-2</v>
      </c>
      <c r="G7954">
        <f t="shared" si="2447"/>
        <v>3.9991978314911729</v>
      </c>
      <c r="H7954">
        <f t="shared" si="2439"/>
        <v>-120.0120325276324</v>
      </c>
      <c r="I7954">
        <f t="shared" si="2448"/>
        <v>-21.517336031092775</v>
      </c>
      <c r="J7954">
        <f t="shared" si="2449"/>
        <v>-36.334128647586063</v>
      </c>
      <c r="K7954">
        <f t="shared" si="2440"/>
        <v>126.33412864758606</v>
      </c>
      <c r="L7954">
        <f t="shared" si="2450"/>
        <v>90.181195524545643</v>
      </c>
      <c r="M7954">
        <f t="shared" si="2441"/>
        <v>269.81880447545439</v>
      </c>
      <c r="N7954">
        <f t="shared" si="2451"/>
        <v>90.181195524545643</v>
      </c>
      <c r="O7954">
        <f t="shared" si="2442"/>
        <v>-1.6877832805827169</v>
      </c>
      <c r="P7954" t="e">
        <f t="shared" si="2443"/>
        <v>#NUM!</v>
      </c>
      <c r="Q7954">
        <f t="shared" si="2452"/>
        <v>-0.40198954174137952</v>
      </c>
      <c r="R7954" t="e">
        <f t="shared" si="2453"/>
        <v>#NUM!</v>
      </c>
      <c r="S7954" t="e">
        <f t="shared" si="2435"/>
        <v>#NUM!</v>
      </c>
    </row>
    <row r="7955" spans="1:19" x14ac:dyDescent="0.2">
      <c r="A7955" s="3">
        <v>41605.208333314113</v>
      </c>
      <c r="B7955" s="5">
        <f t="shared" si="2445"/>
        <v>331</v>
      </c>
      <c r="C7955" s="5">
        <v>5</v>
      </c>
      <c r="D7955">
        <f t="shared" si="2446"/>
        <v>246.57534246575341</v>
      </c>
      <c r="E7955">
        <f t="shared" si="2437"/>
        <v>11.570605889470382</v>
      </c>
      <c r="F7955">
        <f t="shared" si="2438"/>
        <v>-4.8130110529616132E-2</v>
      </c>
      <c r="G7955">
        <f t="shared" si="2447"/>
        <v>4.9991978314911734</v>
      </c>
      <c r="H7955">
        <f t="shared" si="2439"/>
        <v>-105.0120325276324</v>
      </c>
      <c r="I7955">
        <f t="shared" si="2448"/>
        <v>-21.517336031092775</v>
      </c>
      <c r="J7955">
        <f t="shared" si="2449"/>
        <v>-24.563455392427706</v>
      </c>
      <c r="K7955">
        <f t="shared" si="2440"/>
        <v>114.5634553924277</v>
      </c>
      <c r="L7955">
        <f t="shared" si="2450"/>
        <v>98.897679121024836</v>
      </c>
      <c r="M7955">
        <f t="shared" si="2441"/>
        <v>261.10232087897515</v>
      </c>
      <c r="N7955">
        <f t="shared" si="2451"/>
        <v>98.897679121024836</v>
      </c>
      <c r="O7955">
        <f t="shared" si="2442"/>
        <v>-2.4055764615095399</v>
      </c>
      <c r="P7955" t="e">
        <f t="shared" si="2443"/>
        <v>#NUM!</v>
      </c>
      <c r="Q7955">
        <f t="shared" si="2452"/>
        <v>-0.16842193148674225</v>
      </c>
      <c r="R7955" t="e">
        <f t="shared" si="2453"/>
        <v>#NUM!</v>
      </c>
      <c r="S7955" t="e">
        <f t="shared" si="2435"/>
        <v>#NUM!</v>
      </c>
    </row>
    <row r="7956" spans="1:19" x14ac:dyDescent="0.2">
      <c r="A7956" s="3">
        <v>41605.249999980777</v>
      </c>
      <c r="B7956" s="5">
        <f t="shared" si="2445"/>
        <v>331</v>
      </c>
      <c r="C7956" s="5">
        <v>6</v>
      </c>
      <c r="D7956">
        <f t="shared" si="2446"/>
        <v>246.57534246575341</v>
      </c>
      <c r="E7956">
        <f t="shared" si="2437"/>
        <v>11.570605889470382</v>
      </c>
      <c r="F7956">
        <f t="shared" si="2438"/>
        <v>-4.8130110529616132E-2</v>
      </c>
      <c r="G7956">
        <f t="shared" si="2447"/>
        <v>5.9991978314911734</v>
      </c>
      <c r="H7956">
        <f t="shared" si="2439"/>
        <v>-90.0120325276324</v>
      </c>
      <c r="I7956">
        <f t="shared" si="2448"/>
        <v>-21.517336031092775</v>
      </c>
      <c r="J7956">
        <f t="shared" si="2449"/>
        <v>-13.059803591971157</v>
      </c>
      <c r="K7956">
        <f t="shared" si="2440"/>
        <v>103.05980359197116</v>
      </c>
      <c r="L7956">
        <f t="shared" si="2450"/>
        <v>107.2522788438616</v>
      </c>
      <c r="M7956">
        <f t="shared" si="2441"/>
        <v>252.7477211561384</v>
      </c>
      <c r="N7956">
        <f t="shared" si="2451"/>
        <v>107.2522788438616</v>
      </c>
      <c r="O7956">
        <f t="shared" si="2442"/>
        <v>-4.4254063569222835</v>
      </c>
      <c r="P7956" t="e">
        <f t="shared" si="2443"/>
        <v>#NUM!</v>
      </c>
      <c r="Q7956">
        <f t="shared" si="2452"/>
        <v>8.0552259482389754E-2</v>
      </c>
      <c r="R7956" t="e">
        <f t="shared" si="2453"/>
        <v>#NUM!</v>
      </c>
      <c r="S7956" t="e">
        <f t="shared" si="2435"/>
        <v>#NUM!</v>
      </c>
    </row>
    <row r="7957" spans="1:19" x14ac:dyDescent="0.2">
      <c r="A7957" s="3">
        <v>41605.291666647441</v>
      </c>
      <c r="B7957" s="5">
        <f t="shared" si="2445"/>
        <v>331</v>
      </c>
      <c r="C7957" s="5">
        <v>7</v>
      </c>
      <c r="D7957">
        <f t="shared" si="2446"/>
        <v>246.57534246575341</v>
      </c>
      <c r="E7957">
        <f t="shared" si="2437"/>
        <v>11.570605889470382</v>
      </c>
      <c r="F7957">
        <f t="shared" si="2438"/>
        <v>-4.8130110529616132E-2</v>
      </c>
      <c r="G7957">
        <f t="shared" si="2447"/>
        <v>6.9991978314911734</v>
      </c>
      <c r="H7957">
        <f t="shared" si="2439"/>
        <v>-75.0120325276324</v>
      </c>
      <c r="I7957">
        <f t="shared" si="2448"/>
        <v>-21.517336031092775</v>
      </c>
      <c r="J7957">
        <f t="shared" si="2449"/>
        <v>-2.075972715348799</v>
      </c>
      <c r="K7957">
        <f t="shared" si="2440"/>
        <v>92.075972715348797</v>
      </c>
      <c r="L7957">
        <f t="shared" si="2450"/>
        <v>115.940610975629</v>
      </c>
      <c r="M7957">
        <f t="shared" si="2441"/>
        <v>244.059389024371</v>
      </c>
      <c r="N7957">
        <f t="shared" si="2451"/>
        <v>115.940610975629</v>
      </c>
      <c r="O7957">
        <f t="shared" si="2442"/>
        <v>-27.605525501546776</v>
      </c>
      <c r="P7957" t="e">
        <f t="shared" si="2443"/>
        <v>#NUM!</v>
      </c>
      <c r="Q7957">
        <f t="shared" si="2452"/>
        <v>0.32624665812017695</v>
      </c>
      <c r="R7957" t="e">
        <f t="shared" si="2453"/>
        <v>#NUM!</v>
      </c>
      <c r="S7957" t="e">
        <f t="shared" si="2435"/>
        <v>#NUM!</v>
      </c>
    </row>
    <row r="7958" spans="1:19" x14ac:dyDescent="0.2">
      <c r="A7958" s="3">
        <v>41605.333333314105</v>
      </c>
      <c r="B7958" s="5">
        <f t="shared" si="2445"/>
        <v>331</v>
      </c>
      <c r="C7958" s="5">
        <v>8</v>
      </c>
      <c r="D7958">
        <f t="shared" si="2446"/>
        <v>246.57534246575341</v>
      </c>
      <c r="E7958">
        <f t="shared" si="2437"/>
        <v>11.570605889470382</v>
      </c>
      <c r="F7958">
        <f t="shared" si="2438"/>
        <v>-4.8130110529616132E-2</v>
      </c>
      <c r="G7958">
        <f t="shared" si="2447"/>
        <v>7.9991978314911734</v>
      </c>
      <c r="H7958">
        <f t="shared" si="2439"/>
        <v>-60.0120325276324</v>
      </c>
      <c r="I7958">
        <f t="shared" si="2448"/>
        <v>-21.517336031092775</v>
      </c>
      <c r="J7958">
        <f t="shared" si="2449"/>
        <v>8.0824793985638959</v>
      </c>
      <c r="K7958">
        <f t="shared" si="2440"/>
        <v>81.917520601436109</v>
      </c>
      <c r="L7958">
        <f t="shared" si="2450"/>
        <v>125.52608344038325</v>
      </c>
      <c r="M7958">
        <f t="shared" si="2441"/>
        <v>234.47391655961675</v>
      </c>
      <c r="N7958">
        <f t="shared" si="2451"/>
        <v>125.52608344038325</v>
      </c>
      <c r="O7958">
        <f t="shared" si="2442"/>
        <v>7.1124522295384933</v>
      </c>
      <c r="P7958">
        <f t="shared" si="2443"/>
        <v>0.35117958393943738</v>
      </c>
      <c r="Q7958">
        <f t="shared" si="2452"/>
        <v>0.55014211995458939</v>
      </c>
      <c r="R7958">
        <f t="shared" si="2453"/>
        <v>0.19319868079321276</v>
      </c>
      <c r="S7958">
        <f t="shared" si="2435"/>
        <v>0.55385270456130442</v>
      </c>
    </row>
    <row r="7959" spans="1:19" x14ac:dyDescent="0.2">
      <c r="A7959" s="3">
        <v>41605.37499998077</v>
      </c>
      <c r="B7959" s="5">
        <f t="shared" si="2445"/>
        <v>331</v>
      </c>
      <c r="C7959" s="5">
        <v>9</v>
      </c>
      <c r="D7959">
        <f t="shared" si="2446"/>
        <v>246.57534246575341</v>
      </c>
      <c r="E7959">
        <f t="shared" si="2437"/>
        <v>11.570605889470382</v>
      </c>
      <c r="F7959">
        <f t="shared" si="2438"/>
        <v>-4.8130110529616132E-2</v>
      </c>
      <c r="G7959">
        <f t="shared" si="2447"/>
        <v>8.9991978314911734</v>
      </c>
      <c r="H7959">
        <f t="shared" si="2439"/>
        <v>-45.0120325276324</v>
      </c>
      <c r="I7959">
        <f t="shared" si="2448"/>
        <v>-21.517336031092775</v>
      </c>
      <c r="J7959">
        <f t="shared" si="2449"/>
        <v>17.004762602734662</v>
      </c>
      <c r="K7959">
        <f t="shared" si="2440"/>
        <v>72.995237397265342</v>
      </c>
      <c r="L7959">
        <f t="shared" si="2450"/>
        <v>136.52442463504082</v>
      </c>
      <c r="M7959">
        <f t="shared" si="2441"/>
        <v>223.47557536495918</v>
      </c>
      <c r="N7959">
        <f t="shared" si="2451"/>
        <v>136.52442463504082</v>
      </c>
      <c r="O7959">
        <f t="shared" si="2442"/>
        <v>3.4193739606119977</v>
      </c>
      <c r="P7959">
        <f t="shared" si="2443"/>
        <v>0.59537004838922236</v>
      </c>
      <c r="Q7959">
        <f t="shared" si="2452"/>
        <v>0.73566757156953033</v>
      </c>
      <c r="R7959">
        <f t="shared" si="2453"/>
        <v>0.43799443768373297</v>
      </c>
      <c r="S7959">
        <f t="shared" si="2435"/>
        <v>1.2556214302187172</v>
      </c>
    </row>
    <row r="7960" spans="1:19" x14ac:dyDescent="0.2">
      <c r="A7960" s="3">
        <v>41605.416666647434</v>
      </c>
      <c r="B7960" s="5">
        <f t="shared" si="2445"/>
        <v>331</v>
      </c>
      <c r="C7960" s="5">
        <v>10</v>
      </c>
      <c r="D7960">
        <f t="shared" si="2446"/>
        <v>246.57534246575341</v>
      </c>
      <c r="E7960">
        <f t="shared" si="2437"/>
        <v>11.570605889470382</v>
      </c>
      <c r="F7960">
        <f t="shared" si="2438"/>
        <v>-4.8130110529616132E-2</v>
      </c>
      <c r="G7960">
        <f t="shared" si="2447"/>
        <v>9.9991978314911734</v>
      </c>
      <c r="H7960">
        <f t="shared" si="2439"/>
        <v>-30.0120325276324</v>
      </c>
      <c r="I7960">
        <f t="shared" si="2448"/>
        <v>-21.517336031092775</v>
      </c>
      <c r="J7960">
        <f t="shared" si="2449"/>
        <v>24.141089356916403</v>
      </c>
      <c r="K7960">
        <f t="shared" si="2440"/>
        <v>65.85891064308359</v>
      </c>
      <c r="L7960">
        <f t="shared" si="2450"/>
        <v>149.34153248864504</v>
      </c>
      <c r="M7960">
        <f t="shared" si="2441"/>
        <v>210.65846751135496</v>
      </c>
      <c r="N7960">
        <f t="shared" si="2451"/>
        <v>149.34153248864504</v>
      </c>
      <c r="O7960">
        <f t="shared" si="2442"/>
        <v>2.44507751123838</v>
      </c>
      <c r="P7960">
        <f t="shared" si="2443"/>
        <v>0.70355354844046314</v>
      </c>
      <c r="Q7960">
        <f t="shared" si="2452"/>
        <v>0.87073226651269486</v>
      </c>
      <c r="R7960">
        <f t="shared" si="2453"/>
        <v>0.61260677584661349</v>
      </c>
      <c r="S7960">
        <f t="shared" si="2435"/>
        <v>1.7561916998718314</v>
      </c>
    </row>
    <row r="7961" spans="1:19" x14ac:dyDescent="0.2">
      <c r="A7961" s="3">
        <v>41605.458333314098</v>
      </c>
      <c r="B7961" s="5">
        <f t="shared" si="2445"/>
        <v>331</v>
      </c>
      <c r="C7961" s="5">
        <v>11</v>
      </c>
      <c r="D7961">
        <f t="shared" si="2446"/>
        <v>246.57534246575341</v>
      </c>
      <c r="E7961">
        <f t="shared" si="2437"/>
        <v>11.570605889470382</v>
      </c>
      <c r="F7961">
        <f t="shared" si="2438"/>
        <v>-4.8130110529616132E-2</v>
      </c>
      <c r="G7961">
        <f t="shared" si="2447"/>
        <v>10.999197831491173</v>
      </c>
      <c r="H7961">
        <f t="shared" si="2439"/>
        <v>-15.0120325276324</v>
      </c>
      <c r="I7961">
        <f t="shared" si="2448"/>
        <v>-21.517336031092775</v>
      </c>
      <c r="J7961">
        <f t="shared" si="2449"/>
        <v>28.832998152351557</v>
      </c>
      <c r="K7961">
        <f t="shared" si="2440"/>
        <v>61.167001847648443</v>
      </c>
      <c r="L7961">
        <f t="shared" si="2450"/>
        <v>164.03378268716102</v>
      </c>
      <c r="M7961">
        <f t="shared" si="2441"/>
        <v>195.96621731283898</v>
      </c>
      <c r="N7961">
        <f t="shared" si="2451"/>
        <v>164.03378268716102</v>
      </c>
      <c r="O7961">
        <f t="shared" si="2442"/>
        <v>2.0735776587625145</v>
      </c>
      <c r="P7961">
        <f t="shared" si="2443"/>
        <v>0.75391337008113313</v>
      </c>
      <c r="Q7961">
        <f t="shared" si="2452"/>
        <v>0.95036313424069252</v>
      </c>
      <c r="R7961">
        <f t="shared" si="2453"/>
        <v>0.71649147333626884</v>
      </c>
      <c r="S7961">
        <f t="shared" si="2435"/>
        <v>2.054003364169696</v>
      </c>
    </row>
    <row r="7962" spans="1:19" x14ac:dyDescent="0.2">
      <c r="A7962" s="3">
        <v>41605.499999980762</v>
      </c>
      <c r="B7962" s="5">
        <f t="shared" si="2445"/>
        <v>331</v>
      </c>
      <c r="C7962" s="5">
        <v>12</v>
      </c>
      <c r="D7962">
        <f t="shared" si="2446"/>
        <v>246.57534246575341</v>
      </c>
      <c r="E7962">
        <f t="shared" si="2437"/>
        <v>11.570605889470382</v>
      </c>
      <c r="F7962">
        <f t="shared" si="2438"/>
        <v>-4.8130110529616132E-2</v>
      </c>
      <c r="G7962">
        <f t="shared" si="2447"/>
        <v>11.999197831491173</v>
      </c>
      <c r="H7962">
        <f t="shared" si="2439"/>
        <v>-1.2032527632399592E-2</v>
      </c>
      <c r="I7962">
        <f t="shared" si="2448"/>
        <v>-21.517336031092775</v>
      </c>
      <c r="J7962">
        <f t="shared" si="2449"/>
        <v>30.482662894122218</v>
      </c>
      <c r="K7962">
        <f t="shared" si="2440"/>
        <v>59.517337105877786</v>
      </c>
      <c r="L7962">
        <f t="shared" si="2450"/>
        <v>179.98701071591725</v>
      </c>
      <c r="M7962">
        <f t="shared" si="2441"/>
        <v>180.01298928408275</v>
      </c>
      <c r="N7962">
        <f t="shared" si="2451"/>
        <v>179.98701071591725</v>
      </c>
      <c r="O7962">
        <f t="shared" si="2442"/>
        <v>1.9713071523740076</v>
      </c>
      <c r="P7962">
        <f t="shared" si="2443"/>
        <v>0.76892367976976173</v>
      </c>
      <c r="Q7962">
        <f t="shared" si="2452"/>
        <v>0.97623045766449623</v>
      </c>
      <c r="R7962">
        <f t="shared" si="2453"/>
        <v>0.75064671581070308</v>
      </c>
      <c r="S7962">
        <f t="shared" si="2435"/>
        <v>2.1519179738437653</v>
      </c>
    </row>
    <row r="7963" spans="1:19" x14ac:dyDescent="0.2">
      <c r="A7963" s="3">
        <v>41605.541666647427</v>
      </c>
      <c r="B7963" s="5">
        <f t="shared" si="2445"/>
        <v>331</v>
      </c>
      <c r="C7963" s="5">
        <v>13</v>
      </c>
      <c r="D7963">
        <f t="shared" si="2446"/>
        <v>246.57534246575341</v>
      </c>
      <c r="E7963">
        <f t="shared" si="2437"/>
        <v>11.570605889470382</v>
      </c>
      <c r="F7963">
        <f t="shared" si="2438"/>
        <v>-4.8130110529616132E-2</v>
      </c>
      <c r="G7963">
        <f t="shared" si="2447"/>
        <v>12.999197831491173</v>
      </c>
      <c r="H7963">
        <f t="shared" si="2439"/>
        <v>14.9879674723676</v>
      </c>
      <c r="I7963">
        <f t="shared" si="2448"/>
        <v>-21.517336031092775</v>
      </c>
      <c r="J7963">
        <f t="shared" si="2449"/>
        <v>28.838210503969844</v>
      </c>
      <c r="K7963">
        <f t="shared" si="2440"/>
        <v>61.161789496030153</v>
      </c>
      <c r="L7963">
        <f t="shared" si="2450"/>
        <v>164.05863711561275</v>
      </c>
      <c r="M7963">
        <f t="shared" si="2441"/>
        <v>195.94136288438725</v>
      </c>
      <c r="N7963">
        <f t="shared" si="2451"/>
        <v>195.94136288438725</v>
      </c>
      <c r="O7963">
        <f t="shared" si="2442"/>
        <v>2.0732350585965285</v>
      </c>
      <c r="P7963">
        <f t="shared" si="2443"/>
        <v>0.75396276168745091</v>
      </c>
      <c r="Q7963">
        <f t="shared" si="2452"/>
        <v>0.95044674084534508</v>
      </c>
      <c r="R7963">
        <f t="shared" si="2453"/>
        <v>0.71660144956459337</v>
      </c>
      <c r="S7963">
        <f t="shared" si="2435"/>
        <v>2.0543186387421977</v>
      </c>
    </row>
    <row r="7964" spans="1:19" x14ac:dyDescent="0.2">
      <c r="A7964" s="3">
        <v>41605.583333314091</v>
      </c>
      <c r="B7964" s="5">
        <f t="shared" si="2445"/>
        <v>331</v>
      </c>
      <c r="C7964" s="5">
        <v>14</v>
      </c>
      <c r="D7964">
        <f t="shared" si="2446"/>
        <v>246.57534246575341</v>
      </c>
      <c r="E7964">
        <f t="shared" si="2437"/>
        <v>11.570605889470382</v>
      </c>
      <c r="F7964">
        <f t="shared" si="2438"/>
        <v>-4.8130110529616132E-2</v>
      </c>
      <c r="G7964">
        <f t="shared" si="2447"/>
        <v>13.999197831491173</v>
      </c>
      <c r="H7964">
        <f t="shared" si="2439"/>
        <v>29.9879674723676</v>
      </c>
      <c r="I7964">
        <f t="shared" si="2448"/>
        <v>-21.517336031092775</v>
      </c>
      <c r="J7964">
        <f t="shared" si="2449"/>
        <v>24.150756076248783</v>
      </c>
      <c r="K7964">
        <f t="shared" si="2440"/>
        <v>65.849243923751217</v>
      </c>
      <c r="L7964">
        <f t="shared" si="2450"/>
        <v>149.36366203654291</v>
      </c>
      <c r="M7964">
        <f t="shared" si="2441"/>
        <v>210.63633796345709</v>
      </c>
      <c r="N7964">
        <f t="shared" si="2451"/>
        <v>210.63633796345709</v>
      </c>
      <c r="O7964">
        <f t="shared" si="2442"/>
        <v>2.4441574551470118</v>
      </c>
      <c r="P7964">
        <f t="shared" si="2443"/>
        <v>0.7036709424877543</v>
      </c>
      <c r="Q7964">
        <f t="shared" si="2452"/>
        <v>0.87090467345009981</v>
      </c>
      <c r="R7964">
        <f t="shared" si="2453"/>
        <v>0.61283031238362162</v>
      </c>
      <c r="S7964">
        <f t="shared" si="2435"/>
        <v>1.7568325236863727</v>
      </c>
    </row>
    <row r="7965" spans="1:19" x14ac:dyDescent="0.2">
      <c r="A7965" s="3">
        <v>41605.624999980755</v>
      </c>
      <c r="B7965" s="5">
        <f t="shared" si="2445"/>
        <v>331</v>
      </c>
      <c r="C7965" s="5">
        <v>15</v>
      </c>
      <c r="D7965">
        <f t="shared" si="2446"/>
        <v>246.57534246575341</v>
      </c>
      <c r="E7965">
        <f t="shared" si="2437"/>
        <v>11.570605889470382</v>
      </c>
      <c r="F7965">
        <f t="shared" si="2438"/>
        <v>-4.8130110529616132E-2</v>
      </c>
      <c r="G7965">
        <f t="shared" si="2447"/>
        <v>14.999197831491173</v>
      </c>
      <c r="H7965">
        <f t="shared" si="2439"/>
        <v>44.9879674723676</v>
      </c>
      <c r="I7965">
        <f t="shared" si="2448"/>
        <v>-21.517336031092775</v>
      </c>
      <c r="J7965">
        <f t="shared" si="2449"/>
        <v>17.017808079960908</v>
      </c>
      <c r="K7965">
        <f t="shared" si="2440"/>
        <v>72.982191920039099</v>
      </c>
      <c r="L7965">
        <f t="shared" si="2450"/>
        <v>136.54345141550874</v>
      </c>
      <c r="M7965">
        <f t="shared" si="2441"/>
        <v>223.45654858449126</v>
      </c>
      <c r="N7965">
        <f t="shared" si="2451"/>
        <v>223.45654858449126</v>
      </c>
      <c r="O7965">
        <f t="shared" si="2442"/>
        <v>3.4168301926828679</v>
      </c>
      <c r="P7965">
        <f t="shared" si="2443"/>
        <v>0.59561663978212809</v>
      </c>
      <c r="Q7965">
        <f t="shared" si="2452"/>
        <v>0.73592706752569781</v>
      </c>
      <c r="R7965">
        <f t="shared" si="2453"/>
        <v>0.43833040708437143</v>
      </c>
      <c r="S7965">
        <f t="shared" si="2435"/>
        <v>1.2565845711699364</v>
      </c>
    </row>
    <row r="7966" spans="1:19" x14ac:dyDescent="0.2">
      <c r="A7966" s="3">
        <v>41605.666666647419</v>
      </c>
      <c r="B7966" s="5">
        <f t="shared" si="2445"/>
        <v>331</v>
      </c>
      <c r="C7966" s="5">
        <v>16</v>
      </c>
      <c r="D7966">
        <f t="shared" si="2446"/>
        <v>246.57534246575341</v>
      </c>
      <c r="E7966">
        <f t="shared" si="2437"/>
        <v>11.570605889470382</v>
      </c>
      <c r="F7966">
        <f t="shared" si="2438"/>
        <v>-4.8130110529616132E-2</v>
      </c>
      <c r="G7966">
        <f t="shared" si="2447"/>
        <v>15.999197831491173</v>
      </c>
      <c r="H7966">
        <f t="shared" si="2439"/>
        <v>59.9879674723676</v>
      </c>
      <c r="I7966">
        <f t="shared" si="2448"/>
        <v>-21.517336031092775</v>
      </c>
      <c r="J7966">
        <f t="shared" si="2449"/>
        <v>8.0979113060651535</v>
      </c>
      <c r="K7966">
        <f t="shared" si="2440"/>
        <v>81.902088693934843</v>
      </c>
      <c r="L7966">
        <f t="shared" si="2450"/>
        <v>125.54246602226911</v>
      </c>
      <c r="M7966">
        <f t="shared" si="2441"/>
        <v>234.45753397773089</v>
      </c>
      <c r="N7966">
        <f t="shared" si="2451"/>
        <v>234.45753397773089</v>
      </c>
      <c r="O7966">
        <f t="shared" si="2442"/>
        <v>7.0989883893109891</v>
      </c>
      <c r="P7966">
        <f t="shared" si="2443"/>
        <v>0.35178822155969391</v>
      </c>
      <c r="Q7966">
        <f t="shared" si="2452"/>
        <v>0.55047448291321321</v>
      </c>
      <c r="R7966">
        <f t="shared" si="2453"/>
        <v>0.19365043935803139</v>
      </c>
      <c r="S7966">
        <f t="shared" ref="S7966:S8029" si="2455">R7966*$E$10</f>
        <v>0.55514778433051537</v>
      </c>
    </row>
    <row r="7967" spans="1:19" x14ac:dyDescent="0.2">
      <c r="A7967" s="3">
        <v>41605.708333314084</v>
      </c>
      <c r="B7967" s="5">
        <f t="shared" si="2445"/>
        <v>331</v>
      </c>
      <c r="C7967" s="5">
        <v>17</v>
      </c>
      <c r="D7967">
        <f t="shared" si="2446"/>
        <v>246.57534246575341</v>
      </c>
      <c r="E7967">
        <f t="shared" ref="E7967:E8030" si="2456">9.87*SIN(RADIANS(2*D7967))-7.53*COS(RADIANS(D7967))-1.5*SIN(RADIANS(D7967))</f>
        <v>11.570605889470382</v>
      </c>
      <c r="F7967">
        <f t="shared" ref="F7967:F8030" si="2457">4*($B$6-$B$5)+E7967</f>
        <v>-4.8130110529616132E-2</v>
      </c>
      <c r="G7967">
        <f t="shared" si="2447"/>
        <v>16.999197831491173</v>
      </c>
      <c r="H7967">
        <f t="shared" ref="H7967:H8030" si="2458">15*(G7967-12)</f>
        <v>74.9879674723676</v>
      </c>
      <c r="I7967">
        <f t="shared" si="2448"/>
        <v>-21.517336031092775</v>
      </c>
      <c r="J7967">
        <f t="shared" si="2449"/>
        <v>-2.0589208577741647</v>
      </c>
      <c r="K7967">
        <f t="shared" ref="K7967:K8030" si="2459">90-J7967</f>
        <v>92.058920857774169</v>
      </c>
      <c r="L7967">
        <f t="shared" si="2450"/>
        <v>115.95512736643606</v>
      </c>
      <c r="M7967">
        <f t="shared" ref="M7967:M8030" si="2460">360-L7967</f>
        <v>244.04487263356395</v>
      </c>
      <c r="N7967">
        <f t="shared" si="2451"/>
        <v>244.04487263356395</v>
      </c>
      <c r="O7967">
        <f t="shared" ref="O7967:O8030" si="2461">1/(COS(RADIANS(K7967)))</f>
        <v>-27.83405314343338</v>
      </c>
      <c r="P7967" t="e">
        <f t="shared" ref="P7967:P8030" si="2462">1.353*0.7^(O7967^0.678)</f>
        <v>#NUM!</v>
      </c>
      <c r="Q7967">
        <f t="shared" si="2452"/>
        <v>0.32662812517688278</v>
      </c>
      <c r="R7967" t="e">
        <f t="shared" si="2453"/>
        <v>#NUM!</v>
      </c>
      <c r="S7967" t="e">
        <f t="shared" si="2455"/>
        <v>#NUM!</v>
      </c>
    </row>
    <row r="7968" spans="1:19" x14ac:dyDescent="0.2">
      <c r="A7968" s="3">
        <v>41605.749999980748</v>
      </c>
      <c r="B7968" s="5">
        <f t="shared" si="2445"/>
        <v>331</v>
      </c>
      <c r="C7968" s="5">
        <v>18</v>
      </c>
      <c r="D7968">
        <f t="shared" si="2446"/>
        <v>246.57534246575341</v>
      </c>
      <c r="E7968">
        <f t="shared" si="2456"/>
        <v>11.570605889470382</v>
      </c>
      <c r="F7968">
        <f t="shared" si="2457"/>
        <v>-4.8130110529616132E-2</v>
      </c>
      <c r="G7968">
        <f t="shared" si="2447"/>
        <v>17.999197831491173</v>
      </c>
      <c r="H7968">
        <f t="shared" si="2458"/>
        <v>89.9879674723676</v>
      </c>
      <c r="I7968">
        <f t="shared" si="2448"/>
        <v>-21.517336031092775</v>
      </c>
      <c r="J7968">
        <f t="shared" si="2449"/>
        <v>-13.041693936924144</v>
      </c>
      <c r="K7968">
        <f t="shared" si="2459"/>
        <v>103.04169393692415</v>
      </c>
      <c r="L7968">
        <f t="shared" si="2450"/>
        <v>107.26579058102077</v>
      </c>
      <c r="M7968">
        <f t="shared" si="2460"/>
        <v>252.73420941897922</v>
      </c>
      <c r="N7968">
        <f t="shared" si="2451"/>
        <v>252.73420941897922</v>
      </c>
      <c r="O7968">
        <f t="shared" si="2461"/>
        <v>-4.4314447444728975</v>
      </c>
      <c r="P7968" t="e">
        <f t="shared" si="2462"/>
        <v>#NUM!</v>
      </c>
      <c r="Q7968">
        <f t="shared" si="2452"/>
        <v>8.0954114859776216E-2</v>
      </c>
      <c r="R7968" t="e">
        <f t="shared" si="2453"/>
        <v>#NUM!</v>
      </c>
      <c r="S7968" t="e">
        <f t="shared" si="2455"/>
        <v>#NUM!</v>
      </c>
    </row>
    <row r="7969" spans="1:20" x14ac:dyDescent="0.2">
      <c r="A7969" s="3">
        <v>41605.791666647412</v>
      </c>
      <c r="B7969" s="5">
        <f t="shared" si="2445"/>
        <v>331</v>
      </c>
      <c r="C7969" s="5">
        <v>19</v>
      </c>
      <c r="D7969">
        <f t="shared" si="2446"/>
        <v>246.57534246575341</v>
      </c>
      <c r="E7969">
        <f t="shared" si="2456"/>
        <v>11.570605889470382</v>
      </c>
      <c r="F7969">
        <f t="shared" si="2457"/>
        <v>-4.8130110529616132E-2</v>
      </c>
      <c r="G7969">
        <f t="shared" si="2447"/>
        <v>18.999197831491173</v>
      </c>
      <c r="H7969">
        <f t="shared" si="2458"/>
        <v>104.9879674723676</v>
      </c>
      <c r="I7969">
        <f t="shared" si="2448"/>
        <v>-21.517336031092775</v>
      </c>
      <c r="J7969">
        <f t="shared" si="2449"/>
        <v>-24.544720419701793</v>
      </c>
      <c r="K7969">
        <f t="shared" si="2459"/>
        <v>114.54472041970179</v>
      </c>
      <c r="L7969">
        <f t="shared" si="2450"/>
        <v>98.911154008309779</v>
      </c>
      <c r="M7969">
        <f t="shared" si="2460"/>
        <v>261.08884599169022</v>
      </c>
      <c r="N7969">
        <f t="shared" si="2451"/>
        <v>261.08884599169022</v>
      </c>
      <c r="O7969">
        <f t="shared" si="2461"/>
        <v>-2.4072987877965724</v>
      </c>
      <c r="P7969" t="e">
        <f t="shared" si="2462"/>
        <v>#NUM!</v>
      </c>
      <c r="Q7969">
        <f t="shared" si="2452"/>
        <v>-0.16802992276809037</v>
      </c>
      <c r="R7969" t="e">
        <f t="shared" si="2453"/>
        <v>#NUM!</v>
      </c>
      <c r="S7969" t="e">
        <f t="shared" si="2455"/>
        <v>#NUM!</v>
      </c>
    </row>
    <row r="7970" spans="1:20" x14ac:dyDescent="0.2">
      <c r="A7970" s="3">
        <v>41605.833333314076</v>
      </c>
      <c r="B7970" s="5">
        <f t="shared" si="2445"/>
        <v>331</v>
      </c>
      <c r="C7970" s="5">
        <v>20</v>
      </c>
      <c r="D7970">
        <f t="shared" si="2446"/>
        <v>246.57534246575341</v>
      </c>
      <c r="E7970">
        <f t="shared" si="2456"/>
        <v>11.570605889470382</v>
      </c>
      <c r="F7970">
        <f t="shared" si="2457"/>
        <v>-4.8130110529616132E-2</v>
      </c>
      <c r="G7970">
        <f t="shared" si="2447"/>
        <v>19.999197831491173</v>
      </c>
      <c r="H7970">
        <f t="shared" si="2458"/>
        <v>119.9879674723676</v>
      </c>
      <c r="I7970">
        <f t="shared" si="2448"/>
        <v>-21.517336031092775</v>
      </c>
      <c r="J7970">
        <f t="shared" si="2449"/>
        <v>-36.315165228019858</v>
      </c>
      <c r="K7970">
        <f t="shared" si="2459"/>
        <v>126.31516522801985</v>
      </c>
      <c r="L7970">
        <f t="shared" si="2450"/>
        <v>90.195965562013626</v>
      </c>
      <c r="M7970">
        <f t="shared" si="2460"/>
        <v>269.80403443798639</v>
      </c>
      <c r="N7970">
        <f t="shared" si="2451"/>
        <v>269.80403443798639</v>
      </c>
      <c r="O7970">
        <f t="shared" si="2461"/>
        <v>-1.6885432252714045</v>
      </c>
      <c r="P7970" t="e">
        <f t="shared" si="2462"/>
        <v>#NUM!</v>
      </c>
      <c r="Q7970">
        <f t="shared" si="2452"/>
        <v>-0.40163678419873738</v>
      </c>
      <c r="R7970" t="e">
        <f t="shared" si="2453"/>
        <v>#NUM!</v>
      </c>
      <c r="S7970" t="e">
        <f t="shared" si="2455"/>
        <v>#NUM!</v>
      </c>
    </row>
    <row r="7971" spans="1:20" x14ac:dyDescent="0.2">
      <c r="A7971" s="3">
        <v>41605.874999980741</v>
      </c>
      <c r="B7971" s="5">
        <f t="shared" si="2445"/>
        <v>331</v>
      </c>
      <c r="C7971" s="5">
        <v>21</v>
      </c>
      <c r="D7971">
        <f t="shared" si="2446"/>
        <v>246.57534246575341</v>
      </c>
      <c r="E7971">
        <f t="shared" si="2456"/>
        <v>11.570605889470382</v>
      </c>
      <c r="F7971">
        <f t="shared" si="2457"/>
        <v>-4.8130110529616132E-2</v>
      </c>
      <c r="G7971">
        <f t="shared" si="2447"/>
        <v>20.999197831491173</v>
      </c>
      <c r="H7971">
        <f t="shared" si="2458"/>
        <v>134.98796747236759</v>
      </c>
      <c r="I7971">
        <f t="shared" si="2448"/>
        <v>-21.517336031092775</v>
      </c>
      <c r="J7971">
        <f t="shared" si="2449"/>
        <v>-48.080068712946719</v>
      </c>
      <c r="K7971">
        <f t="shared" si="2459"/>
        <v>138.08006871294671</v>
      </c>
      <c r="L7971">
        <f t="shared" si="2450"/>
        <v>80.011185689011072</v>
      </c>
      <c r="M7971">
        <f t="shared" si="2460"/>
        <v>279.98881431098891</v>
      </c>
      <c r="N7971">
        <f t="shared" si="2451"/>
        <v>279.98881431098891</v>
      </c>
      <c r="O7971">
        <f t="shared" si="2461"/>
        <v>-1.3439429844765221</v>
      </c>
      <c r="P7971" t="e">
        <f t="shared" si="2462"/>
        <v>#NUM!</v>
      </c>
      <c r="Q7971">
        <f t="shared" si="2452"/>
        <v>-0.60220088197623345</v>
      </c>
      <c r="R7971" t="e">
        <f t="shared" si="2453"/>
        <v>#NUM!</v>
      </c>
      <c r="S7971" t="e">
        <f t="shared" si="2455"/>
        <v>#NUM!</v>
      </c>
    </row>
    <row r="7972" spans="1:20" x14ac:dyDescent="0.2">
      <c r="A7972" s="3">
        <v>41605.916666647405</v>
      </c>
      <c r="B7972" s="5">
        <f t="shared" si="2445"/>
        <v>331</v>
      </c>
      <c r="C7972" s="5">
        <v>22</v>
      </c>
      <c r="D7972">
        <f t="shared" si="2446"/>
        <v>246.57534246575341</v>
      </c>
      <c r="E7972">
        <f t="shared" si="2456"/>
        <v>11.570605889470382</v>
      </c>
      <c r="F7972">
        <f t="shared" si="2457"/>
        <v>-4.8130110529616132E-2</v>
      </c>
      <c r="G7972">
        <f t="shared" si="2447"/>
        <v>21.999197831491173</v>
      </c>
      <c r="H7972">
        <f t="shared" si="2458"/>
        <v>149.98796747236759</v>
      </c>
      <c r="I7972">
        <f t="shared" si="2448"/>
        <v>-21.517336031092775</v>
      </c>
      <c r="J7972">
        <f t="shared" si="2449"/>
        <v>-59.385477982472757</v>
      </c>
      <c r="K7972">
        <f t="shared" si="2459"/>
        <v>149.38547798247276</v>
      </c>
      <c r="L7972">
        <f t="shared" si="2450"/>
        <v>66.02511325626223</v>
      </c>
      <c r="M7972">
        <f t="shared" si="2460"/>
        <v>293.97488674373778</v>
      </c>
      <c r="N7972">
        <f t="shared" si="2451"/>
        <v>293.97488674373778</v>
      </c>
      <c r="O7972">
        <f t="shared" si="2461"/>
        <v>-1.1619624896728586</v>
      </c>
      <c r="P7972" t="e">
        <f t="shared" si="2462"/>
        <v>#NUM!</v>
      </c>
      <c r="Q7972">
        <f t="shared" si="2452"/>
        <v>-0.75355701344801596</v>
      </c>
      <c r="R7972" t="e">
        <f t="shared" si="2453"/>
        <v>#NUM!</v>
      </c>
      <c r="S7972" t="e">
        <f t="shared" si="2455"/>
        <v>#NUM!</v>
      </c>
    </row>
    <row r="7973" spans="1:20" x14ac:dyDescent="0.2">
      <c r="A7973" s="3">
        <v>41605.958333314069</v>
      </c>
      <c r="B7973" s="5">
        <f t="shared" si="2445"/>
        <v>331</v>
      </c>
      <c r="C7973" s="5">
        <v>23</v>
      </c>
      <c r="D7973">
        <f t="shared" si="2446"/>
        <v>246.57534246575341</v>
      </c>
      <c r="E7973">
        <f t="shared" si="2456"/>
        <v>11.570605889470382</v>
      </c>
      <c r="F7973">
        <f t="shared" si="2457"/>
        <v>-4.8130110529616132E-2</v>
      </c>
      <c r="G7973">
        <f t="shared" si="2447"/>
        <v>22.999197831491173</v>
      </c>
      <c r="H7973">
        <f t="shared" si="2458"/>
        <v>164.98796747236759</v>
      </c>
      <c r="I7973">
        <f t="shared" si="2448"/>
        <v>-21.517336031092775</v>
      </c>
      <c r="J7973">
        <f t="shared" si="2449"/>
        <v>-69.04895301703236</v>
      </c>
      <c r="K7973">
        <f t="shared" si="2459"/>
        <v>159.04895301703237</v>
      </c>
      <c r="L7973">
        <f t="shared" si="2450"/>
        <v>42.369490075247739</v>
      </c>
      <c r="M7973">
        <f t="shared" si="2460"/>
        <v>317.63050992475223</v>
      </c>
      <c r="N7973">
        <f t="shared" si="2451"/>
        <v>317.63050992475223</v>
      </c>
      <c r="O7973">
        <f t="shared" si="2461"/>
        <v>-1.0707941960297525</v>
      </c>
      <c r="P7973" t="e">
        <f t="shared" si="2462"/>
        <v>#NUM!</v>
      </c>
      <c r="Q7973">
        <f t="shared" si="2452"/>
        <v>-0.8405908030877498</v>
      </c>
      <c r="R7973" t="e">
        <f t="shared" si="2453"/>
        <v>#NUM!</v>
      </c>
      <c r="S7973" t="e">
        <f t="shared" si="2455"/>
        <v>#NUM!</v>
      </c>
    </row>
    <row r="7974" spans="1:20" x14ac:dyDescent="0.2">
      <c r="A7974" s="3">
        <v>41605.999999980733</v>
      </c>
      <c r="B7974" s="5">
        <f t="shared" si="2445"/>
        <v>332</v>
      </c>
      <c r="C7974" s="5">
        <v>0</v>
      </c>
      <c r="D7974">
        <f t="shared" si="2446"/>
        <v>247.56164383561642</v>
      </c>
      <c r="E7974">
        <f t="shared" si="2456"/>
        <v>11.224666143655435</v>
      </c>
      <c r="F7974">
        <f t="shared" si="2457"/>
        <v>-0.39406985634456326</v>
      </c>
      <c r="G7974">
        <f t="shared" si="2447"/>
        <v>-6.5678309390760541E-3</v>
      </c>
      <c r="H7974">
        <f t="shared" si="2458"/>
        <v>-180.09851746408614</v>
      </c>
      <c r="I7974">
        <f t="shared" si="2448"/>
        <v>-21.674617435428033</v>
      </c>
      <c r="J7974">
        <f t="shared" si="2449"/>
        <v>-73.674396782906172</v>
      </c>
      <c r="K7974">
        <f t="shared" si="2459"/>
        <v>163.67439678290617</v>
      </c>
      <c r="L7974">
        <f t="shared" si="2450"/>
        <v>0.32569833018857253</v>
      </c>
      <c r="M7974">
        <f t="shared" si="2460"/>
        <v>359.67430166981143</v>
      </c>
      <c r="N7974">
        <f t="shared" si="2451"/>
        <v>0.32569833018857253</v>
      </c>
      <c r="O7974">
        <f t="shared" si="2461"/>
        <v>-1.0420142464721922</v>
      </c>
      <c r="P7974" t="e">
        <f t="shared" si="2462"/>
        <v>#NUM!</v>
      </c>
      <c r="Q7974">
        <f t="shared" si="2452"/>
        <v>-0.86007778637250865</v>
      </c>
      <c r="R7974" t="e">
        <f t="shared" si="2453"/>
        <v>#NUM!</v>
      </c>
      <c r="S7974" t="e">
        <f t="shared" si="2455"/>
        <v>#NUM!</v>
      </c>
      <c r="T7974">
        <f t="shared" ref="T7974" si="2463">SUMIF(S7980:S7994,"&gt;0,01")</f>
        <v>13.342259928151584</v>
      </c>
    </row>
    <row r="7975" spans="1:20" x14ac:dyDescent="0.2">
      <c r="A7975" s="3">
        <v>41606.041666647398</v>
      </c>
      <c r="B7975" s="5">
        <f t="shared" si="2445"/>
        <v>332</v>
      </c>
      <c r="C7975" s="5">
        <v>1</v>
      </c>
      <c r="D7975">
        <f t="shared" si="2446"/>
        <v>247.56164383561642</v>
      </c>
      <c r="E7975">
        <f t="shared" si="2456"/>
        <v>11.224666143655435</v>
      </c>
      <c r="F7975">
        <f t="shared" si="2457"/>
        <v>-0.39406985634456326</v>
      </c>
      <c r="G7975">
        <f t="shared" si="2447"/>
        <v>0.99343216906092391</v>
      </c>
      <c r="H7975">
        <f t="shared" si="2458"/>
        <v>-165.09851746408614</v>
      </c>
      <c r="I7975">
        <f t="shared" si="2448"/>
        <v>-21.674617435428033</v>
      </c>
      <c r="J7975">
        <f t="shared" si="2449"/>
        <v>-69.236764561685078</v>
      </c>
      <c r="K7975">
        <f t="shared" si="2459"/>
        <v>159.23676456168508</v>
      </c>
      <c r="L7975">
        <f t="shared" si="2450"/>
        <v>42.38486471160482</v>
      </c>
      <c r="M7975">
        <f t="shared" si="2460"/>
        <v>317.61513528839521</v>
      </c>
      <c r="N7975">
        <f t="shared" si="2451"/>
        <v>42.38486471160482</v>
      </c>
      <c r="O7975">
        <f t="shared" si="2461"/>
        <v>-1.0694577028072909</v>
      </c>
      <c r="P7975" t="e">
        <f t="shared" si="2462"/>
        <v>#NUM!</v>
      </c>
      <c r="Q7975">
        <f t="shared" si="2452"/>
        <v>-0.83959866942867512</v>
      </c>
      <c r="R7975" t="e">
        <f t="shared" si="2453"/>
        <v>#NUM!</v>
      </c>
      <c r="S7975" t="e">
        <f t="shared" si="2455"/>
        <v>#NUM!</v>
      </c>
    </row>
    <row r="7976" spans="1:20" x14ac:dyDescent="0.2">
      <c r="A7976" s="3">
        <v>41606.083333314062</v>
      </c>
      <c r="B7976" s="5">
        <f t="shared" si="2445"/>
        <v>332</v>
      </c>
      <c r="C7976" s="5">
        <v>2</v>
      </c>
      <c r="D7976">
        <f t="shared" si="2446"/>
        <v>247.56164383561642</v>
      </c>
      <c r="E7976">
        <f t="shared" si="2456"/>
        <v>11.224666143655435</v>
      </c>
      <c r="F7976">
        <f t="shared" si="2457"/>
        <v>-0.39406985634456326</v>
      </c>
      <c r="G7976">
        <f t="shared" si="2447"/>
        <v>1.993432169060924</v>
      </c>
      <c r="H7976">
        <f t="shared" si="2458"/>
        <v>-150.09851746408614</v>
      </c>
      <c r="I7976">
        <f t="shared" si="2448"/>
        <v>-21.674617435428033</v>
      </c>
      <c r="J7976">
        <f t="shared" si="2449"/>
        <v>-59.564560850770825</v>
      </c>
      <c r="K7976">
        <f t="shared" si="2459"/>
        <v>149.56456085077082</v>
      </c>
      <c r="L7976">
        <f t="shared" si="2450"/>
        <v>66.137051527382908</v>
      </c>
      <c r="M7976">
        <f t="shared" si="2460"/>
        <v>293.86294847261706</v>
      </c>
      <c r="N7976">
        <f t="shared" si="2451"/>
        <v>66.137051527382908</v>
      </c>
      <c r="O7976">
        <f t="shared" si="2461"/>
        <v>-1.159823024441931</v>
      </c>
      <c r="P7976" t="e">
        <f t="shared" si="2462"/>
        <v>#NUM!</v>
      </c>
      <c r="Q7976">
        <f t="shared" si="2452"/>
        <v>-0.75305735219022596</v>
      </c>
      <c r="R7976" t="e">
        <f t="shared" si="2453"/>
        <v>#NUM!</v>
      </c>
      <c r="S7976" t="e">
        <f t="shared" si="2455"/>
        <v>#NUM!</v>
      </c>
    </row>
    <row r="7977" spans="1:20" x14ac:dyDescent="0.2">
      <c r="A7977" s="3">
        <v>41606.124999980726</v>
      </c>
      <c r="B7977" s="5">
        <f t="shared" si="2445"/>
        <v>332</v>
      </c>
      <c r="C7977" s="5">
        <v>3</v>
      </c>
      <c r="D7977">
        <f t="shared" si="2446"/>
        <v>247.56164383561642</v>
      </c>
      <c r="E7977">
        <f t="shared" si="2456"/>
        <v>11.224666143655435</v>
      </c>
      <c r="F7977">
        <f t="shared" si="2457"/>
        <v>-0.39406985634456326</v>
      </c>
      <c r="G7977">
        <f t="shared" si="2447"/>
        <v>2.9934321690609238</v>
      </c>
      <c r="H7977">
        <f t="shared" si="2458"/>
        <v>-135.09851746408614</v>
      </c>
      <c r="I7977">
        <f t="shared" si="2448"/>
        <v>-21.674617435428033</v>
      </c>
      <c r="J7977">
        <f t="shared" si="2449"/>
        <v>-48.252469200921354</v>
      </c>
      <c r="K7977">
        <f t="shared" si="2459"/>
        <v>138.25246920092135</v>
      </c>
      <c r="L7977">
        <f t="shared" si="2450"/>
        <v>80.123195990993167</v>
      </c>
      <c r="M7977">
        <f t="shared" si="2460"/>
        <v>279.87680400900683</v>
      </c>
      <c r="N7977">
        <f t="shared" si="2451"/>
        <v>80.123195990993167</v>
      </c>
      <c r="O7977">
        <f t="shared" si="2461"/>
        <v>-1.3403279311527072</v>
      </c>
      <c r="P7977" t="e">
        <f t="shared" si="2462"/>
        <v>#NUM!</v>
      </c>
      <c r="Q7977">
        <f t="shared" si="2452"/>
        <v>-0.60221038001394778</v>
      </c>
      <c r="R7977" t="e">
        <f t="shared" si="2453"/>
        <v>#NUM!</v>
      </c>
      <c r="S7977" t="e">
        <f t="shared" si="2455"/>
        <v>#NUM!</v>
      </c>
    </row>
    <row r="7978" spans="1:20" x14ac:dyDescent="0.2">
      <c r="A7978" s="3">
        <v>41606.16666664739</v>
      </c>
      <c r="B7978" s="5">
        <f t="shared" si="2445"/>
        <v>332</v>
      </c>
      <c r="C7978" s="5">
        <v>4</v>
      </c>
      <c r="D7978">
        <f t="shared" si="2446"/>
        <v>247.56164383561642</v>
      </c>
      <c r="E7978">
        <f t="shared" si="2456"/>
        <v>11.224666143655435</v>
      </c>
      <c r="F7978">
        <f t="shared" si="2457"/>
        <v>-0.39406985634456326</v>
      </c>
      <c r="G7978">
        <f t="shared" si="2447"/>
        <v>3.9934321690609238</v>
      </c>
      <c r="H7978">
        <f t="shared" si="2458"/>
        <v>-120.09851746408614</v>
      </c>
      <c r="I7978">
        <f t="shared" si="2448"/>
        <v>-21.674617435428033</v>
      </c>
      <c r="J7978">
        <f t="shared" si="2449"/>
        <v>-36.48576420896817</v>
      </c>
      <c r="K7978">
        <f t="shared" si="2459"/>
        <v>126.48576420896816</v>
      </c>
      <c r="L7978">
        <f t="shared" si="2450"/>
        <v>90.293786033427011</v>
      </c>
      <c r="M7978">
        <f t="shared" si="2460"/>
        <v>269.70621396657299</v>
      </c>
      <c r="N7978">
        <f t="shared" si="2451"/>
        <v>90.293786033427011</v>
      </c>
      <c r="O7978">
        <f t="shared" si="2461"/>
        <v>-1.6817377247360095</v>
      </c>
      <c r="P7978" t="e">
        <f t="shared" si="2462"/>
        <v>#NUM!</v>
      </c>
      <c r="Q7978">
        <f t="shared" si="2452"/>
        <v>-0.40215020745419316</v>
      </c>
      <c r="R7978" t="e">
        <f t="shared" si="2453"/>
        <v>#NUM!</v>
      </c>
      <c r="S7978" t="e">
        <f t="shared" si="2455"/>
        <v>#NUM!</v>
      </c>
    </row>
    <row r="7979" spans="1:20" x14ac:dyDescent="0.2">
      <c r="A7979" s="3">
        <v>41606.208333314054</v>
      </c>
      <c r="B7979" s="5">
        <f t="shared" si="2445"/>
        <v>332</v>
      </c>
      <c r="C7979" s="5">
        <v>5</v>
      </c>
      <c r="D7979">
        <f t="shared" si="2446"/>
        <v>247.56164383561642</v>
      </c>
      <c r="E7979">
        <f t="shared" si="2456"/>
        <v>11.224666143655435</v>
      </c>
      <c r="F7979">
        <f t="shared" si="2457"/>
        <v>-0.39406985634456326</v>
      </c>
      <c r="G7979">
        <f t="shared" si="2447"/>
        <v>4.9934321690609238</v>
      </c>
      <c r="H7979">
        <f t="shared" si="2458"/>
        <v>-105.09851746408614</v>
      </c>
      <c r="I7979">
        <f t="shared" si="2448"/>
        <v>-21.674617435428033</v>
      </c>
      <c r="J7979">
        <f t="shared" si="2449"/>
        <v>-24.716795460532854</v>
      </c>
      <c r="K7979">
        <f t="shared" si="2459"/>
        <v>114.71679546053285</v>
      </c>
      <c r="L7979">
        <f t="shared" si="2450"/>
        <v>98.994160723308312</v>
      </c>
      <c r="M7979">
        <f t="shared" si="2460"/>
        <v>261.00583927669169</v>
      </c>
      <c r="N7979">
        <f t="shared" si="2451"/>
        <v>98.994160723308312</v>
      </c>
      <c r="O7979">
        <f t="shared" si="2461"/>
        <v>-2.3915814093488499</v>
      </c>
      <c r="P7979" t="e">
        <f t="shared" si="2462"/>
        <v>#NUM!</v>
      </c>
      <c r="Q7979">
        <f t="shared" si="2452"/>
        <v>-0.16899270247664513</v>
      </c>
      <c r="R7979" t="e">
        <f t="shared" si="2453"/>
        <v>#NUM!</v>
      </c>
      <c r="S7979" t="e">
        <f t="shared" si="2455"/>
        <v>#NUM!</v>
      </c>
    </row>
    <row r="7980" spans="1:20" x14ac:dyDescent="0.2">
      <c r="A7980" s="3">
        <v>41606.249999980719</v>
      </c>
      <c r="B7980" s="5">
        <f t="shared" si="2445"/>
        <v>332</v>
      </c>
      <c r="C7980" s="5">
        <v>6</v>
      </c>
      <c r="D7980">
        <f t="shared" si="2446"/>
        <v>247.56164383561642</v>
      </c>
      <c r="E7980">
        <f t="shared" si="2456"/>
        <v>11.224666143655435</v>
      </c>
      <c r="F7980">
        <f t="shared" si="2457"/>
        <v>-0.39406985634456326</v>
      </c>
      <c r="G7980">
        <f t="shared" si="2447"/>
        <v>5.9934321690609238</v>
      </c>
      <c r="H7980">
        <f t="shared" si="2458"/>
        <v>-90.098517464086143</v>
      </c>
      <c r="I7980">
        <f t="shared" si="2448"/>
        <v>-21.674617435428033</v>
      </c>
      <c r="J7980">
        <f t="shared" si="2449"/>
        <v>-13.217283546338018</v>
      </c>
      <c r="K7980">
        <f t="shared" si="2459"/>
        <v>103.21728354633802</v>
      </c>
      <c r="L7980">
        <f t="shared" si="2450"/>
        <v>107.33445428240144</v>
      </c>
      <c r="M7980">
        <f t="shared" si="2460"/>
        <v>252.66554571759855</v>
      </c>
      <c r="N7980">
        <f t="shared" si="2451"/>
        <v>107.33445428240144</v>
      </c>
      <c r="O7980">
        <f t="shared" si="2461"/>
        <v>-4.3736009637935505</v>
      </c>
      <c r="P7980" t="e">
        <f t="shared" si="2462"/>
        <v>#NUM!</v>
      </c>
      <c r="Q7980">
        <f t="shared" si="2452"/>
        <v>7.9637540289951542E-2</v>
      </c>
      <c r="R7980" t="e">
        <f t="shared" si="2453"/>
        <v>#NUM!</v>
      </c>
      <c r="S7980" t="e">
        <f t="shared" si="2455"/>
        <v>#NUM!</v>
      </c>
    </row>
    <row r="7981" spans="1:20" x14ac:dyDescent="0.2">
      <c r="A7981" s="3">
        <v>41606.291666647383</v>
      </c>
      <c r="B7981" s="5">
        <f t="shared" si="2445"/>
        <v>332</v>
      </c>
      <c r="C7981" s="5">
        <v>7</v>
      </c>
      <c r="D7981">
        <f t="shared" si="2446"/>
        <v>247.56164383561642</v>
      </c>
      <c r="E7981">
        <f t="shared" si="2456"/>
        <v>11.224666143655435</v>
      </c>
      <c r="F7981">
        <f t="shared" si="2457"/>
        <v>-0.39406985634456326</v>
      </c>
      <c r="G7981">
        <f t="shared" si="2447"/>
        <v>6.9934321690609238</v>
      </c>
      <c r="H7981">
        <f t="shared" si="2458"/>
        <v>-75.098517464086143</v>
      </c>
      <c r="I7981">
        <f t="shared" si="2448"/>
        <v>-21.674617435428033</v>
      </c>
      <c r="J7981">
        <f t="shared" si="2449"/>
        <v>-2.2391107146848142</v>
      </c>
      <c r="K7981">
        <f t="shared" si="2459"/>
        <v>92.239110714684813</v>
      </c>
      <c r="L7981">
        <f t="shared" si="2450"/>
        <v>116.00840728381498</v>
      </c>
      <c r="M7981">
        <f t="shared" si="2460"/>
        <v>243.99159271618504</v>
      </c>
      <c r="N7981">
        <f t="shared" si="2451"/>
        <v>116.00840728381498</v>
      </c>
      <c r="O7981">
        <f t="shared" si="2461"/>
        <v>-25.595146214191821</v>
      </c>
      <c r="P7981" t="e">
        <f t="shared" si="2462"/>
        <v>#NUM!</v>
      </c>
      <c r="Q7981">
        <f t="shared" si="2452"/>
        <v>0.32508480032139564</v>
      </c>
      <c r="R7981" t="e">
        <f t="shared" si="2453"/>
        <v>#NUM!</v>
      </c>
      <c r="S7981" t="e">
        <f t="shared" si="2455"/>
        <v>#NUM!</v>
      </c>
    </row>
    <row r="7982" spans="1:20" x14ac:dyDescent="0.2">
      <c r="A7982" s="3">
        <v>41606.333333314047</v>
      </c>
      <c r="B7982" s="5">
        <f t="shared" si="2445"/>
        <v>332</v>
      </c>
      <c r="C7982" s="5">
        <v>8</v>
      </c>
      <c r="D7982">
        <f t="shared" si="2446"/>
        <v>247.56164383561642</v>
      </c>
      <c r="E7982">
        <f t="shared" si="2456"/>
        <v>11.224666143655435</v>
      </c>
      <c r="F7982">
        <f t="shared" si="2457"/>
        <v>-0.39406985634456326</v>
      </c>
      <c r="G7982">
        <f t="shared" si="2447"/>
        <v>7.9934321690609238</v>
      </c>
      <c r="H7982">
        <f t="shared" si="2458"/>
        <v>-60.098517464086143</v>
      </c>
      <c r="I7982">
        <f t="shared" si="2448"/>
        <v>-21.674617435428033</v>
      </c>
      <c r="J7982">
        <f t="shared" si="2449"/>
        <v>7.9131190331322445</v>
      </c>
      <c r="K7982">
        <f t="shared" si="2459"/>
        <v>82.086880966867753</v>
      </c>
      <c r="L7982">
        <f t="shared" si="2450"/>
        <v>125.57678513189599</v>
      </c>
      <c r="M7982">
        <f t="shared" si="2460"/>
        <v>234.42321486810403</v>
      </c>
      <c r="N7982">
        <f t="shared" si="2451"/>
        <v>125.57678513189599</v>
      </c>
      <c r="O7982">
        <f t="shared" si="2461"/>
        <v>7.263675955732487</v>
      </c>
      <c r="P7982">
        <f t="shared" si="2462"/>
        <v>0.34444012719654132</v>
      </c>
      <c r="Q7982">
        <f t="shared" si="2452"/>
        <v>0.54885418621121274</v>
      </c>
      <c r="R7982">
        <f t="shared" si="2453"/>
        <v>0.18904740571094431</v>
      </c>
      <c r="S7982">
        <f t="shared" si="2455"/>
        <v>0.54195202841666112</v>
      </c>
    </row>
    <row r="7983" spans="1:20" x14ac:dyDescent="0.2">
      <c r="A7983" s="3">
        <v>41606.374999980711</v>
      </c>
      <c r="B7983" s="5">
        <f t="shared" si="2445"/>
        <v>332</v>
      </c>
      <c r="C7983" s="5">
        <v>9</v>
      </c>
      <c r="D7983">
        <f t="shared" si="2446"/>
        <v>247.56164383561642</v>
      </c>
      <c r="E7983">
        <f t="shared" si="2456"/>
        <v>11.224666143655435</v>
      </c>
      <c r="F7983">
        <f t="shared" si="2457"/>
        <v>-0.39406985634456326</v>
      </c>
      <c r="G7983">
        <f t="shared" si="2447"/>
        <v>8.9934321690609238</v>
      </c>
      <c r="H7983">
        <f t="shared" si="2458"/>
        <v>-45.098517464086143</v>
      </c>
      <c r="I7983">
        <f t="shared" si="2448"/>
        <v>-21.674617435428033</v>
      </c>
      <c r="J7983">
        <f t="shared" si="2449"/>
        <v>16.830093691623034</v>
      </c>
      <c r="K7983">
        <f t="shared" si="2459"/>
        <v>73.169906308376966</v>
      </c>
      <c r="L7983">
        <f t="shared" si="2450"/>
        <v>136.55197202577193</v>
      </c>
      <c r="M7983">
        <f t="shared" si="2460"/>
        <v>223.44802797422807</v>
      </c>
      <c r="N7983">
        <f t="shared" si="2451"/>
        <v>136.55197202577193</v>
      </c>
      <c r="O7983">
        <f t="shared" si="2461"/>
        <v>3.4538189579810052</v>
      </c>
      <c r="P7983">
        <f t="shared" si="2462"/>
        <v>0.59204676100452525</v>
      </c>
      <c r="Q7983">
        <f t="shared" si="2452"/>
        <v>0.73439085862896536</v>
      </c>
      <c r="R7983">
        <f t="shared" si="2453"/>
        <v>0.43479372916261116</v>
      </c>
      <c r="S7983">
        <f t="shared" si="2455"/>
        <v>1.2464457926643742</v>
      </c>
    </row>
    <row r="7984" spans="1:20" x14ac:dyDescent="0.2">
      <c r="A7984" s="3">
        <v>41606.416666647376</v>
      </c>
      <c r="B7984" s="5">
        <f t="shared" si="2445"/>
        <v>332</v>
      </c>
      <c r="C7984" s="5">
        <v>10</v>
      </c>
      <c r="D7984">
        <f t="shared" si="2446"/>
        <v>247.56164383561642</v>
      </c>
      <c r="E7984">
        <f t="shared" si="2456"/>
        <v>11.224666143655435</v>
      </c>
      <c r="F7984">
        <f t="shared" si="2457"/>
        <v>-0.39406985634456326</v>
      </c>
      <c r="G7984">
        <f t="shared" si="2447"/>
        <v>9.9934321690609238</v>
      </c>
      <c r="H7984">
        <f t="shared" si="2458"/>
        <v>-30.098517464086143</v>
      </c>
      <c r="I7984">
        <f t="shared" si="2448"/>
        <v>-21.674617435428033</v>
      </c>
      <c r="J7984">
        <f t="shared" si="2449"/>
        <v>23.964501660580783</v>
      </c>
      <c r="K7984">
        <f t="shared" si="2459"/>
        <v>66.03549833941922</v>
      </c>
      <c r="L7984">
        <f t="shared" si="2450"/>
        <v>149.33656048913519</v>
      </c>
      <c r="M7984">
        <f t="shared" si="2460"/>
        <v>210.66343951086481</v>
      </c>
      <c r="N7984">
        <f t="shared" si="2451"/>
        <v>149.33656048913519</v>
      </c>
      <c r="O7984">
        <f t="shared" si="2461"/>
        <v>2.4620198588560482</v>
      </c>
      <c r="P7984">
        <f t="shared" si="2462"/>
        <v>0.70139782362863401</v>
      </c>
      <c r="Q7984">
        <f t="shared" si="2452"/>
        <v>0.86960224138136633</v>
      </c>
      <c r="R7984">
        <f t="shared" si="2453"/>
        <v>0.60993711952747243</v>
      </c>
      <c r="S7984">
        <f t="shared" si="2455"/>
        <v>1.7485384572796212</v>
      </c>
    </row>
    <row r="7985" spans="1:20" x14ac:dyDescent="0.2">
      <c r="A7985" s="3">
        <v>41606.45833331404</v>
      </c>
      <c r="B7985" s="5">
        <f t="shared" si="2445"/>
        <v>332</v>
      </c>
      <c r="C7985" s="5">
        <v>11</v>
      </c>
      <c r="D7985">
        <f t="shared" si="2446"/>
        <v>247.56164383561642</v>
      </c>
      <c r="E7985">
        <f t="shared" si="2456"/>
        <v>11.224666143655435</v>
      </c>
      <c r="F7985">
        <f t="shared" si="2457"/>
        <v>-0.39406985634456326</v>
      </c>
      <c r="G7985">
        <f t="shared" si="2447"/>
        <v>10.993432169060924</v>
      </c>
      <c r="H7985">
        <f t="shared" si="2458"/>
        <v>-15.098517464086143</v>
      </c>
      <c r="I7985">
        <f t="shared" si="2448"/>
        <v>-21.674617435428033</v>
      </c>
      <c r="J7985">
        <f t="shared" si="2449"/>
        <v>28.661289582596748</v>
      </c>
      <c r="K7985">
        <f t="shared" si="2459"/>
        <v>61.338710417403249</v>
      </c>
      <c r="L7985">
        <f t="shared" si="2450"/>
        <v>163.98647977738571</v>
      </c>
      <c r="M7985">
        <f t="shared" si="2460"/>
        <v>196.01352022261429</v>
      </c>
      <c r="N7985">
        <f t="shared" si="2451"/>
        <v>163.98647977738571</v>
      </c>
      <c r="O7985">
        <f t="shared" si="2461"/>
        <v>2.0849371422319591</v>
      </c>
      <c r="P7985">
        <f t="shared" si="2462"/>
        <v>0.75227902058300355</v>
      </c>
      <c r="Q7985">
        <f t="shared" si="2452"/>
        <v>0.9494782851803123</v>
      </c>
      <c r="R7985">
        <f t="shared" si="2453"/>
        <v>0.71427259444027502</v>
      </c>
      <c r="S7985">
        <f t="shared" si="2455"/>
        <v>2.0476423886568478</v>
      </c>
    </row>
    <row r="7986" spans="1:20" x14ac:dyDescent="0.2">
      <c r="A7986" s="3">
        <v>41606.499999980704</v>
      </c>
      <c r="B7986" s="5">
        <f t="shared" si="2445"/>
        <v>332</v>
      </c>
      <c r="C7986" s="5">
        <v>12</v>
      </c>
      <c r="D7986">
        <f t="shared" si="2446"/>
        <v>247.56164383561642</v>
      </c>
      <c r="E7986">
        <f t="shared" si="2456"/>
        <v>11.224666143655435</v>
      </c>
      <c r="F7986">
        <f t="shared" si="2457"/>
        <v>-0.39406985634456326</v>
      </c>
      <c r="G7986">
        <f t="shared" si="2447"/>
        <v>11.993432169060924</v>
      </c>
      <c r="H7986">
        <f t="shared" si="2458"/>
        <v>-9.8517464086143036E-2</v>
      </c>
      <c r="I7986">
        <f t="shared" si="2448"/>
        <v>-21.674617435428033</v>
      </c>
      <c r="J7986">
        <f t="shared" si="2449"/>
        <v>30.325310708648345</v>
      </c>
      <c r="K7986">
        <f t="shared" si="2459"/>
        <v>59.674689291351655</v>
      </c>
      <c r="L7986">
        <f t="shared" si="2450"/>
        <v>179.89393555654397</v>
      </c>
      <c r="M7986">
        <f t="shared" si="2460"/>
        <v>180.10606444345603</v>
      </c>
      <c r="N7986">
        <f t="shared" si="2451"/>
        <v>179.89393555654397</v>
      </c>
      <c r="O7986">
        <f t="shared" si="2461"/>
        <v>1.9805549744417295</v>
      </c>
      <c r="P7986">
        <f t="shared" si="2462"/>
        <v>0.76754394149012095</v>
      </c>
      <c r="Q7986">
        <f t="shared" si="2452"/>
        <v>0.97563073955043922</v>
      </c>
      <c r="R7986">
        <f t="shared" si="2453"/>
        <v>0.74883946327346573</v>
      </c>
      <c r="S7986">
        <f t="shared" si="2455"/>
        <v>2.1467370290181349</v>
      </c>
    </row>
    <row r="7987" spans="1:20" x14ac:dyDescent="0.2">
      <c r="A7987" s="3">
        <v>41606.541666647368</v>
      </c>
      <c r="B7987" s="5">
        <f t="shared" si="2445"/>
        <v>332</v>
      </c>
      <c r="C7987" s="5">
        <v>13</v>
      </c>
      <c r="D7987">
        <f t="shared" si="2446"/>
        <v>247.56164383561642</v>
      </c>
      <c r="E7987">
        <f t="shared" si="2456"/>
        <v>11.224666143655435</v>
      </c>
      <c r="F7987">
        <f t="shared" si="2457"/>
        <v>-0.39406985634456326</v>
      </c>
      <c r="G7987">
        <f t="shared" si="2447"/>
        <v>12.993432169060924</v>
      </c>
      <c r="H7987">
        <f t="shared" si="2458"/>
        <v>14.901482535913857</v>
      </c>
      <c r="I7987">
        <f t="shared" si="2448"/>
        <v>-21.674617435428033</v>
      </c>
      <c r="J7987">
        <f t="shared" si="2449"/>
        <v>28.703857394836721</v>
      </c>
      <c r="K7987">
        <f t="shared" si="2459"/>
        <v>61.296142605163283</v>
      </c>
      <c r="L7987">
        <f t="shared" si="2450"/>
        <v>164.18947606105334</v>
      </c>
      <c r="M7987">
        <f t="shared" si="2460"/>
        <v>195.81052393894666</v>
      </c>
      <c r="N7987">
        <f t="shared" si="2451"/>
        <v>195.81052393894666</v>
      </c>
      <c r="O7987">
        <f t="shared" si="2461"/>
        <v>2.0821077112389257</v>
      </c>
      <c r="P7987">
        <f t="shared" si="2462"/>
        <v>0.75268550570966875</v>
      </c>
      <c r="Q7987">
        <f t="shared" si="2452"/>
        <v>0.95016234555665702</v>
      </c>
      <c r="R7987">
        <f t="shared" si="2453"/>
        <v>0.71517342557159747</v>
      </c>
      <c r="S7987">
        <f t="shared" si="2455"/>
        <v>2.0502248481042287</v>
      </c>
    </row>
    <row r="7988" spans="1:20" x14ac:dyDescent="0.2">
      <c r="A7988" s="3">
        <v>41606.583333314033</v>
      </c>
      <c r="B7988" s="5">
        <f t="shared" si="2445"/>
        <v>332</v>
      </c>
      <c r="C7988" s="5">
        <v>14</v>
      </c>
      <c r="D7988">
        <f t="shared" si="2446"/>
        <v>247.56164383561642</v>
      </c>
      <c r="E7988">
        <f t="shared" si="2456"/>
        <v>11.224666143655435</v>
      </c>
      <c r="F7988">
        <f t="shared" si="2457"/>
        <v>-0.39406985634456326</v>
      </c>
      <c r="G7988">
        <f t="shared" si="2447"/>
        <v>13.993432169060924</v>
      </c>
      <c r="H7988">
        <f t="shared" si="2458"/>
        <v>29.901482535913857</v>
      </c>
      <c r="I7988">
        <f t="shared" si="2448"/>
        <v>-21.674617435428033</v>
      </c>
      <c r="J7988">
        <f t="shared" si="2449"/>
        <v>24.043475397249129</v>
      </c>
      <c r="K7988">
        <f t="shared" si="2459"/>
        <v>65.956524602750875</v>
      </c>
      <c r="L7988">
        <f t="shared" si="2450"/>
        <v>149.51739711253697</v>
      </c>
      <c r="M7988">
        <f t="shared" si="2460"/>
        <v>210.48260288746303</v>
      </c>
      <c r="N7988">
        <f t="shared" si="2451"/>
        <v>210.48260288746303</v>
      </c>
      <c r="O7988">
        <f t="shared" si="2461"/>
        <v>2.4544110692750092</v>
      </c>
      <c r="P7988">
        <f t="shared" si="2462"/>
        <v>0.70236454618600941</v>
      </c>
      <c r="Q7988">
        <f t="shared" si="2452"/>
        <v>0.87101230030803611</v>
      </c>
      <c r="R7988">
        <f t="shared" si="2453"/>
        <v>0.61176815902828596</v>
      </c>
      <c r="S7988">
        <f t="shared" si="2455"/>
        <v>1.7537875934306573</v>
      </c>
    </row>
    <row r="7989" spans="1:20" x14ac:dyDescent="0.2">
      <c r="A7989" s="3">
        <v>41606.624999980697</v>
      </c>
      <c r="B7989" s="5">
        <f t="shared" si="2445"/>
        <v>332</v>
      </c>
      <c r="C7989" s="5">
        <v>15</v>
      </c>
      <c r="D7989">
        <f t="shared" si="2446"/>
        <v>247.56164383561642</v>
      </c>
      <c r="E7989">
        <f t="shared" si="2456"/>
        <v>11.224666143655435</v>
      </c>
      <c r="F7989">
        <f t="shared" si="2457"/>
        <v>-0.39406985634456326</v>
      </c>
      <c r="G7989">
        <f t="shared" si="2447"/>
        <v>14.993432169060924</v>
      </c>
      <c r="H7989">
        <f t="shared" si="2458"/>
        <v>44.901482535913857</v>
      </c>
      <c r="I7989">
        <f t="shared" si="2448"/>
        <v>-21.674617435428033</v>
      </c>
      <c r="J7989">
        <f t="shared" si="2449"/>
        <v>16.936716197275469</v>
      </c>
      <c r="K7989">
        <f t="shared" si="2459"/>
        <v>73.063283802724527</v>
      </c>
      <c r="L7989">
        <f t="shared" si="2450"/>
        <v>136.70753498274217</v>
      </c>
      <c r="M7989">
        <f t="shared" si="2460"/>
        <v>223.29246501725783</v>
      </c>
      <c r="N7989">
        <f t="shared" si="2451"/>
        <v>223.29246501725783</v>
      </c>
      <c r="O7989">
        <f t="shared" si="2461"/>
        <v>3.4327070236244164</v>
      </c>
      <c r="P7989">
        <f t="shared" si="2462"/>
        <v>0.59408018038567278</v>
      </c>
      <c r="Q7989">
        <f t="shared" si="2452"/>
        <v>0.73651271895954684</v>
      </c>
      <c r="R7989">
        <f t="shared" si="2453"/>
        <v>0.43754760893582989</v>
      </c>
      <c r="S7989">
        <f t="shared" si="2455"/>
        <v>1.2543404830120086</v>
      </c>
    </row>
    <row r="7990" spans="1:20" x14ac:dyDescent="0.2">
      <c r="A7990" s="3">
        <v>41606.666666647361</v>
      </c>
      <c r="B7990" s="5">
        <f t="shared" si="2445"/>
        <v>332</v>
      </c>
      <c r="C7990" s="5">
        <v>16</v>
      </c>
      <c r="D7990">
        <f t="shared" si="2446"/>
        <v>247.56164383561642</v>
      </c>
      <c r="E7990">
        <f t="shared" si="2456"/>
        <v>11.224666143655435</v>
      </c>
      <c r="F7990">
        <f t="shared" si="2457"/>
        <v>-0.39406985634456326</v>
      </c>
      <c r="G7990">
        <f t="shared" si="2447"/>
        <v>15.993432169060924</v>
      </c>
      <c r="H7990">
        <f t="shared" si="2458"/>
        <v>59.901482535913857</v>
      </c>
      <c r="I7990">
        <f t="shared" si="2448"/>
        <v>-21.674617435428033</v>
      </c>
      <c r="J7990">
        <f t="shared" si="2449"/>
        <v>8.0392965528786</v>
      </c>
      <c r="K7990">
        <f t="shared" si="2459"/>
        <v>81.960703447121404</v>
      </c>
      <c r="L7990">
        <f t="shared" si="2450"/>
        <v>125.71076986722947</v>
      </c>
      <c r="M7990">
        <f t="shared" si="2460"/>
        <v>234.28923013277051</v>
      </c>
      <c r="N7990">
        <f t="shared" si="2451"/>
        <v>234.28923013277051</v>
      </c>
      <c r="O7990">
        <f t="shared" si="2461"/>
        <v>7.1504034887152139</v>
      </c>
      <c r="P7990">
        <f t="shared" si="2462"/>
        <v>0.34947162709202689</v>
      </c>
      <c r="Q7990">
        <f t="shared" si="2452"/>
        <v>0.55157173498894319</v>
      </c>
      <c r="R7990">
        <f t="shared" si="2453"/>
        <v>0.19275867168455824</v>
      </c>
      <c r="S7990">
        <f t="shared" si="2455"/>
        <v>0.55259130756905084</v>
      </c>
    </row>
    <row r="7991" spans="1:20" x14ac:dyDescent="0.2">
      <c r="A7991" s="3">
        <v>41606.708333314025</v>
      </c>
      <c r="B7991" s="5">
        <f t="shared" si="2445"/>
        <v>332</v>
      </c>
      <c r="C7991" s="5">
        <v>17</v>
      </c>
      <c r="D7991">
        <f t="shared" si="2446"/>
        <v>247.56164383561642</v>
      </c>
      <c r="E7991">
        <f t="shared" si="2456"/>
        <v>11.224666143655435</v>
      </c>
      <c r="F7991">
        <f t="shared" si="2457"/>
        <v>-0.39406985634456326</v>
      </c>
      <c r="G7991">
        <f t="shared" si="2447"/>
        <v>16.993432169060924</v>
      </c>
      <c r="H7991">
        <f t="shared" si="2458"/>
        <v>74.901482535913857</v>
      </c>
      <c r="I7991">
        <f t="shared" si="2448"/>
        <v>-21.674617435428033</v>
      </c>
      <c r="J7991">
        <f t="shared" si="2449"/>
        <v>-2.0996394918543952</v>
      </c>
      <c r="K7991">
        <f t="shared" si="2459"/>
        <v>92.09963949185439</v>
      </c>
      <c r="L7991">
        <f t="shared" si="2450"/>
        <v>116.12712959996313</v>
      </c>
      <c r="M7991">
        <f t="shared" si="2460"/>
        <v>243.87287040003687</v>
      </c>
      <c r="N7991">
        <f t="shared" si="2451"/>
        <v>243.87287040003687</v>
      </c>
      <c r="O7991">
        <f t="shared" si="2461"/>
        <v>-27.294497703421364</v>
      </c>
      <c r="P7991" t="e">
        <f t="shared" si="2462"/>
        <v>#NUM!</v>
      </c>
      <c r="Q7991">
        <f t="shared" si="2452"/>
        <v>0.32820394188359114</v>
      </c>
      <c r="R7991" t="e">
        <f t="shared" si="2453"/>
        <v>#NUM!</v>
      </c>
      <c r="S7991" t="e">
        <f t="shared" si="2455"/>
        <v>#NUM!</v>
      </c>
    </row>
    <row r="7992" spans="1:20" x14ac:dyDescent="0.2">
      <c r="A7992" s="3">
        <v>41606.74999998069</v>
      </c>
      <c r="B7992" s="5">
        <f t="shared" si="2445"/>
        <v>332</v>
      </c>
      <c r="C7992" s="5">
        <v>18</v>
      </c>
      <c r="D7992">
        <f t="shared" si="2446"/>
        <v>247.56164383561642</v>
      </c>
      <c r="E7992">
        <f t="shared" si="2456"/>
        <v>11.224666143655435</v>
      </c>
      <c r="F7992">
        <f t="shared" si="2457"/>
        <v>-0.39406985634456326</v>
      </c>
      <c r="G7992">
        <f t="shared" si="2447"/>
        <v>17.993432169060924</v>
      </c>
      <c r="H7992">
        <f t="shared" si="2458"/>
        <v>89.901482535913857</v>
      </c>
      <c r="I7992">
        <f t="shared" si="2448"/>
        <v>-21.674617435428033</v>
      </c>
      <c r="J7992">
        <f t="shared" si="2449"/>
        <v>-13.069114475278989</v>
      </c>
      <c r="K7992">
        <f t="shared" si="2459"/>
        <v>103.06911447527899</v>
      </c>
      <c r="L7992">
        <f t="shared" si="2450"/>
        <v>107.44492570621185</v>
      </c>
      <c r="M7992">
        <f t="shared" si="2460"/>
        <v>252.55507429378815</v>
      </c>
      <c r="N7992">
        <f t="shared" si="2451"/>
        <v>252.55507429378815</v>
      </c>
      <c r="O7992">
        <f t="shared" si="2461"/>
        <v>-4.4223083579377258</v>
      </c>
      <c r="P7992" t="e">
        <f t="shared" si="2462"/>
        <v>#NUM!</v>
      </c>
      <c r="Q7992">
        <f t="shared" si="2452"/>
        <v>8.2923579813812431E-2</v>
      </c>
      <c r="R7992" t="e">
        <f t="shared" si="2453"/>
        <v>#NUM!</v>
      </c>
      <c r="S7992" t="e">
        <f t="shared" si="2455"/>
        <v>#NUM!</v>
      </c>
    </row>
    <row r="7993" spans="1:20" x14ac:dyDescent="0.2">
      <c r="A7993" s="3">
        <v>41606.791666647354</v>
      </c>
      <c r="B7993" s="5">
        <f t="shared" si="2445"/>
        <v>332</v>
      </c>
      <c r="C7993" s="5">
        <v>19</v>
      </c>
      <c r="D7993">
        <f t="shared" si="2446"/>
        <v>247.56164383561642</v>
      </c>
      <c r="E7993">
        <f t="shared" si="2456"/>
        <v>11.224666143655435</v>
      </c>
      <c r="F7993">
        <f t="shared" si="2457"/>
        <v>-0.39406985634456326</v>
      </c>
      <c r="G7993">
        <f t="shared" si="2447"/>
        <v>18.993432169060924</v>
      </c>
      <c r="H7993">
        <f t="shared" si="2458"/>
        <v>104.90148253591386</v>
      </c>
      <c r="I7993">
        <f t="shared" si="2448"/>
        <v>-21.674617435428033</v>
      </c>
      <c r="J7993">
        <f t="shared" si="2449"/>
        <v>-24.563462340803074</v>
      </c>
      <c r="K7993">
        <f t="shared" si="2459"/>
        <v>114.56346234080307</v>
      </c>
      <c r="L7993">
        <f t="shared" si="2450"/>
        <v>99.104266283444744</v>
      </c>
      <c r="M7993">
        <f t="shared" si="2460"/>
        <v>260.89573371655524</v>
      </c>
      <c r="N7993">
        <f t="shared" si="2451"/>
        <v>260.89573371655524</v>
      </c>
      <c r="O7993">
        <f t="shared" si="2461"/>
        <v>-2.4055758232427706</v>
      </c>
      <c r="P7993" t="e">
        <f t="shared" si="2462"/>
        <v>#NUM!</v>
      </c>
      <c r="Q7993">
        <f t="shared" si="2452"/>
        <v>-0.16578694845425296</v>
      </c>
      <c r="R7993" t="e">
        <f t="shared" si="2453"/>
        <v>#NUM!</v>
      </c>
      <c r="S7993" t="e">
        <f t="shared" si="2455"/>
        <v>#NUM!</v>
      </c>
    </row>
    <row r="7994" spans="1:20" x14ac:dyDescent="0.2">
      <c r="A7994" s="3">
        <v>41606.833333314018</v>
      </c>
      <c r="B7994" s="5">
        <f t="shared" si="2445"/>
        <v>332</v>
      </c>
      <c r="C7994" s="5">
        <v>20</v>
      </c>
      <c r="D7994">
        <f t="shared" si="2446"/>
        <v>247.56164383561642</v>
      </c>
      <c r="E7994">
        <f t="shared" si="2456"/>
        <v>11.224666143655435</v>
      </c>
      <c r="F7994">
        <f t="shared" si="2457"/>
        <v>-0.39406985634456326</v>
      </c>
      <c r="G7994">
        <f t="shared" si="2447"/>
        <v>19.993432169060924</v>
      </c>
      <c r="H7994">
        <f t="shared" si="2458"/>
        <v>119.90148253591386</v>
      </c>
      <c r="I7994">
        <f t="shared" si="2448"/>
        <v>-21.674617435428033</v>
      </c>
      <c r="J7994">
        <f t="shared" si="2449"/>
        <v>-36.330501560661055</v>
      </c>
      <c r="K7994">
        <f t="shared" si="2459"/>
        <v>126.33050156066105</v>
      </c>
      <c r="L7994">
        <f t="shared" si="2450"/>
        <v>90.414385285557643</v>
      </c>
      <c r="M7994">
        <f t="shared" si="2460"/>
        <v>269.58561471444239</v>
      </c>
      <c r="N7994">
        <f t="shared" si="2451"/>
        <v>269.58561471444239</v>
      </c>
      <c r="O7994">
        <f t="shared" si="2461"/>
        <v>-1.6879285661373515</v>
      </c>
      <c r="P7994" t="e">
        <f t="shared" si="2462"/>
        <v>#NUM!</v>
      </c>
      <c r="Q7994">
        <f t="shared" si="2452"/>
        <v>-0.39926512265496811</v>
      </c>
      <c r="R7994" t="e">
        <f t="shared" si="2453"/>
        <v>#NUM!</v>
      </c>
      <c r="S7994" t="e">
        <f t="shared" si="2455"/>
        <v>#NUM!</v>
      </c>
    </row>
    <row r="7995" spans="1:20" x14ac:dyDescent="0.2">
      <c r="A7995" s="3">
        <v>41606.874999980682</v>
      </c>
      <c r="B7995" s="5">
        <f t="shared" si="2445"/>
        <v>332</v>
      </c>
      <c r="C7995" s="5">
        <v>21</v>
      </c>
      <c r="D7995">
        <f t="shared" si="2446"/>
        <v>247.56164383561642</v>
      </c>
      <c r="E7995">
        <f t="shared" si="2456"/>
        <v>11.224666143655435</v>
      </c>
      <c r="F7995">
        <f t="shared" si="2457"/>
        <v>-0.39406985634456326</v>
      </c>
      <c r="G7995">
        <f t="shared" si="2447"/>
        <v>20.993432169060924</v>
      </c>
      <c r="H7995">
        <f t="shared" si="2458"/>
        <v>134.90148253591386</v>
      </c>
      <c r="I7995">
        <f t="shared" si="2448"/>
        <v>-21.674617435428033</v>
      </c>
      <c r="J7995">
        <f t="shared" si="2449"/>
        <v>-48.099469869010633</v>
      </c>
      <c r="K7995">
        <f t="shared" si="2459"/>
        <v>138.09946986901065</v>
      </c>
      <c r="L7995">
        <f t="shared" si="2450"/>
        <v>80.274039839116739</v>
      </c>
      <c r="M7995">
        <f t="shared" si="2460"/>
        <v>279.72596016088323</v>
      </c>
      <c r="N7995">
        <f t="shared" si="2451"/>
        <v>279.72596016088323</v>
      </c>
      <c r="O7995">
        <f t="shared" si="2461"/>
        <v>-1.3435345817175262</v>
      </c>
      <c r="P7995" t="e">
        <f t="shared" si="2462"/>
        <v>#NUM!</v>
      </c>
      <c r="Q7995">
        <f t="shared" si="2452"/>
        <v>-0.5998676153283361</v>
      </c>
      <c r="R7995" t="e">
        <f t="shared" si="2453"/>
        <v>#NUM!</v>
      </c>
      <c r="S7995" t="e">
        <f t="shared" si="2455"/>
        <v>#NUM!</v>
      </c>
    </row>
    <row r="7996" spans="1:20" x14ac:dyDescent="0.2">
      <c r="A7996" s="3">
        <v>41606.916666647347</v>
      </c>
      <c r="B7996" s="5">
        <f t="shared" si="2445"/>
        <v>332</v>
      </c>
      <c r="C7996" s="5">
        <v>22</v>
      </c>
      <c r="D7996">
        <f t="shared" si="2446"/>
        <v>247.56164383561642</v>
      </c>
      <c r="E7996">
        <f t="shared" si="2456"/>
        <v>11.224666143655435</v>
      </c>
      <c r="F7996">
        <f t="shared" si="2457"/>
        <v>-0.39406985634456326</v>
      </c>
      <c r="G7996">
        <f t="shared" si="2447"/>
        <v>21.993432169060924</v>
      </c>
      <c r="H7996">
        <f t="shared" si="2458"/>
        <v>149.90148253591386</v>
      </c>
      <c r="I7996">
        <f t="shared" si="2448"/>
        <v>-21.674617435428033</v>
      </c>
      <c r="J7996">
        <f t="shared" si="2449"/>
        <v>-59.422443537928352</v>
      </c>
      <c r="K7996">
        <f t="shared" si="2459"/>
        <v>149.42244353792836</v>
      </c>
      <c r="L7996">
        <f t="shared" si="2450"/>
        <v>66.364487210785114</v>
      </c>
      <c r="M7996">
        <f t="shared" si="2460"/>
        <v>293.63551278921489</v>
      </c>
      <c r="N7996">
        <f t="shared" si="2451"/>
        <v>293.63551278921489</v>
      </c>
      <c r="O7996">
        <f t="shared" si="2461"/>
        <v>-1.1615192940293115</v>
      </c>
      <c r="P7996" t="e">
        <f t="shared" si="2462"/>
        <v>#NUM!</v>
      </c>
      <c r="Q7996">
        <f t="shared" si="2452"/>
        <v>-0.75146068041205516</v>
      </c>
      <c r="R7996" t="e">
        <f t="shared" si="2453"/>
        <v>#NUM!</v>
      </c>
      <c r="S7996" t="e">
        <f t="shared" si="2455"/>
        <v>#NUM!</v>
      </c>
    </row>
    <row r="7997" spans="1:20" x14ac:dyDescent="0.2">
      <c r="A7997" s="3">
        <v>41606.958333314011</v>
      </c>
      <c r="B7997" s="5">
        <f t="shared" si="2445"/>
        <v>332</v>
      </c>
      <c r="C7997" s="5">
        <v>23</v>
      </c>
      <c r="D7997">
        <f t="shared" si="2446"/>
        <v>247.56164383561642</v>
      </c>
      <c r="E7997">
        <f t="shared" si="2456"/>
        <v>11.224666143655435</v>
      </c>
      <c r="F7997">
        <f t="shared" si="2457"/>
        <v>-0.39406985634456326</v>
      </c>
      <c r="G7997">
        <f t="shared" si="2447"/>
        <v>22.993432169060924</v>
      </c>
      <c r="H7997">
        <f t="shared" si="2458"/>
        <v>164.90148253591386</v>
      </c>
      <c r="I7997">
        <f t="shared" si="2448"/>
        <v>-21.674617435428033</v>
      </c>
      <c r="J7997">
        <f t="shared" si="2449"/>
        <v>-69.131676901540203</v>
      </c>
      <c r="K7997">
        <f t="shared" si="2459"/>
        <v>159.1316769015402</v>
      </c>
      <c r="L7997">
        <f t="shared" si="2450"/>
        <v>42.806814812192499</v>
      </c>
      <c r="M7997">
        <f t="shared" si="2460"/>
        <v>317.1931851878075</v>
      </c>
      <c r="N7997">
        <f t="shared" si="2451"/>
        <v>317.1931851878075</v>
      </c>
      <c r="O7997">
        <f t="shared" si="2461"/>
        <v>-1.0702036928070768</v>
      </c>
      <c r="P7997" t="e">
        <f t="shared" si="2462"/>
        <v>#NUM!</v>
      </c>
      <c r="Q7997">
        <f t="shared" si="2452"/>
        <v>-0.8389316110384103</v>
      </c>
      <c r="R7997" t="e">
        <f t="shared" si="2453"/>
        <v>#NUM!</v>
      </c>
      <c r="S7997" t="e">
        <f t="shared" si="2455"/>
        <v>#NUM!</v>
      </c>
    </row>
    <row r="7998" spans="1:20" x14ac:dyDescent="0.2">
      <c r="A7998" s="3">
        <v>41606.999999980675</v>
      </c>
      <c r="B7998" s="5">
        <f t="shared" si="2445"/>
        <v>333</v>
      </c>
      <c r="C7998" s="5">
        <v>0</v>
      </c>
      <c r="D7998">
        <f t="shared" si="2446"/>
        <v>248.54794520547944</v>
      </c>
      <c r="E7998">
        <f t="shared" si="2456"/>
        <v>10.869210050029556</v>
      </c>
      <c r="F7998">
        <f t="shared" si="2457"/>
        <v>-0.74952594997044208</v>
      </c>
      <c r="G7998">
        <f t="shared" si="2447"/>
        <v>-1.2492099166174034E-2</v>
      </c>
      <c r="H7998">
        <f t="shared" si="2458"/>
        <v>-180.18738148749262</v>
      </c>
      <c r="I7998">
        <f t="shared" si="2448"/>
        <v>-21.825476182840614</v>
      </c>
      <c r="J7998">
        <f t="shared" si="2449"/>
        <v>-73.824671555397501</v>
      </c>
      <c r="K7998">
        <f t="shared" si="2459"/>
        <v>163.82467155539752</v>
      </c>
      <c r="L7998">
        <f t="shared" si="2450"/>
        <v>0.62443370845912227</v>
      </c>
      <c r="M7998">
        <f t="shared" si="2460"/>
        <v>359.37556629154085</v>
      </c>
      <c r="N7998">
        <f t="shared" si="2451"/>
        <v>0.62443370845912227</v>
      </c>
      <c r="O7998">
        <f t="shared" si="2461"/>
        <v>-1.0412179340787071</v>
      </c>
      <c r="P7998" t="e">
        <f t="shared" si="2462"/>
        <v>#NUM!</v>
      </c>
      <c r="Q7998">
        <f t="shared" si="2452"/>
        <v>-0.85873007601416573</v>
      </c>
      <c r="R7998" t="e">
        <f t="shared" si="2453"/>
        <v>#NUM!</v>
      </c>
      <c r="S7998" t="e">
        <f t="shared" si="2455"/>
        <v>#NUM!</v>
      </c>
      <c r="T7998">
        <f t="shared" ref="T7998" si="2464">SUMIF(S8004:S8018,"&gt;0,01")</f>
        <v>13.291661010150476</v>
      </c>
    </row>
    <row r="7999" spans="1:20" x14ac:dyDescent="0.2">
      <c r="A7999" s="3">
        <v>41607.041666647339</v>
      </c>
      <c r="B7999" s="5">
        <f t="shared" si="2445"/>
        <v>333</v>
      </c>
      <c r="C7999" s="5">
        <v>1</v>
      </c>
      <c r="D7999">
        <f t="shared" si="2446"/>
        <v>248.54794520547944</v>
      </c>
      <c r="E7999">
        <f t="shared" si="2456"/>
        <v>10.869210050029556</v>
      </c>
      <c r="F7999">
        <f t="shared" si="2457"/>
        <v>-0.74952594997044208</v>
      </c>
      <c r="G7999">
        <f t="shared" si="2447"/>
        <v>0.987507900833826</v>
      </c>
      <c r="H7999">
        <f t="shared" si="2458"/>
        <v>-165.18738148749262</v>
      </c>
      <c r="I7999">
        <f t="shared" si="2448"/>
        <v>-21.825476182840614</v>
      </c>
      <c r="J7999">
        <f t="shared" si="2449"/>
        <v>-69.407713846679101</v>
      </c>
      <c r="K7999">
        <f t="shared" si="2459"/>
        <v>159.40771384667909</v>
      </c>
      <c r="L7999">
        <f t="shared" si="2450"/>
        <v>42.43763202963757</v>
      </c>
      <c r="M7999">
        <f t="shared" si="2460"/>
        <v>317.5623679703624</v>
      </c>
      <c r="N7999">
        <f t="shared" si="2451"/>
        <v>42.43763202963757</v>
      </c>
      <c r="O7999">
        <f t="shared" si="2461"/>
        <v>-1.0682540678174601</v>
      </c>
      <c r="P7999" t="e">
        <f t="shared" si="2462"/>
        <v>#NUM!</v>
      </c>
      <c r="Q7999">
        <f t="shared" si="2452"/>
        <v>-0.83858012583352781</v>
      </c>
      <c r="R7999" t="e">
        <f t="shared" si="2453"/>
        <v>#NUM!</v>
      </c>
      <c r="S7999" t="e">
        <f t="shared" si="2455"/>
        <v>#NUM!</v>
      </c>
    </row>
    <row r="8000" spans="1:20" x14ac:dyDescent="0.2">
      <c r="A8000" s="3">
        <v>41607.083333314004</v>
      </c>
      <c r="B8000" s="5">
        <f t="shared" si="2445"/>
        <v>333</v>
      </c>
      <c r="C8000" s="5">
        <v>2</v>
      </c>
      <c r="D8000">
        <f t="shared" si="2446"/>
        <v>248.54794520547944</v>
      </c>
      <c r="E8000">
        <f t="shared" si="2456"/>
        <v>10.869210050029556</v>
      </c>
      <c r="F8000">
        <f t="shared" si="2457"/>
        <v>-0.74952594997044208</v>
      </c>
      <c r="G8000">
        <f t="shared" si="2447"/>
        <v>1.9875079008338259</v>
      </c>
      <c r="H8000">
        <f t="shared" si="2458"/>
        <v>-150.18738148749262</v>
      </c>
      <c r="I8000">
        <f t="shared" si="2448"/>
        <v>-21.825476182840614</v>
      </c>
      <c r="J8000">
        <f t="shared" si="2449"/>
        <v>-59.723733898882323</v>
      </c>
      <c r="K8000">
        <f t="shared" si="2459"/>
        <v>149.72373389888233</v>
      </c>
      <c r="L8000">
        <f t="shared" si="2450"/>
        <v>66.26581950064228</v>
      </c>
      <c r="M8000">
        <f t="shared" si="2460"/>
        <v>293.73418049935771</v>
      </c>
      <c r="N8000">
        <f t="shared" si="2451"/>
        <v>66.26581950064228</v>
      </c>
      <c r="O8000">
        <f t="shared" si="2461"/>
        <v>-1.157937499716813</v>
      </c>
      <c r="P8000" t="e">
        <f t="shared" si="2462"/>
        <v>#NUM!</v>
      </c>
      <c r="Q8000">
        <f t="shared" si="2452"/>
        <v>-0.75242956954138374</v>
      </c>
      <c r="R8000" t="e">
        <f t="shared" si="2453"/>
        <v>#NUM!</v>
      </c>
      <c r="S8000" t="e">
        <f t="shared" si="2455"/>
        <v>#NUM!</v>
      </c>
    </row>
    <row r="8001" spans="1:19" x14ac:dyDescent="0.2">
      <c r="A8001" s="3">
        <v>41607.124999980668</v>
      </c>
      <c r="B8001" s="5">
        <f t="shared" si="2445"/>
        <v>333</v>
      </c>
      <c r="C8001" s="5">
        <v>3</v>
      </c>
      <c r="D8001">
        <f t="shared" si="2446"/>
        <v>248.54794520547944</v>
      </c>
      <c r="E8001">
        <f t="shared" si="2456"/>
        <v>10.869210050029556</v>
      </c>
      <c r="F8001">
        <f t="shared" si="2457"/>
        <v>-0.74952594997044208</v>
      </c>
      <c r="G8001">
        <f t="shared" si="2447"/>
        <v>2.9875079008338261</v>
      </c>
      <c r="H8001">
        <f t="shared" si="2458"/>
        <v>-135.18738148749262</v>
      </c>
      <c r="I8001">
        <f t="shared" si="2448"/>
        <v>-21.825476182840614</v>
      </c>
      <c r="J8001">
        <f t="shared" si="2449"/>
        <v>-48.404252889277814</v>
      </c>
      <c r="K8001">
        <f t="shared" si="2459"/>
        <v>138.40425288927781</v>
      </c>
      <c r="L8001">
        <f t="shared" si="2450"/>
        <v>80.244761722396731</v>
      </c>
      <c r="M8001">
        <f t="shared" si="2460"/>
        <v>279.75523827760327</v>
      </c>
      <c r="N8001">
        <f t="shared" si="2451"/>
        <v>80.244761722396731</v>
      </c>
      <c r="O8001">
        <f t="shared" si="2461"/>
        <v>-1.337171247236937</v>
      </c>
      <c r="P8001" t="e">
        <f t="shared" si="2462"/>
        <v>#NUM!</v>
      </c>
      <c r="Q8001">
        <f t="shared" si="2452"/>
        <v>-0.60200665959921396</v>
      </c>
      <c r="R8001" t="e">
        <f t="shared" si="2453"/>
        <v>#NUM!</v>
      </c>
      <c r="S8001" t="e">
        <f t="shared" si="2455"/>
        <v>#NUM!</v>
      </c>
    </row>
    <row r="8002" spans="1:19" x14ac:dyDescent="0.2">
      <c r="A8002" s="3">
        <v>41607.166666647332</v>
      </c>
      <c r="B8002" s="5">
        <f t="shared" si="2445"/>
        <v>333</v>
      </c>
      <c r="C8002" s="5">
        <v>4</v>
      </c>
      <c r="D8002">
        <f t="shared" si="2446"/>
        <v>248.54794520547944</v>
      </c>
      <c r="E8002">
        <f t="shared" si="2456"/>
        <v>10.869210050029556</v>
      </c>
      <c r="F8002">
        <f t="shared" si="2457"/>
        <v>-0.74952594997044208</v>
      </c>
      <c r="G8002">
        <f t="shared" si="2447"/>
        <v>3.9875079008338261</v>
      </c>
      <c r="H8002">
        <f t="shared" si="2458"/>
        <v>-120.18738148749262</v>
      </c>
      <c r="I8002">
        <f t="shared" si="2448"/>
        <v>-21.825476182840614</v>
      </c>
      <c r="J8002">
        <f t="shared" si="2449"/>
        <v>-36.635647985763363</v>
      </c>
      <c r="K8002">
        <f t="shared" si="2459"/>
        <v>126.63564798576337</v>
      </c>
      <c r="L8002">
        <f t="shared" si="2450"/>
        <v>90.398731935230941</v>
      </c>
      <c r="M8002">
        <f t="shared" si="2460"/>
        <v>269.60126806476904</v>
      </c>
      <c r="N8002">
        <f t="shared" si="2451"/>
        <v>90.398731935230941</v>
      </c>
      <c r="O8002">
        <f t="shared" si="2461"/>
        <v>-1.6758159169649764</v>
      </c>
      <c r="P8002" t="e">
        <f t="shared" si="2462"/>
        <v>#NUM!</v>
      </c>
      <c r="Q8002">
        <f t="shared" si="2452"/>
        <v>-0.40238413580732219</v>
      </c>
      <c r="R8002" t="e">
        <f t="shared" si="2453"/>
        <v>#NUM!</v>
      </c>
      <c r="S8002" t="e">
        <f t="shared" si="2455"/>
        <v>#NUM!</v>
      </c>
    </row>
    <row r="8003" spans="1:19" x14ac:dyDescent="0.2">
      <c r="A8003" s="3">
        <v>41607.208333313996</v>
      </c>
      <c r="B8003" s="5">
        <f t="shared" si="2445"/>
        <v>333</v>
      </c>
      <c r="C8003" s="5">
        <v>5</v>
      </c>
      <c r="D8003">
        <f t="shared" si="2446"/>
        <v>248.54794520547944</v>
      </c>
      <c r="E8003">
        <f t="shared" si="2456"/>
        <v>10.869210050029556</v>
      </c>
      <c r="F8003">
        <f t="shared" si="2457"/>
        <v>-0.74952594997044208</v>
      </c>
      <c r="G8003">
        <f t="shared" si="2447"/>
        <v>4.9875079008338261</v>
      </c>
      <c r="H8003">
        <f t="shared" si="2458"/>
        <v>-105.18738148749262</v>
      </c>
      <c r="I8003">
        <f t="shared" si="2448"/>
        <v>-21.825476182840614</v>
      </c>
      <c r="J8003">
        <f t="shared" si="2449"/>
        <v>-24.868299918086688</v>
      </c>
      <c r="K8003">
        <f t="shared" si="2459"/>
        <v>114.86829991808669</v>
      </c>
      <c r="L8003">
        <f t="shared" si="2450"/>
        <v>99.083765853497241</v>
      </c>
      <c r="M8003">
        <f t="shared" si="2460"/>
        <v>260.91623414650275</v>
      </c>
      <c r="N8003">
        <f t="shared" si="2451"/>
        <v>99.083765853497241</v>
      </c>
      <c r="O8003">
        <f t="shared" si="2461"/>
        <v>-2.377929534383052</v>
      </c>
      <c r="P8003" t="e">
        <f t="shared" si="2462"/>
        <v>#NUM!</v>
      </c>
      <c r="Q8003">
        <f t="shared" si="2452"/>
        <v>-0.16963173231350487</v>
      </c>
      <c r="R8003" t="e">
        <f t="shared" si="2453"/>
        <v>#NUM!</v>
      </c>
      <c r="S8003" t="e">
        <f t="shared" si="2455"/>
        <v>#NUM!</v>
      </c>
    </row>
    <row r="8004" spans="1:19" x14ac:dyDescent="0.2">
      <c r="A8004" s="3">
        <v>41607.249999980661</v>
      </c>
      <c r="B8004" s="5">
        <f t="shared" si="2445"/>
        <v>333</v>
      </c>
      <c r="C8004" s="5">
        <v>6</v>
      </c>
      <c r="D8004">
        <f t="shared" si="2446"/>
        <v>248.54794520547944</v>
      </c>
      <c r="E8004">
        <f t="shared" si="2456"/>
        <v>10.869210050029556</v>
      </c>
      <c r="F8004">
        <f t="shared" si="2457"/>
        <v>-0.74952594997044208</v>
      </c>
      <c r="G8004">
        <f t="shared" si="2447"/>
        <v>5.9875079008338261</v>
      </c>
      <c r="H8004">
        <f t="shared" si="2458"/>
        <v>-90.187381487492615</v>
      </c>
      <c r="I8004">
        <f t="shared" si="2448"/>
        <v>-21.825476182840614</v>
      </c>
      <c r="J8004">
        <f t="shared" si="2449"/>
        <v>-13.372643676678008</v>
      </c>
      <c r="K8004">
        <f t="shared" si="2459"/>
        <v>103.37264367667801</v>
      </c>
      <c r="L8004">
        <f t="shared" si="2450"/>
        <v>107.41020046572743</v>
      </c>
      <c r="M8004">
        <f t="shared" si="2460"/>
        <v>252.58979953427257</v>
      </c>
      <c r="N8004">
        <f t="shared" si="2451"/>
        <v>107.41020046572743</v>
      </c>
      <c r="O8004">
        <f t="shared" si="2461"/>
        <v>-4.3236995136471483</v>
      </c>
      <c r="P8004" t="e">
        <f t="shared" si="2462"/>
        <v>#NUM!</v>
      </c>
      <c r="Q8004">
        <f t="shared" si="2452"/>
        <v>7.8663820187647726E-2</v>
      </c>
      <c r="R8004" t="e">
        <f t="shared" si="2453"/>
        <v>#NUM!</v>
      </c>
      <c r="S8004" t="e">
        <f t="shared" si="2455"/>
        <v>#NUM!</v>
      </c>
    </row>
    <row r="8005" spans="1:19" x14ac:dyDescent="0.2">
      <c r="A8005" s="3">
        <v>41607.291666647325</v>
      </c>
      <c r="B8005" s="5">
        <f t="shared" ref="B8005:B8068" si="2465">B7981+1</f>
        <v>333</v>
      </c>
      <c r="C8005" s="5">
        <v>7</v>
      </c>
      <c r="D8005">
        <f t="shared" si="2446"/>
        <v>248.54794520547944</v>
      </c>
      <c r="E8005">
        <f t="shared" si="2456"/>
        <v>10.869210050029556</v>
      </c>
      <c r="F8005">
        <f t="shared" si="2457"/>
        <v>-0.74952594997044208</v>
      </c>
      <c r="G8005">
        <f t="shared" si="2447"/>
        <v>6.9875079008338261</v>
      </c>
      <c r="H8005">
        <f t="shared" si="2458"/>
        <v>-75.187381487492615</v>
      </c>
      <c r="I8005">
        <f t="shared" si="2448"/>
        <v>-21.825476182840614</v>
      </c>
      <c r="J8005">
        <f t="shared" si="2449"/>
        <v>-2.3996694249446402</v>
      </c>
      <c r="K8005">
        <f t="shared" si="2459"/>
        <v>92.399669424944634</v>
      </c>
      <c r="L8005">
        <f t="shared" si="2450"/>
        <v>116.07003483806709</v>
      </c>
      <c r="M8005">
        <f t="shared" si="2460"/>
        <v>243.9299651619329</v>
      </c>
      <c r="N8005">
        <f t="shared" si="2451"/>
        <v>116.07003483806709</v>
      </c>
      <c r="O8005">
        <f t="shared" si="2461"/>
        <v>-23.883511991831131</v>
      </c>
      <c r="P8005" t="e">
        <f t="shared" si="2462"/>
        <v>#NUM!</v>
      </c>
      <c r="Q8005">
        <f t="shared" si="2452"/>
        <v>0.32387656177757818</v>
      </c>
      <c r="R8005" t="e">
        <f t="shared" si="2453"/>
        <v>#NUM!</v>
      </c>
      <c r="S8005" t="e">
        <f t="shared" si="2455"/>
        <v>#NUM!</v>
      </c>
    </row>
    <row r="8006" spans="1:19" x14ac:dyDescent="0.2">
      <c r="A8006" s="3">
        <v>41607.333333313989</v>
      </c>
      <c r="B8006" s="5">
        <f t="shared" si="2465"/>
        <v>333</v>
      </c>
      <c r="C8006" s="5">
        <v>8</v>
      </c>
      <c r="D8006">
        <f t="shared" si="2446"/>
        <v>248.54794520547944</v>
      </c>
      <c r="E8006">
        <f t="shared" si="2456"/>
        <v>10.869210050029556</v>
      </c>
      <c r="F8006">
        <f t="shared" si="2457"/>
        <v>-0.74952594997044208</v>
      </c>
      <c r="G8006">
        <f t="shared" si="2447"/>
        <v>7.9875079008338261</v>
      </c>
      <c r="H8006">
        <f t="shared" si="2458"/>
        <v>-60.187381487492608</v>
      </c>
      <c r="I8006">
        <f t="shared" si="2448"/>
        <v>-21.825476182840614</v>
      </c>
      <c r="J8006">
        <f t="shared" si="2449"/>
        <v>7.7469658711094933</v>
      </c>
      <c r="K8006">
        <f t="shared" si="2459"/>
        <v>82.253034128890505</v>
      </c>
      <c r="L8006">
        <f t="shared" si="2450"/>
        <v>125.62151879533863</v>
      </c>
      <c r="M8006">
        <f t="shared" si="2460"/>
        <v>234.37848120466137</v>
      </c>
      <c r="N8006">
        <f t="shared" si="2451"/>
        <v>125.62151879533863</v>
      </c>
      <c r="O8006">
        <f t="shared" si="2461"/>
        <v>7.4184824737994077</v>
      </c>
      <c r="P8006">
        <f t="shared" si="2462"/>
        <v>0.33772022882813885</v>
      </c>
      <c r="Q8006">
        <f t="shared" si="2452"/>
        <v>0.54753464227311655</v>
      </c>
      <c r="R8006">
        <f t="shared" si="2453"/>
        <v>0.18491352467981007</v>
      </c>
      <c r="S8006">
        <f t="shared" si="2455"/>
        <v>0.53010121670289501</v>
      </c>
    </row>
    <row r="8007" spans="1:19" x14ac:dyDescent="0.2">
      <c r="A8007" s="3">
        <v>41607.374999980653</v>
      </c>
      <c r="B8007" s="5">
        <f t="shared" si="2465"/>
        <v>333</v>
      </c>
      <c r="C8007" s="5">
        <v>9</v>
      </c>
      <c r="D8007">
        <f t="shared" si="2446"/>
        <v>248.54794520547944</v>
      </c>
      <c r="E8007">
        <f t="shared" si="2456"/>
        <v>10.869210050029556</v>
      </c>
      <c r="F8007">
        <f t="shared" si="2457"/>
        <v>-0.74952594997044208</v>
      </c>
      <c r="G8007">
        <f t="shared" si="2447"/>
        <v>8.9875079008338261</v>
      </c>
      <c r="H8007">
        <f t="shared" si="2458"/>
        <v>-45.187381487492608</v>
      </c>
      <c r="I8007">
        <f t="shared" si="2448"/>
        <v>-21.825476182840614</v>
      </c>
      <c r="J8007">
        <f t="shared" si="2449"/>
        <v>16.659414206653661</v>
      </c>
      <c r="K8007">
        <f t="shared" si="2459"/>
        <v>73.340585793346335</v>
      </c>
      <c r="L8007">
        <f t="shared" si="2450"/>
        <v>136.57386073517813</v>
      </c>
      <c r="M8007">
        <f t="shared" si="2460"/>
        <v>223.42613926482187</v>
      </c>
      <c r="N8007">
        <f t="shared" si="2451"/>
        <v>136.57386073517813</v>
      </c>
      <c r="O8007">
        <f t="shared" si="2461"/>
        <v>3.4881858956954064</v>
      </c>
      <c r="P8007">
        <f t="shared" si="2462"/>
        <v>0.58876002270668015</v>
      </c>
      <c r="Q8007">
        <f t="shared" si="2452"/>
        <v>0.7330977023705274</v>
      </c>
      <c r="R8007">
        <f t="shared" si="2453"/>
        <v>0.43161861989388678</v>
      </c>
      <c r="S8007">
        <f t="shared" si="2455"/>
        <v>1.2373435418180401</v>
      </c>
    </row>
    <row r="8008" spans="1:19" x14ac:dyDescent="0.2">
      <c r="A8008" s="3">
        <v>41607.416666647317</v>
      </c>
      <c r="B8008" s="5">
        <f t="shared" si="2465"/>
        <v>333</v>
      </c>
      <c r="C8008" s="5">
        <v>10</v>
      </c>
      <c r="D8008">
        <f t="shared" si="2446"/>
        <v>248.54794520547944</v>
      </c>
      <c r="E8008">
        <f t="shared" si="2456"/>
        <v>10.869210050029556</v>
      </c>
      <c r="F8008">
        <f t="shared" si="2457"/>
        <v>-0.74952594997044208</v>
      </c>
      <c r="G8008">
        <f t="shared" si="2447"/>
        <v>9.9875079008338261</v>
      </c>
      <c r="H8008">
        <f t="shared" si="2458"/>
        <v>-30.187381487492608</v>
      </c>
      <c r="I8008">
        <f t="shared" si="2448"/>
        <v>-21.825476182840614</v>
      </c>
      <c r="J8008">
        <f t="shared" si="2449"/>
        <v>23.792782229433303</v>
      </c>
      <c r="K8008">
        <f t="shared" si="2459"/>
        <v>66.2072177705667</v>
      </c>
      <c r="L8008">
        <f t="shared" si="2450"/>
        <v>149.32658111302862</v>
      </c>
      <c r="M8008">
        <f t="shared" si="2460"/>
        <v>210.67341888697138</v>
      </c>
      <c r="N8008">
        <f t="shared" si="2451"/>
        <v>149.32658111302862</v>
      </c>
      <c r="O8008">
        <f t="shared" si="2461"/>
        <v>2.4787445661249108</v>
      </c>
      <c r="P8008">
        <f t="shared" si="2462"/>
        <v>0.69928092856043678</v>
      </c>
      <c r="Q8008">
        <f t="shared" si="2452"/>
        <v>0.86846920665712113</v>
      </c>
      <c r="R8008">
        <f t="shared" si="2453"/>
        <v>0.60730395325733755</v>
      </c>
      <c r="S8008">
        <f t="shared" si="2455"/>
        <v>1.7409898226083795</v>
      </c>
    </row>
    <row r="8009" spans="1:19" x14ac:dyDescent="0.2">
      <c r="A8009" s="3">
        <v>41607.458333313982</v>
      </c>
      <c r="B8009" s="5">
        <f t="shared" si="2465"/>
        <v>333</v>
      </c>
      <c r="C8009" s="5">
        <v>11</v>
      </c>
      <c r="D8009">
        <f t="shared" ref="D8009:D8072" si="2466">(360/365)*(B8009-81)</f>
        <v>248.54794520547944</v>
      </c>
      <c r="E8009">
        <f t="shared" si="2456"/>
        <v>10.869210050029556</v>
      </c>
      <c r="F8009">
        <f t="shared" si="2457"/>
        <v>-0.74952594997044208</v>
      </c>
      <c r="G8009">
        <f t="shared" ref="G8009:G8072" si="2467">C8009+(F8009/60)</f>
        <v>10.987507900833826</v>
      </c>
      <c r="H8009">
        <f t="shared" si="2458"/>
        <v>-15.187381487492608</v>
      </c>
      <c r="I8009">
        <f t="shared" ref="I8009:I8072" si="2468">23.45*SIN(RADIANS(D8009))</f>
        <v>-21.825476182840614</v>
      </c>
      <c r="J8009">
        <f t="shared" ref="J8009:J8072" si="2469">DEGREES(ASIN(SIN(RADIANS(I8009))*SIN(RADIANS($B$11))+COS(RADIANS(I8009))*COS(RADIANS($B$11))*COS(RADIANS(H8009))))</f>
        <v>28.495286435899292</v>
      </c>
      <c r="K8009">
        <f t="shared" si="2459"/>
        <v>61.504713564100712</v>
      </c>
      <c r="L8009">
        <f t="shared" ref="L8009:L8072" si="2470">180-DEGREES(ACOS((SIN(RADIANS($B$11))*COS(RADIANS(K8009))-SIN(RADIANS(I8009)))/(COS(RADIANS($B$11))*SIN(RADIANS(K8009)))))</f>
        <v>163.93537855266379</v>
      </c>
      <c r="M8009">
        <f t="shared" si="2460"/>
        <v>196.06462144733621</v>
      </c>
      <c r="N8009">
        <f t="shared" ref="N8009:N8072" si="2471">IF(C8009&lt;12.1,L8009,M8009)</f>
        <v>163.93537855266379</v>
      </c>
      <c r="O8009">
        <f t="shared" si="2461"/>
        <v>2.0960561284875667</v>
      </c>
      <c r="P8009">
        <f t="shared" si="2462"/>
        <v>0.75068546969003913</v>
      </c>
      <c r="Q8009">
        <f t="shared" ref="Q8009:Q8072" si="2472">(COS(RADIANS(J8009))*SIN((RADIANS($B$21))*COS(RADIANS(N8009-$B$20)))+(SIN(RADIANS(J8009))*COS(RADIANS($B$21))))</f>
        <v>0.94860085230655455</v>
      </c>
      <c r="R8009">
        <f t="shared" ref="R8009:R8072" si="2473">P8009*Q8009</f>
        <v>0.71210087636211739</v>
      </c>
      <c r="S8009">
        <f t="shared" si="2455"/>
        <v>2.0414166115128531</v>
      </c>
    </row>
    <row r="8010" spans="1:19" x14ac:dyDescent="0.2">
      <c r="A8010" s="3">
        <v>41607.499999980646</v>
      </c>
      <c r="B8010" s="5">
        <f t="shared" si="2465"/>
        <v>333</v>
      </c>
      <c r="C8010" s="5">
        <v>12</v>
      </c>
      <c r="D8010">
        <f t="shared" si="2466"/>
        <v>248.54794520547944</v>
      </c>
      <c r="E8010">
        <f t="shared" si="2456"/>
        <v>10.869210050029556</v>
      </c>
      <c r="F8010">
        <f t="shared" si="2457"/>
        <v>-0.74952594997044208</v>
      </c>
      <c r="G8010">
        <f t="shared" si="2467"/>
        <v>11.987507900833826</v>
      </c>
      <c r="H8010">
        <f t="shared" si="2458"/>
        <v>-0.1873814874926083</v>
      </c>
      <c r="I8010">
        <f t="shared" si="2468"/>
        <v>-21.825476182840614</v>
      </c>
      <c r="J8010">
        <f t="shared" si="2469"/>
        <v>30.174264539122515</v>
      </c>
      <c r="K8010">
        <f t="shared" si="2459"/>
        <v>59.825735460877482</v>
      </c>
      <c r="L8010">
        <f t="shared" si="2470"/>
        <v>179.79878541105367</v>
      </c>
      <c r="M8010">
        <f t="shared" si="2460"/>
        <v>180.20121458894633</v>
      </c>
      <c r="N8010">
        <f t="shared" si="2471"/>
        <v>179.79878541105367</v>
      </c>
      <c r="O8010">
        <f t="shared" si="2461"/>
        <v>1.9895283528323522</v>
      </c>
      <c r="P8010">
        <f t="shared" si="2462"/>
        <v>0.76620949225373636</v>
      </c>
      <c r="Q8010">
        <f t="shared" si="2472"/>
        <v>0.97504676091082387</v>
      </c>
      <c r="R8010">
        <f t="shared" si="2473"/>
        <v>0.7470900836011326</v>
      </c>
      <c r="S8010">
        <f t="shared" si="2455"/>
        <v>2.1417219913437147</v>
      </c>
    </row>
    <row r="8011" spans="1:19" x14ac:dyDescent="0.2">
      <c r="A8011" s="3">
        <v>41607.54166664731</v>
      </c>
      <c r="B8011" s="5">
        <f t="shared" si="2465"/>
        <v>333</v>
      </c>
      <c r="C8011" s="5">
        <v>13</v>
      </c>
      <c r="D8011">
        <f t="shared" si="2466"/>
        <v>248.54794520547944</v>
      </c>
      <c r="E8011">
        <f t="shared" si="2456"/>
        <v>10.869210050029556</v>
      </c>
      <c r="F8011">
        <f t="shared" si="2457"/>
        <v>-0.74952594997044208</v>
      </c>
      <c r="G8011">
        <f t="shared" si="2467"/>
        <v>12.987507900833826</v>
      </c>
      <c r="H8011">
        <f t="shared" si="2458"/>
        <v>14.812618512507392</v>
      </c>
      <c r="I8011">
        <f t="shared" si="2468"/>
        <v>-21.825476182840614</v>
      </c>
      <c r="J8011">
        <f t="shared" si="2469"/>
        <v>28.576052832976682</v>
      </c>
      <c r="K8011">
        <f t="shared" si="2459"/>
        <v>61.423947167023314</v>
      </c>
      <c r="L8011">
        <f t="shared" si="2470"/>
        <v>164.32056658109951</v>
      </c>
      <c r="M8011">
        <f t="shared" si="2460"/>
        <v>195.67943341890049</v>
      </c>
      <c r="N8011">
        <f t="shared" si="2471"/>
        <v>195.67943341890049</v>
      </c>
      <c r="O8011">
        <f t="shared" si="2461"/>
        <v>2.0906293812281143</v>
      </c>
      <c r="P8011">
        <f t="shared" si="2462"/>
        <v>0.75146245716956672</v>
      </c>
      <c r="Q8011">
        <f t="shared" si="2472"/>
        <v>0.9499010650530656</v>
      </c>
      <c r="R8011">
        <f t="shared" si="2473"/>
        <v>0.71381498841276514</v>
      </c>
      <c r="S8011">
        <f t="shared" si="2455"/>
        <v>2.046330545662272</v>
      </c>
    </row>
    <row r="8012" spans="1:19" x14ac:dyDescent="0.2">
      <c r="A8012" s="3">
        <v>41607.583333313974</v>
      </c>
      <c r="B8012" s="5">
        <f t="shared" si="2465"/>
        <v>333</v>
      </c>
      <c r="C8012" s="5">
        <v>14</v>
      </c>
      <c r="D8012">
        <f t="shared" si="2466"/>
        <v>248.54794520547944</v>
      </c>
      <c r="E8012">
        <f t="shared" si="2456"/>
        <v>10.869210050029556</v>
      </c>
      <c r="F8012">
        <f t="shared" si="2457"/>
        <v>-0.74952594997044208</v>
      </c>
      <c r="G8012">
        <f t="shared" si="2467"/>
        <v>13.987507900833826</v>
      </c>
      <c r="H8012">
        <f t="shared" si="2458"/>
        <v>29.812618512507392</v>
      </c>
      <c r="I8012">
        <f t="shared" si="2468"/>
        <v>-21.825476182840614</v>
      </c>
      <c r="J8012">
        <f t="shared" si="2469"/>
        <v>23.942675109819664</v>
      </c>
      <c r="K8012">
        <f t="shared" si="2459"/>
        <v>66.05732489018034</v>
      </c>
      <c r="L8012">
        <f t="shared" si="2470"/>
        <v>149.66989395452987</v>
      </c>
      <c r="M8012">
        <f t="shared" si="2460"/>
        <v>210.33010604547013</v>
      </c>
      <c r="N8012">
        <f t="shared" si="2471"/>
        <v>210.33010604547013</v>
      </c>
      <c r="O8012">
        <f t="shared" si="2461"/>
        <v>2.4641319108238102</v>
      </c>
      <c r="P8012">
        <f t="shared" si="2462"/>
        <v>0.7011298867450807</v>
      </c>
      <c r="Q8012">
        <f t="shared" si="2472"/>
        <v>0.87114833405825931</v>
      </c>
      <c r="R8012">
        <f t="shared" si="2473"/>
        <v>0.61078813279643307</v>
      </c>
      <c r="S8012">
        <f t="shared" si="2455"/>
        <v>1.7509781012704406</v>
      </c>
    </row>
    <row r="8013" spans="1:19" x14ac:dyDescent="0.2">
      <c r="A8013" s="3">
        <v>41607.624999980639</v>
      </c>
      <c r="B8013" s="5">
        <f t="shared" si="2465"/>
        <v>333</v>
      </c>
      <c r="C8013" s="5">
        <v>15</v>
      </c>
      <c r="D8013">
        <f t="shared" si="2466"/>
        <v>248.54794520547944</v>
      </c>
      <c r="E8013">
        <f t="shared" si="2456"/>
        <v>10.869210050029556</v>
      </c>
      <c r="F8013">
        <f t="shared" si="2457"/>
        <v>-0.74952594997044208</v>
      </c>
      <c r="G8013">
        <f t="shared" si="2467"/>
        <v>14.987507900833826</v>
      </c>
      <c r="H8013">
        <f t="shared" si="2458"/>
        <v>44.812618512507392</v>
      </c>
      <c r="I8013">
        <f t="shared" si="2468"/>
        <v>-21.825476182840614</v>
      </c>
      <c r="J8013">
        <f t="shared" si="2469"/>
        <v>16.861867293046984</v>
      </c>
      <c r="K8013">
        <f t="shared" si="2459"/>
        <v>73.138132706953016</v>
      </c>
      <c r="L8013">
        <f t="shared" si="2470"/>
        <v>136.86933973641618</v>
      </c>
      <c r="M8013">
        <f t="shared" si="2460"/>
        <v>223.13066026358382</v>
      </c>
      <c r="N8013">
        <f t="shared" si="2471"/>
        <v>223.13066026358382</v>
      </c>
      <c r="O8013">
        <f t="shared" si="2461"/>
        <v>3.447499219946482</v>
      </c>
      <c r="P8013">
        <f t="shared" si="2462"/>
        <v>0.59265430212867221</v>
      </c>
      <c r="Q8013">
        <f t="shared" si="2472"/>
        <v>0.73712839962069587</v>
      </c>
      <c r="R8013">
        <f t="shared" si="2473"/>
        <v>0.43686231725642849</v>
      </c>
      <c r="S8013">
        <f t="shared" si="2455"/>
        <v>1.2523759217195012</v>
      </c>
    </row>
    <row r="8014" spans="1:19" x14ac:dyDescent="0.2">
      <c r="A8014" s="3">
        <v>41607.666666647303</v>
      </c>
      <c r="B8014" s="5">
        <f t="shared" si="2465"/>
        <v>333</v>
      </c>
      <c r="C8014" s="5">
        <v>16</v>
      </c>
      <c r="D8014">
        <f t="shared" si="2466"/>
        <v>248.54794520547944</v>
      </c>
      <c r="E8014">
        <f t="shared" si="2456"/>
        <v>10.869210050029556</v>
      </c>
      <c r="F8014">
        <f t="shared" si="2457"/>
        <v>-0.74952594997044208</v>
      </c>
      <c r="G8014">
        <f t="shared" si="2467"/>
        <v>15.987507900833826</v>
      </c>
      <c r="H8014">
        <f t="shared" si="2458"/>
        <v>59.812618512507392</v>
      </c>
      <c r="I8014">
        <f t="shared" si="2468"/>
        <v>-21.825476182840614</v>
      </c>
      <c r="J8014">
        <f t="shared" si="2469"/>
        <v>7.9866413024016252</v>
      </c>
      <c r="K8014">
        <f t="shared" si="2459"/>
        <v>82.013358697598377</v>
      </c>
      <c r="L8014">
        <f t="shared" si="2470"/>
        <v>125.87608565901442</v>
      </c>
      <c r="M8014">
        <f t="shared" si="2460"/>
        <v>234.12391434098558</v>
      </c>
      <c r="N8014">
        <f t="shared" si="2471"/>
        <v>234.12391434098558</v>
      </c>
      <c r="O8014">
        <f t="shared" si="2461"/>
        <v>7.1972367413715448</v>
      </c>
      <c r="P8014">
        <f t="shared" si="2462"/>
        <v>0.34737937544519243</v>
      </c>
      <c r="Q8014">
        <f t="shared" si="2472"/>
        <v>0.55269666163379705</v>
      </c>
      <c r="R8014">
        <f t="shared" si="2473"/>
        <v>0.19199542112899126</v>
      </c>
      <c r="S8014">
        <f t="shared" si="2455"/>
        <v>0.55040325751237817</v>
      </c>
    </row>
    <row r="8015" spans="1:19" x14ac:dyDescent="0.2">
      <c r="A8015" s="3">
        <v>41607.708333313967</v>
      </c>
      <c r="B8015" s="5">
        <f t="shared" si="2465"/>
        <v>333</v>
      </c>
      <c r="C8015" s="5">
        <v>17</v>
      </c>
      <c r="D8015">
        <f t="shared" si="2466"/>
        <v>248.54794520547944</v>
      </c>
      <c r="E8015">
        <f t="shared" si="2456"/>
        <v>10.869210050029556</v>
      </c>
      <c r="F8015">
        <f t="shared" si="2457"/>
        <v>-0.74952594997044208</v>
      </c>
      <c r="G8015">
        <f t="shared" si="2467"/>
        <v>16.987507900833826</v>
      </c>
      <c r="H8015">
        <f t="shared" si="2458"/>
        <v>74.812618512507385</v>
      </c>
      <c r="I8015">
        <f t="shared" si="2468"/>
        <v>-21.825476182840614</v>
      </c>
      <c r="J8015">
        <f t="shared" si="2469"/>
        <v>-2.1346545261673349</v>
      </c>
      <c r="K8015">
        <f t="shared" si="2459"/>
        <v>92.134654526167338</v>
      </c>
      <c r="L8015">
        <f t="shared" si="2470"/>
        <v>116.29560368480404</v>
      </c>
      <c r="M8015">
        <f t="shared" si="2460"/>
        <v>243.70439631519596</v>
      </c>
      <c r="N8015">
        <f t="shared" si="2471"/>
        <v>243.70439631519596</v>
      </c>
      <c r="O8015">
        <f t="shared" si="2461"/>
        <v>-26.846984374150139</v>
      </c>
      <c r="P8015" t="e">
        <f t="shared" si="2462"/>
        <v>#NUM!</v>
      </c>
      <c r="Q8015">
        <f t="shared" si="2472"/>
        <v>0.3298015808614892</v>
      </c>
      <c r="R8015" t="e">
        <f t="shared" si="2473"/>
        <v>#NUM!</v>
      </c>
      <c r="S8015" t="e">
        <f t="shared" si="2455"/>
        <v>#NUM!</v>
      </c>
    </row>
    <row r="8016" spans="1:19" x14ac:dyDescent="0.2">
      <c r="A8016" s="3">
        <v>41607.749999980631</v>
      </c>
      <c r="B8016" s="5">
        <f t="shared" si="2465"/>
        <v>333</v>
      </c>
      <c r="C8016" s="5">
        <v>18</v>
      </c>
      <c r="D8016">
        <f t="shared" si="2466"/>
        <v>248.54794520547944</v>
      </c>
      <c r="E8016">
        <f t="shared" si="2456"/>
        <v>10.869210050029556</v>
      </c>
      <c r="F8016">
        <f t="shared" si="2457"/>
        <v>-0.74952594997044208</v>
      </c>
      <c r="G8016">
        <f t="shared" si="2467"/>
        <v>17.987507900833826</v>
      </c>
      <c r="H8016">
        <f t="shared" si="2458"/>
        <v>89.812618512507385</v>
      </c>
      <c r="I8016">
        <f t="shared" si="2468"/>
        <v>-21.825476182840614</v>
      </c>
      <c r="J8016">
        <f t="shared" si="2469"/>
        <v>-13.091018171510285</v>
      </c>
      <c r="K8016">
        <f t="shared" si="2459"/>
        <v>103.09101817151029</v>
      </c>
      <c r="L8016">
        <f t="shared" si="2470"/>
        <v>107.62002984519718</v>
      </c>
      <c r="M8016">
        <f t="shared" si="2460"/>
        <v>252.37997015480283</v>
      </c>
      <c r="N8016">
        <f t="shared" si="2471"/>
        <v>252.37997015480283</v>
      </c>
      <c r="O8016">
        <f t="shared" si="2461"/>
        <v>-4.4150379027023332</v>
      </c>
      <c r="P8016" t="e">
        <f t="shared" si="2462"/>
        <v>#NUM!</v>
      </c>
      <c r="Q8016">
        <f t="shared" si="2472"/>
        <v>8.4906213249853757E-2</v>
      </c>
      <c r="R8016" t="e">
        <f t="shared" si="2473"/>
        <v>#NUM!</v>
      </c>
      <c r="S8016" t="e">
        <f t="shared" si="2455"/>
        <v>#NUM!</v>
      </c>
    </row>
    <row r="8017" spans="1:20" x14ac:dyDescent="0.2">
      <c r="A8017" s="3">
        <v>41607.791666647296</v>
      </c>
      <c r="B8017" s="5">
        <f t="shared" si="2465"/>
        <v>333</v>
      </c>
      <c r="C8017" s="5">
        <v>19</v>
      </c>
      <c r="D8017">
        <f t="shared" si="2466"/>
        <v>248.54794520547944</v>
      </c>
      <c r="E8017">
        <f t="shared" si="2456"/>
        <v>10.869210050029556</v>
      </c>
      <c r="F8017">
        <f t="shared" si="2457"/>
        <v>-0.74952594997044208</v>
      </c>
      <c r="G8017">
        <f t="shared" si="2467"/>
        <v>18.987507900833826</v>
      </c>
      <c r="H8017">
        <f t="shared" si="2458"/>
        <v>104.81261851250738</v>
      </c>
      <c r="I8017">
        <f t="shared" si="2468"/>
        <v>-21.825476182840614</v>
      </c>
      <c r="J8017">
        <f t="shared" si="2469"/>
        <v>-24.576772064779131</v>
      </c>
      <c r="K8017">
        <f t="shared" si="2459"/>
        <v>114.57677206477914</v>
      </c>
      <c r="L8017">
        <f t="shared" si="2470"/>
        <v>99.292781640063438</v>
      </c>
      <c r="M8017">
        <f t="shared" si="2460"/>
        <v>260.70721835993658</v>
      </c>
      <c r="N8017">
        <f t="shared" si="2471"/>
        <v>260.70721835993658</v>
      </c>
      <c r="O8017">
        <f t="shared" si="2461"/>
        <v>-2.4043538993274409</v>
      </c>
      <c r="P8017" t="e">
        <f t="shared" si="2462"/>
        <v>#NUM!</v>
      </c>
      <c r="Q8017">
        <f t="shared" si="2472"/>
        <v>-0.1635414357871785</v>
      </c>
      <c r="R8017" t="e">
        <f t="shared" si="2473"/>
        <v>#NUM!</v>
      </c>
      <c r="S8017" t="e">
        <f t="shared" si="2455"/>
        <v>#NUM!</v>
      </c>
    </row>
    <row r="8018" spans="1:20" x14ac:dyDescent="0.2">
      <c r="A8018" s="3">
        <v>41607.83333331396</v>
      </c>
      <c r="B8018" s="5">
        <f t="shared" si="2465"/>
        <v>333</v>
      </c>
      <c r="C8018" s="5">
        <v>20</v>
      </c>
      <c r="D8018">
        <f t="shared" si="2466"/>
        <v>248.54794520547944</v>
      </c>
      <c r="E8018">
        <f t="shared" si="2456"/>
        <v>10.869210050029556</v>
      </c>
      <c r="F8018">
        <f t="shared" si="2457"/>
        <v>-0.74952594997044208</v>
      </c>
      <c r="G8018">
        <f t="shared" si="2467"/>
        <v>19.987507900833826</v>
      </c>
      <c r="H8018">
        <f t="shared" si="2458"/>
        <v>119.81261851250738</v>
      </c>
      <c r="I8018">
        <f t="shared" si="2468"/>
        <v>-21.825476182840614</v>
      </c>
      <c r="J8018">
        <f t="shared" si="2469"/>
        <v>-36.340342773392095</v>
      </c>
      <c r="K8018">
        <f t="shared" si="2459"/>
        <v>126.34034277339209</v>
      </c>
      <c r="L8018">
        <f t="shared" si="2470"/>
        <v>90.627503447118642</v>
      </c>
      <c r="M8018">
        <f t="shared" si="2460"/>
        <v>269.37249655288133</v>
      </c>
      <c r="N8018">
        <f t="shared" si="2471"/>
        <v>269.37249655288133</v>
      </c>
      <c r="O8018">
        <f t="shared" si="2461"/>
        <v>-1.6875344431780832</v>
      </c>
      <c r="P8018" t="e">
        <f t="shared" si="2462"/>
        <v>#NUM!</v>
      </c>
      <c r="Q8018">
        <f t="shared" si="2472"/>
        <v>-0.39690247383058219</v>
      </c>
      <c r="R8018" t="e">
        <f t="shared" si="2473"/>
        <v>#NUM!</v>
      </c>
      <c r="S8018" t="e">
        <f t="shared" si="2455"/>
        <v>#NUM!</v>
      </c>
    </row>
    <row r="8019" spans="1:20" x14ac:dyDescent="0.2">
      <c r="A8019" s="3">
        <v>41607.874999980624</v>
      </c>
      <c r="B8019" s="5">
        <f t="shared" si="2465"/>
        <v>333</v>
      </c>
      <c r="C8019" s="5">
        <v>21</v>
      </c>
      <c r="D8019">
        <f t="shared" si="2466"/>
        <v>248.54794520547944</v>
      </c>
      <c r="E8019">
        <f t="shared" si="2456"/>
        <v>10.869210050029556</v>
      </c>
      <c r="F8019">
        <f t="shared" si="2457"/>
        <v>-0.74952594997044208</v>
      </c>
      <c r="G8019">
        <f t="shared" si="2467"/>
        <v>20.987507900833826</v>
      </c>
      <c r="H8019">
        <f t="shared" si="2458"/>
        <v>134.81261851250738</v>
      </c>
      <c r="I8019">
        <f t="shared" si="2468"/>
        <v>-21.825476182840614</v>
      </c>
      <c r="J8019">
        <f t="shared" si="2469"/>
        <v>-48.113081920649364</v>
      </c>
      <c r="K8019">
        <f t="shared" si="2459"/>
        <v>138.11308192064936</v>
      </c>
      <c r="L8019">
        <f t="shared" si="2470"/>
        <v>80.530755587799362</v>
      </c>
      <c r="M8019">
        <f t="shared" si="2460"/>
        <v>279.46924441220062</v>
      </c>
      <c r="N8019">
        <f t="shared" si="2471"/>
        <v>279.46924441220062</v>
      </c>
      <c r="O8019">
        <f t="shared" si="2461"/>
        <v>-1.3432482821711114</v>
      </c>
      <c r="P8019" t="e">
        <f t="shared" si="2462"/>
        <v>#NUM!</v>
      </c>
      <c r="Q8019">
        <f t="shared" si="2472"/>
        <v>-0.59755439449023962</v>
      </c>
      <c r="R8019" t="e">
        <f t="shared" si="2473"/>
        <v>#NUM!</v>
      </c>
      <c r="S8019" t="e">
        <f t="shared" si="2455"/>
        <v>#NUM!</v>
      </c>
    </row>
    <row r="8020" spans="1:20" x14ac:dyDescent="0.2">
      <c r="A8020" s="3">
        <v>41607.916666647288</v>
      </c>
      <c r="B8020" s="5">
        <f t="shared" si="2465"/>
        <v>333</v>
      </c>
      <c r="C8020" s="5">
        <v>22</v>
      </c>
      <c r="D8020">
        <f t="shared" si="2466"/>
        <v>248.54794520547944</v>
      </c>
      <c r="E8020">
        <f t="shared" si="2456"/>
        <v>10.869210050029556</v>
      </c>
      <c r="F8020">
        <f t="shared" si="2457"/>
        <v>-0.74952594997044208</v>
      </c>
      <c r="G8020">
        <f t="shared" si="2467"/>
        <v>21.987507900833826</v>
      </c>
      <c r="H8020">
        <f t="shared" si="2458"/>
        <v>149.81261851250738</v>
      </c>
      <c r="I8020">
        <f t="shared" si="2468"/>
        <v>-21.825476182840614</v>
      </c>
      <c r="J8020">
        <f t="shared" si="2469"/>
        <v>-59.452947805380909</v>
      </c>
      <c r="K8020">
        <f t="shared" si="2459"/>
        <v>149.45294780538092</v>
      </c>
      <c r="L8020">
        <f t="shared" si="2470"/>
        <v>66.69731519365638</v>
      </c>
      <c r="M8020">
        <f t="shared" si="2460"/>
        <v>293.30268480634362</v>
      </c>
      <c r="N8020">
        <f t="shared" si="2471"/>
        <v>293.30268480634362</v>
      </c>
      <c r="O8020">
        <f t="shared" si="2461"/>
        <v>-1.1611541838870867</v>
      </c>
      <c r="P8020" t="e">
        <f t="shared" si="2462"/>
        <v>#NUM!</v>
      </c>
      <c r="Q8020">
        <f t="shared" si="2472"/>
        <v>-0.74939324268366869</v>
      </c>
      <c r="R8020" t="e">
        <f t="shared" si="2473"/>
        <v>#NUM!</v>
      </c>
      <c r="S8020" t="e">
        <f t="shared" si="2455"/>
        <v>#NUM!</v>
      </c>
    </row>
    <row r="8021" spans="1:20" x14ac:dyDescent="0.2">
      <c r="A8021" s="3">
        <v>41607.958333313953</v>
      </c>
      <c r="B8021" s="5">
        <f t="shared" si="2465"/>
        <v>333</v>
      </c>
      <c r="C8021" s="5">
        <v>23</v>
      </c>
      <c r="D8021">
        <f t="shared" si="2466"/>
        <v>248.54794520547944</v>
      </c>
      <c r="E8021">
        <f t="shared" si="2456"/>
        <v>10.869210050029556</v>
      </c>
      <c r="F8021">
        <f t="shared" si="2457"/>
        <v>-0.74952594997044208</v>
      </c>
      <c r="G8021">
        <f t="shared" si="2467"/>
        <v>22.987507900833826</v>
      </c>
      <c r="H8021">
        <f t="shared" si="2458"/>
        <v>164.81261851250738</v>
      </c>
      <c r="I8021">
        <f t="shared" si="2468"/>
        <v>-21.825476182840614</v>
      </c>
      <c r="J8021">
        <f t="shared" si="2469"/>
        <v>-69.206910618792207</v>
      </c>
      <c r="K8021">
        <f t="shared" si="2459"/>
        <v>159.20691061879222</v>
      </c>
      <c r="L8021">
        <f t="shared" si="2470"/>
        <v>43.241651824920098</v>
      </c>
      <c r="M8021">
        <f t="shared" si="2460"/>
        <v>316.7583481750799</v>
      </c>
      <c r="N8021">
        <f t="shared" si="2471"/>
        <v>316.7583481750799</v>
      </c>
      <c r="O8021">
        <f t="shared" si="2461"/>
        <v>-1.0696691565288872</v>
      </c>
      <c r="P8021" t="e">
        <f t="shared" si="2462"/>
        <v>#NUM!</v>
      </c>
      <c r="Q8021">
        <f t="shared" si="2472"/>
        <v>-0.83731046464741499</v>
      </c>
      <c r="R8021" t="e">
        <f t="shared" si="2473"/>
        <v>#NUM!</v>
      </c>
      <c r="S8021" t="e">
        <f t="shared" si="2455"/>
        <v>#NUM!</v>
      </c>
    </row>
    <row r="8022" spans="1:20" x14ac:dyDescent="0.2">
      <c r="A8022" s="3">
        <v>41607.999999980617</v>
      </c>
      <c r="B8022" s="5">
        <f t="shared" si="2465"/>
        <v>334</v>
      </c>
      <c r="C8022" s="5">
        <v>0</v>
      </c>
      <c r="D8022">
        <f t="shared" si="2466"/>
        <v>249.53424657534245</v>
      </c>
      <c r="E8022">
        <f t="shared" si="2456"/>
        <v>10.504560603138582</v>
      </c>
      <c r="F8022">
        <f t="shared" si="2457"/>
        <v>-1.1141753968614161</v>
      </c>
      <c r="G8022">
        <f t="shared" si="2467"/>
        <v>-1.8569589947690267E-2</v>
      </c>
      <c r="H8022">
        <f t="shared" si="2458"/>
        <v>-180.27854384921534</v>
      </c>
      <c r="I8022">
        <f t="shared" si="2468"/>
        <v>-21.969867570627862</v>
      </c>
      <c r="J8022">
        <f t="shared" si="2469"/>
        <v>-73.968075865929293</v>
      </c>
      <c r="K8022">
        <f t="shared" si="2459"/>
        <v>163.96807586592928</v>
      </c>
      <c r="L8022">
        <f t="shared" si="2470"/>
        <v>0.93538014664065372</v>
      </c>
      <c r="M8022">
        <f t="shared" si="2460"/>
        <v>359.06461985335932</v>
      </c>
      <c r="N8022">
        <f t="shared" si="2471"/>
        <v>0.93538014664065372</v>
      </c>
      <c r="O8022">
        <f t="shared" si="2461"/>
        <v>-1.0404658317040154</v>
      </c>
      <c r="P8022" t="e">
        <f t="shared" si="2462"/>
        <v>#NUM!</v>
      </c>
      <c r="Q8022">
        <f t="shared" si="2472"/>
        <v>-0.85743354718558851</v>
      </c>
      <c r="R8022" t="e">
        <f t="shared" si="2473"/>
        <v>#NUM!</v>
      </c>
      <c r="S8022" t="e">
        <f t="shared" si="2455"/>
        <v>#NUM!</v>
      </c>
      <c r="T8022">
        <f t="shared" ref="T8022" si="2474">SUMIF(S8028:S8042,"&gt;0,01")</f>
        <v>13.242737038285375</v>
      </c>
    </row>
    <row r="8023" spans="1:20" x14ac:dyDescent="0.2">
      <c r="A8023" s="3">
        <v>41608.041666647281</v>
      </c>
      <c r="B8023" s="5">
        <f t="shared" si="2465"/>
        <v>334</v>
      </c>
      <c r="C8023" s="5">
        <v>1</v>
      </c>
      <c r="D8023">
        <f t="shared" si="2466"/>
        <v>249.53424657534245</v>
      </c>
      <c r="E8023">
        <f t="shared" si="2456"/>
        <v>10.504560603138582</v>
      </c>
      <c r="F8023">
        <f t="shared" si="2457"/>
        <v>-1.1141753968614161</v>
      </c>
      <c r="G8023">
        <f t="shared" si="2467"/>
        <v>0.98143041005230969</v>
      </c>
      <c r="H8023">
        <f t="shared" si="2458"/>
        <v>-165.27854384921534</v>
      </c>
      <c r="I8023">
        <f t="shared" si="2468"/>
        <v>-21.969867570627862</v>
      </c>
      <c r="J8023">
        <f t="shared" si="2469"/>
        <v>-69.574512963228642</v>
      </c>
      <c r="K8023">
        <f t="shared" si="2459"/>
        <v>159.57451296322864</v>
      </c>
      <c r="L8023">
        <f t="shared" si="2470"/>
        <v>42.476092483610586</v>
      </c>
      <c r="M8023">
        <f t="shared" si="2460"/>
        <v>317.52390751638939</v>
      </c>
      <c r="N8023">
        <f t="shared" si="2471"/>
        <v>42.476092483610586</v>
      </c>
      <c r="O8023">
        <f t="shared" si="2461"/>
        <v>-1.0670914082975678</v>
      </c>
      <c r="P8023" t="e">
        <f t="shared" si="2462"/>
        <v>#NUM!</v>
      </c>
      <c r="Q8023">
        <f t="shared" si="2472"/>
        <v>-0.83761733187431953</v>
      </c>
      <c r="R8023" t="e">
        <f t="shared" si="2473"/>
        <v>#NUM!</v>
      </c>
      <c r="S8023" t="e">
        <f t="shared" si="2455"/>
        <v>#NUM!</v>
      </c>
    </row>
    <row r="8024" spans="1:20" x14ac:dyDescent="0.2">
      <c r="A8024" s="3">
        <v>41608.083333313945</v>
      </c>
      <c r="B8024" s="5">
        <f t="shared" si="2465"/>
        <v>334</v>
      </c>
      <c r="C8024" s="5">
        <v>2</v>
      </c>
      <c r="D8024">
        <f t="shared" si="2466"/>
        <v>249.53424657534245</v>
      </c>
      <c r="E8024">
        <f t="shared" si="2456"/>
        <v>10.504560603138582</v>
      </c>
      <c r="F8024">
        <f t="shared" si="2457"/>
        <v>-1.1141753968614161</v>
      </c>
      <c r="G8024">
        <f t="shared" si="2467"/>
        <v>1.9814304100523097</v>
      </c>
      <c r="H8024">
        <f t="shared" si="2458"/>
        <v>-150.27854384921534</v>
      </c>
      <c r="I8024">
        <f t="shared" si="2468"/>
        <v>-21.969867570627862</v>
      </c>
      <c r="J8024">
        <f t="shared" si="2469"/>
        <v>-59.880275352454426</v>
      </c>
      <c r="K8024">
        <f t="shared" si="2459"/>
        <v>149.88027535245442</v>
      </c>
      <c r="L8024">
        <f t="shared" si="2470"/>
        <v>66.38340934419432</v>
      </c>
      <c r="M8024">
        <f t="shared" si="2460"/>
        <v>293.61659065580568</v>
      </c>
      <c r="N8024">
        <f t="shared" si="2471"/>
        <v>66.38340934419432</v>
      </c>
      <c r="O8024">
        <f t="shared" si="2461"/>
        <v>-1.1560978065759944</v>
      </c>
      <c r="P8024" t="e">
        <f t="shared" si="2462"/>
        <v>#NUM!</v>
      </c>
      <c r="Q8024">
        <f t="shared" si="2472"/>
        <v>-0.75186912723109312</v>
      </c>
      <c r="R8024" t="e">
        <f t="shared" si="2473"/>
        <v>#NUM!</v>
      </c>
      <c r="S8024" t="e">
        <f t="shared" si="2455"/>
        <v>#NUM!</v>
      </c>
    </row>
    <row r="8025" spans="1:20" x14ac:dyDescent="0.2">
      <c r="A8025" s="3">
        <v>41608.12499998061</v>
      </c>
      <c r="B8025" s="5">
        <f t="shared" si="2465"/>
        <v>334</v>
      </c>
      <c r="C8025" s="5">
        <v>3</v>
      </c>
      <c r="D8025">
        <f t="shared" si="2466"/>
        <v>249.53424657534245</v>
      </c>
      <c r="E8025">
        <f t="shared" si="2456"/>
        <v>10.504560603138582</v>
      </c>
      <c r="F8025">
        <f t="shared" si="2457"/>
        <v>-1.1141753968614161</v>
      </c>
      <c r="G8025">
        <f t="shared" si="2467"/>
        <v>2.9814304100523099</v>
      </c>
      <c r="H8025">
        <f t="shared" si="2458"/>
        <v>-135.27854384921534</v>
      </c>
      <c r="I8025">
        <f t="shared" si="2468"/>
        <v>-21.969867570627862</v>
      </c>
      <c r="J8025">
        <f t="shared" si="2469"/>
        <v>-48.554042008543391</v>
      </c>
      <c r="K8025">
        <f t="shared" si="2459"/>
        <v>138.55404200854338</v>
      </c>
      <c r="L8025">
        <f t="shared" si="2470"/>
        <v>80.357314849556275</v>
      </c>
      <c r="M8025">
        <f t="shared" si="2460"/>
        <v>279.64268515044375</v>
      </c>
      <c r="N8025">
        <f t="shared" si="2471"/>
        <v>80.357314849556275</v>
      </c>
      <c r="O8025">
        <f t="shared" si="2461"/>
        <v>-1.3340797455246058</v>
      </c>
      <c r="P8025" t="e">
        <f t="shared" si="2462"/>
        <v>#NUM!</v>
      </c>
      <c r="Q8025">
        <f t="shared" si="2472"/>
        <v>-0.60187603029877579</v>
      </c>
      <c r="R8025" t="e">
        <f t="shared" si="2473"/>
        <v>#NUM!</v>
      </c>
      <c r="S8025" t="e">
        <f t="shared" si="2455"/>
        <v>#NUM!</v>
      </c>
    </row>
    <row r="8026" spans="1:20" x14ac:dyDescent="0.2">
      <c r="A8026" s="3">
        <v>41608.166666647274</v>
      </c>
      <c r="B8026" s="5">
        <f t="shared" si="2465"/>
        <v>334</v>
      </c>
      <c r="C8026" s="5">
        <v>4</v>
      </c>
      <c r="D8026">
        <f t="shared" si="2466"/>
        <v>249.53424657534245</v>
      </c>
      <c r="E8026">
        <f t="shared" si="2456"/>
        <v>10.504560603138582</v>
      </c>
      <c r="F8026">
        <f t="shared" si="2457"/>
        <v>-1.1141753968614161</v>
      </c>
      <c r="G8026">
        <f t="shared" si="2467"/>
        <v>3.9814304100523099</v>
      </c>
      <c r="H8026">
        <f t="shared" si="2458"/>
        <v>-120.27854384921535</v>
      </c>
      <c r="I8026">
        <f t="shared" si="2468"/>
        <v>-21.969867570627862</v>
      </c>
      <c r="J8026">
        <f t="shared" si="2469"/>
        <v>-36.783717744631254</v>
      </c>
      <c r="K8026">
        <f t="shared" si="2459"/>
        <v>126.78371774463125</v>
      </c>
      <c r="L8026">
        <f t="shared" si="2470"/>
        <v>90.495987209567446</v>
      </c>
      <c r="M8026">
        <f t="shared" si="2460"/>
        <v>269.50401279043257</v>
      </c>
      <c r="N8026">
        <f t="shared" si="2471"/>
        <v>90.495987209567446</v>
      </c>
      <c r="O8026">
        <f t="shared" si="2461"/>
        <v>-1.6700177707579162</v>
      </c>
      <c r="P8026" t="e">
        <f t="shared" si="2462"/>
        <v>#NUM!</v>
      </c>
      <c r="Q8026">
        <f t="shared" si="2472"/>
        <v>-0.40269077611407972</v>
      </c>
      <c r="R8026" t="e">
        <f t="shared" si="2473"/>
        <v>#NUM!</v>
      </c>
      <c r="S8026" t="e">
        <f t="shared" si="2455"/>
        <v>#NUM!</v>
      </c>
    </row>
    <row r="8027" spans="1:20" x14ac:dyDescent="0.2">
      <c r="A8027" s="3">
        <v>41608.208333313938</v>
      </c>
      <c r="B8027" s="5">
        <f t="shared" si="2465"/>
        <v>334</v>
      </c>
      <c r="C8027" s="5">
        <v>5</v>
      </c>
      <c r="D8027">
        <f t="shared" si="2466"/>
        <v>249.53424657534245</v>
      </c>
      <c r="E8027">
        <f t="shared" si="2456"/>
        <v>10.504560603138582</v>
      </c>
      <c r="F8027">
        <f t="shared" si="2457"/>
        <v>-1.1141753968614161</v>
      </c>
      <c r="G8027">
        <f t="shared" si="2467"/>
        <v>4.9814304100523099</v>
      </c>
      <c r="H8027">
        <f t="shared" si="2458"/>
        <v>-105.27854384921535</v>
      </c>
      <c r="I8027">
        <f t="shared" si="2468"/>
        <v>-21.969867570627862</v>
      </c>
      <c r="J8027">
        <f t="shared" si="2469"/>
        <v>-25.017898438089894</v>
      </c>
      <c r="K8027">
        <f t="shared" si="2459"/>
        <v>115.0178984380899</v>
      </c>
      <c r="L8027">
        <f t="shared" si="2470"/>
        <v>99.166472101112959</v>
      </c>
      <c r="M8027">
        <f t="shared" si="2460"/>
        <v>260.83352789888704</v>
      </c>
      <c r="N8027">
        <f t="shared" si="2471"/>
        <v>99.166472101112959</v>
      </c>
      <c r="O8027">
        <f t="shared" si="2461"/>
        <v>-2.3646176048347085</v>
      </c>
      <c r="P8027" t="e">
        <f t="shared" si="2462"/>
        <v>#NUM!</v>
      </c>
      <c r="Q8027">
        <f t="shared" si="2472"/>
        <v>-0.17033805686914766</v>
      </c>
      <c r="R8027" t="e">
        <f t="shared" si="2473"/>
        <v>#NUM!</v>
      </c>
      <c r="S8027" t="e">
        <f t="shared" si="2455"/>
        <v>#NUM!</v>
      </c>
    </row>
    <row r="8028" spans="1:20" x14ac:dyDescent="0.2">
      <c r="A8028" s="3">
        <v>41608.249999980602</v>
      </c>
      <c r="B8028" s="5">
        <f t="shared" si="2465"/>
        <v>334</v>
      </c>
      <c r="C8028" s="5">
        <v>6</v>
      </c>
      <c r="D8028">
        <f t="shared" si="2466"/>
        <v>249.53424657534245</v>
      </c>
      <c r="E8028">
        <f t="shared" si="2456"/>
        <v>10.504560603138582</v>
      </c>
      <c r="F8028">
        <f t="shared" si="2457"/>
        <v>-1.1141753968614161</v>
      </c>
      <c r="G8028">
        <f t="shared" si="2467"/>
        <v>5.9814304100523099</v>
      </c>
      <c r="H8028">
        <f t="shared" si="2458"/>
        <v>-90.278543849215353</v>
      </c>
      <c r="I8028">
        <f t="shared" si="2468"/>
        <v>-21.969867570627862</v>
      </c>
      <c r="J8028">
        <f t="shared" si="2469"/>
        <v>-13.52580731271043</v>
      </c>
      <c r="K8028">
        <f t="shared" si="2459"/>
        <v>103.52580731271043</v>
      </c>
      <c r="L8028">
        <f t="shared" si="2470"/>
        <v>107.47951355047485</v>
      </c>
      <c r="M8028">
        <f t="shared" si="2460"/>
        <v>252.52048644952515</v>
      </c>
      <c r="N8028">
        <f t="shared" si="2471"/>
        <v>107.47951355047485</v>
      </c>
      <c r="O8028">
        <f t="shared" si="2461"/>
        <v>-4.2756362898200013</v>
      </c>
      <c r="P8028" t="e">
        <f t="shared" si="2462"/>
        <v>#NUM!</v>
      </c>
      <c r="Q8028">
        <f t="shared" si="2472"/>
        <v>7.7632381058687139E-2</v>
      </c>
      <c r="R8028" t="e">
        <f t="shared" si="2473"/>
        <v>#NUM!</v>
      </c>
      <c r="S8028" t="e">
        <f t="shared" si="2455"/>
        <v>#NUM!</v>
      </c>
    </row>
    <row r="8029" spans="1:20" x14ac:dyDescent="0.2">
      <c r="A8029" s="3">
        <v>41608.291666647267</v>
      </c>
      <c r="B8029" s="5">
        <f t="shared" si="2465"/>
        <v>334</v>
      </c>
      <c r="C8029" s="5">
        <v>7</v>
      </c>
      <c r="D8029">
        <f t="shared" si="2466"/>
        <v>249.53424657534245</v>
      </c>
      <c r="E8029">
        <f t="shared" si="2456"/>
        <v>10.504560603138582</v>
      </c>
      <c r="F8029">
        <f t="shared" si="2457"/>
        <v>-1.1141753968614161</v>
      </c>
      <c r="G8029">
        <f t="shared" si="2467"/>
        <v>6.9814304100523099</v>
      </c>
      <c r="H8029">
        <f t="shared" si="2458"/>
        <v>-75.278543849215353</v>
      </c>
      <c r="I8029">
        <f t="shared" si="2468"/>
        <v>-21.969867570627862</v>
      </c>
      <c r="J8029">
        <f t="shared" si="2469"/>
        <v>-2.5575682465345539</v>
      </c>
      <c r="K8029">
        <f t="shared" si="2459"/>
        <v>92.557568246534558</v>
      </c>
      <c r="L8029">
        <f t="shared" si="2470"/>
        <v>116.12550762300486</v>
      </c>
      <c r="M8029">
        <f t="shared" si="2460"/>
        <v>243.87449237699514</v>
      </c>
      <c r="N8029">
        <f t="shared" si="2471"/>
        <v>116.12550762300486</v>
      </c>
      <c r="O8029">
        <f t="shared" si="2461"/>
        <v>-22.40988543099639</v>
      </c>
      <c r="P8029" t="e">
        <f t="shared" si="2462"/>
        <v>#NUM!</v>
      </c>
      <c r="Q8029">
        <f t="shared" si="2472"/>
        <v>0.3226234236898054</v>
      </c>
      <c r="R8029" t="e">
        <f t="shared" si="2473"/>
        <v>#NUM!</v>
      </c>
      <c r="S8029" t="e">
        <f t="shared" si="2455"/>
        <v>#NUM!</v>
      </c>
    </row>
    <row r="8030" spans="1:20" x14ac:dyDescent="0.2">
      <c r="A8030" s="3">
        <v>41608.333333313931</v>
      </c>
      <c r="B8030" s="5">
        <f t="shared" si="2465"/>
        <v>334</v>
      </c>
      <c r="C8030" s="5">
        <v>8</v>
      </c>
      <c r="D8030">
        <f t="shared" si="2466"/>
        <v>249.53424657534245</v>
      </c>
      <c r="E8030">
        <f t="shared" si="2456"/>
        <v>10.504560603138582</v>
      </c>
      <c r="F8030">
        <f t="shared" si="2457"/>
        <v>-1.1141753968614161</v>
      </c>
      <c r="G8030">
        <f t="shared" si="2467"/>
        <v>7.9814304100523099</v>
      </c>
      <c r="H8030">
        <f t="shared" si="2458"/>
        <v>-60.278543849215353</v>
      </c>
      <c r="I8030">
        <f t="shared" si="2468"/>
        <v>-21.969867570627862</v>
      </c>
      <c r="J8030">
        <f t="shared" si="2469"/>
        <v>7.5841010278174705</v>
      </c>
      <c r="K8030">
        <f t="shared" si="2459"/>
        <v>82.415898972182532</v>
      </c>
      <c r="L8030">
        <f t="shared" si="2470"/>
        <v>125.66031749052283</v>
      </c>
      <c r="M8030">
        <f t="shared" si="2460"/>
        <v>234.33968250947717</v>
      </c>
      <c r="N8030">
        <f t="shared" si="2471"/>
        <v>125.66031749052283</v>
      </c>
      <c r="O8030">
        <f t="shared" si="2461"/>
        <v>7.5768290455141081</v>
      </c>
      <c r="P8030">
        <f t="shared" si="2462"/>
        <v>0.33102745449939297</v>
      </c>
      <c r="Q8030">
        <f t="shared" si="2472"/>
        <v>0.54618503553677922</v>
      </c>
      <c r="R8030">
        <f t="shared" si="2473"/>
        <v>0.18080224199940051</v>
      </c>
      <c r="S8030">
        <f t="shared" ref="S8030:S8093" si="2475">R8030*$E$10</f>
        <v>0.5183151888562656</v>
      </c>
    </row>
    <row r="8031" spans="1:20" x14ac:dyDescent="0.2">
      <c r="A8031" s="3">
        <v>41608.374999980595</v>
      </c>
      <c r="B8031" s="5">
        <f t="shared" si="2465"/>
        <v>334</v>
      </c>
      <c r="C8031" s="5">
        <v>9</v>
      </c>
      <c r="D8031">
        <f t="shared" si="2466"/>
        <v>249.53424657534245</v>
      </c>
      <c r="E8031">
        <f t="shared" ref="E8031:E8094" si="2476">9.87*SIN(RADIANS(2*D8031))-7.53*COS(RADIANS(D8031))-1.5*SIN(RADIANS(D8031))</f>
        <v>10.504560603138582</v>
      </c>
      <c r="F8031">
        <f t="shared" ref="F8031:F8094" si="2477">4*($B$6-$B$5)+E8031</f>
        <v>-1.1141753968614161</v>
      </c>
      <c r="G8031">
        <f t="shared" si="2467"/>
        <v>8.9814304100523099</v>
      </c>
      <c r="H8031">
        <f t="shared" ref="H8031:H8094" si="2478">15*(G8031-12)</f>
        <v>-45.278543849215353</v>
      </c>
      <c r="I8031">
        <f t="shared" si="2468"/>
        <v>-21.969867570627862</v>
      </c>
      <c r="J8031">
        <f t="shared" si="2469"/>
        <v>16.492801028097439</v>
      </c>
      <c r="K8031">
        <f t="shared" ref="K8031:K8094" si="2479">90-J8031</f>
        <v>73.507198971902568</v>
      </c>
      <c r="L8031">
        <f t="shared" si="2470"/>
        <v>136.59014382644031</v>
      </c>
      <c r="M8031">
        <f t="shared" ref="M8031:M8094" si="2480">360-L8031</f>
        <v>223.40985617355969</v>
      </c>
      <c r="N8031">
        <f t="shared" si="2471"/>
        <v>136.59014382644031</v>
      </c>
      <c r="O8031">
        <f t="shared" ref="O8031:O8094" si="2481">1/(COS(RADIANS(K8031)))</f>
        <v>3.5224306698159027</v>
      </c>
      <c r="P8031">
        <f t="shared" ref="P8031:P8094" si="2482">1.353*0.7^(O8031^0.678)</f>
        <v>0.58551338656823382</v>
      </c>
      <c r="Q8031">
        <f t="shared" si="2472"/>
        <v>0.7317895888335898</v>
      </c>
      <c r="R8031">
        <f t="shared" si="2473"/>
        <v>0.42847260041333057</v>
      </c>
      <c r="S8031">
        <f t="shared" si="2475"/>
        <v>1.2283246841801165</v>
      </c>
    </row>
    <row r="8032" spans="1:20" x14ac:dyDescent="0.2">
      <c r="A8032" s="3">
        <v>41608.416666647259</v>
      </c>
      <c r="B8032" s="5">
        <f t="shared" si="2465"/>
        <v>334</v>
      </c>
      <c r="C8032" s="5">
        <v>10</v>
      </c>
      <c r="D8032">
        <f t="shared" si="2466"/>
        <v>249.53424657534245</v>
      </c>
      <c r="E8032">
        <f t="shared" si="2476"/>
        <v>10.504560603138582</v>
      </c>
      <c r="F8032">
        <f t="shared" si="2477"/>
        <v>-1.1141753968614161</v>
      </c>
      <c r="G8032">
        <f t="shared" si="2467"/>
        <v>9.9814304100523099</v>
      </c>
      <c r="H8032">
        <f t="shared" si="2478"/>
        <v>-30.278543849215353</v>
      </c>
      <c r="I8032">
        <f t="shared" si="2468"/>
        <v>-21.969867570627862</v>
      </c>
      <c r="J8032">
        <f t="shared" si="2469"/>
        <v>23.62599800096573</v>
      </c>
      <c r="K8032">
        <f t="shared" si="2479"/>
        <v>66.374001999034277</v>
      </c>
      <c r="L8032">
        <f t="shared" si="2470"/>
        <v>149.3116644283312</v>
      </c>
      <c r="M8032">
        <f t="shared" si="2480"/>
        <v>210.6883355716688</v>
      </c>
      <c r="N8032">
        <f t="shared" si="2471"/>
        <v>149.3116644283312</v>
      </c>
      <c r="O8032">
        <f t="shared" si="2481"/>
        <v>2.4952291743854751</v>
      </c>
      <c r="P8032">
        <f t="shared" si="2482"/>
        <v>0.6972051515583696</v>
      </c>
      <c r="Q8032">
        <f t="shared" si="2472"/>
        <v>0.86733449802332352</v>
      </c>
      <c r="R8032">
        <f t="shared" si="2473"/>
        <v>0.60471008014615368</v>
      </c>
      <c r="S8032">
        <f t="shared" si="2475"/>
        <v>1.7335538316791468</v>
      </c>
    </row>
    <row r="8033" spans="1:20" x14ac:dyDescent="0.2">
      <c r="A8033" s="3">
        <v>41608.458333313924</v>
      </c>
      <c r="B8033" s="5">
        <f t="shared" si="2465"/>
        <v>334</v>
      </c>
      <c r="C8033" s="5">
        <v>11</v>
      </c>
      <c r="D8033">
        <f t="shared" si="2466"/>
        <v>249.53424657534245</v>
      </c>
      <c r="E8033">
        <f t="shared" si="2476"/>
        <v>10.504560603138582</v>
      </c>
      <c r="F8033">
        <f t="shared" si="2477"/>
        <v>-1.1141753968614161</v>
      </c>
      <c r="G8033">
        <f t="shared" si="2467"/>
        <v>10.98143041005231</v>
      </c>
      <c r="H8033">
        <f t="shared" si="2478"/>
        <v>-15.278543849215351</v>
      </c>
      <c r="I8033">
        <f t="shared" si="2468"/>
        <v>-21.969867570627862</v>
      </c>
      <c r="J8033">
        <f t="shared" si="2469"/>
        <v>28.335041013988011</v>
      </c>
      <c r="K8033">
        <f t="shared" si="2479"/>
        <v>61.664958986011989</v>
      </c>
      <c r="L8033">
        <f t="shared" si="2470"/>
        <v>163.88055630955549</v>
      </c>
      <c r="M8033">
        <f t="shared" si="2480"/>
        <v>196.11944369044451</v>
      </c>
      <c r="N8033">
        <f t="shared" si="2471"/>
        <v>163.88055630955549</v>
      </c>
      <c r="O8033">
        <f t="shared" si="2481"/>
        <v>2.1069194022191176</v>
      </c>
      <c r="P8033">
        <f t="shared" si="2482"/>
        <v>0.74913444561466103</v>
      </c>
      <c r="Q8033">
        <f t="shared" si="2472"/>
        <v>0.94773198000254411</v>
      </c>
      <c r="R8033">
        <f t="shared" si="2473"/>
        <v>0.70997867143049087</v>
      </c>
      <c r="S8033">
        <f t="shared" si="2475"/>
        <v>2.0353327762807032</v>
      </c>
    </row>
    <row r="8034" spans="1:20" x14ac:dyDescent="0.2">
      <c r="A8034" s="3">
        <v>41608.499999980588</v>
      </c>
      <c r="B8034" s="5">
        <f t="shared" si="2465"/>
        <v>334</v>
      </c>
      <c r="C8034" s="5">
        <v>12</v>
      </c>
      <c r="D8034">
        <f t="shared" si="2466"/>
        <v>249.53424657534245</v>
      </c>
      <c r="E8034">
        <f t="shared" si="2476"/>
        <v>10.504560603138582</v>
      </c>
      <c r="F8034">
        <f t="shared" si="2477"/>
        <v>-1.1141753968614161</v>
      </c>
      <c r="G8034">
        <f t="shared" si="2467"/>
        <v>11.98143041005231</v>
      </c>
      <c r="H8034">
        <f t="shared" si="2478"/>
        <v>-0.27854384921535136</v>
      </c>
      <c r="I8034">
        <f t="shared" si="2468"/>
        <v>-21.969867570627862</v>
      </c>
      <c r="J8034">
        <f t="shared" si="2469"/>
        <v>30.029560919232967</v>
      </c>
      <c r="K8034">
        <f t="shared" si="2479"/>
        <v>59.970439080767036</v>
      </c>
      <c r="L8034">
        <f t="shared" si="2470"/>
        <v>179.70163305592789</v>
      </c>
      <c r="M8034">
        <f t="shared" si="2480"/>
        <v>180.29836694407211</v>
      </c>
      <c r="N8034">
        <f t="shared" si="2471"/>
        <v>179.70163305592789</v>
      </c>
      <c r="O8034">
        <f t="shared" si="2481"/>
        <v>1.9982146089528816</v>
      </c>
      <c r="P8034">
        <f t="shared" si="2482"/>
        <v>0.76492179159349405</v>
      </c>
      <c r="Q8034">
        <f t="shared" si="2472"/>
        <v>0.97447942799239451</v>
      </c>
      <c r="R8034">
        <f t="shared" si="2473"/>
        <v>0.74540054993094573</v>
      </c>
      <c r="S8034">
        <f t="shared" si="2475"/>
        <v>2.136878517315639</v>
      </c>
    </row>
    <row r="8035" spans="1:20" x14ac:dyDescent="0.2">
      <c r="A8035" s="3">
        <v>41608.541666647252</v>
      </c>
      <c r="B8035" s="5">
        <f t="shared" si="2465"/>
        <v>334</v>
      </c>
      <c r="C8035" s="5">
        <v>13</v>
      </c>
      <c r="D8035">
        <f t="shared" si="2466"/>
        <v>249.53424657534245</v>
      </c>
      <c r="E8035">
        <f t="shared" si="2476"/>
        <v>10.504560603138582</v>
      </c>
      <c r="F8035">
        <f t="shared" si="2477"/>
        <v>-1.1141753968614161</v>
      </c>
      <c r="G8035">
        <f t="shared" si="2467"/>
        <v>12.98143041005231</v>
      </c>
      <c r="H8035">
        <f t="shared" si="2478"/>
        <v>14.721456150784649</v>
      </c>
      <c r="I8035">
        <f t="shared" si="2468"/>
        <v>-21.969867570627862</v>
      </c>
      <c r="J8035">
        <f t="shared" si="2469"/>
        <v>28.45481938526498</v>
      </c>
      <c r="K8035">
        <f t="shared" si="2479"/>
        <v>61.545180614735017</v>
      </c>
      <c r="L8035">
        <f t="shared" si="2470"/>
        <v>164.45184349297594</v>
      </c>
      <c r="M8035">
        <f t="shared" si="2480"/>
        <v>195.54815650702406</v>
      </c>
      <c r="N8035">
        <f t="shared" si="2471"/>
        <v>195.54815650702406</v>
      </c>
      <c r="O8035">
        <f t="shared" si="2481"/>
        <v>2.0987873150842407</v>
      </c>
      <c r="P8035">
        <f t="shared" si="2482"/>
        <v>0.75029497431516634</v>
      </c>
      <c r="Q8035">
        <f t="shared" si="2472"/>
        <v>0.94966349210448686</v>
      </c>
      <c r="R8035">
        <f t="shared" si="2473"/>
        <v>0.71252774541658714</v>
      </c>
      <c r="S8035">
        <f t="shared" si="2475"/>
        <v>2.0426403392284924</v>
      </c>
    </row>
    <row r="8036" spans="1:20" x14ac:dyDescent="0.2">
      <c r="A8036" s="3">
        <v>41608.583333313916</v>
      </c>
      <c r="B8036" s="5">
        <f t="shared" si="2465"/>
        <v>334</v>
      </c>
      <c r="C8036" s="5">
        <v>14</v>
      </c>
      <c r="D8036">
        <f t="shared" si="2466"/>
        <v>249.53424657534245</v>
      </c>
      <c r="E8036">
        <f t="shared" si="2476"/>
        <v>10.504560603138582</v>
      </c>
      <c r="F8036">
        <f t="shared" si="2477"/>
        <v>-1.1141753968614161</v>
      </c>
      <c r="G8036">
        <f t="shared" si="2467"/>
        <v>13.98143041005231</v>
      </c>
      <c r="H8036">
        <f t="shared" si="2478"/>
        <v>29.721456150784647</v>
      </c>
      <c r="I8036">
        <f t="shared" si="2468"/>
        <v>-21.969867570627862</v>
      </c>
      <c r="J8036">
        <f t="shared" si="2469"/>
        <v>23.848365187242173</v>
      </c>
      <c r="K8036">
        <f t="shared" si="2479"/>
        <v>66.151634812757834</v>
      </c>
      <c r="L8036">
        <f t="shared" si="2470"/>
        <v>149.82108945907848</v>
      </c>
      <c r="M8036">
        <f t="shared" si="2480"/>
        <v>210.17891054092152</v>
      </c>
      <c r="N8036">
        <f t="shared" si="2471"/>
        <v>210.17891054092152</v>
      </c>
      <c r="O8036">
        <f t="shared" si="2481"/>
        <v>2.4733037834625771</v>
      </c>
      <c r="P8036">
        <f t="shared" si="2482"/>
        <v>0.6999683763316864</v>
      </c>
      <c r="Q8036">
        <f t="shared" si="2472"/>
        <v>0.87131300253731281</v>
      </c>
      <c r="R8036">
        <f t="shared" si="2473"/>
        <v>0.60989154766272935</v>
      </c>
      <c r="S8036">
        <f t="shared" si="2475"/>
        <v>1.7484078140452253</v>
      </c>
    </row>
    <row r="8037" spans="1:20" x14ac:dyDescent="0.2">
      <c r="A8037" s="3">
        <v>41608.62499998058</v>
      </c>
      <c r="B8037" s="5">
        <f t="shared" si="2465"/>
        <v>334</v>
      </c>
      <c r="C8037" s="5">
        <v>15</v>
      </c>
      <c r="D8037">
        <f t="shared" si="2466"/>
        <v>249.53424657534245</v>
      </c>
      <c r="E8037">
        <f t="shared" si="2476"/>
        <v>10.504560603138582</v>
      </c>
      <c r="F8037">
        <f t="shared" si="2477"/>
        <v>-1.1141753968614161</v>
      </c>
      <c r="G8037">
        <f t="shared" si="2467"/>
        <v>14.98143041005231</v>
      </c>
      <c r="H8037">
        <f t="shared" si="2478"/>
        <v>44.721456150784647</v>
      </c>
      <c r="I8037">
        <f t="shared" si="2468"/>
        <v>-21.969867570627862</v>
      </c>
      <c r="J8037">
        <f t="shared" si="2469"/>
        <v>16.793258645711887</v>
      </c>
      <c r="K8037">
        <f t="shared" si="2479"/>
        <v>73.206741354288113</v>
      </c>
      <c r="L8037">
        <f t="shared" si="2470"/>
        <v>137.02879921710385</v>
      </c>
      <c r="M8037">
        <f t="shared" si="2480"/>
        <v>222.97120078289615</v>
      </c>
      <c r="N8037">
        <f t="shared" si="2471"/>
        <v>222.97120078289615</v>
      </c>
      <c r="O8037">
        <f t="shared" si="2481"/>
        <v>3.4611758092778553</v>
      </c>
      <c r="P8037">
        <f t="shared" si="2482"/>
        <v>0.59134075251302853</v>
      </c>
      <c r="Q8037">
        <f t="shared" si="2472"/>
        <v>0.73777394705578858</v>
      </c>
      <c r="R8037">
        <f t="shared" si="2473"/>
        <v>0.43627580103647728</v>
      </c>
      <c r="S8037">
        <f t="shared" si="2475"/>
        <v>1.2506945251729238</v>
      </c>
    </row>
    <row r="8038" spans="1:20" x14ac:dyDescent="0.2">
      <c r="A8038" s="3">
        <v>41608.666666647245</v>
      </c>
      <c r="B8038" s="5">
        <f t="shared" si="2465"/>
        <v>334</v>
      </c>
      <c r="C8038" s="5">
        <v>16</v>
      </c>
      <c r="D8038">
        <f t="shared" si="2466"/>
        <v>249.53424657534245</v>
      </c>
      <c r="E8038">
        <f t="shared" si="2476"/>
        <v>10.504560603138582</v>
      </c>
      <c r="F8038">
        <f t="shared" si="2477"/>
        <v>-1.1141753968614161</v>
      </c>
      <c r="G8038">
        <f t="shared" si="2467"/>
        <v>15.98143041005231</v>
      </c>
      <c r="H8038">
        <f t="shared" si="2478"/>
        <v>59.721456150784647</v>
      </c>
      <c r="I8038">
        <f t="shared" si="2468"/>
        <v>-21.969867570627862</v>
      </c>
      <c r="J8038">
        <f t="shared" si="2469"/>
        <v>7.939929687392719</v>
      </c>
      <c r="K8038">
        <f t="shared" si="2479"/>
        <v>82.06007031260728</v>
      </c>
      <c r="L8038">
        <f t="shared" si="2470"/>
        <v>126.03834109377246</v>
      </c>
      <c r="M8038">
        <f t="shared" si="2480"/>
        <v>233.96165890622754</v>
      </c>
      <c r="N8038">
        <f t="shared" si="2471"/>
        <v>233.96165890622754</v>
      </c>
      <c r="O8038">
        <f t="shared" si="2481"/>
        <v>7.2393052106119127</v>
      </c>
      <c r="P8038">
        <f t="shared" si="2482"/>
        <v>0.3455143731063976</v>
      </c>
      <c r="Q8038">
        <f t="shared" si="2472"/>
        <v>0.55384869760954958</v>
      </c>
      <c r="R8038">
        <f t="shared" si="2473"/>
        <v>0.19136268555035829</v>
      </c>
      <c r="S8038">
        <f t="shared" si="2475"/>
        <v>0.54858936152686089</v>
      </c>
    </row>
    <row r="8039" spans="1:20" x14ac:dyDescent="0.2">
      <c r="A8039" s="3">
        <v>41608.708333313909</v>
      </c>
      <c r="B8039" s="5">
        <f t="shared" si="2465"/>
        <v>334</v>
      </c>
      <c r="C8039" s="5">
        <v>17</v>
      </c>
      <c r="D8039">
        <f t="shared" si="2466"/>
        <v>249.53424657534245</v>
      </c>
      <c r="E8039">
        <f t="shared" si="2476"/>
        <v>10.504560603138582</v>
      </c>
      <c r="F8039">
        <f t="shared" si="2477"/>
        <v>-1.1141753968614161</v>
      </c>
      <c r="G8039">
        <f t="shared" si="2467"/>
        <v>16.981430410052308</v>
      </c>
      <c r="H8039">
        <f t="shared" si="2478"/>
        <v>74.721456150784618</v>
      </c>
      <c r="I8039">
        <f t="shared" si="2468"/>
        <v>-21.969867570627862</v>
      </c>
      <c r="J8039">
        <f t="shared" si="2469"/>
        <v>-2.1639950954741742</v>
      </c>
      <c r="K8039">
        <f t="shared" si="2479"/>
        <v>92.163995095474178</v>
      </c>
      <c r="L8039">
        <f t="shared" si="2470"/>
        <v>116.46046991361592</v>
      </c>
      <c r="M8039">
        <f t="shared" si="2480"/>
        <v>243.53953008638408</v>
      </c>
      <c r="N8039">
        <f t="shared" si="2471"/>
        <v>243.53953008638408</v>
      </c>
      <c r="O8039">
        <f t="shared" si="2481"/>
        <v>-26.483148612873272</v>
      </c>
      <c r="P8039" t="e">
        <f t="shared" si="2482"/>
        <v>#NUM!</v>
      </c>
      <c r="Q8039">
        <f t="shared" si="2472"/>
        <v>0.33142008700387204</v>
      </c>
      <c r="R8039" t="e">
        <f t="shared" si="2473"/>
        <v>#NUM!</v>
      </c>
      <c r="S8039" t="e">
        <f t="shared" si="2475"/>
        <v>#NUM!</v>
      </c>
    </row>
    <row r="8040" spans="1:20" x14ac:dyDescent="0.2">
      <c r="A8040" s="3">
        <v>41608.749999980573</v>
      </c>
      <c r="B8040" s="5">
        <f t="shared" si="2465"/>
        <v>334</v>
      </c>
      <c r="C8040" s="5">
        <v>18</v>
      </c>
      <c r="D8040">
        <f t="shared" si="2466"/>
        <v>249.53424657534245</v>
      </c>
      <c r="E8040">
        <f t="shared" si="2476"/>
        <v>10.504560603138582</v>
      </c>
      <c r="F8040">
        <f t="shared" si="2477"/>
        <v>-1.1141753968614161</v>
      </c>
      <c r="G8040">
        <f t="shared" si="2467"/>
        <v>17.981430410052308</v>
      </c>
      <c r="H8040">
        <f t="shared" si="2478"/>
        <v>89.721456150784618</v>
      </c>
      <c r="I8040">
        <f t="shared" si="2468"/>
        <v>-21.969867570627862</v>
      </c>
      <c r="J8040">
        <f t="shared" si="2469"/>
        <v>-13.107447290849281</v>
      </c>
      <c r="K8040">
        <f t="shared" si="2479"/>
        <v>103.10744729084928</v>
      </c>
      <c r="L8040">
        <f t="shared" si="2470"/>
        <v>107.79101306735787</v>
      </c>
      <c r="M8040">
        <f t="shared" si="2480"/>
        <v>252.20898693264212</v>
      </c>
      <c r="N8040">
        <f t="shared" si="2471"/>
        <v>252.20898693264212</v>
      </c>
      <c r="O8040">
        <f t="shared" si="2481"/>
        <v>-4.4096007072318546</v>
      </c>
      <c r="P8040" t="e">
        <f t="shared" si="2482"/>
        <v>#NUM!</v>
      </c>
      <c r="Q8040">
        <f t="shared" si="2472"/>
        <v>8.6900716091641794E-2</v>
      </c>
      <c r="R8040" t="e">
        <f t="shared" si="2473"/>
        <v>#NUM!</v>
      </c>
      <c r="S8040" t="e">
        <f t="shared" si="2475"/>
        <v>#NUM!</v>
      </c>
    </row>
    <row r="8041" spans="1:20" x14ac:dyDescent="0.2">
      <c r="A8041" s="3">
        <v>41608.791666647237</v>
      </c>
      <c r="B8041" s="5">
        <f t="shared" si="2465"/>
        <v>334</v>
      </c>
      <c r="C8041" s="5">
        <v>19</v>
      </c>
      <c r="D8041">
        <f t="shared" si="2466"/>
        <v>249.53424657534245</v>
      </c>
      <c r="E8041">
        <f t="shared" si="2476"/>
        <v>10.504560603138582</v>
      </c>
      <c r="F8041">
        <f t="shared" si="2477"/>
        <v>-1.1141753968614161</v>
      </c>
      <c r="G8041">
        <f t="shared" si="2467"/>
        <v>18.981430410052308</v>
      </c>
      <c r="H8041">
        <f t="shared" si="2478"/>
        <v>104.72145615078462</v>
      </c>
      <c r="I8041">
        <f t="shared" si="2468"/>
        <v>-21.969867570627862</v>
      </c>
      <c r="J8041">
        <f t="shared" si="2469"/>
        <v>-24.584704830204124</v>
      </c>
      <c r="K8041">
        <f t="shared" si="2479"/>
        <v>114.58470483020412</v>
      </c>
      <c r="L8041">
        <f t="shared" si="2470"/>
        <v>99.476593811662212</v>
      </c>
      <c r="M8041">
        <f t="shared" si="2480"/>
        <v>260.52340618833779</v>
      </c>
      <c r="N8041">
        <f t="shared" si="2471"/>
        <v>260.52340618833779</v>
      </c>
      <c r="O8041">
        <f t="shared" si="2481"/>
        <v>-2.4036262689822805</v>
      </c>
      <c r="P8041" t="e">
        <f t="shared" si="2482"/>
        <v>#NUM!</v>
      </c>
      <c r="Q8041">
        <f t="shared" si="2472"/>
        <v>-0.16129495479411993</v>
      </c>
      <c r="R8041" t="e">
        <f t="shared" si="2473"/>
        <v>#NUM!</v>
      </c>
      <c r="S8041" t="e">
        <f t="shared" si="2475"/>
        <v>#NUM!</v>
      </c>
    </row>
    <row r="8042" spans="1:20" x14ac:dyDescent="0.2">
      <c r="A8042" s="3">
        <v>41608.833333313902</v>
      </c>
      <c r="B8042" s="5">
        <f t="shared" si="2465"/>
        <v>334</v>
      </c>
      <c r="C8042" s="5">
        <v>20</v>
      </c>
      <c r="D8042">
        <f t="shared" si="2466"/>
        <v>249.53424657534245</v>
      </c>
      <c r="E8042">
        <f t="shared" si="2476"/>
        <v>10.504560603138582</v>
      </c>
      <c r="F8042">
        <f t="shared" si="2477"/>
        <v>-1.1141753968614161</v>
      </c>
      <c r="G8042">
        <f t="shared" si="2467"/>
        <v>19.981430410052308</v>
      </c>
      <c r="H8042">
        <f t="shared" si="2478"/>
        <v>119.72145615078462</v>
      </c>
      <c r="I8042">
        <f t="shared" si="2468"/>
        <v>-21.969867570627862</v>
      </c>
      <c r="J8042">
        <f t="shared" si="2469"/>
        <v>-36.344756922321217</v>
      </c>
      <c r="K8042">
        <f t="shared" si="2479"/>
        <v>126.34475692232121</v>
      </c>
      <c r="L8042">
        <f t="shared" si="2470"/>
        <v>90.835184025303846</v>
      </c>
      <c r="M8042">
        <f t="shared" si="2480"/>
        <v>269.16481597469613</v>
      </c>
      <c r="N8042">
        <f t="shared" si="2471"/>
        <v>269.16481597469613</v>
      </c>
      <c r="O8042">
        <f t="shared" si="2481"/>
        <v>-1.6873577403668059</v>
      </c>
      <c r="P8042" t="e">
        <f t="shared" si="2482"/>
        <v>#NUM!</v>
      </c>
      <c r="Q8042">
        <f t="shared" si="2472"/>
        <v>-0.39455059005974757</v>
      </c>
      <c r="R8042" t="e">
        <f t="shared" si="2473"/>
        <v>#NUM!</v>
      </c>
      <c r="S8042" t="e">
        <f t="shared" si="2475"/>
        <v>#NUM!</v>
      </c>
    </row>
    <row r="8043" spans="1:20" x14ac:dyDescent="0.2">
      <c r="A8043" s="3">
        <v>41608.874999980566</v>
      </c>
      <c r="B8043" s="5">
        <f t="shared" si="2465"/>
        <v>334</v>
      </c>
      <c r="C8043" s="5">
        <v>21</v>
      </c>
      <c r="D8043">
        <f t="shared" si="2466"/>
        <v>249.53424657534245</v>
      </c>
      <c r="E8043">
        <f t="shared" si="2476"/>
        <v>10.504560603138582</v>
      </c>
      <c r="F8043">
        <f t="shared" si="2477"/>
        <v>-1.1141753968614161</v>
      </c>
      <c r="G8043">
        <f t="shared" si="2467"/>
        <v>20.981430410052308</v>
      </c>
      <c r="H8043">
        <f t="shared" si="2478"/>
        <v>134.72145615078463</v>
      </c>
      <c r="I8043">
        <f t="shared" si="2468"/>
        <v>-21.969867570627862</v>
      </c>
      <c r="J8043">
        <f t="shared" si="2469"/>
        <v>-48.120984668868473</v>
      </c>
      <c r="K8043">
        <f t="shared" si="2479"/>
        <v>138.12098466886846</v>
      </c>
      <c r="L8043">
        <f t="shared" si="2470"/>
        <v>80.781134623271669</v>
      </c>
      <c r="M8043">
        <f t="shared" si="2480"/>
        <v>279.21886537672833</v>
      </c>
      <c r="N8043">
        <f t="shared" si="2471"/>
        <v>279.21886537672833</v>
      </c>
      <c r="O8043">
        <f t="shared" si="2481"/>
        <v>-1.3430821560084698</v>
      </c>
      <c r="P8043" t="e">
        <f t="shared" si="2482"/>
        <v>#NUM!</v>
      </c>
      <c r="Q8043">
        <f t="shared" si="2472"/>
        <v>-0.59526305581430161</v>
      </c>
      <c r="R8043" t="e">
        <f t="shared" si="2473"/>
        <v>#NUM!</v>
      </c>
      <c r="S8043" t="e">
        <f t="shared" si="2475"/>
        <v>#NUM!</v>
      </c>
    </row>
    <row r="8044" spans="1:20" x14ac:dyDescent="0.2">
      <c r="A8044" s="3">
        <v>41608.91666664723</v>
      </c>
      <c r="B8044" s="5">
        <f t="shared" si="2465"/>
        <v>334</v>
      </c>
      <c r="C8044" s="5">
        <v>22</v>
      </c>
      <c r="D8044">
        <f t="shared" si="2466"/>
        <v>249.53424657534245</v>
      </c>
      <c r="E8044">
        <f t="shared" si="2476"/>
        <v>10.504560603138582</v>
      </c>
      <c r="F8044">
        <f t="shared" si="2477"/>
        <v>-1.1141753968614161</v>
      </c>
      <c r="G8044">
        <f t="shared" si="2467"/>
        <v>21.981430410052308</v>
      </c>
      <c r="H8044">
        <f t="shared" si="2478"/>
        <v>149.72145615078463</v>
      </c>
      <c r="I8044">
        <f t="shared" si="2468"/>
        <v>-21.969867570627862</v>
      </c>
      <c r="J8044">
        <f t="shared" si="2469"/>
        <v>-59.477074422900174</v>
      </c>
      <c r="K8044">
        <f t="shared" si="2479"/>
        <v>149.47707442290016</v>
      </c>
      <c r="L8044">
        <f t="shared" si="2470"/>
        <v>67.023246900667374</v>
      </c>
      <c r="M8044">
        <f t="shared" si="2480"/>
        <v>292.97675309933265</v>
      </c>
      <c r="N8044">
        <f t="shared" si="2471"/>
        <v>292.97675309933265</v>
      </c>
      <c r="O8044">
        <f t="shared" si="2481"/>
        <v>-1.1608658043017144</v>
      </c>
      <c r="P8044" t="e">
        <f t="shared" si="2482"/>
        <v>#NUM!</v>
      </c>
      <c r="Q8044">
        <f t="shared" si="2472"/>
        <v>-0.7473564628141125</v>
      </c>
      <c r="R8044" t="e">
        <f t="shared" si="2473"/>
        <v>#NUM!</v>
      </c>
      <c r="S8044" t="e">
        <f t="shared" si="2475"/>
        <v>#NUM!</v>
      </c>
    </row>
    <row r="8045" spans="1:20" x14ac:dyDescent="0.2">
      <c r="A8045" s="3">
        <v>41608.958333313894</v>
      </c>
      <c r="B8045" s="5">
        <f t="shared" si="2465"/>
        <v>334</v>
      </c>
      <c r="C8045" s="5">
        <v>23</v>
      </c>
      <c r="D8045">
        <f t="shared" si="2466"/>
        <v>249.53424657534245</v>
      </c>
      <c r="E8045">
        <f t="shared" si="2476"/>
        <v>10.504560603138582</v>
      </c>
      <c r="F8045">
        <f t="shared" si="2477"/>
        <v>-1.1141753968614161</v>
      </c>
      <c r="G8045">
        <f t="shared" si="2467"/>
        <v>22.981430410052308</v>
      </c>
      <c r="H8045">
        <f t="shared" si="2478"/>
        <v>164.72145615078463</v>
      </c>
      <c r="I8045">
        <f t="shared" si="2468"/>
        <v>-21.969867570627862</v>
      </c>
      <c r="J8045">
        <f t="shared" si="2469"/>
        <v>-69.274694734406381</v>
      </c>
      <c r="K8045">
        <f t="shared" si="2479"/>
        <v>159.27469473440638</v>
      </c>
      <c r="L8045">
        <f t="shared" si="2470"/>
        <v>43.673317108204657</v>
      </c>
      <c r="M8045">
        <f t="shared" si="2480"/>
        <v>316.32668289179537</v>
      </c>
      <c r="N8045">
        <f t="shared" si="2471"/>
        <v>316.32668289179537</v>
      </c>
      <c r="O8045">
        <f t="shared" si="2481"/>
        <v>-1.0691895847707513</v>
      </c>
      <c r="P8045" t="e">
        <f t="shared" si="2482"/>
        <v>#NUM!</v>
      </c>
      <c r="Q8045">
        <f t="shared" si="2472"/>
        <v>-0.83572861298413703</v>
      </c>
      <c r="R8045" t="e">
        <f t="shared" si="2473"/>
        <v>#NUM!</v>
      </c>
      <c r="S8045" t="e">
        <f t="shared" si="2475"/>
        <v>#NUM!</v>
      </c>
    </row>
    <row r="8046" spans="1:20" x14ac:dyDescent="0.2">
      <c r="A8046" s="3">
        <v>41608.999999980559</v>
      </c>
      <c r="B8046" s="5">
        <f t="shared" si="2465"/>
        <v>335</v>
      </c>
      <c r="C8046" s="5">
        <v>0</v>
      </c>
      <c r="D8046">
        <f t="shared" si="2466"/>
        <v>250.52054794520546</v>
      </c>
      <c r="E8046">
        <f t="shared" si="2476"/>
        <v>10.131050600400467</v>
      </c>
      <c r="F8046">
        <f t="shared" si="2477"/>
        <v>-1.4876853995995312</v>
      </c>
      <c r="G8046">
        <f t="shared" si="2467"/>
        <v>-2.4794756659992187E-2</v>
      </c>
      <c r="H8046">
        <f t="shared" si="2478"/>
        <v>-180.37192134989988</v>
      </c>
      <c r="I8046">
        <f t="shared" si="2468"/>
        <v>-22.107748812505363</v>
      </c>
      <c r="J8046">
        <f t="shared" si="2469"/>
        <v>-74.10453076323094</v>
      </c>
      <c r="K8046">
        <f t="shared" si="2479"/>
        <v>164.10453076323094</v>
      </c>
      <c r="L8046">
        <f t="shared" si="2470"/>
        <v>1.2582085003360817</v>
      </c>
      <c r="M8046">
        <f t="shared" si="2480"/>
        <v>358.74179149966392</v>
      </c>
      <c r="N8046">
        <f t="shared" si="2471"/>
        <v>1.2582085003360817</v>
      </c>
      <c r="O8046">
        <f t="shared" si="2481"/>
        <v>-1.0397572279615896</v>
      </c>
      <c r="P8046" t="e">
        <f t="shared" si="2482"/>
        <v>#NUM!</v>
      </c>
      <c r="Q8046">
        <f t="shared" si="2472"/>
        <v>-0.85618928887422507</v>
      </c>
      <c r="R8046" t="e">
        <f t="shared" si="2473"/>
        <v>#NUM!</v>
      </c>
      <c r="S8046" t="e">
        <f t="shared" si="2475"/>
        <v>#NUM!</v>
      </c>
      <c r="T8046">
        <f t="shared" ref="T8046" si="2483">SUMIF(S8052:S8066,"&gt;0,01")</f>
        <v>13.195549433845523</v>
      </c>
    </row>
    <row r="8047" spans="1:20" x14ac:dyDescent="0.2">
      <c r="A8047" s="3">
        <v>41609.041666647223</v>
      </c>
      <c r="B8047" s="5">
        <f t="shared" si="2465"/>
        <v>335</v>
      </c>
      <c r="C8047" s="5">
        <v>1</v>
      </c>
      <c r="D8047">
        <f t="shared" si="2466"/>
        <v>250.52054794520546</v>
      </c>
      <c r="E8047">
        <f t="shared" si="2476"/>
        <v>10.131050600400467</v>
      </c>
      <c r="F8047">
        <f t="shared" si="2477"/>
        <v>-1.4876853995995312</v>
      </c>
      <c r="G8047">
        <f t="shared" si="2467"/>
        <v>0.9752052433400078</v>
      </c>
      <c r="H8047">
        <f t="shared" si="2478"/>
        <v>-165.37192134989988</v>
      </c>
      <c r="I8047">
        <f t="shared" si="2468"/>
        <v>-22.107748812505363</v>
      </c>
      <c r="J8047">
        <f t="shared" si="2469"/>
        <v>-69.737097842836747</v>
      </c>
      <c r="K8047">
        <f t="shared" si="2479"/>
        <v>159.73709784283676</v>
      </c>
      <c r="L8047">
        <f t="shared" si="2470"/>
        <v>42.499994693145425</v>
      </c>
      <c r="M8047">
        <f t="shared" si="2480"/>
        <v>317.50000530685458</v>
      </c>
      <c r="N8047">
        <f t="shared" si="2471"/>
        <v>42.499994693145425</v>
      </c>
      <c r="O8047">
        <f t="shared" si="2481"/>
        <v>-1.0659692422487255</v>
      </c>
      <c r="P8047" t="e">
        <f t="shared" si="2482"/>
        <v>#NUM!</v>
      </c>
      <c r="Q8047">
        <f t="shared" si="2472"/>
        <v>-0.83671098153237711</v>
      </c>
      <c r="R8047" t="e">
        <f t="shared" si="2473"/>
        <v>#NUM!</v>
      </c>
      <c r="S8047" t="e">
        <f t="shared" si="2475"/>
        <v>#NUM!</v>
      </c>
    </row>
    <row r="8048" spans="1:20" x14ac:dyDescent="0.2">
      <c r="A8048" s="3">
        <v>41609.083333313887</v>
      </c>
      <c r="B8048" s="5">
        <f t="shared" si="2465"/>
        <v>335</v>
      </c>
      <c r="C8048" s="5">
        <v>2</v>
      </c>
      <c r="D8048">
        <f t="shared" si="2466"/>
        <v>250.52054794520546</v>
      </c>
      <c r="E8048">
        <f t="shared" si="2476"/>
        <v>10.131050600400467</v>
      </c>
      <c r="F8048">
        <f t="shared" si="2477"/>
        <v>-1.4876853995995312</v>
      </c>
      <c r="G8048">
        <f t="shared" si="2467"/>
        <v>1.9752052433400078</v>
      </c>
      <c r="H8048">
        <f t="shared" si="2478"/>
        <v>-150.37192134989988</v>
      </c>
      <c r="I8048">
        <f t="shared" si="2468"/>
        <v>-22.107748812505363</v>
      </c>
      <c r="J8048">
        <f t="shared" si="2469"/>
        <v>-60.034135323555333</v>
      </c>
      <c r="K8048">
        <f t="shared" si="2479"/>
        <v>150.03413532355535</v>
      </c>
      <c r="L8048">
        <f t="shared" si="2470"/>
        <v>66.489667810310166</v>
      </c>
      <c r="M8048">
        <f t="shared" si="2480"/>
        <v>293.51033218968985</v>
      </c>
      <c r="N8048">
        <f t="shared" si="2471"/>
        <v>66.489667810310166</v>
      </c>
      <c r="O8048">
        <f t="shared" si="2481"/>
        <v>-1.1543036972373679</v>
      </c>
      <c r="P8048" t="e">
        <f t="shared" si="2482"/>
        <v>#NUM!</v>
      </c>
      <c r="Q8048">
        <f t="shared" si="2472"/>
        <v>-0.75137638210180469</v>
      </c>
      <c r="R8048" t="e">
        <f t="shared" si="2473"/>
        <v>#NUM!</v>
      </c>
      <c r="S8048" t="e">
        <f t="shared" si="2475"/>
        <v>#NUM!</v>
      </c>
    </row>
    <row r="8049" spans="1:19" x14ac:dyDescent="0.2">
      <c r="A8049" s="3">
        <v>41609.124999980551</v>
      </c>
      <c r="B8049" s="5">
        <f t="shared" si="2465"/>
        <v>335</v>
      </c>
      <c r="C8049" s="5">
        <v>3</v>
      </c>
      <c r="D8049">
        <f t="shared" si="2466"/>
        <v>250.52054794520546</v>
      </c>
      <c r="E8049">
        <f t="shared" si="2476"/>
        <v>10.131050600400467</v>
      </c>
      <c r="F8049">
        <f t="shared" si="2477"/>
        <v>-1.4876853995995312</v>
      </c>
      <c r="G8049">
        <f t="shared" si="2467"/>
        <v>2.975205243340008</v>
      </c>
      <c r="H8049">
        <f t="shared" si="2478"/>
        <v>-135.37192134989988</v>
      </c>
      <c r="I8049">
        <f t="shared" si="2468"/>
        <v>-22.107748812505363</v>
      </c>
      <c r="J8049">
        <f t="shared" si="2469"/>
        <v>-48.701781267726098</v>
      </c>
      <c r="K8049">
        <f t="shared" si="2479"/>
        <v>138.70178126772609</v>
      </c>
      <c r="L8049">
        <f t="shared" si="2470"/>
        <v>80.460774723465846</v>
      </c>
      <c r="M8049">
        <f t="shared" si="2480"/>
        <v>279.53922527653413</v>
      </c>
      <c r="N8049">
        <f t="shared" si="2471"/>
        <v>80.460774723465846</v>
      </c>
      <c r="O8049">
        <f t="shared" si="2481"/>
        <v>-1.3310534128970961</v>
      </c>
      <c r="P8049" t="e">
        <f t="shared" si="2482"/>
        <v>#NUM!</v>
      </c>
      <c r="Q8049">
        <f t="shared" si="2472"/>
        <v>-0.60181836845534109</v>
      </c>
      <c r="R8049" t="e">
        <f t="shared" si="2473"/>
        <v>#NUM!</v>
      </c>
      <c r="S8049" t="e">
        <f t="shared" si="2475"/>
        <v>#NUM!</v>
      </c>
    </row>
    <row r="8050" spans="1:19" x14ac:dyDescent="0.2">
      <c r="A8050" s="3">
        <v>41609.166666647216</v>
      </c>
      <c r="B8050" s="5">
        <f t="shared" si="2465"/>
        <v>335</v>
      </c>
      <c r="C8050" s="5">
        <v>4</v>
      </c>
      <c r="D8050">
        <f t="shared" si="2466"/>
        <v>250.52054794520546</v>
      </c>
      <c r="E8050">
        <f t="shared" si="2476"/>
        <v>10.131050600400467</v>
      </c>
      <c r="F8050">
        <f t="shared" si="2477"/>
        <v>-1.4876853995995312</v>
      </c>
      <c r="G8050">
        <f t="shared" si="2467"/>
        <v>3.975205243340008</v>
      </c>
      <c r="H8050">
        <f t="shared" si="2478"/>
        <v>-120.37192134989988</v>
      </c>
      <c r="I8050">
        <f t="shared" si="2468"/>
        <v>-22.107748812505363</v>
      </c>
      <c r="J8050">
        <f t="shared" si="2469"/>
        <v>-36.929909855605239</v>
      </c>
      <c r="K8050">
        <f t="shared" si="2479"/>
        <v>126.92990985560525</v>
      </c>
      <c r="L8050">
        <f t="shared" si="2470"/>
        <v>90.585508618372558</v>
      </c>
      <c r="M8050">
        <f t="shared" si="2480"/>
        <v>269.41449138162744</v>
      </c>
      <c r="N8050">
        <f t="shared" si="2471"/>
        <v>90.585508618372558</v>
      </c>
      <c r="O8050">
        <f t="shared" si="2481"/>
        <v>-1.6643432455832463</v>
      </c>
      <c r="P8050" t="e">
        <f t="shared" si="2482"/>
        <v>#NUM!</v>
      </c>
      <c r="Q8050">
        <f t="shared" si="2472"/>
        <v>-0.40306953394768902</v>
      </c>
      <c r="R8050" t="e">
        <f t="shared" si="2473"/>
        <v>#NUM!</v>
      </c>
      <c r="S8050" t="e">
        <f t="shared" si="2475"/>
        <v>#NUM!</v>
      </c>
    </row>
    <row r="8051" spans="1:19" x14ac:dyDescent="0.2">
      <c r="A8051" s="3">
        <v>41609.20833331388</v>
      </c>
      <c r="B8051" s="5">
        <f t="shared" si="2465"/>
        <v>335</v>
      </c>
      <c r="C8051" s="5">
        <v>5</v>
      </c>
      <c r="D8051">
        <f t="shared" si="2466"/>
        <v>250.52054794520546</v>
      </c>
      <c r="E8051">
        <f t="shared" si="2476"/>
        <v>10.131050600400467</v>
      </c>
      <c r="F8051">
        <f t="shared" si="2477"/>
        <v>-1.4876853995995312</v>
      </c>
      <c r="G8051">
        <f t="shared" si="2467"/>
        <v>4.9752052433400076</v>
      </c>
      <c r="H8051">
        <f t="shared" si="2478"/>
        <v>-105.37192134989989</v>
      </c>
      <c r="I8051">
        <f t="shared" si="2468"/>
        <v>-22.107748812505363</v>
      </c>
      <c r="J8051">
        <f t="shared" si="2469"/>
        <v>-25.165519866661551</v>
      </c>
      <c r="K8051">
        <f t="shared" si="2479"/>
        <v>115.16551986666155</v>
      </c>
      <c r="L8051">
        <f t="shared" si="2470"/>
        <v>99.242259511178858</v>
      </c>
      <c r="M8051">
        <f t="shared" si="2480"/>
        <v>260.75774048882113</v>
      </c>
      <c r="N8051">
        <f t="shared" si="2471"/>
        <v>99.242259511178858</v>
      </c>
      <c r="O8051">
        <f t="shared" si="2481"/>
        <v>-2.3516425333386923</v>
      </c>
      <c r="P8051" t="e">
        <f t="shared" si="2482"/>
        <v>#NUM!</v>
      </c>
      <c r="Q8051">
        <f t="shared" si="2472"/>
        <v>-0.17111067969399379</v>
      </c>
      <c r="R8051" t="e">
        <f t="shared" si="2473"/>
        <v>#NUM!</v>
      </c>
      <c r="S8051" t="e">
        <f t="shared" si="2475"/>
        <v>#NUM!</v>
      </c>
    </row>
    <row r="8052" spans="1:19" x14ac:dyDescent="0.2">
      <c r="A8052" s="3">
        <v>41609.249999980544</v>
      </c>
      <c r="B8052" s="5">
        <f t="shared" si="2465"/>
        <v>335</v>
      </c>
      <c r="C8052" s="5">
        <v>6</v>
      </c>
      <c r="D8052">
        <f t="shared" si="2466"/>
        <v>250.52054794520546</v>
      </c>
      <c r="E8052">
        <f t="shared" si="2476"/>
        <v>10.131050600400467</v>
      </c>
      <c r="F8052">
        <f t="shared" si="2477"/>
        <v>-1.4876853995995312</v>
      </c>
      <c r="G8052">
        <f t="shared" si="2467"/>
        <v>5.9752052433400076</v>
      </c>
      <c r="H8052">
        <f t="shared" si="2478"/>
        <v>-90.371921349899893</v>
      </c>
      <c r="I8052">
        <f t="shared" si="2468"/>
        <v>-22.107748812505363</v>
      </c>
      <c r="J8052">
        <f t="shared" si="2469"/>
        <v>-13.676697521306423</v>
      </c>
      <c r="K8052">
        <f t="shared" si="2479"/>
        <v>103.67669752130642</v>
      </c>
      <c r="L8052">
        <f t="shared" si="2470"/>
        <v>107.54239191498571</v>
      </c>
      <c r="M8052">
        <f t="shared" si="2480"/>
        <v>252.45760808501427</v>
      </c>
      <c r="N8052">
        <f t="shared" si="2471"/>
        <v>107.54239191498571</v>
      </c>
      <c r="O8052">
        <f t="shared" si="2481"/>
        <v>-4.2293492773552241</v>
      </c>
      <c r="P8052" t="e">
        <f t="shared" si="2482"/>
        <v>#NUM!</v>
      </c>
      <c r="Q8052">
        <f t="shared" si="2472"/>
        <v>7.6544524444021711E-2</v>
      </c>
      <c r="R8052" t="e">
        <f t="shared" si="2473"/>
        <v>#NUM!</v>
      </c>
      <c r="S8052" t="e">
        <f t="shared" si="2475"/>
        <v>#NUM!</v>
      </c>
    </row>
    <row r="8053" spans="1:19" x14ac:dyDescent="0.2">
      <c r="A8053" s="3">
        <v>41609.291666647208</v>
      </c>
      <c r="B8053" s="5">
        <f t="shared" si="2465"/>
        <v>335</v>
      </c>
      <c r="C8053" s="5">
        <v>7</v>
      </c>
      <c r="D8053">
        <f t="shared" si="2466"/>
        <v>250.52054794520546</v>
      </c>
      <c r="E8053">
        <f t="shared" si="2476"/>
        <v>10.131050600400467</v>
      </c>
      <c r="F8053">
        <f t="shared" si="2477"/>
        <v>-1.4876853995995312</v>
      </c>
      <c r="G8053">
        <f t="shared" si="2467"/>
        <v>6.9752052433400076</v>
      </c>
      <c r="H8053">
        <f t="shared" si="2478"/>
        <v>-75.371921349899893</v>
      </c>
      <c r="I8053">
        <f t="shared" si="2468"/>
        <v>-22.107748812505363</v>
      </c>
      <c r="J8053">
        <f t="shared" si="2469"/>
        <v>-2.712726880821275</v>
      </c>
      <c r="K8053">
        <f t="shared" si="2479"/>
        <v>92.712726880821279</v>
      </c>
      <c r="L8053">
        <f t="shared" si="2470"/>
        <v>116.17484158063428</v>
      </c>
      <c r="M8053">
        <f t="shared" si="2480"/>
        <v>243.82515841936572</v>
      </c>
      <c r="N8053">
        <f t="shared" si="2471"/>
        <v>116.17484158063428</v>
      </c>
      <c r="O8053">
        <f t="shared" si="2481"/>
        <v>-21.128994464141659</v>
      </c>
      <c r="P8053" t="e">
        <f t="shared" si="2482"/>
        <v>#NUM!</v>
      </c>
      <c r="Q8053">
        <f t="shared" si="2472"/>
        <v>0.32132687397650544</v>
      </c>
      <c r="R8053" t="e">
        <f t="shared" si="2473"/>
        <v>#NUM!</v>
      </c>
      <c r="S8053" t="e">
        <f t="shared" si="2475"/>
        <v>#NUM!</v>
      </c>
    </row>
    <row r="8054" spans="1:19" x14ac:dyDescent="0.2">
      <c r="A8054" s="3">
        <v>41609.333333313873</v>
      </c>
      <c r="B8054" s="5">
        <f t="shared" si="2465"/>
        <v>335</v>
      </c>
      <c r="C8054" s="5">
        <v>8</v>
      </c>
      <c r="D8054">
        <f t="shared" si="2466"/>
        <v>250.52054794520546</v>
      </c>
      <c r="E8054">
        <f t="shared" si="2476"/>
        <v>10.131050600400467</v>
      </c>
      <c r="F8054">
        <f t="shared" si="2477"/>
        <v>-1.4876853995995312</v>
      </c>
      <c r="G8054">
        <f t="shared" si="2467"/>
        <v>7.9752052433400076</v>
      </c>
      <c r="H8054">
        <f t="shared" si="2478"/>
        <v>-60.371921349899885</v>
      </c>
      <c r="I8054">
        <f t="shared" si="2468"/>
        <v>-22.107748812505363</v>
      </c>
      <c r="J8054">
        <f t="shared" si="2469"/>
        <v>7.4246047746291959</v>
      </c>
      <c r="K8054">
        <f t="shared" si="2479"/>
        <v>82.575395225370798</v>
      </c>
      <c r="L8054">
        <f t="shared" si="2470"/>
        <v>125.69321584286075</v>
      </c>
      <c r="M8054">
        <f t="shared" si="2480"/>
        <v>234.30678415713925</v>
      </c>
      <c r="N8054">
        <f t="shared" si="2471"/>
        <v>125.69321584286075</v>
      </c>
      <c r="O8054">
        <f t="shared" si="2481"/>
        <v>7.738653755739155</v>
      </c>
      <c r="P8054">
        <f t="shared" si="2482"/>
        <v>0.32436966981423776</v>
      </c>
      <c r="Q8054">
        <f t="shared" si="2472"/>
        <v>0.54480690830629364</v>
      </c>
      <c r="R8054">
        <f t="shared" si="2473"/>
        <v>0.17671883695982818</v>
      </c>
      <c r="S8054">
        <f t="shared" si="2475"/>
        <v>0.50660907929226151</v>
      </c>
    </row>
    <row r="8055" spans="1:19" x14ac:dyDescent="0.2">
      <c r="A8055" s="3">
        <v>41609.374999980537</v>
      </c>
      <c r="B8055" s="5">
        <f t="shared" si="2465"/>
        <v>335</v>
      </c>
      <c r="C8055" s="5">
        <v>9</v>
      </c>
      <c r="D8055">
        <f t="shared" si="2466"/>
        <v>250.52054794520546</v>
      </c>
      <c r="E8055">
        <f t="shared" si="2476"/>
        <v>10.131050600400467</v>
      </c>
      <c r="F8055">
        <f t="shared" si="2477"/>
        <v>-1.4876853995995312</v>
      </c>
      <c r="G8055">
        <f t="shared" si="2467"/>
        <v>8.9752052433400085</v>
      </c>
      <c r="H8055">
        <f t="shared" si="2478"/>
        <v>-45.371921349899871</v>
      </c>
      <c r="I8055">
        <f t="shared" si="2468"/>
        <v>-22.107748812505363</v>
      </c>
      <c r="J8055">
        <f t="shared" si="2469"/>
        <v>16.330329729937137</v>
      </c>
      <c r="K8055">
        <f t="shared" si="2479"/>
        <v>73.669670270062866</v>
      </c>
      <c r="L8055">
        <f t="shared" si="2470"/>
        <v>136.60087535377522</v>
      </c>
      <c r="M8055">
        <f t="shared" si="2480"/>
        <v>223.39912464622478</v>
      </c>
      <c r="N8055">
        <f t="shared" si="2471"/>
        <v>136.60087535377522</v>
      </c>
      <c r="O8055">
        <f t="shared" si="2481"/>
        <v>3.5565071693024741</v>
      </c>
      <c r="P8055">
        <f t="shared" si="2482"/>
        <v>0.58231046596952729</v>
      </c>
      <c r="Q8055">
        <f t="shared" si="2472"/>
        <v>0.73046798962673021</v>
      </c>
      <c r="R8055">
        <f t="shared" si="2473"/>
        <v>0.42535915541536512</v>
      </c>
      <c r="S8055">
        <f t="shared" si="2475"/>
        <v>1.2193992095053092</v>
      </c>
    </row>
    <row r="8056" spans="1:19" x14ac:dyDescent="0.2">
      <c r="A8056" s="3">
        <v>41609.416666647201</v>
      </c>
      <c r="B8056" s="5">
        <f t="shared" si="2465"/>
        <v>335</v>
      </c>
      <c r="C8056" s="5">
        <v>10</v>
      </c>
      <c r="D8056">
        <f t="shared" si="2466"/>
        <v>250.52054794520546</v>
      </c>
      <c r="E8056">
        <f t="shared" si="2476"/>
        <v>10.131050600400467</v>
      </c>
      <c r="F8056">
        <f t="shared" si="2477"/>
        <v>-1.4876853995995312</v>
      </c>
      <c r="G8056">
        <f t="shared" si="2467"/>
        <v>9.9752052433400085</v>
      </c>
      <c r="H8056">
        <f t="shared" si="2478"/>
        <v>-30.371921349899871</v>
      </c>
      <c r="I8056">
        <f t="shared" si="2468"/>
        <v>-22.107748812505363</v>
      </c>
      <c r="J8056">
        <f t="shared" si="2469"/>
        <v>23.464214312328643</v>
      </c>
      <c r="K8056">
        <f t="shared" si="2479"/>
        <v>66.535785687671364</v>
      </c>
      <c r="L8056">
        <f t="shared" si="2470"/>
        <v>149.29188083821876</v>
      </c>
      <c r="M8056">
        <f t="shared" si="2480"/>
        <v>210.70811916178124</v>
      </c>
      <c r="N8056">
        <f t="shared" si="2471"/>
        <v>149.29188083821876</v>
      </c>
      <c r="O8056">
        <f t="shared" si="2481"/>
        <v>2.5114508624424969</v>
      </c>
      <c r="P8056">
        <f t="shared" si="2482"/>
        <v>0.69517278470041055</v>
      </c>
      <c r="Q8056">
        <f t="shared" si="2472"/>
        <v>0.86619942973701203</v>
      </c>
      <c r="R8056">
        <f t="shared" si="2473"/>
        <v>0.60215826967618624</v>
      </c>
      <c r="S8056">
        <f t="shared" si="2475"/>
        <v>1.7262384239107467</v>
      </c>
    </row>
    <row r="8057" spans="1:19" x14ac:dyDescent="0.2">
      <c r="A8057" s="3">
        <v>41609.458333313865</v>
      </c>
      <c r="B8057" s="5">
        <f t="shared" si="2465"/>
        <v>335</v>
      </c>
      <c r="C8057" s="5">
        <v>11</v>
      </c>
      <c r="D8057">
        <f t="shared" si="2466"/>
        <v>250.52054794520546</v>
      </c>
      <c r="E8057">
        <f t="shared" si="2476"/>
        <v>10.131050600400467</v>
      </c>
      <c r="F8057">
        <f t="shared" si="2477"/>
        <v>-1.4876853995995312</v>
      </c>
      <c r="G8057">
        <f t="shared" si="2467"/>
        <v>10.975205243340008</v>
      </c>
      <c r="H8057">
        <f t="shared" si="2478"/>
        <v>-15.371921349899873</v>
      </c>
      <c r="I8057">
        <f t="shared" si="2468"/>
        <v>-22.107748812505363</v>
      </c>
      <c r="J8057">
        <f t="shared" si="2469"/>
        <v>28.180603925319854</v>
      </c>
      <c r="K8057">
        <f t="shared" si="2479"/>
        <v>61.819396074680142</v>
      </c>
      <c r="L8057">
        <f t="shared" si="2470"/>
        <v>163.82209030166328</v>
      </c>
      <c r="M8057">
        <f t="shared" si="2480"/>
        <v>196.17790969833672</v>
      </c>
      <c r="N8057">
        <f t="shared" si="2471"/>
        <v>163.82209030166328</v>
      </c>
      <c r="O8057">
        <f t="shared" si="2481"/>
        <v>2.1175117632625979</v>
      </c>
      <c r="P8057">
        <f t="shared" si="2482"/>
        <v>0.74762765749661708</v>
      </c>
      <c r="Q8057">
        <f t="shared" si="2472"/>
        <v>0.94687278454074497</v>
      </c>
      <c r="R8057">
        <f t="shared" si="2473"/>
        <v>0.70790828185349619</v>
      </c>
      <c r="S8057">
        <f t="shared" si="2475"/>
        <v>2.0293974828200745</v>
      </c>
    </row>
    <row r="8058" spans="1:19" x14ac:dyDescent="0.2">
      <c r="A8058" s="3">
        <v>41609.49999998053</v>
      </c>
      <c r="B8058" s="5">
        <f t="shared" si="2465"/>
        <v>335</v>
      </c>
      <c r="C8058" s="5">
        <v>12</v>
      </c>
      <c r="D8058">
        <f t="shared" si="2466"/>
        <v>250.52054794520546</v>
      </c>
      <c r="E8058">
        <f t="shared" si="2476"/>
        <v>10.131050600400467</v>
      </c>
      <c r="F8058">
        <f t="shared" si="2477"/>
        <v>-1.4876853995995312</v>
      </c>
      <c r="G8058">
        <f t="shared" si="2467"/>
        <v>11.975205243340008</v>
      </c>
      <c r="H8058">
        <f t="shared" si="2478"/>
        <v>-0.37192134989987302</v>
      </c>
      <c r="I8058">
        <f t="shared" si="2468"/>
        <v>-22.107748812505363</v>
      </c>
      <c r="J8058">
        <f t="shared" si="2469"/>
        <v>29.891234677057778</v>
      </c>
      <c r="K8058">
        <f t="shared" si="2479"/>
        <v>60.108765322942219</v>
      </c>
      <c r="L8058">
        <f t="shared" si="2470"/>
        <v>179.6025514105668</v>
      </c>
      <c r="M8058">
        <f t="shared" si="2480"/>
        <v>180.3974485894332</v>
      </c>
      <c r="N8058">
        <f t="shared" si="2471"/>
        <v>179.6025514105668</v>
      </c>
      <c r="O8058">
        <f t="shared" si="2481"/>
        <v>2.0066012654356702</v>
      </c>
      <c r="P8058">
        <f t="shared" si="2482"/>
        <v>0.76368226377440251</v>
      </c>
      <c r="Q8058">
        <f t="shared" si="2472"/>
        <v>0.97392961237836695</v>
      </c>
      <c r="R8058">
        <f t="shared" si="2473"/>
        <v>0.74377277113803764</v>
      </c>
      <c r="S8058">
        <f t="shared" si="2475"/>
        <v>2.1322120792055124</v>
      </c>
    </row>
    <row r="8059" spans="1:19" x14ac:dyDescent="0.2">
      <c r="A8059" s="3">
        <v>41609.541666647194</v>
      </c>
      <c r="B8059" s="5">
        <f t="shared" si="2465"/>
        <v>335</v>
      </c>
      <c r="C8059" s="5">
        <v>13</v>
      </c>
      <c r="D8059">
        <f t="shared" si="2466"/>
        <v>250.52054794520546</v>
      </c>
      <c r="E8059">
        <f t="shared" si="2476"/>
        <v>10.131050600400467</v>
      </c>
      <c r="F8059">
        <f t="shared" si="2477"/>
        <v>-1.4876853995995312</v>
      </c>
      <c r="G8059">
        <f t="shared" si="2467"/>
        <v>12.975205243340008</v>
      </c>
      <c r="H8059">
        <f t="shared" si="2478"/>
        <v>14.628078650100127</v>
      </c>
      <c r="I8059">
        <f t="shared" si="2468"/>
        <v>-22.107748812505363</v>
      </c>
      <c r="J8059">
        <f t="shared" si="2469"/>
        <v>28.340177820189755</v>
      </c>
      <c r="K8059">
        <f t="shared" si="2479"/>
        <v>61.659822179810249</v>
      </c>
      <c r="L8059">
        <f t="shared" si="2470"/>
        <v>164.58324105025252</v>
      </c>
      <c r="M8059">
        <f t="shared" si="2480"/>
        <v>195.41675894974748</v>
      </c>
      <c r="N8059">
        <f t="shared" si="2471"/>
        <v>195.41675894974748</v>
      </c>
      <c r="O8059">
        <f t="shared" si="2481"/>
        <v>2.1065691678457017</v>
      </c>
      <c r="P8059">
        <f t="shared" si="2482"/>
        <v>0.74918436075429329</v>
      </c>
      <c r="Q8059">
        <f t="shared" si="2472"/>
        <v>0.94945018104506151</v>
      </c>
      <c r="R8059">
        <f t="shared" si="2473"/>
        <v>0.71131322695429244</v>
      </c>
      <c r="S8059">
        <f t="shared" si="2475"/>
        <v>2.0391586159976725</v>
      </c>
    </row>
    <row r="8060" spans="1:19" x14ac:dyDescent="0.2">
      <c r="A8060" s="3">
        <v>41609.583333313858</v>
      </c>
      <c r="B8060" s="5">
        <f t="shared" si="2465"/>
        <v>335</v>
      </c>
      <c r="C8060" s="5">
        <v>14</v>
      </c>
      <c r="D8060">
        <f t="shared" si="2466"/>
        <v>250.52054794520546</v>
      </c>
      <c r="E8060">
        <f t="shared" si="2476"/>
        <v>10.131050600400467</v>
      </c>
      <c r="F8060">
        <f t="shared" si="2477"/>
        <v>-1.4876853995995312</v>
      </c>
      <c r="G8060">
        <f t="shared" si="2467"/>
        <v>13.975205243340008</v>
      </c>
      <c r="H8060">
        <f t="shared" si="2478"/>
        <v>29.628078650100129</v>
      </c>
      <c r="I8060">
        <f t="shared" si="2468"/>
        <v>-22.107748812505363</v>
      </c>
      <c r="J8060">
        <f t="shared" si="2469"/>
        <v>23.760553634115304</v>
      </c>
      <c r="K8060">
        <f t="shared" si="2479"/>
        <v>66.239446365884703</v>
      </c>
      <c r="L8060">
        <f t="shared" si="2470"/>
        <v>149.97091982905152</v>
      </c>
      <c r="M8060">
        <f t="shared" si="2480"/>
        <v>210.02908017094848</v>
      </c>
      <c r="N8060">
        <f t="shared" si="2471"/>
        <v>210.02908017094848</v>
      </c>
      <c r="O8060">
        <f t="shared" si="2481"/>
        <v>2.481911337323941</v>
      </c>
      <c r="P8060">
        <f t="shared" si="2482"/>
        <v>0.69888133854139267</v>
      </c>
      <c r="Q8060">
        <f t="shared" si="2472"/>
        <v>0.87150649467977515</v>
      </c>
      <c r="R8060">
        <f t="shared" si="2473"/>
        <v>0.60907962554931838</v>
      </c>
      <c r="S8060">
        <f t="shared" si="2475"/>
        <v>1.7460802347027602</v>
      </c>
    </row>
    <row r="8061" spans="1:19" x14ac:dyDescent="0.2">
      <c r="A8061" s="3">
        <v>41609.624999980522</v>
      </c>
      <c r="B8061" s="5">
        <f t="shared" si="2465"/>
        <v>335</v>
      </c>
      <c r="C8061" s="5">
        <v>15</v>
      </c>
      <c r="D8061">
        <f t="shared" si="2466"/>
        <v>250.52054794520546</v>
      </c>
      <c r="E8061">
        <f t="shared" si="2476"/>
        <v>10.131050600400467</v>
      </c>
      <c r="F8061">
        <f t="shared" si="2477"/>
        <v>-1.4876853995995312</v>
      </c>
      <c r="G8061">
        <f t="shared" si="2467"/>
        <v>14.975205243340008</v>
      </c>
      <c r="H8061">
        <f t="shared" si="2478"/>
        <v>44.628078650100129</v>
      </c>
      <c r="I8061">
        <f t="shared" si="2468"/>
        <v>-22.107748812505363</v>
      </c>
      <c r="J8061">
        <f t="shared" si="2469"/>
        <v>16.730885415546918</v>
      </c>
      <c r="K8061">
        <f t="shared" si="2479"/>
        <v>73.269114584453078</v>
      </c>
      <c r="L8061">
        <f t="shared" si="2470"/>
        <v>137.18584652365803</v>
      </c>
      <c r="M8061">
        <f t="shared" si="2480"/>
        <v>222.81415347634197</v>
      </c>
      <c r="N8061">
        <f t="shared" si="2471"/>
        <v>222.81415347634197</v>
      </c>
      <c r="O8061">
        <f t="shared" si="2481"/>
        <v>3.4737082650892273</v>
      </c>
      <c r="P8061">
        <f t="shared" si="2482"/>
        <v>0.59014110812730503</v>
      </c>
      <c r="Q8061">
        <f t="shared" si="2472"/>
        <v>0.73844916216194845</v>
      </c>
      <c r="R8061">
        <f t="shared" si="2473"/>
        <v>0.43578920685393224</v>
      </c>
      <c r="S8061">
        <f t="shared" si="2475"/>
        <v>1.2492995803269242</v>
      </c>
    </row>
    <row r="8062" spans="1:19" x14ac:dyDescent="0.2">
      <c r="A8062" s="3">
        <v>41609.666666647187</v>
      </c>
      <c r="B8062" s="5">
        <f t="shared" si="2465"/>
        <v>335</v>
      </c>
      <c r="C8062" s="5">
        <v>16</v>
      </c>
      <c r="D8062">
        <f t="shared" si="2466"/>
        <v>250.52054794520546</v>
      </c>
      <c r="E8062">
        <f t="shared" si="2476"/>
        <v>10.131050600400467</v>
      </c>
      <c r="F8062">
        <f t="shared" si="2477"/>
        <v>-1.4876853995995312</v>
      </c>
      <c r="G8062">
        <f t="shared" si="2467"/>
        <v>15.975205243340008</v>
      </c>
      <c r="H8062">
        <f t="shared" si="2478"/>
        <v>59.628078650100129</v>
      </c>
      <c r="I8062">
        <f t="shared" si="2468"/>
        <v>-22.107748812505363</v>
      </c>
      <c r="J8062">
        <f t="shared" si="2469"/>
        <v>7.8991436484076765</v>
      </c>
      <c r="K8062">
        <f t="shared" si="2479"/>
        <v>82.100856351592327</v>
      </c>
      <c r="L8062">
        <f t="shared" si="2470"/>
        <v>126.19746391005029</v>
      </c>
      <c r="M8062">
        <f t="shared" si="2480"/>
        <v>233.80253608994971</v>
      </c>
      <c r="N8062">
        <f t="shared" si="2471"/>
        <v>233.80253608994971</v>
      </c>
      <c r="O8062">
        <f t="shared" si="2481"/>
        <v>7.276445313279857</v>
      </c>
      <c r="P8062">
        <f t="shared" si="2482"/>
        <v>0.34387905867515595</v>
      </c>
      <c r="Q8062">
        <f t="shared" si="2472"/>
        <v>0.55502724607881881</v>
      </c>
      <c r="R8062">
        <f t="shared" si="2473"/>
        <v>0.19086224692064835</v>
      </c>
      <c r="S8062">
        <f t="shared" si="2475"/>
        <v>0.54715472808426269</v>
      </c>
    </row>
    <row r="8063" spans="1:19" x14ac:dyDescent="0.2">
      <c r="A8063" s="3">
        <v>41609.708333313851</v>
      </c>
      <c r="B8063" s="5">
        <f t="shared" si="2465"/>
        <v>335</v>
      </c>
      <c r="C8063" s="5">
        <v>17</v>
      </c>
      <c r="D8063">
        <f t="shared" si="2466"/>
        <v>250.52054794520546</v>
      </c>
      <c r="E8063">
        <f t="shared" si="2476"/>
        <v>10.131050600400467</v>
      </c>
      <c r="F8063">
        <f t="shared" si="2477"/>
        <v>-1.4876853995995312</v>
      </c>
      <c r="G8063">
        <f t="shared" si="2467"/>
        <v>16.975205243340007</v>
      </c>
      <c r="H8063">
        <f t="shared" si="2478"/>
        <v>74.628078650100093</v>
      </c>
      <c r="I8063">
        <f t="shared" si="2468"/>
        <v>-22.107748812505363</v>
      </c>
      <c r="J8063">
        <f t="shared" si="2469"/>
        <v>-2.1876925256277548</v>
      </c>
      <c r="K8063">
        <f t="shared" si="2479"/>
        <v>92.187692525627753</v>
      </c>
      <c r="L8063">
        <f t="shared" si="2470"/>
        <v>116.62164923782076</v>
      </c>
      <c r="M8063">
        <f t="shared" si="2480"/>
        <v>243.37835076217925</v>
      </c>
      <c r="N8063">
        <f t="shared" si="2471"/>
        <v>243.37835076217925</v>
      </c>
      <c r="O8063">
        <f t="shared" si="2481"/>
        <v>-26.196416139653131</v>
      </c>
      <c r="P8063" t="e">
        <f t="shared" si="2482"/>
        <v>#NUM!</v>
      </c>
      <c r="Q8063">
        <f t="shared" si="2472"/>
        <v>0.33305848145165162</v>
      </c>
      <c r="R8063" t="e">
        <f t="shared" si="2473"/>
        <v>#NUM!</v>
      </c>
      <c r="S8063" t="e">
        <f t="shared" si="2475"/>
        <v>#NUM!</v>
      </c>
    </row>
    <row r="8064" spans="1:19" x14ac:dyDescent="0.2">
      <c r="A8064" s="3">
        <v>41609.749999980515</v>
      </c>
      <c r="B8064" s="5">
        <f t="shared" si="2465"/>
        <v>335</v>
      </c>
      <c r="C8064" s="5">
        <v>18</v>
      </c>
      <c r="D8064">
        <f t="shared" si="2466"/>
        <v>250.52054794520546</v>
      </c>
      <c r="E8064">
        <f t="shared" si="2476"/>
        <v>10.131050600400467</v>
      </c>
      <c r="F8064">
        <f t="shared" si="2477"/>
        <v>-1.4876853995995312</v>
      </c>
      <c r="G8064">
        <f t="shared" si="2467"/>
        <v>17.975205243340007</v>
      </c>
      <c r="H8064">
        <f t="shared" si="2478"/>
        <v>89.628078650100093</v>
      </c>
      <c r="I8064">
        <f t="shared" si="2468"/>
        <v>-22.107748812505363</v>
      </c>
      <c r="J8064">
        <f t="shared" si="2469"/>
        <v>-13.118446238516535</v>
      </c>
      <c r="K8064">
        <f t="shared" si="2479"/>
        <v>103.11844623851654</v>
      </c>
      <c r="L8064">
        <f t="shared" si="2470"/>
        <v>107.95778685845065</v>
      </c>
      <c r="M8064">
        <f t="shared" si="2480"/>
        <v>252.04221314154935</v>
      </c>
      <c r="N8064">
        <f t="shared" si="2471"/>
        <v>252.04221314154935</v>
      </c>
      <c r="O8064">
        <f t="shared" si="2481"/>
        <v>-4.405968300023698</v>
      </c>
      <c r="P8064" t="e">
        <f t="shared" si="2482"/>
        <v>#NUM!</v>
      </c>
      <c r="Q8064">
        <f t="shared" si="2472"/>
        <v>8.8905775771292217E-2</v>
      </c>
      <c r="R8064" t="e">
        <f t="shared" si="2473"/>
        <v>#NUM!</v>
      </c>
      <c r="S8064" t="e">
        <f t="shared" si="2475"/>
        <v>#NUM!</v>
      </c>
    </row>
    <row r="8065" spans="1:20" x14ac:dyDescent="0.2">
      <c r="A8065" s="3">
        <v>41609.791666647179</v>
      </c>
      <c r="B8065" s="5">
        <f t="shared" si="2465"/>
        <v>335</v>
      </c>
      <c r="C8065" s="5">
        <v>19</v>
      </c>
      <c r="D8065">
        <f t="shared" si="2466"/>
        <v>250.52054794520546</v>
      </c>
      <c r="E8065">
        <f t="shared" si="2476"/>
        <v>10.131050600400467</v>
      </c>
      <c r="F8065">
        <f t="shared" si="2477"/>
        <v>-1.4876853995995312</v>
      </c>
      <c r="G8065">
        <f t="shared" si="2467"/>
        <v>18.975205243340007</v>
      </c>
      <c r="H8065">
        <f t="shared" si="2478"/>
        <v>104.62807865010009</v>
      </c>
      <c r="I8065">
        <f t="shared" si="2468"/>
        <v>-22.107748812505363</v>
      </c>
      <c r="J8065">
        <f t="shared" si="2469"/>
        <v>-24.587317954124138</v>
      </c>
      <c r="K8065">
        <f t="shared" si="2479"/>
        <v>114.58731795412413</v>
      </c>
      <c r="L8065">
        <f t="shared" si="2470"/>
        <v>99.655598963498903</v>
      </c>
      <c r="M8065">
        <f t="shared" si="2480"/>
        <v>260.3444010365011</v>
      </c>
      <c r="N8065">
        <f t="shared" si="2471"/>
        <v>260.3444010365011</v>
      </c>
      <c r="O8065">
        <f t="shared" si="2481"/>
        <v>-2.403386687542644</v>
      </c>
      <c r="P8065" t="e">
        <f t="shared" si="2482"/>
        <v>#NUM!</v>
      </c>
      <c r="Q8065">
        <f t="shared" si="2472"/>
        <v>-0.15904907698984472</v>
      </c>
      <c r="R8065" t="e">
        <f t="shared" si="2473"/>
        <v>#NUM!</v>
      </c>
      <c r="S8065" t="e">
        <f t="shared" si="2475"/>
        <v>#NUM!</v>
      </c>
    </row>
    <row r="8066" spans="1:20" x14ac:dyDescent="0.2">
      <c r="A8066" s="3">
        <v>41609.833333313843</v>
      </c>
      <c r="B8066" s="5">
        <f t="shared" si="2465"/>
        <v>335</v>
      </c>
      <c r="C8066" s="5">
        <v>20</v>
      </c>
      <c r="D8066">
        <f t="shared" si="2466"/>
        <v>250.52054794520546</v>
      </c>
      <c r="E8066">
        <f t="shared" si="2476"/>
        <v>10.131050600400467</v>
      </c>
      <c r="F8066">
        <f t="shared" si="2477"/>
        <v>-1.4876853995995312</v>
      </c>
      <c r="G8066">
        <f t="shared" si="2467"/>
        <v>19.975205243340007</v>
      </c>
      <c r="H8066">
        <f t="shared" si="2478"/>
        <v>119.62807865010009</v>
      </c>
      <c r="I8066">
        <f t="shared" si="2468"/>
        <v>-22.107748812505363</v>
      </c>
      <c r="J8066">
        <f t="shared" si="2469"/>
        <v>-36.343814143791967</v>
      </c>
      <c r="K8066">
        <f t="shared" si="2479"/>
        <v>126.34381414379197</v>
      </c>
      <c r="L8066">
        <f t="shared" si="2470"/>
        <v>91.037294973133186</v>
      </c>
      <c r="M8066">
        <f t="shared" si="2480"/>
        <v>268.96270502686684</v>
      </c>
      <c r="N8066">
        <f t="shared" si="2471"/>
        <v>268.96270502686684</v>
      </c>
      <c r="O8066">
        <f t="shared" si="2481"/>
        <v>-1.6873954767884727</v>
      </c>
      <c r="P8066" t="e">
        <f t="shared" si="2482"/>
        <v>#NUM!</v>
      </c>
      <c r="Q8066">
        <f t="shared" si="2472"/>
        <v>-0.39221121243711043</v>
      </c>
      <c r="R8066" t="e">
        <f t="shared" si="2473"/>
        <v>#NUM!</v>
      </c>
      <c r="S8066" t="e">
        <f t="shared" si="2475"/>
        <v>#NUM!</v>
      </c>
    </row>
    <row r="8067" spans="1:20" x14ac:dyDescent="0.2">
      <c r="A8067" s="3">
        <v>41609.874999980508</v>
      </c>
      <c r="B8067" s="5">
        <f t="shared" si="2465"/>
        <v>335</v>
      </c>
      <c r="C8067" s="5">
        <v>21</v>
      </c>
      <c r="D8067">
        <f t="shared" si="2466"/>
        <v>250.52054794520546</v>
      </c>
      <c r="E8067">
        <f t="shared" si="2476"/>
        <v>10.131050600400467</v>
      </c>
      <c r="F8067">
        <f t="shared" si="2477"/>
        <v>-1.4876853995995312</v>
      </c>
      <c r="G8067">
        <f t="shared" si="2467"/>
        <v>20.975205243340007</v>
      </c>
      <c r="H8067">
        <f t="shared" si="2478"/>
        <v>134.62807865010009</v>
      </c>
      <c r="I8067">
        <f t="shared" si="2468"/>
        <v>-22.107748812505363</v>
      </c>
      <c r="J8067">
        <f t="shared" si="2469"/>
        <v>-48.123260253421705</v>
      </c>
      <c r="K8067">
        <f t="shared" si="2479"/>
        <v>138.12326025342171</v>
      </c>
      <c r="L8067">
        <f t="shared" si="2470"/>
        <v>81.024985198137912</v>
      </c>
      <c r="M8067">
        <f t="shared" si="2480"/>
        <v>278.97501480186207</v>
      </c>
      <c r="N8067">
        <f t="shared" si="2471"/>
        <v>278.97501480186207</v>
      </c>
      <c r="O8067">
        <f t="shared" si="2481"/>
        <v>-1.3430343325848029</v>
      </c>
      <c r="P8067" t="e">
        <f t="shared" si="2482"/>
        <v>#NUM!</v>
      </c>
      <c r="Q8067">
        <f t="shared" si="2472"/>
        <v>-0.59299541316348536</v>
      </c>
      <c r="R8067" t="e">
        <f t="shared" si="2473"/>
        <v>#NUM!</v>
      </c>
      <c r="S8067" t="e">
        <f t="shared" si="2475"/>
        <v>#NUM!</v>
      </c>
    </row>
    <row r="8068" spans="1:20" x14ac:dyDescent="0.2">
      <c r="A8068" s="3">
        <v>41609.916666647172</v>
      </c>
      <c r="B8068" s="5">
        <f t="shared" si="2465"/>
        <v>335</v>
      </c>
      <c r="C8068" s="5">
        <v>22</v>
      </c>
      <c r="D8068">
        <f t="shared" si="2466"/>
        <v>250.52054794520546</v>
      </c>
      <c r="E8068">
        <f t="shared" si="2476"/>
        <v>10.131050600400467</v>
      </c>
      <c r="F8068">
        <f t="shared" si="2477"/>
        <v>-1.4876853995995312</v>
      </c>
      <c r="G8068">
        <f t="shared" si="2467"/>
        <v>21.975205243340007</v>
      </c>
      <c r="H8068">
        <f t="shared" si="2478"/>
        <v>149.62807865010009</v>
      </c>
      <c r="I8068">
        <f t="shared" si="2468"/>
        <v>-22.107748812505363</v>
      </c>
      <c r="J8068">
        <f t="shared" si="2469"/>
        <v>-59.494910494374722</v>
      </c>
      <c r="K8068">
        <f t="shared" si="2479"/>
        <v>149.49491049437472</v>
      </c>
      <c r="L8068">
        <f t="shared" si="2470"/>
        <v>67.341942258217287</v>
      </c>
      <c r="M8068">
        <f t="shared" si="2480"/>
        <v>292.65805774178273</v>
      </c>
      <c r="N8068">
        <f t="shared" si="2471"/>
        <v>292.65805774178273</v>
      </c>
      <c r="O8068">
        <f t="shared" si="2481"/>
        <v>-1.1606528384359547</v>
      </c>
      <c r="P8068" t="e">
        <f t="shared" si="2482"/>
        <v>#NUM!</v>
      </c>
      <c r="Q8068">
        <f t="shared" si="2472"/>
        <v>-0.74535207777304602</v>
      </c>
      <c r="R8068" t="e">
        <f t="shared" si="2473"/>
        <v>#NUM!</v>
      </c>
      <c r="S8068" t="e">
        <f t="shared" si="2475"/>
        <v>#NUM!</v>
      </c>
    </row>
    <row r="8069" spans="1:20" x14ac:dyDescent="0.2">
      <c r="A8069" s="3">
        <v>41609.958333313836</v>
      </c>
      <c r="B8069" s="5">
        <f t="shared" ref="B8069:B8132" si="2484">B8045+1</f>
        <v>335</v>
      </c>
      <c r="C8069" s="5">
        <v>23</v>
      </c>
      <c r="D8069">
        <f t="shared" si="2466"/>
        <v>250.52054794520546</v>
      </c>
      <c r="E8069">
        <f t="shared" si="2476"/>
        <v>10.131050600400467</v>
      </c>
      <c r="F8069">
        <f t="shared" si="2477"/>
        <v>-1.4876853995995312</v>
      </c>
      <c r="G8069">
        <f t="shared" si="2467"/>
        <v>22.975205243340007</v>
      </c>
      <c r="H8069">
        <f t="shared" si="2478"/>
        <v>164.62807865010009</v>
      </c>
      <c r="I8069">
        <f t="shared" si="2468"/>
        <v>-22.107748812505363</v>
      </c>
      <c r="J8069">
        <f t="shared" si="2469"/>
        <v>-69.335076304055235</v>
      </c>
      <c r="K8069">
        <f t="shared" si="2479"/>
        <v>159.33507630405524</v>
      </c>
      <c r="L8069">
        <f t="shared" si="2470"/>
        <v>44.101126262172784</v>
      </c>
      <c r="M8069">
        <f t="shared" si="2480"/>
        <v>315.89887373782722</v>
      </c>
      <c r="N8069">
        <f t="shared" si="2471"/>
        <v>315.89887373782722</v>
      </c>
      <c r="O8069">
        <f t="shared" si="2481"/>
        <v>-1.0687640071497824</v>
      </c>
      <c r="P8069" t="e">
        <f t="shared" si="2482"/>
        <v>#NUM!</v>
      </c>
      <c r="Q8069">
        <f t="shared" si="2472"/>
        <v>-0.83418728207848858</v>
      </c>
      <c r="R8069" t="e">
        <f t="shared" si="2473"/>
        <v>#NUM!</v>
      </c>
      <c r="S8069" t="e">
        <f t="shared" si="2475"/>
        <v>#NUM!</v>
      </c>
    </row>
    <row r="8070" spans="1:20" x14ac:dyDescent="0.2">
      <c r="A8070" s="3">
        <v>41609.9999999805</v>
      </c>
      <c r="B8070" s="5">
        <f t="shared" si="2484"/>
        <v>336</v>
      </c>
      <c r="C8070" s="5">
        <v>0</v>
      </c>
      <c r="D8070">
        <f t="shared" si="2466"/>
        <v>251.50684931506848</v>
      </c>
      <c r="E8070">
        <f t="shared" si="2476"/>
        <v>9.7490222771242099</v>
      </c>
      <c r="F8070">
        <f t="shared" si="2477"/>
        <v>-1.8697137228757885</v>
      </c>
      <c r="G8070">
        <f t="shared" si="2467"/>
        <v>-3.1161895381263141E-2</v>
      </c>
      <c r="H8070">
        <f t="shared" si="2478"/>
        <v>-180.46742843071894</v>
      </c>
      <c r="I8070">
        <f t="shared" si="2468"/>
        <v>-22.239079051285422</v>
      </c>
      <c r="J8070">
        <f t="shared" si="2469"/>
        <v>-74.233959876791829</v>
      </c>
      <c r="K8070">
        <f t="shared" si="2479"/>
        <v>164.23395987679183</v>
      </c>
      <c r="L8070">
        <f t="shared" si="2470"/>
        <v>1.5925390175881091</v>
      </c>
      <c r="M8070">
        <f t="shared" si="2480"/>
        <v>358.40746098241186</v>
      </c>
      <c r="N8070">
        <f t="shared" si="2471"/>
        <v>1.5925390175881091</v>
      </c>
      <c r="O8070">
        <f t="shared" si="2481"/>
        <v>-1.0390914428524429</v>
      </c>
      <c r="P8070" t="e">
        <f t="shared" si="2482"/>
        <v>#NUM!</v>
      </c>
      <c r="Q8070">
        <f t="shared" si="2472"/>
        <v>-0.85499834540602115</v>
      </c>
      <c r="R8070" t="e">
        <f t="shared" si="2473"/>
        <v>#NUM!</v>
      </c>
      <c r="S8070" t="e">
        <f t="shared" si="2475"/>
        <v>#NUM!</v>
      </c>
      <c r="T8070">
        <f t="shared" ref="T8070" si="2485">SUMIF(S8076:S8090,"&gt;0,01")</f>
        <v>13.150157825963236</v>
      </c>
    </row>
    <row r="8071" spans="1:20" x14ac:dyDescent="0.2">
      <c r="A8071" s="3">
        <v>41610.041666647165</v>
      </c>
      <c r="B8071" s="5">
        <f t="shared" si="2484"/>
        <v>336</v>
      </c>
      <c r="C8071" s="5">
        <v>1</v>
      </c>
      <c r="D8071">
        <f t="shared" si="2466"/>
        <v>251.50684931506848</v>
      </c>
      <c r="E8071">
        <f t="shared" si="2476"/>
        <v>9.7490222771242099</v>
      </c>
      <c r="F8071">
        <f t="shared" si="2477"/>
        <v>-1.8697137228757885</v>
      </c>
      <c r="G8071">
        <f t="shared" si="2467"/>
        <v>0.96883810461873687</v>
      </c>
      <c r="H8071">
        <f t="shared" si="2478"/>
        <v>-165.46742843071894</v>
      </c>
      <c r="I8071">
        <f t="shared" si="2468"/>
        <v>-22.239079051285422</v>
      </c>
      <c r="J8071">
        <f t="shared" si="2469"/>
        <v>-69.895401608596032</v>
      </c>
      <c r="K8071">
        <f t="shared" si="2479"/>
        <v>159.89540160859605</v>
      </c>
      <c r="L8071">
        <f t="shared" si="2470"/>
        <v>42.509101576671384</v>
      </c>
      <c r="M8071">
        <f t="shared" si="2480"/>
        <v>317.49089842332864</v>
      </c>
      <c r="N8071">
        <f t="shared" si="2471"/>
        <v>42.509101576671384</v>
      </c>
      <c r="O8071">
        <f t="shared" si="2481"/>
        <v>-1.0648871205097605</v>
      </c>
      <c r="P8071" t="e">
        <f t="shared" si="2482"/>
        <v>#NUM!</v>
      </c>
      <c r="Q8071">
        <f t="shared" si="2472"/>
        <v>-0.83586171727643577</v>
      </c>
      <c r="R8071" t="e">
        <f t="shared" si="2473"/>
        <v>#NUM!</v>
      </c>
      <c r="S8071" t="e">
        <f t="shared" si="2475"/>
        <v>#NUM!</v>
      </c>
    </row>
    <row r="8072" spans="1:20" x14ac:dyDescent="0.2">
      <c r="A8072" s="3">
        <v>41610.083333313829</v>
      </c>
      <c r="B8072" s="5">
        <f t="shared" si="2484"/>
        <v>336</v>
      </c>
      <c r="C8072" s="5">
        <v>2</v>
      </c>
      <c r="D8072">
        <f t="shared" si="2466"/>
        <v>251.50684931506848</v>
      </c>
      <c r="E8072">
        <f t="shared" si="2476"/>
        <v>9.7490222771242099</v>
      </c>
      <c r="F8072">
        <f t="shared" si="2477"/>
        <v>-1.8697137228757885</v>
      </c>
      <c r="G8072">
        <f t="shared" si="2467"/>
        <v>1.9688381046187369</v>
      </c>
      <c r="H8072">
        <f t="shared" si="2478"/>
        <v>-150.46742843071894</v>
      </c>
      <c r="I8072">
        <f t="shared" si="2468"/>
        <v>-22.239079051285422</v>
      </c>
      <c r="J8072">
        <f t="shared" si="2469"/>
        <v>-60.185261314554644</v>
      </c>
      <c r="K8072">
        <f t="shared" si="2479"/>
        <v>150.18526131455465</v>
      </c>
      <c r="L8072">
        <f t="shared" si="2470"/>
        <v>66.584447173266085</v>
      </c>
      <c r="M8072">
        <f t="shared" si="2480"/>
        <v>293.41555282673392</v>
      </c>
      <c r="N8072">
        <f t="shared" si="2471"/>
        <v>66.584447173266085</v>
      </c>
      <c r="O8072">
        <f t="shared" si="2481"/>
        <v>-1.1525549592308808</v>
      </c>
      <c r="P8072" t="e">
        <f t="shared" si="2482"/>
        <v>#NUM!</v>
      </c>
      <c r="Q8072">
        <f t="shared" si="2472"/>
        <v>-0.75095163256278075</v>
      </c>
      <c r="R8072" t="e">
        <f t="shared" si="2473"/>
        <v>#NUM!</v>
      </c>
      <c r="S8072" t="e">
        <f t="shared" si="2475"/>
        <v>#NUM!</v>
      </c>
    </row>
    <row r="8073" spans="1:20" x14ac:dyDescent="0.2">
      <c r="A8073" s="3">
        <v>41610.124999980493</v>
      </c>
      <c r="B8073" s="5">
        <f t="shared" si="2484"/>
        <v>336</v>
      </c>
      <c r="C8073" s="5">
        <v>3</v>
      </c>
      <c r="D8073">
        <f t="shared" ref="D8073:D8136" si="2486">(360/365)*(B8073-81)</f>
        <v>251.50684931506848</v>
      </c>
      <c r="E8073">
        <f t="shared" si="2476"/>
        <v>9.7490222771242099</v>
      </c>
      <c r="F8073">
        <f t="shared" si="2477"/>
        <v>-1.8697137228757885</v>
      </c>
      <c r="G8073">
        <f t="shared" ref="G8073:G8136" si="2487">C8073+(F8073/60)</f>
        <v>2.9688381046187367</v>
      </c>
      <c r="H8073">
        <f t="shared" si="2478"/>
        <v>-135.46742843071894</v>
      </c>
      <c r="I8073">
        <f t="shared" ref="I8073:I8136" si="2488">23.45*SIN(RADIANS(D8073))</f>
        <v>-22.239079051285422</v>
      </c>
      <c r="J8073">
        <f t="shared" ref="J8073:J8136" si="2489">DEGREES(ASIN(SIN(RADIANS(I8073))*SIN(RADIANS($B$11))+COS(RADIANS(I8073))*COS(RADIANS($B$11))*COS(RADIANS(H8073))))</f>
        <v>-48.847413386083396</v>
      </c>
      <c r="K8073">
        <f t="shared" si="2479"/>
        <v>138.84741338608339</v>
      </c>
      <c r="L8073">
        <f t="shared" ref="L8073:L8136" si="2490">180-DEGREES(ACOS((SIN(RADIANS($B$11))*COS(RADIANS(K8073))-SIN(RADIANS(I8073)))/(COS(RADIANS($B$11))*SIN(RADIANS(K8073)))))</f>
        <v>80.555064263434531</v>
      </c>
      <c r="M8073">
        <f t="shared" si="2480"/>
        <v>279.44493573656547</v>
      </c>
      <c r="N8073">
        <f t="shared" ref="N8073:N8136" si="2491">IF(C8073&lt;12.1,L8073,M8073)</f>
        <v>80.555064263434531</v>
      </c>
      <c r="O8073">
        <f t="shared" si="2481"/>
        <v>-1.3280922744447845</v>
      </c>
      <c r="P8073" t="e">
        <f t="shared" si="2482"/>
        <v>#NUM!</v>
      </c>
      <c r="Q8073">
        <f t="shared" ref="Q8073:Q8136" si="2492">(COS(RADIANS(J8073))*SIN((RADIANS($B$21))*COS(RADIANS(N8073-$B$20)))+(SIN(RADIANS(J8073))*COS(RADIANS($B$21))))</f>
        <v>-0.60183349812208509</v>
      </c>
      <c r="R8073" t="e">
        <f t="shared" ref="R8073:R8136" si="2493">P8073*Q8073</f>
        <v>#NUM!</v>
      </c>
      <c r="S8073" t="e">
        <f t="shared" si="2475"/>
        <v>#NUM!</v>
      </c>
    </row>
    <row r="8074" spans="1:20" x14ac:dyDescent="0.2">
      <c r="A8074" s="3">
        <v>41610.166666647157</v>
      </c>
      <c r="B8074" s="5">
        <f t="shared" si="2484"/>
        <v>336</v>
      </c>
      <c r="C8074" s="5">
        <v>4</v>
      </c>
      <c r="D8074">
        <f t="shared" si="2486"/>
        <v>251.50684931506848</v>
      </c>
      <c r="E8074">
        <f t="shared" si="2476"/>
        <v>9.7490222771242099</v>
      </c>
      <c r="F8074">
        <f t="shared" si="2477"/>
        <v>-1.8697137228757885</v>
      </c>
      <c r="G8074">
        <f t="shared" si="2487"/>
        <v>3.9688381046187367</v>
      </c>
      <c r="H8074">
        <f t="shared" si="2478"/>
        <v>-120.46742843071895</v>
      </c>
      <c r="I8074">
        <f t="shared" si="2488"/>
        <v>-22.239079051285422</v>
      </c>
      <c r="J8074">
        <f t="shared" si="2489"/>
        <v>-37.074159311359516</v>
      </c>
      <c r="K8074">
        <f t="shared" si="2479"/>
        <v>127.07415931135952</v>
      </c>
      <c r="L8074">
        <f t="shared" si="2490"/>
        <v>90.667255762666642</v>
      </c>
      <c r="M8074">
        <f t="shared" si="2480"/>
        <v>269.33274423733337</v>
      </c>
      <c r="N8074">
        <f t="shared" si="2491"/>
        <v>90.667255762666642</v>
      </c>
      <c r="O8074">
        <f t="shared" si="2481"/>
        <v>-1.6587923462460079</v>
      </c>
      <c r="P8074" t="e">
        <f t="shared" si="2482"/>
        <v>#NUM!</v>
      </c>
      <c r="Q8074">
        <f t="shared" si="2492"/>
        <v>-0.40351977240950526</v>
      </c>
      <c r="R8074" t="e">
        <f t="shared" si="2493"/>
        <v>#NUM!</v>
      </c>
      <c r="S8074" t="e">
        <f t="shared" si="2475"/>
        <v>#NUM!</v>
      </c>
    </row>
    <row r="8075" spans="1:20" x14ac:dyDescent="0.2">
      <c r="A8075" s="3">
        <v>41610.208333313822</v>
      </c>
      <c r="B8075" s="5">
        <f t="shared" si="2484"/>
        <v>336</v>
      </c>
      <c r="C8075" s="5">
        <v>5</v>
      </c>
      <c r="D8075">
        <f t="shared" si="2486"/>
        <v>251.50684931506848</v>
      </c>
      <c r="E8075">
        <f t="shared" si="2476"/>
        <v>9.7490222771242099</v>
      </c>
      <c r="F8075">
        <f t="shared" si="2477"/>
        <v>-1.8697137228757885</v>
      </c>
      <c r="G8075">
        <f t="shared" si="2487"/>
        <v>4.9688381046187367</v>
      </c>
      <c r="H8075">
        <f t="shared" si="2478"/>
        <v>-105.46742843071895</v>
      </c>
      <c r="I8075">
        <f t="shared" si="2488"/>
        <v>-22.239079051285422</v>
      </c>
      <c r="J8075">
        <f t="shared" si="2489"/>
        <v>-25.311092254910829</v>
      </c>
      <c r="K8075">
        <f t="shared" si="2479"/>
        <v>115.31109225491083</v>
      </c>
      <c r="L8075">
        <f t="shared" si="2490"/>
        <v>99.311110603309771</v>
      </c>
      <c r="M8075">
        <f t="shared" si="2480"/>
        <v>260.68888939669023</v>
      </c>
      <c r="N8075">
        <f t="shared" si="2491"/>
        <v>99.311110603309771</v>
      </c>
      <c r="O8075">
        <f t="shared" si="2481"/>
        <v>-2.3390013750668599</v>
      </c>
      <c r="P8075" t="e">
        <f t="shared" si="2482"/>
        <v>#NUM!</v>
      </c>
      <c r="Q8075">
        <f t="shared" si="2492"/>
        <v>-0.17194857347390646</v>
      </c>
      <c r="R8075" t="e">
        <f t="shared" si="2493"/>
        <v>#NUM!</v>
      </c>
      <c r="S8075" t="e">
        <f t="shared" si="2475"/>
        <v>#NUM!</v>
      </c>
    </row>
    <row r="8076" spans="1:20" x14ac:dyDescent="0.2">
      <c r="A8076" s="3">
        <v>41610.249999980486</v>
      </c>
      <c r="B8076" s="5">
        <f t="shared" si="2484"/>
        <v>336</v>
      </c>
      <c r="C8076" s="5">
        <v>6</v>
      </c>
      <c r="D8076">
        <f t="shared" si="2486"/>
        <v>251.50684931506848</v>
      </c>
      <c r="E8076">
        <f t="shared" si="2476"/>
        <v>9.7490222771242099</v>
      </c>
      <c r="F8076">
        <f t="shared" si="2477"/>
        <v>-1.8697137228757885</v>
      </c>
      <c r="G8076">
        <f t="shared" si="2487"/>
        <v>5.9688381046187367</v>
      </c>
      <c r="H8076">
        <f t="shared" si="2478"/>
        <v>-90.467428430718954</v>
      </c>
      <c r="I8076">
        <f t="shared" si="2488"/>
        <v>-22.239079051285422</v>
      </c>
      <c r="J8076">
        <f t="shared" si="2489"/>
        <v>-13.825237143479848</v>
      </c>
      <c r="K8076">
        <f t="shared" si="2479"/>
        <v>103.82523714347985</v>
      </c>
      <c r="L8076">
        <f t="shared" si="2490"/>
        <v>107.59883615136546</v>
      </c>
      <c r="M8076">
        <f t="shared" si="2480"/>
        <v>252.40116384863455</v>
      </c>
      <c r="N8076">
        <f t="shared" si="2491"/>
        <v>107.59883615136546</v>
      </c>
      <c r="O8076">
        <f t="shared" si="2481"/>
        <v>-4.184779943449886</v>
      </c>
      <c r="P8076" t="e">
        <f t="shared" si="2482"/>
        <v>#NUM!</v>
      </c>
      <c r="Q8076">
        <f t="shared" si="2492"/>
        <v>7.5401570036375598E-2</v>
      </c>
      <c r="R8076" t="e">
        <f t="shared" si="2493"/>
        <v>#NUM!</v>
      </c>
      <c r="S8076" t="e">
        <f t="shared" si="2475"/>
        <v>#NUM!</v>
      </c>
    </row>
    <row r="8077" spans="1:20" x14ac:dyDescent="0.2">
      <c r="A8077" s="3">
        <v>41610.29166664715</v>
      </c>
      <c r="B8077" s="5">
        <f t="shared" si="2484"/>
        <v>336</v>
      </c>
      <c r="C8077" s="5">
        <v>7</v>
      </c>
      <c r="D8077">
        <f t="shared" si="2486"/>
        <v>251.50684931506848</v>
      </c>
      <c r="E8077">
        <f t="shared" si="2476"/>
        <v>9.7490222771242099</v>
      </c>
      <c r="F8077">
        <f t="shared" si="2477"/>
        <v>-1.8697137228757885</v>
      </c>
      <c r="G8077">
        <f t="shared" si="2487"/>
        <v>6.9688381046187367</v>
      </c>
      <c r="H8077">
        <f t="shared" si="2478"/>
        <v>-75.467428430718954</v>
      </c>
      <c r="I8077">
        <f t="shared" si="2488"/>
        <v>-22.239079051285422</v>
      </c>
      <c r="J8077">
        <f t="shared" si="2489"/>
        <v>-2.8650653654859326</v>
      </c>
      <c r="K8077">
        <f t="shared" si="2479"/>
        <v>92.865065365485933</v>
      </c>
      <c r="L8077">
        <f t="shared" si="2490"/>
        <v>116.21805458050072</v>
      </c>
      <c r="M8077">
        <f t="shared" si="2480"/>
        <v>243.78194541949927</v>
      </c>
      <c r="N8077">
        <f t="shared" si="2491"/>
        <v>116.21805458050072</v>
      </c>
      <c r="O8077">
        <f t="shared" si="2481"/>
        <v>-20.006407190328453</v>
      </c>
      <c r="P8077" t="e">
        <f t="shared" si="2482"/>
        <v>#NUM!</v>
      </c>
      <c r="Q8077">
        <f t="shared" si="2492"/>
        <v>0.31998840583972732</v>
      </c>
      <c r="R8077" t="e">
        <f t="shared" si="2493"/>
        <v>#NUM!</v>
      </c>
      <c r="S8077" t="e">
        <f t="shared" si="2475"/>
        <v>#NUM!</v>
      </c>
    </row>
    <row r="8078" spans="1:20" x14ac:dyDescent="0.2">
      <c r="A8078" s="3">
        <v>41610.333333313814</v>
      </c>
      <c r="B8078" s="5">
        <f t="shared" si="2484"/>
        <v>336</v>
      </c>
      <c r="C8078" s="5">
        <v>8</v>
      </c>
      <c r="D8078">
        <f t="shared" si="2486"/>
        <v>251.50684931506848</v>
      </c>
      <c r="E8078">
        <f t="shared" si="2476"/>
        <v>9.7490222771242099</v>
      </c>
      <c r="F8078">
        <f t="shared" si="2477"/>
        <v>-1.8697137228757885</v>
      </c>
      <c r="G8078">
        <f t="shared" si="2487"/>
        <v>7.9688381046187367</v>
      </c>
      <c r="H8078">
        <f t="shared" si="2478"/>
        <v>-60.467428430718954</v>
      </c>
      <c r="I8078">
        <f t="shared" si="2488"/>
        <v>-22.239079051285422</v>
      </c>
      <c r="J8078">
        <f t="shared" si="2489"/>
        <v>7.2685565118932685</v>
      </c>
      <c r="K8078">
        <f t="shared" si="2479"/>
        <v>82.731443488106734</v>
      </c>
      <c r="L8078">
        <f t="shared" si="2490"/>
        <v>125.72024999763087</v>
      </c>
      <c r="M8078">
        <f t="shared" si="2480"/>
        <v>234.27975000236913</v>
      </c>
      <c r="N8078">
        <f t="shared" si="2491"/>
        <v>125.72024999763087</v>
      </c>
      <c r="O8078">
        <f t="shared" si="2481"/>
        <v>7.9038733848458387</v>
      </c>
      <c r="P8078">
        <f t="shared" si="2482"/>
        <v>0.31775502963303709</v>
      </c>
      <c r="Q8078">
        <f t="shared" si="2492"/>
        <v>0.54340179651528342</v>
      </c>
      <c r="R8078">
        <f t="shared" si="2493"/>
        <v>0.17266865395435949</v>
      </c>
      <c r="S8078">
        <f t="shared" si="2475"/>
        <v>0.49499820906096809</v>
      </c>
    </row>
    <row r="8079" spans="1:20" x14ac:dyDescent="0.2">
      <c r="A8079" s="3">
        <v>41610.374999980479</v>
      </c>
      <c r="B8079" s="5">
        <f t="shared" si="2484"/>
        <v>336</v>
      </c>
      <c r="C8079" s="5">
        <v>9</v>
      </c>
      <c r="D8079">
        <f t="shared" si="2486"/>
        <v>251.50684931506848</v>
      </c>
      <c r="E8079">
        <f t="shared" si="2476"/>
        <v>9.7490222771242099</v>
      </c>
      <c r="F8079">
        <f t="shared" si="2477"/>
        <v>-1.8697137228757885</v>
      </c>
      <c r="G8079">
        <f t="shared" si="2487"/>
        <v>8.9688381046187367</v>
      </c>
      <c r="H8079">
        <f t="shared" si="2478"/>
        <v>-45.467428430718954</v>
      </c>
      <c r="I8079">
        <f t="shared" si="2488"/>
        <v>-22.239079051285422</v>
      </c>
      <c r="J8079">
        <f t="shared" si="2489"/>
        <v>16.172074566440781</v>
      </c>
      <c r="K8079">
        <f t="shared" si="2479"/>
        <v>73.827925433559216</v>
      </c>
      <c r="L8079">
        <f t="shared" si="2490"/>
        <v>136.60611031177547</v>
      </c>
      <c r="M8079">
        <f t="shared" si="2480"/>
        <v>223.39388968822453</v>
      </c>
      <c r="N8079">
        <f t="shared" si="2491"/>
        <v>136.60611031177547</v>
      </c>
      <c r="O8079">
        <f t="shared" si="2481"/>
        <v>3.5903673146965169</v>
      </c>
      <c r="P8079">
        <f t="shared" si="2482"/>
        <v>0.57915492899667909</v>
      </c>
      <c r="Q8079">
        <f t="shared" si="2492"/>
        <v>0.72913436081264904</v>
      </c>
      <c r="R8079">
        <f t="shared" si="2493"/>
        <v>0.42228175896548875</v>
      </c>
      <c r="S8079">
        <f t="shared" si="2475"/>
        <v>1.2105770770778332</v>
      </c>
    </row>
    <row r="8080" spans="1:20" x14ac:dyDescent="0.2">
      <c r="A8080" s="3">
        <v>41610.416666647143</v>
      </c>
      <c r="B8080" s="5">
        <f t="shared" si="2484"/>
        <v>336</v>
      </c>
      <c r="C8080" s="5">
        <v>10</v>
      </c>
      <c r="D8080">
        <f t="shared" si="2486"/>
        <v>251.50684931506848</v>
      </c>
      <c r="E8080">
        <f t="shared" si="2476"/>
        <v>9.7490222771242099</v>
      </c>
      <c r="F8080">
        <f t="shared" si="2477"/>
        <v>-1.8697137228757885</v>
      </c>
      <c r="G8080">
        <f t="shared" si="2487"/>
        <v>9.9688381046187367</v>
      </c>
      <c r="H8080">
        <f t="shared" si="2478"/>
        <v>-30.46742843071895</v>
      </c>
      <c r="I8080">
        <f t="shared" si="2488"/>
        <v>-22.239079051285422</v>
      </c>
      <c r="J8080">
        <f t="shared" si="2489"/>
        <v>23.307494901744754</v>
      </c>
      <c r="K8080">
        <f t="shared" si="2479"/>
        <v>66.692505098255253</v>
      </c>
      <c r="L8080">
        <f t="shared" si="2490"/>
        <v>149.26730103987066</v>
      </c>
      <c r="M8080">
        <f t="shared" si="2480"/>
        <v>210.73269896012934</v>
      </c>
      <c r="N8080">
        <f t="shared" si="2491"/>
        <v>149.26730103987066</v>
      </c>
      <c r="O8080">
        <f t="shared" si="2481"/>
        <v>2.5273864959325327</v>
      </c>
      <c r="P8080">
        <f t="shared" si="2482"/>
        <v>0.69318611950597231</v>
      </c>
      <c r="Q8080">
        <f t="shared" si="2492"/>
        <v>0.86506529362834228</v>
      </c>
      <c r="R8080">
        <f t="shared" si="2493"/>
        <v>0.59965125400952513</v>
      </c>
      <c r="S8080">
        <f t="shared" si="2475"/>
        <v>1.7190514317343146</v>
      </c>
    </row>
    <row r="8081" spans="1:20" x14ac:dyDescent="0.2">
      <c r="A8081" s="3">
        <v>41610.458333313807</v>
      </c>
      <c r="B8081" s="5">
        <f t="shared" si="2484"/>
        <v>336</v>
      </c>
      <c r="C8081" s="5">
        <v>11</v>
      </c>
      <c r="D8081">
        <f t="shared" si="2486"/>
        <v>251.50684931506848</v>
      </c>
      <c r="E8081">
        <f t="shared" si="2476"/>
        <v>9.7490222771242099</v>
      </c>
      <c r="F8081">
        <f t="shared" si="2477"/>
        <v>-1.8697137228757885</v>
      </c>
      <c r="G8081">
        <f t="shared" si="2487"/>
        <v>10.968838104618737</v>
      </c>
      <c r="H8081">
        <f t="shared" si="2478"/>
        <v>-15.46742843071895</v>
      </c>
      <c r="I8081">
        <f t="shared" si="2488"/>
        <v>-22.239079051285422</v>
      </c>
      <c r="J8081">
        <f t="shared" si="2489"/>
        <v>28.032024097050215</v>
      </c>
      <c r="K8081">
        <f t="shared" si="2479"/>
        <v>61.967975902949789</v>
      </c>
      <c r="L8081">
        <f t="shared" si="2490"/>
        <v>163.76005771251732</v>
      </c>
      <c r="M8081">
        <f t="shared" si="2480"/>
        <v>196.23994228748268</v>
      </c>
      <c r="N8081">
        <f t="shared" si="2491"/>
        <v>163.76005771251732</v>
      </c>
      <c r="O8081">
        <f t="shared" si="2481"/>
        <v>2.1278180664149908</v>
      </c>
      <c r="P8081">
        <f t="shared" si="2482"/>
        <v>0.74616679186177437</v>
      </c>
      <c r="Q8081">
        <f t="shared" si="2492"/>
        <v>0.94602435322695677</v>
      </c>
      <c r="R8081">
        <f t="shared" si="2493"/>
        <v>0.70589195667046833</v>
      </c>
      <c r="S8081">
        <f t="shared" si="2475"/>
        <v>2.0236171785689789</v>
      </c>
    </row>
    <row r="8082" spans="1:20" x14ac:dyDescent="0.2">
      <c r="A8082" s="3">
        <v>41610.499999980471</v>
      </c>
      <c r="B8082" s="5">
        <f t="shared" si="2484"/>
        <v>336</v>
      </c>
      <c r="C8082" s="5">
        <v>12</v>
      </c>
      <c r="D8082">
        <f t="shared" si="2486"/>
        <v>251.50684931506848</v>
      </c>
      <c r="E8082">
        <f t="shared" si="2476"/>
        <v>9.7490222771242099</v>
      </c>
      <c r="F8082">
        <f t="shared" si="2477"/>
        <v>-1.8697137228757885</v>
      </c>
      <c r="G8082">
        <f t="shared" si="2487"/>
        <v>11.968838104618737</v>
      </c>
      <c r="H8082">
        <f t="shared" si="2478"/>
        <v>-0.46742843071895024</v>
      </c>
      <c r="I8082">
        <f t="shared" si="2488"/>
        <v>-22.239079051285422</v>
      </c>
      <c r="J8082">
        <f t="shared" si="2489"/>
        <v>29.759318953167455</v>
      </c>
      <c r="K8082">
        <f t="shared" si="2479"/>
        <v>60.240681046832549</v>
      </c>
      <c r="L8082">
        <f t="shared" si="2490"/>
        <v>179.50161351048223</v>
      </c>
      <c r="M8082">
        <f t="shared" si="2480"/>
        <v>180.49838648951777</v>
      </c>
      <c r="N8082">
        <f t="shared" si="2491"/>
        <v>179.50161351048223</v>
      </c>
      <c r="O8082">
        <f t="shared" si="2481"/>
        <v>2.0146760830572616</v>
      </c>
      <c r="P8082">
        <f t="shared" si="2482"/>
        <v>0.76249229460521339</v>
      </c>
      <c r="Q8082">
        <f t="shared" si="2492"/>
        <v>0.97339815040204902</v>
      </c>
      <c r="R8082">
        <f t="shared" si="2493"/>
        <v>0.74220858926452893</v>
      </c>
      <c r="S8082">
        <f t="shared" si="2475"/>
        <v>2.1277279576912673</v>
      </c>
    </row>
    <row r="8083" spans="1:20" x14ac:dyDescent="0.2">
      <c r="A8083" s="3">
        <v>41610.541666647136</v>
      </c>
      <c r="B8083" s="5">
        <f t="shared" si="2484"/>
        <v>336</v>
      </c>
      <c r="C8083" s="5">
        <v>13</v>
      </c>
      <c r="D8083">
        <f t="shared" si="2486"/>
        <v>251.50684931506848</v>
      </c>
      <c r="E8083">
        <f t="shared" si="2476"/>
        <v>9.7490222771242099</v>
      </c>
      <c r="F8083">
        <f t="shared" si="2477"/>
        <v>-1.8697137228757885</v>
      </c>
      <c r="G8083">
        <f t="shared" si="2487"/>
        <v>12.968838104618737</v>
      </c>
      <c r="H8083">
        <f t="shared" si="2478"/>
        <v>14.53257156928105</v>
      </c>
      <c r="I8083">
        <f t="shared" si="2488"/>
        <v>-22.239079051285422</v>
      </c>
      <c r="J8083">
        <f t="shared" si="2489"/>
        <v>28.232147132502956</v>
      </c>
      <c r="K8083">
        <f t="shared" si="2479"/>
        <v>61.767852867497041</v>
      </c>
      <c r="L8083">
        <f t="shared" si="2490"/>
        <v>164.71469298007577</v>
      </c>
      <c r="M8083">
        <f t="shared" si="2480"/>
        <v>195.28530701992423</v>
      </c>
      <c r="N8083">
        <f t="shared" si="2491"/>
        <v>195.28530701992423</v>
      </c>
      <c r="O8083">
        <f t="shared" si="2481"/>
        <v>2.1139630446078943</v>
      </c>
      <c r="P8083">
        <f t="shared" si="2482"/>
        <v>0.748131862280766</v>
      </c>
      <c r="Q8083">
        <f t="shared" si="2492"/>
        <v>0.94926164751366837</v>
      </c>
      <c r="R8083">
        <f t="shared" si="2493"/>
        <v>0.7101728841461088</v>
      </c>
      <c r="S8083">
        <f t="shared" si="2475"/>
        <v>2.0358895359716263</v>
      </c>
    </row>
    <row r="8084" spans="1:20" x14ac:dyDescent="0.2">
      <c r="A8084" s="3">
        <v>41610.5833333138</v>
      </c>
      <c r="B8084" s="5">
        <f t="shared" si="2484"/>
        <v>336</v>
      </c>
      <c r="C8084" s="5">
        <v>14</v>
      </c>
      <c r="D8084">
        <f t="shared" si="2486"/>
        <v>251.50684931506848</v>
      </c>
      <c r="E8084">
        <f t="shared" si="2476"/>
        <v>9.7490222771242099</v>
      </c>
      <c r="F8084">
        <f t="shared" si="2477"/>
        <v>-1.8697137228757885</v>
      </c>
      <c r="G8084">
        <f t="shared" si="2487"/>
        <v>13.968838104618737</v>
      </c>
      <c r="H8084">
        <f t="shared" si="2478"/>
        <v>29.53257156928105</v>
      </c>
      <c r="I8084">
        <f t="shared" si="2488"/>
        <v>-22.239079051285422</v>
      </c>
      <c r="J8084">
        <f t="shared" si="2489"/>
        <v>23.679246519475434</v>
      </c>
      <c r="K8084">
        <f t="shared" si="2479"/>
        <v>66.320753480524559</v>
      </c>
      <c r="L8084">
        <f t="shared" si="2490"/>
        <v>150.11932061813854</v>
      </c>
      <c r="M8084">
        <f t="shared" si="2480"/>
        <v>209.88067938186146</v>
      </c>
      <c r="N8084">
        <f t="shared" si="2491"/>
        <v>209.88067938186146</v>
      </c>
      <c r="O8084">
        <f t="shared" si="2481"/>
        <v>2.4899401305960067</v>
      </c>
      <c r="P8084">
        <f t="shared" si="2482"/>
        <v>0.69787000480829797</v>
      </c>
      <c r="Q8084">
        <f t="shared" si="2492"/>
        <v>0.87172896058268745</v>
      </c>
      <c r="R8084">
        <f t="shared" si="2493"/>
        <v>0.60835349391337268</v>
      </c>
      <c r="S8084">
        <f t="shared" si="2475"/>
        <v>1.7439985953831494</v>
      </c>
    </row>
    <row r="8085" spans="1:20" x14ac:dyDescent="0.2">
      <c r="A8085" s="3">
        <v>41610.624999980464</v>
      </c>
      <c r="B8085" s="5">
        <f t="shared" si="2484"/>
        <v>336</v>
      </c>
      <c r="C8085" s="5">
        <v>15</v>
      </c>
      <c r="D8085">
        <f t="shared" si="2486"/>
        <v>251.50684931506848</v>
      </c>
      <c r="E8085">
        <f t="shared" si="2476"/>
        <v>9.7490222771242099</v>
      </c>
      <c r="F8085">
        <f t="shared" si="2477"/>
        <v>-1.8697137228757885</v>
      </c>
      <c r="G8085">
        <f t="shared" si="2487"/>
        <v>14.968838104618737</v>
      </c>
      <c r="H8085">
        <f t="shared" si="2478"/>
        <v>44.532571569281046</v>
      </c>
      <c r="I8085">
        <f t="shared" si="2488"/>
        <v>-22.239079051285422</v>
      </c>
      <c r="J8085">
        <f t="shared" si="2489"/>
        <v>16.674740687641581</v>
      </c>
      <c r="K8085">
        <f t="shared" si="2479"/>
        <v>73.325259312358412</v>
      </c>
      <c r="L8085">
        <f t="shared" si="2490"/>
        <v>137.34041436205757</v>
      </c>
      <c r="M8085">
        <f t="shared" si="2480"/>
        <v>222.65958563794243</v>
      </c>
      <c r="N8085">
        <f t="shared" si="2491"/>
        <v>222.65958563794243</v>
      </c>
      <c r="O8085">
        <f t="shared" si="2481"/>
        <v>3.4850706604398058</v>
      </c>
      <c r="P8085">
        <f t="shared" si="2482"/>
        <v>0.58905676966024889</v>
      </c>
      <c r="Q8085">
        <f t="shared" si="2492"/>
        <v>0.73915380953685006</v>
      </c>
      <c r="R8085">
        <f t="shared" si="2493"/>
        <v>0.43540355532784375</v>
      </c>
      <c r="S8085">
        <f t="shared" si="2475"/>
        <v>1.2481940130432072</v>
      </c>
    </row>
    <row r="8086" spans="1:20" x14ac:dyDescent="0.2">
      <c r="A8086" s="3">
        <v>41610.666666647128</v>
      </c>
      <c r="B8086" s="5">
        <f t="shared" si="2484"/>
        <v>336</v>
      </c>
      <c r="C8086" s="5">
        <v>16</v>
      </c>
      <c r="D8086">
        <f t="shared" si="2486"/>
        <v>251.50684931506848</v>
      </c>
      <c r="E8086">
        <f t="shared" si="2476"/>
        <v>9.7490222771242099</v>
      </c>
      <c r="F8086">
        <f t="shared" si="2477"/>
        <v>-1.8697137228757885</v>
      </c>
      <c r="G8086">
        <f t="shared" si="2487"/>
        <v>15.968838104618737</v>
      </c>
      <c r="H8086">
        <f t="shared" si="2478"/>
        <v>59.532571569281046</v>
      </c>
      <c r="I8086">
        <f t="shared" si="2488"/>
        <v>-22.239079051285422</v>
      </c>
      <c r="J8086">
        <f t="shared" si="2489"/>
        <v>7.864262988646062</v>
      </c>
      <c r="K8086">
        <f t="shared" si="2479"/>
        <v>82.135737011353939</v>
      </c>
      <c r="L8086">
        <f t="shared" si="2490"/>
        <v>126.3533819430954</v>
      </c>
      <c r="M8086">
        <f t="shared" si="2480"/>
        <v>233.6466180569046</v>
      </c>
      <c r="N8086">
        <f t="shared" si="2491"/>
        <v>233.6466180569046</v>
      </c>
      <c r="O8086">
        <f t="shared" si="2481"/>
        <v>7.3085145251472623</v>
      </c>
      <c r="P8086">
        <f t="shared" si="2482"/>
        <v>0.34247539597638205</v>
      </c>
      <c r="Q8086">
        <f t="shared" si="2492"/>
        <v>0.55623167918076155</v>
      </c>
      <c r="R8086">
        <f t="shared" si="2493"/>
        <v>0.1904956645820392</v>
      </c>
      <c r="S8086">
        <f t="shared" si="2475"/>
        <v>0.54610382743189023</v>
      </c>
    </row>
    <row r="8087" spans="1:20" x14ac:dyDescent="0.2">
      <c r="A8087" s="3">
        <v>41610.708333313793</v>
      </c>
      <c r="B8087" s="5">
        <f t="shared" si="2484"/>
        <v>336</v>
      </c>
      <c r="C8087" s="5">
        <v>17</v>
      </c>
      <c r="D8087">
        <f t="shared" si="2486"/>
        <v>251.50684931506848</v>
      </c>
      <c r="E8087">
        <f t="shared" si="2476"/>
        <v>9.7490222771242099</v>
      </c>
      <c r="F8087">
        <f t="shared" si="2477"/>
        <v>-1.8697137228757885</v>
      </c>
      <c r="G8087">
        <f t="shared" si="2487"/>
        <v>16.968838104618737</v>
      </c>
      <c r="H8087">
        <f t="shared" si="2478"/>
        <v>74.532571569281046</v>
      </c>
      <c r="I8087">
        <f t="shared" si="2488"/>
        <v>-22.239079051285422</v>
      </c>
      <c r="J8087">
        <f t="shared" si="2489"/>
        <v>-2.2057802638630295</v>
      </c>
      <c r="K8087">
        <f t="shared" si="2479"/>
        <v>92.205780263863033</v>
      </c>
      <c r="L8087">
        <f t="shared" si="2490"/>
        <v>116.77906332957797</v>
      </c>
      <c r="M8087">
        <f t="shared" si="2480"/>
        <v>243.22093667042202</v>
      </c>
      <c r="N8087">
        <f t="shared" si="2491"/>
        <v>243.22093667042202</v>
      </c>
      <c r="O8087">
        <f t="shared" si="2481"/>
        <v>-25.981706323227709</v>
      </c>
      <c r="P8087" t="e">
        <f t="shared" si="2482"/>
        <v>#NUM!</v>
      </c>
      <c r="Q8087">
        <f t="shared" si="2492"/>
        <v>0.33471576233995537</v>
      </c>
      <c r="R8087" t="e">
        <f t="shared" si="2493"/>
        <v>#NUM!</v>
      </c>
      <c r="S8087" t="e">
        <f t="shared" si="2475"/>
        <v>#NUM!</v>
      </c>
    </row>
    <row r="8088" spans="1:20" x14ac:dyDescent="0.2">
      <c r="A8088" s="3">
        <v>41610.749999980457</v>
      </c>
      <c r="B8088" s="5">
        <f t="shared" si="2484"/>
        <v>336</v>
      </c>
      <c r="C8088" s="5">
        <v>18</v>
      </c>
      <c r="D8088">
        <f t="shared" si="2486"/>
        <v>251.50684931506848</v>
      </c>
      <c r="E8088">
        <f t="shared" si="2476"/>
        <v>9.7490222771242099</v>
      </c>
      <c r="F8088">
        <f t="shared" si="2477"/>
        <v>-1.8697137228757885</v>
      </c>
      <c r="G8088">
        <f t="shared" si="2487"/>
        <v>17.968838104618737</v>
      </c>
      <c r="H8088">
        <f t="shared" si="2478"/>
        <v>89.532571569281046</v>
      </c>
      <c r="I8088">
        <f t="shared" si="2488"/>
        <v>-22.239079051285422</v>
      </c>
      <c r="J8088">
        <f t="shared" si="2489"/>
        <v>-13.12406147116527</v>
      </c>
      <c r="K8088">
        <f t="shared" si="2479"/>
        <v>103.12406147116528</v>
      </c>
      <c r="L8088">
        <f t="shared" si="2490"/>
        <v>108.12026419333704</v>
      </c>
      <c r="M8088">
        <f t="shared" si="2480"/>
        <v>251.87973580666295</v>
      </c>
      <c r="N8088">
        <f t="shared" si="2491"/>
        <v>251.87973580666295</v>
      </c>
      <c r="O8088">
        <f t="shared" si="2481"/>
        <v>-4.404116236055633</v>
      </c>
      <c r="P8088" t="e">
        <f t="shared" si="2482"/>
        <v>#NUM!</v>
      </c>
      <c r="Q8088">
        <f t="shared" si="2492"/>
        <v>9.092006709933434E-2</v>
      </c>
      <c r="R8088" t="e">
        <f t="shared" si="2493"/>
        <v>#NUM!</v>
      </c>
      <c r="S8088" t="e">
        <f t="shared" si="2475"/>
        <v>#NUM!</v>
      </c>
    </row>
    <row r="8089" spans="1:20" x14ac:dyDescent="0.2">
      <c r="A8089" s="3">
        <v>41610.791666647121</v>
      </c>
      <c r="B8089" s="5">
        <f t="shared" si="2484"/>
        <v>336</v>
      </c>
      <c r="C8089" s="5">
        <v>19</v>
      </c>
      <c r="D8089">
        <f t="shared" si="2486"/>
        <v>251.50684931506848</v>
      </c>
      <c r="E8089">
        <f t="shared" si="2476"/>
        <v>9.7490222771242099</v>
      </c>
      <c r="F8089">
        <f t="shared" si="2477"/>
        <v>-1.8697137228757885</v>
      </c>
      <c r="G8089">
        <f t="shared" si="2487"/>
        <v>18.968838104618737</v>
      </c>
      <c r="H8089">
        <f t="shared" si="2478"/>
        <v>104.53257156928105</v>
      </c>
      <c r="I8089">
        <f t="shared" si="2488"/>
        <v>-22.239079051285422</v>
      </c>
      <c r="J8089">
        <f t="shared" si="2489"/>
        <v>-24.584670718812948</v>
      </c>
      <c r="K8089">
        <f t="shared" si="2479"/>
        <v>114.58467071881294</v>
      </c>
      <c r="L8089">
        <f t="shared" si="2490"/>
        <v>99.829695783061609</v>
      </c>
      <c r="M8089">
        <f t="shared" si="2480"/>
        <v>260.1703042169384</v>
      </c>
      <c r="N8089">
        <f t="shared" si="2491"/>
        <v>260.1703042169384</v>
      </c>
      <c r="O8089">
        <f t="shared" si="2481"/>
        <v>-2.403629396797168</v>
      </c>
      <c r="P8089" t="e">
        <f t="shared" si="2482"/>
        <v>#NUM!</v>
      </c>
      <c r="Q8089">
        <f t="shared" si="2492"/>
        <v>-0.15680537442092365</v>
      </c>
      <c r="R8089" t="e">
        <f t="shared" si="2493"/>
        <v>#NUM!</v>
      </c>
      <c r="S8089" t="e">
        <f t="shared" si="2475"/>
        <v>#NUM!</v>
      </c>
    </row>
    <row r="8090" spans="1:20" x14ac:dyDescent="0.2">
      <c r="A8090" s="3">
        <v>41610.833333313785</v>
      </c>
      <c r="B8090" s="5">
        <f t="shared" si="2484"/>
        <v>336</v>
      </c>
      <c r="C8090" s="5">
        <v>20</v>
      </c>
      <c r="D8090">
        <f t="shared" si="2486"/>
        <v>251.50684931506848</v>
      </c>
      <c r="E8090">
        <f t="shared" si="2476"/>
        <v>9.7490222771242099</v>
      </c>
      <c r="F8090">
        <f t="shared" si="2477"/>
        <v>-1.8697137228757885</v>
      </c>
      <c r="G8090">
        <f t="shared" si="2487"/>
        <v>19.968838104618737</v>
      </c>
      <c r="H8090">
        <f t="shared" si="2478"/>
        <v>119.53257156928105</v>
      </c>
      <c r="I8090">
        <f t="shared" si="2488"/>
        <v>-22.239079051285422</v>
      </c>
      <c r="J8090">
        <f t="shared" si="2489"/>
        <v>-36.337586506448524</v>
      </c>
      <c r="K8090">
        <f t="shared" si="2479"/>
        <v>126.33758650644853</v>
      </c>
      <c r="L8090">
        <f t="shared" si="2490"/>
        <v>91.23370834727848</v>
      </c>
      <c r="M8090">
        <f t="shared" si="2480"/>
        <v>268.76629165272152</v>
      </c>
      <c r="N8090">
        <f t="shared" si="2491"/>
        <v>268.76629165272152</v>
      </c>
      <c r="O8090">
        <f t="shared" si="2481"/>
        <v>-1.6876448031609379</v>
      </c>
      <c r="P8090" t="e">
        <f t="shared" si="2482"/>
        <v>#NUM!</v>
      </c>
      <c r="Q8090">
        <f t="shared" si="2492"/>
        <v>-0.38988606977358059</v>
      </c>
      <c r="R8090" t="e">
        <f t="shared" si="2493"/>
        <v>#NUM!</v>
      </c>
      <c r="S8090" t="e">
        <f t="shared" si="2475"/>
        <v>#NUM!</v>
      </c>
    </row>
    <row r="8091" spans="1:20" x14ac:dyDescent="0.2">
      <c r="A8091" s="3">
        <v>41610.87499998045</v>
      </c>
      <c r="B8091" s="5">
        <f t="shared" si="2484"/>
        <v>336</v>
      </c>
      <c r="C8091" s="5">
        <v>21</v>
      </c>
      <c r="D8091">
        <f t="shared" si="2486"/>
        <v>251.50684931506848</v>
      </c>
      <c r="E8091">
        <f t="shared" si="2476"/>
        <v>9.7490222771242099</v>
      </c>
      <c r="F8091">
        <f t="shared" si="2477"/>
        <v>-1.8697137228757885</v>
      </c>
      <c r="G8091">
        <f t="shared" si="2487"/>
        <v>20.968838104618737</v>
      </c>
      <c r="H8091">
        <f t="shared" si="2478"/>
        <v>134.53257156928106</v>
      </c>
      <c r="I8091">
        <f t="shared" si="2488"/>
        <v>-22.239079051285422</v>
      </c>
      <c r="J8091">
        <f t="shared" si="2489"/>
        <v>-48.119992951548383</v>
      </c>
      <c r="K8091">
        <f t="shared" si="2479"/>
        <v>138.1199929515484</v>
      </c>
      <c r="L8091">
        <f t="shared" si="2490"/>
        <v>81.262122377360882</v>
      </c>
      <c r="M8091">
        <f t="shared" si="2480"/>
        <v>278.73787762263913</v>
      </c>
      <c r="N8091">
        <f t="shared" si="2491"/>
        <v>278.73787762263913</v>
      </c>
      <c r="O8091">
        <f t="shared" si="2481"/>
        <v>-1.3431029995542434</v>
      </c>
      <c r="P8091" t="e">
        <f t="shared" si="2482"/>
        <v>#NUM!</v>
      </c>
      <c r="Q8091">
        <f t="shared" si="2492"/>
        <v>-0.59075325664588729</v>
      </c>
      <c r="R8091" t="e">
        <f t="shared" si="2493"/>
        <v>#NUM!</v>
      </c>
      <c r="S8091" t="e">
        <f t="shared" si="2475"/>
        <v>#NUM!</v>
      </c>
    </row>
    <row r="8092" spans="1:20" x14ac:dyDescent="0.2">
      <c r="A8092" s="3">
        <v>41610.916666647114</v>
      </c>
      <c r="B8092" s="5">
        <f t="shared" si="2484"/>
        <v>336</v>
      </c>
      <c r="C8092" s="5">
        <v>22</v>
      </c>
      <c r="D8092">
        <f t="shared" si="2486"/>
        <v>251.50684931506848</v>
      </c>
      <c r="E8092">
        <f t="shared" si="2476"/>
        <v>9.7490222771242099</v>
      </c>
      <c r="F8092">
        <f t="shared" si="2477"/>
        <v>-1.8697137228757885</v>
      </c>
      <c r="G8092">
        <f t="shared" si="2487"/>
        <v>21.968838104618737</v>
      </c>
      <c r="H8092">
        <f t="shared" si="2478"/>
        <v>149.53257156928106</v>
      </c>
      <c r="I8092">
        <f t="shared" si="2488"/>
        <v>-22.239079051285422</v>
      </c>
      <c r="J8092">
        <f t="shared" si="2489"/>
        <v>-59.506546310720097</v>
      </c>
      <c r="K8092">
        <f t="shared" si="2479"/>
        <v>149.5065463107201</v>
      </c>
      <c r="L8092">
        <f t="shared" si="2490"/>
        <v>67.65307218265815</v>
      </c>
      <c r="M8092">
        <f t="shared" si="2480"/>
        <v>292.34692781734185</v>
      </c>
      <c r="N8092">
        <f t="shared" si="2491"/>
        <v>292.34692781734185</v>
      </c>
      <c r="O8092">
        <f t="shared" si="2481"/>
        <v>-1.1605140074363549</v>
      </c>
      <c r="P8092" t="e">
        <f t="shared" si="2482"/>
        <v>#NUM!</v>
      </c>
      <c r="Q8092">
        <f t="shared" si="2492"/>
        <v>-0.74338179718557729</v>
      </c>
      <c r="R8092" t="e">
        <f t="shared" si="2493"/>
        <v>#NUM!</v>
      </c>
      <c r="S8092" t="e">
        <f t="shared" si="2475"/>
        <v>#NUM!</v>
      </c>
    </row>
    <row r="8093" spans="1:20" x14ac:dyDescent="0.2">
      <c r="A8093" s="3">
        <v>41610.958333313778</v>
      </c>
      <c r="B8093" s="5">
        <f t="shared" si="2484"/>
        <v>336</v>
      </c>
      <c r="C8093" s="5">
        <v>23</v>
      </c>
      <c r="D8093">
        <f t="shared" si="2486"/>
        <v>251.50684931506848</v>
      </c>
      <c r="E8093">
        <f t="shared" si="2476"/>
        <v>9.7490222771242099</v>
      </c>
      <c r="F8093">
        <f t="shared" si="2477"/>
        <v>-1.8697137228757885</v>
      </c>
      <c r="G8093">
        <f t="shared" si="2487"/>
        <v>22.968838104618737</v>
      </c>
      <c r="H8093">
        <f t="shared" si="2478"/>
        <v>164.53257156928106</v>
      </c>
      <c r="I8093">
        <f t="shared" si="2488"/>
        <v>-22.239079051285422</v>
      </c>
      <c r="J8093">
        <f t="shared" si="2489"/>
        <v>-69.388108673924393</v>
      </c>
      <c r="K8093">
        <f t="shared" si="2479"/>
        <v>159.38810867392439</v>
      </c>
      <c r="L8093">
        <f t="shared" si="2490"/>
        <v>44.524397386965035</v>
      </c>
      <c r="M8093">
        <f t="shared" si="2480"/>
        <v>315.47560261303499</v>
      </c>
      <c r="N8093">
        <f t="shared" si="2491"/>
        <v>315.47560261303499</v>
      </c>
      <c r="O8093">
        <f t="shared" si="2481"/>
        <v>-1.0683914854234424</v>
      </c>
      <c r="P8093" t="e">
        <f t="shared" si="2482"/>
        <v>#NUM!</v>
      </c>
      <c r="Q8093">
        <f t="shared" si="2492"/>
        <v>-0.83268767467811888</v>
      </c>
      <c r="R8093" t="e">
        <f t="shared" si="2493"/>
        <v>#NUM!</v>
      </c>
      <c r="S8093" t="e">
        <f t="shared" si="2475"/>
        <v>#NUM!</v>
      </c>
    </row>
    <row r="8094" spans="1:20" x14ac:dyDescent="0.2">
      <c r="A8094" s="3">
        <v>41610.999999980442</v>
      </c>
      <c r="B8094" s="5">
        <f t="shared" si="2484"/>
        <v>337</v>
      </c>
      <c r="C8094" s="5">
        <v>0</v>
      </c>
      <c r="D8094">
        <f t="shared" si="2486"/>
        <v>252.49315068493149</v>
      </c>
      <c r="E8094">
        <f t="shared" si="2476"/>
        <v>9.3588269306579406</v>
      </c>
      <c r="F8094">
        <f t="shared" si="2477"/>
        <v>-2.2599090693420578</v>
      </c>
      <c r="G8094">
        <f t="shared" si="2487"/>
        <v>-3.7665151155700967E-2</v>
      </c>
      <c r="H8094">
        <f t="shared" si="2478"/>
        <v>-180.56497726733554</v>
      </c>
      <c r="I8094">
        <f t="shared" si="2488"/>
        <v>-22.363819370983947</v>
      </c>
      <c r="J8094">
        <f t="shared" si="2489"/>
        <v>-74.356289741217097</v>
      </c>
      <c r="K8094">
        <f t="shared" si="2479"/>
        <v>164.3562897412171</v>
      </c>
      <c r="L8094">
        <f t="shared" si="2490"/>
        <v>1.9379407893425196</v>
      </c>
      <c r="M8094">
        <f t="shared" si="2480"/>
        <v>358.06205921065748</v>
      </c>
      <c r="N8094">
        <f t="shared" si="2491"/>
        <v>1.9379407893425196</v>
      </c>
      <c r="O8094">
        <f t="shared" si="2481"/>
        <v>-1.0384678278616495</v>
      </c>
      <c r="P8094" t="e">
        <f t="shared" si="2482"/>
        <v>#NUM!</v>
      </c>
      <c r="Q8094">
        <f t="shared" si="2492"/>
        <v>-0.85386171504368735</v>
      </c>
      <c r="R8094" t="e">
        <f t="shared" si="2493"/>
        <v>#NUM!</v>
      </c>
      <c r="S8094" t="e">
        <f t="shared" ref="S8094:S8157" si="2494">R8094*$E$10</f>
        <v>#NUM!</v>
      </c>
      <c r="T8094">
        <f t="shared" ref="T8094" si="2495">SUMIF(S8100:S8114,"&gt;0,01")</f>
        <v>13.106619940331756</v>
      </c>
    </row>
    <row r="8095" spans="1:20" x14ac:dyDescent="0.2">
      <c r="A8095" s="3">
        <v>41611.041666647106</v>
      </c>
      <c r="B8095" s="5">
        <f t="shared" si="2484"/>
        <v>337</v>
      </c>
      <c r="C8095" s="5">
        <v>1</v>
      </c>
      <c r="D8095">
        <f t="shared" si="2486"/>
        <v>252.49315068493149</v>
      </c>
      <c r="E8095">
        <f t="shared" ref="E8095:E8158" si="2496">9.87*SIN(RADIANS(2*D8095))-7.53*COS(RADIANS(D8095))-1.5*SIN(RADIANS(D8095))</f>
        <v>9.3588269306579406</v>
      </c>
      <c r="F8095">
        <f t="shared" ref="F8095:F8158" si="2497">4*($B$6-$B$5)+E8095</f>
        <v>-2.2599090693420578</v>
      </c>
      <c r="G8095">
        <f t="shared" si="2487"/>
        <v>0.96233484884429898</v>
      </c>
      <c r="H8095">
        <f t="shared" ref="H8095:H8158" si="2498">15*(G8095-12)</f>
        <v>-165.56497726733554</v>
      </c>
      <c r="I8095">
        <f t="shared" si="2488"/>
        <v>-22.363819370983947</v>
      </c>
      <c r="J8095">
        <f t="shared" si="2489"/>
        <v>-70.049354538598237</v>
      </c>
      <c r="K8095">
        <f t="shared" ref="K8095:K8158" si="2499">90-J8095</f>
        <v>160.04935453859824</v>
      </c>
      <c r="L8095">
        <f t="shared" si="2490"/>
        <v>42.50319174672336</v>
      </c>
      <c r="M8095">
        <f t="shared" ref="M8095:M8158" si="2500">360-L8095</f>
        <v>317.49680825327664</v>
      </c>
      <c r="N8095">
        <f t="shared" si="2491"/>
        <v>42.50319174672336</v>
      </c>
      <c r="O8095">
        <f t="shared" ref="O8095:O8158" si="2501">1/(COS(RADIANS(K8095)))</f>
        <v>-1.0638446267380941</v>
      </c>
      <c r="P8095" t="e">
        <f t="shared" ref="P8095:P8158" si="2502">1.353*0.7^(O8095^0.678)</f>
        <v>#NUM!</v>
      </c>
      <c r="Q8095">
        <f t="shared" si="2492"/>
        <v>-0.83507012988399909</v>
      </c>
      <c r="R8095" t="e">
        <f t="shared" si="2493"/>
        <v>#NUM!</v>
      </c>
      <c r="S8095" t="e">
        <f t="shared" si="2494"/>
        <v>#NUM!</v>
      </c>
    </row>
    <row r="8096" spans="1:20" x14ac:dyDescent="0.2">
      <c r="A8096" s="3">
        <v>41611.083333313771</v>
      </c>
      <c r="B8096" s="5">
        <f t="shared" si="2484"/>
        <v>337</v>
      </c>
      <c r="C8096" s="5">
        <v>2</v>
      </c>
      <c r="D8096">
        <f t="shared" si="2486"/>
        <v>252.49315068493149</v>
      </c>
      <c r="E8096">
        <f t="shared" si="2496"/>
        <v>9.3588269306579406</v>
      </c>
      <c r="F8096">
        <f t="shared" si="2497"/>
        <v>-2.2599090693420578</v>
      </c>
      <c r="G8096">
        <f t="shared" si="2487"/>
        <v>1.9623348488442991</v>
      </c>
      <c r="H8096">
        <f t="shared" si="2498"/>
        <v>-150.56497726733551</v>
      </c>
      <c r="I8096">
        <f t="shared" si="2488"/>
        <v>-22.363819370983947</v>
      </c>
      <c r="J8096">
        <f t="shared" si="2489"/>
        <v>-60.333598180689322</v>
      </c>
      <c r="K8096">
        <f t="shared" si="2499"/>
        <v>150.33359818068931</v>
      </c>
      <c r="L8096">
        <f t="shared" si="2490"/>
        <v>66.667605593513187</v>
      </c>
      <c r="M8096">
        <f t="shared" si="2500"/>
        <v>293.3323944064868</v>
      </c>
      <c r="N8096">
        <f t="shared" si="2491"/>
        <v>66.667605593513187</v>
      </c>
      <c r="O8096">
        <f t="shared" si="2501"/>
        <v>-1.150851415177959</v>
      </c>
      <c r="P8096" t="e">
        <f t="shared" si="2502"/>
        <v>#NUM!</v>
      </c>
      <c r="Q8096">
        <f t="shared" si="2492"/>
        <v>-0.75059511881629748</v>
      </c>
      <c r="R8096" t="e">
        <f t="shared" si="2493"/>
        <v>#NUM!</v>
      </c>
      <c r="S8096" t="e">
        <f t="shared" si="2494"/>
        <v>#NUM!</v>
      </c>
    </row>
    <row r="8097" spans="1:19" x14ac:dyDescent="0.2">
      <c r="A8097" s="3">
        <v>41611.124999980435</v>
      </c>
      <c r="B8097" s="5">
        <f t="shared" si="2484"/>
        <v>337</v>
      </c>
      <c r="C8097" s="5">
        <v>3</v>
      </c>
      <c r="D8097">
        <f t="shared" si="2486"/>
        <v>252.49315068493149</v>
      </c>
      <c r="E8097">
        <f t="shared" si="2496"/>
        <v>9.3588269306579406</v>
      </c>
      <c r="F8097">
        <f t="shared" si="2497"/>
        <v>-2.2599090693420578</v>
      </c>
      <c r="G8097">
        <f t="shared" si="2487"/>
        <v>2.9623348488442991</v>
      </c>
      <c r="H8097">
        <f t="shared" si="2498"/>
        <v>-135.56497726733551</v>
      </c>
      <c r="I8097">
        <f t="shared" si="2488"/>
        <v>-22.363819370983947</v>
      </c>
      <c r="J8097">
        <f t="shared" si="2489"/>
        <v>-48.990879091370452</v>
      </c>
      <c r="K8097">
        <f t="shared" si="2499"/>
        <v>138.99087909137046</v>
      </c>
      <c r="L8097">
        <f t="shared" si="2490"/>
        <v>80.640110093678516</v>
      </c>
      <c r="M8097">
        <f t="shared" si="2500"/>
        <v>279.35988990632148</v>
      </c>
      <c r="N8097">
        <f t="shared" si="2491"/>
        <v>80.640110093678516</v>
      </c>
      <c r="O8097">
        <f t="shared" si="2501"/>
        <v>-1.3251963930119399</v>
      </c>
      <c r="P8097" t="e">
        <f t="shared" si="2502"/>
        <v>#NUM!</v>
      </c>
      <c r="Q8097">
        <f t="shared" si="2492"/>
        <v>-0.60192119193680749</v>
      </c>
      <c r="R8097" t="e">
        <f t="shared" si="2493"/>
        <v>#NUM!</v>
      </c>
      <c r="S8097" t="e">
        <f t="shared" si="2494"/>
        <v>#NUM!</v>
      </c>
    </row>
    <row r="8098" spans="1:19" x14ac:dyDescent="0.2">
      <c r="A8098" s="3">
        <v>41611.166666647099</v>
      </c>
      <c r="B8098" s="5">
        <f t="shared" si="2484"/>
        <v>337</v>
      </c>
      <c r="C8098" s="5">
        <v>4</v>
      </c>
      <c r="D8098">
        <f t="shared" si="2486"/>
        <v>252.49315068493149</v>
      </c>
      <c r="E8098">
        <f t="shared" si="2496"/>
        <v>9.3588269306579406</v>
      </c>
      <c r="F8098">
        <f t="shared" si="2497"/>
        <v>-2.2599090693420578</v>
      </c>
      <c r="G8098">
        <f t="shared" si="2487"/>
        <v>3.9623348488442991</v>
      </c>
      <c r="H8098">
        <f t="shared" si="2498"/>
        <v>-120.56497726733551</v>
      </c>
      <c r="I8098">
        <f t="shared" si="2488"/>
        <v>-22.363819370983947</v>
      </c>
      <c r="J8098">
        <f t="shared" si="2489"/>
        <v>-37.216399747171792</v>
      </c>
      <c r="K8098">
        <f t="shared" si="2499"/>
        <v>127.21639974717179</v>
      </c>
      <c r="L8098">
        <f t="shared" si="2490"/>
        <v>90.741191143560926</v>
      </c>
      <c r="M8098">
        <f t="shared" si="2500"/>
        <v>269.25880885643909</v>
      </c>
      <c r="N8098">
        <f t="shared" si="2491"/>
        <v>90.741191143560926</v>
      </c>
      <c r="O8098">
        <f t="shared" si="2501"/>
        <v>-1.6533651223748891</v>
      </c>
      <c r="P8098" t="e">
        <f t="shared" si="2502"/>
        <v>#NUM!</v>
      </c>
      <c r="Q8098">
        <f t="shared" si="2492"/>
        <v>-0.40404081335258474</v>
      </c>
      <c r="R8098" t="e">
        <f t="shared" si="2493"/>
        <v>#NUM!</v>
      </c>
      <c r="S8098" t="e">
        <f t="shared" si="2494"/>
        <v>#NUM!</v>
      </c>
    </row>
    <row r="8099" spans="1:19" x14ac:dyDescent="0.2">
      <c r="A8099" s="3">
        <v>41611.208333313763</v>
      </c>
      <c r="B8099" s="5">
        <f t="shared" si="2484"/>
        <v>337</v>
      </c>
      <c r="C8099" s="5">
        <v>5</v>
      </c>
      <c r="D8099">
        <f t="shared" si="2486"/>
        <v>252.49315068493149</v>
      </c>
      <c r="E8099">
        <f t="shared" si="2496"/>
        <v>9.3588269306579406</v>
      </c>
      <c r="F8099">
        <f t="shared" si="2497"/>
        <v>-2.2599090693420578</v>
      </c>
      <c r="G8099">
        <f t="shared" si="2487"/>
        <v>4.9623348488442991</v>
      </c>
      <c r="H8099">
        <f t="shared" si="2498"/>
        <v>-105.56497726733551</v>
      </c>
      <c r="I8099">
        <f t="shared" si="2488"/>
        <v>-22.363819370983947</v>
      </c>
      <c r="J8099">
        <f t="shared" si="2489"/>
        <v>-25.454542890628112</v>
      </c>
      <c r="K8099">
        <f t="shared" si="2499"/>
        <v>115.45454289062812</v>
      </c>
      <c r="L8099">
        <f t="shared" si="2490"/>
        <v>99.373010393218863</v>
      </c>
      <c r="M8099">
        <f t="shared" si="2500"/>
        <v>260.62698960678114</v>
      </c>
      <c r="N8099">
        <f t="shared" si="2491"/>
        <v>99.373010393218863</v>
      </c>
      <c r="O8099">
        <f t="shared" si="2501"/>
        <v>-2.3266913262160869</v>
      </c>
      <c r="P8099" t="e">
        <f t="shared" si="2502"/>
        <v>#NUM!</v>
      </c>
      <c r="Q8099">
        <f t="shared" si="2492"/>
        <v>-0.17285068142528265</v>
      </c>
      <c r="R8099" t="e">
        <f t="shared" si="2493"/>
        <v>#NUM!</v>
      </c>
      <c r="S8099" t="e">
        <f t="shared" si="2494"/>
        <v>#NUM!</v>
      </c>
    </row>
    <row r="8100" spans="1:19" x14ac:dyDescent="0.2">
      <c r="A8100" s="3">
        <v>41611.249999980428</v>
      </c>
      <c r="B8100" s="5">
        <f t="shared" si="2484"/>
        <v>337</v>
      </c>
      <c r="C8100" s="5">
        <v>6</v>
      </c>
      <c r="D8100">
        <f t="shared" si="2486"/>
        <v>252.49315068493149</v>
      </c>
      <c r="E8100">
        <f t="shared" si="2496"/>
        <v>9.3588269306579406</v>
      </c>
      <c r="F8100">
        <f t="shared" si="2497"/>
        <v>-2.2599090693420578</v>
      </c>
      <c r="G8100">
        <f t="shared" si="2487"/>
        <v>5.9623348488442991</v>
      </c>
      <c r="H8100">
        <f t="shared" si="2498"/>
        <v>-90.564977267335507</v>
      </c>
      <c r="I8100">
        <f t="shared" si="2488"/>
        <v>-22.363819370983947</v>
      </c>
      <c r="J8100">
        <f t="shared" si="2489"/>
        <v>-13.971348830531962</v>
      </c>
      <c r="K8100">
        <f t="shared" si="2499"/>
        <v>103.97134883053197</v>
      </c>
      <c r="L8100">
        <f t="shared" si="2490"/>
        <v>107.64884905929097</v>
      </c>
      <c r="M8100">
        <f t="shared" si="2500"/>
        <v>252.35115094070903</v>
      </c>
      <c r="N8100">
        <f t="shared" si="2491"/>
        <v>107.64884905929097</v>
      </c>
      <c r="O8100">
        <f t="shared" si="2501"/>
        <v>-4.1418730355537852</v>
      </c>
      <c r="P8100" t="e">
        <f t="shared" si="2502"/>
        <v>#NUM!</v>
      </c>
      <c r="Q8100">
        <f t="shared" si="2492"/>
        <v>7.4204854245813412E-2</v>
      </c>
      <c r="R8100" t="e">
        <f t="shared" si="2493"/>
        <v>#NUM!</v>
      </c>
      <c r="S8100" t="e">
        <f t="shared" si="2494"/>
        <v>#NUM!</v>
      </c>
    </row>
    <row r="8101" spans="1:19" x14ac:dyDescent="0.2">
      <c r="A8101" s="3">
        <v>41611.291666647092</v>
      </c>
      <c r="B8101" s="5">
        <f t="shared" si="2484"/>
        <v>337</v>
      </c>
      <c r="C8101" s="5">
        <v>7</v>
      </c>
      <c r="D8101">
        <f t="shared" si="2486"/>
        <v>252.49315068493149</v>
      </c>
      <c r="E8101">
        <f t="shared" si="2496"/>
        <v>9.3588269306579406</v>
      </c>
      <c r="F8101">
        <f t="shared" si="2497"/>
        <v>-2.2599090693420578</v>
      </c>
      <c r="G8101">
        <f t="shared" si="2487"/>
        <v>6.9623348488442991</v>
      </c>
      <c r="H8101">
        <f t="shared" si="2498"/>
        <v>-75.564977267335507</v>
      </c>
      <c r="I8101">
        <f t="shared" si="2488"/>
        <v>-22.363819370983947</v>
      </c>
      <c r="J8101">
        <f t="shared" si="2489"/>
        <v>-3.0145041085716455</v>
      </c>
      <c r="K8101">
        <f t="shared" si="2499"/>
        <v>93.014504108571643</v>
      </c>
      <c r="L8101">
        <f t="shared" si="2490"/>
        <v>116.25516639162964</v>
      </c>
      <c r="M8101">
        <f t="shared" si="2500"/>
        <v>243.74483360837036</v>
      </c>
      <c r="N8101">
        <f t="shared" si="2491"/>
        <v>116.25516639162964</v>
      </c>
      <c r="O8101">
        <f t="shared" si="2501"/>
        <v>-19.015473087089848</v>
      </c>
      <c r="P8101" t="e">
        <f t="shared" si="2502"/>
        <v>#NUM!</v>
      </c>
      <c r="Q8101">
        <f t="shared" si="2492"/>
        <v>0.31860951640479945</v>
      </c>
      <c r="R8101" t="e">
        <f t="shared" si="2493"/>
        <v>#NUM!</v>
      </c>
      <c r="S8101" t="e">
        <f t="shared" si="2494"/>
        <v>#NUM!</v>
      </c>
    </row>
    <row r="8102" spans="1:19" x14ac:dyDescent="0.2">
      <c r="A8102" s="3">
        <v>41611.333333313756</v>
      </c>
      <c r="B8102" s="5">
        <f t="shared" si="2484"/>
        <v>337</v>
      </c>
      <c r="C8102" s="5">
        <v>8</v>
      </c>
      <c r="D8102">
        <f t="shared" si="2486"/>
        <v>252.49315068493149</v>
      </c>
      <c r="E8102">
        <f t="shared" si="2496"/>
        <v>9.3588269306579406</v>
      </c>
      <c r="F8102">
        <f t="shared" si="2497"/>
        <v>-2.2599090693420578</v>
      </c>
      <c r="G8102">
        <f t="shared" si="2487"/>
        <v>7.9623348488442991</v>
      </c>
      <c r="H8102">
        <f t="shared" si="2498"/>
        <v>-60.564977267335514</v>
      </c>
      <c r="I8102">
        <f t="shared" si="2488"/>
        <v>-22.363819370983947</v>
      </c>
      <c r="J8102">
        <f t="shared" si="2489"/>
        <v>7.116034743334291</v>
      </c>
      <c r="K8102">
        <f t="shared" si="2499"/>
        <v>82.883965256665704</v>
      </c>
      <c r="L8102">
        <f t="shared" si="2490"/>
        <v>125.74145757650808</v>
      </c>
      <c r="M8102">
        <f t="shared" si="2500"/>
        <v>234.25854242349192</v>
      </c>
      <c r="N8102">
        <f t="shared" si="2491"/>
        <v>125.74145757650808</v>
      </c>
      <c r="O8102">
        <f t="shared" si="2501"/>
        <v>8.0723811681110202</v>
      </c>
      <c r="P8102">
        <f t="shared" si="2502"/>
        <v>0.31119196482243083</v>
      </c>
      <c r="Q8102">
        <f t="shared" si="2492"/>
        <v>0.54197122851607404</v>
      </c>
      <c r="R8102">
        <f t="shared" si="2493"/>
        <v>0.16865709147914373</v>
      </c>
      <c r="S8102">
        <f t="shared" si="2494"/>
        <v>0.48349805431201842</v>
      </c>
    </row>
    <row r="8103" spans="1:19" x14ac:dyDescent="0.2">
      <c r="A8103" s="3">
        <v>41611.37499998042</v>
      </c>
      <c r="B8103" s="5">
        <f t="shared" si="2484"/>
        <v>337</v>
      </c>
      <c r="C8103" s="5">
        <v>9</v>
      </c>
      <c r="D8103">
        <f t="shared" si="2486"/>
        <v>252.49315068493149</v>
      </c>
      <c r="E8103">
        <f t="shared" si="2496"/>
        <v>9.3588269306579406</v>
      </c>
      <c r="F8103">
        <f t="shared" si="2497"/>
        <v>-2.2599090693420578</v>
      </c>
      <c r="G8103">
        <f t="shared" si="2487"/>
        <v>8.9623348488442982</v>
      </c>
      <c r="H8103">
        <f t="shared" si="2498"/>
        <v>-45.564977267335529</v>
      </c>
      <c r="I8103">
        <f t="shared" si="2488"/>
        <v>-22.363819370983947</v>
      </c>
      <c r="J8103">
        <f t="shared" si="2489"/>
        <v>16.018108459994629</v>
      </c>
      <c r="K8103">
        <f t="shared" si="2499"/>
        <v>73.981891540005364</v>
      </c>
      <c r="L8103">
        <f t="shared" si="2490"/>
        <v>136.60590458752046</v>
      </c>
      <c r="M8103">
        <f t="shared" si="2500"/>
        <v>223.39409541247954</v>
      </c>
      <c r="N8103">
        <f t="shared" si="2491"/>
        <v>136.60590458752046</v>
      </c>
      <c r="O8103">
        <f t="shared" si="2501"/>
        <v>3.6239611109001393</v>
      </c>
      <c r="P8103">
        <f t="shared" si="2502"/>
        <v>0.57605049236107797</v>
      </c>
      <c r="Q8103">
        <f t="shared" si="2492"/>
        <v>0.72779014184991486</v>
      </c>
      <c r="R8103">
        <f t="shared" si="2493"/>
        <v>0.41924386954818221</v>
      </c>
      <c r="S8103">
        <f t="shared" si="2494"/>
        <v>1.2018682015149909</v>
      </c>
    </row>
    <row r="8104" spans="1:19" x14ac:dyDescent="0.2">
      <c r="A8104" s="3">
        <v>41611.416666647085</v>
      </c>
      <c r="B8104" s="5">
        <f t="shared" si="2484"/>
        <v>337</v>
      </c>
      <c r="C8104" s="5">
        <v>10</v>
      </c>
      <c r="D8104">
        <f t="shared" si="2486"/>
        <v>252.49315068493149</v>
      </c>
      <c r="E8104">
        <f t="shared" si="2496"/>
        <v>9.3588269306579406</v>
      </c>
      <c r="F8104">
        <f t="shared" si="2497"/>
        <v>-2.2599090693420578</v>
      </c>
      <c r="G8104">
        <f t="shared" si="2487"/>
        <v>9.9623348488442982</v>
      </c>
      <c r="H8104">
        <f t="shared" si="2498"/>
        <v>-30.564977267335529</v>
      </c>
      <c r="I8104">
        <f t="shared" si="2488"/>
        <v>-22.363819370983947</v>
      </c>
      <c r="J8104">
        <f t="shared" si="2489"/>
        <v>23.155901910637777</v>
      </c>
      <c r="K8104">
        <f t="shared" si="2499"/>
        <v>66.84409808936222</v>
      </c>
      <c r="L8104">
        <f t="shared" si="2490"/>
        <v>149.23799598602895</v>
      </c>
      <c r="M8104">
        <f t="shared" si="2500"/>
        <v>210.76200401397105</v>
      </c>
      <c r="N8104">
        <f t="shared" si="2491"/>
        <v>149.23799598602895</v>
      </c>
      <c r="O8104">
        <f t="shared" si="2501"/>
        <v>2.5430126807099169</v>
      </c>
      <c r="P8104">
        <f t="shared" si="2502"/>
        <v>0.6912474424564693</v>
      </c>
      <c r="Q8104">
        <f t="shared" si="2492"/>
        <v>0.86393335814947281</v>
      </c>
      <c r="R8104">
        <f t="shared" si="2493"/>
        <v>0.59719172427365197</v>
      </c>
      <c r="S8104">
        <f t="shared" si="2494"/>
        <v>1.7120005699449408</v>
      </c>
    </row>
    <row r="8105" spans="1:19" x14ac:dyDescent="0.2">
      <c r="A8105" s="3">
        <v>41611.458333313749</v>
      </c>
      <c r="B8105" s="5">
        <f t="shared" si="2484"/>
        <v>337</v>
      </c>
      <c r="C8105" s="5">
        <v>11</v>
      </c>
      <c r="D8105">
        <f t="shared" si="2486"/>
        <v>252.49315068493149</v>
      </c>
      <c r="E8105">
        <f t="shared" si="2496"/>
        <v>9.3588269306579406</v>
      </c>
      <c r="F8105">
        <f t="shared" si="2497"/>
        <v>-2.2599090693420578</v>
      </c>
      <c r="G8105">
        <f t="shared" si="2487"/>
        <v>10.962334848844298</v>
      </c>
      <c r="H8105">
        <f t="shared" si="2498"/>
        <v>-15.564977267335527</v>
      </c>
      <c r="I8105">
        <f t="shared" si="2488"/>
        <v>-22.363819370983947</v>
      </c>
      <c r="J8105">
        <f t="shared" si="2489"/>
        <v>27.889348787151064</v>
      </c>
      <c r="K8105">
        <f t="shared" si="2499"/>
        <v>62.110651212848936</v>
      </c>
      <c r="L8105">
        <f t="shared" si="2490"/>
        <v>163.69453563059071</v>
      </c>
      <c r="M8105">
        <f t="shared" si="2500"/>
        <v>196.30546436940929</v>
      </c>
      <c r="N8105">
        <f t="shared" si="2491"/>
        <v>163.69453563059071</v>
      </c>
      <c r="O8105">
        <f t="shared" si="2501"/>
        <v>2.1378232626535625</v>
      </c>
      <c r="P8105">
        <f t="shared" si="2502"/>
        <v>0.74475350903646409</v>
      </c>
      <c r="Q8105">
        <f t="shared" si="2492"/>
        <v>0.94518774359016788</v>
      </c>
      <c r="R8105">
        <f t="shared" si="2493"/>
        <v>0.70393188873703516</v>
      </c>
      <c r="S8105">
        <f t="shared" si="2494"/>
        <v>2.0179981499006736</v>
      </c>
    </row>
    <row r="8106" spans="1:19" x14ac:dyDescent="0.2">
      <c r="A8106" s="3">
        <v>41611.499999980413</v>
      </c>
      <c r="B8106" s="5">
        <f t="shared" si="2484"/>
        <v>337</v>
      </c>
      <c r="C8106" s="5">
        <v>12</v>
      </c>
      <c r="D8106">
        <f t="shared" si="2486"/>
        <v>252.49315068493149</v>
      </c>
      <c r="E8106">
        <f t="shared" si="2496"/>
        <v>9.3588269306579406</v>
      </c>
      <c r="F8106">
        <f t="shared" si="2497"/>
        <v>-2.2599090693420578</v>
      </c>
      <c r="G8106">
        <f t="shared" si="2487"/>
        <v>11.962334848844298</v>
      </c>
      <c r="H8106">
        <f t="shared" si="2498"/>
        <v>-0.56497726733552689</v>
      </c>
      <c r="I8106">
        <f t="shared" si="2488"/>
        <v>-22.363819370983947</v>
      </c>
      <c r="J8106">
        <f t="shared" si="2489"/>
        <v>29.633845218473596</v>
      </c>
      <c r="K8106">
        <f t="shared" si="2499"/>
        <v>60.366154781526404</v>
      </c>
      <c r="L8106">
        <f t="shared" si="2490"/>
        <v>179.39889248244017</v>
      </c>
      <c r="M8106">
        <f t="shared" si="2500"/>
        <v>180.60110751755983</v>
      </c>
      <c r="N8106">
        <f t="shared" si="2491"/>
        <v>179.39889248244017</v>
      </c>
      <c r="O8106">
        <f t="shared" si="2501"/>
        <v>2.0224270979280496</v>
      </c>
      <c r="P8106">
        <f t="shared" si="2502"/>
        <v>0.76135322827894492</v>
      </c>
      <c r="Q8106">
        <f t="shared" si="2492"/>
        <v>0.97288584259894062</v>
      </c>
      <c r="R8106">
        <f t="shared" si="2493"/>
        <v>0.74070977700958496</v>
      </c>
      <c r="S8106">
        <f t="shared" si="2494"/>
        <v>2.1234312346617825</v>
      </c>
    </row>
    <row r="8107" spans="1:19" x14ac:dyDescent="0.2">
      <c r="A8107" s="3">
        <v>41611.541666647077</v>
      </c>
      <c r="B8107" s="5">
        <f t="shared" si="2484"/>
        <v>337</v>
      </c>
      <c r="C8107" s="5">
        <v>13</v>
      </c>
      <c r="D8107">
        <f t="shared" si="2486"/>
        <v>252.49315068493149</v>
      </c>
      <c r="E8107">
        <f t="shared" si="2496"/>
        <v>9.3588269306579406</v>
      </c>
      <c r="F8107">
        <f t="shared" si="2497"/>
        <v>-2.2599090693420578</v>
      </c>
      <c r="G8107">
        <f t="shared" si="2487"/>
        <v>12.962334848844298</v>
      </c>
      <c r="H8107">
        <f t="shared" si="2498"/>
        <v>14.435022732664473</v>
      </c>
      <c r="I8107">
        <f t="shared" si="2488"/>
        <v>-22.363819370983947</v>
      </c>
      <c r="J8107">
        <f t="shared" si="2489"/>
        <v>28.130744567249611</v>
      </c>
      <c r="K8107">
        <f t="shared" si="2499"/>
        <v>61.869255432750393</v>
      </c>
      <c r="L8107">
        <f t="shared" si="2490"/>
        <v>164.84613251811766</v>
      </c>
      <c r="M8107">
        <f t="shared" si="2500"/>
        <v>195.15386748188234</v>
      </c>
      <c r="N8107">
        <f t="shared" si="2491"/>
        <v>195.15386748188234</v>
      </c>
      <c r="O8107">
        <f t="shared" si="2501"/>
        <v>2.1209575413077086</v>
      </c>
      <c r="P8107">
        <f t="shared" si="2502"/>
        <v>0.74713866380613625</v>
      </c>
      <c r="Q8107">
        <f t="shared" si="2492"/>
        <v>0.9490983682211771</v>
      </c>
      <c r="R8107">
        <f t="shared" si="2493"/>
        <v>0.70910808665335456</v>
      </c>
      <c r="S8107">
        <f t="shared" si="2494"/>
        <v>2.0328370256296782</v>
      </c>
    </row>
    <row r="8108" spans="1:19" x14ac:dyDescent="0.2">
      <c r="A8108" s="3">
        <v>41611.583333313742</v>
      </c>
      <c r="B8108" s="5">
        <f t="shared" si="2484"/>
        <v>337</v>
      </c>
      <c r="C8108" s="5">
        <v>14</v>
      </c>
      <c r="D8108">
        <f t="shared" si="2486"/>
        <v>252.49315068493149</v>
      </c>
      <c r="E8108">
        <f t="shared" si="2496"/>
        <v>9.3588269306579406</v>
      </c>
      <c r="F8108">
        <f t="shared" si="2497"/>
        <v>-2.2599090693420578</v>
      </c>
      <c r="G8108">
        <f t="shared" si="2487"/>
        <v>13.962334848844298</v>
      </c>
      <c r="H8108">
        <f t="shared" si="2498"/>
        <v>29.435022732664471</v>
      </c>
      <c r="I8108">
        <f t="shared" si="2488"/>
        <v>-22.363819370983947</v>
      </c>
      <c r="J8108">
        <f t="shared" si="2489"/>
        <v>23.604448008964063</v>
      </c>
      <c r="K8108">
        <f t="shared" si="2499"/>
        <v>66.395551991035944</v>
      </c>
      <c r="L8108">
        <f t="shared" si="2490"/>
        <v>150.2662267730538</v>
      </c>
      <c r="M8108">
        <f t="shared" si="2500"/>
        <v>209.7337732269462</v>
      </c>
      <c r="N8108">
        <f t="shared" si="2491"/>
        <v>209.7337732269462</v>
      </c>
      <c r="O8108">
        <f t="shared" si="2501"/>
        <v>2.4973766881610873</v>
      </c>
      <c r="P8108">
        <f t="shared" si="2502"/>
        <v>0.69693551105665008</v>
      </c>
      <c r="Q8108">
        <f t="shared" si="2492"/>
        <v>0.87198051158161305</v>
      </c>
      <c r="R8108">
        <f t="shared" si="2493"/>
        <v>0.60771418347057071</v>
      </c>
      <c r="S8108">
        <f t="shared" si="2494"/>
        <v>1.7421658508926261</v>
      </c>
    </row>
    <row r="8109" spans="1:19" x14ac:dyDescent="0.2">
      <c r="A8109" s="3">
        <v>41611.624999980406</v>
      </c>
      <c r="B8109" s="5">
        <f t="shared" si="2484"/>
        <v>337</v>
      </c>
      <c r="C8109" s="5">
        <v>15</v>
      </c>
      <c r="D8109">
        <f t="shared" si="2486"/>
        <v>252.49315068493149</v>
      </c>
      <c r="E8109">
        <f t="shared" si="2496"/>
        <v>9.3588269306579406</v>
      </c>
      <c r="F8109">
        <f t="shared" si="2497"/>
        <v>-2.2599090693420578</v>
      </c>
      <c r="G8109">
        <f t="shared" si="2487"/>
        <v>14.962334848844298</v>
      </c>
      <c r="H8109">
        <f t="shared" si="2498"/>
        <v>44.435022732664471</v>
      </c>
      <c r="I8109">
        <f t="shared" si="2488"/>
        <v>-22.363819370983947</v>
      </c>
      <c r="J8109">
        <f t="shared" si="2489"/>
        <v>16.624815513723536</v>
      </c>
      <c r="K8109">
        <f t="shared" si="2499"/>
        <v>73.375184486276467</v>
      </c>
      <c r="L8109">
        <f t="shared" si="2490"/>
        <v>137.49243509209131</v>
      </c>
      <c r="M8109">
        <f t="shared" si="2500"/>
        <v>222.50756490790869</v>
      </c>
      <c r="N8109">
        <f t="shared" si="2491"/>
        <v>222.50756490790869</v>
      </c>
      <c r="O8109">
        <f t="shared" si="2501"/>
        <v>3.4952398083674714</v>
      </c>
      <c r="P8109">
        <f t="shared" si="2502"/>
        <v>0.58808895754279744</v>
      </c>
      <c r="Q8109">
        <f t="shared" si="2492"/>
        <v>0.73988761782297308</v>
      </c>
      <c r="R8109">
        <f t="shared" si="2493"/>
        <v>0.43511973786433594</v>
      </c>
      <c r="S8109">
        <f t="shared" si="2494"/>
        <v>1.2473803787620612</v>
      </c>
    </row>
    <row r="8110" spans="1:19" x14ac:dyDescent="0.2">
      <c r="A8110" s="3">
        <v>41611.66666664707</v>
      </c>
      <c r="B8110" s="5">
        <f t="shared" si="2484"/>
        <v>337</v>
      </c>
      <c r="C8110" s="5">
        <v>16</v>
      </c>
      <c r="D8110">
        <f t="shared" si="2486"/>
        <v>252.49315068493149</v>
      </c>
      <c r="E8110">
        <f t="shared" si="2496"/>
        <v>9.3588269306579406</v>
      </c>
      <c r="F8110">
        <f t="shared" si="2497"/>
        <v>-2.2599090693420578</v>
      </c>
      <c r="G8110">
        <f t="shared" si="2487"/>
        <v>15.962334848844298</v>
      </c>
      <c r="H8110">
        <f t="shared" si="2498"/>
        <v>59.435022732664471</v>
      </c>
      <c r="I8110">
        <f t="shared" si="2488"/>
        <v>-22.363819370983947</v>
      </c>
      <c r="J8110">
        <f t="shared" si="2489"/>
        <v>7.835265427564428</v>
      </c>
      <c r="K8110">
        <f t="shared" si="2499"/>
        <v>82.164734572435577</v>
      </c>
      <c r="L8110">
        <f t="shared" si="2490"/>
        <v>126.50602317682956</v>
      </c>
      <c r="M8110">
        <f t="shared" si="2500"/>
        <v>233.49397682317044</v>
      </c>
      <c r="N8110">
        <f t="shared" si="2491"/>
        <v>233.49397682317044</v>
      </c>
      <c r="O8110">
        <f t="shared" si="2501"/>
        <v>7.3353928764032057</v>
      </c>
      <c r="P8110">
        <f t="shared" si="2502"/>
        <v>0.3413048693963423</v>
      </c>
      <c r="Q8110">
        <f t="shared" si="2492"/>
        <v>0.55746133858374936</v>
      </c>
      <c r="R8110">
        <f t="shared" si="2493"/>
        <v>0.19026426935883672</v>
      </c>
      <c r="S8110">
        <f t="shared" si="2494"/>
        <v>0.54544047471298407</v>
      </c>
    </row>
    <row r="8111" spans="1:19" x14ac:dyDescent="0.2">
      <c r="A8111" s="3">
        <v>41611.708333313734</v>
      </c>
      <c r="B8111" s="5">
        <f t="shared" si="2484"/>
        <v>337</v>
      </c>
      <c r="C8111" s="5">
        <v>17</v>
      </c>
      <c r="D8111">
        <f t="shared" si="2486"/>
        <v>252.49315068493149</v>
      </c>
      <c r="E8111">
        <f t="shared" si="2496"/>
        <v>9.3588269306579406</v>
      </c>
      <c r="F8111">
        <f t="shared" si="2497"/>
        <v>-2.2599090693420578</v>
      </c>
      <c r="G8111">
        <f t="shared" si="2487"/>
        <v>16.9623348488443</v>
      </c>
      <c r="H8111">
        <f t="shared" si="2498"/>
        <v>74.435022732664493</v>
      </c>
      <c r="I8111">
        <f t="shared" si="2488"/>
        <v>-22.363819370983947</v>
      </c>
      <c r="J8111">
        <f t="shared" si="2489"/>
        <v>-2.2182938103955623</v>
      </c>
      <c r="K8111">
        <f t="shared" si="2499"/>
        <v>92.218293810395565</v>
      </c>
      <c r="L8111">
        <f t="shared" si="2490"/>
        <v>116.93263464067699</v>
      </c>
      <c r="M8111">
        <f t="shared" si="2500"/>
        <v>243.06736535932299</v>
      </c>
      <c r="N8111">
        <f t="shared" si="2491"/>
        <v>243.06736535932299</v>
      </c>
      <c r="O8111">
        <f t="shared" si="2501"/>
        <v>-25.835214368319914</v>
      </c>
      <c r="P8111" t="e">
        <f t="shared" si="2502"/>
        <v>#NUM!</v>
      </c>
      <c r="Q8111">
        <f t="shared" si="2492"/>
        <v>0.3363909055063119</v>
      </c>
      <c r="R8111" t="e">
        <f t="shared" si="2493"/>
        <v>#NUM!</v>
      </c>
      <c r="S8111" t="e">
        <f t="shared" si="2494"/>
        <v>#NUM!</v>
      </c>
    </row>
    <row r="8112" spans="1:19" x14ac:dyDescent="0.2">
      <c r="A8112" s="3">
        <v>41611.749999980399</v>
      </c>
      <c r="B8112" s="5">
        <f t="shared" si="2484"/>
        <v>337</v>
      </c>
      <c r="C8112" s="5">
        <v>18</v>
      </c>
      <c r="D8112">
        <f t="shared" si="2486"/>
        <v>252.49315068493149</v>
      </c>
      <c r="E8112">
        <f t="shared" si="2496"/>
        <v>9.3588269306579406</v>
      </c>
      <c r="F8112">
        <f t="shared" si="2497"/>
        <v>-2.2599090693420578</v>
      </c>
      <c r="G8112">
        <f t="shared" si="2487"/>
        <v>17.9623348488443</v>
      </c>
      <c r="H8112">
        <f t="shared" si="2498"/>
        <v>89.435022732664493</v>
      </c>
      <c r="I8112">
        <f t="shared" si="2488"/>
        <v>-22.363819370983947</v>
      </c>
      <c r="J8112">
        <f t="shared" si="2489"/>
        <v>-13.124341409771276</v>
      </c>
      <c r="K8112">
        <f t="shared" si="2499"/>
        <v>103.12434140977128</v>
      </c>
      <c r="L8112">
        <f t="shared" si="2490"/>
        <v>108.278359604042</v>
      </c>
      <c r="M8112">
        <f t="shared" si="2500"/>
        <v>251.72164039595799</v>
      </c>
      <c r="N8112">
        <f t="shared" si="2491"/>
        <v>251.72164039595799</v>
      </c>
      <c r="O8112">
        <f t="shared" si="2501"/>
        <v>-4.4040239461676514</v>
      </c>
      <c r="P8112" t="e">
        <f t="shared" si="2502"/>
        <v>#NUM!</v>
      </c>
      <c r="Q8112">
        <f t="shared" si="2492"/>
        <v>9.2942253083101722E-2</v>
      </c>
      <c r="R8112" t="e">
        <f t="shared" si="2493"/>
        <v>#NUM!</v>
      </c>
      <c r="S8112" t="e">
        <f t="shared" si="2494"/>
        <v>#NUM!</v>
      </c>
    </row>
    <row r="8113" spans="1:20" x14ac:dyDescent="0.2">
      <c r="A8113" s="3">
        <v>41611.791666647063</v>
      </c>
      <c r="B8113" s="5">
        <f t="shared" si="2484"/>
        <v>337</v>
      </c>
      <c r="C8113" s="5">
        <v>19</v>
      </c>
      <c r="D8113">
        <f t="shared" si="2486"/>
        <v>252.49315068493149</v>
      </c>
      <c r="E8113">
        <f t="shared" si="2496"/>
        <v>9.3588269306579406</v>
      </c>
      <c r="F8113">
        <f t="shared" si="2497"/>
        <v>-2.2599090693420578</v>
      </c>
      <c r="G8113">
        <f t="shared" si="2487"/>
        <v>18.9623348488443</v>
      </c>
      <c r="H8113">
        <f t="shared" si="2498"/>
        <v>104.43502273266449</v>
      </c>
      <c r="I8113">
        <f t="shared" si="2488"/>
        <v>-22.363819370983947</v>
      </c>
      <c r="J8113">
        <f t="shared" si="2489"/>
        <v>-24.57682426020811</v>
      </c>
      <c r="K8113">
        <f t="shared" si="2499"/>
        <v>114.57682426020811</v>
      </c>
      <c r="L8113">
        <f t="shared" si="2490"/>
        <v>99.998785562817289</v>
      </c>
      <c r="M8113">
        <f t="shared" si="2500"/>
        <v>260.00121443718274</v>
      </c>
      <c r="N8113">
        <f t="shared" si="2491"/>
        <v>260.00121443718274</v>
      </c>
      <c r="O8113">
        <f t="shared" si="2501"/>
        <v>-2.4043491101281638</v>
      </c>
      <c r="P8113" t="e">
        <f t="shared" si="2502"/>
        <v>#NUM!</v>
      </c>
      <c r="Q8113">
        <f t="shared" si="2492"/>
        <v>-0.15456541877345001</v>
      </c>
      <c r="R8113" t="e">
        <f t="shared" si="2493"/>
        <v>#NUM!</v>
      </c>
      <c r="S8113" t="e">
        <f t="shared" si="2494"/>
        <v>#NUM!</v>
      </c>
    </row>
    <row r="8114" spans="1:20" x14ac:dyDescent="0.2">
      <c r="A8114" s="3">
        <v>41611.833333313727</v>
      </c>
      <c r="B8114" s="5">
        <f t="shared" si="2484"/>
        <v>337</v>
      </c>
      <c r="C8114" s="5">
        <v>20</v>
      </c>
      <c r="D8114">
        <f t="shared" si="2486"/>
        <v>252.49315068493149</v>
      </c>
      <c r="E8114">
        <f t="shared" si="2496"/>
        <v>9.3588269306579406</v>
      </c>
      <c r="F8114">
        <f t="shared" si="2497"/>
        <v>-2.2599090693420578</v>
      </c>
      <c r="G8114">
        <f t="shared" si="2487"/>
        <v>19.9623348488443</v>
      </c>
      <c r="H8114">
        <f t="shared" si="2498"/>
        <v>119.43502273266449</v>
      </c>
      <c r="I8114">
        <f t="shared" si="2488"/>
        <v>-22.363819370983947</v>
      </c>
      <c r="J8114">
        <f t="shared" si="2489"/>
        <v>-36.326147865239648</v>
      </c>
      <c r="K8114">
        <f t="shared" si="2499"/>
        <v>126.32614786523965</v>
      </c>
      <c r="L8114">
        <f t="shared" si="2490"/>
        <v>91.424300423291896</v>
      </c>
      <c r="M8114">
        <f t="shared" si="2500"/>
        <v>268.57569957670808</v>
      </c>
      <c r="N8114">
        <f t="shared" si="2491"/>
        <v>268.57569957670808</v>
      </c>
      <c r="O8114">
        <f t="shared" si="2501"/>
        <v>-1.6881029984821763</v>
      </c>
      <c r="P8114" t="e">
        <f t="shared" si="2502"/>
        <v>#NUM!</v>
      </c>
      <c r="Q8114">
        <f t="shared" si="2492"/>
        <v>-0.38757687762785076</v>
      </c>
      <c r="R8114" t="e">
        <f t="shared" si="2493"/>
        <v>#NUM!</v>
      </c>
      <c r="S8114" t="e">
        <f t="shared" si="2494"/>
        <v>#NUM!</v>
      </c>
    </row>
    <row r="8115" spans="1:20" x14ac:dyDescent="0.2">
      <c r="A8115" s="3">
        <v>41611.874999980391</v>
      </c>
      <c r="B8115" s="5">
        <f t="shared" si="2484"/>
        <v>337</v>
      </c>
      <c r="C8115" s="5">
        <v>21</v>
      </c>
      <c r="D8115">
        <f t="shared" si="2486"/>
        <v>252.49315068493149</v>
      </c>
      <c r="E8115">
        <f t="shared" si="2496"/>
        <v>9.3588269306579406</v>
      </c>
      <c r="F8115">
        <f t="shared" si="2497"/>
        <v>-2.2599090693420578</v>
      </c>
      <c r="G8115">
        <f t="shared" si="2487"/>
        <v>20.9623348488443</v>
      </c>
      <c r="H8115">
        <f t="shared" si="2498"/>
        <v>134.43502273266449</v>
      </c>
      <c r="I8115">
        <f t="shared" si="2488"/>
        <v>-22.363819370983947</v>
      </c>
      <c r="J8115">
        <f t="shared" si="2489"/>
        <v>-48.111268978352122</v>
      </c>
      <c r="K8115">
        <f t="shared" si="2499"/>
        <v>138.11126897835211</v>
      </c>
      <c r="L8115">
        <f t="shared" si="2490"/>
        <v>81.492368257127225</v>
      </c>
      <c r="M8115">
        <f t="shared" si="2500"/>
        <v>278.50763174287277</v>
      </c>
      <c r="N8115">
        <f t="shared" si="2491"/>
        <v>278.50763174287277</v>
      </c>
      <c r="O8115">
        <f t="shared" si="2501"/>
        <v>-1.3432864020022848</v>
      </c>
      <c r="P8115" t="e">
        <f t="shared" si="2502"/>
        <v>#NUM!</v>
      </c>
      <c r="Q8115">
        <f t="shared" si="2492"/>
        <v>-0.58853835143847355</v>
      </c>
      <c r="R8115" t="e">
        <f t="shared" si="2493"/>
        <v>#NUM!</v>
      </c>
      <c r="S8115" t="e">
        <f t="shared" si="2494"/>
        <v>#NUM!</v>
      </c>
    </row>
    <row r="8116" spans="1:20" x14ac:dyDescent="0.2">
      <c r="A8116" s="3">
        <v>41611.916666647056</v>
      </c>
      <c r="B8116" s="5">
        <f t="shared" si="2484"/>
        <v>337</v>
      </c>
      <c r="C8116" s="5">
        <v>22</v>
      </c>
      <c r="D8116">
        <f t="shared" si="2486"/>
        <v>252.49315068493149</v>
      </c>
      <c r="E8116">
        <f t="shared" si="2496"/>
        <v>9.3588269306579406</v>
      </c>
      <c r="F8116">
        <f t="shared" si="2497"/>
        <v>-2.2599090693420578</v>
      </c>
      <c r="G8116">
        <f t="shared" si="2487"/>
        <v>21.9623348488443</v>
      </c>
      <c r="H8116">
        <f t="shared" si="2498"/>
        <v>149.43502273266449</v>
      </c>
      <c r="I8116">
        <f t="shared" si="2488"/>
        <v>-22.363819370983947</v>
      </c>
      <c r="J8116">
        <f t="shared" si="2489"/>
        <v>-59.512075067970819</v>
      </c>
      <c r="K8116">
        <f t="shared" si="2499"/>
        <v>149.51207506797081</v>
      </c>
      <c r="L8116">
        <f t="shared" si="2490"/>
        <v>67.956319271646109</v>
      </c>
      <c r="M8116">
        <f t="shared" si="2500"/>
        <v>292.04368072835388</v>
      </c>
      <c r="N8116">
        <f t="shared" si="2491"/>
        <v>292.04368072835388</v>
      </c>
      <c r="O8116">
        <f t="shared" si="2501"/>
        <v>-1.1604480703080897</v>
      </c>
      <c r="P8116" t="e">
        <f t="shared" si="2502"/>
        <v>#NUM!</v>
      </c>
      <c r="Q8116">
        <f t="shared" si="2492"/>
        <v>-0.74144730163324712</v>
      </c>
      <c r="R8116" t="e">
        <f t="shared" si="2493"/>
        <v>#NUM!</v>
      </c>
      <c r="S8116" t="e">
        <f t="shared" si="2494"/>
        <v>#NUM!</v>
      </c>
    </row>
    <row r="8117" spans="1:20" x14ac:dyDescent="0.2">
      <c r="A8117" s="3">
        <v>41611.95833331372</v>
      </c>
      <c r="B8117" s="5">
        <f t="shared" si="2484"/>
        <v>337</v>
      </c>
      <c r="C8117" s="5">
        <v>23</v>
      </c>
      <c r="D8117">
        <f t="shared" si="2486"/>
        <v>252.49315068493149</v>
      </c>
      <c r="E8117">
        <f t="shared" si="2496"/>
        <v>9.3588269306579406</v>
      </c>
      <c r="F8117">
        <f t="shared" si="2497"/>
        <v>-2.2599090693420578</v>
      </c>
      <c r="G8117">
        <f t="shared" si="2487"/>
        <v>22.9623348488443</v>
      </c>
      <c r="H8117">
        <f t="shared" si="2498"/>
        <v>164.43502273266449</v>
      </c>
      <c r="I8117">
        <f t="shared" si="2488"/>
        <v>-22.363819370983947</v>
      </c>
      <c r="J8117">
        <f t="shared" si="2489"/>
        <v>-69.433851251369902</v>
      </c>
      <c r="K8117">
        <f t="shared" si="2499"/>
        <v>159.4338512513699</v>
      </c>
      <c r="L8117">
        <f t="shared" si="2490"/>
        <v>44.942453956718936</v>
      </c>
      <c r="M8117">
        <f t="shared" si="2500"/>
        <v>315.05754604328104</v>
      </c>
      <c r="N8117">
        <f t="shared" si="2491"/>
        <v>315.05754604328104</v>
      </c>
      <c r="O8117">
        <f t="shared" si="2501"/>
        <v>-1.0680711135822143</v>
      </c>
      <c r="P8117" t="e">
        <f t="shared" si="2502"/>
        <v>#NUM!</v>
      </c>
      <c r="Q8117">
        <f t="shared" si="2492"/>
        <v>-0.83123096990063172</v>
      </c>
      <c r="R8117" t="e">
        <f t="shared" si="2493"/>
        <v>#NUM!</v>
      </c>
      <c r="S8117" t="e">
        <f t="shared" si="2494"/>
        <v>#NUM!</v>
      </c>
    </row>
    <row r="8118" spans="1:20" x14ac:dyDescent="0.2">
      <c r="A8118" s="3">
        <v>41611.999999980384</v>
      </c>
      <c r="B8118" s="5">
        <f t="shared" si="2484"/>
        <v>338</v>
      </c>
      <c r="C8118" s="5">
        <v>0</v>
      </c>
      <c r="D8118">
        <f t="shared" si="2486"/>
        <v>253.47945205479451</v>
      </c>
      <c r="E8118">
        <f t="shared" si="2496"/>
        <v>8.9608245341031285</v>
      </c>
      <c r="F8118">
        <f t="shared" si="2497"/>
        <v>-2.6579114658968699</v>
      </c>
      <c r="G8118">
        <f t="shared" si="2487"/>
        <v>-4.42985244316145E-2</v>
      </c>
      <c r="H8118">
        <f t="shared" si="2498"/>
        <v>-180.66447786647421</v>
      </c>
      <c r="I8118">
        <f t="shared" si="2488"/>
        <v>-22.481932808352099</v>
      </c>
      <c r="J8118">
        <f t="shared" si="2489"/>
        <v>-74.471450128059885</v>
      </c>
      <c r="K8118">
        <f t="shared" si="2499"/>
        <v>164.47145012805987</v>
      </c>
      <c r="L8118">
        <f t="shared" si="2490"/>
        <v>2.2939315877966351</v>
      </c>
      <c r="M8118">
        <f t="shared" si="2500"/>
        <v>357.70606841220336</v>
      </c>
      <c r="N8118">
        <f t="shared" si="2491"/>
        <v>2.2939315877966351</v>
      </c>
      <c r="O8118">
        <f t="shared" si="2501"/>
        <v>-1.037885766049268</v>
      </c>
      <c r="P8118" t="e">
        <f t="shared" si="2502"/>
        <v>#NUM!</v>
      </c>
      <c r="Q8118">
        <f t="shared" si="2492"/>
        <v>-0.85278034858747265</v>
      </c>
      <c r="R8118" t="e">
        <f t="shared" si="2493"/>
        <v>#NUM!</v>
      </c>
      <c r="S8118" t="e">
        <f t="shared" si="2494"/>
        <v>#NUM!</v>
      </c>
      <c r="T8118">
        <f t="shared" ref="T8118" si="2503">SUMIF(S8124:S8138,"&gt;0,01")</f>
        <v>13.064991488548911</v>
      </c>
    </row>
    <row r="8119" spans="1:20" x14ac:dyDescent="0.2">
      <c r="A8119" s="3">
        <v>41612.041666647048</v>
      </c>
      <c r="B8119" s="5">
        <f t="shared" si="2484"/>
        <v>338</v>
      </c>
      <c r="C8119" s="5">
        <v>1</v>
      </c>
      <c r="D8119">
        <f t="shared" si="2486"/>
        <v>253.47945205479451</v>
      </c>
      <c r="E8119">
        <f t="shared" si="2496"/>
        <v>8.9608245341031285</v>
      </c>
      <c r="F8119">
        <f t="shared" si="2497"/>
        <v>-2.6579114658968699</v>
      </c>
      <c r="G8119">
        <f t="shared" si="2487"/>
        <v>0.95570147556838547</v>
      </c>
      <c r="H8119">
        <f t="shared" si="2498"/>
        <v>-165.66447786647421</v>
      </c>
      <c r="I8119">
        <f t="shared" si="2488"/>
        <v>-22.481932808352099</v>
      </c>
      <c r="J8119">
        <f t="shared" si="2489"/>
        <v>-70.19888404291612</v>
      </c>
      <c r="K8119">
        <f t="shared" si="2499"/>
        <v>160.19888404291612</v>
      </c>
      <c r="L8119">
        <f t="shared" si="2490"/>
        <v>42.48206096157358</v>
      </c>
      <c r="M8119">
        <f t="shared" si="2500"/>
        <v>317.51793903842645</v>
      </c>
      <c r="N8119">
        <f t="shared" si="2491"/>
        <v>42.48206096157358</v>
      </c>
      <c r="O8119">
        <f t="shared" si="2501"/>
        <v>-1.0628413773904388</v>
      </c>
      <c r="P8119" t="e">
        <f t="shared" si="2502"/>
        <v>#NUM!</v>
      </c>
      <c r="Q8119">
        <f t="shared" si="2492"/>
        <v>-0.83433675834598664</v>
      </c>
      <c r="R8119" t="e">
        <f t="shared" si="2493"/>
        <v>#NUM!</v>
      </c>
      <c r="S8119" t="e">
        <f t="shared" si="2494"/>
        <v>#NUM!</v>
      </c>
    </row>
    <row r="8120" spans="1:20" x14ac:dyDescent="0.2">
      <c r="A8120" s="3">
        <v>41612.083333313713</v>
      </c>
      <c r="B8120" s="5">
        <f t="shared" si="2484"/>
        <v>338</v>
      </c>
      <c r="C8120" s="5">
        <v>2</v>
      </c>
      <c r="D8120">
        <f t="shared" si="2486"/>
        <v>253.47945205479451</v>
      </c>
      <c r="E8120">
        <f t="shared" si="2496"/>
        <v>8.9608245341031285</v>
      </c>
      <c r="F8120">
        <f t="shared" si="2497"/>
        <v>-2.6579114658968699</v>
      </c>
      <c r="G8120">
        <f t="shared" si="2487"/>
        <v>1.9557014755683855</v>
      </c>
      <c r="H8120">
        <f t="shared" si="2498"/>
        <v>-150.66447786647421</v>
      </c>
      <c r="I8120">
        <f t="shared" si="2488"/>
        <v>-22.481932808352099</v>
      </c>
      <c r="J8120">
        <f t="shared" si="2489"/>
        <v>-60.479088097348466</v>
      </c>
      <c r="K8120">
        <f t="shared" si="2499"/>
        <v>150.47908809734847</v>
      </c>
      <c r="L8120">
        <f t="shared" si="2490"/>
        <v>66.739007503099515</v>
      </c>
      <c r="M8120">
        <f t="shared" si="2500"/>
        <v>293.26099249690049</v>
      </c>
      <c r="N8120">
        <f t="shared" si="2491"/>
        <v>66.739007503099515</v>
      </c>
      <c r="O8120">
        <f t="shared" si="2501"/>
        <v>-1.1491929225856381</v>
      </c>
      <c r="P8120" t="e">
        <f t="shared" si="2502"/>
        <v>#NUM!</v>
      </c>
      <c r="Q8120">
        <f t="shared" si="2492"/>
        <v>-0.75030702310299258</v>
      </c>
      <c r="R8120" t="e">
        <f t="shared" si="2493"/>
        <v>#NUM!</v>
      </c>
      <c r="S8120" t="e">
        <f t="shared" si="2494"/>
        <v>#NUM!</v>
      </c>
    </row>
    <row r="8121" spans="1:20" x14ac:dyDescent="0.2">
      <c r="A8121" s="3">
        <v>41612.124999980377</v>
      </c>
      <c r="B8121" s="5">
        <f t="shared" si="2484"/>
        <v>338</v>
      </c>
      <c r="C8121" s="5">
        <v>3</v>
      </c>
      <c r="D8121">
        <f t="shared" si="2486"/>
        <v>253.47945205479451</v>
      </c>
      <c r="E8121">
        <f t="shared" si="2496"/>
        <v>8.9608245341031285</v>
      </c>
      <c r="F8121">
        <f t="shared" si="2497"/>
        <v>-2.6579114658968699</v>
      </c>
      <c r="G8121">
        <f t="shared" si="2487"/>
        <v>2.9557014755683855</v>
      </c>
      <c r="H8121">
        <f t="shared" si="2498"/>
        <v>-135.66447786647421</v>
      </c>
      <c r="I8121">
        <f t="shared" si="2488"/>
        <v>-22.481932808352099</v>
      </c>
      <c r="J8121">
        <f t="shared" si="2489"/>
        <v>-49.132117120211078</v>
      </c>
      <c r="K8121">
        <f t="shared" si="2499"/>
        <v>139.13211712021109</v>
      </c>
      <c r="L8121">
        <f t="shared" si="2490"/>
        <v>80.715842688587244</v>
      </c>
      <c r="M8121">
        <f t="shared" si="2500"/>
        <v>279.28415731141274</v>
      </c>
      <c r="N8121">
        <f t="shared" si="2491"/>
        <v>80.715842688587244</v>
      </c>
      <c r="O8121">
        <f t="shared" si="2501"/>
        <v>-1.3223658687910915</v>
      </c>
      <c r="P8121" t="e">
        <f t="shared" si="2502"/>
        <v>#NUM!</v>
      </c>
      <c r="Q8121">
        <f t="shared" si="2492"/>
        <v>-0.60208117197397171</v>
      </c>
      <c r="R8121" t="e">
        <f t="shared" si="2493"/>
        <v>#NUM!</v>
      </c>
      <c r="S8121" t="e">
        <f t="shared" si="2494"/>
        <v>#NUM!</v>
      </c>
    </row>
    <row r="8122" spans="1:20" x14ac:dyDescent="0.2">
      <c r="A8122" s="3">
        <v>41612.166666647041</v>
      </c>
      <c r="B8122" s="5">
        <f t="shared" si="2484"/>
        <v>338</v>
      </c>
      <c r="C8122" s="5">
        <v>4</v>
      </c>
      <c r="D8122">
        <f t="shared" si="2486"/>
        <v>253.47945205479451</v>
      </c>
      <c r="E8122">
        <f t="shared" si="2496"/>
        <v>8.9608245341031285</v>
      </c>
      <c r="F8122">
        <f t="shared" si="2497"/>
        <v>-2.6579114658968699</v>
      </c>
      <c r="G8122">
        <f t="shared" si="2487"/>
        <v>3.9557014755683855</v>
      </c>
      <c r="H8122">
        <f t="shared" si="2498"/>
        <v>-120.66447786647421</v>
      </c>
      <c r="I8122">
        <f t="shared" si="2488"/>
        <v>-22.481932808352099</v>
      </c>
      <c r="J8122">
        <f t="shared" si="2489"/>
        <v>-37.356563461676231</v>
      </c>
      <c r="K8122">
        <f t="shared" si="2499"/>
        <v>127.35656346167623</v>
      </c>
      <c r="L8122">
        <f t="shared" si="2490"/>
        <v>90.807280227489187</v>
      </c>
      <c r="M8122">
        <f t="shared" si="2500"/>
        <v>269.19271977251083</v>
      </c>
      <c r="N8122">
        <f t="shared" si="2491"/>
        <v>90.807280227489187</v>
      </c>
      <c r="O8122">
        <f t="shared" si="2501"/>
        <v>-1.648061668035079</v>
      </c>
      <c r="P8122" t="e">
        <f t="shared" si="2502"/>
        <v>#NUM!</v>
      </c>
      <c r="Q8122">
        <f t="shared" si="2492"/>
        <v>-0.40463193855817131</v>
      </c>
      <c r="R8122" t="e">
        <f t="shared" si="2493"/>
        <v>#NUM!</v>
      </c>
      <c r="S8122" t="e">
        <f t="shared" si="2494"/>
        <v>#NUM!</v>
      </c>
    </row>
    <row r="8123" spans="1:20" x14ac:dyDescent="0.2">
      <c r="A8123" s="3">
        <v>41612.208333313705</v>
      </c>
      <c r="B8123" s="5">
        <f t="shared" si="2484"/>
        <v>338</v>
      </c>
      <c r="C8123" s="5">
        <v>5</v>
      </c>
      <c r="D8123">
        <f t="shared" si="2486"/>
        <v>253.47945205479451</v>
      </c>
      <c r="E8123">
        <f t="shared" si="2496"/>
        <v>8.9608245341031285</v>
      </c>
      <c r="F8123">
        <f t="shared" si="2497"/>
        <v>-2.6579114658968699</v>
      </c>
      <c r="G8123">
        <f t="shared" si="2487"/>
        <v>4.9557014755683859</v>
      </c>
      <c r="H8123">
        <f t="shared" si="2498"/>
        <v>-105.66447786647421</v>
      </c>
      <c r="I8123">
        <f t="shared" si="2488"/>
        <v>-22.481932808352099</v>
      </c>
      <c r="J8123">
        <f t="shared" si="2489"/>
        <v>-25.595798329868529</v>
      </c>
      <c r="K8123">
        <f t="shared" si="2499"/>
        <v>115.59579832986853</v>
      </c>
      <c r="L8123">
        <f t="shared" si="2490"/>
        <v>99.427946416618212</v>
      </c>
      <c r="M8123">
        <f t="shared" si="2500"/>
        <v>260.57205358338177</v>
      </c>
      <c r="N8123">
        <f t="shared" si="2491"/>
        <v>99.427946416618212</v>
      </c>
      <c r="O8123">
        <f t="shared" si="2501"/>
        <v>-2.3147097228380926</v>
      </c>
      <c r="P8123" t="e">
        <f t="shared" si="2502"/>
        <v>#NUM!</v>
      </c>
      <c r="Q8123">
        <f t="shared" si="2492"/>
        <v>-0.17381591862707463</v>
      </c>
      <c r="R8123" t="e">
        <f t="shared" si="2493"/>
        <v>#NUM!</v>
      </c>
      <c r="S8123" t="e">
        <f t="shared" si="2494"/>
        <v>#NUM!</v>
      </c>
    </row>
    <row r="8124" spans="1:20" x14ac:dyDescent="0.2">
      <c r="A8124" s="3">
        <v>41612.249999980369</v>
      </c>
      <c r="B8124" s="5">
        <f t="shared" si="2484"/>
        <v>338</v>
      </c>
      <c r="C8124" s="5">
        <v>6</v>
      </c>
      <c r="D8124">
        <f t="shared" si="2486"/>
        <v>253.47945205479451</v>
      </c>
      <c r="E8124">
        <f t="shared" si="2496"/>
        <v>8.9608245341031285</v>
      </c>
      <c r="F8124">
        <f t="shared" si="2497"/>
        <v>-2.6579114658968699</v>
      </c>
      <c r="G8124">
        <f t="shared" si="2487"/>
        <v>5.9557014755683859</v>
      </c>
      <c r="H8124">
        <f t="shared" si="2498"/>
        <v>-90.664477866474215</v>
      </c>
      <c r="I8124">
        <f t="shared" si="2488"/>
        <v>-22.481932808352099</v>
      </c>
      <c r="J8124">
        <f t="shared" si="2489"/>
        <v>-14.114955079423691</v>
      </c>
      <c r="K8124">
        <f t="shared" si="2499"/>
        <v>104.11495507942369</v>
      </c>
      <c r="L8124">
        <f t="shared" si="2490"/>
        <v>107.69243564155833</v>
      </c>
      <c r="M8124">
        <f t="shared" si="2500"/>
        <v>252.30756435844165</v>
      </c>
      <c r="N8124">
        <f t="shared" si="2491"/>
        <v>107.69243564155833</v>
      </c>
      <c r="O8124">
        <f t="shared" si="2501"/>
        <v>-4.1005763955866259</v>
      </c>
      <c r="P8124" t="e">
        <f t="shared" si="2502"/>
        <v>#NUM!</v>
      </c>
      <c r="Q8124">
        <f t="shared" si="2492"/>
        <v>7.2955728837114625E-2</v>
      </c>
      <c r="R8124" t="e">
        <f t="shared" si="2493"/>
        <v>#NUM!</v>
      </c>
      <c r="S8124" t="e">
        <f t="shared" si="2494"/>
        <v>#NUM!</v>
      </c>
    </row>
    <row r="8125" spans="1:20" x14ac:dyDescent="0.2">
      <c r="A8125" s="3">
        <v>41612.291666647034</v>
      </c>
      <c r="B8125" s="5">
        <f t="shared" si="2484"/>
        <v>338</v>
      </c>
      <c r="C8125" s="5">
        <v>7</v>
      </c>
      <c r="D8125">
        <f t="shared" si="2486"/>
        <v>253.47945205479451</v>
      </c>
      <c r="E8125">
        <f t="shared" si="2496"/>
        <v>8.9608245341031285</v>
      </c>
      <c r="F8125">
        <f t="shared" si="2497"/>
        <v>-2.6579114658968699</v>
      </c>
      <c r="G8125">
        <f t="shared" si="2487"/>
        <v>6.9557014755683859</v>
      </c>
      <c r="H8125">
        <f t="shared" si="2498"/>
        <v>-75.664477866474215</v>
      </c>
      <c r="I8125">
        <f t="shared" si="2488"/>
        <v>-22.481932808352099</v>
      </c>
      <c r="J8125">
        <f t="shared" si="2489"/>
        <v>-3.160963921312796</v>
      </c>
      <c r="K8125">
        <f t="shared" si="2499"/>
        <v>93.160963921312799</v>
      </c>
      <c r="L8125">
        <f t="shared" si="2490"/>
        <v>116.28619865624762</v>
      </c>
      <c r="M8125">
        <f t="shared" si="2500"/>
        <v>243.71380134375238</v>
      </c>
      <c r="N8125">
        <f t="shared" si="2491"/>
        <v>116.28619865624762</v>
      </c>
      <c r="O8125">
        <f t="shared" si="2501"/>
        <v>-18.135244792586729</v>
      </c>
      <c r="P8125" t="e">
        <f t="shared" si="2502"/>
        <v>#NUM!</v>
      </c>
      <c r="Q8125">
        <f t="shared" si="2492"/>
        <v>0.31719170543281572</v>
      </c>
      <c r="R8125" t="e">
        <f t="shared" si="2493"/>
        <v>#NUM!</v>
      </c>
      <c r="S8125" t="e">
        <f t="shared" si="2494"/>
        <v>#NUM!</v>
      </c>
    </row>
    <row r="8126" spans="1:20" x14ac:dyDescent="0.2">
      <c r="A8126" s="3">
        <v>41612.333333313698</v>
      </c>
      <c r="B8126" s="5">
        <f t="shared" si="2484"/>
        <v>338</v>
      </c>
      <c r="C8126" s="5">
        <v>8</v>
      </c>
      <c r="D8126">
        <f t="shared" si="2486"/>
        <v>253.47945205479451</v>
      </c>
      <c r="E8126">
        <f t="shared" si="2496"/>
        <v>8.9608245341031285</v>
      </c>
      <c r="F8126">
        <f t="shared" si="2497"/>
        <v>-2.6579114658968699</v>
      </c>
      <c r="G8126">
        <f t="shared" si="2487"/>
        <v>7.9557014755683859</v>
      </c>
      <c r="H8126">
        <f t="shared" si="2498"/>
        <v>-60.664477866474215</v>
      </c>
      <c r="I8126">
        <f t="shared" si="2488"/>
        <v>-22.481932808352099</v>
      </c>
      <c r="J8126">
        <f t="shared" si="2489"/>
        <v>6.9671170518227887</v>
      </c>
      <c r="K8126">
        <f t="shared" si="2499"/>
        <v>83.032882948177217</v>
      </c>
      <c r="L8126">
        <f t="shared" si="2490"/>
        <v>125.75687763633087</v>
      </c>
      <c r="M8126">
        <f t="shared" si="2500"/>
        <v>234.24312236366913</v>
      </c>
      <c r="N8126">
        <f t="shared" si="2491"/>
        <v>125.75687763633087</v>
      </c>
      <c r="O8126">
        <f t="shared" si="2501"/>
        <v>8.2440444557258274</v>
      </c>
      <c r="P8126">
        <f t="shared" si="2502"/>
        <v>0.30468916633873416</v>
      </c>
      <c r="Q8126">
        <f t="shared" si="2492"/>
        <v>0.54051672393512784</v>
      </c>
      <c r="R8126">
        <f t="shared" si="2493"/>
        <v>0.16468959000793781</v>
      </c>
      <c r="S8126">
        <f t="shared" si="2494"/>
        <v>0.4721242115344359</v>
      </c>
    </row>
    <row r="8127" spans="1:20" x14ac:dyDescent="0.2">
      <c r="A8127" s="3">
        <v>41612.374999980362</v>
      </c>
      <c r="B8127" s="5">
        <f t="shared" si="2484"/>
        <v>338</v>
      </c>
      <c r="C8127" s="5">
        <v>9</v>
      </c>
      <c r="D8127">
        <f t="shared" si="2486"/>
        <v>253.47945205479451</v>
      </c>
      <c r="E8127">
        <f t="shared" si="2496"/>
        <v>8.9608245341031285</v>
      </c>
      <c r="F8127">
        <f t="shared" si="2497"/>
        <v>-2.6579114658968699</v>
      </c>
      <c r="G8127">
        <f t="shared" si="2487"/>
        <v>8.9557014755683859</v>
      </c>
      <c r="H8127">
        <f t="shared" si="2498"/>
        <v>-45.664477866474215</v>
      </c>
      <c r="I8127">
        <f t="shared" si="2488"/>
        <v>-22.481932808352099</v>
      </c>
      <c r="J8127">
        <f t="shared" si="2489"/>
        <v>15.868502990079092</v>
      </c>
      <c r="K8127">
        <f t="shared" si="2499"/>
        <v>74.131497009920906</v>
      </c>
      <c r="L8127">
        <f t="shared" si="2490"/>
        <v>136.60031491539269</v>
      </c>
      <c r="M8127">
        <f t="shared" si="2500"/>
        <v>223.39968508460731</v>
      </c>
      <c r="N8127">
        <f t="shared" si="2491"/>
        <v>136.60031491539269</v>
      </c>
      <c r="O8127">
        <f t="shared" si="2501"/>
        <v>3.6572367149501566</v>
      </c>
      <c r="P8127">
        <f t="shared" si="2502"/>
        <v>0.57300091484014093</v>
      </c>
      <c r="Q8127">
        <f t="shared" si="2492"/>
        <v>0.72643675459061008</v>
      </c>
      <c r="R8127">
        <f t="shared" si="2493"/>
        <v>0.41624892495392252</v>
      </c>
      <c r="S8127">
        <f t="shared" si="2494"/>
        <v>1.1932824381095077</v>
      </c>
    </row>
    <row r="8128" spans="1:20" x14ac:dyDescent="0.2">
      <c r="A8128" s="3">
        <v>41612.416666647026</v>
      </c>
      <c r="B8128" s="5">
        <f t="shared" si="2484"/>
        <v>338</v>
      </c>
      <c r="C8128" s="5">
        <v>10</v>
      </c>
      <c r="D8128">
        <f t="shared" si="2486"/>
        <v>253.47945205479451</v>
      </c>
      <c r="E8128">
        <f t="shared" si="2496"/>
        <v>8.9608245341031285</v>
      </c>
      <c r="F8128">
        <f t="shared" si="2497"/>
        <v>-2.6579114658968699</v>
      </c>
      <c r="G8128">
        <f t="shared" si="2487"/>
        <v>9.9557014755683859</v>
      </c>
      <c r="H8128">
        <f t="shared" si="2498"/>
        <v>-30.664477866474211</v>
      </c>
      <c r="I8128">
        <f t="shared" si="2488"/>
        <v>-22.481932808352099</v>
      </c>
      <c r="J8128">
        <f t="shared" si="2489"/>
        <v>23.009495886369699</v>
      </c>
      <c r="K8128">
        <f t="shared" si="2499"/>
        <v>66.990504113630294</v>
      </c>
      <c r="L8128">
        <f t="shared" si="2490"/>
        <v>149.20403684919089</v>
      </c>
      <c r="M8128">
        <f t="shared" si="2500"/>
        <v>210.79596315080911</v>
      </c>
      <c r="N8128">
        <f t="shared" si="2491"/>
        <v>149.20403684919089</v>
      </c>
      <c r="O8128">
        <f t="shared" si="2501"/>
        <v>2.558305820182996</v>
      </c>
      <c r="P8128">
        <f t="shared" si="2502"/>
        <v>0.68935903036087753</v>
      </c>
      <c r="Q8128">
        <f t="shared" si="2492"/>
        <v>0.86280486747206586</v>
      </c>
      <c r="R8128">
        <f t="shared" si="2493"/>
        <v>0.59478232683118881</v>
      </c>
      <c r="S8128">
        <f t="shared" si="2494"/>
        <v>1.7050934250079648</v>
      </c>
    </row>
    <row r="8129" spans="1:20" x14ac:dyDescent="0.2">
      <c r="A8129" s="3">
        <v>41612.458333313691</v>
      </c>
      <c r="B8129" s="5">
        <f t="shared" si="2484"/>
        <v>338</v>
      </c>
      <c r="C8129" s="5">
        <v>11</v>
      </c>
      <c r="D8129">
        <f t="shared" si="2486"/>
        <v>253.47945205479451</v>
      </c>
      <c r="E8129">
        <f t="shared" si="2496"/>
        <v>8.9608245341031285</v>
      </c>
      <c r="F8129">
        <f t="shared" si="2497"/>
        <v>-2.6579114658968699</v>
      </c>
      <c r="G8129">
        <f t="shared" si="2487"/>
        <v>10.955701475568386</v>
      </c>
      <c r="H8129">
        <f t="shared" si="2498"/>
        <v>-15.664477866474211</v>
      </c>
      <c r="I8129">
        <f t="shared" si="2488"/>
        <v>-22.481932808352099</v>
      </c>
      <c r="J8129">
        <f t="shared" si="2489"/>
        <v>27.75262359658884</v>
      </c>
      <c r="K8129">
        <f t="shared" si="2499"/>
        <v>62.24737640341116</v>
      </c>
      <c r="L8129">
        <f t="shared" si="2490"/>
        <v>163.62560102637318</v>
      </c>
      <c r="M8129">
        <f t="shared" si="2500"/>
        <v>196.37439897362682</v>
      </c>
      <c r="N8129">
        <f t="shared" si="2491"/>
        <v>163.62560102637318</v>
      </c>
      <c r="O8129">
        <f t="shared" si="2501"/>
        <v>2.1475124416045239</v>
      </c>
      <c r="P8129">
        <f t="shared" si="2502"/>
        <v>0.74338943952915337</v>
      </c>
      <c r="Q8129">
        <f t="shared" si="2492"/>
        <v>0.94436398261715027</v>
      </c>
      <c r="R8129">
        <f t="shared" si="2493"/>
        <v>0.70203021174928248</v>
      </c>
      <c r="S8129">
        <f t="shared" si="2494"/>
        <v>2.0125465135926794</v>
      </c>
    </row>
    <row r="8130" spans="1:20" x14ac:dyDescent="0.2">
      <c r="A8130" s="3">
        <v>41612.499999980355</v>
      </c>
      <c r="B8130" s="5">
        <f t="shared" si="2484"/>
        <v>338</v>
      </c>
      <c r="C8130" s="5">
        <v>12</v>
      </c>
      <c r="D8130">
        <f t="shared" si="2486"/>
        <v>253.47945205479451</v>
      </c>
      <c r="E8130">
        <f t="shared" si="2496"/>
        <v>8.9608245341031285</v>
      </c>
      <c r="F8130">
        <f t="shared" si="2497"/>
        <v>-2.6579114658968699</v>
      </c>
      <c r="G8130">
        <f t="shared" si="2487"/>
        <v>11.955701475568386</v>
      </c>
      <c r="H8130">
        <f t="shared" si="2498"/>
        <v>-0.66447786647421125</v>
      </c>
      <c r="I8130">
        <f t="shared" si="2488"/>
        <v>-22.481932808352099</v>
      </c>
      <c r="J8130">
        <f t="shared" si="2489"/>
        <v>29.5148432917474</v>
      </c>
      <c r="K8130">
        <f t="shared" si="2499"/>
        <v>60.485156708252603</v>
      </c>
      <c r="L8130">
        <f t="shared" si="2490"/>
        <v>179.29446152153207</v>
      </c>
      <c r="M8130">
        <f t="shared" si="2500"/>
        <v>180.70553847846793</v>
      </c>
      <c r="N8130">
        <f t="shared" si="2491"/>
        <v>179.29446152153207</v>
      </c>
      <c r="O8130">
        <f t="shared" si="2501"/>
        <v>2.0298426587678433</v>
      </c>
      <c r="P8130">
        <f t="shared" si="2502"/>
        <v>0.76026636425468563</v>
      </c>
      <c r="Q8130">
        <f t="shared" si="2492"/>
        <v>0.97239345319593795</v>
      </c>
      <c r="R8130">
        <f t="shared" si="2493"/>
        <v>0.73927803528633462</v>
      </c>
      <c r="S8130">
        <f t="shared" si="2494"/>
        <v>2.1193267862131711</v>
      </c>
    </row>
    <row r="8131" spans="1:20" x14ac:dyDescent="0.2">
      <c r="A8131" s="3">
        <v>41612.541666647019</v>
      </c>
      <c r="B8131" s="5">
        <f t="shared" si="2484"/>
        <v>338</v>
      </c>
      <c r="C8131" s="5">
        <v>13</v>
      </c>
      <c r="D8131">
        <f t="shared" si="2486"/>
        <v>253.47945205479451</v>
      </c>
      <c r="E8131">
        <f t="shared" si="2496"/>
        <v>8.9608245341031285</v>
      </c>
      <c r="F8131">
        <f t="shared" si="2497"/>
        <v>-2.6579114658968699</v>
      </c>
      <c r="G8131">
        <f t="shared" si="2487"/>
        <v>12.955701475568386</v>
      </c>
      <c r="H8131">
        <f t="shared" si="2498"/>
        <v>14.335522133525789</v>
      </c>
      <c r="I8131">
        <f t="shared" si="2488"/>
        <v>-22.481932808352099</v>
      </c>
      <c r="J8131">
        <f t="shared" si="2489"/>
        <v>28.035985643101373</v>
      </c>
      <c r="K8131">
        <f t="shared" si="2499"/>
        <v>61.96401435689863</v>
      </c>
      <c r="L8131">
        <f t="shared" si="2490"/>
        <v>164.97749244125825</v>
      </c>
      <c r="M8131">
        <f t="shared" si="2500"/>
        <v>195.02250755874175</v>
      </c>
      <c r="N8131">
        <f t="shared" si="2491"/>
        <v>195.02250755874175</v>
      </c>
      <c r="O8131">
        <f t="shared" si="2501"/>
        <v>2.1275417845074149</v>
      </c>
      <c r="P8131">
        <f t="shared" si="2502"/>
        <v>0.74620588641082974</v>
      </c>
      <c r="Q8131">
        <f t="shared" si="2492"/>
        <v>0.94896078074305412</v>
      </c>
      <c r="R8131">
        <f t="shared" si="2493"/>
        <v>0.70812012056348372</v>
      </c>
      <c r="S8131">
        <f t="shared" si="2494"/>
        <v>2.0300047718656087</v>
      </c>
    </row>
    <row r="8132" spans="1:20" x14ac:dyDescent="0.2">
      <c r="A8132" s="3">
        <v>41612.583333313683</v>
      </c>
      <c r="B8132" s="5">
        <f t="shared" si="2484"/>
        <v>338</v>
      </c>
      <c r="C8132" s="5">
        <v>14</v>
      </c>
      <c r="D8132">
        <f t="shared" si="2486"/>
        <v>253.47945205479451</v>
      </c>
      <c r="E8132">
        <f t="shared" si="2496"/>
        <v>8.9608245341031285</v>
      </c>
      <c r="F8132">
        <f t="shared" si="2497"/>
        <v>-2.6579114658968699</v>
      </c>
      <c r="G8132">
        <f t="shared" si="2487"/>
        <v>13.955701475568386</v>
      </c>
      <c r="H8132">
        <f t="shared" si="2498"/>
        <v>29.335522133525789</v>
      </c>
      <c r="I8132">
        <f t="shared" si="2488"/>
        <v>-22.481932808352099</v>
      </c>
      <c r="J8132">
        <f t="shared" si="2489"/>
        <v>23.536160395963044</v>
      </c>
      <c r="K8132">
        <f t="shared" si="2499"/>
        <v>66.463839604036963</v>
      </c>
      <c r="L8132">
        <f t="shared" si="2490"/>
        <v>150.41157267343237</v>
      </c>
      <c r="M8132">
        <f t="shared" si="2500"/>
        <v>209.58842732656763</v>
      </c>
      <c r="N8132">
        <f t="shared" si="2491"/>
        <v>209.58842732656763</v>
      </c>
      <c r="O8132">
        <f t="shared" si="2501"/>
        <v>2.504208556842352</v>
      </c>
      <c r="P8132">
        <f t="shared" si="2502"/>
        <v>0.69607889461191974</v>
      </c>
      <c r="Q8132">
        <f t="shared" si="2492"/>
        <v>0.87226122033713827</v>
      </c>
      <c r="R8132">
        <f t="shared" si="2493"/>
        <v>0.60716262606511939</v>
      </c>
      <c r="S8132">
        <f t="shared" si="2494"/>
        <v>1.7405846725974337</v>
      </c>
    </row>
    <row r="8133" spans="1:20" x14ac:dyDescent="0.2">
      <c r="A8133" s="3">
        <v>41612.624999980348</v>
      </c>
      <c r="B8133" s="5">
        <f t="shared" ref="B8133:B8196" si="2504">B8109+1</f>
        <v>338</v>
      </c>
      <c r="C8133" s="5">
        <v>15</v>
      </c>
      <c r="D8133">
        <f t="shared" si="2486"/>
        <v>253.47945205479451</v>
      </c>
      <c r="E8133">
        <f t="shared" si="2496"/>
        <v>8.9608245341031285</v>
      </c>
      <c r="F8133">
        <f t="shared" si="2497"/>
        <v>-2.6579114658968699</v>
      </c>
      <c r="G8133">
        <f t="shared" si="2487"/>
        <v>14.955701475568386</v>
      </c>
      <c r="H8133">
        <f t="shared" si="2498"/>
        <v>44.335522133525785</v>
      </c>
      <c r="I8133">
        <f t="shared" si="2488"/>
        <v>-22.481932808352099</v>
      </c>
      <c r="J8133">
        <f t="shared" si="2489"/>
        <v>16.581098952747087</v>
      </c>
      <c r="K8133">
        <f t="shared" si="2499"/>
        <v>73.418901047252916</v>
      </c>
      <c r="L8133">
        <f t="shared" si="2490"/>
        <v>137.64184077186337</v>
      </c>
      <c r="M8133">
        <f t="shared" si="2500"/>
        <v>222.35815922813663</v>
      </c>
      <c r="N8133">
        <f t="shared" si="2491"/>
        <v>222.35815922813663</v>
      </c>
      <c r="O8133">
        <f t="shared" si="2501"/>
        <v>3.5041953874774912</v>
      </c>
      <c r="P8133">
        <f t="shared" si="2502"/>
        <v>0.58723870824530366</v>
      </c>
      <c r="Q8133">
        <f t="shared" si="2492"/>
        <v>0.74065028004520306</v>
      </c>
      <c r="R8133">
        <f t="shared" si="2493"/>
        <v>0.43493851371526743</v>
      </c>
      <c r="S8133">
        <f t="shared" si="2494"/>
        <v>1.2468608540702708</v>
      </c>
    </row>
    <row r="8134" spans="1:20" x14ac:dyDescent="0.2">
      <c r="A8134" s="3">
        <v>41612.666666647012</v>
      </c>
      <c r="B8134" s="5">
        <f t="shared" si="2504"/>
        <v>338</v>
      </c>
      <c r="C8134" s="5">
        <v>16</v>
      </c>
      <c r="D8134">
        <f t="shared" si="2486"/>
        <v>253.47945205479451</v>
      </c>
      <c r="E8134">
        <f t="shared" si="2496"/>
        <v>8.9608245341031285</v>
      </c>
      <c r="F8134">
        <f t="shared" si="2497"/>
        <v>-2.6579114658968699</v>
      </c>
      <c r="G8134">
        <f t="shared" si="2487"/>
        <v>15.955701475568386</v>
      </c>
      <c r="H8134">
        <f t="shared" si="2498"/>
        <v>59.335522133525785</v>
      </c>
      <c r="I8134">
        <f t="shared" si="2488"/>
        <v>-22.481932808352099</v>
      </c>
      <c r="J8134">
        <f t="shared" si="2489"/>
        <v>7.8121266531479332</v>
      </c>
      <c r="K8134">
        <f t="shared" si="2499"/>
        <v>82.187873346852072</v>
      </c>
      <c r="L8134">
        <f t="shared" si="2490"/>
        <v>126.65531579347021</v>
      </c>
      <c r="M8134">
        <f t="shared" si="2500"/>
        <v>233.34468420652979</v>
      </c>
      <c r="N8134">
        <f t="shared" si="2491"/>
        <v>233.34468420652979</v>
      </c>
      <c r="O8134">
        <f t="shared" si="2501"/>
        <v>7.3569842072560565</v>
      </c>
      <c r="P8134">
        <f t="shared" si="2502"/>
        <v>0.34036848140602627</v>
      </c>
      <c r="Q8134">
        <f t="shared" si="2492"/>
        <v>0.55871553601468127</v>
      </c>
      <c r="R8134">
        <f t="shared" si="2493"/>
        <v>0.19016915853127103</v>
      </c>
      <c r="S8134">
        <f t="shared" si="2494"/>
        <v>0.54516781555783844</v>
      </c>
    </row>
    <row r="8135" spans="1:20" x14ac:dyDescent="0.2">
      <c r="A8135" s="3">
        <v>41612.708333313676</v>
      </c>
      <c r="B8135" s="5">
        <f t="shared" si="2504"/>
        <v>338</v>
      </c>
      <c r="C8135" s="5">
        <v>17</v>
      </c>
      <c r="D8135">
        <f t="shared" si="2486"/>
        <v>253.47945205479451</v>
      </c>
      <c r="E8135">
        <f t="shared" si="2496"/>
        <v>8.9608245341031285</v>
      </c>
      <c r="F8135">
        <f t="shared" si="2497"/>
        <v>-2.6579114658968699</v>
      </c>
      <c r="G8135">
        <f t="shared" si="2487"/>
        <v>16.955701475568386</v>
      </c>
      <c r="H8135">
        <f t="shared" si="2498"/>
        <v>74.335522133525785</v>
      </c>
      <c r="I8135">
        <f t="shared" si="2488"/>
        <v>-22.481932808352099</v>
      </c>
      <c r="J8135">
        <f t="shared" si="2489"/>
        <v>-2.2252706514637666</v>
      </c>
      <c r="K8135">
        <f t="shared" si="2499"/>
        <v>92.225270651463774</v>
      </c>
      <c r="L8135">
        <f t="shared" si="2490"/>
        <v>117.08228645833132</v>
      </c>
      <c r="M8135">
        <f t="shared" si="2500"/>
        <v>242.91771354166866</v>
      </c>
      <c r="N8135">
        <f t="shared" si="2491"/>
        <v>242.91771354166866</v>
      </c>
      <c r="O8135">
        <f t="shared" si="2501"/>
        <v>-25.754254341477285</v>
      </c>
      <c r="P8135" t="e">
        <f t="shared" si="2502"/>
        <v>#NUM!</v>
      </c>
      <c r="Q8135">
        <f t="shared" si="2492"/>
        <v>0.33808286516076191</v>
      </c>
      <c r="R8135" t="e">
        <f t="shared" si="2493"/>
        <v>#NUM!</v>
      </c>
      <c r="S8135" t="e">
        <f t="shared" si="2494"/>
        <v>#NUM!</v>
      </c>
    </row>
    <row r="8136" spans="1:20" x14ac:dyDescent="0.2">
      <c r="A8136" s="3">
        <v>41612.74999998034</v>
      </c>
      <c r="B8136" s="5">
        <f t="shared" si="2504"/>
        <v>338</v>
      </c>
      <c r="C8136" s="5">
        <v>18</v>
      </c>
      <c r="D8136">
        <f t="shared" si="2486"/>
        <v>253.47945205479451</v>
      </c>
      <c r="E8136">
        <f t="shared" si="2496"/>
        <v>8.9608245341031285</v>
      </c>
      <c r="F8136">
        <f t="shared" si="2497"/>
        <v>-2.6579114658968699</v>
      </c>
      <c r="G8136">
        <f t="shared" si="2487"/>
        <v>17.955701475568386</v>
      </c>
      <c r="H8136">
        <f t="shared" si="2498"/>
        <v>89.335522133525785</v>
      </c>
      <c r="I8136">
        <f t="shared" si="2488"/>
        <v>-22.481932808352099</v>
      </c>
      <c r="J8136">
        <f t="shared" si="2489"/>
        <v>-13.119336354147814</v>
      </c>
      <c r="K8136">
        <f t="shared" si="2499"/>
        <v>103.11933635414782</v>
      </c>
      <c r="L8136">
        <f t="shared" si="2490"/>
        <v>108.43198924314213</v>
      </c>
      <c r="M8136">
        <f t="shared" si="2500"/>
        <v>251.56801075685786</v>
      </c>
      <c r="N8136">
        <f t="shared" si="2491"/>
        <v>251.56801075685786</v>
      </c>
      <c r="O8136">
        <f t="shared" si="2501"/>
        <v>-4.4056746077811884</v>
      </c>
      <c r="P8136" t="e">
        <f t="shared" si="2502"/>
        <v>#NUM!</v>
      </c>
      <c r="Q8136">
        <f t="shared" si="2492"/>
        <v>9.4970985694630805E-2</v>
      </c>
      <c r="R8136" t="e">
        <f t="shared" si="2493"/>
        <v>#NUM!</v>
      </c>
      <c r="S8136" t="e">
        <f t="shared" si="2494"/>
        <v>#NUM!</v>
      </c>
    </row>
    <row r="8137" spans="1:20" x14ac:dyDescent="0.2">
      <c r="A8137" s="3">
        <v>41612.791666647005</v>
      </c>
      <c r="B8137" s="5">
        <f t="shared" si="2504"/>
        <v>338</v>
      </c>
      <c r="C8137" s="5">
        <v>19</v>
      </c>
      <c r="D8137">
        <f t="shared" ref="D8137:D8200" si="2505">(360/365)*(B8137-81)</f>
        <v>253.47945205479451</v>
      </c>
      <c r="E8137">
        <f t="shared" si="2496"/>
        <v>8.9608245341031285</v>
      </c>
      <c r="F8137">
        <f t="shared" si="2497"/>
        <v>-2.6579114658968699</v>
      </c>
      <c r="G8137">
        <f t="shared" ref="G8137:G8200" si="2506">C8137+(F8137/60)</f>
        <v>18.955701475568386</v>
      </c>
      <c r="H8137">
        <f t="shared" si="2498"/>
        <v>104.33552213352579</v>
      </c>
      <c r="I8137">
        <f t="shared" ref="I8137:I8200" si="2507">23.45*SIN(RADIANS(D8137))</f>
        <v>-22.481932808352099</v>
      </c>
      <c r="J8137">
        <f t="shared" ref="J8137:J8200" si="2508">DEGREES(ASIN(SIN(RADIANS(I8137))*SIN(RADIANS($B$11))+COS(RADIANS(I8137))*COS(RADIANS($B$11))*COS(RADIANS(H8137))))</f>
        <v>-24.563841458276631</v>
      </c>
      <c r="K8137">
        <f t="shared" si="2499"/>
        <v>114.56384145827663</v>
      </c>
      <c r="L8137">
        <f t="shared" ref="L8137:L8200" si="2509">180-DEGREES(ACOS((SIN(RADIANS($B$11))*COS(RADIANS(K8137))-SIN(RADIANS(I8137)))/(COS(RADIANS($B$11))*SIN(RADIANS(K8137)))))</f>
        <v>100.16277227528315</v>
      </c>
      <c r="M8137">
        <f t="shared" si="2500"/>
        <v>259.83722772471685</v>
      </c>
      <c r="N8137">
        <f t="shared" ref="N8137:N8200" si="2510">IF(C8137&lt;12.1,L8137,M8137)</f>
        <v>259.83722772471685</v>
      </c>
      <c r="O8137">
        <f t="shared" si="2501"/>
        <v>-2.4055409986784482</v>
      </c>
      <c r="P8137" t="e">
        <f t="shared" si="2502"/>
        <v>#NUM!</v>
      </c>
      <c r="Q8137">
        <f t="shared" ref="Q8137:Q8200" si="2511">(COS(RADIANS(J8137))*SIN((RADIANS($B$21))*COS(RADIANS(N8137-$B$20)))+(SIN(RADIANS(J8137))*COS(RADIANS($B$21))))</f>
        <v>-0.15233078054216531</v>
      </c>
      <c r="R8137" t="e">
        <f t="shared" ref="R8137:R8200" si="2512">P8137*Q8137</f>
        <v>#NUM!</v>
      </c>
      <c r="S8137" t="e">
        <f t="shared" si="2494"/>
        <v>#NUM!</v>
      </c>
    </row>
    <row r="8138" spans="1:20" x14ac:dyDescent="0.2">
      <c r="A8138" s="3">
        <v>41612.833333313669</v>
      </c>
      <c r="B8138" s="5">
        <f t="shared" si="2504"/>
        <v>338</v>
      </c>
      <c r="C8138" s="5">
        <v>20</v>
      </c>
      <c r="D8138">
        <f t="shared" si="2505"/>
        <v>253.47945205479451</v>
      </c>
      <c r="E8138">
        <f t="shared" si="2496"/>
        <v>8.9608245341031285</v>
      </c>
      <c r="F8138">
        <f t="shared" si="2497"/>
        <v>-2.6579114658968699</v>
      </c>
      <c r="G8138">
        <f t="shared" si="2506"/>
        <v>19.955701475568386</v>
      </c>
      <c r="H8138">
        <f t="shared" si="2498"/>
        <v>119.33552213352579</v>
      </c>
      <c r="I8138">
        <f t="shared" si="2507"/>
        <v>-22.481932808352099</v>
      </c>
      <c r="J8138">
        <f t="shared" si="2508"/>
        <v>-36.309573717744421</v>
      </c>
      <c r="K8138">
        <f t="shared" si="2499"/>
        <v>126.30957371774443</v>
      </c>
      <c r="L8138">
        <f t="shared" si="2509"/>
        <v>91.608951796944567</v>
      </c>
      <c r="M8138">
        <f t="shared" si="2500"/>
        <v>268.39104820305545</v>
      </c>
      <c r="N8138">
        <f t="shared" si="2510"/>
        <v>268.39104820305545</v>
      </c>
      <c r="O8138">
        <f t="shared" si="2501"/>
        <v>-1.6887674667970882</v>
      </c>
      <c r="P8138" t="e">
        <f t="shared" si="2502"/>
        <v>#NUM!</v>
      </c>
      <c r="Q8138">
        <f t="shared" si="2511"/>
        <v>-0.38528533741091359</v>
      </c>
      <c r="R8138" t="e">
        <f t="shared" si="2512"/>
        <v>#NUM!</v>
      </c>
      <c r="S8138" t="e">
        <f t="shared" si="2494"/>
        <v>#NUM!</v>
      </c>
    </row>
    <row r="8139" spans="1:20" x14ac:dyDescent="0.2">
      <c r="A8139" s="3">
        <v>41612.874999980333</v>
      </c>
      <c r="B8139" s="5">
        <f t="shared" si="2504"/>
        <v>338</v>
      </c>
      <c r="C8139" s="5">
        <v>21</v>
      </c>
      <c r="D8139">
        <f t="shared" si="2505"/>
        <v>253.47945205479451</v>
      </c>
      <c r="E8139">
        <f t="shared" si="2496"/>
        <v>8.9608245341031285</v>
      </c>
      <c r="F8139">
        <f t="shared" si="2497"/>
        <v>-2.6579114658968699</v>
      </c>
      <c r="G8139">
        <f t="shared" si="2506"/>
        <v>20.955701475568386</v>
      </c>
      <c r="H8139">
        <f t="shared" si="2498"/>
        <v>134.33552213352579</v>
      </c>
      <c r="I8139">
        <f t="shared" si="2507"/>
        <v>-22.481932808352099</v>
      </c>
      <c r="J8139">
        <f t="shared" si="2508"/>
        <v>-48.097176289508127</v>
      </c>
      <c r="K8139">
        <f t="shared" si="2499"/>
        <v>138.09717628950813</v>
      </c>
      <c r="L8139">
        <f t="shared" si="2509"/>
        <v>81.715552154721905</v>
      </c>
      <c r="M8139">
        <f t="shared" si="2500"/>
        <v>278.28444784527812</v>
      </c>
      <c r="N8139">
        <f t="shared" si="2510"/>
        <v>278.28444784527812</v>
      </c>
      <c r="O8139">
        <f t="shared" si="2501"/>
        <v>-1.3435828415952145</v>
      </c>
      <c r="P8139" t="e">
        <f t="shared" si="2502"/>
        <v>#NUM!</v>
      </c>
      <c r="Q8139">
        <f t="shared" si="2511"/>
        <v>-0.58635243669789139</v>
      </c>
      <c r="R8139" t="e">
        <f t="shared" si="2512"/>
        <v>#NUM!</v>
      </c>
      <c r="S8139" t="e">
        <f t="shared" si="2494"/>
        <v>#NUM!</v>
      </c>
    </row>
    <row r="8140" spans="1:20" x14ac:dyDescent="0.2">
      <c r="A8140" s="3">
        <v>41612.916666646997</v>
      </c>
      <c r="B8140" s="5">
        <f t="shared" si="2504"/>
        <v>338</v>
      </c>
      <c r="C8140" s="5">
        <v>22</v>
      </c>
      <c r="D8140">
        <f t="shared" si="2505"/>
        <v>253.47945205479451</v>
      </c>
      <c r="E8140">
        <f t="shared" si="2496"/>
        <v>8.9608245341031285</v>
      </c>
      <c r="F8140">
        <f t="shared" si="2497"/>
        <v>-2.6579114658968699</v>
      </c>
      <c r="G8140">
        <f t="shared" si="2506"/>
        <v>21.955701475568386</v>
      </c>
      <c r="H8140">
        <f t="shared" si="2498"/>
        <v>149.33552213352579</v>
      </c>
      <c r="I8140">
        <f t="shared" si="2507"/>
        <v>-22.481932808352099</v>
      </c>
      <c r="J8140">
        <f t="shared" si="2508"/>
        <v>-59.511592583745248</v>
      </c>
      <c r="K8140">
        <f t="shared" si="2499"/>
        <v>149.51159258374526</v>
      </c>
      <c r="L8140">
        <f t="shared" si="2509"/>
        <v>68.251378425343134</v>
      </c>
      <c r="M8140">
        <f t="shared" si="2500"/>
        <v>291.74862157465685</v>
      </c>
      <c r="N8140">
        <f t="shared" si="2510"/>
        <v>291.74862157465685</v>
      </c>
      <c r="O8140">
        <f t="shared" si="2501"/>
        <v>-1.1604538237882696</v>
      </c>
      <c r="P8140" t="e">
        <f t="shared" si="2502"/>
        <v>#NUM!</v>
      </c>
      <c r="Q8140">
        <f t="shared" si="2511"/>
        <v>-0.7395502410238608</v>
      </c>
      <c r="R8140" t="e">
        <f t="shared" si="2512"/>
        <v>#NUM!</v>
      </c>
      <c r="S8140" t="e">
        <f t="shared" si="2494"/>
        <v>#NUM!</v>
      </c>
    </row>
    <row r="8141" spans="1:20" x14ac:dyDescent="0.2">
      <c r="A8141" s="3">
        <v>41612.958333313662</v>
      </c>
      <c r="B8141" s="5">
        <f t="shared" si="2504"/>
        <v>338</v>
      </c>
      <c r="C8141" s="5">
        <v>23</v>
      </c>
      <c r="D8141">
        <f t="shared" si="2505"/>
        <v>253.47945205479451</v>
      </c>
      <c r="E8141">
        <f t="shared" si="2496"/>
        <v>8.9608245341031285</v>
      </c>
      <c r="F8141">
        <f t="shared" si="2497"/>
        <v>-2.6579114658968699</v>
      </c>
      <c r="G8141">
        <f t="shared" si="2506"/>
        <v>22.955701475568386</v>
      </c>
      <c r="H8141">
        <f t="shared" si="2498"/>
        <v>164.33552213352579</v>
      </c>
      <c r="I8141">
        <f t="shared" si="2507"/>
        <v>-22.481932808352099</v>
      </c>
      <c r="J8141">
        <f t="shared" si="2508"/>
        <v>-69.472369247407542</v>
      </c>
      <c r="K8141">
        <f t="shared" si="2499"/>
        <v>159.47236924740753</v>
      </c>
      <c r="L8141">
        <f t="shared" si="2509"/>
        <v>45.354627644714611</v>
      </c>
      <c r="M8141">
        <f t="shared" si="2500"/>
        <v>314.64537235528542</v>
      </c>
      <c r="N8141">
        <f t="shared" si="2510"/>
        <v>314.64537235528542</v>
      </c>
      <c r="O8141">
        <f t="shared" si="2501"/>
        <v>-1.0678020179363232</v>
      </c>
      <c r="P8141" t="e">
        <f t="shared" si="2502"/>
        <v>#NUM!</v>
      </c>
      <c r="Q8141">
        <f t="shared" si="2511"/>
        <v>-0.82981832277454126</v>
      </c>
      <c r="R8141" t="e">
        <f t="shared" si="2512"/>
        <v>#NUM!</v>
      </c>
      <c r="S8141" t="e">
        <f t="shared" si="2494"/>
        <v>#NUM!</v>
      </c>
    </row>
    <row r="8142" spans="1:20" x14ac:dyDescent="0.2">
      <c r="A8142" s="3">
        <v>41612.999999980326</v>
      </c>
      <c r="B8142" s="5">
        <f t="shared" si="2504"/>
        <v>339</v>
      </c>
      <c r="C8142" s="5">
        <v>0</v>
      </c>
      <c r="D8142">
        <f t="shared" si="2505"/>
        <v>254.46575342465752</v>
      </c>
      <c r="E8142">
        <f t="shared" si="2496"/>
        <v>8.5553833400438766</v>
      </c>
      <c r="F8142">
        <f t="shared" si="2497"/>
        <v>-3.0633526599561218</v>
      </c>
      <c r="G8142">
        <f t="shared" si="2506"/>
        <v>-5.1055877665935362E-2</v>
      </c>
      <c r="H8142">
        <f t="shared" si="2498"/>
        <v>-180.76583816498905</v>
      </c>
      <c r="I8142">
        <f t="shared" si="2507"/>
        <v>-22.593384363829284</v>
      </c>
      <c r="J8142">
        <f t="shared" si="2508"/>
        <v>-74.579374381812627</v>
      </c>
      <c r="K8142">
        <f t="shared" si="2499"/>
        <v>164.57937438181261</v>
      </c>
      <c r="L8142">
        <f t="shared" si="2509"/>
        <v>2.6599781252949413</v>
      </c>
      <c r="M8142">
        <f t="shared" si="2500"/>
        <v>357.34002187470503</v>
      </c>
      <c r="N8142">
        <f t="shared" si="2510"/>
        <v>2.6599781252949413</v>
      </c>
      <c r="O8142">
        <f t="shared" si="2501"/>
        <v>-1.0373446721357842</v>
      </c>
      <c r="P8142" t="e">
        <f t="shared" si="2502"/>
        <v>#NUM!</v>
      </c>
      <c r="Q8142">
        <f t="shared" si="2511"/>
        <v>-0.85175514799134577</v>
      </c>
      <c r="R8142" t="e">
        <f t="shared" si="2512"/>
        <v>#NUM!</v>
      </c>
      <c r="S8142" t="e">
        <f t="shared" si="2494"/>
        <v>#NUM!</v>
      </c>
      <c r="T8142">
        <f t="shared" ref="T8142" si="2513">SUMIF(S8148:S8162,"&gt;0,01")</f>
        <v>13.025326058280648</v>
      </c>
    </row>
    <row r="8143" spans="1:20" x14ac:dyDescent="0.2">
      <c r="A8143" s="3">
        <v>41613.04166664699</v>
      </c>
      <c r="B8143" s="5">
        <f t="shared" si="2504"/>
        <v>339</v>
      </c>
      <c r="C8143" s="5">
        <v>1</v>
      </c>
      <c r="D8143">
        <f t="shared" si="2505"/>
        <v>254.46575342465752</v>
      </c>
      <c r="E8143">
        <f t="shared" si="2496"/>
        <v>8.5553833400438766</v>
      </c>
      <c r="F8143">
        <f t="shared" si="2497"/>
        <v>-3.0633526599561218</v>
      </c>
      <c r="G8143">
        <f t="shared" si="2506"/>
        <v>0.94894412233406467</v>
      </c>
      <c r="H8143">
        <f t="shared" si="2498"/>
        <v>-165.76583816498902</v>
      </c>
      <c r="I8143">
        <f t="shared" si="2507"/>
        <v>-22.593384363829284</v>
      </c>
      <c r="J8143">
        <f t="shared" si="2508"/>
        <v>-70.343914655356741</v>
      </c>
      <c r="K8143">
        <f t="shared" si="2499"/>
        <v>160.34391465535674</v>
      </c>
      <c r="L8143">
        <f t="shared" si="2509"/>
        <v>42.445523628497767</v>
      </c>
      <c r="M8143">
        <f t="shared" si="2500"/>
        <v>317.55447637150223</v>
      </c>
      <c r="N8143">
        <f t="shared" si="2510"/>
        <v>42.445523628497767</v>
      </c>
      <c r="O8143">
        <f t="shared" si="2501"/>
        <v>-1.0618770217034434</v>
      </c>
      <c r="P8143" t="e">
        <f t="shared" si="2502"/>
        <v>#NUM!</v>
      </c>
      <c r="Q8143">
        <f t="shared" si="2511"/>
        <v>-0.83366208985673329</v>
      </c>
      <c r="R8143" t="e">
        <f t="shared" si="2512"/>
        <v>#NUM!</v>
      </c>
      <c r="S8143" t="e">
        <f t="shared" si="2494"/>
        <v>#NUM!</v>
      </c>
    </row>
    <row r="8144" spans="1:20" x14ac:dyDescent="0.2">
      <c r="A8144" s="3">
        <v>41613.083333313654</v>
      </c>
      <c r="B8144" s="5">
        <f t="shared" si="2504"/>
        <v>339</v>
      </c>
      <c r="C8144" s="5">
        <v>2</v>
      </c>
      <c r="D8144">
        <f t="shared" si="2505"/>
        <v>254.46575342465752</v>
      </c>
      <c r="E8144">
        <f t="shared" si="2496"/>
        <v>8.5553833400438766</v>
      </c>
      <c r="F8144">
        <f t="shared" si="2497"/>
        <v>-3.0633526599561218</v>
      </c>
      <c r="G8144">
        <f t="shared" si="2506"/>
        <v>1.9489441223340647</v>
      </c>
      <c r="H8144">
        <f t="shared" si="2498"/>
        <v>-150.76583816498902</v>
      </c>
      <c r="I8144">
        <f t="shared" si="2507"/>
        <v>-22.593384363829284</v>
      </c>
      <c r="J8144">
        <f t="shared" si="2508"/>
        <v>-60.621670532488992</v>
      </c>
      <c r="K8144">
        <f t="shared" si="2499"/>
        <v>150.62167053248899</v>
      </c>
      <c r="L8144">
        <f t="shared" si="2509"/>
        <v>66.7985240124261</v>
      </c>
      <c r="M8144">
        <f t="shared" si="2500"/>
        <v>293.20147598757387</v>
      </c>
      <c r="N8144">
        <f t="shared" si="2510"/>
        <v>66.7985240124261</v>
      </c>
      <c r="O8144">
        <f t="shared" si="2501"/>
        <v>-1.1475793736553856</v>
      </c>
      <c r="P8144" t="e">
        <f t="shared" si="2502"/>
        <v>#NUM!</v>
      </c>
      <c r="Q8144">
        <f t="shared" si="2511"/>
        <v>-0.75008746996361453</v>
      </c>
      <c r="R8144" t="e">
        <f t="shared" si="2512"/>
        <v>#NUM!</v>
      </c>
      <c r="S8144" t="e">
        <f t="shared" si="2494"/>
        <v>#NUM!</v>
      </c>
    </row>
    <row r="8145" spans="1:19" x14ac:dyDescent="0.2">
      <c r="A8145" s="3">
        <v>41613.124999980319</v>
      </c>
      <c r="B8145" s="5">
        <f t="shared" si="2504"/>
        <v>339</v>
      </c>
      <c r="C8145" s="5">
        <v>3</v>
      </c>
      <c r="D8145">
        <f t="shared" si="2505"/>
        <v>254.46575342465752</v>
      </c>
      <c r="E8145">
        <f t="shared" si="2496"/>
        <v>8.5553833400438766</v>
      </c>
      <c r="F8145">
        <f t="shared" si="2497"/>
        <v>-3.0633526599561218</v>
      </c>
      <c r="G8145">
        <f t="shared" si="2506"/>
        <v>2.9489441223340647</v>
      </c>
      <c r="H8145">
        <f t="shared" si="2498"/>
        <v>-135.76583816498902</v>
      </c>
      <c r="I8145">
        <f t="shared" si="2507"/>
        <v>-22.593384363829284</v>
      </c>
      <c r="J8145">
        <f t="shared" si="2508"/>
        <v>-49.271064220771493</v>
      </c>
      <c r="K8145">
        <f t="shared" si="2499"/>
        <v>139.27106422077151</v>
      </c>
      <c r="L8145">
        <f t="shared" si="2509"/>
        <v>80.782196526658211</v>
      </c>
      <c r="M8145">
        <f t="shared" si="2500"/>
        <v>279.2178034733418</v>
      </c>
      <c r="N8145">
        <f t="shared" si="2510"/>
        <v>80.782196526658211</v>
      </c>
      <c r="O8145">
        <f t="shared" si="2501"/>
        <v>-1.3196008389659537</v>
      </c>
      <c r="P8145" t="e">
        <f t="shared" si="2502"/>
        <v>#NUM!</v>
      </c>
      <c r="Q8145">
        <f t="shared" si="2511"/>
        <v>-0.60231311057150339</v>
      </c>
      <c r="R8145" t="e">
        <f t="shared" si="2512"/>
        <v>#NUM!</v>
      </c>
      <c r="S8145" t="e">
        <f t="shared" si="2494"/>
        <v>#NUM!</v>
      </c>
    </row>
    <row r="8146" spans="1:19" x14ac:dyDescent="0.2">
      <c r="A8146" s="3">
        <v>41613.166666646983</v>
      </c>
      <c r="B8146" s="5">
        <f t="shared" si="2504"/>
        <v>339</v>
      </c>
      <c r="C8146" s="5">
        <v>4</v>
      </c>
      <c r="D8146">
        <f t="shared" si="2505"/>
        <v>254.46575342465752</v>
      </c>
      <c r="E8146">
        <f t="shared" si="2496"/>
        <v>8.5553833400438766</v>
      </c>
      <c r="F8146">
        <f t="shared" si="2497"/>
        <v>-3.0633526599561218</v>
      </c>
      <c r="G8146">
        <f t="shared" si="2506"/>
        <v>3.9489441223340647</v>
      </c>
      <c r="H8146">
        <f t="shared" si="2498"/>
        <v>-120.76583816498902</v>
      </c>
      <c r="I8146">
        <f t="shared" si="2507"/>
        <v>-22.593384363829284</v>
      </c>
      <c r="J8146">
        <f t="shared" si="2508"/>
        <v>-37.494581438514892</v>
      </c>
      <c r="K8146">
        <f t="shared" si="2499"/>
        <v>127.4945814385149</v>
      </c>
      <c r="L8146">
        <f t="shared" si="2509"/>
        <v>90.865491515616114</v>
      </c>
      <c r="M8146">
        <f t="shared" si="2500"/>
        <v>269.1345084843839</v>
      </c>
      <c r="N8146">
        <f t="shared" si="2510"/>
        <v>90.865491515616114</v>
      </c>
      <c r="O8146">
        <f t="shared" si="2501"/>
        <v>-1.6428821214621612</v>
      </c>
      <c r="P8146" t="e">
        <f t="shared" si="2502"/>
        <v>#NUM!</v>
      </c>
      <c r="Q8146">
        <f t="shared" si="2511"/>
        <v>-0.40529239086306135</v>
      </c>
      <c r="R8146" t="e">
        <f t="shared" si="2512"/>
        <v>#NUM!</v>
      </c>
      <c r="S8146" t="e">
        <f t="shared" si="2494"/>
        <v>#NUM!</v>
      </c>
    </row>
    <row r="8147" spans="1:19" x14ac:dyDescent="0.2">
      <c r="A8147" s="3">
        <v>41613.208333313647</v>
      </c>
      <c r="B8147" s="5">
        <f t="shared" si="2504"/>
        <v>339</v>
      </c>
      <c r="C8147" s="5">
        <v>5</v>
      </c>
      <c r="D8147">
        <f t="shared" si="2505"/>
        <v>254.46575342465752</v>
      </c>
      <c r="E8147">
        <f t="shared" si="2496"/>
        <v>8.5553833400438766</v>
      </c>
      <c r="F8147">
        <f t="shared" si="2497"/>
        <v>-3.0633526599561218</v>
      </c>
      <c r="G8147">
        <f t="shared" si="2506"/>
        <v>4.9489441223340647</v>
      </c>
      <c r="H8147">
        <f t="shared" si="2498"/>
        <v>-105.76583816498903</v>
      </c>
      <c r="I8147">
        <f t="shared" si="2507"/>
        <v>-22.593384363829284</v>
      </c>
      <c r="J8147">
        <f t="shared" si="2508"/>
        <v>-25.734784428514061</v>
      </c>
      <c r="K8147">
        <f t="shared" si="2499"/>
        <v>115.73478442851406</v>
      </c>
      <c r="L8147">
        <f t="shared" si="2509"/>
        <v>99.47590875547013</v>
      </c>
      <c r="M8147">
        <f t="shared" si="2500"/>
        <v>260.52409124452987</v>
      </c>
      <c r="N8147">
        <f t="shared" si="2510"/>
        <v>99.47590875547013</v>
      </c>
      <c r="O8147">
        <f t="shared" si="2501"/>
        <v>-2.3030540399908142</v>
      </c>
      <c r="P8147" t="e">
        <f t="shared" si="2502"/>
        <v>#NUM!</v>
      </c>
      <c r="Q8147">
        <f t="shared" si="2511"/>
        <v>-0.1748431732888478</v>
      </c>
      <c r="R8147" t="e">
        <f t="shared" si="2512"/>
        <v>#NUM!</v>
      </c>
      <c r="S8147" t="e">
        <f t="shared" si="2494"/>
        <v>#NUM!</v>
      </c>
    </row>
    <row r="8148" spans="1:19" x14ac:dyDescent="0.2">
      <c r="A8148" s="3">
        <v>41613.249999980311</v>
      </c>
      <c r="B8148" s="5">
        <f t="shared" si="2504"/>
        <v>339</v>
      </c>
      <c r="C8148" s="5">
        <v>6</v>
      </c>
      <c r="D8148">
        <f t="shared" si="2505"/>
        <v>254.46575342465752</v>
      </c>
      <c r="E8148">
        <f t="shared" si="2496"/>
        <v>8.5553833400438766</v>
      </c>
      <c r="F8148">
        <f t="shared" si="2497"/>
        <v>-3.0633526599561218</v>
      </c>
      <c r="G8148">
        <f t="shared" si="2506"/>
        <v>5.9489441223340647</v>
      </c>
      <c r="H8148">
        <f t="shared" si="2498"/>
        <v>-90.765838164989034</v>
      </c>
      <c r="I8148">
        <f t="shared" si="2507"/>
        <v>-22.593384363829284</v>
      </c>
      <c r="J8148">
        <f t="shared" si="2508"/>
        <v>-14.255978267460646</v>
      </c>
      <c r="K8148">
        <f t="shared" si="2499"/>
        <v>104.25597826746065</v>
      </c>
      <c r="L8148">
        <f t="shared" si="2509"/>
        <v>107.72960310134381</v>
      </c>
      <c r="M8148">
        <f t="shared" si="2500"/>
        <v>252.2703968986562</v>
      </c>
      <c r="N8148">
        <f t="shared" si="2510"/>
        <v>107.72960310134381</v>
      </c>
      <c r="O8148">
        <f t="shared" si="2501"/>
        <v>-4.0608407888975719</v>
      </c>
      <c r="P8148" t="e">
        <f t="shared" si="2502"/>
        <v>#NUM!</v>
      </c>
      <c r="Q8148">
        <f t="shared" si="2511"/>
        <v>7.165555963886075E-2</v>
      </c>
      <c r="R8148" t="e">
        <f t="shared" si="2512"/>
        <v>#NUM!</v>
      </c>
      <c r="S8148" t="e">
        <f t="shared" si="2494"/>
        <v>#NUM!</v>
      </c>
    </row>
    <row r="8149" spans="1:19" x14ac:dyDescent="0.2">
      <c r="A8149" s="3">
        <v>41613.291666646976</v>
      </c>
      <c r="B8149" s="5">
        <f t="shared" si="2504"/>
        <v>339</v>
      </c>
      <c r="C8149" s="5">
        <v>7</v>
      </c>
      <c r="D8149">
        <f t="shared" si="2505"/>
        <v>254.46575342465752</v>
      </c>
      <c r="E8149">
        <f t="shared" si="2496"/>
        <v>8.5553833400438766</v>
      </c>
      <c r="F8149">
        <f t="shared" si="2497"/>
        <v>-3.0633526599561218</v>
      </c>
      <c r="G8149">
        <f t="shared" si="2506"/>
        <v>6.9489441223340647</v>
      </c>
      <c r="H8149">
        <f t="shared" si="2498"/>
        <v>-75.765838164989034</v>
      </c>
      <c r="I8149">
        <f t="shared" si="2507"/>
        <v>-22.593384363829284</v>
      </c>
      <c r="J8149">
        <f t="shared" si="2508"/>
        <v>-3.3043660498423471</v>
      </c>
      <c r="K8149">
        <f t="shared" si="2499"/>
        <v>93.304366049842344</v>
      </c>
      <c r="L8149">
        <f t="shared" si="2509"/>
        <v>116.31117486526189</v>
      </c>
      <c r="M8149">
        <f t="shared" si="2500"/>
        <v>243.68882513473812</v>
      </c>
      <c r="N8149">
        <f t="shared" si="2510"/>
        <v>116.31117486526189</v>
      </c>
      <c r="O8149">
        <f t="shared" si="2501"/>
        <v>-17.349032335102642</v>
      </c>
      <c r="P8149" t="e">
        <f t="shared" si="2502"/>
        <v>#NUM!</v>
      </c>
      <c r="Q8149">
        <f t="shared" si="2511"/>
        <v>0.31573647410509897</v>
      </c>
      <c r="R8149" t="e">
        <f t="shared" si="2512"/>
        <v>#NUM!</v>
      </c>
      <c r="S8149" t="e">
        <f t="shared" si="2494"/>
        <v>#NUM!</v>
      </c>
    </row>
    <row r="8150" spans="1:19" x14ac:dyDescent="0.2">
      <c r="A8150" s="3">
        <v>41613.33333331364</v>
      </c>
      <c r="B8150" s="5">
        <f t="shared" si="2504"/>
        <v>339</v>
      </c>
      <c r="C8150" s="5">
        <v>8</v>
      </c>
      <c r="D8150">
        <f t="shared" si="2505"/>
        <v>254.46575342465752</v>
      </c>
      <c r="E8150">
        <f t="shared" si="2496"/>
        <v>8.5553833400438766</v>
      </c>
      <c r="F8150">
        <f t="shared" si="2497"/>
        <v>-3.0633526599561218</v>
      </c>
      <c r="G8150">
        <f t="shared" si="2506"/>
        <v>7.9489441223340647</v>
      </c>
      <c r="H8150">
        <f t="shared" si="2498"/>
        <v>-60.765838164989027</v>
      </c>
      <c r="I8150">
        <f t="shared" si="2507"/>
        <v>-22.593384363829284</v>
      </c>
      <c r="J8150">
        <f t="shared" si="2508"/>
        <v>6.8218800764028575</v>
      </c>
      <c r="K8150">
        <f t="shared" si="2499"/>
        <v>83.178119923597137</v>
      </c>
      <c r="L8150">
        <f t="shared" si="2509"/>
        <v>125.76655063006757</v>
      </c>
      <c r="M8150">
        <f t="shared" si="2500"/>
        <v>234.23344936993243</v>
      </c>
      <c r="N8150">
        <f t="shared" si="2510"/>
        <v>125.76655063006757</v>
      </c>
      <c r="O8150">
        <f t="shared" si="2501"/>
        <v>8.4187022922322399</v>
      </c>
      <c r="P8150">
        <f t="shared" si="2502"/>
        <v>0.2982555665773145</v>
      </c>
      <c r="Q8150">
        <f t="shared" si="2511"/>
        <v>0.53903979259357626</v>
      </c>
      <c r="R8150">
        <f t="shared" si="2512"/>
        <v>0.16077161874771517</v>
      </c>
      <c r="S8150">
        <f t="shared" si="2494"/>
        <v>0.46089235958825009</v>
      </c>
    </row>
    <row r="8151" spans="1:19" x14ac:dyDescent="0.2">
      <c r="A8151" s="3">
        <v>41613.374999980304</v>
      </c>
      <c r="B8151" s="5">
        <f t="shared" si="2504"/>
        <v>339</v>
      </c>
      <c r="C8151" s="5">
        <v>9</v>
      </c>
      <c r="D8151">
        <f t="shared" si="2505"/>
        <v>254.46575342465752</v>
      </c>
      <c r="E8151">
        <f t="shared" si="2496"/>
        <v>8.5553833400438766</v>
      </c>
      <c r="F8151">
        <f t="shared" si="2497"/>
        <v>-3.0633526599561218</v>
      </c>
      <c r="G8151">
        <f t="shared" si="2506"/>
        <v>8.9489441223340638</v>
      </c>
      <c r="H8151">
        <f t="shared" si="2498"/>
        <v>-45.765838164989042</v>
      </c>
      <c r="I8151">
        <f t="shared" si="2507"/>
        <v>-22.593384363829284</v>
      </c>
      <c r="J8151">
        <f t="shared" si="2508"/>
        <v>15.723328383269303</v>
      </c>
      <c r="K8151">
        <f t="shared" si="2499"/>
        <v>74.276671616730695</v>
      </c>
      <c r="L8151">
        <f t="shared" si="2509"/>
        <v>136.5893988345226</v>
      </c>
      <c r="M8151">
        <f t="shared" si="2500"/>
        <v>223.4106011654774</v>
      </c>
      <c r="N8151">
        <f t="shared" si="2510"/>
        <v>136.5893988345226</v>
      </c>
      <c r="O8151">
        <f t="shared" si="2501"/>
        <v>3.6901405196186685</v>
      </c>
      <c r="P8151">
        <f t="shared" si="2502"/>
        <v>0.57000999024231969</v>
      </c>
      <c r="Q8151">
        <f t="shared" si="2511"/>
        <v>0.72507560233279555</v>
      </c>
      <c r="R8151">
        <f t="shared" si="2512"/>
        <v>0.41330033701066088</v>
      </c>
      <c r="S8151">
        <f t="shared" si="2494"/>
        <v>1.1848295677259864</v>
      </c>
    </row>
    <row r="8152" spans="1:19" x14ac:dyDescent="0.2">
      <c r="A8152" s="3">
        <v>41613.416666646968</v>
      </c>
      <c r="B8152" s="5">
        <f t="shared" si="2504"/>
        <v>339</v>
      </c>
      <c r="C8152" s="5">
        <v>10</v>
      </c>
      <c r="D8152">
        <f t="shared" si="2505"/>
        <v>254.46575342465752</v>
      </c>
      <c r="E8152">
        <f t="shared" si="2496"/>
        <v>8.5553833400438766</v>
      </c>
      <c r="F8152">
        <f t="shared" si="2497"/>
        <v>-3.0633526599561218</v>
      </c>
      <c r="G8152">
        <f t="shared" si="2506"/>
        <v>9.9489441223340638</v>
      </c>
      <c r="H8152">
        <f t="shared" si="2498"/>
        <v>-30.765838164989042</v>
      </c>
      <c r="I8152">
        <f t="shared" si="2507"/>
        <v>-22.593384363829284</v>
      </c>
      <c r="J8152">
        <f t="shared" si="2508"/>
        <v>22.868335785479466</v>
      </c>
      <c r="K8152">
        <f t="shared" si="2499"/>
        <v>67.131664214520526</v>
      </c>
      <c r="L8152">
        <f t="shared" si="2509"/>
        <v>149.16549498833456</v>
      </c>
      <c r="M8152">
        <f t="shared" si="2500"/>
        <v>210.83450501166544</v>
      </c>
      <c r="N8152">
        <f t="shared" si="2510"/>
        <v>149.16549498833456</v>
      </c>
      <c r="O8152">
        <f t="shared" si="2501"/>
        <v>2.5732421764954085</v>
      </c>
      <c r="P8152">
        <f t="shared" si="2502"/>
        <v>0.68752314557809657</v>
      </c>
      <c r="Q8152">
        <f t="shared" si="2511"/>
        <v>0.86168104063245266</v>
      </c>
      <c r="R8152">
        <f t="shared" si="2512"/>
        <v>0.59242565954063153</v>
      </c>
      <c r="S8152">
        <f t="shared" si="2494"/>
        <v>1.698337444339425</v>
      </c>
    </row>
    <row r="8153" spans="1:19" x14ac:dyDescent="0.2">
      <c r="A8153" s="3">
        <v>41613.458333313632</v>
      </c>
      <c r="B8153" s="5">
        <f t="shared" si="2504"/>
        <v>339</v>
      </c>
      <c r="C8153" s="5">
        <v>11</v>
      </c>
      <c r="D8153">
        <f t="shared" si="2505"/>
        <v>254.46575342465752</v>
      </c>
      <c r="E8153">
        <f t="shared" si="2496"/>
        <v>8.5553833400438766</v>
      </c>
      <c r="F8153">
        <f t="shared" si="2497"/>
        <v>-3.0633526599561218</v>
      </c>
      <c r="G8153">
        <f t="shared" si="2506"/>
        <v>10.948944122334064</v>
      </c>
      <c r="H8153">
        <f t="shared" si="2498"/>
        <v>-15.765838164989043</v>
      </c>
      <c r="I8153">
        <f t="shared" si="2507"/>
        <v>-22.593384363829284</v>
      </c>
      <c r="J8153">
        <f t="shared" si="2508"/>
        <v>27.621892481476753</v>
      </c>
      <c r="K8153">
        <f t="shared" si="2499"/>
        <v>62.378107518523251</v>
      </c>
      <c r="L8153">
        <f t="shared" si="2509"/>
        <v>163.55333073143061</v>
      </c>
      <c r="M8153">
        <f t="shared" si="2500"/>
        <v>196.44666926856939</v>
      </c>
      <c r="N8153">
        <f t="shared" si="2510"/>
        <v>163.55333073143061</v>
      </c>
      <c r="O8153">
        <f t="shared" si="2501"/>
        <v>2.1568708750885173</v>
      </c>
      <c r="P8153">
        <f t="shared" si="2502"/>
        <v>0.7420761803918976</v>
      </c>
      <c r="Q8153">
        <f t="shared" si="2511"/>
        <v>0.94355406603064795</v>
      </c>
      <c r="R8153">
        <f t="shared" si="2512"/>
        <v>0.70018899731326756</v>
      </c>
      <c r="S8153">
        <f t="shared" si="2494"/>
        <v>2.0072682084258049</v>
      </c>
    </row>
    <row r="8154" spans="1:19" x14ac:dyDescent="0.2">
      <c r="A8154" s="3">
        <v>41613.499999980297</v>
      </c>
      <c r="B8154" s="5">
        <f t="shared" si="2504"/>
        <v>339</v>
      </c>
      <c r="C8154" s="5">
        <v>12</v>
      </c>
      <c r="D8154">
        <f t="shared" si="2505"/>
        <v>254.46575342465752</v>
      </c>
      <c r="E8154">
        <f t="shared" si="2496"/>
        <v>8.5553833400438766</v>
      </c>
      <c r="F8154">
        <f t="shared" si="2497"/>
        <v>-3.0633526599561218</v>
      </c>
      <c r="G8154">
        <f t="shared" si="2506"/>
        <v>11.948944122334064</v>
      </c>
      <c r="H8154">
        <f t="shared" si="2498"/>
        <v>-0.76583816498904334</v>
      </c>
      <c r="I8154">
        <f t="shared" si="2507"/>
        <v>-22.593384363829284</v>
      </c>
      <c r="J8154">
        <f t="shared" si="2508"/>
        <v>29.402341356735299</v>
      </c>
      <c r="K8154">
        <f t="shared" si="2499"/>
        <v>60.597658643264701</v>
      </c>
      <c r="L8154">
        <f t="shared" si="2509"/>
        <v>179.18839387014253</v>
      </c>
      <c r="M8154">
        <f t="shared" si="2500"/>
        <v>180.81160612985747</v>
      </c>
      <c r="N8154">
        <f t="shared" si="2510"/>
        <v>179.18839387014253</v>
      </c>
      <c r="O8154">
        <f t="shared" si="2501"/>
        <v>2.0369114640741466</v>
      </c>
      <c r="P8154">
        <f t="shared" si="2502"/>
        <v>0.75923295419325953</v>
      </c>
      <c r="Q8154">
        <f t="shared" si="2511"/>
        <v>0.97192170963629876</v>
      </c>
      <c r="R8154">
        <f t="shared" si="2512"/>
        <v>0.73791499085173051</v>
      </c>
      <c r="S8154">
        <f t="shared" si="2494"/>
        <v>2.115419275854181</v>
      </c>
    </row>
    <row r="8155" spans="1:19" x14ac:dyDescent="0.2">
      <c r="A8155" s="3">
        <v>41613.541666646961</v>
      </c>
      <c r="B8155" s="5">
        <f t="shared" si="2504"/>
        <v>339</v>
      </c>
      <c r="C8155" s="5">
        <v>13</v>
      </c>
      <c r="D8155">
        <f t="shared" si="2505"/>
        <v>254.46575342465752</v>
      </c>
      <c r="E8155">
        <f t="shared" si="2496"/>
        <v>8.5553833400438766</v>
      </c>
      <c r="F8155">
        <f t="shared" si="2497"/>
        <v>-3.0633526599561218</v>
      </c>
      <c r="G8155">
        <f t="shared" si="2506"/>
        <v>12.948944122334064</v>
      </c>
      <c r="H8155">
        <f t="shared" si="2498"/>
        <v>14.234161835010957</v>
      </c>
      <c r="I8155">
        <f t="shared" si="2507"/>
        <v>-22.593384363829284</v>
      </c>
      <c r="J8155">
        <f t="shared" si="2508"/>
        <v>27.947884174925473</v>
      </c>
      <c r="K8155">
        <f t="shared" si="2499"/>
        <v>62.052115825074523</v>
      </c>
      <c r="L8155">
        <f t="shared" si="2509"/>
        <v>165.10870509802447</v>
      </c>
      <c r="M8155">
        <f t="shared" si="2500"/>
        <v>194.89129490197553</v>
      </c>
      <c r="N8155">
        <f t="shared" si="2510"/>
        <v>194.89129490197553</v>
      </c>
      <c r="O8155">
        <f t="shared" si="2501"/>
        <v>2.1337054699311135</v>
      </c>
      <c r="P8155">
        <f t="shared" si="2502"/>
        <v>0.74533458452823809</v>
      </c>
      <c r="Q8155">
        <f t="shared" si="2511"/>
        <v>0.94884928333604102</v>
      </c>
      <c r="R8155">
        <f t="shared" si="2512"/>
        <v>0.70721018637518462</v>
      </c>
      <c r="S8155">
        <f t="shared" si="2494"/>
        <v>2.0273962162114341</v>
      </c>
    </row>
    <row r="8156" spans="1:19" x14ac:dyDescent="0.2">
      <c r="A8156" s="3">
        <v>41613.583333313625</v>
      </c>
      <c r="B8156" s="5">
        <f t="shared" si="2504"/>
        <v>339</v>
      </c>
      <c r="C8156" s="5">
        <v>14</v>
      </c>
      <c r="D8156">
        <f t="shared" si="2505"/>
        <v>254.46575342465752</v>
      </c>
      <c r="E8156">
        <f t="shared" si="2496"/>
        <v>8.5553833400438766</v>
      </c>
      <c r="F8156">
        <f t="shared" si="2497"/>
        <v>-3.0633526599561218</v>
      </c>
      <c r="G8156">
        <f t="shared" si="2506"/>
        <v>13.948944122334064</v>
      </c>
      <c r="H8156">
        <f t="shared" si="2498"/>
        <v>29.234161835010958</v>
      </c>
      <c r="I8156">
        <f t="shared" si="2507"/>
        <v>-22.593384363829284</v>
      </c>
      <c r="J8156">
        <f t="shared" si="2508"/>
        <v>23.474384131626199</v>
      </c>
      <c r="K8156">
        <f t="shared" si="2499"/>
        <v>66.525615868373805</v>
      </c>
      <c r="L8156">
        <f t="shared" si="2509"/>
        <v>150.55529216942398</v>
      </c>
      <c r="M8156">
        <f t="shared" si="2500"/>
        <v>209.44470783057602</v>
      </c>
      <c r="N8156">
        <f t="shared" si="2510"/>
        <v>209.44470783057602</v>
      </c>
      <c r="O8156">
        <f t="shared" si="2501"/>
        <v>2.510424356837897</v>
      </c>
      <c r="P8156">
        <f t="shared" si="2502"/>
        <v>0.6953010913876001</v>
      </c>
      <c r="Q8156">
        <f t="shared" si="2511"/>
        <v>0.87257112093078837</v>
      </c>
      <c r="R8156">
        <f t="shared" si="2512"/>
        <v>0.60669965269647874</v>
      </c>
      <c r="S8156">
        <f t="shared" si="2494"/>
        <v>1.7392574427669363</v>
      </c>
    </row>
    <row r="8157" spans="1:19" x14ac:dyDescent="0.2">
      <c r="A8157" s="3">
        <v>41613.624999980289</v>
      </c>
      <c r="B8157" s="5">
        <f t="shared" si="2504"/>
        <v>339</v>
      </c>
      <c r="C8157" s="5">
        <v>15</v>
      </c>
      <c r="D8157">
        <f t="shared" si="2505"/>
        <v>254.46575342465752</v>
      </c>
      <c r="E8157">
        <f t="shared" si="2496"/>
        <v>8.5553833400438766</v>
      </c>
      <c r="F8157">
        <f t="shared" si="2497"/>
        <v>-3.0633526599561218</v>
      </c>
      <c r="G8157">
        <f t="shared" si="2506"/>
        <v>14.948944122334064</v>
      </c>
      <c r="H8157">
        <f t="shared" si="2498"/>
        <v>44.234161835010958</v>
      </c>
      <c r="I8157">
        <f t="shared" si="2507"/>
        <v>-22.593384363829284</v>
      </c>
      <c r="J8157">
        <f t="shared" si="2508"/>
        <v>16.543578110163253</v>
      </c>
      <c r="K8157">
        <f t="shared" si="2499"/>
        <v>73.456421889836747</v>
      </c>
      <c r="L8157">
        <f t="shared" si="2509"/>
        <v>137.78856320011286</v>
      </c>
      <c r="M8157">
        <f t="shared" si="2500"/>
        <v>222.21143679988714</v>
      </c>
      <c r="N8157">
        <f t="shared" si="2510"/>
        <v>222.21143679988714</v>
      </c>
      <c r="O8157">
        <f t="shared" si="2501"/>
        <v>3.5119200514263409</v>
      </c>
      <c r="P8157">
        <f t="shared" si="2502"/>
        <v>0.58650687125225187</v>
      </c>
      <c r="Q8157">
        <f t="shared" si="2511"/>
        <v>0.74144145394115157</v>
      </c>
      <c r="R8157">
        <f t="shared" si="2512"/>
        <v>0.4348605073677454</v>
      </c>
      <c r="S8157">
        <f t="shared" si="2494"/>
        <v>1.2466372292174992</v>
      </c>
    </row>
    <row r="8158" spans="1:19" x14ac:dyDescent="0.2">
      <c r="A8158" s="3">
        <v>41613.666666646954</v>
      </c>
      <c r="B8158" s="5">
        <f t="shared" si="2504"/>
        <v>339</v>
      </c>
      <c r="C8158" s="5">
        <v>16</v>
      </c>
      <c r="D8158">
        <f t="shared" si="2505"/>
        <v>254.46575342465752</v>
      </c>
      <c r="E8158">
        <f t="shared" si="2496"/>
        <v>8.5553833400438766</v>
      </c>
      <c r="F8158">
        <f t="shared" si="2497"/>
        <v>-3.0633526599561218</v>
      </c>
      <c r="G8158">
        <f t="shared" si="2506"/>
        <v>15.948944122334064</v>
      </c>
      <c r="H8158">
        <f t="shared" si="2498"/>
        <v>59.234161835010958</v>
      </c>
      <c r="I8158">
        <f t="shared" si="2507"/>
        <v>-22.593384363829284</v>
      </c>
      <c r="J8158">
        <f t="shared" si="2508"/>
        <v>7.7948203727430796</v>
      </c>
      <c r="K8158">
        <f t="shared" si="2499"/>
        <v>82.205179627256925</v>
      </c>
      <c r="L8158">
        <f t="shared" si="2509"/>
        <v>126.8011882207916</v>
      </c>
      <c r="M8158">
        <f t="shared" si="2500"/>
        <v>233.1988117792084</v>
      </c>
      <c r="N8158">
        <f t="shared" si="2510"/>
        <v>233.1988117792084</v>
      </c>
      <c r="O8158">
        <f t="shared" si="2501"/>
        <v>7.3732171582607222</v>
      </c>
      <c r="P8158">
        <f t="shared" si="2502"/>
        <v>0.33966675222288334</v>
      </c>
      <c r="Q8158">
        <f t="shared" si="2511"/>
        <v>0.55999355376485982</v>
      </c>
      <c r="R8158">
        <f t="shared" si="2512"/>
        <v>0.19021119167306055</v>
      </c>
      <c r="S8158">
        <f t="shared" ref="S8158:S8221" si="2514">R8158*$E$10</f>
        <v>0.54528831415112988</v>
      </c>
    </row>
    <row r="8159" spans="1:19" x14ac:dyDescent="0.2">
      <c r="A8159" s="3">
        <v>41613.708333313618</v>
      </c>
      <c r="B8159" s="5">
        <f t="shared" si="2504"/>
        <v>339</v>
      </c>
      <c r="C8159" s="5">
        <v>17</v>
      </c>
      <c r="D8159">
        <f t="shared" si="2505"/>
        <v>254.46575342465752</v>
      </c>
      <c r="E8159">
        <f t="shared" ref="E8159:E8222" si="2515">9.87*SIN(RADIANS(2*D8159))-7.53*COS(RADIANS(D8159))-1.5*SIN(RADIANS(D8159))</f>
        <v>8.5553833400438766</v>
      </c>
      <c r="F8159">
        <f t="shared" ref="F8159:F8222" si="2516">4*($B$6-$B$5)+E8159</f>
        <v>-3.0633526599561218</v>
      </c>
      <c r="G8159">
        <f t="shared" si="2506"/>
        <v>16.948944122334066</v>
      </c>
      <c r="H8159">
        <f t="shared" ref="H8159:H8222" si="2517">15*(G8159-12)</f>
        <v>74.23416183501098</v>
      </c>
      <c r="I8159">
        <f t="shared" si="2507"/>
        <v>-22.593384363829284</v>
      </c>
      <c r="J8159">
        <f t="shared" si="2508"/>
        <v>-2.2267501939369523</v>
      </c>
      <c r="K8159">
        <f t="shared" ref="K8159:K8222" si="2518">90-J8159</f>
        <v>92.226750193936951</v>
      </c>
      <c r="L8159">
        <f t="shared" si="2509"/>
        <v>117.22794295787403</v>
      </c>
      <c r="M8159">
        <f t="shared" ref="M8159:M8222" si="2519">360-L8159</f>
        <v>242.77205704212597</v>
      </c>
      <c r="N8159">
        <f t="shared" si="2510"/>
        <v>242.77205704212597</v>
      </c>
      <c r="O8159">
        <f t="shared" ref="O8159:O8222" si="2520">1/(COS(RADIANS(K8159)))</f>
        <v>-25.737150785881045</v>
      </c>
      <c r="P8159" t="e">
        <f t="shared" ref="P8159:P8222" si="2521">1.353*0.7^(O8159^0.678)</f>
        <v>#NUM!</v>
      </c>
      <c r="Q8159">
        <f t="shared" si="2511"/>
        <v>0.33979057451852562</v>
      </c>
      <c r="R8159" t="e">
        <f t="shared" si="2512"/>
        <v>#NUM!</v>
      </c>
      <c r="S8159" t="e">
        <f t="shared" si="2514"/>
        <v>#NUM!</v>
      </c>
    </row>
    <row r="8160" spans="1:19" x14ac:dyDescent="0.2">
      <c r="A8160" s="3">
        <v>41613.749999980282</v>
      </c>
      <c r="B8160" s="5">
        <f t="shared" si="2504"/>
        <v>339</v>
      </c>
      <c r="C8160" s="5">
        <v>18</v>
      </c>
      <c r="D8160">
        <f t="shared" si="2505"/>
        <v>254.46575342465752</v>
      </c>
      <c r="E8160">
        <f t="shared" si="2515"/>
        <v>8.5553833400438766</v>
      </c>
      <c r="F8160">
        <f t="shared" si="2516"/>
        <v>-3.0633526599561218</v>
      </c>
      <c r="G8160">
        <f t="shared" si="2506"/>
        <v>17.948944122334066</v>
      </c>
      <c r="H8160">
        <f t="shared" si="2517"/>
        <v>89.23416183501098</v>
      </c>
      <c r="I8160">
        <f t="shared" si="2507"/>
        <v>-22.593384363829284</v>
      </c>
      <c r="J8160">
        <f t="shared" si="2508"/>
        <v>-13.109098399247074</v>
      </c>
      <c r="K8160">
        <f t="shared" si="2518"/>
        <v>103.10909839924707</v>
      </c>
      <c r="L8160">
        <f t="shared" si="2509"/>
        <v>108.58107094250768</v>
      </c>
      <c r="M8160">
        <f t="shared" si="2519"/>
        <v>251.41892905749233</v>
      </c>
      <c r="N8160">
        <f t="shared" si="2510"/>
        <v>251.41892905749233</v>
      </c>
      <c r="O8160">
        <f t="shared" si="2520"/>
        <v>-4.4090550355917681</v>
      </c>
      <c r="P8160" t="e">
        <f t="shared" si="2521"/>
        <v>#NUM!</v>
      </c>
      <c r="Q8160">
        <f t="shared" si="2511"/>
        <v>9.700490658951838E-2</v>
      </c>
      <c r="R8160" t="e">
        <f t="shared" si="2512"/>
        <v>#NUM!</v>
      </c>
      <c r="S8160" t="e">
        <f t="shared" si="2514"/>
        <v>#NUM!</v>
      </c>
    </row>
    <row r="8161" spans="1:20" x14ac:dyDescent="0.2">
      <c r="A8161" s="3">
        <v>41613.791666646946</v>
      </c>
      <c r="B8161" s="5">
        <f t="shared" si="2504"/>
        <v>339</v>
      </c>
      <c r="C8161" s="5">
        <v>19</v>
      </c>
      <c r="D8161">
        <f t="shared" si="2505"/>
        <v>254.46575342465752</v>
      </c>
      <c r="E8161">
        <f t="shared" si="2515"/>
        <v>8.5553833400438766</v>
      </c>
      <c r="F8161">
        <f t="shared" si="2516"/>
        <v>-3.0633526599561218</v>
      </c>
      <c r="G8161">
        <f t="shared" si="2506"/>
        <v>18.948944122334066</v>
      </c>
      <c r="H8161">
        <f t="shared" si="2517"/>
        <v>104.23416183501098</v>
      </c>
      <c r="I8161">
        <f t="shared" si="2507"/>
        <v>-22.593384363829284</v>
      </c>
      <c r="J8161">
        <f t="shared" si="2508"/>
        <v>-24.545786829538951</v>
      </c>
      <c r="K8161">
        <f t="shared" si="2518"/>
        <v>114.54578682953895</v>
      </c>
      <c r="L8161">
        <f t="shared" si="2509"/>
        <v>100.3215626405016</v>
      </c>
      <c r="M8161">
        <f t="shared" si="2519"/>
        <v>259.67843735949839</v>
      </c>
      <c r="N8161">
        <f t="shared" si="2510"/>
        <v>259.67843735949839</v>
      </c>
      <c r="O8161">
        <f t="shared" si="2520"/>
        <v>-2.4072006784851188</v>
      </c>
      <c r="P8161" t="e">
        <f t="shared" si="2521"/>
        <v>#NUM!</v>
      </c>
      <c r="Q8161">
        <f t="shared" si="2511"/>
        <v>-0.15010302825867874</v>
      </c>
      <c r="R8161" t="e">
        <f t="shared" si="2512"/>
        <v>#NUM!</v>
      </c>
      <c r="S8161" t="e">
        <f t="shared" si="2514"/>
        <v>#NUM!</v>
      </c>
    </row>
    <row r="8162" spans="1:20" x14ac:dyDescent="0.2">
      <c r="A8162" s="3">
        <v>41613.833333313611</v>
      </c>
      <c r="B8162" s="5">
        <f t="shared" si="2504"/>
        <v>339</v>
      </c>
      <c r="C8162" s="5">
        <v>20</v>
      </c>
      <c r="D8162">
        <f t="shared" si="2505"/>
        <v>254.46575342465752</v>
      </c>
      <c r="E8162">
        <f t="shared" si="2515"/>
        <v>8.5553833400438766</v>
      </c>
      <c r="F8162">
        <f t="shared" si="2516"/>
        <v>-3.0633526599561218</v>
      </c>
      <c r="G8162">
        <f t="shared" si="2506"/>
        <v>19.948944122334066</v>
      </c>
      <c r="H8162">
        <f t="shared" si="2517"/>
        <v>119.23416183501098</v>
      </c>
      <c r="I8162">
        <f t="shared" si="2507"/>
        <v>-22.593384363829284</v>
      </c>
      <c r="J8162">
        <f t="shared" si="2508"/>
        <v>-36.287941063175836</v>
      </c>
      <c r="K8162">
        <f t="shared" si="2518"/>
        <v>126.28794106317584</v>
      </c>
      <c r="L8162">
        <f t="shared" si="2509"/>
        <v>91.787547471870269</v>
      </c>
      <c r="M8162">
        <f t="shared" si="2519"/>
        <v>268.21245252812975</v>
      </c>
      <c r="N8162">
        <f t="shared" si="2510"/>
        <v>268.21245252812975</v>
      </c>
      <c r="O8162">
        <f t="shared" si="2520"/>
        <v>-1.6896357340776667</v>
      </c>
      <c r="P8162" t="e">
        <f t="shared" si="2521"/>
        <v>#NUM!</v>
      </c>
      <c r="Q8162">
        <f t="shared" si="2511"/>
        <v>-0.38301313556052458</v>
      </c>
      <c r="R8162" t="e">
        <f t="shared" si="2512"/>
        <v>#NUM!</v>
      </c>
      <c r="S8162" t="e">
        <f t="shared" si="2514"/>
        <v>#NUM!</v>
      </c>
    </row>
    <row r="8163" spans="1:20" x14ac:dyDescent="0.2">
      <c r="A8163" s="3">
        <v>41613.874999980275</v>
      </c>
      <c r="B8163" s="5">
        <f t="shared" si="2504"/>
        <v>339</v>
      </c>
      <c r="C8163" s="5">
        <v>21</v>
      </c>
      <c r="D8163">
        <f t="shared" si="2505"/>
        <v>254.46575342465752</v>
      </c>
      <c r="E8163">
        <f t="shared" si="2515"/>
        <v>8.5553833400438766</v>
      </c>
      <c r="F8163">
        <f t="shared" si="2516"/>
        <v>-3.0633526599561218</v>
      </c>
      <c r="G8163">
        <f t="shared" si="2506"/>
        <v>20.948944122334066</v>
      </c>
      <c r="H8163">
        <f t="shared" si="2517"/>
        <v>134.23416183501098</v>
      </c>
      <c r="I8163">
        <f t="shared" si="2507"/>
        <v>-22.593384363829284</v>
      </c>
      <c r="J8163">
        <f t="shared" si="2508"/>
        <v>-48.0778043869473</v>
      </c>
      <c r="K8163">
        <f t="shared" si="2518"/>
        <v>138.07780438694729</v>
      </c>
      <c r="L8163">
        <f t="shared" si="2509"/>
        <v>81.931510769719893</v>
      </c>
      <c r="M8163">
        <f t="shared" si="2519"/>
        <v>278.06848923028008</v>
      </c>
      <c r="N8163">
        <f t="shared" si="2510"/>
        <v>278.06848923028008</v>
      </c>
      <c r="O8163">
        <f t="shared" si="2520"/>
        <v>-1.343990675746058</v>
      </c>
      <c r="P8163" t="e">
        <f t="shared" si="2521"/>
        <v>#NUM!</v>
      </c>
      <c r="Q8163">
        <f t="shared" si="2511"/>
        <v>-0.58419722455568557</v>
      </c>
      <c r="R8163" t="e">
        <f t="shared" si="2512"/>
        <v>#NUM!</v>
      </c>
      <c r="S8163" t="e">
        <f t="shared" si="2514"/>
        <v>#NUM!</v>
      </c>
    </row>
    <row r="8164" spans="1:20" x14ac:dyDescent="0.2">
      <c r="A8164" s="3">
        <v>41613.916666646939</v>
      </c>
      <c r="B8164" s="5">
        <f t="shared" si="2504"/>
        <v>339</v>
      </c>
      <c r="C8164" s="5">
        <v>22</v>
      </c>
      <c r="D8164">
        <f t="shared" si="2505"/>
        <v>254.46575342465752</v>
      </c>
      <c r="E8164">
        <f t="shared" si="2515"/>
        <v>8.5553833400438766</v>
      </c>
      <c r="F8164">
        <f t="shared" si="2516"/>
        <v>-3.0633526599561218</v>
      </c>
      <c r="G8164">
        <f t="shared" si="2506"/>
        <v>21.948944122334066</v>
      </c>
      <c r="H8164">
        <f t="shared" si="2517"/>
        <v>149.23416183501098</v>
      </c>
      <c r="I8164">
        <f t="shared" si="2507"/>
        <v>-22.593384363829284</v>
      </c>
      <c r="J8164">
        <f t="shared" si="2508"/>
        <v>-59.505197013539743</v>
      </c>
      <c r="K8164">
        <f t="shared" si="2518"/>
        <v>149.50519701353974</v>
      </c>
      <c r="L8164">
        <f t="shared" si="2509"/>
        <v>68.53795739605566</v>
      </c>
      <c r="M8164">
        <f t="shared" si="2519"/>
        <v>291.46204260394433</v>
      </c>
      <c r="N8164">
        <f t="shared" si="2510"/>
        <v>291.46204260394433</v>
      </c>
      <c r="O8164">
        <f t="shared" si="2520"/>
        <v>-1.1605301022178771</v>
      </c>
      <c r="P8164" t="e">
        <f t="shared" si="2521"/>
        <v>#NUM!</v>
      </c>
      <c r="Q8164">
        <f t="shared" si="2511"/>
        <v>-0.73769223303432074</v>
      </c>
      <c r="R8164" t="e">
        <f t="shared" si="2512"/>
        <v>#NUM!</v>
      </c>
      <c r="S8164" t="e">
        <f t="shared" si="2514"/>
        <v>#NUM!</v>
      </c>
    </row>
    <row r="8165" spans="1:20" x14ac:dyDescent="0.2">
      <c r="A8165" s="3">
        <v>41613.958333313603</v>
      </c>
      <c r="B8165" s="5">
        <f t="shared" si="2504"/>
        <v>339</v>
      </c>
      <c r="C8165" s="5">
        <v>23</v>
      </c>
      <c r="D8165">
        <f t="shared" si="2505"/>
        <v>254.46575342465752</v>
      </c>
      <c r="E8165">
        <f t="shared" si="2515"/>
        <v>8.5553833400438766</v>
      </c>
      <c r="F8165">
        <f t="shared" si="2516"/>
        <v>-3.0633526599561218</v>
      </c>
      <c r="G8165">
        <f t="shared" si="2506"/>
        <v>22.948944122334066</v>
      </c>
      <c r="H8165">
        <f t="shared" si="2517"/>
        <v>164.23416183501098</v>
      </c>
      <c r="I8165">
        <f t="shared" si="2507"/>
        <v>-22.593384363829284</v>
      </c>
      <c r="J8165">
        <f t="shared" si="2508"/>
        <v>-69.503733393005902</v>
      </c>
      <c r="K8165">
        <f t="shared" si="2518"/>
        <v>159.50373339300592</v>
      </c>
      <c r="L8165">
        <f t="shared" si="2509"/>
        <v>45.760261072441068</v>
      </c>
      <c r="M8165">
        <f t="shared" si="2519"/>
        <v>314.23973892755896</v>
      </c>
      <c r="N8165">
        <f t="shared" si="2510"/>
        <v>314.23973892755896</v>
      </c>
      <c r="O8165">
        <f t="shared" si="2520"/>
        <v>-1.0675833571966455</v>
      </c>
      <c r="P8165" t="e">
        <f t="shared" si="2521"/>
        <v>#NUM!</v>
      </c>
      <c r="Q8165">
        <f t="shared" si="2511"/>
        <v>-0.82845086366538878</v>
      </c>
      <c r="R8165" t="e">
        <f t="shared" si="2512"/>
        <v>#NUM!</v>
      </c>
      <c r="S8165" t="e">
        <f t="shared" si="2514"/>
        <v>#NUM!</v>
      </c>
    </row>
    <row r="8166" spans="1:20" x14ac:dyDescent="0.2">
      <c r="A8166" s="3">
        <v>41613.999999980268</v>
      </c>
      <c r="B8166" s="5">
        <f t="shared" si="2504"/>
        <v>340</v>
      </c>
      <c r="C8166" s="5">
        <v>0</v>
      </c>
      <c r="D8166">
        <f t="shared" si="2505"/>
        <v>255.45205479452054</v>
      </c>
      <c r="E8166">
        <f t="shared" si="2515"/>
        <v>8.1428794747515632</v>
      </c>
      <c r="F8166">
        <f t="shared" si="2516"/>
        <v>-3.4758565252484352</v>
      </c>
      <c r="G8166">
        <f t="shared" si="2506"/>
        <v>-5.7930942087473923E-2</v>
      </c>
      <c r="H8166">
        <f t="shared" si="2517"/>
        <v>-180.86896413131211</v>
      </c>
      <c r="I8166">
        <f t="shared" si="2507"/>
        <v>-22.698141011914306</v>
      </c>
      <c r="J8166">
        <f t="shared" si="2508"/>
        <v>-74.679999756408506</v>
      </c>
      <c r="K8166">
        <f t="shared" si="2518"/>
        <v>164.67999975640851</v>
      </c>
      <c r="L8166">
        <f t="shared" si="2509"/>
        <v>3.0354967619604736</v>
      </c>
      <c r="M8166">
        <f t="shared" si="2519"/>
        <v>356.96450323803953</v>
      </c>
      <c r="N8166">
        <f t="shared" si="2510"/>
        <v>3.0354967619604736</v>
      </c>
      <c r="O8166">
        <f t="shared" si="2520"/>
        <v>-1.0368439925821653</v>
      </c>
      <c r="P8166" t="e">
        <f t="shared" si="2521"/>
        <v>#NUM!</v>
      </c>
      <c r="Q8166">
        <f t="shared" si="2511"/>
        <v>-0.85078696500920303</v>
      </c>
      <c r="R8166" t="e">
        <f t="shared" si="2512"/>
        <v>#NUM!</v>
      </c>
      <c r="S8166" t="e">
        <f t="shared" si="2514"/>
        <v>#NUM!</v>
      </c>
      <c r="T8166">
        <f t="shared" ref="T8166" si="2522">SUMIF(S8172:S8186,"&gt;0,01")</f>
        <v>12.987675004486498</v>
      </c>
    </row>
    <row r="8167" spans="1:20" x14ac:dyDescent="0.2">
      <c r="A8167" s="3">
        <v>41614.041666646932</v>
      </c>
      <c r="B8167" s="5">
        <f t="shared" si="2504"/>
        <v>340</v>
      </c>
      <c r="C8167" s="5">
        <v>1</v>
      </c>
      <c r="D8167">
        <f t="shared" si="2505"/>
        <v>255.45205479452054</v>
      </c>
      <c r="E8167">
        <f t="shared" si="2515"/>
        <v>8.1428794747515632</v>
      </c>
      <c r="F8167">
        <f t="shared" si="2516"/>
        <v>-3.4758565252484352</v>
      </c>
      <c r="G8167">
        <f t="shared" si="2506"/>
        <v>0.94206905791252604</v>
      </c>
      <c r="H8167">
        <f t="shared" si="2517"/>
        <v>-165.86896413131211</v>
      </c>
      <c r="I8167">
        <f t="shared" si="2507"/>
        <v>-22.698141011914306</v>
      </c>
      <c r="J8167">
        <f t="shared" si="2508"/>
        <v>-70.484368041198579</v>
      </c>
      <c r="K8167">
        <f t="shared" si="2518"/>
        <v>160.48436804119859</v>
      </c>
      <c r="L8167">
        <f t="shared" si="2509"/>
        <v>42.393414352722516</v>
      </c>
      <c r="M8167">
        <f t="shared" si="2519"/>
        <v>317.60658564727748</v>
      </c>
      <c r="N8167">
        <f t="shared" si="2510"/>
        <v>42.393414352722516</v>
      </c>
      <c r="O8167">
        <f t="shared" si="2520"/>
        <v>-1.0609512416743605</v>
      </c>
      <c r="P8167" t="e">
        <f t="shared" si="2521"/>
        <v>#NUM!</v>
      </c>
      <c r="Q8167">
        <f t="shared" si="2511"/>
        <v>-0.83304655989118748</v>
      </c>
      <c r="R8167" t="e">
        <f t="shared" si="2512"/>
        <v>#NUM!</v>
      </c>
      <c r="S8167" t="e">
        <f t="shared" si="2514"/>
        <v>#NUM!</v>
      </c>
    </row>
    <row r="8168" spans="1:20" x14ac:dyDescent="0.2">
      <c r="A8168" s="3">
        <v>41614.083333313596</v>
      </c>
      <c r="B8168" s="5">
        <f t="shared" si="2504"/>
        <v>340</v>
      </c>
      <c r="C8168" s="5">
        <v>2</v>
      </c>
      <c r="D8168">
        <f t="shared" si="2505"/>
        <v>255.45205479452054</v>
      </c>
      <c r="E8168">
        <f t="shared" si="2515"/>
        <v>8.1428794747515632</v>
      </c>
      <c r="F8168">
        <f t="shared" si="2516"/>
        <v>-3.4758565252484352</v>
      </c>
      <c r="G8168">
        <f t="shared" si="2506"/>
        <v>1.9420690579125262</v>
      </c>
      <c r="H8168">
        <f t="shared" si="2517"/>
        <v>-150.86896413131211</v>
      </c>
      <c r="I8168">
        <f t="shared" si="2507"/>
        <v>-22.698141011914306</v>
      </c>
      <c r="J8168">
        <f t="shared" si="2508"/>
        <v>-60.761282224622036</v>
      </c>
      <c r="K8168">
        <f t="shared" si="2518"/>
        <v>150.76128222462205</v>
      </c>
      <c r="L8168">
        <f t="shared" si="2509"/>
        <v>66.846033338250194</v>
      </c>
      <c r="M8168">
        <f t="shared" si="2519"/>
        <v>293.15396666174979</v>
      </c>
      <c r="N8168">
        <f t="shared" si="2510"/>
        <v>66.846033338250194</v>
      </c>
      <c r="O8168">
        <f t="shared" si="2520"/>
        <v>-1.146010695106515</v>
      </c>
      <c r="P8168" t="e">
        <f t="shared" si="2521"/>
        <v>#NUM!</v>
      </c>
      <c r="Q8168">
        <f t="shared" si="2511"/>
        <v>-0.74993652651480081</v>
      </c>
      <c r="R8168" t="e">
        <f t="shared" si="2512"/>
        <v>#NUM!</v>
      </c>
      <c r="S8168" t="e">
        <f t="shared" si="2514"/>
        <v>#NUM!</v>
      </c>
    </row>
    <row r="8169" spans="1:20" x14ac:dyDescent="0.2">
      <c r="A8169" s="3">
        <v>41614.12499998026</v>
      </c>
      <c r="B8169" s="5">
        <f t="shared" si="2504"/>
        <v>340</v>
      </c>
      <c r="C8169" s="5">
        <v>3</v>
      </c>
      <c r="D8169">
        <f t="shared" si="2505"/>
        <v>255.45205479452054</v>
      </c>
      <c r="E8169">
        <f t="shared" si="2515"/>
        <v>8.1428794747515632</v>
      </c>
      <c r="F8169">
        <f t="shared" si="2516"/>
        <v>-3.4758565252484352</v>
      </c>
      <c r="G8169">
        <f t="shared" si="2506"/>
        <v>2.9420690579125259</v>
      </c>
      <c r="H8169">
        <f t="shared" si="2517"/>
        <v>-135.86896413131211</v>
      </c>
      <c r="I8169">
        <f t="shared" si="2507"/>
        <v>-22.698141011914306</v>
      </c>
      <c r="J8169">
        <f t="shared" si="2508"/>
        <v>-49.407655157935466</v>
      </c>
      <c r="K8169">
        <f t="shared" si="2518"/>
        <v>139.40765515793547</v>
      </c>
      <c r="L8169">
        <f t="shared" si="2509"/>
        <v>80.8391102530381</v>
      </c>
      <c r="M8169">
        <f t="shared" si="2519"/>
        <v>279.16088974696191</v>
      </c>
      <c r="N8169">
        <f t="shared" si="2510"/>
        <v>80.8391102530381</v>
      </c>
      <c r="O8169">
        <f t="shared" si="2520"/>
        <v>-1.3169014774018297</v>
      </c>
      <c r="P8169" t="e">
        <f t="shared" si="2521"/>
        <v>#NUM!</v>
      </c>
      <c r="Q8169">
        <f t="shared" si="2511"/>
        <v>-0.60261663112966357</v>
      </c>
      <c r="R8169" t="e">
        <f t="shared" si="2512"/>
        <v>#NUM!</v>
      </c>
      <c r="S8169" t="e">
        <f t="shared" si="2514"/>
        <v>#NUM!</v>
      </c>
    </row>
    <row r="8170" spans="1:20" x14ac:dyDescent="0.2">
      <c r="A8170" s="3">
        <v>41614.166666646925</v>
      </c>
      <c r="B8170" s="5">
        <f t="shared" si="2504"/>
        <v>340</v>
      </c>
      <c r="C8170" s="5">
        <v>4</v>
      </c>
      <c r="D8170">
        <f t="shared" si="2505"/>
        <v>255.45205479452054</v>
      </c>
      <c r="E8170">
        <f t="shared" si="2515"/>
        <v>8.1428794747515632</v>
      </c>
      <c r="F8170">
        <f t="shared" si="2516"/>
        <v>-3.4758565252484352</v>
      </c>
      <c r="G8170">
        <f t="shared" si="2506"/>
        <v>3.9420690579125259</v>
      </c>
      <c r="H8170">
        <f t="shared" si="2517"/>
        <v>-120.86896413131211</v>
      </c>
      <c r="I8170">
        <f t="shared" si="2507"/>
        <v>-22.698141011914306</v>
      </c>
      <c r="J8170">
        <f t="shared" si="2508"/>
        <v>-37.630383369011604</v>
      </c>
      <c r="K8170">
        <f t="shared" si="2518"/>
        <v>127.63038336901161</v>
      </c>
      <c r="L8170">
        <f t="shared" si="2509"/>
        <v>90.915796617342508</v>
      </c>
      <c r="M8170">
        <f t="shared" si="2519"/>
        <v>269.08420338265751</v>
      </c>
      <c r="N8170">
        <f t="shared" si="2510"/>
        <v>90.915796617342508</v>
      </c>
      <c r="O8170">
        <f t="shared" si="2520"/>
        <v>-1.6378266649121456</v>
      </c>
      <c r="P8170" t="e">
        <f t="shared" si="2521"/>
        <v>#NUM!</v>
      </c>
      <c r="Q8170">
        <f t="shared" si="2511"/>
        <v>-0.4060213752362678</v>
      </c>
      <c r="R8170" t="e">
        <f t="shared" si="2512"/>
        <v>#NUM!</v>
      </c>
      <c r="S8170" t="e">
        <f t="shared" si="2514"/>
        <v>#NUM!</v>
      </c>
    </row>
    <row r="8171" spans="1:20" x14ac:dyDescent="0.2">
      <c r="A8171" s="3">
        <v>41614.208333313589</v>
      </c>
      <c r="B8171" s="5">
        <f t="shared" si="2504"/>
        <v>340</v>
      </c>
      <c r="C8171" s="5">
        <v>5</v>
      </c>
      <c r="D8171">
        <f t="shared" si="2505"/>
        <v>255.45205479452054</v>
      </c>
      <c r="E8171">
        <f t="shared" si="2515"/>
        <v>8.1428794747515632</v>
      </c>
      <c r="F8171">
        <f t="shared" si="2516"/>
        <v>-3.4758565252484352</v>
      </c>
      <c r="G8171">
        <f t="shared" si="2506"/>
        <v>4.9420690579125264</v>
      </c>
      <c r="H8171">
        <f t="shared" si="2517"/>
        <v>-105.86896413131211</v>
      </c>
      <c r="I8171">
        <f t="shared" si="2507"/>
        <v>-22.698141011914306</v>
      </c>
      <c r="J8171">
        <f t="shared" si="2508"/>
        <v>-25.871426373912367</v>
      </c>
      <c r="K8171">
        <f t="shared" si="2518"/>
        <v>115.87142637391237</v>
      </c>
      <c r="L8171">
        <f t="shared" si="2509"/>
        <v>99.516890066527083</v>
      </c>
      <c r="M8171">
        <f t="shared" si="2519"/>
        <v>260.48310993347292</v>
      </c>
      <c r="N8171">
        <f t="shared" si="2510"/>
        <v>99.516890066527083</v>
      </c>
      <c r="O8171">
        <f t="shared" si="2520"/>
        <v>-2.291721891192295</v>
      </c>
      <c r="P8171" t="e">
        <f t="shared" si="2521"/>
        <v>#NUM!</v>
      </c>
      <c r="Q8171">
        <f t="shared" si="2511"/>
        <v>-0.17593130795439305</v>
      </c>
      <c r="R8171" t="e">
        <f t="shared" si="2512"/>
        <v>#NUM!</v>
      </c>
      <c r="S8171" t="e">
        <f t="shared" si="2514"/>
        <v>#NUM!</v>
      </c>
    </row>
    <row r="8172" spans="1:20" x14ac:dyDescent="0.2">
      <c r="A8172" s="3">
        <v>41614.249999980253</v>
      </c>
      <c r="B8172" s="5">
        <f t="shared" si="2504"/>
        <v>340</v>
      </c>
      <c r="C8172" s="5">
        <v>6</v>
      </c>
      <c r="D8172">
        <f t="shared" si="2505"/>
        <v>255.45205479452054</v>
      </c>
      <c r="E8172">
        <f t="shared" si="2515"/>
        <v>8.1428794747515632</v>
      </c>
      <c r="F8172">
        <f t="shared" si="2516"/>
        <v>-3.4758565252484352</v>
      </c>
      <c r="G8172">
        <f t="shared" si="2506"/>
        <v>5.9420690579125264</v>
      </c>
      <c r="H8172">
        <f t="shared" si="2517"/>
        <v>-90.868964131312111</v>
      </c>
      <c r="I8172">
        <f t="shared" si="2507"/>
        <v>-22.698141011914306</v>
      </c>
      <c r="J8172">
        <f t="shared" si="2508"/>
        <v>-14.394340686386098</v>
      </c>
      <c r="K8172">
        <f t="shared" si="2518"/>
        <v>104.3943406863861</v>
      </c>
      <c r="L8172">
        <f t="shared" si="2509"/>
        <v>107.76036084113508</v>
      </c>
      <c r="M8172">
        <f t="shared" si="2519"/>
        <v>252.23963915886492</v>
      </c>
      <c r="N8172">
        <f t="shared" si="2510"/>
        <v>107.76036084113508</v>
      </c>
      <c r="O8172">
        <f t="shared" si="2520"/>
        <v>-4.022619746730693</v>
      </c>
      <c r="P8172" t="e">
        <f t="shared" si="2521"/>
        <v>#NUM!</v>
      </c>
      <c r="Q8172">
        <f t="shared" si="2511"/>
        <v>7.0305725323766277E-2</v>
      </c>
      <c r="R8172" t="e">
        <f t="shared" si="2512"/>
        <v>#NUM!</v>
      </c>
      <c r="S8172" t="e">
        <f t="shared" si="2514"/>
        <v>#NUM!</v>
      </c>
    </row>
    <row r="8173" spans="1:20" x14ac:dyDescent="0.2">
      <c r="A8173" s="3">
        <v>41614.291666646917</v>
      </c>
      <c r="B8173" s="5">
        <f t="shared" si="2504"/>
        <v>340</v>
      </c>
      <c r="C8173" s="5">
        <v>7</v>
      </c>
      <c r="D8173">
        <f t="shared" si="2505"/>
        <v>255.45205479452054</v>
      </c>
      <c r="E8173">
        <f t="shared" si="2515"/>
        <v>8.1428794747515632</v>
      </c>
      <c r="F8173">
        <f t="shared" si="2516"/>
        <v>-3.4758565252484352</v>
      </c>
      <c r="G8173">
        <f t="shared" si="2506"/>
        <v>6.9420690579125264</v>
      </c>
      <c r="H8173">
        <f t="shared" si="2517"/>
        <v>-75.868964131312111</v>
      </c>
      <c r="I8173">
        <f t="shared" si="2507"/>
        <v>-22.698141011914306</v>
      </c>
      <c r="J8173">
        <f t="shared" si="2508"/>
        <v>-3.4446322058818328</v>
      </c>
      <c r="K8173">
        <f t="shared" si="2518"/>
        <v>93.444632205881831</v>
      </c>
      <c r="L8173">
        <f t="shared" si="2509"/>
        <v>116.33012033546294</v>
      </c>
      <c r="M8173">
        <f t="shared" si="2519"/>
        <v>243.66987966453706</v>
      </c>
      <c r="N8173">
        <f t="shared" si="2510"/>
        <v>116.33012033546294</v>
      </c>
      <c r="O8173">
        <f t="shared" si="2520"/>
        <v>-16.643376117083037</v>
      </c>
      <c r="P8173" t="e">
        <f t="shared" si="2521"/>
        <v>#NUM!</v>
      </c>
      <c r="Q8173">
        <f t="shared" si="2511"/>
        <v>0.31424532387851156</v>
      </c>
      <c r="R8173" t="e">
        <f t="shared" si="2512"/>
        <v>#NUM!</v>
      </c>
      <c r="S8173" t="e">
        <f t="shared" si="2514"/>
        <v>#NUM!</v>
      </c>
    </row>
    <row r="8174" spans="1:20" x14ac:dyDescent="0.2">
      <c r="A8174" s="3">
        <v>41614.333333313582</v>
      </c>
      <c r="B8174" s="5">
        <f t="shared" si="2504"/>
        <v>340</v>
      </c>
      <c r="C8174" s="5">
        <v>8</v>
      </c>
      <c r="D8174">
        <f t="shared" si="2505"/>
        <v>255.45205479452054</v>
      </c>
      <c r="E8174">
        <f t="shared" si="2515"/>
        <v>8.1428794747515632</v>
      </c>
      <c r="F8174">
        <f t="shared" si="2516"/>
        <v>-3.4758565252484352</v>
      </c>
      <c r="G8174">
        <f t="shared" si="2506"/>
        <v>7.9420690579125264</v>
      </c>
      <c r="H8174">
        <f t="shared" si="2517"/>
        <v>-60.868964131312104</v>
      </c>
      <c r="I8174">
        <f t="shared" si="2507"/>
        <v>-22.698141011914306</v>
      </c>
      <c r="J8174">
        <f t="shared" si="2508"/>
        <v>6.6803994904606503</v>
      </c>
      <c r="K8174">
        <f t="shared" si="2518"/>
        <v>83.319600509539356</v>
      </c>
      <c r="L8174">
        <f t="shared" si="2509"/>
        <v>125.77051836992808</v>
      </c>
      <c r="M8174">
        <f t="shared" si="2519"/>
        <v>234.22948163007192</v>
      </c>
      <c r="N8174">
        <f t="shared" si="2510"/>
        <v>125.77051836992808</v>
      </c>
      <c r="O8174">
        <f t="shared" si="2520"/>
        <v>8.5961629401630155</v>
      </c>
      <c r="P8174">
        <f t="shared" si="2521"/>
        <v>0.29190031795735771</v>
      </c>
      <c r="Q8174">
        <f t="shared" si="2511"/>
        <v>0.53754193349143697</v>
      </c>
      <c r="R8174">
        <f t="shared" si="2512"/>
        <v>0.15690866130156328</v>
      </c>
      <c r="S8174">
        <f t="shared" si="2514"/>
        <v>0.44981821860357929</v>
      </c>
    </row>
    <row r="8175" spans="1:20" x14ac:dyDescent="0.2">
      <c r="A8175" s="3">
        <v>41614.374999980246</v>
      </c>
      <c r="B8175" s="5">
        <f t="shared" si="2504"/>
        <v>340</v>
      </c>
      <c r="C8175" s="5">
        <v>9</v>
      </c>
      <c r="D8175">
        <f t="shared" si="2505"/>
        <v>255.45205479452054</v>
      </c>
      <c r="E8175">
        <f t="shared" si="2515"/>
        <v>8.1428794747515632</v>
      </c>
      <c r="F8175">
        <f t="shared" si="2516"/>
        <v>-3.4758565252484352</v>
      </c>
      <c r="G8175">
        <f t="shared" si="2506"/>
        <v>8.9420690579125264</v>
      </c>
      <c r="H8175">
        <f t="shared" si="2517"/>
        <v>-45.868964131312104</v>
      </c>
      <c r="I8175">
        <f t="shared" si="2507"/>
        <v>-22.698141011914306</v>
      </c>
      <c r="J8175">
        <f t="shared" si="2508"/>
        <v>15.582653504140291</v>
      </c>
      <c r="K8175">
        <f t="shared" si="2518"/>
        <v>74.417346495859704</v>
      </c>
      <c r="L8175">
        <f t="shared" si="2509"/>
        <v>136.57321464877441</v>
      </c>
      <c r="M8175">
        <f t="shared" si="2519"/>
        <v>223.42678535122559</v>
      </c>
      <c r="N8175">
        <f t="shared" si="2510"/>
        <v>136.57321464877441</v>
      </c>
      <c r="O8175">
        <f t="shared" si="2520"/>
        <v>3.7226172535872397</v>
      </c>
      <c r="P8175">
        <f t="shared" si="2521"/>
        <v>0.56708153990274335</v>
      </c>
      <c r="Q8175">
        <f t="shared" si="2511"/>
        <v>0.72370806892656836</v>
      </c>
      <c r="R8175">
        <f t="shared" si="2512"/>
        <v>0.41040148616691913</v>
      </c>
      <c r="S8175">
        <f t="shared" si="2514"/>
        <v>1.176519281271988</v>
      </c>
    </row>
    <row r="8176" spans="1:20" x14ac:dyDescent="0.2">
      <c r="A8176" s="3">
        <v>41614.41666664691</v>
      </c>
      <c r="B8176" s="5">
        <f t="shared" si="2504"/>
        <v>340</v>
      </c>
      <c r="C8176" s="5">
        <v>10</v>
      </c>
      <c r="D8176">
        <f t="shared" si="2505"/>
        <v>255.45205479452054</v>
      </c>
      <c r="E8176">
        <f t="shared" si="2515"/>
        <v>8.1428794747515632</v>
      </c>
      <c r="F8176">
        <f t="shared" si="2516"/>
        <v>-3.4758565252484352</v>
      </c>
      <c r="G8176">
        <f t="shared" si="2506"/>
        <v>9.9420690579125264</v>
      </c>
      <c r="H8176">
        <f t="shared" si="2517"/>
        <v>-30.868964131312104</v>
      </c>
      <c r="I8176">
        <f t="shared" si="2507"/>
        <v>-22.698141011914306</v>
      </c>
      <c r="J8176">
        <f t="shared" si="2508"/>
        <v>22.732478977317506</v>
      </c>
      <c r="K8176">
        <f t="shared" si="2518"/>
        <v>67.267521022682502</v>
      </c>
      <c r="L8176">
        <f t="shared" si="2509"/>
        <v>149.12244191807045</v>
      </c>
      <c r="M8176">
        <f t="shared" si="2519"/>
        <v>210.87755808192955</v>
      </c>
      <c r="N8176">
        <f t="shared" si="2510"/>
        <v>149.12244191807045</v>
      </c>
      <c r="O8176">
        <f t="shared" si="2520"/>
        <v>2.5877979354081346</v>
      </c>
      <c r="P8176">
        <f t="shared" si="2521"/>
        <v>0.68574203110934473</v>
      </c>
      <c r="Q8176">
        <f t="shared" si="2511"/>
        <v>0.86056307072342286</v>
      </c>
      <c r="R8176">
        <f t="shared" si="2512"/>
        <v>0.59012426801557472</v>
      </c>
      <c r="S8176">
        <f t="shared" si="2514"/>
        <v>1.6917399255821854</v>
      </c>
    </row>
    <row r="8177" spans="1:20" x14ac:dyDescent="0.2">
      <c r="A8177" s="3">
        <v>41614.458333313574</v>
      </c>
      <c r="B8177" s="5">
        <f t="shared" si="2504"/>
        <v>340</v>
      </c>
      <c r="C8177" s="5">
        <v>11</v>
      </c>
      <c r="D8177">
        <f t="shared" si="2505"/>
        <v>255.45205479452054</v>
      </c>
      <c r="E8177">
        <f t="shared" si="2515"/>
        <v>8.1428794747515632</v>
      </c>
      <c r="F8177">
        <f t="shared" si="2516"/>
        <v>-3.4758565252484352</v>
      </c>
      <c r="G8177">
        <f t="shared" si="2506"/>
        <v>10.942069057912526</v>
      </c>
      <c r="H8177">
        <f t="shared" si="2517"/>
        <v>-15.868964131312104</v>
      </c>
      <c r="I8177">
        <f t="shared" si="2507"/>
        <v>-22.698141011914306</v>
      </c>
      <c r="J8177">
        <f t="shared" si="2508"/>
        <v>27.497197765118038</v>
      </c>
      <c r="K8177">
        <f t="shared" si="2518"/>
        <v>62.502802234881962</v>
      </c>
      <c r="L8177">
        <f t="shared" si="2509"/>
        <v>163.47780141936644</v>
      </c>
      <c r="M8177">
        <f t="shared" si="2519"/>
        <v>196.52219858063356</v>
      </c>
      <c r="N8177">
        <f t="shared" si="2510"/>
        <v>163.47780141936644</v>
      </c>
      <c r="O8177">
        <f t="shared" si="2520"/>
        <v>2.1658840615536428</v>
      </c>
      <c r="P8177">
        <f t="shared" si="2521"/>
        <v>0.74081529157461457</v>
      </c>
      <c r="Q8177">
        <f t="shared" si="2511"/>
        <v>0.94275895760995865</v>
      </c>
      <c r="R8177">
        <f t="shared" si="2512"/>
        <v>0.69841025206640117</v>
      </c>
      <c r="S8177">
        <f t="shared" si="2514"/>
        <v>2.0021689869318604</v>
      </c>
    </row>
    <row r="8178" spans="1:20" x14ac:dyDescent="0.2">
      <c r="A8178" s="3">
        <v>41614.499999980238</v>
      </c>
      <c r="B8178" s="5">
        <f t="shared" si="2504"/>
        <v>340</v>
      </c>
      <c r="C8178" s="5">
        <v>12</v>
      </c>
      <c r="D8178">
        <f t="shared" si="2505"/>
        <v>255.45205479452054</v>
      </c>
      <c r="E8178">
        <f t="shared" si="2515"/>
        <v>8.1428794747515632</v>
      </c>
      <c r="F8178">
        <f t="shared" si="2516"/>
        <v>-3.4758565252484352</v>
      </c>
      <c r="G8178">
        <f t="shared" si="2506"/>
        <v>11.942069057912526</v>
      </c>
      <c r="H8178">
        <f t="shared" si="2517"/>
        <v>-0.86896413131210437</v>
      </c>
      <c r="I8178">
        <f t="shared" si="2507"/>
        <v>-22.698141011914306</v>
      </c>
      <c r="J8178">
        <f t="shared" si="2508"/>
        <v>29.296365978802331</v>
      </c>
      <c r="K8178">
        <f t="shared" si="2518"/>
        <v>60.703634021197672</v>
      </c>
      <c r="L8178">
        <f t="shared" si="2509"/>
        <v>179.08076279875013</v>
      </c>
      <c r="M8178">
        <f t="shared" si="2519"/>
        <v>180.91923720124987</v>
      </c>
      <c r="N8178">
        <f t="shared" si="2510"/>
        <v>179.08076279875013</v>
      </c>
      <c r="O8178">
        <f t="shared" si="2520"/>
        <v>2.0436225989831418</v>
      </c>
      <c r="P8178">
        <f t="shared" si="2521"/>
        <v>0.75825419895942825</v>
      </c>
      <c r="Q8178">
        <f t="shared" si="2511"/>
        <v>0.97147130213905797</v>
      </c>
      <c r="R8178">
        <f t="shared" si="2512"/>
        <v>0.73662219401552409</v>
      </c>
      <c r="S8178">
        <f t="shared" si="2514"/>
        <v>2.1117131479383922</v>
      </c>
    </row>
    <row r="8179" spans="1:20" x14ac:dyDescent="0.2">
      <c r="A8179" s="3">
        <v>41614.541666646903</v>
      </c>
      <c r="B8179" s="5">
        <f t="shared" si="2504"/>
        <v>340</v>
      </c>
      <c r="C8179" s="5">
        <v>13</v>
      </c>
      <c r="D8179">
        <f t="shared" si="2505"/>
        <v>255.45205479452054</v>
      </c>
      <c r="E8179">
        <f t="shared" si="2515"/>
        <v>8.1428794747515632</v>
      </c>
      <c r="F8179">
        <f t="shared" si="2516"/>
        <v>-3.4758565252484352</v>
      </c>
      <c r="G8179">
        <f t="shared" si="2506"/>
        <v>12.942069057912526</v>
      </c>
      <c r="H8179">
        <f t="shared" si="2517"/>
        <v>14.131035868687896</v>
      </c>
      <c r="I8179">
        <f t="shared" si="2507"/>
        <v>-22.698141011914306</v>
      </c>
      <c r="J8179">
        <f t="shared" si="2508"/>
        <v>27.86645229552532</v>
      </c>
      <c r="K8179">
        <f t="shared" si="2518"/>
        <v>62.13354770447468</v>
      </c>
      <c r="L8179">
        <f t="shared" si="2509"/>
        <v>165.23970243681927</v>
      </c>
      <c r="M8179">
        <f t="shared" si="2519"/>
        <v>194.76029756318073</v>
      </c>
      <c r="N8179">
        <f t="shared" si="2510"/>
        <v>194.76029756318073</v>
      </c>
      <c r="O8179">
        <f t="shared" si="2520"/>
        <v>2.1394388995087876</v>
      </c>
      <c r="P8179">
        <f t="shared" si="2521"/>
        <v>0.74452574327491827</v>
      </c>
      <c r="Q8179">
        <f t="shared" si="2511"/>
        <v>0.94876423477773497</v>
      </c>
      <c r="R8179">
        <f t="shared" si="2512"/>
        <v>0.7063793970905522</v>
      </c>
      <c r="S8179">
        <f t="shared" si="2514"/>
        <v>2.0250145493681351</v>
      </c>
    </row>
    <row r="8180" spans="1:20" x14ac:dyDescent="0.2">
      <c r="A8180" s="3">
        <v>41614.583333313567</v>
      </c>
      <c r="B8180" s="5">
        <f t="shared" si="2504"/>
        <v>340</v>
      </c>
      <c r="C8180" s="5">
        <v>14</v>
      </c>
      <c r="D8180">
        <f t="shared" si="2505"/>
        <v>255.45205479452054</v>
      </c>
      <c r="E8180">
        <f t="shared" si="2515"/>
        <v>8.1428794747515632</v>
      </c>
      <c r="F8180">
        <f t="shared" si="2516"/>
        <v>-3.4758565252484352</v>
      </c>
      <c r="G8180">
        <f t="shared" si="2506"/>
        <v>13.942069057912526</v>
      </c>
      <c r="H8180">
        <f t="shared" si="2517"/>
        <v>29.131035868687896</v>
      </c>
      <c r="I8180">
        <f t="shared" si="2507"/>
        <v>-22.698141011914306</v>
      </c>
      <c r="J8180">
        <f t="shared" si="2508"/>
        <v>23.419117853742584</v>
      </c>
      <c r="K8180">
        <f t="shared" si="2518"/>
        <v>66.580882146257409</v>
      </c>
      <c r="L8180">
        <f t="shared" si="2509"/>
        <v>150.69731861700546</v>
      </c>
      <c r="M8180">
        <f t="shared" si="2519"/>
        <v>209.30268138299454</v>
      </c>
      <c r="N8180">
        <f t="shared" si="2510"/>
        <v>209.30268138299454</v>
      </c>
      <c r="O8180">
        <f t="shared" si="2520"/>
        <v>2.5160138289450296</v>
      </c>
      <c r="P8180">
        <f t="shared" si="2521"/>
        <v>0.69460293336263335</v>
      </c>
      <c r="Q8180">
        <f t="shared" si="2511"/>
        <v>0.87291020896952487</v>
      </c>
      <c r="R8180">
        <f t="shared" si="2512"/>
        <v>0.60632599171242119</v>
      </c>
      <c r="S8180">
        <f t="shared" si="2514"/>
        <v>1.7381862493935674</v>
      </c>
    </row>
    <row r="8181" spans="1:20" x14ac:dyDescent="0.2">
      <c r="A8181" s="3">
        <v>41614.624999980231</v>
      </c>
      <c r="B8181" s="5">
        <f t="shared" si="2504"/>
        <v>340</v>
      </c>
      <c r="C8181" s="5">
        <v>15</v>
      </c>
      <c r="D8181">
        <f t="shared" si="2505"/>
        <v>255.45205479452054</v>
      </c>
      <c r="E8181">
        <f t="shared" si="2515"/>
        <v>8.1428794747515632</v>
      </c>
      <c r="F8181">
        <f t="shared" si="2516"/>
        <v>-3.4758565252484352</v>
      </c>
      <c r="G8181">
        <f t="shared" si="2506"/>
        <v>14.942069057912526</v>
      </c>
      <c r="H8181">
        <f t="shared" si="2517"/>
        <v>44.131035868687896</v>
      </c>
      <c r="I8181">
        <f t="shared" si="2507"/>
        <v>-22.698141011914306</v>
      </c>
      <c r="J8181">
        <f t="shared" si="2508"/>
        <v>16.512238175799684</v>
      </c>
      <c r="K8181">
        <f t="shared" si="2518"/>
        <v>73.487761824200319</v>
      </c>
      <c r="L8181">
        <f t="shared" si="2509"/>
        <v>137.93253395635719</v>
      </c>
      <c r="M8181">
        <f t="shared" si="2519"/>
        <v>222.06746604364281</v>
      </c>
      <c r="N8181">
        <f t="shared" si="2510"/>
        <v>222.06746604364281</v>
      </c>
      <c r="O8181">
        <f t="shared" si="2520"/>
        <v>3.5183995211600014</v>
      </c>
      <c r="P8181">
        <f t="shared" si="2521"/>
        <v>0.58589410673209175</v>
      </c>
      <c r="Q8181">
        <f t="shared" si="2511"/>
        <v>0.74226076228380744</v>
      </c>
      <c r="R8181">
        <f t="shared" si="2512"/>
        <v>0.43488620628055286</v>
      </c>
      <c r="S8181">
        <f t="shared" si="2514"/>
        <v>1.2467109016271878</v>
      </c>
    </row>
    <row r="8182" spans="1:20" x14ac:dyDescent="0.2">
      <c r="A8182" s="3">
        <v>41614.666666646895</v>
      </c>
      <c r="B8182" s="5">
        <f t="shared" si="2504"/>
        <v>340</v>
      </c>
      <c r="C8182" s="5">
        <v>16</v>
      </c>
      <c r="D8182">
        <f t="shared" si="2505"/>
        <v>255.45205479452054</v>
      </c>
      <c r="E8182">
        <f t="shared" si="2515"/>
        <v>8.1428794747515632</v>
      </c>
      <c r="F8182">
        <f t="shared" si="2516"/>
        <v>-3.4758565252484352</v>
      </c>
      <c r="G8182">
        <f t="shared" si="2506"/>
        <v>15.942069057912526</v>
      </c>
      <c r="H8182">
        <f t="shared" si="2517"/>
        <v>59.131035868687896</v>
      </c>
      <c r="I8182">
        <f t="shared" si="2507"/>
        <v>-22.698141011914306</v>
      </c>
      <c r="J8182">
        <f t="shared" si="2508"/>
        <v>7.7833183623659803</v>
      </c>
      <c r="K8182">
        <f t="shared" si="2518"/>
        <v>82.216681637634025</v>
      </c>
      <c r="L8182">
        <f t="shared" si="2509"/>
        <v>126.94356917703286</v>
      </c>
      <c r="M8182">
        <f t="shared" si="2519"/>
        <v>233.05643082296714</v>
      </c>
      <c r="N8182">
        <f t="shared" si="2510"/>
        <v>233.05643082296714</v>
      </c>
      <c r="O8182">
        <f t="shared" si="2520"/>
        <v>7.3840458753862084</v>
      </c>
      <c r="P8182">
        <f t="shared" si="2521"/>
        <v>0.33919972155114037</v>
      </c>
      <c r="Q8182">
        <f t="shared" si="2511"/>
        <v>0.5612946451726315</v>
      </c>
      <c r="R8182">
        <f t="shared" si="2512"/>
        <v>0.19039098735070273</v>
      </c>
      <c r="S8182">
        <f t="shared" si="2514"/>
        <v>0.54580374376960195</v>
      </c>
    </row>
    <row r="8183" spans="1:20" x14ac:dyDescent="0.2">
      <c r="A8183" s="3">
        <v>41614.70833331356</v>
      </c>
      <c r="B8183" s="5">
        <f t="shared" si="2504"/>
        <v>340</v>
      </c>
      <c r="C8183" s="5">
        <v>17</v>
      </c>
      <c r="D8183">
        <f t="shared" si="2505"/>
        <v>255.45205479452054</v>
      </c>
      <c r="E8183">
        <f t="shared" si="2515"/>
        <v>8.1428794747515632</v>
      </c>
      <c r="F8183">
        <f t="shared" si="2516"/>
        <v>-3.4758565252484352</v>
      </c>
      <c r="G8183">
        <f t="shared" si="2506"/>
        <v>16.942069057912526</v>
      </c>
      <c r="H8183">
        <f t="shared" si="2517"/>
        <v>74.131035868687889</v>
      </c>
      <c r="I8183">
        <f t="shared" si="2507"/>
        <v>-22.698141011914306</v>
      </c>
      <c r="J8183">
        <f t="shared" si="2508"/>
        <v>-2.222773701597228</v>
      </c>
      <c r="K8183">
        <f t="shared" si="2518"/>
        <v>92.222773701597234</v>
      </c>
      <c r="L8183">
        <f t="shared" si="2509"/>
        <v>117.36952925237188</v>
      </c>
      <c r="M8183">
        <f t="shared" si="2519"/>
        <v>242.63047074762812</v>
      </c>
      <c r="N8183">
        <f t="shared" si="2510"/>
        <v>242.63047074762812</v>
      </c>
      <c r="O8183">
        <f t="shared" si="2520"/>
        <v>-25.783170808730581</v>
      </c>
      <c r="P8183" t="e">
        <f t="shared" si="2521"/>
        <v>#NUM!</v>
      </c>
      <c r="Q8183">
        <f t="shared" si="2511"/>
        <v>0.34151294639616225</v>
      </c>
      <c r="R8183" t="e">
        <f t="shared" si="2512"/>
        <v>#NUM!</v>
      </c>
      <c r="S8183" t="e">
        <f t="shared" si="2514"/>
        <v>#NUM!</v>
      </c>
    </row>
    <row r="8184" spans="1:20" x14ac:dyDescent="0.2">
      <c r="A8184" s="3">
        <v>41614.749999980224</v>
      </c>
      <c r="B8184" s="5">
        <f t="shared" si="2504"/>
        <v>340</v>
      </c>
      <c r="C8184" s="5">
        <v>18</v>
      </c>
      <c r="D8184">
        <f t="shared" si="2505"/>
        <v>255.45205479452054</v>
      </c>
      <c r="E8184">
        <f t="shared" si="2515"/>
        <v>8.1428794747515632</v>
      </c>
      <c r="F8184">
        <f t="shared" si="2516"/>
        <v>-3.4758565252484352</v>
      </c>
      <c r="G8184">
        <f t="shared" si="2506"/>
        <v>17.942069057912526</v>
      </c>
      <c r="H8184">
        <f t="shared" si="2517"/>
        <v>89.131035868687889</v>
      </c>
      <c r="I8184">
        <f t="shared" si="2507"/>
        <v>-22.698141011914306</v>
      </c>
      <c r="J8184">
        <f t="shared" si="2508"/>
        <v>-13.093681353393066</v>
      </c>
      <c r="K8184">
        <f t="shared" si="2518"/>
        <v>103.09368135339307</v>
      </c>
      <c r="L8184">
        <f t="shared" si="2509"/>
        <v>108.72552426744609</v>
      </c>
      <c r="M8184">
        <f t="shared" si="2519"/>
        <v>251.27447573255392</v>
      </c>
      <c r="N8184">
        <f t="shared" si="2510"/>
        <v>251.27447573255392</v>
      </c>
      <c r="O8184">
        <f t="shared" si="2520"/>
        <v>-4.414155591080636</v>
      </c>
      <c r="P8184" t="e">
        <f t="shared" si="2521"/>
        <v>#NUM!</v>
      </c>
      <c r="Q8184">
        <f t="shared" si="2511"/>
        <v>9.9042647778500387E-2</v>
      </c>
      <c r="R8184" t="e">
        <f t="shared" si="2512"/>
        <v>#NUM!</v>
      </c>
      <c r="S8184" t="e">
        <f t="shared" si="2514"/>
        <v>#NUM!</v>
      </c>
    </row>
    <row r="8185" spans="1:20" x14ac:dyDescent="0.2">
      <c r="A8185" s="3">
        <v>41614.791666646888</v>
      </c>
      <c r="B8185" s="5">
        <f t="shared" si="2504"/>
        <v>340</v>
      </c>
      <c r="C8185" s="5">
        <v>19</v>
      </c>
      <c r="D8185">
        <f t="shared" si="2505"/>
        <v>255.45205479452054</v>
      </c>
      <c r="E8185">
        <f t="shared" si="2515"/>
        <v>8.1428794747515632</v>
      </c>
      <c r="F8185">
        <f t="shared" si="2516"/>
        <v>-3.4758565252484352</v>
      </c>
      <c r="G8185">
        <f t="shared" si="2506"/>
        <v>18.942069057912526</v>
      </c>
      <c r="H8185">
        <f t="shared" si="2517"/>
        <v>104.13103586868789</v>
      </c>
      <c r="I8185">
        <f t="shared" si="2507"/>
        <v>-22.698141011914306</v>
      </c>
      <c r="J8185">
        <f t="shared" si="2508"/>
        <v>-24.52272642195819</v>
      </c>
      <c r="K8185">
        <f t="shared" si="2518"/>
        <v>114.5227264219582</v>
      </c>
      <c r="L8185">
        <f t="shared" si="2509"/>
        <v>100.47506618603717</v>
      </c>
      <c r="M8185">
        <f t="shared" si="2519"/>
        <v>259.52493381396283</v>
      </c>
      <c r="N8185">
        <f t="shared" si="2510"/>
        <v>259.52493381396283</v>
      </c>
      <c r="O8185">
        <f t="shared" si="2520"/>
        <v>-2.4093241985255336</v>
      </c>
      <c r="P8185" t="e">
        <f t="shared" si="2521"/>
        <v>#NUM!</v>
      </c>
      <c r="Q8185">
        <f t="shared" si="2511"/>
        <v>-0.14788372777614195</v>
      </c>
      <c r="R8185" t="e">
        <f t="shared" si="2512"/>
        <v>#NUM!</v>
      </c>
      <c r="S8185" t="e">
        <f t="shared" si="2514"/>
        <v>#NUM!</v>
      </c>
    </row>
    <row r="8186" spans="1:20" x14ac:dyDescent="0.2">
      <c r="A8186" s="3">
        <v>41614.833333313552</v>
      </c>
      <c r="B8186" s="5">
        <f t="shared" si="2504"/>
        <v>340</v>
      </c>
      <c r="C8186" s="5">
        <v>20</v>
      </c>
      <c r="D8186">
        <f t="shared" si="2505"/>
        <v>255.45205479452054</v>
      </c>
      <c r="E8186">
        <f t="shared" si="2515"/>
        <v>8.1428794747515632</v>
      </c>
      <c r="F8186">
        <f t="shared" si="2516"/>
        <v>-3.4758565252484352</v>
      </c>
      <c r="G8186">
        <f t="shared" si="2506"/>
        <v>19.942069057912526</v>
      </c>
      <c r="H8186">
        <f t="shared" si="2517"/>
        <v>119.13103586868789</v>
      </c>
      <c r="I8186">
        <f t="shared" si="2507"/>
        <v>-22.698141011914306</v>
      </c>
      <c r="J8186">
        <f t="shared" si="2508"/>
        <v>-36.2613282643877</v>
      </c>
      <c r="K8186">
        <f t="shared" si="2518"/>
        <v>126.2613282643877</v>
      </c>
      <c r="L8186">
        <f t="shared" si="2509"/>
        <v>91.959976933781647</v>
      </c>
      <c r="M8186">
        <f t="shared" si="2519"/>
        <v>268.04002306621834</v>
      </c>
      <c r="N8186">
        <f t="shared" si="2510"/>
        <v>268.04002306621834</v>
      </c>
      <c r="O8186">
        <f t="shared" si="2520"/>
        <v>-1.6907054452107766</v>
      </c>
      <c r="P8186" t="e">
        <f t="shared" si="2521"/>
        <v>#NUM!</v>
      </c>
      <c r="Q8186">
        <f t="shared" si="2511"/>
        <v>-0.38076194278221659</v>
      </c>
      <c r="R8186" t="e">
        <f t="shared" si="2512"/>
        <v>#NUM!</v>
      </c>
      <c r="S8186" t="e">
        <f t="shared" si="2514"/>
        <v>#NUM!</v>
      </c>
    </row>
    <row r="8187" spans="1:20" x14ac:dyDescent="0.2">
      <c r="A8187" s="3">
        <v>41614.874999980217</v>
      </c>
      <c r="B8187" s="5">
        <f t="shared" si="2504"/>
        <v>340</v>
      </c>
      <c r="C8187" s="5">
        <v>21</v>
      </c>
      <c r="D8187">
        <f t="shared" si="2505"/>
        <v>255.45205479452054</v>
      </c>
      <c r="E8187">
        <f t="shared" si="2515"/>
        <v>8.1428794747515632</v>
      </c>
      <c r="F8187">
        <f t="shared" si="2516"/>
        <v>-3.4758565252484352</v>
      </c>
      <c r="G8187">
        <f t="shared" si="2506"/>
        <v>20.942069057912526</v>
      </c>
      <c r="H8187">
        <f t="shared" si="2517"/>
        <v>134.13103586868789</v>
      </c>
      <c r="I8187">
        <f t="shared" si="2507"/>
        <v>-22.698141011914306</v>
      </c>
      <c r="J8187">
        <f t="shared" si="2508"/>
        <v>-48.053244128121349</v>
      </c>
      <c r="K8187">
        <f t="shared" si="2518"/>
        <v>138.05324412812135</v>
      </c>
      <c r="L8187">
        <f t="shared" si="2509"/>
        <v>82.140088316987971</v>
      </c>
      <c r="M8187">
        <f t="shared" si="2519"/>
        <v>277.859911683012</v>
      </c>
      <c r="N8187">
        <f t="shared" si="2510"/>
        <v>277.859911683012</v>
      </c>
      <c r="O8187">
        <f t="shared" si="2520"/>
        <v>-1.3445083167965994</v>
      </c>
      <c r="P8187" t="e">
        <f t="shared" si="2521"/>
        <v>#NUM!</v>
      </c>
      <c r="Q8187">
        <f t="shared" si="2511"/>
        <v>-0.58207439919478843</v>
      </c>
      <c r="R8187" t="e">
        <f t="shared" si="2512"/>
        <v>#NUM!</v>
      </c>
      <c r="S8187" t="e">
        <f t="shared" si="2514"/>
        <v>#NUM!</v>
      </c>
    </row>
    <row r="8188" spans="1:20" x14ac:dyDescent="0.2">
      <c r="A8188" s="3">
        <v>41614.916666646881</v>
      </c>
      <c r="B8188" s="5">
        <f t="shared" si="2504"/>
        <v>340</v>
      </c>
      <c r="C8188" s="5">
        <v>22</v>
      </c>
      <c r="D8188">
        <f t="shared" si="2505"/>
        <v>255.45205479452054</v>
      </c>
      <c r="E8188">
        <f t="shared" si="2515"/>
        <v>8.1428794747515632</v>
      </c>
      <c r="F8188">
        <f t="shared" si="2516"/>
        <v>-3.4758565252484352</v>
      </c>
      <c r="G8188">
        <f t="shared" si="2506"/>
        <v>21.942069057912526</v>
      </c>
      <c r="H8188">
        <f t="shared" si="2517"/>
        <v>149.13103586868789</v>
      </c>
      <c r="I8188">
        <f t="shared" si="2507"/>
        <v>-22.698141011914306</v>
      </c>
      <c r="J8188">
        <f t="shared" si="2508"/>
        <v>-59.492988568261751</v>
      </c>
      <c r="K8188">
        <f t="shared" si="2518"/>
        <v>149.49298856826175</v>
      </c>
      <c r="L8188">
        <f t="shared" si="2509"/>
        <v>68.81577726562027</v>
      </c>
      <c r="M8188">
        <f t="shared" si="2519"/>
        <v>291.18422273437972</v>
      </c>
      <c r="N8188">
        <f t="shared" si="2510"/>
        <v>291.18422273437972</v>
      </c>
      <c r="O8188">
        <f t="shared" si="2520"/>
        <v>-1.1606757774124801</v>
      </c>
      <c r="P8188" t="e">
        <f t="shared" si="2521"/>
        <v>#NUM!</v>
      </c>
      <c r="Q8188">
        <f t="shared" si="2511"/>
        <v>-0.73587486162981219</v>
      </c>
      <c r="R8188" t="e">
        <f t="shared" si="2512"/>
        <v>#NUM!</v>
      </c>
      <c r="S8188" t="e">
        <f t="shared" si="2514"/>
        <v>#NUM!</v>
      </c>
    </row>
    <row r="8189" spans="1:20" x14ac:dyDescent="0.2">
      <c r="A8189" s="3">
        <v>41614.958333313545</v>
      </c>
      <c r="B8189" s="5">
        <f t="shared" si="2504"/>
        <v>340</v>
      </c>
      <c r="C8189" s="5">
        <v>23</v>
      </c>
      <c r="D8189">
        <f t="shared" si="2505"/>
        <v>255.45205479452054</v>
      </c>
      <c r="E8189">
        <f t="shared" si="2515"/>
        <v>8.1428794747515632</v>
      </c>
      <c r="F8189">
        <f t="shared" si="2516"/>
        <v>-3.4758565252484352</v>
      </c>
      <c r="G8189">
        <f t="shared" si="2506"/>
        <v>22.942069057912526</v>
      </c>
      <c r="H8189">
        <f t="shared" si="2517"/>
        <v>164.13103586868789</v>
      </c>
      <c r="I8189">
        <f t="shared" si="2507"/>
        <v>-22.698141011914306</v>
      </c>
      <c r="J8189">
        <f t="shared" si="2508"/>
        <v>-69.528019631456459</v>
      </c>
      <c r="K8189">
        <f t="shared" si="2518"/>
        <v>159.52801963145646</v>
      </c>
      <c r="L8189">
        <f t="shared" si="2509"/>
        <v>46.158710456765618</v>
      </c>
      <c r="M8189">
        <f t="shared" si="2519"/>
        <v>313.84128954323438</v>
      </c>
      <c r="N8189">
        <f t="shared" si="2510"/>
        <v>313.84128954323438</v>
      </c>
      <c r="O8189">
        <f t="shared" si="2520"/>
        <v>-1.0674143225499497</v>
      </c>
      <c r="P8189" t="e">
        <f t="shared" si="2521"/>
        <v>#NUM!</v>
      </c>
      <c r="Q8189">
        <f t="shared" si="2511"/>
        <v>-0.82712969758615684</v>
      </c>
      <c r="R8189" t="e">
        <f t="shared" si="2512"/>
        <v>#NUM!</v>
      </c>
      <c r="S8189" t="e">
        <f t="shared" si="2514"/>
        <v>#NUM!</v>
      </c>
    </row>
    <row r="8190" spans="1:20" x14ac:dyDescent="0.2">
      <c r="A8190" s="3">
        <v>41614.999999980209</v>
      </c>
      <c r="B8190" s="5">
        <f t="shared" si="2504"/>
        <v>341</v>
      </c>
      <c r="C8190" s="5">
        <v>0</v>
      </c>
      <c r="D8190">
        <f t="shared" si="2505"/>
        <v>256.43835616438355</v>
      </c>
      <c r="E8190">
        <f t="shared" si="2515"/>
        <v>7.7236965233372619</v>
      </c>
      <c r="F8190">
        <f t="shared" si="2516"/>
        <v>-3.8950394766627365</v>
      </c>
      <c r="G8190">
        <f t="shared" si="2506"/>
        <v>-6.4917324611045615E-2</v>
      </c>
      <c r="H8190">
        <f t="shared" si="2517"/>
        <v>-180.97375986916569</v>
      </c>
      <c r="I8190">
        <f t="shared" si="2507"/>
        <v>-22.796171710951487</v>
      </c>
      <c r="J8190">
        <f t="shared" si="2508"/>
        <v>-74.773267748297442</v>
      </c>
      <c r="K8190">
        <f t="shared" si="2518"/>
        <v>164.77326774829743</v>
      </c>
      <c r="L8190">
        <f t="shared" si="2509"/>
        <v>3.4198546845230737</v>
      </c>
      <c r="M8190">
        <f t="shared" si="2519"/>
        <v>356.5801453154769</v>
      </c>
      <c r="N8190">
        <f t="shared" si="2510"/>
        <v>3.4198546845230737</v>
      </c>
      <c r="O8190">
        <f t="shared" si="2520"/>
        <v>-1.0363832056645643</v>
      </c>
      <c r="P8190" t="e">
        <f t="shared" si="2521"/>
        <v>#NUM!</v>
      </c>
      <c r="Q8190">
        <f t="shared" si="2511"/>
        <v>-0.84987659988720532</v>
      </c>
      <c r="R8190" t="e">
        <f t="shared" si="2512"/>
        <v>#NUM!</v>
      </c>
      <c r="S8190" t="e">
        <f t="shared" si="2514"/>
        <v>#NUM!</v>
      </c>
      <c r="T8190">
        <f t="shared" ref="T8190" si="2523">SUMIF(S8196:S8210,"&gt;0,01")</f>
        <v>12.952087342006834</v>
      </c>
    </row>
    <row r="8191" spans="1:20" x14ac:dyDescent="0.2">
      <c r="A8191" s="3">
        <v>41615.041666646874</v>
      </c>
      <c r="B8191" s="5">
        <f t="shared" si="2504"/>
        <v>341</v>
      </c>
      <c r="C8191" s="5">
        <v>1</v>
      </c>
      <c r="D8191">
        <f t="shared" si="2505"/>
        <v>256.43835616438355</v>
      </c>
      <c r="E8191">
        <f t="shared" si="2515"/>
        <v>7.7236965233372619</v>
      </c>
      <c r="F8191">
        <f t="shared" si="2516"/>
        <v>-3.8950394766627365</v>
      </c>
      <c r="G8191">
        <f t="shared" si="2506"/>
        <v>0.9350826753889544</v>
      </c>
      <c r="H8191">
        <f t="shared" si="2517"/>
        <v>-165.97375986916569</v>
      </c>
      <c r="I8191">
        <f t="shared" si="2507"/>
        <v>-22.796171710951487</v>
      </c>
      <c r="J8191">
        <f t="shared" si="2508"/>
        <v>-70.620163022126164</v>
      </c>
      <c r="K8191">
        <f t="shared" si="2518"/>
        <v>160.62016302212618</v>
      </c>
      <c r="L8191">
        <f t="shared" si="2509"/>
        <v>42.325589524734937</v>
      </c>
      <c r="M8191">
        <f t="shared" si="2519"/>
        <v>317.67441047526506</v>
      </c>
      <c r="N8191">
        <f t="shared" si="2510"/>
        <v>42.325589524734937</v>
      </c>
      <c r="O8191">
        <f t="shared" si="2520"/>
        <v>-1.0600637520417342</v>
      </c>
      <c r="P8191" t="e">
        <f t="shared" si="2521"/>
        <v>#NUM!</v>
      </c>
      <c r="Q8191">
        <f t="shared" si="2511"/>
        <v>-0.83249055237087854</v>
      </c>
      <c r="R8191" t="e">
        <f t="shared" si="2512"/>
        <v>#NUM!</v>
      </c>
      <c r="S8191" t="e">
        <f t="shared" si="2514"/>
        <v>#NUM!</v>
      </c>
    </row>
    <row r="8192" spans="1:20" x14ac:dyDescent="0.2">
      <c r="A8192" s="3">
        <v>41615.083333313538</v>
      </c>
      <c r="B8192" s="5">
        <f t="shared" si="2504"/>
        <v>341</v>
      </c>
      <c r="C8192" s="5">
        <v>2</v>
      </c>
      <c r="D8192">
        <f t="shared" si="2505"/>
        <v>256.43835616438355</v>
      </c>
      <c r="E8192">
        <f t="shared" si="2515"/>
        <v>7.7236965233372619</v>
      </c>
      <c r="F8192">
        <f t="shared" si="2516"/>
        <v>-3.8950394766627365</v>
      </c>
      <c r="G8192">
        <f t="shared" si="2506"/>
        <v>1.9350826753889543</v>
      </c>
      <c r="H8192">
        <f t="shared" si="2517"/>
        <v>-150.97375986916569</v>
      </c>
      <c r="I8192">
        <f t="shared" si="2507"/>
        <v>-22.796171710951487</v>
      </c>
      <c r="J8192">
        <f t="shared" si="2508"/>
        <v>-60.897857166837284</v>
      </c>
      <c r="K8192">
        <f t="shared" si="2518"/>
        <v>150.8978571668373</v>
      </c>
      <c r="L8192">
        <f t="shared" si="2509"/>
        <v>66.881421252658939</v>
      </c>
      <c r="M8192">
        <f t="shared" si="2519"/>
        <v>293.11857874734108</v>
      </c>
      <c r="N8192">
        <f t="shared" si="2510"/>
        <v>66.881421252658939</v>
      </c>
      <c r="O8192">
        <f t="shared" si="2520"/>
        <v>-1.1444868480139918</v>
      </c>
      <c r="P8192" t="e">
        <f t="shared" si="2521"/>
        <v>#NUM!</v>
      </c>
      <c r="Q8192">
        <f t="shared" si="2511"/>
        <v>-0.74985420273695325</v>
      </c>
      <c r="R8192" t="e">
        <f t="shared" si="2512"/>
        <v>#NUM!</v>
      </c>
      <c r="S8192" t="e">
        <f t="shared" si="2514"/>
        <v>#NUM!</v>
      </c>
    </row>
    <row r="8193" spans="1:19" x14ac:dyDescent="0.2">
      <c r="A8193" s="3">
        <v>41615.124999980202</v>
      </c>
      <c r="B8193" s="5">
        <f t="shared" si="2504"/>
        <v>341</v>
      </c>
      <c r="C8193" s="5">
        <v>3</v>
      </c>
      <c r="D8193">
        <f t="shared" si="2505"/>
        <v>256.43835616438355</v>
      </c>
      <c r="E8193">
        <f t="shared" si="2515"/>
        <v>7.7236965233372619</v>
      </c>
      <c r="F8193">
        <f t="shared" si="2516"/>
        <v>-3.8950394766627365</v>
      </c>
      <c r="G8193">
        <f t="shared" si="2506"/>
        <v>2.9350826753889545</v>
      </c>
      <c r="H8193">
        <f t="shared" si="2517"/>
        <v>-135.97375986916569</v>
      </c>
      <c r="I8193">
        <f t="shared" si="2507"/>
        <v>-22.796171710951487</v>
      </c>
      <c r="J8193">
        <f t="shared" si="2508"/>
        <v>-49.54182272119764</v>
      </c>
      <c r="K8193">
        <f t="shared" si="2518"/>
        <v>139.54182272119763</v>
      </c>
      <c r="L8193">
        <f t="shared" si="2509"/>
        <v>80.886526850547469</v>
      </c>
      <c r="M8193">
        <f t="shared" si="2519"/>
        <v>279.11347314945255</v>
      </c>
      <c r="N8193">
        <f t="shared" si="2510"/>
        <v>80.886526850547469</v>
      </c>
      <c r="O8193">
        <f t="shared" si="2520"/>
        <v>-1.3142679943822764</v>
      </c>
      <c r="P8193" t="e">
        <f t="shared" si="2521"/>
        <v>#NUM!</v>
      </c>
      <c r="Q8193">
        <f t="shared" si="2511"/>
        <v>-0.60299130887973984</v>
      </c>
      <c r="R8193" t="e">
        <f t="shared" si="2512"/>
        <v>#NUM!</v>
      </c>
      <c r="S8193" t="e">
        <f t="shared" si="2514"/>
        <v>#NUM!</v>
      </c>
    </row>
    <row r="8194" spans="1:19" x14ac:dyDescent="0.2">
      <c r="A8194" s="3">
        <v>41615.166666646866</v>
      </c>
      <c r="B8194" s="5">
        <f t="shared" si="2504"/>
        <v>341</v>
      </c>
      <c r="C8194" s="5">
        <v>4</v>
      </c>
      <c r="D8194">
        <f t="shared" si="2505"/>
        <v>256.43835616438355</v>
      </c>
      <c r="E8194">
        <f t="shared" si="2515"/>
        <v>7.7236965233372619</v>
      </c>
      <c r="F8194">
        <f t="shared" si="2516"/>
        <v>-3.8950394766627365</v>
      </c>
      <c r="G8194">
        <f t="shared" si="2506"/>
        <v>3.9350826753889545</v>
      </c>
      <c r="H8194">
        <f t="shared" si="2517"/>
        <v>-120.97375986916568</v>
      </c>
      <c r="I8194">
        <f t="shared" si="2507"/>
        <v>-22.796171710951487</v>
      </c>
      <c r="J8194">
        <f t="shared" si="2508"/>
        <v>-37.76389767600579</v>
      </c>
      <c r="K8194">
        <f t="shared" si="2518"/>
        <v>127.7638976760058</v>
      </c>
      <c r="L8194">
        <f t="shared" si="2509"/>
        <v>90.958170327798797</v>
      </c>
      <c r="M8194">
        <f t="shared" si="2519"/>
        <v>269.04182967220117</v>
      </c>
      <c r="N8194">
        <f t="shared" si="2510"/>
        <v>90.958170327798797</v>
      </c>
      <c r="O8194">
        <f t="shared" si="2520"/>
        <v>-1.6328955246226942</v>
      </c>
      <c r="P8194" t="e">
        <f t="shared" si="2521"/>
        <v>#NUM!</v>
      </c>
      <c r="Q8194">
        <f t="shared" si="2511"/>
        <v>-0.40681805980380925</v>
      </c>
      <c r="R8194" t="e">
        <f t="shared" si="2512"/>
        <v>#NUM!</v>
      </c>
      <c r="S8194" t="e">
        <f t="shared" si="2514"/>
        <v>#NUM!</v>
      </c>
    </row>
    <row r="8195" spans="1:19" x14ac:dyDescent="0.2">
      <c r="A8195" s="3">
        <v>41615.208333313531</v>
      </c>
      <c r="B8195" s="5">
        <f t="shared" si="2504"/>
        <v>341</v>
      </c>
      <c r="C8195" s="5">
        <v>5</v>
      </c>
      <c r="D8195">
        <f t="shared" si="2505"/>
        <v>256.43835616438355</v>
      </c>
      <c r="E8195">
        <f t="shared" si="2515"/>
        <v>7.7236965233372619</v>
      </c>
      <c r="F8195">
        <f t="shared" si="2516"/>
        <v>-3.8950394766627365</v>
      </c>
      <c r="G8195">
        <f t="shared" si="2506"/>
        <v>4.9350826753889541</v>
      </c>
      <c r="H8195">
        <f t="shared" si="2517"/>
        <v>-105.97375986916569</v>
      </c>
      <c r="I8195">
        <f t="shared" si="2507"/>
        <v>-22.796171710951487</v>
      </c>
      <c r="J8195">
        <f t="shared" si="2508"/>
        <v>-26.005648716701831</v>
      </c>
      <c r="K8195">
        <f t="shared" si="2518"/>
        <v>116.00564871670183</v>
      </c>
      <c r="L8195">
        <f t="shared" si="2509"/>
        <v>99.550885612079185</v>
      </c>
      <c r="M8195">
        <f t="shared" si="2519"/>
        <v>260.44911438792082</v>
      </c>
      <c r="N8195">
        <f t="shared" si="2510"/>
        <v>99.550885612079185</v>
      </c>
      <c r="O8195">
        <f t="shared" si="2520"/>
        <v>-2.2807110281594278</v>
      </c>
      <c r="P8195" t="e">
        <f t="shared" si="2521"/>
        <v>#NUM!</v>
      </c>
      <c r="Q8195">
        <f t="shared" si="2511"/>
        <v>-0.17707916064078133</v>
      </c>
      <c r="R8195" t="e">
        <f t="shared" si="2512"/>
        <v>#NUM!</v>
      </c>
      <c r="S8195" t="e">
        <f t="shared" si="2514"/>
        <v>#NUM!</v>
      </c>
    </row>
    <row r="8196" spans="1:19" x14ac:dyDescent="0.2">
      <c r="A8196" s="3">
        <v>41615.249999980195</v>
      </c>
      <c r="B8196" s="5">
        <f t="shared" si="2504"/>
        <v>341</v>
      </c>
      <c r="C8196" s="5">
        <v>6</v>
      </c>
      <c r="D8196">
        <f t="shared" si="2505"/>
        <v>256.43835616438355</v>
      </c>
      <c r="E8196">
        <f t="shared" si="2515"/>
        <v>7.7236965233372619</v>
      </c>
      <c r="F8196">
        <f t="shared" si="2516"/>
        <v>-3.8950394766627365</v>
      </c>
      <c r="G8196">
        <f t="shared" si="2506"/>
        <v>5.9350826753889541</v>
      </c>
      <c r="H8196">
        <f t="shared" si="2517"/>
        <v>-90.97375986916569</v>
      </c>
      <c r="I8196">
        <f t="shared" si="2507"/>
        <v>-22.796171710951487</v>
      </c>
      <c r="J8196">
        <f t="shared" si="2508"/>
        <v>-14.529964575986236</v>
      </c>
      <c r="K8196">
        <f t="shared" si="2518"/>
        <v>104.52996457598624</v>
      </c>
      <c r="L8196">
        <f t="shared" si="2509"/>
        <v>107.7847204632758</v>
      </c>
      <c r="M8196">
        <f t="shared" si="2519"/>
        <v>252.21527953672421</v>
      </c>
      <c r="N8196">
        <f t="shared" si="2510"/>
        <v>107.7847204632758</v>
      </c>
      <c r="O8196">
        <f t="shared" si="2520"/>
        <v>-3.9858694210845322</v>
      </c>
      <c r="P8196" t="e">
        <f t="shared" si="2521"/>
        <v>#NUM!</v>
      </c>
      <c r="Q8196">
        <f t="shared" si="2511"/>
        <v>6.8907616259471643E-2</v>
      </c>
      <c r="R8196" t="e">
        <f t="shared" si="2512"/>
        <v>#NUM!</v>
      </c>
      <c r="S8196" t="e">
        <f t="shared" si="2514"/>
        <v>#NUM!</v>
      </c>
    </row>
    <row r="8197" spans="1:19" x14ac:dyDescent="0.2">
      <c r="A8197" s="3">
        <v>41615.291666646859</v>
      </c>
      <c r="B8197" s="5">
        <f t="shared" ref="B8197:B8260" si="2524">B8173+1</f>
        <v>341</v>
      </c>
      <c r="C8197" s="5">
        <v>7</v>
      </c>
      <c r="D8197">
        <f t="shared" si="2505"/>
        <v>256.43835616438355</v>
      </c>
      <c r="E8197">
        <f t="shared" si="2515"/>
        <v>7.7236965233372619</v>
      </c>
      <c r="F8197">
        <f t="shared" si="2516"/>
        <v>-3.8950394766627365</v>
      </c>
      <c r="G8197">
        <f t="shared" si="2506"/>
        <v>6.9350826753889541</v>
      </c>
      <c r="H8197">
        <f t="shared" si="2517"/>
        <v>-75.97375986916569</v>
      </c>
      <c r="I8197">
        <f t="shared" si="2507"/>
        <v>-22.796171710951487</v>
      </c>
      <c r="J8197">
        <f t="shared" si="2508"/>
        <v>-3.5816845965253989</v>
      </c>
      <c r="K8197">
        <f t="shared" si="2518"/>
        <v>93.581684596525406</v>
      </c>
      <c r="L8197">
        <f t="shared" si="2509"/>
        <v>116.34306218839998</v>
      </c>
      <c r="M8197">
        <f t="shared" si="2519"/>
        <v>243.65693781160002</v>
      </c>
      <c r="N8197">
        <f t="shared" si="2510"/>
        <v>116.34306218839998</v>
      </c>
      <c r="O8197">
        <f t="shared" si="2520"/>
        <v>-16.007303680309274</v>
      </c>
      <c r="P8197" t="e">
        <f t="shared" si="2521"/>
        <v>#NUM!</v>
      </c>
      <c r="Q8197">
        <f t="shared" si="2511"/>
        <v>0.31271975541020114</v>
      </c>
      <c r="R8197" t="e">
        <f t="shared" si="2512"/>
        <v>#NUM!</v>
      </c>
      <c r="S8197" t="e">
        <f t="shared" si="2514"/>
        <v>#NUM!</v>
      </c>
    </row>
    <row r="8198" spans="1:19" x14ac:dyDescent="0.2">
      <c r="A8198" s="3">
        <v>41615.333333313523</v>
      </c>
      <c r="B8198" s="5">
        <f t="shared" si="2524"/>
        <v>341</v>
      </c>
      <c r="C8198" s="5">
        <v>8</v>
      </c>
      <c r="D8198">
        <f t="shared" si="2505"/>
        <v>256.43835616438355</v>
      </c>
      <c r="E8198">
        <f t="shared" si="2515"/>
        <v>7.7236965233372619</v>
      </c>
      <c r="F8198">
        <f t="shared" si="2516"/>
        <v>-3.8950394766627365</v>
      </c>
      <c r="G8198">
        <f t="shared" si="2506"/>
        <v>7.9350826753889541</v>
      </c>
      <c r="H8198">
        <f t="shared" si="2517"/>
        <v>-60.97375986916569</v>
      </c>
      <c r="I8198">
        <f t="shared" si="2507"/>
        <v>-22.796171710951487</v>
      </c>
      <c r="J8198">
        <f t="shared" si="2508"/>
        <v>6.5427499809124576</v>
      </c>
      <c r="K8198">
        <f t="shared" si="2518"/>
        <v>83.457250019087539</v>
      </c>
      <c r="L8198">
        <f t="shared" si="2509"/>
        <v>125.76882399255716</v>
      </c>
      <c r="M8198">
        <f t="shared" si="2519"/>
        <v>234.23117600744285</v>
      </c>
      <c r="N8198">
        <f t="shared" si="2510"/>
        <v>125.76882399255716</v>
      </c>
      <c r="O8198">
        <f t="shared" si="2520"/>
        <v>8.7762013793953262</v>
      </c>
      <c r="P8198">
        <f t="shared" si="2521"/>
        <v>0.28563276875458649</v>
      </c>
      <c r="Q8198">
        <f t="shared" si="2511"/>
        <v>0.53602463385394783</v>
      </c>
      <c r="R8198">
        <f t="shared" si="2512"/>
        <v>0.15310620028836658</v>
      </c>
      <c r="S8198">
        <f t="shared" si="2514"/>
        <v>0.43891750588907558</v>
      </c>
    </row>
    <row r="8199" spans="1:19" x14ac:dyDescent="0.2">
      <c r="A8199" s="3">
        <v>41615.374999980188</v>
      </c>
      <c r="B8199" s="5">
        <f t="shared" si="2524"/>
        <v>341</v>
      </c>
      <c r="C8199" s="5">
        <v>9</v>
      </c>
      <c r="D8199">
        <f t="shared" si="2505"/>
        <v>256.43835616438355</v>
      </c>
      <c r="E8199">
        <f t="shared" si="2515"/>
        <v>7.7236965233372619</v>
      </c>
      <c r="F8199">
        <f t="shared" si="2516"/>
        <v>-3.8950394766627365</v>
      </c>
      <c r="G8199">
        <f t="shared" si="2506"/>
        <v>8.935082675388955</v>
      </c>
      <c r="H8199">
        <f t="shared" si="2517"/>
        <v>-45.973759869165676</v>
      </c>
      <c r="I8199">
        <f t="shared" si="2507"/>
        <v>-22.796171710951487</v>
      </c>
      <c r="J8199">
        <f t="shared" si="2508"/>
        <v>15.446545846954594</v>
      </c>
      <c r="K8199">
        <f t="shared" si="2518"/>
        <v>74.553454153045408</v>
      </c>
      <c r="L8199">
        <f t="shared" si="2509"/>
        <v>136.55182138917471</v>
      </c>
      <c r="M8199">
        <f t="shared" si="2519"/>
        <v>223.44817861082529</v>
      </c>
      <c r="N8199">
        <f t="shared" si="2510"/>
        <v>136.55182138917471</v>
      </c>
      <c r="O8199">
        <f t="shared" si="2520"/>
        <v>3.7546100988362499</v>
      </c>
      <c r="P8199">
        <f t="shared" si="2521"/>
        <v>0.56421940471950682</v>
      </c>
      <c r="Q8199">
        <f t="shared" si="2511"/>
        <v>0.72233551793233897</v>
      </c>
      <c r="R8199">
        <f t="shared" si="2512"/>
        <v>0.40755571593554096</v>
      </c>
      <c r="S8199">
        <f t="shared" si="2514"/>
        <v>1.1683611637696443</v>
      </c>
    </row>
    <row r="8200" spans="1:19" x14ac:dyDescent="0.2">
      <c r="A8200" s="3">
        <v>41615.416666646852</v>
      </c>
      <c r="B8200" s="5">
        <f t="shared" si="2524"/>
        <v>341</v>
      </c>
      <c r="C8200" s="5">
        <v>10</v>
      </c>
      <c r="D8200">
        <f t="shared" si="2505"/>
        <v>256.43835616438355</v>
      </c>
      <c r="E8200">
        <f t="shared" si="2515"/>
        <v>7.7236965233372619</v>
      </c>
      <c r="F8200">
        <f t="shared" si="2516"/>
        <v>-3.8950394766627365</v>
      </c>
      <c r="G8200">
        <f t="shared" si="2506"/>
        <v>9.935082675388955</v>
      </c>
      <c r="H8200">
        <f t="shared" si="2517"/>
        <v>-30.973759869165676</v>
      </c>
      <c r="I8200">
        <f t="shared" si="2507"/>
        <v>-22.796171710951487</v>
      </c>
      <c r="J8200">
        <f t="shared" si="2508"/>
        <v>22.601981247970404</v>
      </c>
      <c r="K8200">
        <f t="shared" si="2518"/>
        <v>67.3980187520296</v>
      </c>
      <c r="L8200">
        <f t="shared" si="2509"/>
        <v>149.07494928010277</v>
      </c>
      <c r="M8200">
        <f t="shared" si="2519"/>
        <v>210.92505071989723</v>
      </c>
      <c r="N8200">
        <f t="shared" si="2510"/>
        <v>149.07494928010277</v>
      </c>
      <c r="O8200">
        <f t="shared" si="2520"/>
        <v>2.6019492746976676</v>
      </c>
      <c r="P8200">
        <f t="shared" si="2521"/>
        <v>0.68401790557523068</v>
      </c>
      <c r="Q8200">
        <f t="shared" si="2511"/>
        <v>0.85945212413147465</v>
      </c>
      <c r="R8200">
        <f t="shared" si="2512"/>
        <v>0.58788064189059441</v>
      </c>
      <c r="S8200">
        <f t="shared" si="2514"/>
        <v>1.6853080059011458</v>
      </c>
    </row>
    <row r="8201" spans="1:19" x14ac:dyDescent="0.2">
      <c r="A8201" s="3">
        <v>41615.458333313516</v>
      </c>
      <c r="B8201" s="5">
        <f t="shared" si="2524"/>
        <v>341</v>
      </c>
      <c r="C8201" s="5">
        <v>11</v>
      </c>
      <c r="D8201">
        <f t="shared" ref="D8201:D8264" si="2525">(360/365)*(B8201-81)</f>
        <v>256.43835616438355</v>
      </c>
      <c r="E8201">
        <f t="shared" si="2515"/>
        <v>7.7236965233372619</v>
      </c>
      <c r="F8201">
        <f t="shared" si="2516"/>
        <v>-3.8950394766627365</v>
      </c>
      <c r="G8201">
        <f t="shared" ref="G8201:G8264" si="2526">C8201+(F8201/60)</f>
        <v>10.935082675388955</v>
      </c>
      <c r="H8201">
        <f t="shared" si="2517"/>
        <v>-15.973759869165676</v>
      </c>
      <c r="I8201">
        <f t="shared" ref="I8201:I8264" si="2527">23.45*SIN(RADIANS(D8201))</f>
        <v>-22.796171710951487</v>
      </c>
      <c r="J8201">
        <f t="shared" ref="J8201:J8264" si="2528">DEGREES(ASIN(SIN(RADIANS(I8201))*SIN(RADIANS($B$11))+COS(RADIANS(I8201))*COS(RADIANS($B$11))*COS(RADIANS(H8201))))</f>
        <v>27.378580149858806</v>
      </c>
      <c r="K8201">
        <f t="shared" si="2518"/>
        <v>62.621419850141194</v>
      </c>
      <c r="L8201">
        <f t="shared" ref="L8201:L8264" si="2529">180-DEGREES(ACOS((SIN(RADIANS($B$11))*COS(RADIANS(K8201))-SIN(RADIANS(I8201)))/(COS(RADIANS($B$11))*SIN(RADIANS(K8201)))))</f>
        <v>163.39908958859479</v>
      </c>
      <c r="M8201">
        <f t="shared" si="2519"/>
        <v>196.60091041140521</v>
      </c>
      <c r="N8201">
        <f t="shared" ref="N8201:N8264" si="2530">IF(C8201&lt;12.1,L8201,M8201)</f>
        <v>163.39908958859479</v>
      </c>
      <c r="O8201">
        <f t="shared" si="2520"/>
        <v>2.1745377711907765</v>
      </c>
      <c r="P8201">
        <f t="shared" si="2521"/>
        <v>0.73960829228577807</v>
      </c>
      <c r="Q8201">
        <f t="shared" ref="Q8201:Q8264" si="2531">(COS(RADIANS(J8201))*SIN((RADIANS($B$21))*COS(RADIANS(N8201-$B$20)))+(SIN(RADIANS(J8201))*COS(RADIANS($B$21))))</f>
        <v>0.94197958855266639</v>
      </c>
      <c r="R8201">
        <f t="shared" ref="R8201:R8264" si="2532">P8201*Q8201</f>
        <v>0.69669591485749749</v>
      </c>
      <c r="S8201">
        <f t="shared" si="2514"/>
        <v>1.9972544073095613</v>
      </c>
    </row>
    <row r="8202" spans="1:19" x14ac:dyDescent="0.2">
      <c r="A8202" s="3">
        <v>41615.49999998018</v>
      </c>
      <c r="B8202" s="5">
        <f t="shared" si="2524"/>
        <v>341</v>
      </c>
      <c r="C8202" s="5">
        <v>12</v>
      </c>
      <c r="D8202">
        <f t="shared" si="2525"/>
        <v>256.43835616438355</v>
      </c>
      <c r="E8202">
        <f t="shared" si="2515"/>
        <v>7.7236965233372619</v>
      </c>
      <c r="F8202">
        <f t="shared" si="2516"/>
        <v>-3.8950394766627365</v>
      </c>
      <c r="G8202">
        <f t="shared" si="2526"/>
        <v>11.935082675388955</v>
      </c>
      <c r="H8202">
        <f t="shared" si="2517"/>
        <v>-0.9737598691656757</v>
      </c>
      <c r="I8202">
        <f t="shared" si="2527"/>
        <v>-22.796171710951487</v>
      </c>
      <c r="J8202">
        <f t="shared" si="2528"/>
        <v>29.19694212103775</v>
      </c>
      <c r="K8202">
        <f t="shared" si="2518"/>
        <v>60.80305787896225</v>
      </c>
      <c r="L8202">
        <f t="shared" si="2529"/>
        <v>178.97164158851302</v>
      </c>
      <c r="M8202">
        <f t="shared" si="2519"/>
        <v>181.02835841148698</v>
      </c>
      <c r="N8202">
        <f t="shared" si="2530"/>
        <v>178.97164158851302</v>
      </c>
      <c r="O8202">
        <f t="shared" si="2520"/>
        <v>2.0499655716179328</v>
      </c>
      <c r="P8202">
        <f t="shared" si="2521"/>
        <v>0.75733124570336074</v>
      </c>
      <c r="Q8202">
        <f t="shared" si="2531"/>
        <v>0.97104288329162558</v>
      </c>
      <c r="R8202">
        <f t="shared" si="2532"/>
        <v>0.73540111643462991</v>
      </c>
      <c r="S8202">
        <f t="shared" si="2514"/>
        <v>2.1082126213412087</v>
      </c>
    </row>
    <row r="8203" spans="1:19" x14ac:dyDescent="0.2">
      <c r="A8203" s="3">
        <v>41615.541666646845</v>
      </c>
      <c r="B8203" s="5">
        <f t="shared" si="2524"/>
        <v>341</v>
      </c>
      <c r="C8203" s="5">
        <v>13</v>
      </c>
      <c r="D8203">
        <f t="shared" si="2525"/>
        <v>256.43835616438355</v>
      </c>
      <c r="E8203">
        <f t="shared" si="2515"/>
        <v>7.7236965233372619</v>
      </c>
      <c r="F8203">
        <f t="shared" si="2516"/>
        <v>-3.8950394766627365</v>
      </c>
      <c r="G8203">
        <f t="shared" si="2526"/>
        <v>12.935082675388955</v>
      </c>
      <c r="H8203">
        <f t="shared" si="2517"/>
        <v>14.026240130834324</v>
      </c>
      <c r="I8203">
        <f t="shared" si="2527"/>
        <v>-22.796171710951487</v>
      </c>
      <c r="J8203">
        <f t="shared" si="2528"/>
        <v>27.791700476494356</v>
      </c>
      <c r="K8203">
        <f t="shared" si="2518"/>
        <v>62.208299523505644</v>
      </c>
      <c r="L8203">
        <f t="shared" si="2529"/>
        <v>165.37041603198458</v>
      </c>
      <c r="M8203">
        <f t="shared" si="2519"/>
        <v>194.62958396801542</v>
      </c>
      <c r="N8203">
        <f t="shared" si="2530"/>
        <v>194.62958396801542</v>
      </c>
      <c r="O8203">
        <f t="shared" si="2520"/>
        <v>2.1447330166871956</v>
      </c>
      <c r="P8203">
        <f t="shared" si="2521"/>
        <v>0.74378027593956564</v>
      </c>
      <c r="Q8203">
        <f t="shared" si="2531"/>
        <v>0.94870595422801807</v>
      </c>
      <c r="R8203">
        <f t="shared" si="2532"/>
        <v>0.70562877642122424</v>
      </c>
      <c r="S8203">
        <f t="shared" si="2514"/>
        <v>2.0228627060630981</v>
      </c>
    </row>
    <row r="8204" spans="1:19" x14ac:dyDescent="0.2">
      <c r="A8204" s="3">
        <v>41615.583333313509</v>
      </c>
      <c r="B8204" s="5">
        <f t="shared" si="2524"/>
        <v>341</v>
      </c>
      <c r="C8204" s="5">
        <v>14</v>
      </c>
      <c r="D8204">
        <f t="shared" si="2525"/>
        <v>256.43835616438355</v>
      </c>
      <c r="E8204">
        <f t="shared" si="2515"/>
        <v>7.7236965233372619</v>
      </c>
      <c r="F8204">
        <f t="shared" si="2516"/>
        <v>-3.8950394766627365</v>
      </c>
      <c r="G8204">
        <f t="shared" si="2526"/>
        <v>13.935082675388955</v>
      </c>
      <c r="H8204">
        <f t="shared" si="2517"/>
        <v>29.026240130834324</v>
      </c>
      <c r="I8204">
        <f t="shared" si="2527"/>
        <v>-22.796171710951487</v>
      </c>
      <c r="J8204">
        <f t="shared" si="2528"/>
        <v>23.370358414374188</v>
      </c>
      <c r="K8204">
        <f t="shared" si="2518"/>
        <v>66.629641585625819</v>
      </c>
      <c r="L8204">
        <f t="shared" si="2529"/>
        <v>150.83758491103904</v>
      </c>
      <c r="M8204">
        <f t="shared" si="2519"/>
        <v>209.16241508896096</v>
      </c>
      <c r="N8204">
        <f t="shared" si="2530"/>
        <v>209.16241508896096</v>
      </c>
      <c r="O8204">
        <f t="shared" si="2520"/>
        <v>2.5209678772058437</v>
      </c>
      <c r="P8204">
        <f t="shared" si="2521"/>
        <v>0.6939851463628457</v>
      </c>
      <c r="Q8204">
        <f t="shared" si="2531"/>
        <v>0.87327844169814284</v>
      </c>
      <c r="R8204">
        <f t="shared" si="2532"/>
        <v>0.6060422671774035</v>
      </c>
      <c r="S8204">
        <f t="shared" si="2514"/>
        <v>1.7373728815153564</v>
      </c>
    </row>
    <row r="8205" spans="1:19" x14ac:dyDescent="0.2">
      <c r="A8205" s="3">
        <v>41615.624999980173</v>
      </c>
      <c r="B8205" s="5">
        <f t="shared" si="2524"/>
        <v>341</v>
      </c>
      <c r="C8205" s="5">
        <v>15</v>
      </c>
      <c r="D8205">
        <f t="shared" si="2525"/>
        <v>256.43835616438355</v>
      </c>
      <c r="E8205">
        <f t="shared" si="2515"/>
        <v>7.7236965233372619</v>
      </c>
      <c r="F8205">
        <f t="shared" si="2516"/>
        <v>-3.8950394766627365</v>
      </c>
      <c r="G8205">
        <f t="shared" si="2526"/>
        <v>14.935082675388955</v>
      </c>
      <c r="H8205">
        <f t="shared" si="2517"/>
        <v>44.026240130834324</v>
      </c>
      <c r="I8205">
        <f t="shared" si="2527"/>
        <v>-22.796171710951487</v>
      </c>
      <c r="J8205">
        <f t="shared" si="2528"/>
        <v>16.487062460288065</v>
      </c>
      <c r="K8205">
        <f t="shared" si="2518"/>
        <v>73.512937539711942</v>
      </c>
      <c r="L8205">
        <f t="shared" si="2529"/>
        <v>138.07368443887879</v>
      </c>
      <c r="M8205">
        <f t="shared" si="2519"/>
        <v>221.92631556112121</v>
      </c>
      <c r="N8205">
        <f t="shared" si="2530"/>
        <v>221.92631556112121</v>
      </c>
      <c r="O8205">
        <f t="shared" si="2520"/>
        <v>3.523622658948764</v>
      </c>
      <c r="P8205">
        <f t="shared" si="2521"/>
        <v>0.58540088391498801</v>
      </c>
      <c r="Q8205">
        <f t="shared" si="2531"/>
        <v>0.74310779319635401</v>
      </c>
      <c r="R8205">
        <f t="shared" si="2532"/>
        <v>0.43501595898126177</v>
      </c>
      <c r="S8205">
        <f t="shared" si="2514"/>
        <v>1.2470828704414505</v>
      </c>
    </row>
    <row r="8206" spans="1:19" x14ac:dyDescent="0.2">
      <c r="A8206" s="3">
        <v>41615.666666646837</v>
      </c>
      <c r="B8206" s="5">
        <f t="shared" si="2524"/>
        <v>341</v>
      </c>
      <c r="C8206" s="5">
        <v>16</v>
      </c>
      <c r="D8206">
        <f t="shared" si="2525"/>
        <v>256.43835616438355</v>
      </c>
      <c r="E8206">
        <f t="shared" si="2515"/>
        <v>7.7236965233372619</v>
      </c>
      <c r="F8206">
        <f t="shared" si="2516"/>
        <v>-3.8950394766627365</v>
      </c>
      <c r="G8206">
        <f t="shared" si="2526"/>
        <v>15.935082675388955</v>
      </c>
      <c r="H8206">
        <f t="shared" si="2517"/>
        <v>59.026240130834324</v>
      </c>
      <c r="I8206">
        <f t="shared" si="2527"/>
        <v>-22.796171710951487</v>
      </c>
      <c r="J8206">
        <f t="shared" si="2528"/>
        <v>7.7775905144123536</v>
      </c>
      <c r="K8206">
        <f t="shared" si="2518"/>
        <v>82.222409485587647</v>
      </c>
      <c r="L8206">
        <f t="shared" si="2529"/>
        <v>127.08238771347342</v>
      </c>
      <c r="M8206">
        <f t="shared" si="2519"/>
        <v>232.91761228652658</v>
      </c>
      <c r="N8206">
        <f t="shared" si="2530"/>
        <v>232.91761228652658</v>
      </c>
      <c r="O8206">
        <f t="shared" si="2520"/>
        <v>7.3894504159030934</v>
      </c>
      <c r="P8206">
        <f t="shared" si="2521"/>
        <v>0.33896695233286406</v>
      </c>
      <c r="Q8206">
        <f t="shared" si="2531"/>
        <v>0.56261803508324792</v>
      </c>
      <c r="R8206">
        <f t="shared" si="2532"/>
        <v>0.19070892067967293</v>
      </c>
      <c r="S8206">
        <f t="shared" si="2514"/>
        <v>0.54671517977629391</v>
      </c>
    </row>
    <row r="8207" spans="1:19" x14ac:dyDescent="0.2">
      <c r="A8207" s="3">
        <v>41615.708333313501</v>
      </c>
      <c r="B8207" s="5">
        <f t="shared" si="2524"/>
        <v>341</v>
      </c>
      <c r="C8207" s="5">
        <v>17</v>
      </c>
      <c r="D8207">
        <f t="shared" si="2525"/>
        <v>256.43835616438355</v>
      </c>
      <c r="E8207">
        <f t="shared" si="2515"/>
        <v>7.7236965233372619</v>
      </c>
      <c r="F8207">
        <f t="shared" si="2516"/>
        <v>-3.8950394766627365</v>
      </c>
      <c r="G8207">
        <f t="shared" si="2526"/>
        <v>16.935082675388955</v>
      </c>
      <c r="H8207">
        <f t="shared" si="2517"/>
        <v>74.026240130834324</v>
      </c>
      <c r="I8207">
        <f t="shared" si="2527"/>
        <v>-22.796171710951487</v>
      </c>
      <c r="J8207">
        <f t="shared" si="2528"/>
        <v>-2.213384233189553</v>
      </c>
      <c r="K8207">
        <f t="shared" si="2518"/>
        <v>92.213384233189558</v>
      </c>
      <c r="L8207">
        <f t="shared" si="2529"/>
        <v>117.50697143919226</v>
      </c>
      <c r="M8207">
        <f t="shared" si="2519"/>
        <v>242.49302856080774</v>
      </c>
      <c r="N8207">
        <f t="shared" si="2530"/>
        <v>242.49302856080774</v>
      </c>
      <c r="O8207">
        <f t="shared" si="2520"/>
        <v>-25.892491665726332</v>
      </c>
      <c r="P8207" t="e">
        <f t="shared" si="2521"/>
        <v>#NUM!</v>
      </c>
      <c r="Q8207">
        <f t="shared" si="2531"/>
        <v>0.34324887377242275</v>
      </c>
      <c r="R8207" t="e">
        <f t="shared" si="2532"/>
        <v>#NUM!</v>
      </c>
      <c r="S8207" t="e">
        <f t="shared" si="2514"/>
        <v>#NUM!</v>
      </c>
    </row>
    <row r="8208" spans="1:19" x14ac:dyDescent="0.2">
      <c r="A8208" s="3">
        <v>41615.749999980166</v>
      </c>
      <c r="B8208" s="5">
        <f t="shared" si="2524"/>
        <v>341</v>
      </c>
      <c r="C8208" s="5">
        <v>18</v>
      </c>
      <c r="D8208">
        <f t="shared" si="2525"/>
        <v>256.43835616438355</v>
      </c>
      <c r="E8208">
        <f t="shared" si="2515"/>
        <v>7.7236965233372619</v>
      </c>
      <c r="F8208">
        <f t="shared" si="2516"/>
        <v>-3.8950394766627365</v>
      </c>
      <c r="G8208">
        <f t="shared" si="2526"/>
        <v>17.935082675388955</v>
      </c>
      <c r="H8208">
        <f t="shared" si="2517"/>
        <v>89.026240130834324</v>
      </c>
      <c r="I8208">
        <f t="shared" si="2527"/>
        <v>-22.796171710951487</v>
      </c>
      <c r="J8208">
        <f t="shared" si="2528"/>
        <v>-13.073140658573859</v>
      </c>
      <c r="K8208">
        <f t="shared" si="2518"/>
        <v>103.07314065857386</v>
      </c>
      <c r="L8208">
        <f t="shared" si="2529"/>
        <v>108.86527056631689</v>
      </c>
      <c r="M8208">
        <f t="shared" si="2519"/>
        <v>251.13472943368311</v>
      </c>
      <c r="N8208">
        <f t="shared" si="2530"/>
        <v>251.13472943368311</v>
      </c>
      <c r="O8208">
        <f t="shared" si="2520"/>
        <v>-4.4209701098823313</v>
      </c>
      <c r="P8208" t="e">
        <f t="shared" si="2521"/>
        <v>#NUM!</v>
      </c>
      <c r="Q8208">
        <f t="shared" si="2531"/>
        <v>0.10108283225378262</v>
      </c>
      <c r="R8208" t="e">
        <f t="shared" si="2532"/>
        <v>#NUM!</v>
      </c>
      <c r="S8208" t="e">
        <f t="shared" si="2514"/>
        <v>#NUM!</v>
      </c>
    </row>
    <row r="8209" spans="1:20" x14ac:dyDescent="0.2">
      <c r="A8209" s="3">
        <v>41615.79166664683</v>
      </c>
      <c r="B8209" s="5">
        <f t="shared" si="2524"/>
        <v>341</v>
      </c>
      <c r="C8209" s="5">
        <v>19</v>
      </c>
      <c r="D8209">
        <f t="shared" si="2525"/>
        <v>256.43835616438355</v>
      </c>
      <c r="E8209">
        <f t="shared" si="2515"/>
        <v>7.7236965233372619</v>
      </c>
      <c r="F8209">
        <f t="shared" si="2516"/>
        <v>-3.8950394766627365</v>
      </c>
      <c r="G8209">
        <f t="shared" si="2526"/>
        <v>18.935082675388955</v>
      </c>
      <c r="H8209">
        <f t="shared" si="2517"/>
        <v>104.02624013083432</v>
      </c>
      <c r="I8209">
        <f t="shared" si="2527"/>
        <v>-22.796171710951487</v>
      </c>
      <c r="J8209">
        <f t="shared" si="2528"/>
        <v>-24.494727712380399</v>
      </c>
      <c r="K8209">
        <f t="shared" si="2518"/>
        <v>114.4947277123804</v>
      </c>
      <c r="L8209">
        <f t="shared" si="2529"/>
        <v>100.62319529964699</v>
      </c>
      <c r="M8209">
        <f t="shared" si="2519"/>
        <v>259.37680470035298</v>
      </c>
      <c r="N8209">
        <f t="shared" si="2530"/>
        <v>259.37680470035298</v>
      </c>
      <c r="O8209">
        <f t="shared" si="2520"/>
        <v>-2.4119080296248838</v>
      </c>
      <c r="P8209" t="e">
        <f t="shared" si="2521"/>
        <v>#NUM!</v>
      </c>
      <c r="Q8209">
        <f t="shared" si="2531"/>
        <v>-0.14567444160749646</v>
      </c>
      <c r="R8209" t="e">
        <f t="shared" si="2532"/>
        <v>#NUM!</v>
      </c>
      <c r="S8209" t="e">
        <f t="shared" si="2514"/>
        <v>#NUM!</v>
      </c>
    </row>
    <row r="8210" spans="1:20" x14ac:dyDescent="0.2">
      <c r="A8210" s="3">
        <v>41615.833333313494</v>
      </c>
      <c r="B8210" s="5">
        <f t="shared" si="2524"/>
        <v>341</v>
      </c>
      <c r="C8210" s="5">
        <v>20</v>
      </c>
      <c r="D8210">
        <f t="shared" si="2525"/>
        <v>256.43835616438355</v>
      </c>
      <c r="E8210">
        <f t="shared" si="2515"/>
        <v>7.7236965233372619</v>
      </c>
      <c r="F8210">
        <f t="shared" si="2516"/>
        <v>-3.8950394766627365</v>
      </c>
      <c r="G8210">
        <f t="shared" si="2526"/>
        <v>19.935082675388955</v>
      </c>
      <c r="H8210">
        <f t="shared" si="2517"/>
        <v>119.02624013083432</v>
      </c>
      <c r="I8210">
        <f t="shared" si="2527"/>
        <v>-22.796171710951487</v>
      </c>
      <c r="J8210">
        <f t="shared" si="2528"/>
        <v>-36.229814913181677</v>
      </c>
      <c r="K8210">
        <f t="shared" si="2518"/>
        <v>126.22981491318168</v>
      </c>
      <c r="L8210">
        <f t="shared" si="2529"/>
        <v>92.126134211589061</v>
      </c>
      <c r="M8210">
        <f t="shared" si="2519"/>
        <v>267.87386578841097</v>
      </c>
      <c r="N8210">
        <f t="shared" si="2530"/>
        <v>267.87386578841097</v>
      </c>
      <c r="O8210">
        <f t="shared" si="2520"/>
        <v>-1.6919743610880418</v>
      </c>
      <c r="P8210" t="e">
        <f t="shared" si="2521"/>
        <v>#NUM!</v>
      </c>
      <c r="Q8210">
        <f t="shared" si="2531"/>
        <v>-0.37853341335319857</v>
      </c>
      <c r="R8210" t="e">
        <f t="shared" si="2532"/>
        <v>#NUM!</v>
      </c>
      <c r="S8210" t="e">
        <f t="shared" si="2514"/>
        <v>#NUM!</v>
      </c>
    </row>
    <row r="8211" spans="1:20" x14ac:dyDescent="0.2">
      <c r="A8211" s="3">
        <v>41615.874999980158</v>
      </c>
      <c r="B8211" s="5">
        <f t="shared" si="2524"/>
        <v>341</v>
      </c>
      <c r="C8211" s="5">
        <v>21</v>
      </c>
      <c r="D8211">
        <f t="shared" si="2525"/>
        <v>256.43835616438355</v>
      </c>
      <c r="E8211">
        <f t="shared" si="2515"/>
        <v>7.7236965233372619</v>
      </c>
      <c r="F8211">
        <f t="shared" si="2516"/>
        <v>-3.8950394766627365</v>
      </c>
      <c r="G8211">
        <f t="shared" si="2526"/>
        <v>20.935082675388955</v>
      </c>
      <c r="H8211">
        <f t="shared" si="2517"/>
        <v>134.02624013083431</v>
      </c>
      <c r="I8211">
        <f t="shared" si="2527"/>
        <v>-22.796171710951487</v>
      </c>
      <c r="J8211">
        <f t="shared" si="2528"/>
        <v>-48.023587539407742</v>
      </c>
      <c r="K8211">
        <f t="shared" si="2518"/>
        <v>138.02358753940774</v>
      </c>
      <c r="L8211">
        <f t="shared" si="2529"/>
        <v>82.341136632160925</v>
      </c>
      <c r="M8211">
        <f t="shared" si="2519"/>
        <v>277.6588633678391</v>
      </c>
      <c r="N8211">
        <f t="shared" si="2530"/>
        <v>277.6588633678391</v>
      </c>
      <c r="O8211">
        <f t="shared" si="2520"/>
        <v>-1.345134231215088</v>
      </c>
      <c r="P8211" t="e">
        <f t="shared" si="2521"/>
        <v>#NUM!</v>
      </c>
      <c r="Q8211">
        <f t="shared" si="2531"/>
        <v>-0.57998561600367871</v>
      </c>
      <c r="R8211" t="e">
        <f t="shared" si="2532"/>
        <v>#NUM!</v>
      </c>
      <c r="S8211" t="e">
        <f t="shared" si="2514"/>
        <v>#NUM!</v>
      </c>
    </row>
    <row r="8212" spans="1:20" x14ac:dyDescent="0.2">
      <c r="A8212" s="3">
        <v>41615.916666646823</v>
      </c>
      <c r="B8212" s="5">
        <f t="shared" si="2524"/>
        <v>341</v>
      </c>
      <c r="C8212" s="5">
        <v>22</v>
      </c>
      <c r="D8212">
        <f t="shared" si="2525"/>
        <v>256.43835616438355</v>
      </c>
      <c r="E8212">
        <f t="shared" si="2515"/>
        <v>7.7236965233372619</v>
      </c>
      <c r="F8212">
        <f t="shared" si="2516"/>
        <v>-3.8950394766627365</v>
      </c>
      <c r="G8212">
        <f t="shared" si="2526"/>
        <v>21.935082675388955</v>
      </c>
      <c r="H8212">
        <f t="shared" si="2517"/>
        <v>149.02624013083431</v>
      </c>
      <c r="I8212">
        <f t="shared" si="2527"/>
        <v>-22.796171710951487</v>
      </c>
      <c r="J8212">
        <f t="shared" si="2528"/>
        <v>-59.475069234350642</v>
      </c>
      <c r="K8212">
        <f t="shared" si="2518"/>
        <v>149.47506923435066</v>
      </c>
      <c r="L8212">
        <f t="shared" si="2529"/>
        <v>69.084572850547943</v>
      </c>
      <c r="M8212">
        <f t="shared" si="2519"/>
        <v>290.91542714945206</v>
      </c>
      <c r="N8212">
        <f t="shared" si="2530"/>
        <v>290.91542714945206</v>
      </c>
      <c r="O8212">
        <f t="shared" si="2520"/>
        <v>-1.1608897585318976</v>
      </c>
      <c r="P8212" t="e">
        <f t="shared" si="2521"/>
        <v>#NUM!</v>
      </c>
      <c r="Q8212">
        <f t="shared" si="2531"/>
        <v>-0.73409967566181988</v>
      </c>
      <c r="R8212" t="e">
        <f t="shared" si="2532"/>
        <v>#NUM!</v>
      </c>
      <c r="S8212" t="e">
        <f t="shared" si="2514"/>
        <v>#NUM!</v>
      </c>
    </row>
    <row r="8213" spans="1:20" x14ac:dyDescent="0.2">
      <c r="A8213" s="3">
        <v>41615.958333313487</v>
      </c>
      <c r="B8213" s="5">
        <f t="shared" si="2524"/>
        <v>341</v>
      </c>
      <c r="C8213" s="5">
        <v>23</v>
      </c>
      <c r="D8213">
        <f t="shared" si="2525"/>
        <v>256.43835616438355</v>
      </c>
      <c r="E8213">
        <f t="shared" si="2515"/>
        <v>7.7236965233372619</v>
      </c>
      <c r="F8213">
        <f t="shared" si="2516"/>
        <v>-3.8950394766627365</v>
      </c>
      <c r="G8213">
        <f t="shared" si="2526"/>
        <v>22.935082675388955</v>
      </c>
      <c r="H8213">
        <f t="shared" si="2517"/>
        <v>164.02624013083431</v>
      </c>
      <c r="I8213">
        <f t="shared" si="2527"/>
        <v>-22.796171710951487</v>
      </c>
      <c r="J8213">
        <f t="shared" si="2528"/>
        <v>-69.54530878936194</v>
      </c>
      <c r="K8213">
        <f t="shared" si="2518"/>
        <v>159.54530878936194</v>
      </c>
      <c r="L8213">
        <f t="shared" si="2529"/>
        <v>46.549348131228186</v>
      </c>
      <c r="M8213">
        <f t="shared" si="2519"/>
        <v>313.45065186877184</v>
      </c>
      <c r="N8213">
        <f t="shared" si="2530"/>
        <v>313.45065186877184</v>
      </c>
      <c r="O8213">
        <f t="shared" si="2520"/>
        <v>-1.0672941377285554</v>
      </c>
      <c r="P8213" t="e">
        <f t="shared" si="2521"/>
        <v>#NUM!</v>
      </c>
      <c r="Q8213">
        <f t="shared" si="2531"/>
        <v>-0.82585590339381643</v>
      </c>
      <c r="R8213" t="e">
        <f t="shared" si="2532"/>
        <v>#NUM!</v>
      </c>
      <c r="S8213" t="e">
        <f t="shared" si="2514"/>
        <v>#NUM!</v>
      </c>
    </row>
    <row r="8214" spans="1:20" x14ac:dyDescent="0.2">
      <c r="A8214" s="3">
        <v>41615.999999980151</v>
      </c>
      <c r="B8214" s="5">
        <f t="shared" si="2524"/>
        <v>342</v>
      </c>
      <c r="C8214" s="5">
        <v>0</v>
      </c>
      <c r="D8214">
        <f t="shared" si="2525"/>
        <v>257.42465753424653</v>
      </c>
      <c r="E8214">
        <f t="shared" si="2515"/>
        <v>7.2982251063339447</v>
      </c>
      <c r="F8214">
        <f t="shared" si="2516"/>
        <v>-4.3205108936660537</v>
      </c>
      <c r="G8214">
        <f t="shared" si="2526"/>
        <v>-7.2008514894434231E-2</v>
      </c>
      <c r="H8214">
        <f t="shared" si="2517"/>
        <v>-181.08012772341652</v>
      </c>
      <c r="I8214">
        <f t="shared" si="2527"/>
        <v>-22.887447412329035</v>
      </c>
      <c r="J8214">
        <f t="shared" si="2528"/>
        <v>-74.859124421933913</v>
      </c>
      <c r="K8214">
        <f t="shared" si="2518"/>
        <v>164.85912442193393</v>
      </c>
      <c r="L8214">
        <f t="shared" si="2529"/>
        <v>3.8123715723001794</v>
      </c>
      <c r="M8214">
        <f t="shared" si="2519"/>
        <v>356.18762842769979</v>
      </c>
      <c r="N8214">
        <f t="shared" si="2530"/>
        <v>3.8123715723001794</v>
      </c>
      <c r="O8214">
        <f t="shared" si="2520"/>
        <v>-1.0359618215437036</v>
      </c>
      <c r="P8214" t="e">
        <f t="shared" si="2521"/>
        <v>#NUM!</v>
      </c>
      <c r="Q8214">
        <f t="shared" si="2531"/>
        <v>-0.84902480011941539</v>
      </c>
      <c r="R8214" t="e">
        <f t="shared" si="2532"/>
        <v>#NUM!</v>
      </c>
      <c r="S8214" t="e">
        <f t="shared" si="2514"/>
        <v>#NUM!</v>
      </c>
      <c r="T8214">
        <f t="shared" ref="T8214" si="2533">SUMIF(S8220:S8234,"&gt;0,01")</f>
        <v>12.918609639877502</v>
      </c>
    </row>
    <row r="8215" spans="1:20" x14ac:dyDescent="0.2">
      <c r="A8215" s="3">
        <v>41616.041666646815</v>
      </c>
      <c r="B8215" s="5">
        <f t="shared" si="2524"/>
        <v>342</v>
      </c>
      <c r="C8215" s="5">
        <v>1</v>
      </c>
      <c r="D8215">
        <f t="shared" si="2525"/>
        <v>257.42465753424653</v>
      </c>
      <c r="E8215">
        <f t="shared" si="2515"/>
        <v>7.2982251063339447</v>
      </c>
      <c r="F8215">
        <f t="shared" si="2516"/>
        <v>-4.3205108936660537</v>
      </c>
      <c r="G8215">
        <f t="shared" si="2526"/>
        <v>0.92799148510556573</v>
      </c>
      <c r="H8215">
        <f t="shared" si="2517"/>
        <v>-166.08012772341652</v>
      </c>
      <c r="I8215">
        <f t="shared" si="2527"/>
        <v>-22.887447412329035</v>
      </c>
      <c r="J8215">
        <f t="shared" si="2528"/>
        <v>-70.751215619558153</v>
      </c>
      <c r="K8215">
        <f t="shared" si="2518"/>
        <v>160.75121561955814</v>
      </c>
      <c r="L8215">
        <f t="shared" si="2529"/>
        <v>42.241928937188703</v>
      </c>
      <c r="M8215">
        <f t="shared" si="2519"/>
        <v>317.75807106281127</v>
      </c>
      <c r="N8215">
        <f t="shared" si="2530"/>
        <v>42.241928937188703</v>
      </c>
      <c r="O8215">
        <f t="shared" si="2520"/>
        <v>-1.0592143002660652</v>
      </c>
      <c r="P8215" t="e">
        <f t="shared" si="2521"/>
        <v>#NUM!</v>
      </c>
      <c r="Q8215">
        <f t="shared" si="2531"/>
        <v>-0.83199439991983093</v>
      </c>
      <c r="R8215" t="e">
        <f t="shared" si="2532"/>
        <v>#NUM!</v>
      </c>
      <c r="S8215" t="e">
        <f t="shared" si="2514"/>
        <v>#NUM!</v>
      </c>
    </row>
    <row r="8216" spans="1:20" x14ac:dyDescent="0.2">
      <c r="A8216" s="3">
        <v>41616.08333331348</v>
      </c>
      <c r="B8216" s="5">
        <f t="shared" si="2524"/>
        <v>342</v>
      </c>
      <c r="C8216" s="5">
        <v>2</v>
      </c>
      <c r="D8216">
        <f t="shared" si="2525"/>
        <v>257.42465753424653</v>
      </c>
      <c r="E8216">
        <f t="shared" si="2515"/>
        <v>7.2982251063339447</v>
      </c>
      <c r="F8216">
        <f t="shared" si="2516"/>
        <v>-4.3205108936660537</v>
      </c>
      <c r="G8216">
        <f t="shared" si="2526"/>
        <v>1.9279914851055657</v>
      </c>
      <c r="H8216">
        <f t="shared" si="2517"/>
        <v>-151.08012772341652</v>
      </c>
      <c r="I8216">
        <f t="shared" si="2527"/>
        <v>-22.887447412329035</v>
      </c>
      <c r="J8216">
        <f t="shared" si="2528"/>
        <v>-61.031326597359104</v>
      </c>
      <c r="K8216">
        <f t="shared" si="2518"/>
        <v>151.03132659735911</v>
      </c>
      <c r="L8216">
        <f t="shared" si="2529"/>
        <v>66.904581552525329</v>
      </c>
      <c r="M8216">
        <f t="shared" si="2519"/>
        <v>293.09541844747469</v>
      </c>
      <c r="N8216">
        <f t="shared" si="2530"/>
        <v>66.904581552525329</v>
      </c>
      <c r="O8216">
        <f t="shared" si="2520"/>
        <v>-1.1430078276603171</v>
      </c>
      <c r="P8216" t="e">
        <f t="shared" si="2521"/>
        <v>#NUM!</v>
      </c>
      <c r="Q8216">
        <f t="shared" si="2531"/>
        <v>-0.74984045177272685</v>
      </c>
      <c r="R8216" t="e">
        <f t="shared" si="2532"/>
        <v>#NUM!</v>
      </c>
      <c r="S8216" t="e">
        <f t="shared" si="2514"/>
        <v>#NUM!</v>
      </c>
    </row>
    <row r="8217" spans="1:20" x14ac:dyDescent="0.2">
      <c r="A8217" s="3">
        <v>41616.124999980144</v>
      </c>
      <c r="B8217" s="5">
        <f t="shared" si="2524"/>
        <v>342</v>
      </c>
      <c r="C8217" s="5">
        <v>3</v>
      </c>
      <c r="D8217">
        <f t="shared" si="2525"/>
        <v>257.42465753424653</v>
      </c>
      <c r="E8217">
        <f t="shared" si="2515"/>
        <v>7.2982251063339447</v>
      </c>
      <c r="F8217">
        <f t="shared" si="2516"/>
        <v>-4.3205108936660537</v>
      </c>
      <c r="G8217">
        <f t="shared" si="2526"/>
        <v>2.9279914851055659</v>
      </c>
      <c r="H8217">
        <f t="shared" si="2517"/>
        <v>-136.08012772341652</v>
      </c>
      <c r="I8217">
        <f t="shared" si="2527"/>
        <v>-22.887447412329035</v>
      </c>
      <c r="J8217">
        <f t="shared" si="2528"/>
        <v>-49.673497735510082</v>
      </c>
      <c r="K8217">
        <f t="shared" si="2518"/>
        <v>139.67349773551007</v>
      </c>
      <c r="L8217">
        <f t="shared" si="2529"/>
        <v>80.924393819001239</v>
      </c>
      <c r="M8217">
        <f t="shared" si="2519"/>
        <v>279.07560618099876</v>
      </c>
      <c r="N8217">
        <f t="shared" si="2530"/>
        <v>80.924393819001239</v>
      </c>
      <c r="O8217">
        <f t="shared" si="2520"/>
        <v>-1.3117006363906643</v>
      </c>
      <c r="P8217" t="e">
        <f t="shared" si="2521"/>
        <v>#NUM!</v>
      </c>
      <c r="Q8217">
        <f t="shared" si="2531"/>
        <v>-0.60343667162074255</v>
      </c>
      <c r="R8217" t="e">
        <f t="shared" si="2532"/>
        <v>#NUM!</v>
      </c>
      <c r="S8217" t="e">
        <f t="shared" si="2514"/>
        <v>#NUM!</v>
      </c>
    </row>
    <row r="8218" spans="1:20" x14ac:dyDescent="0.2">
      <c r="A8218" s="3">
        <v>41616.166666646808</v>
      </c>
      <c r="B8218" s="5">
        <f t="shared" si="2524"/>
        <v>342</v>
      </c>
      <c r="C8218" s="5">
        <v>4</v>
      </c>
      <c r="D8218">
        <f t="shared" si="2525"/>
        <v>257.42465753424653</v>
      </c>
      <c r="E8218">
        <f t="shared" si="2515"/>
        <v>7.2982251063339447</v>
      </c>
      <c r="F8218">
        <f t="shared" si="2516"/>
        <v>-4.3205108936660537</v>
      </c>
      <c r="G8218">
        <f t="shared" si="2526"/>
        <v>3.9279914851055659</v>
      </c>
      <c r="H8218">
        <f t="shared" si="2517"/>
        <v>-121.08012772341652</v>
      </c>
      <c r="I8218">
        <f t="shared" si="2527"/>
        <v>-22.887447412329035</v>
      </c>
      <c r="J8218">
        <f t="shared" si="2528"/>
        <v>-37.895051538996832</v>
      </c>
      <c r="K8218">
        <f t="shared" si="2518"/>
        <v>127.89505153899682</v>
      </c>
      <c r="L8218">
        <f t="shared" si="2529"/>
        <v>90.992590709187013</v>
      </c>
      <c r="M8218">
        <f t="shared" si="2519"/>
        <v>269.00740929081297</v>
      </c>
      <c r="N8218">
        <f t="shared" si="2530"/>
        <v>90.992590709187013</v>
      </c>
      <c r="O8218">
        <f t="shared" si="2520"/>
        <v>-1.6280889708806199</v>
      </c>
      <c r="P8218" t="e">
        <f t="shared" si="2521"/>
        <v>#NUM!</v>
      </c>
      <c r="Q8218">
        <f t="shared" si="2531"/>
        <v>-0.4076815768208612</v>
      </c>
      <c r="R8218" t="e">
        <f t="shared" si="2532"/>
        <v>#NUM!</v>
      </c>
      <c r="S8218" t="e">
        <f t="shared" si="2514"/>
        <v>#NUM!</v>
      </c>
    </row>
    <row r="8219" spans="1:20" x14ac:dyDescent="0.2">
      <c r="A8219" s="3">
        <v>41616.208333313472</v>
      </c>
      <c r="B8219" s="5">
        <f t="shared" si="2524"/>
        <v>342</v>
      </c>
      <c r="C8219" s="5">
        <v>5</v>
      </c>
      <c r="D8219">
        <f t="shared" si="2525"/>
        <v>257.42465753424653</v>
      </c>
      <c r="E8219">
        <f t="shared" si="2515"/>
        <v>7.2982251063339447</v>
      </c>
      <c r="F8219">
        <f t="shared" si="2516"/>
        <v>-4.3205108936660537</v>
      </c>
      <c r="G8219">
        <f t="shared" si="2526"/>
        <v>4.9279914851055659</v>
      </c>
      <c r="H8219">
        <f t="shared" si="2517"/>
        <v>-106.08012772341651</v>
      </c>
      <c r="I8219">
        <f t="shared" si="2527"/>
        <v>-22.887447412329035</v>
      </c>
      <c r="J8219">
        <f t="shared" si="2528"/>
        <v>-26.137375402943356</v>
      </c>
      <c r="K8219">
        <f t="shared" si="2518"/>
        <v>116.13737540294335</v>
      </c>
      <c r="L8219">
        <f t="shared" si="2529"/>
        <v>99.577893292807516</v>
      </c>
      <c r="M8219">
        <f t="shared" si="2519"/>
        <v>260.42210670719248</v>
      </c>
      <c r="N8219">
        <f t="shared" si="2530"/>
        <v>99.577893292807516</v>
      </c>
      <c r="O8219">
        <f t="shared" si="2520"/>
        <v>-2.2700193408149922</v>
      </c>
      <c r="P8219" t="e">
        <f t="shared" si="2521"/>
        <v>#NUM!</v>
      </c>
      <c r="Q8219">
        <f t="shared" si="2531"/>
        <v>-0.17828554591316115</v>
      </c>
      <c r="R8219" t="e">
        <f t="shared" si="2532"/>
        <v>#NUM!</v>
      </c>
      <c r="S8219" t="e">
        <f t="shared" si="2514"/>
        <v>#NUM!</v>
      </c>
    </row>
    <row r="8220" spans="1:20" x14ac:dyDescent="0.2">
      <c r="A8220" s="3">
        <v>41616.249999980137</v>
      </c>
      <c r="B8220" s="5">
        <f t="shared" si="2524"/>
        <v>342</v>
      </c>
      <c r="C8220" s="5">
        <v>6</v>
      </c>
      <c r="D8220">
        <f t="shared" si="2525"/>
        <v>257.42465753424653</v>
      </c>
      <c r="E8220">
        <f t="shared" si="2515"/>
        <v>7.2982251063339447</v>
      </c>
      <c r="F8220">
        <f t="shared" si="2516"/>
        <v>-4.3205108936660537</v>
      </c>
      <c r="G8220">
        <f t="shared" si="2526"/>
        <v>5.9279914851055659</v>
      </c>
      <c r="H8220">
        <f t="shared" si="2517"/>
        <v>-91.08012772341651</v>
      </c>
      <c r="I8220">
        <f t="shared" si="2527"/>
        <v>-22.887447412329035</v>
      </c>
      <c r="J8220">
        <f t="shared" si="2528"/>
        <v>-14.662772157321406</v>
      </c>
      <c r="K8220">
        <f t="shared" si="2518"/>
        <v>104.6627721573214</v>
      </c>
      <c r="L8220">
        <f t="shared" si="2529"/>
        <v>107.80269577205027</v>
      </c>
      <c r="M8220">
        <f t="shared" si="2519"/>
        <v>252.19730422794973</v>
      </c>
      <c r="N8220">
        <f t="shared" si="2530"/>
        <v>107.80269577205027</v>
      </c>
      <c r="O8220">
        <f t="shared" si="2520"/>
        <v>-3.950548450965059</v>
      </c>
      <c r="P8220" t="e">
        <f t="shared" si="2521"/>
        <v>#NUM!</v>
      </c>
      <c r="Q8220">
        <f t="shared" si="2531"/>
        <v>6.7462633428660296E-2</v>
      </c>
      <c r="R8220" t="e">
        <f t="shared" si="2532"/>
        <v>#NUM!</v>
      </c>
      <c r="S8220" t="e">
        <f t="shared" si="2514"/>
        <v>#NUM!</v>
      </c>
    </row>
    <row r="8221" spans="1:20" x14ac:dyDescent="0.2">
      <c r="A8221" s="3">
        <v>41616.291666646801</v>
      </c>
      <c r="B8221" s="5">
        <f t="shared" si="2524"/>
        <v>342</v>
      </c>
      <c r="C8221" s="5">
        <v>7</v>
      </c>
      <c r="D8221">
        <f t="shared" si="2525"/>
        <v>257.42465753424653</v>
      </c>
      <c r="E8221">
        <f t="shared" si="2515"/>
        <v>7.2982251063339447</v>
      </c>
      <c r="F8221">
        <f t="shared" si="2516"/>
        <v>-4.3205108936660537</v>
      </c>
      <c r="G8221">
        <f t="shared" si="2526"/>
        <v>6.9279914851055659</v>
      </c>
      <c r="H8221">
        <f t="shared" si="2517"/>
        <v>-76.08012772341651</v>
      </c>
      <c r="I8221">
        <f t="shared" si="2527"/>
        <v>-22.887447412329035</v>
      </c>
      <c r="J8221">
        <f t="shared" si="2528"/>
        <v>-3.7154459532363595</v>
      </c>
      <c r="K8221">
        <f t="shared" si="2518"/>
        <v>93.715445953236355</v>
      </c>
      <c r="L8221">
        <f t="shared" si="2529"/>
        <v>116.35002933086672</v>
      </c>
      <c r="M8221">
        <f t="shared" si="2519"/>
        <v>243.64997066913327</v>
      </c>
      <c r="N8221">
        <f t="shared" si="2530"/>
        <v>116.35002933086672</v>
      </c>
      <c r="O8221">
        <f t="shared" si="2520"/>
        <v>-15.431782811227302</v>
      </c>
      <c r="P8221" t="e">
        <f t="shared" si="2521"/>
        <v>#NUM!</v>
      </c>
      <c r="Q8221">
        <f t="shared" si="2531"/>
        <v>0.3111612675501213</v>
      </c>
      <c r="R8221" t="e">
        <f t="shared" si="2532"/>
        <v>#NUM!</v>
      </c>
      <c r="S8221" t="e">
        <f t="shared" si="2514"/>
        <v>#NUM!</v>
      </c>
    </row>
    <row r="8222" spans="1:20" x14ac:dyDescent="0.2">
      <c r="A8222" s="3">
        <v>41616.333333313465</v>
      </c>
      <c r="B8222" s="5">
        <f t="shared" si="2524"/>
        <v>342</v>
      </c>
      <c r="C8222" s="5">
        <v>8</v>
      </c>
      <c r="D8222">
        <f t="shared" si="2525"/>
        <v>257.42465753424653</v>
      </c>
      <c r="E8222">
        <f t="shared" si="2515"/>
        <v>7.2982251063339447</v>
      </c>
      <c r="F8222">
        <f t="shared" si="2516"/>
        <v>-4.3205108936660537</v>
      </c>
      <c r="G8222">
        <f t="shared" si="2526"/>
        <v>7.9279914851055659</v>
      </c>
      <c r="H8222">
        <f t="shared" si="2517"/>
        <v>-61.08012772341651</v>
      </c>
      <c r="I8222">
        <f t="shared" si="2527"/>
        <v>-22.887447412329035</v>
      </c>
      <c r="J8222">
        <f t="shared" si="2528"/>
        <v>6.4090052282870182</v>
      </c>
      <c r="K8222">
        <f t="shared" si="2518"/>
        <v>83.590994771712985</v>
      </c>
      <c r="L8222">
        <f t="shared" si="2529"/>
        <v>125.76151192623058</v>
      </c>
      <c r="M8222">
        <f t="shared" si="2519"/>
        <v>234.23848807376942</v>
      </c>
      <c r="N8222">
        <f t="shared" si="2530"/>
        <v>125.76151192623058</v>
      </c>
      <c r="O8222">
        <f t="shared" si="2520"/>
        <v>8.9585568212149962</v>
      </c>
      <c r="P8222">
        <f t="shared" si="2521"/>
        <v>0.27946243624321637</v>
      </c>
      <c r="Q8222">
        <f t="shared" si="2531"/>
        <v>0.5344893682382168</v>
      </c>
      <c r="R8222">
        <f t="shared" si="2532"/>
        <v>0.14936970099394967</v>
      </c>
      <c r="S8222">
        <f t="shared" ref="S8222:S8285" si="2534">R8222*$E$10</f>
        <v>0.4282058890638073</v>
      </c>
    </row>
    <row r="8223" spans="1:20" x14ac:dyDescent="0.2">
      <c r="A8223" s="3">
        <v>41616.374999980129</v>
      </c>
      <c r="B8223" s="5">
        <f t="shared" si="2524"/>
        <v>342</v>
      </c>
      <c r="C8223" s="5">
        <v>9</v>
      </c>
      <c r="D8223">
        <f t="shared" si="2525"/>
        <v>257.42465753424653</v>
      </c>
      <c r="E8223">
        <f t="shared" ref="E8223:E8286" si="2535">9.87*SIN(RADIANS(2*D8223))-7.53*COS(RADIANS(D8223))-1.5*SIN(RADIANS(D8223))</f>
        <v>7.2982251063339447</v>
      </c>
      <c r="F8223">
        <f t="shared" ref="F8223:F8286" si="2536">4*($B$6-$B$5)+E8223</f>
        <v>-4.3205108936660537</v>
      </c>
      <c r="G8223">
        <f t="shared" si="2526"/>
        <v>8.9279914851055651</v>
      </c>
      <c r="H8223">
        <f t="shared" ref="H8223:H8286" si="2537">15*(G8223-12)</f>
        <v>-46.080127723416524</v>
      </c>
      <c r="I8223">
        <f t="shared" si="2527"/>
        <v>-22.887447412329035</v>
      </c>
      <c r="J8223">
        <f t="shared" si="2528"/>
        <v>15.315071528009861</v>
      </c>
      <c r="K8223">
        <f t="shared" ref="K8223:K8286" si="2538">90-J8223</f>
        <v>74.684928471990133</v>
      </c>
      <c r="L8223">
        <f t="shared" si="2529"/>
        <v>136.52527877867675</v>
      </c>
      <c r="M8223">
        <f t="shared" ref="M8223:M8286" si="2539">360-L8223</f>
        <v>223.47472122132325</v>
      </c>
      <c r="N8223">
        <f t="shared" si="2530"/>
        <v>136.52527877867675</v>
      </c>
      <c r="O8223">
        <f t="shared" ref="O8223:O8286" si="2540">1/(COS(RADIANS(K8223)))</f>
        <v>3.7860608257640638</v>
      </c>
      <c r="P8223">
        <f t="shared" ref="P8223:P8286" si="2541">1.353*0.7^(O8223^0.678)</f>
        <v>0.56142743674441864</v>
      </c>
      <c r="Q8223">
        <f t="shared" si="2531"/>
        <v>0.72095929182982665</v>
      </c>
      <c r="R8223">
        <f t="shared" si="2532"/>
        <v>0.40476632720909084</v>
      </c>
      <c r="S8223">
        <f t="shared" si="2534"/>
        <v>1.160364678059316</v>
      </c>
    </row>
    <row r="8224" spans="1:20" x14ac:dyDescent="0.2">
      <c r="A8224" s="3">
        <v>41616.416666646794</v>
      </c>
      <c r="B8224" s="5">
        <f t="shared" si="2524"/>
        <v>342</v>
      </c>
      <c r="C8224" s="5">
        <v>10</v>
      </c>
      <c r="D8224">
        <f t="shared" si="2525"/>
        <v>257.42465753424653</v>
      </c>
      <c r="E8224">
        <f t="shared" si="2535"/>
        <v>7.2982251063339447</v>
      </c>
      <c r="F8224">
        <f t="shared" si="2536"/>
        <v>-4.3205108936660537</v>
      </c>
      <c r="G8224">
        <f t="shared" si="2526"/>
        <v>9.9279914851055651</v>
      </c>
      <c r="H8224">
        <f t="shared" si="2537"/>
        <v>-31.080127723416524</v>
      </c>
      <c r="I8224">
        <f t="shared" si="2527"/>
        <v>-22.887447412329035</v>
      </c>
      <c r="J8224">
        <f t="shared" si="2528"/>
        <v>22.476896804371837</v>
      </c>
      <c r="K8224">
        <f t="shared" si="2538"/>
        <v>67.523103195628167</v>
      </c>
      <c r="L8224">
        <f t="shared" si="2529"/>
        <v>149.02308881687901</v>
      </c>
      <c r="M8224">
        <f t="shared" si="2539"/>
        <v>210.97691118312099</v>
      </c>
      <c r="N8224">
        <f t="shared" si="2530"/>
        <v>149.02308881687901</v>
      </c>
      <c r="O8224">
        <f t="shared" si="2540"/>
        <v>2.6156724358439973</v>
      </c>
      <c r="P8224">
        <f t="shared" si="2541"/>
        <v>0.68235295809352026</v>
      </c>
      <c r="Q8224">
        <f t="shared" si="2531"/>
        <v>0.85834933981829042</v>
      </c>
      <c r="R8224">
        <f t="shared" si="2532"/>
        <v>0.58569721110263073</v>
      </c>
      <c r="S8224">
        <f t="shared" si="2534"/>
        <v>1.6790486513228893</v>
      </c>
    </row>
    <row r="8225" spans="1:20" x14ac:dyDescent="0.2">
      <c r="A8225" s="3">
        <v>41616.458333313458</v>
      </c>
      <c r="B8225" s="5">
        <f t="shared" si="2524"/>
        <v>342</v>
      </c>
      <c r="C8225" s="5">
        <v>11</v>
      </c>
      <c r="D8225">
        <f t="shared" si="2525"/>
        <v>257.42465753424653</v>
      </c>
      <c r="E8225">
        <f t="shared" si="2535"/>
        <v>7.2982251063339447</v>
      </c>
      <c r="F8225">
        <f t="shared" si="2536"/>
        <v>-4.3205108936660537</v>
      </c>
      <c r="G8225">
        <f t="shared" si="2526"/>
        <v>10.927991485105565</v>
      </c>
      <c r="H8225">
        <f t="shared" si="2537"/>
        <v>-16.080127723416524</v>
      </c>
      <c r="I8225">
        <f t="shared" si="2527"/>
        <v>-22.887447412329035</v>
      </c>
      <c r="J8225">
        <f t="shared" si="2528"/>
        <v>27.266078728671456</v>
      </c>
      <c r="K8225">
        <f t="shared" si="2538"/>
        <v>62.733921271328541</v>
      </c>
      <c r="L8225">
        <f t="shared" si="2529"/>
        <v>163.31727154682963</v>
      </c>
      <c r="M8225">
        <f t="shared" si="2539"/>
        <v>196.68272845317037</v>
      </c>
      <c r="N8225">
        <f t="shared" si="2530"/>
        <v>163.31727154682963</v>
      </c>
      <c r="O8225">
        <f t="shared" si="2540"/>
        <v>2.1828180915110296</v>
      </c>
      <c r="P8225">
        <f t="shared" si="2541"/>
        <v>0.73845665737359056</v>
      </c>
      <c r="Q8225">
        <f t="shared" si="2531"/>
        <v>0.94121685687626377</v>
      </c>
      <c r="R8225">
        <f t="shared" si="2532"/>
        <v>0.69504785399252289</v>
      </c>
      <c r="S8225">
        <f t="shared" si="2534"/>
        <v>1.9925298255287736</v>
      </c>
    </row>
    <row r="8226" spans="1:20" x14ac:dyDescent="0.2">
      <c r="A8226" s="3">
        <v>41616.499999980122</v>
      </c>
      <c r="B8226" s="5">
        <f t="shared" si="2524"/>
        <v>342</v>
      </c>
      <c r="C8226" s="5">
        <v>12</v>
      </c>
      <c r="D8226">
        <f t="shared" si="2525"/>
        <v>257.42465753424653</v>
      </c>
      <c r="E8226">
        <f t="shared" si="2535"/>
        <v>7.2982251063339447</v>
      </c>
      <c r="F8226">
        <f t="shared" si="2536"/>
        <v>-4.3205108936660537</v>
      </c>
      <c r="G8226">
        <f t="shared" si="2526"/>
        <v>11.927991485105565</v>
      </c>
      <c r="H8226">
        <f t="shared" si="2537"/>
        <v>-1.0801277234165241</v>
      </c>
      <c r="I8226">
        <f t="shared" si="2527"/>
        <v>-22.887447412329035</v>
      </c>
      <c r="J8226">
        <f t="shared" si="2528"/>
        <v>29.104093159760584</v>
      </c>
      <c r="K8226">
        <f t="shared" si="2538"/>
        <v>60.895906840239419</v>
      </c>
      <c r="L8226">
        <f t="shared" si="2529"/>
        <v>178.86110351557758</v>
      </c>
      <c r="M8226">
        <f t="shared" si="2539"/>
        <v>181.13889648442242</v>
      </c>
      <c r="N8226">
        <f t="shared" si="2530"/>
        <v>178.86110351557758</v>
      </c>
      <c r="O8226">
        <f t="shared" si="2540"/>
        <v>2.0559303487149849</v>
      </c>
      <c r="P8226">
        <f t="shared" si="2541"/>
        <v>0.75646518503403071</v>
      </c>
      <c r="Q8226">
        <f t="shared" si="2531"/>
        <v>0.97063706767434799</v>
      </c>
      <c r="R8226">
        <f t="shared" si="2532"/>
        <v>0.73425314899916461</v>
      </c>
      <c r="S8226">
        <f t="shared" si="2534"/>
        <v>2.1049216833996538</v>
      </c>
    </row>
    <row r="8227" spans="1:20" x14ac:dyDescent="0.2">
      <c r="A8227" s="3">
        <v>41616.541666646786</v>
      </c>
      <c r="B8227" s="5">
        <f t="shared" si="2524"/>
        <v>342</v>
      </c>
      <c r="C8227" s="5">
        <v>13</v>
      </c>
      <c r="D8227">
        <f t="shared" si="2525"/>
        <v>257.42465753424653</v>
      </c>
      <c r="E8227">
        <f t="shared" si="2535"/>
        <v>7.2982251063339447</v>
      </c>
      <c r="F8227">
        <f t="shared" si="2536"/>
        <v>-4.3205108936660537</v>
      </c>
      <c r="G8227">
        <f t="shared" si="2526"/>
        <v>12.927991485105565</v>
      </c>
      <c r="H8227">
        <f t="shared" si="2537"/>
        <v>13.919872276583476</v>
      </c>
      <c r="I8227">
        <f t="shared" si="2527"/>
        <v>-22.887447412329035</v>
      </c>
      <c r="J8227">
        <f t="shared" si="2528"/>
        <v>27.723637548129613</v>
      </c>
      <c r="K8227">
        <f t="shared" si="2538"/>
        <v>62.276362451870384</v>
      </c>
      <c r="L8227">
        <f t="shared" si="2529"/>
        <v>165.50077710774733</v>
      </c>
      <c r="M8227">
        <f t="shared" si="2539"/>
        <v>194.49922289225267</v>
      </c>
      <c r="N8227">
        <f t="shared" si="2530"/>
        <v>194.49922289225267</v>
      </c>
      <c r="O8227">
        <f t="shared" si="2540"/>
        <v>2.149579439773619</v>
      </c>
      <c r="P8227">
        <f t="shared" si="2541"/>
        <v>0.74309902164282493</v>
      </c>
      <c r="Q8227">
        <f t="shared" si="2531"/>
        <v>0.94867472111138729</v>
      </c>
      <c r="R8227">
        <f t="shared" si="2532"/>
        <v>0.70495925711515173</v>
      </c>
      <c r="S8227">
        <f t="shared" si="2534"/>
        <v>2.020943360253376</v>
      </c>
    </row>
    <row r="8228" spans="1:20" x14ac:dyDescent="0.2">
      <c r="A8228" s="3">
        <v>41616.583333313451</v>
      </c>
      <c r="B8228" s="5">
        <f t="shared" si="2524"/>
        <v>342</v>
      </c>
      <c r="C8228" s="5">
        <v>14</v>
      </c>
      <c r="D8228">
        <f t="shared" si="2525"/>
        <v>257.42465753424653</v>
      </c>
      <c r="E8228">
        <f t="shared" si="2535"/>
        <v>7.2982251063339447</v>
      </c>
      <c r="F8228">
        <f t="shared" si="2536"/>
        <v>-4.3205108936660537</v>
      </c>
      <c r="G8228">
        <f t="shared" si="2526"/>
        <v>13.927991485105565</v>
      </c>
      <c r="H8228">
        <f t="shared" si="2537"/>
        <v>28.919872276583476</v>
      </c>
      <c r="I8228">
        <f t="shared" si="2527"/>
        <v>-22.887447412329035</v>
      </c>
      <c r="J8228">
        <f t="shared" si="2528"/>
        <v>23.328100906217593</v>
      </c>
      <c r="K8228">
        <f t="shared" si="2538"/>
        <v>66.6718990937824</v>
      </c>
      <c r="L8228">
        <f t="shared" si="2529"/>
        <v>150.97602351611832</v>
      </c>
      <c r="M8228">
        <f t="shared" si="2539"/>
        <v>209.02397648388168</v>
      </c>
      <c r="N8228">
        <f t="shared" si="2530"/>
        <v>209.02397648388168</v>
      </c>
      <c r="O8228">
        <f t="shared" si="2540"/>
        <v>2.5252786066379911</v>
      </c>
      <c r="P8228">
        <f t="shared" si="2541"/>
        <v>0.6934483481581456</v>
      </c>
      <c r="Q8228">
        <f t="shared" si="2531"/>
        <v>0.87367573811907251</v>
      </c>
      <c r="R8228">
        <f t="shared" si="2532"/>
        <v>0.60584899742451948</v>
      </c>
      <c r="S8228">
        <f t="shared" si="2534"/>
        <v>1.7368188250647365</v>
      </c>
    </row>
    <row r="8229" spans="1:20" x14ac:dyDescent="0.2">
      <c r="A8229" s="3">
        <v>41616.624999980115</v>
      </c>
      <c r="B8229" s="5">
        <f t="shared" si="2524"/>
        <v>342</v>
      </c>
      <c r="C8229" s="5">
        <v>15</v>
      </c>
      <c r="D8229">
        <f t="shared" si="2525"/>
        <v>257.42465753424653</v>
      </c>
      <c r="E8229">
        <f t="shared" si="2535"/>
        <v>7.2982251063339447</v>
      </c>
      <c r="F8229">
        <f t="shared" si="2536"/>
        <v>-4.3205108936660537</v>
      </c>
      <c r="G8229">
        <f t="shared" si="2526"/>
        <v>14.927991485105565</v>
      </c>
      <c r="H8229">
        <f t="shared" si="2537"/>
        <v>43.919872276583476</v>
      </c>
      <c r="I8229">
        <f t="shared" si="2527"/>
        <v>-22.887447412329035</v>
      </c>
      <c r="J8229">
        <f t="shared" si="2528"/>
        <v>16.468032429985623</v>
      </c>
      <c r="K8229">
        <f t="shared" si="2538"/>
        <v>73.531967570014373</v>
      </c>
      <c r="L8229">
        <f t="shared" si="2529"/>
        <v>138.21194590058784</v>
      </c>
      <c r="M8229">
        <f t="shared" si="2539"/>
        <v>221.78805409941216</v>
      </c>
      <c r="N8229">
        <f t="shared" si="2530"/>
        <v>221.78805409941216</v>
      </c>
      <c r="O8229">
        <f t="shared" si="2540"/>
        <v>3.5275815234593804</v>
      </c>
      <c r="P8229">
        <f t="shared" si="2541"/>
        <v>0.58502748018634421</v>
      </c>
      <c r="Q8229">
        <f t="shared" si="2531"/>
        <v>0.74398210045918922</v>
      </c>
      <c r="R8229">
        <f t="shared" si="2532"/>
        <v>0.43524997353538308</v>
      </c>
      <c r="S8229">
        <f t="shared" si="2534"/>
        <v>1.247753732132507</v>
      </c>
    </row>
    <row r="8230" spans="1:20" x14ac:dyDescent="0.2">
      <c r="A8230" s="3">
        <v>41616.666666646779</v>
      </c>
      <c r="B8230" s="5">
        <f t="shared" si="2524"/>
        <v>342</v>
      </c>
      <c r="C8230" s="5">
        <v>16</v>
      </c>
      <c r="D8230">
        <f t="shared" si="2525"/>
        <v>257.42465753424653</v>
      </c>
      <c r="E8230">
        <f t="shared" si="2535"/>
        <v>7.2982251063339447</v>
      </c>
      <c r="F8230">
        <f t="shared" si="2536"/>
        <v>-4.3205108936660537</v>
      </c>
      <c r="G8230">
        <f t="shared" si="2526"/>
        <v>15.927991485105565</v>
      </c>
      <c r="H8230">
        <f t="shared" si="2537"/>
        <v>58.919872276583476</v>
      </c>
      <c r="I8230">
        <f t="shared" si="2527"/>
        <v>-22.887447412329035</v>
      </c>
      <c r="J8230">
        <f t="shared" si="2528"/>
        <v>7.7776048837069522</v>
      </c>
      <c r="K8230">
        <f t="shared" si="2538"/>
        <v>82.222395116293043</v>
      </c>
      <c r="L8230">
        <f t="shared" si="2529"/>
        <v>127.2175732547116</v>
      </c>
      <c r="M8230">
        <f t="shared" si="2539"/>
        <v>232.7824267452884</v>
      </c>
      <c r="N8230">
        <f t="shared" si="2530"/>
        <v>232.7824267452884</v>
      </c>
      <c r="O8230">
        <f t="shared" si="2540"/>
        <v>7.3894368476899031</v>
      </c>
      <c r="P8230">
        <f t="shared" si="2541"/>
        <v>0.33896753643622718</v>
      </c>
      <c r="Q8230">
        <f t="shared" si="2531"/>
        <v>0.56396292028665918</v>
      </c>
      <c r="R8230">
        <f t="shared" si="2532"/>
        <v>0.19116512173094924</v>
      </c>
      <c r="S8230">
        <f t="shared" si="2534"/>
        <v>0.54802299505244234</v>
      </c>
    </row>
    <row r="8231" spans="1:20" x14ac:dyDescent="0.2">
      <c r="A8231" s="3">
        <v>41616.708333313443</v>
      </c>
      <c r="B8231" s="5">
        <f t="shared" si="2524"/>
        <v>342</v>
      </c>
      <c r="C8231" s="5">
        <v>17</v>
      </c>
      <c r="D8231">
        <f t="shared" si="2525"/>
        <v>257.42465753424653</v>
      </c>
      <c r="E8231">
        <f t="shared" si="2535"/>
        <v>7.2982251063339447</v>
      </c>
      <c r="F8231">
        <f t="shared" si="2536"/>
        <v>-4.3205108936660537</v>
      </c>
      <c r="G8231">
        <f t="shared" si="2526"/>
        <v>16.927991485105565</v>
      </c>
      <c r="H8231">
        <f t="shared" si="2537"/>
        <v>73.919872276583476</v>
      </c>
      <c r="I8231">
        <f t="shared" si="2527"/>
        <v>-22.887447412329035</v>
      </c>
      <c r="J8231">
        <f t="shared" si="2528"/>
        <v>-2.1986265823192039</v>
      </c>
      <c r="K8231">
        <f t="shared" si="2538"/>
        <v>92.198626582319207</v>
      </c>
      <c r="L8231">
        <f t="shared" si="2529"/>
        <v>117.64019664357372</v>
      </c>
      <c r="M8231">
        <f t="shared" si="2539"/>
        <v>242.35980335642628</v>
      </c>
      <c r="N8231">
        <f t="shared" si="2530"/>
        <v>242.35980335642628</v>
      </c>
      <c r="O8231">
        <f t="shared" si="2540"/>
        <v>-26.066201421504651</v>
      </c>
      <c r="P8231" t="e">
        <f t="shared" si="2541"/>
        <v>#NUM!</v>
      </c>
      <c r="Q8231">
        <f t="shared" si="2531"/>
        <v>0.34499723031529178</v>
      </c>
      <c r="R8231" t="e">
        <f t="shared" si="2532"/>
        <v>#NUM!</v>
      </c>
      <c r="S8231" t="e">
        <f t="shared" si="2534"/>
        <v>#NUM!</v>
      </c>
    </row>
    <row r="8232" spans="1:20" x14ac:dyDescent="0.2">
      <c r="A8232" s="3">
        <v>41616.749999980108</v>
      </c>
      <c r="B8232" s="5">
        <f t="shared" si="2524"/>
        <v>342</v>
      </c>
      <c r="C8232" s="5">
        <v>18</v>
      </c>
      <c r="D8232">
        <f t="shared" si="2525"/>
        <v>257.42465753424653</v>
      </c>
      <c r="E8232">
        <f t="shared" si="2535"/>
        <v>7.2982251063339447</v>
      </c>
      <c r="F8232">
        <f t="shared" si="2536"/>
        <v>-4.3205108936660537</v>
      </c>
      <c r="G8232">
        <f t="shared" si="2526"/>
        <v>17.927991485105565</v>
      </c>
      <c r="H8232">
        <f t="shared" si="2537"/>
        <v>88.919872276583476</v>
      </c>
      <c r="I8232">
        <f t="shared" si="2527"/>
        <v>-22.887447412329035</v>
      </c>
      <c r="J8232">
        <f t="shared" si="2528"/>
        <v>-13.047533312902884</v>
      </c>
      <c r="K8232">
        <f t="shared" si="2538"/>
        <v>103.04753331290289</v>
      </c>
      <c r="L8232">
        <f t="shared" si="2529"/>
        <v>109.00023301570964</v>
      </c>
      <c r="M8232">
        <f t="shared" si="2539"/>
        <v>250.99976698429037</v>
      </c>
      <c r="N8232">
        <f t="shared" si="2530"/>
        <v>250.99976698429037</v>
      </c>
      <c r="O8232">
        <f t="shared" si="2540"/>
        <v>-4.4294958462207576</v>
      </c>
      <c r="P8232" t="e">
        <f t="shared" si="2541"/>
        <v>#NUM!</v>
      </c>
      <c r="Q8232">
        <f t="shared" si="2531"/>
        <v>0.1031240745724549</v>
      </c>
      <c r="R8232" t="e">
        <f t="shared" si="2532"/>
        <v>#NUM!</v>
      </c>
      <c r="S8232" t="e">
        <f t="shared" si="2534"/>
        <v>#NUM!</v>
      </c>
    </row>
    <row r="8233" spans="1:20" x14ac:dyDescent="0.2">
      <c r="A8233" s="3">
        <v>41616.791666646772</v>
      </c>
      <c r="B8233" s="5">
        <f t="shared" si="2524"/>
        <v>342</v>
      </c>
      <c r="C8233" s="5">
        <v>19</v>
      </c>
      <c r="D8233">
        <f t="shared" si="2525"/>
        <v>257.42465753424653</v>
      </c>
      <c r="E8233">
        <f t="shared" si="2535"/>
        <v>7.2982251063339447</v>
      </c>
      <c r="F8233">
        <f t="shared" si="2536"/>
        <v>-4.3205108936660537</v>
      </c>
      <c r="G8233">
        <f t="shared" si="2526"/>
        <v>18.927991485105565</v>
      </c>
      <c r="H8233">
        <f t="shared" si="2537"/>
        <v>103.91987227658348</v>
      </c>
      <c r="I8233">
        <f t="shared" si="2527"/>
        <v>-22.887447412329035</v>
      </c>
      <c r="J8233">
        <f t="shared" si="2528"/>
        <v>-24.461859506688427</v>
      </c>
      <c r="K8233">
        <f t="shared" si="2538"/>
        <v>114.46185950668843</v>
      </c>
      <c r="L8233">
        <f t="shared" si="2529"/>
        <v>100.76586527480954</v>
      </c>
      <c r="M8233">
        <f t="shared" si="2539"/>
        <v>259.23413472519047</v>
      </c>
      <c r="N8233">
        <f t="shared" si="2530"/>
        <v>259.23413472519047</v>
      </c>
      <c r="O8233">
        <f t="shared" si="2540"/>
        <v>-2.4149490541788987</v>
      </c>
      <c r="P8233" t="e">
        <f t="shared" si="2541"/>
        <v>#NUM!</v>
      </c>
      <c r="Q8233">
        <f t="shared" si="2531"/>
        <v>-0.14347672831413227</v>
      </c>
      <c r="R8233" t="e">
        <f t="shared" si="2532"/>
        <v>#NUM!</v>
      </c>
      <c r="S8233" t="e">
        <f t="shared" si="2534"/>
        <v>#NUM!</v>
      </c>
    </row>
    <row r="8234" spans="1:20" x14ac:dyDescent="0.2">
      <c r="A8234" s="3">
        <v>41616.833333313436</v>
      </c>
      <c r="B8234" s="5">
        <f t="shared" si="2524"/>
        <v>342</v>
      </c>
      <c r="C8234" s="5">
        <v>20</v>
      </c>
      <c r="D8234">
        <f t="shared" si="2525"/>
        <v>257.42465753424653</v>
      </c>
      <c r="E8234">
        <f t="shared" si="2535"/>
        <v>7.2982251063339447</v>
      </c>
      <c r="F8234">
        <f t="shared" si="2536"/>
        <v>-4.3205108936660537</v>
      </c>
      <c r="G8234">
        <f t="shared" si="2526"/>
        <v>19.927991485105565</v>
      </c>
      <c r="H8234">
        <f t="shared" si="2537"/>
        <v>118.91987227658348</v>
      </c>
      <c r="I8234">
        <f t="shared" si="2527"/>
        <v>-22.887447412329035</v>
      </c>
      <c r="J8234">
        <f t="shared" si="2528"/>
        <v>-36.193481699178953</v>
      </c>
      <c r="K8234">
        <f t="shared" si="2538"/>
        <v>126.19348169917896</v>
      </c>
      <c r="L8234">
        <f t="shared" si="2529"/>
        <v>92.285917925814573</v>
      </c>
      <c r="M8234">
        <f t="shared" si="2539"/>
        <v>267.7140820741854</v>
      </c>
      <c r="N8234">
        <f t="shared" si="2530"/>
        <v>267.7140820741854</v>
      </c>
      <c r="O8234">
        <f t="shared" si="2540"/>
        <v>-1.6934403557928075</v>
      </c>
      <c r="P8234" t="e">
        <f t="shared" si="2541"/>
        <v>#NUM!</v>
      </c>
      <c r="Q8234">
        <f t="shared" si="2531"/>
        <v>-0.37632918448518543</v>
      </c>
      <c r="R8234" t="e">
        <f t="shared" si="2532"/>
        <v>#NUM!</v>
      </c>
      <c r="S8234" t="e">
        <f t="shared" si="2534"/>
        <v>#NUM!</v>
      </c>
    </row>
    <row r="8235" spans="1:20" x14ac:dyDescent="0.2">
      <c r="A8235" s="3">
        <v>41616.8749999801</v>
      </c>
      <c r="B8235" s="5">
        <f t="shared" si="2524"/>
        <v>342</v>
      </c>
      <c r="C8235" s="5">
        <v>21</v>
      </c>
      <c r="D8235">
        <f t="shared" si="2525"/>
        <v>257.42465753424653</v>
      </c>
      <c r="E8235">
        <f t="shared" si="2535"/>
        <v>7.2982251063339447</v>
      </c>
      <c r="F8235">
        <f t="shared" si="2536"/>
        <v>-4.3205108936660537</v>
      </c>
      <c r="G8235">
        <f t="shared" si="2526"/>
        <v>20.927991485105565</v>
      </c>
      <c r="H8235">
        <f t="shared" si="2537"/>
        <v>133.91987227658348</v>
      </c>
      <c r="I8235">
        <f t="shared" si="2527"/>
        <v>-22.887447412329035</v>
      </c>
      <c r="J8235">
        <f t="shared" si="2528"/>
        <v>-47.988927634163474</v>
      </c>
      <c r="K8235">
        <f t="shared" si="2538"/>
        <v>137.98892763416347</v>
      </c>
      <c r="L8235">
        <f t="shared" si="2529"/>
        <v>82.534515250412923</v>
      </c>
      <c r="M8235">
        <f t="shared" si="2539"/>
        <v>277.46548474958706</v>
      </c>
      <c r="N8235">
        <f t="shared" si="2530"/>
        <v>277.46548474958706</v>
      </c>
      <c r="O8235">
        <f t="shared" si="2540"/>
        <v>-1.3458669388093341</v>
      </c>
      <c r="P8235" t="e">
        <f t="shared" si="2541"/>
        <v>#NUM!</v>
      </c>
      <c r="Q8235">
        <f t="shared" si="2531"/>
        <v>-0.57793250080420799</v>
      </c>
      <c r="R8235" t="e">
        <f t="shared" si="2532"/>
        <v>#NUM!</v>
      </c>
      <c r="S8235" t="e">
        <f t="shared" si="2534"/>
        <v>#NUM!</v>
      </c>
    </row>
    <row r="8236" spans="1:20" x14ac:dyDescent="0.2">
      <c r="A8236" s="3">
        <v>41616.916666646764</v>
      </c>
      <c r="B8236" s="5">
        <f t="shared" si="2524"/>
        <v>342</v>
      </c>
      <c r="C8236" s="5">
        <v>22</v>
      </c>
      <c r="D8236">
        <f t="shared" si="2525"/>
        <v>257.42465753424653</v>
      </c>
      <c r="E8236">
        <f t="shared" si="2535"/>
        <v>7.2982251063339447</v>
      </c>
      <c r="F8236">
        <f t="shared" si="2536"/>
        <v>-4.3205108936660537</v>
      </c>
      <c r="G8236">
        <f t="shared" si="2526"/>
        <v>21.927991485105565</v>
      </c>
      <c r="H8236">
        <f t="shared" si="2537"/>
        <v>148.91987227658348</v>
      </c>
      <c r="I8236">
        <f t="shared" si="2527"/>
        <v>-22.887447412329035</v>
      </c>
      <c r="J8236">
        <f t="shared" si="2528"/>
        <v>-59.451542497764223</v>
      </c>
      <c r="K8236">
        <f t="shared" si="2538"/>
        <v>149.45154249776422</v>
      </c>
      <c r="L8236">
        <f t="shared" si="2529"/>
        <v>69.344093035596842</v>
      </c>
      <c r="M8236">
        <f t="shared" si="2539"/>
        <v>290.65590696440313</v>
      </c>
      <c r="N8236">
        <f t="shared" si="2530"/>
        <v>290.65590696440313</v>
      </c>
      <c r="O8236">
        <f t="shared" si="2540"/>
        <v>-1.1611709919489888</v>
      </c>
      <c r="P8236" t="e">
        <f t="shared" si="2541"/>
        <v>#NUM!</v>
      </c>
      <c r="Q8236">
        <f t="shared" si="2531"/>
        <v>-0.73236818754659139</v>
      </c>
      <c r="R8236" t="e">
        <f t="shared" si="2532"/>
        <v>#NUM!</v>
      </c>
      <c r="S8236" t="e">
        <f t="shared" si="2534"/>
        <v>#NUM!</v>
      </c>
    </row>
    <row r="8237" spans="1:20" x14ac:dyDescent="0.2">
      <c r="A8237" s="3">
        <v>41616.958333313429</v>
      </c>
      <c r="B8237" s="5">
        <f t="shared" si="2524"/>
        <v>342</v>
      </c>
      <c r="C8237" s="5">
        <v>23</v>
      </c>
      <c r="D8237">
        <f t="shared" si="2525"/>
        <v>257.42465753424653</v>
      </c>
      <c r="E8237">
        <f t="shared" si="2535"/>
        <v>7.2982251063339447</v>
      </c>
      <c r="F8237">
        <f t="shared" si="2536"/>
        <v>-4.3205108936660537</v>
      </c>
      <c r="G8237">
        <f t="shared" si="2526"/>
        <v>22.927991485105565</v>
      </c>
      <c r="H8237">
        <f t="shared" si="2537"/>
        <v>163.91987227658348</v>
      </c>
      <c r="I8237">
        <f t="shared" si="2527"/>
        <v>-22.887447412329035</v>
      </c>
      <c r="J8237">
        <f t="shared" si="2528"/>
        <v>-69.555686229000486</v>
      </c>
      <c r="K8237">
        <f t="shared" si="2538"/>
        <v>159.55568622900049</v>
      </c>
      <c r="L8237">
        <f t="shared" si="2529"/>
        <v>46.931564919769414</v>
      </c>
      <c r="M8237">
        <f t="shared" si="2539"/>
        <v>313.06843508023059</v>
      </c>
      <c r="N8237">
        <f t="shared" si="2530"/>
        <v>313.06843508023059</v>
      </c>
      <c r="O8237">
        <f t="shared" si="2540"/>
        <v>-1.0672220590745387</v>
      </c>
      <c r="P8237" t="e">
        <f t="shared" si="2541"/>
        <v>#NUM!</v>
      </c>
      <c r="Q8237">
        <f t="shared" si="2531"/>
        <v>-0.82463053287632393</v>
      </c>
      <c r="R8237" t="e">
        <f t="shared" si="2532"/>
        <v>#NUM!</v>
      </c>
      <c r="S8237" t="e">
        <f t="shared" si="2534"/>
        <v>#NUM!</v>
      </c>
    </row>
    <row r="8238" spans="1:20" x14ac:dyDescent="0.2">
      <c r="A8238" s="3">
        <v>41616.999999980093</v>
      </c>
      <c r="B8238" s="5">
        <f t="shared" si="2524"/>
        <v>343</v>
      </c>
      <c r="C8238" s="5">
        <v>0</v>
      </c>
      <c r="D8238">
        <f t="shared" si="2525"/>
        <v>258.41095890410958</v>
      </c>
      <c r="E8238">
        <f t="shared" si="2535"/>
        <v>6.8668624482012479</v>
      </c>
      <c r="F8238">
        <f t="shared" si="2536"/>
        <v>-4.7518735517987505</v>
      </c>
      <c r="G8238">
        <f t="shared" si="2526"/>
        <v>-7.9197892529979178E-2</v>
      </c>
      <c r="H8238">
        <f t="shared" si="2537"/>
        <v>-181.1879683879497</v>
      </c>
      <c r="I8238">
        <f t="shared" si="2527"/>
        <v>-22.971941069086743</v>
      </c>
      <c r="J8238">
        <f t="shared" si="2528"/>
        <v>-74.93752072335694</v>
      </c>
      <c r="K8238">
        <f t="shared" si="2538"/>
        <v>164.93752072335695</v>
      </c>
      <c r="L8238">
        <f t="shared" si="2529"/>
        <v>4.2123217585036059</v>
      </c>
      <c r="M8238">
        <f t="shared" si="2539"/>
        <v>355.78767824149639</v>
      </c>
      <c r="N8238">
        <f t="shared" si="2530"/>
        <v>4.2123217585036059</v>
      </c>
      <c r="O8238">
        <f t="shared" si="2540"/>
        <v>-1.0355793823289305</v>
      </c>
      <c r="P8238" t="e">
        <f t="shared" si="2541"/>
        <v>#NUM!</v>
      </c>
      <c r="Q8238">
        <f t="shared" si="2531"/>
        <v>-0.8482322592845768</v>
      </c>
      <c r="R8238" t="e">
        <f t="shared" si="2532"/>
        <v>#NUM!</v>
      </c>
      <c r="S8238" t="e">
        <f t="shared" si="2534"/>
        <v>#NUM!</v>
      </c>
      <c r="T8238">
        <f t="shared" ref="T8238" si="2542">SUMIF(S8244:S8258,"&gt;0,01")</f>
        <v>12.887285917809926</v>
      </c>
    </row>
    <row r="8239" spans="1:20" x14ac:dyDescent="0.2">
      <c r="A8239" s="3">
        <v>41617.041666646757</v>
      </c>
      <c r="B8239" s="5">
        <f t="shared" si="2524"/>
        <v>343</v>
      </c>
      <c r="C8239" s="5">
        <v>1</v>
      </c>
      <c r="D8239">
        <f t="shared" si="2525"/>
        <v>258.41095890410958</v>
      </c>
      <c r="E8239">
        <f t="shared" si="2535"/>
        <v>6.8668624482012479</v>
      </c>
      <c r="F8239">
        <f t="shared" si="2536"/>
        <v>-4.7518735517987505</v>
      </c>
      <c r="G8239">
        <f t="shared" si="2526"/>
        <v>0.92080210747002078</v>
      </c>
      <c r="H8239">
        <f t="shared" si="2537"/>
        <v>-166.1879683879497</v>
      </c>
      <c r="I8239">
        <f t="shared" si="2527"/>
        <v>-22.971941069086743</v>
      </c>
      <c r="J8239">
        <f t="shared" si="2528"/>
        <v>-70.877439117531381</v>
      </c>
      <c r="K8239">
        <f t="shared" si="2538"/>
        <v>160.87743911753137</v>
      </c>
      <c r="L8239">
        <f t="shared" si="2529"/>
        <v>42.142337421106134</v>
      </c>
      <c r="M8239">
        <f t="shared" si="2539"/>
        <v>317.85766257889384</v>
      </c>
      <c r="N8239">
        <f t="shared" si="2530"/>
        <v>42.142337421106134</v>
      </c>
      <c r="O8239">
        <f t="shared" si="2540"/>
        <v>-1.0584026665103596</v>
      </c>
      <c r="P8239" t="e">
        <f t="shared" si="2541"/>
        <v>#NUM!</v>
      </c>
      <c r="Q8239">
        <f t="shared" si="2531"/>
        <v>-0.83155838421111383</v>
      </c>
      <c r="R8239" t="e">
        <f t="shared" si="2532"/>
        <v>#NUM!</v>
      </c>
      <c r="S8239" t="e">
        <f t="shared" si="2534"/>
        <v>#NUM!</v>
      </c>
    </row>
    <row r="8240" spans="1:20" x14ac:dyDescent="0.2">
      <c r="A8240" s="3">
        <v>41617.083333313421</v>
      </c>
      <c r="B8240" s="5">
        <f t="shared" si="2524"/>
        <v>343</v>
      </c>
      <c r="C8240" s="5">
        <v>2</v>
      </c>
      <c r="D8240">
        <f t="shared" si="2525"/>
        <v>258.41095890410958</v>
      </c>
      <c r="E8240">
        <f t="shared" si="2535"/>
        <v>6.8668624482012479</v>
      </c>
      <c r="F8240">
        <f t="shared" si="2536"/>
        <v>-4.7518735517987505</v>
      </c>
      <c r="G8240">
        <f t="shared" si="2526"/>
        <v>1.9208021074700208</v>
      </c>
      <c r="H8240">
        <f t="shared" si="2537"/>
        <v>-151.1879683879497</v>
      </c>
      <c r="I8240">
        <f t="shared" si="2527"/>
        <v>-22.971941069086743</v>
      </c>
      <c r="J8240">
        <f t="shared" si="2528"/>
        <v>-61.161618997151905</v>
      </c>
      <c r="K8240">
        <f t="shared" si="2538"/>
        <v>151.16161899715189</v>
      </c>
      <c r="L8240">
        <f t="shared" si="2529"/>
        <v>66.915416548727663</v>
      </c>
      <c r="M8240">
        <f t="shared" si="2539"/>
        <v>293.08458345127235</v>
      </c>
      <c r="N8240">
        <f t="shared" si="2530"/>
        <v>66.915416548727663</v>
      </c>
      <c r="O8240">
        <f t="shared" si="2540"/>
        <v>-1.1415736634011087</v>
      </c>
      <c r="P8240" t="e">
        <f t="shared" si="2541"/>
        <v>#NUM!</v>
      </c>
      <c r="Q8240">
        <f t="shared" si="2531"/>
        <v>-0.74989517023513153</v>
      </c>
      <c r="R8240" t="e">
        <f t="shared" si="2532"/>
        <v>#NUM!</v>
      </c>
      <c r="S8240" t="e">
        <f t="shared" si="2534"/>
        <v>#NUM!</v>
      </c>
    </row>
    <row r="8241" spans="1:19" x14ac:dyDescent="0.2">
      <c r="A8241" s="3">
        <v>41617.124999980086</v>
      </c>
      <c r="B8241" s="5">
        <f t="shared" si="2524"/>
        <v>343</v>
      </c>
      <c r="C8241" s="5">
        <v>3</v>
      </c>
      <c r="D8241">
        <f t="shared" si="2525"/>
        <v>258.41095890410958</v>
      </c>
      <c r="E8241">
        <f t="shared" si="2535"/>
        <v>6.8668624482012479</v>
      </c>
      <c r="F8241">
        <f t="shared" si="2536"/>
        <v>-4.7518735517987505</v>
      </c>
      <c r="G8241">
        <f t="shared" si="2526"/>
        <v>2.920802107470021</v>
      </c>
      <c r="H8241">
        <f t="shared" si="2537"/>
        <v>-136.1879683879497</v>
      </c>
      <c r="I8241">
        <f t="shared" si="2527"/>
        <v>-22.971941069086743</v>
      </c>
      <c r="J8241">
        <f t="shared" si="2528"/>
        <v>-49.802609075332882</v>
      </c>
      <c r="K8241">
        <f t="shared" si="2538"/>
        <v>139.8026090753329</v>
      </c>
      <c r="L8241">
        <f t="shared" si="2529"/>
        <v>80.95266336256725</v>
      </c>
      <c r="M8241">
        <f t="shared" si="2539"/>
        <v>279.04733663743275</v>
      </c>
      <c r="N8241">
        <f t="shared" si="2530"/>
        <v>80.95266336256725</v>
      </c>
      <c r="O8241">
        <f t="shared" si="2540"/>
        <v>-1.3091996859351647</v>
      </c>
      <c r="P8241" t="e">
        <f t="shared" si="2541"/>
        <v>#NUM!</v>
      </c>
      <c r="Q8241">
        <f t="shared" si="2531"/>
        <v>-0.60395220042273801</v>
      </c>
      <c r="R8241" t="e">
        <f t="shared" si="2532"/>
        <v>#NUM!</v>
      </c>
      <c r="S8241" t="e">
        <f t="shared" si="2534"/>
        <v>#NUM!</v>
      </c>
    </row>
    <row r="8242" spans="1:19" x14ac:dyDescent="0.2">
      <c r="A8242" s="3">
        <v>41617.16666664675</v>
      </c>
      <c r="B8242" s="5">
        <f t="shared" si="2524"/>
        <v>343</v>
      </c>
      <c r="C8242" s="5">
        <v>4</v>
      </c>
      <c r="D8242">
        <f t="shared" si="2525"/>
        <v>258.41095890410958</v>
      </c>
      <c r="E8242">
        <f t="shared" si="2535"/>
        <v>6.8668624482012479</v>
      </c>
      <c r="F8242">
        <f t="shared" si="2536"/>
        <v>-4.7518735517987505</v>
      </c>
      <c r="G8242">
        <f t="shared" si="2526"/>
        <v>3.920802107470021</v>
      </c>
      <c r="H8242">
        <f t="shared" si="2537"/>
        <v>-121.1879683879497</v>
      </c>
      <c r="I8242">
        <f t="shared" si="2527"/>
        <v>-22.971941069086743</v>
      </c>
      <c r="J8242">
        <f t="shared" si="2528"/>
        <v>-38.02377092076231</v>
      </c>
      <c r="K8242">
        <f t="shared" si="2538"/>
        <v>128.0237709207623</v>
      </c>
      <c r="L8242">
        <f t="shared" si="2529"/>
        <v>91.019039175797474</v>
      </c>
      <c r="M8242">
        <f t="shared" si="2539"/>
        <v>268.9809608242025</v>
      </c>
      <c r="N8242">
        <f t="shared" si="2530"/>
        <v>91.019039175797474</v>
      </c>
      <c r="O8242">
        <f t="shared" si="2540"/>
        <v>-1.6234073181906741</v>
      </c>
      <c r="P8242" t="e">
        <f t="shared" si="2541"/>
        <v>#NUM!</v>
      </c>
      <c r="Q8242">
        <f t="shared" si="2531"/>
        <v>-0.40861102359093016</v>
      </c>
      <c r="R8242" t="e">
        <f t="shared" si="2532"/>
        <v>#NUM!</v>
      </c>
      <c r="S8242" t="e">
        <f t="shared" si="2534"/>
        <v>#NUM!</v>
      </c>
    </row>
    <row r="8243" spans="1:19" x14ac:dyDescent="0.2">
      <c r="A8243" s="3">
        <v>41617.208333313414</v>
      </c>
      <c r="B8243" s="5">
        <f t="shared" si="2524"/>
        <v>343</v>
      </c>
      <c r="C8243" s="5">
        <v>5</v>
      </c>
      <c r="D8243">
        <f t="shared" si="2525"/>
        <v>258.41095890410958</v>
      </c>
      <c r="E8243">
        <f t="shared" si="2535"/>
        <v>6.8668624482012479</v>
      </c>
      <c r="F8243">
        <f t="shared" si="2536"/>
        <v>-4.7518735517987505</v>
      </c>
      <c r="G8243">
        <f t="shared" si="2526"/>
        <v>4.9208021074700206</v>
      </c>
      <c r="H8243">
        <f t="shared" si="2537"/>
        <v>-106.1879683879497</v>
      </c>
      <c r="I8243">
        <f t="shared" si="2527"/>
        <v>-22.971941069086743</v>
      </c>
      <c r="J8243">
        <f t="shared" si="2528"/>
        <v>-26.266529806689469</v>
      </c>
      <c r="K8243">
        <f t="shared" si="2538"/>
        <v>116.26652980668948</v>
      </c>
      <c r="L8243">
        <f t="shared" si="2529"/>
        <v>99.597913682622618</v>
      </c>
      <c r="M8243">
        <f t="shared" si="2539"/>
        <v>260.40208631737738</v>
      </c>
      <c r="N8243">
        <f t="shared" si="2530"/>
        <v>99.597913682622618</v>
      </c>
      <c r="O8243">
        <f t="shared" si="2540"/>
        <v>-2.2596448575478276</v>
      </c>
      <c r="P8243" t="e">
        <f t="shared" si="2541"/>
        <v>#NUM!</v>
      </c>
      <c r="Q8243">
        <f t="shared" si="2531"/>
        <v>-0.17954925589594112</v>
      </c>
      <c r="R8243" t="e">
        <f t="shared" si="2532"/>
        <v>#NUM!</v>
      </c>
      <c r="S8243" t="e">
        <f t="shared" si="2534"/>
        <v>#NUM!</v>
      </c>
    </row>
    <row r="8244" spans="1:19" x14ac:dyDescent="0.2">
      <c r="A8244" s="3">
        <v>41617.249999980078</v>
      </c>
      <c r="B8244" s="5">
        <f t="shared" si="2524"/>
        <v>343</v>
      </c>
      <c r="C8244" s="5">
        <v>6</v>
      </c>
      <c r="D8244">
        <f t="shared" si="2525"/>
        <v>258.41095890410958</v>
      </c>
      <c r="E8244">
        <f t="shared" si="2535"/>
        <v>6.8668624482012479</v>
      </c>
      <c r="F8244">
        <f t="shared" si="2536"/>
        <v>-4.7518735517987505</v>
      </c>
      <c r="G8244">
        <f t="shared" si="2526"/>
        <v>5.9208021074700206</v>
      </c>
      <c r="H8244">
        <f t="shared" si="2537"/>
        <v>-91.187968387949695</v>
      </c>
      <c r="I8244">
        <f t="shared" si="2527"/>
        <v>-22.971941069086743</v>
      </c>
      <c r="J8244">
        <f t="shared" si="2528"/>
        <v>-14.792685665704981</v>
      </c>
      <c r="K8244">
        <f t="shared" si="2538"/>
        <v>104.79268566570498</v>
      </c>
      <c r="L8244">
        <f t="shared" si="2529"/>
        <v>107.81430277721981</v>
      </c>
      <c r="M8244">
        <f t="shared" si="2539"/>
        <v>252.18569722278019</v>
      </c>
      <c r="N8244">
        <f t="shared" si="2530"/>
        <v>107.81430277721981</v>
      </c>
      <c r="O8244">
        <f t="shared" si="2540"/>
        <v>-3.91661783913082</v>
      </c>
      <c r="P8244" t="e">
        <f t="shared" si="2541"/>
        <v>#NUM!</v>
      </c>
      <c r="Q8244">
        <f t="shared" si="2531"/>
        <v>6.5972187417051575E-2</v>
      </c>
      <c r="R8244" t="e">
        <f t="shared" si="2532"/>
        <v>#NUM!</v>
      </c>
      <c r="S8244" t="e">
        <f t="shared" si="2534"/>
        <v>#NUM!</v>
      </c>
    </row>
    <row r="8245" spans="1:19" x14ac:dyDescent="0.2">
      <c r="A8245" s="3">
        <v>41617.291666646743</v>
      </c>
      <c r="B8245" s="5">
        <f t="shared" si="2524"/>
        <v>343</v>
      </c>
      <c r="C8245" s="5">
        <v>7</v>
      </c>
      <c r="D8245">
        <f t="shared" si="2525"/>
        <v>258.41095890410958</v>
      </c>
      <c r="E8245">
        <f t="shared" si="2535"/>
        <v>6.8668624482012479</v>
      </c>
      <c r="F8245">
        <f t="shared" si="2536"/>
        <v>-4.7518735517987505</v>
      </c>
      <c r="G8245">
        <f t="shared" si="2526"/>
        <v>6.9208021074700206</v>
      </c>
      <c r="H8245">
        <f t="shared" si="2537"/>
        <v>-76.187968387949695</v>
      </c>
      <c r="I8245">
        <f t="shared" si="2527"/>
        <v>-22.971941069086743</v>
      </c>
      <c r="J8245">
        <f t="shared" si="2528"/>
        <v>-3.8458395601806719</v>
      </c>
      <c r="K8245">
        <f t="shared" si="2538"/>
        <v>93.845839560180679</v>
      </c>
      <c r="L8245">
        <f t="shared" si="2529"/>
        <v>116.35105243692016</v>
      </c>
      <c r="M8245">
        <f t="shared" si="2539"/>
        <v>243.64894756307984</v>
      </c>
      <c r="N8245">
        <f t="shared" si="2530"/>
        <v>116.35105243692016</v>
      </c>
      <c r="O8245">
        <f t="shared" si="2540"/>
        <v>-14.909313040565566</v>
      </c>
      <c r="P8245" t="e">
        <f t="shared" si="2541"/>
        <v>#NUM!</v>
      </c>
      <c r="Q8245">
        <f t="shared" si="2531"/>
        <v>0.30957135639939748</v>
      </c>
      <c r="R8245" t="e">
        <f t="shared" si="2532"/>
        <v>#NUM!</v>
      </c>
      <c r="S8245" t="e">
        <f t="shared" si="2534"/>
        <v>#NUM!</v>
      </c>
    </row>
    <row r="8246" spans="1:19" x14ac:dyDescent="0.2">
      <c r="A8246" s="3">
        <v>41617.333333313407</v>
      </c>
      <c r="B8246" s="5">
        <f t="shared" si="2524"/>
        <v>343</v>
      </c>
      <c r="C8246" s="5">
        <v>8</v>
      </c>
      <c r="D8246">
        <f t="shared" si="2525"/>
        <v>258.41095890410958</v>
      </c>
      <c r="E8246">
        <f t="shared" si="2535"/>
        <v>6.8668624482012479</v>
      </c>
      <c r="F8246">
        <f t="shared" si="2536"/>
        <v>-4.7518735517987505</v>
      </c>
      <c r="G8246">
        <f t="shared" si="2526"/>
        <v>7.9208021074700206</v>
      </c>
      <c r="H8246">
        <f t="shared" si="2537"/>
        <v>-61.187968387949695</v>
      </c>
      <c r="I8246">
        <f t="shared" si="2527"/>
        <v>-22.971941069086743</v>
      </c>
      <c r="J8246">
        <f t="shared" si="2528"/>
        <v>6.2792378875734336</v>
      </c>
      <c r="K8246">
        <f t="shared" si="2538"/>
        <v>83.72076211242657</v>
      </c>
      <c r="L8246">
        <f t="shared" si="2529"/>
        <v>125.74862785996655</v>
      </c>
      <c r="M8246">
        <f t="shared" si="2539"/>
        <v>234.25137214003345</v>
      </c>
      <c r="N8246">
        <f t="shared" si="2530"/>
        <v>125.74862785996655</v>
      </c>
      <c r="O8246">
        <f t="shared" si="2540"/>
        <v>9.1429302842429632</v>
      </c>
      <c r="P8246">
        <f t="shared" si="2541"/>
        <v>0.27339897726240142</v>
      </c>
      <c r="Q8246">
        <f t="shared" si="2531"/>
        <v>0.53293759769824378</v>
      </c>
      <c r="R8246">
        <f t="shared" si="2532"/>
        <v>0.14570459415538098</v>
      </c>
      <c r="S8246">
        <f t="shared" si="2534"/>
        <v>0.41769893670412683</v>
      </c>
    </row>
    <row r="8247" spans="1:19" x14ac:dyDescent="0.2">
      <c r="A8247" s="3">
        <v>41617.374999980071</v>
      </c>
      <c r="B8247" s="5">
        <f t="shared" si="2524"/>
        <v>343</v>
      </c>
      <c r="C8247" s="5">
        <v>9</v>
      </c>
      <c r="D8247">
        <f t="shared" si="2525"/>
        <v>258.41095890410958</v>
      </c>
      <c r="E8247">
        <f t="shared" si="2535"/>
        <v>6.8668624482012479</v>
      </c>
      <c r="F8247">
        <f t="shared" si="2536"/>
        <v>-4.7518735517987505</v>
      </c>
      <c r="G8247">
        <f t="shared" si="2526"/>
        <v>8.9208021074700206</v>
      </c>
      <c r="H8247">
        <f t="shared" si="2537"/>
        <v>-46.187968387949695</v>
      </c>
      <c r="I8247">
        <f t="shared" si="2527"/>
        <v>-22.971941069086743</v>
      </c>
      <c r="J8247">
        <f t="shared" si="2528"/>
        <v>15.188295278522796</v>
      </c>
      <c r="K8247">
        <f t="shared" si="2538"/>
        <v>74.811704721477199</v>
      </c>
      <c r="L8247">
        <f t="shared" si="2529"/>
        <v>136.493647199143</v>
      </c>
      <c r="M8247">
        <f t="shared" si="2539"/>
        <v>223.506352800857</v>
      </c>
      <c r="N8247">
        <f t="shared" si="2530"/>
        <v>136.493647199143</v>
      </c>
      <c r="O8247">
        <f t="shared" si="2540"/>
        <v>3.8169099464022977</v>
      </c>
      <c r="P8247">
        <f t="shared" si="2541"/>
        <v>0.55870949034594064</v>
      </c>
      <c r="Q8247">
        <f t="shared" si="2531"/>
        <v>0.71958071127613243</v>
      </c>
      <c r="R8247">
        <f t="shared" si="2532"/>
        <v>0.40203657245985741</v>
      </c>
      <c r="S8247">
        <f t="shared" si="2534"/>
        <v>1.1525391481724414</v>
      </c>
    </row>
    <row r="8248" spans="1:19" x14ac:dyDescent="0.2">
      <c r="A8248" s="3">
        <v>41617.416666646735</v>
      </c>
      <c r="B8248" s="5">
        <f t="shared" si="2524"/>
        <v>343</v>
      </c>
      <c r="C8248" s="5">
        <v>10</v>
      </c>
      <c r="D8248">
        <f t="shared" si="2525"/>
        <v>258.41095890410958</v>
      </c>
      <c r="E8248">
        <f t="shared" si="2535"/>
        <v>6.8668624482012479</v>
      </c>
      <c r="F8248">
        <f t="shared" si="2536"/>
        <v>-4.7518735517987505</v>
      </c>
      <c r="G8248">
        <f t="shared" si="2526"/>
        <v>9.9208021074700206</v>
      </c>
      <c r="H8248">
        <f t="shared" si="2537"/>
        <v>-31.187968387949692</v>
      </c>
      <c r="I8248">
        <f t="shared" si="2527"/>
        <v>-22.971941069086743</v>
      </c>
      <c r="J8248">
        <f t="shared" si="2528"/>
        <v>22.357278278496832</v>
      </c>
      <c r="K8248">
        <f t="shared" si="2538"/>
        <v>67.642721721503165</v>
      </c>
      <c r="L8248">
        <f t="shared" si="2529"/>
        <v>148.96693234729867</v>
      </c>
      <c r="M8248">
        <f t="shared" si="2539"/>
        <v>211.03306765270133</v>
      </c>
      <c r="N8248">
        <f t="shared" si="2530"/>
        <v>148.96693234729867</v>
      </c>
      <c r="O8248">
        <f t="shared" si="2540"/>
        <v>2.6289437987398756</v>
      </c>
      <c r="P8248">
        <f t="shared" si="2541"/>
        <v>0.68074934307496893</v>
      </c>
      <c r="Q8248">
        <f t="shared" si="2531"/>
        <v>0.85725582864509819</v>
      </c>
      <c r="R8248">
        <f t="shared" si="2532"/>
        <v>0.58357634219733867</v>
      </c>
      <c r="S8248">
        <f t="shared" si="2534"/>
        <v>1.6729686461469055</v>
      </c>
    </row>
    <row r="8249" spans="1:19" x14ac:dyDescent="0.2">
      <c r="A8249" s="3">
        <v>41617.4583333134</v>
      </c>
      <c r="B8249" s="5">
        <f t="shared" si="2524"/>
        <v>343</v>
      </c>
      <c r="C8249" s="5">
        <v>11</v>
      </c>
      <c r="D8249">
        <f t="shared" si="2525"/>
        <v>258.41095890410958</v>
      </c>
      <c r="E8249">
        <f t="shared" si="2535"/>
        <v>6.8668624482012479</v>
      </c>
      <c r="F8249">
        <f t="shared" si="2536"/>
        <v>-4.7518735517987505</v>
      </c>
      <c r="G8249">
        <f t="shared" si="2526"/>
        <v>10.920802107470021</v>
      </c>
      <c r="H8249">
        <f t="shared" si="2537"/>
        <v>-16.187968387949692</v>
      </c>
      <c r="I8249">
        <f t="shared" si="2527"/>
        <v>-22.971941069086743</v>
      </c>
      <c r="J8249">
        <f t="shared" si="2528"/>
        <v>27.159730996392355</v>
      </c>
      <c r="K8249">
        <f t="shared" si="2538"/>
        <v>62.840269003607645</v>
      </c>
      <c r="L8249">
        <f t="shared" si="2529"/>
        <v>163.23242339718701</v>
      </c>
      <c r="M8249">
        <f t="shared" si="2539"/>
        <v>196.76757660281299</v>
      </c>
      <c r="N8249">
        <f t="shared" si="2530"/>
        <v>163.23242339718701</v>
      </c>
      <c r="O8249">
        <f t="shared" si="2540"/>
        <v>2.1907114731515724</v>
      </c>
      <c r="P8249">
        <f t="shared" si="2541"/>
        <v>0.73736181374210086</v>
      </c>
      <c r="Q8249">
        <f t="shared" si="2531"/>
        <v>0.94047162685836694</v>
      </c>
      <c r="R8249">
        <f t="shared" si="2532"/>
        <v>0.6934678645532697</v>
      </c>
      <c r="S8249">
        <f t="shared" si="2534"/>
        <v>1.9880003876438157</v>
      </c>
    </row>
    <row r="8250" spans="1:19" x14ac:dyDescent="0.2">
      <c r="A8250" s="3">
        <v>41617.499999980064</v>
      </c>
      <c r="B8250" s="5">
        <f t="shared" si="2524"/>
        <v>343</v>
      </c>
      <c r="C8250" s="5">
        <v>12</v>
      </c>
      <c r="D8250">
        <f t="shared" si="2525"/>
        <v>258.41095890410958</v>
      </c>
      <c r="E8250">
        <f t="shared" si="2535"/>
        <v>6.8668624482012479</v>
      </c>
      <c r="F8250">
        <f t="shared" si="2536"/>
        <v>-4.7518735517987505</v>
      </c>
      <c r="G8250">
        <f t="shared" si="2526"/>
        <v>11.920802107470021</v>
      </c>
      <c r="H8250">
        <f t="shared" si="2537"/>
        <v>-1.1879683879496916</v>
      </c>
      <c r="I8250">
        <f t="shared" si="2527"/>
        <v>-22.971941069086743</v>
      </c>
      <c r="J8250">
        <f t="shared" si="2528"/>
        <v>29.01784089936697</v>
      </c>
      <c r="K8250">
        <f t="shared" si="2538"/>
        <v>60.982159100633027</v>
      </c>
      <c r="L8250">
        <f t="shared" si="2529"/>
        <v>178.74922183702304</v>
      </c>
      <c r="M8250">
        <f t="shared" si="2539"/>
        <v>181.25077816297696</v>
      </c>
      <c r="N8250">
        <f t="shared" si="2530"/>
        <v>178.74922183702304</v>
      </c>
      <c r="O8250">
        <f t="shared" si="2540"/>
        <v>2.0615073903177108</v>
      </c>
      <c r="P8250">
        <f t="shared" si="2541"/>
        <v>0.75565704829707958</v>
      </c>
      <c r="Q8250">
        <f t="shared" si="2531"/>
        <v>0.97025443151585278</v>
      </c>
      <c r="R8250">
        <f t="shared" si="2532"/>
        <v>0.73317959981643022</v>
      </c>
      <c r="S8250">
        <f t="shared" si="2534"/>
        <v>2.1018440841329515</v>
      </c>
    </row>
    <row r="8251" spans="1:19" x14ac:dyDescent="0.2">
      <c r="A8251" s="3">
        <v>41617.541666646728</v>
      </c>
      <c r="B8251" s="5">
        <f t="shared" si="2524"/>
        <v>343</v>
      </c>
      <c r="C8251" s="5">
        <v>13</v>
      </c>
      <c r="D8251">
        <f t="shared" si="2525"/>
        <v>258.41095890410958</v>
      </c>
      <c r="E8251">
        <f t="shared" si="2535"/>
        <v>6.8668624482012479</v>
      </c>
      <c r="F8251">
        <f t="shared" si="2536"/>
        <v>-4.7518735517987505</v>
      </c>
      <c r="G8251">
        <f t="shared" si="2526"/>
        <v>12.920802107470021</v>
      </c>
      <c r="H8251">
        <f t="shared" si="2537"/>
        <v>13.812031612050308</v>
      </c>
      <c r="I8251">
        <f t="shared" si="2527"/>
        <v>-22.971941069086743</v>
      </c>
      <c r="J8251">
        <f t="shared" si="2528"/>
        <v>27.662270718357085</v>
      </c>
      <c r="K8251">
        <f t="shared" si="2538"/>
        <v>62.337729281642915</v>
      </c>
      <c r="L8251">
        <f t="shared" si="2529"/>
        <v>165.6307165601101</v>
      </c>
      <c r="M8251">
        <f t="shared" si="2539"/>
        <v>194.3692834398899</v>
      </c>
      <c r="N8251">
        <f t="shared" si="2530"/>
        <v>194.3692834398899</v>
      </c>
      <c r="O8251">
        <f t="shared" si="2540"/>
        <v>2.1539704930874848</v>
      </c>
      <c r="P8251">
        <f t="shared" si="2541"/>
        <v>0.74248274317932372</v>
      </c>
      <c r="Q8251">
        <f t="shared" si="2531"/>
        <v>0.94867077501935637</v>
      </c>
      <c r="R8251">
        <f t="shared" si="2532"/>
        <v>0.70437167941042678</v>
      </c>
      <c r="S8251">
        <f t="shared" si="2534"/>
        <v>2.0192589206932006</v>
      </c>
    </row>
    <row r="8252" spans="1:19" x14ac:dyDescent="0.2">
      <c r="A8252" s="3">
        <v>41617.583333313392</v>
      </c>
      <c r="B8252" s="5">
        <f t="shared" si="2524"/>
        <v>343</v>
      </c>
      <c r="C8252" s="5">
        <v>14</v>
      </c>
      <c r="D8252">
        <f t="shared" si="2525"/>
        <v>258.41095890410958</v>
      </c>
      <c r="E8252">
        <f t="shared" si="2535"/>
        <v>6.8668624482012479</v>
      </c>
      <c r="F8252">
        <f t="shared" si="2536"/>
        <v>-4.7518735517987505</v>
      </c>
      <c r="G8252">
        <f t="shared" si="2526"/>
        <v>13.920802107470021</v>
      </c>
      <c r="H8252">
        <f t="shared" si="2537"/>
        <v>28.812031612050308</v>
      </c>
      <c r="I8252">
        <f t="shared" si="2527"/>
        <v>-22.971941069086743</v>
      </c>
      <c r="J8252">
        <f t="shared" si="2528"/>
        <v>23.292338687646687</v>
      </c>
      <c r="K8252">
        <f t="shared" si="2538"/>
        <v>66.707661312353309</v>
      </c>
      <c r="L8252">
        <f t="shared" si="2529"/>
        <v>151.11256649524978</v>
      </c>
      <c r="M8252">
        <f t="shared" si="2539"/>
        <v>208.88743350475022</v>
      </c>
      <c r="N8252">
        <f t="shared" si="2530"/>
        <v>208.88743350475022</v>
      </c>
      <c r="O8252">
        <f t="shared" si="2540"/>
        <v>2.5289393557517363</v>
      </c>
      <c r="P8252">
        <f t="shared" si="2541"/>
        <v>0.69299304688550212</v>
      </c>
      <c r="Q8252">
        <f t="shared" si="2531"/>
        <v>0.87410197911923793</v>
      </c>
      <c r="R8252">
        <f t="shared" si="2532"/>
        <v>0.60574659379848828</v>
      </c>
      <c r="S8252">
        <f t="shared" si="2534"/>
        <v>1.7365252592650045</v>
      </c>
    </row>
    <row r="8253" spans="1:19" x14ac:dyDescent="0.2">
      <c r="A8253" s="3">
        <v>41617.624999980057</v>
      </c>
      <c r="B8253" s="5">
        <f t="shared" si="2524"/>
        <v>343</v>
      </c>
      <c r="C8253" s="5">
        <v>15</v>
      </c>
      <c r="D8253">
        <f t="shared" si="2525"/>
        <v>258.41095890410958</v>
      </c>
      <c r="E8253">
        <f t="shared" si="2535"/>
        <v>6.8668624482012479</v>
      </c>
      <c r="F8253">
        <f t="shared" si="2536"/>
        <v>-4.7518735517987505</v>
      </c>
      <c r="G8253">
        <f t="shared" si="2526"/>
        <v>14.920802107470021</v>
      </c>
      <c r="H8253">
        <f t="shared" si="2537"/>
        <v>43.812031612050305</v>
      </c>
      <c r="I8253">
        <f t="shared" si="2527"/>
        <v>-22.971941069086743</v>
      </c>
      <c r="J8253">
        <f t="shared" si="2528"/>
        <v>16.455127740347439</v>
      </c>
      <c r="K8253">
        <f t="shared" si="2538"/>
        <v>73.544872259652564</v>
      </c>
      <c r="L8253">
        <f t="shared" si="2529"/>
        <v>138.34724948280655</v>
      </c>
      <c r="M8253">
        <f t="shared" si="2539"/>
        <v>221.65275051719345</v>
      </c>
      <c r="N8253">
        <f t="shared" si="2530"/>
        <v>221.65275051719345</v>
      </c>
      <c r="O8253">
        <f t="shared" si="2540"/>
        <v>3.5302714053169577</v>
      </c>
      <c r="P8253">
        <f t="shared" si="2541"/>
        <v>0.58477398089899102</v>
      </c>
      <c r="Q8253">
        <f t="shared" si="2531"/>
        <v>0.74488320380941331</v>
      </c>
      <c r="R8253">
        <f t="shared" si="2532"/>
        <v>0.43558831639642509</v>
      </c>
      <c r="S8253">
        <f t="shared" si="2534"/>
        <v>1.2487236772060848</v>
      </c>
    </row>
    <row r="8254" spans="1:19" x14ac:dyDescent="0.2">
      <c r="A8254" s="3">
        <v>41617.666666646721</v>
      </c>
      <c r="B8254" s="5">
        <f t="shared" si="2524"/>
        <v>343</v>
      </c>
      <c r="C8254" s="5">
        <v>16</v>
      </c>
      <c r="D8254">
        <f t="shared" si="2525"/>
        <v>258.41095890410958</v>
      </c>
      <c r="E8254">
        <f t="shared" si="2535"/>
        <v>6.8668624482012479</v>
      </c>
      <c r="F8254">
        <f t="shared" si="2536"/>
        <v>-4.7518735517987505</v>
      </c>
      <c r="G8254">
        <f t="shared" si="2526"/>
        <v>15.920802107470021</v>
      </c>
      <c r="H8254">
        <f t="shared" si="2537"/>
        <v>58.812031612050305</v>
      </c>
      <c r="I8254">
        <f t="shared" si="2527"/>
        <v>-22.971941069086743</v>
      </c>
      <c r="J8254">
        <f t="shared" si="2528"/>
        <v>7.7833277318424168</v>
      </c>
      <c r="K8254">
        <f t="shared" si="2538"/>
        <v>82.216672268157581</v>
      </c>
      <c r="L8254">
        <f t="shared" si="2529"/>
        <v>127.34905563669412</v>
      </c>
      <c r="M8254">
        <f t="shared" si="2539"/>
        <v>232.65094436330588</v>
      </c>
      <c r="N8254">
        <f t="shared" si="2530"/>
        <v>232.65094436330588</v>
      </c>
      <c r="O8254">
        <f t="shared" si="2540"/>
        <v>7.3840370413052456</v>
      </c>
      <c r="P8254">
        <f t="shared" si="2541"/>
        <v>0.33920010220364588</v>
      </c>
      <c r="Q8254">
        <f t="shared" si="2531"/>
        <v>0.56532846993418817</v>
      </c>
      <c r="R8254">
        <f t="shared" si="2532"/>
        <v>0.19175947478030739</v>
      </c>
      <c r="S8254">
        <f t="shared" si="2534"/>
        <v>0.54972685784539588</v>
      </c>
    </row>
    <row r="8255" spans="1:19" x14ac:dyDescent="0.2">
      <c r="A8255" s="3">
        <v>41617.708333313385</v>
      </c>
      <c r="B8255" s="5">
        <f t="shared" si="2524"/>
        <v>343</v>
      </c>
      <c r="C8255" s="5">
        <v>17</v>
      </c>
      <c r="D8255">
        <f t="shared" si="2525"/>
        <v>258.41095890410958</v>
      </c>
      <c r="E8255">
        <f t="shared" si="2535"/>
        <v>6.8668624482012479</v>
      </c>
      <c r="F8255">
        <f t="shared" si="2536"/>
        <v>-4.7518735517987505</v>
      </c>
      <c r="G8255">
        <f t="shared" si="2526"/>
        <v>16.920802107470021</v>
      </c>
      <c r="H8255">
        <f t="shared" si="2537"/>
        <v>73.812031612050305</v>
      </c>
      <c r="I8255">
        <f t="shared" si="2527"/>
        <v>-22.971941069086743</v>
      </c>
      <c r="J8255">
        <f t="shared" si="2528"/>
        <v>-2.1785472192622657</v>
      </c>
      <c r="K8255">
        <f t="shared" si="2538"/>
        <v>92.178547219262271</v>
      </c>
      <c r="L8255">
        <f t="shared" si="2529"/>
        <v>117.76913305926618</v>
      </c>
      <c r="M8255">
        <f t="shared" si="2539"/>
        <v>242.23086694073382</v>
      </c>
      <c r="N8255">
        <f t="shared" si="2530"/>
        <v>242.23086694073382</v>
      </c>
      <c r="O8255">
        <f t="shared" si="2540"/>
        <v>-26.306332535494025</v>
      </c>
      <c r="P8255" t="e">
        <f t="shared" si="2541"/>
        <v>#NUM!</v>
      </c>
      <c r="Q8255">
        <f t="shared" si="2531"/>
        <v>0.34675687087695123</v>
      </c>
      <c r="R8255" t="e">
        <f t="shared" si="2532"/>
        <v>#NUM!</v>
      </c>
      <c r="S8255" t="e">
        <f t="shared" si="2534"/>
        <v>#NUM!</v>
      </c>
    </row>
    <row r="8256" spans="1:19" x14ac:dyDescent="0.2">
      <c r="A8256" s="3">
        <v>41617.749999980049</v>
      </c>
      <c r="B8256" s="5">
        <f t="shared" si="2524"/>
        <v>343</v>
      </c>
      <c r="C8256" s="5">
        <v>18</v>
      </c>
      <c r="D8256">
        <f t="shared" si="2525"/>
        <v>258.41095890410958</v>
      </c>
      <c r="E8256">
        <f t="shared" si="2535"/>
        <v>6.8668624482012479</v>
      </c>
      <c r="F8256">
        <f t="shared" si="2536"/>
        <v>-4.7518735517987505</v>
      </c>
      <c r="G8256">
        <f t="shared" si="2526"/>
        <v>17.920802107470021</v>
      </c>
      <c r="H8256">
        <f t="shared" si="2537"/>
        <v>88.812031612050305</v>
      </c>
      <c r="I8256">
        <f t="shared" si="2527"/>
        <v>-22.971941069086743</v>
      </c>
      <c r="J8256">
        <f t="shared" si="2528"/>
        <v>-13.016917795342387</v>
      </c>
      <c r="K8256">
        <f t="shared" si="2538"/>
        <v>103.01691779534238</v>
      </c>
      <c r="L8256">
        <f t="shared" si="2529"/>
        <v>109.13033666129539</v>
      </c>
      <c r="M8256">
        <f t="shared" si="2539"/>
        <v>250.86966333870461</v>
      </c>
      <c r="N8256">
        <f t="shared" si="2530"/>
        <v>250.86966333870461</v>
      </c>
      <c r="O8256">
        <f t="shared" si="2540"/>
        <v>-4.4397334337893497</v>
      </c>
      <c r="P8256" t="e">
        <f t="shared" si="2541"/>
        <v>#NUM!</v>
      </c>
      <c r="Q8256">
        <f t="shared" si="2531"/>
        <v>0.10516498139953834</v>
      </c>
      <c r="R8256" t="e">
        <f t="shared" si="2532"/>
        <v>#NUM!</v>
      </c>
      <c r="S8256" t="e">
        <f t="shared" si="2534"/>
        <v>#NUM!</v>
      </c>
    </row>
    <row r="8257" spans="1:20" x14ac:dyDescent="0.2">
      <c r="A8257" s="3">
        <v>41617.791666646714</v>
      </c>
      <c r="B8257" s="5">
        <f t="shared" si="2524"/>
        <v>343</v>
      </c>
      <c r="C8257" s="5">
        <v>19</v>
      </c>
      <c r="D8257">
        <f t="shared" si="2525"/>
        <v>258.41095890410958</v>
      </c>
      <c r="E8257">
        <f t="shared" si="2535"/>
        <v>6.8668624482012479</v>
      </c>
      <c r="F8257">
        <f t="shared" si="2536"/>
        <v>-4.7518735517987505</v>
      </c>
      <c r="G8257">
        <f t="shared" si="2526"/>
        <v>18.920802107470021</v>
      </c>
      <c r="H8257">
        <f t="shared" si="2537"/>
        <v>103.8120316120503</v>
      </c>
      <c r="I8257">
        <f t="shared" si="2527"/>
        <v>-22.971941069086743</v>
      </c>
      <c r="J8257">
        <f t="shared" si="2528"/>
        <v>-24.424191842810309</v>
      </c>
      <c r="K8257">
        <f t="shared" si="2538"/>
        <v>114.4241918428103</v>
      </c>
      <c r="L8257">
        <f t="shared" si="2529"/>
        <v>100.90299434932474</v>
      </c>
      <c r="M8257">
        <f t="shared" si="2539"/>
        <v>259.09700565067527</v>
      </c>
      <c r="N8257">
        <f t="shared" si="2530"/>
        <v>259.09700565067527</v>
      </c>
      <c r="O8257">
        <f t="shared" si="2540"/>
        <v>-2.4184445566489079</v>
      </c>
      <c r="P8257" t="e">
        <f t="shared" si="2541"/>
        <v>#NUM!</v>
      </c>
      <c r="Q8257">
        <f t="shared" si="2531"/>
        <v>-0.14129214194156242</v>
      </c>
      <c r="R8257" t="e">
        <f t="shared" si="2532"/>
        <v>#NUM!</v>
      </c>
      <c r="S8257" t="e">
        <f t="shared" si="2534"/>
        <v>#NUM!</v>
      </c>
    </row>
    <row r="8258" spans="1:20" x14ac:dyDescent="0.2">
      <c r="A8258" s="3">
        <v>41617.833333313378</v>
      </c>
      <c r="B8258" s="5">
        <f t="shared" si="2524"/>
        <v>343</v>
      </c>
      <c r="C8258" s="5">
        <v>20</v>
      </c>
      <c r="D8258">
        <f t="shared" si="2525"/>
        <v>258.41095890410958</v>
      </c>
      <c r="E8258">
        <f t="shared" si="2535"/>
        <v>6.8668624482012479</v>
      </c>
      <c r="F8258">
        <f t="shared" si="2536"/>
        <v>-4.7518735517987505</v>
      </c>
      <c r="G8258">
        <f t="shared" si="2526"/>
        <v>19.920802107470021</v>
      </c>
      <c r="H8258">
        <f t="shared" si="2537"/>
        <v>118.8120316120503</v>
      </c>
      <c r="I8258">
        <f t="shared" si="2527"/>
        <v>-22.971941069086743</v>
      </c>
      <c r="J8258">
        <f t="shared" si="2528"/>
        <v>-36.152410282489996</v>
      </c>
      <c r="K8258">
        <f t="shared" si="2538"/>
        <v>126.15241028249</v>
      </c>
      <c r="L8258">
        <f t="shared" si="2529"/>
        <v>92.439231324744526</v>
      </c>
      <c r="M8258">
        <f t="shared" si="2539"/>
        <v>267.56076867525547</v>
      </c>
      <c r="N8258">
        <f t="shared" si="2530"/>
        <v>267.56076867525547</v>
      </c>
      <c r="O8258">
        <f t="shared" si="2540"/>
        <v>-1.6951014138794269</v>
      </c>
      <c r="P8258" t="e">
        <f t="shared" si="2541"/>
        <v>#NUM!</v>
      </c>
      <c r="Q8258">
        <f t="shared" si="2531"/>
        <v>-0.3741508757420195</v>
      </c>
      <c r="R8258" t="e">
        <f t="shared" si="2532"/>
        <v>#NUM!</v>
      </c>
      <c r="S8258" t="e">
        <f t="shared" si="2534"/>
        <v>#NUM!</v>
      </c>
    </row>
    <row r="8259" spans="1:20" x14ac:dyDescent="0.2">
      <c r="A8259" s="3">
        <v>41617.874999980042</v>
      </c>
      <c r="B8259" s="5">
        <f t="shared" si="2524"/>
        <v>343</v>
      </c>
      <c r="C8259" s="5">
        <v>21</v>
      </c>
      <c r="D8259">
        <f t="shared" si="2525"/>
        <v>258.41095890410958</v>
      </c>
      <c r="E8259">
        <f t="shared" si="2535"/>
        <v>6.8668624482012479</v>
      </c>
      <c r="F8259">
        <f t="shared" si="2536"/>
        <v>-4.7518735517987505</v>
      </c>
      <c r="G8259">
        <f t="shared" si="2526"/>
        <v>20.920802107470021</v>
      </c>
      <c r="H8259">
        <f t="shared" si="2537"/>
        <v>133.8120316120503</v>
      </c>
      <c r="I8259">
        <f t="shared" si="2527"/>
        <v>-22.971941069086743</v>
      </c>
      <c r="J8259">
        <f t="shared" si="2528"/>
        <v>-47.949358235887154</v>
      </c>
      <c r="K8259">
        <f t="shared" si="2538"/>
        <v>137.94935823588716</v>
      </c>
      <c r="L8259">
        <f t="shared" si="2529"/>
        <v>82.720091459483911</v>
      </c>
      <c r="M8259">
        <f t="shared" si="2539"/>
        <v>277.27990854051609</v>
      </c>
      <c r="N8259">
        <f t="shared" si="2530"/>
        <v>277.27990854051609</v>
      </c>
      <c r="O8259">
        <f t="shared" si="2540"/>
        <v>-1.3467050119549637</v>
      </c>
      <c r="P8259" t="e">
        <f t="shared" si="2541"/>
        <v>#NUM!</v>
      </c>
      <c r="Q8259">
        <f t="shared" si="2531"/>
        <v>-0.57591664914873975</v>
      </c>
      <c r="R8259" t="e">
        <f t="shared" si="2532"/>
        <v>#NUM!</v>
      </c>
      <c r="S8259" t="e">
        <f t="shared" si="2534"/>
        <v>#NUM!</v>
      </c>
    </row>
    <row r="8260" spans="1:20" x14ac:dyDescent="0.2">
      <c r="A8260" s="3">
        <v>41617.916666646706</v>
      </c>
      <c r="B8260" s="5">
        <f t="shared" si="2524"/>
        <v>343</v>
      </c>
      <c r="C8260" s="5">
        <v>22</v>
      </c>
      <c r="D8260">
        <f t="shared" si="2525"/>
        <v>258.41095890410958</v>
      </c>
      <c r="E8260">
        <f t="shared" si="2535"/>
        <v>6.8668624482012479</v>
      </c>
      <c r="F8260">
        <f t="shared" si="2536"/>
        <v>-4.7518735517987505</v>
      </c>
      <c r="G8260">
        <f t="shared" si="2526"/>
        <v>21.920802107470021</v>
      </c>
      <c r="H8260">
        <f t="shared" si="2537"/>
        <v>148.8120316120503</v>
      </c>
      <c r="I8260">
        <f t="shared" si="2527"/>
        <v>-22.971941069086743</v>
      </c>
      <c r="J8260">
        <f t="shared" si="2528"/>
        <v>-59.42251307302886</v>
      </c>
      <c r="K8260">
        <f t="shared" si="2538"/>
        <v>149.42251307302885</v>
      </c>
      <c r="L8260">
        <f t="shared" si="2529"/>
        <v>69.594101037058053</v>
      </c>
      <c r="M8260">
        <f t="shared" si="2539"/>
        <v>290.40589896294193</v>
      </c>
      <c r="N8260">
        <f t="shared" si="2530"/>
        <v>290.40589896294193</v>
      </c>
      <c r="O8260">
        <f t="shared" si="2540"/>
        <v>-1.1615184611177567</v>
      </c>
      <c r="P8260" t="e">
        <f t="shared" si="2541"/>
        <v>#NUM!</v>
      </c>
      <c r="Q8260">
        <f t="shared" si="2531"/>
        <v>-0.7306818720248125</v>
      </c>
      <c r="R8260" t="e">
        <f t="shared" si="2532"/>
        <v>#NUM!</v>
      </c>
      <c r="S8260" t="e">
        <f t="shared" si="2534"/>
        <v>#NUM!</v>
      </c>
    </row>
    <row r="8261" spans="1:20" x14ac:dyDescent="0.2">
      <c r="A8261" s="3">
        <v>41617.958333313371</v>
      </c>
      <c r="B8261" s="5">
        <f t="shared" ref="B8261:B8324" si="2543">B8237+1</f>
        <v>343</v>
      </c>
      <c r="C8261" s="5">
        <v>23</v>
      </c>
      <c r="D8261">
        <f t="shared" si="2525"/>
        <v>258.41095890410958</v>
      </c>
      <c r="E8261">
        <f t="shared" si="2535"/>
        <v>6.8668624482012479</v>
      </c>
      <c r="F8261">
        <f t="shared" si="2536"/>
        <v>-4.7518735517987505</v>
      </c>
      <c r="G8261">
        <f t="shared" si="2526"/>
        <v>22.920802107470021</v>
      </c>
      <c r="H8261">
        <f t="shared" si="2537"/>
        <v>163.8120316120503</v>
      </c>
      <c r="I8261">
        <f t="shared" si="2527"/>
        <v>-22.971941069086743</v>
      </c>
      <c r="J8261">
        <f t="shared" si="2528"/>
        <v>-69.559241485000854</v>
      </c>
      <c r="K8261">
        <f t="shared" si="2538"/>
        <v>159.55924148500085</v>
      </c>
      <c r="L8261">
        <f t="shared" si="2529"/>
        <v>47.304772343759737</v>
      </c>
      <c r="M8261">
        <f t="shared" si="2539"/>
        <v>312.69522765624026</v>
      </c>
      <c r="N8261">
        <f t="shared" si="2530"/>
        <v>312.69522765624026</v>
      </c>
      <c r="O8261">
        <f t="shared" si="2540"/>
        <v>-1.0671973755985575</v>
      </c>
      <c r="P8261" t="e">
        <f t="shared" si="2541"/>
        <v>#NUM!</v>
      </c>
      <c r="Q8261">
        <f t="shared" si="2531"/>
        <v>-0.82345460973677675</v>
      </c>
      <c r="R8261" t="e">
        <f t="shared" si="2532"/>
        <v>#NUM!</v>
      </c>
      <c r="S8261" t="e">
        <f t="shared" si="2534"/>
        <v>#NUM!</v>
      </c>
    </row>
    <row r="8262" spans="1:20" x14ac:dyDescent="0.2">
      <c r="A8262" s="3">
        <v>41617.999999980035</v>
      </c>
      <c r="B8262" s="5">
        <f t="shared" si="2543"/>
        <v>344</v>
      </c>
      <c r="C8262" s="5">
        <v>0</v>
      </c>
      <c r="D8262">
        <f t="shared" si="2525"/>
        <v>259.39726027397256</v>
      </c>
      <c r="E8262">
        <f t="shared" si="2535"/>
        <v>6.4300119382551255</v>
      </c>
      <c r="F8262">
        <f t="shared" si="2536"/>
        <v>-5.1887240617448729</v>
      </c>
      <c r="G8262">
        <f t="shared" si="2526"/>
        <v>-8.6478734362414544E-2</v>
      </c>
      <c r="H8262">
        <f t="shared" si="2537"/>
        <v>-181.29718101543622</v>
      </c>
      <c r="I8262">
        <f t="shared" si="2527"/>
        <v>-23.049627643930581</v>
      </c>
      <c r="J8262">
        <f t="shared" si="2528"/>
        <v>-75.008412777467228</v>
      </c>
      <c r="K8262">
        <f t="shared" si="2538"/>
        <v>165.00841277746724</v>
      </c>
      <c r="L8262">
        <f t="shared" si="2529"/>
        <v>4.618936886649152</v>
      </c>
      <c r="M8262">
        <f t="shared" si="2539"/>
        <v>355.38106311335082</v>
      </c>
      <c r="N8262">
        <f t="shared" si="2530"/>
        <v>4.618936886649152</v>
      </c>
      <c r="O8262">
        <f t="shared" si="2540"/>
        <v>-1.0352354621369191</v>
      </c>
      <c r="P8262" t="e">
        <f t="shared" si="2541"/>
        <v>#NUM!</v>
      </c>
      <c r="Q8262">
        <f t="shared" si="2531"/>
        <v>-0.84749961598200563</v>
      </c>
      <c r="R8262" t="e">
        <f t="shared" si="2532"/>
        <v>#NUM!</v>
      </c>
      <c r="S8262" t="e">
        <f t="shared" si="2534"/>
        <v>#NUM!</v>
      </c>
      <c r="T8262">
        <f t="shared" ref="T8262" si="2544">SUMIF(S8268:S8282,"&gt;0,01")</f>
        <v>12.858157545350961</v>
      </c>
    </row>
    <row r="8263" spans="1:20" x14ac:dyDescent="0.2">
      <c r="A8263" s="3">
        <v>41618.041666646699</v>
      </c>
      <c r="B8263" s="5">
        <f t="shared" si="2543"/>
        <v>344</v>
      </c>
      <c r="C8263" s="5">
        <v>1</v>
      </c>
      <c r="D8263">
        <f t="shared" si="2525"/>
        <v>259.39726027397256</v>
      </c>
      <c r="E8263">
        <f t="shared" si="2535"/>
        <v>6.4300119382551255</v>
      </c>
      <c r="F8263">
        <f t="shared" si="2536"/>
        <v>-5.1887240617448729</v>
      </c>
      <c r="G8263">
        <f t="shared" si="2526"/>
        <v>0.91352126563758551</v>
      </c>
      <c r="H8263">
        <f t="shared" si="2537"/>
        <v>-166.29718101543622</v>
      </c>
      <c r="I8263">
        <f t="shared" si="2527"/>
        <v>-23.049627643930581</v>
      </c>
      <c r="J8263">
        <f t="shared" si="2528"/>
        <v>-70.998744146247915</v>
      </c>
      <c r="K8263">
        <f t="shared" si="2538"/>
        <v>160.99874414624793</v>
      </c>
      <c r="L8263">
        <f t="shared" si="2529"/>
        <v>42.026746489483173</v>
      </c>
      <c r="M8263">
        <f t="shared" si="2539"/>
        <v>317.97325351051683</v>
      </c>
      <c r="N8263">
        <f t="shared" si="2530"/>
        <v>42.026746489483173</v>
      </c>
      <c r="O8263">
        <f t="shared" si="2540"/>
        <v>-1.0576286636204131</v>
      </c>
      <c r="P8263" t="e">
        <f t="shared" si="2541"/>
        <v>#NUM!</v>
      </c>
      <c r="Q8263">
        <f t="shared" si="2531"/>
        <v>-0.83118273640411089</v>
      </c>
      <c r="R8263" t="e">
        <f t="shared" si="2532"/>
        <v>#NUM!</v>
      </c>
      <c r="S8263" t="e">
        <f t="shared" si="2534"/>
        <v>#NUM!</v>
      </c>
    </row>
    <row r="8264" spans="1:20" x14ac:dyDescent="0.2">
      <c r="A8264" s="3">
        <v>41618.083333313363</v>
      </c>
      <c r="B8264" s="5">
        <f t="shared" si="2543"/>
        <v>344</v>
      </c>
      <c r="C8264" s="5">
        <v>2</v>
      </c>
      <c r="D8264">
        <f t="shared" si="2525"/>
        <v>259.39726027397256</v>
      </c>
      <c r="E8264">
        <f t="shared" si="2535"/>
        <v>6.4300119382551255</v>
      </c>
      <c r="F8264">
        <f t="shared" si="2536"/>
        <v>-5.1887240617448729</v>
      </c>
      <c r="G8264">
        <f t="shared" si="2526"/>
        <v>1.9135212656375855</v>
      </c>
      <c r="H8264">
        <f t="shared" si="2537"/>
        <v>-151.29718101543622</v>
      </c>
      <c r="I8264">
        <f t="shared" si="2527"/>
        <v>-23.049627643930581</v>
      </c>
      <c r="J8264">
        <f t="shared" si="2528"/>
        <v>-61.288660095111958</v>
      </c>
      <c r="K8264">
        <f t="shared" si="2538"/>
        <v>151.28866009511196</v>
      </c>
      <c r="L8264">
        <f t="shared" si="2529"/>
        <v>66.913837574164248</v>
      </c>
      <c r="M8264">
        <f t="shared" si="2539"/>
        <v>293.08616242583577</v>
      </c>
      <c r="N8264">
        <f t="shared" si="2530"/>
        <v>66.913837574164248</v>
      </c>
      <c r="O8264">
        <f t="shared" si="2540"/>
        <v>-1.1401844185439103</v>
      </c>
      <c r="P8264" t="e">
        <f t="shared" si="2541"/>
        <v>#NUM!</v>
      </c>
      <c r="Q8264">
        <f t="shared" si="2531"/>
        <v>-0.75001819852471385</v>
      </c>
      <c r="R8264" t="e">
        <f t="shared" si="2532"/>
        <v>#NUM!</v>
      </c>
      <c r="S8264" t="e">
        <f t="shared" si="2534"/>
        <v>#NUM!</v>
      </c>
    </row>
    <row r="8265" spans="1:20" x14ac:dyDescent="0.2">
      <c r="A8265" s="3">
        <v>41618.124999980027</v>
      </c>
      <c r="B8265" s="5">
        <f t="shared" si="2543"/>
        <v>344</v>
      </c>
      <c r="C8265" s="5">
        <v>3</v>
      </c>
      <c r="D8265">
        <f t="shared" ref="D8265:D8328" si="2545">(360/365)*(B8265-81)</f>
        <v>259.39726027397256</v>
      </c>
      <c r="E8265">
        <f t="shared" si="2535"/>
        <v>6.4300119382551255</v>
      </c>
      <c r="F8265">
        <f t="shared" si="2536"/>
        <v>-5.1887240617448729</v>
      </c>
      <c r="G8265">
        <f t="shared" ref="G8265:G8328" si="2546">C8265+(F8265/60)</f>
        <v>2.9135212656375855</v>
      </c>
      <c r="H8265">
        <f t="shared" si="2537"/>
        <v>-136.29718101543622</v>
      </c>
      <c r="I8265">
        <f t="shared" ref="I8265:I8328" si="2547">23.45*SIN(RADIANS(D8265))</f>
        <v>-23.049627643930581</v>
      </c>
      <c r="J8265">
        <f t="shared" ref="J8265:J8328" si="2548">DEGREES(ASIN(SIN(RADIANS(I8265))*SIN(RADIANS($B$11))+COS(RADIANS(I8265))*COS(RADIANS($B$11))*COS(RADIANS(H8265))))</f>
        <v>-49.929083682155017</v>
      </c>
      <c r="K8265">
        <f t="shared" si="2538"/>
        <v>139.92908368215501</v>
      </c>
      <c r="L8265">
        <f t="shared" ref="L8265:L8328" si="2549">180-DEGREES(ACOS((SIN(RADIANS($B$11))*COS(RADIANS(K8265))-SIN(RADIANS(I8265)))/(COS(RADIANS($B$11))*SIN(RADIANS(K8265)))))</f>
        <v>80.971292584832824</v>
      </c>
      <c r="M8265">
        <f t="shared" si="2539"/>
        <v>279.02870741516716</v>
      </c>
      <c r="N8265">
        <f t="shared" ref="N8265:N8328" si="2550">IF(C8265&lt;12.1,L8265,M8265)</f>
        <v>80.971292584832824</v>
      </c>
      <c r="O8265">
        <f t="shared" si="2540"/>
        <v>-1.3067654614156001</v>
      </c>
      <c r="P8265" t="e">
        <f t="shared" si="2541"/>
        <v>#NUM!</v>
      </c>
      <c r="Q8265">
        <f t="shared" ref="Q8265:Q8328" si="2551">(COS(RADIANS(J8265))*SIN((RADIANS($B$21))*COS(RADIANS(N8265-$B$20)))+(SIN(RADIANS(J8265))*COS(RADIANS($B$21))))</f>
        <v>-0.6045373302958863</v>
      </c>
      <c r="R8265" t="e">
        <f t="shared" ref="R8265:R8328" si="2552">P8265*Q8265</f>
        <v>#NUM!</v>
      </c>
      <c r="S8265" t="e">
        <f t="shared" si="2534"/>
        <v>#NUM!</v>
      </c>
    </row>
    <row r="8266" spans="1:20" x14ac:dyDescent="0.2">
      <c r="A8266" s="3">
        <v>41618.166666646692</v>
      </c>
      <c r="B8266" s="5">
        <f t="shared" si="2543"/>
        <v>344</v>
      </c>
      <c r="C8266" s="5">
        <v>4</v>
      </c>
      <c r="D8266">
        <f t="shared" si="2545"/>
        <v>259.39726027397256</v>
      </c>
      <c r="E8266">
        <f t="shared" si="2535"/>
        <v>6.4300119382551255</v>
      </c>
      <c r="F8266">
        <f t="shared" si="2536"/>
        <v>-5.1887240617448729</v>
      </c>
      <c r="G8266">
        <f t="shared" si="2546"/>
        <v>3.9135212656375855</v>
      </c>
      <c r="H8266">
        <f t="shared" si="2537"/>
        <v>-121.29718101543621</v>
      </c>
      <c r="I8266">
        <f t="shared" si="2547"/>
        <v>-23.049627643930581</v>
      </c>
      <c r="J8266">
        <f t="shared" si="2548"/>
        <v>-38.149980595624619</v>
      </c>
      <c r="K8266">
        <f t="shared" si="2538"/>
        <v>128.14998059562461</v>
      </c>
      <c r="L8266">
        <f t="shared" si="2549"/>
        <v>91.03750058249453</v>
      </c>
      <c r="M8266">
        <f t="shared" si="2539"/>
        <v>268.96249941750546</v>
      </c>
      <c r="N8266">
        <f t="shared" si="2550"/>
        <v>91.03750058249453</v>
      </c>
      <c r="O8266">
        <f t="shared" si="2540"/>
        <v>-1.6188509255407637</v>
      </c>
      <c r="P8266" t="e">
        <f t="shared" si="2541"/>
        <v>#NUM!</v>
      </c>
      <c r="Q8266">
        <f t="shared" si="2551"/>
        <v>-0.40960546333209602</v>
      </c>
      <c r="R8266" t="e">
        <f t="shared" si="2552"/>
        <v>#NUM!</v>
      </c>
      <c r="S8266" t="e">
        <f t="shared" si="2534"/>
        <v>#NUM!</v>
      </c>
    </row>
    <row r="8267" spans="1:20" x14ac:dyDescent="0.2">
      <c r="A8267" s="3">
        <v>41618.208333313356</v>
      </c>
      <c r="B8267" s="5">
        <f t="shared" si="2543"/>
        <v>344</v>
      </c>
      <c r="C8267" s="5">
        <v>5</v>
      </c>
      <c r="D8267">
        <f t="shared" si="2545"/>
        <v>259.39726027397256</v>
      </c>
      <c r="E8267">
        <f t="shared" si="2535"/>
        <v>6.4300119382551255</v>
      </c>
      <c r="F8267">
        <f t="shared" si="2536"/>
        <v>-5.1887240617448729</v>
      </c>
      <c r="G8267">
        <f t="shared" si="2546"/>
        <v>4.9135212656375851</v>
      </c>
      <c r="H8267">
        <f t="shared" si="2537"/>
        <v>-106.29718101543622</v>
      </c>
      <c r="I8267">
        <f t="shared" si="2547"/>
        <v>-23.049627643930581</v>
      </c>
      <c r="J8267">
        <f t="shared" si="2548"/>
        <v>-26.393034763130345</v>
      </c>
      <c r="K8267">
        <f t="shared" si="2538"/>
        <v>116.39303476313034</v>
      </c>
      <c r="L8267">
        <f t="shared" si="2549"/>
        <v>99.610950065346245</v>
      </c>
      <c r="M8267">
        <f t="shared" si="2539"/>
        <v>260.38904993465377</v>
      </c>
      <c r="N8267">
        <f t="shared" si="2550"/>
        <v>99.610950065346245</v>
      </c>
      <c r="O8267">
        <f t="shared" si="2540"/>
        <v>-2.2495857457120545</v>
      </c>
      <c r="P8267" t="e">
        <f t="shared" si="2541"/>
        <v>#NUM!</v>
      </c>
      <c r="Q8267">
        <f t="shared" si="2551"/>
        <v>-0.18086906122137814</v>
      </c>
      <c r="R8267" t="e">
        <f t="shared" si="2552"/>
        <v>#NUM!</v>
      </c>
      <c r="S8267" t="e">
        <f t="shared" si="2534"/>
        <v>#NUM!</v>
      </c>
    </row>
    <row r="8268" spans="1:20" x14ac:dyDescent="0.2">
      <c r="A8268" s="3">
        <v>41618.24999998002</v>
      </c>
      <c r="B8268" s="5">
        <f t="shared" si="2543"/>
        <v>344</v>
      </c>
      <c r="C8268" s="5">
        <v>6</v>
      </c>
      <c r="D8268">
        <f t="shared" si="2545"/>
        <v>259.39726027397256</v>
      </c>
      <c r="E8268">
        <f t="shared" si="2535"/>
        <v>6.4300119382551255</v>
      </c>
      <c r="F8268">
        <f t="shared" si="2536"/>
        <v>-5.1887240617448729</v>
      </c>
      <c r="G8268">
        <f t="shared" si="2546"/>
        <v>5.9135212656375851</v>
      </c>
      <c r="H8268">
        <f t="shared" si="2537"/>
        <v>-91.297181015436223</v>
      </c>
      <c r="I8268">
        <f t="shared" si="2547"/>
        <v>-23.049627643930581</v>
      </c>
      <c r="J8268">
        <f t="shared" si="2548"/>
        <v>-14.919627383558758</v>
      </c>
      <c r="K8268">
        <f t="shared" si="2538"/>
        <v>104.91962738355876</v>
      </c>
      <c r="L8268">
        <f t="shared" si="2549"/>
        <v>107.81955969890856</v>
      </c>
      <c r="M8268">
        <f t="shared" si="2539"/>
        <v>252.18044030109144</v>
      </c>
      <c r="N8268">
        <f t="shared" si="2550"/>
        <v>107.81955969890856</v>
      </c>
      <c r="O8268">
        <f t="shared" si="2540"/>
        <v>-3.8840408385186604</v>
      </c>
      <c r="P8268" t="e">
        <f t="shared" si="2541"/>
        <v>#NUM!</v>
      </c>
      <c r="Q8268">
        <f t="shared" si="2551"/>
        <v>6.4437697467528199E-2</v>
      </c>
      <c r="R8268" t="e">
        <f t="shared" si="2552"/>
        <v>#NUM!</v>
      </c>
      <c r="S8268" t="e">
        <f t="shared" si="2534"/>
        <v>#NUM!</v>
      </c>
    </row>
    <row r="8269" spans="1:20" x14ac:dyDescent="0.2">
      <c r="A8269" s="3">
        <v>41618.291666646684</v>
      </c>
      <c r="B8269" s="5">
        <f t="shared" si="2543"/>
        <v>344</v>
      </c>
      <c r="C8269" s="5">
        <v>7</v>
      </c>
      <c r="D8269">
        <f t="shared" si="2545"/>
        <v>259.39726027397256</v>
      </c>
      <c r="E8269">
        <f t="shared" si="2535"/>
        <v>6.4300119382551255</v>
      </c>
      <c r="F8269">
        <f t="shared" si="2536"/>
        <v>-5.1887240617448729</v>
      </c>
      <c r="G8269">
        <f t="shared" si="2546"/>
        <v>6.9135212656375851</v>
      </c>
      <c r="H8269">
        <f t="shared" si="2537"/>
        <v>-76.297181015436223</v>
      </c>
      <c r="I8269">
        <f t="shared" si="2547"/>
        <v>-23.049627643930581</v>
      </c>
      <c r="J8269">
        <f t="shared" si="2548"/>
        <v>-3.9727892820267097</v>
      </c>
      <c r="K8269">
        <f t="shared" si="2538"/>
        <v>93.97278928202671</v>
      </c>
      <c r="L8269">
        <f t="shared" si="2549"/>
        <v>116.34616393134463</v>
      </c>
      <c r="M8269">
        <f t="shared" si="2539"/>
        <v>243.65383606865538</v>
      </c>
      <c r="N8269">
        <f t="shared" si="2550"/>
        <v>116.34616393134463</v>
      </c>
      <c r="O8269">
        <f t="shared" si="2540"/>
        <v>-14.43361634671178</v>
      </c>
      <c r="P8269" t="e">
        <f t="shared" si="2541"/>
        <v>#NUM!</v>
      </c>
      <c r="Q8269">
        <f t="shared" si="2551"/>
        <v>0.30795151443240265</v>
      </c>
      <c r="R8269" t="e">
        <f t="shared" si="2552"/>
        <v>#NUM!</v>
      </c>
      <c r="S8269" t="e">
        <f t="shared" si="2534"/>
        <v>#NUM!</v>
      </c>
    </row>
    <row r="8270" spans="1:20" x14ac:dyDescent="0.2">
      <c r="A8270" s="3">
        <v>41618.333333313349</v>
      </c>
      <c r="B8270" s="5">
        <f t="shared" si="2543"/>
        <v>344</v>
      </c>
      <c r="C8270" s="5">
        <v>8</v>
      </c>
      <c r="D8270">
        <f t="shared" si="2545"/>
        <v>259.39726027397256</v>
      </c>
      <c r="E8270">
        <f t="shared" si="2535"/>
        <v>6.4300119382551255</v>
      </c>
      <c r="F8270">
        <f t="shared" si="2536"/>
        <v>-5.1887240617448729</v>
      </c>
      <c r="G8270">
        <f t="shared" si="2546"/>
        <v>7.9135212656375851</v>
      </c>
      <c r="H8270">
        <f t="shared" si="2537"/>
        <v>-61.297181015436223</v>
      </c>
      <c r="I8270">
        <f t="shared" si="2547"/>
        <v>-23.049627643930581</v>
      </c>
      <c r="J8270">
        <f t="shared" si="2548"/>
        <v>6.153519569703203</v>
      </c>
      <c r="K8270">
        <f t="shared" si="2538"/>
        <v>83.846480430296793</v>
      </c>
      <c r="L8270">
        <f t="shared" si="2549"/>
        <v>125.73021871445175</v>
      </c>
      <c r="M8270">
        <f t="shared" si="2539"/>
        <v>234.26978128554825</v>
      </c>
      <c r="N8270">
        <f t="shared" si="2550"/>
        <v>125.73021871445175</v>
      </c>
      <c r="O8270">
        <f t="shared" si="2540"/>
        <v>9.3289822880728419</v>
      </c>
      <c r="P8270">
        <f t="shared" si="2541"/>
        <v>0.26745215638047054</v>
      </c>
      <c r="Q8270">
        <f t="shared" si="2551"/>
        <v>0.53137076900617797</v>
      </c>
      <c r="R8270">
        <f t="shared" si="2552"/>
        <v>0.1421162580082512</v>
      </c>
      <c r="S8270">
        <f t="shared" si="2534"/>
        <v>0.40741206687767029</v>
      </c>
    </row>
    <row r="8271" spans="1:20" x14ac:dyDescent="0.2">
      <c r="A8271" s="3">
        <v>41618.374999980013</v>
      </c>
      <c r="B8271" s="5">
        <f t="shared" si="2543"/>
        <v>344</v>
      </c>
      <c r="C8271" s="5">
        <v>9</v>
      </c>
      <c r="D8271">
        <f t="shared" si="2545"/>
        <v>259.39726027397256</v>
      </c>
      <c r="E8271">
        <f t="shared" si="2535"/>
        <v>6.4300119382551255</v>
      </c>
      <c r="F8271">
        <f t="shared" si="2536"/>
        <v>-5.1887240617448729</v>
      </c>
      <c r="G8271">
        <f t="shared" si="2546"/>
        <v>8.913521265637586</v>
      </c>
      <c r="H8271">
        <f t="shared" si="2537"/>
        <v>-46.297181015436209</v>
      </c>
      <c r="I8271">
        <f t="shared" si="2547"/>
        <v>-23.049627643930581</v>
      </c>
      <c r="J8271">
        <f t="shared" si="2548"/>
        <v>15.06628043792524</v>
      </c>
      <c r="K8271">
        <f t="shared" si="2538"/>
        <v>74.933719562074756</v>
      </c>
      <c r="L8271">
        <f t="shared" si="2549"/>
        <v>136.45698766042062</v>
      </c>
      <c r="M8271">
        <f t="shared" si="2539"/>
        <v>223.54301233957938</v>
      </c>
      <c r="N8271">
        <f t="shared" si="2550"/>
        <v>136.45698766042062</v>
      </c>
      <c r="O8271">
        <f t="shared" si="2540"/>
        <v>3.8470968859231105</v>
      </c>
      <c r="P8271">
        <f t="shared" si="2541"/>
        <v>0.55606941296610934</v>
      </c>
      <c r="Q8271">
        <f t="shared" si="2551"/>
        <v>0.71820107441113201</v>
      </c>
      <c r="R8271">
        <f t="shared" si="2552"/>
        <v>0.39936964983942719</v>
      </c>
      <c r="S8271">
        <f t="shared" si="2534"/>
        <v>1.144893742416478</v>
      </c>
    </row>
    <row r="8272" spans="1:20" x14ac:dyDescent="0.2">
      <c r="A8272" s="3">
        <v>41618.416666646677</v>
      </c>
      <c r="B8272" s="5">
        <f t="shared" si="2543"/>
        <v>344</v>
      </c>
      <c r="C8272" s="5">
        <v>10</v>
      </c>
      <c r="D8272">
        <f t="shared" si="2545"/>
        <v>259.39726027397256</v>
      </c>
      <c r="E8272">
        <f t="shared" si="2535"/>
        <v>6.4300119382551255</v>
      </c>
      <c r="F8272">
        <f t="shared" si="2536"/>
        <v>-5.1887240617448729</v>
      </c>
      <c r="G8272">
        <f t="shared" si="2546"/>
        <v>9.913521265637586</v>
      </c>
      <c r="H8272">
        <f t="shared" si="2537"/>
        <v>-31.297181015436209</v>
      </c>
      <c r="I8272">
        <f t="shared" si="2547"/>
        <v>-23.049627643930581</v>
      </c>
      <c r="J8272">
        <f t="shared" si="2548"/>
        <v>22.243176731537314</v>
      </c>
      <c r="K8272">
        <f t="shared" si="2538"/>
        <v>67.756823268462682</v>
      </c>
      <c r="L8272">
        <f t="shared" si="2549"/>
        <v>148.90655174434531</v>
      </c>
      <c r="M8272">
        <f t="shared" si="2539"/>
        <v>211.09344825565469</v>
      </c>
      <c r="N8272">
        <f t="shared" si="2550"/>
        <v>148.90655174434531</v>
      </c>
      <c r="O8272">
        <f t="shared" si="2540"/>
        <v>2.6417399591106001</v>
      </c>
      <c r="P8272">
        <f t="shared" si="2541"/>
        <v>0.6792091749558461</v>
      </c>
      <c r="Q8272">
        <f t="shared" si="2551"/>
        <v>0.85617267273850417</v>
      </c>
      <c r="R8272">
        <f t="shared" si="2552"/>
        <v>0.58152033467046105</v>
      </c>
      <c r="S8272">
        <f t="shared" si="2534"/>
        <v>1.667074582457214</v>
      </c>
    </row>
    <row r="8273" spans="1:20" x14ac:dyDescent="0.2">
      <c r="A8273" s="3">
        <v>41618.458333313341</v>
      </c>
      <c r="B8273" s="5">
        <f t="shared" si="2543"/>
        <v>344</v>
      </c>
      <c r="C8273" s="5">
        <v>11</v>
      </c>
      <c r="D8273">
        <f t="shared" si="2545"/>
        <v>259.39726027397256</v>
      </c>
      <c r="E8273">
        <f t="shared" si="2535"/>
        <v>6.4300119382551255</v>
      </c>
      <c r="F8273">
        <f t="shared" si="2536"/>
        <v>-5.1887240617448729</v>
      </c>
      <c r="G8273">
        <f t="shared" si="2546"/>
        <v>10.913521265637586</v>
      </c>
      <c r="H8273">
        <f t="shared" si="2537"/>
        <v>-16.297181015436209</v>
      </c>
      <c r="I8273">
        <f t="shared" si="2547"/>
        <v>-23.049627643930581</v>
      </c>
      <c r="J8273">
        <f t="shared" si="2548"/>
        <v>27.059572860539213</v>
      </c>
      <c r="K8273">
        <f t="shared" si="2538"/>
        <v>62.940427139460787</v>
      </c>
      <c r="L8273">
        <f t="shared" si="2549"/>
        <v>163.14462102579003</v>
      </c>
      <c r="M8273">
        <f t="shared" si="2539"/>
        <v>196.85537897420997</v>
      </c>
      <c r="N8273">
        <f t="shared" si="2550"/>
        <v>163.14462102579003</v>
      </c>
      <c r="O8273">
        <f t="shared" si="2540"/>
        <v>2.1982047756640339</v>
      </c>
      <c r="P8273">
        <f t="shared" si="2541"/>
        <v>0.73632513681703926</v>
      </c>
      <c r="Q8273">
        <f t="shared" si="2551"/>
        <v>0.9397447285142142</v>
      </c>
      <c r="R8273">
        <f t="shared" si="2552"/>
        <v>0.69195766579632023</v>
      </c>
      <c r="S8273">
        <f t="shared" si="2534"/>
        <v>1.9836710223369332</v>
      </c>
    </row>
    <row r="8274" spans="1:20" x14ac:dyDescent="0.2">
      <c r="A8274" s="3">
        <v>41618.499999980006</v>
      </c>
      <c r="B8274" s="5">
        <f t="shared" si="2543"/>
        <v>344</v>
      </c>
      <c r="C8274" s="5">
        <v>12</v>
      </c>
      <c r="D8274">
        <f t="shared" si="2545"/>
        <v>259.39726027397256</v>
      </c>
      <c r="E8274">
        <f t="shared" si="2535"/>
        <v>6.4300119382551255</v>
      </c>
      <c r="F8274">
        <f t="shared" si="2536"/>
        <v>-5.1887240617448729</v>
      </c>
      <c r="G8274">
        <f t="shared" si="2546"/>
        <v>11.913521265637586</v>
      </c>
      <c r="H8274">
        <f t="shared" si="2537"/>
        <v>-1.2971810154362107</v>
      </c>
      <c r="I8274">
        <f t="shared" si="2547"/>
        <v>-23.049627643930581</v>
      </c>
      <c r="J8274">
        <f t="shared" si="2548"/>
        <v>28.938205586464179</v>
      </c>
      <c r="K8274">
        <f t="shared" si="2538"/>
        <v>61.061794413535821</v>
      </c>
      <c r="L8274">
        <f t="shared" si="2549"/>
        <v>178.63606977837392</v>
      </c>
      <c r="M8274">
        <f t="shared" si="2539"/>
        <v>181.36393022162608</v>
      </c>
      <c r="N8274">
        <f t="shared" si="2550"/>
        <v>178.63606977837392</v>
      </c>
      <c r="O8274">
        <f t="shared" si="2540"/>
        <v>2.0666876833261565</v>
      </c>
      <c r="P8274">
        <f t="shared" si="2541"/>
        <v>0.7549078049694502</v>
      </c>
      <c r="Q8274">
        <f t="shared" si="2551"/>
        <v>0.96989551237806082</v>
      </c>
      <c r="R8274">
        <f t="shared" si="2552"/>
        <v>0.73218169229904206</v>
      </c>
      <c r="S8274">
        <f t="shared" si="2534"/>
        <v>2.0989833307616639</v>
      </c>
    </row>
    <row r="8275" spans="1:20" x14ac:dyDescent="0.2">
      <c r="A8275" s="3">
        <v>41618.54166664667</v>
      </c>
      <c r="B8275" s="5">
        <f t="shared" si="2543"/>
        <v>344</v>
      </c>
      <c r="C8275" s="5">
        <v>13</v>
      </c>
      <c r="D8275">
        <f t="shared" si="2545"/>
        <v>259.39726027397256</v>
      </c>
      <c r="E8275">
        <f t="shared" si="2535"/>
        <v>6.4300119382551255</v>
      </c>
      <c r="F8275">
        <f t="shared" si="2536"/>
        <v>-5.1887240617448729</v>
      </c>
      <c r="G8275">
        <f t="shared" si="2546"/>
        <v>12.913521265637586</v>
      </c>
      <c r="H8275">
        <f t="shared" si="2537"/>
        <v>13.702818984563789</v>
      </c>
      <c r="I8275">
        <f t="shared" si="2547"/>
        <v>-23.049627643930581</v>
      </c>
      <c r="J8275">
        <f t="shared" si="2548"/>
        <v>27.607605590625948</v>
      </c>
      <c r="K8275">
        <f t="shared" si="2538"/>
        <v>62.392394409374049</v>
      </c>
      <c r="L8275">
        <f t="shared" si="2549"/>
        <v>165.76016497675522</v>
      </c>
      <c r="M8275">
        <f t="shared" si="2539"/>
        <v>194.23983502324478</v>
      </c>
      <c r="N8275">
        <f t="shared" si="2550"/>
        <v>194.23983502324478</v>
      </c>
      <c r="O8275">
        <f t="shared" si="2540"/>
        <v>2.1578992357064477</v>
      </c>
      <c r="P8275">
        <f t="shared" si="2541"/>
        <v>0.74193212505253436</v>
      </c>
      <c r="Q8275">
        <f t="shared" si="2551"/>
        <v>0.94869431563221707</v>
      </c>
      <c r="R8275">
        <f t="shared" si="2552"/>
        <v>0.70386678962227056</v>
      </c>
      <c r="S8275">
        <f t="shared" si="2534"/>
        <v>2.0178115268832242</v>
      </c>
    </row>
    <row r="8276" spans="1:20" x14ac:dyDescent="0.2">
      <c r="A8276" s="3">
        <v>41618.583333313334</v>
      </c>
      <c r="B8276" s="5">
        <f t="shared" si="2543"/>
        <v>344</v>
      </c>
      <c r="C8276" s="5">
        <v>14</v>
      </c>
      <c r="D8276">
        <f t="shared" si="2545"/>
        <v>259.39726027397256</v>
      </c>
      <c r="E8276">
        <f t="shared" si="2535"/>
        <v>6.4300119382551255</v>
      </c>
      <c r="F8276">
        <f t="shared" si="2536"/>
        <v>-5.1887240617448729</v>
      </c>
      <c r="G8276">
        <f t="shared" si="2546"/>
        <v>13.913521265637586</v>
      </c>
      <c r="H8276">
        <f t="shared" si="2537"/>
        <v>28.702818984563791</v>
      </c>
      <c r="I8276">
        <f t="shared" si="2547"/>
        <v>-23.049627643930581</v>
      </c>
      <c r="J8276">
        <f t="shared" si="2548"/>
        <v>23.263063406400473</v>
      </c>
      <c r="K8276">
        <f t="shared" si="2538"/>
        <v>66.736936593599523</v>
      </c>
      <c r="L8276">
        <f t="shared" si="2549"/>
        <v>151.2471455364331</v>
      </c>
      <c r="M8276">
        <f t="shared" si="2539"/>
        <v>208.7528544635669</v>
      </c>
      <c r="N8276">
        <f t="shared" si="2550"/>
        <v>208.7528544635669</v>
      </c>
      <c r="O8276">
        <f t="shared" si="2540"/>
        <v>2.5319447235952284</v>
      </c>
      <c r="P8276">
        <f t="shared" si="2541"/>
        <v>0.69261963980591223</v>
      </c>
      <c r="Q8276">
        <f t="shared" si="2551"/>
        <v>0.87455700760381327</v>
      </c>
      <c r="R8276">
        <f t="shared" si="2552"/>
        <v>0.60573535959628955</v>
      </c>
      <c r="S8276">
        <f t="shared" si="2534"/>
        <v>1.7364930535933827</v>
      </c>
    </row>
    <row r="8277" spans="1:20" x14ac:dyDescent="0.2">
      <c r="A8277" s="3">
        <v>41618.624999979998</v>
      </c>
      <c r="B8277" s="5">
        <f t="shared" si="2543"/>
        <v>344</v>
      </c>
      <c r="C8277" s="5">
        <v>15</v>
      </c>
      <c r="D8277">
        <f t="shared" si="2545"/>
        <v>259.39726027397256</v>
      </c>
      <c r="E8277">
        <f t="shared" si="2535"/>
        <v>6.4300119382551255</v>
      </c>
      <c r="F8277">
        <f t="shared" si="2536"/>
        <v>-5.1887240617448729</v>
      </c>
      <c r="G8277">
        <f t="shared" si="2546"/>
        <v>14.913521265637586</v>
      </c>
      <c r="H8277">
        <f t="shared" si="2537"/>
        <v>43.702818984563791</v>
      </c>
      <c r="I8277">
        <f t="shared" si="2547"/>
        <v>-23.049627643930581</v>
      </c>
      <c r="J8277">
        <f t="shared" si="2548"/>
        <v>16.448326267715284</v>
      </c>
      <c r="K8277">
        <f t="shared" si="2538"/>
        <v>73.551673732284712</v>
      </c>
      <c r="L8277">
        <f t="shared" si="2549"/>
        <v>138.47952624703169</v>
      </c>
      <c r="M8277">
        <f t="shared" si="2539"/>
        <v>221.52047375296831</v>
      </c>
      <c r="N8277">
        <f t="shared" si="2550"/>
        <v>221.52047375296831</v>
      </c>
      <c r="O8277">
        <f t="shared" si="2540"/>
        <v>3.5316908428298053</v>
      </c>
      <c r="P8277">
        <f t="shared" si="2541"/>
        <v>0.5846402799019339</v>
      </c>
      <c r="Q8277">
        <f t="shared" si="2551"/>
        <v>0.74581058923323673</v>
      </c>
      <c r="R8277">
        <f t="shared" si="2552"/>
        <v>0.43603091164314578</v>
      </c>
      <c r="S8277">
        <f t="shared" si="2534"/>
        <v>1.2499924880148119</v>
      </c>
    </row>
    <row r="8278" spans="1:20" x14ac:dyDescent="0.2">
      <c r="A8278" s="3">
        <v>41618.666666646663</v>
      </c>
      <c r="B8278" s="5">
        <f t="shared" si="2543"/>
        <v>344</v>
      </c>
      <c r="C8278" s="5">
        <v>16</v>
      </c>
      <c r="D8278">
        <f t="shared" si="2545"/>
        <v>259.39726027397256</v>
      </c>
      <c r="E8278">
        <f t="shared" si="2535"/>
        <v>6.4300119382551255</v>
      </c>
      <c r="F8278">
        <f t="shared" si="2536"/>
        <v>-5.1887240617448729</v>
      </c>
      <c r="G8278">
        <f t="shared" si="2546"/>
        <v>15.913521265637586</v>
      </c>
      <c r="H8278">
        <f t="shared" si="2537"/>
        <v>58.702818984563791</v>
      </c>
      <c r="I8278">
        <f t="shared" si="2547"/>
        <v>-23.049627643930581</v>
      </c>
      <c r="J8278">
        <f t="shared" si="2548"/>
        <v>7.7947235697690145</v>
      </c>
      <c r="K8278">
        <f t="shared" si="2538"/>
        <v>82.205276430230981</v>
      </c>
      <c r="L8278">
        <f t="shared" si="2549"/>
        <v>127.47676514255929</v>
      </c>
      <c r="M8278">
        <f t="shared" si="2539"/>
        <v>232.52323485744071</v>
      </c>
      <c r="N8278">
        <f t="shared" si="2550"/>
        <v>232.52323485744071</v>
      </c>
      <c r="O8278">
        <f t="shared" si="2540"/>
        <v>7.3733081609106845</v>
      </c>
      <c r="P8278">
        <f t="shared" si="2541"/>
        <v>0.3396628237800588</v>
      </c>
      <c r="Q8278">
        <f t="shared" si="2551"/>
        <v>0.56671382593527564</v>
      </c>
      <c r="R8278">
        <f t="shared" si="2552"/>
        <v>0.19249161839237644</v>
      </c>
      <c r="S8278">
        <f t="shared" si="2534"/>
        <v>0.55182573200958207</v>
      </c>
    </row>
    <row r="8279" spans="1:20" x14ac:dyDescent="0.2">
      <c r="A8279" s="3">
        <v>41618.708333313327</v>
      </c>
      <c r="B8279" s="5">
        <f t="shared" si="2543"/>
        <v>344</v>
      </c>
      <c r="C8279" s="5">
        <v>17</v>
      </c>
      <c r="D8279">
        <f t="shared" si="2545"/>
        <v>259.39726027397256</v>
      </c>
      <c r="E8279">
        <f t="shared" si="2535"/>
        <v>6.4300119382551255</v>
      </c>
      <c r="F8279">
        <f t="shared" si="2536"/>
        <v>-5.1887240617448729</v>
      </c>
      <c r="G8279">
        <f t="shared" si="2546"/>
        <v>16.913521265637584</v>
      </c>
      <c r="H8279">
        <f t="shared" si="2537"/>
        <v>73.702818984563763</v>
      </c>
      <c r="I8279">
        <f t="shared" si="2547"/>
        <v>-23.049627643930581</v>
      </c>
      <c r="J8279">
        <f t="shared" si="2548"/>
        <v>-2.153194234739638</v>
      </c>
      <c r="K8279">
        <f t="shared" si="2538"/>
        <v>92.153194234739644</v>
      </c>
      <c r="L8279">
        <f t="shared" si="2549"/>
        <v>117.89370998632202</v>
      </c>
      <c r="M8279">
        <f t="shared" si="2539"/>
        <v>242.10629001367798</v>
      </c>
      <c r="N8279">
        <f t="shared" si="2550"/>
        <v>242.10629001367798</v>
      </c>
      <c r="O8279">
        <f t="shared" si="2540"/>
        <v>-26.61593046372651</v>
      </c>
      <c r="P8279" t="e">
        <f t="shared" si="2541"/>
        <v>#NUM!</v>
      </c>
      <c r="Q8279">
        <f t="shared" si="2551"/>
        <v>0.34852663195865807</v>
      </c>
      <c r="R8279" t="e">
        <f t="shared" si="2552"/>
        <v>#NUM!</v>
      </c>
      <c r="S8279" t="e">
        <f t="shared" si="2534"/>
        <v>#NUM!</v>
      </c>
    </row>
    <row r="8280" spans="1:20" x14ac:dyDescent="0.2">
      <c r="A8280" s="3">
        <v>41618.749999979991</v>
      </c>
      <c r="B8280" s="5">
        <f t="shared" si="2543"/>
        <v>344</v>
      </c>
      <c r="C8280" s="5">
        <v>18</v>
      </c>
      <c r="D8280">
        <f t="shared" si="2545"/>
        <v>259.39726027397256</v>
      </c>
      <c r="E8280">
        <f t="shared" si="2535"/>
        <v>6.4300119382551255</v>
      </c>
      <c r="F8280">
        <f t="shared" si="2536"/>
        <v>-5.1887240617448729</v>
      </c>
      <c r="G8280">
        <f t="shared" si="2546"/>
        <v>17.913521265637584</v>
      </c>
      <c r="H8280">
        <f t="shared" si="2537"/>
        <v>88.702818984563763</v>
      </c>
      <c r="I8280">
        <f t="shared" si="2547"/>
        <v>-23.049627643930581</v>
      </c>
      <c r="J8280">
        <f t="shared" si="2548"/>
        <v>-12.981353992763518</v>
      </c>
      <c r="K8280">
        <f t="shared" si="2538"/>
        <v>102.98135399276352</v>
      </c>
      <c r="L8280">
        <f t="shared" si="2549"/>
        <v>109.25550845448207</v>
      </c>
      <c r="M8280">
        <f t="shared" si="2539"/>
        <v>250.74449154551792</v>
      </c>
      <c r="N8280">
        <f t="shared" si="2550"/>
        <v>250.74449154551792</v>
      </c>
      <c r="O8280">
        <f t="shared" si="2540"/>
        <v>-4.4516868626041735</v>
      </c>
      <c r="P8280" t="e">
        <f t="shared" si="2541"/>
        <v>#NUM!</v>
      </c>
      <c r="Q8280">
        <f t="shared" si="2551"/>
        <v>0.10720415201348313</v>
      </c>
      <c r="R8280" t="e">
        <f t="shared" si="2552"/>
        <v>#NUM!</v>
      </c>
      <c r="S8280" t="e">
        <f t="shared" si="2534"/>
        <v>#NUM!</v>
      </c>
    </row>
    <row r="8281" spans="1:20" x14ac:dyDescent="0.2">
      <c r="A8281" s="3">
        <v>41618.791666646655</v>
      </c>
      <c r="B8281" s="5">
        <f t="shared" si="2543"/>
        <v>344</v>
      </c>
      <c r="C8281" s="5">
        <v>19</v>
      </c>
      <c r="D8281">
        <f t="shared" si="2545"/>
        <v>259.39726027397256</v>
      </c>
      <c r="E8281">
        <f t="shared" si="2535"/>
        <v>6.4300119382551255</v>
      </c>
      <c r="F8281">
        <f t="shared" si="2536"/>
        <v>-5.1887240617448729</v>
      </c>
      <c r="G8281">
        <f t="shared" si="2546"/>
        <v>18.913521265637584</v>
      </c>
      <c r="H8281">
        <f t="shared" si="2537"/>
        <v>103.70281898456376</v>
      </c>
      <c r="I8281">
        <f t="shared" si="2547"/>
        <v>-23.049627643930581</v>
      </c>
      <c r="J8281">
        <f t="shared" si="2548"/>
        <v>-24.381795896699675</v>
      </c>
      <c r="K8281">
        <f t="shared" si="2538"/>
        <v>114.38179589669967</v>
      </c>
      <c r="L8281">
        <f t="shared" si="2549"/>
        <v>101.03450373722578</v>
      </c>
      <c r="M8281">
        <f t="shared" si="2539"/>
        <v>258.9654962627742</v>
      </c>
      <c r="N8281">
        <f t="shared" si="2550"/>
        <v>258.9654962627742</v>
      </c>
      <c r="O8281">
        <f t="shared" si="2540"/>
        <v>-2.4223922147900376</v>
      </c>
      <c r="P8281" t="e">
        <f t="shared" si="2541"/>
        <v>#NUM!</v>
      </c>
      <c r="Q8281">
        <f t="shared" si="2551"/>
        <v>-0.1391222314985186</v>
      </c>
      <c r="R8281" t="e">
        <f t="shared" si="2552"/>
        <v>#NUM!</v>
      </c>
      <c r="S8281" t="e">
        <f t="shared" si="2534"/>
        <v>#NUM!</v>
      </c>
    </row>
    <row r="8282" spans="1:20" x14ac:dyDescent="0.2">
      <c r="A8282" s="3">
        <v>41618.83333331332</v>
      </c>
      <c r="B8282" s="5">
        <f t="shared" si="2543"/>
        <v>344</v>
      </c>
      <c r="C8282" s="5">
        <v>20</v>
      </c>
      <c r="D8282">
        <f t="shared" si="2545"/>
        <v>259.39726027397256</v>
      </c>
      <c r="E8282">
        <f t="shared" si="2535"/>
        <v>6.4300119382551255</v>
      </c>
      <c r="F8282">
        <f t="shared" si="2536"/>
        <v>-5.1887240617448729</v>
      </c>
      <c r="G8282">
        <f t="shared" si="2546"/>
        <v>19.913521265637584</v>
      </c>
      <c r="H8282">
        <f t="shared" si="2537"/>
        <v>118.70281898456376</v>
      </c>
      <c r="I8282">
        <f t="shared" si="2547"/>
        <v>-23.049627643930581</v>
      </c>
      <c r="J8282">
        <f t="shared" si="2548"/>
        <v>-36.10668317038413</v>
      </c>
      <c r="K8282">
        <f t="shared" si="2538"/>
        <v>126.10668317038413</v>
      </c>
      <c r="L8282">
        <f t="shared" si="2549"/>
        <v>92.585982308814508</v>
      </c>
      <c r="M8282">
        <f t="shared" si="2539"/>
        <v>267.41401769118551</v>
      </c>
      <c r="N8282">
        <f t="shared" si="2550"/>
        <v>267.41401769118551</v>
      </c>
      <c r="O8282">
        <f t="shared" si="2540"/>
        <v>-1.6969556277405649</v>
      </c>
      <c r="P8282" t="e">
        <f t="shared" si="2541"/>
        <v>#NUM!</v>
      </c>
      <c r="Q8282">
        <f t="shared" si="2551"/>
        <v>-0.37200008850767474</v>
      </c>
      <c r="R8282" t="e">
        <f t="shared" si="2552"/>
        <v>#NUM!</v>
      </c>
      <c r="S8282" t="e">
        <f t="shared" si="2534"/>
        <v>#NUM!</v>
      </c>
    </row>
    <row r="8283" spans="1:20" x14ac:dyDescent="0.2">
      <c r="A8283" s="3">
        <v>41618.874999979984</v>
      </c>
      <c r="B8283" s="5">
        <f t="shared" si="2543"/>
        <v>344</v>
      </c>
      <c r="C8283" s="5">
        <v>21</v>
      </c>
      <c r="D8283">
        <f t="shared" si="2545"/>
        <v>259.39726027397256</v>
      </c>
      <c r="E8283">
        <f t="shared" si="2535"/>
        <v>6.4300119382551255</v>
      </c>
      <c r="F8283">
        <f t="shared" si="2536"/>
        <v>-5.1887240617448729</v>
      </c>
      <c r="G8283">
        <f t="shared" si="2546"/>
        <v>20.913521265637584</v>
      </c>
      <c r="H8283">
        <f t="shared" si="2537"/>
        <v>133.70281898456375</v>
      </c>
      <c r="I8283">
        <f t="shared" si="2547"/>
        <v>-23.049627643930581</v>
      </c>
      <c r="J8283">
        <f t="shared" si="2548"/>
        <v>-47.904973806897431</v>
      </c>
      <c r="K8283">
        <f t="shared" si="2538"/>
        <v>137.90497380689743</v>
      </c>
      <c r="L8283">
        <f t="shared" si="2549"/>
        <v>82.89774032804435</v>
      </c>
      <c r="M8283">
        <f t="shared" si="2539"/>
        <v>277.10225967195566</v>
      </c>
      <c r="N8283">
        <f t="shared" si="2550"/>
        <v>277.10225967195566</v>
      </c>
      <c r="O8283">
        <f t="shared" si="2540"/>
        <v>-1.3476470748386828</v>
      </c>
      <c r="P8283" t="e">
        <f t="shared" si="2541"/>
        <v>#NUM!</v>
      </c>
      <c r="Q8283">
        <f t="shared" si="2551"/>
        <v>-0.57393962568191192</v>
      </c>
      <c r="R8283" t="e">
        <f t="shared" si="2552"/>
        <v>#NUM!</v>
      </c>
      <c r="S8283" t="e">
        <f t="shared" si="2534"/>
        <v>#NUM!</v>
      </c>
    </row>
    <row r="8284" spans="1:20" x14ac:dyDescent="0.2">
      <c r="A8284" s="3">
        <v>41618.916666646648</v>
      </c>
      <c r="B8284" s="5">
        <f t="shared" si="2543"/>
        <v>344</v>
      </c>
      <c r="C8284" s="5">
        <v>22</v>
      </c>
      <c r="D8284">
        <f t="shared" si="2545"/>
        <v>259.39726027397256</v>
      </c>
      <c r="E8284">
        <f t="shared" si="2535"/>
        <v>6.4300119382551255</v>
      </c>
      <c r="F8284">
        <f t="shared" si="2536"/>
        <v>-5.1887240617448729</v>
      </c>
      <c r="G8284">
        <f t="shared" si="2546"/>
        <v>21.913521265637584</v>
      </c>
      <c r="H8284">
        <f t="shared" si="2537"/>
        <v>148.70281898456375</v>
      </c>
      <c r="I8284">
        <f t="shared" si="2547"/>
        <v>-23.049627643930581</v>
      </c>
      <c r="J8284">
        <f t="shared" si="2548"/>
        <v>-59.38808663846013</v>
      </c>
      <c r="K8284">
        <f t="shared" si="2538"/>
        <v>149.38808663846012</v>
      </c>
      <c r="L8284">
        <f t="shared" si="2549"/>
        <v>69.834374597606413</v>
      </c>
      <c r="M8284">
        <f t="shared" si="2539"/>
        <v>290.16562540239357</v>
      </c>
      <c r="N8284">
        <f t="shared" si="2550"/>
        <v>290.16562540239357</v>
      </c>
      <c r="O8284">
        <f t="shared" si="2540"/>
        <v>-1.1619311864409929</v>
      </c>
      <c r="P8284" t="e">
        <f t="shared" si="2541"/>
        <v>#NUM!</v>
      </c>
      <c r="Q8284">
        <f t="shared" si="2551"/>
        <v>-0.72904216500236219</v>
      </c>
      <c r="R8284" t="e">
        <f t="shared" si="2552"/>
        <v>#NUM!</v>
      </c>
      <c r="S8284" t="e">
        <f t="shared" si="2534"/>
        <v>#NUM!</v>
      </c>
    </row>
    <row r="8285" spans="1:20" x14ac:dyDescent="0.2">
      <c r="A8285" s="3">
        <v>41618.958333313312</v>
      </c>
      <c r="B8285" s="5">
        <f t="shared" si="2543"/>
        <v>344</v>
      </c>
      <c r="C8285" s="5">
        <v>23</v>
      </c>
      <c r="D8285">
        <f t="shared" si="2545"/>
        <v>259.39726027397256</v>
      </c>
      <c r="E8285">
        <f t="shared" si="2535"/>
        <v>6.4300119382551255</v>
      </c>
      <c r="F8285">
        <f t="shared" si="2536"/>
        <v>-5.1887240617448729</v>
      </c>
      <c r="G8285">
        <f t="shared" si="2546"/>
        <v>22.913521265637584</v>
      </c>
      <c r="H8285">
        <f t="shared" si="2537"/>
        <v>163.70281898456375</v>
      </c>
      <c r="I8285">
        <f t="shared" si="2547"/>
        <v>-23.049627643930581</v>
      </c>
      <c r="J8285">
        <f t="shared" si="2548"/>
        <v>-69.556067888381548</v>
      </c>
      <c r="K8285">
        <f t="shared" si="2538"/>
        <v>159.55606788838156</v>
      </c>
      <c r="L8285">
        <f t="shared" si="2549"/>
        <v>47.668404646069888</v>
      </c>
      <c r="M8285">
        <f t="shared" si="2539"/>
        <v>312.33159535393008</v>
      </c>
      <c r="N8285">
        <f t="shared" si="2550"/>
        <v>312.33159535393008</v>
      </c>
      <c r="O8285">
        <f t="shared" si="2540"/>
        <v>-1.0672194090334062</v>
      </c>
      <c r="P8285" t="e">
        <f t="shared" si="2541"/>
        <v>#NUM!</v>
      </c>
      <c r="Q8285">
        <f t="shared" si="2551"/>
        <v>-0.82232912848345752</v>
      </c>
      <c r="R8285" t="e">
        <f t="shared" si="2552"/>
        <v>#NUM!</v>
      </c>
      <c r="S8285" t="e">
        <f t="shared" si="2534"/>
        <v>#NUM!</v>
      </c>
    </row>
    <row r="8286" spans="1:20" x14ac:dyDescent="0.2">
      <c r="A8286" s="3">
        <v>41618.999999979977</v>
      </c>
      <c r="B8286" s="5">
        <f t="shared" si="2543"/>
        <v>345</v>
      </c>
      <c r="C8286" s="5">
        <v>0</v>
      </c>
      <c r="D8286">
        <f t="shared" si="2545"/>
        <v>260.38356164383561</v>
      </c>
      <c r="E8286">
        <f t="shared" si="2535"/>
        <v>5.9880826845328228</v>
      </c>
      <c r="F8286">
        <f t="shared" si="2536"/>
        <v>-5.6306533154671756</v>
      </c>
      <c r="G8286">
        <f t="shared" si="2546"/>
        <v>-9.3844221924452922E-2</v>
      </c>
      <c r="H8286">
        <f t="shared" si="2537"/>
        <v>-181.40766332886679</v>
      </c>
      <c r="I8286">
        <f t="shared" si="2547"/>
        <v>-23.12048411665182</v>
      </c>
      <c r="J8286">
        <f t="shared" si="2548"/>
        <v>-75.071762164621688</v>
      </c>
      <c r="K8286">
        <f t="shared" si="2538"/>
        <v>165.0717621646217</v>
      </c>
      <c r="L8286">
        <f t="shared" si="2549"/>
        <v>5.03140905274239</v>
      </c>
      <c r="M8286">
        <f t="shared" si="2539"/>
        <v>354.96859094725761</v>
      </c>
      <c r="N8286">
        <f t="shared" si="2550"/>
        <v>5.03140905274239</v>
      </c>
      <c r="O8286">
        <f t="shared" si="2540"/>
        <v>-1.0349296671449828</v>
      </c>
      <c r="P8286" t="e">
        <f t="shared" si="2541"/>
        <v>#NUM!</v>
      </c>
      <c r="Q8286">
        <f t="shared" si="2551"/>
        <v>-0.84682745288413586</v>
      </c>
      <c r="R8286" t="e">
        <f t="shared" si="2552"/>
        <v>#NUM!</v>
      </c>
      <c r="S8286" t="e">
        <f t="shared" ref="S8286:S8349" si="2553">R8286*$E$10</f>
        <v>#NUM!</v>
      </c>
      <c r="T8286">
        <f t="shared" ref="T8286" si="2554">SUMIF(S8292:S8306,"&gt;0,01")</f>
        <v>12.831263144313649</v>
      </c>
    </row>
    <row r="8287" spans="1:20" x14ac:dyDescent="0.2">
      <c r="A8287" s="3">
        <v>41619.041666646641</v>
      </c>
      <c r="B8287" s="5">
        <f t="shared" si="2543"/>
        <v>345</v>
      </c>
      <c r="C8287" s="5">
        <v>1</v>
      </c>
      <c r="D8287">
        <f t="shared" si="2545"/>
        <v>260.38356164383561</v>
      </c>
      <c r="E8287">
        <f t="shared" ref="E8287:E8350" si="2555">9.87*SIN(RADIANS(2*D8287))-7.53*COS(RADIANS(D8287))-1.5*SIN(RADIANS(D8287))</f>
        <v>5.9880826845328228</v>
      </c>
      <c r="F8287">
        <f t="shared" ref="F8287:F8350" si="2556">4*($B$6-$B$5)+E8287</f>
        <v>-5.6306533154671756</v>
      </c>
      <c r="G8287">
        <f t="shared" si="2546"/>
        <v>0.90615577807554704</v>
      </c>
      <c r="H8287">
        <f t="shared" ref="H8287:H8350" si="2557">15*(G8287-12)</f>
        <v>-166.40766332886679</v>
      </c>
      <c r="I8287">
        <f t="shared" si="2547"/>
        <v>-23.12048411665182</v>
      </c>
      <c r="J8287">
        <f t="shared" si="2548"/>
        <v>-71.115038787314433</v>
      </c>
      <c r="K8287">
        <f t="shared" ref="K8287:K8350" si="2558">90-J8287</f>
        <v>161.11503878731443</v>
      </c>
      <c r="L8287">
        <f t="shared" si="2549"/>
        <v>41.895115974777411</v>
      </c>
      <c r="M8287">
        <f t="shared" ref="M8287:M8350" si="2559">360-L8287</f>
        <v>318.10488402522259</v>
      </c>
      <c r="N8287">
        <f t="shared" si="2550"/>
        <v>41.895115974777411</v>
      </c>
      <c r="O8287">
        <f t="shared" ref="O8287:O8350" si="2560">1/(COS(RADIANS(K8287)))</f>
        <v>-1.0568921371046551</v>
      </c>
      <c r="P8287" t="e">
        <f t="shared" ref="P8287:P8350" si="2561">1.353*0.7^(O8287^0.678)</f>
        <v>#NUM!</v>
      </c>
      <c r="Q8287">
        <f t="shared" si="2551"/>
        <v>-0.83086763767186278</v>
      </c>
      <c r="R8287" t="e">
        <f t="shared" si="2552"/>
        <v>#NUM!</v>
      </c>
      <c r="S8287" t="e">
        <f t="shared" si="2553"/>
        <v>#NUM!</v>
      </c>
    </row>
    <row r="8288" spans="1:20" x14ac:dyDescent="0.2">
      <c r="A8288" s="3">
        <v>41619.083333313305</v>
      </c>
      <c r="B8288" s="5">
        <f t="shared" si="2543"/>
        <v>345</v>
      </c>
      <c r="C8288" s="5">
        <v>2</v>
      </c>
      <c r="D8288">
        <f t="shared" si="2545"/>
        <v>260.38356164383561</v>
      </c>
      <c r="E8288">
        <f t="shared" si="2555"/>
        <v>5.9880826845328228</v>
      </c>
      <c r="F8288">
        <f t="shared" si="2556"/>
        <v>-5.6306533154671756</v>
      </c>
      <c r="G8288">
        <f t="shared" si="2546"/>
        <v>1.9061557780755471</v>
      </c>
      <c r="H8288">
        <f t="shared" si="2557"/>
        <v>-151.40766332886679</v>
      </c>
      <c r="I8288">
        <f t="shared" si="2547"/>
        <v>-23.12048411665182</v>
      </c>
      <c r="J8288">
        <f t="shared" si="2548"/>
        <v>-61.412372881401851</v>
      </c>
      <c r="K8288">
        <f t="shared" si="2558"/>
        <v>151.41237288140184</v>
      </c>
      <c r="L8288">
        <f t="shared" si="2549"/>
        <v>66.899765509321398</v>
      </c>
      <c r="M8288">
        <f t="shared" si="2559"/>
        <v>293.10023449067859</v>
      </c>
      <c r="N8288">
        <f t="shared" si="2550"/>
        <v>66.899765509321398</v>
      </c>
      <c r="O8288">
        <f t="shared" si="2560"/>
        <v>-1.1388401902396965</v>
      </c>
      <c r="P8288" t="e">
        <f t="shared" si="2561"/>
        <v>#NUM!</v>
      </c>
      <c r="Q8288">
        <f t="shared" si="2551"/>
        <v>-0.75020932115580674</v>
      </c>
      <c r="R8288" t="e">
        <f t="shared" si="2552"/>
        <v>#NUM!</v>
      </c>
      <c r="S8288" t="e">
        <f t="shared" si="2553"/>
        <v>#NUM!</v>
      </c>
    </row>
    <row r="8289" spans="1:19" x14ac:dyDescent="0.2">
      <c r="A8289" s="3">
        <v>41619.124999979969</v>
      </c>
      <c r="B8289" s="5">
        <f t="shared" si="2543"/>
        <v>345</v>
      </c>
      <c r="C8289" s="5">
        <v>3</v>
      </c>
      <c r="D8289">
        <f t="shared" si="2545"/>
        <v>260.38356164383561</v>
      </c>
      <c r="E8289">
        <f t="shared" si="2555"/>
        <v>5.9880826845328228</v>
      </c>
      <c r="F8289">
        <f t="shared" si="2556"/>
        <v>-5.6306533154671756</v>
      </c>
      <c r="G8289">
        <f t="shared" si="2546"/>
        <v>2.9061557780755471</v>
      </c>
      <c r="H8289">
        <f t="shared" si="2557"/>
        <v>-136.40766332886679</v>
      </c>
      <c r="I8289">
        <f t="shared" si="2547"/>
        <v>-23.12048411665182</v>
      </c>
      <c r="J8289">
        <f t="shared" si="2548"/>
        <v>-50.052846585765963</v>
      </c>
      <c r="K8289">
        <f t="shared" si="2558"/>
        <v>140.05284658576596</v>
      </c>
      <c r="L8289">
        <f t="shared" si="2549"/>
        <v>80.980243691168596</v>
      </c>
      <c r="M8289">
        <f t="shared" si="2559"/>
        <v>279.0197563088314</v>
      </c>
      <c r="N8289">
        <f t="shared" si="2550"/>
        <v>80.980243691168596</v>
      </c>
      <c r="O8289">
        <f t="shared" si="2560"/>
        <v>-1.3043983170304791</v>
      </c>
      <c r="P8289" t="e">
        <f t="shared" si="2561"/>
        <v>#NUM!</v>
      </c>
      <c r="Q8289">
        <f t="shared" si="2551"/>
        <v>-0.60519145082471471</v>
      </c>
      <c r="R8289" t="e">
        <f t="shared" si="2552"/>
        <v>#NUM!</v>
      </c>
      <c r="S8289" t="e">
        <f t="shared" si="2553"/>
        <v>#NUM!</v>
      </c>
    </row>
    <row r="8290" spans="1:19" x14ac:dyDescent="0.2">
      <c r="A8290" s="3">
        <v>41619.166666646634</v>
      </c>
      <c r="B8290" s="5">
        <f t="shared" si="2543"/>
        <v>345</v>
      </c>
      <c r="C8290" s="5">
        <v>4</v>
      </c>
      <c r="D8290">
        <f t="shared" si="2545"/>
        <v>260.38356164383561</v>
      </c>
      <c r="E8290">
        <f t="shared" si="2555"/>
        <v>5.9880826845328228</v>
      </c>
      <c r="F8290">
        <f t="shared" si="2556"/>
        <v>-5.6306533154671756</v>
      </c>
      <c r="G8290">
        <f t="shared" si="2546"/>
        <v>3.9061557780755471</v>
      </c>
      <c r="H8290">
        <f t="shared" si="2557"/>
        <v>-121.40766332886679</v>
      </c>
      <c r="I8290">
        <f t="shared" si="2547"/>
        <v>-23.12048411665182</v>
      </c>
      <c r="J8290">
        <f t="shared" si="2548"/>
        <v>-38.273604179551469</v>
      </c>
      <c r="K8290">
        <f t="shared" si="2558"/>
        <v>128.27360417955146</v>
      </c>
      <c r="L8290">
        <f t="shared" si="2549"/>
        <v>91.047963316429446</v>
      </c>
      <c r="M8290">
        <f t="shared" si="2559"/>
        <v>268.95203668357055</v>
      </c>
      <c r="N8290">
        <f t="shared" si="2550"/>
        <v>91.047963316429446</v>
      </c>
      <c r="O8290">
        <f t="shared" si="2560"/>
        <v>-1.614420196758712</v>
      </c>
      <c r="P8290" t="e">
        <f t="shared" si="2561"/>
        <v>#NUM!</v>
      </c>
      <c r="Q8290">
        <f t="shared" si="2551"/>
        <v>-0.41066392599077223</v>
      </c>
      <c r="R8290" t="e">
        <f t="shared" si="2552"/>
        <v>#NUM!</v>
      </c>
      <c r="S8290" t="e">
        <f t="shared" si="2553"/>
        <v>#NUM!</v>
      </c>
    </row>
    <row r="8291" spans="1:19" x14ac:dyDescent="0.2">
      <c r="A8291" s="3">
        <v>41619.208333313298</v>
      </c>
      <c r="B8291" s="5">
        <f t="shared" si="2543"/>
        <v>345</v>
      </c>
      <c r="C8291" s="5">
        <v>5</v>
      </c>
      <c r="D8291">
        <f t="shared" si="2545"/>
        <v>260.38356164383561</v>
      </c>
      <c r="E8291">
        <f t="shared" si="2555"/>
        <v>5.9880826845328228</v>
      </c>
      <c r="F8291">
        <f t="shared" si="2556"/>
        <v>-5.6306533154671756</v>
      </c>
      <c r="G8291">
        <f t="shared" si="2546"/>
        <v>4.9061557780755471</v>
      </c>
      <c r="H8291">
        <f t="shared" si="2557"/>
        <v>-106.40766332886679</v>
      </c>
      <c r="I8291">
        <f t="shared" si="2547"/>
        <v>-23.12048411665182</v>
      </c>
      <c r="J8291">
        <f t="shared" si="2548"/>
        <v>-26.516812602465205</v>
      </c>
      <c r="K8291">
        <f t="shared" si="2558"/>
        <v>116.51681260246521</v>
      </c>
      <c r="L8291">
        <f t="shared" si="2549"/>
        <v>99.617008473074719</v>
      </c>
      <c r="M8291">
        <f t="shared" si="2559"/>
        <v>260.38299152692525</v>
      </c>
      <c r="N8291">
        <f t="shared" si="2550"/>
        <v>99.617008473074719</v>
      </c>
      <c r="O8291">
        <f t="shared" si="2560"/>
        <v>-2.2398403123525035</v>
      </c>
      <c r="P8291" t="e">
        <f t="shared" si="2561"/>
        <v>#NUM!</v>
      </c>
      <c r="Q8291">
        <f t="shared" si="2551"/>
        <v>-0.18224371191693456</v>
      </c>
      <c r="R8291" t="e">
        <f t="shared" si="2552"/>
        <v>#NUM!</v>
      </c>
      <c r="S8291" t="e">
        <f t="shared" si="2553"/>
        <v>#NUM!</v>
      </c>
    </row>
    <row r="8292" spans="1:19" x14ac:dyDescent="0.2">
      <c r="A8292" s="3">
        <v>41619.249999979962</v>
      </c>
      <c r="B8292" s="5">
        <f t="shared" si="2543"/>
        <v>345</v>
      </c>
      <c r="C8292" s="5">
        <v>6</v>
      </c>
      <c r="D8292">
        <f t="shared" si="2545"/>
        <v>260.38356164383561</v>
      </c>
      <c r="E8292">
        <f t="shared" si="2555"/>
        <v>5.9880826845328228</v>
      </c>
      <c r="F8292">
        <f t="shared" si="2556"/>
        <v>-5.6306533154671756</v>
      </c>
      <c r="G8292">
        <f t="shared" si="2546"/>
        <v>5.9061557780755471</v>
      </c>
      <c r="H8292">
        <f t="shared" si="2557"/>
        <v>-91.407663328866789</v>
      </c>
      <c r="I8292">
        <f t="shared" si="2547"/>
        <v>-23.12048411665182</v>
      </c>
      <c r="J8292">
        <f t="shared" si="2548"/>
        <v>-15.04351967328086</v>
      </c>
      <c r="K8292">
        <f t="shared" si="2558"/>
        <v>105.04351967328085</v>
      </c>
      <c r="L8292">
        <f t="shared" si="2549"/>
        <v>107.81848697372041</v>
      </c>
      <c r="M8292">
        <f t="shared" si="2559"/>
        <v>252.18151302627959</v>
      </c>
      <c r="N8292">
        <f t="shared" si="2550"/>
        <v>107.81848697372041</v>
      </c>
      <c r="O8292">
        <f t="shared" si="2560"/>
        <v>-3.8527828476181933</v>
      </c>
      <c r="P8292" t="e">
        <f t="shared" si="2561"/>
        <v>#NUM!</v>
      </c>
      <c r="Q8292">
        <f t="shared" si="2551"/>
        <v>6.2860590598347116E-2</v>
      </c>
      <c r="R8292" t="e">
        <f t="shared" si="2552"/>
        <v>#NUM!</v>
      </c>
      <c r="S8292" t="e">
        <f t="shared" si="2553"/>
        <v>#NUM!</v>
      </c>
    </row>
    <row r="8293" spans="1:19" x14ac:dyDescent="0.2">
      <c r="A8293" s="3">
        <v>41619.291666646626</v>
      </c>
      <c r="B8293" s="5">
        <f t="shared" si="2543"/>
        <v>345</v>
      </c>
      <c r="C8293" s="5">
        <v>7</v>
      </c>
      <c r="D8293">
        <f t="shared" si="2545"/>
        <v>260.38356164383561</v>
      </c>
      <c r="E8293">
        <f t="shared" si="2555"/>
        <v>5.9880826845328228</v>
      </c>
      <c r="F8293">
        <f t="shared" si="2556"/>
        <v>-5.6306533154671756</v>
      </c>
      <c r="G8293">
        <f t="shared" si="2546"/>
        <v>6.9061557780755471</v>
      </c>
      <c r="H8293">
        <f t="shared" si="2557"/>
        <v>-76.407663328866789</v>
      </c>
      <c r="I8293">
        <f t="shared" si="2547"/>
        <v>-23.12048411665182</v>
      </c>
      <c r="J8293">
        <f t="shared" si="2548"/>
        <v>-4.0962195913463901</v>
      </c>
      <c r="K8293">
        <f t="shared" si="2558"/>
        <v>94.096219591346397</v>
      </c>
      <c r="L8293">
        <f t="shared" si="2549"/>
        <v>116.33539797445857</v>
      </c>
      <c r="M8293">
        <f t="shared" si="2559"/>
        <v>243.66460202554143</v>
      </c>
      <c r="N8293">
        <f t="shared" si="2550"/>
        <v>116.33539797445857</v>
      </c>
      <c r="O8293">
        <f t="shared" si="2560"/>
        <v>-13.999400064010665</v>
      </c>
      <c r="P8293" t="e">
        <f t="shared" si="2561"/>
        <v>#NUM!</v>
      </c>
      <c r="Q8293">
        <f t="shared" si="2551"/>
        <v>0.30630322968013746</v>
      </c>
      <c r="R8293" t="e">
        <f t="shared" si="2552"/>
        <v>#NUM!</v>
      </c>
      <c r="S8293" t="e">
        <f t="shared" si="2553"/>
        <v>#NUM!</v>
      </c>
    </row>
    <row r="8294" spans="1:19" x14ac:dyDescent="0.2">
      <c r="A8294" s="3">
        <v>41619.33333331329</v>
      </c>
      <c r="B8294" s="5">
        <f t="shared" si="2543"/>
        <v>345</v>
      </c>
      <c r="C8294" s="5">
        <v>8</v>
      </c>
      <c r="D8294">
        <f t="shared" si="2545"/>
        <v>260.38356164383561</v>
      </c>
      <c r="E8294">
        <f t="shared" si="2555"/>
        <v>5.9880826845328228</v>
      </c>
      <c r="F8294">
        <f t="shared" si="2556"/>
        <v>-5.6306533154671756</v>
      </c>
      <c r="G8294">
        <f t="shared" si="2546"/>
        <v>7.9061557780755471</v>
      </c>
      <c r="H8294">
        <f t="shared" si="2557"/>
        <v>-61.407663328866789</v>
      </c>
      <c r="I8294">
        <f t="shared" si="2547"/>
        <v>-23.12048411665182</v>
      </c>
      <c r="J8294">
        <f t="shared" si="2548"/>
        <v>6.0319208235318786</v>
      </c>
      <c r="K8294">
        <f t="shared" si="2558"/>
        <v>83.968079176468123</v>
      </c>
      <c r="L8294">
        <f t="shared" si="2549"/>
        <v>125.70633261467168</v>
      </c>
      <c r="M8294">
        <f t="shared" si="2559"/>
        <v>234.29366738532832</v>
      </c>
      <c r="N8294">
        <f t="shared" si="2550"/>
        <v>125.70633261467168</v>
      </c>
      <c r="O8294">
        <f t="shared" si="2560"/>
        <v>9.5163307295054622</v>
      </c>
      <c r="P8294">
        <f t="shared" si="2561"/>
        <v>0.26163181189120088</v>
      </c>
      <c r="Q8294">
        <f t="shared" si="2551"/>
        <v>0.5297903139275113</v>
      </c>
      <c r="R8294">
        <f t="shared" si="2552"/>
        <v>0.13860999975526289</v>
      </c>
      <c r="S8294">
        <f t="shared" si="2553"/>
        <v>0.39736049401839951</v>
      </c>
    </row>
    <row r="8295" spans="1:19" x14ac:dyDescent="0.2">
      <c r="A8295" s="3">
        <v>41619.374999979955</v>
      </c>
      <c r="B8295" s="5">
        <f t="shared" si="2543"/>
        <v>345</v>
      </c>
      <c r="C8295" s="5">
        <v>9</v>
      </c>
      <c r="D8295">
        <f t="shared" si="2545"/>
        <v>260.38356164383561</v>
      </c>
      <c r="E8295">
        <f t="shared" si="2555"/>
        <v>5.9880826845328228</v>
      </c>
      <c r="F8295">
        <f t="shared" si="2556"/>
        <v>-5.6306533154671756</v>
      </c>
      <c r="G8295">
        <f t="shared" si="2546"/>
        <v>8.9061557780755471</v>
      </c>
      <c r="H8295">
        <f t="shared" si="2557"/>
        <v>-46.407663328866789</v>
      </c>
      <c r="I8295">
        <f t="shared" si="2547"/>
        <v>-23.12048411665182</v>
      </c>
      <c r="J8295">
        <f t="shared" si="2548"/>
        <v>14.949088947448281</v>
      </c>
      <c r="K8295">
        <f t="shared" si="2558"/>
        <v>75.050911052551726</v>
      </c>
      <c r="L8295">
        <f t="shared" si="2549"/>
        <v>136.41536177137647</v>
      </c>
      <c r="M8295">
        <f t="shared" si="2559"/>
        <v>223.58463822862353</v>
      </c>
      <c r="N8295">
        <f t="shared" si="2550"/>
        <v>136.41536177137647</v>
      </c>
      <c r="O8295">
        <f t="shared" si="2560"/>
        <v>3.8765601724430256</v>
      </c>
      <c r="P8295">
        <f t="shared" si="2561"/>
        <v>0.55351103549733538</v>
      </c>
      <c r="Q8295">
        <f t="shared" si="2551"/>
        <v>0.71682165620831506</v>
      </c>
      <c r="R8295">
        <f t="shared" si="2552"/>
        <v>0.39676869719477942</v>
      </c>
      <c r="S8295">
        <f t="shared" si="2553"/>
        <v>1.1374374562205287</v>
      </c>
    </row>
    <row r="8296" spans="1:19" x14ac:dyDescent="0.2">
      <c r="A8296" s="3">
        <v>41619.416666646619</v>
      </c>
      <c r="B8296" s="5">
        <f t="shared" si="2543"/>
        <v>345</v>
      </c>
      <c r="C8296" s="5">
        <v>10</v>
      </c>
      <c r="D8296">
        <f t="shared" si="2545"/>
        <v>260.38356164383561</v>
      </c>
      <c r="E8296">
        <f t="shared" si="2555"/>
        <v>5.9880826845328228</v>
      </c>
      <c r="F8296">
        <f t="shared" si="2556"/>
        <v>-5.6306533154671756</v>
      </c>
      <c r="G8296">
        <f t="shared" si="2546"/>
        <v>9.9061557780755471</v>
      </c>
      <c r="H8296">
        <f t="shared" si="2557"/>
        <v>-31.407663328866793</v>
      </c>
      <c r="I8296">
        <f t="shared" si="2547"/>
        <v>-23.12048411665182</v>
      </c>
      <c r="J8296">
        <f t="shared" si="2548"/>
        <v>22.134641657959101</v>
      </c>
      <c r="K8296">
        <f t="shared" si="2558"/>
        <v>67.865358342040906</v>
      </c>
      <c r="L8296">
        <f t="shared" si="2549"/>
        <v>148.84201891450184</v>
      </c>
      <c r="M8296">
        <f t="shared" si="2559"/>
        <v>211.15798108549816</v>
      </c>
      <c r="N8296">
        <f t="shared" si="2550"/>
        <v>148.84201891450184</v>
      </c>
      <c r="O8296">
        <f t="shared" si="2560"/>
        <v>2.6540378082915601</v>
      </c>
      <c r="P8296">
        <f t="shared" si="2561"/>
        <v>0.67773452288700453</v>
      </c>
      <c r="Q8296">
        <f t="shared" si="2551"/>
        <v>0.85510092489631073</v>
      </c>
      <c r="R8296">
        <f t="shared" si="2552"/>
        <v>0.57953141735483749</v>
      </c>
      <c r="S8296">
        <f t="shared" si="2553"/>
        <v>1.6613728497648155</v>
      </c>
    </row>
    <row r="8297" spans="1:19" x14ac:dyDescent="0.2">
      <c r="A8297" s="3">
        <v>41619.458333313283</v>
      </c>
      <c r="B8297" s="5">
        <f t="shared" si="2543"/>
        <v>345</v>
      </c>
      <c r="C8297" s="5">
        <v>11</v>
      </c>
      <c r="D8297">
        <f t="shared" si="2545"/>
        <v>260.38356164383561</v>
      </c>
      <c r="E8297">
        <f t="shared" si="2555"/>
        <v>5.9880826845328228</v>
      </c>
      <c r="F8297">
        <f t="shared" si="2556"/>
        <v>-5.6306533154671756</v>
      </c>
      <c r="G8297">
        <f t="shared" si="2546"/>
        <v>10.906155778075547</v>
      </c>
      <c r="H8297">
        <f t="shared" si="2557"/>
        <v>-16.407663328866793</v>
      </c>
      <c r="I8297">
        <f t="shared" si="2547"/>
        <v>-23.12048411665182</v>
      </c>
      <c r="J8297">
        <f t="shared" si="2548"/>
        <v>26.965638651636613</v>
      </c>
      <c r="K8297">
        <f t="shared" si="2558"/>
        <v>63.03436134836339</v>
      </c>
      <c r="L8297">
        <f t="shared" si="2549"/>
        <v>163.05394009076278</v>
      </c>
      <c r="M8297">
        <f t="shared" si="2559"/>
        <v>196.94605990923722</v>
      </c>
      <c r="N8297">
        <f t="shared" si="2550"/>
        <v>163.05394009076278</v>
      </c>
      <c r="O8297">
        <f t="shared" si="2560"/>
        <v>2.205285313029349</v>
      </c>
      <c r="P8297">
        <f t="shared" si="2561"/>
        <v>0.73534794707636364</v>
      </c>
      <c r="Q8297">
        <f t="shared" si="2551"/>
        <v>0.93903695711012514</v>
      </c>
      <c r="R8297">
        <f t="shared" si="2552"/>
        <v>0.6905188986397659</v>
      </c>
      <c r="S8297">
        <f t="shared" si="2553"/>
        <v>1.9795464337133468</v>
      </c>
    </row>
    <row r="8298" spans="1:19" x14ac:dyDescent="0.2">
      <c r="A8298" s="3">
        <v>41619.499999979947</v>
      </c>
      <c r="B8298" s="5">
        <f t="shared" si="2543"/>
        <v>345</v>
      </c>
      <c r="C8298" s="5">
        <v>12</v>
      </c>
      <c r="D8298">
        <f t="shared" si="2545"/>
        <v>260.38356164383561</v>
      </c>
      <c r="E8298">
        <f t="shared" si="2555"/>
        <v>5.9880826845328228</v>
      </c>
      <c r="F8298">
        <f t="shared" si="2556"/>
        <v>-5.6306533154671756</v>
      </c>
      <c r="G8298">
        <f t="shared" si="2546"/>
        <v>11.906155778075547</v>
      </c>
      <c r="H8298">
        <f t="shared" si="2557"/>
        <v>-1.4076633288667928</v>
      </c>
      <c r="I8298">
        <f t="shared" si="2547"/>
        <v>-23.12048411665182</v>
      </c>
      <c r="J8298">
        <f t="shared" si="2548"/>
        <v>28.865205923240218</v>
      </c>
      <c r="K8298">
        <f t="shared" si="2558"/>
        <v>61.134794076759782</v>
      </c>
      <c r="L8298">
        <f t="shared" si="2549"/>
        <v>178.52172052259493</v>
      </c>
      <c r="M8298">
        <f t="shared" si="2559"/>
        <v>181.47827947740507</v>
      </c>
      <c r="N8298">
        <f t="shared" si="2550"/>
        <v>178.52172052259493</v>
      </c>
      <c r="O8298">
        <f t="shared" si="2560"/>
        <v>2.0714627736936122</v>
      </c>
      <c r="P8298">
        <f t="shared" si="2561"/>
        <v>0.75421836018278188</v>
      </c>
      <c r="Q8298">
        <f t="shared" si="2551"/>
        <v>0.96956080886979845</v>
      </c>
      <c r="R8298">
        <f t="shared" si="2552"/>
        <v>0.73126056336327094</v>
      </c>
      <c r="S8298">
        <f t="shared" si="2553"/>
        <v>2.0963426825427844</v>
      </c>
    </row>
    <row r="8299" spans="1:19" x14ac:dyDescent="0.2">
      <c r="A8299" s="3">
        <v>41619.541666646612</v>
      </c>
      <c r="B8299" s="5">
        <f t="shared" si="2543"/>
        <v>345</v>
      </c>
      <c r="C8299" s="5">
        <v>13</v>
      </c>
      <c r="D8299">
        <f t="shared" si="2545"/>
        <v>260.38356164383561</v>
      </c>
      <c r="E8299">
        <f t="shared" si="2555"/>
        <v>5.9880826845328228</v>
      </c>
      <c r="F8299">
        <f t="shared" si="2556"/>
        <v>-5.6306533154671756</v>
      </c>
      <c r="G8299">
        <f t="shared" si="2546"/>
        <v>12.906155778075547</v>
      </c>
      <c r="H8299">
        <f t="shared" si="2557"/>
        <v>13.592336671133207</v>
      </c>
      <c r="I8299">
        <f t="shared" si="2547"/>
        <v>-23.12048411665182</v>
      </c>
      <c r="J8299">
        <f t="shared" si="2548"/>
        <v>27.5596461807338</v>
      </c>
      <c r="K8299">
        <f t="shared" si="2558"/>
        <v>62.4403538192662</v>
      </c>
      <c r="L8299">
        <f t="shared" si="2549"/>
        <v>165.88905265503743</v>
      </c>
      <c r="M8299">
        <f t="shared" si="2559"/>
        <v>194.11094734496257</v>
      </c>
      <c r="N8299">
        <f t="shared" si="2550"/>
        <v>194.11094734496257</v>
      </c>
      <c r="O8299">
        <f t="shared" si="2560"/>
        <v>2.1613594876073323</v>
      </c>
      <c r="P8299">
        <f t="shared" si="2561"/>
        <v>0.74144777171220055</v>
      </c>
      <c r="Q8299">
        <f t="shared" si="2551"/>
        <v>0.94874550265955315</v>
      </c>
      <c r="R8299">
        <f t="shared" si="2552"/>
        <v>0.70344523886889732</v>
      </c>
      <c r="S8299">
        <f t="shared" si="2553"/>
        <v>2.0166030454178898</v>
      </c>
    </row>
    <row r="8300" spans="1:19" x14ac:dyDescent="0.2">
      <c r="A8300" s="3">
        <v>41619.583333313276</v>
      </c>
      <c r="B8300" s="5">
        <f t="shared" si="2543"/>
        <v>345</v>
      </c>
      <c r="C8300" s="5">
        <v>14</v>
      </c>
      <c r="D8300">
        <f t="shared" si="2545"/>
        <v>260.38356164383561</v>
      </c>
      <c r="E8300">
        <f t="shared" si="2555"/>
        <v>5.9880826845328228</v>
      </c>
      <c r="F8300">
        <f t="shared" si="2556"/>
        <v>-5.6306533154671756</v>
      </c>
      <c r="G8300">
        <f t="shared" si="2546"/>
        <v>13.906155778075547</v>
      </c>
      <c r="H8300">
        <f t="shared" si="2557"/>
        <v>28.592336671133207</v>
      </c>
      <c r="I8300">
        <f t="shared" si="2547"/>
        <v>-23.12048411665182</v>
      </c>
      <c r="J8300">
        <f t="shared" si="2548"/>
        <v>23.240265021886803</v>
      </c>
      <c r="K8300">
        <f t="shared" si="2558"/>
        <v>66.759734978113201</v>
      </c>
      <c r="L8300">
        <f t="shared" si="2549"/>
        <v>151.37969197720852</v>
      </c>
      <c r="M8300">
        <f t="shared" si="2559"/>
        <v>208.62030802279148</v>
      </c>
      <c r="N8300">
        <f t="shared" si="2550"/>
        <v>208.62030802279148</v>
      </c>
      <c r="O8300">
        <f t="shared" si="2560"/>
        <v>2.5342905911144196</v>
      </c>
      <c r="P8300">
        <f t="shared" si="2561"/>
        <v>0.69232841240164811</v>
      </c>
      <c r="Q8300">
        <f t="shared" si="2551"/>
        <v>0.87504062863685284</v>
      </c>
      <c r="R8300">
        <f t="shared" si="2552"/>
        <v>0.60581548921109241</v>
      </c>
      <c r="S8300">
        <f t="shared" si="2553"/>
        <v>1.7367227653268782</v>
      </c>
    </row>
    <row r="8301" spans="1:19" x14ac:dyDescent="0.2">
      <c r="A8301" s="3">
        <v>41619.62499997994</v>
      </c>
      <c r="B8301" s="5">
        <f t="shared" si="2543"/>
        <v>345</v>
      </c>
      <c r="C8301" s="5">
        <v>15</v>
      </c>
      <c r="D8301">
        <f t="shared" si="2545"/>
        <v>260.38356164383561</v>
      </c>
      <c r="E8301">
        <f t="shared" si="2555"/>
        <v>5.9880826845328228</v>
      </c>
      <c r="F8301">
        <f t="shared" si="2556"/>
        <v>-5.6306533154671756</v>
      </c>
      <c r="G8301">
        <f t="shared" si="2546"/>
        <v>14.906155778075547</v>
      </c>
      <c r="H8301">
        <f t="shared" si="2557"/>
        <v>43.592336671133211</v>
      </c>
      <c r="I8301">
        <f t="shared" si="2547"/>
        <v>-23.12048411665182</v>
      </c>
      <c r="J8301">
        <f t="shared" si="2548"/>
        <v>16.447604139497948</v>
      </c>
      <c r="K8301">
        <f t="shared" si="2558"/>
        <v>73.55239586050206</v>
      </c>
      <c r="L8301">
        <f t="shared" si="2549"/>
        <v>138.60870720474315</v>
      </c>
      <c r="M8301">
        <f t="shared" si="2559"/>
        <v>221.39129279525685</v>
      </c>
      <c r="N8301">
        <f t="shared" si="2550"/>
        <v>221.39129279525685</v>
      </c>
      <c r="O8301">
        <f t="shared" si="2560"/>
        <v>3.5318416177763998</v>
      </c>
      <c r="P8301">
        <f t="shared" si="2561"/>
        <v>0.5846260807786241</v>
      </c>
      <c r="Q8301">
        <f t="shared" si="2551"/>
        <v>0.74676370925195767</v>
      </c>
      <c r="R8301">
        <f t="shared" si="2552"/>
        <v>0.43657754060767995</v>
      </c>
      <c r="S8301">
        <f t="shared" si="2553"/>
        <v>1.251559537692148</v>
      </c>
    </row>
    <row r="8302" spans="1:19" x14ac:dyDescent="0.2">
      <c r="A8302" s="3">
        <v>41619.666666646604</v>
      </c>
      <c r="B8302" s="5">
        <f t="shared" si="2543"/>
        <v>345</v>
      </c>
      <c r="C8302" s="5">
        <v>16</v>
      </c>
      <c r="D8302">
        <f t="shared" si="2545"/>
        <v>260.38356164383561</v>
      </c>
      <c r="E8302">
        <f t="shared" si="2555"/>
        <v>5.9880826845328228</v>
      </c>
      <c r="F8302">
        <f t="shared" si="2556"/>
        <v>-5.6306533154671756</v>
      </c>
      <c r="G8302">
        <f t="shared" si="2546"/>
        <v>15.906155778075547</v>
      </c>
      <c r="H8302">
        <f t="shared" si="2557"/>
        <v>58.592336671133211</v>
      </c>
      <c r="I8302">
        <f t="shared" si="2547"/>
        <v>-23.12048411665182</v>
      </c>
      <c r="J8302">
        <f t="shared" si="2548"/>
        <v>7.8117551986085179</v>
      </c>
      <c r="K8302">
        <f t="shared" si="2558"/>
        <v>82.188244801391477</v>
      </c>
      <c r="L8302">
        <f t="shared" si="2549"/>
        <v>127.60063253636727</v>
      </c>
      <c r="M8302">
        <f t="shared" si="2559"/>
        <v>232.39936746363273</v>
      </c>
      <c r="N8302">
        <f t="shared" si="2550"/>
        <v>232.39936746363273</v>
      </c>
      <c r="O8302">
        <f t="shared" si="2560"/>
        <v>7.3573318666221486</v>
      </c>
      <c r="P8302">
        <f t="shared" si="2561"/>
        <v>0.3403534321400507</v>
      </c>
      <c r="Q8302">
        <f t="shared" si="2551"/>
        <v>0.5681181033356929</v>
      </c>
      <c r="R8302">
        <f t="shared" si="2552"/>
        <v>0.19336094633119907</v>
      </c>
      <c r="S8302">
        <f t="shared" si="2553"/>
        <v>0.55431787961685774</v>
      </c>
    </row>
    <row r="8303" spans="1:19" x14ac:dyDescent="0.2">
      <c r="A8303" s="3">
        <v>41619.708333313269</v>
      </c>
      <c r="B8303" s="5">
        <f t="shared" si="2543"/>
        <v>345</v>
      </c>
      <c r="C8303" s="5">
        <v>17</v>
      </c>
      <c r="D8303">
        <f t="shared" si="2545"/>
        <v>260.38356164383561</v>
      </c>
      <c r="E8303">
        <f t="shared" si="2555"/>
        <v>5.9880826845328228</v>
      </c>
      <c r="F8303">
        <f t="shared" si="2556"/>
        <v>-5.6306533154671756</v>
      </c>
      <c r="G8303">
        <f t="shared" si="2546"/>
        <v>16.906155778075547</v>
      </c>
      <c r="H8303">
        <f t="shared" si="2557"/>
        <v>73.592336671133211</v>
      </c>
      <c r="I8303">
        <f t="shared" si="2547"/>
        <v>-23.12048411665182</v>
      </c>
      <c r="J8303">
        <f t="shared" si="2548"/>
        <v>-2.1226172856917747</v>
      </c>
      <c r="K8303">
        <f t="shared" si="2558"/>
        <v>92.122617285691774</v>
      </c>
      <c r="L8303">
        <f t="shared" si="2549"/>
        <v>118.01385786613284</v>
      </c>
      <c r="M8303">
        <f t="shared" si="2559"/>
        <v>241.98614213386716</v>
      </c>
      <c r="N8303">
        <f t="shared" si="2550"/>
        <v>241.98614213386716</v>
      </c>
      <c r="O8303">
        <f t="shared" si="2560"/>
        <v>-26.999161826539005</v>
      </c>
      <c r="P8303" t="e">
        <f t="shared" si="2561"/>
        <v>#NUM!</v>
      </c>
      <c r="Q8303">
        <f t="shared" si="2551"/>
        <v>0.35030533214774684</v>
      </c>
      <c r="R8303" t="e">
        <f t="shared" si="2552"/>
        <v>#NUM!</v>
      </c>
      <c r="S8303" t="e">
        <f t="shared" si="2553"/>
        <v>#NUM!</v>
      </c>
    </row>
    <row r="8304" spans="1:19" x14ac:dyDescent="0.2">
      <c r="A8304" s="3">
        <v>41619.749999979933</v>
      </c>
      <c r="B8304" s="5">
        <f t="shared" si="2543"/>
        <v>345</v>
      </c>
      <c r="C8304" s="5">
        <v>18</v>
      </c>
      <c r="D8304">
        <f t="shared" si="2545"/>
        <v>260.38356164383561</v>
      </c>
      <c r="E8304">
        <f t="shared" si="2555"/>
        <v>5.9880826845328228</v>
      </c>
      <c r="F8304">
        <f t="shared" si="2556"/>
        <v>-5.6306533154671756</v>
      </c>
      <c r="G8304">
        <f t="shared" si="2546"/>
        <v>17.906155778075547</v>
      </c>
      <c r="H8304">
        <f t="shared" si="2557"/>
        <v>88.592336671133211</v>
      </c>
      <c r="I8304">
        <f t="shared" si="2547"/>
        <v>-23.12048411665182</v>
      </c>
      <c r="J8304">
        <f t="shared" si="2548"/>
        <v>-12.940903129401052</v>
      </c>
      <c r="K8304">
        <f t="shared" si="2558"/>
        <v>102.94090312940105</v>
      </c>
      <c r="L8304">
        <f t="shared" si="2549"/>
        <v>109.37567728502016</v>
      </c>
      <c r="M8304">
        <f t="shared" si="2559"/>
        <v>250.62432271497983</v>
      </c>
      <c r="N8304">
        <f t="shared" si="2550"/>
        <v>250.62432271497983</v>
      </c>
      <c r="O8304">
        <f t="shared" si="2560"/>
        <v>-4.4653634715038688</v>
      </c>
      <c r="P8304" t="e">
        <f t="shared" si="2561"/>
        <v>#NUM!</v>
      </c>
      <c r="Q8304">
        <f t="shared" si="2551"/>
        <v>0.10924017877714109</v>
      </c>
      <c r="R8304" t="e">
        <f t="shared" si="2552"/>
        <v>#NUM!</v>
      </c>
      <c r="S8304" t="e">
        <f t="shared" si="2553"/>
        <v>#NUM!</v>
      </c>
    </row>
    <row r="8305" spans="1:20" x14ac:dyDescent="0.2">
      <c r="A8305" s="3">
        <v>41619.791666646597</v>
      </c>
      <c r="B8305" s="5">
        <f t="shared" si="2543"/>
        <v>345</v>
      </c>
      <c r="C8305" s="5">
        <v>19</v>
      </c>
      <c r="D8305">
        <f t="shared" si="2545"/>
        <v>260.38356164383561</v>
      </c>
      <c r="E8305">
        <f t="shared" si="2555"/>
        <v>5.9880826845328228</v>
      </c>
      <c r="F8305">
        <f t="shared" si="2556"/>
        <v>-5.6306533154671756</v>
      </c>
      <c r="G8305">
        <f t="shared" si="2546"/>
        <v>18.906155778075547</v>
      </c>
      <c r="H8305">
        <f t="shared" si="2557"/>
        <v>103.59233667113321</v>
      </c>
      <c r="I8305">
        <f t="shared" si="2547"/>
        <v>-23.12048411665182</v>
      </c>
      <c r="J8305">
        <f t="shared" si="2548"/>
        <v>-24.334743891384257</v>
      </c>
      <c r="K8305">
        <f t="shared" si="2558"/>
        <v>114.33474389138425</v>
      </c>
      <c r="L8305">
        <f t="shared" si="2549"/>
        <v>101.16031765426726</v>
      </c>
      <c r="M8305">
        <f t="shared" si="2559"/>
        <v>258.83968234573274</v>
      </c>
      <c r="N8305">
        <f t="shared" si="2550"/>
        <v>258.83968234573274</v>
      </c>
      <c r="O8305">
        <f t="shared" si="2560"/>
        <v>-2.4267900915766201</v>
      </c>
      <c r="P8305" t="e">
        <f t="shared" si="2561"/>
        <v>#NUM!</v>
      </c>
      <c r="Q8305">
        <f t="shared" si="2551"/>
        <v>-0.13696854047565926</v>
      </c>
      <c r="R8305" t="e">
        <f t="shared" si="2552"/>
        <v>#NUM!</v>
      </c>
      <c r="S8305" t="e">
        <f t="shared" si="2553"/>
        <v>#NUM!</v>
      </c>
    </row>
    <row r="8306" spans="1:20" x14ac:dyDescent="0.2">
      <c r="A8306" s="3">
        <v>41619.833333313261</v>
      </c>
      <c r="B8306" s="5">
        <f t="shared" si="2543"/>
        <v>345</v>
      </c>
      <c r="C8306" s="5">
        <v>20</v>
      </c>
      <c r="D8306">
        <f t="shared" si="2545"/>
        <v>260.38356164383561</v>
      </c>
      <c r="E8306">
        <f t="shared" si="2555"/>
        <v>5.9880826845328228</v>
      </c>
      <c r="F8306">
        <f t="shared" si="2556"/>
        <v>-5.6306533154671756</v>
      </c>
      <c r="G8306">
        <f t="shared" si="2546"/>
        <v>19.906155778075547</v>
      </c>
      <c r="H8306">
        <f t="shared" si="2557"/>
        <v>118.59233667113321</v>
      </c>
      <c r="I8306">
        <f t="shared" si="2547"/>
        <v>-23.12048411665182</v>
      </c>
      <c r="J8306">
        <f t="shared" si="2548"/>
        <v>-36.056383598128662</v>
      </c>
      <c r="K8306">
        <f t="shared" si="2558"/>
        <v>126.05638359812866</v>
      </c>
      <c r="L8306">
        <f t="shared" si="2549"/>
        <v>92.726083443760402</v>
      </c>
      <c r="M8306">
        <f t="shared" si="2559"/>
        <v>267.27391655623961</v>
      </c>
      <c r="N8306">
        <f t="shared" si="2550"/>
        <v>267.27391655623961</v>
      </c>
      <c r="O8306">
        <f t="shared" si="2560"/>
        <v>-1.6990011950585351</v>
      </c>
      <c r="P8306" t="e">
        <f t="shared" si="2561"/>
        <v>#NUM!</v>
      </c>
      <c r="Q8306">
        <f t="shared" si="2551"/>
        <v>-0.36987840550012985</v>
      </c>
      <c r="R8306" t="e">
        <f t="shared" si="2552"/>
        <v>#NUM!</v>
      </c>
      <c r="S8306" t="e">
        <f t="shared" si="2553"/>
        <v>#NUM!</v>
      </c>
    </row>
    <row r="8307" spans="1:20" x14ac:dyDescent="0.2">
      <c r="A8307" s="3">
        <v>41619.874999979926</v>
      </c>
      <c r="B8307" s="5">
        <f t="shared" si="2543"/>
        <v>345</v>
      </c>
      <c r="C8307" s="5">
        <v>21</v>
      </c>
      <c r="D8307">
        <f t="shared" si="2545"/>
        <v>260.38356164383561</v>
      </c>
      <c r="E8307">
        <f t="shared" si="2555"/>
        <v>5.9880826845328228</v>
      </c>
      <c r="F8307">
        <f t="shared" si="2556"/>
        <v>-5.6306533154671756</v>
      </c>
      <c r="G8307">
        <f t="shared" si="2546"/>
        <v>20.906155778075547</v>
      </c>
      <c r="H8307">
        <f t="shared" si="2557"/>
        <v>133.59233667113321</v>
      </c>
      <c r="I8307">
        <f t="shared" si="2547"/>
        <v>-23.12048411665182</v>
      </c>
      <c r="J8307">
        <f t="shared" si="2548"/>
        <v>-47.855869282883411</v>
      </c>
      <c r="K8307">
        <f t="shared" si="2558"/>
        <v>137.85586928288342</v>
      </c>
      <c r="L8307">
        <f t="shared" si="2549"/>
        <v>83.067344710588515</v>
      </c>
      <c r="M8307">
        <f t="shared" si="2559"/>
        <v>276.93265528941151</v>
      </c>
      <c r="N8307">
        <f t="shared" si="2550"/>
        <v>276.93265528941151</v>
      </c>
      <c r="O8307">
        <f t="shared" si="2560"/>
        <v>-1.3486918027165047</v>
      </c>
      <c r="P8307" t="e">
        <f t="shared" si="2561"/>
        <v>#NUM!</v>
      </c>
      <c r="Q8307">
        <f t="shared" si="2551"/>
        <v>-0.57200296356209257</v>
      </c>
      <c r="R8307" t="e">
        <f t="shared" si="2552"/>
        <v>#NUM!</v>
      </c>
      <c r="S8307" t="e">
        <f t="shared" si="2553"/>
        <v>#NUM!</v>
      </c>
    </row>
    <row r="8308" spans="1:20" x14ac:dyDescent="0.2">
      <c r="A8308" s="3">
        <v>41619.91666664659</v>
      </c>
      <c r="B8308" s="5">
        <f t="shared" si="2543"/>
        <v>345</v>
      </c>
      <c r="C8308" s="5">
        <v>22</v>
      </c>
      <c r="D8308">
        <f t="shared" si="2545"/>
        <v>260.38356164383561</v>
      </c>
      <c r="E8308">
        <f t="shared" si="2555"/>
        <v>5.9880826845328228</v>
      </c>
      <c r="F8308">
        <f t="shared" si="2556"/>
        <v>-5.6306533154671756</v>
      </c>
      <c r="G8308">
        <f t="shared" si="2546"/>
        <v>21.906155778075547</v>
      </c>
      <c r="H8308">
        <f t="shared" si="2557"/>
        <v>148.59233667113321</v>
      </c>
      <c r="I8308">
        <f t="shared" si="2547"/>
        <v>-23.12048411665182</v>
      </c>
      <c r="J8308">
        <f t="shared" si="2548"/>
        <v>-59.348369578567677</v>
      </c>
      <c r="K8308">
        <f t="shared" si="2558"/>
        <v>149.34836957856768</v>
      </c>
      <c r="L8308">
        <f t="shared" si="2549"/>
        <v>70.064706115071004</v>
      </c>
      <c r="M8308">
        <f t="shared" si="2559"/>
        <v>289.93529388492902</v>
      </c>
      <c r="N8308">
        <f t="shared" si="2550"/>
        <v>289.93529388492902</v>
      </c>
      <c r="O8308">
        <f t="shared" si="2560"/>
        <v>-1.1624082251377001</v>
      </c>
      <c r="P8308" t="e">
        <f t="shared" si="2561"/>
        <v>#NUM!</v>
      </c>
      <c r="Q8308">
        <f t="shared" si="2551"/>
        <v>-0.727450462471249</v>
      </c>
      <c r="R8308" t="e">
        <f t="shared" si="2552"/>
        <v>#NUM!</v>
      </c>
      <c r="S8308" t="e">
        <f t="shared" si="2553"/>
        <v>#NUM!</v>
      </c>
    </row>
    <row r="8309" spans="1:20" x14ac:dyDescent="0.2">
      <c r="A8309" s="3">
        <v>41619.958333313254</v>
      </c>
      <c r="B8309" s="5">
        <f t="shared" si="2543"/>
        <v>345</v>
      </c>
      <c r="C8309" s="5">
        <v>23</v>
      </c>
      <c r="D8309">
        <f t="shared" si="2545"/>
        <v>260.38356164383561</v>
      </c>
      <c r="E8309">
        <f t="shared" si="2555"/>
        <v>5.9880826845328228</v>
      </c>
      <c r="F8309">
        <f t="shared" si="2556"/>
        <v>-5.6306533154671756</v>
      </c>
      <c r="G8309">
        <f t="shared" si="2546"/>
        <v>22.906155778075547</v>
      </c>
      <c r="H8309">
        <f t="shared" si="2557"/>
        <v>163.59233667113321</v>
      </c>
      <c r="I8309">
        <f t="shared" si="2547"/>
        <v>-23.12048411665182</v>
      </c>
      <c r="J8309">
        <f t="shared" si="2548"/>
        <v>-69.546262181083506</v>
      </c>
      <c r="K8309">
        <f t="shared" si="2558"/>
        <v>159.54626218108351</v>
      </c>
      <c r="L8309">
        <f t="shared" si="2549"/>
        <v>48.021920618938424</v>
      </c>
      <c r="M8309">
        <f t="shared" si="2559"/>
        <v>311.97807938106155</v>
      </c>
      <c r="N8309">
        <f t="shared" si="2550"/>
        <v>311.97807938106155</v>
      </c>
      <c r="O8309">
        <f t="shared" si="2560"/>
        <v>-1.0672875138823843</v>
      </c>
      <c r="P8309" t="e">
        <f t="shared" si="2561"/>
        <v>#NUM!</v>
      </c>
      <c r="Q8309">
        <f t="shared" si="2551"/>
        <v>-0.82125505323629311</v>
      </c>
      <c r="R8309" t="e">
        <f t="shared" si="2552"/>
        <v>#NUM!</v>
      </c>
      <c r="S8309" t="e">
        <f t="shared" si="2553"/>
        <v>#NUM!</v>
      </c>
    </row>
    <row r="8310" spans="1:20" x14ac:dyDescent="0.2">
      <c r="A8310" s="3">
        <v>41619.999999979918</v>
      </c>
      <c r="B8310" s="5">
        <f t="shared" si="2543"/>
        <v>346</v>
      </c>
      <c r="C8310" s="5">
        <v>0</v>
      </c>
      <c r="D8310">
        <f t="shared" si="2545"/>
        <v>261.36986301369859</v>
      </c>
      <c r="E8310">
        <f t="shared" si="2555"/>
        <v>5.5414890611131149</v>
      </c>
      <c r="F8310">
        <f t="shared" si="2556"/>
        <v>-6.0772469388868835</v>
      </c>
      <c r="G8310">
        <f t="shared" si="2546"/>
        <v>-0.10128744898144806</v>
      </c>
      <c r="H8310">
        <f t="shared" si="2557"/>
        <v>-181.51931173472173</v>
      </c>
      <c r="I8310">
        <f t="shared" si="2547"/>
        <v>-23.18448949094838</v>
      </c>
      <c r="J8310">
        <f t="shared" si="2548"/>
        <v>-75.12753617227682</v>
      </c>
      <c r="K8310">
        <f t="shared" si="2558"/>
        <v>165.12753617227682</v>
      </c>
      <c r="L8310">
        <f t="shared" si="2549"/>
        <v>5.4488944143758715</v>
      </c>
      <c r="M8310">
        <f t="shared" si="2559"/>
        <v>354.5511055856241</v>
      </c>
      <c r="N8310">
        <f t="shared" si="2550"/>
        <v>5.4488944143758715</v>
      </c>
      <c r="O8310">
        <f t="shared" si="2560"/>
        <v>-1.0346616356389458</v>
      </c>
      <c r="P8310" t="e">
        <f t="shared" si="2561"/>
        <v>#NUM!</v>
      </c>
      <c r="Q8310">
        <f t="shared" si="2551"/>
        <v>-0.84621629592223857</v>
      </c>
      <c r="R8310" t="e">
        <f t="shared" si="2552"/>
        <v>#NUM!</v>
      </c>
      <c r="S8310" t="e">
        <f t="shared" si="2553"/>
        <v>#NUM!</v>
      </c>
      <c r="T8310">
        <f t="shared" ref="T8310" si="2562">SUMIF(S8316:S8330,"&gt;0,01")</f>
        <v>12.806638495144899</v>
      </c>
    </row>
    <row r="8311" spans="1:20" x14ac:dyDescent="0.2">
      <c r="A8311" s="3">
        <v>41620.041666646583</v>
      </c>
      <c r="B8311" s="5">
        <f t="shared" si="2543"/>
        <v>346</v>
      </c>
      <c r="C8311" s="5">
        <v>1</v>
      </c>
      <c r="D8311">
        <f t="shared" si="2545"/>
        <v>261.36986301369859</v>
      </c>
      <c r="E8311">
        <f t="shared" si="2555"/>
        <v>5.5414890611131149</v>
      </c>
      <c r="F8311">
        <f t="shared" si="2556"/>
        <v>-6.0772469388868835</v>
      </c>
      <c r="G8311">
        <f t="shared" si="2546"/>
        <v>0.89871255101855196</v>
      </c>
      <c r="H8311">
        <f t="shared" si="2557"/>
        <v>-166.51931173472173</v>
      </c>
      <c r="I8311">
        <f t="shared" si="2547"/>
        <v>-23.18448949094838</v>
      </c>
      <c r="J8311">
        <f t="shared" si="2548"/>
        <v>-71.226228701599766</v>
      </c>
      <c r="K8311">
        <f t="shared" si="2558"/>
        <v>161.22622870159978</v>
      </c>
      <c r="L8311">
        <f t="shared" si="2549"/>
        <v>41.747435645121868</v>
      </c>
      <c r="M8311">
        <f t="shared" si="2559"/>
        <v>318.25256435487813</v>
      </c>
      <c r="N8311">
        <f t="shared" si="2550"/>
        <v>41.747435645121868</v>
      </c>
      <c r="O8311">
        <f t="shared" si="2560"/>
        <v>-1.0561929651133362</v>
      </c>
      <c r="P8311" t="e">
        <f t="shared" si="2561"/>
        <v>#NUM!</v>
      </c>
      <c r="Q8311">
        <f t="shared" si="2551"/>
        <v>-0.83061321981698433</v>
      </c>
      <c r="R8311" t="e">
        <f t="shared" si="2552"/>
        <v>#NUM!</v>
      </c>
      <c r="S8311" t="e">
        <f t="shared" si="2553"/>
        <v>#NUM!</v>
      </c>
    </row>
    <row r="8312" spans="1:20" x14ac:dyDescent="0.2">
      <c r="A8312" s="3">
        <v>41620.083333313247</v>
      </c>
      <c r="B8312" s="5">
        <f t="shared" si="2543"/>
        <v>346</v>
      </c>
      <c r="C8312" s="5">
        <v>2</v>
      </c>
      <c r="D8312">
        <f t="shared" si="2545"/>
        <v>261.36986301369859</v>
      </c>
      <c r="E8312">
        <f t="shared" si="2555"/>
        <v>5.5414890611131149</v>
      </c>
      <c r="F8312">
        <f t="shared" si="2556"/>
        <v>-6.0772469388868835</v>
      </c>
      <c r="G8312">
        <f t="shared" si="2546"/>
        <v>1.8987125510185519</v>
      </c>
      <c r="H8312">
        <f t="shared" si="2557"/>
        <v>-151.51931173472173</v>
      </c>
      <c r="I8312">
        <f t="shared" si="2547"/>
        <v>-23.18448949094838</v>
      </c>
      <c r="J8312">
        <f t="shared" si="2548"/>
        <v>-61.532677629496391</v>
      </c>
      <c r="K8312">
        <f t="shared" si="2558"/>
        <v>151.53267762949639</v>
      </c>
      <c r="L8312">
        <f t="shared" si="2549"/>
        <v>66.873131323861642</v>
      </c>
      <c r="M8312">
        <f t="shared" si="2559"/>
        <v>293.12686867613837</v>
      </c>
      <c r="N8312">
        <f t="shared" si="2550"/>
        <v>66.873131323861642</v>
      </c>
      <c r="O8312">
        <f t="shared" si="2560"/>
        <v>-1.1375411093864729</v>
      </c>
      <c r="P8312" t="e">
        <f t="shared" si="2561"/>
        <v>#NUM!</v>
      </c>
      <c r="Q8312">
        <f t="shared" si="2551"/>
        <v>-0.7504682670923345</v>
      </c>
      <c r="R8312" t="e">
        <f t="shared" si="2552"/>
        <v>#NUM!</v>
      </c>
      <c r="S8312" t="e">
        <f t="shared" si="2553"/>
        <v>#NUM!</v>
      </c>
    </row>
    <row r="8313" spans="1:20" x14ac:dyDescent="0.2">
      <c r="A8313" s="3">
        <v>41620.124999979911</v>
      </c>
      <c r="B8313" s="5">
        <f t="shared" si="2543"/>
        <v>346</v>
      </c>
      <c r="C8313" s="5">
        <v>3</v>
      </c>
      <c r="D8313">
        <f t="shared" si="2545"/>
        <v>261.36986301369859</v>
      </c>
      <c r="E8313">
        <f t="shared" si="2555"/>
        <v>5.5414890611131149</v>
      </c>
      <c r="F8313">
        <f t="shared" si="2556"/>
        <v>-6.0772469388868835</v>
      </c>
      <c r="G8313">
        <f t="shared" si="2546"/>
        <v>2.8987125510185519</v>
      </c>
      <c r="H8313">
        <f t="shared" si="2557"/>
        <v>-136.51931173472173</v>
      </c>
      <c r="I8313">
        <f t="shared" si="2547"/>
        <v>-23.18448949094838</v>
      </c>
      <c r="J8313">
        <f t="shared" si="2548"/>
        <v>-50.173820929569786</v>
      </c>
      <c r="K8313">
        <f t="shared" si="2558"/>
        <v>140.17382092956979</v>
      </c>
      <c r="L8313">
        <f t="shared" si="2549"/>
        <v>80.979484197899694</v>
      </c>
      <c r="M8313">
        <f t="shared" si="2559"/>
        <v>279.02051580210031</v>
      </c>
      <c r="N8313">
        <f t="shared" si="2550"/>
        <v>80.979484197899694</v>
      </c>
      <c r="O8313">
        <f t="shared" si="2560"/>
        <v>-1.3020986427225234</v>
      </c>
      <c r="P8313" t="e">
        <f t="shared" si="2561"/>
        <v>#NUM!</v>
      </c>
      <c r="Q8313">
        <f t="shared" si="2551"/>
        <v>-0.60591390676757806</v>
      </c>
      <c r="R8313" t="e">
        <f t="shared" si="2552"/>
        <v>#NUM!</v>
      </c>
      <c r="S8313" t="e">
        <f t="shared" si="2553"/>
        <v>#NUM!</v>
      </c>
    </row>
    <row r="8314" spans="1:20" x14ac:dyDescent="0.2">
      <c r="A8314" s="3">
        <v>41620.166666646575</v>
      </c>
      <c r="B8314" s="5">
        <f t="shared" si="2543"/>
        <v>346</v>
      </c>
      <c r="C8314" s="5">
        <v>4</v>
      </c>
      <c r="D8314">
        <f t="shared" si="2545"/>
        <v>261.36986301369859</v>
      </c>
      <c r="E8314">
        <f t="shared" si="2555"/>
        <v>5.5414890611131149</v>
      </c>
      <c r="F8314">
        <f t="shared" si="2556"/>
        <v>-6.0772469388868835</v>
      </c>
      <c r="G8314">
        <f t="shared" si="2546"/>
        <v>3.8987125510185519</v>
      </c>
      <c r="H8314">
        <f t="shared" si="2557"/>
        <v>-121.51931173472173</v>
      </c>
      <c r="I8314">
        <f t="shared" si="2547"/>
        <v>-23.18448949094838</v>
      </c>
      <c r="J8314">
        <f t="shared" si="2548"/>
        <v>-38.394564162283757</v>
      </c>
      <c r="K8314">
        <f t="shared" si="2558"/>
        <v>128.39456416228376</v>
      </c>
      <c r="L8314">
        <f t="shared" si="2549"/>
        <v>91.050419391703841</v>
      </c>
      <c r="M8314">
        <f t="shared" si="2559"/>
        <v>268.94958060829617</v>
      </c>
      <c r="N8314">
        <f t="shared" si="2550"/>
        <v>91.050419391703841</v>
      </c>
      <c r="O8314">
        <f t="shared" si="2560"/>
        <v>-1.6101155809558698</v>
      </c>
      <c r="P8314" t="e">
        <f t="shared" si="2561"/>
        <v>#NUM!</v>
      </c>
      <c r="Q8314">
        <f t="shared" si="2551"/>
        <v>-0.41178540900379929</v>
      </c>
      <c r="R8314" t="e">
        <f t="shared" si="2552"/>
        <v>#NUM!</v>
      </c>
      <c r="S8314" t="e">
        <f t="shared" si="2553"/>
        <v>#NUM!</v>
      </c>
    </row>
    <row r="8315" spans="1:20" x14ac:dyDescent="0.2">
      <c r="A8315" s="3">
        <v>41620.20833331324</v>
      </c>
      <c r="B8315" s="5">
        <f t="shared" si="2543"/>
        <v>346</v>
      </c>
      <c r="C8315" s="5">
        <v>5</v>
      </c>
      <c r="D8315">
        <f t="shared" si="2545"/>
        <v>261.36986301369859</v>
      </c>
      <c r="E8315">
        <f t="shared" si="2555"/>
        <v>5.5414890611131149</v>
      </c>
      <c r="F8315">
        <f t="shared" si="2556"/>
        <v>-6.0772469388868835</v>
      </c>
      <c r="G8315">
        <f t="shared" si="2546"/>
        <v>4.8987125510185523</v>
      </c>
      <c r="H8315">
        <f t="shared" si="2557"/>
        <v>-106.51931173472171</v>
      </c>
      <c r="I8315">
        <f t="shared" si="2547"/>
        <v>-23.18448949094838</v>
      </c>
      <c r="J8315">
        <f t="shared" si="2548"/>
        <v>-26.637785184654216</v>
      </c>
      <c r="K8315">
        <f t="shared" si="2558"/>
        <v>116.63778518465422</v>
      </c>
      <c r="L8315">
        <f t="shared" si="2549"/>
        <v>99.616097726042085</v>
      </c>
      <c r="M8315">
        <f t="shared" si="2559"/>
        <v>260.38390227395791</v>
      </c>
      <c r="N8315">
        <f t="shared" si="2550"/>
        <v>99.616097726042085</v>
      </c>
      <c r="O8315">
        <f t="shared" si="2560"/>
        <v>-2.2304070051447469</v>
      </c>
      <c r="P8315" t="e">
        <f t="shared" si="2561"/>
        <v>#NUM!</v>
      </c>
      <c r="Q8315">
        <f t="shared" si="2551"/>
        <v>-0.18367193823308342</v>
      </c>
      <c r="R8315" t="e">
        <f t="shared" si="2552"/>
        <v>#NUM!</v>
      </c>
      <c r="S8315" t="e">
        <f t="shared" si="2553"/>
        <v>#NUM!</v>
      </c>
    </row>
    <row r="8316" spans="1:20" x14ac:dyDescent="0.2">
      <c r="A8316" s="3">
        <v>41620.249999979904</v>
      </c>
      <c r="B8316" s="5">
        <f t="shared" si="2543"/>
        <v>346</v>
      </c>
      <c r="C8316" s="5">
        <v>6</v>
      </c>
      <c r="D8316">
        <f t="shared" si="2545"/>
        <v>261.36986301369859</v>
      </c>
      <c r="E8316">
        <f t="shared" si="2555"/>
        <v>5.5414890611131149</v>
      </c>
      <c r="F8316">
        <f t="shared" si="2556"/>
        <v>-6.0772469388868835</v>
      </c>
      <c r="G8316">
        <f t="shared" si="2546"/>
        <v>5.8987125510185523</v>
      </c>
      <c r="H8316">
        <f t="shared" si="2557"/>
        <v>-91.519311734721711</v>
      </c>
      <c r="I8316">
        <f t="shared" si="2547"/>
        <v>-23.18448949094838</v>
      </c>
      <c r="J8316">
        <f t="shared" si="2548"/>
        <v>-15.164285010267609</v>
      </c>
      <c r="K8316">
        <f t="shared" si="2558"/>
        <v>105.16428501026761</v>
      </c>
      <c r="L8316">
        <f t="shared" si="2549"/>
        <v>107.81110726195485</v>
      </c>
      <c r="M8316">
        <f t="shared" si="2559"/>
        <v>252.18889273804515</v>
      </c>
      <c r="N8316">
        <f t="shared" si="2550"/>
        <v>107.81110726195485</v>
      </c>
      <c r="O8316">
        <f t="shared" si="2560"/>
        <v>-3.8228113141357714</v>
      </c>
      <c r="P8316" t="e">
        <f t="shared" si="2561"/>
        <v>#NUM!</v>
      </c>
      <c r="Q8316">
        <f t="shared" si="2551"/>
        <v>6.12423007831151E-2</v>
      </c>
      <c r="R8316" t="e">
        <f t="shared" si="2552"/>
        <v>#NUM!</v>
      </c>
      <c r="S8316" t="e">
        <f t="shared" si="2553"/>
        <v>#NUM!</v>
      </c>
    </row>
    <row r="8317" spans="1:20" x14ac:dyDescent="0.2">
      <c r="A8317" s="3">
        <v>41620.291666646568</v>
      </c>
      <c r="B8317" s="5">
        <f t="shared" si="2543"/>
        <v>346</v>
      </c>
      <c r="C8317" s="5">
        <v>7</v>
      </c>
      <c r="D8317">
        <f t="shared" si="2545"/>
        <v>261.36986301369859</v>
      </c>
      <c r="E8317">
        <f t="shared" si="2555"/>
        <v>5.5414890611131149</v>
      </c>
      <c r="F8317">
        <f t="shared" si="2556"/>
        <v>-6.0772469388868835</v>
      </c>
      <c r="G8317">
        <f t="shared" si="2546"/>
        <v>6.8987125510185523</v>
      </c>
      <c r="H8317">
        <f t="shared" si="2557"/>
        <v>-76.519311734721711</v>
      </c>
      <c r="I8317">
        <f t="shared" si="2547"/>
        <v>-23.18448949094838</v>
      </c>
      <c r="J8317">
        <f t="shared" si="2548"/>
        <v>-4.2160555957554493</v>
      </c>
      <c r="K8317">
        <f t="shared" si="2558"/>
        <v>94.216055595755449</v>
      </c>
      <c r="L8317">
        <f t="shared" si="2549"/>
        <v>116.31879044815182</v>
      </c>
      <c r="M8317">
        <f t="shared" si="2559"/>
        <v>243.68120955184818</v>
      </c>
      <c r="N8317">
        <f t="shared" si="2550"/>
        <v>116.31879044815182</v>
      </c>
      <c r="O8317">
        <f t="shared" si="2560"/>
        <v>-13.602173081949248</v>
      </c>
      <c r="P8317" t="e">
        <f t="shared" si="2561"/>
        <v>#NUM!</v>
      </c>
      <c r="Q8317">
        <f t="shared" si="2551"/>
        <v>0.30462798497234361</v>
      </c>
      <c r="R8317" t="e">
        <f t="shared" si="2552"/>
        <v>#NUM!</v>
      </c>
      <c r="S8317" t="e">
        <f t="shared" si="2553"/>
        <v>#NUM!</v>
      </c>
    </row>
    <row r="8318" spans="1:20" x14ac:dyDescent="0.2">
      <c r="A8318" s="3">
        <v>41620.333333313232</v>
      </c>
      <c r="B8318" s="5">
        <f t="shared" si="2543"/>
        <v>346</v>
      </c>
      <c r="C8318" s="5">
        <v>8</v>
      </c>
      <c r="D8318">
        <f t="shared" si="2545"/>
        <v>261.36986301369859</v>
      </c>
      <c r="E8318">
        <f t="shared" si="2555"/>
        <v>5.5414890611131149</v>
      </c>
      <c r="F8318">
        <f t="shared" si="2556"/>
        <v>-6.0772469388868835</v>
      </c>
      <c r="G8318">
        <f t="shared" si="2546"/>
        <v>7.8987125510185523</v>
      </c>
      <c r="H8318">
        <f t="shared" si="2557"/>
        <v>-61.519311734721718</v>
      </c>
      <c r="I8318">
        <f t="shared" si="2547"/>
        <v>-23.18448949094838</v>
      </c>
      <c r="J8318">
        <f t="shared" si="2548"/>
        <v>5.9145111181850316</v>
      </c>
      <c r="K8318">
        <f t="shared" si="2558"/>
        <v>84.085488881814967</v>
      </c>
      <c r="L8318">
        <f t="shared" si="2549"/>
        <v>125.67701886412564</v>
      </c>
      <c r="M8318">
        <f t="shared" si="2559"/>
        <v>234.32298113587436</v>
      </c>
      <c r="N8318">
        <f t="shared" si="2550"/>
        <v>125.67701886412564</v>
      </c>
      <c r="O8318">
        <f t="shared" si="2560"/>
        <v>9.7045490153646874</v>
      </c>
      <c r="P8318">
        <f t="shared" si="2561"/>
        <v>0.25594781993855403</v>
      </c>
      <c r="Q8318">
        <f t="shared" si="2551"/>
        <v>0.52819764854777251</v>
      </c>
      <c r="R8318">
        <f t="shared" si="2552"/>
        <v>0.13519103664247292</v>
      </c>
      <c r="S8318">
        <f t="shared" si="2553"/>
        <v>0.38755917467688267</v>
      </c>
    </row>
    <row r="8319" spans="1:20" x14ac:dyDescent="0.2">
      <c r="A8319" s="3">
        <v>41620.374999979897</v>
      </c>
      <c r="B8319" s="5">
        <f t="shared" si="2543"/>
        <v>346</v>
      </c>
      <c r="C8319" s="5">
        <v>9</v>
      </c>
      <c r="D8319">
        <f t="shared" si="2545"/>
        <v>261.36986301369859</v>
      </c>
      <c r="E8319">
        <f t="shared" si="2555"/>
        <v>5.5414890611131149</v>
      </c>
      <c r="F8319">
        <f t="shared" si="2556"/>
        <v>-6.0772469388868835</v>
      </c>
      <c r="G8319">
        <f t="shared" si="2546"/>
        <v>8.8987125510185514</v>
      </c>
      <c r="H8319">
        <f t="shared" si="2557"/>
        <v>-46.519311734721725</v>
      </c>
      <c r="I8319">
        <f t="shared" si="2547"/>
        <v>-23.18448949094838</v>
      </c>
      <c r="J8319">
        <f t="shared" si="2548"/>
        <v>14.836781343870694</v>
      </c>
      <c r="K8319">
        <f t="shared" si="2558"/>
        <v>75.163218656129303</v>
      </c>
      <c r="L8319">
        <f t="shared" si="2549"/>
        <v>136.36883171275156</v>
      </c>
      <c r="M8319">
        <f t="shared" si="2559"/>
        <v>223.63116828724844</v>
      </c>
      <c r="N8319">
        <f t="shared" si="2550"/>
        <v>136.36883171275156</v>
      </c>
      <c r="O8319">
        <f t="shared" si="2560"/>
        <v>3.9052376449159962</v>
      </c>
      <c r="P8319">
        <f t="shared" si="2561"/>
        <v>0.5510381623091406</v>
      </c>
      <c r="Q8319">
        <f t="shared" si="2551"/>
        <v>0.71544370786909339</v>
      </c>
      <c r="R8319">
        <f t="shared" si="2552"/>
        <v>0.39423678601982287</v>
      </c>
      <c r="S8319">
        <f t="shared" si="2553"/>
        <v>1.1301790947958996</v>
      </c>
    </row>
    <row r="8320" spans="1:20" x14ac:dyDescent="0.2">
      <c r="A8320" s="3">
        <v>41620.416666646561</v>
      </c>
      <c r="B8320" s="5">
        <f t="shared" si="2543"/>
        <v>346</v>
      </c>
      <c r="C8320" s="5">
        <v>10</v>
      </c>
      <c r="D8320">
        <f t="shared" si="2545"/>
        <v>261.36986301369859</v>
      </c>
      <c r="E8320">
        <f t="shared" si="2555"/>
        <v>5.5414890611131149</v>
      </c>
      <c r="F8320">
        <f t="shared" si="2556"/>
        <v>-6.0772469388868835</v>
      </c>
      <c r="G8320">
        <f t="shared" si="2546"/>
        <v>9.8987125510185514</v>
      </c>
      <c r="H8320">
        <f t="shared" si="2557"/>
        <v>-31.519311734721729</v>
      </c>
      <c r="I8320">
        <f t="shared" si="2547"/>
        <v>-23.18448949094838</v>
      </c>
      <c r="J8320">
        <f t="shared" si="2548"/>
        <v>22.031720989341597</v>
      </c>
      <c r="K8320">
        <f t="shared" si="2558"/>
        <v>67.968279010658406</v>
      </c>
      <c r="L8320">
        <f t="shared" si="2549"/>
        <v>148.77340577880227</v>
      </c>
      <c r="M8320">
        <f t="shared" si="2559"/>
        <v>211.22659422119773</v>
      </c>
      <c r="N8320">
        <f t="shared" si="2550"/>
        <v>148.77340577880227</v>
      </c>
      <c r="O8320">
        <f t="shared" si="2560"/>
        <v>2.6658146149701034</v>
      </c>
      <c r="P8320">
        <f t="shared" si="2561"/>
        <v>0.67632740540044478</v>
      </c>
      <c r="Q8320">
        <f t="shared" si="2551"/>
        <v>0.85404160803176099</v>
      </c>
      <c r="R8320">
        <f t="shared" si="2552"/>
        <v>0.57761174486414457</v>
      </c>
      <c r="S8320">
        <f t="shared" si="2553"/>
        <v>1.6558696248127767</v>
      </c>
    </row>
    <row r="8321" spans="1:20" x14ac:dyDescent="0.2">
      <c r="A8321" s="3">
        <v>41620.458333313225</v>
      </c>
      <c r="B8321" s="5">
        <f t="shared" si="2543"/>
        <v>346</v>
      </c>
      <c r="C8321" s="5">
        <v>11</v>
      </c>
      <c r="D8321">
        <f t="shared" si="2545"/>
        <v>261.36986301369859</v>
      </c>
      <c r="E8321">
        <f t="shared" si="2555"/>
        <v>5.5414890611131149</v>
      </c>
      <c r="F8321">
        <f t="shared" si="2556"/>
        <v>-6.0772469388868835</v>
      </c>
      <c r="G8321">
        <f t="shared" si="2546"/>
        <v>10.898712551018551</v>
      </c>
      <c r="H8321">
        <f t="shared" si="2557"/>
        <v>-16.519311734721729</v>
      </c>
      <c r="I8321">
        <f t="shared" si="2547"/>
        <v>-23.18448949094838</v>
      </c>
      <c r="J8321">
        <f t="shared" si="2548"/>
        <v>26.877961132980257</v>
      </c>
      <c r="K8321">
        <f t="shared" si="2558"/>
        <v>63.122038867019739</v>
      </c>
      <c r="L8321">
        <f t="shared" si="2549"/>
        <v>162.96045601249125</v>
      </c>
      <c r="M8321">
        <f t="shared" si="2559"/>
        <v>197.03954398750875</v>
      </c>
      <c r="N8321">
        <f t="shared" si="2550"/>
        <v>162.96045601249125</v>
      </c>
      <c r="O8321">
        <f t="shared" si="2560"/>
        <v>2.2119408986346354</v>
      </c>
      <c r="P8321">
        <f t="shared" si="2561"/>
        <v>0.73443150666064283</v>
      </c>
      <c r="Q8321">
        <f t="shared" si="2551"/>
        <v>0.93834907271158552</v>
      </c>
      <c r="R8321">
        <f t="shared" si="2552"/>
        <v>0.68915312324518685</v>
      </c>
      <c r="S8321">
        <f t="shared" si="2553"/>
        <v>1.9756310943693864</v>
      </c>
    </row>
    <row r="8322" spans="1:20" x14ac:dyDescent="0.2">
      <c r="A8322" s="3">
        <v>41620.499999979889</v>
      </c>
      <c r="B8322" s="5">
        <f t="shared" si="2543"/>
        <v>346</v>
      </c>
      <c r="C8322" s="5">
        <v>12</v>
      </c>
      <c r="D8322">
        <f t="shared" si="2545"/>
        <v>261.36986301369859</v>
      </c>
      <c r="E8322">
        <f t="shared" si="2555"/>
        <v>5.5414890611131149</v>
      </c>
      <c r="F8322">
        <f t="shared" si="2556"/>
        <v>-6.0772469388868835</v>
      </c>
      <c r="G8322">
        <f t="shared" si="2546"/>
        <v>11.898712551018551</v>
      </c>
      <c r="H8322">
        <f t="shared" si="2557"/>
        <v>-1.5193117347217289</v>
      </c>
      <c r="I8322">
        <f t="shared" si="2547"/>
        <v>-23.18448949094838</v>
      </c>
      <c r="J8322">
        <f t="shared" si="2548"/>
        <v>28.798859080021394</v>
      </c>
      <c r="K8322">
        <f t="shared" si="2558"/>
        <v>61.201140919978606</v>
      </c>
      <c r="L8322">
        <f t="shared" si="2549"/>
        <v>178.40624720046284</v>
      </c>
      <c r="M8322">
        <f t="shared" si="2559"/>
        <v>181.59375279953716</v>
      </c>
      <c r="N8322">
        <f t="shared" si="2550"/>
        <v>178.40624720046284</v>
      </c>
      <c r="O8322">
        <f t="shared" si="2560"/>
        <v>2.0758247970648891</v>
      </c>
      <c r="P8322">
        <f t="shared" si="2561"/>
        <v>0.75358955238716197</v>
      </c>
      <c r="Q8322">
        <f t="shared" si="2551"/>
        <v>0.96925078038800372</v>
      </c>
      <c r="R8322">
        <f t="shared" si="2552"/>
        <v>0.73041726174350319</v>
      </c>
      <c r="S8322">
        <f t="shared" si="2553"/>
        <v>2.0939251459377117</v>
      </c>
    </row>
    <row r="8323" spans="1:20" x14ac:dyDescent="0.2">
      <c r="A8323" s="3">
        <v>41620.541666646553</v>
      </c>
      <c r="B8323" s="5">
        <f t="shared" si="2543"/>
        <v>346</v>
      </c>
      <c r="C8323" s="5">
        <v>13</v>
      </c>
      <c r="D8323">
        <f t="shared" si="2545"/>
        <v>261.36986301369859</v>
      </c>
      <c r="E8323">
        <f t="shared" si="2555"/>
        <v>5.5414890611131149</v>
      </c>
      <c r="F8323">
        <f t="shared" si="2556"/>
        <v>-6.0772469388868835</v>
      </c>
      <c r="G8323">
        <f t="shared" si="2546"/>
        <v>12.898712551018551</v>
      </c>
      <c r="H8323">
        <f t="shared" si="2557"/>
        <v>13.480688265278271</v>
      </c>
      <c r="I8323">
        <f t="shared" si="2547"/>
        <v>-23.18448949094838</v>
      </c>
      <c r="J8323">
        <f t="shared" si="2548"/>
        <v>27.518394932550297</v>
      </c>
      <c r="K8323">
        <f t="shared" si="2558"/>
        <v>62.481605067449706</v>
      </c>
      <c r="L8323">
        <f t="shared" si="2549"/>
        <v>166.01730961815198</v>
      </c>
      <c r="M8323">
        <f t="shared" si="2559"/>
        <v>193.98269038184802</v>
      </c>
      <c r="N8323">
        <f t="shared" si="2550"/>
        <v>193.98269038184802</v>
      </c>
      <c r="O8323">
        <f t="shared" si="2560"/>
        <v>2.1643458530183324</v>
      </c>
      <c r="P8323">
        <f t="shared" si="2561"/>
        <v>0.74103020600312375</v>
      </c>
      <c r="Q8323">
        <f t="shared" si="2551"/>
        <v>0.9488244557990213</v>
      </c>
      <c r="R8323">
        <f t="shared" si="2552"/>
        <v>0.70310758194155054</v>
      </c>
      <c r="S8323">
        <f t="shared" si="2553"/>
        <v>2.0156350667461047</v>
      </c>
    </row>
    <row r="8324" spans="1:20" x14ac:dyDescent="0.2">
      <c r="A8324" s="3">
        <v>41620.583333313218</v>
      </c>
      <c r="B8324" s="5">
        <f t="shared" si="2543"/>
        <v>346</v>
      </c>
      <c r="C8324" s="5">
        <v>14</v>
      </c>
      <c r="D8324">
        <f t="shared" si="2545"/>
        <v>261.36986301369859</v>
      </c>
      <c r="E8324">
        <f t="shared" si="2555"/>
        <v>5.5414890611131149</v>
      </c>
      <c r="F8324">
        <f t="shared" si="2556"/>
        <v>-6.0772469388868835</v>
      </c>
      <c r="G8324">
        <f t="shared" si="2546"/>
        <v>13.898712551018551</v>
      </c>
      <c r="H8324">
        <f t="shared" si="2557"/>
        <v>28.480688265278271</v>
      </c>
      <c r="I8324">
        <f t="shared" si="2547"/>
        <v>-23.18448949094838</v>
      </c>
      <c r="J8324">
        <f t="shared" si="2548"/>
        <v>23.223931826080353</v>
      </c>
      <c r="K8324">
        <f t="shared" si="2558"/>
        <v>66.77606817391964</v>
      </c>
      <c r="L8324">
        <f t="shared" si="2549"/>
        <v>151.51013682725207</v>
      </c>
      <c r="M8324">
        <f t="shared" si="2559"/>
        <v>208.48986317274793</v>
      </c>
      <c r="N8324">
        <f t="shared" si="2550"/>
        <v>208.48986317274793</v>
      </c>
      <c r="O8324">
        <f t="shared" si="2560"/>
        <v>2.5359741366609558</v>
      </c>
      <c r="P8324">
        <f t="shared" si="2561"/>
        <v>0.69211953781815072</v>
      </c>
      <c r="Q8324">
        <f t="shared" si="2551"/>
        <v>0.87555260958893366</v>
      </c>
      <c r="R8324">
        <f t="shared" si="2552"/>
        <v>0.60598706748416853</v>
      </c>
      <c r="S8324">
        <f t="shared" si="2553"/>
        <v>1.7372146376843756</v>
      </c>
    </row>
    <row r="8325" spans="1:20" x14ac:dyDescent="0.2">
      <c r="A8325" s="3">
        <v>41620.624999979882</v>
      </c>
      <c r="B8325" s="5">
        <f t="shared" ref="B8325:B8388" si="2563">B8301+1</f>
        <v>346</v>
      </c>
      <c r="C8325" s="5">
        <v>15</v>
      </c>
      <c r="D8325">
        <f t="shared" si="2545"/>
        <v>261.36986301369859</v>
      </c>
      <c r="E8325">
        <f t="shared" si="2555"/>
        <v>5.5414890611131149</v>
      </c>
      <c r="F8325">
        <f t="shared" si="2556"/>
        <v>-6.0772469388868835</v>
      </c>
      <c r="G8325">
        <f t="shared" si="2546"/>
        <v>14.898712551018551</v>
      </c>
      <c r="H8325">
        <f t="shared" si="2557"/>
        <v>43.480688265278275</v>
      </c>
      <c r="I8325">
        <f t="shared" si="2547"/>
        <v>-23.18448949094838</v>
      </c>
      <c r="J8325">
        <f t="shared" si="2548"/>
        <v>16.452935762727467</v>
      </c>
      <c r="K8325">
        <f t="shared" si="2558"/>
        <v>73.547064237272537</v>
      </c>
      <c r="L8325">
        <f t="shared" si="2549"/>
        <v>138.73472334533861</v>
      </c>
      <c r="M8325">
        <f t="shared" si="2559"/>
        <v>221.26527665466139</v>
      </c>
      <c r="N8325">
        <f t="shared" si="2550"/>
        <v>221.26527665466139</v>
      </c>
      <c r="O8325">
        <f t="shared" si="2560"/>
        <v>3.5307287313803077</v>
      </c>
      <c r="P8325">
        <f t="shared" si="2561"/>
        <v>0.58473089878290141</v>
      </c>
      <c r="Q8325">
        <f t="shared" si="2551"/>
        <v>0.7477419832023483</v>
      </c>
      <c r="R8325">
        <f t="shared" si="2552"/>
        <v>0.43722784189561831</v>
      </c>
      <c r="S8325">
        <f t="shared" si="2553"/>
        <v>1.2534237902099479</v>
      </c>
    </row>
    <row r="8326" spans="1:20" x14ac:dyDescent="0.2">
      <c r="A8326" s="3">
        <v>41620.666666646546</v>
      </c>
      <c r="B8326" s="5">
        <f t="shared" si="2563"/>
        <v>346</v>
      </c>
      <c r="C8326" s="5">
        <v>16</v>
      </c>
      <c r="D8326">
        <f t="shared" si="2545"/>
        <v>261.36986301369859</v>
      </c>
      <c r="E8326">
        <f t="shared" si="2555"/>
        <v>5.5414890611131149</v>
      </c>
      <c r="F8326">
        <f t="shared" si="2556"/>
        <v>-6.0772469388868835</v>
      </c>
      <c r="G8326">
        <f t="shared" si="2546"/>
        <v>15.898712551018551</v>
      </c>
      <c r="H8326">
        <f t="shared" si="2557"/>
        <v>58.480688265278275</v>
      </c>
      <c r="I8326">
        <f t="shared" si="2547"/>
        <v>-23.18448949094838</v>
      </c>
      <c r="J8326">
        <f t="shared" si="2548"/>
        <v>7.8343837486770411</v>
      </c>
      <c r="K8326">
        <f t="shared" si="2558"/>
        <v>82.165616251322959</v>
      </c>
      <c r="L8326">
        <f t="shared" si="2549"/>
        <v>127.72058909480462</v>
      </c>
      <c r="M8326">
        <f t="shared" si="2559"/>
        <v>232.27941090519539</v>
      </c>
      <c r="N8326">
        <f t="shared" si="2550"/>
        <v>232.27941090519539</v>
      </c>
      <c r="O8326">
        <f t="shared" si="2560"/>
        <v>7.3362132468913099</v>
      </c>
      <c r="P8326">
        <f t="shared" si="2561"/>
        <v>0.34126922773134377</v>
      </c>
      <c r="Q8326">
        <f t="shared" si="2551"/>
        <v>0.56954039067883711</v>
      </c>
      <c r="R8326">
        <f t="shared" si="2552"/>
        <v>0.19436660928877456</v>
      </c>
      <c r="S8326">
        <f t="shared" si="2553"/>
        <v>0.55720086591181317</v>
      </c>
    </row>
    <row r="8327" spans="1:20" x14ac:dyDescent="0.2">
      <c r="A8327" s="3">
        <v>41620.70833331321</v>
      </c>
      <c r="B8327" s="5">
        <f t="shared" si="2563"/>
        <v>346</v>
      </c>
      <c r="C8327" s="5">
        <v>17</v>
      </c>
      <c r="D8327">
        <f t="shared" si="2545"/>
        <v>261.36986301369859</v>
      </c>
      <c r="E8327">
        <f t="shared" si="2555"/>
        <v>5.5414890611131149</v>
      </c>
      <c r="F8327">
        <f t="shared" si="2556"/>
        <v>-6.0772469388868835</v>
      </c>
      <c r="G8327">
        <f t="shared" si="2546"/>
        <v>16.898712551018551</v>
      </c>
      <c r="H8327">
        <f t="shared" si="2557"/>
        <v>73.480688265278275</v>
      </c>
      <c r="I8327">
        <f t="shared" si="2547"/>
        <v>-23.18448949094838</v>
      </c>
      <c r="J8327">
        <f t="shared" si="2548"/>
        <v>-2.0868675430760035</v>
      </c>
      <c r="K8327">
        <f t="shared" si="2558"/>
        <v>92.086867543076011</v>
      </c>
      <c r="L8327">
        <f t="shared" si="2549"/>
        <v>118.12950831382109</v>
      </c>
      <c r="M8327">
        <f t="shared" si="2559"/>
        <v>241.87049168617892</v>
      </c>
      <c r="N8327">
        <f t="shared" si="2550"/>
        <v>241.87049168617892</v>
      </c>
      <c r="O8327">
        <f t="shared" si="2560"/>
        <v>-27.461469652266768</v>
      </c>
      <c r="P8327" t="e">
        <f t="shared" si="2561"/>
        <v>#NUM!</v>
      </c>
      <c r="Q8327">
        <f t="shared" si="2551"/>
        <v>0.35209177252920243</v>
      </c>
      <c r="R8327" t="e">
        <f t="shared" si="2552"/>
        <v>#NUM!</v>
      </c>
      <c r="S8327" t="e">
        <f t="shared" si="2553"/>
        <v>#NUM!</v>
      </c>
    </row>
    <row r="8328" spans="1:20" x14ac:dyDescent="0.2">
      <c r="A8328" s="3">
        <v>41620.749999979875</v>
      </c>
      <c r="B8328" s="5">
        <f t="shared" si="2563"/>
        <v>346</v>
      </c>
      <c r="C8328" s="5">
        <v>18</v>
      </c>
      <c r="D8328">
        <f t="shared" si="2545"/>
        <v>261.36986301369859</v>
      </c>
      <c r="E8328">
        <f t="shared" si="2555"/>
        <v>5.5414890611131149</v>
      </c>
      <c r="F8328">
        <f t="shared" si="2556"/>
        <v>-6.0772469388868835</v>
      </c>
      <c r="G8328">
        <f t="shared" si="2546"/>
        <v>17.898712551018551</v>
      </c>
      <c r="H8328">
        <f t="shared" si="2557"/>
        <v>88.480688265278275</v>
      </c>
      <c r="I8328">
        <f t="shared" si="2547"/>
        <v>-23.18448949094838</v>
      </c>
      <c r="J8328">
        <f t="shared" si="2548"/>
        <v>-12.895627698742718</v>
      </c>
      <c r="K8328">
        <f t="shared" si="2558"/>
        <v>102.89562769874271</v>
      </c>
      <c r="L8328">
        <f t="shared" si="2549"/>
        <v>109.4907740097216</v>
      </c>
      <c r="M8328">
        <f t="shared" si="2559"/>
        <v>250.5092259902784</v>
      </c>
      <c r="N8328">
        <f t="shared" si="2550"/>
        <v>250.5092259902784</v>
      </c>
      <c r="O8328">
        <f t="shared" si="2560"/>
        <v>-4.4807739561103075</v>
      </c>
      <c r="P8328" t="e">
        <f t="shared" si="2561"/>
        <v>#NUM!</v>
      </c>
      <c r="Q8328">
        <f t="shared" si="2551"/>
        <v>0.1112716475774464</v>
      </c>
      <c r="R8328" t="e">
        <f t="shared" si="2552"/>
        <v>#NUM!</v>
      </c>
      <c r="S8328" t="e">
        <f t="shared" si="2553"/>
        <v>#NUM!</v>
      </c>
    </row>
    <row r="8329" spans="1:20" x14ac:dyDescent="0.2">
      <c r="A8329" s="3">
        <v>41620.791666646539</v>
      </c>
      <c r="B8329" s="5">
        <f t="shared" si="2563"/>
        <v>346</v>
      </c>
      <c r="C8329" s="5">
        <v>19</v>
      </c>
      <c r="D8329">
        <f t="shared" ref="D8329:D8392" si="2564">(360/365)*(B8329-81)</f>
        <v>261.36986301369859</v>
      </c>
      <c r="E8329">
        <f t="shared" si="2555"/>
        <v>5.5414890611131149</v>
      </c>
      <c r="F8329">
        <f t="shared" si="2556"/>
        <v>-6.0772469388868835</v>
      </c>
      <c r="G8329">
        <f t="shared" ref="G8329:G8392" si="2565">C8329+(F8329/60)</f>
        <v>18.898712551018551</v>
      </c>
      <c r="H8329">
        <f t="shared" si="2557"/>
        <v>103.48068826527827</v>
      </c>
      <c r="I8329">
        <f t="shared" ref="I8329:I8392" si="2566">23.45*SIN(RADIANS(D8329))</f>
        <v>-23.18448949094838</v>
      </c>
      <c r="J8329">
        <f t="shared" ref="J8329:J8392" si="2567">DEGREES(ASIN(SIN(RADIANS(I8329))*SIN(RADIANS($B$11))+COS(RADIANS(I8329))*COS(RADIANS($B$11))*COS(RADIANS(H8329))))</f>
        <v>-24.283109009155307</v>
      </c>
      <c r="K8329">
        <f t="shared" si="2558"/>
        <v>114.28310900915531</v>
      </c>
      <c r="L8329">
        <f t="shared" ref="L8329:L8392" si="2568">180-DEGREES(ACOS((SIN(RADIANS($B$11))*COS(RADIANS(K8329))-SIN(RADIANS(I8329)))/(COS(RADIANS($B$11))*SIN(RADIANS(K8329)))))</f>
        <v>101.28036333727513</v>
      </c>
      <c r="M8329">
        <f t="shared" si="2559"/>
        <v>258.71963666272484</v>
      </c>
      <c r="N8329">
        <f t="shared" ref="N8329:N8392" si="2569">IF(C8329&lt;12.1,L8329,M8329)</f>
        <v>258.71963666272484</v>
      </c>
      <c r="O8329">
        <f t="shared" si="2560"/>
        <v>-2.4316366277920727</v>
      </c>
      <c r="P8329" t="e">
        <f t="shared" si="2561"/>
        <v>#NUM!</v>
      </c>
      <c r="Q8329">
        <f t="shared" ref="Q8329:Q8392" si="2570">(COS(RADIANS(J8329))*SIN((RADIANS($B$21))*COS(RADIANS(N8329-$B$20)))+(SIN(RADIANS(J8329))*COS(RADIANS($B$21))))</f>
        <v>-0.13483260639991121</v>
      </c>
      <c r="R8329" t="e">
        <f t="shared" ref="R8329:R8392" si="2571">P8329*Q8329</f>
        <v>#NUM!</v>
      </c>
      <c r="S8329" t="e">
        <f t="shared" si="2553"/>
        <v>#NUM!</v>
      </c>
    </row>
    <row r="8330" spans="1:20" x14ac:dyDescent="0.2">
      <c r="A8330" s="3">
        <v>41620.833333313203</v>
      </c>
      <c r="B8330" s="5">
        <f t="shared" si="2563"/>
        <v>346</v>
      </c>
      <c r="C8330" s="5">
        <v>20</v>
      </c>
      <c r="D8330">
        <f t="shared" si="2564"/>
        <v>261.36986301369859</v>
      </c>
      <c r="E8330">
        <f t="shared" si="2555"/>
        <v>5.5414890611131149</v>
      </c>
      <c r="F8330">
        <f t="shared" si="2556"/>
        <v>-6.0772469388868835</v>
      </c>
      <c r="G8330">
        <f t="shared" si="2565"/>
        <v>19.898712551018551</v>
      </c>
      <c r="H8330">
        <f t="shared" si="2557"/>
        <v>118.48068826527827</v>
      </c>
      <c r="I8330">
        <f t="shared" si="2566"/>
        <v>-23.18448949094838</v>
      </c>
      <c r="J8330">
        <f t="shared" si="2567"/>
        <v>-36.001595414136361</v>
      </c>
      <c r="K8330">
        <f t="shared" si="2558"/>
        <v>126.00159541413636</v>
      </c>
      <c r="L8330">
        <f t="shared" si="2568"/>
        <v>92.85945196310611</v>
      </c>
      <c r="M8330">
        <f t="shared" si="2559"/>
        <v>267.1405480368939</v>
      </c>
      <c r="N8330">
        <f t="shared" si="2569"/>
        <v>267.1405480368939</v>
      </c>
      <c r="O8330">
        <f t="shared" si="2560"/>
        <v>-1.7012364163370994</v>
      </c>
      <c r="P8330" t="e">
        <f t="shared" si="2561"/>
        <v>#NUM!</v>
      </c>
      <c r="Q8330">
        <f t="shared" si="2570"/>
        <v>-0.3677873903264034</v>
      </c>
      <c r="R8330" t="e">
        <f t="shared" si="2571"/>
        <v>#NUM!</v>
      </c>
      <c r="S8330" t="e">
        <f t="shared" si="2553"/>
        <v>#NUM!</v>
      </c>
    </row>
    <row r="8331" spans="1:20" x14ac:dyDescent="0.2">
      <c r="A8331" s="3">
        <v>41620.874999979867</v>
      </c>
      <c r="B8331" s="5">
        <f t="shared" si="2563"/>
        <v>346</v>
      </c>
      <c r="C8331" s="5">
        <v>21</v>
      </c>
      <c r="D8331">
        <f t="shared" si="2564"/>
        <v>261.36986301369859</v>
      </c>
      <c r="E8331">
        <f t="shared" si="2555"/>
        <v>5.5414890611131149</v>
      </c>
      <c r="F8331">
        <f t="shared" si="2556"/>
        <v>-6.0772469388868835</v>
      </c>
      <c r="G8331">
        <f t="shared" si="2565"/>
        <v>20.898712551018551</v>
      </c>
      <c r="H8331">
        <f t="shared" si="2557"/>
        <v>133.48068826527827</v>
      </c>
      <c r="I8331">
        <f t="shared" si="2566"/>
        <v>-23.18448949094838</v>
      </c>
      <c r="J8331">
        <f t="shared" si="2567"/>
        <v>-47.802139913630668</v>
      </c>
      <c r="K8331">
        <f t="shared" si="2558"/>
        <v>137.80213991363067</v>
      </c>
      <c r="L8331">
        <f t="shared" si="2568"/>
        <v>83.228795230136356</v>
      </c>
      <c r="M8331">
        <f t="shared" si="2559"/>
        <v>276.77120476986363</v>
      </c>
      <c r="N8331">
        <f t="shared" si="2569"/>
        <v>276.77120476986363</v>
      </c>
      <c r="O8331">
        <f t="shared" si="2560"/>
        <v>-1.3498379211870082</v>
      </c>
      <c r="P8331" t="e">
        <f t="shared" si="2561"/>
        <v>#NUM!</v>
      </c>
      <c r="Q8331">
        <f t="shared" si="2570"/>
        <v>-0.57010816393735297</v>
      </c>
      <c r="R8331" t="e">
        <f t="shared" si="2571"/>
        <v>#NUM!</v>
      </c>
      <c r="S8331" t="e">
        <f t="shared" si="2553"/>
        <v>#NUM!</v>
      </c>
    </row>
    <row r="8332" spans="1:20" x14ac:dyDescent="0.2">
      <c r="A8332" s="3">
        <v>41620.916666646532</v>
      </c>
      <c r="B8332" s="5">
        <f t="shared" si="2563"/>
        <v>346</v>
      </c>
      <c r="C8332" s="5">
        <v>22</v>
      </c>
      <c r="D8332">
        <f t="shared" si="2564"/>
        <v>261.36986301369859</v>
      </c>
      <c r="E8332">
        <f t="shared" si="2555"/>
        <v>5.5414890611131149</v>
      </c>
      <c r="F8332">
        <f t="shared" si="2556"/>
        <v>-6.0772469388868835</v>
      </c>
      <c r="G8332">
        <f t="shared" si="2565"/>
        <v>21.898712551018551</v>
      </c>
      <c r="H8332">
        <f t="shared" si="2557"/>
        <v>148.48068826527827</v>
      </c>
      <c r="I8332">
        <f t="shared" si="2566"/>
        <v>-23.18448949094838</v>
      </c>
      <c r="J8332">
        <f t="shared" si="2567"/>
        <v>-59.30346873455494</v>
      </c>
      <c r="K8332">
        <f t="shared" si="2558"/>
        <v>149.30346873455494</v>
      </c>
      <c r="L8332">
        <f t="shared" si="2568"/>
        <v>70.284902707931593</v>
      </c>
      <c r="M8332">
        <f t="shared" si="2559"/>
        <v>289.71509729206844</v>
      </c>
      <c r="N8332">
        <f t="shared" si="2569"/>
        <v>289.71509729206844</v>
      </c>
      <c r="O8332">
        <f t="shared" si="2560"/>
        <v>-1.1629486711105863</v>
      </c>
      <c r="P8332" t="e">
        <f t="shared" si="2561"/>
        <v>#NUM!</v>
      </c>
      <c r="Q8332">
        <f t="shared" si="2570"/>
        <v>-0.72590811950900325</v>
      </c>
      <c r="R8332" t="e">
        <f t="shared" si="2571"/>
        <v>#NUM!</v>
      </c>
      <c r="S8332" t="e">
        <f t="shared" si="2553"/>
        <v>#NUM!</v>
      </c>
    </row>
    <row r="8333" spans="1:20" x14ac:dyDescent="0.2">
      <c r="A8333" s="3">
        <v>41620.958333313196</v>
      </c>
      <c r="B8333" s="5">
        <f t="shared" si="2563"/>
        <v>346</v>
      </c>
      <c r="C8333" s="5">
        <v>23</v>
      </c>
      <c r="D8333">
        <f t="shared" si="2564"/>
        <v>261.36986301369859</v>
      </c>
      <c r="E8333">
        <f t="shared" si="2555"/>
        <v>5.5414890611131149</v>
      </c>
      <c r="F8333">
        <f t="shared" si="2556"/>
        <v>-6.0772469388868835</v>
      </c>
      <c r="G8333">
        <f t="shared" si="2565"/>
        <v>22.898712551018551</v>
      </c>
      <c r="H8333">
        <f t="shared" si="2557"/>
        <v>163.48068826527827</v>
      </c>
      <c r="I8333">
        <f t="shared" si="2566"/>
        <v>-23.18448949094838</v>
      </c>
      <c r="J8333">
        <f t="shared" si="2567"/>
        <v>-69.529924124143164</v>
      </c>
      <c r="K8333">
        <f t="shared" si="2558"/>
        <v>159.52992412414318</v>
      </c>
      <c r="L8333">
        <f t="shared" si="2568"/>
        <v>48.364805225543108</v>
      </c>
      <c r="M8333">
        <f t="shared" si="2559"/>
        <v>311.63519477445686</v>
      </c>
      <c r="N8333">
        <f t="shared" si="2569"/>
        <v>311.63519477445686</v>
      </c>
      <c r="O8333">
        <f t="shared" si="2560"/>
        <v>-1.0674010774625959</v>
      </c>
      <c r="P8333" t="e">
        <f t="shared" si="2561"/>
        <v>#NUM!</v>
      </c>
      <c r="Q8333">
        <f t="shared" si="2570"/>
        <v>-0.82023331646165532</v>
      </c>
      <c r="R8333" t="e">
        <f t="shared" si="2571"/>
        <v>#NUM!</v>
      </c>
      <c r="S8333" t="e">
        <f t="shared" si="2553"/>
        <v>#NUM!</v>
      </c>
    </row>
    <row r="8334" spans="1:20" x14ac:dyDescent="0.2">
      <c r="A8334" s="3">
        <v>41620.99999997986</v>
      </c>
      <c r="B8334" s="5">
        <f t="shared" si="2563"/>
        <v>347</v>
      </c>
      <c r="C8334" s="5">
        <v>0</v>
      </c>
      <c r="D8334">
        <f t="shared" si="2564"/>
        <v>262.35616438356163</v>
      </c>
      <c r="E8334">
        <f t="shared" si="2555"/>
        <v>5.0906502494181209</v>
      </c>
      <c r="F8334">
        <f t="shared" si="2556"/>
        <v>-6.5280857505818775</v>
      </c>
      <c r="G8334">
        <f t="shared" si="2565"/>
        <v>-0.10880142917636462</v>
      </c>
      <c r="H8334">
        <f t="shared" si="2557"/>
        <v>-181.63202143764548</v>
      </c>
      <c r="I8334">
        <f t="shared" si="2566"/>
        <v>-23.241624800646509</v>
      </c>
      <c r="J8334">
        <f t="shared" si="2567"/>
        <v>-75.175708017626235</v>
      </c>
      <c r="K8334">
        <f t="shared" si="2558"/>
        <v>165.17570801762622</v>
      </c>
      <c r="L8334">
        <f t="shared" si="2568"/>
        <v>5.8705172382688318</v>
      </c>
      <c r="M8334">
        <f t="shared" si="2559"/>
        <v>354.1294827617312</v>
      </c>
      <c r="N8334">
        <f t="shared" si="2569"/>
        <v>5.8705172382688318</v>
      </c>
      <c r="O8334">
        <f t="shared" si="2560"/>
        <v>-1.034431038055514</v>
      </c>
      <c r="P8334" t="e">
        <f t="shared" si="2561"/>
        <v>#NUM!</v>
      </c>
      <c r="Q8334">
        <f t="shared" si="2570"/>
        <v>-0.84566661362019113</v>
      </c>
      <c r="R8334" t="e">
        <f t="shared" si="2571"/>
        <v>#NUM!</v>
      </c>
      <c r="S8334" t="e">
        <f t="shared" si="2553"/>
        <v>#NUM!</v>
      </c>
      <c r="T8334">
        <f t="shared" ref="T8334" si="2572">SUMIF(S8340:S8354,"&gt;0,01")</f>
        <v>12.78431644796358</v>
      </c>
    </row>
    <row r="8335" spans="1:20" x14ac:dyDescent="0.2">
      <c r="A8335" s="3">
        <v>41621.041666646524</v>
      </c>
      <c r="B8335" s="5">
        <f t="shared" si="2563"/>
        <v>347</v>
      </c>
      <c r="C8335" s="5">
        <v>1</v>
      </c>
      <c r="D8335">
        <f t="shared" si="2564"/>
        <v>262.35616438356163</v>
      </c>
      <c r="E8335">
        <f t="shared" si="2555"/>
        <v>5.0906502494181209</v>
      </c>
      <c r="F8335">
        <f t="shared" si="2556"/>
        <v>-6.5280857505818775</v>
      </c>
      <c r="G8335">
        <f t="shared" si="2565"/>
        <v>0.89119857082363541</v>
      </c>
      <c r="H8335">
        <f t="shared" si="2557"/>
        <v>-166.63202143764548</v>
      </c>
      <c r="I8335">
        <f t="shared" si="2566"/>
        <v>-23.241624800646509</v>
      </c>
      <c r="J8335">
        <f t="shared" si="2567"/>
        <v>-71.332217280508104</v>
      </c>
      <c r="K8335">
        <f t="shared" si="2558"/>
        <v>161.3322172805081</v>
      </c>
      <c r="L8335">
        <f t="shared" si="2568"/>
        <v>41.58372678250737</v>
      </c>
      <c r="M8335">
        <f t="shared" si="2559"/>
        <v>318.41627321749263</v>
      </c>
      <c r="N8335">
        <f t="shared" si="2569"/>
        <v>41.58372678250737</v>
      </c>
      <c r="O8335">
        <f t="shared" si="2560"/>
        <v>-1.0555310584168287</v>
      </c>
      <c r="P8335" t="e">
        <f t="shared" si="2561"/>
        <v>#NUM!</v>
      </c>
      <c r="Q8335">
        <f t="shared" si="2570"/>
        <v>-0.83041956597365729</v>
      </c>
      <c r="R8335" t="e">
        <f t="shared" si="2571"/>
        <v>#NUM!</v>
      </c>
      <c r="S8335" t="e">
        <f t="shared" si="2553"/>
        <v>#NUM!</v>
      </c>
    </row>
    <row r="8336" spans="1:20" x14ac:dyDescent="0.2">
      <c r="A8336" s="3">
        <v>41621.083333313189</v>
      </c>
      <c r="B8336" s="5">
        <f t="shared" si="2563"/>
        <v>347</v>
      </c>
      <c r="C8336" s="5">
        <v>2</v>
      </c>
      <c r="D8336">
        <f t="shared" si="2564"/>
        <v>262.35616438356163</v>
      </c>
      <c r="E8336">
        <f t="shared" si="2555"/>
        <v>5.0906502494181209</v>
      </c>
      <c r="F8336">
        <f t="shared" si="2556"/>
        <v>-6.5280857505818775</v>
      </c>
      <c r="G8336">
        <f t="shared" si="2565"/>
        <v>1.8911985708236354</v>
      </c>
      <c r="H8336">
        <f t="shared" si="2557"/>
        <v>-151.63202143764548</v>
      </c>
      <c r="I8336">
        <f t="shared" si="2566"/>
        <v>-23.241624800646509</v>
      </c>
      <c r="J8336">
        <f t="shared" si="2567"/>
        <v>-61.649491927517651</v>
      </c>
      <c r="K8336">
        <f t="shared" si="2558"/>
        <v>151.64949192751766</v>
      </c>
      <c r="L8336">
        <f t="shared" si="2568"/>
        <v>66.83387663238959</v>
      </c>
      <c r="M8336">
        <f t="shared" si="2559"/>
        <v>293.1661233676104</v>
      </c>
      <c r="N8336">
        <f t="shared" si="2569"/>
        <v>66.83387663238959</v>
      </c>
      <c r="O8336">
        <f t="shared" si="2560"/>
        <v>-1.136287340544341</v>
      </c>
      <c r="P8336" t="e">
        <f t="shared" si="2561"/>
        <v>#NUM!</v>
      </c>
      <c r="Q8336">
        <f t="shared" si="2570"/>
        <v>-0.75079471009416032</v>
      </c>
      <c r="R8336" t="e">
        <f t="shared" si="2571"/>
        <v>#NUM!</v>
      </c>
      <c r="S8336" t="e">
        <f t="shared" si="2553"/>
        <v>#NUM!</v>
      </c>
    </row>
    <row r="8337" spans="1:19" x14ac:dyDescent="0.2">
      <c r="A8337" s="3">
        <v>41621.124999979853</v>
      </c>
      <c r="B8337" s="5">
        <f t="shared" si="2563"/>
        <v>347</v>
      </c>
      <c r="C8337" s="5">
        <v>3</v>
      </c>
      <c r="D8337">
        <f t="shared" si="2564"/>
        <v>262.35616438356163</v>
      </c>
      <c r="E8337">
        <f t="shared" si="2555"/>
        <v>5.0906502494181209</v>
      </c>
      <c r="F8337">
        <f t="shared" si="2556"/>
        <v>-6.5280857505818775</v>
      </c>
      <c r="G8337">
        <f t="shared" si="2565"/>
        <v>2.8911985708236352</v>
      </c>
      <c r="H8337">
        <f t="shared" si="2557"/>
        <v>-136.63202143764548</v>
      </c>
      <c r="I8337">
        <f t="shared" si="2566"/>
        <v>-23.241624800646509</v>
      </c>
      <c r="J8337">
        <f t="shared" si="2567"/>
        <v>-50.29192800024439</v>
      </c>
      <c r="K8337">
        <f t="shared" si="2558"/>
        <v>140.29192800024438</v>
      </c>
      <c r="L8337">
        <f t="shared" si="2568"/>
        <v>80.968987147704738</v>
      </c>
      <c r="M8337">
        <f t="shared" si="2559"/>
        <v>279.03101285229525</v>
      </c>
      <c r="N8337">
        <f t="shared" si="2569"/>
        <v>80.968987147704738</v>
      </c>
      <c r="O8337">
        <f t="shared" si="2560"/>
        <v>-1.2998668641608919</v>
      </c>
      <c r="P8337" t="e">
        <f t="shared" si="2561"/>
        <v>#NUM!</v>
      </c>
      <c r="Q8337">
        <f t="shared" si="2570"/>
        <v>-0.60670399862172264</v>
      </c>
      <c r="R8337" t="e">
        <f t="shared" si="2571"/>
        <v>#NUM!</v>
      </c>
      <c r="S8337" t="e">
        <f t="shared" si="2553"/>
        <v>#NUM!</v>
      </c>
    </row>
    <row r="8338" spans="1:19" x14ac:dyDescent="0.2">
      <c r="A8338" s="3">
        <v>41621.166666646517</v>
      </c>
      <c r="B8338" s="5">
        <f t="shared" si="2563"/>
        <v>347</v>
      </c>
      <c r="C8338" s="5">
        <v>4</v>
      </c>
      <c r="D8338">
        <f t="shared" si="2564"/>
        <v>262.35616438356163</v>
      </c>
      <c r="E8338">
        <f t="shared" si="2555"/>
        <v>5.0906502494181209</v>
      </c>
      <c r="F8338">
        <f t="shared" si="2556"/>
        <v>-6.5280857505818775</v>
      </c>
      <c r="G8338">
        <f t="shared" si="2565"/>
        <v>3.8911985708236352</v>
      </c>
      <c r="H8338">
        <f t="shared" si="2557"/>
        <v>-121.63202143764548</v>
      </c>
      <c r="I8338">
        <f t="shared" si="2566"/>
        <v>-23.241624800646509</v>
      </c>
      <c r="J8338">
        <f t="shared" si="2567"/>
        <v>-38.512781941693589</v>
      </c>
      <c r="K8338">
        <f t="shared" si="2558"/>
        <v>128.51278194169359</v>
      </c>
      <c r="L8338">
        <f t="shared" si="2568"/>
        <v>91.044864546669743</v>
      </c>
      <c r="M8338">
        <f t="shared" si="2559"/>
        <v>268.95513545333029</v>
      </c>
      <c r="N8338">
        <f t="shared" si="2569"/>
        <v>91.044864546669743</v>
      </c>
      <c r="O8338">
        <f t="shared" si="2560"/>
        <v>-1.6059375730529009</v>
      </c>
      <c r="P8338" t="e">
        <f t="shared" si="2561"/>
        <v>#NUM!</v>
      </c>
      <c r="Q8338">
        <f t="shared" si="2570"/>
        <v>-0.4129688780100767</v>
      </c>
      <c r="R8338" t="e">
        <f t="shared" si="2571"/>
        <v>#NUM!</v>
      </c>
      <c r="S8338" t="e">
        <f t="shared" si="2553"/>
        <v>#NUM!</v>
      </c>
    </row>
    <row r="8339" spans="1:19" x14ac:dyDescent="0.2">
      <c r="A8339" s="3">
        <v>41621.208333313181</v>
      </c>
      <c r="B8339" s="5">
        <f t="shared" si="2563"/>
        <v>347</v>
      </c>
      <c r="C8339" s="5">
        <v>5</v>
      </c>
      <c r="D8339">
        <f t="shared" si="2564"/>
        <v>262.35616438356163</v>
      </c>
      <c r="E8339">
        <f t="shared" si="2555"/>
        <v>5.0906502494181209</v>
      </c>
      <c r="F8339">
        <f t="shared" si="2556"/>
        <v>-6.5280857505818775</v>
      </c>
      <c r="G8339">
        <f t="shared" si="2565"/>
        <v>4.8911985708236356</v>
      </c>
      <c r="H8339">
        <f t="shared" si="2557"/>
        <v>-106.63202143764546</v>
      </c>
      <c r="I8339">
        <f t="shared" si="2566"/>
        <v>-23.241624800646509</v>
      </c>
      <c r="J8339">
        <f t="shared" si="2567"/>
        <v>-26.755873935212946</v>
      </c>
      <c r="K8339">
        <f t="shared" si="2558"/>
        <v>116.75587393521295</v>
      </c>
      <c r="L8339">
        <f t="shared" si="2568"/>
        <v>99.608229473780014</v>
      </c>
      <c r="M8339">
        <f t="shared" si="2559"/>
        <v>260.39177052622</v>
      </c>
      <c r="N8339">
        <f t="shared" si="2569"/>
        <v>99.608229473780014</v>
      </c>
      <c r="O8339">
        <f t="shared" si="2560"/>
        <v>-2.2212844135391667</v>
      </c>
      <c r="P8339" t="e">
        <f t="shared" si="2561"/>
        <v>#NUM!</v>
      </c>
      <c r="Q8339">
        <f t="shared" si="2570"/>
        <v>-0.18515245141358272</v>
      </c>
      <c r="R8339" t="e">
        <f t="shared" si="2571"/>
        <v>#NUM!</v>
      </c>
      <c r="S8339" t="e">
        <f t="shared" si="2553"/>
        <v>#NUM!</v>
      </c>
    </row>
    <row r="8340" spans="1:19" x14ac:dyDescent="0.2">
      <c r="A8340" s="3">
        <v>41621.249999979846</v>
      </c>
      <c r="B8340" s="5">
        <f t="shared" si="2563"/>
        <v>347</v>
      </c>
      <c r="C8340" s="5">
        <v>6</v>
      </c>
      <c r="D8340">
        <f t="shared" si="2564"/>
        <v>262.35616438356163</v>
      </c>
      <c r="E8340">
        <f t="shared" si="2555"/>
        <v>5.0906502494181209</v>
      </c>
      <c r="F8340">
        <f t="shared" si="2556"/>
        <v>-6.5280857505818775</v>
      </c>
      <c r="G8340">
        <f t="shared" si="2565"/>
        <v>5.8911985708236356</v>
      </c>
      <c r="H8340">
        <f t="shared" si="2557"/>
        <v>-91.632021437645463</v>
      </c>
      <c r="I8340">
        <f t="shared" si="2566"/>
        <v>-23.241624800646509</v>
      </c>
      <c r="J8340">
        <f t="shared" si="2567"/>
        <v>-15.281846016235518</v>
      </c>
      <c r="K8340">
        <f t="shared" si="2558"/>
        <v>105.28184601623552</v>
      </c>
      <c r="L8340">
        <f t="shared" si="2568"/>
        <v>107.79744545577634</v>
      </c>
      <c r="M8340">
        <f t="shared" si="2559"/>
        <v>252.20255454422366</v>
      </c>
      <c r="N8340">
        <f t="shared" si="2569"/>
        <v>107.79744545577634</v>
      </c>
      <c r="O8340">
        <f t="shared" si="2560"/>
        <v>-3.7940956463538646</v>
      </c>
      <c r="P8340" t="e">
        <f t="shared" si="2561"/>
        <v>#NUM!</v>
      </c>
      <c r="Q8340">
        <f t="shared" si="2570"/>
        <v>5.9584268189962819E-2</v>
      </c>
      <c r="R8340" t="e">
        <f t="shared" si="2571"/>
        <v>#NUM!</v>
      </c>
      <c r="S8340" t="e">
        <f t="shared" si="2553"/>
        <v>#NUM!</v>
      </c>
    </row>
    <row r="8341" spans="1:19" x14ac:dyDescent="0.2">
      <c r="A8341" s="3">
        <v>41621.29166664651</v>
      </c>
      <c r="B8341" s="5">
        <f t="shared" si="2563"/>
        <v>347</v>
      </c>
      <c r="C8341" s="5">
        <v>7</v>
      </c>
      <c r="D8341">
        <f t="shared" si="2564"/>
        <v>262.35616438356163</v>
      </c>
      <c r="E8341">
        <f t="shared" si="2555"/>
        <v>5.0906502494181209</v>
      </c>
      <c r="F8341">
        <f t="shared" si="2556"/>
        <v>-6.5280857505818775</v>
      </c>
      <c r="G8341">
        <f t="shared" si="2565"/>
        <v>6.8911985708236356</v>
      </c>
      <c r="H8341">
        <f t="shared" si="2557"/>
        <v>-76.632021437645463</v>
      </c>
      <c r="I8341">
        <f t="shared" si="2566"/>
        <v>-23.241624800646509</v>
      </c>
      <c r="J8341">
        <f t="shared" si="2567"/>
        <v>-4.3322230649347784</v>
      </c>
      <c r="K8341">
        <f t="shared" si="2558"/>
        <v>94.33222306493478</v>
      </c>
      <c r="L8341">
        <f t="shared" si="2568"/>
        <v>116.29637894302937</v>
      </c>
      <c r="M8341">
        <f t="shared" si="2559"/>
        <v>243.70362105697063</v>
      </c>
      <c r="N8341">
        <f t="shared" si="2569"/>
        <v>116.29637894302937</v>
      </c>
      <c r="O8341">
        <f t="shared" si="2560"/>
        <v>-13.238101880817579</v>
      </c>
      <c r="P8341" t="e">
        <f t="shared" si="2561"/>
        <v>#NUM!</v>
      </c>
      <c r="Q8341">
        <f t="shared" si="2570"/>
        <v>0.30292725723554992</v>
      </c>
      <c r="R8341" t="e">
        <f t="shared" si="2571"/>
        <v>#NUM!</v>
      </c>
      <c r="S8341" t="e">
        <f t="shared" si="2553"/>
        <v>#NUM!</v>
      </c>
    </row>
    <row r="8342" spans="1:19" x14ac:dyDescent="0.2">
      <c r="A8342" s="3">
        <v>41621.333333313174</v>
      </c>
      <c r="B8342" s="5">
        <f t="shared" si="2563"/>
        <v>347</v>
      </c>
      <c r="C8342" s="5">
        <v>8</v>
      </c>
      <c r="D8342">
        <f t="shared" si="2564"/>
        <v>262.35616438356163</v>
      </c>
      <c r="E8342">
        <f t="shared" si="2555"/>
        <v>5.0906502494181209</v>
      </c>
      <c r="F8342">
        <f t="shared" si="2556"/>
        <v>-6.5280857505818775</v>
      </c>
      <c r="G8342">
        <f t="shared" si="2565"/>
        <v>7.8911985708236356</v>
      </c>
      <c r="H8342">
        <f t="shared" si="2557"/>
        <v>-61.632021437645463</v>
      </c>
      <c r="I8342">
        <f t="shared" si="2566"/>
        <v>-23.241624800646509</v>
      </c>
      <c r="J8342">
        <f t="shared" si="2567"/>
        <v>5.8013588256310804</v>
      </c>
      <c r="K8342">
        <f t="shared" si="2558"/>
        <v>84.198641174368916</v>
      </c>
      <c r="L8342">
        <f t="shared" si="2568"/>
        <v>125.64232792049705</v>
      </c>
      <c r="M8342">
        <f t="shared" si="2559"/>
        <v>234.35767207950295</v>
      </c>
      <c r="N8342">
        <f t="shared" si="2569"/>
        <v>125.64232792049705</v>
      </c>
      <c r="O8342">
        <f t="shared" si="2560"/>
        <v>9.8931645346778083</v>
      </c>
      <c r="P8342">
        <f t="shared" si="2561"/>
        <v>0.25041005712748199</v>
      </c>
      <c r="Q8342">
        <f t="shared" si="2570"/>
        <v>0.5265941726481288</v>
      </c>
      <c r="R8342">
        <f t="shared" si="2571"/>
        <v>0.13186447685581704</v>
      </c>
      <c r="S8342">
        <f t="shared" si="2553"/>
        <v>0.37802275275536734</v>
      </c>
    </row>
    <row r="8343" spans="1:19" x14ac:dyDescent="0.2">
      <c r="A8343" s="3">
        <v>41621.374999979838</v>
      </c>
      <c r="B8343" s="5">
        <f t="shared" si="2563"/>
        <v>347</v>
      </c>
      <c r="C8343" s="5">
        <v>9</v>
      </c>
      <c r="D8343">
        <f t="shared" si="2564"/>
        <v>262.35616438356163</v>
      </c>
      <c r="E8343">
        <f t="shared" si="2555"/>
        <v>5.0906502494181209</v>
      </c>
      <c r="F8343">
        <f t="shared" si="2556"/>
        <v>-6.5280857505818775</v>
      </c>
      <c r="G8343">
        <f t="shared" si="2565"/>
        <v>8.8911985708236347</v>
      </c>
      <c r="H8343">
        <f t="shared" si="2557"/>
        <v>-46.632021437645477</v>
      </c>
      <c r="I8343">
        <f t="shared" si="2566"/>
        <v>-23.241624800646509</v>
      </c>
      <c r="J8343">
        <f t="shared" si="2567"/>
        <v>14.729416753308044</v>
      </c>
      <c r="K8343">
        <f t="shared" si="2558"/>
        <v>75.270583246691956</v>
      </c>
      <c r="L8343">
        <f t="shared" si="2568"/>
        <v>136.31746021168658</v>
      </c>
      <c r="M8343">
        <f t="shared" si="2559"/>
        <v>223.68253978831342</v>
      </c>
      <c r="N8343">
        <f t="shared" si="2569"/>
        <v>136.31746021168658</v>
      </c>
      <c r="O8343">
        <f t="shared" si="2560"/>
        <v>3.9330666786783817</v>
      </c>
      <c r="P8343">
        <f t="shared" si="2561"/>
        <v>0.54865456095899934</v>
      </c>
      <c r="Q8343">
        <f t="shared" si="2570"/>
        <v>0.7140684562584888</v>
      </c>
      <c r="R8343">
        <f t="shared" si="2571"/>
        <v>0.39177691536317161</v>
      </c>
      <c r="S8343">
        <f t="shared" si="2553"/>
        <v>1.1231272556712033</v>
      </c>
    </row>
    <row r="8344" spans="1:19" x14ac:dyDescent="0.2">
      <c r="A8344" s="3">
        <v>41621.416666646503</v>
      </c>
      <c r="B8344" s="5">
        <f t="shared" si="2563"/>
        <v>347</v>
      </c>
      <c r="C8344" s="5">
        <v>10</v>
      </c>
      <c r="D8344">
        <f t="shared" si="2564"/>
        <v>262.35616438356163</v>
      </c>
      <c r="E8344">
        <f t="shared" si="2555"/>
        <v>5.0906502494181209</v>
      </c>
      <c r="F8344">
        <f t="shared" si="2556"/>
        <v>-6.5280857505818775</v>
      </c>
      <c r="G8344">
        <f t="shared" si="2565"/>
        <v>9.8911985708236347</v>
      </c>
      <c r="H8344">
        <f t="shared" si="2557"/>
        <v>-31.632021437645477</v>
      </c>
      <c r="I8344">
        <f t="shared" si="2566"/>
        <v>-23.241624800646509</v>
      </c>
      <c r="J8344">
        <f t="shared" si="2567"/>
        <v>21.934461097903412</v>
      </c>
      <c r="K8344">
        <f t="shared" si="2558"/>
        <v>68.065538902096591</v>
      </c>
      <c r="L8344">
        <f t="shared" si="2568"/>
        <v>148.70078425536866</v>
      </c>
      <c r="M8344">
        <f t="shared" si="2559"/>
        <v>211.29921574463134</v>
      </c>
      <c r="N8344">
        <f t="shared" si="2569"/>
        <v>148.70078425536866</v>
      </c>
      <c r="O8344">
        <f t="shared" si="2560"/>
        <v>2.6770481084591453</v>
      </c>
      <c r="P8344">
        <f t="shared" si="2561"/>
        <v>0.67498978507534102</v>
      </c>
      <c r="Q8344">
        <f t="shared" si="2570"/>
        <v>0.85299571465459134</v>
      </c>
      <c r="R8344">
        <f t="shared" si="2571"/>
        <v>0.57576339410488953</v>
      </c>
      <c r="S8344">
        <f t="shared" si="2553"/>
        <v>1.6505708615769807</v>
      </c>
    </row>
    <row r="8345" spans="1:19" x14ac:dyDescent="0.2">
      <c r="A8345" s="3">
        <v>41621.458333313167</v>
      </c>
      <c r="B8345" s="5">
        <f t="shared" si="2563"/>
        <v>347</v>
      </c>
      <c r="C8345" s="5">
        <v>11</v>
      </c>
      <c r="D8345">
        <f t="shared" si="2564"/>
        <v>262.35616438356163</v>
      </c>
      <c r="E8345">
        <f t="shared" si="2555"/>
        <v>5.0906502494181209</v>
      </c>
      <c r="F8345">
        <f t="shared" si="2556"/>
        <v>-6.5280857505818775</v>
      </c>
      <c r="G8345">
        <f t="shared" si="2565"/>
        <v>10.891198570823635</v>
      </c>
      <c r="H8345">
        <f t="shared" si="2557"/>
        <v>-16.632021437645477</v>
      </c>
      <c r="I8345">
        <f t="shared" si="2566"/>
        <v>-23.241624800646509</v>
      </c>
      <c r="J8345">
        <f t="shared" si="2567"/>
        <v>26.796571509773308</v>
      </c>
      <c r="K8345">
        <f t="shared" si="2558"/>
        <v>63.203428490226692</v>
      </c>
      <c r="L8345">
        <f t="shared" si="2568"/>
        <v>162.86424396502565</v>
      </c>
      <c r="M8345">
        <f t="shared" si="2559"/>
        <v>197.13575603497435</v>
      </c>
      <c r="N8345">
        <f t="shared" si="2569"/>
        <v>162.86424396502565</v>
      </c>
      <c r="O8345">
        <f t="shared" si="2560"/>
        <v>2.2181598894415653</v>
      </c>
      <c r="P8345">
        <f t="shared" si="2561"/>
        <v>0.73357701607842174</v>
      </c>
      <c r="Q8345">
        <f t="shared" si="2570"/>
        <v>0.93768179976462729</v>
      </c>
      <c r="R8345">
        <f t="shared" si="2571"/>
        <v>0.68786181670237945</v>
      </c>
      <c r="S8345">
        <f t="shared" si="2553"/>
        <v>1.9719292387551803</v>
      </c>
    </row>
    <row r="8346" spans="1:19" x14ac:dyDescent="0.2">
      <c r="A8346" s="3">
        <v>41621.499999979831</v>
      </c>
      <c r="B8346" s="5">
        <f t="shared" si="2563"/>
        <v>347</v>
      </c>
      <c r="C8346" s="5">
        <v>12</v>
      </c>
      <c r="D8346">
        <f t="shared" si="2564"/>
        <v>262.35616438356163</v>
      </c>
      <c r="E8346">
        <f t="shared" si="2555"/>
        <v>5.0906502494181209</v>
      </c>
      <c r="F8346">
        <f t="shared" si="2556"/>
        <v>-6.5280857505818775</v>
      </c>
      <c r="G8346">
        <f t="shared" si="2565"/>
        <v>11.891198570823635</v>
      </c>
      <c r="H8346">
        <f t="shared" si="2557"/>
        <v>-1.6320214376454789</v>
      </c>
      <c r="I8346">
        <f t="shared" si="2566"/>
        <v>-23.241624800646509</v>
      </c>
      <c r="J8346">
        <f t="shared" si="2567"/>
        <v>28.739180706973602</v>
      </c>
      <c r="K8346">
        <f t="shared" si="2558"/>
        <v>61.260819293026401</v>
      </c>
      <c r="L8346">
        <f t="shared" si="2568"/>
        <v>178.28972288221885</v>
      </c>
      <c r="M8346">
        <f t="shared" si="2559"/>
        <v>181.71027711778115</v>
      </c>
      <c r="N8346">
        <f t="shared" si="2569"/>
        <v>178.28972288221885</v>
      </c>
      <c r="O8346">
        <f t="shared" si="2560"/>
        <v>2.0797665076569398</v>
      </c>
      <c r="P8346">
        <f t="shared" si="2561"/>
        <v>0.75302215116632765</v>
      </c>
      <c r="Q8346">
        <f t="shared" si="2570"/>
        <v>0.96896584688557219</v>
      </c>
      <c r="R8346">
        <f t="shared" si="2571"/>
        <v>0.729652746428476</v>
      </c>
      <c r="S8346">
        <f t="shared" si="2553"/>
        <v>2.0917334701293271</v>
      </c>
    </row>
    <row r="8347" spans="1:19" x14ac:dyDescent="0.2">
      <c r="A8347" s="3">
        <v>41621.541666646495</v>
      </c>
      <c r="B8347" s="5">
        <f t="shared" si="2563"/>
        <v>347</v>
      </c>
      <c r="C8347" s="5">
        <v>13</v>
      </c>
      <c r="D8347">
        <f t="shared" si="2564"/>
        <v>262.35616438356163</v>
      </c>
      <c r="E8347">
        <f t="shared" si="2555"/>
        <v>5.0906502494181209</v>
      </c>
      <c r="F8347">
        <f t="shared" si="2556"/>
        <v>-6.5280857505818775</v>
      </c>
      <c r="G8347">
        <f t="shared" si="2565"/>
        <v>12.891198570823635</v>
      </c>
      <c r="H8347">
        <f t="shared" si="2557"/>
        <v>13.367978562354521</v>
      </c>
      <c r="I8347">
        <f t="shared" si="2566"/>
        <v>-23.241624800646509</v>
      </c>
      <c r="J8347">
        <f t="shared" si="2567"/>
        <v>27.483852732611169</v>
      </c>
      <c r="K8347">
        <f t="shared" si="2558"/>
        <v>62.516147267388831</v>
      </c>
      <c r="L8347">
        <f t="shared" si="2568"/>
        <v>166.1448656295677</v>
      </c>
      <c r="M8347">
        <f t="shared" si="2559"/>
        <v>193.8551343704323</v>
      </c>
      <c r="N8347">
        <f t="shared" si="2569"/>
        <v>193.8551343704323</v>
      </c>
      <c r="O8347">
        <f t="shared" si="2560"/>
        <v>2.1668537408170163</v>
      </c>
      <c r="P8347">
        <f t="shared" si="2561"/>
        <v>0.7406798678330867</v>
      </c>
      <c r="Q8347">
        <f t="shared" si="2570"/>
        <v>0.94893125471301243</v>
      </c>
      <c r="R8347">
        <f t="shared" si="2571"/>
        <v>0.70285427632351916</v>
      </c>
      <c r="S8347">
        <f t="shared" si="2553"/>
        <v>2.0149089023590019</v>
      </c>
    </row>
    <row r="8348" spans="1:19" x14ac:dyDescent="0.2">
      <c r="A8348" s="3">
        <v>41621.58333331316</v>
      </c>
      <c r="B8348" s="5">
        <f t="shared" si="2563"/>
        <v>347</v>
      </c>
      <c r="C8348" s="5">
        <v>14</v>
      </c>
      <c r="D8348">
        <f t="shared" si="2564"/>
        <v>262.35616438356163</v>
      </c>
      <c r="E8348">
        <f t="shared" si="2555"/>
        <v>5.0906502494181209</v>
      </c>
      <c r="F8348">
        <f t="shared" si="2556"/>
        <v>-6.5280857505818775</v>
      </c>
      <c r="G8348">
        <f t="shared" si="2565"/>
        <v>13.891198570823635</v>
      </c>
      <c r="H8348">
        <f t="shared" si="2557"/>
        <v>28.367978562354523</v>
      </c>
      <c r="I8348">
        <f t="shared" si="2566"/>
        <v>-23.241624800646509</v>
      </c>
      <c r="J8348">
        <f t="shared" si="2567"/>
        <v>23.214050462999392</v>
      </c>
      <c r="K8348">
        <f t="shared" si="2558"/>
        <v>66.785949537000604</v>
      </c>
      <c r="L8348">
        <f t="shared" si="2568"/>
        <v>151.63841078910718</v>
      </c>
      <c r="M8348">
        <f t="shared" si="2559"/>
        <v>208.36158921089282</v>
      </c>
      <c r="N8348">
        <f t="shared" si="2569"/>
        <v>208.36158921089282</v>
      </c>
      <c r="O8348">
        <f t="shared" si="2560"/>
        <v>2.5369938455307444</v>
      </c>
      <c r="P8348">
        <f t="shared" si="2561"/>
        <v>0.69199307665292575</v>
      </c>
      <c r="Q8348">
        <f t="shared" si="2570"/>
        <v>0.87609268029209697</v>
      </c>
      <c r="R8348">
        <f t="shared" si="2571"/>
        <v>0.60625006926843628</v>
      </c>
      <c r="S8348">
        <f t="shared" si="2553"/>
        <v>1.7379685985754287</v>
      </c>
    </row>
    <row r="8349" spans="1:19" x14ac:dyDescent="0.2">
      <c r="A8349" s="3">
        <v>41621.624999979824</v>
      </c>
      <c r="B8349" s="5">
        <f t="shared" si="2563"/>
        <v>347</v>
      </c>
      <c r="C8349" s="5">
        <v>15</v>
      </c>
      <c r="D8349">
        <f t="shared" si="2564"/>
        <v>262.35616438356163</v>
      </c>
      <c r="E8349">
        <f t="shared" si="2555"/>
        <v>5.0906502494181209</v>
      </c>
      <c r="F8349">
        <f t="shared" si="2556"/>
        <v>-6.5280857505818775</v>
      </c>
      <c r="G8349">
        <f t="shared" si="2565"/>
        <v>14.891198570823635</v>
      </c>
      <c r="H8349">
        <f t="shared" si="2557"/>
        <v>43.367978562354523</v>
      </c>
      <c r="I8349">
        <f t="shared" si="2566"/>
        <v>-23.241624800646509</v>
      </c>
      <c r="J8349">
        <f t="shared" si="2567"/>
        <v>16.464293850984575</v>
      </c>
      <c r="K8349">
        <f t="shared" si="2558"/>
        <v>73.535706149015425</v>
      </c>
      <c r="L8349">
        <f t="shared" si="2568"/>
        <v>138.85750566228367</v>
      </c>
      <c r="M8349">
        <f t="shared" si="2559"/>
        <v>221.14249433771633</v>
      </c>
      <c r="N8349">
        <f t="shared" si="2569"/>
        <v>221.14249433771633</v>
      </c>
      <c r="O8349">
        <f t="shared" si="2560"/>
        <v>3.5283603608227172</v>
      </c>
      <c r="P8349">
        <f t="shared" si="2561"/>
        <v>0.58495406345608636</v>
      </c>
      <c r="Q8349">
        <f t="shared" si="2570"/>
        <v>0.74874479751245582</v>
      </c>
      <c r="R8349">
        <f t="shared" si="2571"/>
        <v>0.43798131179651562</v>
      </c>
      <c r="S8349">
        <f t="shared" si="2553"/>
        <v>1.2555838015552852</v>
      </c>
    </row>
    <row r="8350" spans="1:19" x14ac:dyDescent="0.2">
      <c r="A8350" s="3">
        <v>41621.666666646488</v>
      </c>
      <c r="B8350" s="5">
        <f t="shared" si="2563"/>
        <v>347</v>
      </c>
      <c r="C8350" s="5">
        <v>16</v>
      </c>
      <c r="D8350">
        <f t="shared" si="2564"/>
        <v>262.35616438356163</v>
      </c>
      <c r="E8350">
        <f t="shared" si="2555"/>
        <v>5.0906502494181209</v>
      </c>
      <c r="F8350">
        <f t="shared" si="2556"/>
        <v>-6.5280857505818775</v>
      </c>
      <c r="G8350">
        <f t="shared" si="2565"/>
        <v>15.891198570823635</v>
      </c>
      <c r="H8350">
        <f t="shared" si="2557"/>
        <v>58.367978562354523</v>
      </c>
      <c r="I8350">
        <f t="shared" si="2566"/>
        <v>-23.241624800646509</v>
      </c>
      <c r="J8350">
        <f t="shared" si="2567"/>
        <v>7.8625687167130307</v>
      </c>
      <c r="K8350">
        <f t="shared" si="2558"/>
        <v>82.137431283286972</v>
      </c>
      <c r="L8350">
        <f t="shared" si="2568"/>
        <v>127.83656663695969</v>
      </c>
      <c r="M8350">
        <f t="shared" si="2559"/>
        <v>232.16343336304033</v>
      </c>
      <c r="N8350">
        <f t="shared" si="2569"/>
        <v>232.16343336304033</v>
      </c>
      <c r="O8350">
        <f t="shared" si="2560"/>
        <v>7.3100795048768576</v>
      </c>
      <c r="P8350">
        <f t="shared" si="2561"/>
        <v>0.34240709465079955</v>
      </c>
      <c r="Q8350">
        <f t="shared" si="2570"/>
        <v>0.57097975035190918</v>
      </c>
      <c r="R8350">
        <f t="shared" si="2571"/>
        <v>0.19550751742243605</v>
      </c>
      <c r="S8350">
        <f t="shared" ref="S8350:S8413" si="2573">R8350*$E$10</f>
        <v>0.56047156658580355</v>
      </c>
    </row>
    <row r="8351" spans="1:19" x14ac:dyDescent="0.2">
      <c r="A8351" s="3">
        <v>41621.708333313152</v>
      </c>
      <c r="B8351" s="5">
        <f t="shared" si="2563"/>
        <v>347</v>
      </c>
      <c r="C8351" s="5">
        <v>17</v>
      </c>
      <c r="D8351">
        <f t="shared" si="2564"/>
        <v>262.35616438356163</v>
      </c>
      <c r="E8351">
        <f t="shared" ref="E8351:E8414" si="2574">9.87*SIN(RADIANS(2*D8351))-7.53*COS(RADIANS(D8351))-1.5*SIN(RADIANS(D8351))</f>
        <v>5.0906502494181209</v>
      </c>
      <c r="F8351">
        <f t="shared" ref="F8351:F8414" si="2575">4*($B$6-$B$5)+E8351</f>
        <v>-6.5280857505818775</v>
      </c>
      <c r="G8351">
        <f t="shared" si="2565"/>
        <v>16.891198570823637</v>
      </c>
      <c r="H8351">
        <f t="shared" ref="H8351:H8414" si="2576">15*(G8351-12)</f>
        <v>73.367978562354551</v>
      </c>
      <c r="I8351">
        <f t="shared" si="2566"/>
        <v>-23.241624800646509</v>
      </c>
      <c r="J8351">
        <f t="shared" si="2567"/>
        <v>-2.0459976416959318</v>
      </c>
      <c r="K8351">
        <f t="shared" ref="K8351:K8414" si="2577">90-J8351</f>
        <v>92.045997641695934</v>
      </c>
      <c r="L8351">
        <f t="shared" si="2568"/>
        <v>118.2405941481062</v>
      </c>
      <c r="M8351">
        <f t="shared" ref="M8351:M8414" si="2578">360-L8351</f>
        <v>241.7594058518938</v>
      </c>
      <c r="N8351">
        <f t="shared" si="2569"/>
        <v>241.7594058518938</v>
      </c>
      <c r="O8351">
        <f t="shared" ref="O8351:O8414" si="2579">1/(COS(RADIANS(K8351)))</f>
        <v>-28.009787033350626</v>
      </c>
      <c r="P8351" t="e">
        <f t="shared" ref="P8351:P8414" si="2580">1.353*0.7^(O8351^0.678)</f>
        <v>#NUM!</v>
      </c>
      <c r="Q8351">
        <f t="shared" si="2570"/>
        <v>0.35388473707442486</v>
      </c>
      <c r="R8351" t="e">
        <f t="shared" si="2571"/>
        <v>#NUM!</v>
      </c>
      <c r="S8351" t="e">
        <f t="shared" si="2573"/>
        <v>#NUM!</v>
      </c>
    </row>
    <row r="8352" spans="1:19" x14ac:dyDescent="0.2">
      <c r="A8352" s="3">
        <v>41621.749999979816</v>
      </c>
      <c r="B8352" s="5">
        <f t="shared" si="2563"/>
        <v>347</v>
      </c>
      <c r="C8352" s="5">
        <v>18</v>
      </c>
      <c r="D8352">
        <f t="shared" si="2564"/>
        <v>262.35616438356163</v>
      </c>
      <c r="E8352">
        <f t="shared" si="2574"/>
        <v>5.0906502494181209</v>
      </c>
      <c r="F8352">
        <f t="shared" si="2575"/>
        <v>-6.5280857505818775</v>
      </c>
      <c r="G8352">
        <f t="shared" si="2565"/>
        <v>17.891198570823637</v>
      </c>
      <c r="H8352">
        <f t="shared" si="2576"/>
        <v>88.367978562354551</v>
      </c>
      <c r="I8352">
        <f t="shared" si="2566"/>
        <v>-23.241624800646509</v>
      </c>
      <c r="J8352">
        <f t="shared" si="2567"/>
        <v>-12.845591397876904</v>
      </c>
      <c r="K8352">
        <f t="shared" si="2577"/>
        <v>102.8455913978769</v>
      </c>
      <c r="L8352">
        <f t="shared" si="2568"/>
        <v>109.60073147746824</v>
      </c>
      <c r="M8352">
        <f t="shared" si="2578"/>
        <v>250.39926852253177</v>
      </c>
      <c r="N8352">
        <f t="shared" si="2569"/>
        <v>250.39926852253177</v>
      </c>
      <c r="O8352">
        <f t="shared" si="2579"/>
        <v>-4.4979323922000045</v>
      </c>
      <c r="P8352" t="e">
        <f t="shared" si="2580"/>
        <v>#NUM!</v>
      </c>
      <c r="Q8352">
        <f t="shared" si="2570"/>
        <v>0.11329713823721263</v>
      </c>
      <c r="R8352" t="e">
        <f t="shared" si="2571"/>
        <v>#NUM!</v>
      </c>
      <c r="S8352" t="e">
        <f t="shared" si="2573"/>
        <v>#NUM!</v>
      </c>
    </row>
    <row r="8353" spans="1:20" x14ac:dyDescent="0.2">
      <c r="A8353" s="3">
        <v>41621.791666646481</v>
      </c>
      <c r="B8353" s="5">
        <f t="shared" si="2563"/>
        <v>347</v>
      </c>
      <c r="C8353" s="5">
        <v>19</v>
      </c>
      <c r="D8353">
        <f t="shared" si="2564"/>
        <v>262.35616438356163</v>
      </c>
      <c r="E8353">
        <f t="shared" si="2574"/>
        <v>5.0906502494181209</v>
      </c>
      <c r="F8353">
        <f t="shared" si="2575"/>
        <v>-6.5280857505818775</v>
      </c>
      <c r="G8353">
        <f t="shared" si="2565"/>
        <v>18.891198570823637</v>
      </c>
      <c r="H8353">
        <f t="shared" si="2576"/>
        <v>103.36797856235455</v>
      </c>
      <c r="I8353">
        <f t="shared" si="2566"/>
        <v>-23.241624800646509</v>
      </c>
      <c r="J8353">
        <f t="shared" si="2567"/>
        <v>-24.226965306950021</v>
      </c>
      <c r="K8353">
        <f t="shared" si="2577"/>
        <v>114.22696530695002</v>
      </c>
      <c r="L8353">
        <f t="shared" si="2568"/>
        <v>101.39457105766293</v>
      </c>
      <c r="M8353">
        <f t="shared" si="2578"/>
        <v>258.60542894233708</v>
      </c>
      <c r="N8353">
        <f t="shared" si="2569"/>
        <v>258.60542894233708</v>
      </c>
      <c r="O8353">
        <f t="shared" si="2579"/>
        <v>-2.4369306352534146</v>
      </c>
      <c r="P8353" t="e">
        <f t="shared" si="2580"/>
        <v>#NUM!</v>
      </c>
      <c r="Q8353">
        <f t="shared" si="2570"/>
        <v>-0.13271596042034109</v>
      </c>
      <c r="R8353" t="e">
        <f t="shared" si="2571"/>
        <v>#NUM!</v>
      </c>
      <c r="S8353" t="e">
        <f t="shared" si="2573"/>
        <v>#NUM!</v>
      </c>
    </row>
    <row r="8354" spans="1:20" x14ac:dyDescent="0.2">
      <c r="A8354" s="3">
        <v>41621.833333313145</v>
      </c>
      <c r="B8354" s="5">
        <f t="shared" si="2563"/>
        <v>347</v>
      </c>
      <c r="C8354" s="5">
        <v>20</v>
      </c>
      <c r="D8354">
        <f t="shared" si="2564"/>
        <v>262.35616438356163</v>
      </c>
      <c r="E8354">
        <f t="shared" si="2574"/>
        <v>5.0906502494181209</v>
      </c>
      <c r="F8354">
        <f t="shared" si="2575"/>
        <v>-6.5280857505818775</v>
      </c>
      <c r="G8354">
        <f t="shared" si="2565"/>
        <v>19.891198570823637</v>
      </c>
      <c r="H8354">
        <f t="shared" si="2576"/>
        <v>118.36797856235455</v>
      </c>
      <c r="I8354">
        <f t="shared" si="2566"/>
        <v>-23.241624800646509</v>
      </c>
      <c r="J8354">
        <f t="shared" si="2567"/>
        <v>-35.94240296952858</v>
      </c>
      <c r="K8354">
        <f t="shared" si="2577"/>
        <v>125.94240296952859</v>
      </c>
      <c r="L8354">
        <f t="shared" si="2568"/>
        <v>92.986009760588033</v>
      </c>
      <c r="M8354">
        <f t="shared" si="2578"/>
        <v>267.01399023941195</v>
      </c>
      <c r="N8354">
        <f t="shared" si="2569"/>
        <v>267.01399023941195</v>
      </c>
      <c r="O8354">
        <f t="shared" si="2579"/>
        <v>-1.7036596925105181</v>
      </c>
      <c r="P8354" t="e">
        <f t="shared" si="2580"/>
        <v>#NUM!</v>
      </c>
      <c r="Q8354">
        <f t="shared" si="2570"/>
        <v>-0.36572858707394634</v>
      </c>
      <c r="R8354" t="e">
        <f t="shared" si="2571"/>
        <v>#NUM!</v>
      </c>
      <c r="S8354" t="e">
        <f t="shared" si="2573"/>
        <v>#NUM!</v>
      </c>
    </row>
    <row r="8355" spans="1:20" x14ac:dyDescent="0.2">
      <c r="A8355" s="3">
        <v>41621.874999979809</v>
      </c>
      <c r="B8355" s="5">
        <f t="shared" si="2563"/>
        <v>347</v>
      </c>
      <c r="C8355" s="5">
        <v>21</v>
      </c>
      <c r="D8355">
        <f t="shared" si="2564"/>
        <v>262.35616438356163</v>
      </c>
      <c r="E8355">
        <f t="shared" si="2574"/>
        <v>5.0906502494181209</v>
      </c>
      <c r="F8355">
        <f t="shared" si="2575"/>
        <v>-6.5280857505818775</v>
      </c>
      <c r="G8355">
        <f t="shared" si="2565"/>
        <v>20.891198570823637</v>
      </c>
      <c r="H8355">
        <f t="shared" si="2576"/>
        <v>133.36797856235455</v>
      </c>
      <c r="I8355">
        <f t="shared" si="2566"/>
        <v>-23.241624800646509</v>
      </c>
      <c r="J8355">
        <f t="shared" si="2567"/>
        <v>-47.743881110175231</v>
      </c>
      <c r="K8355">
        <f t="shared" si="2577"/>
        <v>137.74388111017524</v>
      </c>
      <c r="L8355">
        <f t="shared" si="2568"/>
        <v>83.381990240096513</v>
      </c>
      <c r="M8355">
        <f t="shared" si="2578"/>
        <v>276.61800975990349</v>
      </c>
      <c r="N8355">
        <f t="shared" si="2569"/>
        <v>276.61800975990349</v>
      </c>
      <c r="O8355">
        <f t="shared" si="2579"/>
        <v>-1.3510842054797807</v>
      </c>
      <c r="P8355" t="e">
        <f t="shared" si="2580"/>
        <v>#NUM!</v>
      </c>
      <c r="Q8355">
        <f t="shared" si="2570"/>
        <v>-0.56825669547062851</v>
      </c>
      <c r="R8355" t="e">
        <f t="shared" si="2571"/>
        <v>#NUM!</v>
      </c>
      <c r="S8355" t="e">
        <f t="shared" si="2573"/>
        <v>#NUM!</v>
      </c>
    </row>
    <row r="8356" spans="1:20" x14ac:dyDescent="0.2">
      <c r="A8356" s="3">
        <v>41621.916666646473</v>
      </c>
      <c r="B8356" s="5">
        <f t="shared" si="2563"/>
        <v>347</v>
      </c>
      <c r="C8356" s="5">
        <v>22</v>
      </c>
      <c r="D8356">
        <f t="shared" si="2564"/>
        <v>262.35616438356163</v>
      </c>
      <c r="E8356">
        <f t="shared" si="2574"/>
        <v>5.0906502494181209</v>
      </c>
      <c r="F8356">
        <f t="shared" si="2575"/>
        <v>-6.5280857505818775</v>
      </c>
      <c r="G8356">
        <f t="shared" si="2565"/>
        <v>21.891198570823637</v>
      </c>
      <c r="H8356">
        <f t="shared" si="2576"/>
        <v>148.36797856235455</v>
      </c>
      <c r="I8356">
        <f t="shared" si="2566"/>
        <v>-23.241624800646509</v>
      </c>
      <c r="J8356">
        <f t="shared" si="2567"/>
        <v>-59.253491163723169</v>
      </c>
      <c r="K8356">
        <f t="shared" si="2577"/>
        <v>149.25349116372317</v>
      </c>
      <c r="L8356">
        <f t="shared" si="2568"/>
        <v>70.494786220727676</v>
      </c>
      <c r="M8356">
        <f t="shared" si="2578"/>
        <v>289.50521377927231</v>
      </c>
      <c r="N8356">
        <f t="shared" si="2569"/>
        <v>289.50521377927231</v>
      </c>
      <c r="O8356">
        <f t="shared" si="2579"/>
        <v>-1.1635516548139415</v>
      </c>
      <c r="P8356" t="e">
        <f t="shared" si="2580"/>
        <v>#NUM!</v>
      </c>
      <c r="Q8356">
        <f t="shared" si="2570"/>
        <v>-0.72441644935412897</v>
      </c>
      <c r="R8356" t="e">
        <f t="shared" si="2571"/>
        <v>#NUM!</v>
      </c>
      <c r="S8356" t="e">
        <f t="shared" si="2573"/>
        <v>#NUM!</v>
      </c>
    </row>
    <row r="8357" spans="1:20" x14ac:dyDescent="0.2">
      <c r="A8357" s="3">
        <v>41621.958333313138</v>
      </c>
      <c r="B8357" s="5">
        <f t="shared" si="2563"/>
        <v>347</v>
      </c>
      <c r="C8357" s="5">
        <v>23</v>
      </c>
      <c r="D8357">
        <f t="shared" si="2564"/>
        <v>262.35616438356163</v>
      </c>
      <c r="E8357">
        <f t="shared" si="2574"/>
        <v>5.0906502494181209</v>
      </c>
      <c r="F8357">
        <f t="shared" si="2575"/>
        <v>-6.5280857505818775</v>
      </c>
      <c r="G8357">
        <f t="shared" si="2565"/>
        <v>22.891198570823637</v>
      </c>
      <c r="H8357">
        <f t="shared" si="2576"/>
        <v>163.36797856235455</v>
      </c>
      <c r="I8357">
        <f t="shared" si="2566"/>
        <v>-23.241624800646509</v>
      </c>
      <c r="J8357">
        <f t="shared" si="2567"/>
        <v>-69.507156102628656</v>
      </c>
      <c r="K8357">
        <f t="shared" si="2577"/>
        <v>159.50715610262864</v>
      </c>
      <c r="L8357">
        <f t="shared" si="2568"/>
        <v>48.696571008344648</v>
      </c>
      <c r="M8357">
        <f t="shared" si="2578"/>
        <v>311.30342899165532</v>
      </c>
      <c r="N8357">
        <f t="shared" si="2569"/>
        <v>311.30342899165532</v>
      </c>
      <c r="O8357">
        <f t="shared" si="2579"/>
        <v>-1.0675595199432892</v>
      </c>
      <c r="P8357" t="e">
        <f t="shared" si="2580"/>
        <v>#NUM!</v>
      </c>
      <c r="Q8357">
        <f t="shared" si="2570"/>
        <v>-0.81926481764849801</v>
      </c>
      <c r="R8357" t="e">
        <f t="shared" si="2571"/>
        <v>#NUM!</v>
      </c>
      <c r="S8357" t="e">
        <f t="shared" si="2573"/>
        <v>#NUM!</v>
      </c>
    </row>
    <row r="8358" spans="1:20" x14ac:dyDescent="0.2">
      <c r="A8358" s="3">
        <v>41621.999999979802</v>
      </c>
      <c r="B8358" s="5">
        <f t="shared" si="2563"/>
        <v>348</v>
      </c>
      <c r="C8358" s="5">
        <v>0</v>
      </c>
      <c r="D8358">
        <f t="shared" si="2564"/>
        <v>263.34246575342462</v>
      </c>
      <c r="E8358">
        <f t="shared" si="2574"/>
        <v>4.63598977403141</v>
      </c>
      <c r="F8358">
        <f t="shared" si="2575"/>
        <v>-6.9827462259685884</v>
      </c>
      <c r="G8358">
        <f t="shared" si="2565"/>
        <v>-0.11637910376614315</v>
      </c>
      <c r="H8358">
        <f t="shared" si="2576"/>
        <v>-181.74568655649213</v>
      </c>
      <c r="I8358">
        <f t="shared" si="2566"/>
        <v>-23.291873115320861</v>
      </c>
      <c r="J8358">
        <f t="shared" si="2567"/>
        <v>-75.216257037489541</v>
      </c>
      <c r="K8358">
        <f t="shared" si="2577"/>
        <v>165.21625703748953</v>
      </c>
      <c r="L8358">
        <f t="shared" si="2568"/>
        <v>6.2953743483317623</v>
      </c>
      <c r="M8358">
        <f t="shared" si="2578"/>
        <v>353.70462565166827</v>
      </c>
      <c r="N8358">
        <f t="shared" si="2569"/>
        <v>6.2953743483317623</v>
      </c>
      <c r="O8358">
        <f t="shared" si="2579"/>
        <v>-1.0342375770190892</v>
      </c>
      <c r="P8358" t="e">
        <f t="shared" si="2580"/>
        <v>#NUM!</v>
      </c>
      <c r="Q8358">
        <f t="shared" si="2570"/>
        <v>-0.84517881658896599</v>
      </c>
      <c r="R8358" t="e">
        <f t="shared" si="2571"/>
        <v>#NUM!</v>
      </c>
      <c r="S8358" t="e">
        <f t="shared" si="2573"/>
        <v>#NUM!</v>
      </c>
      <c r="T8358">
        <f t="shared" ref="T8358" si="2581">SUMIF(S8364:S8378,"&gt;0,01")</f>
        <v>12.764326839060271</v>
      </c>
    </row>
    <row r="8359" spans="1:20" x14ac:dyDescent="0.2">
      <c r="A8359" s="3">
        <v>41622.041666646466</v>
      </c>
      <c r="B8359" s="5">
        <f t="shared" si="2563"/>
        <v>348</v>
      </c>
      <c r="C8359" s="5">
        <v>1</v>
      </c>
      <c r="D8359">
        <f t="shared" si="2564"/>
        <v>263.34246575342462</v>
      </c>
      <c r="E8359">
        <f t="shared" si="2574"/>
        <v>4.63598977403141</v>
      </c>
      <c r="F8359">
        <f t="shared" si="2575"/>
        <v>-6.9827462259685884</v>
      </c>
      <c r="G8359">
        <f t="shared" si="2565"/>
        <v>0.88362089623385687</v>
      </c>
      <c r="H8359">
        <f t="shared" si="2576"/>
        <v>-166.74568655649213</v>
      </c>
      <c r="I8359">
        <f t="shared" si="2566"/>
        <v>-23.291873115320861</v>
      </c>
      <c r="J8359">
        <f t="shared" si="2567"/>
        <v>-71.432905821308523</v>
      </c>
      <c r="K8359">
        <f t="shared" si="2577"/>
        <v>161.43290582130851</v>
      </c>
      <c r="L8359">
        <f t="shared" si="2568"/>
        <v>41.404043704623348</v>
      </c>
      <c r="M8359">
        <f t="shared" si="2578"/>
        <v>318.59595629537665</v>
      </c>
      <c r="N8359">
        <f t="shared" si="2569"/>
        <v>41.404043704623348</v>
      </c>
      <c r="O8359">
        <f t="shared" si="2579"/>
        <v>-1.0549063603827655</v>
      </c>
      <c r="P8359" t="e">
        <f t="shared" si="2580"/>
        <v>#NUM!</v>
      </c>
      <c r="Q8359">
        <f t="shared" si="2570"/>
        <v>-0.83028671139212307</v>
      </c>
      <c r="R8359" t="e">
        <f t="shared" si="2571"/>
        <v>#NUM!</v>
      </c>
      <c r="S8359" t="e">
        <f t="shared" si="2573"/>
        <v>#NUM!</v>
      </c>
    </row>
    <row r="8360" spans="1:20" x14ac:dyDescent="0.2">
      <c r="A8360" s="3">
        <v>41622.08333331313</v>
      </c>
      <c r="B8360" s="5">
        <f t="shared" si="2563"/>
        <v>348</v>
      </c>
      <c r="C8360" s="5">
        <v>2</v>
      </c>
      <c r="D8360">
        <f t="shared" si="2564"/>
        <v>263.34246575342462</v>
      </c>
      <c r="E8360">
        <f t="shared" si="2574"/>
        <v>4.63598977403141</v>
      </c>
      <c r="F8360">
        <f t="shared" si="2575"/>
        <v>-6.9827462259685884</v>
      </c>
      <c r="G8360">
        <f t="shared" si="2565"/>
        <v>1.8836208962338568</v>
      </c>
      <c r="H8360">
        <f t="shared" si="2576"/>
        <v>-151.74568655649213</v>
      </c>
      <c r="I8360">
        <f t="shared" si="2566"/>
        <v>-23.291873115320861</v>
      </c>
      <c r="J8360">
        <f t="shared" si="2567"/>
        <v>-61.76273071944113</v>
      </c>
      <c r="K8360">
        <f t="shared" si="2577"/>
        <v>151.76273071944112</v>
      </c>
      <c r="L8360">
        <f t="shared" si="2568"/>
        <v>66.781954262220964</v>
      </c>
      <c r="M8360">
        <f t="shared" si="2578"/>
        <v>293.21804573777905</v>
      </c>
      <c r="N8360">
        <f t="shared" si="2569"/>
        <v>66.781954262220964</v>
      </c>
      <c r="O8360">
        <f t="shared" si="2579"/>
        <v>-1.1350790818613241</v>
      </c>
      <c r="P8360" t="e">
        <f t="shared" si="2580"/>
        <v>#NUM!</v>
      </c>
      <c r="Q8360">
        <f t="shared" si="2570"/>
        <v>-0.75118826907549308</v>
      </c>
      <c r="R8360" t="e">
        <f t="shared" si="2571"/>
        <v>#NUM!</v>
      </c>
      <c r="S8360" t="e">
        <f t="shared" si="2573"/>
        <v>#NUM!</v>
      </c>
    </row>
    <row r="8361" spans="1:20" x14ac:dyDescent="0.2">
      <c r="A8361" s="3">
        <v>41622.124999979795</v>
      </c>
      <c r="B8361" s="5">
        <f t="shared" si="2563"/>
        <v>348</v>
      </c>
      <c r="C8361" s="5">
        <v>3</v>
      </c>
      <c r="D8361">
        <f t="shared" si="2564"/>
        <v>263.34246575342462</v>
      </c>
      <c r="E8361">
        <f t="shared" si="2574"/>
        <v>4.63598977403141</v>
      </c>
      <c r="F8361">
        <f t="shared" si="2575"/>
        <v>-6.9827462259685884</v>
      </c>
      <c r="G8361">
        <f t="shared" si="2565"/>
        <v>2.883620896233857</v>
      </c>
      <c r="H8361">
        <f t="shared" si="2576"/>
        <v>-136.74568655649213</v>
      </c>
      <c r="I8361">
        <f t="shared" si="2566"/>
        <v>-23.291873115320861</v>
      </c>
      <c r="J8361">
        <f t="shared" si="2567"/>
        <v>-50.407087262055839</v>
      </c>
      <c r="K8361">
        <f t="shared" si="2577"/>
        <v>140.40708726205582</v>
      </c>
      <c r="L8361">
        <f t="shared" si="2568"/>
        <v>80.948731330574759</v>
      </c>
      <c r="M8361">
        <f t="shared" si="2578"/>
        <v>279.05126866942521</v>
      </c>
      <c r="N8361">
        <f t="shared" si="2569"/>
        <v>80.948731330574759</v>
      </c>
      <c r="O8361">
        <f t="shared" si="2579"/>
        <v>-1.2977034427582963</v>
      </c>
      <c r="P8361" t="e">
        <f t="shared" si="2580"/>
        <v>#NUM!</v>
      </c>
      <c r="Q8361">
        <f t="shared" si="2570"/>
        <v>-0.60756098315478968</v>
      </c>
      <c r="R8361" t="e">
        <f t="shared" si="2571"/>
        <v>#NUM!</v>
      </c>
      <c r="S8361" t="e">
        <f t="shared" si="2573"/>
        <v>#NUM!</v>
      </c>
    </row>
    <row r="8362" spans="1:20" x14ac:dyDescent="0.2">
      <c r="A8362" s="3">
        <v>41622.166666646459</v>
      </c>
      <c r="B8362" s="5">
        <f t="shared" si="2563"/>
        <v>348</v>
      </c>
      <c r="C8362" s="5">
        <v>4</v>
      </c>
      <c r="D8362">
        <f t="shared" si="2564"/>
        <v>263.34246575342462</v>
      </c>
      <c r="E8362">
        <f t="shared" si="2574"/>
        <v>4.63598977403141</v>
      </c>
      <c r="F8362">
        <f t="shared" si="2575"/>
        <v>-6.9827462259685884</v>
      </c>
      <c r="G8362">
        <f t="shared" si="2565"/>
        <v>3.883620896233857</v>
      </c>
      <c r="H8362">
        <f t="shared" si="2576"/>
        <v>-121.74568655649213</v>
      </c>
      <c r="I8362">
        <f t="shared" si="2566"/>
        <v>-23.291873115320861</v>
      </c>
      <c r="J8362">
        <f t="shared" si="2567"/>
        <v>-38.628177860580827</v>
      </c>
      <c r="K8362">
        <f t="shared" si="2577"/>
        <v>128.62817786058082</v>
      </c>
      <c r="L8362">
        <f t="shared" si="2568"/>
        <v>91.031298343515573</v>
      </c>
      <c r="M8362">
        <f t="shared" si="2578"/>
        <v>268.96870165648443</v>
      </c>
      <c r="N8362">
        <f t="shared" si="2569"/>
        <v>91.031298343515573</v>
      </c>
      <c r="O8362">
        <f t="shared" si="2579"/>
        <v>-1.6018867143832629</v>
      </c>
      <c r="P8362" t="e">
        <f t="shared" si="2580"/>
        <v>#NUM!</v>
      </c>
      <c r="Q8362">
        <f t="shared" si="2570"/>
        <v>-0.41421326751327958</v>
      </c>
      <c r="R8362" t="e">
        <f t="shared" si="2571"/>
        <v>#NUM!</v>
      </c>
      <c r="S8362" t="e">
        <f t="shared" si="2573"/>
        <v>#NUM!</v>
      </c>
    </row>
    <row r="8363" spans="1:20" x14ac:dyDescent="0.2">
      <c r="A8363" s="3">
        <v>41622.208333313123</v>
      </c>
      <c r="B8363" s="5">
        <f t="shared" si="2563"/>
        <v>348</v>
      </c>
      <c r="C8363" s="5">
        <v>5</v>
      </c>
      <c r="D8363">
        <f t="shared" si="2564"/>
        <v>263.34246575342462</v>
      </c>
      <c r="E8363">
        <f t="shared" si="2574"/>
        <v>4.63598977403141</v>
      </c>
      <c r="F8363">
        <f t="shared" si="2575"/>
        <v>-6.9827462259685884</v>
      </c>
      <c r="G8363">
        <f t="shared" si="2565"/>
        <v>4.8836208962338565</v>
      </c>
      <c r="H8363">
        <f t="shared" si="2576"/>
        <v>-106.74568655649215</v>
      </c>
      <c r="I8363">
        <f t="shared" si="2566"/>
        <v>-23.291873115320861</v>
      </c>
      <c r="J8363">
        <f t="shared" si="2567"/>
        <v>-26.870999882216083</v>
      </c>
      <c r="K8363">
        <f t="shared" si="2577"/>
        <v>116.87099988221608</v>
      </c>
      <c r="L8363">
        <f t="shared" si="2568"/>
        <v>99.593418237352267</v>
      </c>
      <c r="M8363">
        <f t="shared" si="2578"/>
        <v>260.40658176264776</v>
      </c>
      <c r="N8363">
        <f t="shared" si="2569"/>
        <v>99.593418237352267</v>
      </c>
      <c r="O8363">
        <f t="shared" si="2579"/>
        <v>-2.212471270099758</v>
      </c>
      <c r="P8363" t="e">
        <f t="shared" si="2580"/>
        <v>#NUM!</v>
      </c>
      <c r="Q8363">
        <f t="shared" si="2570"/>
        <v>-0.18668394441051603</v>
      </c>
      <c r="R8363" t="e">
        <f t="shared" si="2571"/>
        <v>#NUM!</v>
      </c>
      <c r="S8363" t="e">
        <f t="shared" si="2573"/>
        <v>#NUM!</v>
      </c>
    </row>
    <row r="8364" spans="1:20" x14ac:dyDescent="0.2">
      <c r="A8364" s="3">
        <v>41622.249999979787</v>
      </c>
      <c r="B8364" s="5">
        <f t="shared" si="2563"/>
        <v>348</v>
      </c>
      <c r="C8364" s="5">
        <v>6</v>
      </c>
      <c r="D8364">
        <f t="shared" si="2564"/>
        <v>263.34246575342462</v>
      </c>
      <c r="E8364">
        <f t="shared" si="2574"/>
        <v>4.63598977403141</v>
      </c>
      <c r="F8364">
        <f t="shared" si="2575"/>
        <v>-6.9827462259685884</v>
      </c>
      <c r="G8364">
        <f t="shared" si="2565"/>
        <v>5.8836208962338565</v>
      </c>
      <c r="H8364">
        <f t="shared" si="2576"/>
        <v>-91.745686556492146</v>
      </c>
      <c r="I8364">
        <f t="shared" si="2566"/>
        <v>-23.291873115320861</v>
      </c>
      <c r="J8364">
        <f t="shared" si="2567"/>
        <v>-15.3961254929939</v>
      </c>
      <c r="K8364">
        <f t="shared" si="2577"/>
        <v>105.3961254929939</v>
      </c>
      <c r="L8364">
        <f t="shared" si="2568"/>
        <v>107.77752868817723</v>
      </c>
      <c r="M8364">
        <f t="shared" si="2578"/>
        <v>252.22247131182277</v>
      </c>
      <c r="N8364">
        <f t="shared" si="2569"/>
        <v>107.77752868817723</v>
      </c>
      <c r="O8364">
        <f t="shared" si="2579"/>
        <v>-3.7666071316506411</v>
      </c>
      <c r="P8364" t="e">
        <f t="shared" si="2580"/>
        <v>#NUM!</v>
      </c>
      <c r="Q8364">
        <f t="shared" si="2570"/>
        <v>5.7887938477087453E-2</v>
      </c>
      <c r="R8364" t="e">
        <f t="shared" si="2571"/>
        <v>#NUM!</v>
      </c>
      <c r="S8364" t="e">
        <f t="shared" si="2573"/>
        <v>#NUM!</v>
      </c>
    </row>
    <row r="8365" spans="1:20" x14ac:dyDescent="0.2">
      <c r="A8365" s="3">
        <v>41622.291666646452</v>
      </c>
      <c r="B8365" s="5">
        <f t="shared" si="2563"/>
        <v>348</v>
      </c>
      <c r="C8365" s="5">
        <v>7</v>
      </c>
      <c r="D8365">
        <f t="shared" si="2564"/>
        <v>263.34246575342462</v>
      </c>
      <c r="E8365">
        <f t="shared" si="2574"/>
        <v>4.63598977403141</v>
      </c>
      <c r="F8365">
        <f t="shared" si="2575"/>
        <v>-6.9827462259685884</v>
      </c>
      <c r="G8365">
        <f t="shared" si="2565"/>
        <v>6.8836208962338565</v>
      </c>
      <c r="H8365">
        <f t="shared" si="2576"/>
        <v>-76.745686556492146</v>
      </c>
      <c r="I8365">
        <f t="shared" si="2566"/>
        <v>-23.291873115320861</v>
      </c>
      <c r="J8365">
        <f t="shared" si="2567"/>
        <v>-4.444648457676835</v>
      </c>
      <c r="K8365">
        <f t="shared" si="2577"/>
        <v>94.444648457676834</v>
      </c>
      <c r="L8365">
        <f t="shared" si="2568"/>
        <v>116.26820274652663</v>
      </c>
      <c r="M8365">
        <f t="shared" si="2578"/>
        <v>243.73179725347336</v>
      </c>
      <c r="N8365">
        <f t="shared" si="2569"/>
        <v>116.26820274652663</v>
      </c>
      <c r="O8365">
        <f t="shared" si="2579"/>
        <v>-12.903896698053099</v>
      </c>
      <c r="P8365" t="e">
        <f t="shared" si="2580"/>
        <v>#NUM!</v>
      </c>
      <c r="Q8365">
        <f t="shared" si="2570"/>
        <v>0.30120251684407429</v>
      </c>
      <c r="R8365" t="e">
        <f t="shared" si="2571"/>
        <v>#NUM!</v>
      </c>
      <c r="S8365" t="e">
        <f t="shared" si="2573"/>
        <v>#NUM!</v>
      </c>
    </row>
    <row r="8366" spans="1:20" x14ac:dyDescent="0.2">
      <c r="A8366" s="3">
        <v>41622.333333313116</v>
      </c>
      <c r="B8366" s="5">
        <f t="shared" si="2563"/>
        <v>348</v>
      </c>
      <c r="C8366" s="5">
        <v>8</v>
      </c>
      <c r="D8366">
        <f t="shared" si="2564"/>
        <v>263.34246575342462</v>
      </c>
      <c r="E8366">
        <f t="shared" si="2574"/>
        <v>4.63598977403141</v>
      </c>
      <c r="F8366">
        <f t="shared" si="2575"/>
        <v>-6.9827462259685884</v>
      </c>
      <c r="G8366">
        <f t="shared" si="2565"/>
        <v>7.8836208962338565</v>
      </c>
      <c r="H8366">
        <f t="shared" si="2576"/>
        <v>-61.745686556492153</v>
      </c>
      <c r="I8366">
        <f t="shared" si="2566"/>
        <v>-23.291873115320861</v>
      </c>
      <c r="J8366">
        <f t="shared" si="2567"/>
        <v>5.6925312033433091</v>
      </c>
      <c r="K8366">
        <f t="shared" si="2577"/>
        <v>84.307468796656693</v>
      </c>
      <c r="L8366">
        <f t="shared" si="2568"/>
        <v>125.60231137264203</v>
      </c>
      <c r="M8366">
        <f t="shared" si="2578"/>
        <v>234.39768862735798</v>
      </c>
      <c r="N8366">
        <f t="shared" si="2569"/>
        <v>125.60231137264203</v>
      </c>
      <c r="O8366">
        <f t="shared" si="2579"/>
        <v>10.081657561039865</v>
      </c>
      <c r="P8366">
        <f t="shared" si="2580"/>
        <v>0.24502836203634326</v>
      </c>
      <c r="Q8366">
        <f t="shared" si="2570"/>
        <v>0.52498126912718279</v>
      </c>
      <c r="R8366">
        <f t="shared" si="2571"/>
        <v>0.1286353004739943</v>
      </c>
      <c r="S8366">
        <f t="shared" si="2573"/>
        <v>0.36876550490442422</v>
      </c>
    </row>
    <row r="8367" spans="1:20" x14ac:dyDescent="0.2">
      <c r="A8367" s="3">
        <v>41622.37499997978</v>
      </c>
      <c r="B8367" s="5">
        <f t="shared" si="2563"/>
        <v>348</v>
      </c>
      <c r="C8367" s="5">
        <v>9</v>
      </c>
      <c r="D8367">
        <f t="shared" si="2564"/>
        <v>263.34246575342462</v>
      </c>
      <c r="E8367">
        <f t="shared" si="2574"/>
        <v>4.63598977403141</v>
      </c>
      <c r="F8367">
        <f t="shared" si="2575"/>
        <v>-6.9827462259685884</v>
      </c>
      <c r="G8367">
        <f t="shared" si="2565"/>
        <v>8.8836208962338574</v>
      </c>
      <c r="H8367">
        <f t="shared" si="2576"/>
        <v>-46.745686556492139</v>
      </c>
      <c r="I8367">
        <f t="shared" si="2566"/>
        <v>-23.291873115320861</v>
      </c>
      <c r="J8367">
        <f t="shared" si="2567"/>
        <v>14.627052884920488</v>
      </c>
      <c r="K8367">
        <f t="shared" si="2577"/>
        <v>75.372947115079512</v>
      </c>
      <c r="L8367">
        <f t="shared" si="2568"/>
        <v>136.26131051776628</v>
      </c>
      <c r="M8367">
        <f t="shared" si="2578"/>
        <v>223.73868948223372</v>
      </c>
      <c r="N8367">
        <f t="shared" si="2569"/>
        <v>136.26131051776628</v>
      </c>
      <c r="O8367">
        <f t="shared" si="2579"/>
        <v>3.9599844279617358</v>
      </c>
      <c r="P8367">
        <f t="shared" si="2580"/>
        <v>0.54636395162555185</v>
      </c>
      <c r="Q8367">
        <f t="shared" si="2570"/>
        <v>0.71269710338003833</v>
      </c>
      <c r="R8367">
        <f t="shared" si="2571"/>
        <v>0.3893920057148022</v>
      </c>
      <c r="S8367">
        <f t="shared" si="2573"/>
        <v>1.1162903111669209</v>
      </c>
    </row>
    <row r="8368" spans="1:20" x14ac:dyDescent="0.2">
      <c r="A8368" s="3">
        <v>41622.416666646444</v>
      </c>
      <c r="B8368" s="5">
        <f t="shared" si="2563"/>
        <v>348</v>
      </c>
      <c r="C8368" s="5">
        <v>10</v>
      </c>
      <c r="D8368">
        <f t="shared" si="2564"/>
        <v>263.34246575342462</v>
      </c>
      <c r="E8368">
        <f t="shared" si="2574"/>
        <v>4.63598977403141</v>
      </c>
      <c r="F8368">
        <f t="shared" si="2575"/>
        <v>-6.9827462259685884</v>
      </c>
      <c r="G8368">
        <f t="shared" si="2565"/>
        <v>9.8836208962338574</v>
      </c>
      <c r="H8368">
        <f t="shared" si="2576"/>
        <v>-31.745686556492139</v>
      </c>
      <c r="I8368">
        <f t="shared" si="2566"/>
        <v>-23.291873115320861</v>
      </c>
      <c r="J8368">
        <f t="shared" si="2567"/>
        <v>21.842906799619357</v>
      </c>
      <c r="K8368">
        <f t="shared" si="2577"/>
        <v>68.157093200380643</v>
      </c>
      <c r="L8368">
        <f t="shared" si="2568"/>
        <v>148.62422624327897</v>
      </c>
      <c r="M8368">
        <f t="shared" si="2578"/>
        <v>211.37577375672103</v>
      </c>
      <c r="N8368">
        <f t="shared" si="2569"/>
        <v>148.62422624327897</v>
      </c>
      <c r="O8368">
        <f t="shared" si="2579"/>
        <v>2.6877165630331996</v>
      </c>
      <c r="P8368">
        <f t="shared" si="2580"/>
        <v>0.67372356322639115</v>
      </c>
      <c r="Q8368">
        <f t="shared" si="2570"/>
        <v>0.85196420638723125</v>
      </c>
      <c r="R8368">
        <f t="shared" si="2571"/>
        <v>0.57398836086854998</v>
      </c>
      <c r="S8368">
        <f t="shared" si="2573"/>
        <v>1.6454822814966379</v>
      </c>
    </row>
    <row r="8369" spans="1:20" x14ac:dyDescent="0.2">
      <c r="A8369" s="3">
        <v>41622.458333313109</v>
      </c>
      <c r="B8369" s="5">
        <f t="shared" si="2563"/>
        <v>348</v>
      </c>
      <c r="C8369" s="5">
        <v>11</v>
      </c>
      <c r="D8369">
        <f t="shared" si="2564"/>
        <v>263.34246575342462</v>
      </c>
      <c r="E8369">
        <f t="shared" si="2574"/>
        <v>4.63598977403141</v>
      </c>
      <c r="F8369">
        <f t="shared" si="2575"/>
        <v>-6.9827462259685884</v>
      </c>
      <c r="G8369">
        <f t="shared" si="2565"/>
        <v>10.883620896233857</v>
      </c>
      <c r="H8369">
        <f t="shared" si="2576"/>
        <v>-16.745686556492139</v>
      </c>
      <c r="I8369">
        <f t="shared" si="2566"/>
        <v>-23.291873115320861</v>
      </c>
      <c r="J8369">
        <f t="shared" si="2567"/>
        <v>26.721499437570746</v>
      </c>
      <c r="K8369">
        <f t="shared" si="2577"/>
        <v>63.278500562429258</v>
      </c>
      <c r="L8369">
        <f t="shared" si="2568"/>
        <v>162.76537886849457</v>
      </c>
      <c r="M8369">
        <f t="shared" si="2578"/>
        <v>197.23462113150543</v>
      </c>
      <c r="N8369">
        <f t="shared" si="2569"/>
        <v>162.76537886849457</v>
      </c>
      <c r="O8369">
        <f t="shared" si="2579"/>
        <v>2.22393122907188</v>
      </c>
      <c r="P8369">
        <f t="shared" si="2580"/>
        <v>0.73278561102164452</v>
      </c>
      <c r="Q8369">
        <f t="shared" si="2570"/>
        <v>0.93703582670917651</v>
      </c>
      <c r="R8369">
        <f t="shared" si="2571"/>
        <v>0.68664637082425573</v>
      </c>
      <c r="S8369">
        <f t="shared" si="2573"/>
        <v>1.9684448568531774</v>
      </c>
    </row>
    <row r="8370" spans="1:20" x14ac:dyDescent="0.2">
      <c r="A8370" s="3">
        <v>41622.499999979773</v>
      </c>
      <c r="B8370" s="5">
        <f t="shared" si="2563"/>
        <v>348</v>
      </c>
      <c r="C8370" s="5">
        <v>12</v>
      </c>
      <c r="D8370">
        <f t="shared" si="2564"/>
        <v>263.34246575342462</v>
      </c>
      <c r="E8370">
        <f t="shared" si="2574"/>
        <v>4.63598977403141</v>
      </c>
      <c r="F8370">
        <f t="shared" si="2575"/>
        <v>-6.9827462259685884</v>
      </c>
      <c r="G8370">
        <f t="shared" si="2565"/>
        <v>11.883620896233857</v>
      </c>
      <c r="H8370">
        <f t="shared" si="2576"/>
        <v>-1.7456865564921387</v>
      </c>
      <c r="I8370">
        <f t="shared" si="2566"/>
        <v>-23.291873115320861</v>
      </c>
      <c r="J8370">
        <f t="shared" si="2567"/>
        <v>28.68618494490698</v>
      </c>
      <c r="K8370">
        <f t="shared" si="2577"/>
        <v>61.313815055093016</v>
      </c>
      <c r="L8370">
        <f t="shared" si="2568"/>
        <v>178.17222057040274</v>
      </c>
      <c r="M8370">
        <f t="shared" si="2578"/>
        <v>181.82777942959726</v>
      </c>
      <c r="N8370">
        <f t="shared" si="2569"/>
        <v>178.17222057040274</v>
      </c>
      <c r="O8370">
        <f t="shared" si="2579"/>
        <v>2.083281305190428</v>
      </c>
      <c r="P8370">
        <f t="shared" si="2580"/>
        <v>0.75251685521484557</v>
      </c>
      <c r="Q8370">
        <f t="shared" si="2570"/>
        <v>0.96870638866496672</v>
      </c>
      <c r="R8370">
        <f t="shared" si="2571"/>
        <v>0.72896788522469069</v>
      </c>
      <c r="S8370">
        <f t="shared" si="2573"/>
        <v>2.089770142903653</v>
      </c>
    </row>
    <row r="8371" spans="1:20" x14ac:dyDescent="0.2">
      <c r="A8371" s="3">
        <v>41622.541666646437</v>
      </c>
      <c r="B8371" s="5">
        <f t="shared" si="2563"/>
        <v>348</v>
      </c>
      <c r="C8371" s="5">
        <v>13</v>
      </c>
      <c r="D8371">
        <f t="shared" si="2564"/>
        <v>263.34246575342462</v>
      </c>
      <c r="E8371">
        <f t="shared" si="2574"/>
        <v>4.63598977403141</v>
      </c>
      <c r="F8371">
        <f t="shared" si="2575"/>
        <v>-6.9827462259685884</v>
      </c>
      <c r="G8371">
        <f t="shared" si="2565"/>
        <v>12.883620896233857</v>
      </c>
      <c r="H8371">
        <f t="shared" si="2576"/>
        <v>13.254313443507861</v>
      </c>
      <c r="I8371">
        <f t="shared" si="2566"/>
        <v>-23.291873115320861</v>
      </c>
      <c r="J8371">
        <f t="shared" si="2567"/>
        <v>27.45601892356029</v>
      </c>
      <c r="K8371">
        <f t="shared" si="2577"/>
        <v>62.543981076439707</v>
      </c>
      <c r="L8371">
        <f t="shared" si="2568"/>
        <v>166.27165020582748</v>
      </c>
      <c r="M8371">
        <f t="shared" si="2578"/>
        <v>193.72834979417252</v>
      </c>
      <c r="N8371">
        <f t="shared" si="2569"/>
        <v>193.72834979417252</v>
      </c>
      <c r="O8371">
        <f t="shared" si="2579"/>
        <v>2.1688793818286114</v>
      </c>
      <c r="P8371">
        <f t="shared" si="2580"/>
        <v>0.74039711306660461</v>
      </c>
      <c r="Q8371">
        <f t="shared" si="2570"/>
        <v>0.94906593902293146</v>
      </c>
      <c r="R8371">
        <f t="shared" si="2571"/>
        <v>0.70268568136242471</v>
      </c>
      <c r="S8371">
        <f t="shared" si="2573"/>
        <v>2.0144255824170942</v>
      </c>
    </row>
    <row r="8372" spans="1:20" x14ac:dyDescent="0.2">
      <c r="A8372" s="3">
        <v>41622.583333313101</v>
      </c>
      <c r="B8372" s="5">
        <f t="shared" si="2563"/>
        <v>348</v>
      </c>
      <c r="C8372" s="5">
        <v>14</v>
      </c>
      <c r="D8372">
        <f t="shared" si="2564"/>
        <v>263.34246575342462</v>
      </c>
      <c r="E8372">
        <f t="shared" si="2574"/>
        <v>4.63598977403141</v>
      </c>
      <c r="F8372">
        <f t="shared" si="2575"/>
        <v>-6.9827462259685884</v>
      </c>
      <c r="G8372">
        <f t="shared" si="2565"/>
        <v>13.883620896233857</v>
      </c>
      <c r="H8372">
        <f t="shared" si="2576"/>
        <v>28.254313443507861</v>
      </c>
      <c r="I8372">
        <f t="shared" si="2566"/>
        <v>-23.291873115320861</v>
      </c>
      <c r="J8372">
        <f t="shared" si="2567"/>
        <v>23.210605946753123</v>
      </c>
      <c r="K8372">
        <f t="shared" si="2577"/>
        <v>66.78939405324688</v>
      </c>
      <c r="L8372">
        <f t="shared" si="2568"/>
        <v>151.76444427715137</v>
      </c>
      <c r="M8372">
        <f t="shared" si="2578"/>
        <v>208.23555572284863</v>
      </c>
      <c r="N8372">
        <f t="shared" si="2569"/>
        <v>208.23555572284863</v>
      </c>
      <c r="O8372">
        <f t="shared" si="2579"/>
        <v>2.5373495134664839</v>
      </c>
      <c r="P8372">
        <f t="shared" si="2580"/>
        <v>0.69194897709181724</v>
      </c>
      <c r="Q8372">
        <f t="shared" si="2570"/>
        <v>0.87666053320251724</v>
      </c>
      <c r="R8372">
        <f t="shared" si="2571"/>
        <v>0.60660435920624889</v>
      </c>
      <c r="S8372">
        <f t="shared" si="2573"/>
        <v>1.738984259963233</v>
      </c>
    </row>
    <row r="8373" spans="1:20" x14ac:dyDescent="0.2">
      <c r="A8373" s="3">
        <v>41622.624999979766</v>
      </c>
      <c r="B8373" s="5">
        <f t="shared" si="2563"/>
        <v>348</v>
      </c>
      <c r="C8373" s="5">
        <v>15</v>
      </c>
      <c r="D8373">
        <f t="shared" si="2564"/>
        <v>263.34246575342462</v>
      </c>
      <c r="E8373">
        <f t="shared" si="2574"/>
        <v>4.63598977403141</v>
      </c>
      <c r="F8373">
        <f t="shared" si="2575"/>
        <v>-6.9827462259685884</v>
      </c>
      <c r="G8373">
        <f t="shared" si="2565"/>
        <v>14.883620896233857</v>
      </c>
      <c r="H8373">
        <f t="shared" si="2576"/>
        <v>43.254313443507861</v>
      </c>
      <c r="I8373">
        <f t="shared" si="2566"/>
        <v>-23.291873115320861</v>
      </c>
      <c r="J8373">
        <f t="shared" si="2567"/>
        <v>16.481649449695549</v>
      </c>
      <c r="K8373">
        <f t="shared" si="2577"/>
        <v>73.518350550304447</v>
      </c>
      <c r="L8373">
        <f t="shared" si="2568"/>
        <v>138.97698517757775</v>
      </c>
      <c r="M8373">
        <f t="shared" si="2578"/>
        <v>221.02301482242225</v>
      </c>
      <c r="N8373">
        <f t="shared" si="2569"/>
        <v>221.02301482242225</v>
      </c>
      <c r="O8373">
        <f t="shared" si="2579"/>
        <v>3.5247477968586427</v>
      </c>
      <c r="P8373">
        <f t="shared" si="2580"/>
        <v>0.58529472190424192</v>
      </c>
      <c r="Q8373">
        <f t="shared" si="2570"/>
        <v>0.74977150597399311</v>
      </c>
      <c r="R8373">
        <f t="shared" si="2571"/>
        <v>0.43883730508077295</v>
      </c>
      <c r="S8373">
        <f t="shared" si="2573"/>
        <v>1.2580377220149164</v>
      </c>
    </row>
    <row r="8374" spans="1:20" x14ac:dyDescent="0.2">
      <c r="A8374" s="3">
        <v>41622.66666664643</v>
      </c>
      <c r="B8374" s="5">
        <f t="shared" si="2563"/>
        <v>348</v>
      </c>
      <c r="C8374" s="5">
        <v>16</v>
      </c>
      <c r="D8374">
        <f t="shared" si="2564"/>
        <v>263.34246575342462</v>
      </c>
      <c r="E8374">
        <f t="shared" si="2574"/>
        <v>4.63598977403141</v>
      </c>
      <c r="F8374">
        <f t="shared" si="2575"/>
        <v>-6.9827462259685884</v>
      </c>
      <c r="G8374">
        <f t="shared" si="2565"/>
        <v>15.883620896233857</v>
      </c>
      <c r="H8374">
        <f t="shared" si="2576"/>
        <v>58.254313443507861</v>
      </c>
      <c r="I8374">
        <f t="shared" si="2566"/>
        <v>-23.291873115320861</v>
      </c>
      <c r="J8374">
        <f t="shared" si="2567"/>
        <v>7.8962680013179005</v>
      </c>
      <c r="K8374">
        <f t="shared" si="2577"/>
        <v>82.103731998682093</v>
      </c>
      <c r="L8374">
        <f t="shared" si="2568"/>
        <v>127.94849755227889</v>
      </c>
      <c r="M8374">
        <f t="shared" si="2578"/>
        <v>232.05150244772111</v>
      </c>
      <c r="N8374">
        <f t="shared" si="2569"/>
        <v>232.05150244772111</v>
      </c>
      <c r="O8374">
        <f t="shared" si="2579"/>
        <v>7.279078427293209</v>
      </c>
      <c r="P8374">
        <f t="shared" si="2580"/>
        <v>0.34376351626720469</v>
      </c>
      <c r="Q8374">
        <f t="shared" si="2570"/>
        <v>0.57243521891897475</v>
      </c>
      <c r="R8374">
        <f t="shared" si="2571"/>
        <v>0.19678234369077385</v>
      </c>
      <c r="S8374">
        <f t="shared" si="2573"/>
        <v>0.56412617734021353</v>
      </c>
    </row>
    <row r="8375" spans="1:20" x14ac:dyDescent="0.2">
      <c r="A8375" s="3">
        <v>41622.708333313094</v>
      </c>
      <c r="B8375" s="5">
        <f t="shared" si="2563"/>
        <v>348</v>
      </c>
      <c r="C8375" s="5">
        <v>17</v>
      </c>
      <c r="D8375">
        <f t="shared" si="2564"/>
        <v>263.34246575342462</v>
      </c>
      <c r="E8375">
        <f t="shared" si="2574"/>
        <v>4.63598977403141</v>
      </c>
      <c r="F8375">
        <f t="shared" si="2575"/>
        <v>-6.9827462259685884</v>
      </c>
      <c r="G8375">
        <f t="shared" si="2565"/>
        <v>16.883620896233857</v>
      </c>
      <c r="H8375">
        <f t="shared" si="2576"/>
        <v>73.254313443507868</v>
      </c>
      <c r="I8375">
        <f t="shared" si="2566"/>
        <v>-23.291873115320861</v>
      </c>
      <c r="J8375">
        <f t="shared" si="2567"/>
        <v>-2.000061632057482</v>
      </c>
      <c r="K8375">
        <f t="shared" si="2577"/>
        <v>92.000061632057481</v>
      </c>
      <c r="L8375">
        <f t="shared" si="2568"/>
        <v>118.34704941877789</v>
      </c>
      <c r="M8375">
        <f t="shared" si="2578"/>
        <v>241.65295058122211</v>
      </c>
      <c r="N8375">
        <f t="shared" si="2569"/>
        <v>241.65295058122211</v>
      </c>
      <c r="O8375">
        <f t="shared" si="2579"/>
        <v>-28.652825740210545</v>
      </c>
      <c r="P8375" t="e">
        <f t="shared" si="2580"/>
        <v>#NUM!</v>
      </c>
      <c r="Q8375">
        <f t="shared" si="2570"/>
        <v>0.35568299301001466</v>
      </c>
      <c r="R8375" t="e">
        <f t="shared" si="2571"/>
        <v>#NUM!</v>
      </c>
      <c r="S8375" t="e">
        <f t="shared" si="2573"/>
        <v>#NUM!</v>
      </c>
    </row>
    <row r="8376" spans="1:20" x14ac:dyDescent="0.2">
      <c r="A8376" s="3">
        <v>41622.749999979758</v>
      </c>
      <c r="B8376" s="5">
        <f t="shared" si="2563"/>
        <v>348</v>
      </c>
      <c r="C8376" s="5">
        <v>18</v>
      </c>
      <c r="D8376">
        <f t="shared" si="2564"/>
        <v>263.34246575342462</v>
      </c>
      <c r="E8376">
        <f t="shared" si="2574"/>
        <v>4.63598977403141</v>
      </c>
      <c r="F8376">
        <f t="shared" si="2575"/>
        <v>-6.9827462259685884</v>
      </c>
      <c r="G8376">
        <f t="shared" si="2565"/>
        <v>17.883620896233857</v>
      </c>
      <c r="H8376">
        <f t="shared" si="2576"/>
        <v>88.254313443507868</v>
      </c>
      <c r="I8376">
        <f t="shared" si="2566"/>
        <v>-23.291873115320861</v>
      </c>
      <c r="J8376">
        <f t="shared" si="2567"/>
        <v>-12.790859064305028</v>
      </c>
      <c r="K8376">
        <f t="shared" si="2577"/>
        <v>102.79085906430502</v>
      </c>
      <c r="L8376">
        <f t="shared" si="2568"/>
        <v>109.7054845507004</v>
      </c>
      <c r="M8376">
        <f t="shared" si="2578"/>
        <v>250.29451544929958</v>
      </c>
      <c r="N8376">
        <f t="shared" si="2569"/>
        <v>250.29451544929958</v>
      </c>
      <c r="O8376">
        <f t="shared" si="2579"/>
        <v>-4.5168562745711522</v>
      </c>
      <c r="P8376" t="e">
        <f t="shared" si="2580"/>
        <v>#NUM!</v>
      </c>
      <c r="Q8376">
        <f t="shared" si="2570"/>
        <v>0.11531522490264853</v>
      </c>
      <c r="R8376" t="e">
        <f t="shared" si="2571"/>
        <v>#NUM!</v>
      </c>
      <c r="S8376" t="e">
        <f t="shared" si="2573"/>
        <v>#NUM!</v>
      </c>
    </row>
    <row r="8377" spans="1:20" x14ac:dyDescent="0.2">
      <c r="A8377" s="3">
        <v>41622.791666646423</v>
      </c>
      <c r="B8377" s="5">
        <f t="shared" si="2563"/>
        <v>348</v>
      </c>
      <c r="C8377" s="5">
        <v>19</v>
      </c>
      <c r="D8377">
        <f t="shared" si="2564"/>
        <v>263.34246575342462</v>
      </c>
      <c r="E8377">
        <f t="shared" si="2574"/>
        <v>4.63598977403141</v>
      </c>
      <c r="F8377">
        <f t="shared" si="2575"/>
        <v>-6.9827462259685884</v>
      </c>
      <c r="G8377">
        <f t="shared" si="2565"/>
        <v>18.883620896233857</v>
      </c>
      <c r="H8377">
        <f t="shared" si="2576"/>
        <v>103.25431344350787</v>
      </c>
      <c r="I8377">
        <f t="shared" si="2566"/>
        <v>-23.291873115320861</v>
      </c>
      <c r="J8377">
        <f t="shared" si="2567"/>
        <v>-24.166387634956795</v>
      </c>
      <c r="K8377">
        <f t="shared" si="2577"/>
        <v>114.16638763495679</v>
      </c>
      <c r="L8377">
        <f t="shared" si="2568"/>
        <v>101.50287412943501</v>
      </c>
      <c r="M8377">
        <f t="shared" si="2578"/>
        <v>258.49712587056501</v>
      </c>
      <c r="N8377">
        <f t="shared" si="2569"/>
        <v>258.49712587056501</v>
      </c>
      <c r="O8377">
        <f t="shared" si="2579"/>
        <v>-2.4426712906435113</v>
      </c>
      <c r="P8377" t="e">
        <f t="shared" si="2580"/>
        <v>#NUM!</v>
      </c>
      <c r="Q8377">
        <f t="shared" si="2570"/>
        <v>-0.1306201269212651</v>
      </c>
      <c r="R8377" t="e">
        <f t="shared" si="2571"/>
        <v>#NUM!</v>
      </c>
      <c r="S8377" t="e">
        <f t="shared" si="2573"/>
        <v>#NUM!</v>
      </c>
    </row>
    <row r="8378" spans="1:20" x14ac:dyDescent="0.2">
      <c r="A8378" s="3">
        <v>41622.833333313087</v>
      </c>
      <c r="B8378" s="5">
        <f t="shared" si="2563"/>
        <v>348</v>
      </c>
      <c r="C8378" s="5">
        <v>20</v>
      </c>
      <c r="D8378">
        <f t="shared" si="2564"/>
        <v>263.34246575342462</v>
      </c>
      <c r="E8378">
        <f t="shared" si="2574"/>
        <v>4.63598977403141</v>
      </c>
      <c r="F8378">
        <f t="shared" si="2575"/>
        <v>-6.9827462259685884</v>
      </c>
      <c r="G8378">
        <f t="shared" si="2565"/>
        <v>19.883620896233857</v>
      </c>
      <c r="H8378">
        <f t="shared" si="2576"/>
        <v>118.25431344350787</v>
      </c>
      <c r="I8378">
        <f t="shared" si="2566"/>
        <v>-23.291873115320861</v>
      </c>
      <c r="J8378">
        <f t="shared" si="2567"/>
        <v>-35.878891012191303</v>
      </c>
      <c r="K8378">
        <f t="shared" si="2577"/>
        <v>125.8788910121913</v>
      </c>
      <c r="L8378">
        <f t="shared" si="2568"/>
        <v>93.105683373141204</v>
      </c>
      <c r="M8378">
        <f t="shared" si="2578"/>
        <v>266.89431662685877</v>
      </c>
      <c r="N8378">
        <f t="shared" si="2569"/>
        <v>266.89431662685877</v>
      </c>
      <c r="O8378">
        <f t="shared" si="2579"/>
        <v>-1.7062695226270781</v>
      </c>
      <c r="P8378" t="e">
        <f t="shared" si="2580"/>
        <v>#NUM!</v>
      </c>
      <c r="Q8378">
        <f t="shared" si="2570"/>
        <v>-0.36370351993348543</v>
      </c>
      <c r="R8378" t="e">
        <f t="shared" si="2571"/>
        <v>#NUM!</v>
      </c>
      <c r="S8378" t="e">
        <f t="shared" si="2573"/>
        <v>#NUM!</v>
      </c>
    </row>
    <row r="8379" spans="1:20" x14ac:dyDescent="0.2">
      <c r="A8379" s="3">
        <v>41622.874999979751</v>
      </c>
      <c r="B8379" s="5">
        <f t="shared" si="2563"/>
        <v>348</v>
      </c>
      <c r="C8379" s="5">
        <v>21</v>
      </c>
      <c r="D8379">
        <f t="shared" si="2564"/>
        <v>263.34246575342462</v>
      </c>
      <c r="E8379">
        <f t="shared" si="2574"/>
        <v>4.63598977403141</v>
      </c>
      <c r="F8379">
        <f t="shared" si="2575"/>
        <v>-6.9827462259685884</v>
      </c>
      <c r="G8379">
        <f t="shared" si="2565"/>
        <v>20.883620896233857</v>
      </c>
      <c r="H8379">
        <f t="shared" si="2576"/>
        <v>133.25431344350787</v>
      </c>
      <c r="I8379">
        <f t="shared" si="2566"/>
        <v>-23.291873115320861</v>
      </c>
      <c r="J8379">
        <f t="shared" si="2567"/>
        <v>-47.681188298586541</v>
      </c>
      <c r="K8379">
        <f t="shared" si="2577"/>
        <v>137.68118829858653</v>
      </c>
      <c r="L8379">
        <f t="shared" si="2568"/>
        <v>83.526835766700955</v>
      </c>
      <c r="M8379">
        <f t="shared" si="2578"/>
        <v>276.47316423329903</v>
      </c>
      <c r="N8379">
        <f t="shared" si="2569"/>
        <v>276.47316423329903</v>
      </c>
      <c r="O8379">
        <f t="shared" si="2579"/>
        <v>-1.3524294797593364</v>
      </c>
      <c r="P8379" t="e">
        <f t="shared" si="2580"/>
        <v>#NUM!</v>
      </c>
      <c r="Q8379">
        <f t="shared" si="2570"/>
        <v>-0.56644999390859196</v>
      </c>
      <c r="R8379" t="e">
        <f t="shared" si="2571"/>
        <v>#NUM!</v>
      </c>
      <c r="S8379" t="e">
        <f t="shared" si="2573"/>
        <v>#NUM!</v>
      </c>
    </row>
    <row r="8380" spans="1:20" x14ac:dyDescent="0.2">
      <c r="A8380" s="3">
        <v>41622.916666646415</v>
      </c>
      <c r="B8380" s="5">
        <f t="shared" si="2563"/>
        <v>348</v>
      </c>
      <c r="C8380" s="5">
        <v>22</v>
      </c>
      <c r="D8380">
        <f t="shared" si="2564"/>
        <v>263.34246575342462</v>
      </c>
      <c r="E8380">
        <f t="shared" si="2574"/>
        <v>4.63598977403141</v>
      </c>
      <c r="F8380">
        <f t="shared" si="2575"/>
        <v>-6.9827462259685884</v>
      </c>
      <c r="G8380">
        <f t="shared" si="2565"/>
        <v>21.883620896233857</v>
      </c>
      <c r="H8380">
        <f t="shared" si="2576"/>
        <v>148.25431344350787</v>
      </c>
      <c r="I8380">
        <f t="shared" si="2566"/>
        <v>-23.291873115320861</v>
      </c>
      <c r="J8380">
        <f t="shared" si="2567"/>
        <v>-59.198543908481398</v>
      </c>
      <c r="K8380">
        <f t="shared" si="2577"/>
        <v>149.19854390848138</v>
      </c>
      <c r="L8380">
        <f t="shared" si="2568"/>
        <v>70.694193172891744</v>
      </c>
      <c r="M8380">
        <f t="shared" si="2578"/>
        <v>289.30580682710826</v>
      </c>
      <c r="N8380">
        <f t="shared" si="2569"/>
        <v>289.30580682710826</v>
      </c>
      <c r="O8380">
        <f t="shared" si="2579"/>
        <v>-1.1642163431222685</v>
      </c>
      <c r="P8380" t="e">
        <f t="shared" si="2580"/>
        <v>#NUM!</v>
      </c>
      <c r="Q8380">
        <f t="shared" si="2570"/>
        <v>-0.72297672255453382</v>
      </c>
      <c r="R8380" t="e">
        <f t="shared" si="2571"/>
        <v>#NUM!</v>
      </c>
      <c r="S8380" t="e">
        <f t="shared" si="2573"/>
        <v>#NUM!</v>
      </c>
    </row>
    <row r="8381" spans="1:20" x14ac:dyDescent="0.2">
      <c r="A8381" s="3">
        <v>41622.958333313079</v>
      </c>
      <c r="B8381" s="5">
        <f t="shared" si="2563"/>
        <v>348</v>
      </c>
      <c r="C8381" s="5">
        <v>23</v>
      </c>
      <c r="D8381">
        <f t="shared" si="2564"/>
        <v>263.34246575342462</v>
      </c>
      <c r="E8381">
        <f t="shared" si="2574"/>
        <v>4.63598977403141</v>
      </c>
      <c r="F8381">
        <f t="shared" si="2575"/>
        <v>-6.9827462259685884</v>
      </c>
      <c r="G8381">
        <f t="shared" si="2565"/>
        <v>22.883620896233857</v>
      </c>
      <c r="H8381">
        <f t="shared" si="2576"/>
        <v>163.25431344350787</v>
      </c>
      <c r="I8381">
        <f t="shared" si="2566"/>
        <v>-23.291873115320861</v>
      </c>
      <c r="J8381">
        <f t="shared" si="2567"/>
        <v>-69.47806273038637</v>
      </c>
      <c r="K8381">
        <f t="shared" si="2577"/>
        <v>159.47806273038637</v>
      </c>
      <c r="L8381">
        <f t="shared" si="2568"/>
        <v>49.016759280398048</v>
      </c>
      <c r="M8381">
        <f t="shared" si="2578"/>
        <v>310.98324071960195</v>
      </c>
      <c r="N8381">
        <f t="shared" si="2569"/>
        <v>310.98324071960195</v>
      </c>
      <c r="O8381">
        <f t="shared" si="2579"/>
        <v>-1.067762294379365</v>
      </c>
      <c r="P8381" t="e">
        <f t="shared" si="2580"/>
        <v>#NUM!</v>
      </c>
      <c r="Q8381">
        <f t="shared" si="2570"/>
        <v>-0.81835042193952257</v>
      </c>
      <c r="R8381" t="e">
        <f t="shared" si="2571"/>
        <v>#NUM!</v>
      </c>
      <c r="S8381" t="e">
        <f t="shared" si="2573"/>
        <v>#NUM!</v>
      </c>
    </row>
    <row r="8382" spans="1:20" x14ac:dyDescent="0.2">
      <c r="A8382" s="3">
        <v>41622.999999979744</v>
      </c>
      <c r="B8382" s="5">
        <f t="shared" si="2563"/>
        <v>349</v>
      </c>
      <c r="C8382" s="5">
        <v>0</v>
      </c>
      <c r="D8382">
        <f t="shared" si="2564"/>
        <v>264.32876712328766</v>
      </c>
      <c r="E8382">
        <f t="shared" si="2574"/>
        <v>4.1779350335721839</v>
      </c>
      <c r="F8382">
        <f t="shared" si="2575"/>
        <v>-7.4408009664278145</v>
      </c>
      <c r="G8382">
        <f t="shared" si="2565"/>
        <v>-0.12401334944046358</v>
      </c>
      <c r="H8382">
        <f t="shared" si="2576"/>
        <v>-181.86020024160695</v>
      </c>
      <c r="I8382">
        <f t="shared" si="2566"/>
        <v>-23.335219545311354</v>
      </c>
      <c r="J8382">
        <f t="shared" si="2567"/>
        <v>-75.249168842121136</v>
      </c>
      <c r="K8382">
        <f t="shared" si="2577"/>
        <v>165.24916884212115</v>
      </c>
      <c r="L8382">
        <f t="shared" si="2568"/>
        <v>6.7225399273397386</v>
      </c>
      <c r="M8382">
        <f t="shared" si="2578"/>
        <v>353.27746007266023</v>
      </c>
      <c r="N8382">
        <f t="shared" si="2569"/>
        <v>6.7225399273397386</v>
      </c>
      <c r="O8382">
        <f t="shared" si="2579"/>
        <v>-1.0340809873729657</v>
      </c>
      <c r="P8382" t="e">
        <f t="shared" si="2580"/>
        <v>#NUM!</v>
      </c>
      <c r="Q8382">
        <f t="shared" si="2570"/>
        <v>-0.84475325719175465</v>
      </c>
      <c r="R8382" t="e">
        <f t="shared" si="2571"/>
        <v>#NUM!</v>
      </c>
      <c r="S8382" t="e">
        <f t="shared" si="2573"/>
        <v>#NUM!</v>
      </c>
      <c r="T8382">
        <f t="shared" ref="T8382" si="2582">SUMIF(S8388:S8402,"&gt;0,01")</f>
        <v>12.746696413691549</v>
      </c>
    </row>
    <row r="8383" spans="1:20" x14ac:dyDescent="0.2">
      <c r="A8383" s="3">
        <v>41623.041666646408</v>
      </c>
      <c r="B8383" s="5">
        <f t="shared" si="2563"/>
        <v>349</v>
      </c>
      <c r="C8383" s="5">
        <v>1</v>
      </c>
      <c r="D8383">
        <f t="shared" si="2564"/>
        <v>264.32876712328766</v>
      </c>
      <c r="E8383">
        <f t="shared" si="2574"/>
        <v>4.1779350335721839</v>
      </c>
      <c r="F8383">
        <f t="shared" si="2575"/>
        <v>-7.4408009664278145</v>
      </c>
      <c r="G8383">
        <f t="shared" si="2565"/>
        <v>0.8759866505595364</v>
      </c>
      <c r="H8383">
        <f t="shared" si="2576"/>
        <v>-166.86020024160695</v>
      </c>
      <c r="I8383">
        <f t="shared" si="2566"/>
        <v>-23.335219545311354</v>
      </c>
      <c r="J8383">
        <f t="shared" si="2567"/>
        <v>-71.528193726974706</v>
      </c>
      <c r="K8383">
        <f t="shared" si="2577"/>
        <v>161.52819372697471</v>
      </c>
      <c r="L8383">
        <f t="shared" si="2568"/>
        <v>41.208475210637886</v>
      </c>
      <c r="M8383">
        <f t="shared" si="2578"/>
        <v>318.79152478936214</v>
      </c>
      <c r="N8383">
        <f t="shared" si="2569"/>
        <v>41.208475210637886</v>
      </c>
      <c r="O8383">
        <f t="shared" si="2579"/>
        <v>-1.0543188469517513</v>
      </c>
      <c r="P8383" t="e">
        <f t="shared" si="2580"/>
        <v>#NUM!</v>
      </c>
      <c r="Q8383">
        <f t="shared" si="2570"/>
        <v>-0.83021464430084901</v>
      </c>
      <c r="R8383" t="e">
        <f t="shared" si="2571"/>
        <v>#NUM!</v>
      </c>
      <c r="S8383" t="e">
        <f t="shared" si="2573"/>
        <v>#NUM!</v>
      </c>
    </row>
    <row r="8384" spans="1:20" x14ac:dyDescent="0.2">
      <c r="A8384" s="3">
        <v>41623.083333313072</v>
      </c>
      <c r="B8384" s="5">
        <f t="shared" si="2563"/>
        <v>349</v>
      </c>
      <c r="C8384" s="5">
        <v>2</v>
      </c>
      <c r="D8384">
        <f t="shared" si="2564"/>
        <v>264.32876712328766</v>
      </c>
      <c r="E8384">
        <f t="shared" si="2574"/>
        <v>4.1779350335721839</v>
      </c>
      <c r="F8384">
        <f t="shared" si="2575"/>
        <v>-7.4408009664278145</v>
      </c>
      <c r="G8384">
        <f t="shared" si="2565"/>
        <v>1.8759866505595364</v>
      </c>
      <c r="H8384">
        <f t="shared" si="2576"/>
        <v>-151.86020024160695</v>
      </c>
      <c r="I8384">
        <f t="shared" si="2566"/>
        <v>-23.335219545311354</v>
      </c>
      <c r="J8384">
        <f t="shared" si="2567"/>
        <v>-61.872306356751622</v>
      </c>
      <c r="K8384">
        <f t="shared" si="2577"/>
        <v>151.87230635675161</v>
      </c>
      <c r="L8384">
        <f t="shared" si="2568"/>
        <v>66.717328830639033</v>
      </c>
      <c r="M8384">
        <f t="shared" si="2578"/>
        <v>293.28267116936098</v>
      </c>
      <c r="N8384">
        <f t="shared" si="2569"/>
        <v>66.717328830639033</v>
      </c>
      <c r="O8384">
        <f t="shared" si="2579"/>
        <v>-1.1339165650092486</v>
      </c>
      <c r="P8384" t="e">
        <f t="shared" si="2580"/>
        <v>#NUM!</v>
      </c>
      <c r="Q8384">
        <f t="shared" si="2570"/>
        <v>-0.75164850847733911</v>
      </c>
      <c r="R8384" t="e">
        <f t="shared" si="2571"/>
        <v>#NUM!</v>
      </c>
      <c r="S8384" t="e">
        <f t="shared" si="2573"/>
        <v>#NUM!</v>
      </c>
    </row>
    <row r="8385" spans="1:19" x14ac:dyDescent="0.2">
      <c r="A8385" s="3">
        <v>41623.124999979736</v>
      </c>
      <c r="B8385" s="5">
        <f t="shared" si="2563"/>
        <v>349</v>
      </c>
      <c r="C8385" s="5">
        <v>3</v>
      </c>
      <c r="D8385">
        <f t="shared" si="2564"/>
        <v>264.32876712328766</v>
      </c>
      <c r="E8385">
        <f t="shared" si="2574"/>
        <v>4.1779350335721839</v>
      </c>
      <c r="F8385">
        <f t="shared" si="2575"/>
        <v>-7.4408009664278145</v>
      </c>
      <c r="G8385">
        <f t="shared" si="2565"/>
        <v>2.8759866505595366</v>
      </c>
      <c r="H8385">
        <f t="shared" si="2576"/>
        <v>-136.86020024160695</v>
      </c>
      <c r="I8385">
        <f t="shared" si="2566"/>
        <v>-23.335219545311354</v>
      </c>
      <c r="J8385">
        <f t="shared" si="2567"/>
        <v>-50.519216396143918</v>
      </c>
      <c r="K8385">
        <f t="shared" si="2577"/>
        <v>140.51921639614392</v>
      </c>
      <c r="L8385">
        <f t="shared" si="2568"/>
        <v>80.918701509569502</v>
      </c>
      <c r="M8385">
        <f t="shared" si="2578"/>
        <v>279.08129849043053</v>
      </c>
      <c r="N8385">
        <f t="shared" si="2569"/>
        <v>80.918701509569502</v>
      </c>
      <c r="O8385">
        <f t="shared" si="2579"/>
        <v>-1.2956088757211839</v>
      </c>
      <c r="P8385" t="e">
        <f t="shared" si="2580"/>
        <v>#NUM!</v>
      </c>
      <c r="Q8385">
        <f t="shared" si="2570"/>
        <v>-0.60848407390403758</v>
      </c>
      <c r="R8385" t="e">
        <f t="shared" si="2571"/>
        <v>#NUM!</v>
      </c>
      <c r="S8385" t="e">
        <f t="shared" si="2573"/>
        <v>#NUM!</v>
      </c>
    </row>
    <row r="8386" spans="1:19" x14ac:dyDescent="0.2">
      <c r="A8386" s="3">
        <v>41623.166666646401</v>
      </c>
      <c r="B8386" s="5">
        <f t="shared" si="2563"/>
        <v>349</v>
      </c>
      <c r="C8386" s="5">
        <v>4</v>
      </c>
      <c r="D8386">
        <f t="shared" si="2564"/>
        <v>264.32876712328766</v>
      </c>
      <c r="E8386">
        <f t="shared" si="2574"/>
        <v>4.1779350335721839</v>
      </c>
      <c r="F8386">
        <f t="shared" si="2575"/>
        <v>-7.4408009664278145</v>
      </c>
      <c r="G8386">
        <f t="shared" si="2565"/>
        <v>3.8759866505595366</v>
      </c>
      <c r="H8386">
        <f t="shared" si="2576"/>
        <v>-121.86020024160696</v>
      </c>
      <c r="I8386">
        <f t="shared" si="2566"/>
        <v>-23.335219545311354</v>
      </c>
      <c r="J8386">
        <f t="shared" si="2567"/>
        <v>-38.740671246121593</v>
      </c>
      <c r="K8386">
        <f t="shared" si="2577"/>
        <v>128.74067124612159</v>
      </c>
      <c r="L8386">
        <f t="shared" si="2568"/>
        <v>91.009724269749</v>
      </c>
      <c r="M8386">
        <f t="shared" si="2578"/>
        <v>268.99027573025103</v>
      </c>
      <c r="N8386">
        <f t="shared" si="2569"/>
        <v>91.009724269749</v>
      </c>
      <c r="O8386">
        <f t="shared" si="2579"/>
        <v>-1.597963593370044</v>
      </c>
      <c r="P8386" t="e">
        <f t="shared" si="2580"/>
        <v>#NUM!</v>
      </c>
      <c r="Q8386">
        <f t="shared" si="2570"/>
        <v>-0.41551748149756257</v>
      </c>
      <c r="R8386" t="e">
        <f t="shared" si="2571"/>
        <v>#NUM!</v>
      </c>
      <c r="S8386" t="e">
        <f t="shared" si="2573"/>
        <v>#NUM!</v>
      </c>
    </row>
    <row r="8387" spans="1:19" x14ac:dyDescent="0.2">
      <c r="A8387" s="3">
        <v>41623.208333313065</v>
      </c>
      <c r="B8387" s="5">
        <f t="shared" si="2563"/>
        <v>349</v>
      </c>
      <c r="C8387" s="5">
        <v>5</v>
      </c>
      <c r="D8387">
        <f t="shared" si="2564"/>
        <v>264.32876712328766</v>
      </c>
      <c r="E8387">
        <f t="shared" si="2574"/>
        <v>4.1779350335721839</v>
      </c>
      <c r="F8387">
        <f t="shared" si="2575"/>
        <v>-7.4408009664278145</v>
      </c>
      <c r="G8387">
        <f t="shared" si="2565"/>
        <v>4.8759866505595362</v>
      </c>
      <c r="H8387">
        <f t="shared" si="2576"/>
        <v>-106.86020024160696</v>
      </c>
      <c r="I8387">
        <f t="shared" si="2566"/>
        <v>-23.335219545311354</v>
      </c>
      <c r="J8387">
        <f t="shared" si="2567"/>
        <v>-26.983083694681575</v>
      </c>
      <c r="K8387">
        <f t="shared" si="2577"/>
        <v>116.98308369468157</v>
      </c>
      <c r="L8387">
        <f t="shared" si="2568"/>
        <v>99.571681452420776</v>
      </c>
      <c r="M8387">
        <f t="shared" si="2578"/>
        <v>260.42831854757924</v>
      </c>
      <c r="N8387">
        <f t="shared" si="2569"/>
        <v>99.571681452420776</v>
      </c>
      <c r="O8387">
        <f t="shared" si="2579"/>
        <v>-2.2039664520293805</v>
      </c>
      <c r="P8387" t="e">
        <f t="shared" si="2580"/>
        <v>#NUM!</v>
      </c>
      <c r="Q8387">
        <f t="shared" si="2570"/>
        <v>-0.18826509254670376</v>
      </c>
      <c r="R8387" t="e">
        <f t="shared" si="2571"/>
        <v>#NUM!</v>
      </c>
      <c r="S8387" t="e">
        <f t="shared" si="2573"/>
        <v>#NUM!</v>
      </c>
    </row>
    <row r="8388" spans="1:19" x14ac:dyDescent="0.2">
      <c r="A8388" s="3">
        <v>41623.249999979729</v>
      </c>
      <c r="B8388" s="5">
        <f t="shared" si="2563"/>
        <v>349</v>
      </c>
      <c r="C8388" s="5">
        <v>6</v>
      </c>
      <c r="D8388">
        <f t="shared" si="2564"/>
        <v>264.32876712328766</v>
      </c>
      <c r="E8388">
        <f t="shared" si="2574"/>
        <v>4.1779350335721839</v>
      </c>
      <c r="F8388">
        <f t="shared" si="2575"/>
        <v>-7.4408009664278145</v>
      </c>
      <c r="G8388">
        <f t="shared" si="2565"/>
        <v>5.8759866505595362</v>
      </c>
      <c r="H8388">
        <f t="shared" si="2576"/>
        <v>-91.860200241606961</v>
      </c>
      <c r="I8388">
        <f t="shared" si="2566"/>
        <v>-23.335219545311354</v>
      </c>
      <c r="J8388">
        <f t="shared" si="2567"/>
        <v>-15.507046456821461</v>
      </c>
      <c r="K8388">
        <f t="shared" si="2577"/>
        <v>105.50704645682146</v>
      </c>
      <c r="L8388">
        <f t="shared" si="2568"/>
        <v>107.75138634256119</v>
      </c>
      <c r="M8388">
        <f t="shared" si="2578"/>
        <v>252.2486136574388</v>
      </c>
      <c r="N8388">
        <f t="shared" si="2569"/>
        <v>107.75138634256119</v>
      </c>
      <c r="O8388">
        <f t="shared" si="2579"/>
        <v>-3.7403188616980056</v>
      </c>
      <c r="P8388" t="e">
        <f t="shared" si="2580"/>
        <v>#NUM!</v>
      </c>
      <c r="Q8388">
        <f t="shared" si="2570"/>
        <v>5.6154762141607362E-2</v>
      </c>
      <c r="R8388" t="e">
        <f t="shared" si="2571"/>
        <v>#NUM!</v>
      </c>
      <c r="S8388" t="e">
        <f t="shared" si="2573"/>
        <v>#NUM!</v>
      </c>
    </row>
    <row r="8389" spans="1:19" x14ac:dyDescent="0.2">
      <c r="A8389" s="3">
        <v>41623.291666646393</v>
      </c>
      <c r="B8389" s="5">
        <f t="shared" ref="B8389:B8452" si="2583">B8365+1</f>
        <v>349</v>
      </c>
      <c r="C8389" s="5">
        <v>7</v>
      </c>
      <c r="D8389">
        <f t="shared" si="2564"/>
        <v>264.32876712328766</v>
      </c>
      <c r="E8389">
        <f t="shared" si="2574"/>
        <v>4.1779350335721839</v>
      </c>
      <c r="F8389">
        <f t="shared" si="2575"/>
        <v>-7.4408009664278145</v>
      </c>
      <c r="G8389">
        <f t="shared" si="2565"/>
        <v>6.8759866505595362</v>
      </c>
      <c r="H8389">
        <f t="shared" si="2576"/>
        <v>-76.860200241606961</v>
      </c>
      <c r="I8389">
        <f t="shared" si="2566"/>
        <v>-23.335219545311354</v>
      </c>
      <c r="J8389">
        <f t="shared" si="2567"/>
        <v>-4.5532589491027187</v>
      </c>
      <c r="K8389">
        <f t="shared" si="2577"/>
        <v>94.553258949102712</v>
      </c>
      <c r="L8389">
        <f t="shared" si="2568"/>
        <v>116.23430283185243</v>
      </c>
      <c r="M8389">
        <f t="shared" si="2578"/>
        <v>243.76569716814757</v>
      </c>
      <c r="N8389">
        <f t="shared" si="2569"/>
        <v>116.23430283185243</v>
      </c>
      <c r="O8389">
        <f t="shared" si="2579"/>
        <v>-12.596720732856999</v>
      </c>
      <c r="P8389" t="e">
        <f t="shared" si="2580"/>
        <v>#NUM!</v>
      </c>
      <c r="Q8389">
        <f t="shared" si="2570"/>
        <v>0.29945522702084587</v>
      </c>
      <c r="R8389" t="e">
        <f t="shared" si="2571"/>
        <v>#NUM!</v>
      </c>
      <c r="S8389" t="e">
        <f t="shared" si="2573"/>
        <v>#NUM!</v>
      </c>
    </row>
    <row r="8390" spans="1:19" x14ac:dyDescent="0.2">
      <c r="A8390" s="3">
        <v>41623.333333313058</v>
      </c>
      <c r="B8390" s="5">
        <f t="shared" si="2583"/>
        <v>349</v>
      </c>
      <c r="C8390" s="5">
        <v>8</v>
      </c>
      <c r="D8390">
        <f t="shared" si="2564"/>
        <v>264.32876712328766</v>
      </c>
      <c r="E8390">
        <f t="shared" si="2574"/>
        <v>4.1779350335721839</v>
      </c>
      <c r="F8390">
        <f t="shared" si="2575"/>
        <v>-7.4408009664278145</v>
      </c>
      <c r="G8390">
        <f t="shared" si="2565"/>
        <v>7.8759866505595362</v>
      </c>
      <c r="H8390">
        <f t="shared" si="2576"/>
        <v>-61.860200241606961</v>
      </c>
      <c r="I8390">
        <f t="shared" si="2566"/>
        <v>-23.335219545311354</v>
      </c>
      <c r="J8390">
        <f t="shared" si="2567"/>
        <v>5.5880943769132987</v>
      </c>
      <c r="K8390">
        <f t="shared" si="2577"/>
        <v>84.411905623086696</v>
      </c>
      <c r="L8390">
        <f t="shared" si="2568"/>
        <v>125.55702191875105</v>
      </c>
      <c r="M8390">
        <f t="shared" si="2578"/>
        <v>234.44297808124895</v>
      </c>
      <c r="N8390">
        <f t="shared" si="2569"/>
        <v>125.55702191875105</v>
      </c>
      <c r="O8390">
        <f t="shared" si="2579"/>
        <v>10.269460682704773</v>
      </c>
      <c r="P8390">
        <f t="shared" si="2580"/>
        <v>0.23981249609824695</v>
      </c>
      <c r="Q8390">
        <f t="shared" si="2570"/>
        <v>0.52336030346612394</v>
      </c>
      <c r="R8390">
        <f t="shared" si="2571"/>
        <v>0.1255083407329472</v>
      </c>
      <c r="S8390">
        <f t="shared" si="2573"/>
        <v>0.35980128681285795</v>
      </c>
    </row>
    <row r="8391" spans="1:19" x14ac:dyDescent="0.2">
      <c r="A8391" s="3">
        <v>41623.374999979722</v>
      </c>
      <c r="B8391" s="5">
        <f t="shared" si="2583"/>
        <v>349</v>
      </c>
      <c r="C8391" s="5">
        <v>9</v>
      </c>
      <c r="D8391">
        <f t="shared" si="2564"/>
        <v>264.32876712328766</v>
      </c>
      <c r="E8391">
        <f t="shared" si="2574"/>
        <v>4.1779350335721839</v>
      </c>
      <c r="F8391">
        <f t="shared" si="2575"/>
        <v>-7.4408009664278145</v>
      </c>
      <c r="G8391">
        <f t="shared" si="2565"/>
        <v>8.8759866505595362</v>
      </c>
      <c r="H8391">
        <f t="shared" si="2576"/>
        <v>-46.860200241606961</v>
      </c>
      <c r="I8391">
        <f t="shared" si="2566"/>
        <v>-23.335219545311354</v>
      </c>
      <c r="J8391">
        <f t="shared" si="2567"/>
        <v>14.52974602441806</v>
      </c>
      <c r="K8391">
        <f t="shared" si="2577"/>
        <v>75.47025397558194</v>
      </c>
      <c r="L8391">
        <f t="shared" si="2568"/>
        <v>136.20044638042378</v>
      </c>
      <c r="M8391">
        <f t="shared" si="2578"/>
        <v>223.79955361957622</v>
      </c>
      <c r="N8391">
        <f t="shared" si="2569"/>
        <v>136.20044638042378</v>
      </c>
      <c r="O8391">
        <f t="shared" si="2579"/>
        <v>3.9859280844296379</v>
      </c>
      <c r="P8391">
        <f t="shared" si="2580"/>
        <v>0.54416999630639518</v>
      </c>
      <c r="Q8391">
        <f t="shared" si="2570"/>
        <v>0.71133082588765717</v>
      </c>
      <c r="R8391">
        <f t="shared" si="2571"/>
        <v>0.38708489289591141</v>
      </c>
      <c r="S8391">
        <f t="shared" si="2573"/>
        <v>1.1096763908791403</v>
      </c>
    </row>
    <row r="8392" spans="1:19" x14ac:dyDescent="0.2">
      <c r="A8392" s="3">
        <v>41623.416666646386</v>
      </c>
      <c r="B8392" s="5">
        <f t="shared" si="2583"/>
        <v>349</v>
      </c>
      <c r="C8392" s="5">
        <v>10</v>
      </c>
      <c r="D8392">
        <f t="shared" si="2564"/>
        <v>264.32876712328766</v>
      </c>
      <c r="E8392">
        <f t="shared" si="2574"/>
        <v>4.1779350335721839</v>
      </c>
      <c r="F8392">
        <f t="shared" si="2575"/>
        <v>-7.4408009664278145</v>
      </c>
      <c r="G8392">
        <f t="shared" si="2565"/>
        <v>9.8759866505595362</v>
      </c>
      <c r="H8392">
        <f t="shared" si="2576"/>
        <v>-31.860200241606957</v>
      </c>
      <c r="I8392">
        <f t="shared" si="2566"/>
        <v>-23.335219545311354</v>
      </c>
      <c r="J8392">
        <f t="shared" si="2567"/>
        <v>21.757101356836117</v>
      </c>
      <c r="K8392">
        <f t="shared" si="2577"/>
        <v>68.242898643163883</v>
      </c>
      <c r="L8392">
        <f t="shared" si="2568"/>
        <v>148.54380360760592</v>
      </c>
      <c r="M8392">
        <f t="shared" si="2578"/>
        <v>211.45619639239408</v>
      </c>
      <c r="N8392">
        <f t="shared" si="2569"/>
        <v>148.54380360760592</v>
      </c>
      <c r="O8392">
        <f t="shared" si="2579"/>
        <v>2.6977988828239221</v>
      </c>
      <c r="P8392">
        <f t="shared" si="2580"/>
        <v>0.67253057463809163</v>
      </c>
      <c r="Q8392">
        <f t="shared" si="2570"/>
        <v>0.85094801351442828</v>
      </c>
      <c r="R8392">
        <f t="shared" si="2571"/>
        <v>0.57228855651600097</v>
      </c>
      <c r="S8392">
        <f t="shared" si="2573"/>
        <v>1.6406093639693593</v>
      </c>
    </row>
    <row r="8393" spans="1:19" x14ac:dyDescent="0.2">
      <c r="A8393" s="3">
        <v>41623.45833331305</v>
      </c>
      <c r="B8393" s="5">
        <f t="shared" si="2583"/>
        <v>349</v>
      </c>
      <c r="C8393" s="5">
        <v>11</v>
      </c>
      <c r="D8393">
        <f t="shared" ref="D8393:D8456" si="2584">(360/365)*(B8393-81)</f>
        <v>264.32876712328766</v>
      </c>
      <c r="E8393">
        <f t="shared" si="2574"/>
        <v>4.1779350335721839</v>
      </c>
      <c r="F8393">
        <f t="shared" si="2575"/>
        <v>-7.4408009664278145</v>
      </c>
      <c r="G8393">
        <f t="shared" ref="G8393:G8456" si="2585">C8393+(F8393/60)</f>
        <v>10.875986650559536</v>
      </c>
      <c r="H8393">
        <f t="shared" si="2576"/>
        <v>-16.860200241606957</v>
      </c>
      <c r="I8393">
        <f t="shared" ref="I8393:I8456" si="2586">23.45*SIN(RADIANS(D8393))</f>
        <v>-23.335219545311354</v>
      </c>
      <c r="J8393">
        <f t="shared" ref="J8393:J8456" si="2587">DEGREES(ASIN(SIN(RADIANS(I8393))*SIN(RADIANS($B$11))+COS(RADIANS(I8393))*COS(RADIANS($B$11))*COS(RADIANS(H8393))))</f>
        <v>26.652773029970191</v>
      </c>
      <c r="K8393">
        <f t="shared" si="2577"/>
        <v>63.347226970029809</v>
      </c>
      <c r="L8393">
        <f t="shared" ref="L8393:L8456" si="2588">180-DEGREES(ACOS((SIN(RADIANS($B$11))*COS(RADIANS(K8393))-SIN(RADIANS(I8393)))/(COS(RADIANS($B$11))*SIN(RADIANS(K8393)))))</f>
        <v>162.66393538239453</v>
      </c>
      <c r="M8393">
        <f t="shared" si="2578"/>
        <v>197.33606461760547</v>
      </c>
      <c r="N8393">
        <f t="shared" ref="N8393:N8456" si="2589">IF(C8393&lt;12.1,L8393,M8393)</f>
        <v>162.66393538239453</v>
      </c>
      <c r="O8393">
        <f t="shared" si="2579"/>
        <v>2.2292444895345493</v>
      </c>
      <c r="P8393">
        <f t="shared" si="2580"/>
        <v>0.73205835930601404</v>
      </c>
      <c r="Q8393">
        <f t="shared" ref="Q8393:Q8456" si="2590">(COS(RADIANS(J8393))*SIN((RADIANS($B$21))*COS(RADIANS(N8393-$B$20)))+(SIN(RADIANS(J8393))*COS(RADIANS($B$21))))</f>
        <v>0.93641180562304394</v>
      </c>
      <c r="R8393">
        <f t="shared" ref="R8393:R8456" si="2591">P8393*Q8393</f>
        <v>0.68550809005918767</v>
      </c>
      <c r="S8393">
        <f t="shared" si="2573"/>
        <v>1.965181688193357</v>
      </c>
    </row>
    <row r="8394" spans="1:19" x14ac:dyDescent="0.2">
      <c r="A8394" s="3">
        <v>41623.499999979715</v>
      </c>
      <c r="B8394" s="5">
        <f t="shared" si="2583"/>
        <v>349</v>
      </c>
      <c r="C8394" s="5">
        <v>12</v>
      </c>
      <c r="D8394">
        <f t="shared" si="2584"/>
        <v>264.32876712328766</v>
      </c>
      <c r="E8394">
        <f t="shared" si="2574"/>
        <v>4.1779350335721839</v>
      </c>
      <c r="F8394">
        <f t="shared" si="2575"/>
        <v>-7.4408009664278145</v>
      </c>
      <c r="G8394">
        <f t="shared" si="2585"/>
        <v>11.875986650559536</v>
      </c>
      <c r="H8394">
        <f t="shared" si="2576"/>
        <v>-1.8602002416069574</v>
      </c>
      <c r="I8394">
        <f t="shared" si="2586"/>
        <v>-23.335219545311354</v>
      </c>
      <c r="J8394">
        <f t="shared" si="2587"/>
        <v>28.639884435146794</v>
      </c>
      <c r="K8394">
        <f t="shared" si="2577"/>
        <v>61.360115564853203</v>
      </c>
      <c r="L8394">
        <f t="shared" si="2588"/>
        <v>178.05381319374291</v>
      </c>
      <c r="M8394">
        <f t="shared" si="2578"/>
        <v>181.94618680625709</v>
      </c>
      <c r="N8394">
        <f t="shared" si="2589"/>
        <v>178.05381319374291</v>
      </c>
      <c r="O8394">
        <f t="shared" si="2579"/>
        <v>2.0863632596908133</v>
      </c>
      <c r="P8394">
        <f t="shared" si="2580"/>
        <v>0.75207429048713081</v>
      </c>
      <c r="Q8394">
        <f t="shared" si="2590"/>
        <v>0.96847274619675816</v>
      </c>
      <c r="R8394">
        <f t="shared" si="2591"/>
        <v>0.72836345345205</v>
      </c>
      <c r="S8394">
        <f t="shared" si="2573"/>
        <v>2.0880373869105719</v>
      </c>
    </row>
    <row r="8395" spans="1:19" x14ac:dyDescent="0.2">
      <c r="A8395" s="3">
        <v>41623.541666646379</v>
      </c>
      <c r="B8395" s="5">
        <f t="shared" si="2583"/>
        <v>349</v>
      </c>
      <c r="C8395" s="5">
        <v>13</v>
      </c>
      <c r="D8395">
        <f t="shared" si="2584"/>
        <v>264.32876712328766</v>
      </c>
      <c r="E8395">
        <f t="shared" si="2574"/>
        <v>4.1779350335721839</v>
      </c>
      <c r="F8395">
        <f t="shared" si="2575"/>
        <v>-7.4408009664278145</v>
      </c>
      <c r="G8395">
        <f t="shared" si="2585"/>
        <v>12.875986650559536</v>
      </c>
      <c r="H8395">
        <f t="shared" si="2576"/>
        <v>13.139799758393043</v>
      </c>
      <c r="I8395">
        <f t="shared" si="2586"/>
        <v>-23.335219545311354</v>
      </c>
      <c r="J8395">
        <f t="shared" si="2587"/>
        <v>27.434891316421112</v>
      </c>
      <c r="K8395">
        <f t="shared" si="2577"/>
        <v>62.565108683578885</v>
      </c>
      <c r="L8395">
        <f t="shared" si="2588"/>
        <v>166.39759262781891</v>
      </c>
      <c r="M8395">
        <f t="shared" si="2578"/>
        <v>193.60240737218109</v>
      </c>
      <c r="N8395">
        <f t="shared" si="2589"/>
        <v>193.60240737218109</v>
      </c>
      <c r="O8395">
        <f t="shared" si="2579"/>
        <v>2.1704198429007739</v>
      </c>
      <c r="P8395">
        <f t="shared" si="2580"/>
        <v>0.74018221265005379</v>
      </c>
      <c r="Q8395">
        <f t="shared" si="2590"/>
        <v>0.94922850832091576</v>
      </c>
      <c r="R8395">
        <f t="shared" si="2591"/>
        <v>0.70260205759948546</v>
      </c>
      <c r="S8395">
        <f t="shared" si="2573"/>
        <v>2.0141858538274406</v>
      </c>
    </row>
    <row r="8396" spans="1:19" x14ac:dyDescent="0.2">
      <c r="A8396" s="3">
        <v>41623.583333313043</v>
      </c>
      <c r="B8396" s="5">
        <f t="shared" si="2583"/>
        <v>349</v>
      </c>
      <c r="C8396" s="5">
        <v>14</v>
      </c>
      <c r="D8396">
        <f t="shared" si="2584"/>
        <v>264.32876712328766</v>
      </c>
      <c r="E8396">
        <f t="shared" si="2574"/>
        <v>4.1779350335721839</v>
      </c>
      <c r="F8396">
        <f t="shared" si="2575"/>
        <v>-7.4408009664278145</v>
      </c>
      <c r="G8396">
        <f t="shared" si="2585"/>
        <v>13.875986650559536</v>
      </c>
      <c r="H8396">
        <f t="shared" si="2576"/>
        <v>28.139799758393043</v>
      </c>
      <c r="I8396">
        <f t="shared" si="2586"/>
        <v>-23.335219545311354</v>
      </c>
      <c r="J8396">
        <f t="shared" si="2587"/>
        <v>23.213581678157272</v>
      </c>
      <c r="K8396">
        <f t="shared" si="2577"/>
        <v>66.786418321842731</v>
      </c>
      <c r="L8396">
        <f t="shared" si="2588"/>
        <v>151.88816743490278</v>
      </c>
      <c r="M8396">
        <f t="shared" si="2578"/>
        <v>208.11183256509722</v>
      </c>
      <c r="N8396">
        <f t="shared" si="2589"/>
        <v>208.11183256509722</v>
      </c>
      <c r="O8396">
        <f t="shared" si="2579"/>
        <v>2.5370422441091183</v>
      </c>
      <c r="P8396">
        <f t="shared" si="2580"/>
        <v>0.69198707539100301</v>
      </c>
      <c r="Q8396">
        <f t="shared" si="2590"/>
        <v>0.87725582357145071</v>
      </c>
      <c r="R8396">
        <f t="shared" si="2591"/>
        <v>0.60704969172293388</v>
      </c>
      <c r="S8396">
        <f t="shared" si="2573"/>
        <v>1.7402609178461046</v>
      </c>
    </row>
    <row r="8397" spans="1:19" x14ac:dyDescent="0.2">
      <c r="A8397" s="3">
        <v>41623.624999979707</v>
      </c>
      <c r="B8397" s="5">
        <f t="shared" si="2583"/>
        <v>349</v>
      </c>
      <c r="C8397" s="5">
        <v>15</v>
      </c>
      <c r="D8397">
        <f t="shared" si="2584"/>
        <v>264.32876712328766</v>
      </c>
      <c r="E8397">
        <f t="shared" si="2574"/>
        <v>4.1779350335721839</v>
      </c>
      <c r="F8397">
        <f t="shared" si="2575"/>
        <v>-7.4408009664278145</v>
      </c>
      <c r="G8397">
        <f t="shared" si="2585"/>
        <v>14.875986650559536</v>
      </c>
      <c r="H8397">
        <f t="shared" si="2576"/>
        <v>43.139799758393039</v>
      </c>
      <c r="I8397">
        <f t="shared" si="2586"/>
        <v>-23.335219545311354</v>
      </c>
      <c r="J8397">
        <f t="shared" si="2587"/>
        <v>16.50497195981119</v>
      </c>
      <c r="K8397">
        <f t="shared" si="2577"/>
        <v>73.495028040188814</v>
      </c>
      <c r="L8397">
        <f t="shared" si="2588"/>
        <v>139.09309296464519</v>
      </c>
      <c r="M8397">
        <f t="shared" si="2578"/>
        <v>220.90690703535481</v>
      </c>
      <c r="N8397">
        <f t="shared" si="2589"/>
        <v>220.90690703535481</v>
      </c>
      <c r="O8397">
        <f t="shared" si="2579"/>
        <v>3.5199053633083985</v>
      </c>
      <c r="P8397">
        <f t="shared" si="2580"/>
        <v>0.58575184271040959</v>
      </c>
      <c r="Q8397">
        <f t="shared" si="2590"/>
        <v>0.75082143001264756</v>
      </c>
      <c r="R8397">
        <f t="shared" si="2591"/>
        <v>0.43979503617637311</v>
      </c>
      <c r="S8397">
        <f t="shared" si="2573"/>
        <v>1.2607832995486903</v>
      </c>
    </row>
    <row r="8398" spans="1:19" x14ac:dyDescent="0.2">
      <c r="A8398" s="3">
        <v>41623.666666646372</v>
      </c>
      <c r="B8398" s="5">
        <f t="shared" si="2583"/>
        <v>349</v>
      </c>
      <c r="C8398" s="5">
        <v>16</v>
      </c>
      <c r="D8398">
        <f t="shared" si="2584"/>
        <v>264.32876712328766</v>
      </c>
      <c r="E8398">
        <f t="shared" si="2574"/>
        <v>4.1779350335721839</v>
      </c>
      <c r="F8398">
        <f t="shared" si="2575"/>
        <v>-7.4408009664278145</v>
      </c>
      <c r="G8398">
        <f t="shared" si="2585"/>
        <v>15.875986650559536</v>
      </c>
      <c r="H8398">
        <f t="shared" si="2576"/>
        <v>58.139799758393039</v>
      </c>
      <c r="I8398">
        <f t="shared" si="2586"/>
        <v>-23.335219545311354</v>
      </c>
      <c r="J8398">
        <f t="shared" si="2587"/>
        <v>7.935437936627185</v>
      </c>
      <c r="K8398">
        <f t="shared" si="2577"/>
        <v>82.064562063372819</v>
      </c>
      <c r="L8398">
        <f t="shared" si="2588"/>
        <v>128.05631482682068</v>
      </c>
      <c r="M8398">
        <f t="shared" si="2578"/>
        <v>231.94368517317932</v>
      </c>
      <c r="N8398">
        <f t="shared" si="2589"/>
        <v>231.94368517317932</v>
      </c>
      <c r="O8398">
        <f t="shared" si="2579"/>
        <v>7.2433766678003577</v>
      </c>
      <c r="P8398">
        <f t="shared" si="2580"/>
        <v>0.34533459220237828</v>
      </c>
      <c r="Q8398">
        <f t="shared" si="2590"/>
        <v>0.57390580744304565</v>
      </c>
      <c r="R8398">
        <f t="shared" si="2591"/>
        <v>0.19818952797592079</v>
      </c>
      <c r="S8398">
        <f t="shared" si="2573"/>
        <v>0.56816022570402702</v>
      </c>
    </row>
    <row r="8399" spans="1:19" x14ac:dyDescent="0.2">
      <c r="A8399" s="3">
        <v>41623.708333313036</v>
      </c>
      <c r="B8399" s="5">
        <f t="shared" si="2583"/>
        <v>349</v>
      </c>
      <c r="C8399" s="5">
        <v>17</v>
      </c>
      <c r="D8399">
        <f t="shared" si="2584"/>
        <v>264.32876712328766</v>
      </c>
      <c r="E8399">
        <f t="shared" si="2574"/>
        <v>4.1779350335721839</v>
      </c>
      <c r="F8399">
        <f t="shared" si="2575"/>
        <v>-7.4408009664278145</v>
      </c>
      <c r="G8399">
        <f t="shared" si="2585"/>
        <v>16.875986650559536</v>
      </c>
      <c r="H8399">
        <f t="shared" si="2576"/>
        <v>73.139799758393039</v>
      </c>
      <c r="I8399">
        <f t="shared" si="2586"/>
        <v>-23.335219545311354</v>
      </c>
      <c r="J8399">
        <f t="shared" si="2587"/>
        <v>-1.9491149342342313</v>
      </c>
      <c r="K8399">
        <f t="shared" si="2577"/>
        <v>91.949114934234231</v>
      </c>
      <c r="L8399">
        <f t="shared" si="2588"/>
        <v>118.44880943191866</v>
      </c>
      <c r="M8399">
        <f t="shared" si="2578"/>
        <v>241.55119056808132</v>
      </c>
      <c r="N8399">
        <f t="shared" si="2589"/>
        <v>241.55119056808132</v>
      </c>
      <c r="O8399">
        <f t="shared" si="2579"/>
        <v>-29.401463702533874</v>
      </c>
      <c r="P8399" t="e">
        <f t="shared" si="2580"/>
        <v>#NUM!</v>
      </c>
      <c r="Q8399">
        <f t="shared" si="2590"/>
        <v>0.35748529116956607</v>
      </c>
      <c r="R8399" t="e">
        <f t="shared" si="2591"/>
        <v>#NUM!</v>
      </c>
      <c r="S8399" t="e">
        <f t="shared" si="2573"/>
        <v>#NUM!</v>
      </c>
    </row>
    <row r="8400" spans="1:19" x14ac:dyDescent="0.2">
      <c r="A8400" s="3">
        <v>41623.7499999797</v>
      </c>
      <c r="B8400" s="5">
        <f t="shared" si="2583"/>
        <v>349</v>
      </c>
      <c r="C8400" s="5">
        <v>18</v>
      </c>
      <c r="D8400">
        <f t="shared" si="2584"/>
        <v>264.32876712328766</v>
      </c>
      <c r="E8400">
        <f t="shared" si="2574"/>
        <v>4.1779350335721839</v>
      </c>
      <c r="F8400">
        <f t="shared" si="2575"/>
        <v>-7.4408009664278145</v>
      </c>
      <c r="G8400">
        <f t="shared" si="2585"/>
        <v>17.875986650559536</v>
      </c>
      <c r="H8400">
        <f t="shared" si="2576"/>
        <v>88.139799758393039</v>
      </c>
      <c r="I8400">
        <f t="shared" si="2586"/>
        <v>-23.335219545311354</v>
      </c>
      <c r="J8400">
        <f t="shared" si="2587"/>
        <v>-12.731496615210114</v>
      </c>
      <c r="K8400">
        <f t="shared" si="2577"/>
        <v>102.73149661521012</v>
      </c>
      <c r="L8400">
        <f t="shared" si="2588"/>
        <v>109.80497012358538</v>
      </c>
      <c r="M8400">
        <f t="shared" si="2578"/>
        <v>250.19502987641462</v>
      </c>
      <c r="N8400">
        <f t="shared" si="2589"/>
        <v>250.19502987641462</v>
      </c>
      <c r="O8400">
        <f t="shared" si="2579"/>
        <v>-4.5375665716258462</v>
      </c>
      <c r="P8400" t="e">
        <f t="shared" si="2580"/>
        <v>#NUM!</v>
      </c>
      <c r="Q8400">
        <f t="shared" si="2590"/>
        <v>0.11732447641030805</v>
      </c>
      <c r="R8400" t="e">
        <f t="shared" si="2591"/>
        <v>#NUM!</v>
      </c>
      <c r="S8400" t="e">
        <f t="shared" si="2573"/>
        <v>#NUM!</v>
      </c>
    </row>
    <row r="8401" spans="1:20" x14ac:dyDescent="0.2">
      <c r="A8401" s="3">
        <v>41623.791666646364</v>
      </c>
      <c r="B8401" s="5">
        <f t="shared" si="2583"/>
        <v>349</v>
      </c>
      <c r="C8401" s="5">
        <v>19</v>
      </c>
      <c r="D8401">
        <f t="shared" si="2584"/>
        <v>264.32876712328766</v>
      </c>
      <c r="E8401">
        <f t="shared" si="2574"/>
        <v>4.1779350335721839</v>
      </c>
      <c r="F8401">
        <f t="shared" si="2575"/>
        <v>-7.4408009664278145</v>
      </c>
      <c r="G8401">
        <f t="shared" si="2585"/>
        <v>18.875986650559536</v>
      </c>
      <c r="H8401">
        <f t="shared" si="2576"/>
        <v>103.13979975839304</v>
      </c>
      <c r="I8401">
        <f t="shared" si="2586"/>
        <v>-23.335219545311354</v>
      </c>
      <c r="J8401">
        <f t="shared" si="2587"/>
        <v>-24.101451558453512</v>
      </c>
      <c r="K8401">
        <f t="shared" si="2577"/>
        <v>114.1014515584535</v>
      </c>
      <c r="L8401">
        <f t="shared" si="2588"/>
        <v>101.60520891201038</v>
      </c>
      <c r="M8401">
        <f t="shared" si="2578"/>
        <v>258.39479108798963</v>
      </c>
      <c r="N8401">
        <f t="shared" si="2589"/>
        <v>258.39479108798963</v>
      </c>
      <c r="O8401">
        <f t="shared" si="2579"/>
        <v>-2.4488581299267476</v>
      </c>
      <c r="P8401" t="e">
        <f t="shared" si="2580"/>
        <v>#NUM!</v>
      </c>
      <c r="Q8401">
        <f t="shared" si="2590"/>
        <v>-0.12854662315826398</v>
      </c>
      <c r="R8401" t="e">
        <f t="shared" si="2591"/>
        <v>#NUM!</v>
      </c>
      <c r="S8401" t="e">
        <f t="shared" si="2573"/>
        <v>#NUM!</v>
      </c>
    </row>
    <row r="8402" spans="1:20" x14ac:dyDescent="0.2">
      <c r="A8402" s="3">
        <v>41623.833333313029</v>
      </c>
      <c r="B8402" s="5">
        <f t="shared" si="2583"/>
        <v>349</v>
      </c>
      <c r="C8402" s="5">
        <v>20</v>
      </c>
      <c r="D8402">
        <f t="shared" si="2584"/>
        <v>264.32876712328766</v>
      </c>
      <c r="E8402">
        <f t="shared" si="2574"/>
        <v>4.1779350335721839</v>
      </c>
      <c r="F8402">
        <f t="shared" si="2575"/>
        <v>-7.4408009664278145</v>
      </c>
      <c r="G8402">
        <f t="shared" si="2585"/>
        <v>19.875986650559536</v>
      </c>
      <c r="H8402">
        <f t="shared" si="2576"/>
        <v>118.13979975839304</v>
      </c>
      <c r="I8402">
        <f t="shared" si="2586"/>
        <v>-23.335219545311354</v>
      </c>
      <c r="J8402">
        <f t="shared" si="2587"/>
        <v>-35.811144585372482</v>
      </c>
      <c r="K8402">
        <f t="shared" si="2577"/>
        <v>125.81114458537249</v>
      </c>
      <c r="L8402">
        <f t="shared" si="2588"/>
        <v>93.218403955088945</v>
      </c>
      <c r="M8402">
        <f t="shared" si="2578"/>
        <v>266.78159604491105</v>
      </c>
      <c r="N8402">
        <f t="shared" si="2589"/>
        <v>266.78159604491105</v>
      </c>
      <c r="O8402">
        <f t="shared" si="2579"/>
        <v>-1.7090645016046375</v>
      </c>
      <c r="P8402" t="e">
        <f t="shared" si="2580"/>
        <v>#NUM!</v>
      </c>
      <c r="Q8402">
        <f t="shared" si="2590"/>
        <v>-0.36171369284836752</v>
      </c>
      <c r="R8402" t="e">
        <f t="shared" si="2591"/>
        <v>#NUM!</v>
      </c>
      <c r="S8402" t="e">
        <f t="shared" si="2573"/>
        <v>#NUM!</v>
      </c>
    </row>
    <row r="8403" spans="1:20" x14ac:dyDescent="0.2">
      <c r="A8403" s="3">
        <v>41623.874999979693</v>
      </c>
      <c r="B8403" s="5">
        <f t="shared" si="2583"/>
        <v>349</v>
      </c>
      <c r="C8403" s="5">
        <v>21</v>
      </c>
      <c r="D8403">
        <f t="shared" si="2584"/>
        <v>264.32876712328766</v>
      </c>
      <c r="E8403">
        <f t="shared" si="2574"/>
        <v>4.1779350335721839</v>
      </c>
      <c r="F8403">
        <f t="shared" si="2575"/>
        <v>-7.4408009664278145</v>
      </c>
      <c r="G8403">
        <f t="shared" si="2585"/>
        <v>20.875986650559536</v>
      </c>
      <c r="H8403">
        <f t="shared" si="2576"/>
        <v>133.13979975839305</v>
      </c>
      <c r="I8403">
        <f t="shared" si="2586"/>
        <v>-23.335219545311354</v>
      </c>
      <c r="J8403">
        <f t="shared" si="2587"/>
        <v>-47.614156780531609</v>
      </c>
      <c r="K8403">
        <f t="shared" si="2577"/>
        <v>137.6141567805316</v>
      </c>
      <c r="L8403">
        <f t="shared" si="2588"/>
        <v>83.663245433462649</v>
      </c>
      <c r="M8403">
        <f t="shared" si="2578"/>
        <v>276.33675456653737</v>
      </c>
      <c r="N8403">
        <f t="shared" si="2589"/>
        <v>276.33675456653737</v>
      </c>
      <c r="O8403">
        <f t="shared" si="2579"/>
        <v>-1.3538726164449151</v>
      </c>
      <c r="P8403" t="e">
        <f t="shared" si="2580"/>
        <v>#NUM!</v>
      </c>
      <c r="Q8403">
        <f t="shared" si="2590"/>
        <v>-0.56468946168870293</v>
      </c>
      <c r="R8403" t="e">
        <f t="shared" si="2591"/>
        <v>#NUM!</v>
      </c>
      <c r="S8403" t="e">
        <f t="shared" si="2573"/>
        <v>#NUM!</v>
      </c>
    </row>
    <row r="8404" spans="1:20" x14ac:dyDescent="0.2">
      <c r="A8404" s="3">
        <v>41623.916666646357</v>
      </c>
      <c r="B8404" s="5">
        <f t="shared" si="2583"/>
        <v>349</v>
      </c>
      <c r="C8404" s="5">
        <v>22</v>
      </c>
      <c r="D8404">
        <f t="shared" si="2584"/>
        <v>264.32876712328766</v>
      </c>
      <c r="E8404">
        <f t="shared" si="2574"/>
        <v>4.1779350335721839</v>
      </c>
      <c r="F8404">
        <f t="shared" si="2575"/>
        <v>-7.4408009664278145</v>
      </c>
      <c r="G8404">
        <f t="shared" si="2585"/>
        <v>21.875986650559536</v>
      </c>
      <c r="H8404">
        <f t="shared" si="2576"/>
        <v>148.13979975839305</v>
      </c>
      <c r="I8404">
        <f t="shared" si="2586"/>
        <v>-23.335219545311354</v>
      </c>
      <c r="J8404">
        <f t="shared" si="2587"/>
        <v>-59.13873377555948</v>
      </c>
      <c r="K8404">
        <f t="shared" si="2577"/>
        <v>149.13873377555947</v>
      </c>
      <c r="L8404">
        <f t="shared" si="2588"/>
        <v>70.882974654774969</v>
      </c>
      <c r="M8404">
        <f t="shared" si="2578"/>
        <v>289.11702534522504</v>
      </c>
      <c r="N8404">
        <f t="shared" si="2589"/>
        <v>289.11702534522504</v>
      </c>
      <c r="O8404">
        <f t="shared" si="2579"/>
        <v>-1.1649419392000806</v>
      </c>
      <c r="P8404" t="e">
        <f t="shared" si="2580"/>
        <v>#NUM!</v>
      </c>
      <c r="Q8404">
        <f t="shared" si="2590"/>
        <v>-0.72159016618529537</v>
      </c>
      <c r="R8404" t="e">
        <f t="shared" si="2591"/>
        <v>#NUM!</v>
      </c>
      <c r="S8404" t="e">
        <f t="shared" si="2573"/>
        <v>#NUM!</v>
      </c>
    </row>
    <row r="8405" spans="1:20" x14ac:dyDescent="0.2">
      <c r="A8405" s="3">
        <v>41623.958333313021</v>
      </c>
      <c r="B8405" s="5">
        <f t="shared" si="2583"/>
        <v>349</v>
      </c>
      <c r="C8405" s="5">
        <v>23</v>
      </c>
      <c r="D8405">
        <f t="shared" si="2584"/>
        <v>264.32876712328766</v>
      </c>
      <c r="E8405">
        <f t="shared" si="2574"/>
        <v>4.1779350335721839</v>
      </c>
      <c r="F8405">
        <f t="shared" si="2575"/>
        <v>-7.4408009664278145</v>
      </c>
      <c r="G8405">
        <f t="shared" si="2585"/>
        <v>22.875986650559536</v>
      </c>
      <c r="H8405">
        <f t="shared" si="2576"/>
        <v>163.13979975839305</v>
      </c>
      <c r="I8405">
        <f t="shared" si="2586"/>
        <v>-23.335219545311354</v>
      </c>
      <c r="J8405">
        <f t="shared" si="2587"/>
        <v>-69.442750457530721</v>
      </c>
      <c r="K8405">
        <f t="shared" si="2577"/>
        <v>159.44275045753074</v>
      </c>
      <c r="L8405">
        <f t="shared" si="2588"/>
        <v>49.324941098845528</v>
      </c>
      <c r="M8405">
        <f t="shared" si="2578"/>
        <v>310.67505890115444</v>
      </c>
      <c r="N8405">
        <f t="shared" si="2589"/>
        <v>310.67505890115444</v>
      </c>
      <c r="O8405">
        <f t="shared" si="2579"/>
        <v>-1.0680088867402153</v>
      </c>
      <c r="P8405" t="e">
        <f t="shared" si="2580"/>
        <v>#NUM!</v>
      </c>
      <c r="Q8405">
        <f t="shared" si="2590"/>
        <v>-0.81749095873137523</v>
      </c>
      <c r="R8405" t="e">
        <f t="shared" si="2591"/>
        <v>#NUM!</v>
      </c>
      <c r="S8405" t="e">
        <f t="shared" si="2573"/>
        <v>#NUM!</v>
      </c>
    </row>
    <row r="8406" spans="1:20" x14ac:dyDescent="0.2">
      <c r="A8406" s="3">
        <v>41623.999999979686</v>
      </c>
      <c r="B8406" s="5">
        <f t="shared" si="2583"/>
        <v>350</v>
      </c>
      <c r="C8406" s="5">
        <v>0</v>
      </c>
      <c r="D8406">
        <f t="shared" si="2584"/>
        <v>265.31506849315065</v>
      </c>
      <c r="E8406">
        <f t="shared" si="2574"/>
        <v>3.7169168271725059</v>
      </c>
      <c r="F8406">
        <f t="shared" si="2575"/>
        <v>-7.9018191728274925</v>
      </c>
      <c r="G8406">
        <f t="shared" si="2585"/>
        <v>-0.13169698621379153</v>
      </c>
      <c r="H8406">
        <f t="shared" si="2576"/>
        <v>-181.97545479320686</v>
      </c>
      <c r="I8406">
        <f t="shared" si="2586"/>
        <v>-23.371651246135286</v>
      </c>
      <c r="J8406">
        <f t="shared" si="2587"/>
        <v>-75.274435430108483</v>
      </c>
      <c r="K8406">
        <f t="shared" si="2577"/>
        <v>165.2744354301085</v>
      </c>
      <c r="L8406">
        <f t="shared" si="2588"/>
        <v>7.1510706171481502</v>
      </c>
      <c r="M8406">
        <f t="shared" si="2578"/>
        <v>352.84892938285185</v>
      </c>
      <c r="N8406">
        <f t="shared" si="2589"/>
        <v>7.1510706171481502</v>
      </c>
      <c r="O8406">
        <f t="shared" si="2579"/>
        <v>-1.033961036204855</v>
      </c>
      <c r="P8406" t="e">
        <f t="shared" si="2580"/>
        <v>#NUM!</v>
      </c>
      <c r="Q8406">
        <f t="shared" si="2590"/>
        <v>-0.84439022938644581</v>
      </c>
      <c r="R8406" t="e">
        <f t="shared" si="2591"/>
        <v>#NUM!</v>
      </c>
      <c r="S8406" t="e">
        <f t="shared" si="2573"/>
        <v>#NUM!</v>
      </c>
      <c r="T8406">
        <f t="shared" ref="T8406" si="2592">SUMIF(S8412:S8426,"&gt;0,01")</f>
        <v>12.731448756024975</v>
      </c>
    </row>
    <row r="8407" spans="1:20" x14ac:dyDescent="0.2">
      <c r="A8407" s="3">
        <v>41624.04166664635</v>
      </c>
      <c r="B8407" s="5">
        <f t="shared" si="2583"/>
        <v>350</v>
      </c>
      <c r="C8407" s="5">
        <v>1</v>
      </c>
      <c r="D8407">
        <f t="shared" si="2584"/>
        <v>265.31506849315065</v>
      </c>
      <c r="E8407">
        <f t="shared" si="2574"/>
        <v>3.7169168271725059</v>
      </c>
      <c r="F8407">
        <f t="shared" si="2575"/>
        <v>-7.9018191728274925</v>
      </c>
      <c r="G8407">
        <f t="shared" si="2585"/>
        <v>0.86830301378620844</v>
      </c>
      <c r="H8407">
        <f t="shared" si="2576"/>
        <v>-166.97545479320686</v>
      </c>
      <c r="I8407">
        <f t="shared" si="2586"/>
        <v>-23.371651246135286</v>
      </c>
      <c r="J8407">
        <f t="shared" si="2587"/>
        <v>-71.617978730776002</v>
      </c>
      <c r="K8407">
        <f t="shared" si="2577"/>
        <v>161.617978730776</v>
      </c>
      <c r="L8407">
        <f t="shared" si="2588"/>
        <v>40.997145929925466</v>
      </c>
      <c r="M8407">
        <f t="shared" si="2578"/>
        <v>319.00285407007453</v>
      </c>
      <c r="N8407">
        <f t="shared" si="2589"/>
        <v>40.997145929925466</v>
      </c>
      <c r="O8407">
        <f t="shared" si="2579"/>
        <v>-1.0537685266113552</v>
      </c>
      <c r="P8407" t="e">
        <f t="shared" si="2580"/>
        <v>#NUM!</v>
      </c>
      <c r="Q8407">
        <f t="shared" si="2590"/>
        <v>-0.8302033068402489</v>
      </c>
      <c r="R8407" t="e">
        <f t="shared" si="2591"/>
        <v>#NUM!</v>
      </c>
      <c r="S8407" t="e">
        <f t="shared" si="2573"/>
        <v>#NUM!</v>
      </c>
    </row>
    <row r="8408" spans="1:20" x14ac:dyDescent="0.2">
      <c r="A8408" s="3">
        <v>41624.083333313014</v>
      </c>
      <c r="B8408" s="5">
        <f t="shared" si="2583"/>
        <v>350</v>
      </c>
      <c r="C8408" s="5">
        <v>2</v>
      </c>
      <c r="D8408">
        <f t="shared" si="2584"/>
        <v>265.31506849315065</v>
      </c>
      <c r="E8408">
        <f t="shared" si="2574"/>
        <v>3.7169168271725059</v>
      </c>
      <c r="F8408">
        <f t="shared" si="2575"/>
        <v>-7.9018191728274925</v>
      </c>
      <c r="G8408">
        <f t="shared" si="2585"/>
        <v>1.8683030137862084</v>
      </c>
      <c r="H8408">
        <f t="shared" si="2576"/>
        <v>-151.97545479320686</v>
      </c>
      <c r="I8408">
        <f t="shared" si="2586"/>
        <v>-23.371651246135286</v>
      </c>
      <c r="J8408">
        <f t="shared" si="2587"/>
        <v>-61.978128661119449</v>
      </c>
      <c r="K8408">
        <f t="shared" si="2577"/>
        <v>151.97812866111946</v>
      </c>
      <c r="L8408">
        <f t="shared" si="2588"/>
        <v>66.639977328762242</v>
      </c>
      <c r="M8408">
        <f t="shared" si="2578"/>
        <v>293.36002267123774</v>
      </c>
      <c r="N8408">
        <f t="shared" si="2589"/>
        <v>66.639977328762242</v>
      </c>
      <c r="O8408">
        <f t="shared" si="2579"/>
        <v>-1.1328000551289339</v>
      </c>
      <c r="P8408" t="e">
        <f t="shared" si="2580"/>
        <v>#NUM!</v>
      </c>
      <c r="Q8408">
        <f t="shared" si="2590"/>
        <v>-0.75217493865648211</v>
      </c>
      <c r="R8408" t="e">
        <f t="shared" si="2591"/>
        <v>#NUM!</v>
      </c>
      <c r="S8408" t="e">
        <f t="shared" si="2573"/>
        <v>#NUM!</v>
      </c>
    </row>
    <row r="8409" spans="1:20" x14ac:dyDescent="0.2">
      <c r="A8409" s="3">
        <v>41624.124999979678</v>
      </c>
      <c r="B8409" s="5">
        <f t="shared" si="2583"/>
        <v>350</v>
      </c>
      <c r="C8409" s="5">
        <v>3</v>
      </c>
      <c r="D8409">
        <f t="shared" si="2584"/>
        <v>265.31506849315065</v>
      </c>
      <c r="E8409">
        <f t="shared" si="2574"/>
        <v>3.7169168271725059</v>
      </c>
      <c r="F8409">
        <f t="shared" si="2575"/>
        <v>-7.9018191728274925</v>
      </c>
      <c r="G8409">
        <f t="shared" si="2585"/>
        <v>2.8683030137862087</v>
      </c>
      <c r="H8409">
        <f t="shared" si="2576"/>
        <v>-136.97545479320686</v>
      </c>
      <c r="I8409">
        <f t="shared" si="2586"/>
        <v>-23.371651246135286</v>
      </c>
      <c r="J8409">
        <f t="shared" si="2587"/>
        <v>-50.628231345097738</v>
      </c>
      <c r="K8409">
        <f t="shared" si="2577"/>
        <v>140.62823134509773</v>
      </c>
      <c r="L8409">
        <f t="shared" si="2588"/>
        <v>80.878888650511399</v>
      </c>
      <c r="M8409">
        <f t="shared" si="2578"/>
        <v>279.12111134948861</v>
      </c>
      <c r="N8409">
        <f t="shared" si="2589"/>
        <v>80.878888650511399</v>
      </c>
      <c r="O8409">
        <f t="shared" si="2579"/>
        <v>-1.2935836961311402</v>
      </c>
      <c r="P8409" t="e">
        <f t="shared" si="2580"/>
        <v>#NUM!</v>
      </c>
      <c r="Q8409">
        <f t="shared" si="2590"/>
        <v>-0.60947244164498371</v>
      </c>
      <c r="R8409" t="e">
        <f t="shared" si="2591"/>
        <v>#NUM!</v>
      </c>
      <c r="S8409" t="e">
        <f t="shared" si="2573"/>
        <v>#NUM!</v>
      </c>
    </row>
    <row r="8410" spans="1:20" x14ac:dyDescent="0.2">
      <c r="A8410" s="3">
        <v>41624.166666646342</v>
      </c>
      <c r="B8410" s="5">
        <f t="shared" si="2583"/>
        <v>350</v>
      </c>
      <c r="C8410" s="5">
        <v>4</v>
      </c>
      <c r="D8410">
        <f t="shared" si="2584"/>
        <v>265.31506849315065</v>
      </c>
      <c r="E8410">
        <f t="shared" si="2574"/>
        <v>3.7169168271725059</v>
      </c>
      <c r="F8410">
        <f t="shared" si="2575"/>
        <v>-7.9018191728274925</v>
      </c>
      <c r="G8410">
        <f t="shared" si="2585"/>
        <v>3.8683030137862087</v>
      </c>
      <c r="H8410">
        <f t="shared" si="2576"/>
        <v>-121.97545479320686</v>
      </c>
      <c r="I8410">
        <f t="shared" si="2586"/>
        <v>-23.371651246135286</v>
      </c>
      <c r="J8410">
        <f t="shared" si="2587"/>
        <v>-38.85018045218515</v>
      </c>
      <c r="K8410">
        <f t="shared" si="2577"/>
        <v>128.85018045218516</v>
      </c>
      <c r="L8410">
        <f t="shared" si="2588"/>
        <v>90.980149841149967</v>
      </c>
      <c r="M8410">
        <f t="shared" si="2578"/>
        <v>269.01985015885003</v>
      </c>
      <c r="N8410">
        <f t="shared" si="2589"/>
        <v>90.980149841149967</v>
      </c>
      <c r="O8410">
        <f t="shared" si="2579"/>
        <v>-1.5941688462719961</v>
      </c>
      <c r="P8410" t="e">
        <f t="shared" si="2580"/>
        <v>#NUM!</v>
      </c>
      <c r="Q8410">
        <f t="shared" si="2590"/>
        <v>-0.41688039399847593</v>
      </c>
      <c r="R8410" t="e">
        <f t="shared" si="2591"/>
        <v>#NUM!</v>
      </c>
      <c r="S8410" t="e">
        <f t="shared" si="2573"/>
        <v>#NUM!</v>
      </c>
    </row>
    <row r="8411" spans="1:20" x14ac:dyDescent="0.2">
      <c r="A8411" s="3">
        <v>41624.208333313007</v>
      </c>
      <c r="B8411" s="5">
        <f t="shared" si="2583"/>
        <v>350</v>
      </c>
      <c r="C8411" s="5">
        <v>5</v>
      </c>
      <c r="D8411">
        <f t="shared" si="2584"/>
        <v>265.31506849315065</v>
      </c>
      <c r="E8411">
        <f t="shared" si="2574"/>
        <v>3.7169168271725059</v>
      </c>
      <c r="F8411">
        <f t="shared" si="2575"/>
        <v>-7.9018191728274925</v>
      </c>
      <c r="G8411">
        <f t="shared" si="2585"/>
        <v>4.8683030137862087</v>
      </c>
      <c r="H8411">
        <f t="shared" si="2576"/>
        <v>-106.97545479320686</v>
      </c>
      <c r="I8411">
        <f t="shared" si="2586"/>
        <v>-23.371651246135286</v>
      </c>
      <c r="J8411">
        <f t="shared" si="2587"/>
        <v>-27.092045722508654</v>
      </c>
      <c r="K8411">
        <f t="shared" si="2577"/>
        <v>117.09204572250866</v>
      </c>
      <c r="L8411">
        <f t="shared" si="2588"/>
        <v>99.54303951288091</v>
      </c>
      <c r="M8411">
        <f t="shared" si="2578"/>
        <v>260.45696048711909</v>
      </c>
      <c r="N8411">
        <f t="shared" si="2589"/>
        <v>99.54303951288091</v>
      </c>
      <c r="O8411">
        <f t="shared" si="2579"/>
        <v>-2.1957689828743563</v>
      </c>
      <c r="P8411" t="e">
        <f t="shared" si="2580"/>
        <v>#NUM!</v>
      </c>
      <c r="Q8411">
        <f t="shared" si="2590"/>
        <v>-0.18989455412834264</v>
      </c>
      <c r="R8411" t="e">
        <f t="shared" si="2591"/>
        <v>#NUM!</v>
      </c>
      <c r="S8411" t="e">
        <f t="shared" si="2573"/>
        <v>#NUM!</v>
      </c>
    </row>
    <row r="8412" spans="1:20" x14ac:dyDescent="0.2">
      <c r="A8412" s="3">
        <v>41624.249999979671</v>
      </c>
      <c r="B8412" s="5">
        <f t="shared" si="2583"/>
        <v>350</v>
      </c>
      <c r="C8412" s="5">
        <v>6</v>
      </c>
      <c r="D8412">
        <f t="shared" si="2584"/>
        <v>265.31506849315065</v>
      </c>
      <c r="E8412">
        <f t="shared" si="2574"/>
        <v>3.7169168271725059</v>
      </c>
      <c r="F8412">
        <f t="shared" si="2575"/>
        <v>-7.9018191728274925</v>
      </c>
      <c r="G8412">
        <f t="shared" si="2585"/>
        <v>5.8683030137862087</v>
      </c>
      <c r="H8412">
        <f t="shared" si="2576"/>
        <v>-91.975454793206865</v>
      </c>
      <c r="I8412">
        <f t="shared" si="2586"/>
        <v>-23.371651246135286</v>
      </c>
      <c r="J8412">
        <f t="shared" si="2587"/>
        <v>-15.61453217360169</v>
      </c>
      <c r="K8412">
        <f t="shared" si="2577"/>
        <v>105.61453217360169</v>
      </c>
      <c r="L8412">
        <f t="shared" si="2588"/>
        <v>107.71905006276309</v>
      </c>
      <c r="M8412">
        <f t="shared" si="2578"/>
        <v>252.28094993723693</v>
      </c>
      <c r="N8412">
        <f t="shared" si="2589"/>
        <v>107.71905006276309</v>
      </c>
      <c r="O8412">
        <f t="shared" si="2579"/>
        <v>-3.7152056639052211</v>
      </c>
      <c r="P8412" t="e">
        <f t="shared" si="2580"/>
        <v>#NUM!</v>
      </c>
      <c r="Q8412">
        <f t="shared" si="2590"/>
        <v>5.4386193918481623E-2</v>
      </c>
      <c r="R8412" t="e">
        <f t="shared" si="2591"/>
        <v>#NUM!</v>
      </c>
      <c r="S8412" t="e">
        <f t="shared" si="2573"/>
        <v>#NUM!</v>
      </c>
    </row>
    <row r="8413" spans="1:20" x14ac:dyDescent="0.2">
      <c r="A8413" s="3">
        <v>41624.291666646335</v>
      </c>
      <c r="B8413" s="5">
        <f t="shared" si="2583"/>
        <v>350</v>
      </c>
      <c r="C8413" s="5">
        <v>7</v>
      </c>
      <c r="D8413">
        <f t="shared" si="2584"/>
        <v>265.31506849315065</v>
      </c>
      <c r="E8413">
        <f t="shared" si="2574"/>
        <v>3.7169168271725059</v>
      </c>
      <c r="F8413">
        <f t="shared" si="2575"/>
        <v>-7.9018191728274925</v>
      </c>
      <c r="G8413">
        <f t="shared" si="2585"/>
        <v>6.8683030137862087</v>
      </c>
      <c r="H8413">
        <f t="shared" si="2576"/>
        <v>-76.975454793206865</v>
      </c>
      <c r="I8413">
        <f t="shared" si="2586"/>
        <v>-23.371651246135286</v>
      </c>
      <c r="J8413">
        <f t="shared" si="2587"/>
        <v>-4.6579824581964511</v>
      </c>
      <c r="K8413">
        <f t="shared" si="2577"/>
        <v>94.657982458196457</v>
      </c>
      <c r="L8413">
        <f t="shared" si="2588"/>
        <v>116.19472184760622</v>
      </c>
      <c r="M8413">
        <f t="shared" si="2578"/>
        <v>243.80527815239378</v>
      </c>
      <c r="N8413">
        <f t="shared" si="2589"/>
        <v>116.19472184760622</v>
      </c>
      <c r="O8413">
        <f t="shared" si="2579"/>
        <v>-12.314117144407394</v>
      </c>
      <c r="P8413" t="e">
        <f t="shared" si="2580"/>
        <v>#NUM!</v>
      </c>
      <c r="Q8413">
        <f t="shared" si="2590"/>
        <v>0.29768684328473682</v>
      </c>
      <c r="R8413" t="e">
        <f t="shared" si="2591"/>
        <v>#NUM!</v>
      </c>
      <c r="S8413" t="e">
        <f t="shared" si="2573"/>
        <v>#NUM!</v>
      </c>
    </row>
    <row r="8414" spans="1:20" x14ac:dyDescent="0.2">
      <c r="A8414" s="3">
        <v>41624.333333312999</v>
      </c>
      <c r="B8414" s="5">
        <f t="shared" si="2583"/>
        <v>350</v>
      </c>
      <c r="C8414" s="5">
        <v>8</v>
      </c>
      <c r="D8414">
        <f t="shared" si="2584"/>
        <v>265.31506849315065</v>
      </c>
      <c r="E8414">
        <f t="shared" si="2574"/>
        <v>3.7169168271725059</v>
      </c>
      <c r="F8414">
        <f t="shared" si="2575"/>
        <v>-7.9018191728274925</v>
      </c>
      <c r="G8414">
        <f t="shared" si="2585"/>
        <v>7.8683030137862087</v>
      </c>
      <c r="H8414">
        <f t="shared" si="2576"/>
        <v>-61.975454793206872</v>
      </c>
      <c r="I8414">
        <f t="shared" si="2586"/>
        <v>-23.371651246135286</v>
      </c>
      <c r="J8414">
        <f t="shared" si="2587"/>
        <v>5.4881133224784131</v>
      </c>
      <c r="K8414">
        <f t="shared" si="2577"/>
        <v>84.511886677521588</v>
      </c>
      <c r="L8414">
        <f t="shared" si="2588"/>
        <v>125.50651334553257</v>
      </c>
      <c r="M8414">
        <f t="shared" si="2578"/>
        <v>234.49348665446743</v>
      </c>
      <c r="N8414">
        <f t="shared" si="2589"/>
        <v>125.50651334553257</v>
      </c>
      <c r="O8414">
        <f t="shared" si="2579"/>
        <v>10.455958862712352</v>
      </c>
      <c r="P8414">
        <f t="shared" si="2580"/>
        <v>0.23477210436141582</v>
      </c>
      <c r="Q8414">
        <f t="shared" si="2590"/>
        <v>0.52173262323430003</v>
      </c>
      <c r="R8414">
        <f t="shared" si="2591"/>
        <v>0.12248826587071833</v>
      </c>
      <c r="S8414">
        <f t="shared" ref="S8414:S8477" si="2593">R8414*$E$10</f>
        <v>0.35114348116141364</v>
      </c>
    </row>
    <row r="8415" spans="1:20" x14ac:dyDescent="0.2">
      <c r="A8415" s="3">
        <v>41624.374999979664</v>
      </c>
      <c r="B8415" s="5">
        <f t="shared" si="2583"/>
        <v>350</v>
      </c>
      <c r="C8415" s="5">
        <v>9</v>
      </c>
      <c r="D8415">
        <f t="shared" si="2584"/>
        <v>265.31506849315065</v>
      </c>
      <c r="E8415">
        <f t="shared" ref="E8415:E8478" si="2594">9.87*SIN(RADIANS(2*D8415))-7.53*COS(RADIANS(D8415))-1.5*SIN(RADIANS(D8415))</f>
        <v>3.7169168271725059</v>
      </c>
      <c r="F8415">
        <f t="shared" ref="F8415:F8478" si="2595">4*($B$6-$B$5)+E8415</f>
        <v>-7.9018191728274925</v>
      </c>
      <c r="G8415">
        <f t="shared" si="2585"/>
        <v>8.8683030137862087</v>
      </c>
      <c r="H8415">
        <f t="shared" ref="H8415:H8478" si="2596">15*(G8415-12)</f>
        <v>-46.975454793206872</v>
      </c>
      <c r="I8415">
        <f t="shared" si="2586"/>
        <v>-23.371651246135286</v>
      </c>
      <c r="J8415">
        <f t="shared" si="2587"/>
        <v>14.437551027244698</v>
      </c>
      <c r="K8415">
        <f t="shared" ref="K8415:K8478" si="2597">90-J8415</f>
        <v>75.562448972755305</v>
      </c>
      <c r="L8415">
        <f t="shared" si="2588"/>
        <v>136.13493202754273</v>
      </c>
      <c r="M8415">
        <f t="shared" ref="M8415:M8478" si="2598">360-L8415</f>
        <v>223.86506797245727</v>
      </c>
      <c r="N8415">
        <f t="shared" si="2589"/>
        <v>136.13493202754273</v>
      </c>
      <c r="O8415">
        <f t="shared" ref="O8415:O8478" si="2599">1/(COS(RADIANS(K8415)))</f>
        <v>4.0108351505249864</v>
      </c>
      <c r="P8415">
        <f t="shared" ref="P8415:P8478" si="2600">1.353*0.7^(O8415^0.678)</f>
        <v>0.54207628782647976</v>
      </c>
      <c r="Q8415">
        <f t="shared" si="2590"/>
        <v>0.70997077463214464</v>
      </c>
      <c r="R8415">
        <f t="shared" si="2591"/>
        <v>0.38485832197788322</v>
      </c>
      <c r="S8415">
        <f t="shared" si="2593"/>
        <v>1.1032933642467411</v>
      </c>
    </row>
    <row r="8416" spans="1:20" x14ac:dyDescent="0.2">
      <c r="A8416" s="3">
        <v>41624.416666646328</v>
      </c>
      <c r="B8416" s="5">
        <f t="shared" si="2583"/>
        <v>350</v>
      </c>
      <c r="C8416" s="5">
        <v>10</v>
      </c>
      <c r="D8416">
        <f t="shared" si="2584"/>
        <v>265.31506849315065</v>
      </c>
      <c r="E8416">
        <f t="shared" si="2594"/>
        <v>3.7169168271725059</v>
      </c>
      <c r="F8416">
        <f t="shared" si="2595"/>
        <v>-7.9018191728274925</v>
      </c>
      <c r="G8416">
        <f t="shared" si="2585"/>
        <v>9.8683030137862087</v>
      </c>
      <c r="H8416">
        <f t="shared" si="2596"/>
        <v>-31.975454793206872</v>
      </c>
      <c r="I8416">
        <f t="shared" si="2586"/>
        <v>-23.371651246135286</v>
      </c>
      <c r="J8416">
        <f t="shared" si="2587"/>
        <v>21.677086480296634</v>
      </c>
      <c r="K8416">
        <f t="shared" si="2597"/>
        <v>68.322913519703363</v>
      </c>
      <c r="L8416">
        <f t="shared" si="2588"/>
        <v>148.4595881654659</v>
      </c>
      <c r="M8416">
        <f t="shared" si="2598"/>
        <v>211.5404118345341</v>
      </c>
      <c r="N8416">
        <f t="shared" si="2589"/>
        <v>148.4595881654659</v>
      </c>
      <c r="O8416">
        <f t="shared" si="2599"/>
        <v>2.7072746867422142</v>
      </c>
      <c r="P8416">
        <f t="shared" si="2600"/>
        <v>0.67141258236916834</v>
      </c>
      <c r="Q8416">
        <f t="shared" si="2590"/>
        <v>0.84994803456455514</v>
      </c>
      <c r="R8416">
        <f t="shared" si="2591"/>
        <v>0.57066580476658713</v>
      </c>
      <c r="S8416">
        <f t="shared" si="2593"/>
        <v>1.6359573371462237</v>
      </c>
    </row>
    <row r="8417" spans="1:20" x14ac:dyDescent="0.2">
      <c r="A8417" s="3">
        <v>41624.458333312992</v>
      </c>
      <c r="B8417" s="5">
        <f t="shared" si="2583"/>
        <v>350</v>
      </c>
      <c r="C8417" s="5">
        <v>11</v>
      </c>
      <c r="D8417">
        <f t="shared" si="2584"/>
        <v>265.31506849315065</v>
      </c>
      <c r="E8417">
        <f t="shared" si="2594"/>
        <v>3.7169168271725059</v>
      </c>
      <c r="F8417">
        <f t="shared" si="2595"/>
        <v>-7.9018191728274925</v>
      </c>
      <c r="G8417">
        <f t="shared" si="2585"/>
        <v>10.868303013786209</v>
      </c>
      <c r="H8417">
        <f t="shared" si="2596"/>
        <v>-16.975454793206872</v>
      </c>
      <c r="I8417">
        <f t="shared" si="2586"/>
        <v>-23.371651246135286</v>
      </c>
      <c r="J8417">
        <f t="shared" si="2587"/>
        <v>26.590418865490715</v>
      </c>
      <c r="K8417">
        <f t="shared" si="2597"/>
        <v>63.409581134509281</v>
      </c>
      <c r="L8417">
        <f t="shared" si="2588"/>
        <v>162.55998789961737</v>
      </c>
      <c r="M8417">
        <f t="shared" si="2598"/>
        <v>197.44001210038263</v>
      </c>
      <c r="N8417">
        <f t="shared" si="2589"/>
        <v>162.55998789961737</v>
      </c>
      <c r="O8417">
        <f t="shared" si="2599"/>
        <v>2.2340899113203565</v>
      </c>
      <c r="P8417">
        <f t="shared" si="2600"/>
        <v>0.73139625795088392</v>
      </c>
      <c r="Q8417">
        <f t="shared" si="2590"/>
        <v>0.93581035189525497</v>
      </c>
      <c r="R8417">
        <f t="shared" si="2591"/>
        <v>0.68444818952788933</v>
      </c>
      <c r="S8417">
        <f t="shared" si="2593"/>
        <v>1.9621432162254564</v>
      </c>
    </row>
    <row r="8418" spans="1:20" x14ac:dyDescent="0.2">
      <c r="A8418" s="3">
        <v>41624.499999979656</v>
      </c>
      <c r="B8418" s="5">
        <f t="shared" si="2583"/>
        <v>350</v>
      </c>
      <c r="C8418" s="5">
        <v>12</v>
      </c>
      <c r="D8418">
        <f t="shared" si="2584"/>
        <v>265.31506849315065</v>
      </c>
      <c r="E8418">
        <f t="shared" si="2594"/>
        <v>3.7169168271725059</v>
      </c>
      <c r="F8418">
        <f t="shared" si="2595"/>
        <v>-7.9018191728274925</v>
      </c>
      <c r="G8418">
        <f t="shared" si="2585"/>
        <v>11.868303013786209</v>
      </c>
      <c r="H8418">
        <f t="shared" si="2596"/>
        <v>-1.97545479320687</v>
      </c>
      <c r="I8418">
        <f t="shared" si="2586"/>
        <v>-23.371651246135286</v>
      </c>
      <c r="J8418">
        <f t="shared" si="2587"/>
        <v>28.600290328436962</v>
      </c>
      <c r="K8418">
        <f t="shared" si="2597"/>
        <v>61.399709671563038</v>
      </c>
      <c r="L8418">
        <f t="shared" si="2588"/>
        <v>177.93457360199855</v>
      </c>
      <c r="M8418">
        <f t="shared" si="2598"/>
        <v>182.06542639800145</v>
      </c>
      <c r="N8418">
        <f t="shared" si="2589"/>
        <v>177.93457360199855</v>
      </c>
      <c r="O8418">
        <f t="shared" si="2599"/>
        <v>2.089007133989385</v>
      </c>
      <c r="P8418">
        <f t="shared" si="2600"/>
        <v>0.75169500852743232</v>
      </c>
      <c r="Q8418">
        <f t="shared" si="2590"/>
        <v>0.96826521996234582</v>
      </c>
      <c r="R8418">
        <f t="shared" si="2591"/>
        <v>0.72784013277641169</v>
      </c>
      <c r="S8418">
        <f t="shared" si="2593"/>
        <v>2.0865371563170445</v>
      </c>
    </row>
    <row r="8419" spans="1:20" x14ac:dyDescent="0.2">
      <c r="A8419" s="3">
        <v>41624.541666646321</v>
      </c>
      <c r="B8419" s="5">
        <f t="shared" si="2583"/>
        <v>350</v>
      </c>
      <c r="C8419" s="5">
        <v>13</v>
      </c>
      <c r="D8419">
        <f t="shared" si="2584"/>
        <v>265.31506849315065</v>
      </c>
      <c r="E8419">
        <f t="shared" si="2594"/>
        <v>3.7169168271725059</v>
      </c>
      <c r="F8419">
        <f t="shared" si="2595"/>
        <v>-7.9018191728274925</v>
      </c>
      <c r="G8419">
        <f t="shared" si="2585"/>
        <v>12.868303013786209</v>
      </c>
      <c r="H8419">
        <f t="shared" si="2596"/>
        <v>13.02454520679313</v>
      </c>
      <c r="I8419">
        <f t="shared" si="2586"/>
        <v>-23.371651246135286</v>
      </c>
      <c r="J8419">
        <f t="shared" si="2587"/>
        <v>27.420466201684416</v>
      </c>
      <c r="K8419">
        <f t="shared" si="2597"/>
        <v>62.57953379831558</v>
      </c>
      <c r="L8419">
        <f t="shared" si="2588"/>
        <v>166.52262195063005</v>
      </c>
      <c r="M8419">
        <f t="shared" si="2598"/>
        <v>193.47737804936995</v>
      </c>
      <c r="N8419">
        <f t="shared" si="2589"/>
        <v>193.47737804936995</v>
      </c>
      <c r="O8419">
        <f t="shared" si="2599"/>
        <v>2.1714730376540876</v>
      </c>
      <c r="P8419">
        <f t="shared" si="2600"/>
        <v>0.74003535197254411</v>
      </c>
      <c r="Q8419">
        <f t="shared" si="2590"/>
        <v>0.94941892219893953</v>
      </c>
      <c r="R8419">
        <f t="shared" si="2591"/>
        <v>0.70260356625888565</v>
      </c>
      <c r="S8419">
        <f t="shared" si="2593"/>
        <v>2.0141901787797933</v>
      </c>
    </row>
    <row r="8420" spans="1:20" x14ac:dyDescent="0.2">
      <c r="A8420" s="3">
        <v>41624.583333312985</v>
      </c>
      <c r="B8420" s="5">
        <f t="shared" si="2583"/>
        <v>350</v>
      </c>
      <c r="C8420" s="5">
        <v>14</v>
      </c>
      <c r="D8420">
        <f t="shared" si="2584"/>
        <v>265.31506849315065</v>
      </c>
      <c r="E8420">
        <f t="shared" si="2594"/>
        <v>3.7169168271725059</v>
      </c>
      <c r="F8420">
        <f t="shared" si="2595"/>
        <v>-7.9018191728274925</v>
      </c>
      <c r="G8420">
        <f t="shared" si="2585"/>
        <v>13.868303013786209</v>
      </c>
      <c r="H8420">
        <f t="shared" si="2596"/>
        <v>28.024545206793128</v>
      </c>
      <c r="I8420">
        <f t="shared" si="2586"/>
        <v>-23.371651246135286</v>
      </c>
      <c r="J8420">
        <f t="shared" si="2587"/>
        <v>23.222959459922311</v>
      </c>
      <c r="K8420">
        <f t="shared" si="2597"/>
        <v>66.777040540077692</v>
      </c>
      <c r="L8420">
        <f t="shared" si="2588"/>
        <v>152.0095101507809</v>
      </c>
      <c r="M8420">
        <f t="shared" si="2598"/>
        <v>207.9904898492191</v>
      </c>
      <c r="N8420">
        <f t="shared" si="2589"/>
        <v>207.9904898492191</v>
      </c>
      <c r="O8420">
        <f t="shared" si="2599"/>
        <v>2.5360744404346587</v>
      </c>
      <c r="P8420">
        <f t="shared" si="2600"/>
        <v>0.69210709670109205</v>
      </c>
      <c r="Q8420">
        <f t="shared" si="2590"/>
        <v>0.87787816962514809</v>
      </c>
      <c r="R8420">
        <f t="shared" si="2591"/>
        <v>0.60758571123653005</v>
      </c>
      <c r="S8420">
        <f t="shared" si="2593"/>
        <v>1.7417975528587455</v>
      </c>
    </row>
    <row r="8421" spans="1:20" x14ac:dyDescent="0.2">
      <c r="A8421" s="3">
        <v>41624.624999979649</v>
      </c>
      <c r="B8421" s="5">
        <f t="shared" si="2583"/>
        <v>350</v>
      </c>
      <c r="C8421" s="5">
        <v>15</v>
      </c>
      <c r="D8421">
        <f t="shared" si="2584"/>
        <v>265.31506849315065</v>
      </c>
      <c r="E8421">
        <f t="shared" si="2594"/>
        <v>3.7169168271725059</v>
      </c>
      <c r="F8421">
        <f t="shared" si="2595"/>
        <v>-7.9018191728274925</v>
      </c>
      <c r="G8421">
        <f t="shared" si="2585"/>
        <v>14.868303013786209</v>
      </c>
      <c r="H8421">
        <f t="shared" si="2596"/>
        <v>43.024545206793128</v>
      </c>
      <c r="I8421">
        <f t="shared" si="2586"/>
        <v>-23.371651246135286</v>
      </c>
      <c r="J8421">
        <f t="shared" si="2587"/>
        <v>16.534229159886962</v>
      </c>
      <c r="K8421">
        <f t="shared" si="2597"/>
        <v>73.465770840113038</v>
      </c>
      <c r="L8421">
        <f t="shared" si="2588"/>
        <v>139.2057601697698</v>
      </c>
      <c r="M8421">
        <f t="shared" si="2598"/>
        <v>220.7942398302302</v>
      </c>
      <c r="N8421">
        <f t="shared" si="2589"/>
        <v>220.7942398302302</v>
      </c>
      <c r="O8421">
        <f t="shared" si="2599"/>
        <v>3.5138503193868735</v>
      </c>
      <c r="P8421">
        <f t="shared" si="2600"/>
        <v>0.58632422045270427</v>
      </c>
      <c r="Q8421">
        <f t="shared" si="2590"/>
        <v>0.75189385895777039</v>
      </c>
      <c r="R8421">
        <f t="shared" si="2591"/>
        <v>0.44085358071659031</v>
      </c>
      <c r="S8421">
        <f t="shared" si="2593"/>
        <v>1.2638178842264471</v>
      </c>
    </row>
    <row r="8422" spans="1:20" x14ac:dyDescent="0.2">
      <c r="A8422" s="3">
        <v>41624.666666646313</v>
      </c>
      <c r="B8422" s="5">
        <f t="shared" si="2583"/>
        <v>350</v>
      </c>
      <c r="C8422" s="5">
        <v>16</v>
      </c>
      <c r="D8422">
        <f t="shared" si="2584"/>
        <v>265.31506849315065</v>
      </c>
      <c r="E8422">
        <f t="shared" si="2594"/>
        <v>3.7169168271725059</v>
      </c>
      <c r="F8422">
        <f t="shared" si="2595"/>
        <v>-7.9018191728274925</v>
      </c>
      <c r="G8422">
        <f t="shared" si="2585"/>
        <v>15.868303013786209</v>
      </c>
      <c r="H8422">
        <f t="shared" si="2596"/>
        <v>58.024545206793128</v>
      </c>
      <c r="I8422">
        <f t="shared" si="2586"/>
        <v>-23.371651246135286</v>
      </c>
      <c r="J8422">
        <f t="shared" si="2587"/>
        <v>7.9800333242407735</v>
      </c>
      <c r="K8422">
        <f t="shared" si="2597"/>
        <v>82.019966675759221</v>
      </c>
      <c r="L8422">
        <f t="shared" si="2588"/>
        <v>128.15995206793579</v>
      </c>
      <c r="M8422">
        <f t="shared" si="2598"/>
        <v>231.84004793206421</v>
      </c>
      <c r="N8422">
        <f t="shared" si="2589"/>
        <v>231.84004793206421</v>
      </c>
      <c r="O8422">
        <f t="shared" si="2599"/>
        <v>7.2031578795431503</v>
      </c>
      <c r="P8422">
        <f t="shared" si="2600"/>
        <v>0.34711605657845546</v>
      </c>
      <c r="Q8422">
        <f t="shared" si="2590"/>
        <v>0.57539050179950224</v>
      </c>
      <c r="R8422">
        <f t="shared" si="2591"/>
        <v>0.19972728197734191</v>
      </c>
      <c r="S8422">
        <f t="shared" si="2593"/>
        <v>0.57256858506310904</v>
      </c>
    </row>
    <row r="8423" spans="1:20" x14ac:dyDescent="0.2">
      <c r="A8423" s="3">
        <v>41624.708333312978</v>
      </c>
      <c r="B8423" s="5">
        <f t="shared" si="2583"/>
        <v>350</v>
      </c>
      <c r="C8423" s="5">
        <v>17</v>
      </c>
      <c r="D8423">
        <f t="shared" si="2584"/>
        <v>265.31506849315065</v>
      </c>
      <c r="E8423">
        <f t="shared" si="2594"/>
        <v>3.7169168271725059</v>
      </c>
      <c r="F8423">
        <f t="shared" si="2595"/>
        <v>-7.9018191728274925</v>
      </c>
      <c r="G8423">
        <f t="shared" si="2585"/>
        <v>16.868303013786207</v>
      </c>
      <c r="H8423">
        <f t="shared" si="2596"/>
        <v>73.024545206793107</v>
      </c>
      <c r="I8423">
        <f t="shared" si="2586"/>
        <v>-23.371651246135286</v>
      </c>
      <c r="J8423">
        <f t="shared" si="2587"/>
        <v>-1.8932142937111385</v>
      </c>
      <c r="K8423">
        <f t="shared" si="2597"/>
        <v>91.893214293711139</v>
      </c>
      <c r="L8423">
        <f t="shared" si="2588"/>
        <v>118.54581077302694</v>
      </c>
      <c r="M8423">
        <f t="shared" si="2598"/>
        <v>241.45418922697306</v>
      </c>
      <c r="N8423">
        <f t="shared" si="2589"/>
        <v>241.45418922697306</v>
      </c>
      <c r="O8423">
        <f t="shared" si="2599"/>
        <v>-30.269265989826295</v>
      </c>
      <c r="P8423" t="e">
        <f t="shared" si="2600"/>
        <v>#NUM!</v>
      </c>
      <c r="Q8423">
        <f t="shared" si="2590"/>
        <v>0.35929036633160288</v>
      </c>
      <c r="R8423" t="e">
        <f t="shared" si="2591"/>
        <v>#NUM!</v>
      </c>
      <c r="S8423" t="e">
        <f t="shared" si="2593"/>
        <v>#NUM!</v>
      </c>
    </row>
    <row r="8424" spans="1:20" x14ac:dyDescent="0.2">
      <c r="A8424" s="3">
        <v>41624.749999979642</v>
      </c>
      <c r="B8424" s="5">
        <f t="shared" si="2583"/>
        <v>350</v>
      </c>
      <c r="C8424" s="5">
        <v>18</v>
      </c>
      <c r="D8424">
        <f t="shared" si="2584"/>
        <v>265.31506849315065</v>
      </c>
      <c r="E8424">
        <f t="shared" si="2594"/>
        <v>3.7169168271725059</v>
      </c>
      <c r="F8424">
        <f t="shared" si="2595"/>
        <v>-7.9018191728274925</v>
      </c>
      <c r="G8424">
        <f t="shared" si="2585"/>
        <v>17.868303013786207</v>
      </c>
      <c r="H8424">
        <f t="shared" si="2596"/>
        <v>88.024545206793107</v>
      </c>
      <c r="I8424">
        <f t="shared" si="2586"/>
        <v>-23.371651246135286</v>
      </c>
      <c r="J8424">
        <f t="shared" si="2587"/>
        <v>-12.667570989156355</v>
      </c>
      <c r="K8424">
        <f t="shared" si="2597"/>
        <v>102.66757098915636</v>
      </c>
      <c r="L8424">
        <f t="shared" si="2588"/>
        <v>109.89912713707737</v>
      </c>
      <c r="M8424">
        <f t="shared" si="2598"/>
        <v>250.10087286292264</v>
      </c>
      <c r="N8424">
        <f t="shared" si="2589"/>
        <v>250.10087286292264</v>
      </c>
      <c r="O8424">
        <f t="shared" si="2599"/>
        <v>-4.560087796024618</v>
      </c>
      <c r="P8424" t="e">
        <f t="shared" si="2600"/>
        <v>#NUM!</v>
      </c>
      <c r="Q8424">
        <f t="shared" si="2590"/>
        <v>0.1193234566373618</v>
      </c>
      <c r="R8424" t="e">
        <f t="shared" si="2591"/>
        <v>#NUM!</v>
      </c>
      <c r="S8424" t="e">
        <f t="shared" si="2593"/>
        <v>#NUM!</v>
      </c>
    </row>
    <row r="8425" spans="1:20" x14ac:dyDescent="0.2">
      <c r="A8425" s="3">
        <v>41624.791666646306</v>
      </c>
      <c r="B8425" s="5">
        <f t="shared" si="2583"/>
        <v>350</v>
      </c>
      <c r="C8425" s="5">
        <v>19</v>
      </c>
      <c r="D8425">
        <f t="shared" si="2584"/>
        <v>265.31506849315065</v>
      </c>
      <c r="E8425">
        <f t="shared" si="2594"/>
        <v>3.7169168271725059</v>
      </c>
      <c r="F8425">
        <f t="shared" si="2595"/>
        <v>-7.9018191728274925</v>
      </c>
      <c r="G8425">
        <f t="shared" si="2585"/>
        <v>18.868303013786207</v>
      </c>
      <c r="H8425">
        <f t="shared" si="2596"/>
        <v>103.02454520679311</v>
      </c>
      <c r="I8425">
        <f t="shared" si="2586"/>
        <v>-23.371651246135286</v>
      </c>
      <c r="J8425">
        <f t="shared" si="2587"/>
        <v>-24.032233282868567</v>
      </c>
      <c r="K8425">
        <f t="shared" si="2597"/>
        <v>114.03223328286856</v>
      </c>
      <c r="L8425">
        <f t="shared" si="2588"/>
        <v>101.70151480821194</v>
      </c>
      <c r="M8425">
        <f t="shared" si="2598"/>
        <v>258.29848519178807</v>
      </c>
      <c r="N8425">
        <f t="shared" si="2589"/>
        <v>258.29848519178807</v>
      </c>
      <c r="O8425">
        <f t="shared" si="2599"/>
        <v>-2.4554910433265036</v>
      </c>
      <c r="P8425" t="e">
        <f t="shared" si="2600"/>
        <v>#NUM!</v>
      </c>
      <c r="Q8425">
        <f t="shared" si="2590"/>
        <v>-0.12649695891261956</v>
      </c>
      <c r="R8425" t="e">
        <f t="shared" si="2591"/>
        <v>#NUM!</v>
      </c>
      <c r="S8425" t="e">
        <f t="shared" si="2593"/>
        <v>#NUM!</v>
      </c>
    </row>
    <row r="8426" spans="1:20" x14ac:dyDescent="0.2">
      <c r="A8426" s="3">
        <v>41624.83333331297</v>
      </c>
      <c r="B8426" s="5">
        <f t="shared" si="2583"/>
        <v>350</v>
      </c>
      <c r="C8426" s="5">
        <v>20</v>
      </c>
      <c r="D8426">
        <f t="shared" si="2584"/>
        <v>265.31506849315065</v>
      </c>
      <c r="E8426">
        <f t="shared" si="2594"/>
        <v>3.7169168271725059</v>
      </c>
      <c r="F8426">
        <f t="shared" si="2595"/>
        <v>-7.9018191728274925</v>
      </c>
      <c r="G8426">
        <f t="shared" si="2585"/>
        <v>19.868303013786207</v>
      </c>
      <c r="H8426">
        <f t="shared" si="2596"/>
        <v>118.02454520679311</v>
      </c>
      <c r="I8426">
        <f t="shared" si="2586"/>
        <v>-23.371651246135286</v>
      </c>
      <c r="J8426">
        <f t="shared" si="2587"/>
        <v>-35.739248930840517</v>
      </c>
      <c r="K8426">
        <f t="shared" si="2597"/>
        <v>125.73924893084052</v>
      </c>
      <c r="L8426">
        <f t="shared" si="2588"/>
        <v>93.324107244193684</v>
      </c>
      <c r="M8426">
        <f t="shared" si="2598"/>
        <v>266.67589275580633</v>
      </c>
      <c r="N8426">
        <f t="shared" si="2589"/>
        <v>266.67589275580633</v>
      </c>
      <c r="O8426">
        <f t="shared" si="2599"/>
        <v>-1.7120433180562193</v>
      </c>
      <c r="P8426" t="e">
        <f t="shared" si="2600"/>
        <v>#NUM!</v>
      </c>
      <c r="Q8426">
        <f t="shared" si="2590"/>
        <v>-0.35976058918538917</v>
      </c>
      <c r="R8426" t="e">
        <f t="shared" si="2591"/>
        <v>#NUM!</v>
      </c>
      <c r="S8426" t="e">
        <f t="shared" si="2593"/>
        <v>#NUM!</v>
      </c>
    </row>
    <row r="8427" spans="1:20" x14ac:dyDescent="0.2">
      <c r="A8427" s="3">
        <v>41624.874999979635</v>
      </c>
      <c r="B8427" s="5">
        <f t="shared" si="2583"/>
        <v>350</v>
      </c>
      <c r="C8427" s="5">
        <v>21</v>
      </c>
      <c r="D8427">
        <f t="shared" si="2584"/>
        <v>265.31506849315065</v>
      </c>
      <c r="E8427">
        <f t="shared" si="2594"/>
        <v>3.7169168271725059</v>
      </c>
      <c r="F8427">
        <f t="shared" si="2595"/>
        <v>-7.9018191728274925</v>
      </c>
      <c r="G8427">
        <f t="shared" si="2585"/>
        <v>20.868303013786207</v>
      </c>
      <c r="H8427">
        <f t="shared" si="2596"/>
        <v>133.02454520679311</v>
      </c>
      <c r="I8427">
        <f t="shared" si="2586"/>
        <v>-23.371651246135286</v>
      </c>
      <c r="J8427">
        <f t="shared" si="2587"/>
        <v>-47.542881600724307</v>
      </c>
      <c r="K8427">
        <f t="shared" si="2597"/>
        <v>137.54288160072431</v>
      </c>
      <c r="L8427">
        <f t="shared" si="2588"/>
        <v>83.791140369134993</v>
      </c>
      <c r="M8427">
        <f t="shared" si="2598"/>
        <v>276.20885963086499</v>
      </c>
      <c r="N8427">
        <f t="shared" si="2589"/>
        <v>276.20885963086499</v>
      </c>
      <c r="O8427">
        <f t="shared" si="2599"/>
        <v>-1.3554125355466951</v>
      </c>
      <c r="P8427" t="e">
        <f t="shared" si="2600"/>
        <v>#NUM!</v>
      </c>
      <c r="Q8427">
        <f t="shared" si="2590"/>
        <v>-0.56297646757882969</v>
      </c>
      <c r="R8427" t="e">
        <f t="shared" si="2591"/>
        <v>#NUM!</v>
      </c>
      <c r="S8427" t="e">
        <f t="shared" si="2593"/>
        <v>#NUM!</v>
      </c>
    </row>
    <row r="8428" spans="1:20" x14ac:dyDescent="0.2">
      <c r="A8428" s="3">
        <v>41624.916666646299</v>
      </c>
      <c r="B8428" s="5">
        <f t="shared" si="2583"/>
        <v>350</v>
      </c>
      <c r="C8428" s="5">
        <v>22</v>
      </c>
      <c r="D8428">
        <f t="shared" si="2584"/>
        <v>265.31506849315065</v>
      </c>
      <c r="E8428">
        <f t="shared" si="2594"/>
        <v>3.7169168271725059</v>
      </c>
      <c r="F8428">
        <f t="shared" si="2595"/>
        <v>-7.9018191728274925</v>
      </c>
      <c r="G8428">
        <f t="shared" si="2585"/>
        <v>21.868303013786207</v>
      </c>
      <c r="H8428">
        <f t="shared" si="2596"/>
        <v>148.02454520679311</v>
      </c>
      <c r="I8428">
        <f t="shared" si="2586"/>
        <v>-23.371651246135286</v>
      </c>
      <c r="J8428">
        <f t="shared" si="2587"/>
        <v>-59.074167125915785</v>
      </c>
      <c r="K8428">
        <f t="shared" si="2597"/>
        <v>149.07416712591578</v>
      </c>
      <c r="L8428">
        <f t="shared" si="2588"/>
        <v>71.060996174830407</v>
      </c>
      <c r="M8428">
        <f t="shared" si="2598"/>
        <v>288.93900382516961</v>
      </c>
      <c r="N8428">
        <f t="shared" si="2589"/>
        <v>288.93900382516961</v>
      </c>
      <c r="O8428">
        <f t="shared" si="2599"/>
        <v>-1.1657276823733227</v>
      </c>
      <c r="P8428" t="e">
        <f t="shared" si="2600"/>
        <v>#NUM!</v>
      </c>
      <c r="Q8428">
        <f t="shared" si="2590"/>
        <v>-0.72025796313163781</v>
      </c>
      <c r="R8428" t="e">
        <f t="shared" si="2591"/>
        <v>#NUM!</v>
      </c>
      <c r="S8428" t="e">
        <f t="shared" si="2593"/>
        <v>#NUM!</v>
      </c>
    </row>
    <row r="8429" spans="1:20" x14ac:dyDescent="0.2">
      <c r="A8429" s="3">
        <v>41624.958333312963</v>
      </c>
      <c r="B8429" s="5">
        <f t="shared" si="2583"/>
        <v>350</v>
      </c>
      <c r="C8429" s="5">
        <v>23</v>
      </c>
      <c r="D8429">
        <f t="shared" si="2584"/>
        <v>265.31506849315065</v>
      </c>
      <c r="E8429">
        <f t="shared" si="2594"/>
        <v>3.7169168271725059</v>
      </c>
      <c r="F8429">
        <f t="shared" si="2595"/>
        <v>-7.9018191728274925</v>
      </c>
      <c r="G8429">
        <f t="shared" si="2585"/>
        <v>22.868303013786207</v>
      </c>
      <c r="H8429">
        <f t="shared" si="2596"/>
        <v>163.02454520679311</v>
      </c>
      <c r="I8429">
        <f t="shared" si="2586"/>
        <v>-23.371651246135286</v>
      </c>
      <c r="J8429">
        <f t="shared" si="2587"/>
        <v>-69.401327183456829</v>
      </c>
      <c r="K8429">
        <f t="shared" si="2597"/>
        <v>159.40132718345683</v>
      </c>
      <c r="L8429">
        <f t="shared" si="2588"/>
        <v>49.620718022642677</v>
      </c>
      <c r="M8429">
        <f t="shared" si="2598"/>
        <v>310.37928197735732</v>
      </c>
      <c r="N8429">
        <f t="shared" si="2589"/>
        <v>310.37928197735732</v>
      </c>
      <c r="O8429">
        <f t="shared" si="2599"/>
        <v>-1.068298815934049</v>
      </c>
      <c r="P8429" t="e">
        <f t="shared" si="2600"/>
        <v>#NUM!</v>
      </c>
      <c r="Q8429">
        <f t="shared" si="2590"/>
        <v>-0.8166872202579003</v>
      </c>
      <c r="R8429" t="e">
        <f t="shared" si="2591"/>
        <v>#NUM!</v>
      </c>
      <c r="S8429" t="e">
        <f t="shared" si="2593"/>
        <v>#NUM!</v>
      </c>
    </row>
    <row r="8430" spans="1:20" x14ac:dyDescent="0.2">
      <c r="A8430" s="3">
        <v>41624.999999979627</v>
      </c>
      <c r="B8430" s="5">
        <f t="shared" si="2583"/>
        <v>351</v>
      </c>
      <c r="C8430" s="5">
        <v>0</v>
      </c>
      <c r="D8430">
        <f t="shared" si="2584"/>
        <v>266.30136986301369</v>
      </c>
      <c r="E8430">
        <f t="shared" si="2594"/>
        <v>3.2533688771084108</v>
      </c>
      <c r="F8430">
        <f t="shared" si="2595"/>
        <v>-8.3653671228915876</v>
      </c>
      <c r="G8430">
        <f t="shared" si="2585"/>
        <v>-0.13942278538152647</v>
      </c>
      <c r="H8430">
        <f t="shared" si="2596"/>
        <v>-182.0913417807229</v>
      </c>
      <c r="I8430">
        <f t="shared" si="2586"/>
        <v>-23.401157422293444</v>
      </c>
      <c r="J8430">
        <f t="shared" si="2587"/>
        <v>-75.29205526211004</v>
      </c>
      <c r="K8430">
        <f t="shared" si="2597"/>
        <v>165.29205526211004</v>
      </c>
      <c r="L8430">
        <f t="shared" si="2588"/>
        <v>7.5800108552574841</v>
      </c>
      <c r="M8430">
        <f t="shared" si="2598"/>
        <v>352.41998914474254</v>
      </c>
      <c r="N8430">
        <f t="shared" si="2589"/>
        <v>7.5800108552574841</v>
      </c>
      <c r="O8430">
        <f t="shared" si="2599"/>
        <v>-1.0338775228666928</v>
      </c>
      <c r="P8430" t="e">
        <f t="shared" si="2600"/>
        <v>#NUM!</v>
      </c>
      <c r="Q8430">
        <f t="shared" si="2590"/>
        <v>-0.84408996874863584</v>
      </c>
      <c r="R8430" t="e">
        <f t="shared" si="2591"/>
        <v>#NUM!</v>
      </c>
      <c r="S8430" t="e">
        <f t="shared" si="2593"/>
        <v>#NUM!</v>
      </c>
      <c r="T8430">
        <f t="shared" ref="T8430" si="2601">SUMIF(S8436:S8450,"&gt;0,01")</f>
        <v>12.718604227090186</v>
      </c>
    </row>
    <row r="8431" spans="1:20" x14ac:dyDescent="0.2">
      <c r="A8431" s="3">
        <v>41625.041666646292</v>
      </c>
      <c r="B8431" s="5">
        <f t="shared" si="2583"/>
        <v>351</v>
      </c>
      <c r="C8431" s="5">
        <v>1</v>
      </c>
      <c r="D8431">
        <f t="shared" si="2584"/>
        <v>266.30136986301369</v>
      </c>
      <c r="E8431">
        <f t="shared" si="2594"/>
        <v>3.2533688771084108</v>
      </c>
      <c r="F8431">
        <f t="shared" si="2595"/>
        <v>-8.3653671228915876</v>
      </c>
      <c r="G8431">
        <f t="shared" si="2585"/>
        <v>0.86057721461847358</v>
      </c>
      <c r="H8431">
        <f t="shared" si="2596"/>
        <v>-167.0913417807229</v>
      </c>
      <c r="I8431">
        <f t="shared" si="2586"/>
        <v>-23.401157422293444</v>
      </c>
      <c r="J8431">
        <f t="shared" si="2587"/>
        <v>-71.702157145617747</v>
      </c>
      <c r="K8431">
        <f t="shared" si="2597"/>
        <v>161.70215714561775</v>
      </c>
      <c r="L8431">
        <f t="shared" si="2588"/>
        <v>40.7702175517108</v>
      </c>
      <c r="M8431">
        <f t="shared" si="2598"/>
        <v>319.2297824482892</v>
      </c>
      <c r="N8431">
        <f t="shared" si="2589"/>
        <v>40.7702175517108</v>
      </c>
      <c r="O8431">
        <f t="shared" si="2599"/>
        <v>-1.0532554403680865</v>
      </c>
      <c r="P8431" t="e">
        <f t="shared" si="2600"/>
        <v>#NUM!</v>
      </c>
      <c r="Q8431">
        <f t="shared" si="2590"/>
        <v>-0.83025259606043544</v>
      </c>
      <c r="R8431" t="e">
        <f t="shared" si="2591"/>
        <v>#NUM!</v>
      </c>
      <c r="S8431" t="e">
        <f t="shared" si="2593"/>
        <v>#NUM!</v>
      </c>
    </row>
    <row r="8432" spans="1:20" x14ac:dyDescent="0.2">
      <c r="A8432" s="3">
        <v>41625.083333312956</v>
      </c>
      <c r="B8432" s="5">
        <f t="shared" si="2583"/>
        <v>351</v>
      </c>
      <c r="C8432" s="5">
        <v>2</v>
      </c>
      <c r="D8432">
        <f t="shared" si="2584"/>
        <v>266.30136986301369</v>
      </c>
      <c r="E8432">
        <f t="shared" si="2594"/>
        <v>3.2533688771084108</v>
      </c>
      <c r="F8432">
        <f t="shared" si="2595"/>
        <v>-8.3653671228915876</v>
      </c>
      <c r="G8432">
        <f t="shared" si="2585"/>
        <v>1.8605772146184736</v>
      </c>
      <c r="H8432">
        <f t="shared" si="2596"/>
        <v>-152.0913417807229</v>
      </c>
      <c r="I8432">
        <f t="shared" si="2586"/>
        <v>-23.401157422293444</v>
      </c>
      <c r="J8432">
        <f t="shared" si="2587"/>
        <v>-62.080104998650782</v>
      </c>
      <c r="K8432">
        <f t="shared" si="2597"/>
        <v>152.08010499865077</v>
      </c>
      <c r="L8432">
        <f t="shared" si="2588"/>
        <v>66.549889708779787</v>
      </c>
      <c r="M8432">
        <f t="shared" si="2598"/>
        <v>293.4501102912202</v>
      </c>
      <c r="N8432">
        <f t="shared" si="2589"/>
        <v>66.549889708779787</v>
      </c>
      <c r="O8432">
        <f t="shared" si="2599"/>
        <v>-1.1317298507839295</v>
      </c>
      <c r="P8432" t="e">
        <f t="shared" si="2600"/>
        <v>#NUM!</v>
      </c>
      <c r="Q8432">
        <f t="shared" si="2590"/>
        <v>-0.75276701629391662</v>
      </c>
      <c r="R8432" t="e">
        <f t="shared" si="2591"/>
        <v>#NUM!</v>
      </c>
      <c r="S8432" t="e">
        <f t="shared" si="2593"/>
        <v>#NUM!</v>
      </c>
    </row>
    <row r="8433" spans="1:19" x14ac:dyDescent="0.2">
      <c r="A8433" s="3">
        <v>41625.12499997962</v>
      </c>
      <c r="B8433" s="5">
        <f t="shared" si="2583"/>
        <v>351</v>
      </c>
      <c r="C8433" s="5">
        <v>3</v>
      </c>
      <c r="D8433">
        <f t="shared" si="2584"/>
        <v>266.30136986301369</v>
      </c>
      <c r="E8433">
        <f t="shared" si="2594"/>
        <v>3.2533688771084108</v>
      </c>
      <c r="F8433">
        <f t="shared" si="2595"/>
        <v>-8.3653671228915876</v>
      </c>
      <c r="G8433">
        <f t="shared" si="2585"/>
        <v>2.8605772146184734</v>
      </c>
      <c r="H8433">
        <f t="shared" si="2596"/>
        <v>-137.0913417807229</v>
      </c>
      <c r="I8433">
        <f t="shared" si="2586"/>
        <v>-23.401157422293444</v>
      </c>
      <c r="J8433">
        <f t="shared" si="2587"/>
        <v>-50.734046363140074</v>
      </c>
      <c r="K8433">
        <f t="shared" si="2597"/>
        <v>140.73404636314007</v>
      </c>
      <c r="L8433">
        <f t="shared" si="2588"/>
        <v>80.829290154657784</v>
      </c>
      <c r="M8433">
        <f t="shared" si="2598"/>
        <v>279.17070984534223</v>
      </c>
      <c r="N8433">
        <f t="shared" si="2589"/>
        <v>80.829290154657784</v>
      </c>
      <c r="O8433">
        <f t="shared" si="2599"/>
        <v>-1.2916284730556786</v>
      </c>
      <c r="P8433" t="e">
        <f t="shared" si="2600"/>
        <v>#NUM!</v>
      </c>
      <c r="Q8433">
        <f t="shared" si="2590"/>
        <v>-0.61052521483158284</v>
      </c>
      <c r="R8433" t="e">
        <f t="shared" si="2591"/>
        <v>#NUM!</v>
      </c>
      <c r="S8433" t="e">
        <f t="shared" si="2593"/>
        <v>#NUM!</v>
      </c>
    </row>
    <row r="8434" spans="1:19" x14ac:dyDescent="0.2">
      <c r="A8434" s="3">
        <v>41625.166666646284</v>
      </c>
      <c r="B8434" s="5">
        <f t="shared" si="2583"/>
        <v>351</v>
      </c>
      <c r="C8434" s="5">
        <v>4</v>
      </c>
      <c r="D8434">
        <f t="shared" si="2584"/>
        <v>266.30136986301369</v>
      </c>
      <c r="E8434">
        <f t="shared" si="2594"/>
        <v>3.2533688771084108</v>
      </c>
      <c r="F8434">
        <f t="shared" si="2595"/>
        <v>-8.3653671228915876</v>
      </c>
      <c r="G8434">
        <f t="shared" si="2585"/>
        <v>3.8605772146184734</v>
      </c>
      <c r="H8434">
        <f t="shared" si="2596"/>
        <v>-122.0913417807229</v>
      </c>
      <c r="I8434">
        <f t="shared" si="2586"/>
        <v>-23.401157422293444</v>
      </c>
      <c r="J8434">
        <f t="shared" si="2587"/>
        <v>-38.956622904738275</v>
      </c>
      <c r="K8434">
        <f t="shared" si="2597"/>
        <v>128.95662290473828</v>
      </c>
      <c r="L8434">
        <f t="shared" si="2588"/>
        <v>90.942586705727336</v>
      </c>
      <c r="M8434">
        <f t="shared" si="2598"/>
        <v>269.05741329427269</v>
      </c>
      <c r="N8434">
        <f t="shared" si="2589"/>
        <v>90.942586705727336</v>
      </c>
      <c r="O8434">
        <f t="shared" si="2599"/>
        <v>-1.5905031579947626</v>
      </c>
      <c r="P8434" t="e">
        <f t="shared" si="2600"/>
        <v>#NUM!</v>
      </c>
      <c r="Q8434">
        <f t="shared" si="2590"/>
        <v>-0.41830084963166042</v>
      </c>
      <c r="R8434" t="e">
        <f t="shared" si="2591"/>
        <v>#NUM!</v>
      </c>
      <c r="S8434" t="e">
        <f t="shared" si="2593"/>
        <v>#NUM!</v>
      </c>
    </row>
    <row r="8435" spans="1:19" x14ac:dyDescent="0.2">
      <c r="A8435" s="3">
        <v>41625.208333312949</v>
      </c>
      <c r="B8435" s="5">
        <f t="shared" si="2583"/>
        <v>351</v>
      </c>
      <c r="C8435" s="5">
        <v>5</v>
      </c>
      <c r="D8435">
        <f t="shared" si="2584"/>
        <v>266.30136986301369</v>
      </c>
      <c r="E8435">
        <f t="shared" si="2594"/>
        <v>3.2533688771084108</v>
      </c>
      <c r="F8435">
        <f t="shared" si="2595"/>
        <v>-8.3653671228915876</v>
      </c>
      <c r="G8435">
        <f t="shared" si="2585"/>
        <v>4.8605772146184734</v>
      </c>
      <c r="H8435">
        <f t="shared" si="2596"/>
        <v>-107.0913417807229</v>
      </c>
      <c r="I8435">
        <f t="shared" si="2586"/>
        <v>-23.401157422293444</v>
      </c>
      <c r="J8435">
        <f t="shared" si="2587"/>
        <v>-27.19780603814494</v>
      </c>
      <c r="K8435">
        <f t="shared" si="2597"/>
        <v>117.19780603814493</v>
      </c>
      <c r="L8435">
        <f t="shared" si="2588"/>
        <v>99.507515814784824</v>
      </c>
      <c r="M8435">
        <f t="shared" si="2598"/>
        <v>260.49248418521518</v>
      </c>
      <c r="N8435">
        <f t="shared" si="2589"/>
        <v>99.507515814784824</v>
      </c>
      <c r="O8435">
        <f t="shared" si="2599"/>
        <v>-2.1878780344023618</v>
      </c>
      <c r="P8435" t="e">
        <f t="shared" si="2600"/>
        <v>#NUM!</v>
      </c>
      <c r="Q8435">
        <f t="shared" si="2590"/>
        <v>-0.19157097101099227</v>
      </c>
      <c r="R8435" t="e">
        <f t="shared" si="2591"/>
        <v>#NUM!</v>
      </c>
      <c r="S8435" t="e">
        <f t="shared" si="2593"/>
        <v>#NUM!</v>
      </c>
    </row>
    <row r="8436" spans="1:19" x14ac:dyDescent="0.2">
      <c r="A8436" s="3">
        <v>41625.249999979613</v>
      </c>
      <c r="B8436" s="5">
        <f t="shared" si="2583"/>
        <v>351</v>
      </c>
      <c r="C8436" s="5">
        <v>6</v>
      </c>
      <c r="D8436">
        <f t="shared" si="2584"/>
        <v>266.30136986301369</v>
      </c>
      <c r="E8436">
        <f t="shared" si="2594"/>
        <v>3.2533688771084108</v>
      </c>
      <c r="F8436">
        <f t="shared" si="2595"/>
        <v>-8.3653671228915876</v>
      </c>
      <c r="G8436">
        <f t="shared" si="2585"/>
        <v>5.8605772146184734</v>
      </c>
      <c r="H8436">
        <f t="shared" si="2596"/>
        <v>-92.0913417807229</v>
      </c>
      <c r="I8436">
        <f t="shared" si="2586"/>
        <v>-23.401157422293444</v>
      </c>
      <c r="J8436">
        <f t="shared" si="2587"/>
        <v>-15.718506194873626</v>
      </c>
      <c r="K8436">
        <f t="shared" si="2597"/>
        <v>105.71850619487363</v>
      </c>
      <c r="L8436">
        <f t="shared" si="2588"/>
        <v>107.6805537633078</v>
      </c>
      <c r="M8436">
        <f t="shared" si="2598"/>
        <v>252.31944623669222</v>
      </c>
      <c r="N8436">
        <f t="shared" si="2589"/>
        <v>107.6805537633078</v>
      </c>
      <c r="O8436">
        <f t="shared" si="2599"/>
        <v>-3.6912440387192929</v>
      </c>
      <c r="P8436" t="e">
        <f t="shared" si="2600"/>
        <v>#NUM!</v>
      </c>
      <c r="Q8436">
        <f t="shared" si="2590"/>
        <v>5.2583692226025797E-2</v>
      </c>
      <c r="R8436" t="e">
        <f t="shared" si="2591"/>
        <v>#NUM!</v>
      </c>
      <c r="S8436" t="e">
        <f t="shared" si="2593"/>
        <v>#NUM!</v>
      </c>
    </row>
    <row r="8437" spans="1:19" x14ac:dyDescent="0.2">
      <c r="A8437" s="3">
        <v>41625.291666646277</v>
      </c>
      <c r="B8437" s="5">
        <f t="shared" si="2583"/>
        <v>351</v>
      </c>
      <c r="C8437" s="5">
        <v>7</v>
      </c>
      <c r="D8437">
        <f t="shared" si="2584"/>
        <v>266.30136986301369</v>
      </c>
      <c r="E8437">
        <f t="shared" si="2594"/>
        <v>3.2533688771084108</v>
      </c>
      <c r="F8437">
        <f t="shared" si="2595"/>
        <v>-8.3653671228915876</v>
      </c>
      <c r="G8437">
        <f t="shared" si="2585"/>
        <v>6.8605772146184734</v>
      </c>
      <c r="H8437">
        <f t="shared" si="2596"/>
        <v>-77.0913417807229</v>
      </c>
      <c r="I8437">
        <f t="shared" si="2586"/>
        <v>-23.401157422293444</v>
      </c>
      <c r="J8437">
        <f t="shared" si="2587"/>
        <v>-4.7587476758030078</v>
      </c>
      <c r="K8437">
        <f t="shared" si="2597"/>
        <v>94.758747675803008</v>
      </c>
      <c r="L8437">
        <f t="shared" si="2588"/>
        <v>116.1495041079079</v>
      </c>
      <c r="M8437">
        <f t="shared" si="2598"/>
        <v>243.85049589209211</v>
      </c>
      <c r="N8437">
        <f t="shared" si="2589"/>
        <v>116.1495041079079</v>
      </c>
      <c r="O8437">
        <f t="shared" si="2599"/>
        <v>-12.053949922488803</v>
      </c>
      <c r="P8437" t="e">
        <f t="shared" si="2600"/>
        <v>#NUM!</v>
      </c>
      <c r="Q8437">
        <f t="shared" si="2590"/>
        <v>0.29589881294097264</v>
      </c>
      <c r="R8437" t="e">
        <f t="shared" si="2591"/>
        <v>#NUM!</v>
      </c>
      <c r="S8437" t="e">
        <f t="shared" si="2593"/>
        <v>#NUM!</v>
      </c>
    </row>
    <row r="8438" spans="1:19" x14ac:dyDescent="0.2">
      <c r="A8438" s="3">
        <v>41625.333333312941</v>
      </c>
      <c r="B8438" s="5">
        <f t="shared" si="2583"/>
        <v>351</v>
      </c>
      <c r="C8438" s="5">
        <v>8</v>
      </c>
      <c r="D8438">
        <f t="shared" si="2584"/>
        <v>266.30136986301369</v>
      </c>
      <c r="E8438">
        <f t="shared" si="2594"/>
        <v>3.2533688771084108</v>
      </c>
      <c r="F8438">
        <f t="shared" si="2595"/>
        <v>-8.3653671228915876</v>
      </c>
      <c r="G8438">
        <f t="shared" si="2585"/>
        <v>7.8605772146184734</v>
      </c>
      <c r="H8438">
        <f t="shared" si="2596"/>
        <v>-62.0913417807229</v>
      </c>
      <c r="I8438">
        <f t="shared" si="2586"/>
        <v>-23.401157422293444</v>
      </c>
      <c r="J8438">
        <f t="shared" si="2587"/>
        <v>5.3926518488273176</v>
      </c>
      <c r="K8438">
        <f t="shared" si="2597"/>
        <v>84.607348151172687</v>
      </c>
      <c r="L8438">
        <f t="shared" si="2588"/>
        <v>125.45084050826118</v>
      </c>
      <c r="M8438">
        <f t="shared" si="2598"/>
        <v>234.54915949173881</v>
      </c>
      <c r="N8438">
        <f t="shared" si="2589"/>
        <v>125.45084050826118</v>
      </c>
      <c r="O8438">
        <f t="shared" si="2599"/>
        <v>10.640490233453317</v>
      </c>
      <c r="P8438">
        <f t="shared" si="2600"/>
        <v>0.22991667666931892</v>
      </c>
      <c r="Q8438">
        <f t="shared" si="2590"/>
        <v>0.52009955763216797</v>
      </c>
      <c r="R8438">
        <f t="shared" si="2591"/>
        <v>0.11957956182797097</v>
      </c>
      <c r="S8438">
        <f t="shared" si="2593"/>
        <v>0.34280494802945954</v>
      </c>
    </row>
    <row r="8439" spans="1:19" x14ac:dyDescent="0.2">
      <c r="A8439" s="3">
        <v>41625.374999979605</v>
      </c>
      <c r="B8439" s="5">
        <f t="shared" si="2583"/>
        <v>351</v>
      </c>
      <c r="C8439" s="5">
        <v>9</v>
      </c>
      <c r="D8439">
        <f t="shared" si="2584"/>
        <v>266.30136986301369</v>
      </c>
      <c r="E8439">
        <f t="shared" si="2594"/>
        <v>3.2533688771084108</v>
      </c>
      <c r="F8439">
        <f t="shared" si="2595"/>
        <v>-8.3653671228915876</v>
      </c>
      <c r="G8439">
        <f t="shared" si="2585"/>
        <v>8.8605772146184734</v>
      </c>
      <c r="H8439">
        <f t="shared" si="2596"/>
        <v>-47.0913417807229</v>
      </c>
      <c r="I8439">
        <f t="shared" si="2586"/>
        <v>-23.401157422293444</v>
      </c>
      <c r="J8439">
        <f t="shared" si="2587"/>
        <v>14.350521311323389</v>
      </c>
      <c r="K8439">
        <f t="shared" si="2597"/>
        <v>75.649478688676609</v>
      </c>
      <c r="L8439">
        <f t="shared" si="2588"/>
        <v>136.06483214508992</v>
      </c>
      <c r="M8439">
        <f t="shared" si="2598"/>
        <v>223.93516785491008</v>
      </c>
      <c r="N8439">
        <f t="shared" si="2589"/>
        <v>136.06483214508992</v>
      </c>
      <c r="O8439">
        <f t="shared" si="2599"/>
        <v>4.0346437261393291</v>
      </c>
      <c r="P8439">
        <f t="shared" si="2600"/>
        <v>0.54008633870670286</v>
      </c>
      <c r="Q8439">
        <f t="shared" si="2590"/>
        <v>0.70861807423993373</v>
      </c>
      <c r="R8439">
        <f t="shared" si="2591"/>
        <v>0.38271494125764038</v>
      </c>
      <c r="S8439">
        <f t="shared" si="2593"/>
        <v>1.0971488232802233</v>
      </c>
    </row>
    <row r="8440" spans="1:19" x14ac:dyDescent="0.2">
      <c r="A8440" s="3">
        <v>41625.41666664627</v>
      </c>
      <c r="B8440" s="5">
        <f t="shared" si="2583"/>
        <v>351</v>
      </c>
      <c r="C8440" s="5">
        <v>10</v>
      </c>
      <c r="D8440">
        <f t="shared" si="2584"/>
        <v>266.30136986301369</v>
      </c>
      <c r="E8440">
        <f t="shared" si="2594"/>
        <v>3.2533688771084108</v>
      </c>
      <c r="F8440">
        <f t="shared" si="2595"/>
        <v>-8.3653671228915876</v>
      </c>
      <c r="G8440">
        <f t="shared" si="2585"/>
        <v>9.8605772146184734</v>
      </c>
      <c r="H8440">
        <f t="shared" si="2596"/>
        <v>-32.0913417807229</v>
      </c>
      <c r="I8440">
        <f t="shared" si="2586"/>
        <v>-23.401157422293444</v>
      </c>
      <c r="J8440">
        <f t="shared" si="2587"/>
        <v>21.602902330485595</v>
      </c>
      <c r="K8440">
        <f t="shared" si="2597"/>
        <v>68.397097669514409</v>
      </c>
      <c r="L8440">
        <f t="shared" si="2588"/>
        <v>148.37165167291286</v>
      </c>
      <c r="M8440">
        <f t="shared" si="2598"/>
        <v>211.62834832708714</v>
      </c>
      <c r="N8440">
        <f t="shared" si="2589"/>
        <v>148.37165167291286</v>
      </c>
      <c r="O8440">
        <f t="shared" si="2599"/>
        <v>2.7161243928684184</v>
      </c>
      <c r="P8440">
        <f t="shared" si="2600"/>
        <v>0.67037127265182506</v>
      </c>
      <c r="Q8440">
        <f t="shared" si="2590"/>
        <v>0.84896513592081835</v>
      </c>
      <c r="R8440">
        <f t="shared" si="2591"/>
        <v>0.56912183860426868</v>
      </c>
      <c r="S8440">
        <f t="shared" si="2593"/>
        <v>1.631531169062465</v>
      </c>
    </row>
    <row r="8441" spans="1:19" x14ac:dyDescent="0.2">
      <c r="A8441" s="3">
        <v>41625.458333312934</v>
      </c>
      <c r="B8441" s="5">
        <f t="shared" si="2583"/>
        <v>351</v>
      </c>
      <c r="C8441" s="5">
        <v>11</v>
      </c>
      <c r="D8441">
        <f t="shared" si="2584"/>
        <v>266.30136986301369</v>
      </c>
      <c r="E8441">
        <f t="shared" si="2594"/>
        <v>3.2533688771084108</v>
      </c>
      <c r="F8441">
        <f t="shared" si="2595"/>
        <v>-8.3653671228915876</v>
      </c>
      <c r="G8441">
        <f t="shared" si="2585"/>
        <v>10.860577214618473</v>
      </c>
      <c r="H8441">
        <f t="shared" si="2596"/>
        <v>-17.0913417807229</v>
      </c>
      <c r="I8441">
        <f t="shared" si="2586"/>
        <v>-23.401157422293444</v>
      </c>
      <c r="J8441">
        <f t="shared" si="2587"/>
        <v>26.534461993583488</v>
      </c>
      <c r="K8441">
        <f t="shared" si="2597"/>
        <v>63.465538006416509</v>
      </c>
      <c r="L8441">
        <f t="shared" si="2588"/>
        <v>162.4536105410732</v>
      </c>
      <c r="M8441">
        <f t="shared" si="2598"/>
        <v>197.5463894589268</v>
      </c>
      <c r="N8441">
        <f t="shared" si="2589"/>
        <v>162.4536105410732</v>
      </c>
      <c r="O8441">
        <f t="shared" si="2599"/>
        <v>2.2384584415939148</v>
      </c>
      <c r="P8441">
        <f t="shared" si="2600"/>
        <v>0.73080023041286546</v>
      </c>
      <c r="Q8441">
        <f t="shared" si="2590"/>
        <v>0.93523204392742898</v>
      </c>
      <c r="R8441">
        <f t="shared" si="2591"/>
        <v>0.68346779319166018</v>
      </c>
      <c r="S8441">
        <f t="shared" si="2593"/>
        <v>1.9593326630677788</v>
      </c>
    </row>
    <row r="8442" spans="1:19" x14ac:dyDescent="0.2">
      <c r="A8442" s="3">
        <v>41625.499999979598</v>
      </c>
      <c r="B8442" s="5">
        <f t="shared" si="2583"/>
        <v>351</v>
      </c>
      <c r="C8442" s="5">
        <v>12</v>
      </c>
      <c r="D8442">
        <f t="shared" si="2584"/>
        <v>266.30136986301369</v>
      </c>
      <c r="E8442">
        <f t="shared" si="2594"/>
        <v>3.2533688771084108</v>
      </c>
      <c r="F8442">
        <f t="shared" si="2595"/>
        <v>-8.3653671228915876</v>
      </c>
      <c r="G8442">
        <f t="shared" si="2585"/>
        <v>11.860577214618473</v>
      </c>
      <c r="H8442">
        <f t="shared" si="2596"/>
        <v>-2.0913417807228996</v>
      </c>
      <c r="I8442">
        <f t="shared" si="2586"/>
        <v>-23.401157422293444</v>
      </c>
      <c r="J8442">
        <f t="shared" si="2587"/>
        <v>28.567412292846093</v>
      </c>
      <c r="K8442">
        <f t="shared" si="2597"/>
        <v>61.432587707153907</v>
      </c>
      <c r="L8442">
        <f t="shared" si="2588"/>
        <v>177.81457456162036</v>
      </c>
      <c r="M8442">
        <f t="shared" si="2598"/>
        <v>182.18542543837964</v>
      </c>
      <c r="N8442">
        <f t="shared" si="2589"/>
        <v>177.81457456162036</v>
      </c>
      <c r="O8442">
        <f t="shared" si="2599"/>
        <v>2.091208403768364</v>
      </c>
      <c r="P8442">
        <f t="shared" si="2600"/>
        <v>0.75137948498909601</v>
      </c>
      <c r="Q8442">
        <f t="shared" si="2590"/>
        <v>0.96808407032016064</v>
      </c>
      <c r="R8442">
        <f t="shared" si="2591"/>
        <v>0.72739851018331014</v>
      </c>
      <c r="S8442">
        <f t="shared" si="2593"/>
        <v>2.0852711338650254</v>
      </c>
    </row>
    <row r="8443" spans="1:19" x14ac:dyDescent="0.2">
      <c r="A8443" s="3">
        <v>41625.541666646262</v>
      </c>
      <c r="B8443" s="5">
        <f t="shared" si="2583"/>
        <v>351</v>
      </c>
      <c r="C8443" s="5">
        <v>13</v>
      </c>
      <c r="D8443">
        <f t="shared" si="2584"/>
        <v>266.30136986301369</v>
      </c>
      <c r="E8443">
        <f t="shared" si="2594"/>
        <v>3.2533688771084108</v>
      </c>
      <c r="F8443">
        <f t="shared" si="2595"/>
        <v>-8.3653671228915876</v>
      </c>
      <c r="G8443">
        <f t="shared" si="2585"/>
        <v>12.860577214618473</v>
      </c>
      <c r="H8443">
        <f t="shared" si="2596"/>
        <v>12.9086582192771</v>
      </c>
      <c r="I8443">
        <f t="shared" si="2586"/>
        <v>-23.401157422293444</v>
      </c>
      <c r="J8443">
        <f t="shared" si="2587"/>
        <v>27.412738359203349</v>
      </c>
      <c r="K8443">
        <f t="shared" si="2597"/>
        <v>62.587261640796655</v>
      </c>
      <c r="L8443">
        <f t="shared" si="2588"/>
        <v>166.64666701210587</v>
      </c>
      <c r="M8443">
        <f t="shared" si="2598"/>
        <v>193.35333298789413</v>
      </c>
      <c r="N8443">
        <f t="shared" si="2589"/>
        <v>193.35333298789413</v>
      </c>
      <c r="O8443">
        <f t="shared" si="2599"/>
        <v>2.1720377338318877</v>
      </c>
      <c r="P8443">
        <f t="shared" si="2600"/>
        <v>0.73995663046566351</v>
      </c>
      <c r="Q8443">
        <f t="shared" si="2590"/>
        <v>0.94963710029532611</v>
      </c>
      <c r="R8443">
        <f t="shared" si="2591"/>
        <v>0.70269026889971287</v>
      </c>
      <c r="S8443">
        <f t="shared" si="2593"/>
        <v>2.0144387337487903</v>
      </c>
    </row>
    <row r="8444" spans="1:19" x14ac:dyDescent="0.2">
      <c r="A8444" s="3">
        <v>41625.583333312927</v>
      </c>
      <c r="B8444" s="5">
        <f t="shared" si="2583"/>
        <v>351</v>
      </c>
      <c r="C8444" s="5">
        <v>14</v>
      </c>
      <c r="D8444">
        <f t="shared" si="2584"/>
        <v>266.30136986301369</v>
      </c>
      <c r="E8444">
        <f t="shared" si="2594"/>
        <v>3.2533688771084108</v>
      </c>
      <c r="F8444">
        <f t="shared" si="2595"/>
        <v>-8.3653671228915876</v>
      </c>
      <c r="G8444">
        <f t="shared" si="2585"/>
        <v>13.860577214618473</v>
      </c>
      <c r="H8444">
        <f t="shared" si="2596"/>
        <v>27.9086582192771</v>
      </c>
      <c r="I8444">
        <f t="shared" si="2586"/>
        <v>-23.401157422293444</v>
      </c>
      <c r="J8444">
        <f t="shared" si="2587"/>
        <v>23.238719510424957</v>
      </c>
      <c r="K8444">
        <f t="shared" si="2597"/>
        <v>66.761280489575043</v>
      </c>
      <c r="L8444">
        <f t="shared" si="2588"/>
        <v>152.12840207244298</v>
      </c>
      <c r="M8444">
        <f t="shared" si="2598"/>
        <v>207.87159792755702</v>
      </c>
      <c r="N8444">
        <f t="shared" si="2589"/>
        <v>207.87159792755702</v>
      </c>
      <c r="O8444">
        <f t="shared" si="2599"/>
        <v>2.5344497902638858</v>
      </c>
      <c r="P8444">
        <f t="shared" si="2600"/>
        <v>0.69230865622774207</v>
      </c>
      <c r="Q8444">
        <f t="shared" si="2590"/>
        <v>0.87852715275454218</v>
      </c>
      <c r="R8444">
        <f t="shared" si="2591"/>
        <v>0.60821195258308136</v>
      </c>
      <c r="S8444">
        <f t="shared" si="2593"/>
        <v>1.7435928314914542</v>
      </c>
    </row>
    <row r="8445" spans="1:19" x14ac:dyDescent="0.2">
      <c r="A8445" s="3">
        <v>41625.624999979591</v>
      </c>
      <c r="B8445" s="5">
        <f t="shared" si="2583"/>
        <v>351</v>
      </c>
      <c r="C8445" s="5">
        <v>15</v>
      </c>
      <c r="D8445">
        <f t="shared" si="2584"/>
        <v>266.30136986301369</v>
      </c>
      <c r="E8445">
        <f t="shared" si="2594"/>
        <v>3.2533688771084108</v>
      </c>
      <c r="F8445">
        <f t="shared" si="2595"/>
        <v>-8.3653671228915876</v>
      </c>
      <c r="G8445">
        <f t="shared" si="2585"/>
        <v>14.860577214618473</v>
      </c>
      <c r="H8445">
        <f t="shared" si="2596"/>
        <v>42.9086582192771</v>
      </c>
      <c r="I8445">
        <f t="shared" si="2586"/>
        <v>-23.401157422293444</v>
      </c>
      <c r="J8445">
        <f t="shared" si="2587"/>
        <v>16.569387226591708</v>
      </c>
      <c r="K8445">
        <f t="shared" si="2597"/>
        <v>73.430612773408285</v>
      </c>
      <c r="L8445">
        <f t="shared" si="2588"/>
        <v>139.31491803220018</v>
      </c>
      <c r="M8445">
        <f t="shared" si="2598"/>
        <v>220.68508196779982</v>
      </c>
      <c r="N8445">
        <f t="shared" si="2589"/>
        <v>220.68508196779982</v>
      </c>
      <c r="O8445">
        <f t="shared" si="2599"/>
        <v>3.5066027460063669</v>
      </c>
      <c r="P8445">
        <f t="shared" si="2600"/>
        <v>0.5870104807955534</v>
      </c>
      <c r="Q8445">
        <f t="shared" si="2590"/>
        <v>0.75298805031305338</v>
      </c>
      <c r="R8445">
        <f t="shared" si="2591"/>
        <v>0.44201187744757181</v>
      </c>
      <c r="S8445">
        <f t="shared" si="2593"/>
        <v>1.2671384336965819</v>
      </c>
    </row>
    <row r="8446" spans="1:19" x14ac:dyDescent="0.2">
      <c r="A8446" s="3">
        <v>41625.666666646255</v>
      </c>
      <c r="B8446" s="5">
        <f t="shared" si="2583"/>
        <v>351</v>
      </c>
      <c r="C8446" s="5">
        <v>16</v>
      </c>
      <c r="D8446">
        <f t="shared" si="2584"/>
        <v>266.30136986301369</v>
      </c>
      <c r="E8446">
        <f t="shared" si="2594"/>
        <v>3.2533688771084108</v>
      </c>
      <c r="F8446">
        <f t="shared" si="2595"/>
        <v>-8.3653671228915876</v>
      </c>
      <c r="G8446">
        <f t="shared" si="2585"/>
        <v>15.860577214618473</v>
      </c>
      <c r="H8446">
        <f t="shared" si="2596"/>
        <v>57.9086582192771</v>
      </c>
      <c r="I8446">
        <f t="shared" si="2586"/>
        <v>-23.401157422293444</v>
      </c>
      <c r="J8446">
        <f t="shared" si="2587"/>
        <v>8.0300074634512448</v>
      </c>
      <c r="K8446">
        <f t="shared" si="2597"/>
        <v>81.969992536548759</v>
      </c>
      <c r="L8446">
        <f t="shared" si="2588"/>
        <v>128.25934352751025</v>
      </c>
      <c r="M8446">
        <f t="shared" si="2598"/>
        <v>231.74065647248975</v>
      </c>
      <c r="N8446">
        <f t="shared" si="2589"/>
        <v>231.74065647248975</v>
      </c>
      <c r="O8446">
        <f t="shared" si="2599"/>
        <v>7.1586207329324143</v>
      </c>
      <c r="P8446">
        <f t="shared" si="2600"/>
        <v>0.34910329743446672</v>
      </c>
      <c r="Q8446">
        <f t="shared" si="2590"/>
        <v>0.57688826298330509</v>
      </c>
      <c r="R8446">
        <f t="shared" si="2591"/>
        <v>0.20139359485871361</v>
      </c>
      <c r="S8446">
        <f t="shared" si="2593"/>
        <v>0.57734549084840714</v>
      </c>
    </row>
    <row r="8447" spans="1:19" x14ac:dyDescent="0.2">
      <c r="A8447" s="3">
        <v>41625.708333312919</v>
      </c>
      <c r="B8447" s="5">
        <f t="shared" si="2583"/>
        <v>351</v>
      </c>
      <c r="C8447" s="5">
        <v>17</v>
      </c>
      <c r="D8447">
        <f t="shared" si="2584"/>
        <v>266.30136986301369</v>
      </c>
      <c r="E8447">
        <f t="shared" si="2594"/>
        <v>3.2533688771084108</v>
      </c>
      <c r="F8447">
        <f t="shared" si="2595"/>
        <v>-8.3653671228915876</v>
      </c>
      <c r="G8447">
        <f t="shared" si="2585"/>
        <v>16.860577214618473</v>
      </c>
      <c r="H8447">
        <f t="shared" si="2596"/>
        <v>72.9086582192771</v>
      </c>
      <c r="I8447">
        <f t="shared" si="2586"/>
        <v>-23.401157422293444</v>
      </c>
      <c r="J8447">
        <f t="shared" si="2587"/>
        <v>-1.8324177391640106</v>
      </c>
      <c r="K8447">
        <f t="shared" si="2597"/>
        <v>91.832417739164015</v>
      </c>
      <c r="L8447">
        <f t="shared" si="2588"/>
        <v>118.63799132820134</v>
      </c>
      <c r="M8447">
        <f t="shared" si="2598"/>
        <v>241.36200867179866</v>
      </c>
      <c r="N8447">
        <f t="shared" si="2589"/>
        <v>241.36200867179866</v>
      </c>
      <c r="O8447">
        <f t="shared" si="2599"/>
        <v>-31.273189931894006</v>
      </c>
      <c r="P8447" t="e">
        <f t="shared" si="2600"/>
        <v>#NUM!</v>
      </c>
      <c r="Q8447">
        <f t="shared" si="2590"/>
        <v>0.36109693754694572</v>
      </c>
      <c r="R8447" t="e">
        <f t="shared" si="2591"/>
        <v>#NUM!</v>
      </c>
      <c r="S8447" t="e">
        <f t="shared" si="2593"/>
        <v>#NUM!</v>
      </c>
    </row>
    <row r="8448" spans="1:19" x14ac:dyDescent="0.2">
      <c r="A8448" s="3">
        <v>41625.749999979584</v>
      </c>
      <c r="B8448" s="5">
        <f t="shared" si="2583"/>
        <v>351</v>
      </c>
      <c r="C8448" s="5">
        <v>18</v>
      </c>
      <c r="D8448">
        <f t="shared" si="2584"/>
        <v>266.30136986301369</v>
      </c>
      <c r="E8448">
        <f t="shared" si="2594"/>
        <v>3.2533688771084108</v>
      </c>
      <c r="F8448">
        <f t="shared" si="2595"/>
        <v>-8.3653671228915876</v>
      </c>
      <c r="G8448">
        <f t="shared" si="2585"/>
        <v>17.860577214618473</v>
      </c>
      <c r="H8448">
        <f t="shared" si="2596"/>
        <v>87.9086582192771</v>
      </c>
      <c r="I8448">
        <f t="shared" si="2586"/>
        <v>-23.401157422293444</v>
      </c>
      <c r="J8448">
        <f t="shared" si="2587"/>
        <v>-12.599150090180686</v>
      </c>
      <c r="K8448">
        <f t="shared" si="2597"/>
        <v>102.59915009018069</v>
      </c>
      <c r="L8448">
        <f t="shared" si="2588"/>
        <v>109.98789659108732</v>
      </c>
      <c r="M8448">
        <f t="shared" si="2598"/>
        <v>250.01210340891268</v>
      </c>
      <c r="N8448">
        <f t="shared" si="2589"/>
        <v>250.01210340891268</v>
      </c>
      <c r="O8448">
        <f t="shared" si="2599"/>
        <v>-4.5844480919113968</v>
      </c>
      <c r="P8448" t="e">
        <f t="shared" si="2600"/>
        <v>#NUM!</v>
      </c>
      <c r="Q8448">
        <f t="shared" si="2590"/>
        <v>0.12131072483915206</v>
      </c>
      <c r="R8448" t="e">
        <f t="shared" si="2591"/>
        <v>#NUM!</v>
      </c>
      <c r="S8448" t="e">
        <f t="shared" si="2593"/>
        <v>#NUM!</v>
      </c>
    </row>
    <row r="8449" spans="1:20" x14ac:dyDescent="0.2">
      <c r="A8449" s="3">
        <v>41625.791666646248</v>
      </c>
      <c r="B8449" s="5">
        <f t="shared" si="2583"/>
        <v>351</v>
      </c>
      <c r="C8449" s="5">
        <v>19</v>
      </c>
      <c r="D8449">
        <f t="shared" si="2584"/>
        <v>266.30136986301369</v>
      </c>
      <c r="E8449">
        <f t="shared" si="2594"/>
        <v>3.2533688771084108</v>
      </c>
      <c r="F8449">
        <f t="shared" si="2595"/>
        <v>-8.3653671228915876</v>
      </c>
      <c r="G8449">
        <f t="shared" si="2585"/>
        <v>18.860577214618473</v>
      </c>
      <c r="H8449">
        <f t="shared" si="2596"/>
        <v>102.9086582192771</v>
      </c>
      <c r="I8449">
        <f t="shared" si="2586"/>
        <v>-23.401157422293444</v>
      </c>
      <c r="J8449">
        <f t="shared" si="2587"/>
        <v>-23.958809582035521</v>
      </c>
      <c r="K8449">
        <f t="shared" si="2597"/>
        <v>113.95880958203551</v>
      </c>
      <c r="L8449">
        <f t="shared" si="2588"/>
        <v>101.79173425777404</v>
      </c>
      <c r="M8449">
        <f t="shared" si="2598"/>
        <v>258.20826574222599</v>
      </c>
      <c r="N8449">
        <f t="shared" si="2589"/>
        <v>258.20826574222599</v>
      </c>
      <c r="O8449">
        <f t="shared" si="2599"/>
        <v>-2.4625702708452648</v>
      </c>
      <c r="P8449" t="e">
        <f t="shared" si="2600"/>
        <v>#NUM!</v>
      </c>
      <c r="Q8449">
        <f t="shared" si="2590"/>
        <v>-0.1244726361596547</v>
      </c>
      <c r="R8449" t="e">
        <f t="shared" si="2591"/>
        <v>#NUM!</v>
      </c>
      <c r="S8449" t="e">
        <f t="shared" si="2593"/>
        <v>#NUM!</v>
      </c>
    </row>
    <row r="8450" spans="1:20" x14ac:dyDescent="0.2">
      <c r="A8450" s="3">
        <v>41625.833333312912</v>
      </c>
      <c r="B8450" s="5">
        <f t="shared" si="2583"/>
        <v>351</v>
      </c>
      <c r="C8450" s="5">
        <v>20</v>
      </c>
      <c r="D8450">
        <f t="shared" si="2584"/>
        <v>266.30136986301369</v>
      </c>
      <c r="E8450">
        <f t="shared" si="2594"/>
        <v>3.2533688771084108</v>
      </c>
      <c r="F8450">
        <f t="shared" si="2595"/>
        <v>-8.3653671228915876</v>
      </c>
      <c r="G8450">
        <f t="shared" si="2585"/>
        <v>19.860577214618473</v>
      </c>
      <c r="H8450">
        <f t="shared" si="2596"/>
        <v>117.9086582192771</v>
      </c>
      <c r="I8450">
        <f t="shared" si="2586"/>
        <v>-23.401157422293444</v>
      </c>
      <c r="J8450">
        <f t="shared" si="2587"/>
        <v>-35.663289396596589</v>
      </c>
      <c r="K8450">
        <f t="shared" si="2597"/>
        <v>125.66328939659658</v>
      </c>
      <c r="L8450">
        <f t="shared" si="2588"/>
        <v>93.422733520232001</v>
      </c>
      <c r="M8450">
        <f t="shared" si="2598"/>
        <v>266.57726647976801</v>
      </c>
      <c r="N8450">
        <f t="shared" si="2589"/>
        <v>266.57726647976801</v>
      </c>
      <c r="O8450">
        <f t="shared" si="2599"/>
        <v>-1.7152047521840135</v>
      </c>
      <c r="P8450" t="e">
        <f t="shared" si="2600"/>
        <v>#NUM!</v>
      </c>
      <c r="Q8450">
        <f t="shared" si="2590"/>
        <v>-0.35784567142210555</v>
      </c>
      <c r="R8450" t="e">
        <f t="shared" si="2591"/>
        <v>#NUM!</v>
      </c>
      <c r="S8450" t="e">
        <f t="shared" si="2593"/>
        <v>#NUM!</v>
      </c>
    </row>
    <row r="8451" spans="1:20" x14ac:dyDescent="0.2">
      <c r="A8451" s="3">
        <v>41625.874999979576</v>
      </c>
      <c r="B8451" s="5">
        <f t="shared" si="2583"/>
        <v>351</v>
      </c>
      <c r="C8451" s="5">
        <v>21</v>
      </c>
      <c r="D8451">
        <f t="shared" si="2584"/>
        <v>266.30136986301369</v>
      </c>
      <c r="E8451">
        <f t="shared" si="2594"/>
        <v>3.2533688771084108</v>
      </c>
      <c r="F8451">
        <f t="shared" si="2595"/>
        <v>-8.3653671228915876</v>
      </c>
      <c r="G8451">
        <f t="shared" si="2585"/>
        <v>20.860577214618473</v>
      </c>
      <c r="H8451">
        <f t="shared" si="2596"/>
        <v>132.9086582192771</v>
      </c>
      <c r="I8451">
        <f t="shared" si="2586"/>
        <v>-23.401157422293444</v>
      </c>
      <c r="J8451">
        <f t="shared" si="2587"/>
        <v>-47.467457421318407</v>
      </c>
      <c r="K8451">
        <f t="shared" si="2597"/>
        <v>137.46745742131841</v>
      </c>
      <c r="L8451">
        <f t="shared" si="2588"/>
        <v>83.91044910066401</v>
      </c>
      <c r="M8451">
        <f t="shared" si="2598"/>
        <v>276.08955089933602</v>
      </c>
      <c r="N8451">
        <f t="shared" si="2589"/>
        <v>276.08955089933602</v>
      </c>
      <c r="O8451">
        <f t="shared" si="2599"/>
        <v>-1.3570482040190759</v>
      </c>
      <c r="P8451" t="e">
        <f t="shared" si="2600"/>
        <v>#NUM!</v>
      </c>
      <c r="Q8451">
        <f t="shared" si="2590"/>
        <v>-0.56131234634386784</v>
      </c>
      <c r="R8451" t="e">
        <f t="shared" si="2591"/>
        <v>#NUM!</v>
      </c>
      <c r="S8451" t="e">
        <f t="shared" si="2593"/>
        <v>#NUM!</v>
      </c>
    </row>
    <row r="8452" spans="1:20" x14ac:dyDescent="0.2">
      <c r="A8452" s="3">
        <v>41625.916666646241</v>
      </c>
      <c r="B8452" s="5">
        <f t="shared" si="2583"/>
        <v>351</v>
      </c>
      <c r="C8452" s="5">
        <v>22</v>
      </c>
      <c r="D8452">
        <f t="shared" si="2584"/>
        <v>266.30136986301369</v>
      </c>
      <c r="E8452">
        <f t="shared" si="2594"/>
        <v>3.2533688771084108</v>
      </c>
      <c r="F8452">
        <f t="shared" si="2595"/>
        <v>-8.3653671228915876</v>
      </c>
      <c r="G8452">
        <f t="shared" si="2585"/>
        <v>21.860577214618473</v>
      </c>
      <c r="H8452">
        <f t="shared" si="2596"/>
        <v>147.9086582192771</v>
      </c>
      <c r="I8452">
        <f t="shared" si="2586"/>
        <v>-23.401157422293444</v>
      </c>
      <c r="J8452">
        <f t="shared" si="2587"/>
        <v>-59.00494967572903</v>
      </c>
      <c r="K8452">
        <f t="shared" si="2597"/>
        <v>149.00494967572902</v>
      </c>
      <c r="L8452">
        <f t="shared" si="2588"/>
        <v>71.228137462057944</v>
      </c>
      <c r="M8452">
        <f t="shared" si="2598"/>
        <v>288.77186253794207</v>
      </c>
      <c r="N8452">
        <f t="shared" si="2589"/>
        <v>288.77186253794207</v>
      </c>
      <c r="O8452">
        <f t="shared" si="2599"/>
        <v>-1.1665728480029349</v>
      </c>
      <c r="P8452" t="e">
        <f t="shared" si="2600"/>
        <v>#NUM!</v>
      </c>
      <c r="Q8452">
        <f t="shared" si="2590"/>
        <v>-0.71898125143255986</v>
      </c>
      <c r="R8452" t="e">
        <f t="shared" si="2591"/>
        <v>#NUM!</v>
      </c>
      <c r="S8452" t="e">
        <f t="shared" si="2593"/>
        <v>#NUM!</v>
      </c>
    </row>
    <row r="8453" spans="1:20" x14ac:dyDescent="0.2">
      <c r="A8453" s="3">
        <v>41625.958333312905</v>
      </c>
      <c r="B8453" s="5">
        <f t="shared" ref="B8453:B8516" si="2602">B8429+1</f>
        <v>351</v>
      </c>
      <c r="C8453" s="5">
        <v>23</v>
      </c>
      <c r="D8453">
        <f t="shared" si="2584"/>
        <v>266.30136986301369</v>
      </c>
      <c r="E8453">
        <f t="shared" si="2594"/>
        <v>3.2533688771084108</v>
      </c>
      <c r="F8453">
        <f t="shared" si="2595"/>
        <v>-8.3653671228915876</v>
      </c>
      <c r="G8453">
        <f t="shared" si="2585"/>
        <v>22.860577214618473</v>
      </c>
      <c r="H8453">
        <f t="shared" si="2596"/>
        <v>162.9086582192771</v>
      </c>
      <c r="I8453">
        <f t="shared" si="2586"/>
        <v>-23.401157422293444</v>
      </c>
      <c r="J8453">
        <f t="shared" si="2587"/>
        <v>-69.3539018779706</v>
      </c>
      <c r="K8453">
        <f t="shared" si="2597"/>
        <v>159.3539018779706</v>
      </c>
      <c r="L8453">
        <f t="shared" si="2588"/>
        <v>49.903722659199246</v>
      </c>
      <c r="M8453">
        <f t="shared" si="2598"/>
        <v>310.09627734080073</v>
      </c>
      <c r="N8453">
        <f t="shared" si="2589"/>
        <v>310.09627734080073</v>
      </c>
      <c r="O8453">
        <f t="shared" si="2599"/>
        <v>-1.0686316338279065</v>
      </c>
      <c r="P8453" t="e">
        <f t="shared" si="2600"/>
        <v>#NUM!</v>
      </c>
      <c r="Q8453">
        <f t="shared" si="2590"/>
        <v>-0.8159399601701246</v>
      </c>
      <c r="R8453" t="e">
        <f t="shared" si="2591"/>
        <v>#NUM!</v>
      </c>
      <c r="S8453" t="e">
        <f t="shared" si="2593"/>
        <v>#NUM!</v>
      </c>
    </row>
    <row r="8454" spans="1:20" x14ac:dyDescent="0.2">
      <c r="A8454" s="3">
        <v>41625.999999979569</v>
      </c>
      <c r="B8454" s="5">
        <f t="shared" si="2602"/>
        <v>352</v>
      </c>
      <c r="C8454" s="5">
        <v>0</v>
      </c>
      <c r="D8454">
        <f t="shared" si="2584"/>
        <v>267.28767123287668</v>
      </c>
      <c r="E8454">
        <f t="shared" si="2594"/>
        <v>2.7877273481412321</v>
      </c>
      <c r="F8454">
        <f t="shared" si="2595"/>
        <v>-8.8310086518587667</v>
      </c>
      <c r="G8454">
        <f t="shared" si="2585"/>
        <v>-0.14718347753097943</v>
      </c>
      <c r="H8454">
        <f t="shared" si="2596"/>
        <v>-182.20775216296471</v>
      </c>
      <c r="I8454">
        <f t="shared" si="2586"/>
        <v>-23.423729330469037</v>
      </c>
      <c r="J8454">
        <f t="shared" si="2587"/>
        <v>-75.302033291828536</v>
      </c>
      <c r="K8454">
        <f t="shared" si="2597"/>
        <v>165.30203329182854</v>
      </c>
      <c r="L8454">
        <f t="shared" si="2588"/>
        <v>8.0083983798567431</v>
      </c>
      <c r="M8454">
        <f t="shared" si="2598"/>
        <v>351.99160162014323</v>
      </c>
      <c r="N8454">
        <f t="shared" si="2589"/>
        <v>8.0083983798567431</v>
      </c>
      <c r="O8454">
        <f t="shared" si="2599"/>
        <v>-1.0338302789886946</v>
      </c>
      <c r="P8454" t="e">
        <f t="shared" si="2600"/>
        <v>#NUM!</v>
      </c>
      <c r="Q8454">
        <f t="shared" si="2590"/>
        <v>-0.8438526526745902</v>
      </c>
      <c r="R8454" t="e">
        <f t="shared" si="2591"/>
        <v>#NUM!</v>
      </c>
      <c r="S8454" t="e">
        <f t="shared" si="2593"/>
        <v>#NUM!</v>
      </c>
      <c r="T8454">
        <f t="shared" ref="T8454" si="2603">SUMIF(S8460:S8474,"&gt;0,01")</f>
        <v>12.708179911564255</v>
      </c>
    </row>
    <row r="8455" spans="1:20" x14ac:dyDescent="0.2">
      <c r="A8455" s="3">
        <v>41626.041666646233</v>
      </c>
      <c r="B8455" s="5">
        <f t="shared" si="2602"/>
        <v>352</v>
      </c>
      <c r="C8455" s="5">
        <v>1</v>
      </c>
      <c r="D8455">
        <f t="shared" si="2584"/>
        <v>267.28767123287668</v>
      </c>
      <c r="E8455">
        <f t="shared" si="2594"/>
        <v>2.7877273481412321</v>
      </c>
      <c r="F8455">
        <f t="shared" si="2595"/>
        <v>-8.8310086518587667</v>
      </c>
      <c r="G8455">
        <f t="shared" si="2585"/>
        <v>0.85281652246902051</v>
      </c>
      <c r="H8455">
        <f t="shared" si="2596"/>
        <v>-167.20775216296471</v>
      </c>
      <c r="I8455">
        <f t="shared" si="2586"/>
        <v>-23.423729330469037</v>
      </c>
      <c r="J8455">
        <f t="shared" si="2587"/>
        <v>-71.780624137858211</v>
      </c>
      <c r="K8455">
        <f t="shared" si="2597"/>
        <v>161.78062413785821</v>
      </c>
      <c r="L8455">
        <f t="shared" si="2588"/>
        <v>40.527889912832393</v>
      </c>
      <c r="M8455">
        <f t="shared" si="2598"/>
        <v>319.47211008716761</v>
      </c>
      <c r="N8455">
        <f t="shared" si="2589"/>
        <v>40.527889912832393</v>
      </c>
      <c r="O8455">
        <f t="shared" si="2599"/>
        <v>-1.0527796617170655</v>
      </c>
      <c r="P8455" t="e">
        <f t="shared" si="2600"/>
        <v>#NUM!</v>
      </c>
      <c r="Q8455">
        <f t="shared" si="2590"/>
        <v>-0.83036236497405025</v>
      </c>
      <c r="R8455" t="e">
        <f t="shared" si="2591"/>
        <v>#NUM!</v>
      </c>
      <c r="S8455" t="e">
        <f t="shared" si="2593"/>
        <v>#NUM!</v>
      </c>
    </row>
    <row r="8456" spans="1:20" x14ac:dyDescent="0.2">
      <c r="A8456" s="3">
        <v>41626.083333312898</v>
      </c>
      <c r="B8456" s="5">
        <f t="shared" si="2602"/>
        <v>352</v>
      </c>
      <c r="C8456" s="5">
        <v>2</v>
      </c>
      <c r="D8456">
        <f t="shared" si="2584"/>
        <v>267.28767123287668</v>
      </c>
      <c r="E8456">
        <f t="shared" si="2594"/>
        <v>2.7877273481412321</v>
      </c>
      <c r="F8456">
        <f t="shared" si="2595"/>
        <v>-8.8310086518587667</v>
      </c>
      <c r="G8456">
        <f t="shared" si="2585"/>
        <v>1.8528165224690205</v>
      </c>
      <c r="H8456">
        <f t="shared" si="2596"/>
        <v>-152.20775216296471</v>
      </c>
      <c r="I8456">
        <f t="shared" si="2586"/>
        <v>-23.423729330469037</v>
      </c>
      <c r="J8456">
        <f t="shared" si="2587"/>
        <v>-62.178140366242602</v>
      </c>
      <c r="K8456">
        <f t="shared" si="2597"/>
        <v>152.17814036624259</v>
      </c>
      <c r="L8456">
        <f t="shared" si="2588"/>
        <v>66.447069470934039</v>
      </c>
      <c r="M8456">
        <f t="shared" si="2598"/>
        <v>293.55293052906597</v>
      </c>
      <c r="N8456">
        <f t="shared" si="2589"/>
        <v>66.447069470934039</v>
      </c>
      <c r="O8456">
        <f t="shared" si="2599"/>
        <v>-1.1307062839220265</v>
      </c>
      <c r="P8456" t="e">
        <f t="shared" si="2600"/>
        <v>#NUM!</v>
      </c>
      <c r="Q8456">
        <f t="shared" si="2590"/>
        <v>-0.75342414482610098</v>
      </c>
      <c r="R8456" t="e">
        <f t="shared" si="2591"/>
        <v>#NUM!</v>
      </c>
      <c r="S8456" t="e">
        <f t="shared" si="2593"/>
        <v>#NUM!</v>
      </c>
    </row>
    <row r="8457" spans="1:20" x14ac:dyDescent="0.2">
      <c r="A8457" s="3">
        <v>41626.124999979562</v>
      </c>
      <c r="B8457" s="5">
        <f t="shared" si="2602"/>
        <v>352</v>
      </c>
      <c r="C8457" s="5">
        <v>3</v>
      </c>
      <c r="D8457">
        <f t="shared" ref="D8457:D8520" si="2604">(360/365)*(B8457-81)</f>
        <v>267.28767123287668</v>
      </c>
      <c r="E8457">
        <f t="shared" si="2594"/>
        <v>2.7877273481412321</v>
      </c>
      <c r="F8457">
        <f t="shared" si="2595"/>
        <v>-8.8310086518587667</v>
      </c>
      <c r="G8457">
        <f t="shared" ref="G8457:G8520" si="2605">C8457+(F8457/60)</f>
        <v>2.8528165224690207</v>
      </c>
      <c r="H8457">
        <f t="shared" si="2596"/>
        <v>-137.20775216296471</v>
      </c>
      <c r="I8457">
        <f t="shared" ref="I8457:I8520" si="2606">23.45*SIN(RADIANS(D8457))</f>
        <v>-23.423729330469037</v>
      </c>
      <c r="J8457">
        <f t="shared" ref="J8457:J8520" si="2607">DEGREES(ASIN(SIN(RADIANS(I8457))*SIN(RADIANS($B$11))+COS(RADIANS(I8457))*COS(RADIANS($B$11))*COS(RADIANS(H8457))))</f>
        <v>-50.836574072236921</v>
      </c>
      <c r="K8457">
        <f t="shared" si="2597"/>
        <v>140.83657407223691</v>
      </c>
      <c r="L8457">
        <f t="shared" ref="L8457:L8520" si="2608">180-DEGREES(ACOS((SIN(RADIANS($B$11))*COS(RADIANS(K8457))-SIN(RADIANS(I8457)))/(COS(RADIANS($B$11))*SIN(RADIANS(K8457)))))</f>
        <v>80.769910093291415</v>
      </c>
      <c r="M8457">
        <f t="shared" si="2598"/>
        <v>279.2300899067086</v>
      </c>
      <c r="N8457">
        <f t="shared" ref="N8457:N8520" si="2609">IF(C8457&lt;12.1,L8457,M8457)</f>
        <v>80.769910093291415</v>
      </c>
      <c r="O8457">
        <f t="shared" si="2599"/>
        <v>-1.2897438116866129</v>
      </c>
      <c r="P8457" t="e">
        <f t="shared" si="2600"/>
        <v>#NUM!</v>
      </c>
      <c r="Q8457">
        <f t="shared" ref="Q8457:Q8520" si="2610">(COS(RADIANS(J8457))*SIN((RADIANS($B$21))*COS(RADIANS(N8457-$B$20)))+(SIN(RADIANS(J8457))*COS(RADIANS($B$21))))</f>
        <v>-0.61164148001046181</v>
      </c>
      <c r="R8457" t="e">
        <f t="shared" ref="R8457:R8520" si="2611">P8457*Q8457</f>
        <v>#NUM!</v>
      </c>
      <c r="S8457" t="e">
        <f t="shared" si="2593"/>
        <v>#NUM!</v>
      </c>
    </row>
    <row r="8458" spans="1:20" x14ac:dyDescent="0.2">
      <c r="A8458" s="3">
        <v>41626.166666646226</v>
      </c>
      <c r="B8458" s="5">
        <f t="shared" si="2602"/>
        <v>352</v>
      </c>
      <c r="C8458" s="5">
        <v>4</v>
      </c>
      <c r="D8458">
        <f t="shared" si="2604"/>
        <v>267.28767123287668</v>
      </c>
      <c r="E8458">
        <f t="shared" si="2594"/>
        <v>2.7877273481412321</v>
      </c>
      <c r="F8458">
        <f t="shared" si="2595"/>
        <v>-8.8310086518587667</v>
      </c>
      <c r="G8458">
        <f t="shared" si="2605"/>
        <v>3.8528165224690207</v>
      </c>
      <c r="H8458">
        <f t="shared" si="2596"/>
        <v>-122.20775216296471</v>
      </c>
      <c r="I8458">
        <f t="shared" si="2606"/>
        <v>-23.423729330469037</v>
      </c>
      <c r="J8458">
        <f t="shared" si="2607"/>
        <v>-39.059915150553842</v>
      </c>
      <c r="K8458">
        <f t="shared" si="2597"/>
        <v>129.05991515055385</v>
      </c>
      <c r="L8458">
        <f t="shared" si="2608"/>
        <v>90.897050748175985</v>
      </c>
      <c r="M8458">
        <f t="shared" si="2598"/>
        <v>269.10294925182404</v>
      </c>
      <c r="N8458">
        <f t="shared" si="2609"/>
        <v>90.897050748175985</v>
      </c>
      <c r="O8458">
        <f t="shared" si="2599"/>
        <v>-1.5869672629635718</v>
      </c>
      <c r="P8458" t="e">
        <f t="shared" si="2600"/>
        <v>#NUM!</v>
      </c>
      <c r="Q8458">
        <f t="shared" si="2610"/>
        <v>-0.419777664082157</v>
      </c>
      <c r="R8458" t="e">
        <f t="shared" si="2611"/>
        <v>#NUM!</v>
      </c>
      <c r="S8458" t="e">
        <f t="shared" si="2593"/>
        <v>#NUM!</v>
      </c>
    </row>
    <row r="8459" spans="1:20" x14ac:dyDescent="0.2">
      <c r="A8459" s="3">
        <v>41626.20833331289</v>
      </c>
      <c r="B8459" s="5">
        <f t="shared" si="2602"/>
        <v>352</v>
      </c>
      <c r="C8459" s="5">
        <v>5</v>
      </c>
      <c r="D8459">
        <f t="shared" si="2604"/>
        <v>267.28767123287668</v>
      </c>
      <c r="E8459">
        <f t="shared" si="2594"/>
        <v>2.7877273481412321</v>
      </c>
      <c r="F8459">
        <f t="shared" si="2595"/>
        <v>-8.8310086518587667</v>
      </c>
      <c r="G8459">
        <f t="shared" si="2605"/>
        <v>4.8528165224690207</v>
      </c>
      <c r="H8459">
        <f t="shared" si="2596"/>
        <v>-107.2077521629647</v>
      </c>
      <c r="I8459">
        <f t="shared" si="2606"/>
        <v>-23.423729330469037</v>
      </c>
      <c r="J8459">
        <f t="shared" si="2607"/>
        <v>-27.30028448015749</v>
      </c>
      <c r="K8459">
        <f t="shared" si="2597"/>
        <v>117.30028448015749</v>
      </c>
      <c r="L8459">
        <f t="shared" si="2608"/>
        <v>99.465136800251969</v>
      </c>
      <c r="M8459">
        <f t="shared" si="2598"/>
        <v>260.53486319974803</v>
      </c>
      <c r="N8459">
        <f t="shared" si="2609"/>
        <v>99.465136800251969</v>
      </c>
      <c r="O8459">
        <f t="shared" si="2599"/>
        <v>-2.1802929286486337</v>
      </c>
      <c r="P8459" t="e">
        <f t="shared" si="2600"/>
        <v>#NUM!</v>
      </c>
      <c r="Q8459">
        <f t="shared" si="2610"/>
        <v>-0.19329296912226046</v>
      </c>
      <c r="R8459" t="e">
        <f t="shared" si="2611"/>
        <v>#NUM!</v>
      </c>
      <c r="S8459" t="e">
        <f t="shared" si="2593"/>
        <v>#NUM!</v>
      </c>
    </row>
    <row r="8460" spans="1:20" x14ac:dyDescent="0.2">
      <c r="A8460" s="3">
        <v>41626.249999979555</v>
      </c>
      <c r="B8460" s="5">
        <f t="shared" si="2602"/>
        <v>352</v>
      </c>
      <c r="C8460" s="5">
        <v>6</v>
      </c>
      <c r="D8460">
        <f t="shared" si="2604"/>
        <v>267.28767123287668</v>
      </c>
      <c r="E8460">
        <f t="shared" si="2594"/>
        <v>2.7877273481412321</v>
      </c>
      <c r="F8460">
        <f t="shared" si="2595"/>
        <v>-8.8310086518587667</v>
      </c>
      <c r="G8460">
        <f t="shared" si="2605"/>
        <v>5.8528165224690207</v>
      </c>
      <c r="H8460">
        <f t="shared" si="2596"/>
        <v>-92.207752162964695</v>
      </c>
      <c r="I8460">
        <f t="shared" si="2606"/>
        <v>-23.423729330469037</v>
      </c>
      <c r="J8460">
        <f t="shared" si="2607"/>
        <v>-15.818892394953364</v>
      </c>
      <c r="K8460">
        <f t="shared" si="2597"/>
        <v>105.81889239495337</v>
      </c>
      <c r="L8460">
        <f t="shared" si="2608"/>
        <v>107.63593363970054</v>
      </c>
      <c r="M8460">
        <f t="shared" si="2598"/>
        <v>252.36406636029946</v>
      </c>
      <c r="N8460">
        <f t="shared" si="2609"/>
        <v>107.63593363970054</v>
      </c>
      <c r="O8460">
        <f t="shared" si="2599"/>
        <v>-3.668412102434103</v>
      </c>
      <c r="P8460" t="e">
        <f t="shared" si="2600"/>
        <v>#NUM!</v>
      </c>
      <c r="Q8460">
        <f t="shared" si="2610"/>
        <v>5.074871865439648E-2</v>
      </c>
      <c r="R8460" t="e">
        <f t="shared" si="2611"/>
        <v>#NUM!</v>
      </c>
      <c r="S8460" t="e">
        <f t="shared" si="2593"/>
        <v>#NUM!</v>
      </c>
    </row>
    <row r="8461" spans="1:20" x14ac:dyDescent="0.2">
      <c r="A8461" s="3">
        <v>41626.291666646219</v>
      </c>
      <c r="B8461" s="5">
        <f t="shared" si="2602"/>
        <v>352</v>
      </c>
      <c r="C8461" s="5">
        <v>7</v>
      </c>
      <c r="D8461">
        <f t="shared" si="2604"/>
        <v>267.28767123287668</v>
      </c>
      <c r="E8461">
        <f t="shared" si="2594"/>
        <v>2.7877273481412321</v>
      </c>
      <c r="F8461">
        <f t="shared" si="2595"/>
        <v>-8.8310086518587667</v>
      </c>
      <c r="G8461">
        <f t="shared" si="2605"/>
        <v>6.8528165224690207</v>
      </c>
      <c r="H8461">
        <f t="shared" si="2596"/>
        <v>-77.207752162964695</v>
      </c>
      <c r="I8461">
        <f t="shared" si="2606"/>
        <v>-23.423729330469037</v>
      </c>
      <c r="J8461">
        <f t="shared" si="2607"/>
        <v>-4.8554840932353196</v>
      </c>
      <c r="K8461">
        <f t="shared" si="2597"/>
        <v>94.855484093235319</v>
      </c>
      <c r="L8461">
        <f t="shared" si="2608"/>
        <v>116.0986955828713</v>
      </c>
      <c r="M8461">
        <f t="shared" si="2598"/>
        <v>243.9013044171287</v>
      </c>
      <c r="N8461">
        <f t="shared" si="2609"/>
        <v>116.0986955828713</v>
      </c>
      <c r="O8461">
        <f t="shared" si="2599"/>
        <v>-11.814355668862868</v>
      </c>
      <c r="P8461" t="e">
        <f t="shared" si="2600"/>
        <v>#NUM!</v>
      </c>
      <c r="Q8461">
        <f t="shared" si="2610"/>
        <v>0.29409257461105315</v>
      </c>
      <c r="R8461" t="e">
        <f t="shared" si="2611"/>
        <v>#NUM!</v>
      </c>
      <c r="S8461" t="e">
        <f t="shared" si="2593"/>
        <v>#NUM!</v>
      </c>
    </row>
    <row r="8462" spans="1:20" x14ac:dyDescent="0.2">
      <c r="A8462" s="3">
        <v>41626.333333312883</v>
      </c>
      <c r="B8462" s="5">
        <f t="shared" si="2602"/>
        <v>352</v>
      </c>
      <c r="C8462" s="5">
        <v>8</v>
      </c>
      <c r="D8462">
        <f t="shared" si="2604"/>
        <v>267.28767123287668</v>
      </c>
      <c r="E8462">
        <f t="shared" si="2594"/>
        <v>2.7877273481412321</v>
      </c>
      <c r="F8462">
        <f t="shared" si="2595"/>
        <v>-8.8310086518587667</v>
      </c>
      <c r="G8462">
        <f t="shared" si="2605"/>
        <v>7.8528165224690207</v>
      </c>
      <c r="H8462">
        <f t="shared" si="2596"/>
        <v>-62.207752162964688</v>
      </c>
      <c r="I8462">
        <f t="shared" si="2606"/>
        <v>-23.423729330469037</v>
      </c>
      <c r="J8462">
        <f t="shared" si="2607"/>
        <v>5.3017725790492474</v>
      </c>
      <c r="K8462">
        <f t="shared" si="2597"/>
        <v>84.698227420950758</v>
      </c>
      <c r="L8462">
        <f t="shared" si="2608"/>
        <v>125.39005931152735</v>
      </c>
      <c r="M8462">
        <f t="shared" si="2598"/>
        <v>234.60994068847265</v>
      </c>
      <c r="N8462">
        <f t="shared" si="2609"/>
        <v>125.39005931152735</v>
      </c>
      <c r="O8462">
        <f t="shared" si="2599"/>
        <v>10.822347728729801</v>
      </c>
      <c r="P8462">
        <f t="shared" si="2600"/>
        <v>0.22525550981687456</v>
      </c>
      <c r="Q8462">
        <f t="shared" si="2610"/>
        <v>0.5184624170685056</v>
      </c>
      <c r="R8462">
        <f t="shared" si="2611"/>
        <v>0.11678651607765528</v>
      </c>
      <c r="S8462">
        <f t="shared" si="2593"/>
        <v>0.33479797853865051</v>
      </c>
    </row>
    <row r="8463" spans="1:20" x14ac:dyDescent="0.2">
      <c r="A8463" s="3">
        <v>41626.374999979547</v>
      </c>
      <c r="B8463" s="5">
        <f t="shared" si="2602"/>
        <v>352</v>
      </c>
      <c r="C8463" s="5">
        <v>9</v>
      </c>
      <c r="D8463">
        <f t="shared" si="2604"/>
        <v>267.28767123287668</v>
      </c>
      <c r="E8463">
        <f t="shared" si="2594"/>
        <v>2.7877273481412321</v>
      </c>
      <c r="F8463">
        <f t="shared" si="2595"/>
        <v>-8.8310086518587667</v>
      </c>
      <c r="G8463">
        <f t="shared" si="2605"/>
        <v>8.8528165224690198</v>
      </c>
      <c r="H8463">
        <f t="shared" si="2596"/>
        <v>-47.207752162964702</v>
      </c>
      <c r="I8463">
        <f t="shared" si="2606"/>
        <v>-23.423729330469037</v>
      </c>
      <c r="J8463">
        <f t="shared" si="2607"/>
        <v>14.268708849248664</v>
      </c>
      <c r="K8463">
        <f t="shared" si="2597"/>
        <v>75.731291150751332</v>
      </c>
      <c r="L8463">
        <f t="shared" si="2608"/>
        <v>135.99021185760978</v>
      </c>
      <c r="M8463">
        <f t="shared" si="2598"/>
        <v>224.00978814239022</v>
      </c>
      <c r="N8463">
        <f t="shared" si="2609"/>
        <v>135.99021185760978</v>
      </c>
      <c r="O8463">
        <f t="shared" si="2599"/>
        <v>4.0572928068396914</v>
      </c>
      <c r="P8463">
        <f t="shared" si="2600"/>
        <v>0.53820356994564722</v>
      </c>
      <c r="Q8463">
        <f t="shared" si="2610"/>
        <v>0.70727382272165817</v>
      </c>
      <c r="R8463">
        <f t="shared" si="2611"/>
        <v>0.38065729631790124</v>
      </c>
      <c r="S8463">
        <f t="shared" si="2593"/>
        <v>1.0912500655339363</v>
      </c>
    </row>
    <row r="8464" spans="1:20" x14ac:dyDescent="0.2">
      <c r="A8464" s="3">
        <v>41626.416666646212</v>
      </c>
      <c r="B8464" s="5">
        <f t="shared" si="2602"/>
        <v>352</v>
      </c>
      <c r="C8464" s="5">
        <v>10</v>
      </c>
      <c r="D8464">
        <f t="shared" si="2604"/>
        <v>267.28767123287668</v>
      </c>
      <c r="E8464">
        <f t="shared" si="2594"/>
        <v>2.7877273481412321</v>
      </c>
      <c r="F8464">
        <f t="shared" si="2595"/>
        <v>-8.8310086518587667</v>
      </c>
      <c r="G8464">
        <f t="shared" si="2605"/>
        <v>9.8528165224690198</v>
      </c>
      <c r="H8464">
        <f t="shared" si="2596"/>
        <v>-32.207752162964702</v>
      </c>
      <c r="I8464">
        <f t="shared" si="2606"/>
        <v>-23.423729330469037</v>
      </c>
      <c r="J8464">
        <f t="shared" si="2607"/>
        <v>21.534587518211453</v>
      </c>
      <c r="K8464">
        <f t="shared" si="2597"/>
        <v>68.465412481788547</v>
      </c>
      <c r="L8464">
        <f t="shared" si="2608"/>
        <v>148.28006581251191</v>
      </c>
      <c r="M8464">
        <f t="shared" si="2598"/>
        <v>211.71993418748809</v>
      </c>
      <c r="N8464">
        <f t="shared" si="2609"/>
        <v>148.28006581251191</v>
      </c>
      <c r="O8464">
        <f t="shared" si="2599"/>
        <v>2.7243293017315224</v>
      </c>
      <c r="P8464">
        <f t="shared" si="2600"/>
        <v>0.66940824991075931</v>
      </c>
      <c r="Q8464">
        <f t="shared" si="2610"/>
        <v>0.84800015146057017</v>
      </c>
      <c r="R8464">
        <f t="shared" si="2611"/>
        <v>0.5676582973132791</v>
      </c>
      <c r="S8464">
        <f t="shared" si="2593"/>
        <v>1.6273355591394381</v>
      </c>
    </row>
    <row r="8465" spans="1:20" x14ac:dyDescent="0.2">
      <c r="A8465" s="3">
        <v>41626.458333312876</v>
      </c>
      <c r="B8465" s="5">
        <f t="shared" si="2602"/>
        <v>352</v>
      </c>
      <c r="C8465" s="5">
        <v>11</v>
      </c>
      <c r="D8465">
        <f t="shared" si="2604"/>
        <v>267.28767123287668</v>
      </c>
      <c r="E8465">
        <f t="shared" si="2594"/>
        <v>2.7877273481412321</v>
      </c>
      <c r="F8465">
        <f t="shared" si="2595"/>
        <v>-8.8310086518587667</v>
      </c>
      <c r="G8465">
        <f t="shared" si="2605"/>
        <v>10.85281652246902</v>
      </c>
      <c r="H8465">
        <f t="shared" si="2596"/>
        <v>-17.207752162964702</v>
      </c>
      <c r="I8465">
        <f t="shared" si="2606"/>
        <v>-23.423729330469037</v>
      </c>
      <c r="J8465">
        <f t="shared" si="2607"/>
        <v>26.484925939721617</v>
      </c>
      <c r="K8465">
        <f t="shared" si="2597"/>
        <v>63.51507406027838</v>
      </c>
      <c r="L8465">
        <f t="shared" si="2608"/>
        <v>162.34487715076517</v>
      </c>
      <c r="M8465">
        <f t="shared" si="2598"/>
        <v>197.65512284923483</v>
      </c>
      <c r="N8465">
        <f t="shared" si="2609"/>
        <v>162.34487715076517</v>
      </c>
      <c r="O8465">
        <f t="shared" si="2599"/>
        <v>2.2423417702199422</v>
      </c>
      <c r="P8465">
        <f t="shared" si="2600"/>
        <v>0.73027112398682725</v>
      </c>
      <c r="Q8465">
        <f t="shared" si="2610"/>
        <v>0.93467742286195055</v>
      </c>
      <c r="R8465">
        <f t="shared" si="2611"/>
        <v>0.68256793215850764</v>
      </c>
      <c r="S8465">
        <f t="shared" si="2593"/>
        <v>1.9567529846512666</v>
      </c>
    </row>
    <row r="8466" spans="1:20" x14ac:dyDescent="0.2">
      <c r="A8466" s="3">
        <v>41626.49999997954</v>
      </c>
      <c r="B8466" s="5">
        <f t="shared" si="2602"/>
        <v>352</v>
      </c>
      <c r="C8466" s="5">
        <v>12</v>
      </c>
      <c r="D8466">
        <f t="shared" si="2604"/>
        <v>267.28767123287668</v>
      </c>
      <c r="E8466">
        <f t="shared" si="2594"/>
        <v>2.7877273481412321</v>
      </c>
      <c r="F8466">
        <f t="shared" si="2595"/>
        <v>-8.8310086518587667</v>
      </c>
      <c r="G8466">
        <f t="shared" si="2605"/>
        <v>11.85281652246902</v>
      </c>
      <c r="H8466">
        <f t="shared" si="2596"/>
        <v>-2.2077521629647023</v>
      </c>
      <c r="I8466">
        <f t="shared" si="2606"/>
        <v>-23.423729330469037</v>
      </c>
      <c r="J8466">
        <f t="shared" si="2607"/>
        <v>28.541258520649389</v>
      </c>
      <c r="K8466">
        <f t="shared" si="2597"/>
        <v>61.458741479350607</v>
      </c>
      <c r="L8466">
        <f t="shared" si="2608"/>
        <v>177.69388875210709</v>
      </c>
      <c r="M8466">
        <f t="shared" si="2598"/>
        <v>182.30611124789291</v>
      </c>
      <c r="N8466">
        <f t="shared" si="2609"/>
        <v>177.69388875210709</v>
      </c>
      <c r="O8466">
        <f t="shared" si="2599"/>
        <v>2.0929632750096476</v>
      </c>
      <c r="P8466">
        <f t="shared" si="2600"/>
        <v>0.75112811835054161</v>
      </c>
      <c r="Q8466">
        <f t="shared" si="2610"/>
        <v>0.96792951739472621</v>
      </c>
      <c r="R8466">
        <f t="shared" si="2611"/>
        <v>0.7270390770966485</v>
      </c>
      <c r="S8466">
        <f t="shared" si="2593"/>
        <v>2.0842407283449718</v>
      </c>
    </row>
    <row r="8467" spans="1:20" x14ac:dyDescent="0.2">
      <c r="A8467" s="3">
        <v>41626.541666646204</v>
      </c>
      <c r="B8467" s="5">
        <f t="shared" si="2602"/>
        <v>352</v>
      </c>
      <c r="C8467" s="5">
        <v>13</v>
      </c>
      <c r="D8467">
        <f t="shared" si="2604"/>
        <v>267.28767123287668</v>
      </c>
      <c r="E8467">
        <f t="shared" si="2594"/>
        <v>2.7877273481412321</v>
      </c>
      <c r="F8467">
        <f t="shared" si="2595"/>
        <v>-8.8310086518587667</v>
      </c>
      <c r="G8467">
        <f t="shared" si="2605"/>
        <v>12.85281652246902</v>
      </c>
      <c r="H8467">
        <f t="shared" si="2596"/>
        <v>12.792247837035298</v>
      </c>
      <c r="I8467">
        <f t="shared" si="2606"/>
        <v>-23.423729330469037</v>
      </c>
      <c r="J8467">
        <f t="shared" si="2607"/>
        <v>27.411701066891187</v>
      </c>
      <c r="K8467">
        <f t="shared" si="2597"/>
        <v>62.588298933108817</v>
      </c>
      <c r="L8467">
        <f t="shared" si="2608"/>
        <v>166.76965644022968</v>
      </c>
      <c r="M8467">
        <f t="shared" si="2598"/>
        <v>193.23034355977032</v>
      </c>
      <c r="N8467">
        <f t="shared" si="2609"/>
        <v>193.23034355977032</v>
      </c>
      <c r="O8467">
        <f t="shared" si="2599"/>
        <v>2.1721135571981232</v>
      </c>
      <c r="P8467">
        <f t="shared" si="2600"/>
        <v>0.73994606144398445</v>
      </c>
      <c r="Q8467">
        <f t="shared" si="2610"/>
        <v>0.94988292235880412</v>
      </c>
      <c r="R8467">
        <f t="shared" si="2611"/>
        <v>0.70286212723229913</v>
      </c>
      <c r="S8467">
        <f t="shared" si="2593"/>
        <v>2.0149314089674486</v>
      </c>
    </row>
    <row r="8468" spans="1:20" x14ac:dyDescent="0.2">
      <c r="A8468" s="3">
        <v>41626.583333312868</v>
      </c>
      <c r="B8468" s="5">
        <f t="shared" si="2602"/>
        <v>352</v>
      </c>
      <c r="C8468" s="5">
        <v>14</v>
      </c>
      <c r="D8468">
        <f t="shared" si="2604"/>
        <v>267.28767123287668</v>
      </c>
      <c r="E8468">
        <f t="shared" si="2594"/>
        <v>2.7877273481412321</v>
      </c>
      <c r="F8468">
        <f t="shared" si="2595"/>
        <v>-8.8310086518587667</v>
      </c>
      <c r="G8468">
        <f t="shared" si="2605"/>
        <v>13.85281652246902</v>
      </c>
      <c r="H8468">
        <f t="shared" si="2596"/>
        <v>27.792247837035298</v>
      </c>
      <c r="I8468">
        <f t="shared" si="2606"/>
        <v>-23.423729330469037</v>
      </c>
      <c r="J8468">
        <f t="shared" si="2607"/>
        <v>23.260840476078702</v>
      </c>
      <c r="K8468">
        <f t="shared" si="2597"/>
        <v>66.739159523921302</v>
      </c>
      <c r="L8468">
        <f t="shared" si="2608"/>
        <v>152.24477261982284</v>
      </c>
      <c r="M8468">
        <f t="shared" si="2598"/>
        <v>207.75522738017716</v>
      </c>
      <c r="N8468">
        <f t="shared" si="2609"/>
        <v>207.75522738017716</v>
      </c>
      <c r="O8468">
        <f t="shared" si="2599"/>
        <v>2.5321732459821624</v>
      </c>
      <c r="P8468">
        <f t="shared" si="2600"/>
        <v>0.69259126072132904</v>
      </c>
      <c r="Q8468">
        <f t="shared" si="2610"/>
        <v>0.87920231771560697</v>
      </c>
      <c r="R8468">
        <f t="shared" si="2611"/>
        <v>0.60892784165576674</v>
      </c>
      <c r="S8468">
        <f t="shared" si="2593"/>
        <v>1.7456451079223532</v>
      </c>
    </row>
    <row r="8469" spans="1:20" x14ac:dyDescent="0.2">
      <c r="A8469" s="3">
        <v>41626.624999979533</v>
      </c>
      <c r="B8469" s="5">
        <f t="shared" si="2602"/>
        <v>352</v>
      </c>
      <c r="C8469" s="5">
        <v>15</v>
      </c>
      <c r="D8469">
        <f t="shared" si="2604"/>
        <v>267.28767123287668</v>
      </c>
      <c r="E8469">
        <f t="shared" si="2594"/>
        <v>2.7877273481412321</v>
      </c>
      <c r="F8469">
        <f t="shared" si="2595"/>
        <v>-8.8310086518587667</v>
      </c>
      <c r="G8469">
        <f t="shared" si="2605"/>
        <v>14.85281652246902</v>
      </c>
      <c r="H8469">
        <f t="shared" si="2596"/>
        <v>42.792247837035298</v>
      </c>
      <c r="I8469">
        <f t="shared" si="2606"/>
        <v>-23.423729330469037</v>
      </c>
      <c r="J8469">
        <f t="shared" si="2607"/>
        <v>16.610410753679549</v>
      </c>
      <c r="K8469">
        <f t="shared" si="2597"/>
        <v>73.389589246320455</v>
      </c>
      <c r="L8469">
        <f t="shared" si="2608"/>
        <v>139.42049790306004</v>
      </c>
      <c r="M8469">
        <f t="shared" si="2598"/>
        <v>220.57950209693996</v>
      </c>
      <c r="N8469">
        <f t="shared" si="2609"/>
        <v>220.57950209693996</v>
      </c>
      <c r="O8469">
        <f t="shared" si="2599"/>
        <v>3.49818541734171</v>
      </c>
      <c r="P8469">
        <f t="shared" si="2600"/>
        <v>0.58780908611812355</v>
      </c>
      <c r="Q8469">
        <f t="shared" si="2610"/>
        <v>0.75410323002990376</v>
      </c>
      <c r="R8469">
        <f t="shared" si="2611"/>
        <v>0.44326873048260285</v>
      </c>
      <c r="S8469">
        <f t="shared" si="2593"/>
        <v>1.270741519648463</v>
      </c>
    </row>
    <row r="8470" spans="1:20" x14ac:dyDescent="0.2">
      <c r="A8470" s="3">
        <v>41626.666666646197</v>
      </c>
      <c r="B8470" s="5">
        <f t="shared" si="2602"/>
        <v>352</v>
      </c>
      <c r="C8470" s="5">
        <v>16</v>
      </c>
      <c r="D8470">
        <f t="shared" si="2604"/>
        <v>267.28767123287668</v>
      </c>
      <c r="E8470">
        <f t="shared" si="2594"/>
        <v>2.7877273481412321</v>
      </c>
      <c r="F8470">
        <f t="shared" si="2595"/>
        <v>-8.8310086518587667</v>
      </c>
      <c r="G8470">
        <f t="shared" si="2605"/>
        <v>15.85281652246902</v>
      </c>
      <c r="H8470">
        <f t="shared" si="2596"/>
        <v>57.792247837035298</v>
      </c>
      <c r="I8470">
        <f t="shared" si="2606"/>
        <v>-23.423729330469037</v>
      </c>
      <c r="J8470">
        <f t="shared" si="2607"/>
        <v>8.0853121798182084</v>
      </c>
      <c r="K8470">
        <f t="shared" si="2597"/>
        <v>81.914687820181797</v>
      </c>
      <c r="L8470">
        <f t="shared" si="2608"/>
        <v>128.35442412391419</v>
      </c>
      <c r="M8470">
        <f t="shared" si="2598"/>
        <v>231.64557587608581</v>
      </c>
      <c r="N8470">
        <f t="shared" si="2609"/>
        <v>231.64557587608581</v>
      </c>
      <c r="O8470">
        <f t="shared" si="2599"/>
        <v>7.1099768551974138</v>
      </c>
      <c r="P8470">
        <f t="shared" si="2600"/>
        <v>0.35129137720964226</v>
      </c>
      <c r="Q8470">
        <f t="shared" si="2610"/>
        <v>0.57839802741255542</v>
      </c>
      <c r="R8470">
        <f t="shared" si="2611"/>
        <v>0.20318623962509702</v>
      </c>
      <c r="S8470">
        <f t="shared" si="2593"/>
        <v>0.58248455881772632</v>
      </c>
    </row>
    <row r="8471" spans="1:20" x14ac:dyDescent="0.2">
      <c r="A8471" s="3">
        <v>41626.708333312861</v>
      </c>
      <c r="B8471" s="5">
        <f t="shared" si="2602"/>
        <v>352</v>
      </c>
      <c r="C8471" s="5">
        <v>17</v>
      </c>
      <c r="D8471">
        <f t="shared" si="2604"/>
        <v>267.28767123287668</v>
      </c>
      <c r="E8471">
        <f t="shared" si="2594"/>
        <v>2.7877273481412321</v>
      </c>
      <c r="F8471">
        <f t="shared" si="2595"/>
        <v>-8.8310086518587667</v>
      </c>
      <c r="G8471">
        <f t="shared" si="2605"/>
        <v>16.85281652246902</v>
      </c>
      <c r="H8471">
        <f t="shared" si="2596"/>
        <v>72.792247837035291</v>
      </c>
      <c r="I8471">
        <f t="shared" si="2606"/>
        <v>-23.423729330469037</v>
      </c>
      <c r="J8471">
        <f t="shared" si="2607"/>
        <v>-1.7667845421204615</v>
      </c>
      <c r="K8471">
        <f t="shared" si="2597"/>
        <v>91.766784542120462</v>
      </c>
      <c r="L8471">
        <f t="shared" si="2608"/>
        <v>118.7252903035527</v>
      </c>
      <c r="M8471">
        <f t="shared" si="2598"/>
        <v>241.2747096964473</v>
      </c>
      <c r="N8471">
        <f t="shared" si="2609"/>
        <v>241.2747096964473</v>
      </c>
      <c r="O8471">
        <f t="shared" si="2599"/>
        <v>-32.434549493786157</v>
      </c>
      <c r="P8471" t="e">
        <f t="shared" si="2600"/>
        <v>#NUM!</v>
      </c>
      <c r="Q8471">
        <f t="shared" si="2610"/>
        <v>0.36290370845889419</v>
      </c>
      <c r="R8471" t="e">
        <f t="shared" si="2611"/>
        <v>#NUM!</v>
      </c>
      <c r="S8471" t="e">
        <f t="shared" si="2593"/>
        <v>#NUM!</v>
      </c>
    </row>
    <row r="8472" spans="1:20" x14ac:dyDescent="0.2">
      <c r="A8472" s="3">
        <v>41626.749999979525</v>
      </c>
      <c r="B8472" s="5">
        <f t="shared" si="2602"/>
        <v>352</v>
      </c>
      <c r="C8472" s="5">
        <v>18</v>
      </c>
      <c r="D8472">
        <f t="shared" si="2604"/>
        <v>267.28767123287668</v>
      </c>
      <c r="E8472">
        <f t="shared" si="2594"/>
        <v>2.7877273481412321</v>
      </c>
      <c r="F8472">
        <f t="shared" si="2595"/>
        <v>-8.8310086518587667</v>
      </c>
      <c r="G8472">
        <f t="shared" si="2605"/>
        <v>17.85281652246902</v>
      </c>
      <c r="H8472">
        <f t="shared" si="2596"/>
        <v>87.792247837035291</v>
      </c>
      <c r="I8472">
        <f t="shared" si="2606"/>
        <v>-23.423729330469037</v>
      </c>
      <c r="J8472">
        <f t="shared" si="2607"/>
        <v>-12.52630273422257</v>
      </c>
      <c r="K8472">
        <f t="shared" si="2597"/>
        <v>102.52630273422257</v>
      </c>
      <c r="L8472">
        <f t="shared" si="2608"/>
        <v>110.07122155398832</v>
      </c>
      <c r="M8472">
        <f t="shared" si="2598"/>
        <v>249.92877844601168</v>
      </c>
      <c r="N8472">
        <f t="shared" si="2609"/>
        <v>249.92877844601168</v>
      </c>
      <c r="O8472">
        <f t="shared" si="2599"/>
        <v>-4.6106793393547321</v>
      </c>
      <c r="P8472" t="e">
        <f t="shared" si="2600"/>
        <v>#NUM!</v>
      </c>
      <c r="Q8472">
        <f t="shared" si="2610"/>
        <v>0.1232848359781151</v>
      </c>
      <c r="R8472" t="e">
        <f t="shared" si="2611"/>
        <v>#NUM!</v>
      </c>
      <c r="S8472" t="e">
        <f t="shared" si="2593"/>
        <v>#NUM!</v>
      </c>
    </row>
    <row r="8473" spans="1:20" x14ac:dyDescent="0.2">
      <c r="A8473" s="3">
        <v>41626.79166664619</v>
      </c>
      <c r="B8473" s="5">
        <f t="shared" si="2602"/>
        <v>352</v>
      </c>
      <c r="C8473" s="5">
        <v>19</v>
      </c>
      <c r="D8473">
        <f t="shared" si="2604"/>
        <v>267.28767123287668</v>
      </c>
      <c r="E8473">
        <f t="shared" si="2594"/>
        <v>2.7877273481412321</v>
      </c>
      <c r="F8473">
        <f t="shared" si="2595"/>
        <v>-8.8310086518587667</v>
      </c>
      <c r="G8473">
        <f t="shared" si="2605"/>
        <v>18.85281652246902</v>
      </c>
      <c r="H8473">
        <f t="shared" si="2596"/>
        <v>102.79224783703529</v>
      </c>
      <c r="I8473">
        <f t="shared" si="2606"/>
        <v>-23.423729330469037</v>
      </c>
      <c r="J8473">
        <f t="shared" si="2607"/>
        <v>-23.881257729594637</v>
      </c>
      <c r="K8473">
        <f t="shared" si="2597"/>
        <v>113.88125772959464</v>
      </c>
      <c r="L8473">
        <f t="shared" si="2608"/>
        <v>101.87581272672701</v>
      </c>
      <c r="M8473">
        <f t="shared" si="2598"/>
        <v>258.12418727327298</v>
      </c>
      <c r="N8473">
        <f t="shared" si="2609"/>
        <v>258.12418727327298</v>
      </c>
      <c r="O8473">
        <f t="shared" si="2599"/>
        <v>-2.4700963983106368</v>
      </c>
      <c r="P8473" t="e">
        <f t="shared" si="2600"/>
        <v>#NUM!</v>
      </c>
      <c r="Q8473">
        <f t="shared" si="2610"/>
        <v>-0.1224751487464032</v>
      </c>
      <c r="R8473" t="e">
        <f t="shared" si="2611"/>
        <v>#NUM!</v>
      </c>
      <c r="S8473" t="e">
        <f t="shared" si="2593"/>
        <v>#NUM!</v>
      </c>
    </row>
    <row r="8474" spans="1:20" x14ac:dyDescent="0.2">
      <c r="A8474" s="3">
        <v>41626.833333312854</v>
      </c>
      <c r="B8474" s="5">
        <f t="shared" si="2602"/>
        <v>352</v>
      </c>
      <c r="C8474" s="5">
        <v>20</v>
      </c>
      <c r="D8474">
        <f t="shared" si="2604"/>
        <v>267.28767123287668</v>
      </c>
      <c r="E8474">
        <f t="shared" si="2594"/>
        <v>2.7877273481412321</v>
      </c>
      <c r="F8474">
        <f t="shared" si="2595"/>
        <v>-8.8310086518587667</v>
      </c>
      <c r="G8474">
        <f t="shared" si="2605"/>
        <v>19.85281652246902</v>
      </c>
      <c r="H8474">
        <f t="shared" si="2596"/>
        <v>117.79224783703529</v>
      </c>
      <c r="I8474">
        <f t="shared" si="2606"/>
        <v>-23.423729330469037</v>
      </c>
      <c r="J8474">
        <f t="shared" si="2607"/>
        <v>-35.583351349108909</v>
      </c>
      <c r="K8474">
        <f t="shared" si="2597"/>
        <v>125.58335134910891</v>
      </c>
      <c r="L8474">
        <f t="shared" si="2608"/>
        <v>93.514227556762393</v>
      </c>
      <c r="M8474">
        <f t="shared" si="2598"/>
        <v>266.48577244323758</v>
      </c>
      <c r="N8474">
        <f t="shared" si="2609"/>
        <v>266.48577244323758</v>
      </c>
      <c r="O8474">
        <f t="shared" si="2599"/>
        <v>-1.7185476737405967</v>
      </c>
      <c r="P8474" t="e">
        <f t="shared" si="2600"/>
        <v>#NUM!</v>
      </c>
      <c r="Q8474">
        <f t="shared" si="2610"/>
        <v>-0.35597038084561128</v>
      </c>
      <c r="R8474" t="e">
        <f t="shared" si="2611"/>
        <v>#NUM!</v>
      </c>
      <c r="S8474" t="e">
        <f t="shared" si="2593"/>
        <v>#NUM!</v>
      </c>
    </row>
    <row r="8475" spans="1:20" x14ac:dyDescent="0.2">
      <c r="A8475" s="3">
        <v>41626.874999979518</v>
      </c>
      <c r="B8475" s="5">
        <f t="shared" si="2602"/>
        <v>352</v>
      </c>
      <c r="C8475" s="5">
        <v>21</v>
      </c>
      <c r="D8475">
        <f t="shared" si="2604"/>
        <v>267.28767123287668</v>
      </c>
      <c r="E8475">
        <f t="shared" si="2594"/>
        <v>2.7877273481412321</v>
      </c>
      <c r="F8475">
        <f t="shared" si="2595"/>
        <v>-8.8310086518587667</v>
      </c>
      <c r="G8475">
        <f t="shared" si="2605"/>
        <v>20.85281652246902</v>
      </c>
      <c r="H8475">
        <f t="shared" si="2596"/>
        <v>132.79224783703529</v>
      </c>
      <c r="I8475">
        <f t="shared" si="2606"/>
        <v>-23.423729330469037</v>
      </c>
      <c r="J8475">
        <f t="shared" si="2607"/>
        <v>-47.387978403259311</v>
      </c>
      <c r="K8475">
        <f t="shared" si="2597"/>
        <v>137.3879784032593</v>
      </c>
      <c r="L8475">
        <f t="shared" si="2608"/>
        <v>84.021107432625143</v>
      </c>
      <c r="M8475">
        <f t="shared" si="2598"/>
        <v>275.97889256737483</v>
      </c>
      <c r="N8475">
        <f t="shared" si="2609"/>
        <v>275.97889256737483</v>
      </c>
      <c r="O8475">
        <f t="shared" si="2599"/>
        <v>-1.3587786351318418</v>
      </c>
      <c r="P8475" t="e">
        <f t="shared" si="2600"/>
        <v>#NUM!</v>
      </c>
      <c r="Q8475">
        <f t="shared" si="2610"/>
        <v>-0.55969839843378755</v>
      </c>
      <c r="R8475" t="e">
        <f t="shared" si="2611"/>
        <v>#NUM!</v>
      </c>
      <c r="S8475" t="e">
        <f t="shared" si="2593"/>
        <v>#NUM!</v>
      </c>
    </row>
    <row r="8476" spans="1:20" x14ac:dyDescent="0.2">
      <c r="A8476" s="3">
        <v>41626.916666646182</v>
      </c>
      <c r="B8476" s="5">
        <f t="shared" si="2602"/>
        <v>352</v>
      </c>
      <c r="C8476" s="5">
        <v>22</v>
      </c>
      <c r="D8476">
        <f t="shared" si="2604"/>
        <v>267.28767123287668</v>
      </c>
      <c r="E8476">
        <f t="shared" si="2594"/>
        <v>2.7877273481412321</v>
      </c>
      <c r="F8476">
        <f t="shared" si="2595"/>
        <v>-8.8310086518587667</v>
      </c>
      <c r="G8476">
        <f t="shared" si="2605"/>
        <v>21.85281652246902</v>
      </c>
      <c r="H8476">
        <f t="shared" si="2596"/>
        <v>147.79224783703529</v>
      </c>
      <c r="I8476">
        <f t="shared" si="2606"/>
        <v>-23.423729330469037</v>
      </c>
      <c r="J8476">
        <f t="shared" si="2607"/>
        <v>-58.931186308764119</v>
      </c>
      <c r="K8476">
        <f t="shared" si="2597"/>
        <v>148.93118630876413</v>
      </c>
      <c r="L8476">
        <f t="shared" si="2608"/>
        <v>71.384292227895742</v>
      </c>
      <c r="M8476">
        <f t="shared" si="2598"/>
        <v>288.61570777210426</v>
      </c>
      <c r="N8476">
        <f t="shared" si="2609"/>
        <v>288.61570777210426</v>
      </c>
      <c r="O8476">
        <f t="shared" si="2599"/>
        <v>-1.1674767473611218</v>
      </c>
      <c r="P8476" t="e">
        <f t="shared" si="2600"/>
        <v>#NUM!</v>
      </c>
      <c r="Q8476">
        <f t="shared" si="2610"/>
        <v>-0.71776112368025269</v>
      </c>
      <c r="R8476" t="e">
        <f t="shared" si="2611"/>
        <v>#NUM!</v>
      </c>
      <c r="S8476" t="e">
        <f t="shared" si="2593"/>
        <v>#NUM!</v>
      </c>
    </row>
    <row r="8477" spans="1:20" x14ac:dyDescent="0.2">
      <c r="A8477" s="3">
        <v>41626.958333312847</v>
      </c>
      <c r="B8477" s="5">
        <f t="shared" si="2602"/>
        <v>352</v>
      </c>
      <c r="C8477" s="5">
        <v>23</v>
      </c>
      <c r="D8477">
        <f t="shared" si="2604"/>
        <v>267.28767123287668</v>
      </c>
      <c r="E8477">
        <f t="shared" si="2594"/>
        <v>2.7877273481412321</v>
      </c>
      <c r="F8477">
        <f t="shared" si="2595"/>
        <v>-8.8310086518587667</v>
      </c>
      <c r="G8477">
        <f t="shared" si="2605"/>
        <v>22.85281652246902</v>
      </c>
      <c r="H8477">
        <f t="shared" si="2596"/>
        <v>162.79224783703529</v>
      </c>
      <c r="I8477">
        <f t="shared" si="2606"/>
        <v>-23.423729330469037</v>
      </c>
      <c r="J8477">
        <f t="shared" si="2607"/>
        <v>-69.300584212919105</v>
      </c>
      <c r="K8477">
        <f t="shared" si="2597"/>
        <v>159.30058421291909</v>
      </c>
      <c r="L8477">
        <f t="shared" si="2608"/>
        <v>50.17361900697793</v>
      </c>
      <c r="M8477">
        <f t="shared" si="2598"/>
        <v>309.8263809930221</v>
      </c>
      <c r="N8477">
        <f t="shared" si="2609"/>
        <v>309.8263809930221</v>
      </c>
      <c r="O8477">
        <f t="shared" si="2599"/>
        <v>-1.0690069252635832</v>
      </c>
      <c r="P8477" t="e">
        <f t="shared" si="2600"/>
        <v>#NUM!</v>
      </c>
      <c r="Q8477">
        <f t="shared" si="2610"/>
        <v>-0.81524989212607268</v>
      </c>
      <c r="R8477" t="e">
        <f t="shared" si="2611"/>
        <v>#NUM!</v>
      </c>
      <c r="S8477" t="e">
        <f t="shared" si="2593"/>
        <v>#NUM!</v>
      </c>
    </row>
    <row r="8478" spans="1:20" x14ac:dyDescent="0.2">
      <c r="A8478" s="3">
        <v>41626.999999979511</v>
      </c>
      <c r="B8478" s="5">
        <f t="shared" si="2602"/>
        <v>353</v>
      </c>
      <c r="C8478" s="5">
        <v>0</v>
      </c>
      <c r="D8478">
        <f t="shared" si="2604"/>
        <v>268.27397260273972</v>
      </c>
      <c r="E8478">
        <f t="shared" si="2594"/>
        <v>2.3204303641286352</v>
      </c>
      <c r="F8478">
        <f t="shared" si="2595"/>
        <v>-9.2983056358713636</v>
      </c>
      <c r="G8478">
        <f t="shared" si="2605"/>
        <v>-0.15497176059785606</v>
      </c>
      <c r="H8478">
        <f t="shared" si="2596"/>
        <v>-182.32457640896786</v>
      </c>
      <c r="I8478">
        <f t="shared" si="2606"/>
        <v>-23.439360282118528</v>
      </c>
      <c r="J8478">
        <f t="shared" si="2607"/>
        <v>-75.304380953312261</v>
      </c>
      <c r="K8478">
        <f t="shared" si="2597"/>
        <v>165.30438095331226</v>
      </c>
      <c r="L8478">
        <f t="shared" si="2608"/>
        <v>8.4352698312227403</v>
      </c>
      <c r="M8478">
        <f t="shared" si="2598"/>
        <v>351.56473016877726</v>
      </c>
      <c r="N8478">
        <f t="shared" si="2609"/>
        <v>8.4352698312227403</v>
      </c>
      <c r="O8478">
        <f t="shared" si="2599"/>
        <v>-1.0338191684876312</v>
      </c>
      <c r="P8478" t="e">
        <f t="shared" si="2600"/>
        <v>#NUM!</v>
      </c>
      <c r="Q8478">
        <f t="shared" si="2610"/>
        <v>-0.84367840075974931</v>
      </c>
      <c r="R8478" t="e">
        <f t="shared" si="2611"/>
        <v>#NUM!</v>
      </c>
      <c r="S8478" t="e">
        <f t="shared" ref="S8478:S8541" si="2612">R8478*$E$10</f>
        <v>#NUM!</v>
      </c>
      <c r="T8478">
        <f t="shared" ref="T8478" si="2613">SUMIF(S8484:S8498,"&gt;0,01")</f>
        <v>12.700189574162364</v>
      </c>
    </row>
    <row r="8479" spans="1:20" x14ac:dyDescent="0.2">
      <c r="A8479" s="3">
        <v>41627.041666646175</v>
      </c>
      <c r="B8479" s="5">
        <f t="shared" si="2602"/>
        <v>353</v>
      </c>
      <c r="C8479" s="5">
        <v>1</v>
      </c>
      <c r="D8479">
        <f t="shared" si="2604"/>
        <v>268.27397260273972</v>
      </c>
      <c r="E8479">
        <f t="shared" ref="E8479:E8542" si="2614">9.87*SIN(RADIANS(2*D8479))-7.53*COS(RADIANS(D8479))-1.5*SIN(RADIANS(D8479))</f>
        <v>2.3204303641286352</v>
      </c>
      <c r="F8479">
        <f t="shared" ref="F8479:F8542" si="2615">4*($B$6-$B$5)+E8479</f>
        <v>-9.2983056358713636</v>
      </c>
      <c r="G8479">
        <f t="shared" si="2605"/>
        <v>0.845028239402144</v>
      </c>
      <c r="H8479">
        <f t="shared" ref="H8479:H8542" si="2616">15*(G8479-12)</f>
        <v>-167.32457640896786</v>
      </c>
      <c r="I8479">
        <f t="shared" si="2606"/>
        <v>-23.439360282118528</v>
      </c>
      <c r="J8479">
        <f t="shared" si="2607"/>
        <v>-71.853274025037052</v>
      </c>
      <c r="K8479">
        <f t="shared" ref="K8479:K8542" si="2617">90-J8479</f>
        <v>161.85327402503705</v>
      </c>
      <c r="L8479">
        <f t="shared" si="2608"/>
        <v>40.270401920384671</v>
      </c>
      <c r="M8479">
        <f t="shared" ref="M8479:M8542" si="2618">360-L8479</f>
        <v>319.72959807961536</v>
      </c>
      <c r="N8479">
        <f t="shared" si="2609"/>
        <v>40.270401920384671</v>
      </c>
      <c r="O8479">
        <f t="shared" ref="O8479:O8542" si="2619">1/(COS(RADIANS(K8479)))</f>
        <v>-1.0523412966090882</v>
      </c>
      <c r="P8479" t="e">
        <f t="shared" ref="P8479:P8542" si="2620">1.353*0.7^(O8479^0.678)</f>
        <v>#NUM!</v>
      </c>
      <c r="Q8479">
        <f t="shared" si="2610"/>
        <v>-0.830532423653774</v>
      </c>
      <c r="R8479" t="e">
        <f t="shared" si="2611"/>
        <v>#NUM!</v>
      </c>
      <c r="S8479" t="e">
        <f t="shared" si="2612"/>
        <v>#NUM!</v>
      </c>
    </row>
    <row r="8480" spans="1:20" x14ac:dyDescent="0.2">
      <c r="A8480" s="3">
        <v>41627.083333312839</v>
      </c>
      <c r="B8480" s="5">
        <f t="shared" si="2602"/>
        <v>353</v>
      </c>
      <c r="C8480" s="5">
        <v>2</v>
      </c>
      <c r="D8480">
        <f t="shared" si="2604"/>
        <v>268.27397260273972</v>
      </c>
      <c r="E8480">
        <f t="shared" si="2614"/>
        <v>2.3204303641286352</v>
      </c>
      <c r="F8480">
        <f t="shared" si="2615"/>
        <v>-9.2983056358713636</v>
      </c>
      <c r="G8480">
        <f t="shared" si="2605"/>
        <v>1.845028239402144</v>
      </c>
      <c r="H8480">
        <f t="shared" si="2616"/>
        <v>-152.32457640896786</v>
      </c>
      <c r="I8480">
        <f t="shared" si="2606"/>
        <v>-23.439360282118528</v>
      </c>
      <c r="J8480">
        <f t="shared" si="2607"/>
        <v>-62.272137490539258</v>
      </c>
      <c r="K8480">
        <f t="shared" si="2617"/>
        <v>152.27213749053925</v>
      </c>
      <c r="L8480">
        <f t="shared" si="2608"/>
        <v>66.33153424625695</v>
      </c>
      <c r="M8480">
        <f t="shared" si="2618"/>
        <v>293.66846575374302</v>
      </c>
      <c r="N8480">
        <f t="shared" si="2609"/>
        <v>66.33153424625695</v>
      </c>
      <c r="O8480">
        <f t="shared" si="2619"/>
        <v>-1.1297297198437863</v>
      </c>
      <c r="P8480" t="e">
        <f t="shared" si="2620"/>
        <v>#NUM!</v>
      </c>
      <c r="Q8480">
        <f t="shared" si="2610"/>
        <v>-0.75414567490274431</v>
      </c>
      <c r="R8480" t="e">
        <f t="shared" si="2611"/>
        <v>#NUM!</v>
      </c>
      <c r="S8480" t="e">
        <f t="shared" si="2612"/>
        <v>#NUM!</v>
      </c>
    </row>
    <row r="8481" spans="1:19" x14ac:dyDescent="0.2">
      <c r="A8481" s="3">
        <v>41627.124999979504</v>
      </c>
      <c r="B8481" s="5">
        <f t="shared" si="2602"/>
        <v>353</v>
      </c>
      <c r="C8481" s="5">
        <v>3</v>
      </c>
      <c r="D8481">
        <f t="shared" si="2604"/>
        <v>268.27397260273972</v>
      </c>
      <c r="E8481">
        <f t="shared" si="2614"/>
        <v>2.3204303641286352</v>
      </c>
      <c r="F8481">
        <f t="shared" si="2615"/>
        <v>-9.2983056358713636</v>
      </c>
      <c r="G8481">
        <f t="shared" si="2605"/>
        <v>2.845028239402144</v>
      </c>
      <c r="H8481">
        <f t="shared" si="2616"/>
        <v>-137.32457640896786</v>
      </c>
      <c r="I8481">
        <f t="shared" si="2606"/>
        <v>-23.439360282118528</v>
      </c>
      <c r="J8481">
        <f t="shared" si="2607"/>
        <v>-50.93572552444212</v>
      </c>
      <c r="K8481">
        <f t="shared" si="2617"/>
        <v>140.93572552444212</v>
      </c>
      <c r="L8481">
        <f t="shared" si="2608"/>
        <v>80.700759443064086</v>
      </c>
      <c r="M8481">
        <f t="shared" si="2618"/>
        <v>279.2992405569359</v>
      </c>
      <c r="N8481">
        <f t="shared" si="2609"/>
        <v>80.700759443064086</v>
      </c>
      <c r="O8481">
        <f t="shared" si="2619"/>
        <v>-1.2879303535042077</v>
      </c>
      <c r="P8481" t="e">
        <f t="shared" si="2620"/>
        <v>#NUM!</v>
      </c>
      <c r="Q8481">
        <f t="shared" si="2610"/>
        <v>-0.61282028221213902</v>
      </c>
      <c r="R8481" t="e">
        <f t="shared" si="2611"/>
        <v>#NUM!</v>
      </c>
      <c r="S8481" t="e">
        <f t="shared" si="2612"/>
        <v>#NUM!</v>
      </c>
    </row>
    <row r="8482" spans="1:19" x14ac:dyDescent="0.2">
      <c r="A8482" s="3">
        <v>41627.166666646168</v>
      </c>
      <c r="B8482" s="5">
        <f t="shared" si="2602"/>
        <v>353</v>
      </c>
      <c r="C8482" s="5">
        <v>4</v>
      </c>
      <c r="D8482">
        <f t="shared" si="2604"/>
        <v>268.27397260273972</v>
      </c>
      <c r="E8482">
        <f t="shared" si="2614"/>
        <v>2.3204303641286352</v>
      </c>
      <c r="F8482">
        <f t="shared" si="2615"/>
        <v>-9.2983056358713636</v>
      </c>
      <c r="G8482">
        <f t="shared" si="2605"/>
        <v>3.845028239402144</v>
      </c>
      <c r="H8482">
        <f t="shared" si="2616"/>
        <v>-122.32457640896784</v>
      </c>
      <c r="I8482">
        <f t="shared" si="2606"/>
        <v>-23.439360282118528</v>
      </c>
      <c r="J8482">
        <f t="shared" si="2607"/>
        <v>-39.159972909440022</v>
      </c>
      <c r="K8482">
        <f t="shared" si="2617"/>
        <v>129.15997290944003</v>
      </c>
      <c r="L8482">
        <f t="shared" si="2608"/>
        <v>90.843562194291081</v>
      </c>
      <c r="M8482">
        <f t="shared" si="2618"/>
        <v>269.15643780570895</v>
      </c>
      <c r="N8482">
        <f t="shared" si="2609"/>
        <v>90.843562194291081</v>
      </c>
      <c r="O8482">
        <f t="shared" si="2619"/>
        <v>-1.5835619460538199</v>
      </c>
      <c r="P8482" t="e">
        <f t="shared" si="2620"/>
        <v>#NUM!</v>
      </c>
      <c r="Q8482">
        <f t="shared" si="2610"/>
        <v>-0.42130962455749071</v>
      </c>
      <c r="R8482" t="e">
        <f t="shared" si="2611"/>
        <v>#NUM!</v>
      </c>
      <c r="S8482" t="e">
        <f t="shared" si="2612"/>
        <v>#NUM!</v>
      </c>
    </row>
    <row r="8483" spans="1:19" x14ac:dyDescent="0.2">
      <c r="A8483" s="3">
        <v>41627.208333312832</v>
      </c>
      <c r="B8483" s="5">
        <f t="shared" si="2602"/>
        <v>353</v>
      </c>
      <c r="C8483" s="5">
        <v>5</v>
      </c>
      <c r="D8483">
        <f t="shared" si="2604"/>
        <v>268.27397260273972</v>
      </c>
      <c r="E8483">
        <f t="shared" si="2614"/>
        <v>2.3204303641286352</v>
      </c>
      <c r="F8483">
        <f t="shared" si="2615"/>
        <v>-9.2983056358713636</v>
      </c>
      <c r="G8483">
        <f t="shared" si="2605"/>
        <v>4.8450282394021436</v>
      </c>
      <c r="H8483">
        <f t="shared" si="2616"/>
        <v>-107.32457640896784</v>
      </c>
      <c r="I8483">
        <f t="shared" si="2606"/>
        <v>-23.439360282118528</v>
      </c>
      <c r="J8483">
        <f t="shared" si="2607"/>
        <v>-27.399400698881944</v>
      </c>
      <c r="K8483">
        <f t="shared" si="2617"/>
        <v>117.39940069888195</v>
      </c>
      <c r="L8483">
        <f t="shared" si="2608"/>
        <v>99.4159320010491</v>
      </c>
      <c r="M8483">
        <f t="shared" si="2618"/>
        <v>260.5840679989509</v>
      </c>
      <c r="N8483">
        <f t="shared" si="2609"/>
        <v>99.4159320010491</v>
      </c>
      <c r="O8483">
        <f t="shared" si="2619"/>
        <v>-2.1730131401265584</v>
      </c>
      <c r="P8483" t="e">
        <f t="shared" si="2620"/>
        <v>#NUM!</v>
      </c>
      <c r="Q8483">
        <f t="shared" si="2610"/>
        <v>-0.19505915894475839</v>
      </c>
      <c r="R8483" t="e">
        <f t="shared" si="2611"/>
        <v>#NUM!</v>
      </c>
      <c r="S8483" t="e">
        <f t="shared" si="2612"/>
        <v>#NUM!</v>
      </c>
    </row>
    <row r="8484" spans="1:19" x14ac:dyDescent="0.2">
      <c r="A8484" s="3">
        <v>41627.249999979496</v>
      </c>
      <c r="B8484" s="5">
        <f t="shared" si="2602"/>
        <v>353</v>
      </c>
      <c r="C8484" s="5">
        <v>6</v>
      </c>
      <c r="D8484">
        <f t="shared" si="2604"/>
        <v>268.27397260273972</v>
      </c>
      <c r="E8484">
        <f t="shared" si="2614"/>
        <v>2.3204303641286352</v>
      </c>
      <c r="F8484">
        <f t="shared" si="2615"/>
        <v>-9.2983056358713636</v>
      </c>
      <c r="G8484">
        <f t="shared" si="2605"/>
        <v>5.8450282394021436</v>
      </c>
      <c r="H8484">
        <f t="shared" si="2616"/>
        <v>-92.324576408967843</v>
      </c>
      <c r="I8484">
        <f t="shared" si="2606"/>
        <v>-23.439360282118528</v>
      </c>
      <c r="J8484">
        <f t="shared" si="2607"/>
        <v>-15.915615009281394</v>
      </c>
      <c r="K8484">
        <f t="shared" si="2617"/>
        <v>105.9156150092814</v>
      </c>
      <c r="L8484">
        <f t="shared" si="2608"/>
        <v>107.58522817853036</v>
      </c>
      <c r="M8484">
        <f t="shared" si="2618"/>
        <v>252.41477182146963</v>
      </c>
      <c r="N8484">
        <f t="shared" si="2609"/>
        <v>107.58522817853036</v>
      </c>
      <c r="O8484">
        <f t="shared" si="2619"/>
        <v>-3.6466895351973867</v>
      </c>
      <c r="P8484" t="e">
        <f t="shared" si="2620"/>
        <v>#NUM!</v>
      </c>
      <c r="Q8484">
        <f t="shared" si="2610"/>
        <v>4.8882737493246731E-2</v>
      </c>
      <c r="R8484" t="e">
        <f t="shared" si="2611"/>
        <v>#NUM!</v>
      </c>
      <c r="S8484" t="e">
        <f t="shared" si="2612"/>
        <v>#NUM!</v>
      </c>
    </row>
    <row r="8485" spans="1:19" x14ac:dyDescent="0.2">
      <c r="A8485" s="3">
        <v>41627.291666646161</v>
      </c>
      <c r="B8485" s="5">
        <f t="shared" si="2602"/>
        <v>353</v>
      </c>
      <c r="C8485" s="5">
        <v>7</v>
      </c>
      <c r="D8485">
        <f t="shared" si="2604"/>
        <v>268.27397260273972</v>
      </c>
      <c r="E8485">
        <f t="shared" si="2614"/>
        <v>2.3204303641286352</v>
      </c>
      <c r="F8485">
        <f t="shared" si="2615"/>
        <v>-9.2983056358713636</v>
      </c>
      <c r="G8485">
        <f t="shared" si="2605"/>
        <v>6.8450282394021436</v>
      </c>
      <c r="H8485">
        <f t="shared" si="2616"/>
        <v>-77.324576408967843</v>
      </c>
      <c r="I8485">
        <f t="shared" si="2606"/>
        <v>-23.439360282118528</v>
      </c>
      <c r="J8485">
        <f t="shared" si="2607"/>
        <v>-4.9481220316346457</v>
      </c>
      <c r="K8485">
        <f t="shared" si="2617"/>
        <v>94.948122031634639</v>
      </c>
      <c r="L8485">
        <f t="shared" si="2608"/>
        <v>116.0423438892455</v>
      </c>
      <c r="M8485">
        <f t="shared" si="2618"/>
        <v>243.9576561107545</v>
      </c>
      <c r="N8485">
        <f t="shared" si="2609"/>
        <v>116.0423438892455</v>
      </c>
      <c r="O8485">
        <f t="shared" si="2619"/>
        <v>-11.593704031181689</v>
      </c>
      <c r="P8485" t="e">
        <f t="shared" si="2620"/>
        <v>#NUM!</v>
      </c>
      <c r="Q8485">
        <f t="shared" si="2610"/>
        <v>0.2922695577985101</v>
      </c>
      <c r="R8485" t="e">
        <f t="shared" si="2611"/>
        <v>#NUM!</v>
      </c>
      <c r="S8485" t="e">
        <f t="shared" si="2612"/>
        <v>#NUM!</v>
      </c>
    </row>
    <row r="8486" spans="1:19" x14ac:dyDescent="0.2">
      <c r="A8486" s="3">
        <v>41627.333333312825</v>
      </c>
      <c r="B8486" s="5">
        <f t="shared" si="2602"/>
        <v>353</v>
      </c>
      <c r="C8486" s="5">
        <v>8</v>
      </c>
      <c r="D8486">
        <f t="shared" si="2604"/>
        <v>268.27397260273972</v>
      </c>
      <c r="E8486">
        <f t="shared" si="2614"/>
        <v>2.3204303641286352</v>
      </c>
      <c r="F8486">
        <f t="shared" si="2615"/>
        <v>-9.2983056358713636</v>
      </c>
      <c r="G8486">
        <f t="shared" si="2605"/>
        <v>7.8450282394021436</v>
      </c>
      <c r="H8486">
        <f t="shared" si="2616"/>
        <v>-62.324576408967843</v>
      </c>
      <c r="I8486">
        <f t="shared" si="2606"/>
        <v>-23.439360282118528</v>
      </c>
      <c r="J8486">
        <f t="shared" si="2607"/>
        <v>5.215536931595202</v>
      </c>
      <c r="K8486">
        <f t="shared" si="2617"/>
        <v>84.784463068404804</v>
      </c>
      <c r="L8486">
        <f t="shared" si="2608"/>
        <v>125.32422669052275</v>
      </c>
      <c r="M8486">
        <f t="shared" si="2618"/>
        <v>234.67577330947725</v>
      </c>
      <c r="N8486">
        <f t="shared" si="2609"/>
        <v>125.32422669052275</v>
      </c>
      <c r="O8486">
        <f t="shared" si="2619"/>
        <v>11.000781650809177</v>
      </c>
      <c r="P8486">
        <f t="shared" si="2620"/>
        <v>0.22079767123682759</v>
      </c>
      <c r="Q8486">
        <f t="shared" si="2610"/>
        <v>0.51682249276870096</v>
      </c>
      <c r="R8486">
        <f t="shared" si="2611"/>
        <v>0.11411320284614133</v>
      </c>
      <c r="S8486">
        <f t="shared" si="2612"/>
        <v>0.32713425248558148</v>
      </c>
    </row>
    <row r="8487" spans="1:19" x14ac:dyDescent="0.2">
      <c r="A8487" s="3">
        <v>41627.374999979489</v>
      </c>
      <c r="B8487" s="5">
        <f t="shared" si="2602"/>
        <v>353</v>
      </c>
      <c r="C8487" s="5">
        <v>9</v>
      </c>
      <c r="D8487">
        <f t="shared" si="2604"/>
        <v>268.27397260273972</v>
      </c>
      <c r="E8487">
        <f t="shared" si="2614"/>
        <v>2.3204303641286352</v>
      </c>
      <c r="F8487">
        <f t="shared" si="2615"/>
        <v>-9.2983056358713636</v>
      </c>
      <c r="G8487">
        <f t="shared" si="2605"/>
        <v>8.8450282394021436</v>
      </c>
      <c r="H8487">
        <f t="shared" si="2616"/>
        <v>-47.324576408967843</v>
      </c>
      <c r="I8487">
        <f t="shared" si="2606"/>
        <v>-23.439360282118528</v>
      </c>
      <c r="J8487">
        <f t="shared" si="2607"/>
        <v>14.192164159814583</v>
      </c>
      <c r="K8487">
        <f t="shared" si="2617"/>
        <v>75.807835840185419</v>
      </c>
      <c r="L8487">
        <f t="shared" si="2608"/>
        <v>135.91113670940894</v>
      </c>
      <c r="M8487">
        <f t="shared" si="2618"/>
        <v>224.08886329059106</v>
      </c>
      <c r="N8487">
        <f t="shared" si="2609"/>
        <v>135.91113670940894</v>
      </c>
      <c r="O8487">
        <f t="shared" si="2619"/>
        <v>4.0787225916177068</v>
      </c>
      <c r="P8487">
        <f t="shared" si="2620"/>
        <v>0.53643129977040449</v>
      </c>
      <c r="Q8487">
        <f t="shared" si="2610"/>
        <v>0.70593909110805153</v>
      </c>
      <c r="R8487">
        <f t="shared" si="2611"/>
        <v>0.37868782420183006</v>
      </c>
      <c r="S8487">
        <f t="shared" si="2612"/>
        <v>1.085604077406245</v>
      </c>
    </row>
    <row r="8488" spans="1:19" x14ac:dyDescent="0.2">
      <c r="A8488" s="3">
        <v>41627.416666646153</v>
      </c>
      <c r="B8488" s="5">
        <f t="shared" si="2602"/>
        <v>353</v>
      </c>
      <c r="C8488" s="5">
        <v>10</v>
      </c>
      <c r="D8488">
        <f t="shared" si="2604"/>
        <v>268.27397260273972</v>
      </c>
      <c r="E8488">
        <f t="shared" si="2614"/>
        <v>2.3204303641286352</v>
      </c>
      <c r="F8488">
        <f t="shared" si="2615"/>
        <v>-9.2983056358713636</v>
      </c>
      <c r="G8488">
        <f t="shared" si="2605"/>
        <v>9.8450282394021436</v>
      </c>
      <c r="H8488">
        <f t="shared" si="2616"/>
        <v>-32.324576408967843</v>
      </c>
      <c r="I8488">
        <f t="shared" si="2606"/>
        <v>-23.439360282118528</v>
      </c>
      <c r="J8488">
        <f t="shared" si="2607"/>
        <v>21.472179104343237</v>
      </c>
      <c r="K8488">
        <f t="shared" si="2617"/>
        <v>68.52782089565676</v>
      </c>
      <c r="L8488">
        <f t="shared" si="2608"/>
        <v>148.18490218142429</v>
      </c>
      <c r="M8488">
        <f t="shared" si="2618"/>
        <v>211.81509781857571</v>
      </c>
      <c r="N8488">
        <f t="shared" si="2609"/>
        <v>148.18490218142429</v>
      </c>
      <c r="O8488">
        <f t="shared" si="2619"/>
        <v>2.7318716778832819</v>
      </c>
      <c r="P8488">
        <f t="shared" si="2620"/>
        <v>0.6685250319269882</v>
      </c>
      <c r="Q8488">
        <f t="shared" si="2610"/>
        <v>0.84705388222091194</v>
      </c>
      <c r="R8488">
        <f t="shared" si="2611"/>
        <v>0.56627672365561443</v>
      </c>
      <c r="S8488">
        <f t="shared" si="2612"/>
        <v>1.6233749300931806</v>
      </c>
    </row>
    <row r="8489" spans="1:19" x14ac:dyDescent="0.2">
      <c r="A8489" s="3">
        <v>41627.458333312818</v>
      </c>
      <c r="B8489" s="5">
        <f t="shared" si="2602"/>
        <v>353</v>
      </c>
      <c r="C8489" s="5">
        <v>11</v>
      </c>
      <c r="D8489">
        <f t="shared" si="2604"/>
        <v>268.27397260273972</v>
      </c>
      <c r="E8489">
        <f t="shared" si="2614"/>
        <v>2.3204303641286352</v>
      </c>
      <c r="F8489">
        <f t="shared" si="2615"/>
        <v>-9.2983056358713636</v>
      </c>
      <c r="G8489">
        <f t="shared" si="2605"/>
        <v>10.845028239402144</v>
      </c>
      <c r="H8489">
        <f t="shared" si="2616"/>
        <v>-17.324576408967847</v>
      </c>
      <c r="I8489">
        <f t="shared" si="2606"/>
        <v>-23.439360282118528</v>
      </c>
      <c r="J8489">
        <f t="shared" si="2607"/>
        <v>26.44183270951903</v>
      </c>
      <c r="K8489">
        <f t="shared" si="2617"/>
        <v>63.558167290480966</v>
      </c>
      <c r="L8489">
        <f t="shared" si="2608"/>
        <v>162.23386129116847</v>
      </c>
      <c r="M8489">
        <f t="shared" si="2618"/>
        <v>197.76613870883153</v>
      </c>
      <c r="N8489">
        <f t="shared" si="2609"/>
        <v>162.23386129116847</v>
      </c>
      <c r="O8489">
        <f t="shared" si="2619"/>
        <v>2.2457323633703821</v>
      </c>
      <c r="P8489">
        <f t="shared" si="2620"/>
        <v>0.72980970738733686</v>
      </c>
      <c r="Q8489">
        <f t="shared" si="2610"/>
        <v>0.93414699233569243</v>
      </c>
      <c r="R8489">
        <f t="shared" si="2611"/>
        <v>0.68174954313327252</v>
      </c>
      <c r="S8489">
        <f t="shared" si="2612"/>
        <v>1.9544068662763958</v>
      </c>
    </row>
    <row r="8490" spans="1:19" x14ac:dyDescent="0.2">
      <c r="A8490" s="3">
        <v>41627.499999979482</v>
      </c>
      <c r="B8490" s="5">
        <f t="shared" si="2602"/>
        <v>353</v>
      </c>
      <c r="C8490" s="5">
        <v>12</v>
      </c>
      <c r="D8490">
        <f t="shared" si="2604"/>
        <v>268.27397260273972</v>
      </c>
      <c r="E8490">
        <f t="shared" si="2614"/>
        <v>2.3204303641286352</v>
      </c>
      <c r="F8490">
        <f t="shared" si="2615"/>
        <v>-9.2983056358713636</v>
      </c>
      <c r="G8490">
        <f t="shared" si="2605"/>
        <v>11.845028239402144</v>
      </c>
      <c r="H8490">
        <f t="shared" si="2616"/>
        <v>-2.3245764089678467</v>
      </c>
      <c r="I8490">
        <f t="shared" si="2606"/>
        <v>-23.439360282118528</v>
      </c>
      <c r="J8490">
        <f t="shared" si="2607"/>
        <v>28.521835734162977</v>
      </c>
      <c r="K8490">
        <f t="shared" si="2617"/>
        <v>61.478164265837023</v>
      </c>
      <c r="L8490">
        <f t="shared" si="2608"/>
        <v>177.57258876293383</v>
      </c>
      <c r="M8490">
        <f t="shared" si="2618"/>
        <v>182.42741123706617</v>
      </c>
      <c r="N8490">
        <f t="shared" si="2609"/>
        <v>177.57258876293383</v>
      </c>
      <c r="O8490">
        <f t="shared" si="2619"/>
        <v>2.0942686987237251</v>
      </c>
      <c r="P8490">
        <f t="shared" si="2620"/>
        <v>0.7509412288344407</v>
      </c>
      <c r="Q8490">
        <f t="shared" si="2610"/>
        <v>0.96780174098801997</v>
      </c>
      <c r="R8490">
        <f t="shared" si="2611"/>
        <v>0.72676222864565476</v>
      </c>
      <c r="S8490">
        <f t="shared" si="2612"/>
        <v>2.0834470724943888</v>
      </c>
    </row>
    <row r="8491" spans="1:19" x14ac:dyDescent="0.2">
      <c r="A8491" s="3">
        <v>41627.541666646146</v>
      </c>
      <c r="B8491" s="5">
        <f t="shared" si="2602"/>
        <v>353</v>
      </c>
      <c r="C8491" s="5">
        <v>13</v>
      </c>
      <c r="D8491">
        <f t="shared" si="2604"/>
        <v>268.27397260273972</v>
      </c>
      <c r="E8491">
        <f t="shared" si="2614"/>
        <v>2.3204303641286352</v>
      </c>
      <c r="F8491">
        <f t="shared" si="2615"/>
        <v>-9.2983056358713636</v>
      </c>
      <c r="G8491">
        <f t="shared" si="2605"/>
        <v>12.845028239402144</v>
      </c>
      <c r="H8491">
        <f t="shared" si="2616"/>
        <v>12.675423591032153</v>
      </c>
      <c r="I8491">
        <f t="shared" si="2606"/>
        <v>-23.439360282118528</v>
      </c>
      <c r="J8491">
        <f t="shared" si="2607"/>
        <v>27.417346108221643</v>
      </c>
      <c r="K8491">
        <f t="shared" si="2617"/>
        <v>62.582653891778357</v>
      </c>
      <c r="L8491">
        <f t="shared" si="2608"/>
        <v>166.89151865945755</v>
      </c>
      <c r="M8491">
        <f t="shared" si="2618"/>
        <v>193.10848134054245</v>
      </c>
      <c r="N8491">
        <f t="shared" si="2609"/>
        <v>193.10848134054245</v>
      </c>
      <c r="O8491">
        <f t="shared" si="2619"/>
        <v>2.171700991957787</v>
      </c>
      <c r="P8491">
        <f t="shared" si="2620"/>
        <v>0.74000357218693735</v>
      </c>
      <c r="Q8491">
        <f t="shared" si="2610"/>
        <v>0.95015622833032476</v>
      </c>
      <c r="R8491">
        <f t="shared" si="2611"/>
        <v>0.70311900310010755</v>
      </c>
      <c r="S8491">
        <f t="shared" si="2612"/>
        <v>2.0156678083752402</v>
      </c>
    </row>
    <row r="8492" spans="1:19" x14ac:dyDescent="0.2">
      <c r="A8492" s="3">
        <v>41627.58333331281</v>
      </c>
      <c r="B8492" s="5">
        <f t="shared" si="2602"/>
        <v>353</v>
      </c>
      <c r="C8492" s="5">
        <v>14</v>
      </c>
      <c r="D8492">
        <f t="shared" si="2604"/>
        <v>268.27397260273972</v>
      </c>
      <c r="E8492">
        <f t="shared" si="2614"/>
        <v>2.3204303641286352</v>
      </c>
      <c r="F8492">
        <f t="shared" si="2615"/>
        <v>-9.2983056358713636</v>
      </c>
      <c r="G8492">
        <f t="shared" si="2605"/>
        <v>13.845028239402144</v>
      </c>
      <c r="H8492">
        <f t="shared" si="2616"/>
        <v>27.675423591032153</v>
      </c>
      <c r="I8492">
        <f t="shared" si="2606"/>
        <v>-23.439360282118528</v>
      </c>
      <c r="J8492">
        <f t="shared" si="2607"/>
        <v>23.28929944232571</v>
      </c>
      <c r="K8492">
        <f t="shared" si="2617"/>
        <v>66.710700557674286</v>
      </c>
      <c r="L8492">
        <f t="shared" si="2608"/>
        <v>152.35855099700677</v>
      </c>
      <c r="M8492">
        <f t="shared" si="2618"/>
        <v>207.64144900299323</v>
      </c>
      <c r="N8492">
        <f t="shared" si="2609"/>
        <v>207.64144900299323</v>
      </c>
      <c r="O8492">
        <f t="shared" si="2619"/>
        <v>2.5292509986542733</v>
      </c>
      <c r="P8492">
        <f t="shared" si="2620"/>
        <v>0.69295431028637522</v>
      </c>
      <c r="Q8492">
        <f t="shared" si="2610"/>
        <v>0.87990317284141284</v>
      </c>
      <c r="R8492">
        <f t="shared" si="2611"/>
        <v>0.60973269625511439</v>
      </c>
      <c r="S8492">
        <f t="shared" si="2612"/>
        <v>1.7479524264547421</v>
      </c>
    </row>
    <row r="8493" spans="1:19" x14ac:dyDescent="0.2">
      <c r="A8493" s="3">
        <v>41627.624999979475</v>
      </c>
      <c r="B8493" s="5">
        <f t="shared" si="2602"/>
        <v>353</v>
      </c>
      <c r="C8493" s="5">
        <v>15</v>
      </c>
      <c r="D8493">
        <f t="shared" si="2604"/>
        <v>268.27397260273972</v>
      </c>
      <c r="E8493">
        <f t="shared" si="2614"/>
        <v>2.3204303641286352</v>
      </c>
      <c r="F8493">
        <f t="shared" si="2615"/>
        <v>-9.2983056358713636</v>
      </c>
      <c r="G8493">
        <f t="shared" si="2605"/>
        <v>14.845028239402144</v>
      </c>
      <c r="H8493">
        <f t="shared" si="2616"/>
        <v>42.675423591032157</v>
      </c>
      <c r="I8493">
        <f t="shared" si="2606"/>
        <v>-23.439360282118528</v>
      </c>
      <c r="J8493">
        <f t="shared" si="2607"/>
        <v>16.657262769467433</v>
      </c>
      <c r="K8493">
        <f t="shared" si="2617"/>
        <v>73.342737230532563</v>
      </c>
      <c r="L8493">
        <f t="shared" si="2608"/>
        <v>139.52243126320539</v>
      </c>
      <c r="M8493">
        <f t="shared" si="2618"/>
        <v>220.47756873679461</v>
      </c>
      <c r="N8493">
        <f t="shared" si="2609"/>
        <v>220.47756873679461</v>
      </c>
      <c r="O8493">
        <f t="shared" si="2619"/>
        <v>3.4886236590768291</v>
      </c>
      <c r="P8493">
        <f t="shared" si="2620"/>
        <v>0.58871834164111347</v>
      </c>
      <c r="Q8493">
        <f t="shared" si="2610"/>
        <v>0.75523859278534156</v>
      </c>
      <c r="R8493">
        <f t="shared" si="2611"/>
        <v>0.44462281188795449</v>
      </c>
      <c r="S8493">
        <f t="shared" si="2612"/>
        <v>1.2746233352254177</v>
      </c>
    </row>
    <row r="8494" spans="1:19" x14ac:dyDescent="0.2">
      <c r="A8494" s="3">
        <v>41627.666666646139</v>
      </c>
      <c r="B8494" s="5">
        <f t="shared" si="2602"/>
        <v>353</v>
      </c>
      <c r="C8494" s="5">
        <v>16</v>
      </c>
      <c r="D8494">
        <f t="shared" si="2604"/>
        <v>268.27397260273972</v>
      </c>
      <c r="E8494">
        <f t="shared" si="2614"/>
        <v>2.3204303641286352</v>
      </c>
      <c r="F8494">
        <f t="shared" si="2615"/>
        <v>-9.2983056358713636</v>
      </c>
      <c r="G8494">
        <f t="shared" si="2605"/>
        <v>15.845028239402144</v>
      </c>
      <c r="H8494">
        <f t="shared" si="2616"/>
        <v>57.675423591032157</v>
      </c>
      <c r="I8494">
        <f t="shared" si="2606"/>
        <v>-23.439360282118528</v>
      </c>
      <c r="J8494">
        <f t="shared" si="2607"/>
        <v>8.145897852146371</v>
      </c>
      <c r="K8494">
        <f t="shared" si="2617"/>
        <v>81.854102147853624</v>
      </c>
      <c r="L8494">
        <f t="shared" si="2608"/>
        <v>128.44512946280801</v>
      </c>
      <c r="M8494">
        <f t="shared" si="2618"/>
        <v>231.55487053719199</v>
      </c>
      <c r="N8494">
        <f t="shared" si="2609"/>
        <v>231.55487053719199</v>
      </c>
      <c r="O8494">
        <f t="shared" si="2619"/>
        <v>7.0574487276836608</v>
      </c>
      <c r="P8494">
        <f t="shared" si="2620"/>
        <v>0.35367505418444811</v>
      </c>
      <c r="Q8494">
        <f t="shared" si="2610"/>
        <v>0.57991870723109662</v>
      </c>
      <c r="R8494">
        <f t="shared" si="2611"/>
        <v>0.2051027802025332</v>
      </c>
      <c r="S8494">
        <f t="shared" si="2612"/>
        <v>0.58797880535117264</v>
      </c>
    </row>
    <row r="8495" spans="1:19" x14ac:dyDescent="0.2">
      <c r="A8495" s="3">
        <v>41627.708333312803</v>
      </c>
      <c r="B8495" s="5">
        <f t="shared" si="2602"/>
        <v>353</v>
      </c>
      <c r="C8495" s="5">
        <v>17</v>
      </c>
      <c r="D8495">
        <f t="shared" si="2604"/>
        <v>268.27397260273972</v>
      </c>
      <c r="E8495">
        <f t="shared" si="2614"/>
        <v>2.3204303641286352</v>
      </c>
      <c r="F8495">
        <f t="shared" si="2615"/>
        <v>-9.2983056358713636</v>
      </c>
      <c r="G8495">
        <f t="shared" si="2605"/>
        <v>16.845028239402144</v>
      </c>
      <c r="H8495">
        <f t="shared" si="2616"/>
        <v>72.675423591032157</v>
      </c>
      <c r="I8495">
        <f t="shared" si="2606"/>
        <v>-23.439360282118528</v>
      </c>
      <c r="J8495">
        <f t="shared" si="2607"/>
        <v>-1.6963751784371013</v>
      </c>
      <c r="K8495">
        <f t="shared" si="2617"/>
        <v>91.696375178437108</v>
      </c>
      <c r="L8495">
        <f t="shared" si="2608"/>
        <v>118.80764824301761</v>
      </c>
      <c r="M8495">
        <f t="shared" si="2618"/>
        <v>241.19235175698239</v>
      </c>
      <c r="N8495">
        <f t="shared" si="2609"/>
        <v>241.19235175698239</v>
      </c>
      <c r="O8495">
        <f t="shared" si="2619"/>
        <v>-33.78035233885155</v>
      </c>
      <c r="P8495" t="e">
        <f t="shared" si="2620"/>
        <v>#NUM!</v>
      </c>
      <c r="Q8495">
        <f t="shared" si="2610"/>
        <v>0.36470936761972383</v>
      </c>
      <c r="R8495" t="e">
        <f t="shared" si="2611"/>
        <v>#NUM!</v>
      </c>
      <c r="S8495" t="e">
        <f t="shared" si="2612"/>
        <v>#NUM!</v>
      </c>
    </row>
    <row r="8496" spans="1:19" x14ac:dyDescent="0.2">
      <c r="A8496" s="3">
        <v>41627.749999979467</v>
      </c>
      <c r="B8496" s="5">
        <f t="shared" si="2602"/>
        <v>353</v>
      </c>
      <c r="C8496" s="5">
        <v>18</v>
      </c>
      <c r="D8496">
        <f t="shared" si="2604"/>
        <v>268.27397260273972</v>
      </c>
      <c r="E8496">
        <f t="shared" si="2614"/>
        <v>2.3204303641286352</v>
      </c>
      <c r="F8496">
        <f t="shared" si="2615"/>
        <v>-9.2983056358713636</v>
      </c>
      <c r="G8496">
        <f t="shared" si="2605"/>
        <v>17.845028239402144</v>
      </c>
      <c r="H8496">
        <f t="shared" si="2616"/>
        <v>87.675423591032157</v>
      </c>
      <c r="I8496">
        <f t="shared" si="2606"/>
        <v>-23.439360282118528</v>
      </c>
      <c r="J8496">
        <f t="shared" si="2607"/>
        <v>-12.449098597825834</v>
      </c>
      <c r="K8496">
        <f t="shared" si="2617"/>
        <v>102.44909859782584</v>
      </c>
      <c r="L8496">
        <f t="shared" si="2608"/>
        <v>110.14904716968769</v>
      </c>
      <c r="M8496">
        <f t="shared" si="2618"/>
        <v>249.85095283031231</v>
      </c>
      <c r="N8496">
        <f t="shared" si="2609"/>
        <v>249.85095283031231</v>
      </c>
      <c r="O8496">
        <f t="shared" si="2619"/>
        <v>-4.6388172768064226</v>
      </c>
      <c r="P8496" t="e">
        <f t="shared" si="2620"/>
        <v>#NUM!</v>
      </c>
      <c r="Q8496">
        <f t="shared" si="2610"/>
        <v>0.12524434104821236</v>
      </c>
      <c r="R8496" t="e">
        <f t="shared" si="2611"/>
        <v>#NUM!</v>
      </c>
      <c r="S8496" t="e">
        <f t="shared" si="2612"/>
        <v>#NUM!</v>
      </c>
    </row>
    <row r="8497" spans="1:20" x14ac:dyDescent="0.2">
      <c r="A8497" s="3">
        <v>41627.791666646131</v>
      </c>
      <c r="B8497" s="5">
        <f t="shared" si="2602"/>
        <v>353</v>
      </c>
      <c r="C8497" s="5">
        <v>19</v>
      </c>
      <c r="D8497">
        <f t="shared" si="2604"/>
        <v>268.27397260273972</v>
      </c>
      <c r="E8497">
        <f t="shared" si="2614"/>
        <v>2.3204303641286352</v>
      </c>
      <c r="F8497">
        <f t="shared" si="2615"/>
        <v>-9.2983056358713636</v>
      </c>
      <c r="G8497">
        <f t="shared" si="2605"/>
        <v>18.845028239402144</v>
      </c>
      <c r="H8497">
        <f t="shared" si="2616"/>
        <v>102.67542359103216</v>
      </c>
      <c r="I8497">
        <f t="shared" si="2606"/>
        <v>-23.439360282118528</v>
      </c>
      <c r="J8497">
        <f t="shared" si="2607"/>
        <v>-23.79965543347771</v>
      </c>
      <c r="K8497">
        <f t="shared" si="2617"/>
        <v>113.79965543347771</v>
      </c>
      <c r="L8497">
        <f t="shared" si="2608"/>
        <v>101.9536986930211</v>
      </c>
      <c r="M8497">
        <f t="shared" si="2618"/>
        <v>258.04630130697888</v>
      </c>
      <c r="N8497">
        <f t="shared" si="2609"/>
        <v>258.04630130697888</v>
      </c>
      <c r="O8497">
        <f t="shared" si="2619"/>
        <v>-2.4780703539328566</v>
      </c>
      <c r="P8497" t="e">
        <f t="shared" si="2620"/>
        <v>#NUM!</v>
      </c>
      <c r="Q8497">
        <f t="shared" si="2610"/>
        <v>-0.12050598207400912</v>
      </c>
      <c r="R8497" t="e">
        <f t="shared" si="2611"/>
        <v>#NUM!</v>
      </c>
      <c r="S8497" t="e">
        <f t="shared" si="2612"/>
        <v>#NUM!</v>
      </c>
    </row>
    <row r="8498" spans="1:20" x14ac:dyDescent="0.2">
      <c r="A8498" s="3">
        <v>41627.833333312796</v>
      </c>
      <c r="B8498" s="5">
        <f t="shared" si="2602"/>
        <v>353</v>
      </c>
      <c r="C8498" s="5">
        <v>20</v>
      </c>
      <c r="D8498">
        <f t="shared" si="2604"/>
        <v>268.27397260273972</v>
      </c>
      <c r="E8498">
        <f t="shared" si="2614"/>
        <v>2.3204303641286352</v>
      </c>
      <c r="F8498">
        <f t="shared" si="2615"/>
        <v>-9.2983056358713636</v>
      </c>
      <c r="G8498">
        <f t="shared" si="2605"/>
        <v>19.845028239402144</v>
      </c>
      <c r="H8498">
        <f t="shared" si="2616"/>
        <v>117.67542359103216</v>
      </c>
      <c r="I8498">
        <f t="shared" si="2606"/>
        <v>-23.439360282118528</v>
      </c>
      <c r="J8498">
        <f t="shared" si="2607"/>
        <v>-35.499520090012467</v>
      </c>
      <c r="K8498">
        <f t="shared" si="2617"/>
        <v>125.49952009001247</v>
      </c>
      <c r="L8498">
        <f t="shared" si="2608"/>
        <v>93.5985385667516</v>
      </c>
      <c r="M8498">
        <f t="shared" si="2618"/>
        <v>266.40146143324841</v>
      </c>
      <c r="N8498">
        <f t="shared" si="2609"/>
        <v>266.40146143324841</v>
      </c>
      <c r="O8498">
        <f t="shared" si="2619"/>
        <v>-1.7220710400565657</v>
      </c>
      <c r="P8498" t="e">
        <f t="shared" si="2620"/>
        <v>#NUM!</v>
      </c>
      <c r="Q8498">
        <f t="shared" si="2610"/>
        <v>-0.35413613725783122</v>
      </c>
      <c r="R8498" t="e">
        <f t="shared" si="2611"/>
        <v>#NUM!</v>
      </c>
      <c r="S8498" t="e">
        <f t="shared" si="2612"/>
        <v>#NUM!</v>
      </c>
    </row>
    <row r="8499" spans="1:20" x14ac:dyDescent="0.2">
      <c r="A8499" s="3">
        <v>41627.87499997946</v>
      </c>
      <c r="B8499" s="5">
        <f t="shared" si="2602"/>
        <v>353</v>
      </c>
      <c r="C8499" s="5">
        <v>21</v>
      </c>
      <c r="D8499">
        <f t="shared" si="2604"/>
        <v>268.27397260273972</v>
      </c>
      <c r="E8499">
        <f t="shared" si="2614"/>
        <v>2.3204303641286352</v>
      </c>
      <c r="F8499">
        <f t="shared" si="2615"/>
        <v>-9.2983056358713636</v>
      </c>
      <c r="G8499">
        <f t="shared" si="2605"/>
        <v>20.845028239402144</v>
      </c>
      <c r="H8499">
        <f t="shared" si="2616"/>
        <v>132.67542359103214</v>
      </c>
      <c r="I8499">
        <f t="shared" si="2606"/>
        <v>-23.439360282118528</v>
      </c>
      <c r="J8499">
        <f t="shared" si="2607"/>
        <v>-47.30453809456943</v>
      </c>
      <c r="K8499">
        <f t="shared" si="2617"/>
        <v>137.30453809456944</v>
      </c>
      <c r="L8499">
        <f t="shared" si="2608"/>
        <v>84.123058314623421</v>
      </c>
      <c r="M8499">
        <f t="shared" si="2618"/>
        <v>275.87694168537655</v>
      </c>
      <c r="N8499">
        <f t="shared" si="2609"/>
        <v>275.87694168537655</v>
      </c>
      <c r="O8499">
        <f t="shared" si="2619"/>
        <v>-1.3606028878601155</v>
      </c>
      <c r="P8499" t="e">
        <f t="shared" si="2620"/>
        <v>#NUM!</v>
      </c>
      <c r="Q8499">
        <f t="shared" si="2610"/>
        <v>-0.55813588968766459</v>
      </c>
      <c r="R8499" t="e">
        <f t="shared" si="2611"/>
        <v>#NUM!</v>
      </c>
      <c r="S8499" t="e">
        <f t="shared" si="2612"/>
        <v>#NUM!</v>
      </c>
    </row>
    <row r="8500" spans="1:20" x14ac:dyDescent="0.2">
      <c r="A8500" s="3">
        <v>41627.916666646124</v>
      </c>
      <c r="B8500" s="5">
        <f t="shared" si="2602"/>
        <v>353</v>
      </c>
      <c r="C8500" s="5">
        <v>22</v>
      </c>
      <c r="D8500">
        <f t="shared" si="2604"/>
        <v>268.27397260273972</v>
      </c>
      <c r="E8500">
        <f t="shared" si="2614"/>
        <v>2.3204303641286352</v>
      </c>
      <c r="F8500">
        <f t="shared" si="2615"/>
        <v>-9.2983056358713636</v>
      </c>
      <c r="G8500">
        <f t="shared" si="2605"/>
        <v>21.845028239402144</v>
      </c>
      <c r="H8500">
        <f t="shared" si="2616"/>
        <v>147.67542359103214</v>
      </c>
      <c r="I8500">
        <f t="shared" si="2606"/>
        <v>-23.439360282118528</v>
      </c>
      <c r="J8500">
        <f t="shared" si="2607"/>
        <v>-58.852980900307216</v>
      </c>
      <c r="K8500">
        <f t="shared" si="2617"/>
        <v>148.85298090030722</v>
      </c>
      <c r="L8500">
        <f t="shared" si="2608"/>
        <v>71.52936789177464</v>
      </c>
      <c r="M8500">
        <f t="shared" si="2618"/>
        <v>288.47063210822535</v>
      </c>
      <c r="N8500">
        <f t="shared" si="2609"/>
        <v>288.47063210822535</v>
      </c>
      <c r="O8500">
        <f t="shared" si="2619"/>
        <v>-1.1684387275109527</v>
      </c>
      <c r="P8500" t="e">
        <f t="shared" si="2620"/>
        <v>#NUM!</v>
      </c>
      <c r="Q8500">
        <f t="shared" si="2610"/>
        <v>-0.71659862647018824</v>
      </c>
      <c r="R8500" t="e">
        <f t="shared" si="2611"/>
        <v>#NUM!</v>
      </c>
      <c r="S8500" t="e">
        <f t="shared" si="2612"/>
        <v>#NUM!</v>
      </c>
    </row>
    <row r="8501" spans="1:20" x14ac:dyDescent="0.2">
      <c r="A8501" s="3">
        <v>41627.958333312788</v>
      </c>
      <c r="B8501" s="5">
        <f t="shared" si="2602"/>
        <v>353</v>
      </c>
      <c r="C8501" s="5">
        <v>23</v>
      </c>
      <c r="D8501">
        <f t="shared" si="2604"/>
        <v>268.27397260273972</v>
      </c>
      <c r="E8501">
        <f t="shared" si="2614"/>
        <v>2.3204303641286352</v>
      </c>
      <c r="F8501">
        <f t="shared" si="2615"/>
        <v>-9.2983056358713636</v>
      </c>
      <c r="G8501">
        <f t="shared" si="2605"/>
        <v>22.845028239402144</v>
      </c>
      <c r="H8501">
        <f t="shared" si="2616"/>
        <v>162.67542359103214</v>
      </c>
      <c r="I8501">
        <f t="shared" si="2606"/>
        <v>-23.439360282118528</v>
      </c>
      <c r="J8501">
        <f t="shared" si="2607"/>
        <v>-69.241484206471839</v>
      </c>
      <c r="K8501">
        <f t="shared" si="2617"/>
        <v>159.24148420647185</v>
      </c>
      <c r="L8501">
        <f t="shared" si="2608"/>
        <v>50.430102603163505</v>
      </c>
      <c r="M8501">
        <f t="shared" si="2618"/>
        <v>309.5698973968365</v>
      </c>
      <c r="N8501">
        <f t="shared" si="2609"/>
        <v>309.5698973968365</v>
      </c>
      <c r="O8501">
        <f t="shared" si="2619"/>
        <v>-1.0694243080696972</v>
      </c>
      <c r="P8501" t="e">
        <f t="shared" si="2620"/>
        <v>#NUM!</v>
      </c>
      <c r="Q8501">
        <f t="shared" si="2610"/>
        <v>-0.81461768840267912</v>
      </c>
      <c r="R8501" t="e">
        <f t="shared" si="2611"/>
        <v>#NUM!</v>
      </c>
      <c r="S8501" t="e">
        <f t="shared" si="2612"/>
        <v>#NUM!</v>
      </c>
    </row>
    <row r="8502" spans="1:20" x14ac:dyDescent="0.2">
      <c r="A8502" s="3">
        <v>41627.999999979453</v>
      </c>
      <c r="B8502" s="5">
        <f t="shared" si="2602"/>
        <v>354</v>
      </c>
      <c r="C8502" s="5">
        <v>0</v>
      </c>
      <c r="D8502">
        <f t="shared" si="2604"/>
        <v>269.2602739726027</v>
      </c>
      <c r="E8502">
        <f t="shared" si="2614"/>
        <v>1.851917522468745</v>
      </c>
      <c r="F8502">
        <f t="shared" si="2615"/>
        <v>-9.7668184775312525</v>
      </c>
      <c r="G8502">
        <f t="shared" si="2605"/>
        <v>-0.1627803079588542</v>
      </c>
      <c r="H8502">
        <f t="shared" si="2616"/>
        <v>-182.44170461938282</v>
      </c>
      <c r="I8502">
        <f t="shared" si="2606"/>
        <v>-23.448045645453604</v>
      </c>
      <c r="J8502">
        <f t="shared" si="2607"/>
        <v>-75.299116104398067</v>
      </c>
      <c r="K8502">
        <f t="shared" si="2617"/>
        <v>165.29911610439808</v>
      </c>
      <c r="L8502">
        <f t="shared" si="2608"/>
        <v>8.8596663750605558</v>
      </c>
      <c r="M8502">
        <f t="shared" si="2618"/>
        <v>351.14033362493944</v>
      </c>
      <c r="N8502">
        <f t="shared" si="2609"/>
        <v>8.8596663750605558</v>
      </c>
      <c r="O8502">
        <f t="shared" si="2619"/>
        <v>-1.0338440875693262</v>
      </c>
      <c r="P8502" t="e">
        <f t="shared" si="2620"/>
        <v>#NUM!</v>
      </c>
      <c r="Q8502">
        <f t="shared" si="2610"/>
        <v>-0.84356727534461695</v>
      </c>
      <c r="R8502" t="e">
        <f t="shared" si="2611"/>
        <v>#NUM!</v>
      </c>
      <c r="S8502" t="e">
        <f t="shared" si="2612"/>
        <v>#NUM!</v>
      </c>
      <c r="T8502">
        <f t="shared" ref="T8502" si="2621">SUMIF(S8508:S8522,"&gt;0,01")</f>
        <v>12.694643626316552</v>
      </c>
    </row>
    <row r="8503" spans="1:20" x14ac:dyDescent="0.2">
      <c r="A8503" s="3">
        <v>41628.041666646117</v>
      </c>
      <c r="B8503" s="5">
        <f t="shared" si="2602"/>
        <v>354</v>
      </c>
      <c r="C8503" s="5">
        <v>1</v>
      </c>
      <c r="D8503">
        <f t="shared" si="2604"/>
        <v>269.2602739726027</v>
      </c>
      <c r="E8503">
        <f t="shared" si="2614"/>
        <v>1.851917522468745</v>
      </c>
      <c r="F8503">
        <f t="shared" si="2615"/>
        <v>-9.7668184775312525</v>
      </c>
      <c r="G8503">
        <f t="shared" si="2605"/>
        <v>0.83721969204114577</v>
      </c>
      <c r="H8503">
        <f t="shared" si="2616"/>
        <v>-167.44170461938282</v>
      </c>
      <c r="I8503">
        <f t="shared" si="2606"/>
        <v>-23.448045645453604</v>
      </c>
      <c r="J8503">
        <f t="shared" si="2607"/>
        <v>-71.920000596631141</v>
      </c>
      <c r="K8503">
        <f t="shared" si="2617"/>
        <v>161.92000059663116</v>
      </c>
      <c r="L8503">
        <f t="shared" si="2608"/>
        <v>39.998032285958431</v>
      </c>
      <c r="M8503">
        <f t="shared" si="2618"/>
        <v>320.0019677140416</v>
      </c>
      <c r="N8503">
        <f t="shared" si="2609"/>
        <v>39.998032285958431</v>
      </c>
      <c r="O8503">
        <f t="shared" si="2619"/>
        <v>-1.0519404834148123</v>
      </c>
      <c r="P8503" t="e">
        <f t="shared" si="2620"/>
        <v>#NUM!</v>
      </c>
      <c r="Q8503">
        <f t="shared" si="2610"/>
        <v>-0.83076254036270025</v>
      </c>
      <c r="R8503" t="e">
        <f t="shared" si="2611"/>
        <v>#NUM!</v>
      </c>
      <c r="S8503" t="e">
        <f t="shared" si="2612"/>
        <v>#NUM!</v>
      </c>
    </row>
    <row r="8504" spans="1:20" x14ac:dyDescent="0.2">
      <c r="A8504" s="3">
        <v>41628.083333312781</v>
      </c>
      <c r="B8504" s="5">
        <f t="shared" si="2602"/>
        <v>354</v>
      </c>
      <c r="C8504" s="5">
        <v>2</v>
      </c>
      <c r="D8504">
        <f t="shared" si="2604"/>
        <v>269.2602739726027</v>
      </c>
      <c r="E8504">
        <f t="shared" si="2614"/>
        <v>1.851917522468745</v>
      </c>
      <c r="F8504">
        <f t="shared" si="2615"/>
        <v>-9.7668184775312525</v>
      </c>
      <c r="G8504">
        <f t="shared" si="2605"/>
        <v>1.8372196920411459</v>
      </c>
      <c r="H8504">
        <f t="shared" si="2616"/>
        <v>-152.44170461938282</v>
      </c>
      <c r="I8504">
        <f t="shared" si="2606"/>
        <v>-23.448045645453604</v>
      </c>
      <c r="J8504">
        <f t="shared" si="2607"/>
        <v>-62.361996939947197</v>
      </c>
      <c r="K8504">
        <f t="shared" si="2617"/>
        <v>152.3619969399472</v>
      </c>
      <c r="L8504">
        <f t="shared" si="2608"/>
        <v>66.203316370687915</v>
      </c>
      <c r="M8504">
        <f t="shared" si="2618"/>
        <v>293.7966836293121</v>
      </c>
      <c r="N8504">
        <f t="shared" si="2609"/>
        <v>66.203316370687915</v>
      </c>
      <c r="O8504">
        <f t="shared" si="2619"/>
        <v>-1.1288005571773077</v>
      </c>
      <c r="P8504" t="e">
        <f t="shared" si="2620"/>
        <v>#NUM!</v>
      </c>
      <c r="Q8504">
        <f t="shared" si="2610"/>
        <v>-0.7549309048752092</v>
      </c>
      <c r="R8504" t="e">
        <f t="shared" si="2611"/>
        <v>#NUM!</v>
      </c>
      <c r="S8504" t="e">
        <f t="shared" si="2612"/>
        <v>#NUM!</v>
      </c>
    </row>
    <row r="8505" spans="1:20" x14ac:dyDescent="0.2">
      <c r="A8505" s="3">
        <v>41628.124999979445</v>
      </c>
      <c r="B8505" s="5">
        <f t="shared" si="2602"/>
        <v>354</v>
      </c>
      <c r="C8505" s="5">
        <v>3</v>
      </c>
      <c r="D8505">
        <f t="shared" si="2604"/>
        <v>269.2602739726027</v>
      </c>
      <c r="E8505">
        <f t="shared" si="2614"/>
        <v>1.851917522468745</v>
      </c>
      <c r="F8505">
        <f t="shared" si="2615"/>
        <v>-9.7668184775312525</v>
      </c>
      <c r="G8505">
        <f t="shared" si="2605"/>
        <v>2.8372196920411459</v>
      </c>
      <c r="H8505">
        <f t="shared" si="2616"/>
        <v>-137.44170461938282</v>
      </c>
      <c r="I8505">
        <f t="shared" si="2606"/>
        <v>-23.448045645453604</v>
      </c>
      <c r="J8505">
        <f t="shared" si="2607"/>
        <v>-51.031410270777194</v>
      </c>
      <c r="K8505">
        <f t="shared" si="2617"/>
        <v>141.0314102707772</v>
      </c>
      <c r="L8505">
        <f t="shared" si="2608"/>
        <v>80.621856320827689</v>
      </c>
      <c r="M8505">
        <f t="shared" si="2618"/>
        <v>279.3781436791723</v>
      </c>
      <c r="N8505">
        <f t="shared" si="2609"/>
        <v>80.621856320827689</v>
      </c>
      <c r="O8505">
        <f t="shared" si="2619"/>
        <v>-1.2861887764653837</v>
      </c>
      <c r="P8505" t="e">
        <f t="shared" si="2620"/>
        <v>#NUM!</v>
      </c>
      <c r="Q8505">
        <f t="shared" si="2610"/>
        <v>-0.61406062532251671</v>
      </c>
      <c r="R8505" t="e">
        <f t="shared" si="2611"/>
        <v>#NUM!</v>
      </c>
      <c r="S8505" t="e">
        <f t="shared" si="2612"/>
        <v>#NUM!</v>
      </c>
    </row>
    <row r="8506" spans="1:20" x14ac:dyDescent="0.2">
      <c r="A8506" s="3">
        <v>41628.16666664611</v>
      </c>
      <c r="B8506" s="5">
        <f t="shared" si="2602"/>
        <v>354</v>
      </c>
      <c r="C8506" s="5">
        <v>4</v>
      </c>
      <c r="D8506">
        <f t="shared" si="2604"/>
        <v>269.2602739726027</v>
      </c>
      <c r="E8506">
        <f t="shared" si="2614"/>
        <v>1.851917522468745</v>
      </c>
      <c r="F8506">
        <f t="shared" si="2615"/>
        <v>-9.7668184775312525</v>
      </c>
      <c r="G8506">
        <f t="shared" si="2605"/>
        <v>3.8372196920411459</v>
      </c>
      <c r="H8506">
        <f t="shared" si="2616"/>
        <v>-122.44170461938282</v>
      </c>
      <c r="I8506">
        <f t="shared" si="2606"/>
        <v>-23.448045645453604</v>
      </c>
      <c r="J8506">
        <f t="shared" si="2607"/>
        <v>-39.25671113020163</v>
      </c>
      <c r="K8506">
        <f t="shared" si="2617"/>
        <v>129.25671113020164</v>
      </c>
      <c r="L8506">
        <f t="shared" si="2608"/>
        <v>90.782145714759395</v>
      </c>
      <c r="M8506">
        <f t="shared" si="2618"/>
        <v>269.21785428524061</v>
      </c>
      <c r="N8506">
        <f t="shared" si="2609"/>
        <v>90.782145714759395</v>
      </c>
      <c r="O8506">
        <f t="shared" si="2619"/>
        <v>-1.580288043576225</v>
      </c>
      <c r="P8506" t="e">
        <f t="shared" si="2620"/>
        <v>#NUM!</v>
      </c>
      <c r="Q8506">
        <f t="shared" si="2610"/>
        <v>-0.42289549020795331</v>
      </c>
      <c r="R8506" t="e">
        <f t="shared" si="2611"/>
        <v>#NUM!</v>
      </c>
      <c r="S8506" t="e">
        <f t="shared" si="2612"/>
        <v>#NUM!</v>
      </c>
    </row>
    <row r="8507" spans="1:20" x14ac:dyDescent="0.2">
      <c r="A8507" s="3">
        <v>41628.208333312774</v>
      </c>
      <c r="B8507" s="5">
        <f t="shared" si="2602"/>
        <v>354</v>
      </c>
      <c r="C8507" s="5">
        <v>5</v>
      </c>
      <c r="D8507">
        <f t="shared" si="2604"/>
        <v>269.2602739726027</v>
      </c>
      <c r="E8507">
        <f t="shared" si="2614"/>
        <v>1.851917522468745</v>
      </c>
      <c r="F8507">
        <f t="shared" si="2615"/>
        <v>-9.7668184775312525</v>
      </c>
      <c r="G8507">
        <f t="shared" si="2605"/>
        <v>4.8372196920411454</v>
      </c>
      <c r="H8507">
        <f t="shared" si="2616"/>
        <v>-107.44170461938282</v>
      </c>
      <c r="I8507">
        <f t="shared" si="2606"/>
        <v>-23.448045645453604</v>
      </c>
      <c r="J8507">
        <f t="shared" si="2607"/>
        <v>-27.495074204320446</v>
      </c>
      <c r="K8507">
        <f t="shared" si="2617"/>
        <v>117.49507420432045</v>
      </c>
      <c r="L8507">
        <f t="shared" si="2608"/>
        <v>99.359934081503809</v>
      </c>
      <c r="M8507">
        <f t="shared" si="2618"/>
        <v>260.64006591849619</v>
      </c>
      <c r="N8507">
        <f t="shared" si="2609"/>
        <v>99.359934081503809</v>
      </c>
      <c r="O8507">
        <f t="shared" si="2619"/>
        <v>-2.1660382981997888</v>
      </c>
      <c r="P8507" t="e">
        <f t="shared" si="2620"/>
        <v>#NUM!</v>
      </c>
      <c r="Q8507">
        <f t="shared" si="2610"/>
        <v>-0.1968681359630956</v>
      </c>
      <c r="R8507" t="e">
        <f t="shared" si="2611"/>
        <v>#NUM!</v>
      </c>
      <c r="S8507" t="e">
        <f t="shared" si="2612"/>
        <v>#NUM!</v>
      </c>
    </row>
    <row r="8508" spans="1:20" x14ac:dyDescent="0.2">
      <c r="A8508" s="3">
        <v>41628.249999979438</v>
      </c>
      <c r="B8508" s="5">
        <f t="shared" si="2602"/>
        <v>354</v>
      </c>
      <c r="C8508" s="5">
        <v>6</v>
      </c>
      <c r="D8508">
        <f t="shared" si="2604"/>
        <v>269.2602739726027</v>
      </c>
      <c r="E8508">
        <f t="shared" si="2614"/>
        <v>1.851917522468745</v>
      </c>
      <c r="F8508">
        <f t="shared" si="2615"/>
        <v>-9.7668184775312525</v>
      </c>
      <c r="G8508">
        <f t="shared" si="2605"/>
        <v>5.8372196920411454</v>
      </c>
      <c r="H8508">
        <f t="shared" si="2616"/>
        <v>-92.441704619382818</v>
      </c>
      <c r="I8508">
        <f t="shared" si="2606"/>
        <v>-23.448045645453604</v>
      </c>
      <c r="J8508">
        <f t="shared" si="2607"/>
        <v>-16.008598674147461</v>
      </c>
      <c r="K8508">
        <f t="shared" si="2617"/>
        <v>106.00859867414746</v>
      </c>
      <c r="L8508">
        <f t="shared" si="2608"/>
        <v>107.52847816715992</v>
      </c>
      <c r="M8508">
        <f t="shared" si="2618"/>
        <v>252.4715218328401</v>
      </c>
      <c r="N8508">
        <f t="shared" si="2609"/>
        <v>107.52847816715992</v>
      </c>
      <c r="O8508">
        <f t="shared" si="2619"/>
        <v>-3.6260575339391123</v>
      </c>
      <c r="P8508" t="e">
        <f t="shared" si="2620"/>
        <v>#NUM!</v>
      </c>
      <c r="Q8508">
        <f t="shared" si="2610"/>
        <v>4.6987215294624157E-2</v>
      </c>
      <c r="R8508" t="e">
        <f t="shared" si="2611"/>
        <v>#NUM!</v>
      </c>
      <c r="S8508" t="e">
        <f t="shared" si="2612"/>
        <v>#NUM!</v>
      </c>
    </row>
    <row r="8509" spans="1:20" x14ac:dyDescent="0.2">
      <c r="A8509" s="3">
        <v>41628.291666646102</v>
      </c>
      <c r="B8509" s="5">
        <f t="shared" si="2602"/>
        <v>354</v>
      </c>
      <c r="C8509" s="5">
        <v>7</v>
      </c>
      <c r="D8509">
        <f t="shared" si="2604"/>
        <v>269.2602739726027</v>
      </c>
      <c r="E8509">
        <f t="shared" si="2614"/>
        <v>1.851917522468745</v>
      </c>
      <c r="F8509">
        <f t="shared" si="2615"/>
        <v>-9.7668184775312525</v>
      </c>
      <c r="G8509">
        <f t="shared" si="2605"/>
        <v>6.8372196920411454</v>
      </c>
      <c r="H8509">
        <f t="shared" si="2616"/>
        <v>-77.441704619382818</v>
      </c>
      <c r="I8509">
        <f t="shared" si="2606"/>
        <v>-23.448045645453604</v>
      </c>
      <c r="J8509">
        <f t="shared" si="2607"/>
        <v>-5.0365926722248338</v>
      </c>
      <c r="K8509">
        <f t="shared" si="2617"/>
        <v>95.036592672224828</v>
      </c>
      <c r="L8509">
        <f t="shared" si="2608"/>
        <v>115.98049828104294</v>
      </c>
      <c r="M8509">
        <f t="shared" si="2618"/>
        <v>244.01950171895706</v>
      </c>
      <c r="N8509">
        <f t="shared" si="2609"/>
        <v>115.98049828104294</v>
      </c>
      <c r="O8509">
        <f t="shared" si="2619"/>
        <v>-11.390565052460589</v>
      </c>
      <c r="P8509" t="e">
        <f t="shared" si="2620"/>
        <v>#NUM!</v>
      </c>
      <c r="Q8509">
        <f t="shared" si="2610"/>
        <v>0.29043118248674471</v>
      </c>
      <c r="R8509" t="e">
        <f t="shared" si="2611"/>
        <v>#NUM!</v>
      </c>
      <c r="S8509" t="e">
        <f t="shared" si="2612"/>
        <v>#NUM!</v>
      </c>
    </row>
    <row r="8510" spans="1:20" x14ac:dyDescent="0.2">
      <c r="A8510" s="3">
        <v>41628.333333312767</v>
      </c>
      <c r="B8510" s="5">
        <f t="shared" si="2602"/>
        <v>354</v>
      </c>
      <c r="C8510" s="5">
        <v>8</v>
      </c>
      <c r="D8510">
        <f t="shared" si="2604"/>
        <v>269.2602739726027</v>
      </c>
      <c r="E8510">
        <f t="shared" si="2614"/>
        <v>1.851917522468745</v>
      </c>
      <c r="F8510">
        <f t="shared" si="2615"/>
        <v>-9.7668184775312525</v>
      </c>
      <c r="G8510">
        <f t="shared" si="2605"/>
        <v>7.8372196920411454</v>
      </c>
      <c r="H8510">
        <f t="shared" si="2616"/>
        <v>-62.441704619382818</v>
      </c>
      <c r="I8510">
        <f t="shared" si="2606"/>
        <v>-23.448045645453604</v>
      </c>
      <c r="J8510">
        <f t="shared" si="2607"/>
        <v>5.1340051006224492</v>
      </c>
      <c r="K8510">
        <f t="shared" si="2617"/>
        <v>84.865994899377554</v>
      </c>
      <c r="L8510">
        <f t="shared" si="2608"/>
        <v>125.25340059269078</v>
      </c>
      <c r="M8510">
        <f t="shared" si="2618"/>
        <v>234.74659940730922</v>
      </c>
      <c r="N8510">
        <f t="shared" si="2609"/>
        <v>125.25340059269078</v>
      </c>
      <c r="O8510">
        <f t="shared" si="2619"/>
        <v>11.175003259464136</v>
      </c>
      <c r="P8510">
        <f t="shared" si="2620"/>
        <v>0.21655196474812663</v>
      </c>
      <c r="Q8510">
        <f t="shared" si="2610"/>
        <v>0.51518105641087841</v>
      </c>
      <c r="R8510">
        <f t="shared" si="2611"/>
        <v>0.11156346996679117</v>
      </c>
      <c r="S8510">
        <f t="shared" si="2612"/>
        <v>0.31982480065423863</v>
      </c>
    </row>
    <row r="8511" spans="1:20" x14ac:dyDescent="0.2">
      <c r="A8511" s="3">
        <v>41628.374999979431</v>
      </c>
      <c r="B8511" s="5">
        <f t="shared" si="2602"/>
        <v>354</v>
      </c>
      <c r="C8511" s="5">
        <v>9</v>
      </c>
      <c r="D8511">
        <f t="shared" si="2604"/>
        <v>269.2602739726027</v>
      </c>
      <c r="E8511">
        <f t="shared" si="2614"/>
        <v>1.851917522468745</v>
      </c>
      <c r="F8511">
        <f t="shared" si="2615"/>
        <v>-9.7668184775312525</v>
      </c>
      <c r="G8511">
        <f t="shared" si="2605"/>
        <v>8.8372196920411454</v>
      </c>
      <c r="H8511">
        <f t="shared" si="2616"/>
        <v>-47.441704619382818</v>
      </c>
      <c r="I8511">
        <f t="shared" si="2606"/>
        <v>-23.448045645453604</v>
      </c>
      <c r="J8511">
        <f t="shared" si="2607"/>
        <v>14.1209362987705</v>
      </c>
      <c r="K8511">
        <f t="shared" si="2617"/>
        <v>75.879063701229498</v>
      </c>
      <c r="L8511">
        <f t="shared" si="2608"/>
        <v>135.82767264625838</v>
      </c>
      <c r="M8511">
        <f t="shared" si="2618"/>
        <v>224.17232735374162</v>
      </c>
      <c r="N8511">
        <f t="shared" si="2609"/>
        <v>135.82767264625838</v>
      </c>
      <c r="O8511">
        <f t="shared" si="2619"/>
        <v>4.0988747978651565</v>
      </c>
      <c r="P8511">
        <f t="shared" si="2620"/>
        <v>0.53477273241508927</v>
      </c>
      <c r="Q8511">
        <f t="shared" si="2610"/>
        <v>0.70461492311067531</v>
      </c>
      <c r="R8511">
        <f t="shared" si="2611"/>
        <v>0.37680884773234385</v>
      </c>
      <c r="S8511">
        <f t="shared" si="2612"/>
        <v>1.0802175178543925</v>
      </c>
    </row>
    <row r="8512" spans="1:20" x14ac:dyDescent="0.2">
      <c r="A8512" s="3">
        <v>41628.416666646095</v>
      </c>
      <c r="B8512" s="5">
        <f t="shared" si="2602"/>
        <v>354</v>
      </c>
      <c r="C8512" s="5">
        <v>10</v>
      </c>
      <c r="D8512">
        <f t="shared" si="2604"/>
        <v>269.2602739726027</v>
      </c>
      <c r="E8512">
        <f t="shared" si="2614"/>
        <v>1.851917522468745</v>
      </c>
      <c r="F8512">
        <f t="shared" si="2615"/>
        <v>-9.7668184775312525</v>
      </c>
      <c r="G8512">
        <f t="shared" si="2605"/>
        <v>9.8372196920411454</v>
      </c>
      <c r="H8512">
        <f t="shared" si="2616"/>
        <v>-32.441704619382818</v>
      </c>
      <c r="I8512">
        <f t="shared" si="2606"/>
        <v>-23.448045645453604</v>
      </c>
      <c r="J8512">
        <f t="shared" si="2607"/>
        <v>21.415712598624058</v>
      </c>
      <c r="K8512">
        <f t="shared" si="2617"/>
        <v>68.584287401375946</v>
      </c>
      <c r="L8512">
        <f t="shared" si="2608"/>
        <v>148.08623227983745</v>
      </c>
      <c r="M8512">
        <f t="shared" si="2618"/>
        <v>211.91376772016255</v>
      </c>
      <c r="N8512">
        <f t="shared" si="2609"/>
        <v>148.08623227983745</v>
      </c>
      <c r="O8512">
        <f t="shared" si="2619"/>
        <v>2.7387348291641853</v>
      </c>
      <c r="P8512">
        <f t="shared" si="2620"/>
        <v>0.66772304517144143</v>
      </c>
      <c r="Q8512">
        <f t="shared" si="2610"/>
        <v>0.84612709608878167</v>
      </c>
      <c r="R8512">
        <f t="shared" si="2611"/>
        <v>0.56497856120247014</v>
      </c>
      <c r="S8512">
        <f t="shared" si="2612"/>
        <v>1.6196534202843043</v>
      </c>
    </row>
    <row r="8513" spans="1:20" x14ac:dyDescent="0.2">
      <c r="A8513" s="3">
        <v>41628.458333312759</v>
      </c>
      <c r="B8513" s="5">
        <f t="shared" si="2602"/>
        <v>354</v>
      </c>
      <c r="C8513" s="5">
        <v>11</v>
      </c>
      <c r="D8513">
        <f t="shared" si="2604"/>
        <v>269.2602739726027</v>
      </c>
      <c r="E8513">
        <f t="shared" si="2614"/>
        <v>1.851917522468745</v>
      </c>
      <c r="F8513">
        <f t="shared" si="2615"/>
        <v>-9.7668184775312525</v>
      </c>
      <c r="G8513">
        <f t="shared" si="2605"/>
        <v>10.837219692041145</v>
      </c>
      <c r="H8513">
        <f t="shared" si="2616"/>
        <v>-17.441704619382818</v>
      </c>
      <c r="I8513">
        <f t="shared" si="2606"/>
        <v>-23.448045645453604</v>
      </c>
      <c r="J8513">
        <f t="shared" si="2607"/>
        <v>26.405202791831712</v>
      </c>
      <c r="K8513">
        <f t="shared" si="2617"/>
        <v>63.594797208168288</v>
      </c>
      <c r="L8513">
        <f t="shared" si="2608"/>
        <v>162.12063623876628</v>
      </c>
      <c r="M8513">
        <f t="shared" si="2618"/>
        <v>197.87936376123372</v>
      </c>
      <c r="N8513">
        <f t="shared" si="2609"/>
        <v>162.12063623876628</v>
      </c>
      <c r="O8513">
        <f t="shared" si="2619"/>
        <v>2.2486234944713575</v>
      </c>
      <c r="P8513">
        <f t="shared" si="2620"/>
        <v>0.72941666852287579</v>
      </c>
      <c r="Q8513">
        <f t="shared" si="2610"/>
        <v>0.93364121825810042</v>
      </c>
      <c r="R8513">
        <f t="shared" si="2611"/>
        <v>0.68101346701746279</v>
      </c>
      <c r="S8513">
        <f t="shared" si="2612"/>
        <v>1.9522967185992461</v>
      </c>
    </row>
    <row r="8514" spans="1:20" x14ac:dyDescent="0.2">
      <c r="A8514" s="3">
        <v>41628.499999979424</v>
      </c>
      <c r="B8514" s="5">
        <f t="shared" si="2602"/>
        <v>354</v>
      </c>
      <c r="C8514" s="5">
        <v>12</v>
      </c>
      <c r="D8514">
        <f t="shared" si="2604"/>
        <v>269.2602739726027</v>
      </c>
      <c r="E8514">
        <f t="shared" si="2614"/>
        <v>1.851917522468745</v>
      </c>
      <c r="F8514">
        <f t="shared" si="2615"/>
        <v>-9.7668184775312525</v>
      </c>
      <c r="G8514">
        <f t="shared" si="2605"/>
        <v>11.837219692041145</v>
      </c>
      <c r="H8514">
        <f t="shared" si="2616"/>
        <v>-2.4417046193828185</v>
      </c>
      <c r="I8514">
        <f t="shared" si="2606"/>
        <v>-23.448045645453604</v>
      </c>
      <c r="J8514">
        <f t="shared" si="2607"/>
        <v>28.509149190510751</v>
      </c>
      <c r="K8514">
        <f t="shared" si="2617"/>
        <v>61.490850809489245</v>
      </c>
      <c r="L8514">
        <f t="shared" si="2608"/>
        <v>177.45074709091244</v>
      </c>
      <c r="M8514">
        <f t="shared" si="2618"/>
        <v>182.54925290908756</v>
      </c>
      <c r="N8514">
        <f t="shared" si="2609"/>
        <v>177.45074709091244</v>
      </c>
      <c r="O8514">
        <f t="shared" si="2619"/>
        <v>2.0951223828537051</v>
      </c>
      <c r="P8514">
        <f t="shared" si="2620"/>
        <v>0.75081905753559497</v>
      </c>
      <c r="Q8514">
        <f t="shared" si="2610"/>
        <v>0.96770088051264214</v>
      </c>
      <c r="R8514">
        <f t="shared" si="2611"/>
        <v>0.72656826308286737</v>
      </c>
      <c r="S8514">
        <f t="shared" si="2612"/>
        <v>2.082891021329337</v>
      </c>
    </row>
    <row r="8515" spans="1:20" x14ac:dyDescent="0.2">
      <c r="A8515" s="3">
        <v>41628.541666646088</v>
      </c>
      <c r="B8515" s="5">
        <f t="shared" si="2602"/>
        <v>354</v>
      </c>
      <c r="C8515" s="5">
        <v>13</v>
      </c>
      <c r="D8515">
        <f t="shared" si="2604"/>
        <v>269.2602739726027</v>
      </c>
      <c r="E8515">
        <f t="shared" si="2614"/>
        <v>1.851917522468745</v>
      </c>
      <c r="F8515">
        <f t="shared" si="2615"/>
        <v>-9.7668184775312525</v>
      </c>
      <c r="G8515">
        <f t="shared" si="2605"/>
        <v>12.837219692041145</v>
      </c>
      <c r="H8515">
        <f t="shared" si="2616"/>
        <v>12.558295380617182</v>
      </c>
      <c r="I8515">
        <f t="shared" si="2606"/>
        <v>-23.448045645453604</v>
      </c>
      <c r="J8515">
        <f t="shared" si="2607"/>
        <v>27.429663778535701</v>
      </c>
      <c r="K8515">
        <f t="shared" si="2617"/>
        <v>62.570336221464302</v>
      </c>
      <c r="L8515">
        <f t="shared" si="2608"/>
        <v>167.01218189613556</v>
      </c>
      <c r="M8515">
        <f t="shared" si="2618"/>
        <v>192.98781810386444</v>
      </c>
      <c r="N8515">
        <f t="shared" si="2609"/>
        <v>192.98781810386444</v>
      </c>
      <c r="O8515">
        <f t="shared" si="2619"/>
        <v>2.1708013777004891</v>
      </c>
      <c r="P8515">
        <f t="shared" si="2620"/>
        <v>0.74012900426139261</v>
      </c>
      <c r="Q8515">
        <f t="shared" si="2610"/>
        <v>0.95045681844294294</v>
      </c>
      <c r="R8515">
        <f t="shared" si="2611"/>
        <v>0.70346065862762652</v>
      </c>
      <c r="S8515">
        <f t="shared" si="2612"/>
        <v>2.016647250042066</v>
      </c>
    </row>
    <row r="8516" spans="1:20" x14ac:dyDescent="0.2">
      <c r="A8516" s="3">
        <v>41628.583333312752</v>
      </c>
      <c r="B8516" s="5">
        <f t="shared" si="2602"/>
        <v>354</v>
      </c>
      <c r="C8516" s="5">
        <v>14</v>
      </c>
      <c r="D8516">
        <f t="shared" si="2604"/>
        <v>269.2602739726027</v>
      </c>
      <c r="E8516">
        <f t="shared" si="2614"/>
        <v>1.851917522468745</v>
      </c>
      <c r="F8516">
        <f t="shared" si="2615"/>
        <v>-9.7668184775312525</v>
      </c>
      <c r="G8516">
        <f t="shared" si="2605"/>
        <v>13.837219692041145</v>
      </c>
      <c r="H8516">
        <f t="shared" si="2616"/>
        <v>27.558295380617182</v>
      </c>
      <c r="I8516">
        <f t="shared" si="2606"/>
        <v>-23.448045645453604</v>
      </c>
      <c r="J8516">
        <f t="shared" si="2607"/>
        <v>23.324071943277215</v>
      </c>
      <c r="K8516">
        <f t="shared" si="2617"/>
        <v>66.675928056722782</v>
      </c>
      <c r="L8516">
        <f t="shared" si="2608"/>
        <v>152.46966620308558</v>
      </c>
      <c r="M8516">
        <f t="shared" si="2618"/>
        <v>207.53033379691442</v>
      </c>
      <c r="N8516">
        <f t="shared" si="2609"/>
        <v>207.53033379691442</v>
      </c>
      <c r="O8516">
        <f t="shared" si="2619"/>
        <v>2.5256904467644143</v>
      </c>
      <c r="P8516">
        <f t="shared" si="2620"/>
        <v>0.69339710049971415</v>
      </c>
      <c r="Q8516">
        <f t="shared" si="2610"/>
        <v>0.88062919026697672</v>
      </c>
      <c r="R8516">
        <f t="shared" si="2611"/>
        <v>0.61062572714653274</v>
      </c>
      <c r="S8516">
        <f t="shared" si="2612"/>
        <v>1.7505125245487776</v>
      </c>
    </row>
    <row r="8517" spans="1:20" x14ac:dyDescent="0.2">
      <c r="A8517" s="3">
        <v>41628.624999979416</v>
      </c>
      <c r="B8517" s="5">
        <f t="shared" ref="B8517:B8580" si="2622">B8493+1</f>
        <v>354</v>
      </c>
      <c r="C8517" s="5">
        <v>15</v>
      </c>
      <c r="D8517">
        <f t="shared" si="2604"/>
        <v>269.2602739726027</v>
      </c>
      <c r="E8517">
        <f t="shared" si="2614"/>
        <v>1.851917522468745</v>
      </c>
      <c r="F8517">
        <f t="shared" si="2615"/>
        <v>-9.7668184775312525</v>
      </c>
      <c r="G8517">
        <f t="shared" si="2605"/>
        <v>14.837219692041145</v>
      </c>
      <c r="H8517">
        <f t="shared" si="2616"/>
        <v>42.558295380617182</v>
      </c>
      <c r="I8517">
        <f t="shared" si="2606"/>
        <v>-23.448045645453604</v>
      </c>
      <c r="J8517">
        <f t="shared" si="2607"/>
        <v>16.709904752867871</v>
      </c>
      <c r="K8517">
        <f t="shared" si="2617"/>
        <v>73.290095247132129</v>
      </c>
      <c r="L8517">
        <f t="shared" si="2608"/>
        <v>139.6206497401763</v>
      </c>
      <c r="M8517">
        <f t="shared" si="2618"/>
        <v>220.3793502598237</v>
      </c>
      <c r="N8517">
        <f t="shared" si="2609"/>
        <v>220.3793502598237</v>
      </c>
      <c r="O8517">
        <f t="shared" si="2619"/>
        <v>3.4779451948582243</v>
      </c>
      <c r="P8517">
        <f t="shared" si="2620"/>
        <v>0.58973640201062949</v>
      </c>
      <c r="Q8517">
        <f t="shared" si="2610"/>
        <v>0.75639330226633628</v>
      </c>
      <c r="R8517">
        <f t="shared" si="2611"/>
        <v>0.44607266458348765</v>
      </c>
      <c r="S8517">
        <f t="shared" si="2612"/>
        <v>1.2787797033400428</v>
      </c>
    </row>
    <row r="8518" spans="1:20" x14ac:dyDescent="0.2">
      <c r="A8518" s="3">
        <v>41628.666666646081</v>
      </c>
      <c r="B8518" s="5">
        <f t="shared" si="2622"/>
        <v>354</v>
      </c>
      <c r="C8518" s="5">
        <v>16</v>
      </c>
      <c r="D8518">
        <f t="shared" si="2604"/>
        <v>269.2602739726027</v>
      </c>
      <c r="E8518">
        <f t="shared" si="2614"/>
        <v>1.851917522468745</v>
      </c>
      <c r="F8518">
        <f t="shared" si="2615"/>
        <v>-9.7668184775312525</v>
      </c>
      <c r="G8518">
        <f t="shared" si="2605"/>
        <v>15.837219692041145</v>
      </c>
      <c r="H8518">
        <f t="shared" si="2616"/>
        <v>57.558295380617182</v>
      </c>
      <c r="I8518">
        <f t="shared" si="2606"/>
        <v>-23.448045645453604</v>
      </c>
      <c r="J8518">
        <f t="shared" si="2607"/>
        <v>8.21171343793368</v>
      </c>
      <c r="K8518">
        <f t="shared" si="2617"/>
        <v>81.788286562066318</v>
      </c>
      <c r="L8518">
        <f t="shared" si="2608"/>
        <v>128.5313958569628</v>
      </c>
      <c r="M8518">
        <f t="shared" si="2618"/>
        <v>231.4686041430372</v>
      </c>
      <c r="N8518">
        <f t="shared" si="2609"/>
        <v>231.4686041430372</v>
      </c>
      <c r="O8518">
        <f t="shared" si="2619"/>
        <v>7.0012675754142251</v>
      </c>
      <c r="P8518">
        <f t="shared" si="2620"/>
        <v>0.35624880476345172</v>
      </c>
      <c r="Q8518">
        <f t="shared" si="2610"/>
        <v>0.58144919061292688</v>
      </c>
      <c r="R8518">
        <f t="shared" si="2611"/>
        <v>0.20714057918653161</v>
      </c>
      <c r="S8518">
        <f t="shared" si="2612"/>
        <v>0.59382066966414804</v>
      </c>
    </row>
    <row r="8519" spans="1:20" x14ac:dyDescent="0.2">
      <c r="A8519" s="3">
        <v>41628.708333312745</v>
      </c>
      <c r="B8519" s="5">
        <f t="shared" si="2622"/>
        <v>354</v>
      </c>
      <c r="C8519" s="5">
        <v>17</v>
      </c>
      <c r="D8519">
        <f t="shared" si="2604"/>
        <v>269.2602739726027</v>
      </c>
      <c r="E8519">
        <f t="shared" si="2614"/>
        <v>1.851917522468745</v>
      </c>
      <c r="F8519">
        <f t="shared" si="2615"/>
        <v>-9.7668184775312525</v>
      </c>
      <c r="G8519">
        <f t="shared" si="2605"/>
        <v>16.837219692041145</v>
      </c>
      <c r="H8519">
        <f t="shared" si="2616"/>
        <v>72.558295380617182</v>
      </c>
      <c r="I8519">
        <f t="shared" si="2606"/>
        <v>-23.448045645453604</v>
      </c>
      <c r="J8519">
        <f t="shared" si="2607"/>
        <v>-1.6212512915168997</v>
      </c>
      <c r="K8519">
        <f t="shared" si="2617"/>
        <v>91.621251291516899</v>
      </c>
      <c r="L8519">
        <f t="shared" si="2608"/>
        <v>118.88500704475192</v>
      </c>
      <c r="M8519">
        <f t="shared" si="2618"/>
        <v>241.11499295524808</v>
      </c>
      <c r="N8519">
        <f t="shared" si="2609"/>
        <v>241.11499295524808</v>
      </c>
      <c r="O8519">
        <f t="shared" si="2619"/>
        <v>-35.345184546678091</v>
      </c>
      <c r="P8519" t="e">
        <f t="shared" si="2620"/>
        <v>#NUM!</v>
      </c>
      <c r="Q8519">
        <f t="shared" si="2610"/>
        <v>0.36651258880708193</v>
      </c>
      <c r="R8519" t="e">
        <f t="shared" si="2611"/>
        <v>#NUM!</v>
      </c>
      <c r="S8519" t="e">
        <f t="shared" si="2612"/>
        <v>#NUM!</v>
      </c>
    </row>
    <row r="8520" spans="1:20" x14ac:dyDescent="0.2">
      <c r="A8520" s="3">
        <v>41628.749999979409</v>
      </c>
      <c r="B8520" s="5">
        <f t="shared" si="2622"/>
        <v>354</v>
      </c>
      <c r="C8520" s="5">
        <v>18</v>
      </c>
      <c r="D8520">
        <f t="shared" si="2604"/>
        <v>269.2602739726027</v>
      </c>
      <c r="E8520">
        <f t="shared" si="2614"/>
        <v>1.851917522468745</v>
      </c>
      <c r="F8520">
        <f t="shared" si="2615"/>
        <v>-9.7668184775312525</v>
      </c>
      <c r="G8520">
        <f t="shared" si="2605"/>
        <v>17.837219692041145</v>
      </c>
      <c r="H8520">
        <f t="shared" si="2616"/>
        <v>87.558295380617182</v>
      </c>
      <c r="I8520">
        <f t="shared" si="2606"/>
        <v>-23.448045645453604</v>
      </c>
      <c r="J8520">
        <f t="shared" si="2607"/>
        <v>-12.367608169032735</v>
      </c>
      <c r="K8520">
        <f t="shared" si="2617"/>
        <v>102.36760816903274</v>
      </c>
      <c r="L8520">
        <f t="shared" si="2608"/>
        <v>110.22132066250055</v>
      </c>
      <c r="M8520">
        <f t="shared" si="2618"/>
        <v>249.77867933749945</v>
      </c>
      <c r="N8520">
        <f t="shared" si="2609"/>
        <v>249.77867933749945</v>
      </c>
      <c r="O8520">
        <f t="shared" si="2619"/>
        <v>-4.6689016425453715</v>
      </c>
      <c r="P8520" t="e">
        <f t="shared" si="2620"/>
        <v>#NUM!</v>
      </c>
      <c r="Q8520">
        <f t="shared" si="2610"/>
        <v>0.12718778739908132</v>
      </c>
      <c r="R8520" t="e">
        <f t="shared" si="2611"/>
        <v>#NUM!</v>
      </c>
      <c r="S8520" t="e">
        <f t="shared" si="2612"/>
        <v>#NUM!</v>
      </c>
    </row>
    <row r="8521" spans="1:20" x14ac:dyDescent="0.2">
      <c r="A8521" s="3">
        <v>41628.791666646073</v>
      </c>
      <c r="B8521" s="5">
        <f t="shared" si="2622"/>
        <v>354</v>
      </c>
      <c r="C8521" s="5">
        <v>19</v>
      </c>
      <c r="D8521">
        <f t="shared" ref="D8521:D8584" si="2623">(360/365)*(B8521-81)</f>
        <v>269.2602739726027</v>
      </c>
      <c r="E8521">
        <f t="shared" si="2614"/>
        <v>1.851917522468745</v>
      </c>
      <c r="F8521">
        <f t="shared" si="2615"/>
        <v>-9.7668184775312525</v>
      </c>
      <c r="G8521">
        <f t="shared" ref="G8521:G8584" si="2624">C8521+(F8521/60)</f>
        <v>18.837219692041145</v>
      </c>
      <c r="H8521">
        <f t="shared" si="2616"/>
        <v>102.55829538061718</v>
      </c>
      <c r="I8521">
        <f t="shared" ref="I8521:I8584" si="2625">23.45*SIN(RADIANS(D8521))</f>
        <v>-23.448045645453604</v>
      </c>
      <c r="J8521">
        <f t="shared" ref="J8521:J8584" si="2626">DEGREES(ASIN(SIN(RADIANS(I8521))*SIN(RADIANS($B$11))+COS(RADIANS(I8521))*COS(RADIANS($B$11))*COS(RADIANS(H8521))))</f>
        <v>-23.714080773395732</v>
      </c>
      <c r="K8521">
        <f t="shared" si="2617"/>
        <v>113.71408077339574</v>
      </c>
      <c r="L8521">
        <f t="shared" ref="L8521:L8584" si="2627">180-DEGREES(ACOS((SIN(RADIANS($B$11))*COS(RADIANS(K8521))-SIN(RADIANS(I8521)))/(COS(RADIANS($B$11))*SIN(RADIANS(K8521)))))</f>
        <v>102.02534362875355</v>
      </c>
      <c r="M8521">
        <f t="shared" si="2618"/>
        <v>257.97465637124645</v>
      </c>
      <c r="N8521">
        <f t="shared" ref="N8521:N8584" si="2628">IF(C8521&lt;12.1,L8521,M8521)</f>
        <v>257.97465637124645</v>
      </c>
      <c r="O8521">
        <f t="shared" si="2619"/>
        <v>-2.4864934053617773</v>
      </c>
      <c r="P8521" t="e">
        <f t="shared" si="2620"/>
        <v>#NUM!</v>
      </c>
      <c r="Q8521">
        <f t="shared" ref="Q8521:Q8584" si="2629">(COS(RADIANS(J8521))*SIN((RADIANS($B$21))*COS(RADIANS(N8521-$B$20)))+(SIN(RADIANS(J8521))*COS(RADIANS($B$21))))</f>
        <v>-0.11856661278022665</v>
      </c>
      <c r="R8521" t="e">
        <f t="shared" ref="R8521:R8584" si="2630">P8521*Q8521</f>
        <v>#NUM!</v>
      </c>
      <c r="S8521" t="e">
        <f t="shared" si="2612"/>
        <v>#NUM!</v>
      </c>
    </row>
    <row r="8522" spans="1:20" x14ac:dyDescent="0.2">
      <c r="A8522" s="3">
        <v>41628.833333312738</v>
      </c>
      <c r="B8522" s="5">
        <f t="shared" si="2622"/>
        <v>354</v>
      </c>
      <c r="C8522" s="5">
        <v>20</v>
      </c>
      <c r="D8522">
        <f t="shared" si="2623"/>
        <v>269.2602739726027</v>
      </c>
      <c r="E8522">
        <f t="shared" si="2614"/>
        <v>1.851917522468745</v>
      </c>
      <c r="F8522">
        <f t="shared" si="2615"/>
        <v>-9.7668184775312525</v>
      </c>
      <c r="G8522">
        <f t="shared" si="2624"/>
        <v>19.837219692041145</v>
      </c>
      <c r="H8522">
        <f t="shared" si="2616"/>
        <v>117.55829538061718</v>
      </c>
      <c r="I8522">
        <f t="shared" si="2625"/>
        <v>-23.448045645453604</v>
      </c>
      <c r="J8522">
        <f t="shared" si="2626"/>
        <v>-35.411880777195385</v>
      </c>
      <c r="K8522">
        <f t="shared" si="2617"/>
        <v>125.41188077719539</v>
      </c>
      <c r="L8522">
        <f t="shared" si="2627"/>
        <v>93.675620142721144</v>
      </c>
      <c r="M8522">
        <f t="shared" si="2618"/>
        <v>266.32437985727887</v>
      </c>
      <c r="N8522">
        <f t="shared" si="2628"/>
        <v>266.32437985727887</v>
      </c>
      <c r="O8522">
        <f t="shared" si="2619"/>
        <v>-1.7257738941342078</v>
      </c>
      <c r="P8522" t="e">
        <f t="shared" si="2620"/>
        <v>#NUM!</v>
      </c>
      <c r="Q8522">
        <f t="shared" si="2629"/>
        <v>-0.35234433868239512</v>
      </c>
      <c r="R8522" t="e">
        <f t="shared" si="2630"/>
        <v>#NUM!</v>
      </c>
      <c r="S8522" t="e">
        <f t="shared" si="2612"/>
        <v>#NUM!</v>
      </c>
    </row>
    <row r="8523" spans="1:20" x14ac:dyDescent="0.2">
      <c r="A8523" s="3">
        <v>41628.874999979402</v>
      </c>
      <c r="B8523" s="5">
        <f t="shared" si="2622"/>
        <v>354</v>
      </c>
      <c r="C8523" s="5">
        <v>21</v>
      </c>
      <c r="D8523">
        <f t="shared" si="2623"/>
        <v>269.2602739726027</v>
      </c>
      <c r="E8523">
        <f t="shared" si="2614"/>
        <v>1.851917522468745</v>
      </c>
      <c r="F8523">
        <f t="shared" si="2615"/>
        <v>-9.7668184775312525</v>
      </c>
      <c r="G8523">
        <f t="shared" si="2624"/>
        <v>20.837219692041145</v>
      </c>
      <c r="H8523">
        <f t="shared" si="2616"/>
        <v>132.55829538061718</v>
      </c>
      <c r="I8523">
        <f t="shared" si="2625"/>
        <v>-23.448045645453604</v>
      </c>
      <c r="J8523">
        <f t="shared" si="2626"/>
        <v>-47.217229325503091</v>
      </c>
      <c r="K8523">
        <f t="shared" si="2617"/>
        <v>137.2172293255031</v>
      </c>
      <c r="L8523">
        <f t="shared" si="2627"/>
        <v>84.21625169811503</v>
      </c>
      <c r="M8523">
        <f t="shared" si="2618"/>
        <v>275.783748301885</v>
      </c>
      <c r="N8523">
        <f t="shared" si="2628"/>
        <v>275.783748301885</v>
      </c>
      <c r="O8523">
        <f t="shared" si="2619"/>
        <v>-1.3625200662941919</v>
      </c>
      <c r="P8523" t="e">
        <f t="shared" si="2620"/>
        <v>#NUM!</v>
      </c>
      <c r="Q8523">
        <f t="shared" si="2629"/>
        <v>-0.55662605104829621</v>
      </c>
      <c r="R8523" t="e">
        <f t="shared" si="2630"/>
        <v>#NUM!</v>
      </c>
      <c r="S8523" t="e">
        <f t="shared" si="2612"/>
        <v>#NUM!</v>
      </c>
    </row>
    <row r="8524" spans="1:20" x14ac:dyDescent="0.2">
      <c r="A8524" s="3">
        <v>41628.916666646066</v>
      </c>
      <c r="B8524" s="5">
        <f t="shared" si="2622"/>
        <v>354</v>
      </c>
      <c r="C8524" s="5">
        <v>22</v>
      </c>
      <c r="D8524">
        <f t="shared" si="2623"/>
        <v>269.2602739726027</v>
      </c>
      <c r="E8524">
        <f t="shared" si="2614"/>
        <v>1.851917522468745</v>
      </c>
      <c r="F8524">
        <f t="shared" si="2615"/>
        <v>-9.7668184775312525</v>
      </c>
      <c r="G8524">
        <f t="shared" si="2624"/>
        <v>21.837219692041145</v>
      </c>
      <c r="H8524">
        <f t="shared" si="2616"/>
        <v>147.55829538061718</v>
      </c>
      <c r="I8524">
        <f t="shared" si="2625"/>
        <v>-23.448045645453604</v>
      </c>
      <c r="J8524">
        <f t="shared" si="2626"/>
        <v>-58.770436152775325</v>
      </c>
      <c r="K8524">
        <f t="shared" si="2617"/>
        <v>148.77043615277532</v>
      </c>
      <c r="L8524">
        <f t="shared" si="2627"/>
        <v>71.663285274532328</v>
      </c>
      <c r="M8524">
        <f t="shared" si="2618"/>
        <v>288.33671472546769</v>
      </c>
      <c r="N8524">
        <f t="shared" si="2628"/>
        <v>288.33671472546769</v>
      </c>
      <c r="O8524">
        <f t="shared" si="2619"/>
        <v>-1.1694581711899621</v>
      </c>
      <c r="P8524" t="e">
        <f t="shared" si="2620"/>
        <v>#NUM!</v>
      </c>
      <c r="Q8524">
        <f t="shared" si="2629"/>
        <v>-0.71549475989662259</v>
      </c>
      <c r="R8524" t="e">
        <f t="shared" si="2630"/>
        <v>#NUM!</v>
      </c>
      <c r="S8524" t="e">
        <f t="shared" si="2612"/>
        <v>#NUM!</v>
      </c>
    </row>
    <row r="8525" spans="1:20" x14ac:dyDescent="0.2">
      <c r="A8525" s="3">
        <v>41628.95833331273</v>
      </c>
      <c r="B8525" s="5">
        <f t="shared" si="2622"/>
        <v>354</v>
      </c>
      <c r="C8525" s="5">
        <v>23</v>
      </c>
      <c r="D8525">
        <f t="shared" si="2623"/>
        <v>269.2602739726027</v>
      </c>
      <c r="E8525">
        <f t="shared" si="2614"/>
        <v>1.851917522468745</v>
      </c>
      <c r="F8525">
        <f t="shared" si="2615"/>
        <v>-9.7668184775312525</v>
      </c>
      <c r="G8525">
        <f t="shared" si="2624"/>
        <v>22.837219692041145</v>
      </c>
      <c r="H8525">
        <f t="shared" si="2616"/>
        <v>162.55829538061718</v>
      </c>
      <c r="I8525">
        <f t="shared" si="2625"/>
        <v>-23.448045645453604</v>
      </c>
      <c r="J8525">
        <f t="shared" si="2626"/>
        <v>-69.1767118819552</v>
      </c>
      <c r="K8525">
        <f t="shared" si="2617"/>
        <v>159.17671188195521</v>
      </c>
      <c r="L8525">
        <f t="shared" si="2627"/>
        <v>50.672900487285688</v>
      </c>
      <c r="M8525">
        <f t="shared" si="2618"/>
        <v>309.32709951271431</v>
      </c>
      <c r="N8525">
        <f t="shared" si="2628"/>
        <v>309.32709951271431</v>
      </c>
      <c r="O8525">
        <f t="shared" si="2619"/>
        <v>-1.0698834330701905</v>
      </c>
      <c r="P8525" t="e">
        <f t="shared" si="2620"/>
        <v>#NUM!</v>
      </c>
      <c r="Q8525">
        <f t="shared" si="2629"/>
        <v>-0.81404397854104238</v>
      </c>
      <c r="R8525" t="e">
        <f t="shared" si="2630"/>
        <v>#NUM!</v>
      </c>
      <c r="S8525" t="e">
        <f t="shared" si="2612"/>
        <v>#NUM!</v>
      </c>
    </row>
    <row r="8526" spans="1:20" x14ac:dyDescent="0.2">
      <c r="A8526" s="3">
        <v>41628.999999979394</v>
      </c>
      <c r="B8526" s="5">
        <f t="shared" si="2622"/>
        <v>355</v>
      </c>
      <c r="C8526" s="5">
        <v>0</v>
      </c>
      <c r="D8526">
        <f t="shared" si="2623"/>
        <v>270.24657534246575</v>
      </c>
      <c r="E8526">
        <f t="shared" si="2614"/>
        <v>1.3826294069422209</v>
      </c>
      <c r="F8526">
        <f t="shared" si="2615"/>
        <v>-10.236106593057777</v>
      </c>
      <c r="G8526">
        <f t="shared" si="2624"/>
        <v>-0.17060177655096295</v>
      </c>
      <c r="H8526">
        <f t="shared" si="2616"/>
        <v>-182.55902664826445</v>
      </c>
      <c r="I8526">
        <f t="shared" si="2625"/>
        <v>-23.449782846813658</v>
      </c>
      <c r="J8526">
        <f t="shared" si="2626"/>
        <v>-75.286262926847002</v>
      </c>
      <c r="K8526">
        <f t="shared" si="2617"/>
        <v>165.286262926847</v>
      </c>
      <c r="L8526">
        <f t="shared" si="2627"/>
        <v>9.2806392726442084</v>
      </c>
      <c r="M8526">
        <f t="shared" si="2618"/>
        <v>350.71936072735582</v>
      </c>
      <c r="N8526">
        <f t="shared" si="2628"/>
        <v>9.2806392726442084</v>
      </c>
      <c r="O8526">
        <f t="shared" si="2619"/>
        <v>-1.0339049647253793</v>
      </c>
      <c r="P8526" t="e">
        <f t="shared" si="2620"/>
        <v>#NUM!</v>
      </c>
      <c r="Q8526">
        <f t="shared" si="2629"/>
        <v>-0.84351928221635897</v>
      </c>
      <c r="R8526" t="e">
        <f t="shared" si="2630"/>
        <v>#NUM!</v>
      </c>
      <c r="S8526" t="e">
        <f t="shared" si="2612"/>
        <v>#NUM!</v>
      </c>
      <c r="T8526">
        <f t="shared" ref="T8526" si="2631">SUMIF(S8532:S8546,"&gt;0,01")</f>
        <v>12.691549103704855</v>
      </c>
    </row>
    <row r="8527" spans="1:20" x14ac:dyDescent="0.2">
      <c r="A8527" s="3">
        <v>41629.041666646059</v>
      </c>
      <c r="B8527" s="5">
        <f t="shared" si="2622"/>
        <v>355</v>
      </c>
      <c r="C8527" s="5">
        <v>1</v>
      </c>
      <c r="D8527">
        <f t="shared" si="2623"/>
        <v>270.24657534246575</v>
      </c>
      <c r="E8527">
        <f t="shared" si="2614"/>
        <v>1.3826294069422209</v>
      </c>
      <c r="F8527">
        <f t="shared" si="2615"/>
        <v>-10.236106593057777</v>
      </c>
      <c r="G8527">
        <f t="shared" si="2624"/>
        <v>0.82939822344903702</v>
      </c>
      <c r="H8527">
        <f t="shared" si="2616"/>
        <v>-167.55902664826445</v>
      </c>
      <c r="I8527">
        <f t="shared" si="2625"/>
        <v>-23.449782846813658</v>
      </c>
      <c r="J8527">
        <f t="shared" si="2626"/>
        <v>-71.980697456622579</v>
      </c>
      <c r="K8527">
        <f t="shared" si="2617"/>
        <v>161.98069745662258</v>
      </c>
      <c r="L8527">
        <f t="shared" si="2627"/>
        <v>39.711100048577947</v>
      </c>
      <c r="M8527">
        <f t="shared" si="2618"/>
        <v>320.28889995142208</v>
      </c>
      <c r="N8527">
        <f t="shared" si="2628"/>
        <v>39.711100048577947</v>
      </c>
      <c r="O8527">
        <f t="shared" si="2619"/>
        <v>-1.0515773928857757</v>
      </c>
      <c r="P8527" t="e">
        <f t="shared" si="2620"/>
        <v>#NUM!</v>
      </c>
      <c r="Q8527">
        <f t="shared" si="2629"/>
        <v>-0.83105244270445056</v>
      </c>
      <c r="R8527" t="e">
        <f t="shared" si="2630"/>
        <v>#NUM!</v>
      </c>
      <c r="S8527" t="e">
        <f t="shared" si="2612"/>
        <v>#NUM!</v>
      </c>
    </row>
    <row r="8528" spans="1:20" x14ac:dyDescent="0.2">
      <c r="A8528" s="3">
        <v>41629.083333312723</v>
      </c>
      <c r="B8528" s="5">
        <f t="shared" si="2622"/>
        <v>355</v>
      </c>
      <c r="C8528" s="5">
        <v>2</v>
      </c>
      <c r="D8528">
        <f t="shared" si="2623"/>
        <v>270.24657534246575</v>
      </c>
      <c r="E8528">
        <f t="shared" si="2614"/>
        <v>1.3826294069422209</v>
      </c>
      <c r="F8528">
        <f t="shared" si="2615"/>
        <v>-10.236106593057777</v>
      </c>
      <c r="G8528">
        <f t="shared" si="2624"/>
        <v>1.8293982234490371</v>
      </c>
      <c r="H8528">
        <f t="shared" si="2616"/>
        <v>-152.55902664826445</v>
      </c>
      <c r="I8528">
        <f t="shared" si="2625"/>
        <v>-23.449782846813658</v>
      </c>
      <c r="J8528">
        <f t="shared" si="2626"/>
        <v>-62.447617250113147</v>
      </c>
      <c r="K8528">
        <f t="shared" si="2617"/>
        <v>152.44761725011315</v>
      </c>
      <c r="L8528">
        <f t="shared" si="2627"/>
        <v>66.062463445840862</v>
      </c>
      <c r="M8528">
        <f t="shared" si="2618"/>
        <v>293.93753655415912</v>
      </c>
      <c r="N8528">
        <f t="shared" si="2628"/>
        <v>66.062463445840862</v>
      </c>
      <c r="O8528">
        <f t="shared" si="2619"/>
        <v>-1.1279192278584882</v>
      </c>
      <c r="P8528" t="e">
        <f t="shared" si="2620"/>
        <v>#NUM!</v>
      </c>
      <c r="Q8528">
        <f t="shared" si="2629"/>
        <v>-0.75577908131985838</v>
      </c>
      <c r="R8528" t="e">
        <f t="shared" si="2630"/>
        <v>#NUM!</v>
      </c>
      <c r="S8528" t="e">
        <f t="shared" si="2612"/>
        <v>#NUM!</v>
      </c>
    </row>
    <row r="8529" spans="1:19" x14ac:dyDescent="0.2">
      <c r="A8529" s="3">
        <v>41629.124999979387</v>
      </c>
      <c r="B8529" s="5">
        <f t="shared" si="2622"/>
        <v>355</v>
      </c>
      <c r="C8529" s="5">
        <v>3</v>
      </c>
      <c r="D8529">
        <f t="shared" si="2623"/>
        <v>270.24657534246575</v>
      </c>
      <c r="E8529">
        <f t="shared" si="2614"/>
        <v>1.3826294069422209</v>
      </c>
      <c r="F8529">
        <f t="shared" si="2615"/>
        <v>-10.236106593057777</v>
      </c>
      <c r="G8529">
        <f t="shared" si="2624"/>
        <v>2.8293982234490369</v>
      </c>
      <c r="H8529">
        <f t="shared" si="2616"/>
        <v>-137.55902664826445</v>
      </c>
      <c r="I8529">
        <f t="shared" si="2625"/>
        <v>-23.449782846813658</v>
      </c>
      <c r="J8529">
        <f t="shared" si="2626"/>
        <v>-51.123536436933726</v>
      </c>
      <c r="K8529">
        <f t="shared" si="2617"/>
        <v>141.12353643693373</v>
      </c>
      <c r="L8529">
        <f t="shared" si="2627"/>
        <v>80.533226216582577</v>
      </c>
      <c r="M8529">
        <f t="shared" si="2618"/>
        <v>279.46677378341741</v>
      </c>
      <c r="N8529">
        <f t="shared" si="2628"/>
        <v>80.533226216582577</v>
      </c>
      <c r="O8529">
        <f t="shared" si="2619"/>
        <v>-1.2845197952142686</v>
      </c>
      <c r="P8529" t="e">
        <f t="shared" si="2620"/>
        <v>#NUM!</v>
      </c>
      <c r="Q8529">
        <f t="shared" si="2629"/>
        <v>-0.61536147243831174</v>
      </c>
      <c r="R8529" t="e">
        <f t="shared" si="2630"/>
        <v>#NUM!</v>
      </c>
      <c r="S8529" t="e">
        <f t="shared" si="2612"/>
        <v>#NUM!</v>
      </c>
    </row>
    <row r="8530" spans="1:19" x14ac:dyDescent="0.2">
      <c r="A8530" s="3">
        <v>41629.166666646051</v>
      </c>
      <c r="B8530" s="5">
        <f t="shared" si="2622"/>
        <v>355</v>
      </c>
      <c r="C8530" s="5">
        <v>4</v>
      </c>
      <c r="D8530">
        <f t="shared" si="2623"/>
        <v>270.24657534246575</v>
      </c>
      <c r="E8530">
        <f t="shared" si="2614"/>
        <v>1.3826294069422209</v>
      </c>
      <c r="F8530">
        <f t="shared" si="2615"/>
        <v>-10.236106593057777</v>
      </c>
      <c r="G8530">
        <f t="shared" si="2624"/>
        <v>3.8293982234490369</v>
      </c>
      <c r="H8530">
        <f t="shared" si="2616"/>
        <v>-122.55902664826445</v>
      </c>
      <c r="I8530">
        <f t="shared" si="2625"/>
        <v>-23.449782846813658</v>
      </c>
      <c r="J8530">
        <f t="shared" si="2626"/>
        <v>-39.350044050537356</v>
      </c>
      <c r="K8530">
        <f t="shared" si="2617"/>
        <v>129.35004405053735</v>
      </c>
      <c r="L8530">
        <f t="shared" si="2627"/>
        <v>90.712830527711589</v>
      </c>
      <c r="M8530">
        <f t="shared" si="2618"/>
        <v>269.28716947228838</v>
      </c>
      <c r="N8530">
        <f t="shared" si="2628"/>
        <v>90.712830527711589</v>
      </c>
      <c r="O8530">
        <f t="shared" si="2619"/>
        <v>-1.577146444313511</v>
      </c>
      <c r="P8530" t="e">
        <f t="shared" si="2620"/>
        <v>#NUM!</v>
      </c>
      <c r="Q8530">
        <f t="shared" si="2629"/>
        <v>-0.42453399251773949</v>
      </c>
      <c r="R8530" t="e">
        <f t="shared" si="2630"/>
        <v>#NUM!</v>
      </c>
      <c r="S8530" t="e">
        <f t="shared" si="2612"/>
        <v>#NUM!</v>
      </c>
    </row>
    <row r="8531" spans="1:19" x14ac:dyDescent="0.2">
      <c r="A8531" s="3">
        <v>41629.208333312716</v>
      </c>
      <c r="B8531" s="5">
        <f t="shared" si="2622"/>
        <v>355</v>
      </c>
      <c r="C8531" s="5">
        <v>5</v>
      </c>
      <c r="D8531">
        <f t="shared" si="2623"/>
        <v>270.24657534246575</v>
      </c>
      <c r="E8531">
        <f t="shared" si="2614"/>
        <v>1.3826294069422209</v>
      </c>
      <c r="F8531">
        <f t="shared" si="2615"/>
        <v>-10.236106593057777</v>
      </c>
      <c r="G8531">
        <f t="shared" si="2624"/>
        <v>4.8293982234490374</v>
      </c>
      <c r="H8531">
        <f t="shared" si="2616"/>
        <v>-107.55902664826444</v>
      </c>
      <c r="I8531">
        <f t="shared" si="2625"/>
        <v>-23.449782846813658</v>
      </c>
      <c r="J8531">
        <f t="shared" si="2626"/>
        <v>-27.587224416454937</v>
      </c>
      <c r="K8531">
        <f t="shared" si="2617"/>
        <v>117.58722441645494</v>
      </c>
      <c r="L8531">
        <f t="shared" si="2627"/>
        <v>99.297178880400367</v>
      </c>
      <c r="M8531">
        <f t="shared" si="2618"/>
        <v>260.70282111959966</v>
      </c>
      <c r="N8531">
        <f t="shared" si="2628"/>
        <v>99.297178880400367</v>
      </c>
      <c r="O8531">
        <f t="shared" si="2619"/>
        <v>-2.1593681896140118</v>
      </c>
      <c r="P8531" t="e">
        <f t="shared" si="2620"/>
        <v>#NUM!</v>
      </c>
      <c r="Q8531">
        <f t="shared" si="2629"/>
        <v>-0.19871848107886414</v>
      </c>
      <c r="R8531" t="e">
        <f t="shared" si="2630"/>
        <v>#NUM!</v>
      </c>
      <c r="S8531" t="e">
        <f t="shared" si="2612"/>
        <v>#NUM!</v>
      </c>
    </row>
    <row r="8532" spans="1:19" x14ac:dyDescent="0.2">
      <c r="A8532" s="3">
        <v>41629.24999997938</v>
      </c>
      <c r="B8532" s="5">
        <f t="shared" si="2622"/>
        <v>355</v>
      </c>
      <c r="C8532" s="5">
        <v>6</v>
      </c>
      <c r="D8532">
        <f t="shared" si="2623"/>
        <v>270.24657534246575</v>
      </c>
      <c r="E8532">
        <f t="shared" si="2614"/>
        <v>1.3826294069422209</v>
      </c>
      <c r="F8532">
        <f t="shared" si="2615"/>
        <v>-10.236106593057777</v>
      </c>
      <c r="G8532">
        <f t="shared" si="2624"/>
        <v>5.8293982234490374</v>
      </c>
      <c r="H8532">
        <f t="shared" si="2616"/>
        <v>-92.559026648264435</v>
      </c>
      <c r="I8532">
        <f t="shared" si="2625"/>
        <v>-23.449782846813658</v>
      </c>
      <c r="J8532">
        <f t="shared" si="2626"/>
        <v>-16.097768467941894</v>
      </c>
      <c r="K8532">
        <f t="shared" si="2617"/>
        <v>106.09776846794189</v>
      </c>
      <c r="L8532">
        <f t="shared" si="2627"/>
        <v>107.46572670276511</v>
      </c>
      <c r="M8532">
        <f t="shared" si="2618"/>
        <v>252.5342732972349</v>
      </c>
      <c r="N8532">
        <f t="shared" si="2628"/>
        <v>107.46572670276511</v>
      </c>
      <c r="O8532">
        <f t="shared" si="2619"/>
        <v>-3.6064987699765387</v>
      </c>
      <c r="P8532" t="e">
        <f t="shared" si="2620"/>
        <v>#NUM!</v>
      </c>
      <c r="Q8532">
        <f t="shared" si="2629"/>
        <v>4.5063620467046595E-2</v>
      </c>
      <c r="R8532" t="e">
        <f t="shared" si="2630"/>
        <v>#NUM!</v>
      </c>
      <c r="S8532" t="e">
        <f t="shared" si="2612"/>
        <v>#NUM!</v>
      </c>
    </row>
    <row r="8533" spans="1:19" x14ac:dyDescent="0.2">
      <c r="A8533" s="3">
        <v>41629.291666646044</v>
      </c>
      <c r="B8533" s="5">
        <f t="shared" si="2622"/>
        <v>355</v>
      </c>
      <c r="C8533" s="5">
        <v>7</v>
      </c>
      <c r="D8533">
        <f t="shared" si="2623"/>
        <v>270.24657534246575</v>
      </c>
      <c r="E8533">
        <f t="shared" si="2614"/>
        <v>1.3826294069422209</v>
      </c>
      <c r="F8533">
        <f t="shared" si="2615"/>
        <v>-10.236106593057777</v>
      </c>
      <c r="G8533">
        <f t="shared" si="2624"/>
        <v>6.8293982234490374</v>
      </c>
      <c r="H8533">
        <f t="shared" si="2616"/>
        <v>-77.559026648264435</v>
      </c>
      <c r="I8533">
        <f t="shared" si="2625"/>
        <v>-23.449782846813658</v>
      </c>
      <c r="J8533">
        <f t="shared" si="2626"/>
        <v>-5.1208280875985759</v>
      </c>
      <c r="K8533">
        <f t="shared" si="2617"/>
        <v>95.120828087598582</v>
      </c>
      <c r="L8533">
        <f t="shared" si="2627"/>
        <v>115.91320963996783</v>
      </c>
      <c r="M8533">
        <f t="shared" si="2618"/>
        <v>244.08679036003218</v>
      </c>
      <c r="N8533">
        <f t="shared" si="2628"/>
        <v>115.91320963996783</v>
      </c>
      <c r="O8533">
        <f t="shared" si="2619"/>
        <v>-11.20368208911993</v>
      </c>
      <c r="P8533" t="e">
        <f t="shared" si="2620"/>
        <v>#NUM!</v>
      </c>
      <c r="Q8533">
        <f t="shared" si="2629"/>
        <v>0.28857885876509715</v>
      </c>
      <c r="R8533" t="e">
        <f t="shared" si="2630"/>
        <v>#NUM!</v>
      </c>
      <c r="S8533" t="e">
        <f t="shared" si="2612"/>
        <v>#NUM!</v>
      </c>
    </row>
    <row r="8534" spans="1:19" x14ac:dyDescent="0.2">
      <c r="A8534" s="3">
        <v>41629.333333312708</v>
      </c>
      <c r="B8534" s="5">
        <f t="shared" si="2622"/>
        <v>355</v>
      </c>
      <c r="C8534" s="5">
        <v>8</v>
      </c>
      <c r="D8534">
        <f t="shared" si="2623"/>
        <v>270.24657534246575</v>
      </c>
      <c r="E8534">
        <f t="shared" si="2614"/>
        <v>1.3826294069422209</v>
      </c>
      <c r="F8534">
        <f t="shared" si="2615"/>
        <v>-10.236106593057777</v>
      </c>
      <c r="G8534">
        <f t="shared" si="2624"/>
        <v>7.8293982234490374</v>
      </c>
      <c r="H8534">
        <f t="shared" si="2616"/>
        <v>-62.559026648264442</v>
      </c>
      <c r="I8534">
        <f t="shared" si="2625"/>
        <v>-23.449782846813658</v>
      </c>
      <c r="J8534">
        <f t="shared" si="2626"/>
        <v>5.0572360354973673</v>
      </c>
      <c r="K8534">
        <f t="shared" si="2617"/>
        <v>84.942763964502632</v>
      </c>
      <c r="L8534">
        <f t="shared" si="2627"/>
        <v>125.17763995957002</v>
      </c>
      <c r="M8534">
        <f t="shared" si="2618"/>
        <v>234.82236004043</v>
      </c>
      <c r="N8534">
        <f t="shared" si="2628"/>
        <v>125.17763995957002</v>
      </c>
      <c r="O8534">
        <f t="shared" si="2619"/>
        <v>11.344189453916211</v>
      </c>
      <c r="P8534">
        <f t="shared" si="2620"/>
        <v>0.21252689885427528</v>
      </c>
      <c r="Q8534">
        <f t="shared" si="2629"/>
        <v>0.51353935978657728</v>
      </c>
      <c r="R8534">
        <f t="shared" si="2630"/>
        <v>0.10914092757505119</v>
      </c>
      <c r="S8534">
        <f t="shared" si="2612"/>
        <v>0.31287997240763321</v>
      </c>
    </row>
    <row r="8535" spans="1:19" x14ac:dyDescent="0.2">
      <c r="A8535" s="3">
        <v>41629.374999979373</v>
      </c>
      <c r="B8535" s="5">
        <f t="shared" si="2622"/>
        <v>355</v>
      </c>
      <c r="C8535" s="5">
        <v>9</v>
      </c>
      <c r="D8535">
        <f t="shared" si="2623"/>
        <v>270.24657534246575</v>
      </c>
      <c r="E8535">
        <f t="shared" si="2614"/>
        <v>1.3826294069422209</v>
      </c>
      <c r="F8535">
        <f t="shared" si="2615"/>
        <v>-10.236106593057777</v>
      </c>
      <c r="G8535">
        <f t="shared" si="2624"/>
        <v>8.8293982234490365</v>
      </c>
      <c r="H8535">
        <f t="shared" si="2616"/>
        <v>-47.559026648264449</v>
      </c>
      <c r="I8535">
        <f t="shared" si="2625"/>
        <v>-23.449782846813658</v>
      </c>
      <c r="J8535">
        <f t="shared" si="2626"/>
        <v>14.05507284870032</v>
      </c>
      <c r="K8535">
        <f t="shared" si="2617"/>
        <v>75.94492715129968</v>
      </c>
      <c r="L8535">
        <f t="shared" si="2627"/>
        <v>135.73988599743925</v>
      </c>
      <c r="M8535">
        <f t="shared" si="2618"/>
        <v>224.26011400256075</v>
      </c>
      <c r="N8535">
        <f t="shared" si="2628"/>
        <v>135.73988599743925</v>
      </c>
      <c r="O8535">
        <f t="shared" si="2619"/>
        <v>4.1176929810365914</v>
      </c>
      <c r="P8535">
        <f t="shared" si="2620"/>
        <v>0.53323094698788953</v>
      </c>
      <c r="Q8535">
        <f t="shared" si="2629"/>
        <v>0.70330233480494164</v>
      </c>
      <c r="R8535">
        <f t="shared" si="2630"/>
        <v>0.37502257000683276</v>
      </c>
      <c r="S8535">
        <f t="shared" si="2612"/>
        <v>1.0750967026122282</v>
      </c>
    </row>
    <row r="8536" spans="1:19" x14ac:dyDescent="0.2">
      <c r="A8536" s="3">
        <v>41629.416666646037</v>
      </c>
      <c r="B8536" s="5">
        <f t="shared" si="2622"/>
        <v>355</v>
      </c>
      <c r="C8536" s="5">
        <v>10</v>
      </c>
      <c r="D8536">
        <f t="shared" si="2623"/>
        <v>270.24657534246575</v>
      </c>
      <c r="E8536">
        <f t="shared" si="2614"/>
        <v>1.3826294069422209</v>
      </c>
      <c r="F8536">
        <f t="shared" si="2615"/>
        <v>-10.236106593057777</v>
      </c>
      <c r="G8536">
        <f t="shared" si="2624"/>
        <v>9.8293982234490365</v>
      </c>
      <c r="H8536">
        <f t="shared" si="2616"/>
        <v>-32.559026648264449</v>
      </c>
      <c r="I8536">
        <f t="shared" si="2625"/>
        <v>-23.449782846813658</v>
      </c>
      <c r="J8536">
        <f t="shared" si="2626"/>
        <v>21.365221957486472</v>
      </c>
      <c r="K8536">
        <f t="shared" si="2617"/>
        <v>68.634778042513531</v>
      </c>
      <c r="L8536">
        <f t="shared" si="2627"/>
        <v>147.98412749957117</v>
      </c>
      <c r="M8536">
        <f t="shared" si="2618"/>
        <v>212.01587250042883</v>
      </c>
      <c r="N8536">
        <f t="shared" si="2628"/>
        <v>147.98412749957117</v>
      </c>
      <c r="O8536">
        <f t="shared" si="2619"/>
        <v>2.7449031830558202</v>
      </c>
      <c r="P8536">
        <f t="shared" si="2620"/>
        <v>0.66700362033299021</v>
      </c>
      <c r="Q8536">
        <f t="shared" si="2629"/>
        <v>0.84522052751371213</v>
      </c>
      <c r="R8536">
        <f t="shared" si="2630"/>
        <v>0.56376515183140574</v>
      </c>
      <c r="S8536">
        <f t="shared" si="2612"/>
        <v>1.6161748765429866</v>
      </c>
    </row>
    <row r="8537" spans="1:19" x14ac:dyDescent="0.2">
      <c r="A8537" s="3">
        <v>41629.458333312701</v>
      </c>
      <c r="B8537" s="5">
        <f t="shared" si="2622"/>
        <v>355</v>
      </c>
      <c r="C8537" s="5">
        <v>11</v>
      </c>
      <c r="D8537">
        <f t="shared" si="2623"/>
        <v>270.24657534246575</v>
      </c>
      <c r="E8537">
        <f t="shared" si="2614"/>
        <v>1.3826294069422209</v>
      </c>
      <c r="F8537">
        <f t="shared" si="2615"/>
        <v>-10.236106593057777</v>
      </c>
      <c r="G8537">
        <f t="shared" si="2624"/>
        <v>10.829398223449036</v>
      </c>
      <c r="H8537">
        <f t="shared" si="2616"/>
        <v>-17.559026648264453</v>
      </c>
      <c r="I8537">
        <f t="shared" si="2625"/>
        <v>-23.449782846813658</v>
      </c>
      <c r="J8537">
        <f t="shared" si="2626"/>
        <v>26.375055160797366</v>
      </c>
      <c r="K8537">
        <f t="shared" si="2617"/>
        <v>63.624944839202634</v>
      </c>
      <c r="L8537">
        <f t="shared" si="2627"/>
        <v>162.00527497959382</v>
      </c>
      <c r="M8537">
        <f t="shared" si="2618"/>
        <v>197.99472502040618</v>
      </c>
      <c r="N8537">
        <f t="shared" si="2628"/>
        <v>162.00527497959382</v>
      </c>
      <c r="O8537">
        <f t="shared" si="2619"/>
        <v>2.2510092722641577</v>
      </c>
      <c r="P8537">
        <f t="shared" si="2620"/>
        <v>0.72909261247432589</v>
      </c>
      <c r="Q8537">
        <f t="shared" si="2629"/>
        <v>0.93316052861247434</v>
      </c>
      <c r="R8537">
        <f t="shared" si="2630"/>
        <v>0.68036044766399184</v>
      </c>
      <c r="S8537">
        <f t="shared" si="2612"/>
        <v>1.9504246740616444</v>
      </c>
    </row>
    <row r="8538" spans="1:19" x14ac:dyDescent="0.2">
      <c r="A8538" s="3">
        <v>41629.499999979365</v>
      </c>
      <c r="B8538" s="5">
        <f t="shared" si="2622"/>
        <v>355</v>
      </c>
      <c r="C8538" s="5">
        <v>12</v>
      </c>
      <c r="D8538">
        <f t="shared" si="2623"/>
        <v>270.24657534246575</v>
      </c>
      <c r="E8538">
        <f t="shared" si="2614"/>
        <v>1.3826294069422209</v>
      </c>
      <c r="F8538">
        <f t="shared" si="2615"/>
        <v>-10.236106593057777</v>
      </c>
      <c r="G8538">
        <f t="shared" si="2624"/>
        <v>11.829398223449036</v>
      </c>
      <c r="H8538">
        <f t="shared" si="2616"/>
        <v>-2.559026648264453</v>
      </c>
      <c r="I8538">
        <f t="shared" si="2625"/>
        <v>-23.449782846813658</v>
      </c>
      <c r="J8538">
        <f t="shared" si="2626"/>
        <v>28.503202685307155</v>
      </c>
      <c r="K8538">
        <f t="shared" si="2617"/>
        <v>61.496797314692841</v>
      </c>
      <c r="L8538">
        <f t="shared" si="2627"/>
        <v>177.32843613785147</v>
      </c>
      <c r="M8538">
        <f t="shared" si="2618"/>
        <v>182.67156386214853</v>
      </c>
      <c r="N8538">
        <f t="shared" si="2628"/>
        <v>177.32843613785147</v>
      </c>
      <c r="O8538">
        <f t="shared" si="2619"/>
        <v>2.0955228012689786</v>
      </c>
      <c r="P8538">
        <f t="shared" si="2620"/>
        <v>0.75076176576196196</v>
      </c>
      <c r="Q8538">
        <f t="shared" si="2629"/>
        <v>0.96762703494637081</v>
      </c>
      <c r="R8538">
        <f t="shared" si="2630"/>
        <v>0.72645738135534899</v>
      </c>
      <c r="S8538">
        <f t="shared" si="2612"/>
        <v>2.0825731509152101</v>
      </c>
    </row>
    <row r="8539" spans="1:19" x14ac:dyDescent="0.2">
      <c r="A8539" s="3">
        <v>41629.54166664603</v>
      </c>
      <c r="B8539" s="5">
        <f t="shared" si="2622"/>
        <v>355</v>
      </c>
      <c r="C8539" s="5">
        <v>13</v>
      </c>
      <c r="D8539">
        <f t="shared" si="2623"/>
        <v>270.24657534246575</v>
      </c>
      <c r="E8539">
        <f t="shared" si="2614"/>
        <v>1.3826294069422209</v>
      </c>
      <c r="F8539">
        <f t="shared" si="2615"/>
        <v>-10.236106593057777</v>
      </c>
      <c r="G8539">
        <f t="shared" si="2624"/>
        <v>12.829398223449036</v>
      </c>
      <c r="H8539">
        <f t="shared" si="2616"/>
        <v>12.440973351735547</v>
      </c>
      <c r="I8539">
        <f t="shared" si="2625"/>
        <v>-23.449782846813658</v>
      </c>
      <c r="J8539">
        <f t="shared" si="2626"/>
        <v>27.44864289016251</v>
      </c>
      <c r="K8539">
        <f t="shared" si="2617"/>
        <v>62.55135710983749</v>
      </c>
      <c r="L8539">
        <f t="shared" si="2627"/>
        <v>167.13157418313764</v>
      </c>
      <c r="M8539">
        <f t="shared" si="2618"/>
        <v>192.86842581686236</v>
      </c>
      <c r="N8539">
        <f t="shared" si="2628"/>
        <v>192.86842581686236</v>
      </c>
      <c r="O8539">
        <f t="shared" si="2619"/>
        <v>2.1694169028937931</v>
      </c>
      <c r="P8539">
        <f t="shared" si="2620"/>
        <v>0.74032211408301452</v>
      </c>
      <c r="Q8539">
        <f t="shared" si="2629"/>
        <v>0.95078445334015882</v>
      </c>
      <c r="R8539">
        <f t="shared" si="2630"/>
        <v>0.70388675653404964</v>
      </c>
      <c r="S8539">
        <f t="shared" si="2612"/>
        <v>2.0178687670675006</v>
      </c>
    </row>
    <row r="8540" spans="1:19" x14ac:dyDescent="0.2">
      <c r="A8540" s="3">
        <v>41629.583333312694</v>
      </c>
      <c r="B8540" s="5">
        <f t="shared" si="2622"/>
        <v>355</v>
      </c>
      <c r="C8540" s="5">
        <v>14</v>
      </c>
      <c r="D8540">
        <f t="shared" si="2623"/>
        <v>270.24657534246575</v>
      </c>
      <c r="E8540">
        <f t="shared" si="2614"/>
        <v>1.3826294069422209</v>
      </c>
      <c r="F8540">
        <f t="shared" si="2615"/>
        <v>-10.236106593057777</v>
      </c>
      <c r="G8540">
        <f t="shared" si="2624"/>
        <v>13.829398223449036</v>
      </c>
      <c r="H8540">
        <f t="shared" si="2616"/>
        <v>27.440973351735547</v>
      </c>
      <c r="I8540">
        <f t="shared" si="2625"/>
        <v>-23.449782846813658</v>
      </c>
      <c r="J8540">
        <f t="shared" si="2626"/>
        <v>23.365131970034891</v>
      </c>
      <c r="K8540">
        <f t="shared" si="2617"/>
        <v>66.634868029965105</v>
      </c>
      <c r="L8540">
        <f t="shared" si="2627"/>
        <v>152.57804704212728</v>
      </c>
      <c r="M8540">
        <f t="shared" si="2618"/>
        <v>207.42195295787272</v>
      </c>
      <c r="N8540">
        <f t="shared" si="2628"/>
        <v>207.42195295787272</v>
      </c>
      <c r="O8540">
        <f t="shared" si="2619"/>
        <v>2.5215001598534004</v>
      </c>
      <c r="P8540">
        <f t="shared" si="2620"/>
        <v>0.69391882482473943</v>
      </c>
      <c r="Q8540">
        <f t="shared" si="2629"/>
        <v>0.8813798061680973</v>
      </c>
      <c r="R8540">
        <f t="shared" si="2630"/>
        <v>0.61160603932042268</v>
      </c>
      <c r="S8540">
        <f t="shared" si="2612"/>
        <v>1.7533228364339009</v>
      </c>
    </row>
    <row r="8541" spans="1:19" x14ac:dyDescent="0.2">
      <c r="A8541" s="3">
        <v>41629.624999979358</v>
      </c>
      <c r="B8541" s="5">
        <f t="shared" si="2622"/>
        <v>355</v>
      </c>
      <c r="C8541" s="5">
        <v>15</v>
      </c>
      <c r="D8541">
        <f t="shared" si="2623"/>
        <v>270.24657534246575</v>
      </c>
      <c r="E8541">
        <f t="shared" si="2614"/>
        <v>1.3826294069422209</v>
      </c>
      <c r="F8541">
        <f t="shared" si="2615"/>
        <v>-10.236106593057777</v>
      </c>
      <c r="G8541">
        <f t="shared" si="2624"/>
        <v>14.829398223449036</v>
      </c>
      <c r="H8541">
        <f t="shared" si="2616"/>
        <v>42.440973351735551</v>
      </c>
      <c r="I8541">
        <f t="shared" si="2625"/>
        <v>-23.449782846813658</v>
      </c>
      <c r="J8541">
        <f t="shared" si="2626"/>
        <v>16.76829664803256</v>
      </c>
      <c r="K8541">
        <f t="shared" si="2617"/>
        <v>73.23170335196744</v>
      </c>
      <c r="L8541">
        <f t="shared" si="2627"/>
        <v>139.7150851243976</v>
      </c>
      <c r="M8541">
        <f t="shared" si="2618"/>
        <v>220.2849148756024</v>
      </c>
      <c r="N8541">
        <f t="shared" si="2628"/>
        <v>220.2849148756024</v>
      </c>
      <c r="O8541">
        <f t="shared" si="2619"/>
        <v>3.4661799825621165</v>
      </c>
      <c r="P8541">
        <f t="shared" si="2620"/>
        <v>0.59086127829581536</v>
      </c>
      <c r="Q8541">
        <f t="shared" si="2629"/>
        <v>0.75756649146258037</v>
      </c>
      <c r="R8541">
        <f t="shared" si="2630"/>
        <v>0.44761670553965616</v>
      </c>
      <c r="S8541">
        <f t="shared" si="2612"/>
        <v>1.2832060858392207</v>
      </c>
    </row>
    <row r="8542" spans="1:19" x14ac:dyDescent="0.2">
      <c r="A8542" s="3">
        <v>41629.666666646022</v>
      </c>
      <c r="B8542" s="5">
        <f t="shared" si="2622"/>
        <v>355</v>
      </c>
      <c r="C8542" s="5">
        <v>16</v>
      </c>
      <c r="D8542">
        <f t="shared" si="2623"/>
        <v>270.24657534246575</v>
      </c>
      <c r="E8542">
        <f t="shared" si="2614"/>
        <v>1.3826294069422209</v>
      </c>
      <c r="F8542">
        <f t="shared" si="2615"/>
        <v>-10.236106593057777</v>
      </c>
      <c r="G8542">
        <f t="shared" si="2624"/>
        <v>15.829398223449036</v>
      </c>
      <c r="H8542">
        <f t="shared" si="2616"/>
        <v>57.440973351735551</v>
      </c>
      <c r="I8542">
        <f t="shared" si="2625"/>
        <v>-23.449782846813658</v>
      </c>
      <c r="J8542">
        <f t="shared" si="2626"/>
        <v>8.2827064973637494</v>
      </c>
      <c r="K8542">
        <f t="shared" si="2617"/>
        <v>81.717293502636252</v>
      </c>
      <c r="L8542">
        <f t="shared" si="2627"/>
        <v>128.61316034525674</v>
      </c>
      <c r="M8542">
        <f t="shared" si="2618"/>
        <v>231.38683965474326</v>
      </c>
      <c r="N8542">
        <f t="shared" si="2628"/>
        <v>231.38683965474326</v>
      </c>
      <c r="O8542">
        <f t="shared" si="2619"/>
        <v>6.9416712811940444</v>
      </c>
      <c r="P8542">
        <f t="shared" si="2620"/>
        <v>0.35900684647707659</v>
      </c>
      <c r="Q8542">
        <f t="shared" si="2629"/>
        <v>0.58298834207127392</v>
      </c>
      <c r="R8542">
        <f t="shared" si="2630"/>
        <v>0.20929680621990726</v>
      </c>
      <c r="S8542">
        <f t="shared" ref="S8542:S8605" si="2632">R8542*$E$10</f>
        <v>0.60000203782453176</v>
      </c>
    </row>
    <row r="8543" spans="1:19" x14ac:dyDescent="0.2">
      <c r="A8543" s="3">
        <v>41629.708333312687</v>
      </c>
      <c r="B8543" s="5">
        <f t="shared" si="2622"/>
        <v>355</v>
      </c>
      <c r="C8543" s="5">
        <v>17</v>
      </c>
      <c r="D8543">
        <f t="shared" si="2623"/>
        <v>270.24657534246575</v>
      </c>
      <c r="E8543">
        <f t="shared" ref="E8543:E8606" si="2633">9.87*SIN(RADIANS(2*D8543))-7.53*COS(RADIANS(D8543))-1.5*SIN(RADIANS(D8543))</f>
        <v>1.3826294069422209</v>
      </c>
      <c r="F8543">
        <f t="shared" ref="F8543:F8606" si="2634">4*($B$6-$B$5)+E8543</f>
        <v>-10.236106593057777</v>
      </c>
      <c r="G8543">
        <f t="shared" si="2624"/>
        <v>16.829398223449036</v>
      </c>
      <c r="H8543">
        <f t="shared" ref="H8543:H8606" si="2635">15*(G8543-12)</f>
        <v>72.440973351735551</v>
      </c>
      <c r="I8543">
        <f t="shared" si="2625"/>
        <v>-23.449782846813658</v>
      </c>
      <c r="J8543">
        <f t="shared" si="2626"/>
        <v>-1.5414756571818071</v>
      </c>
      <c r="K8543">
        <f t="shared" ref="K8543:K8606" si="2636">90-J8543</f>
        <v>91.541475657181806</v>
      </c>
      <c r="L8543">
        <f t="shared" si="2627"/>
        <v>118.95730997628681</v>
      </c>
      <c r="M8543">
        <f t="shared" ref="M8543:M8606" si="2637">360-L8543</f>
        <v>241.04269002371319</v>
      </c>
      <c r="N8543">
        <f t="shared" si="2628"/>
        <v>241.04269002371319</v>
      </c>
      <c r="O8543">
        <f t="shared" ref="O8543:O8606" si="2638">1/(COS(RADIANS(K8543)))</f>
        <v>-37.173919524360166</v>
      </c>
      <c r="P8543" t="e">
        <f t="shared" ref="P8543:P8606" si="2639">1.353*0.7^(O8543^0.678)</f>
        <v>#NUM!</v>
      </c>
      <c r="Q8543">
        <f t="shared" si="2629"/>
        <v>0.3683120313439246</v>
      </c>
      <c r="R8543" t="e">
        <f t="shared" si="2630"/>
        <v>#NUM!</v>
      </c>
      <c r="S8543" t="e">
        <f t="shared" si="2632"/>
        <v>#NUM!</v>
      </c>
    </row>
    <row r="8544" spans="1:19" x14ac:dyDescent="0.2">
      <c r="A8544" s="3">
        <v>41629.749999979351</v>
      </c>
      <c r="B8544" s="5">
        <f t="shared" si="2622"/>
        <v>355</v>
      </c>
      <c r="C8544" s="5">
        <v>18</v>
      </c>
      <c r="D8544">
        <f t="shared" si="2623"/>
        <v>270.24657534246575</v>
      </c>
      <c r="E8544">
        <f t="shared" si="2633"/>
        <v>1.3826294069422209</v>
      </c>
      <c r="F8544">
        <f t="shared" si="2634"/>
        <v>-10.236106593057777</v>
      </c>
      <c r="G8544">
        <f t="shared" si="2624"/>
        <v>17.829398223449036</v>
      </c>
      <c r="H8544">
        <f t="shared" si="2635"/>
        <v>87.440973351735551</v>
      </c>
      <c r="I8544">
        <f t="shared" si="2625"/>
        <v>-23.449782846813658</v>
      </c>
      <c r="J8544">
        <f t="shared" si="2626"/>
        <v>-12.281902700380215</v>
      </c>
      <c r="K8544">
        <f t="shared" si="2636"/>
        <v>102.28190270038021</v>
      </c>
      <c r="L8544">
        <f t="shared" si="2627"/>
        <v>110.28799134006184</v>
      </c>
      <c r="M8544">
        <f t="shared" si="2637"/>
        <v>249.71200865993816</v>
      </c>
      <c r="N8544">
        <f t="shared" si="2628"/>
        <v>249.71200865993816</v>
      </c>
      <c r="O8544">
        <f t="shared" si="2638"/>
        <v>-4.7009763362530217</v>
      </c>
      <c r="P8544" t="e">
        <f t="shared" si="2639"/>
        <v>#NUM!</v>
      </c>
      <c r="Q8544">
        <f t="shared" si="2629"/>
        <v>0.12911371906413668</v>
      </c>
      <c r="R8544" t="e">
        <f t="shared" si="2630"/>
        <v>#NUM!</v>
      </c>
      <c r="S8544" t="e">
        <f t="shared" si="2632"/>
        <v>#NUM!</v>
      </c>
    </row>
    <row r="8545" spans="1:20" x14ac:dyDescent="0.2">
      <c r="A8545" s="3">
        <v>41629.791666646015</v>
      </c>
      <c r="B8545" s="5">
        <f t="shared" si="2622"/>
        <v>355</v>
      </c>
      <c r="C8545" s="5">
        <v>19</v>
      </c>
      <c r="D8545">
        <f t="shared" si="2623"/>
        <v>270.24657534246575</v>
      </c>
      <c r="E8545">
        <f t="shared" si="2633"/>
        <v>1.3826294069422209</v>
      </c>
      <c r="F8545">
        <f t="shared" si="2634"/>
        <v>-10.236106593057777</v>
      </c>
      <c r="G8545">
        <f t="shared" si="2624"/>
        <v>18.829398223449036</v>
      </c>
      <c r="H8545">
        <f t="shared" si="2635"/>
        <v>102.44097335173555</v>
      </c>
      <c r="I8545">
        <f t="shared" si="2625"/>
        <v>-23.449782846813658</v>
      </c>
      <c r="J8545">
        <f t="shared" si="2626"/>
        <v>-23.624612141236454</v>
      </c>
      <c r="K8545">
        <f t="shared" si="2636"/>
        <v>113.62461214123645</v>
      </c>
      <c r="L8545">
        <f t="shared" si="2627"/>
        <v>102.09070197936114</v>
      </c>
      <c r="M8545">
        <f t="shared" si="2637"/>
        <v>257.90929802063886</v>
      </c>
      <c r="N8545">
        <f t="shared" si="2628"/>
        <v>257.90929802063886</v>
      </c>
      <c r="O8545">
        <f t="shared" si="2638"/>
        <v>-2.4953671572334186</v>
      </c>
      <c r="P8545" t="e">
        <f t="shared" si="2639"/>
        <v>#NUM!</v>
      </c>
      <c r="Q8545">
        <f t="shared" si="2629"/>
        <v>-0.11665850841744677</v>
      </c>
      <c r="R8545" t="e">
        <f t="shared" si="2630"/>
        <v>#NUM!</v>
      </c>
      <c r="S8545" t="e">
        <f t="shared" si="2632"/>
        <v>#NUM!</v>
      </c>
    </row>
    <row r="8546" spans="1:20" x14ac:dyDescent="0.2">
      <c r="A8546" s="3">
        <v>41629.833333312679</v>
      </c>
      <c r="B8546" s="5">
        <f t="shared" si="2622"/>
        <v>355</v>
      </c>
      <c r="C8546" s="5">
        <v>20</v>
      </c>
      <c r="D8546">
        <f t="shared" si="2623"/>
        <v>270.24657534246575</v>
      </c>
      <c r="E8546">
        <f t="shared" si="2633"/>
        <v>1.3826294069422209</v>
      </c>
      <c r="F8546">
        <f t="shared" si="2634"/>
        <v>-10.236106593057777</v>
      </c>
      <c r="G8546">
        <f t="shared" si="2624"/>
        <v>19.829398223449036</v>
      </c>
      <c r="H8546">
        <f t="shared" si="2635"/>
        <v>117.44097335173555</v>
      </c>
      <c r="I8546">
        <f t="shared" si="2625"/>
        <v>-23.449782846813658</v>
      </c>
      <c r="J8546">
        <f t="shared" si="2626"/>
        <v>-35.320518350173394</v>
      </c>
      <c r="K8546">
        <f t="shared" si="2636"/>
        <v>125.32051835017339</v>
      </c>
      <c r="L8546">
        <f t="shared" si="2627"/>
        <v>93.745430192065683</v>
      </c>
      <c r="M8546">
        <f t="shared" si="2637"/>
        <v>266.25456980793433</v>
      </c>
      <c r="N8546">
        <f t="shared" si="2628"/>
        <v>266.25456980793433</v>
      </c>
      <c r="O8546">
        <f t="shared" si="2638"/>
        <v>-1.7296553628072477</v>
      </c>
      <c r="P8546" t="e">
        <f t="shared" si="2639"/>
        <v>#NUM!</v>
      </c>
      <c r="Q8546">
        <f t="shared" si="2629"/>
        <v>-0.3505963610682864</v>
      </c>
      <c r="R8546" t="e">
        <f t="shared" si="2630"/>
        <v>#NUM!</v>
      </c>
      <c r="S8546" t="e">
        <f t="shared" si="2632"/>
        <v>#NUM!</v>
      </c>
    </row>
    <row r="8547" spans="1:20" x14ac:dyDescent="0.2">
      <c r="A8547" s="3">
        <v>41629.874999979344</v>
      </c>
      <c r="B8547" s="5">
        <f t="shared" si="2622"/>
        <v>355</v>
      </c>
      <c r="C8547" s="5">
        <v>21</v>
      </c>
      <c r="D8547">
        <f t="shared" si="2623"/>
        <v>270.24657534246575</v>
      </c>
      <c r="E8547">
        <f t="shared" si="2633"/>
        <v>1.3826294069422209</v>
      </c>
      <c r="F8547">
        <f t="shared" si="2634"/>
        <v>-10.236106593057777</v>
      </c>
      <c r="G8547">
        <f t="shared" si="2624"/>
        <v>20.829398223449036</v>
      </c>
      <c r="H8547">
        <f t="shared" si="2635"/>
        <v>132.44097335173555</v>
      </c>
      <c r="I8547">
        <f t="shared" si="2625"/>
        <v>-23.449782846813658</v>
      </c>
      <c r="J8547">
        <f t="shared" si="2626"/>
        <v>-47.126144110472822</v>
      </c>
      <c r="K8547">
        <f t="shared" si="2636"/>
        <v>137.12614411047281</v>
      </c>
      <c r="L8547">
        <f t="shared" si="2627"/>
        <v>84.300644384073777</v>
      </c>
      <c r="M8547">
        <f t="shared" si="2637"/>
        <v>275.69935561592621</v>
      </c>
      <c r="N8547">
        <f t="shared" si="2628"/>
        <v>275.69935561592621</v>
      </c>
      <c r="O8547">
        <f t="shared" si="2638"/>
        <v>-1.3645293190704357</v>
      </c>
      <c r="P8547" t="e">
        <f t="shared" si="2639"/>
        <v>#NUM!</v>
      </c>
      <c r="Q8547">
        <f t="shared" si="2629"/>
        <v>-0.55517007828220988</v>
      </c>
      <c r="R8547" t="e">
        <f t="shared" si="2630"/>
        <v>#NUM!</v>
      </c>
      <c r="S8547" t="e">
        <f t="shared" si="2632"/>
        <v>#NUM!</v>
      </c>
    </row>
    <row r="8548" spans="1:20" x14ac:dyDescent="0.2">
      <c r="A8548" s="3">
        <v>41629.916666646008</v>
      </c>
      <c r="B8548" s="5">
        <f t="shared" si="2622"/>
        <v>355</v>
      </c>
      <c r="C8548" s="5">
        <v>22</v>
      </c>
      <c r="D8548">
        <f t="shared" si="2623"/>
        <v>270.24657534246575</v>
      </c>
      <c r="E8548">
        <f t="shared" si="2633"/>
        <v>1.3826294069422209</v>
      </c>
      <c r="F8548">
        <f t="shared" si="2634"/>
        <v>-10.236106593057777</v>
      </c>
      <c r="G8548">
        <f t="shared" si="2624"/>
        <v>21.829398223449036</v>
      </c>
      <c r="H8548">
        <f t="shared" si="2635"/>
        <v>147.44097335173555</v>
      </c>
      <c r="I8548">
        <f t="shared" si="2625"/>
        <v>-23.449782846813658</v>
      </c>
      <c r="J8548">
        <f t="shared" si="2626"/>
        <v>-58.683653443021171</v>
      </c>
      <c r="K8548">
        <f t="shared" si="2636"/>
        <v>148.68365344302117</v>
      </c>
      <c r="L8548">
        <f t="shared" si="2627"/>
        <v>71.785978263826564</v>
      </c>
      <c r="M8548">
        <f t="shared" si="2637"/>
        <v>288.21402173617344</v>
      </c>
      <c r="N8548">
        <f t="shared" si="2628"/>
        <v>288.21402173617344</v>
      </c>
      <c r="O8548">
        <f t="shared" si="2638"/>
        <v>-1.1705344966984921</v>
      </c>
      <c r="P8548" t="e">
        <f t="shared" si="2639"/>
        <v>#NUM!</v>
      </c>
      <c r="Q8548">
        <f t="shared" si="2629"/>
        <v>-0.71445047708815779</v>
      </c>
      <c r="R8548" t="e">
        <f t="shared" si="2630"/>
        <v>#NUM!</v>
      </c>
      <c r="S8548" t="e">
        <f t="shared" si="2632"/>
        <v>#NUM!</v>
      </c>
    </row>
    <row r="8549" spans="1:20" x14ac:dyDescent="0.2">
      <c r="A8549" s="3">
        <v>41629.958333312672</v>
      </c>
      <c r="B8549" s="5">
        <f t="shared" si="2622"/>
        <v>355</v>
      </c>
      <c r="C8549" s="5">
        <v>23</v>
      </c>
      <c r="D8549">
        <f t="shared" si="2623"/>
        <v>270.24657534246575</v>
      </c>
      <c r="E8549">
        <f t="shared" si="2633"/>
        <v>1.3826294069422209</v>
      </c>
      <c r="F8549">
        <f t="shared" si="2634"/>
        <v>-10.236106593057777</v>
      </c>
      <c r="G8549">
        <f t="shared" si="2624"/>
        <v>22.829398223449036</v>
      </c>
      <c r="H8549">
        <f t="shared" si="2635"/>
        <v>162.44097335173555</v>
      </c>
      <c r="I8549">
        <f t="shared" si="2625"/>
        <v>-23.449782846813658</v>
      </c>
      <c r="J8549">
        <f t="shared" si="2626"/>
        <v>-69.106376942887678</v>
      </c>
      <c r="K8549">
        <f t="shared" si="2636"/>
        <v>159.10637694288766</v>
      </c>
      <c r="L8549">
        <f t="shared" si="2627"/>
        <v>50.901770993109835</v>
      </c>
      <c r="M8549">
        <f t="shared" si="2637"/>
        <v>309.09822900689016</v>
      </c>
      <c r="N8549">
        <f t="shared" si="2628"/>
        <v>309.09822900689016</v>
      </c>
      <c r="O8549">
        <f t="shared" si="2638"/>
        <v>-1.0703839840895448</v>
      </c>
      <c r="P8549" t="e">
        <f t="shared" si="2639"/>
        <v>#NUM!</v>
      </c>
      <c r="Q8549">
        <f t="shared" si="2629"/>
        <v>-0.81352934803513866</v>
      </c>
      <c r="R8549" t="e">
        <f t="shared" si="2630"/>
        <v>#NUM!</v>
      </c>
      <c r="S8549" t="e">
        <f t="shared" si="2632"/>
        <v>#NUM!</v>
      </c>
    </row>
    <row r="8550" spans="1:20" x14ac:dyDescent="0.2">
      <c r="A8550" s="3">
        <v>41629.999999979336</v>
      </c>
      <c r="B8550" s="5">
        <f t="shared" si="2622"/>
        <v>356</v>
      </c>
      <c r="C8550" s="5">
        <v>0</v>
      </c>
      <c r="D8550">
        <f t="shared" si="2623"/>
        <v>271.23287671232873</v>
      </c>
      <c r="E8550">
        <f t="shared" si="2633"/>
        <v>0.91300709952039061</v>
      </c>
      <c r="F8550">
        <f t="shared" si="2634"/>
        <v>-10.705728900479608</v>
      </c>
      <c r="G8550">
        <f t="shared" si="2624"/>
        <v>-0.17842881500799346</v>
      </c>
      <c r="H8550">
        <f t="shared" si="2635"/>
        <v>-182.6764322251199</v>
      </c>
      <c r="I8550">
        <f t="shared" si="2625"/>
        <v>-23.444571371428442</v>
      </c>
      <c r="J8550">
        <f t="shared" si="2626"/>
        <v>-75.265851784443186</v>
      </c>
      <c r="K8550">
        <f t="shared" si="2636"/>
        <v>165.26585178444319</v>
      </c>
      <c r="L8550">
        <f t="shared" si="2627"/>
        <v>9.6972553239776573</v>
      </c>
      <c r="M8550">
        <f t="shared" si="2637"/>
        <v>350.30274467602237</v>
      </c>
      <c r="N8550">
        <f t="shared" si="2628"/>
        <v>9.6972553239776573</v>
      </c>
      <c r="O8550">
        <f t="shared" si="2638"/>
        <v>-1.0340017607241423</v>
      </c>
      <c r="P8550" t="e">
        <f t="shared" si="2639"/>
        <v>#NUM!</v>
      </c>
      <c r="Q8550">
        <f t="shared" si="2629"/>
        <v>-0.84353437145127663</v>
      </c>
      <c r="R8550" t="e">
        <f t="shared" si="2630"/>
        <v>#NUM!</v>
      </c>
      <c r="S8550" t="e">
        <f t="shared" si="2632"/>
        <v>#NUM!</v>
      </c>
      <c r="T8550">
        <f t="shared" ref="T8550" si="2640">SUMIF(S8556:S8570,"&gt;0,01")</f>
        <v>12.690909655042255</v>
      </c>
    </row>
    <row r="8551" spans="1:20" x14ac:dyDescent="0.2">
      <c r="A8551" s="3">
        <v>41630.041666646001</v>
      </c>
      <c r="B8551" s="5">
        <f t="shared" si="2622"/>
        <v>356</v>
      </c>
      <c r="C8551" s="5">
        <v>1</v>
      </c>
      <c r="D8551">
        <f t="shared" si="2623"/>
        <v>271.23287671232873</v>
      </c>
      <c r="E8551">
        <f t="shared" si="2633"/>
        <v>0.91300709952039061</v>
      </c>
      <c r="F8551">
        <f t="shared" si="2634"/>
        <v>-10.705728900479608</v>
      </c>
      <c r="G8551">
        <f t="shared" si="2624"/>
        <v>0.82157118499200654</v>
      </c>
      <c r="H8551">
        <f t="shared" si="2635"/>
        <v>-167.6764322251199</v>
      </c>
      <c r="I8551">
        <f t="shared" si="2625"/>
        <v>-23.444571371428442</v>
      </c>
      <c r="J8551">
        <f t="shared" si="2626"/>
        <v>-72.035258386315917</v>
      </c>
      <c r="K8551">
        <f t="shared" si="2636"/>
        <v>162.03525838631592</v>
      </c>
      <c r="L8551">
        <f t="shared" si="2627"/>
        <v>39.409964864317402</v>
      </c>
      <c r="M8551">
        <f t="shared" si="2637"/>
        <v>320.59003513568257</v>
      </c>
      <c r="N8551">
        <f t="shared" si="2628"/>
        <v>39.409964864317402</v>
      </c>
      <c r="O8551">
        <f t="shared" si="2638"/>
        <v>-1.0512522281119951</v>
      </c>
      <c r="P8551" t="e">
        <f t="shared" si="2639"/>
        <v>#NUM!</v>
      </c>
      <c r="Q8551">
        <f t="shared" si="2629"/>
        <v>-0.83140181877870545</v>
      </c>
      <c r="R8551" t="e">
        <f t="shared" si="2630"/>
        <v>#NUM!</v>
      </c>
      <c r="S8551" t="e">
        <f t="shared" si="2632"/>
        <v>#NUM!</v>
      </c>
    </row>
    <row r="8552" spans="1:20" x14ac:dyDescent="0.2">
      <c r="A8552" s="3">
        <v>41630.083333312665</v>
      </c>
      <c r="B8552" s="5">
        <f t="shared" si="2622"/>
        <v>356</v>
      </c>
      <c r="C8552" s="5">
        <v>2</v>
      </c>
      <c r="D8552">
        <f t="shared" si="2623"/>
        <v>271.23287671232873</v>
      </c>
      <c r="E8552">
        <f t="shared" si="2633"/>
        <v>0.91300709952039061</v>
      </c>
      <c r="F8552">
        <f t="shared" si="2634"/>
        <v>-10.705728900479608</v>
      </c>
      <c r="G8552">
        <f t="shared" si="2624"/>
        <v>1.8215711849920067</v>
      </c>
      <c r="H8552">
        <f t="shared" si="2635"/>
        <v>-152.6764322251199</v>
      </c>
      <c r="I8552">
        <f t="shared" si="2625"/>
        <v>-23.444571371428442</v>
      </c>
      <c r="J8552">
        <f t="shared" si="2626"/>
        <v>-62.528895063210427</v>
      </c>
      <c r="K8552">
        <f t="shared" si="2636"/>
        <v>152.52889506321043</v>
      </c>
      <c r="L8552">
        <f t="shared" si="2627"/>
        <v>65.90903888133731</v>
      </c>
      <c r="M8552">
        <f t="shared" si="2637"/>
        <v>294.09096111866268</v>
      </c>
      <c r="N8552">
        <f t="shared" si="2628"/>
        <v>65.90903888133731</v>
      </c>
      <c r="O8552">
        <f t="shared" si="2638"/>
        <v>-1.127086197116042</v>
      </c>
      <c r="P8552" t="e">
        <f t="shared" si="2639"/>
        <v>#NUM!</v>
      </c>
      <c r="Q8552">
        <f t="shared" si="2629"/>
        <v>-0.75668939960089232</v>
      </c>
      <c r="R8552" t="e">
        <f t="shared" si="2630"/>
        <v>#NUM!</v>
      </c>
      <c r="S8552" t="e">
        <f t="shared" si="2632"/>
        <v>#NUM!</v>
      </c>
    </row>
    <row r="8553" spans="1:20" x14ac:dyDescent="0.2">
      <c r="A8553" s="3">
        <v>41630.124999979329</v>
      </c>
      <c r="B8553" s="5">
        <f t="shared" si="2622"/>
        <v>356</v>
      </c>
      <c r="C8553" s="5">
        <v>3</v>
      </c>
      <c r="D8553">
        <f t="shared" si="2623"/>
        <v>271.23287671232873</v>
      </c>
      <c r="E8553">
        <f t="shared" si="2633"/>
        <v>0.91300709952039061</v>
      </c>
      <c r="F8553">
        <f t="shared" si="2634"/>
        <v>-10.705728900479608</v>
      </c>
      <c r="G8553">
        <f t="shared" si="2624"/>
        <v>2.8215711849920067</v>
      </c>
      <c r="H8553">
        <f t="shared" si="2635"/>
        <v>-137.6764322251199</v>
      </c>
      <c r="I8553">
        <f t="shared" si="2625"/>
        <v>-23.444571371428442</v>
      </c>
      <c r="J8553">
        <f t="shared" si="2626"/>
        <v>-51.212010806068307</v>
      </c>
      <c r="K8553">
        <f t="shared" si="2636"/>
        <v>141.21201080606829</v>
      </c>
      <c r="L8553">
        <f t="shared" si="2627"/>
        <v>80.434902223073038</v>
      </c>
      <c r="M8553">
        <f t="shared" si="2637"/>
        <v>279.56509777692696</v>
      </c>
      <c r="N8553">
        <f t="shared" si="2628"/>
        <v>80.434902223073038</v>
      </c>
      <c r="O8553">
        <f t="shared" si="2638"/>
        <v>-1.2829241613134719</v>
      </c>
      <c r="P8553" t="e">
        <f t="shared" si="2639"/>
        <v>#NUM!</v>
      </c>
      <c r="Q8553">
        <f t="shared" si="2629"/>
        <v>-0.61672174621043152</v>
      </c>
      <c r="R8553" t="e">
        <f t="shared" si="2630"/>
        <v>#NUM!</v>
      </c>
      <c r="S8553" t="e">
        <f t="shared" si="2632"/>
        <v>#NUM!</v>
      </c>
    </row>
    <row r="8554" spans="1:20" x14ac:dyDescent="0.2">
      <c r="A8554" s="3">
        <v>41630.166666645993</v>
      </c>
      <c r="B8554" s="5">
        <f t="shared" si="2622"/>
        <v>356</v>
      </c>
      <c r="C8554" s="5">
        <v>4</v>
      </c>
      <c r="D8554">
        <f t="shared" si="2623"/>
        <v>271.23287671232873</v>
      </c>
      <c r="E8554">
        <f t="shared" si="2633"/>
        <v>0.91300709952039061</v>
      </c>
      <c r="F8554">
        <f t="shared" si="2634"/>
        <v>-10.705728900479608</v>
      </c>
      <c r="G8554">
        <f t="shared" si="2624"/>
        <v>3.8215711849920067</v>
      </c>
      <c r="H8554">
        <f t="shared" si="2635"/>
        <v>-122.67643222511991</v>
      </c>
      <c r="I8554">
        <f t="shared" si="2625"/>
        <v>-23.444571371428442</v>
      </c>
      <c r="J8554">
        <f t="shared" si="2626"/>
        <v>-39.439885261070643</v>
      </c>
      <c r="K8554">
        <f t="shared" si="2636"/>
        <v>129.43988526107063</v>
      </c>
      <c r="L8554">
        <f t="shared" si="2627"/>
        <v>90.63565049938174</v>
      </c>
      <c r="M8554">
        <f t="shared" si="2637"/>
        <v>269.36434950061823</v>
      </c>
      <c r="N8554">
        <f t="shared" si="2628"/>
        <v>90.63565049938174</v>
      </c>
      <c r="O8554">
        <f t="shared" si="2638"/>
        <v>-1.5741380906057589</v>
      </c>
      <c r="P8554" t="e">
        <f t="shared" si="2639"/>
        <v>#NUM!</v>
      </c>
      <c r="Q8554">
        <f t="shared" si="2629"/>
        <v>-0.4262238356708829</v>
      </c>
      <c r="R8554" t="e">
        <f t="shared" si="2630"/>
        <v>#NUM!</v>
      </c>
      <c r="S8554" t="e">
        <f t="shared" si="2632"/>
        <v>#NUM!</v>
      </c>
    </row>
    <row r="8555" spans="1:20" x14ac:dyDescent="0.2">
      <c r="A8555" s="3">
        <v>41630.208333312657</v>
      </c>
      <c r="B8555" s="5">
        <f t="shared" si="2622"/>
        <v>356</v>
      </c>
      <c r="C8555" s="5">
        <v>5</v>
      </c>
      <c r="D8555">
        <f t="shared" si="2623"/>
        <v>271.23287671232873</v>
      </c>
      <c r="E8555">
        <f t="shared" si="2633"/>
        <v>0.91300709952039061</v>
      </c>
      <c r="F8555">
        <f t="shared" si="2634"/>
        <v>-10.705728900479608</v>
      </c>
      <c r="G8555">
        <f t="shared" si="2624"/>
        <v>4.8215711849920062</v>
      </c>
      <c r="H8555">
        <f t="shared" si="2635"/>
        <v>-107.67643222511991</v>
      </c>
      <c r="I8555">
        <f t="shared" si="2625"/>
        <v>-23.444571371428442</v>
      </c>
      <c r="J8555">
        <f t="shared" si="2626"/>
        <v>-27.675770718137251</v>
      </c>
      <c r="K8555">
        <f t="shared" si="2636"/>
        <v>117.67577071813724</v>
      </c>
      <c r="L8555">
        <f t="shared" si="2627"/>
        <v>99.227705451490436</v>
      </c>
      <c r="M8555">
        <f t="shared" si="2637"/>
        <v>260.77229454850954</v>
      </c>
      <c r="N8555">
        <f t="shared" si="2628"/>
        <v>99.227705451490436</v>
      </c>
      <c r="O8555">
        <f t="shared" si="2638"/>
        <v>-2.1530027611875355</v>
      </c>
      <c r="P8555" t="e">
        <f t="shared" si="2639"/>
        <v>#NUM!</v>
      </c>
      <c r="Q8555">
        <f t="shared" si="2629"/>
        <v>-0.20060876099773589</v>
      </c>
      <c r="R8555" t="e">
        <f t="shared" si="2630"/>
        <v>#NUM!</v>
      </c>
      <c r="S8555" t="e">
        <f t="shared" si="2632"/>
        <v>#NUM!</v>
      </c>
    </row>
    <row r="8556" spans="1:20" x14ac:dyDescent="0.2">
      <c r="A8556" s="3">
        <v>41630.249999979322</v>
      </c>
      <c r="B8556" s="5">
        <f t="shared" si="2622"/>
        <v>356</v>
      </c>
      <c r="C8556" s="5">
        <v>6</v>
      </c>
      <c r="D8556">
        <f t="shared" si="2623"/>
        <v>271.23287671232873</v>
      </c>
      <c r="E8556">
        <f t="shared" si="2633"/>
        <v>0.91300709952039061</v>
      </c>
      <c r="F8556">
        <f t="shared" si="2634"/>
        <v>-10.705728900479608</v>
      </c>
      <c r="G8556">
        <f t="shared" si="2624"/>
        <v>5.8215711849920062</v>
      </c>
      <c r="H8556">
        <f t="shared" si="2635"/>
        <v>-92.67643222511991</v>
      </c>
      <c r="I8556">
        <f t="shared" si="2625"/>
        <v>-23.444571371428442</v>
      </c>
      <c r="J8556">
        <f t="shared" si="2626"/>
        <v>-16.183049954077141</v>
      </c>
      <c r="K8556">
        <f t="shared" si="2636"/>
        <v>106.18304995407715</v>
      </c>
      <c r="L8556">
        <f t="shared" si="2627"/>
        <v>107.39701920048176</v>
      </c>
      <c r="M8556">
        <f t="shared" si="2637"/>
        <v>252.60298079951824</v>
      </c>
      <c r="N8556">
        <f t="shared" si="2628"/>
        <v>107.39701920048176</v>
      </c>
      <c r="O8556">
        <f t="shared" si="2638"/>
        <v>-3.5879973510807521</v>
      </c>
      <c r="P8556" t="e">
        <f t="shared" si="2639"/>
        <v>#NUM!</v>
      </c>
      <c r="Q8556">
        <f t="shared" si="2629"/>
        <v>4.3113422896597503E-2</v>
      </c>
      <c r="R8556" t="e">
        <f t="shared" si="2630"/>
        <v>#NUM!</v>
      </c>
      <c r="S8556" t="e">
        <f t="shared" si="2632"/>
        <v>#NUM!</v>
      </c>
    </row>
    <row r="8557" spans="1:20" x14ac:dyDescent="0.2">
      <c r="A8557" s="3">
        <v>41630.291666645986</v>
      </c>
      <c r="B8557" s="5">
        <f t="shared" si="2622"/>
        <v>356</v>
      </c>
      <c r="C8557" s="5">
        <v>7</v>
      </c>
      <c r="D8557">
        <f t="shared" si="2623"/>
        <v>271.23287671232873</v>
      </c>
      <c r="E8557">
        <f t="shared" si="2633"/>
        <v>0.91300709952039061</v>
      </c>
      <c r="F8557">
        <f t="shared" si="2634"/>
        <v>-10.705728900479608</v>
      </c>
      <c r="G8557">
        <f t="shared" si="2624"/>
        <v>6.8215711849920062</v>
      </c>
      <c r="H8557">
        <f t="shared" si="2635"/>
        <v>-77.67643222511991</v>
      </c>
      <c r="I8557">
        <f t="shared" si="2625"/>
        <v>-23.444571371428442</v>
      </c>
      <c r="J8557">
        <f t="shared" si="2626"/>
        <v>-5.2007612741686993</v>
      </c>
      <c r="K8557">
        <f t="shared" si="2636"/>
        <v>95.200761274168698</v>
      </c>
      <c r="L8557">
        <f t="shared" si="2627"/>
        <v>115.8405304654551</v>
      </c>
      <c r="M8557">
        <f t="shared" si="2637"/>
        <v>244.15946953454488</v>
      </c>
      <c r="N8557">
        <f t="shared" si="2628"/>
        <v>115.8405304654551</v>
      </c>
      <c r="O8557">
        <f t="shared" si="2638"/>
        <v>-11.03194924513922</v>
      </c>
      <c r="P8557" t="e">
        <f t="shared" si="2639"/>
        <v>#NUM!</v>
      </c>
      <c r="Q8557">
        <f t="shared" si="2629"/>
        <v>0.28671398647925594</v>
      </c>
      <c r="R8557" t="e">
        <f t="shared" si="2630"/>
        <v>#NUM!</v>
      </c>
      <c r="S8557" t="e">
        <f t="shared" si="2632"/>
        <v>#NUM!</v>
      </c>
    </row>
    <row r="8558" spans="1:20" x14ac:dyDescent="0.2">
      <c r="A8558" s="3">
        <v>41630.33333331265</v>
      </c>
      <c r="B8558" s="5">
        <f t="shared" si="2622"/>
        <v>356</v>
      </c>
      <c r="C8558" s="5">
        <v>8</v>
      </c>
      <c r="D8558">
        <f t="shared" si="2623"/>
        <v>271.23287671232873</v>
      </c>
      <c r="E8558">
        <f t="shared" si="2633"/>
        <v>0.91300709952039061</v>
      </c>
      <c r="F8558">
        <f t="shared" si="2634"/>
        <v>-10.705728900479608</v>
      </c>
      <c r="G8558">
        <f t="shared" si="2624"/>
        <v>7.8215711849920062</v>
      </c>
      <c r="H8558">
        <f t="shared" si="2635"/>
        <v>-62.67643222511991</v>
      </c>
      <c r="I8558">
        <f t="shared" si="2625"/>
        <v>-23.444571371428442</v>
      </c>
      <c r="J8558">
        <f t="shared" si="2626"/>
        <v>4.9852874193360703</v>
      </c>
      <c r="K8558">
        <f t="shared" si="2636"/>
        <v>85.014712580663925</v>
      </c>
      <c r="L8558">
        <f t="shared" si="2627"/>
        <v>125.09700470865658</v>
      </c>
      <c r="M8558">
        <f t="shared" si="2637"/>
        <v>234.90299529134342</v>
      </c>
      <c r="N8558">
        <f t="shared" si="2628"/>
        <v>125.09700470865658</v>
      </c>
      <c r="O8558">
        <f t="shared" si="2638"/>
        <v>11.507488596512001</v>
      </c>
      <c r="P8558">
        <f t="shared" si="2639"/>
        <v>0.20873065801362786</v>
      </c>
      <c r="Q8558">
        <f t="shared" si="2629"/>
        <v>0.51189863448267392</v>
      </c>
      <c r="R8558">
        <f t="shared" si="2630"/>
        <v>0.10684893881184609</v>
      </c>
      <c r="S8558">
        <f t="shared" si="2632"/>
        <v>0.30630940903673753</v>
      </c>
    </row>
    <row r="8559" spans="1:20" x14ac:dyDescent="0.2">
      <c r="A8559" s="3">
        <v>41630.374999979314</v>
      </c>
      <c r="B8559" s="5">
        <f t="shared" si="2622"/>
        <v>356</v>
      </c>
      <c r="C8559" s="5">
        <v>9</v>
      </c>
      <c r="D8559">
        <f t="shared" si="2623"/>
        <v>271.23287671232873</v>
      </c>
      <c r="E8559">
        <f t="shared" si="2633"/>
        <v>0.91300709952039061</v>
      </c>
      <c r="F8559">
        <f t="shared" si="2634"/>
        <v>-10.705728900479608</v>
      </c>
      <c r="G8559">
        <f t="shared" si="2624"/>
        <v>8.8215711849920062</v>
      </c>
      <c r="H8559">
        <f t="shared" si="2635"/>
        <v>-47.67643222511991</v>
      </c>
      <c r="I8559">
        <f t="shared" si="2625"/>
        <v>-23.444571371428442</v>
      </c>
      <c r="J8559">
        <f t="shared" si="2626"/>
        <v>13.994619907925571</v>
      </c>
      <c r="K8559">
        <f t="shared" si="2636"/>
        <v>76.005380092074432</v>
      </c>
      <c r="L8559">
        <f t="shared" si="2627"/>
        <v>135.64784345796028</v>
      </c>
      <c r="M8559">
        <f t="shared" si="2637"/>
        <v>224.35215654203972</v>
      </c>
      <c r="N8559">
        <f t="shared" si="2628"/>
        <v>135.64784345796028</v>
      </c>
      <c r="O8559">
        <f t="shared" si="2638"/>
        <v>4.135122856238838</v>
      </c>
      <c r="P8559">
        <f t="shared" si="2639"/>
        <v>0.5318088864893149</v>
      </c>
      <c r="Q8559">
        <f t="shared" si="2629"/>
        <v>0.70200231433290627</v>
      </c>
      <c r="R8559">
        <f t="shared" si="2630"/>
        <v>0.37333106909830494</v>
      </c>
      <c r="S8559">
        <f t="shared" si="2632"/>
        <v>1.0702475889997043</v>
      </c>
    </row>
    <row r="8560" spans="1:20" x14ac:dyDescent="0.2">
      <c r="A8560" s="3">
        <v>41630.416666645979</v>
      </c>
      <c r="B8560" s="5">
        <f t="shared" si="2622"/>
        <v>356</v>
      </c>
      <c r="C8560" s="5">
        <v>10</v>
      </c>
      <c r="D8560">
        <f t="shared" si="2623"/>
        <v>271.23287671232873</v>
      </c>
      <c r="E8560">
        <f t="shared" si="2633"/>
        <v>0.91300709952039061</v>
      </c>
      <c r="F8560">
        <f t="shared" si="2634"/>
        <v>-10.705728900479608</v>
      </c>
      <c r="G8560">
        <f t="shared" si="2624"/>
        <v>9.8215711849920062</v>
      </c>
      <c r="H8560">
        <f t="shared" si="2635"/>
        <v>-32.67643222511991</v>
      </c>
      <c r="I8560">
        <f t="shared" si="2625"/>
        <v>-23.444571371428442</v>
      </c>
      <c r="J8560">
        <f t="shared" si="2626"/>
        <v>21.320739580798666</v>
      </c>
      <c r="K8560">
        <f t="shared" si="2636"/>
        <v>68.679260419201341</v>
      </c>
      <c r="L8560">
        <f t="shared" si="2627"/>
        <v>147.87865911269432</v>
      </c>
      <c r="M8560">
        <f t="shared" si="2637"/>
        <v>212.12134088730568</v>
      </c>
      <c r="N8560">
        <f t="shared" si="2628"/>
        <v>147.87865911269432</v>
      </c>
      <c r="O8560">
        <f t="shared" si="2638"/>
        <v>2.7503623595186317</v>
      </c>
      <c r="P8560">
        <f t="shared" si="2639"/>
        <v>0.66636798806509245</v>
      </c>
      <c r="Q8560">
        <f t="shared" si="2629"/>
        <v>0.84433487724147438</v>
      </c>
      <c r="R8560">
        <f t="shared" si="2630"/>
        <v>0.56263773340058809</v>
      </c>
      <c r="S8560">
        <f t="shared" si="2632"/>
        <v>1.6129428475016032</v>
      </c>
    </row>
    <row r="8561" spans="1:20" x14ac:dyDescent="0.2">
      <c r="A8561" s="3">
        <v>41630.458333312643</v>
      </c>
      <c r="B8561" s="5">
        <f t="shared" si="2622"/>
        <v>356</v>
      </c>
      <c r="C8561" s="5">
        <v>11</v>
      </c>
      <c r="D8561">
        <f t="shared" si="2623"/>
        <v>271.23287671232873</v>
      </c>
      <c r="E8561">
        <f t="shared" si="2633"/>
        <v>0.91300709952039061</v>
      </c>
      <c r="F8561">
        <f t="shared" si="2634"/>
        <v>-10.705728900479608</v>
      </c>
      <c r="G8561">
        <f t="shared" si="2624"/>
        <v>10.821571184992006</v>
      </c>
      <c r="H8561">
        <f t="shared" si="2635"/>
        <v>-17.676432225119907</v>
      </c>
      <c r="I8561">
        <f t="shared" si="2625"/>
        <v>-23.444571371428442</v>
      </c>
      <c r="J8561">
        <f t="shared" si="2626"/>
        <v>26.351407276773561</v>
      </c>
      <c r="K8561">
        <f t="shared" si="2636"/>
        <v>63.648592723226443</v>
      </c>
      <c r="L8561">
        <f t="shared" si="2627"/>
        <v>161.8878502046409</v>
      </c>
      <c r="M8561">
        <f t="shared" si="2637"/>
        <v>198.1121497953591</v>
      </c>
      <c r="N8561">
        <f t="shared" si="2628"/>
        <v>161.8878502046409</v>
      </c>
      <c r="O8561">
        <f t="shared" si="2638"/>
        <v>2.2528846657721187</v>
      </c>
      <c r="P8561">
        <f t="shared" si="2639"/>
        <v>0.72883805968831439</v>
      </c>
      <c r="Q8561">
        <f t="shared" si="2629"/>
        <v>0.93270531327934214</v>
      </c>
      <c r="R8561">
        <f t="shared" si="2630"/>
        <v>0.67979113079149711</v>
      </c>
      <c r="S8561">
        <f t="shared" si="2632"/>
        <v>1.9487925837787865</v>
      </c>
    </row>
    <row r="8562" spans="1:20" x14ac:dyDescent="0.2">
      <c r="A8562" s="3">
        <v>41630.499999979307</v>
      </c>
      <c r="B8562" s="5">
        <f t="shared" si="2622"/>
        <v>356</v>
      </c>
      <c r="C8562" s="5">
        <v>12</v>
      </c>
      <c r="D8562">
        <f t="shared" si="2623"/>
        <v>271.23287671232873</v>
      </c>
      <c r="E8562">
        <f t="shared" si="2633"/>
        <v>0.91300709952039061</v>
      </c>
      <c r="F8562">
        <f t="shared" si="2634"/>
        <v>-10.705728900479608</v>
      </c>
      <c r="G8562">
        <f t="shared" si="2624"/>
        <v>11.821571184992006</v>
      </c>
      <c r="H8562">
        <f t="shared" si="2635"/>
        <v>-2.6764322251199069</v>
      </c>
      <c r="I8562">
        <f t="shared" si="2625"/>
        <v>-23.444571371428442</v>
      </c>
      <c r="J8562">
        <f t="shared" si="2626"/>
        <v>28.503998555242436</v>
      </c>
      <c r="K8562">
        <f t="shared" si="2636"/>
        <v>61.496001444757567</v>
      </c>
      <c r="L8562">
        <f t="shared" si="2627"/>
        <v>177.20572820838112</v>
      </c>
      <c r="M8562">
        <f t="shared" si="2637"/>
        <v>182.79427179161888</v>
      </c>
      <c r="N8562">
        <f t="shared" si="2628"/>
        <v>177.20572820838112</v>
      </c>
      <c r="O8562">
        <f t="shared" si="2638"/>
        <v>2.095469199783615</v>
      </c>
      <c r="P8562">
        <f t="shared" si="2639"/>
        <v>0.75076943459220091</v>
      </c>
      <c r="Q8562">
        <f t="shared" si="2629"/>
        <v>0.96758026280775167</v>
      </c>
      <c r="R8562">
        <f t="shared" si="2630"/>
        <v>0.72642968683074893</v>
      </c>
      <c r="S8562">
        <f t="shared" si="2632"/>
        <v>2.0824937575814237</v>
      </c>
    </row>
    <row r="8563" spans="1:20" x14ac:dyDescent="0.2">
      <c r="A8563" s="3">
        <v>41630.541666645971</v>
      </c>
      <c r="B8563" s="5">
        <f t="shared" si="2622"/>
        <v>356</v>
      </c>
      <c r="C8563" s="5">
        <v>13</v>
      </c>
      <c r="D8563">
        <f t="shared" si="2623"/>
        <v>271.23287671232873</v>
      </c>
      <c r="E8563">
        <f t="shared" si="2633"/>
        <v>0.91300709952039061</v>
      </c>
      <c r="F8563">
        <f t="shared" si="2634"/>
        <v>-10.705728900479608</v>
      </c>
      <c r="G8563">
        <f t="shared" si="2624"/>
        <v>12.821571184992006</v>
      </c>
      <c r="H8563">
        <f t="shared" si="2635"/>
        <v>12.323567774880093</v>
      </c>
      <c r="I8563">
        <f t="shared" si="2625"/>
        <v>-23.444571371428442</v>
      </c>
      <c r="J8563">
        <f t="shared" si="2626"/>
        <v>27.474270776366502</v>
      </c>
      <c r="K8563">
        <f t="shared" si="2636"/>
        <v>62.525729223633498</v>
      </c>
      <c r="L8563">
        <f t="shared" si="2627"/>
        <v>167.24962336385821</v>
      </c>
      <c r="M8563">
        <f t="shared" si="2637"/>
        <v>192.75037663614179</v>
      </c>
      <c r="N8563">
        <f t="shared" si="2628"/>
        <v>192.75037663614179</v>
      </c>
      <c r="O8563">
        <f t="shared" si="2638"/>
        <v>2.167550594978624</v>
      </c>
      <c r="P8563">
        <f t="shared" si="2639"/>
        <v>0.74058257371320135</v>
      </c>
      <c r="Q8563">
        <f t="shared" si="2629"/>
        <v>0.95113885421317557</v>
      </c>
      <c r="R8563">
        <f t="shared" si="2630"/>
        <v>0.70439686061181894</v>
      </c>
      <c r="S8563">
        <f t="shared" si="2632"/>
        <v>2.0193311089526538</v>
      </c>
    </row>
    <row r="8564" spans="1:20" x14ac:dyDescent="0.2">
      <c r="A8564" s="3">
        <v>41630.583333312636</v>
      </c>
      <c r="B8564" s="5">
        <f t="shared" si="2622"/>
        <v>356</v>
      </c>
      <c r="C8564" s="5">
        <v>14</v>
      </c>
      <c r="D8564">
        <f t="shared" si="2623"/>
        <v>271.23287671232873</v>
      </c>
      <c r="E8564">
        <f t="shared" si="2633"/>
        <v>0.91300709952039061</v>
      </c>
      <c r="F8564">
        <f t="shared" si="2634"/>
        <v>-10.705728900479608</v>
      </c>
      <c r="G8564">
        <f t="shared" si="2624"/>
        <v>13.821571184992006</v>
      </c>
      <c r="H8564">
        <f t="shared" si="2635"/>
        <v>27.323567774880093</v>
      </c>
      <c r="I8564">
        <f t="shared" si="2625"/>
        <v>-23.444571371428442</v>
      </c>
      <c r="J8564">
        <f t="shared" si="2626"/>
        <v>23.412451977730591</v>
      </c>
      <c r="K8564">
        <f t="shared" si="2636"/>
        <v>66.587548022269402</v>
      </c>
      <c r="L8564">
        <f t="shared" si="2627"/>
        <v>152.68362213241869</v>
      </c>
      <c r="M8564">
        <f t="shared" si="2637"/>
        <v>207.31637786758131</v>
      </c>
      <c r="N8564">
        <f t="shared" si="2628"/>
        <v>207.31637786758131</v>
      </c>
      <c r="O8564">
        <f t="shared" si="2638"/>
        <v>2.5166898373634936</v>
      </c>
      <c r="P8564">
        <f t="shared" si="2639"/>
        <v>0.69451857730757449</v>
      </c>
      <c r="Q8564">
        <f t="shared" si="2629"/>
        <v>0.88215442101543751</v>
      </c>
      <c r="R8564">
        <f t="shared" si="2630"/>
        <v>0.61267263344922873</v>
      </c>
      <c r="S8564">
        <f t="shared" si="2632"/>
        <v>1.7563804972858439</v>
      </c>
    </row>
    <row r="8565" spans="1:20" x14ac:dyDescent="0.2">
      <c r="A8565" s="3">
        <v>41630.6249999793</v>
      </c>
      <c r="B8565" s="5">
        <f t="shared" si="2622"/>
        <v>356</v>
      </c>
      <c r="C8565" s="5">
        <v>15</v>
      </c>
      <c r="D8565">
        <f t="shared" si="2623"/>
        <v>271.23287671232873</v>
      </c>
      <c r="E8565">
        <f t="shared" si="2633"/>
        <v>0.91300709952039061</v>
      </c>
      <c r="F8565">
        <f t="shared" si="2634"/>
        <v>-10.705728900479608</v>
      </c>
      <c r="G8565">
        <f t="shared" si="2624"/>
        <v>14.821571184992006</v>
      </c>
      <c r="H8565">
        <f t="shared" si="2635"/>
        <v>42.32356777488009</v>
      </c>
      <c r="I8565">
        <f t="shared" si="2625"/>
        <v>-23.444571371428442</v>
      </c>
      <c r="J8565">
        <f t="shared" si="2626"/>
        <v>16.832396877669666</v>
      </c>
      <c r="K8565">
        <f t="shared" si="2636"/>
        <v>73.167603122330334</v>
      </c>
      <c r="L8565">
        <f t="shared" si="2627"/>
        <v>139.80566938478626</v>
      </c>
      <c r="M8565">
        <f t="shared" si="2637"/>
        <v>220.19433061521374</v>
      </c>
      <c r="N8565">
        <f t="shared" si="2628"/>
        <v>220.19433061521374</v>
      </c>
      <c r="O8565">
        <f t="shared" si="2638"/>
        <v>3.4533600420376489</v>
      </c>
      <c r="P8565">
        <f t="shared" si="2639"/>
        <v>0.59209084535528866</v>
      </c>
      <c r="Q8565">
        <f t="shared" si="2629"/>
        <v>0.75875726296976143</v>
      </c>
      <c r="R8565">
        <f t="shared" si="2630"/>
        <v>0.44925322925123112</v>
      </c>
      <c r="S8565">
        <f t="shared" si="2632"/>
        <v>1.2878975934624257</v>
      </c>
    </row>
    <row r="8566" spans="1:20" x14ac:dyDescent="0.2">
      <c r="A8566" s="3">
        <v>41630.666666645964</v>
      </c>
      <c r="B8566" s="5">
        <f t="shared" si="2622"/>
        <v>356</v>
      </c>
      <c r="C8566" s="5">
        <v>16</v>
      </c>
      <c r="D8566">
        <f t="shared" si="2623"/>
        <v>271.23287671232873</v>
      </c>
      <c r="E8566">
        <f t="shared" si="2633"/>
        <v>0.91300709952039061</v>
      </c>
      <c r="F8566">
        <f t="shared" si="2634"/>
        <v>-10.705728900479608</v>
      </c>
      <c r="G8566">
        <f t="shared" si="2624"/>
        <v>15.821571184992006</v>
      </c>
      <c r="H8566">
        <f t="shared" si="2635"/>
        <v>57.32356777488009</v>
      </c>
      <c r="I8566">
        <f t="shared" si="2625"/>
        <v>-23.444571371428442</v>
      </c>
      <c r="J8566">
        <f t="shared" si="2626"/>
        <v>8.3588232159249074</v>
      </c>
      <c r="K8566">
        <f t="shared" si="2636"/>
        <v>81.6411767840751</v>
      </c>
      <c r="L8566">
        <f t="shared" si="2627"/>
        <v>128.69036071101411</v>
      </c>
      <c r="M8566">
        <f t="shared" si="2637"/>
        <v>231.30963928898589</v>
      </c>
      <c r="N8566">
        <f t="shared" si="2628"/>
        <v>231.30963928898589</v>
      </c>
      <c r="O8566">
        <f t="shared" si="2638"/>
        <v>6.8789023536543237</v>
      </c>
      <c r="P8566">
        <f t="shared" si="2639"/>
        <v>0.36194316157252887</v>
      </c>
      <c r="Q8566">
        <f t="shared" si="2629"/>
        <v>0.58453500277524828</v>
      </c>
      <c r="R8566">
        <f t="shared" si="2630"/>
        <v>0.21156844695428029</v>
      </c>
      <c r="S8566">
        <f t="shared" si="2632"/>
        <v>0.6065142684430771</v>
      </c>
    </row>
    <row r="8567" spans="1:20" x14ac:dyDescent="0.2">
      <c r="A8567" s="3">
        <v>41630.708333312628</v>
      </c>
      <c r="B8567" s="5">
        <f t="shared" si="2622"/>
        <v>356</v>
      </c>
      <c r="C8567" s="5">
        <v>17</v>
      </c>
      <c r="D8567">
        <f t="shared" si="2623"/>
        <v>271.23287671232873</v>
      </c>
      <c r="E8567">
        <f t="shared" si="2633"/>
        <v>0.91300709952039061</v>
      </c>
      <c r="F8567">
        <f t="shared" si="2634"/>
        <v>-10.705728900479608</v>
      </c>
      <c r="G8567">
        <f t="shared" si="2624"/>
        <v>16.821571184992006</v>
      </c>
      <c r="H8567">
        <f t="shared" si="2635"/>
        <v>72.32356777488009</v>
      </c>
      <c r="I8567">
        <f t="shared" si="2625"/>
        <v>-23.444571371428442</v>
      </c>
      <c r="J8567">
        <f t="shared" si="2626"/>
        <v>-1.4571121501060271</v>
      </c>
      <c r="K8567">
        <f t="shared" si="2636"/>
        <v>91.457112150106028</v>
      </c>
      <c r="L8567">
        <f t="shared" si="2627"/>
        <v>119.02450168863321</v>
      </c>
      <c r="M8567">
        <f t="shared" si="2637"/>
        <v>240.97549831136678</v>
      </c>
      <c r="N8567">
        <f t="shared" si="2628"/>
        <v>240.97549831136678</v>
      </c>
      <c r="O8567">
        <f t="shared" si="2638"/>
        <v>-39.325700525565622</v>
      </c>
      <c r="P8567" t="e">
        <f t="shared" si="2639"/>
        <v>#NUM!</v>
      </c>
      <c r="Q8567">
        <f t="shared" si="2629"/>
        <v>0.37010634042569118</v>
      </c>
      <c r="R8567" t="e">
        <f t="shared" si="2630"/>
        <v>#NUM!</v>
      </c>
      <c r="S8567" t="e">
        <f t="shared" si="2632"/>
        <v>#NUM!</v>
      </c>
    </row>
    <row r="8568" spans="1:20" x14ac:dyDescent="0.2">
      <c r="A8568" s="3">
        <v>41630.749999979293</v>
      </c>
      <c r="B8568" s="5">
        <f t="shared" si="2622"/>
        <v>356</v>
      </c>
      <c r="C8568" s="5">
        <v>18</v>
      </c>
      <c r="D8568">
        <f t="shared" si="2623"/>
        <v>271.23287671232873</v>
      </c>
      <c r="E8568">
        <f t="shared" si="2633"/>
        <v>0.91300709952039061</v>
      </c>
      <c r="F8568">
        <f t="shared" si="2634"/>
        <v>-10.705728900479608</v>
      </c>
      <c r="G8568">
        <f t="shared" si="2624"/>
        <v>17.821571184992006</v>
      </c>
      <c r="H8568">
        <f t="shared" si="2635"/>
        <v>87.32356777488009</v>
      </c>
      <c r="I8568">
        <f t="shared" si="2625"/>
        <v>-23.444571371428442</v>
      </c>
      <c r="J8568">
        <f t="shared" si="2626"/>
        <v>-12.192054163896783</v>
      </c>
      <c r="K8568">
        <f t="shared" si="2636"/>
        <v>102.19205416389678</v>
      </c>
      <c r="L8568">
        <f t="shared" si="2627"/>
        <v>110.34901059451563</v>
      </c>
      <c r="M8568">
        <f t="shared" si="2637"/>
        <v>249.65098940548438</v>
      </c>
      <c r="N8568">
        <f t="shared" si="2628"/>
        <v>249.65098940548438</v>
      </c>
      <c r="O8568">
        <f t="shared" si="2638"/>
        <v>-4.7350896020621258</v>
      </c>
      <c r="P8568" t="e">
        <f t="shared" si="2639"/>
        <v>#NUM!</v>
      </c>
      <c r="Q8568">
        <f t="shared" si="2629"/>
        <v>0.13102067709689011</v>
      </c>
      <c r="R8568" t="e">
        <f t="shared" si="2630"/>
        <v>#NUM!</v>
      </c>
      <c r="S8568" t="e">
        <f t="shared" si="2632"/>
        <v>#NUM!</v>
      </c>
    </row>
    <row r="8569" spans="1:20" x14ac:dyDescent="0.2">
      <c r="A8569" s="3">
        <v>41630.791666645957</v>
      </c>
      <c r="B8569" s="5">
        <f t="shared" si="2622"/>
        <v>356</v>
      </c>
      <c r="C8569" s="5">
        <v>19</v>
      </c>
      <c r="D8569">
        <f t="shared" si="2623"/>
        <v>271.23287671232873</v>
      </c>
      <c r="E8569">
        <f t="shared" si="2633"/>
        <v>0.91300709952039061</v>
      </c>
      <c r="F8569">
        <f t="shared" si="2634"/>
        <v>-10.705728900479608</v>
      </c>
      <c r="G8569">
        <f t="shared" si="2624"/>
        <v>18.821571184992006</v>
      </c>
      <c r="H8569">
        <f t="shared" si="2635"/>
        <v>102.32356777488009</v>
      </c>
      <c r="I8569">
        <f t="shared" si="2625"/>
        <v>-23.444571371428442</v>
      </c>
      <c r="J8569">
        <f t="shared" si="2626"/>
        <v>-23.531328184263398</v>
      </c>
      <c r="K8569">
        <f t="shared" si="2636"/>
        <v>113.5313281842634</v>
      </c>
      <c r="L8569">
        <f t="shared" si="2627"/>
        <v>102.14973114013895</v>
      </c>
      <c r="M8569">
        <f t="shared" si="2637"/>
        <v>257.85026885986105</v>
      </c>
      <c r="N8569">
        <f t="shared" si="2628"/>
        <v>257.85026885986105</v>
      </c>
      <c r="O8569">
        <f t="shared" si="2638"/>
        <v>-2.5046935491985618</v>
      </c>
      <c r="P8569" t="e">
        <f t="shared" si="2639"/>
        <v>#NUM!</v>
      </c>
      <c r="Q8569">
        <f t="shared" si="2629"/>
        <v>-0.1147831271216648</v>
      </c>
      <c r="R8569" t="e">
        <f t="shared" si="2630"/>
        <v>#NUM!</v>
      </c>
      <c r="S8569" t="e">
        <f t="shared" si="2632"/>
        <v>#NUM!</v>
      </c>
    </row>
    <row r="8570" spans="1:20" x14ac:dyDescent="0.2">
      <c r="A8570" s="3">
        <v>41630.833333312621</v>
      </c>
      <c r="B8570" s="5">
        <f t="shared" si="2622"/>
        <v>356</v>
      </c>
      <c r="C8570" s="5">
        <v>20</v>
      </c>
      <c r="D8570">
        <f t="shared" si="2623"/>
        <v>271.23287671232873</v>
      </c>
      <c r="E8570">
        <f t="shared" si="2633"/>
        <v>0.91300709952039061</v>
      </c>
      <c r="F8570">
        <f t="shared" si="2634"/>
        <v>-10.705728900479608</v>
      </c>
      <c r="G8570">
        <f t="shared" si="2624"/>
        <v>19.821571184992006</v>
      </c>
      <c r="H8570">
        <f t="shared" si="2635"/>
        <v>117.32356777488009</v>
      </c>
      <c r="I8570">
        <f t="shared" si="2625"/>
        <v>-23.444571371428442</v>
      </c>
      <c r="J8570">
        <f t="shared" si="2626"/>
        <v>-35.22551745963414</v>
      </c>
      <c r="K8570">
        <f t="shared" si="2636"/>
        <v>125.22551745963415</v>
      </c>
      <c r="L8570">
        <f t="shared" si="2627"/>
        <v>93.80793086818268</v>
      </c>
      <c r="M8570">
        <f t="shared" si="2637"/>
        <v>266.19206913181733</v>
      </c>
      <c r="N8570">
        <f t="shared" si="2628"/>
        <v>266.19206913181733</v>
      </c>
      <c r="O8570">
        <f t="shared" si="2638"/>
        <v>-1.7337146549671061</v>
      </c>
      <c r="P8570" t="e">
        <f t="shared" si="2639"/>
        <v>#NUM!</v>
      </c>
      <c r="Q8570">
        <f t="shared" si="2629"/>
        <v>-0.34889355798551436</v>
      </c>
      <c r="R8570" t="e">
        <f t="shared" si="2630"/>
        <v>#NUM!</v>
      </c>
      <c r="S8570" t="e">
        <f t="shared" si="2632"/>
        <v>#NUM!</v>
      </c>
    </row>
    <row r="8571" spans="1:20" x14ac:dyDescent="0.2">
      <c r="A8571" s="3">
        <v>41630.874999979285</v>
      </c>
      <c r="B8571" s="5">
        <f t="shared" si="2622"/>
        <v>356</v>
      </c>
      <c r="C8571" s="5">
        <v>21</v>
      </c>
      <c r="D8571">
        <f t="shared" si="2623"/>
        <v>271.23287671232873</v>
      </c>
      <c r="E8571">
        <f t="shared" si="2633"/>
        <v>0.91300709952039061</v>
      </c>
      <c r="F8571">
        <f t="shared" si="2634"/>
        <v>-10.705728900479608</v>
      </c>
      <c r="G8571">
        <f t="shared" si="2624"/>
        <v>20.821571184992006</v>
      </c>
      <c r="H8571">
        <f t="shared" si="2635"/>
        <v>132.3235677748801</v>
      </c>
      <c r="I8571">
        <f t="shared" si="2625"/>
        <v>-23.444571371428442</v>
      </c>
      <c r="J8571">
        <f t="shared" si="2626"/>
        <v>-47.031373556616465</v>
      </c>
      <c r="K8571">
        <f t="shared" si="2636"/>
        <v>137.03137355661647</v>
      </c>
      <c r="L8571">
        <f t="shared" si="2627"/>
        <v>84.376199862887432</v>
      </c>
      <c r="M8571">
        <f t="shared" si="2637"/>
        <v>275.62380013711254</v>
      </c>
      <c r="N8571">
        <f t="shared" si="2628"/>
        <v>275.62380013711254</v>
      </c>
      <c r="O8571">
        <f t="shared" si="2638"/>
        <v>-1.3666298388245857</v>
      </c>
      <c r="P8571" t="e">
        <f t="shared" si="2639"/>
        <v>#NUM!</v>
      </c>
      <c r="Q8571">
        <f t="shared" si="2629"/>
        <v>-0.55376913170000874</v>
      </c>
      <c r="R8571" t="e">
        <f t="shared" si="2630"/>
        <v>#NUM!</v>
      </c>
      <c r="S8571" t="e">
        <f t="shared" si="2632"/>
        <v>#NUM!</v>
      </c>
    </row>
    <row r="8572" spans="1:20" x14ac:dyDescent="0.2">
      <c r="A8572" s="3">
        <v>41630.91666664595</v>
      </c>
      <c r="B8572" s="5">
        <f t="shared" si="2622"/>
        <v>356</v>
      </c>
      <c r="C8572" s="5">
        <v>22</v>
      </c>
      <c r="D8572">
        <f t="shared" si="2623"/>
        <v>271.23287671232873</v>
      </c>
      <c r="E8572">
        <f t="shared" si="2633"/>
        <v>0.91300709952039061</v>
      </c>
      <c r="F8572">
        <f t="shared" si="2634"/>
        <v>-10.705728900479608</v>
      </c>
      <c r="G8572">
        <f t="shared" si="2624"/>
        <v>21.821571184992006</v>
      </c>
      <c r="H8572">
        <f t="shared" si="2635"/>
        <v>147.3235677748801</v>
      </c>
      <c r="I8572">
        <f t="shared" si="2625"/>
        <v>-23.444571371428442</v>
      </c>
      <c r="J8572">
        <f t="shared" si="2626"/>
        <v>-58.592732681278065</v>
      </c>
      <c r="K8572">
        <f t="shared" si="2636"/>
        <v>148.59273268127805</v>
      </c>
      <c r="L8572">
        <f t="shared" si="2627"/>
        <v>71.897393455584634</v>
      </c>
      <c r="M8572">
        <f t="shared" si="2637"/>
        <v>288.10260654441538</v>
      </c>
      <c r="N8572">
        <f t="shared" si="2628"/>
        <v>288.10260654441538</v>
      </c>
      <c r="O8572">
        <f t="shared" si="2638"/>
        <v>-1.1716671577935442</v>
      </c>
      <c r="P8572" t="e">
        <f t="shared" si="2639"/>
        <v>#NUM!</v>
      </c>
      <c r="Q8572">
        <f t="shared" si="2629"/>
        <v>-0.71346668377804179</v>
      </c>
      <c r="R8572" t="e">
        <f t="shared" si="2630"/>
        <v>#NUM!</v>
      </c>
      <c r="S8572" t="e">
        <f t="shared" si="2632"/>
        <v>#NUM!</v>
      </c>
    </row>
    <row r="8573" spans="1:20" x14ac:dyDescent="0.2">
      <c r="A8573" s="3">
        <v>41630.958333312614</v>
      </c>
      <c r="B8573" s="5">
        <f t="shared" si="2622"/>
        <v>356</v>
      </c>
      <c r="C8573" s="5">
        <v>23</v>
      </c>
      <c r="D8573">
        <f t="shared" si="2623"/>
        <v>271.23287671232873</v>
      </c>
      <c r="E8573">
        <f t="shared" si="2633"/>
        <v>0.91300709952039061</v>
      </c>
      <c r="F8573">
        <f t="shared" si="2634"/>
        <v>-10.705728900479608</v>
      </c>
      <c r="G8573">
        <f t="shared" si="2624"/>
        <v>22.821571184992006</v>
      </c>
      <c r="H8573">
        <f t="shared" si="2635"/>
        <v>162.3235677748801</v>
      </c>
      <c r="I8573">
        <f t="shared" si="2625"/>
        <v>-23.444571371428442</v>
      </c>
      <c r="J8573">
        <f t="shared" si="2626"/>
        <v>-69.030588465600545</v>
      </c>
      <c r="K8573">
        <f t="shared" si="2636"/>
        <v>159.03058846560054</v>
      </c>
      <c r="L8573">
        <f t="shared" si="2627"/>
        <v>51.11650338224581</v>
      </c>
      <c r="M8573">
        <f t="shared" si="2637"/>
        <v>308.88349661775419</v>
      </c>
      <c r="N8573">
        <f t="shared" si="2628"/>
        <v>308.88349661775419</v>
      </c>
      <c r="O8573">
        <f t="shared" si="2638"/>
        <v>-1.0709256779550578</v>
      </c>
      <c r="P8573" t="e">
        <f t="shared" si="2639"/>
        <v>#NUM!</v>
      </c>
      <c r="Q8573">
        <f t="shared" si="2629"/>
        <v>-0.81307433707283927</v>
      </c>
      <c r="R8573" t="e">
        <f t="shared" si="2630"/>
        <v>#NUM!</v>
      </c>
      <c r="S8573" t="e">
        <f t="shared" si="2632"/>
        <v>#NUM!</v>
      </c>
    </row>
    <row r="8574" spans="1:20" x14ac:dyDescent="0.2">
      <c r="A8574" s="3">
        <v>41630.999999979278</v>
      </c>
      <c r="B8574" s="5">
        <f t="shared" si="2622"/>
        <v>357</v>
      </c>
      <c r="C8574" s="5">
        <v>0</v>
      </c>
      <c r="D8574">
        <f t="shared" si="2623"/>
        <v>272.21917808219177</v>
      </c>
      <c r="E8574">
        <f t="shared" si="2633"/>
        <v>0.4434916917071845</v>
      </c>
      <c r="F8574">
        <f t="shared" si="2634"/>
        <v>-11.175244308292815</v>
      </c>
      <c r="G8574">
        <f t="shared" si="2624"/>
        <v>-0.18625407180488024</v>
      </c>
      <c r="H8574">
        <f t="shared" si="2635"/>
        <v>-182.7938110770732</v>
      </c>
      <c r="I8574">
        <f t="shared" si="2625"/>
        <v>-23.432412763570579</v>
      </c>
      <c r="J8574">
        <f t="shared" si="2626"/>
        <v>-75.237919041016724</v>
      </c>
      <c r="K8574">
        <f t="shared" si="2636"/>
        <v>165.23791904101671</v>
      </c>
      <c r="L8574">
        <f t="shared" si="2627"/>
        <v>10.108602113245496</v>
      </c>
      <c r="M8574">
        <f t="shared" si="2637"/>
        <v>349.89139788675448</v>
      </c>
      <c r="N8574">
        <f t="shared" si="2628"/>
        <v>10.108602113245496</v>
      </c>
      <c r="O8574">
        <f t="shared" si="2638"/>
        <v>-1.0341344685960057</v>
      </c>
      <c r="P8574" t="e">
        <f t="shared" si="2639"/>
        <v>#NUM!</v>
      </c>
      <c r="Q8574">
        <f t="shared" si="2629"/>
        <v>-0.8436124383806618</v>
      </c>
      <c r="R8574" t="e">
        <f t="shared" si="2630"/>
        <v>#NUM!</v>
      </c>
      <c r="S8574" t="e">
        <f t="shared" si="2632"/>
        <v>#NUM!</v>
      </c>
      <c r="T8574">
        <f t="shared" ref="T8574" si="2641">SUMIF(S8580:S8594,"&gt;0,01")</f>
        <v>12.692725542365816</v>
      </c>
    </row>
    <row r="8575" spans="1:20" x14ac:dyDescent="0.2">
      <c r="A8575" s="3">
        <v>41631.041666645942</v>
      </c>
      <c r="B8575" s="5">
        <f t="shared" si="2622"/>
        <v>357</v>
      </c>
      <c r="C8575" s="5">
        <v>1</v>
      </c>
      <c r="D8575">
        <f t="shared" si="2623"/>
        <v>272.21917808219177</v>
      </c>
      <c r="E8575">
        <f t="shared" si="2633"/>
        <v>0.4434916917071845</v>
      </c>
      <c r="F8575">
        <f t="shared" si="2634"/>
        <v>-11.175244308292815</v>
      </c>
      <c r="G8575">
        <f t="shared" si="2624"/>
        <v>0.81374592819511982</v>
      </c>
      <c r="H8575">
        <f t="shared" si="2635"/>
        <v>-167.7938110770732</v>
      </c>
      <c r="I8575">
        <f t="shared" si="2625"/>
        <v>-23.432412763570579</v>
      </c>
      <c r="J8575">
        <f t="shared" si="2626"/>
        <v>-72.083577725489064</v>
      </c>
      <c r="K8575">
        <f t="shared" si="2636"/>
        <v>162.08357772548908</v>
      </c>
      <c r="L8575">
        <f t="shared" si="2627"/>
        <v>39.095027041983144</v>
      </c>
      <c r="M8575">
        <f t="shared" si="2637"/>
        <v>320.90497295801686</v>
      </c>
      <c r="N8575">
        <f t="shared" si="2628"/>
        <v>39.095027041983144</v>
      </c>
      <c r="O8575">
        <f t="shared" si="2638"/>
        <v>-1.0509652244759025</v>
      </c>
      <c r="P8575" t="e">
        <f t="shared" si="2639"/>
        <v>#NUM!</v>
      </c>
      <c r="Q8575">
        <f t="shared" si="2629"/>
        <v>-0.83181031832684249</v>
      </c>
      <c r="R8575" t="e">
        <f t="shared" si="2630"/>
        <v>#NUM!</v>
      </c>
      <c r="S8575" t="e">
        <f t="shared" si="2632"/>
        <v>#NUM!</v>
      </c>
    </row>
    <row r="8576" spans="1:20" x14ac:dyDescent="0.2">
      <c r="A8576" s="3">
        <v>41631.083333312607</v>
      </c>
      <c r="B8576" s="5">
        <f t="shared" si="2622"/>
        <v>357</v>
      </c>
      <c r="C8576" s="5">
        <v>2</v>
      </c>
      <c r="D8576">
        <f t="shared" si="2623"/>
        <v>272.21917808219177</v>
      </c>
      <c r="E8576">
        <f t="shared" si="2633"/>
        <v>0.4434916917071845</v>
      </c>
      <c r="F8576">
        <f t="shared" si="2634"/>
        <v>-11.175244308292815</v>
      </c>
      <c r="G8576">
        <f t="shared" si="2624"/>
        <v>1.8137459281951198</v>
      </c>
      <c r="H8576">
        <f t="shared" si="2635"/>
        <v>-152.7938110770732</v>
      </c>
      <c r="I8576">
        <f t="shared" si="2625"/>
        <v>-23.432412763570579</v>
      </c>
      <c r="J8576">
        <f t="shared" si="2626"/>
        <v>-62.605725281307826</v>
      </c>
      <c r="K8576">
        <f t="shared" si="2636"/>
        <v>152.60572528130783</v>
      </c>
      <c r="L8576">
        <f t="shared" si="2627"/>
        <v>65.743122413299119</v>
      </c>
      <c r="M8576">
        <f t="shared" si="2637"/>
        <v>294.25687758670085</v>
      </c>
      <c r="N8576">
        <f t="shared" si="2628"/>
        <v>65.743122413299119</v>
      </c>
      <c r="O8576">
        <f t="shared" si="2638"/>
        <v>-1.1263019634605598</v>
      </c>
      <c r="P8576" t="e">
        <f t="shared" si="2639"/>
        <v>#NUM!</v>
      </c>
      <c r="Q8576">
        <f t="shared" si="2629"/>
        <v>-0.75766100447734441</v>
      </c>
      <c r="R8576" t="e">
        <f t="shared" si="2630"/>
        <v>#NUM!</v>
      </c>
      <c r="S8576" t="e">
        <f t="shared" si="2632"/>
        <v>#NUM!</v>
      </c>
    </row>
    <row r="8577" spans="1:19" x14ac:dyDescent="0.2">
      <c r="A8577" s="3">
        <v>41631.124999979271</v>
      </c>
      <c r="B8577" s="5">
        <f t="shared" si="2622"/>
        <v>357</v>
      </c>
      <c r="C8577" s="5">
        <v>3</v>
      </c>
      <c r="D8577">
        <f t="shared" si="2623"/>
        <v>272.21917808219177</v>
      </c>
      <c r="E8577">
        <f t="shared" si="2633"/>
        <v>0.4434916917071845</v>
      </c>
      <c r="F8577">
        <f t="shared" si="2634"/>
        <v>-11.175244308292815</v>
      </c>
      <c r="G8577">
        <f t="shared" si="2624"/>
        <v>2.8137459281951198</v>
      </c>
      <c r="H8577">
        <f t="shared" si="2635"/>
        <v>-137.7938110770732</v>
      </c>
      <c r="I8577">
        <f t="shared" si="2625"/>
        <v>-23.432412763570579</v>
      </c>
      <c r="J8577">
        <f t="shared" si="2626"/>
        <v>-51.296738908939432</v>
      </c>
      <c r="K8577">
        <f t="shared" si="2636"/>
        <v>141.29673890893943</v>
      </c>
      <c r="L8577">
        <f t="shared" si="2627"/>
        <v>80.326925260461522</v>
      </c>
      <c r="M8577">
        <f t="shared" si="2637"/>
        <v>279.67307473953849</v>
      </c>
      <c r="N8577">
        <f t="shared" si="2628"/>
        <v>80.326925260461522</v>
      </c>
      <c r="O8577">
        <f t="shared" si="2638"/>
        <v>-1.2814026634945053</v>
      </c>
      <c r="P8577" t="e">
        <f t="shared" si="2639"/>
        <v>#NUM!</v>
      </c>
      <c r="Q8577">
        <f t="shared" si="2629"/>
        <v>-0.61814032917962469</v>
      </c>
      <c r="R8577" t="e">
        <f t="shared" si="2630"/>
        <v>#NUM!</v>
      </c>
      <c r="S8577" t="e">
        <f t="shared" si="2632"/>
        <v>#NUM!</v>
      </c>
    </row>
    <row r="8578" spans="1:19" x14ac:dyDescent="0.2">
      <c r="A8578" s="3">
        <v>41631.166666645935</v>
      </c>
      <c r="B8578" s="5">
        <f t="shared" si="2622"/>
        <v>357</v>
      </c>
      <c r="C8578" s="5">
        <v>4</v>
      </c>
      <c r="D8578">
        <f t="shared" si="2623"/>
        <v>272.21917808219177</v>
      </c>
      <c r="E8578">
        <f t="shared" si="2633"/>
        <v>0.4434916917071845</v>
      </c>
      <c r="F8578">
        <f t="shared" si="2634"/>
        <v>-11.175244308292815</v>
      </c>
      <c r="G8578">
        <f t="shared" si="2624"/>
        <v>3.8137459281951198</v>
      </c>
      <c r="H8578">
        <f t="shared" si="2635"/>
        <v>-122.7938110770732</v>
      </c>
      <c r="I8578">
        <f t="shared" si="2625"/>
        <v>-23.432412763570579</v>
      </c>
      <c r="J8578">
        <f t="shared" si="2626"/>
        <v>-39.52614777369935</v>
      </c>
      <c r="K8578">
        <f t="shared" si="2636"/>
        <v>129.52614777369934</v>
      </c>
      <c r="L8578">
        <f t="shared" si="2627"/>
        <v>90.550644242188667</v>
      </c>
      <c r="M8578">
        <f t="shared" si="2637"/>
        <v>269.4493557578113</v>
      </c>
      <c r="N8578">
        <f t="shared" si="2628"/>
        <v>90.550644242188667</v>
      </c>
      <c r="O8578">
        <f t="shared" si="2638"/>
        <v>-1.5712639794818823</v>
      </c>
      <c r="P8578" t="e">
        <f t="shared" si="2639"/>
        <v>#NUM!</v>
      </c>
      <c r="Q8578">
        <f t="shared" si="2629"/>
        <v>-0.42796369689611674</v>
      </c>
      <c r="R8578" t="e">
        <f t="shared" si="2630"/>
        <v>#NUM!</v>
      </c>
      <c r="S8578" t="e">
        <f t="shared" si="2632"/>
        <v>#NUM!</v>
      </c>
    </row>
    <row r="8579" spans="1:19" x14ac:dyDescent="0.2">
      <c r="A8579" s="3">
        <v>41631.208333312599</v>
      </c>
      <c r="B8579" s="5">
        <f t="shared" si="2622"/>
        <v>357</v>
      </c>
      <c r="C8579" s="5">
        <v>5</v>
      </c>
      <c r="D8579">
        <f t="shared" si="2623"/>
        <v>272.21917808219177</v>
      </c>
      <c r="E8579">
        <f t="shared" si="2633"/>
        <v>0.4434916917071845</v>
      </c>
      <c r="F8579">
        <f t="shared" si="2634"/>
        <v>-11.175244308292815</v>
      </c>
      <c r="G8579">
        <f t="shared" si="2624"/>
        <v>4.8137459281951198</v>
      </c>
      <c r="H8579">
        <f t="shared" si="2635"/>
        <v>-107.7938110770732</v>
      </c>
      <c r="I8579">
        <f t="shared" si="2625"/>
        <v>-23.432412763570579</v>
      </c>
      <c r="J8579">
        <f t="shared" si="2626"/>
        <v>-27.76063251070893</v>
      </c>
      <c r="K8579">
        <f t="shared" si="2636"/>
        <v>117.76063251070893</v>
      </c>
      <c r="L8579">
        <f t="shared" si="2627"/>
        <v>99.15155610223843</v>
      </c>
      <c r="M8579">
        <f t="shared" si="2637"/>
        <v>260.84844389776157</v>
      </c>
      <c r="N8579">
        <f t="shared" si="2628"/>
        <v>99.15155610223843</v>
      </c>
      <c r="O8579">
        <f t="shared" si="2638"/>
        <v>-2.14694212266087</v>
      </c>
      <c r="P8579" t="e">
        <f t="shared" si="2639"/>
        <v>#NUM!</v>
      </c>
      <c r="Q8579">
        <f t="shared" si="2629"/>
        <v>-0.20253752859292329</v>
      </c>
      <c r="R8579" t="e">
        <f t="shared" si="2630"/>
        <v>#NUM!</v>
      </c>
      <c r="S8579" t="e">
        <f t="shared" si="2632"/>
        <v>#NUM!</v>
      </c>
    </row>
    <row r="8580" spans="1:19" x14ac:dyDescent="0.2">
      <c r="A8580" s="3">
        <v>41631.249999979264</v>
      </c>
      <c r="B8580" s="5">
        <f t="shared" si="2622"/>
        <v>357</v>
      </c>
      <c r="C8580" s="5">
        <v>6</v>
      </c>
      <c r="D8580">
        <f t="shared" si="2623"/>
        <v>272.21917808219177</v>
      </c>
      <c r="E8580">
        <f t="shared" si="2633"/>
        <v>0.4434916917071845</v>
      </c>
      <c r="F8580">
        <f t="shared" si="2634"/>
        <v>-11.175244308292815</v>
      </c>
      <c r="G8580">
        <f t="shared" si="2624"/>
        <v>5.8137459281951198</v>
      </c>
      <c r="H8580">
        <f t="shared" si="2635"/>
        <v>-92.793811077073201</v>
      </c>
      <c r="I8580">
        <f t="shared" si="2625"/>
        <v>-23.432412763570579</v>
      </c>
      <c r="J8580">
        <f t="shared" si="2626"/>
        <v>-16.264369225717434</v>
      </c>
      <c r="K8580">
        <f t="shared" si="2636"/>
        <v>106.26436922571743</v>
      </c>
      <c r="L8580">
        <f t="shared" si="2627"/>
        <v>107.3224034004096</v>
      </c>
      <c r="M8580">
        <f t="shared" si="2637"/>
        <v>252.6775965995904</v>
      </c>
      <c r="N8580">
        <f t="shared" si="2628"/>
        <v>107.3224034004096</v>
      </c>
      <c r="O8580">
        <f t="shared" si="2638"/>
        <v>-3.5705387878173545</v>
      </c>
      <c r="P8580" t="e">
        <f t="shared" si="2639"/>
        <v>#NUM!</v>
      </c>
      <c r="Q8580">
        <f t="shared" si="2629"/>
        <v>4.113809359079168E-2</v>
      </c>
      <c r="R8580" t="e">
        <f t="shared" si="2630"/>
        <v>#NUM!</v>
      </c>
      <c r="S8580" t="e">
        <f t="shared" si="2632"/>
        <v>#NUM!</v>
      </c>
    </row>
    <row r="8581" spans="1:19" x14ac:dyDescent="0.2">
      <c r="A8581" s="3">
        <v>41631.291666645928</v>
      </c>
      <c r="B8581" s="5">
        <f t="shared" ref="B8581:B8644" si="2642">B8557+1</f>
        <v>357</v>
      </c>
      <c r="C8581" s="5">
        <v>7</v>
      </c>
      <c r="D8581">
        <f t="shared" si="2623"/>
        <v>272.21917808219177</v>
      </c>
      <c r="E8581">
        <f t="shared" si="2633"/>
        <v>0.4434916917071845</v>
      </c>
      <c r="F8581">
        <f t="shared" si="2634"/>
        <v>-11.175244308292815</v>
      </c>
      <c r="G8581">
        <f t="shared" si="2624"/>
        <v>6.8137459281951198</v>
      </c>
      <c r="H8581">
        <f t="shared" si="2635"/>
        <v>-77.793811077073201</v>
      </c>
      <c r="I8581">
        <f t="shared" si="2625"/>
        <v>-23.432412763570579</v>
      </c>
      <c r="J8581">
        <f t="shared" si="2626"/>
        <v>-5.2763261859122572</v>
      </c>
      <c r="K8581">
        <f t="shared" si="2636"/>
        <v>95.276326185912254</v>
      </c>
      <c r="L8581">
        <f t="shared" si="2627"/>
        <v>115.76251486412693</v>
      </c>
      <c r="M8581">
        <f t="shared" si="2637"/>
        <v>244.23748513587307</v>
      </c>
      <c r="N8581">
        <f t="shared" si="2628"/>
        <v>115.76251486412693</v>
      </c>
      <c r="O8581">
        <f t="shared" si="2638"/>
        <v>-10.874392494267553</v>
      </c>
      <c r="P8581" t="e">
        <f t="shared" si="2639"/>
        <v>#NUM!</v>
      </c>
      <c r="Q8581">
        <f t="shared" si="2629"/>
        <v>0.28483795490206448</v>
      </c>
      <c r="R8581" t="e">
        <f t="shared" si="2630"/>
        <v>#NUM!</v>
      </c>
      <c r="S8581" t="e">
        <f t="shared" si="2632"/>
        <v>#NUM!</v>
      </c>
    </row>
    <row r="8582" spans="1:19" x14ac:dyDescent="0.2">
      <c r="A8582" s="3">
        <v>41631.333333312592</v>
      </c>
      <c r="B8582" s="5">
        <f t="shared" si="2642"/>
        <v>357</v>
      </c>
      <c r="C8582" s="5">
        <v>8</v>
      </c>
      <c r="D8582">
        <f t="shared" si="2623"/>
        <v>272.21917808219177</v>
      </c>
      <c r="E8582">
        <f t="shared" si="2633"/>
        <v>0.4434916917071845</v>
      </c>
      <c r="F8582">
        <f t="shared" si="2634"/>
        <v>-11.175244308292815</v>
      </c>
      <c r="G8582">
        <f t="shared" si="2624"/>
        <v>7.8137459281951198</v>
      </c>
      <c r="H8582">
        <f t="shared" si="2635"/>
        <v>-62.793811077073201</v>
      </c>
      <c r="I8582">
        <f t="shared" si="2625"/>
        <v>-23.432412763570579</v>
      </c>
      <c r="J8582">
        <f t="shared" si="2626"/>
        <v>4.9182156464677913</v>
      </c>
      <c r="K8582">
        <f t="shared" si="2636"/>
        <v>85.081784353532214</v>
      </c>
      <c r="L8582">
        <f t="shared" si="2627"/>
        <v>125.01155571511131</v>
      </c>
      <c r="M8582">
        <f t="shared" si="2637"/>
        <v>234.98844428488869</v>
      </c>
      <c r="N8582">
        <f t="shared" si="2628"/>
        <v>125.01155571511131</v>
      </c>
      <c r="O8582">
        <f t="shared" si="2638"/>
        <v>11.664027498687556</v>
      </c>
      <c r="P8582">
        <f t="shared" si="2639"/>
        <v>0.20517107721596459</v>
      </c>
      <c r="Q8582">
        <f t="shared" si="2629"/>
        <v>0.51026009158123531</v>
      </c>
      <c r="R8582">
        <f t="shared" si="2630"/>
        <v>0.10469061265003879</v>
      </c>
      <c r="S8582">
        <f t="shared" si="2632"/>
        <v>0.30012202319572406</v>
      </c>
    </row>
    <row r="8583" spans="1:19" x14ac:dyDescent="0.2">
      <c r="A8583" s="3">
        <v>41631.374999979256</v>
      </c>
      <c r="B8583" s="5">
        <f t="shared" si="2642"/>
        <v>357</v>
      </c>
      <c r="C8583" s="5">
        <v>9</v>
      </c>
      <c r="D8583">
        <f t="shared" si="2623"/>
        <v>272.21917808219177</v>
      </c>
      <c r="E8583">
        <f t="shared" si="2633"/>
        <v>0.4434916917071845</v>
      </c>
      <c r="F8583">
        <f t="shared" si="2634"/>
        <v>-11.175244308292815</v>
      </c>
      <c r="G8583">
        <f t="shared" si="2624"/>
        <v>8.8137459281951198</v>
      </c>
      <c r="H8583">
        <f t="shared" si="2635"/>
        <v>-47.793811077073201</v>
      </c>
      <c r="I8583">
        <f t="shared" si="2625"/>
        <v>-23.432412763570579</v>
      </c>
      <c r="J8583">
        <f t="shared" si="2626"/>
        <v>13.939622078337253</v>
      </c>
      <c r="K8583">
        <f t="shared" si="2636"/>
        <v>76.060377921662749</v>
      </c>
      <c r="L8583">
        <f t="shared" si="2627"/>
        <v>135.55161207077384</v>
      </c>
      <c r="M8583">
        <f t="shared" si="2637"/>
        <v>224.44838792922616</v>
      </c>
      <c r="N8583">
        <f t="shared" si="2628"/>
        <v>135.55161207077384</v>
      </c>
      <c r="O8583">
        <f t="shared" si="2638"/>
        <v>4.1511126187962466</v>
      </c>
      <c r="P8583">
        <f t="shared" si="2639"/>
        <v>0.53050934704559793</v>
      </c>
      <c r="Q8583">
        <f t="shared" si="2629"/>
        <v>0.70071582162330026</v>
      </c>
      <c r="R8583">
        <f t="shared" si="2630"/>
        <v>0.37173629299389671</v>
      </c>
      <c r="S8583">
        <f t="shared" si="2632"/>
        <v>1.0656757614128396</v>
      </c>
    </row>
    <row r="8584" spans="1:19" x14ac:dyDescent="0.2">
      <c r="A8584" s="3">
        <v>41631.41666664592</v>
      </c>
      <c r="B8584" s="5">
        <f t="shared" si="2642"/>
        <v>357</v>
      </c>
      <c r="C8584" s="5">
        <v>10</v>
      </c>
      <c r="D8584">
        <f t="shared" si="2623"/>
        <v>272.21917808219177</v>
      </c>
      <c r="E8584">
        <f t="shared" si="2633"/>
        <v>0.4434916917071845</v>
      </c>
      <c r="F8584">
        <f t="shared" si="2634"/>
        <v>-11.175244308292815</v>
      </c>
      <c r="G8584">
        <f t="shared" si="2624"/>
        <v>9.8137459281951198</v>
      </c>
      <c r="H8584">
        <f t="shared" si="2635"/>
        <v>-32.793811077073201</v>
      </c>
      <c r="I8584">
        <f t="shared" si="2625"/>
        <v>-23.432412763570579</v>
      </c>
      <c r="J8584">
        <f t="shared" si="2626"/>
        <v>21.282296307474986</v>
      </c>
      <c r="K8584">
        <f t="shared" si="2636"/>
        <v>68.717703692525021</v>
      </c>
      <c r="L8584">
        <f t="shared" si="2627"/>
        <v>147.76989825998641</v>
      </c>
      <c r="M8584">
        <f t="shared" si="2637"/>
        <v>212.23010174001359</v>
      </c>
      <c r="N8584">
        <f t="shared" si="2628"/>
        <v>147.76989825998641</v>
      </c>
      <c r="O8584">
        <f t="shared" si="2638"/>
        <v>2.7550992397255136</v>
      </c>
      <c r="P8584">
        <f t="shared" si="2639"/>
        <v>0.66581727497457011</v>
      </c>
      <c r="Q8584">
        <f t="shared" si="2629"/>
        <v>0.84347081206683694</v>
      </c>
      <c r="R8584">
        <f t="shared" si="2630"/>
        <v>0.56159743761092906</v>
      </c>
      <c r="S8584">
        <f t="shared" si="2632"/>
        <v>1.6099605774660066</v>
      </c>
    </row>
    <row r="8585" spans="1:19" x14ac:dyDescent="0.2">
      <c r="A8585" s="3">
        <v>41631.458333312585</v>
      </c>
      <c r="B8585" s="5">
        <f t="shared" si="2642"/>
        <v>357</v>
      </c>
      <c r="C8585" s="5">
        <v>11</v>
      </c>
      <c r="D8585">
        <f t="shared" ref="D8585:D8648" si="2643">(360/365)*(B8585-81)</f>
        <v>272.21917808219177</v>
      </c>
      <c r="E8585">
        <f t="shared" si="2633"/>
        <v>0.4434916917071845</v>
      </c>
      <c r="F8585">
        <f t="shared" si="2634"/>
        <v>-11.175244308292815</v>
      </c>
      <c r="G8585">
        <f t="shared" ref="G8585:G8648" si="2644">C8585+(F8585/60)</f>
        <v>10.81374592819512</v>
      </c>
      <c r="H8585">
        <f t="shared" si="2635"/>
        <v>-17.793811077073201</v>
      </c>
      <c r="I8585">
        <f t="shared" ref="I8585:I8648" si="2645">23.45*SIN(RADIANS(D8585))</f>
        <v>-23.432412763570579</v>
      </c>
      <c r="J8585">
        <f t="shared" ref="J8585:J8648" si="2646">DEGREES(ASIN(SIN(RADIANS(I8585))*SIN(RADIANS($B$11))+COS(RADIANS(I8585))*COS(RADIANS($B$11))*COS(RADIANS(H8585))))</f>
        <v>26.334275086137175</v>
      </c>
      <c r="K8585">
        <f t="shared" si="2636"/>
        <v>63.665724913862825</v>
      </c>
      <c r="L8585">
        <f t="shared" ref="L8585:L8648" si="2647">180-DEGREES(ACOS((SIN(RADIANS($B$11))*COS(RADIANS(K8585))-SIN(RADIANS(I8585)))/(COS(RADIANS($B$11))*SIN(RADIANS(K8585)))))</f>
        <v>161.76843430496444</v>
      </c>
      <c r="M8585">
        <f t="shared" si="2637"/>
        <v>198.23156569503556</v>
      </c>
      <c r="N8585">
        <f t="shared" ref="N8585:N8648" si="2648">IF(C8585&lt;12.1,L8585,M8585)</f>
        <v>161.76843430496444</v>
      </c>
      <c r="O8585">
        <f t="shared" si="2638"/>
        <v>2.2542455259854548</v>
      </c>
      <c r="P8585">
        <f t="shared" si="2639"/>
        <v>0.72865344439498769</v>
      </c>
      <c r="Q8585">
        <f t="shared" ref="Q8585:Q8648" si="2649">(COS(RADIANS(J8585))*SIN((RADIANS($B$21))*COS(RADIANS(N8585-$B$20)))+(SIN(RADIANS(J8585))*COS(RADIANS($B$21))))</f>
        <v>0.93227592388085867</v>
      </c>
      <c r="R8585">
        <f t="shared" ref="R8585:R8648" si="2650">P8585*Q8585</f>
        <v>0.67930606306230701</v>
      </c>
      <c r="S8585">
        <f t="shared" si="2632"/>
        <v>1.9474020148959954</v>
      </c>
    </row>
    <row r="8586" spans="1:19" x14ac:dyDescent="0.2">
      <c r="A8586" s="3">
        <v>41631.499999979249</v>
      </c>
      <c r="B8586" s="5">
        <f t="shared" si="2642"/>
        <v>357</v>
      </c>
      <c r="C8586" s="5">
        <v>12</v>
      </c>
      <c r="D8586">
        <f t="shared" si="2643"/>
        <v>272.21917808219177</v>
      </c>
      <c r="E8586">
        <f t="shared" si="2633"/>
        <v>0.4434916917071845</v>
      </c>
      <c r="F8586">
        <f t="shared" si="2634"/>
        <v>-11.175244308292815</v>
      </c>
      <c r="G8586">
        <f t="shared" si="2644"/>
        <v>11.81374592819512</v>
      </c>
      <c r="H8586">
        <f t="shared" si="2635"/>
        <v>-2.7938110770732028</v>
      </c>
      <c r="I8586">
        <f t="shared" si="2645"/>
        <v>-23.432412763570579</v>
      </c>
      <c r="J8586">
        <f t="shared" si="2646"/>
        <v>28.511537679560732</v>
      </c>
      <c r="K8586">
        <f t="shared" si="2636"/>
        <v>61.488462320439268</v>
      </c>
      <c r="L8586">
        <f t="shared" si="2647"/>
        <v>177.08269550780381</v>
      </c>
      <c r="M8586">
        <f t="shared" si="2637"/>
        <v>182.91730449219619</v>
      </c>
      <c r="N8586">
        <f t="shared" si="2648"/>
        <v>177.08269550780381</v>
      </c>
      <c r="O8586">
        <f t="shared" si="2638"/>
        <v>2.0949615991558965</v>
      </c>
      <c r="P8586">
        <f t="shared" si="2639"/>
        <v>0.75084206465200365</v>
      </c>
      <c r="Q8586">
        <f t="shared" si="2649"/>
        <v>0.9675605821524409</v>
      </c>
      <c r="R8586">
        <f t="shared" si="2650"/>
        <v>0.72648518517923333</v>
      </c>
      <c r="S8586">
        <f t="shared" si="2632"/>
        <v>2.0826528575829379</v>
      </c>
    </row>
    <row r="8587" spans="1:19" x14ac:dyDescent="0.2">
      <c r="A8587" s="3">
        <v>41631.541666645913</v>
      </c>
      <c r="B8587" s="5">
        <f t="shared" si="2642"/>
        <v>357</v>
      </c>
      <c r="C8587" s="5">
        <v>13</v>
      </c>
      <c r="D8587">
        <f t="shared" si="2643"/>
        <v>272.21917808219177</v>
      </c>
      <c r="E8587">
        <f t="shared" si="2633"/>
        <v>0.4434916917071845</v>
      </c>
      <c r="F8587">
        <f t="shared" si="2634"/>
        <v>-11.175244308292815</v>
      </c>
      <c r="G8587">
        <f t="shared" si="2644"/>
        <v>12.81374592819512</v>
      </c>
      <c r="H8587">
        <f t="shared" si="2635"/>
        <v>12.206188922926797</v>
      </c>
      <c r="I8587">
        <f t="shared" si="2645"/>
        <v>-23.432412763570579</v>
      </c>
      <c r="J8587">
        <f t="shared" si="2646"/>
        <v>27.506533294136027</v>
      </c>
      <c r="K8587">
        <f t="shared" si="2636"/>
        <v>62.493466705863973</v>
      </c>
      <c r="L8587">
        <f t="shared" si="2647"/>
        <v>167.36625709570475</v>
      </c>
      <c r="M8587">
        <f t="shared" si="2637"/>
        <v>192.63374290429525</v>
      </c>
      <c r="N8587">
        <f t="shared" si="2648"/>
        <v>192.63374290429525</v>
      </c>
      <c r="O8587">
        <f t="shared" si="2638"/>
        <v>2.1652063071440972</v>
      </c>
      <c r="P8587">
        <f t="shared" si="2639"/>
        <v>0.74090997188720631</v>
      </c>
      <c r="Q8587">
        <f t="shared" si="2649"/>
        <v>0.951519702957633</v>
      </c>
      <c r="R8587">
        <f t="shared" si="2650"/>
        <v>0.70499043636846281</v>
      </c>
      <c r="S8587">
        <f t="shared" si="2632"/>
        <v>2.021032743440164</v>
      </c>
    </row>
    <row r="8588" spans="1:19" x14ac:dyDescent="0.2">
      <c r="A8588" s="3">
        <v>41631.583333312577</v>
      </c>
      <c r="B8588" s="5">
        <f t="shared" si="2642"/>
        <v>357</v>
      </c>
      <c r="C8588" s="5">
        <v>14</v>
      </c>
      <c r="D8588">
        <f t="shared" si="2643"/>
        <v>272.21917808219177</v>
      </c>
      <c r="E8588">
        <f t="shared" si="2633"/>
        <v>0.4434916917071845</v>
      </c>
      <c r="F8588">
        <f t="shared" si="2634"/>
        <v>-11.175244308292815</v>
      </c>
      <c r="G8588">
        <f t="shared" si="2644"/>
        <v>13.81374592819512</v>
      </c>
      <c r="H8588">
        <f t="shared" si="2635"/>
        <v>27.206188922926799</v>
      </c>
      <c r="I8588">
        <f t="shared" si="2645"/>
        <v>-23.432412763570579</v>
      </c>
      <c r="J8588">
        <f t="shared" si="2646"/>
        <v>23.466002891326625</v>
      </c>
      <c r="K8588">
        <f t="shared" si="2636"/>
        <v>66.533997108673375</v>
      </c>
      <c r="L8588">
        <f t="shared" si="2647"/>
        <v>152.78631991512856</v>
      </c>
      <c r="M8588">
        <f t="shared" si="2637"/>
        <v>207.21368008487144</v>
      </c>
      <c r="N8588">
        <f t="shared" si="2648"/>
        <v>207.21368008487144</v>
      </c>
      <c r="O8588">
        <f t="shared" si="2638"/>
        <v>2.5112702630354438</v>
      </c>
      <c r="P8588">
        <f t="shared" si="2639"/>
        <v>0.69519535553961986</v>
      </c>
      <c r="Q8588">
        <f t="shared" si="2649"/>
        <v>0.88295239984518559</v>
      </c>
      <c r="R8588">
        <f t="shared" si="2650"/>
        <v>0.61382440753493439</v>
      </c>
      <c r="S8588">
        <f t="shared" si="2632"/>
        <v>1.7596823479495887</v>
      </c>
    </row>
    <row r="8589" spans="1:19" x14ac:dyDescent="0.2">
      <c r="A8589" s="3">
        <v>41631.624999979242</v>
      </c>
      <c r="B8589" s="5">
        <f t="shared" si="2642"/>
        <v>357</v>
      </c>
      <c r="C8589" s="5">
        <v>15</v>
      </c>
      <c r="D8589">
        <f t="shared" si="2643"/>
        <v>272.21917808219177</v>
      </c>
      <c r="E8589">
        <f t="shared" si="2633"/>
        <v>0.4434916917071845</v>
      </c>
      <c r="F8589">
        <f t="shared" si="2634"/>
        <v>-11.175244308292815</v>
      </c>
      <c r="G8589">
        <f t="shared" si="2644"/>
        <v>14.81374592819512</v>
      </c>
      <c r="H8589">
        <f t="shared" si="2635"/>
        <v>42.206188922926799</v>
      </c>
      <c r="I8589">
        <f t="shared" si="2645"/>
        <v>-23.432412763570579</v>
      </c>
      <c r="J8589">
        <f t="shared" si="2646"/>
        <v>16.902162355102977</v>
      </c>
      <c r="K8589">
        <f t="shared" si="2636"/>
        <v>73.097837644897027</v>
      </c>
      <c r="L8589">
        <f t="shared" si="2647"/>
        <v>139.89233468392945</v>
      </c>
      <c r="M8589">
        <f t="shared" si="2637"/>
        <v>220.10766531607055</v>
      </c>
      <c r="N8589">
        <f t="shared" si="2648"/>
        <v>220.10766531607055</v>
      </c>
      <c r="O8589">
        <f t="shared" si="2638"/>
        <v>3.4395192760188444</v>
      </c>
      <c r="P8589">
        <f t="shared" si="2639"/>
        <v>0.59342284952623592</v>
      </c>
      <c r="Q8589">
        <f t="shared" si="2649"/>
        <v>0.75996468930546301</v>
      </c>
      <c r="R8589">
        <f t="shared" si="2650"/>
        <v>0.45098041146696843</v>
      </c>
      <c r="S8589">
        <f t="shared" si="2632"/>
        <v>1.2928489965337551</v>
      </c>
    </row>
    <row r="8590" spans="1:19" x14ac:dyDescent="0.2">
      <c r="A8590" s="3">
        <v>41631.666666645906</v>
      </c>
      <c r="B8590" s="5">
        <f t="shared" si="2642"/>
        <v>357</v>
      </c>
      <c r="C8590" s="5">
        <v>16</v>
      </c>
      <c r="D8590">
        <f t="shared" si="2643"/>
        <v>272.21917808219177</v>
      </c>
      <c r="E8590">
        <f t="shared" si="2633"/>
        <v>0.4434916917071845</v>
      </c>
      <c r="F8590">
        <f t="shared" si="2634"/>
        <v>-11.175244308292815</v>
      </c>
      <c r="G8590">
        <f t="shared" si="2644"/>
        <v>15.81374592819512</v>
      </c>
      <c r="H8590">
        <f t="shared" si="2635"/>
        <v>57.206188922926799</v>
      </c>
      <c r="I8590">
        <f t="shared" si="2645"/>
        <v>-23.432412763570579</v>
      </c>
      <c r="J8590">
        <f t="shared" si="2646"/>
        <v>8.4400084257450878</v>
      </c>
      <c r="K8590">
        <f t="shared" si="2636"/>
        <v>81.559991574254909</v>
      </c>
      <c r="L8590">
        <f t="shared" si="2647"/>
        <v>128.76293549985732</v>
      </c>
      <c r="M8590">
        <f t="shared" si="2637"/>
        <v>231.23706450014268</v>
      </c>
      <c r="N8590">
        <f t="shared" si="2648"/>
        <v>231.23706450014268</v>
      </c>
      <c r="O8590">
        <f t="shared" si="2638"/>
        <v>6.8132059752571461</v>
      </c>
      <c r="P8590">
        <f t="shared" si="2639"/>
        <v>0.36505152105807104</v>
      </c>
      <c r="Q8590">
        <f t="shared" si="2649"/>
        <v>0.58608799087704788</v>
      </c>
      <c r="R8590">
        <f t="shared" si="2650"/>
        <v>0.21395231254353519</v>
      </c>
      <c r="S8590">
        <f t="shared" si="2632"/>
        <v>0.61334821988880484</v>
      </c>
    </row>
    <row r="8591" spans="1:19" x14ac:dyDescent="0.2">
      <c r="A8591" s="3">
        <v>41631.70833331257</v>
      </c>
      <c r="B8591" s="5">
        <f t="shared" si="2642"/>
        <v>357</v>
      </c>
      <c r="C8591" s="5">
        <v>17</v>
      </c>
      <c r="D8591">
        <f t="shared" si="2643"/>
        <v>272.21917808219177</v>
      </c>
      <c r="E8591">
        <f t="shared" si="2633"/>
        <v>0.4434916917071845</v>
      </c>
      <c r="F8591">
        <f t="shared" si="2634"/>
        <v>-11.175244308292815</v>
      </c>
      <c r="G8591">
        <f t="shared" si="2644"/>
        <v>16.813745928195118</v>
      </c>
      <c r="H8591">
        <f t="shared" si="2635"/>
        <v>72.206188922926771</v>
      </c>
      <c r="I8591">
        <f t="shared" si="2645"/>
        <v>-23.432412763570579</v>
      </c>
      <c r="J8591">
        <f t="shared" si="2646"/>
        <v>-1.3682257117074015</v>
      </c>
      <c r="K8591">
        <f t="shared" si="2636"/>
        <v>91.368225711707396</v>
      </c>
      <c r="L8591">
        <f t="shared" si="2647"/>
        <v>119.08652822952224</v>
      </c>
      <c r="M8591">
        <f t="shared" si="2637"/>
        <v>240.91347177047777</v>
      </c>
      <c r="N8591">
        <f t="shared" si="2648"/>
        <v>240.91347177047777</v>
      </c>
      <c r="O8591">
        <f t="shared" si="2638"/>
        <v>-41.879950751810391</v>
      </c>
      <c r="P8591" t="e">
        <f t="shared" si="2639"/>
        <v>#NUM!</v>
      </c>
      <c r="Q8591">
        <f t="shared" si="2649"/>
        <v>0.37189414745844923</v>
      </c>
      <c r="R8591" t="e">
        <f t="shared" si="2650"/>
        <v>#NUM!</v>
      </c>
      <c r="S8591" t="e">
        <f t="shared" si="2632"/>
        <v>#NUM!</v>
      </c>
    </row>
    <row r="8592" spans="1:19" x14ac:dyDescent="0.2">
      <c r="A8592" s="3">
        <v>41631.749999979234</v>
      </c>
      <c r="B8592" s="5">
        <f t="shared" si="2642"/>
        <v>357</v>
      </c>
      <c r="C8592" s="5">
        <v>18</v>
      </c>
      <c r="D8592">
        <f t="shared" si="2643"/>
        <v>272.21917808219177</v>
      </c>
      <c r="E8592">
        <f t="shared" si="2633"/>
        <v>0.4434916917071845</v>
      </c>
      <c r="F8592">
        <f t="shared" si="2634"/>
        <v>-11.175244308292815</v>
      </c>
      <c r="G8592">
        <f t="shared" si="2644"/>
        <v>17.813745928195118</v>
      </c>
      <c r="H8592">
        <f t="shared" si="2635"/>
        <v>87.206188922926771</v>
      </c>
      <c r="I8592">
        <f t="shared" si="2645"/>
        <v>-23.432412763570579</v>
      </c>
      <c r="J8592">
        <f t="shared" si="2646"/>
        <v>-12.098135207989356</v>
      </c>
      <c r="K8592">
        <f t="shared" si="2636"/>
        <v>102.09813520798936</v>
      </c>
      <c r="L8592">
        <f t="shared" si="2647"/>
        <v>110.40433190221943</v>
      </c>
      <c r="M8592">
        <f t="shared" si="2637"/>
        <v>249.59566809778056</v>
      </c>
      <c r="N8592">
        <f t="shared" si="2648"/>
        <v>249.59566809778056</v>
      </c>
      <c r="O8592">
        <f t="shared" si="2638"/>
        <v>-4.771294234633868</v>
      </c>
      <c r="P8592" t="e">
        <f t="shared" si="2639"/>
        <v>#NUM!</v>
      </c>
      <c r="Q8592">
        <f t="shared" si="2649"/>
        <v>0.13290719991973979</v>
      </c>
      <c r="R8592" t="e">
        <f t="shared" si="2650"/>
        <v>#NUM!</v>
      </c>
      <c r="S8592" t="e">
        <f t="shared" si="2632"/>
        <v>#NUM!</v>
      </c>
    </row>
    <row r="8593" spans="1:20" x14ac:dyDescent="0.2">
      <c r="A8593" s="3">
        <v>41631.791666645899</v>
      </c>
      <c r="B8593" s="5">
        <f t="shared" si="2642"/>
        <v>357</v>
      </c>
      <c r="C8593" s="5">
        <v>19</v>
      </c>
      <c r="D8593">
        <f t="shared" si="2643"/>
        <v>272.21917808219177</v>
      </c>
      <c r="E8593">
        <f t="shared" si="2633"/>
        <v>0.4434916917071845</v>
      </c>
      <c r="F8593">
        <f t="shared" si="2634"/>
        <v>-11.175244308292815</v>
      </c>
      <c r="G8593">
        <f t="shared" si="2644"/>
        <v>18.813745928195118</v>
      </c>
      <c r="H8593">
        <f t="shared" si="2635"/>
        <v>102.20618892292677</v>
      </c>
      <c r="I8593">
        <f t="shared" si="2645"/>
        <v>-23.432412763570579</v>
      </c>
      <c r="J8593">
        <f t="shared" si="2646"/>
        <v>-23.434307750997487</v>
      </c>
      <c r="K8593">
        <f t="shared" si="2636"/>
        <v>113.43430775099749</v>
      </c>
      <c r="L8593">
        <f t="shared" si="2647"/>
        <v>102.20239143044031</v>
      </c>
      <c r="M8593">
        <f t="shared" si="2637"/>
        <v>257.79760856955966</v>
      </c>
      <c r="N8593">
        <f t="shared" si="2648"/>
        <v>257.79760856955966</v>
      </c>
      <c r="O8593">
        <f t="shared" si="2638"/>
        <v>-2.5144748544279616</v>
      </c>
      <c r="P8593" t="e">
        <f t="shared" si="2639"/>
        <v>#NUM!</v>
      </c>
      <c r="Q8593">
        <f t="shared" si="2649"/>
        <v>-0.1129419172678793</v>
      </c>
      <c r="R8593" t="e">
        <f t="shared" si="2650"/>
        <v>#NUM!</v>
      </c>
      <c r="S8593" t="e">
        <f t="shared" si="2632"/>
        <v>#NUM!</v>
      </c>
    </row>
    <row r="8594" spans="1:20" x14ac:dyDescent="0.2">
      <c r="A8594" s="3">
        <v>41631.833333312563</v>
      </c>
      <c r="B8594" s="5">
        <f t="shared" si="2642"/>
        <v>357</v>
      </c>
      <c r="C8594" s="5">
        <v>20</v>
      </c>
      <c r="D8594">
        <f t="shared" si="2643"/>
        <v>272.21917808219177</v>
      </c>
      <c r="E8594">
        <f t="shared" si="2633"/>
        <v>0.4434916917071845</v>
      </c>
      <c r="F8594">
        <f t="shared" si="2634"/>
        <v>-11.175244308292815</v>
      </c>
      <c r="G8594">
        <f t="shared" si="2644"/>
        <v>19.813745928195118</v>
      </c>
      <c r="H8594">
        <f t="shared" si="2635"/>
        <v>117.20618892292677</v>
      </c>
      <c r="I8594">
        <f t="shared" si="2645"/>
        <v>-23.432412763570579</v>
      </c>
      <c r="J8594">
        <f t="shared" si="2646"/>
        <v>-35.126962401017359</v>
      </c>
      <c r="K8594">
        <f t="shared" si="2636"/>
        <v>125.12696240101735</v>
      </c>
      <c r="L8594">
        <f t="shared" si="2647"/>
        <v>93.863088498036703</v>
      </c>
      <c r="M8594">
        <f t="shared" si="2637"/>
        <v>266.13691150196331</v>
      </c>
      <c r="N8594">
        <f t="shared" si="2648"/>
        <v>266.13691150196331</v>
      </c>
      <c r="O8594">
        <f t="shared" si="2638"/>
        <v>-1.7379510598565515</v>
      </c>
      <c r="P8594" t="e">
        <f t="shared" si="2639"/>
        <v>#NUM!</v>
      </c>
      <c r="Q8594">
        <f t="shared" si="2649"/>
        <v>-0.3472372603082165</v>
      </c>
      <c r="R8594" t="e">
        <f t="shared" si="2650"/>
        <v>#NUM!</v>
      </c>
      <c r="S8594" t="e">
        <f t="shared" si="2632"/>
        <v>#NUM!</v>
      </c>
    </row>
    <row r="8595" spans="1:20" x14ac:dyDescent="0.2">
      <c r="A8595" s="3">
        <v>41631.874999979227</v>
      </c>
      <c r="B8595" s="5">
        <f t="shared" si="2642"/>
        <v>357</v>
      </c>
      <c r="C8595" s="5">
        <v>21</v>
      </c>
      <c r="D8595">
        <f t="shared" si="2643"/>
        <v>272.21917808219177</v>
      </c>
      <c r="E8595">
        <f t="shared" si="2633"/>
        <v>0.4434916917071845</v>
      </c>
      <c r="F8595">
        <f t="shared" si="2634"/>
        <v>-11.175244308292815</v>
      </c>
      <c r="G8595">
        <f t="shared" si="2644"/>
        <v>20.813745928195118</v>
      </c>
      <c r="H8595">
        <f t="shared" si="2635"/>
        <v>132.20618892292677</v>
      </c>
      <c r="I8595">
        <f t="shared" si="2645"/>
        <v>-23.432412763570579</v>
      </c>
      <c r="J8595">
        <f t="shared" si="2646"/>
        <v>-46.933007778845877</v>
      </c>
      <c r="K8595">
        <f t="shared" si="2636"/>
        <v>136.93300777884588</v>
      </c>
      <c r="L8595">
        <f t="shared" si="2647"/>
        <v>84.442888147819787</v>
      </c>
      <c r="M8595">
        <f t="shared" si="2637"/>
        <v>275.55711185218024</v>
      </c>
      <c r="N8595">
        <f t="shared" si="2648"/>
        <v>275.55711185218024</v>
      </c>
      <c r="O8595">
        <f t="shared" si="2638"/>
        <v>-1.3688208616689477</v>
      </c>
      <c r="P8595" t="e">
        <f t="shared" si="2639"/>
        <v>#NUM!</v>
      </c>
      <c r="Q8595">
        <f t="shared" si="2649"/>
        <v>-0.55242433587219231</v>
      </c>
      <c r="R8595" t="e">
        <f t="shared" si="2650"/>
        <v>#NUM!</v>
      </c>
      <c r="S8595" t="e">
        <f t="shared" si="2632"/>
        <v>#NUM!</v>
      </c>
    </row>
    <row r="8596" spans="1:20" x14ac:dyDescent="0.2">
      <c r="A8596" s="3">
        <v>41631.916666645891</v>
      </c>
      <c r="B8596" s="5">
        <f t="shared" si="2642"/>
        <v>357</v>
      </c>
      <c r="C8596" s="5">
        <v>22</v>
      </c>
      <c r="D8596">
        <f t="shared" si="2643"/>
        <v>272.21917808219177</v>
      </c>
      <c r="E8596">
        <f t="shared" si="2633"/>
        <v>0.4434916917071845</v>
      </c>
      <c r="F8596">
        <f t="shared" si="2634"/>
        <v>-11.175244308292815</v>
      </c>
      <c r="G8596">
        <f t="shared" si="2644"/>
        <v>21.813745928195118</v>
      </c>
      <c r="H8596">
        <f t="shared" si="2635"/>
        <v>147.20618892292677</v>
      </c>
      <c r="I8596">
        <f t="shared" si="2645"/>
        <v>-23.432412763570579</v>
      </c>
      <c r="J8596">
        <f t="shared" si="2646"/>
        <v>-58.49777218161563</v>
      </c>
      <c r="K8596">
        <f t="shared" si="2636"/>
        <v>148.49777218161563</v>
      </c>
      <c r="L8596">
        <f t="shared" si="2647"/>
        <v>71.997489775398279</v>
      </c>
      <c r="M8596">
        <f t="shared" si="2637"/>
        <v>288.00251022460174</v>
      </c>
      <c r="N8596">
        <f t="shared" si="2648"/>
        <v>288.00251022460174</v>
      </c>
      <c r="O8596">
        <f t="shared" si="2638"/>
        <v>-1.1728556435889865</v>
      </c>
      <c r="P8596" t="e">
        <f t="shared" si="2639"/>
        <v>#NUM!</v>
      </c>
      <c r="Q8596">
        <f t="shared" si="2649"/>
        <v>-0.71254423790392241</v>
      </c>
      <c r="R8596" t="e">
        <f t="shared" si="2650"/>
        <v>#NUM!</v>
      </c>
      <c r="S8596" t="e">
        <f t="shared" si="2632"/>
        <v>#NUM!</v>
      </c>
    </row>
    <row r="8597" spans="1:20" x14ac:dyDescent="0.2">
      <c r="A8597" s="3">
        <v>41631.958333312556</v>
      </c>
      <c r="B8597" s="5">
        <f t="shared" si="2642"/>
        <v>357</v>
      </c>
      <c r="C8597" s="5">
        <v>23</v>
      </c>
      <c r="D8597">
        <f t="shared" si="2643"/>
        <v>272.21917808219177</v>
      </c>
      <c r="E8597">
        <f t="shared" si="2633"/>
        <v>0.4434916917071845</v>
      </c>
      <c r="F8597">
        <f t="shared" si="2634"/>
        <v>-11.175244308292815</v>
      </c>
      <c r="G8597">
        <f t="shared" si="2644"/>
        <v>22.813745928195118</v>
      </c>
      <c r="H8597">
        <f t="shared" si="2635"/>
        <v>162.20618892292677</v>
      </c>
      <c r="I8597">
        <f t="shared" si="2645"/>
        <v>-23.432412763570579</v>
      </c>
      <c r="J8597">
        <f t="shared" si="2646"/>
        <v>-68.949454610572388</v>
      </c>
      <c r="K8597">
        <f t="shared" si="2636"/>
        <v>158.94945461057239</v>
      </c>
      <c r="L8597">
        <f t="shared" si="2647"/>
        <v>51.316917333723381</v>
      </c>
      <c r="M8597">
        <f t="shared" si="2637"/>
        <v>308.68308266627662</v>
      </c>
      <c r="N8597">
        <f t="shared" si="2648"/>
        <v>308.68308266627662</v>
      </c>
      <c r="O8597">
        <f t="shared" si="2638"/>
        <v>-1.071508264496519</v>
      </c>
      <c r="P8597" t="e">
        <f t="shared" si="2639"/>
        <v>#NUM!</v>
      </c>
      <c r="Q8597">
        <f t="shared" si="2649"/>
        <v>-0.81267943933681486</v>
      </c>
      <c r="R8597" t="e">
        <f t="shared" si="2650"/>
        <v>#NUM!</v>
      </c>
      <c r="S8597" t="e">
        <f t="shared" si="2632"/>
        <v>#NUM!</v>
      </c>
    </row>
    <row r="8598" spans="1:20" x14ac:dyDescent="0.2">
      <c r="A8598" s="3">
        <v>41631.99999997922</v>
      </c>
      <c r="B8598" s="5">
        <f t="shared" si="2642"/>
        <v>358</v>
      </c>
      <c r="C8598" s="5">
        <v>0</v>
      </c>
      <c r="D8598">
        <f t="shared" si="2643"/>
        <v>273.20547945205476</v>
      </c>
      <c r="E8598">
        <f t="shared" si="2633"/>
        <v>-2.5476204015291604E-2</v>
      </c>
      <c r="F8598">
        <f t="shared" si="2634"/>
        <v>-11.64421220401529</v>
      </c>
      <c r="G8598">
        <f t="shared" si="2644"/>
        <v>-0.19407020340025483</v>
      </c>
      <c r="H8598">
        <f t="shared" si="2635"/>
        <v>-182.91105305100382</v>
      </c>
      <c r="I8598">
        <f t="shared" si="2645"/>
        <v>-23.413310626097985</v>
      </c>
      <c r="J8598">
        <f t="shared" si="2646"/>
        <v>-75.202506840990154</v>
      </c>
      <c r="K8598">
        <f t="shared" si="2636"/>
        <v>165.20250684099017</v>
      </c>
      <c r="L8598">
        <f t="shared" si="2647"/>
        <v>10.513792990549604</v>
      </c>
      <c r="M8598">
        <f t="shared" si="2637"/>
        <v>349.48620700945037</v>
      </c>
      <c r="N8598">
        <f t="shared" si="2648"/>
        <v>10.513792990549604</v>
      </c>
      <c r="O8598">
        <f t="shared" si="2638"/>
        <v>-1.0343031136130487</v>
      </c>
      <c r="P8598" t="e">
        <f t="shared" si="2639"/>
        <v>#NUM!</v>
      </c>
      <c r="Q8598">
        <f t="shared" si="2649"/>
        <v>-0.84375332466047515</v>
      </c>
      <c r="R8598" t="e">
        <f t="shared" si="2650"/>
        <v>#NUM!</v>
      </c>
      <c r="S8598" t="e">
        <f t="shared" si="2632"/>
        <v>#NUM!</v>
      </c>
      <c r="T8598">
        <f t="shared" ref="T8598" si="2651">SUMIF(S8604:S8618,"&gt;0,01")</f>
        <v>12.696993652843583</v>
      </c>
    </row>
    <row r="8599" spans="1:20" x14ac:dyDescent="0.2">
      <c r="A8599" s="3">
        <v>41632.041666645884</v>
      </c>
      <c r="B8599" s="5">
        <f t="shared" si="2642"/>
        <v>358</v>
      </c>
      <c r="C8599" s="5">
        <v>1</v>
      </c>
      <c r="D8599">
        <f t="shared" si="2643"/>
        <v>273.20547945205476</v>
      </c>
      <c r="E8599">
        <f t="shared" si="2633"/>
        <v>-2.5476204015291604E-2</v>
      </c>
      <c r="F8599">
        <f t="shared" si="2634"/>
        <v>-11.64421220401529</v>
      </c>
      <c r="G8599">
        <f t="shared" si="2644"/>
        <v>0.80592979659974517</v>
      </c>
      <c r="H8599">
        <f t="shared" si="2635"/>
        <v>-167.91105305100382</v>
      </c>
      <c r="I8599">
        <f t="shared" si="2645"/>
        <v>-23.413310626097985</v>
      </c>
      <c r="J8599">
        <f t="shared" si="2646"/>
        <v>-72.125550769613326</v>
      </c>
      <c r="K8599">
        <f t="shared" si="2636"/>
        <v>162.12555076961331</v>
      </c>
      <c r="L8599">
        <f t="shared" si="2647"/>
        <v>38.766727306185743</v>
      </c>
      <c r="M8599">
        <f t="shared" si="2637"/>
        <v>321.23327269381423</v>
      </c>
      <c r="N8599">
        <f t="shared" si="2648"/>
        <v>38.766727306185743</v>
      </c>
      <c r="O8599">
        <f t="shared" si="2638"/>
        <v>-1.0507166496023836</v>
      </c>
      <c r="P8599" t="e">
        <f t="shared" si="2639"/>
        <v>#NUM!</v>
      </c>
      <c r="Q8599">
        <f t="shared" si="2649"/>
        <v>-0.83227755385164626</v>
      </c>
      <c r="R8599" t="e">
        <f t="shared" si="2650"/>
        <v>#NUM!</v>
      </c>
      <c r="S8599" t="e">
        <f t="shared" si="2632"/>
        <v>#NUM!</v>
      </c>
    </row>
    <row r="8600" spans="1:20" x14ac:dyDescent="0.2">
      <c r="A8600" s="3">
        <v>41632.083333312548</v>
      </c>
      <c r="B8600" s="5">
        <f t="shared" si="2642"/>
        <v>358</v>
      </c>
      <c r="C8600" s="5">
        <v>2</v>
      </c>
      <c r="D8600">
        <f t="shared" si="2643"/>
        <v>273.20547945205476</v>
      </c>
      <c r="E8600">
        <f t="shared" si="2633"/>
        <v>-2.5476204015291604E-2</v>
      </c>
      <c r="F8600">
        <f t="shared" si="2634"/>
        <v>-11.64421220401529</v>
      </c>
      <c r="G8600">
        <f t="shared" si="2644"/>
        <v>1.8059297965997452</v>
      </c>
      <c r="H8600">
        <f t="shared" si="2635"/>
        <v>-152.91105305100382</v>
      </c>
      <c r="I8600">
        <f t="shared" si="2645"/>
        <v>-23.413310626097985</v>
      </c>
      <c r="J8600">
        <f t="shared" si="2646"/>
        <v>-62.67800123401458</v>
      </c>
      <c r="K8600">
        <f t="shared" si="2636"/>
        <v>152.67800123401457</v>
      </c>
      <c r="L8600">
        <f t="shared" si="2647"/>
        <v>65.56481059330028</v>
      </c>
      <c r="M8600">
        <f t="shared" si="2637"/>
        <v>294.43518940669969</v>
      </c>
      <c r="N8600">
        <f t="shared" si="2648"/>
        <v>65.56481059330028</v>
      </c>
      <c r="O8600">
        <f t="shared" si="2638"/>
        <v>-1.1255670586769286</v>
      </c>
      <c r="P8600" t="e">
        <f t="shared" si="2639"/>
        <v>#NUM!</v>
      </c>
      <c r="Q8600">
        <f t="shared" si="2649"/>
        <v>-0.75869299075895213</v>
      </c>
      <c r="R8600" t="e">
        <f t="shared" si="2650"/>
        <v>#NUM!</v>
      </c>
      <c r="S8600" t="e">
        <f t="shared" si="2632"/>
        <v>#NUM!</v>
      </c>
    </row>
    <row r="8601" spans="1:20" x14ac:dyDescent="0.2">
      <c r="A8601" s="3">
        <v>41632.124999979213</v>
      </c>
      <c r="B8601" s="5">
        <f t="shared" si="2642"/>
        <v>358</v>
      </c>
      <c r="C8601" s="5">
        <v>3</v>
      </c>
      <c r="D8601">
        <f t="shared" si="2643"/>
        <v>273.20547945205476</v>
      </c>
      <c r="E8601">
        <f t="shared" si="2633"/>
        <v>-2.5476204015291604E-2</v>
      </c>
      <c r="F8601">
        <f t="shared" si="2634"/>
        <v>-11.64421220401529</v>
      </c>
      <c r="G8601">
        <f t="shared" si="2644"/>
        <v>2.8059297965997452</v>
      </c>
      <c r="H8601">
        <f t="shared" si="2635"/>
        <v>-137.91105305100382</v>
      </c>
      <c r="I8601">
        <f t="shared" si="2645"/>
        <v>-23.413310626097985</v>
      </c>
      <c r="J8601">
        <f t="shared" si="2646"/>
        <v>-51.377625121610521</v>
      </c>
      <c r="K8601">
        <f t="shared" si="2636"/>
        <v>141.37762512161052</v>
      </c>
      <c r="L8601">
        <f t="shared" si="2647"/>
        <v>80.209344294420461</v>
      </c>
      <c r="M8601">
        <f t="shared" si="2637"/>
        <v>279.79065570557952</v>
      </c>
      <c r="N8601">
        <f t="shared" si="2648"/>
        <v>80.209344294420461</v>
      </c>
      <c r="O8601">
        <f t="shared" si="2638"/>
        <v>-1.2799561279258704</v>
      </c>
      <c r="P8601" t="e">
        <f t="shared" si="2639"/>
        <v>#NUM!</v>
      </c>
      <c r="Q8601">
        <f t="shared" si="2649"/>
        <v>-0.61961606410903491</v>
      </c>
      <c r="R8601" t="e">
        <f t="shared" si="2650"/>
        <v>#NUM!</v>
      </c>
      <c r="S8601" t="e">
        <f t="shared" si="2632"/>
        <v>#NUM!</v>
      </c>
    </row>
    <row r="8602" spans="1:20" x14ac:dyDescent="0.2">
      <c r="A8602" s="3">
        <v>41632.166666645877</v>
      </c>
      <c r="B8602" s="5">
        <f t="shared" si="2642"/>
        <v>358</v>
      </c>
      <c r="C8602" s="5">
        <v>4</v>
      </c>
      <c r="D8602">
        <f t="shared" si="2643"/>
        <v>273.20547945205476</v>
      </c>
      <c r="E8602">
        <f t="shared" si="2633"/>
        <v>-2.5476204015291604E-2</v>
      </c>
      <c r="F8602">
        <f t="shared" si="2634"/>
        <v>-11.64421220401529</v>
      </c>
      <c r="G8602">
        <f t="shared" si="2644"/>
        <v>3.8059297965997452</v>
      </c>
      <c r="H8602">
        <f t="shared" si="2635"/>
        <v>-122.91105305100382</v>
      </c>
      <c r="I8602">
        <f t="shared" si="2645"/>
        <v>-23.413310626097985</v>
      </c>
      <c r="J8602">
        <f t="shared" si="2646"/>
        <v>-39.608744094436759</v>
      </c>
      <c r="K8602">
        <f t="shared" si="2636"/>
        <v>129.60874409443676</v>
      </c>
      <c r="L8602">
        <f t="shared" si="2647"/>
        <v>90.457855209520091</v>
      </c>
      <c r="M8602">
        <f t="shared" si="2637"/>
        <v>269.54214479047994</v>
      </c>
      <c r="N8602">
        <f t="shared" si="2648"/>
        <v>90.457855209520091</v>
      </c>
      <c r="O8602">
        <f t="shared" si="2638"/>
        <v>-1.568525163834922</v>
      </c>
      <c r="P8602" t="e">
        <f t="shared" si="2639"/>
        <v>#NUM!</v>
      </c>
      <c r="Q8602">
        <f t="shared" si="2649"/>
        <v>-0.42975222679501179</v>
      </c>
      <c r="R8602" t="e">
        <f t="shared" si="2650"/>
        <v>#NUM!</v>
      </c>
      <c r="S8602" t="e">
        <f t="shared" si="2632"/>
        <v>#NUM!</v>
      </c>
    </row>
    <row r="8603" spans="1:20" x14ac:dyDescent="0.2">
      <c r="A8603" s="3">
        <v>41632.208333312541</v>
      </c>
      <c r="B8603" s="5">
        <f t="shared" si="2642"/>
        <v>358</v>
      </c>
      <c r="C8603" s="5">
        <v>5</v>
      </c>
      <c r="D8603">
        <f t="shared" si="2643"/>
        <v>273.20547945205476</v>
      </c>
      <c r="E8603">
        <f t="shared" si="2633"/>
        <v>-2.5476204015291604E-2</v>
      </c>
      <c r="F8603">
        <f t="shared" si="2634"/>
        <v>-11.64421220401529</v>
      </c>
      <c r="G8603">
        <f t="shared" si="2644"/>
        <v>4.8059297965997452</v>
      </c>
      <c r="H8603">
        <f t="shared" si="2635"/>
        <v>-107.91105305100382</v>
      </c>
      <c r="I8603">
        <f t="shared" si="2645"/>
        <v>-23.413310626097985</v>
      </c>
      <c r="J8603">
        <f t="shared" si="2646"/>
        <v>-27.841729272496369</v>
      </c>
      <c r="K8603">
        <f t="shared" si="2636"/>
        <v>117.84172927249637</v>
      </c>
      <c r="L8603">
        <f t="shared" si="2647"/>
        <v>99.06877643040788</v>
      </c>
      <c r="M8603">
        <f t="shared" si="2637"/>
        <v>260.93122356959213</v>
      </c>
      <c r="N8603">
        <f t="shared" si="2648"/>
        <v>99.06877643040788</v>
      </c>
      <c r="O8603">
        <f t="shared" si="2638"/>
        <v>-2.1411865497064455</v>
      </c>
      <c r="P8603" t="e">
        <f t="shared" si="2639"/>
        <v>#NUM!</v>
      </c>
      <c r="Q8603">
        <f t="shared" si="2649"/>
        <v>-0.20450332324940179</v>
      </c>
      <c r="R8603" t="e">
        <f t="shared" si="2650"/>
        <v>#NUM!</v>
      </c>
      <c r="S8603" t="e">
        <f t="shared" si="2632"/>
        <v>#NUM!</v>
      </c>
    </row>
    <row r="8604" spans="1:20" x14ac:dyDescent="0.2">
      <c r="A8604" s="3">
        <v>41632.249999979205</v>
      </c>
      <c r="B8604" s="5">
        <f t="shared" si="2642"/>
        <v>358</v>
      </c>
      <c r="C8604" s="5">
        <v>6</v>
      </c>
      <c r="D8604">
        <f t="shared" si="2643"/>
        <v>273.20547945205476</v>
      </c>
      <c r="E8604">
        <f t="shared" si="2633"/>
        <v>-2.5476204015291604E-2</v>
      </c>
      <c r="F8604">
        <f t="shared" si="2634"/>
        <v>-11.64421220401529</v>
      </c>
      <c r="G8604">
        <f t="shared" si="2644"/>
        <v>5.8059297965997452</v>
      </c>
      <c r="H8604">
        <f t="shared" si="2635"/>
        <v>-92.911053051003819</v>
      </c>
      <c r="I8604">
        <f t="shared" si="2645"/>
        <v>-23.413310626097985</v>
      </c>
      <c r="J8604">
        <f t="shared" si="2646"/>
        <v>-16.34165295244788</v>
      </c>
      <c r="K8604">
        <f t="shared" si="2636"/>
        <v>106.34165295244787</v>
      </c>
      <c r="L8604">
        <f t="shared" si="2647"/>
        <v>107.24192937321857</v>
      </c>
      <c r="M8604">
        <f t="shared" si="2637"/>
        <v>252.75807062678143</v>
      </c>
      <c r="N8604">
        <f t="shared" si="2648"/>
        <v>107.24192937321857</v>
      </c>
      <c r="O8604">
        <f t="shared" si="2638"/>
        <v>-3.554109963999565</v>
      </c>
      <c r="P8604" t="e">
        <f t="shared" si="2639"/>
        <v>#NUM!</v>
      </c>
      <c r="Q8604">
        <f t="shared" si="2649"/>
        <v>3.9139104340889047E-2</v>
      </c>
      <c r="R8604" t="e">
        <f t="shared" si="2650"/>
        <v>#NUM!</v>
      </c>
      <c r="S8604" t="e">
        <f t="shared" si="2632"/>
        <v>#NUM!</v>
      </c>
    </row>
    <row r="8605" spans="1:20" x14ac:dyDescent="0.2">
      <c r="A8605" s="3">
        <v>41632.29166664587</v>
      </c>
      <c r="B8605" s="5">
        <f t="shared" si="2642"/>
        <v>358</v>
      </c>
      <c r="C8605" s="5">
        <v>7</v>
      </c>
      <c r="D8605">
        <f t="shared" si="2643"/>
        <v>273.20547945205476</v>
      </c>
      <c r="E8605">
        <f t="shared" si="2633"/>
        <v>-2.5476204015291604E-2</v>
      </c>
      <c r="F8605">
        <f t="shared" si="2634"/>
        <v>-11.64421220401529</v>
      </c>
      <c r="G8605">
        <f t="shared" si="2644"/>
        <v>6.8059297965997452</v>
      </c>
      <c r="H8605">
        <f t="shared" si="2635"/>
        <v>-77.911053051003819</v>
      </c>
      <c r="I8605">
        <f t="shared" si="2645"/>
        <v>-23.413310626097985</v>
      </c>
      <c r="J8605">
        <f t="shared" si="2646"/>
        <v>-5.3474577695294778</v>
      </c>
      <c r="K8605">
        <f t="shared" si="2636"/>
        <v>95.347457769529484</v>
      </c>
      <c r="L8605">
        <f t="shared" si="2647"/>
        <v>115.6792185384722</v>
      </c>
      <c r="M8605">
        <f t="shared" si="2637"/>
        <v>244.32078146152782</v>
      </c>
      <c r="N8605">
        <f t="shared" si="2648"/>
        <v>115.6792185384722</v>
      </c>
      <c r="O8605">
        <f t="shared" si="2638"/>
        <v>-10.730153834642813</v>
      </c>
      <c r="P8605" t="e">
        <f t="shared" si="2639"/>
        <v>#NUM!</v>
      </c>
      <c r="Q8605">
        <f t="shared" si="2649"/>
        <v>0.28295214242076033</v>
      </c>
      <c r="R8605" t="e">
        <f t="shared" si="2650"/>
        <v>#NUM!</v>
      </c>
      <c r="S8605" t="e">
        <f t="shared" si="2632"/>
        <v>#NUM!</v>
      </c>
    </row>
    <row r="8606" spans="1:20" x14ac:dyDescent="0.2">
      <c r="A8606" s="3">
        <v>41632.333333312534</v>
      </c>
      <c r="B8606" s="5">
        <f t="shared" si="2642"/>
        <v>358</v>
      </c>
      <c r="C8606" s="5">
        <v>8</v>
      </c>
      <c r="D8606">
        <f t="shared" si="2643"/>
        <v>273.20547945205476</v>
      </c>
      <c r="E8606">
        <f t="shared" si="2633"/>
        <v>-2.5476204015291604E-2</v>
      </c>
      <c r="F8606">
        <f t="shared" si="2634"/>
        <v>-11.64421220401529</v>
      </c>
      <c r="G8606">
        <f t="shared" si="2644"/>
        <v>7.8059297965997452</v>
      </c>
      <c r="H8606">
        <f t="shared" si="2635"/>
        <v>-62.911053051003819</v>
      </c>
      <c r="I8606">
        <f t="shared" si="2645"/>
        <v>-23.413310626097985</v>
      </c>
      <c r="J8606">
        <f t="shared" si="2646"/>
        <v>4.8560757987108865</v>
      </c>
      <c r="K8606">
        <f t="shared" si="2636"/>
        <v>85.14392420128911</v>
      </c>
      <c r="L8606">
        <f t="shared" si="2647"/>
        <v>124.92135479313714</v>
      </c>
      <c r="M8606">
        <f t="shared" si="2637"/>
        <v>235.07864520686286</v>
      </c>
      <c r="N8606">
        <f t="shared" si="2648"/>
        <v>124.92135479313714</v>
      </c>
      <c r="O8606">
        <f t="shared" si="2638"/>
        <v>11.812919555500544</v>
      </c>
      <c r="P8606">
        <f t="shared" si="2639"/>
        <v>0.20185562009213495</v>
      </c>
      <c r="Q8606">
        <f t="shared" si="2649"/>
        <v>0.50862492137397575</v>
      </c>
      <c r="R8606">
        <f t="shared" si="2650"/>
        <v>0.10266879889825727</v>
      </c>
      <c r="S8606">
        <f t="shared" ref="S8606:S8669" si="2652">R8606*$E$10</f>
        <v>0.29432598457917691</v>
      </c>
    </row>
    <row r="8607" spans="1:20" x14ac:dyDescent="0.2">
      <c r="A8607" s="3">
        <v>41632.374999979198</v>
      </c>
      <c r="B8607" s="5">
        <f t="shared" si="2642"/>
        <v>358</v>
      </c>
      <c r="C8607" s="5">
        <v>9</v>
      </c>
      <c r="D8607">
        <f t="shared" si="2643"/>
        <v>273.20547945205476</v>
      </c>
      <c r="E8607">
        <f t="shared" ref="E8607:E8670" si="2653">9.87*SIN(RADIANS(2*D8607))-7.53*COS(RADIANS(D8607))-1.5*SIN(RADIANS(D8607))</f>
        <v>-2.5476204015291604E-2</v>
      </c>
      <c r="F8607">
        <f t="shared" ref="F8607:F8670" si="2654">4*($B$6-$B$5)+E8607</f>
        <v>-11.64421220401529</v>
      </c>
      <c r="G8607">
        <f t="shared" si="2644"/>
        <v>8.8059297965997452</v>
      </c>
      <c r="H8607">
        <f t="shared" ref="H8607:H8670" si="2655">15*(G8607-12)</f>
        <v>-47.911053051003819</v>
      </c>
      <c r="I8607">
        <f t="shared" si="2645"/>
        <v>-23.413310626097985</v>
      </c>
      <c r="J8607">
        <f t="shared" si="2646"/>
        <v>13.890122452066445</v>
      </c>
      <c r="K8607">
        <f t="shared" ref="K8607:K8670" si="2656">90-J8607</f>
        <v>76.10987754793355</v>
      </c>
      <c r="L8607">
        <f t="shared" si="2647"/>
        <v>135.45125920882165</v>
      </c>
      <c r="M8607">
        <f t="shared" ref="M8607:M8670" si="2657">360-L8607</f>
        <v>224.54874079117835</v>
      </c>
      <c r="N8607">
        <f t="shared" si="2648"/>
        <v>135.45125920882165</v>
      </c>
      <c r="O8607">
        <f t="shared" ref="O8607:O8670" si="2658">1/(COS(RADIANS(K8607)))</f>
        <v>4.165613260684629</v>
      </c>
      <c r="P8607">
        <f t="shared" ref="P8607:P8670" si="2659">1.353*0.7^(O8607^0.678)</f>
        <v>0.52933496742201769</v>
      </c>
      <c r="Q8607">
        <f t="shared" si="2649"/>
        <v>0.69944378812629204</v>
      </c>
      <c r="R8607">
        <f t="shared" si="2650"/>
        <v>0.37024005480136346</v>
      </c>
      <c r="S8607">
        <f t="shared" si="2652"/>
        <v>1.0613864175819185</v>
      </c>
    </row>
    <row r="8608" spans="1:20" x14ac:dyDescent="0.2">
      <c r="A8608" s="3">
        <v>41632.416666645862</v>
      </c>
      <c r="B8608" s="5">
        <f t="shared" si="2642"/>
        <v>358</v>
      </c>
      <c r="C8608" s="5">
        <v>10</v>
      </c>
      <c r="D8608">
        <f t="shared" si="2643"/>
        <v>273.20547945205476</v>
      </c>
      <c r="E8608">
        <f t="shared" si="2653"/>
        <v>-2.5476204015291604E-2</v>
      </c>
      <c r="F8608">
        <f t="shared" si="2654"/>
        <v>-11.64421220401529</v>
      </c>
      <c r="G8608">
        <f t="shared" si="2644"/>
        <v>9.8059297965997452</v>
      </c>
      <c r="H8608">
        <f t="shared" si="2655"/>
        <v>-32.911053051003819</v>
      </c>
      <c r="I8608">
        <f t="shared" si="2645"/>
        <v>-23.413310626097985</v>
      </c>
      <c r="J8608">
        <f t="shared" si="2646"/>
        <v>21.249921409887879</v>
      </c>
      <c r="K8608">
        <f t="shared" si="2656"/>
        <v>68.750078590112125</v>
      </c>
      <c r="L8608">
        <f t="shared" si="2647"/>
        <v>147.65791593908142</v>
      </c>
      <c r="M8608">
        <f t="shared" si="2657"/>
        <v>212.34208406091858</v>
      </c>
      <c r="N8608">
        <f t="shared" si="2648"/>
        <v>147.65791593908142</v>
      </c>
      <c r="O8608">
        <f t="shared" si="2658"/>
        <v>2.7591020301206033</v>
      </c>
      <c r="P8608">
        <f t="shared" si="2659"/>
        <v>0.66535249987512901</v>
      </c>
      <c r="Q8608">
        <f t="shared" si="2649"/>
        <v>0.84262896460371062</v>
      </c>
      <c r="R8608">
        <f t="shared" si="2650"/>
        <v>0.56064528806627045</v>
      </c>
      <c r="S8608">
        <f t="shared" si="2652"/>
        <v>1.6072310008545574</v>
      </c>
    </row>
    <row r="8609" spans="1:20" x14ac:dyDescent="0.2">
      <c r="A8609" s="3">
        <v>41632.458333312527</v>
      </c>
      <c r="B8609" s="5">
        <f t="shared" si="2642"/>
        <v>358</v>
      </c>
      <c r="C8609" s="5">
        <v>11</v>
      </c>
      <c r="D8609">
        <f t="shared" si="2643"/>
        <v>273.20547945205476</v>
      </c>
      <c r="E8609">
        <f t="shared" si="2653"/>
        <v>-2.5476204015291604E-2</v>
      </c>
      <c r="F8609">
        <f t="shared" si="2654"/>
        <v>-11.64421220401529</v>
      </c>
      <c r="G8609">
        <f t="shared" si="2644"/>
        <v>10.805929796599745</v>
      </c>
      <c r="H8609">
        <f t="shared" si="2655"/>
        <v>-17.911053051003822</v>
      </c>
      <c r="I8609">
        <f t="shared" si="2645"/>
        <v>-23.413310626097985</v>
      </c>
      <c r="J8609">
        <f t="shared" si="2646"/>
        <v>26.32367301991205</v>
      </c>
      <c r="K8609">
        <f t="shared" si="2656"/>
        <v>63.67632698008795</v>
      </c>
      <c r="L8609">
        <f t="shared" si="2647"/>
        <v>161.64709936636299</v>
      </c>
      <c r="M8609">
        <f t="shared" si="2657"/>
        <v>198.35290063363701</v>
      </c>
      <c r="N8609">
        <f t="shared" si="2648"/>
        <v>161.64709936636299</v>
      </c>
      <c r="O8609">
        <f t="shared" si="2658"/>
        <v>2.2550886040984568</v>
      </c>
      <c r="P8609">
        <f t="shared" si="2659"/>
        <v>0.72853911325869369</v>
      </c>
      <c r="Q8609">
        <f t="shared" si="2649"/>
        <v>0.93187267364523008</v>
      </c>
      <c r="R8609">
        <f t="shared" si="2650"/>
        <v>0.678905691327504</v>
      </c>
      <c r="S8609">
        <f t="shared" si="2652"/>
        <v>1.9462542484245053</v>
      </c>
    </row>
    <row r="8610" spans="1:20" x14ac:dyDescent="0.2">
      <c r="A8610" s="3">
        <v>41632.499999979191</v>
      </c>
      <c r="B8610" s="5">
        <f t="shared" si="2642"/>
        <v>358</v>
      </c>
      <c r="C8610" s="5">
        <v>12</v>
      </c>
      <c r="D8610">
        <f t="shared" si="2643"/>
        <v>273.20547945205476</v>
      </c>
      <c r="E8610">
        <f t="shared" si="2653"/>
        <v>-2.5476204015291604E-2</v>
      </c>
      <c r="F8610">
        <f t="shared" si="2654"/>
        <v>-11.64421220401529</v>
      </c>
      <c r="G8610">
        <f t="shared" si="2644"/>
        <v>11.805929796599745</v>
      </c>
      <c r="H8610">
        <f t="shared" si="2655"/>
        <v>-2.9110530510038224</v>
      </c>
      <c r="I8610">
        <f t="shared" si="2645"/>
        <v>-23.413310626097985</v>
      </c>
      <c r="J8610">
        <f t="shared" si="2646"/>
        <v>28.525819480424087</v>
      </c>
      <c r="K8610">
        <f t="shared" si="2656"/>
        <v>61.47418051957591</v>
      </c>
      <c r="L8610">
        <f t="shared" si="2647"/>
        <v>176.95941013983233</v>
      </c>
      <c r="M8610">
        <f t="shared" si="2657"/>
        <v>183.04058986016767</v>
      </c>
      <c r="N8610">
        <f t="shared" si="2648"/>
        <v>176.95941013983233</v>
      </c>
      <c r="O8610">
        <f t="shared" si="2658"/>
        <v>2.0940007950472643</v>
      </c>
      <c r="P8610">
        <f t="shared" si="2659"/>
        <v>0.75097957611033872</v>
      </c>
      <c r="Q8610">
        <f t="shared" si="2649"/>
        <v>0.96756797059008648</v>
      </c>
      <c r="R8610">
        <f t="shared" si="2650"/>
        <v>0.72662378441168385</v>
      </c>
      <c r="S8610">
        <f t="shared" si="2652"/>
        <v>2.0830501872097642</v>
      </c>
    </row>
    <row r="8611" spans="1:20" x14ac:dyDescent="0.2">
      <c r="A8611" s="3">
        <v>41632.541666645855</v>
      </c>
      <c r="B8611" s="5">
        <f t="shared" si="2642"/>
        <v>358</v>
      </c>
      <c r="C8611" s="5">
        <v>13</v>
      </c>
      <c r="D8611">
        <f t="shared" si="2643"/>
        <v>273.20547945205476</v>
      </c>
      <c r="E8611">
        <f t="shared" si="2653"/>
        <v>-2.5476204015291604E-2</v>
      </c>
      <c r="F8611">
        <f t="shared" si="2654"/>
        <v>-11.64421220401529</v>
      </c>
      <c r="G8611">
        <f t="shared" si="2644"/>
        <v>12.805929796599745</v>
      </c>
      <c r="H8611">
        <f t="shared" si="2655"/>
        <v>12.088946948996178</v>
      </c>
      <c r="I8611">
        <f t="shared" si="2645"/>
        <v>-23.413310626097985</v>
      </c>
      <c r="J8611">
        <f t="shared" si="2646"/>
        <v>27.54541482583253</v>
      </c>
      <c r="K8611">
        <f t="shared" si="2656"/>
        <v>62.45458517416747</v>
      </c>
      <c r="L8611">
        <f t="shared" si="2647"/>
        <v>167.48140285322629</v>
      </c>
      <c r="M8611">
        <f t="shared" si="2657"/>
        <v>192.51859714677371</v>
      </c>
      <c r="N8611">
        <f t="shared" si="2648"/>
        <v>192.51859714677371</v>
      </c>
      <c r="O8611">
        <f t="shared" si="2658"/>
        <v>2.1623887018832662</v>
      </c>
      <c r="P8611">
        <f t="shared" si="2659"/>
        <v>0.74130381526783085</v>
      </c>
      <c r="Q8611">
        <f t="shared" si="2649"/>
        <v>0.95192664235041002</v>
      </c>
      <c r="R8611">
        <f t="shared" si="2650"/>
        <v>0.70566685182945488</v>
      </c>
      <c r="S8611">
        <f t="shared" si="2652"/>
        <v>2.0229718588157941</v>
      </c>
    </row>
    <row r="8612" spans="1:20" x14ac:dyDescent="0.2">
      <c r="A8612" s="3">
        <v>41632.583333312519</v>
      </c>
      <c r="B8612" s="5">
        <f t="shared" si="2642"/>
        <v>358</v>
      </c>
      <c r="C8612" s="5">
        <v>14</v>
      </c>
      <c r="D8612">
        <f t="shared" si="2643"/>
        <v>273.20547945205476</v>
      </c>
      <c r="E8612">
        <f t="shared" si="2653"/>
        <v>-2.5476204015291604E-2</v>
      </c>
      <c r="F8612">
        <f t="shared" si="2654"/>
        <v>-11.64421220401529</v>
      </c>
      <c r="G8612">
        <f t="shared" si="2644"/>
        <v>13.805929796599745</v>
      </c>
      <c r="H8612">
        <f t="shared" si="2655"/>
        <v>27.088946948996178</v>
      </c>
      <c r="I8612">
        <f t="shared" si="2645"/>
        <v>-23.413310626097985</v>
      </c>
      <c r="J8612">
        <f t="shared" si="2646"/>
        <v>23.525754110222934</v>
      </c>
      <c r="K8612">
        <f t="shared" si="2656"/>
        <v>66.474245889777066</v>
      </c>
      <c r="L8612">
        <f t="shared" si="2647"/>
        <v>152.88606866254747</v>
      </c>
      <c r="M8612">
        <f t="shared" si="2657"/>
        <v>207.11393133745253</v>
      </c>
      <c r="N8612">
        <f t="shared" si="2648"/>
        <v>207.11393133745253</v>
      </c>
      <c r="O8612">
        <f t="shared" si="2658"/>
        <v>2.5052532552320774</v>
      </c>
      <c r="P8612">
        <f t="shared" si="2659"/>
        <v>0.69594806386968844</v>
      </c>
      <c r="Q8612">
        <f t="shared" si="2649"/>
        <v>0.88377307254768289</v>
      </c>
      <c r="R8612">
        <f t="shared" si="2650"/>
        <v>0.61506015873972564</v>
      </c>
      <c r="S8612">
        <f t="shared" si="2652"/>
        <v>1.7632249401874265</v>
      </c>
    </row>
    <row r="8613" spans="1:20" x14ac:dyDescent="0.2">
      <c r="A8613" s="3">
        <v>41632.624999979183</v>
      </c>
      <c r="B8613" s="5">
        <f t="shared" si="2642"/>
        <v>358</v>
      </c>
      <c r="C8613" s="5">
        <v>15</v>
      </c>
      <c r="D8613">
        <f t="shared" si="2643"/>
        <v>273.20547945205476</v>
      </c>
      <c r="E8613">
        <f t="shared" si="2653"/>
        <v>-2.5476204015291604E-2</v>
      </c>
      <c r="F8613">
        <f t="shared" si="2654"/>
        <v>-11.64421220401529</v>
      </c>
      <c r="G8613">
        <f t="shared" si="2644"/>
        <v>14.805929796599745</v>
      </c>
      <c r="H8613">
        <f t="shared" si="2655"/>
        <v>42.088946948996181</v>
      </c>
      <c r="I8613">
        <f t="shared" si="2645"/>
        <v>-23.413310626097985</v>
      </c>
      <c r="J8613">
        <f t="shared" si="2646"/>
        <v>16.977548495146777</v>
      </c>
      <c r="K8613">
        <f t="shared" si="2656"/>
        <v>73.022451504853223</v>
      </c>
      <c r="L8613">
        <f t="shared" si="2647"/>
        <v>139.97501339299868</v>
      </c>
      <c r="M8613">
        <f t="shared" si="2657"/>
        <v>220.02498660700132</v>
      </c>
      <c r="N8613">
        <f t="shared" si="2648"/>
        <v>220.02498660700132</v>
      </c>
      <c r="O8613">
        <f t="shared" si="2658"/>
        <v>3.4246932859035422</v>
      </c>
      <c r="P8613">
        <f t="shared" si="2659"/>
        <v>0.59485491658926171</v>
      </c>
      <c r="Q8613">
        <f t="shared" si="2649"/>
        <v>0.7611878132398513</v>
      </c>
      <c r="R8613">
        <f t="shared" si="2650"/>
        <v>0.45279631315355429</v>
      </c>
      <c r="S8613">
        <f t="shared" si="2652"/>
        <v>1.2980547363255786</v>
      </c>
    </row>
    <row r="8614" spans="1:20" x14ac:dyDescent="0.2">
      <c r="A8614" s="3">
        <v>41632.666666645848</v>
      </c>
      <c r="B8614" s="5">
        <f t="shared" si="2642"/>
        <v>358</v>
      </c>
      <c r="C8614" s="5">
        <v>16</v>
      </c>
      <c r="D8614">
        <f t="shared" si="2643"/>
        <v>273.20547945205476</v>
      </c>
      <c r="E8614">
        <f t="shared" si="2653"/>
        <v>-2.5476204015291604E-2</v>
      </c>
      <c r="F8614">
        <f t="shared" si="2654"/>
        <v>-11.64421220401529</v>
      </c>
      <c r="G8614">
        <f t="shared" si="2644"/>
        <v>15.805929796599745</v>
      </c>
      <c r="H8614">
        <f t="shared" si="2655"/>
        <v>57.088946948996181</v>
      </c>
      <c r="I8614">
        <f t="shared" si="2645"/>
        <v>-23.413310626097985</v>
      </c>
      <c r="J8614">
        <f t="shared" si="2646"/>
        <v>8.5262056257382834</v>
      </c>
      <c r="K8614">
        <f t="shared" si="2656"/>
        <v>81.473794374261715</v>
      </c>
      <c r="L8614">
        <f t="shared" si="2647"/>
        <v>128.83082403724316</v>
      </c>
      <c r="M8614">
        <f t="shared" si="2657"/>
        <v>231.16917596275684</v>
      </c>
      <c r="N8614">
        <f t="shared" si="2648"/>
        <v>231.16917596275684</v>
      </c>
      <c r="O8614">
        <f t="shared" si="2658"/>
        <v>6.7448281525632332</v>
      </c>
      <c r="P8614">
        <f t="shared" si="2659"/>
        <v>0.36832550905970768</v>
      </c>
      <c r="Q8614">
        <f t="shared" si="2649"/>
        <v>0.58764610185269461</v>
      </c>
      <c r="R8614">
        <f t="shared" si="2650"/>
        <v>0.21644504961184657</v>
      </c>
      <c r="S8614">
        <f t="shared" si="2652"/>
        <v>0.62049427886486053</v>
      </c>
    </row>
    <row r="8615" spans="1:20" x14ac:dyDescent="0.2">
      <c r="A8615" s="3">
        <v>41632.708333312512</v>
      </c>
      <c r="B8615" s="5">
        <f t="shared" si="2642"/>
        <v>358</v>
      </c>
      <c r="C8615" s="5">
        <v>17</v>
      </c>
      <c r="D8615">
        <f t="shared" si="2643"/>
        <v>273.20547945205476</v>
      </c>
      <c r="E8615">
        <f t="shared" si="2653"/>
        <v>-2.5476204015291604E-2</v>
      </c>
      <c r="F8615">
        <f t="shared" si="2654"/>
        <v>-11.64421220401529</v>
      </c>
      <c r="G8615">
        <f t="shared" si="2644"/>
        <v>16.805929796599745</v>
      </c>
      <c r="H8615">
        <f t="shared" si="2655"/>
        <v>72.088946948996181</v>
      </c>
      <c r="I8615">
        <f t="shared" si="2645"/>
        <v>-23.413310626097985</v>
      </c>
      <c r="J8615">
        <f t="shared" si="2646"/>
        <v>-1.2748823193871814</v>
      </c>
      <c r="K8615">
        <f t="shared" si="2656"/>
        <v>91.274882319387189</v>
      </c>
      <c r="L8615">
        <f t="shared" si="2647"/>
        <v>119.14333705596997</v>
      </c>
      <c r="M8615">
        <f t="shared" si="2657"/>
        <v>240.85666294403003</v>
      </c>
      <c r="N8615">
        <f t="shared" si="2648"/>
        <v>240.85666294403003</v>
      </c>
      <c r="O8615">
        <f t="shared" si="2658"/>
        <v>-44.945723062737343</v>
      </c>
      <c r="P8615" t="e">
        <f t="shared" si="2659"/>
        <v>#NUM!</v>
      </c>
      <c r="Q8615">
        <f t="shared" si="2649"/>
        <v>0.37367407041174577</v>
      </c>
      <c r="R8615" t="e">
        <f t="shared" si="2650"/>
        <v>#NUM!</v>
      </c>
      <c r="S8615" t="e">
        <f t="shared" si="2652"/>
        <v>#NUM!</v>
      </c>
    </row>
    <row r="8616" spans="1:20" x14ac:dyDescent="0.2">
      <c r="A8616" s="3">
        <v>41632.749999979176</v>
      </c>
      <c r="B8616" s="5">
        <f t="shared" si="2642"/>
        <v>358</v>
      </c>
      <c r="C8616" s="5">
        <v>18</v>
      </c>
      <c r="D8616">
        <f t="shared" si="2643"/>
        <v>273.20547945205476</v>
      </c>
      <c r="E8616">
        <f t="shared" si="2653"/>
        <v>-2.5476204015291604E-2</v>
      </c>
      <c r="F8616">
        <f t="shared" si="2654"/>
        <v>-11.64421220401529</v>
      </c>
      <c r="G8616">
        <f t="shared" si="2644"/>
        <v>17.805929796599745</v>
      </c>
      <c r="H8616">
        <f t="shared" si="2655"/>
        <v>87.088946948996181</v>
      </c>
      <c r="I8616">
        <f t="shared" si="2645"/>
        <v>-23.413310626097985</v>
      </c>
      <c r="J8616">
        <f t="shared" si="2646"/>
        <v>-12.000219116100579</v>
      </c>
      <c r="K8616">
        <f t="shared" si="2656"/>
        <v>102.00021911610058</v>
      </c>
      <c r="L8616">
        <f t="shared" si="2647"/>
        <v>110.45391082220024</v>
      </c>
      <c r="M8616">
        <f t="shared" si="2657"/>
        <v>249.54608917779976</v>
      </c>
      <c r="N8616">
        <f t="shared" si="2648"/>
        <v>249.54608917779976</v>
      </c>
      <c r="O8616">
        <f t="shared" si="2658"/>
        <v>-4.8096478100543019</v>
      </c>
      <c r="P8616" t="e">
        <f t="shared" si="2659"/>
        <v>#NUM!</v>
      </c>
      <c r="Q8616">
        <f t="shared" si="2649"/>
        <v>0.13477182368946641</v>
      </c>
      <c r="R8616" t="e">
        <f t="shared" si="2650"/>
        <v>#NUM!</v>
      </c>
      <c r="S8616" t="e">
        <f t="shared" si="2652"/>
        <v>#NUM!</v>
      </c>
    </row>
    <row r="8617" spans="1:20" x14ac:dyDescent="0.2">
      <c r="A8617" s="3">
        <v>41632.79166664584</v>
      </c>
      <c r="B8617" s="5">
        <f t="shared" si="2642"/>
        <v>358</v>
      </c>
      <c r="C8617" s="5">
        <v>19</v>
      </c>
      <c r="D8617">
        <f t="shared" si="2643"/>
        <v>273.20547945205476</v>
      </c>
      <c r="E8617">
        <f t="shared" si="2653"/>
        <v>-2.5476204015291604E-2</v>
      </c>
      <c r="F8617">
        <f t="shared" si="2654"/>
        <v>-11.64421220401529</v>
      </c>
      <c r="G8617">
        <f t="shared" si="2644"/>
        <v>18.805929796599745</v>
      </c>
      <c r="H8617">
        <f t="shared" si="2655"/>
        <v>102.08894694899618</v>
      </c>
      <c r="I8617">
        <f t="shared" si="2645"/>
        <v>-23.413310626097985</v>
      </c>
      <c r="J8617">
        <f t="shared" si="2646"/>
        <v>-23.333629839651184</v>
      </c>
      <c r="K8617">
        <f t="shared" si="2656"/>
        <v>113.33362983965118</v>
      </c>
      <c r="L8617">
        <f t="shared" si="2647"/>
        <v>102.24864606590698</v>
      </c>
      <c r="M8617">
        <f t="shared" si="2657"/>
        <v>257.751353934093</v>
      </c>
      <c r="N8617">
        <f t="shared" si="2648"/>
        <v>257.751353934093</v>
      </c>
      <c r="O8617">
        <f t="shared" si="2658"/>
        <v>-2.5247136785909783</v>
      </c>
      <c r="P8617" t="e">
        <f t="shared" si="2659"/>
        <v>#NUM!</v>
      </c>
      <c r="Q8617">
        <f t="shared" si="2649"/>
        <v>-0.11113631710748686</v>
      </c>
      <c r="R8617" t="e">
        <f t="shared" si="2650"/>
        <v>#NUM!</v>
      </c>
      <c r="S8617" t="e">
        <f t="shared" si="2652"/>
        <v>#NUM!</v>
      </c>
    </row>
    <row r="8618" spans="1:20" x14ac:dyDescent="0.2">
      <c r="A8618" s="3">
        <v>41632.833333312505</v>
      </c>
      <c r="B8618" s="5">
        <f t="shared" si="2642"/>
        <v>358</v>
      </c>
      <c r="C8618" s="5">
        <v>20</v>
      </c>
      <c r="D8618">
        <f t="shared" si="2643"/>
        <v>273.20547945205476</v>
      </c>
      <c r="E8618">
        <f t="shared" si="2653"/>
        <v>-2.5476204015291604E-2</v>
      </c>
      <c r="F8618">
        <f t="shared" si="2654"/>
        <v>-11.64421220401529</v>
      </c>
      <c r="G8618">
        <f t="shared" si="2644"/>
        <v>19.805929796599745</v>
      </c>
      <c r="H8618">
        <f t="shared" si="2655"/>
        <v>117.08894694899618</v>
      </c>
      <c r="I8618">
        <f t="shared" si="2645"/>
        <v>-23.413310626097985</v>
      </c>
      <c r="J8618">
        <f t="shared" si="2646"/>
        <v>-35.024937051981055</v>
      </c>
      <c r="K8618">
        <f t="shared" si="2656"/>
        <v>125.02493705198106</v>
      </c>
      <c r="L8618">
        <f t="shared" si="2647"/>
        <v>93.910873506763735</v>
      </c>
      <c r="M8618">
        <f t="shared" si="2657"/>
        <v>266.08912649323628</v>
      </c>
      <c r="N8618">
        <f t="shared" si="2648"/>
        <v>266.08912649323628</v>
      </c>
      <c r="O8618">
        <f t="shared" si="2658"/>
        <v>-1.7423639454320246</v>
      </c>
      <c r="P8618" t="e">
        <f t="shared" si="2659"/>
        <v>#NUM!</v>
      </c>
      <c r="Q8618">
        <f t="shared" si="2649"/>
        <v>-0.34562877588070984</v>
      </c>
      <c r="R8618" t="e">
        <f t="shared" si="2650"/>
        <v>#NUM!</v>
      </c>
      <c r="S8618" t="e">
        <f t="shared" si="2652"/>
        <v>#NUM!</v>
      </c>
    </row>
    <row r="8619" spans="1:20" x14ac:dyDescent="0.2">
      <c r="A8619" s="3">
        <v>41632.874999979169</v>
      </c>
      <c r="B8619" s="5">
        <f t="shared" si="2642"/>
        <v>358</v>
      </c>
      <c r="C8619" s="5">
        <v>21</v>
      </c>
      <c r="D8619">
        <f t="shared" si="2643"/>
        <v>273.20547945205476</v>
      </c>
      <c r="E8619">
        <f t="shared" si="2653"/>
        <v>-2.5476204015291604E-2</v>
      </c>
      <c r="F8619">
        <f t="shared" si="2654"/>
        <v>-11.64421220401529</v>
      </c>
      <c r="G8619">
        <f t="shared" si="2644"/>
        <v>20.805929796599745</v>
      </c>
      <c r="H8619">
        <f t="shared" si="2655"/>
        <v>132.08894694899618</v>
      </c>
      <c r="I8619">
        <f t="shared" si="2645"/>
        <v>-23.413310626097985</v>
      </c>
      <c r="J8619">
        <f t="shared" si="2646"/>
        <v>-46.831135821193065</v>
      </c>
      <c r="K8619">
        <f t="shared" si="2656"/>
        <v>136.83113582119307</v>
      </c>
      <c r="L8619">
        <f t="shared" si="2647"/>
        <v>84.500685603319567</v>
      </c>
      <c r="M8619">
        <f t="shared" si="2657"/>
        <v>275.49931439668046</v>
      </c>
      <c r="N8619">
        <f t="shared" si="2648"/>
        <v>275.49931439668046</v>
      </c>
      <c r="O8619">
        <f t="shared" si="2658"/>
        <v>-1.3711016666950404</v>
      </c>
      <c r="P8619" t="e">
        <f t="shared" si="2659"/>
        <v>#NUM!</v>
      </c>
      <c r="Q8619">
        <f t="shared" si="2649"/>
        <v>-0.55113677933584992</v>
      </c>
      <c r="R8619" t="e">
        <f t="shared" si="2650"/>
        <v>#NUM!</v>
      </c>
      <c r="S8619" t="e">
        <f t="shared" si="2652"/>
        <v>#NUM!</v>
      </c>
    </row>
    <row r="8620" spans="1:20" x14ac:dyDescent="0.2">
      <c r="A8620" s="3">
        <v>41632.916666645833</v>
      </c>
      <c r="B8620" s="5">
        <f t="shared" si="2642"/>
        <v>358</v>
      </c>
      <c r="C8620" s="5">
        <v>22</v>
      </c>
      <c r="D8620">
        <f t="shared" si="2643"/>
        <v>273.20547945205476</v>
      </c>
      <c r="E8620">
        <f t="shared" si="2653"/>
        <v>-2.5476204015291604E-2</v>
      </c>
      <c r="F8620">
        <f t="shared" si="2654"/>
        <v>-11.64421220401529</v>
      </c>
      <c r="G8620">
        <f t="shared" si="2644"/>
        <v>21.805929796599745</v>
      </c>
      <c r="H8620">
        <f t="shared" si="2655"/>
        <v>147.08894694899618</v>
      </c>
      <c r="I8620">
        <f t="shared" si="2645"/>
        <v>-23.413310626097985</v>
      </c>
      <c r="J8620">
        <f t="shared" si="2646"/>
        <v>-58.398868543716468</v>
      </c>
      <c r="K8620">
        <f t="shared" si="2656"/>
        <v>148.39886854371647</v>
      </c>
      <c r="L8620">
        <f t="shared" si="2647"/>
        <v>72.086238083611292</v>
      </c>
      <c r="M8620">
        <f t="shared" si="2657"/>
        <v>287.91376191638869</v>
      </c>
      <c r="N8620">
        <f t="shared" si="2648"/>
        <v>287.91376191638869</v>
      </c>
      <c r="O8620">
        <f t="shared" si="2658"/>
        <v>-1.1740994784629815</v>
      </c>
      <c r="P8620" t="e">
        <f t="shared" si="2659"/>
        <v>#NUM!</v>
      </c>
      <c r="Q8620">
        <f t="shared" si="2649"/>
        <v>-0.711683949231946</v>
      </c>
      <c r="R8620" t="e">
        <f t="shared" si="2650"/>
        <v>#NUM!</v>
      </c>
      <c r="S8620" t="e">
        <f t="shared" si="2652"/>
        <v>#NUM!</v>
      </c>
    </row>
    <row r="8621" spans="1:20" x14ac:dyDescent="0.2">
      <c r="A8621" s="3">
        <v>41632.958333312497</v>
      </c>
      <c r="B8621" s="5">
        <f t="shared" si="2642"/>
        <v>358</v>
      </c>
      <c r="C8621" s="5">
        <v>23</v>
      </c>
      <c r="D8621">
        <f t="shared" si="2643"/>
        <v>273.20547945205476</v>
      </c>
      <c r="E8621">
        <f t="shared" si="2653"/>
        <v>-2.5476204015291604E-2</v>
      </c>
      <c r="F8621">
        <f t="shared" si="2654"/>
        <v>-11.64421220401529</v>
      </c>
      <c r="G8621">
        <f t="shared" si="2644"/>
        <v>22.805929796599745</v>
      </c>
      <c r="H8621">
        <f t="shared" si="2655"/>
        <v>162.08894694899618</v>
      </c>
      <c r="I8621">
        <f t="shared" si="2645"/>
        <v>-23.413310626097985</v>
      </c>
      <c r="J8621">
        <f t="shared" si="2646"/>
        <v>-68.863082353349739</v>
      </c>
      <c r="K8621">
        <f t="shared" si="2656"/>
        <v>158.86308235334974</v>
      </c>
      <c r="L8621">
        <f t="shared" si="2647"/>
        <v>51.502862304305268</v>
      </c>
      <c r="M8621">
        <f t="shared" si="2657"/>
        <v>308.49713769569473</v>
      </c>
      <c r="N8621">
        <f t="shared" si="2648"/>
        <v>308.49713769569473</v>
      </c>
      <c r="O8621">
        <f t="shared" si="2658"/>
        <v>-1.0721315265436768</v>
      </c>
      <c r="P8621" t="e">
        <f t="shared" si="2659"/>
        <v>#NUM!</v>
      </c>
      <c r="Q8621">
        <f t="shared" si="2649"/>
        <v>-0.81234510087160017</v>
      </c>
      <c r="R8621" t="e">
        <f t="shared" si="2650"/>
        <v>#NUM!</v>
      </c>
      <c r="S8621" t="e">
        <f t="shared" si="2652"/>
        <v>#NUM!</v>
      </c>
    </row>
    <row r="8622" spans="1:20" x14ac:dyDescent="0.2">
      <c r="A8622" s="3">
        <v>41632.999999979162</v>
      </c>
      <c r="B8622" s="5">
        <f t="shared" si="2642"/>
        <v>359</v>
      </c>
      <c r="C8622" s="5">
        <v>0</v>
      </c>
      <c r="D8622">
        <f t="shared" si="2643"/>
        <v>274.1917808219178</v>
      </c>
      <c r="E8622">
        <f t="shared" si="2653"/>
        <v>-0.49345694206945923</v>
      </c>
      <c r="F8622">
        <f t="shared" si="2654"/>
        <v>-12.112192942069457</v>
      </c>
      <c r="G8622">
        <f t="shared" si="2644"/>
        <v>-0.2018698823678243</v>
      </c>
      <c r="H8622">
        <f t="shared" si="2655"/>
        <v>-183.02804823551736</v>
      </c>
      <c r="I8622">
        <f t="shared" si="2645"/>
        <v>-23.387270619386246</v>
      </c>
      <c r="J8622">
        <f t="shared" si="2646"/>
        <v>-75.159662855616816</v>
      </c>
      <c r="K8622">
        <f t="shared" si="2656"/>
        <v>165.15966285561683</v>
      </c>
      <c r="L8622">
        <f t="shared" si="2647"/>
        <v>10.911971730258387</v>
      </c>
      <c r="M8622">
        <f t="shared" si="2657"/>
        <v>349.08802826974159</v>
      </c>
      <c r="N8622">
        <f t="shared" si="2648"/>
        <v>10.911971730258387</v>
      </c>
      <c r="O8622">
        <f t="shared" si="2658"/>
        <v>-1.0345077532631524</v>
      </c>
      <c r="P8622" t="e">
        <f t="shared" si="2659"/>
        <v>#NUM!</v>
      </c>
      <c r="Q8622">
        <f t="shared" si="2649"/>
        <v>-0.84395681942385004</v>
      </c>
      <c r="R8622" t="e">
        <f t="shared" si="2650"/>
        <v>#NUM!</v>
      </c>
      <c r="S8622" t="e">
        <f t="shared" si="2652"/>
        <v>#NUM!</v>
      </c>
      <c r="T8622">
        <f t="shared" ref="T8622" si="2660">SUMIF(S8628:S8642,"&gt;0,01")</f>
        <v>12.703707521917563</v>
      </c>
    </row>
    <row r="8623" spans="1:20" x14ac:dyDescent="0.2">
      <c r="A8623" s="3">
        <v>41633.041666645826</v>
      </c>
      <c r="B8623" s="5">
        <f t="shared" si="2642"/>
        <v>359</v>
      </c>
      <c r="C8623" s="5">
        <v>1</v>
      </c>
      <c r="D8623">
        <f t="shared" si="2643"/>
        <v>274.1917808219178</v>
      </c>
      <c r="E8623">
        <f t="shared" si="2653"/>
        <v>-0.49345694206945923</v>
      </c>
      <c r="F8623">
        <f t="shared" si="2654"/>
        <v>-12.112192942069457</v>
      </c>
      <c r="G8623">
        <f t="shared" si="2644"/>
        <v>0.79813011763217567</v>
      </c>
      <c r="H8623">
        <f t="shared" si="2655"/>
        <v>-168.02804823551736</v>
      </c>
      <c r="I8623">
        <f t="shared" si="2645"/>
        <v>-23.387270619386246</v>
      </c>
      <c r="J8623">
        <f t="shared" si="2646"/>
        <v>-72.161074180533006</v>
      </c>
      <c r="K8623">
        <f t="shared" si="2656"/>
        <v>162.16107418053301</v>
      </c>
      <c r="L8623">
        <f t="shared" si="2647"/>
        <v>38.425546271651882</v>
      </c>
      <c r="M8623">
        <f t="shared" si="2657"/>
        <v>321.57445372834809</v>
      </c>
      <c r="N8623">
        <f t="shared" si="2648"/>
        <v>38.425546271651882</v>
      </c>
      <c r="O8623">
        <f t="shared" si="2658"/>
        <v>-1.0505068033047196</v>
      </c>
      <c r="P8623" t="e">
        <f t="shared" si="2659"/>
        <v>#NUM!</v>
      </c>
      <c r="Q8623">
        <f t="shared" si="2649"/>
        <v>-0.83280310169463079</v>
      </c>
      <c r="R8623" t="e">
        <f t="shared" si="2650"/>
        <v>#NUM!</v>
      </c>
      <c r="S8623" t="e">
        <f t="shared" si="2652"/>
        <v>#NUM!</v>
      </c>
    </row>
    <row r="8624" spans="1:20" x14ac:dyDescent="0.2">
      <c r="A8624" s="3">
        <v>41633.08333331249</v>
      </c>
      <c r="B8624" s="5">
        <f t="shared" si="2642"/>
        <v>359</v>
      </c>
      <c r="C8624" s="5">
        <v>2</v>
      </c>
      <c r="D8624">
        <f t="shared" si="2643"/>
        <v>274.1917808219178</v>
      </c>
      <c r="E8624">
        <f t="shared" si="2653"/>
        <v>-0.49345694206945923</v>
      </c>
      <c r="F8624">
        <f t="shared" si="2654"/>
        <v>-12.112192942069457</v>
      </c>
      <c r="G8624">
        <f t="shared" si="2644"/>
        <v>1.7981301176321758</v>
      </c>
      <c r="H8624">
        <f t="shared" si="2655"/>
        <v>-153.02804823551736</v>
      </c>
      <c r="I8624">
        <f t="shared" si="2645"/>
        <v>-23.387270619386246</v>
      </c>
      <c r="J8624">
        <f t="shared" si="2646"/>
        <v>-62.745614860504745</v>
      </c>
      <c r="K8624">
        <f t="shared" si="2656"/>
        <v>152.74561486050476</v>
      </c>
      <c r="L8624">
        <f t="shared" si="2647"/>
        <v>65.37421724182451</v>
      </c>
      <c r="M8624">
        <f t="shared" si="2657"/>
        <v>294.62578275817549</v>
      </c>
      <c r="N8624">
        <f t="shared" si="2648"/>
        <v>65.37421724182451</v>
      </c>
      <c r="O8624">
        <f t="shared" si="2658"/>
        <v>-1.1248820478194501</v>
      </c>
      <c r="P8624" t="e">
        <f t="shared" si="2659"/>
        <v>#NUM!</v>
      </c>
      <c r="Q8624">
        <f t="shared" si="2649"/>
        <v>-0.75978440401556635</v>
      </c>
      <c r="R8624" t="e">
        <f t="shared" si="2650"/>
        <v>#NUM!</v>
      </c>
      <c r="S8624" t="e">
        <f t="shared" si="2652"/>
        <v>#NUM!</v>
      </c>
    </row>
    <row r="8625" spans="1:19" x14ac:dyDescent="0.2">
      <c r="A8625" s="3">
        <v>41633.124999979154</v>
      </c>
      <c r="B8625" s="5">
        <f t="shared" si="2642"/>
        <v>359</v>
      </c>
      <c r="C8625" s="5">
        <v>3</v>
      </c>
      <c r="D8625">
        <f t="shared" si="2643"/>
        <v>274.1917808219178</v>
      </c>
      <c r="E8625">
        <f t="shared" si="2653"/>
        <v>-0.49345694206945923</v>
      </c>
      <c r="F8625">
        <f t="shared" si="2654"/>
        <v>-12.112192942069457</v>
      </c>
      <c r="G8625">
        <f t="shared" si="2644"/>
        <v>2.7981301176321756</v>
      </c>
      <c r="H8625">
        <f t="shared" si="2655"/>
        <v>-138.02804823551736</v>
      </c>
      <c r="I8625">
        <f t="shared" si="2645"/>
        <v>-23.387270619386246</v>
      </c>
      <c r="J8625">
        <f t="shared" si="2646"/>
        <v>-51.454572770914808</v>
      </c>
      <c r="K8625">
        <f t="shared" si="2656"/>
        <v>141.45457277091481</v>
      </c>
      <c r="L8625">
        <f t="shared" si="2647"/>
        <v>80.082216545891981</v>
      </c>
      <c r="M8625">
        <f t="shared" si="2657"/>
        <v>279.91778345410802</v>
      </c>
      <c r="N8625">
        <f t="shared" si="2648"/>
        <v>80.082216545891981</v>
      </c>
      <c r="O8625">
        <f t="shared" si="2658"/>
        <v>-1.2785854184973888</v>
      </c>
      <c r="P8625" t="e">
        <f t="shared" si="2659"/>
        <v>#NUM!</v>
      </c>
      <c r="Q8625">
        <f t="shared" si="2649"/>
        <v>-0.62114775431856395</v>
      </c>
      <c r="R8625" t="e">
        <f t="shared" si="2650"/>
        <v>#NUM!</v>
      </c>
      <c r="S8625" t="e">
        <f t="shared" si="2652"/>
        <v>#NUM!</v>
      </c>
    </row>
    <row r="8626" spans="1:19" x14ac:dyDescent="0.2">
      <c r="A8626" s="3">
        <v>41633.166666645819</v>
      </c>
      <c r="B8626" s="5">
        <f t="shared" si="2642"/>
        <v>359</v>
      </c>
      <c r="C8626" s="5">
        <v>4</v>
      </c>
      <c r="D8626">
        <f t="shared" si="2643"/>
        <v>274.1917808219178</v>
      </c>
      <c r="E8626">
        <f t="shared" si="2653"/>
        <v>-0.49345694206945923</v>
      </c>
      <c r="F8626">
        <f t="shared" si="2654"/>
        <v>-12.112192942069457</v>
      </c>
      <c r="G8626">
        <f t="shared" si="2644"/>
        <v>3.7981301176321756</v>
      </c>
      <c r="H8626">
        <f t="shared" si="2655"/>
        <v>-123.02804823551736</v>
      </c>
      <c r="I8626">
        <f t="shared" si="2645"/>
        <v>-23.387270619386246</v>
      </c>
      <c r="J8626">
        <f t="shared" si="2646"/>
        <v>-39.68758630090224</v>
      </c>
      <c r="K8626">
        <f t="shared" si="2656"/>
        <v>129.68758630090224</v>
      </c>
      <c r="L8626">
        <f t="shared" si="2647"/>
        <v>90.357331786472102</v>
      </c>
      <c r="M8626">
        <f t="shared" si="2657"/>
        <v>269.64266821352788</v>
      </c>
      <c r="N8626">
        <f t="shared" si="2648"/>
        <v>90.357331786472102</v>
      </c>
      <c r="O8626">
        <f t="shared" si="2658"/>
        <v>-1.5659227536391127</v>
      </c>
      <c r="P8626" t="e">
        <f t="shared" si="2659"/>
        <v>#NUM!</v>
      </c>
      <c r="Q8626">
        <f t="shared" si="2649"/>
        <v>-0.43158804965792641</v>
      </c>
      <c r="R8626" t="e">
        <f t="shared" si="2650"/>
        <v>#NUM!</v>
      </c>
      <c r="S8626" t="e">
        <f t="shared" si="2652"/>
        <v>#NUM!</v>
      </c>
    </row>
    <row r="8627" spans="1:19" x14ac:dyDescent="0.2">
      <c r="A8627" s="3">
        <v>41633.208333312483</v>
      </c>
      <c r="B8627" s="5">
        <f t="shared" si="2642"/>
        <v>359</v>
      </c>
      <c r="C8627" s="5">
        <v>5</v>
      </c>
      <c r="D8627">
        <f t="shared" si="2643"/>
        <v>274.1917808219178</v>
      </c>
      <c r="E8627">
        <f t="shared" si="2653"/>
        <v>-0.49345694206945923</v>
      </c>
      <c r="F8627">
        <f t="shared" si="2654"/>
        <v>-12.112192942069457</v>
      </c>
      <c r="G8627">
        <f t="shared" si="2644"/>
        <v>4.7981301176321756</v>
      </c>
      <c r="H8627">
        <f t="shared" si="2655"/>
        <v>-108.02804823551736</v>
      </c>
      <c r="I8627">
        <f t="shared" si="2645"/>
        <v>-23.387270619386246</v>
      </c>
      <c r="J8627">
        <f t="shared" si="2646"/>
        <v>-27.918980620315242</v>
      </c>
      <c r="K8627">
        <f t="shared" si="2656"/>
        <v>117.91898062031524</v>
      </c>
      <c r="L8627">
        <f t="shared" si="2647"/>
        <v>98.979415358084751</v>
      </c>
      <c r="M8627">
        <f t="shared" si="2657"/>
        <v>261.02058464191526</v>
      </c>
      <c r="N8627">
        <f t="shared" si="2648"/>
        <v>98.979415358084751</v>
      </c>
      <c r="O8627">
        <f t="shared" si="2658"/>
        <v>-2.1357364871006377</v>
      </c>
      <c r="P8627" t="e">
        <f t="shared" si="2659"/>
        <v>#NUM!</v>
      </c>
      <c r="Q8627">
        <f t="shared" si="2649"/>
        <v>-0.2065046711933807</v>
      </c>
      <c r="R8627" t="e">
        <f t="shared" si="2650"/>
        <v>#NUM!</v>
      </c>
      <c r="S8627" t="e">
        <f t="shared" si="2652"/>
        <v>#NUM!</v>
      </c>
    </row>
    <row r="8628" spans="1:19" x14ac:dyDescent="0.2">
      <c r="A8628" s="3">
        <v>41633.249999979147</v>
      </c>
      <c r="B8628" s="5">
        <f t="shared" si="2642"/>
        <v>359</v>
      </c>
      <c r="C8628" s="5">
        <v>6</v>
      </c>
      <c r="D8628">
        <f t="shared" si="2643"/>
        <v>274.1917808219178</v>
      </c>
      <c r="E8628">
        <f t="shared" si="2653"/>
        <v>-0.49345694206945923</v>
      </c>
      <c r="F8628">
        <f t="shared" si="2654"/>
        <v>-12.112192942069457</v>
      </c>
      <c r="G8628">
        <f t="shared" si="2644"/>
        <v>5.7981301176321756</v>
      </c>
      <c r="H8628">
        <f t="shared" si="2655"/>
        <v>-93.02804823551736</v>
      </c>
      <c r="I8628">
        <f t="shared" si="2645"/>
        <v>-23.387270619386246</v>
      </c>
      <c r="J8628">
        <f t="shared" si="2646"/>
        <v>-16.41482842900556</v>
      </c>
      <c r="K8628">
        <f t="shared" si="2656"/>
        <v>106.41482842900555</v>
      </c>
      <c r="L8628">
        <f t="shared" si="2647"/>
        <v>107.15564952409922</v>
      </c>
      <c r="M8628">
        <f t="shared" si="2657"/>
        <v>252.8443504759008</v>
      </c>
      <c r="N8628">
        <f t="shared" si="2648"/>
        <v>107.15564952409922</v>
      </c>
      <c r="O8628">
        <f t="shared" si="2658"/>
        <v>-3.538699111117118</v>
      </c>
      <c r="P8628" t="e">
        <f t="shared" si="2659"/>
        <v>#NUM!</v>
      </c>
      <c r="Q8628">
        <f t="shared" si="2649"/>
        <v>3.7117927398300526E-2</v>
      </c>
      <c r="R8628" t="e">
        <f t="shared" si="2650"/>
        <v>#NUM!</v>
      </c>
      <c r="S8628" t="e">
        <f t="shared" si="2652"/>
        <v>#NUM!</v>
      </c>
    </row>
    <row r="8629" spans="1:19" x14ac:dyDescent="0.2">
      <c r="A8629" s="3">
        <v>41633.291666645811</v>
      </c>
      <c r="B8629" s="5">
        <f t="shared" si="2642"/>
        <v>359</v>
      </c>
      <c r="C8629" s="5">
        <v>7</v>
      </c>
      <c r="D8629">
        <f t="shared" si="2643"/>
        <v>274.1917808219178</v>
      </c>
      <c r="E8629">
        <f t="shared" si="2653"/>
        <v>-0.49345694206945923</v>
      </c>
      <c r="F8629">
        <f t="shared" si="2654"/>
        <v>-12.112192942069457</v>
      </c>
      <c r="G8629">
        <f t="shared" si="2644"/>
        <v>6.7981301176321756</v>
      </c>
      <c r="H8629">
        <f t="shared" si="2655"/>
        <v>-78.02804823551736</v>
      </c>
      <c r="I8629">
        <f t="shared" si="2645"/>
        <v>-23.387270619386246</v>
      </c>
      <c r="J8629">
        <f t="shared" si="2646"/>
        <v>-5.4140920011318405</v>
      </c>
      <c r="K8629">
        <f t="shared" si="2656"/>
        <v>95.414092001131834</v>
      </c>
      <c r="L8629">
        <f t="shared" si="2647"/>
        <v>115.5906987745537</v>
      </c>
      <c r="M8629">
        <f t="shared" si="2657"/>
        <v>244.40930122544631</v>
      </c>
      <c r="N8629">
        <f t="shared" si="2648"/>
        <v>115.5906987745537</v>
      </c>
      <c r="O8629">
        <f t="shared" si="2658"/>
        <v>-10.598477953706089</v>
      </c>
      <c r="P8629" t="e">
        <f t="shared" si="2659"/>
        <v>#NUM!</v>
      </c>
      <c r="Q8629">
        <f t="shared" si="2649"/>
        <v>0.28105791623668042</v>
      </c>
      <c r="R8629" t="e">
        <f t="shared" si="2650"/>
        <v>#NUM!</v>
      </c>
      <c r="S8629" t="e">
        <f t="shared" si="2652"/>
        <v>#NUM!</v>
      </c>
    </row>
    <row r="8630" spans="1:19" x14ac:dyDescent="0.2">
      <c r="A8630" s="3">
        <v>41633.333333312476</v>
      </c>
      <c r="B8630" s="5">
        <f t="shared" si="2642"/>
        <v>359</v>
      </c>
      <c r="C8630" s="5">
        <v>8</v>
      </c>
      <c r="D8630">
        <f t="shared" si="2643"/>
        <v>274.1917808219178</v>
      </c>
      <c r="E8630">
        <f t="shared" si="2653"/>
        <v>-0.49345694206945923</v>
      </c>
      <c r="F8630">
        <f t="shared" si="2654"/>
        <v>-12.112192942069457</v>
      </c>
      <c r="G8630">
        <f t="shared" si="2644"/>
        <v>7.7981301176321756</v>
      </c>
      <c r="H8630">
        <f t="shared" si="2655"/>
        <v>-63.028048235517367</v>
      </c>
      <c r="I8630">
        <f t="shared" si="2645"/>
        <v>-23.387270619386246</v>
      </c>
      <c r="J8630">
        <f t="shared" si="2646"/>
        <v>4.7989216203586516</v>
      </c>
      <c r="K8630">
        <f t="shared" si="2656"/>
        <v>85.201078379641345</v>
      </c>
      <c r="L8630">
        <f t="shared" si="2647"/>
        <v>124.82646467685385</v>
      </c>
      <c r="M8630">
        <f t="shared" si="2657"/>
        <v>235.17353532314615</v>
      </c>
      <c r="N8630">
        <f t="shared" si="2648"/>
        <v>124.82646467685385</v>
      </c>
      <c r="O8630">
        <f t="shared" si="2658"/>
        <v>11.953273975327484</v>
      </c>
      <c r="P8630">
        <f t="shared" si="2659"/>
        <v>0.19879136065949848</v>
      </c>
      <c r="Q8630">
        <f t="shared" si="2649"/>
        <v>0.50699429308802446</v>
      </c>
      <c r="R8630">
        <f t="shared" si="2650"/>
        <v>0.10078608536956896</v>
      </c>
      <c r="S8630">
        <f t="shared" si="2652"/>
        <v>0.28892871180538265</v>
      </c>
    </row>
    <row r="8631" spans="1:19" x14ac:dyDescent="0.2">
      <c r="A8631" s="3">
        <v>41633.37499997914</v>
      </c>
      <c r="B8631" s="5">
        <f t="shared" si="2642"/>
        <v>359</v>
      </c>
      <c r="C8631" s="5">
        <v>9</v>
      </c>
      <c r="D8631">
        <f t="shared" si="2643"/>
        <v>274.1917808219178</v>
      </c>
      <c r="E8631">
        <f t="shared" si="2653"/>
        <v>-0.49345694206945923</v>
      </c>
      <c r="F8631">
        <f t="shared" si="2654"/>
        <v>-12.112192942069457</v>
      </c>
      <c r="G8631">
        <f t="shared" si="2644"/>
        <v>8.7981301176321765</v>
      </c>
      <c r="H8631">
        <f t="shared" si="2655"/>
        <v>-48.028048235517353</v>
      </c>
      <c r="I8631">
        <f t="shared" si="2645"/>
        <v>-23.387270619386246</v>
      </c>
      <c r="J8631">
        <f t="shared" si="2646"/>
        <v>13.846162596909753</v>
      </c>
      <c r="K8631">
        <f t="shared" si="2656"/>
        <v>76.15383740309025</v>
      </c>
      <c r="L8631">
        <f t="shared" si="2647"/>
        <v>135.34685255674168</v>
      </c>
      <c r="M8631">
        <f t="shared" si="2657"/>
        <v>224.65314744325832</v>
      </c>
      <c r="N8631">
        <f t="shared" si="2648"/>
        <v>135.34685255674168</v>
      </c>
      <c r="O8631">
        <f t="shared" si="2658"/>
        <v>4.1785788796125871</v>
      </c>
      <c r="P8631">
        <f t="shared" si="2659"/>
        <v>0.52828821888115618</v>
      </c>
      <c r="Q8631">
        <f t="shared" si="2649"/>
        <v>0.69818711656049959</v>
      </c>
      <c r="R8631">
        <f t="shared" si="2650"/>
        <v>0.36884402825351653</v>
      </c>
      <c r="S8631">
        <f t="shared" si="2652"/>
        <v>1.0573843556838254</v>
      </c>
    </row>
    <row r="8632" spans="1:19" x14ac:dyDescent="0.2">
      <c r="A8632" s="3">
        <v>41633.416666645804</v>
      </c>
      <c r="B8632" s="5">
        <f t="shared" si="2642"/>
        <v>359</v>
      </c>
      <c r="C8632" s="5">
        <v>10</v>
      </c>
      <c r="D8632">
        <f t="shared" si="2643"/>
        <v>274.1917808219178</v>
      </c>
      <c r="E8632">
        <f t="shared" si="2653"/>
        <v>-0.49345694206945923</v>
      </c>
      <c r="F8632">
        <f t="shared" si="2654"/>
        <v>-12.112192942069457</v>
      </c>
      <c r="G8632">
        <f t="shared" si="2644"/>
        <v>9.7981301176321765</v>
      </c>
      <c r="H8632">
        <f t="shared" si="2655"/>
        <v>-33.028048235517353</v>
      </c>
      <c r="I8632">
        <f t="shared" si="2645"/>
        <v>-23.387270619386246</v>
      </c>
      <c r="J8632">
        <f t="shared" si="2646"/>
        <v>21.223642587023757</v>
      </c>
      <c r="K8632">
        <f t="shared" si="2656"/>
        <v>68.776357412976239</v>
      </c>
      <c r="L8632">
        <f t="shared" si="2647"/>
        <v>147.54278299213377</v>
      </c>
      <c r="M8632">
        <f t="shared" si="2657"/>
        <v>212.45721700786623</v>
      </c>
      <c r="N8632">
        <f t="shared" si="2648"/>
        <v>147.54278299213377</v>
      </c>
      <c r="O8632">
        <f t="shared" si="2658"/>
        <v>2.7623603212585106</v>
      </c>
      <c r="P8632">
        <f t="shared" si="2659"/>
        <v>0.66497457032717167</v>
      </c>
      <c r="Q8632">
        <f t="shared" si="2649"/>
        <v>0.84180993307098939</v>
      </c>
      <c r="R8632">
        <f t="shared" si="2650"/>
        <v>0.55978219854102629</v>
      </c>
      <c r="S8632">
        <f t="shared" si="2652"/>
        <v>1.6047567372318847</v>
      </c>
    </row>
    <row r="8633" spans="1:19" x14ac:dyDescent="0.2">
      <c r="A8633" s="3">
        <v>41633.458333312468</v>
      </c>
      <c r="B8633" s="5">
        <f t="shared" si="2642"/>
        <v>359</v>
      </c>
      <c r="C8633" s="5">
        <v>11</v>
      </c>
      <c r="D8633">
        <f t="shared" si="2643"/>
        <v>274.1917808219178</v>
      </c>
      <c r="E8633">
        <f t="shared" si="2653"/>
        <v>-0.49345694206945923</v>
      </c>
      <c r="F8633">
        <f t="shared" si="2654"/>
        <v>-12.112192942069457</v>
      </c>
      <c r="G8633">
        <f t="shared" si="2644"/>
        <v>10.798130117632176</v>
      </c>
      <c r="H8633">
        <f t="shared" si="2655"/>
        <v>-18.028048235517353</v>
      </c>
      <c r="I8633">
        <f t="shared" si="2645"/>
        <v>-23.387270619386246</v>
      </c>
      <c r="J8633">
        <f t="shared" si="2646"/>
        <v>26.319613991195226</v>
      </c>
      <c r="K8633">
        <f t="shared" si="2656"/>
        <v>63.680386008804774</v>
      </c>
      <c r="L8633">
        <f t="shared" si="2647"/>
        <v>161.52391716346767</v>
      </c>
      <c r="M8633">
        <f t="shared" si="2657"/>
        <v>198.47608283653233</v>
      </c>
      <c r="N8633">
        <f t="shared" si="2648"/>
        <v>161.52391716346767</v>
      </c>
      <c r="O8633">
        <f t="shared" si="2658"/>
        <v>2.255411566157786</v>
      </c>
      <c r="P8633">
        <f t="shared" si="2659"/>
        <v>0.72849532426890129</v>
      </c>
      <c r="Q8633">
        <f t="shared" si="2649"/>
        <v>0.93149583729022034</v>
      </c>
      <c r="R8633">
        <f t="shared" si="2650"/>
        <v>0.67859036204187073</v>
      </c>
      <c r="S8633">
        <f t="shared" si="2652"/>
        <v>1.9453502775642575</v>
      </c>
    </row>
    <row r="8634" spans="1:19" x14ac:dyDescent="0.2">
      <c r="A8634" s="3">
        <v>41633.499999979133</v>
      </c>
      <c r="B8634" s="5">
        <f t="shared" si="2642"/>
        <v>359</v>
      </c>
      <c r="C8634" s="5">
        <v>12</v>
      </c>
      <c r="D8634">
        <f t="shared" si="2643"/>
        <v>274.1917808219178</v>
      </c>
      <c r="E8634">
        <f t="shared" si="2653"/>
        <v>-0.49345694206945923</v>
      </c>
      <c r="F8634">
        <f t="shared" si="2654"/>
        <v>-12.112192942069457</v>
      </c>
      <c r="G8634">
        <f t="shared" si="2644"/>
        <v>11.798130117632176</v>
      </c>
      <c r="H8634">
        <f t="shared" si="2655"/>
        <v>-3.0280482355173532</v>
      </c>
      <c r="I8634">
        <f t="shared" si="2645"/>
        <v>-23.387270619386246</v>
      </c>
      <c r="J8634">
        <f t="shared" si="2646"/>
        <v>28.546841922159395</v>
      </c>
      <c r="K8634">
        <f t="shared" si="2656"/>
        <v>61.453158077840605</v>
      </c>
      <c r="L8634">
        <f t="shared" si="2647"/>
        <v>176.8359441040775</v>
      </c>
      <c r="M8634">
        <f t="shared" si="2657"/>
        <v>183.1640558959225</v>
      </c>
      <c r="N8634">
        <f t="shared" si="2648"/>
        <v>176.8359441040775</v>
      </c>
      <c r="O8634">
        <f t="shared" si="2658"/>
        <v>2.0925883549409963</v>
      </c>
      <c r="P8634">
        <f t="shared" si="2659"/>
        <v>0.75118180889560993</v>
      </c>
      <c r="Q8634">
        <f t="shared" si="2649"/>
        <v>0.96760236532161037</v>
      </c>
      <c r="R8634">
        <f t="shared" si="2650"/>
        <v>0.72684529507395801</v>
      </c>
      <c r="S8634">
        <f t="shared" si="2652"/>
        <v>2.08368520334386</v>
      </c>
    </row>
    <row r="8635" spans="1:19" x14ac:dyDescent="0.2">
      <c r="A8635" s="3">
        <v>41633.541666645797</v>
      </c>
      <c r="B8635" s="5">
        <f t="shared" si="2642"/>
        <v>359</v>
      </c>
      <c r="C8635" s="5">
        <v>13</v>
      </c>
      <c r="D8635">
        <f t="shared" si="2643"/>
        <v>274.1917808219178</v>
      </c>
      <c r="E8635">
        <f t="shared" si="2653"/>
        <v>-0.49345694206945923</v>
      </c>
      <c r="F8635">
        <f t="shared" si="2654"/>
        <v>-12.112192942069457</v>
      </c>
      <c r="G8635">
        <f t="shared" si="2644"/>
        <v>12.798130117632176</v>
      </c>
      <c r="H8635">
        <f t="shared" si="2655"/>
        <v>11.971951764482647</v>
      </c>
      <c r="I8635">
        <f t="shared" si="2645"/>
        <v>-23.387270619386246</v>
      </c>
      <c r="J8635">
        <f t="shared" si="2646"/>
        <v>27.590898279723056</v>
      </c>
      <c r="K8635">
        <f t="shared" si="2656"/>
        <v>62.409101720276944</v>
      </c>
      <c r="L8635">
        <f t="shared" si="2647"/>
        <v>167.59498793102534</v>
      </c>
      <c r="M8635">
        <f t="shared" si="2657"/>
        <v>192.40501206897466</v>
      </c>
      <c r="N8635">
        <f t="shared" si="2648"/>
        <v>192.40501206897466</v>
      </c>
      <c r="O8635">
        <f t="shared" si="2658"/>
        <v>2.1591032314541021</v>
      </c>
      <c r="P8635">
        <f t="shared" si="2659"/>
        <v>0.74176352991796657</v>
      </c>
      <c r="Q8635">
        <f t="shared" si="2649"/>
        <v>0.95235927624719219</v>
      </c>
      <c r="R8635">
        <f t="shared" si="2650"/>
        <v>0.70642537849923714</v>
      </c>
      <c r="S8635">
        <f t="shared" si="2652"/>
        <v>2.0251463666634457</v>
      </c>
    </row>
    <row r="8636" spans="1:19" x14ac:dyDescent="0.2">
      <c r="A8636" s="3">
        <v>41633.583333312461</v>
      </c>
      <c r="B8636" s="5">
        <f t="shared" si="2642"/>
        <v>359</v>
      </c>
      <c r="C8636" s="5">
        <v>14</v>
      </c>
      <c r="D8636">
        <f t="shared" si="2643"/>
        <v>274.1917808219178</v>
      </c>
      <c r="E8636">
        <f t="shared" si="2653"/>
        <v>-0.49345694206945923</v>
      </c>
      <c r="F8636">
        <f t="shared" si="2654"/>
        <v>-12.112192942069457</v>
      </c>
      <c r="G8636">
        <f t="shared" si="2644"/>
        <v>13.798130117632176</v>
      </c>
      <c r="H8636">
        <f t="shared" si="2655"/>
        <v>26.971951764482647</v>
      </c>
      <c r="I8636">
        <f t="shared" si="2645"/>
        <v>-23.387270619386246</v>
      </c>
      <c r="J8636">
        <f t="shared" si="2646"/>
        <v>23.591673511721929</v>
      </c>
      <c r="K8636">
        <f t="shared" si="2656"/>
        <v>66.408326488278078</v>
      </c>
      <c r="L8636">
        <f t="shared" si="2647"/>
        <v>152.98279648606152</v>
      </c>
      <c r="M8636">
        <f t="shared" si="2657"/>
        <v>207.01720351393848</v>
      </c>
      <c r="N8636">
        <f t="shared" si="2648"/>
        <v>207.01720351393848</v>
      </c>
      <c r="O8636">
        <f t="shared" si="2658"/>
        <v>2.498651613587739</v>
      </c>
      <c r="P8636">
        <f t="shared" si="2659"/>
        <v>0.69677551684784877</v>
      </c>
      <c r="Q8636">
        <f t="shared" si="2649"/>
        <v>0.88461573417544792</v>
      </c>
      <c r="R8636">
        <f t="shared" si="2650"/>
        <v>0.61637858539183688</v>
      </c>
      <c r="S8636">
        <f t="shared" si="2652"/>
        <v>1.7670045424292198</v>
      </c>
    </row>
    <row r="8637" spans="1:19" x14ac:dyDescent="0.2">
      <c r="A8637" s="3">
        <v>41633.624999979125</v>
      </c>
      <c r="B8637" s="5">
        <f t="shared" si="2642"/>
        <v>359</v>
      </c>
      <c r="C8637" s="5">
        <v>15</v>
      </c>
      <c r="D8637">
        <f t="shared" si="2643"/>
        <v>274.1917808219178</v>
      </c>
      <c r="E8637">
        <f t="shared" si="2653"/>
        <v>-0.49345694206945923</v>
      </c>
      <c r="F8637">
        <f t="shared" si="2654"/>
        <v>-12.112192942069457</v>
      </c>
      <c r="G8637">
        <f t="shared" si="2644"/>
        <v>14.798130117632176</v>
      </c>
      <c r="H8637">
        <f t="shared" si="2655"/>
        <v>41.971951764482647</v>
      </c>
      <c r="I8637">
        <f t="shared" si="2645"/>
        <v>-23.387270619386246</v>
      </c>
      <c r="J8637">
        <f t="shared" si="2646"/>
        <v>17.058509223875614</v>
      </c>
      <c r="K8637">
        <f t="shared" si="2656"/>
        <v>72.941490776124382</v>
      </c>
      <c r="L8637">
        <f t="shared" si="2647"/>
        <v>140.05363810656954</v>
      </c>
      <c r="M8637">
        <f t="shared" si="2657"/>
        <v>219.94636189343046</v>
      </c>
      <c r="N8637">
        <f t="shared" si="2648"/>
        <v>219.94636189343046</v>
      </c>
      <c r="O8637">
        <f t="shared" si="2658"/>
        <v>3.4089191840794149</v>
      </c>
      <c r="P8637">
        <f t="shared" si="2659"/>
        <v>0.59638455996172757</v>
      </c>
      <c r="Q8637">
        <f t="shared" si="2649"/>
        <v>0.76242564814335112</v>
      </c>
      <c r="R8637">
        <f t="shared" si="2650"/>
        <v>0.45469888467150738</v>
      </c>
      <c r="S8637">
        <f t="shared" si="2652"/>
        <v>1.3035089370298134</v>
      </c>
    </row>
    <row r="8638" spans="1:19" x14ac:dyDescent="0.2">
      <c r="A8638" s="3">
        <v>41633.66666664579</v>
      </c>
      <c r="B8638" s="5">
        <f t="shared" si="2642"/>
        <v>359</v>
      </c>
      <c r="C8638" s="5">
        <v>16</v>
      </c>
      <c r="D8638">
        <f t="shared" si="2643"/>
        <v>274.1917808219178</v>
      </c>
      <c r="E8638">
        <f t="shared" si="2653"/>
        <v>-0.49345694206945923</v>
      </c>
      <c r="F8638">
        <f t="shared" si="2654"/>
        <v>-12.112192942069457</v>
      </c>
      <c r="G8638">
        <f t="shared" si="2644"/>
        <v>15.798130117632176</v>
      </c>
      <c r="H8638">
        <f t="shared" si="2655"/>
        <v>56.971951764482647</v>
      </c>
      <c r="I8638">
        <f t="shared" si="2645"/>
        <v>-23.387270619386246</v>
      </c>
      <c r="J8638">
        <f t="shared" si="2646"/>
        <v>8.6173570006645832</v>
      </c>
      <c r="K8638">
        <f t="shared" si="2656"/>
        <v>81.382642999335417</v>
      </c>
      <c r="L8638">
        <f t="shared" si="2647"/>
        <v>128.89396644585932</v>
      </c>
      <c r="M8638">
        <f t="shared" si="2657"/>
        <v>231.10603355414068</v>
      </c>
      <c r="N8638">
        <f t="shared" si="2648"/>
        <v>231.10603355414068</v>
      </c>
      <c r="O8638">
        <f t="shared" si="2658"/>
        <v>6.6740139871553037</v>
      </c>
      <c r="P8638">
        <f t="shared" si="2659"/>
        <v>0.37175854734567876</v>
      </c>
      <c r="Q8638">
        <f t="shared" si="2649"/>
        <v>0.58920810885934394</v>
      </c>
      <c r="R8638">
        <f t="shared" si="2650"/>
        <v>0.21904315063384425</v>
      </c>
      <c r="S8638">
        <f t="shared" si="2652"/>
        <v>0.6279423901658745</v>
      </c>
    </row>
    <row r="8639" spans="1:19" x14ac:dyDescent="0.2">
      <c r="A8639" s="3">
        <v>41633.708333312454</v>
      </c>
      <c r="B8639" s="5">
        <f t="shared" si="2642"/>
        <v>359</v>
      </c>
      <c r="C8639" s="5">
        <v>17</v>
      </c>
      <c r="D8639">
        <f t="shared" si="2643"/>
        <v>274.1917808219178</v>
      </c>
      <c r="E8639">
        <f t="shared" si="2653"/>
        <v>-0.49345694206945923</v>
      </c>
      <c r="F8639">
        <f t="shared" si="2654"/>
        <v>-12.112192942069457</v>
      </c>
      <c r="G8639">
        <f t="shared" si="2644"/>
        <v>16.798130117632176</v>
      </c>
      <c r="H8639">
        <f t="shared" si="2655"/>
        <v>71.97195176448264</v>
      </c>
      <c r="I8639">
        <f t="shared" si="2645"/>
        <v>-23.387270619386246</v>
      </c>
      <c r="J8639">
        <f t="shared" si="2646"/>
        <v>-1.1771489570010962</v>
      </c>
      <c r="K8639">
        <f t="shared" si="2656"/>
        <v>91.177148957001094</v>
      </c>
      <c r="L8639">
        <f t="shared" si="2647"/>
        <v>119.19487704635532</v>
      </c>
      <c r="M8639">
        <f t="shared" si="2657"/>
        <v>240.80512295364468</v>
      </c>
      <c r="N8639">
        <f t="shared" si="2648"/>
        <v>240.80512295364468</v>
      </c>
      <c r="O8639">
        <f t="shared" si="2658"/>
        <v>-48.676771235754522</v>
      </c>
      <c r="P8639" t="e">
        <f t="shared" si="2659"/>
        <v>#NUM!</v>
      </c>
      <c r="Q8639">
        <f t="shared" si="2649"/>
        <v>0.37544471418991082</v>
      </c>
      <c r="R8639" t="e">
        <f t="shared" si="2650"/>
        <v>#NUM!</v>
      </c>
      <c r="S8639" t="e">
        <f t="shared" si="2652"/>
        <v>#NUM!</v>
      </c>
    </row>
    <row r="8640" spans="1:19" x14ac:dyDescent="0.2">
      <c r="A8640" s="3">
        <v>41633.749999979118</v>
      </c>
      <c r="B8640" s="5">
        <f t="shared" si="2642"/>
        <v>359</v>
      </c>
      <c r="C8640" s="5">
        <v>18</v>
      </c>
      <c r="D8640">
        <f t="shared" si="2643"/>
        <v>274.1917808219178</v>
      </c>
      <c r="E8640">
        <f t="shared" si="2653"/>
        <v>-0.49345694206945923</v>
      </c>
      <c r="F8640">
        <f t="shared" si="2654"/>
        <v>-12.112192942069457</v>
      </c>
      <c r="G8640">
        <f t="shared" si="2644"/>
        <v>17.798130117632176</v>
      </c>
      <c r="H8640">
        <f t="shared" si="2655"/>
        <v>86.97195176448264</v>
      </c>
      <c r="I8640">
        <f t="shared" si="2645"/>
        <v>-23.387270619386246</v>
      </c>
      <c r="J8640">
        <f t="shared" si="2646"/>
        <v>-11.898379767009661</v>
      </c>
      <c r="K8640">
        <f t="shared" si="2656"/>
        <v>101.89837976700966</v>
      </c>
      <c r="L8640">
        <f t="shared" si="2647"/>
        <v>110.49770499359641</v>
      </c>
      <c r="M8640">
        <f t="shared" si="2657"/>
        <v>249.50229500640359</v>
      </c>
      <c r="N8640">
        <f t="shared" si="2648"/>
        <v>249.50229500640359</v>
      </c>
      <c r="O8640">
        <f t="shared" si="2658"/>
        <v>-4.8502129436031733</v>
      </c>
      <c r="P8640" t="e">
        <f t="shared" si="2659"/>
        <v>#NUM!</v>
      </c>
      <c r="Q8640">
        <f t="shared" si="2649"/>
        <v>0.13661308268364272</v>
      </c>
      <c r="R8640" t="e">
        <f t="shared" si="2650"/>
        <v>#NUM!</v>
      </c>
      <c r="S8640" t="e">
        <f t="shared" si="2652"/>
        <v>#NUM!</v>
      </c>
    </row>
    <row r="8641" spans="1:20" x14ac:dyDescent="0.2">
      <c r="A8641" s="3">
        <v>41633.791666645782</v>
      </c>
      <c r="B8641" s="5">
        <f t="shared" si="2642"/>
        <v>359</v>
      </c>
      <c r="C8641" s="5">
        <v>19</v>
      </c>
      <c r="D8641">
        <f t="shared" si="2643"/>
        <v>274.1917808219178</v>
      </c>
      <c r="E8641">
        <f t="shared" si="2653"/>
        <v>-0.49345694206945923</v>
      </c>
      <c r="F8641">
        <f t="shared" si="2654"/>
        <v>-12.112192942069457</v>
      </c>
      <c r="G8641">
        <f t="shared" si="2644"/>
        <v>18.798130117632176</v>
      </c>
      <c r="H8641">
        <f t="shared" si="2655"/>
        <v>101.97195176448264</v>
      </c>
      <c r="I8641">
        <f t="shared" si="2645"/>
        <v>-23.387270619386246</v>
      </c>
      <c r="J8641">
        <f t="shared" si="2646"/>
        <v>-23.229373548975303</v>
      </c>
      <c r="K8641">
        <f t="shared" si="2656"/>
        <v>113.2293735489753</v>
      </c>
      <c r="L8641">
        <f t="shared" si="2647"/>
        <v>102.28846112907132</v>
      </c>
      <c r="M8641">
        <f t="shared" si="2657"/>
        <v>257.71153887092868</v>
      </c>
      <c r="N8641">
        <f t="shared" si="2648"/>
        <v>257.71153887092868</v>
      </c>
      <c r="O8641">
        <f t="shared" si="2658"/>
        <v>-2.5354129593067056</v>
      </c>
      <c r="P8641" t="e">
        <f t="shared" si="2659"/>
        <v>#NUM!</v>
      </c>
      <c r="Q8641">
        <f t="shared" si="2649"/>
        <v>-0.10936775438329985</v>
      </c>
      <c r="R8641" t="e">
        <f t="shared" si="2650"/>
        <v>#NUM!</v>
      </c>
      <c r="S8641" t="e">
        <f t="shared" si="2652"/>
        <v>#NUM!</v>
      </c>
    </row>
    <row r="8642" spans="1:20" x14ac:dyDescent="0.2">
      <c r="A8642" s="3">
        <v>41633.833333312446</v>
      </c>
      <c r="B8642" s="5">
        <f t="shared" si="2642"/>
        <v>359</v>
      </c>
      <c r="C8642" s="5">
        <v>20</v>
      </c>
      <c r="D8642">
        <f t="shared" si="2643"/>
        <v>274.1917808219178</v>
      </c>
      <c r="E8642">
        <f t="shared" si="2653"/>
        <v>-0.49345694206945923</v>
      </c>
      <c r="F8642">
        <f t="shared" si="2654"/>
        <v>-12.112192942069457</v>
      </c>
      <c r="G8642">
        <f t="shared" si="2644"/>
        <v>19.798130117632176</v>
      </c>
      <c r="H8642">
        <f t="shared" si="2655"/>
        <v>116.97195176448264</v>
      </c>
      <c r="I8642">
        <f t="shared" si="2645"/>
        <v>-23.387270619386246</v>
      </c>
      <c r="J8642">
        <f t="shared" si="2646"/>
        <v>-34.919524813591245</v>
      </c>
      <c r="K8642">
        <f t="shared" si="2656"/>
        <v>124.91952481359124</v>
      </c>
      <c r="L8642">
        <f t="shared" si="2647"/>
        <v>93.951260339899392</v>
      </c>
      <c r="M8642">
        <f t="shared" si="2657"/>
        <v>266.04873966010064</v>
      </c>
      <c r="N8642">
        <f t="shared" si="2648"/>
        <v>266.04873966010064</v>
      </c>
      <c r="O8642">
        <f t="shared" si="2658"/>
        <v>-1.7469527567963679</v>
      </c>
      <c r="P8642" t="e">
        <f t="shared" si="2659"/>
        <v>#NUM!</v>
      </c>
      <c r="Q8642">
        <f t="shared" si="2649"/>
        <v>-0.34406938916219038</v>
      </c>
      <c r="R8642" t="e">
        <f t="shared" si="2650"/>
        <v>#NUM!</v>
      </c>
      <c r="S8642" t="e">
        <f t="shared" si="2652"/>
        <v>#NUM!</v>
      </c>
    </row>
    <row r="8643" spans="1:20" x14ac:dyDescent="0.2">
      <c r="A8643" s="3">
        <v>41633.874999979111</v>
      </c>
      <c r="B8643" s="5">
        <f t="shared" si="2642"/>
        <v>359</v>
      </c>
      <c r="C8643" s="5">
        <v>21</v>
      </c>
      <c r="D8643">
        <f t="shared" si="2643"/>
        <v>274.1917808219178</v>
      </c>
      <c r="E8643">
        <f t="shared" si="2653"/>
        <v>-0.49345694206945923</v>
      </c>
      <c r="F8643">
        <f t="shared" si="2654"/>
        <v>-12.112192942069457</v>
      </c>
      <c r="G8643">
        <f t="shared" si="2644"/>
        <v>20.798130117632176</v>
      </c>
      <c r="H8643">
        <f t="shared" si="2655"/>
        <v>131.97195176448264</v>
      </c>
      <c r="I8643">
        <f t="shared" si="2645"/>
        <v>-23.387270619386246</v>
      </c>
      <c r="J8643">
        <f t="shared" si="2646"/>
        <v>-46.725845584245853</v>
      </c>
      <c r="K8643">
        <f t="shared" si="2656"/>
        <v>136.72584558424586</v>
      </c>
      <c r="L8643">
        <f t="shared" si="2647"/>
        <v>84.54957476940001</v>
      </c>
      <c r="M8643">
        <f t="shared" si="2657"/>
        <v>275.45042523059999</v>
      </c>
      <c r="N8643">
        <f t="shared" si="2648"/>
        <v>275.45042523059999</v>
      </c>
      <c r="O8643">
        <f t="shared" si="2658"/>
        <v>-1.3734715755034597</v>
      </c>
      <c r="P8643" t="e">
        <f t="shared" si="2659"/>
        <v>#NUM!</v>
      </c>
      <c r="Q8643">
        <f t="shared" si="2649"/>
        <v>-0.54990751428783335</v>
      </c>
      <c r="R8643" t="e">
        <f t="shared" si="2650"/>
        <v>#NUM!</v>
      </c>
      <c r="S8643" t="e">
        <f t="shared" si="2652"/>
        <v>#NUM!</v>
      </c>
    </row>
    <row r="8644" spans="1:20" x14ac:dyDescent="0.2">
      <c r="A8644" s="3">
        <v>41633.916666645775</v>
      </c>
      <c r="B8644" s="5">
        <f t="shared" si="2642"/>
        <v>359</v>
      </c>
      <c r="C8644" s="5">
        <v>22</v>
      </c>
      <c r="D8644">
        <f t="shared" si="2643"/>
        <v>274.1917808219178</v>
      </c>
      <c r="E8644">
        <f t="shared" si="2653"/>
        <v>-0.49345694206945923</v>
      </c>
      <c r="F8644">
        <f t="shared" si="2654"/>
        <v>-12.112192942069457</v>
      </c>
      <c r="G8644">
        <f t="shared" si="2644"/>
        <v>21.798130117632176</v>
      </c>
      <c r="H8644">
        <f t="shared" si="2655"/>
        <v>146.97195176448264</v>
      </c>
      <c r="I8644">
        <f t="shared" si="2645"/>
        <v>-23.387270619386246</v>
      </c>
      <c r="J8644">
        <f t="shared" si="2646"/>
        <v>-58.296116545723336</v>
      </c>
      <c r="K8644">
        <f t="shared" si="2656"/>
        <v>148.29611654572335</v>
      </c>
      <c r="L8644">
        <f t="shared" si="2647"/>
        <v>72.163620767666259</v>
      </c>
      <c r="M8644">
        <f t="shared" si="2657"/>
        <v>287.83637923233374</v>
      </c>
      <c r="N8644">
        <f t="shared" si="2648"/>
        <v>287.83637923233374</v>
      </c>
      <c r="O8644">
        <f t="shared" si="2658"/>
        <v>-1.1753982219735724</v>
      </c>
      <c r="P8644" t="e">
        <f t="shared" si="2659"/>
        <v>#NUM!</v>
      </c>
      <c r="Q8644">
        <f t="shared" si="2649"/>
        <v>-0.71088657900026742</v>
      </c>
      <c r="R8644" t="e">
        <f t="shared" si="2650"/>
        <v>#NUM!</v>
      </c>
      <c r="S8644" t="e">
        <f t="shared" si="2652"/>
        <v>#NUM!</v>
      </c>
    </row>
    <row r="8645" spans="1:20" x14ac:dyDescent="0.2">
      <c r="A8645" s="3">
        <v>41633.958333312439</v>
      </c>
      <c r="B8645" s="5">
        <f t="shared" ref="B8645:B8708" si="2661">B8621+1</f>
        <v>359</v>
      </c>
      <c r="C8645" s="5">
        <v>23</v>
      </c>
      <c r="D8645">
        <f t="shared" si="2643"/>
        <v>274.1917808219178</v>
      </c>
      <c r="E8645">
        <f t="shared" si="2653"/>
        <v>-0.49345694206945923</v>
      </c>
      <c r="F8645">
        <f t="shared" si="2654"/>
        <v>-12.112192942069457</v>
      </c>
      <c r="G8645">
        <f t="shared" si="2644"/>
        <v>22.798130117632176</v>
      </c>
      <c r="H8645">
        <f t="shared" si="2655"/>
        <v>161.97195176448264</v>
      </c>
      <c r="I8645">
        <f t="shared" si="2645"/>
        <v>-23.387270619386246</v>
      </c>
      <c r="J8645">
        <f t="shared" si="2646"/>
        <v>-68.771577235683651</v>
      </c>
      <c r="K8645">
        <f t="shared" si="2656"/>
        <v>158.77157723568365</v>
      </c>
      <c r="L8645">
        <f t="shared" si="2647"/>
        <v>51.674216774541179</v>
      </c>
      <c r="M8645">
        <f t="shared" si="2657"/>
        <v>308.32578322545885</v>
      </c>
      <c r="N8645">
        <f t="shared" si="2648"/>
        <v>308.32578322545885</v>
      </c>
      <c r="O8645">
        <f t="shared" si="2658"/>
        <v>-1.0727952799218938</v>
      </c>
      <c r="P8645" t="e">
        <f t="shared" si="2659"/>
        <v>#NUM!</v>
      </c>
      <c r="Q8645">
        <f t="shared" si="2649"/>
        <v>-0.81207171902182007</v>
      </c>
      <c r="R8645" t="e">
        <f t="shared" si="2650"/>
        <v>#NUM!</v>
      </c>
      <c r="S8645" t="e">
        <f t="shared" si="2652"/>
        <v>#NUM!</v>
      </c>
    </row>
    <row r="8646" spans="1:20" x14ac:dyDescent="0.2">
      <c r="A8646" s="3">
        <v>41633.999999979103</v>
      </c>
      <c r="B8646" s="5">
        <f t="shared" si="2661"/>
        <v>360</v>
      </c>
      <c r="C8646" s="5">
        <v>0</v>
      </c>
      <c r="D8646">
        <f t="shared" si="2643"/>
        <v>275.17808219178079</v>
      </c>
      <c r="E8646">
        <f t="shared" si="2653"/>
        <v>-0.96001233042425937</v>
      </c>
      <c r="F8646">
        <f t="shared" si="2654"/>
        <v>-12.578748330424258</v>
      </c>
      <c r="G8646">
        <f t="shared" si="2644"/>
        <v>-0.20964580550707096</v>
      </c>
      <c r="H8646">
        <f t="shared" si="2655"/>
        <v>-183.14468708260605</v>
      </c>
      <c r="I8646">
        <f t="shared" si="2645"/>
        <v>-23.354300459651352</v>
      </c>
      <c r="J8646">
        <f t="shared" si="2646"/>
        <v>-75.10943999856616</v>
      </c>
      <c r="K8646">
        <f t="shared" si="2656"/>
        <v>165.10943999856616</v>
      </c>
      <c r="L8646">
        <f t="shared" si="2647"/>
        <v>11.30231681377748</v>
      </c>
      <c r="M8646">
        <f t="shared" si="2657"/>
        <v>348.69768318622255</v>
      </c>
      <c r="N8646">
        <f t="shared" si="2648"/>
        <v>11.30231681377748</v>
      </c>
      <c r="O8646">
        <f t="shared" si="2658"/>
        <v>-1.0347484772186717</v>
      </c>
      <c r="P8646" t="e">
        <f t="shared" si="2659"/>
        <v>#NUM!</v>
      </c>
      <c r="Q8646">
        <f t="shared" si="2649"/>
        <v>-0.84422266049471639</v>
      </c>
      <c r="R8646" t="e">
        <f t="shared" si="2650"/>
        <v>#NUM!</v>
      </c>
      <c r="S8646" t="e">
        <f t="shared" si="2652"/>
        <v>#NUM!</v>
      </c>
      <c r="T8646">
        <f t="shared" ref="T8646" si="2662">SUMIF(S8652:S8666,"&gt;0,01")</f>
        <v>12.712857367362194</v>
      </c>
    </row>
    <row r="8647" spans="1:20" x14ac:dyDescent="0.2">
      <c r="A8647" s="3">
        <v>41634.041666645768</v>
      </c>
      <c r="B8647" s="5">
        <f t="shared" si="2661"/>
        <v>360</v>
      </c>
      <c r="C8647" s="5">
        <v>1</v>
      </c>
      <c r="D8647">
        <f t="shared" si="2643"/>
        <v>275.17808219178079</v>
      </c>
      <c r="E8647">
        <f t="shared" si="2653"/>
        <v>-0.96001233042425937</v>
      </c>
      <c r="F8647">
        <f t="shared" si="2654"/>
        <v>-12.578748330424258</v>
      </c>
      <c r="G8647">
        <f t="shared" si="2644"/>
        <v>0.7903541944929291</v>
      </c>
      <c r="H8647">
        <f t="shared" si="2655"/>
        <v>-168.14468708260605</v>
      </c>
      <c r="I8647">
        <f t="shared" si="2645"/>
        <v>-23.354300459651352</v>
      </c>
      <c r="J8647">
        <f t="shared" si="2646"/>
        <v>-72.190046407671772</v>
      </c>
      <c r="K8647">
        <f t="shared" si="2656"/>
        <v>162.19004640767179</v>
      </c>
      <c r="L8647">
        <f t="shared" si="2647"/>
        <v>38.072003615691841</v>
      </c>
      <c r="M8647">
        <f t="shared" si="2657"/>
        <v>321.92799638430813</v>
      </c>
      <c r="N8647">
        <f t="shared" si="2648"/>
        <v>38.072003615691841</v>
      </c>
      <c r="O8647">
        <f t="shared" si="2658"/>
        <v>-1.0503360175262508</v>
      </c>
      <c r="P8647" t="e">
        <f t="shared" si="2659"/>
        <v>#NUM!</v>
      </c>
      <c r="Q8647">
        <f t="shared" si="2649"/>
        <v>-0.83338650305444761</v>
      </c>
      <c r="R8647" t="e">
        <f t="shared" si="2650"/>
        <v>#NUM!</v>
      </c>
      <c r="S8647" t="e">
        <f t="shared" si="2652"/>
        <v>#NUM!</v>
      </c>
    </row>
    <row r="8648" spans="1:20" x14ac:dyDescent="0.2">
      <c r="A8648" s="3">
        <v>41634.083333312432</v>
      </c>
      <c r="B8648" s="5">
        <f t="shared" si="2661"/>
        <v>360</v>
      </c>
      <c r="C8648" s="5">
        <v>2</v>
      </c>
      <c r="D8648">
        <f t="shared" si="2643"/>
        <v>275.17808219178079</v>
      </c>
      <c r="E8648">
        <f t="shared" si="2653"/>
        <v>-0.96001233042425937</v>
      </c>
      <c r="F8648">
        <f t="shared" si="2654"/>
        <v>-12.578748330424258</v>
      </c>
      <c r="G8648">
        <f t="shared" si="2644"/>
        <v>1.7903541944929291</v>
      </c>
      <c r="H8648">
        <f t="shared" si="2655"/>
        <v>-153.14468708260605</v>
      </c>
      <c r="I8648">
        <f t="shared" si="2645"/>
        <v>-23.354300459651352</v>
      </c>
      <c r="J8648">
        <f t="shared" si="2646"/>
        <v>-62.808456905923471</v>
      </c>
      <c r="K8648">
        <f t="shared" si="2656"/>
        <v>152.80845690592346</v>
      </c>
      <c r="L8648">
        <f t="shared" si="2647"/>
        <v>65.171473860072354</v>
      </c>
      <c r="M8648">
        <f t="shared" si="2657"/>
        <v>294.82852613992765</v>
      </c>
      <c r="N8648">
        <f t="shared" si="2648"/>
        <v>65.171473860072354</v>
      </c>
      <c r="O8648">
        <f t="shared" si="2658"/>
        <v>-1.1242475292090446</v>
      </c>
      <c r="P8648" t="e">
        <f t="shared" si="2659"/>
        <v>#NUM!</v>
      </c>
      <c r="Q8648">
        <f t="shared" si="2649"/>
        <v>-0.76093424134460819</v>
      </c>
      <c r="R8648" t="e">
        <f t="shared" si="2650"/>
        <v>#NUM!</v>
      </c>
      <c r="S8648" t="e">
        <f t="shared" si="2652"/>
        <v>#NUM!</v>
      </c>
    </row>
    <row r="8649" spans="1:20" x14ac:dyDescent="0.2">
      <c r="A8649" s="3">
        <v>41634.124999979096</v>
      </c>
      <c r="B8649" s="5">
        <f t="shared" si="2661"/>
        <v>360</v>
      </c>
      <c r="C8649" s="5">
        <v>3</v>
      </c>
      <c r="D8649">
        <f t="shared" ref="D8649:D8712" si="2663">(360/365)*(B8649-81)</f>
        <v>275.17808219178079</v>
      </c>
      <c r="E8649">
        <f t="shared" si="2653"/>
        <v>-0.96001233042425937</v>
      </c>
      <c r="F8649">
        <f t="shared" si="2654"/>
        <v>-12.578748330424258</v>
      </c>
      <c r="G8649">
        <f t="shared" ref="G8649:G8712" si="2664">C8649+(F8649/60)</f>
        <v>2.7903541944929291</v>
      </c>
      <c r="H8649">
        <f t="shared" si="2655"/>
        <v>-138.14468708260605</v>
      </c>
      <c r="I8649">
        <f t="shared" ref="I8649:I8712" si="2665">23.45*SIN(RADIANS(D8649))</f>
        <v>-23.354300459651352</v>
      </c>
      <c r="J8649">
        <f t="shared" ref="J8649:J8712" si="2666">DEGREES(ASIN(SIN(RADIANS(I8649))*SIN(RADIANS($B$11))+COS(RADIANS(I8649))*COS(RADIANS($B$11))*COS(RADIANS(H8649))))</f>
        <v>-51.527484247844157</v>
      </c>
      <c r="K8649">
        <f t="shared" si="2656"/>
        <v>141.52748424784414</v>
      </c>
      <c r="L8649">
        <f t="shared" ref="L8649:L8712" si="2667">180-DEGREES(ACOS((SIN(RADIANS($B$11))*COS(RADIANS(K8649))-SIN(RADIANS(I8649)))/(COS(RADIANS($B$11))*SIN(RADIANS(K8649)))))</f>
        <v>79.945607690687027</v>
      </c>
      <c r="M8649">
        <f t="shared" si="2657"/>
        <v>280.05439230931296</v>
      </c>
      <c r="N8649">
        <f t="shared" ref="N8649:N8712" si="2668">IF(C8649&lt;12.1,L8649,M8649)</f>
        <v>79.945607690687027</v>
      </c>
      <c r="O8649">
        <f t="shared" si="2658"/>
        <v>-1.2772914371194604</v>
      </c>
      <c r="P8649" t="e">
        <f t="shared" si="2659"/>
        <v>#NUM!</v>
      </c>
      <c r="Q8649">
        <f t="shared" ref="Q8649:Q8712" si="2669">(COS(RADIANS(J8649))*SIN((RADIANS($B$21))*COS(RADIANS(N8649-$B$20)))+(SIN(RADIANS(J8649))*COS(RADIANS($B$21))))</f>
        <v>-0.62273416402617809</v>
      </c>
      <c r="R8649" t="e">
        <f t="shared" ref="R8649:R8712" si="2670">P8649*Q8649</f>
        <v>#NUM!</v>
      </c>
      <c r="S8649" t="e">
        <f t="shared" si="2652"/>
        <v>#NUM!</v>
      </c>
    </row>
    <row r="8650" spans="1:20" x14ac:dyDescent="0.2">
      <c r="A8650" s="3">
        <v>41634.16666664576</v>
      </c>
      <c r="B8650" s="5">
        <f t="shared" si="2661"/>
        <v>360</v>
      </c>
      <c r="C8650" s="5">
        <v>4</v>
      </c>
      <c r="D8650">
        <f t="shared" si="2663"/>
        <v>275.17808219178079</v>
      </c>
      <c r="E8650">
        <f t="shared" si="2653"/>
        <v>-0.96001233042425937</v>
      </c>
      <c r="F8650">
        <f t="shared" si="2654"/>
        <v>-12.578748330424258</v>
      </c>
      <c r="G8650">
        <f t="shared" si="2664"/>
        <v>3.7903541944929291</v>
      </c>
      <c r="H8650">
        <f t="shared" si="2655"/>
        <v>-123.14468708260607</v>
      </c>
      <c r="I8650">
        <f t="shared" si="2665"/>
        <v>-23.354300459651352</v>
      </c>
      <c r="J8650">
        <f t="shared" si="2666"/>
        <v>-39.762586124600958</v>
      </c>
      <c r="K8650">
        <f t="shared" si="2656"/>
        <v>129.76258612460094</v>
      </c>
      <c r="L8650">
        <f t="shared" si="2667"/>
        <v>90.249127375769461</v>
      </c>
      <c r="M8650">
        <f t="shared" si="2657"/>
        <v>269.75087262423051</v>
      </c>
      <c r="N8650">
        <f t="shared" si="2668"/>
        <v>90.249127375769461</v>
      </c>
      <c r="O8650">
        <f t="shared" si="2658"/>
        <v>-1.5634579172069805</v>
      </c>
      <c r="P8650" t="e">
        <f t="shared" si="2659"/>
        <v>#NUM!</v>
      </c>
      <c r="Q8650">
        <f t="shared" si="2669"/>
        <v>-0.43346976377246055</v>
      </c>
      <c r="R8650" t="e">
        <f t="shared" si="2670"/>
        <v>#NUM!</v>
      </c>
      <c r="S8650" t="e">
        <f t="shared" si="2652"/>
        <v>#NUM!</v>
      </c>
    </row>
    <row r="8651" spans="1:20" x14ac:dyDescent="0.2">
      <c r="A8651" s="3">
        <v>41634.208333312425</v>
      </c>
      <c r="B8651" s="5">
        <f t="shared" si="2661"/>
        <v>360</v>
      </c>
      <c r="C8651" s="5">
        <v>5</v>
      </c>
      <c r="D8651">
        <f t="shared" si="2663"/>
        <v>275.17808219178079</v>
      </c>
      <c r="E8651">
        <f t="shared" si="2653"/>
        <v>-0.96001233042425937</v>
      </c>
      <c r="F8651">
        <f t="shared" si="2654"/>
        <v>-12.578748330424258</v>
      </c>
      <c r="G8651">
        <f t="shared" si="2664"/>
        <v>4.7903541944929291</v>
      </c>
      <c r="H8651">
        <f t="shared" si="2655"/>
        <v>-108.14468708260607</v>
      </c>
      <c r="I8651">
        <f t="shared" si="2665"/>
        <v>-23.354300459651352</v>
      </c>
      <c r="J8651">
        <f t="shared" si="2666"/>
        <v>-27.992306374107141</v>
      </c>
      <c r="K8651">
        <f t="shared" si="2656"/>
        <v>117.99230637410714</v>
      </c>
      <c r="L8651">
        <f t="shared" si="2667"/>
        <v>98.883525162724439</v>
      </c>
      <c r="M8651">
        <f t="shared" si="2657"/>
        <v>261.11647483727558</v>
      </c>
      <c r="N8651">
        <f t="shared" si="2668"/>
        <v>98.883525162724439</v>
      </c>
      <c r="O8651">
        <f t="shared" si="2658"/>
        <v>-2.130592552061219</v>
      </c>
      <c r="P8651" t="e">
        <f t="shared" si="2659"/>
        <v>#NUM!</v>
      </c>
      <c r="Q8651">
        <f t="shared" si="2669"/>
        <v>-0.20854008581160743</v>
      </c>
      <c r="R8651" t="e">
        <f t="shared" si="2670"/>
        <v>#NUM!</v>
      </c>
      <c r="S8651" t="e">
        <f t="shared" si="2652"/>
        <v>#NUM!</v>
      </c>
    </row>
    <row r="8652" spans="1:20" x14ac:dyDescent="0.2">
      <c r="A8652" s="3">
        <v>41634.249999979089</v>
      </c>
      <c r="B8652" s="5">
        <f t="shared" si="2661"/>
        <v>360</v>
      </c>
      <c r="C8652" s="5">
        <v>6</v>
      </c>
      <c r="D8652">
        <f t="shared" si="2663"/>
        <v>275.17808219178079</v>
      </c>
      <c r="E8652">
        <f t="shared" si="2653"/>
        <v>-0.96001233042425937</v>
      </c>
      <c r="F8652">
        <f t="shared" si="2654"/>
        <v>-12.578748330424258</v>
      </c>
      <c r="G8652">
        <f t="shared" si="2664"/>
        <v>5.7903541944929291</v>
      </c>
      <c r="H8652">
        <f t="shared" si="2655"/>
        <v>-93.144687082606069</v>
      </c>
      <c r="I8652">
        <f t="shared" si="2665"/>
        <v>-23.354300459651352</v>
      </c>
      <c r="J8652">
        <f t="shared" si="2666"/>
        <v>-16.483823626186425</v>
      </c>
      <c r="K8652">
        <f t="shared" si="2656"/>
        <v>106.48382362618642</v>
      </c>
      <c r="L8652">
        <f t="shared" si="2667"/>
        <v>107.06361859479519</v>
      </c>
      <c r="M8652">
        <f t="shared" si="2657"/>
        <v>252.93638140520483</v>
      </c>
      <c r="N8652">
        <f t="shared" si="2668"/>
        <v>107.06361859479519</v>
      </c>
      <c r="O8652">
        <f t="shared" si="2658"/>
        <v>-3.5242957866273068</v>
      </c>
      <c r="P8652" t="e">
        <f t="shared" si="2659"/>
        <v>#NUM!</v>
      </c>
      <c r="Q8652">
        <f t="shared" si="2669"/>
        <v>3.5076035160683E-2</v>
      </c>
      <c r="R8652" t="e">
        <f t="shared" si="2670"/>
        <v>#NUM!</v>
      </c>
      <c r="S8652" t="e">
        <f t="shared" si="2652"/>
        <v>#NUM!</v>
      </c>
    </row>
    <row r="8653" spans="1:20" x14ac:dyDescent="0.2">
      <c r="A8653" s="3">
        <v>41634.291666645753</v>
      </c>
      <c r="B8653" s="5">
        <f t="shared" si="2661"/>
        <v>360</v>
      </c>
      <c r="C8653" s="5">
        <v>7</v>
      </c>
      <c r="D8653">
        <f t="shared" si="2663"/>
        <v>275.17808219178079</v>
      </c>
      <c r="E8653">
        <f t="shared" si="2653"/>
        <v>-0.96001233042425937</v>
      </c>
      <c r="F8653">
        <f t="shared" si="2654"/>
        <v>-12.578748330424258</v>
      </c>
      <c r="G8653">
        <f t="shared" si="2664"/>
        <v>6.7903541944929291</v>
      </c>
      <c r="H8653">
        <f t="shared" si="2655"/>
        <v>-78.144687082606069</v>
      </c>
      <c r="I8653">
        <f t="shared" si="2665"/>
        <v>-23.354300459651352</v>
      </c>
      <c r="J8653">
        <f t="shared" si="2666"/>
        <v>-5.476165924566291</v>
      </c>
      <c r="K8653">
        <f t="shared" si="2656"/>
        <v>95.476165924566288</v>
      </c>
      <c r="L8653">
        <f t="shared" si="2667"/>
        <v>115.49701442854746</v>
      </c>
      <c r="M8653">
        <f t="shared" si="2657"/>
        <v>244.50298557145254</v>
      </c>
      <c r="N8653">
        <f t="shared" si="2668"/>
        <v>115.49701442854746</v>
      </c>
      <c r="O8653">
        <f t="shared" si="2658"/>
        <v>-10.478700985536788</v>
      </c>
      <c r="P8653" t="e">
        <f t="shared" si="2659"/>
        <v>#NUM!</v>
      </c>
      <c r="Q8653">
        <f t="shared" si="2669"/>
        <v>0.27915663207346381</v>
      </c>
      <c r="R8653" t="e">
        <f t="shared" si="2670"/>
        <v>#NUM!</v>
      </c>
      <c r="S8653" t="e">
        <f t="shared" si="2652"/>
        <v>#NUM!</v>
      </c>
    </row>
    <row r="8654" spans="1:20" x14ac:dyDescent="0.2">
      <c r="A8654" s="3">
        <v>41634.333333312417</v>
      </c>
      <c r="B8654" s="5">
        <f t="shared" si="2661"/>
        <v>360</v>
      </c>
      <c r="C8654" s="5">
        <v>8</v>
      </c>
      <c r="D8654">
        <f t="shared" si="2663"/>
        <v>275.17808219178079</v>
      </c>
      <c r="E8654">
        <f t="shared" si="2653"/>
        <v>-0.96001233042425937</v>
      </c>
      <c r="F8654">
        <f t="shared" si="2654"/>
        <v>-12.578748330424258</v>
      </c>
      <c r="G8654">
        <f t="shared" si="2664"/>
        <v>7.7903541944929291</v>
      </c>
      <c r="H8654">
        <f t="shared" si="2655"/>
        <v>-63.144687082606062</v>
      </c>
      <c r="I8654">
        <f t="shared" si="2665"/>
        <v>-23.354300459651352</v>
      </c>
      <c r="J8654">
        <f t="shared" si="2666"/>
        <v>4.7468054917785434</v>
      </c>
      <c r="K8654">
        <f t="shared" si="2656"/>
        <v>85.253194508221455</v>
      </c>
      <c r="L8654">
        <f t="shared" si="2667"/>
        <v>124.72694900049973</v>
      </c>
      <c r="M8654">
        <f t="shared" si="2657"/>
        <v>235.27305099950027</v>
      </c>
      <c r="N8654">
        <f t="shared" si="2668"/>
        <v>124.72694900049973</v>
      </c>
      <c r="O8654">
        <f t="shared" si="2658"/>
        <v>12.084206007331728</v>
      </c>
      <c r="P8654">
        <f t="shared" si="2659"/>
        <v>0.19598496866967346</v>
      </c>
      <c r="Q8654">
        <f t="shared" si="2669"/>
        <v>0.50536935461973675</v>
      </c>
      <c r="R8654">
        <f t="shared" si="2670"/>
        <v>9.9044797131762202E-2</v>
      </c>
      <c r="S8654">
        <f t="shared" si="2652"/>
        <v>0.28393687026707365</v>
      </c>
    </row>
    <row r="8655" spans="1:20" x14ac:dyDescent="0.2">
      <c r="A8655" s="3">
        <v>41634.374999979082</v>
      </c>
      <c r="B8655" s="5">
        <f t="shared" si="2661"/>
        <v>360</v>
      </c>
      <c r="C8655" s="5">
        <v>9</v>
      </c>
      <c r="D8655">
        <f t="shared" si="2663"/>
        <v>275.17808219178079</v>
      </c>
      <c r="E8655">
        <f t="shared" si="2653"/>
        <v>-0.96001233042425937</v>
      </c>
      <c r="F8655">
        <f t="shared" si="2654"/>
        <v>-12.578748330424258</v>
      </c>
      <c r="G8655">
        <f t="shared" si="2664"/>
        <v>8.7903541944929291</v>
      </c>
      <c r="H8655">
        <f t="shared" si="2655"/>
        <v>-48.144687082606062</v>
      </c>
      <c r="I8655">
        <f t="shared" si="2665"/>
        <v>-23.354300459651352</v>
      </c>
      <c r="J8655">
        <f t="shared" si="2666"/>
        <v>13.8077825404312</v>
      </c>
      <c r="K8655">
        <f t="shared" si="2656"/>
        <v>76.192217459568795</v>
      </c>
      <c r="L8655">
        <f t="shared" si="2667"/>
        <v>135.23846009207372</v>
      </c>
      <c r="M8655">
        <f t="shared" si="2657"/>
        <v>224.76153990792628</v>
      </c>
      <c r="N8655">
        <f t="shared" si="2668"/>
        <v>135.23846009207372</v>
      </c>
      <c r="O8655">
        <f t="shared" si="2658"/>
        <v>4.1899669774608599</v>
      </c>
      <c r="P8655">
        <f t="shared" si="2659"/>
        <v>0.52737139545077971</v>
      </c>
      <c r="Q8655">
        <f t="shared" si="2669"/>
        <v>0.6969466806698239</v>
      </c>
      <c r="R8655">
        <f t="shared" si="2670"/>
        <v>0.36754974353963399</v>
      </c>
      <c r="S8655">
        <f t="shared" si="2652"/>
        <v>1.0536739623917331</v>
      </c>
    </row>
    <row r="8656" spans="1:20" x14ac:dyDescent="0.2">
      <c r="A8656" s="3">
        <v>41634.416666645746</v>
      </c>
      <c r="B8656" s="5">
        <f t="shared" si="2661"/>
        <v>360</v>
      </c>
      <c r="C8656" s="5">
        <v>10</v>
      </c>
      <c r="D8656">
        <f t="shared" si="2663"/>
        <v>275.17808219178079</v>
      </c>
      <c r="E8656">
        <f t="shared" si="2653"/>
        <v>-0.96001233042425937</v>
      </c>
      <c r="F8656">
        <f t="shared" si="2654"/>
        <v>-12.578748330424258</v>
      </c>
      <c r="G8656">
        <f t="shared" si="2664"/>
        <v>9.7903541944929291</v>
      </c>
      <c r="H8656">
        <f t="shared" si="2655"/>
        <v>-33.144687082606062</v>
      </c>
      <c r="I8656">
        <f t="shared" si="2665"/>
        <v>-23.354300459651352</v>
      </c>
      <c r="J8656">
        <f t="shared" si="2666"/>
        <v>21.203485956329736</v>
      </c>
      <c r="K8656">
        <f t="shared" si="2656"/>
        <v>68.796514043670271</v>
      </c>
      <c r="L8656">
        <f t="shared" si="2667"/>
        <v>147.4245700928501</v>
      </c>
      <c r="M8656">
        <f t="shared" si="2657"/>
        <v>212.5754299071499</v>
      </c>
      <c r="N8656">
        <f t="shared" si="2668"/>
        <v>147.4245700928501</v>
      </c>
      <c r="O8656">
        <f t="shared" si="2658"/>
        <v>2.7648651409124412</v>
      </c>
      <c r="P8656">
        <f t="shared" si="2659"/>
        <v>0.66468427948417586</v>
      </c>
      <c r="Q8656">
        <f t="shared" si="2669"/>
        <v>0.84101428109245258</v>
      </c>
      <c r="R8656">
        <f t="shared" si="2670"/>
        <v>0.55900897146383899</v>
      </c>
      <c r="S8656">
        <f t="shared" si="2652"/>
        <v>1.6025400869619038</v>
      </c>
    </row>
    <row r="8657" spans="1:20" x14ac:dyDescent="0.2">
      <c r="A8657" s="3">
        <v>41634.45833331241</v>
      </c>
      <c r="B8657" s="5">
        <f t="shared" si="2661"/>
        <v>360</v>
      </c>
      <c r="C8657" s="5">
        <v>11</v>
      </c>
      <c r="D8657">
        <f t="shared" si="2663"/>
        <v>275.17808219178079</v>
      </c>
      <c r="E8657">
        <f t="shared" si="2653"/>
        <v>-0.96001233042425937</v>
      </c>
      <c r="F8657">
        <f t="shared" si="2654"/>
        <v>-12.578748330424258</v>
      </c>
      <c r="G8657">
        <f t="shared" si="2664"/>
        <v>10.790354194492929</v>
      </c>
      <c r="H8657">
        <f t="shared" si="2655"/>
        <v>-18.144687082606062</v>
      </c>
      <c r="I8657">
        <f t="shared" si="2665"/>
        <v>-23.354300459651352</v>
      </c>
      <c r="J8657">
        <f t="shared" si="2666"/>
        <v>26.322109391356033</v>
      </c>
      <c r="K8657">
        <f t="shared" si="2656"/>
        <v>63.677890608643963</v>
      </c>
      <c r="L8657">
        <f t="shared" si="2667"/>
        <v>161.39895915310481</v>
      </c>
      <c r="M8657">
        <f t="shared" si="2657"/>
        <v>198.60104084689519</v>
      </c>
      <c r="N8657">
        <f t="shared" si="2668"/>
        <v>161.39895915310481</v>
      </c>
      <c r="O8657">
        <f t="shared" si="2658"/>
        <v>2.2552130040067477</v>
      </c>
      <c r="P8657">
        <f t="shared" si="2659"/>
        <v>0.72852224587743986</v>
      </c>
      <c r="Q8657">
        <f t="shared" si="2669"/>
        <v>0.93114565092486556</v>
      </c>
      <c r="R8657">
        <f t="shared" si="2670"/>
        <v>0.67836032085079367</v>
      </c>
      <c r="S8657">
        <f t="shared" si="2652"/>
        <v>1.9446908065196551</v>
      </c>
    </row>
    <row r="8658" spans="1:20" x14ac:dyDescent="0.2">
      <c r="A8658" s="3">
        <v>41634.499999979074</v>
      </c>
      <c r="B8658" s="5">
        <f t="shared" si="2661"/>
        <v>360</v>
      </c>
      <c r="C8658" s="5">
        <v>12</v>
      </c>
      <c r="D8658">
        <f t="shared" si="2663"/>
        <v>275.17808219178079</v>
      </c>
      <c r="E8658">
        <f t="shared" si="2653"/>
        <v>-0.96001233042425937</v>
      </c>
      <c r="F8658">
        <f t="shared" si="2654"/>
        <v>-12.578748330424258</v>
      </c>
      <c r="G8658">
        <f t="shared" si="2664"/>
        <v>11.790354194492929</v>
      </c>
      <c r="H8658">
        <f t="shared" si="2655"/>
        <v>-3.1446870826060636</v>
      </c>
      <c r="I8658">
        <f t="shared" si="2665"/>
        <v>-23.354300459651352</v>
      </c>
      <c r="J8658">
        <f t="shared" si="2666"/>
        <v>28.574601509388238</v>
      </c>
      <c r="K8658">
        <f t="shared" si="2656"/>
        <v>61.425398490611762</v>
      </c>
      <c r="L8658">
        <f t="shared" si="2667"/>
        <v>176.71236929315199</v>
      </c>
      <c r="M8658">
        <f t="shared" si="2657"/>
        <v>183.28763070684801</v>
      </c>
      <c r="N8658">
        <f t="shared" si="2668"/>
        <v>176.71236929315199</v>
      </c>
      <c r="O8658">
        <f t="shared" si="2658"/>
        <v>2.0907266120430417</v>
      </c>
      <c r="P8658">
        <f t="shared" si="2659"/>
        <v>0.75144852313058386</v>
      </c>
      <c r="Q8658">
        <f t="shared" si="2669"/>
        <v>0.96766366319682595</v>
      </c>
      <c r="R8658">
        <f t="shared" si="2670"/>
        <v>0.72714943059638559</v>
      </c>
      <c r="S8658">
        <f t="shared" si="2652"/>
        <v>2.0845570844610504</v>
      </c>
    </row>
    <row r="8659" spans="1:20" x14ac:dyDescent="0.2">
      <c r="A8659" s="3">
        <v>41634.541666645739</v>
      </c>
      <c r="B8659" s="5">
        <f t="shared" si="2661"/>
        <v>360</v>
      </c>
      <c r="C8659" s="5">
        <v>13</v>
      </c>
      <c r="D8659">
        <f t="shared" si="2663"/>
        <v>275.17808219178079</v>
      </c>
      <c r="E8659">
        <f t="shared" si="2653"/>
        <v>-0.96001233042425937</v>
      </c>
      <c r="F8659">
        <f t="shared" si="2654"/>
        <v>-12.578748330424258</v>
      </c>
      <c r="G8659">
        <f t="shared" si="2664"/>
        <v>12.790354194492929</v>
      </c>
      <c r="H8659">
        <f t="shared" si="2655"/>
        <v>11.855312917393936</v>
      </c>
      <c r="I8659">
        <f t="shared" si="2665"/>
        <v>-23.354300459651352</v>
      </c>
      <c r="J8659">
        <f t="shared" si="2666"/>
        <v>27.642965089421939</v>
      </c>
      <c r="K8659">
        <f t="shared" si="2656"/>
        <v>62.357034910578065</v>
      </c>
      <c r="L8659">
        <f t="shared" si="2667"/>
        <v>167.70693944659172</v>
      </c>
      <c r="M8659">
        <f t="shared" si="2657"/>
        <v>192.29306055340828</v>
      </c>
      <c r="N8659">
        <f t="shared" si="2668"/>
        <v>192.29306055340828</v>
      </c>
      <c r="O8659">
        <f t="shared" si="2658"/>
        <v>2.1553561153915051</v>
      </c>
      <c r="P8659">
        <f t="shared" si="2659"/>
        <v>0.74228846298415907</v>
      </c>
      <c r="Q8659">
        <f t="shared" si="2669"/>
        <v>0.95281716980153031</v>
      </c>
      <c r="R8659">
        <f t="shared" si="2670"/>
        <v>0.70726519247689446</v>
      </c>
      <c r="S8659">
        <f t="shared" si="2652"/>
        <v>2.027553905063523</v>
      </c>
    </row>
    <row r="8660" spans="1:20" x14ac:dyDescent="0.2">
      <c r="A8660" s="3">
        <v>41634.583333312403</v>
      </c>
      <c r="B8660" s="5">
        <f t="shared" si="2661"/>
        <v>360</v>
      </c>
      <c r="C8660" s="5">
        <v>14</v>
      </c>
      <c r="D8660">
        <f t="shared" si="2663"/>
        <v>275.17808219178079</v>
      </c>
      <c r="E8660">
        <f t="shared" si="2653"/>
        <v>-0.96001233042425937</v>
      </c>
      <c r="F8660">
        <f t="shared" si="2654"/>
        <v>-12.578748330424258</v>
      </c>
      <c r="G8660">
        <f t="shared" si="2664"/>
        <v>13.790354194492929</v>
      </c>
      <c r="H8660">
        <f t="shared" si="2655"/>
        <v>26.855312917393938</v>
      </c>
      <c r="I8660">
        <f t="shared" si="2665"/>
        <v>-23.354300459651352</v>
      </c>
      <c r="J8660">
        <f t="shared" si="2666"/>
        <v>23.66372745340551</v>
      </c>
      <c r="K8660">
        <f t="shared" si="2656"/>
        <v>66.336272546594486</v>
      </c>
      <c r="L8660">
        <f t="shared" si="2667"/>
        <v>153.07643134401968</v>
      </c>
      <c r="M8660">
        <f t="shared" si="2657"/>
        <v>206.92356865598032</v>
      </c>
      <c r="N8660">
        <f t="shared" si="2668"/>
        <v>206.92356865598032</v>
      </c>
      <c r="O8660">
        <f t="shared" si="2658"/>
        <v>2.4914790624029206</v>
      </c>
      <c r="P8660">
        <f t="shared" si="2659"/>
        <v>0.69767644288215414</v>
      </c>
      <c r="Q8660">
        <f t="shared" si="2669"/>
        <v>0.8854796452720799</v>
      </c>
      <c r="R8660">
        <f t="shared" si="2670"/>
        <v>0.61777828915797639</v>
      </c>
      <c r="S8660">
        <f t="shared" si="2652"/>
        <v>1.7710171460002078</v>
      </c>
    </row>
    <row r="8661" spans="1:20" x14ac:dyDescent="0.2">
      <c r="A8661" s="3">
        <v>41634.624999979067</v>
      </c>
      <c r="B8661" s="5">
        <f t="shared" si="2661"/>
        <v>360</v>
      </c>
      <c r="C8661" s="5">
        <v>15</v>
      </c>
      <c r="D8661">
        <f t="shared" si="2663"/>
        <v>275.17808219178079</v>
      </c>
      <c r="E8661">
        <f t="shared" si="2653"/>
        <v>-0.96001233042425937</v>
      </c>
      <c r="F8661">
        <f t="shared" si="2654"/>
        <v>-12.578748330424258</v>
      </c>
      <c r="G8661">
        <f t="shared" si="2664"/>
        <v>14.790354194492929</v>
      </c>
      <c r="H8661">
        <f t="shared" si="2655"/>
        <v>41.855312917393938</v>
      </c>
      <c r="I8661">
        <f t="shared" si="2665"/>
        <v>-23.354300459651352</v>
      </c>
      <c r="J8661">
        <f t="shared" si="2666"/>
        <v>17.144996987372735</v>
      </c>
      <c r="K8661">
        <f t="shared" si="2656"/>
        <v>72.855003012627265</v>
      </c>
      <c r="L8661">
        <f t="shared" si="2667"/>
        <v>140.1281416575184</v>
      </c>
      <c r="M8661">
        <f t="shared" si="2657"/>
        <v>219.8718583424816</v>
      </c>
      <c r="N8661">
        <f t="shared" si="2668"/>
        <v>219.8718583424816</v>
      </c>
      <c r="O8661">
        <f t="shared" si="2658"/>
        <v>3.3922354044369682</v>
      </c>
      <c r="P8661">
        <f t="shared" si="2659"/>
        <v>0.59800918907239475</v>
      </c>
      <c r="Q8661">
        <f t="shared" si="2669"/>
        <v>0.76367717835352633</v>
      </c>
      <c r="R8661">
        <f t="shared" si="2670"/>
        <v>0.45668597014028683</v>
      </c>
      <c r="S8661">
        <f t="shared" si="2652"/>
        <v>1.309205418271608</v>
      </c>
    </row>
    <row r="8662" spans="1:20" x14ac:dyDescent="0.2">
      <c r="A8662" s="3">
        <v>41634.666666645731</v>
      </c>
      <c r="B8662" s="5">
        <f t="shared" si="2661"/>
        <v>360</v>
      </c>
      <c r="C8662" s="5">
        <v>16</v>
      </c>
      <c r="D8662">
        <f t="shared" si="2663"/>
        <v>275.17808219178079</v>
      </c>
      <c r="E8662">
        <f t="shared" si="2653"/>
        <v>-0.96001233042425937</v>
      </c>
      <c r="F8662">
        <f t="shared" si="2654"/>
        <v>-12.578748330424258</v>
      </c>
      <c r="G8662">
        <f t="shared" si="2664"/>
        <v>15.790354194492929</v>
      </c>
      <c r="H8662">
        <f t="shared" si="2655"/>
        <v>56.855312917393938</v>
      </c>
      <c r="I8662">
        <f t="shared" si="2665"/>
        <v>-23.354300459651352</v>
      </c>
      <c r="J8662">
        <f t="shared" si="2666"/>
        <v>8.7134034392107882</v>
      </c>
      <c r="K8662">
        <f t="shared" si="2656"/>
        <v>81.286596560789206</v>
      </c>
      <c r="L8662">
        <f t="shared" si="2667"/>
        <v>128.95230366305418</v>
      </c>
      <c r="M8662">
        <f t="shared" si="2657"/>
        <v>231.04769633694582</v>
      </c>
      <c r="N8662">
        <f t="shared" si="2668"/>
        <v>231.04769633694582</v>
      </c>
      <c r="O8662">
        <f t="shared" si="2658"/>
        <v>6.6010060816483955</v>
      </c>
      <c r="P8662">
        <f t="shared" si="2659"/>
        <v>0.37534391987204468</v>
      </c>
      <c r="Q8662">
        <f t="shared" si="2669"/>
        <v>0.59077276311216442</v>
      </c>
      <c r="R8662">
        <f t="shared" si="2670"/>
        <v>0.22174296466015869</v>
      </c>
      <c r="S8662">
        <f t="shared" si="2652"/>
        <v>0.63568208742543941</v>
      </c>
    </row>
    <row r="8663" spans="1:20" x14ac:dyDescent="0.2">
      <c r="A8663" s="3">
        <v>41634.708333312396</v>
      </c>
      <c r="B8663" s="5">
        <f t="shared" si="2661"/>
        <v>360</v>
      </c>
      <c r="C8663" s="5">
        <v>17</v>
      </c>
      <c r="D8663">
        <f t="shared" si="2663"/>
        <v>275.17808219178079</v>
      </c>
      <c r="E8663">
        <f t="shared" si="2653"/>
        <v>-0.96001233042425937</v>
      </c>
      <c r="F8663">
        <f t="shared" si="2654"/>
        <v>-12.578748330424258</v>
      </c>
      <c r="G8663">
        <f t="shared" si="2664"/>
        <v>16.790354194492927</v>
      </c>
      <c r="H8663">
        <f t="shared" si="2655"/>
        <v>71.855312917393917</v>
      </c>
      <c r="I8663">
        <f t="shared" si="2665"/>
        <v>-23.354300459651352</v>
      </c>
      <c r="J8663">
        <f t="shared" si="2666"/>
        <v>-1.0750935864398685</v>
      </c>
      <c r="K8663">
        <f t="shared" si="2656"/>
        <v>91.075093586439863</v>
      </c>
      <c r="L8663">
        <f t="shared" si="2667"/>
        <v>119.24109851219801</v>
      </c>
      <c r="M8663">
        <f t="shared" si="2657"/>
        <v>240.75890148780201</v>
      </c>
      <c r="N8663">
        <f t="shared" si="2668"/>
        <v>240.75890148780201</v>
      </c>
      <c r="O8663">
        <f t="shared" si="2658"/>
        <v>-53.296887392960137</v>
      </c>
      <c r="P8663" t="e">
        <f t="shared" si="2659"/>
        <v>#NUM!</v>
      </c>
      <c r="Q8663">
        <f t="shared" si="2669"/>
        <v>0.37720467102552724</v>
      </c>
      <c r="R8663" t="e">
        <f t="shared" si="2670"/>
        <v>#NUM!</v>
      </c>
      <c r="S8663" t="e">
        <f t="shared" si="2652"/>
        <v>#NUM!</v>
      </c>
    </row>
    <row r="8664" spans="1:20" x14ac:dyDescent="0.2">
      <c r="A8664" s="3">
        <v>41634.74999997906</v>
      </c>
      <c r="B8664" s="5">
        <f t="shared" si="2661"/>
        <v>360</v>
      </c>
      <c r="C8664" s="5">
        <v>18</v>
      </c>
      <c r="D8664">
        <f t="shared" si="2663"/>
        <v>275.17808219178079</v>
      </c>
      <c r="E8664">
        <f t="shared" si="2653"/>
        <v>-0.96001233042425937</v>
      </c>
      <c r="F8664">
        <f t="shared" si="2654"/>
        <v>-12.578748330424258</v>
      </c>
      <c r="G8664">
        <f t="shared" si="2664"/>
        <v>17.790354194492927</v>
      </c>
      <c r="H8664">
        <f t="shared" si="2655"/>
        <v>86.855312917393917</v>
      </c>
      <c r="I8664">
        <f t="shared" si="2665"/>
        <v>-23.354300459651352</v>
      </c>
      <c r="J8664">
        <f t="shared" si="2666"/>
        <v>-11.792691596643376</v>
      </c>
      <c r="K8664">
        <f t="shared" si="2656"/>
        <v>101.79269159664338</v>
      </c>
      <c r="L8664">
        <f t="shared" si="2667"/>
        <v>110.53567413231472</v>
      </c>
      <c r="M8664">
        <f t="shared" si="2657"/>
        <v>249.46432586768526</v>
      </c>
      <c r="N8664">
        <f t="shared" si="2668"/>
        <v>249.46432586768526</v>
      </c>
      <c r="O8664">
        <f t="shared" si="2658"/>
        <v>-4.8930575767406506</v>
      </c>
      <c r="P8664" t="e">
        <f t="shared" si="2659"/>
        <v>#NUM!</v>
      </c>
      <c r="Q8664">
        <f t="shared" si="2669"/>
        <v>0.13842950971208187</v>
      </c>
      <c r="R8664" t="e">
        <f t="shared" si="2670"/>
        <v>#NUM!</v>
      </c>
      <c r="S8664" t="e">
        <f t="shared" si="2652"/>
        <v>#NUM!</v>
      </c>
    </row>
    <row r="8665" spans="1:20" x14ac:dyDescent="0.2">
      <c r="A8665" s="3">
        <v>41634.791666645724</v>
      </c>
      <c r="B8665" s="5">
        <f t="shared" si="2661"/>
        <v>360</v>
      </c>
      <c r="C8665" s="5">
        <v>19</v>
      </c>
      <c r="D8665">
        <f t="shared" si="2663"/>
        <v>275.17808219178079</v>
      </c>
      <c r="E8665">
        <f t="shared" si="2653"/>
        <v>-0.96001233042425937</v>
      </c>
      <c r="F8665">
        <f t="shared" si="2654"/>
        <v>-12.578748330424258</v>
      </c>
      <c r="G8665">
        <f t="shared" si="2664"/>
        <v>18.790354194492927</v>
      </c>
      <c r="H8665">
        <f t="shared" si="2655"/>
        <v>101.85531291739392</v>
      </c>
      <c r="I8665">
        <f t="shared" si="2665"/>
        <v>-23.354300459651352</v>
      </c>
      <c r="J8665">
        <f t="shared" si="2666"/>
        <v>-23.121618031372098</v>
      </c>
      <c r="K8665">
        <f t="shared" si="2656"/>
        <v>113.12161803137209</v>
      </c>
      <c r="L8665">
        <f t="shared" si="2667"/>
        <v>102.3218055386612</v>
      </c>
      <c r="M8665">
        <f t="shared" si="2657"/>
        <v>257.67819446133882</v>
      </c>
      <c r="N8665">
        <f t="shared" si="2668"/>
        <v>257.67819446133882</v>
      </c>
      <c r="O8665">
        <f t="shared" si="2658"/>
        <v>-2.5465759660687648</v>
      </c>
      <c r="P8665" t="e">
        <f t="shared" si="2659"/>
        <v>#NUM!</v>
      </c>
      <c r="Q8665">
        <f t="shared" si="2669"/>
        <v>-0.10763764591797365</v>
      </c>
      <c r="R8665" t="e">
        <f t="shared" si="2670"/>
        <v>#NUM!</v>
      </c>
      <c r="S8665" t="e">
        <f t="shared" si="2652"/>
        <v>#NUM!</v>
      </c>
    </row>
    <row r="8666" spans="1:20" x14ac:dyDescent="0.2">
      <c r="A8666" s="3">
        <v>41634.833333312388</v>
      </c>
      <c r="B8666" s="5">
        <f t="shared" si="2661"/>
        <v>360</v>
      </c>
      <c r="C8666" s="5">
        <v>20</v>
      </c>
      <c r="D8666">
        <f t="shared" si="2663"/>
        <v>275.17808219178079</v>
      </c>
      <c r="E8666">
        <f t="shared" si="2653"/>
        <v>-0.96001233042425937</v>
      </c>
      <c r="F8666">
        <f t="shared" si="2654"/>
        <v>-12.578748330424258</v>
      </c>
      <c r="G8666">
        <f t="shared" si="2664"/>
        <v>19.790354194492927</v>
      </c>
      <c r="H8666">
        <f t="shared" si="2655"/>
        <v>116.85531291739392</v>
      </c>
      <c r="I8666">
        <f t="shared" si="2665"/>
        <v>-23.354300459651352</v>
      </c>
      <c r="J8666">
        <f t="shared" si="2666"/>
        <v>-34.810808555062565</v>
      </c>
      <c r="K8666">
        <f t="shared" si="2656"/>
        <v>124.81080855506256</v>
      </c>
      <c r="L8666">
        <f t="shared" si="2667"/>
        <v>93.984227383791378</v>
      </c>
      <c r="M8666">
        <f t="shared" si="2657"/>
        <v>266.01577261620861</v>
      </c>
      <c r="N8666">
        <f t="shared" si="2668"/>
        <v>266.01577261620861</v>
      </c>
      <c r="O8666">
        <f t="shared" si="2658"/>
        <v>-1.7517170147040224</v>
      </c>
      <c r="P8666" t="e">
        <f t="shared" si="2659"/>
        <v>#NUM!</v>
      </c>
      <c r="Q8666">
        <f t="shared" si="2669"/>
        <v>-0.34256036084595631</v>
      </c>
      <c r="R8666" t="e">
        <f t="shared" si="2670"/>
        <v>#NUM!</v>
      </c>
      <c r="S8666" t="e">
        <f t="shared" si="2652"/>
        <v>#NUM!</v>
      </c>
    </row>
    <row r="8667" spans="1:20" x14ac:dyDescent="0.2">
      <c r="A8667" s="3">
        <v>41634.874999979053</v>
      </c>
      <c r="B8667" s="5">
        <f t="shared" si="2661"/>
        <v>360</v>
      </c>
      <c r="C8667" s="5">
        <v>21</v>
      </c>
      <c r="D8667">
        <f t="shared" si="2663"/>
        <v>275.17808219178079</v>
      </c>
      <c r="E8667">
        <f t="shared" si="2653"/>
        <v>-0.96001233042425937</v>
      </c>
      <c r="F8667">
        <f t="shared" si="2654"/>
        <v>-12.578748330424258</v>
      </c>
      <c r="G8667">
        <f t="shared" si="2664"/>
        <v>20.790354194492927</v>
      </c>
      <c r="H8667">
        <f t="shared" si="2655"/>
        <v>131.85531291739392</v>
      </c>
      <c r="I8667">
        <f t="shared" si="2665"/>
        <v>-23.354300459651352</v>
      </c>
      <c r="J8667">
        <f t="shared" si="2666"/>
        <v>-46.617223758448134</v>
      </c>
      <c r="K8667">
        <f t="shared" si="2656"/>
        <v>136.61722375844812</v>
      </c>
      <c r="L8667">
        <f t="shared" si="2667"/>
        <v>84.589544183245806</v>
      </c>
      <c r="M8667">
        <f t="shared" si="2657"/>
        <v>275.41045581675417</v>
      </c>
      <c r="N8667">
        <f t="shared" si="2668"/>
        <v>275.41045581675417</v>
      </c>
      <c r="O8667">
        <f t="shared" si="2658"/>
        <v>-1.3759299517627543</v>
      </c>
      <c r="P8667" t="e">
        <f t="shared" si="2659"/>
        <v>#NUM!</v>
      </c>
      <c r="Q8667">
        <f t="shared" si="2669"/>
        <v>-0.5487375562603205</v>
      </c>
      <c r="R8667" t="e">
        <f t="shared" si="2670"/>
        <v>#NUM!</v>
      </c>
      <c r="S8667" t="e">
        <f t="shared" si="2652"/>
        <v>#NUM!</v>
      </c>
    </row>
    <row r="8668" spans="1:20" x14ac:dyDescent="0.2">
      <c r="A8668" s="3">
        <v>41634.916666645717</v>
      </c>
      <c r="B8668" s="5">
        <f t="shared" si="2661"/>
        <v>360</v>
      </c>
      <c r="C8668" s="5">
        <v>22</v>
      </c>
      <c r="D8668">
        <f t="shared" si="2663"/>
        <v>275.17808219178079</v>
      </c>
      <c r="E8668">
        <f t="shared" si="2653"/>
        <v>-0.96001233042425937</v>
      </c>
      <c r="F8668">
        <f t="shared" si="2654"/>
        <v>-12.578748330424258</v>
      </c>
      <c r="G8668">
        <f t="shared" si="2664"/>
        <v>21.790354194492927</v>
      </c>
      <c r="H8668">
        <f t="shared" si="2655"/>
        <v>146.85531291739392</v>
      </c>
      <c r="I8668">
        <f t="shared" si="2665"/>
        <v>-23.354300459651352</v>
      </c>
      <c r="J8668">
        <f t="shared" si="2666"/>
        <v>-58.18960904785969</v>
      </c>
      <c r="K8668">
        <f t="shared" si="2656"/>
        <v>148.18960904785968</v>
      </c>
      <c r="L8668">
        <f t="shared" si="2667"/>
        <v>72.229631325075715</v>
      </c>
      <c r="M8668">
        <f t="shared" si="2657"/>
        <v>287.77036867492427</v>
      </c>
      <c r="N8668">
        <f t="shared" si="2668"/>
        <v>287.77036867492427</v>
      </c>
      <c r="O8668">
        <f t="shared" si="2658"/>
        <v>-1.1767514687833782</v>
      </c>
      <c r="P8668" t="e">
        <f t="shared" si="2659"/>
        <v>#NUM!</v>
      </c>
      <c r="Q8668">
        <f t="shared" si="2669"/>
        <v>-0.71015283957730035</v>
      </c>
      <c r="R8668" t="e">
        <f t="shared" si="2670"/>
        <v>#NUM!</v>
      </c>
      <c r="S8668" t="e">
        <f t="shared" si="2652"/>
        <v>#NUM!</v>
      </c>
    </row>
    <row r="8669" spans="1:20" x14ac:dyDescent="0.2">
      <c r="A8669" s="3">
        <v>41634.958333312381</v>
      </c>
      <c r="B8669" s="5">
        <f t="shared" si="2661"/>
        <v>360</v>
      </c>
      <c r="C8669" s="5">
        <v>23</v>
      </c>
      <c r="D8669">
        <f t="shared" si="2663"/>
        <v>275.17808219178079</v>
      </c>
      <c r="E8669">
        <f t="shared" si="2653"/>
        <v>-0.96001233042425937</v>
      </c>
      <c r="F8669">
        <f t="shared" si="2654"/>
        <v>-12.578748330424258</v>
      </c>
      <c r="G8669">
        <f t="shared" si="2664"/>
        <v>22.790354194492927</v>
      </c>
      <c r="H8669">
        <f t="shared" si="2655"/>
        <v>161.85531291739392</v>
      </c>
      <c r="I8669">
        <f t="shared" si="2665"/>
        <v>-23.354300459651352</v>
      </c>
      <c r="J8669">
        <f t="shared" si="2666"/>
        <v>-68.675043137281278</v>
      </c>
      <c r="K8669">
        <f t="shared" si="2656"/>
        <v>158.67504313728128</v>
      </c>
      <c r="L8669">
        <f t="shared" si="2667"/>
        <v>51.830887395547791</v>
      </c>
      <c r="M8669">
        <f t="shared" si="2657"/>
        <v>308.16911260445221</v>
      </c>
      <c r="N8669">
        <f t="shared" si="2668"/>
        <v>308.16911260445221</v>
      </c>
      <c r="O8669">
        <f t="shared" si="2658"/>
        <v>-1.0734993734464122</v>
      </c>
      <c r="P8669" t="e">
        <f t="shared" si="2659"/>
        <v>#NUM!</v>
      </c>
      <c r="Q8669">
        <f t="shared" si="2669"/>
        <v>-0.81185964144539646</v>
      </c>
      <c r="R8669" t="e">
        <f t="shared" si="2670"/>
        <v>#NUM!</v>
      </c>
      <c r="S8669" t="e">
        <f t="shared" si="2652"/>
        <v>#NUM!</v>
      </c>
    </row>
    <row r="8670" spans="1:20" x14ac:dyDescent="0.2">
      <c r="A8670" s="3">
        <v>41634.999999979045</v>
      </c>
      <c r="B8670" s="5">
        <f t="shared" si="2661"/>
        <v>361</v>
      </c>
      <c r="C8670" s="5">
        <v>0</v>
      </c>
      <c r="D8670">
        <f t="shared" si="2663"/>
        <v>276.16438356164383</v>
      </c>
      <c r="E8670">
        <f t="shared" si="2653"/>
        <v>-1.4247061154310068</v>
      </c>
      <c r="F8670">
        <f t="shared" si="2654"/>
        <v>-13.043442115431006</v>
      </c>
      <c r="G8670">
        <f t="shared" si="2664"/>
        <v>-0.2173907019238501</v>
      </c>
      <c r="H8670">
        <f t="shared" si="2655"/>
        <v>-183.26086052885776</v>
      </c>
      <c r="I8670">
        <f t="shared" si="2665"/>
        <v>-23.314409916663173</v>
      </c>
      <c r="J8670">
        <f t="shared" si="2666"/>
        <v>-75.051896114906029</v>
      </c>
      <c r="K8670">
        <f t="shared" si="2656"/>
        <v>165.05189611490601</v>
      </c>
      <c r="L8670">
        <f t="shared" si="2667"/>
        <v>11.684045293086854</v>
      </c>
      <c r="M8670">
        <f t="shared" si="2657"/>
        <v>348.31595470691315</v>
      </c>
      <c r="N8670">
        <f t="shared" si="2668"/>
        <v>11.684045293086854</v>
      </c>
      <c r="O8670">
        <f t="shared" si="2658"/>
        <v>-1.0350254072997969</v>
      </c>
      <c r="P8670" t="e">
        <f t="shared" si="2659"/>
        <v>#NUM!</v>
      </c>
      <c r="Q8670">
        <f t="shared" si="2669"/>
        <v>-0.84455053564078453</v>
      </c>
      <c r="R8670" t="e">
        <f t="shared" si="2670"/>
        <v>#NUM!</v>
      </c>
      <c r="S8670" t="e">
        <f t="shared" ref="S8670:S8733" si="2671">R8670*$E$10</f>
        <v>#NUM!</v>
      </c>
      <c r="T8670">
        <f t="shared" ref="T8670" si="2672">SUMIF(S8676:S8690,"&gt;0,01")</f>
        <v>12.724430133611595</v>
      </c>
    </row>
    <row r="8671" spans="1:20" x14ac:dyDescent="0.2">
      <c r="A8671" s="3">
        <v>41635.041666645709</v>
      </c>
      <c r="B8671" s="5">
        <f t="shared" si="2661"/>
        <v>361</v>
      </c>
      <c r="C8671" s="5">
        <v>1</v>
      </c>
      <c r="D8671">
        <f t="shared" si="2663"/>
        <v>276.16438356164383</v>
      </c>
      <c r="E8671">
        <f t="shared" ref="E8671:E8734" si="2673">9.87*SIN(RADIANS(2*D8671))-7.53*COS(RADIANS(D8671))-1.5*SIN(RADIANS(D8671))</f>
        <v>-1.4247061154310068</v>
      </c>
      <c r="F8671">
        <f t="shared" ref="F8671:F8734" si="2674">4*($B$6-$B$5)+E8671</f>
        <v>-13.043442115431006</v>
      </c>
      <c r="G8671">
        <f t="shared" si="2664"/>
        <v>0.78260929807614987</v>
      </c>
      <c r="H8671">
        <f t="shared" ref="H8671:H8734" si="2675">15*(G8671-12)</f>
        <v>-168.26086052885776</v>
      </c>
      <c r="I8671">
        <f t="shared" si="2665"/>
        <v>-23.314409916663173</v>
      </c>
      <c r="J8671">
        <f t="shared" si="2666"/>
        <v>-72.212368116535231</v>
      </c>
      <c r="K8671">
        <f t="shared" ref="K8671:K8734" si="2676">90-J8671</f>
        <v>162.21236811653523</v>
      </c>
      <c r="L8671">
        <f t="shared" si="2667"/>
        <v>37.706656939329122</v>
      </c>
      <c r="M8671">
        <f t="shared" ref="M8671:M8734" si="2677">360-L8671</f>
        <v>322.29334306067085</v>
      </c>
      <c r="N8671">
        <f t="shared" si="2668"/>
        <v>37.706656939329122</v>
      </c>
      <c r="O8671">
        <f t="shared" ref="O8671:O8734" si="2678">1/(COS(RADIANS(K8671)))</f>
        <v>-1.0502046562775857</v>
      </c>
      <c r="P8671" t="e">
        <f t="shared" ref="P8671:P8734" si="2679">1.353*0.7^(O8671^0.678)</f>
        <v>#NUM!</v>
      </c>
      <c r="Q8671">
        <f t="shared" si="2669"/>
        <v>-0.83402726493023294</v>
      </c>
      <c r="R8671" t="e">
        <f t="shared" si="2670"/>
        <v>#NUM!</v>
      </c>
      <c r="S8671" t="e">
        <f t="shared" si="2671"/>
        <v>#NUM!</v>
      </c>
    </row>
    <row r="8672" spans="1:20" x14ac:dyDescent="0.2">
      <c r="A8672" s="3">
        <v>41635.083333312374</v>
      </c>
      <c r="B8672" s="5">
        <f t="shared" si="2661"/>
        <v>361</v>
      </c>
      <c r="C8672" s="5">
        <v>2</v>
      </c>
      <c r="D8672">
        <f t="shared" si="2663"/>
        <v>276.16438356164383</v>
      </c>
      <c r="E8672">
        <f t="shared" si="2673"/>
        <v>-1.4247061154310068</v>
      </c>
      <c r="F8672">
        <f t="shared" si="2674"/>
        <v>-13.043442115431006</v>
      </c>
      <c r="G8672">
        <f t="shared" si="2664"/>
        <v>1.7826092980761499</v>
      </c>
      <c r="H8672">
        <f t="shared" si="2675"/>
        <v>-153.26086052885776</v>
      </c>
      <c r="I8672">
        <f t="shared" si="2665"/>
        <v>-23.314409916663173</v>
      </c>
      <c r="J8672">
        <f t="shared" si="2666"/>
        <v>-62.866417132068655</v>
      </c>
      <c r="K8672">
        <f t="shared" si="2676"/>
        <v>152.86641713206865</v>
      </c>
      <c r="L8672">
        <f t="shared" si="2667"/>
        <v>64.956729993811933</v>
      </c>
      <c r="M8672">
        <f t="shared" si="2677"/>
        <v>295.0432700061881</v>
      </c>
      <c r="N8672">
        <f t="shared" si="2668"/>
        <v>64.956729993811933</v>
      </c>
      <c r="O8672">
        <f t="shared" si="2678"/>
        <v>-1.1236641344319442</v>
      </c>
      <c r="P8672" t="e">
        <f t="shared" si="2679"/>
        <v>#NUM!</v>
      </c>
      <c r="Q8672">
        <f t="shared" si="2669"/>
        <v>-0.76214145220085039</v>
      </c>
      <c r="R8672" t="e">
        <f t="shared" si="2670"/>
        <v>#NUM!</v>
      </c>
      <c r="S8672" t="e">
        <f t="shared" si="2671"/>
        <v>#NUM!</v>
      </c>
    </row>
    <row r="8673" spans="1:19" x14ac:dyDescent="0.2">
      <c r="A8673" s="3">
        <v>41635.124999979038</v>
      </c>
      <c r="B8673" s="5">
        <f t="shared" si="2661"/>
        <v>361</v>
      </c>
      <c r="C8673" s="5">
        <v>3</v>
      </c>
      <c r="D8673">
        <f t="shared" si="2663"/>
        <v>276.16438356164383</v>
      </c>
      <c r="E8673">
        <f t="shared" si="2673"/>
        <v>-1.4247061154310068</v>
      </c>
      <c r="F8673">
        <f t="shared" si="2674"/>
        <v>-13.043442115431006</v>
      </c>
      <c r="G8673">
        <f t="shared" si="2664"/>
        <v>2.7826092980761499</v>
      </c>
      <c r="H8673">
        <f t="shared" si="2675"/>
        <v>-138.26086052885776</v>
      </c>
      <c r="I8673">
        <f t="shared" si="2665"/>
        <v>-23.314409916663173</v>
      </c>
      <c r="J8673">
        <f t="shared" si="2666"/>
        <v>-51.596261128987557</v>
      </c>
      <c r="K8673">
        <f t="shared" si="2676"/>
        <v>141.59626112898755</v>
      </c>
      <c r="L8673">
        <f t="shared" si="2667"/>
        <v>79.799592047022628</v>
      </c>
      <c r="M8673">
        <f t="shared" si="2677"/>
        <v>280.20040795297734</v>
      </c>
      <c r="N8673">
        <f t="shared" si="2668"/>
        <v>79.799592047022628</v>
      </c>
      <c r="O8673">
        <f t="shared" si="2678"/>
        <v>-1.2760751240360002</v>
      </c>
      <c r="P8673" t="e">
        <f t="shared" si="2679"/>
        <v>#NUM!</v>
      </c>
      <c r="Q8673">
        <f t="shared" si="2669"/>
        <v>-0.62437401870152642</v>
      </c>
      <c r="R8673" t="e">
        <f t="shared" si="2670"/>
        <v>#NUM!</v>
      </c>
      <c r="S8673" t="e">
        <f t="shared" si="2671"/>
        <v>#NUM!</v>
      </c>
    </row>
    <row r="8674" spans="1:19" x14ac:dyDescent="0.2">
      <c r="A8674" s="3">
        <v>41635.166666645702</v>
      </c>
      <c r="B8674" s="5">
        <f t="shared" si="2661"/>
        <v>361</v>
      </c>
      <c r="C8674" s="5">
        <v>4</v>
      </c>
      <c r="D8674">
        <f t="shared" si="2663"/>
        <v>276.16438356164383</v>
      </c>
      <c r="E8674">
        <f t="shared" si="2673"/>
        <v>-1.4247061154310068</v>
      </c>
      <c r="F8674">
        <f t="shared" si="2674"/>
        <v>-13.043442115431006</v>
      </c>
      <c r="G8674">
        <f t="shared" si="2664"/>
        <v>3.7826092980761499</v>
      </c>
      <c r="H8674">
        <f t="shared" si="2675"/>
        <v>-123.26086052885776</v>
      </c>
      <c r="I8674">
        <f t="shared" si="2665"/>
        <v>-23.314409916663173</v>
      </c>
      <c r="J8674">
        <f t="shared" si="2666"/>
        <v>-39.833655038114408</v>
      </c>
      <c r="K8674">
        <f t="shared" si="2676"/>
        <v>129.83365503811441</v>
      </c>
      <c r="L8674">
        <f t="shared" si="2667"/>
        <v>90.133300478068648</v>
      </c>
      <c r="M8674">
        <f t="shared" si="2677"/>
        <v>269.86669952193137</v>
      </c>
      <c r="N8674">
        <f t="shared" si="2668"/>
        <v>90.133300478068648</v>
      </c>
      <c r="O8674">
        <f t="shared" si="2678"/>
        <v>-1.5611318824849341</v>
      </c>
      <c r="P8674" t="e">
        <f t="shared" si="2679"/>
        <v>#NUM!</v>
      </c>
      <c r="Q8674">
        <f t="shared" si="2669"/>
        <v>-0.43539594172927371</v>
      </c>
      <c r="R8674" t="e">
        <f t="shared" si="2670"/>
        <v>#NUM!</v>
      </c>
      <c r="S8674" t="e">
        <f t="shared" si="2671"/>
        <v>#NUM!</v>
      </c>
    </row>
    <row r="8675" spans="1:19" x14ac:dyDescent="0.2">
      <c r="A8675" s="3">
        <v>41635.208333312366</v>
      </c>
      <c r="B8675" s="5">
        <f t="shared" si="2661"/>
        <v>361</v>
      </c>
      <c r="C8675" s="5">
        <v>5</v>
      </c>
      <c r="D8675">
        <f t="shared" si="2663"/>
        <v>276.16438356164383</v>
      </c>
      <c r="E8675">
        <f t="shared" si="2673"/>
        <v>-1.4247061154310068</v>
      </c>
      <c r="F8675">
        <f t="shared" si="2674"/>
        <v>-13.043442115431006</v>
      </c>
      <c r="G8675">
        <f t="shared" si="2664"/>
        <v>4.7826092980761503</v>
      </c>
      <c r="H8675">
        <f t="shared" si="2675"/>
        <v>-108.26086052885775</v>
      </c>
      <c r="I8675">
        <f t="shared" si="2665"/>
        <v>-23.314409916663173</v>
      </c>
      <c r="J8675">
        <f t="shared" si="2666"/>
        <v>-28.061626624818061</v>
      </c>
      <c r="K8675">
        <f t="shared" si="2676"/>
        <v>118.06162662481806</v>
      </c>
      <c r="L8675">
        <f t="shared" si="2667"/>
        <v>98.78116150480183</v>
      </c>
      <c r="M8675">
        <f t="shared" si="2677"/>
        <v>261.21883849519816</v>
      </c>
      <c r="N8675">
        <f t="shared" si="2668"/>
        <v>98.78116150480183</v>
      </c>
      <c r="O8675">
        <f t="shared" si="2678"/>
        <v>-2.1257555377543671</v>
      </c>
      <c r="P8675" t="e">
        <f t="shared" si="2679"/>
        <v>#NUM!</v>
      </c>
      <c r="Q8675">
        <f t="shared" si="2669"/>
        <v>-0.21060806796515585</v>
      </c>
      <c r="R8675" t="e">
        <f t="shared" si="2670"/>
        <v>#NUM!</v>
      </c>
      <c r="S8675" t="e">
        <f t="shared" si="2671"/>
        <v>#NUM!</v>
      </c>
    </row>
    <row r="8676" spans="1:19" x14ac:dyDescent="0.2">
      <c r="A8676" s="3">
        <v>41635.249999979031</v>
      </c>
      <c r="B8676" s="5">
        <f t="shared" si="2661"/>
        <v>361</v>
      </c>
      <c r="C8676" s="5">
        <v>6</v>
      </c>
      <c r="D8676">
        <f t="shared" si="2663"/>
        <v>276.16438356164383</v>
      </c>
      <c r="E8676">
        <f t="shared" si="2673"/>
        <v>-1.4247061154310068</v>
      </c>
      <c r="F8676">
        <f t="shared" si="2674"/>
        <v>-13.043442115431006</v>
      </c>
      <c r="G8676">
        <f t="shared" si="2664"/>
        <v>5.7826092980761503</v>
      </c>
      <c r="H8676">
        <f t="shared" si="2675"/>
        <v>-93.260860528857748</v>
      </c>
      <c r="I8676">
        <f t="shared" si="2665"/>
        <v>-23.314409916663173</v>
      </c>
      <c r="J8676">
        <f t="shared" si="2666"/>
        <v>-16.548567244031187</v>
      </c>
      <c r="K8676">
        <f t="shared" si="2676"/>
        <v>106.54856724403119</v>
      </c>
      <c r="L8676">
        <f t="shared" si="2667"/>
        <v>106.96589366345552</v>
      </c>
      <c r="M8676">
        <f t="shared" si="2677"/>
        <v>253.03410633654448</v>
      </c>
      <c r="N8676">
        <f t="shared" si="2668"/>
        <v>106.96589366345552</v>
      </c>
      <c r="O8676">
        <f t="shared" si="2678"/>
        <v>-3.5108908560173542</v>
      </c>
      <c r="P8676" t="e">
        <f t="shared" si="2679"/>
        <v>#NUM!</v>
      </c>
      <c r="Q8676">
        <f t="shared" si="2669"/>
        <v>3.3014899863323871E-2</v>
      </c>
      <c r="R8676" t="e">
        <f t="shared" si="2670"/>
        <v>#NUM!</v>
      </c>
      <c r="S8676" t="e">
        <f t="shared" si="2671"/>
        <v>#NUM!</v>
      </c>
    </row>
    <row r="8677" spans="1:19" x14ac:dyDescent="0.2">
      <c r="A8677" s="3">
        <v>41635.291666645695</v>
      </c>
      <c r="B8677" s="5">
        <f t="shared" si="2661"/>
        <v>361</v>
      </c>
      <c r="C8677" s="5">
        <v>7</v>
      </c>
      <c r="D8677">
        <f t="shared" si="2663"/>
        <v>276.16438356164383</v>
      </c>
      <c r="E8677">
        <f t="shared" si="2673"/>
        <v>-1.4247061154310068</v>
      </c>
      <c r="F8677">
        <f t="shared" si="2674"/>
        <v>-13.043442115431006</v>
      </c>
      <c r="G8677">
        <f t="shared" si="2664"/>
        <v>6.7826092980761503</v>
      </c>
      <c r="H8677">
        <f t="shared" si="2675"/>
        <v>-78.260860528857748</v>
      </c>
      <c r="I8677">
        <f t="shared" si="2665"/>
        <v>-23.314409916663173</v>
      </c>
      <c r="J8677">
        <f t="shared" si="2666"/>
        <v>-5.5336176914733395</v>
      </c>
      <c r="K8677">
        <f t="shared" si="2676"/>
        <v>95.533617691473339</v>
      </c>
      <c r="L8677">
        <f t="shared" si="2667"/>
        <v>115.39822591192119</v>
      </c>
      <c r="M8677">
        <f t="shared" si="2677"/>
        <v>244.6017740880788</v>
      </c>
      <c r="N8677">
        <f t="shared" si="2668"/>
        <v>115.39822591192119</v>
      </c>
      <c r="O8677">
        <f t="shared" si="2678"/>
        <v>-10.370241024741631</v>
      </c>
      <c r="P8677" t="e">
        <f t="shared" si="2679"/>
        <v>#NUM!</v>
      </c>
      <c r="Q8677">
        <f t="shared" si="2669"/>
        <v>0.27724963388983059</v>
      </c>
      <c r="R8677" t="e">
        <f t="shared" si="2670"/>
        <v>#NUM!</v>
      </c>
      <c r="S8677" t="e">
        <f t="shared" si="2671"/>
        <v>#NUM!</v>
      </c>
    </row>
    <row r="8678" spans="1:19" x14ac:dyDescent="0.2">
      <c r="A8678" s="3">
        <v>41635.333333312359</v>
      </c>
      <c r="B8678" s="5">
        <f t="shared" si="2661"/>
        <v>361</v>
      </c>
      <c r="C8678" s="5">
        <v>8</v>
      </c>
      <c r="D8678">
        <f t="shared" si="2663"/>
        <v>276.16438356164383</v>
      </c>
      <c r="E8678">
        <f t="shared" si="2673"/>
        <v>-1.4247061154310068</v>
      </c>
      <c r="F8678">
        <f t="shared" si="2674"/>
        <v>-13.043442115431006</v>
      </c>
      <c r="G8678">
        <f t="shared" si="2664"/>
        <v>7.7826092980761503</v>
      </c>
      <c r="H8678">
        <f t="shared" si="2675"/>
        <v>-63.260860528857748</v>
      </c>
      <c r="I8678">
        <f t="shared" si="2665"/>
        <v>-23.314409916663173</v>
      </c>
      <c r="J8678">
        <f t="shared" si="2666"/>
        <v>4.6997784015362845</v>
      </c>
      <c r="K8678">
        <f t="shared" si="2676"/>
        <v>85.300221598463722</v>
      </c>
      <c r="L8678">
        <f t="shared" si="2667"/>
        <v>124.62287227779254</v>
      </c>
      <c r="M8678">
        <f t="shared" si="2677"/>
        <v>235.37712772220746</v>
      </c>
      <c r="N8678">
        <f t="shared" si="2668"/>
        <v>124.62287227779254</v>
      </c>
      <c r="O8678">
        <f t="shared" si="2678"/>
        <v>12.204848022599759</v>
      </c>
      <c r="P8678">
        <f t="shared" si="2679"/>
        <v>0.19344269838267503</v>
      </c>
      <c r="Q8678">
        <f t="shared" si="2669"/>
        <v>0.5037512322733334</v>
      </c>
      <c r="R8678">
        <f t="shared" si="2670"/>
        <v>9.7446997684551298E-2</v>
      </c>
      <c r="S8678">
        <f t="shared" si="2671"/>
        <v>0.27935637550618286</v>
      </c>
    </row>
    <row r="8679" spans="1:19" x14ac:dyDescent="0.2">
      <c r="A8679" s="3">
        <v>41635.374999979023</v>
      </c>
      <c r="B8679" s="5">
        <f t="shared" si="2661"/>
        <v>361</v>
      </c>
      <c r="C8679" s="5">
        <v>9</v>
      </c>
      <c r="D8679">
        <f t="shared" si="2663"/>
        <v>276.16438356164383</v>
      </c>
      <c r="E8679">
        <f t="shared" si="2673"/>
        <v>-1.4247061154310068</v>
      </c>
      <c r="F8679">
        <f t="shared" si="2674"/>
        <v>-13.043442115431006</v>
      </c>
      <c r="G8679">
        <f t="shared" si="2664"/>
        <v>8.7826092980761494</v>
      </c>
      <c r="H8679">
        <f t="shared" si="2675"/>
        <v>-48.260860528857762</v>
      </c>
      <c r="I8679">
        <f t="shared" si="2665"/>
        <v>-23.314409916663173</v>
      </c>
      <c r="J8679">
        <f t="shared" si="2666"/>
        <v>13.775020752669233</v>
      </c>
      <c r="K8679">
        <f t="shared" si="2676"/>
        <v>76.224979247330765</v>
      </c>
      <c r="L8679">
        <f t="shared" si="2667"/>
        <v>135.12615006580299</v>
      </c>
      <c r="M8679">
        <f t="shared" si="2677"/>
        <v>224.87384993419701</v>
      </c>
      <c r="N8679">
        <f t="shared" si="2668"/>
        <v>135.12615006580299</v>
      </c>
      <c r="O8679">
        <f t="shared" si="2678"/>
        <v>4.1997387447732004</v>
      </c>
      <c r="P8679">
        <f t="shared" si="2679"/>
        <v>0.52658660466512774</v>
      </c>
      <c r="Q8679">
        <f t="shared" si="2669"/>
        <v>0.69572332498772016</v>
      </c>
      <c r="R8679">
        <f t="shared" si="2670"/>
        <v>0.36635858349161676</v>
      </c>
      <c r="S8679">
        <f t="shared" si="2671"/>
        <v>1.0502592019417596</v>
      </c>
    </row>
    <row r="8680" spans="1:19" x14ac:dyDescent="0.2">
      <c r="A8680" s="3">
        <v>41635.416666645688</v>
      </c>
      <c r="B8680" s="5">
        <f t="shared" si="2661"/>
        <v>361</v>
      </c>
      <c r="C8680" s="5">
        <v>10</v>
      </c>
      <c r="D8680">
        <f t="shared" si="2663"/>
        <v>276.16438356164383</v>
      </c>
      <c r="E8680">
        <f t="shared" si="2673"/>
        <v>-1.4247061154310068</v>
      </c>
      <c r="F8680">
        <f t="shared" si="2674"/>
        <v>-13.043442115431006</v>
      </c>
      <c r="G8680">
        <f t="shared" si="2664"/>
        <v>9.7826092980761494</v>
      </c>
      <c r="H8680">
        <f t="shared" si="2675"/>
        <v>-33.260860528857762</v>
      </c>
      <c r="I8680">
        <f t="shared" si="2665"/>
        <v>-23.314409916663173</v>
      </c>
      <c r="J8680">
        <f t="shared" si="2666"/>
        <v>21.189476044203484</v>
      </c>
      <c r="K8680">
        <f t="shared" si="2676"/>
        <v>68.810523955796512</v>
      </c>
      <c r="L8680">
        <f t="shared" si="2667"/>
        <v>147.30334773273543</v>
      </c>
      <c r="M8680">
        <f t="shared" si="2677"/>
        <v>212.69665226726457</v>
      </c>
      <c r="N8680">
        <f t="shared" si="2668"/>
        <v>147.30334773273543</v>
      </c>
      <c r="O8680">
        <f t="shared" si="2678"/>
        <v>2.7666090009796021</v>
      </c>
      <c r="P8680">
        <f t="shared" si="2679"/>
        <v>0.66448230326445878</v>
      </c>
      <c r="Q8680">
        <f t="shared" si="2669"/>
        <v>0.84024253750916356</v>
      </c>
      <c r="R8680">
        <f t="shared" si="2670"/>
        <v>0.55832629662486244</v>
      </c>
      <c r="S8680">
        <f t="shared" si="2671"/>
        <v>1.6005830275019182</v>
      </c>
    </row>
    <row r="8681" spans="1:19" x14ac:dyDescent="0.2">
      <c r="A8681" s="3">
        <v>41635.458333312352</v>
      </c>
      <c r="B8681" s="5">
        <f t="shared" si="2661"/>
        <v>361</v>
      </c>
      <c r="C8681" s="5">
        <v>11</v>
      </c>
      <c r="D8681">
        <f t="shared" si="2663"/>
        <v>276.16438356164383</v>
      </c>
      <c r="E8681">
        <f t="shared" si="2673"/>
        <v>-1.4247061154310068</v>
      </c>
      <c r="F8681">
        <f t="shared" si="2674"/>
        <v>-13.043442115431006</v>
      </c>
      <c r="G8681">
        <f t="shared" si="2664"/>
        <v>10.782609298076149</v>
      </c>
      <c r="H8681">
        <f t="shared" si="2675"/>
        <v>-18.260860528857759</v>
      </c>
      <c r="I8681">
        <f t="shared" si="2665"/>
        <v>-23.314409916663173</v>
      </c>
      <c r="J8681">
        <f t="shared" si="2666"/>
        <v>26.331169084986698</v>
      </c>
      <c r="K8681">
        <f t="shared" si="2676"/>
        <v>63.668830915013302</v>
      </c>
      <c r="L8681">
        <f t="shared" si="2667"/>
        <v>161.27229646679029</v>
      </c>
      <c r="M8681">
        <f t="shared" si="2677"/>
        <v>198.72770353320971</v>
      </c>
      <c r="N8681">
        <f t="shared" si="2668"/>
        <v>161.27229646679029</v>
      </c>
      <c r="O8681">
        <f t="shared" si="2678"/>
        <v>2.2544924424378183</v>
      </c>
      <c r="P8681">
        <f t="shared" si="2679"/>
        <v>0.72861995638688715</v>
      </c>
      <c r="Q8681">
        <f t="shared" si="2669"/>
        <v>0.930822311968595</v>
      </c>
      <c r="R8681">
        <f t="shared" si="2670"/>
        <v>0.67821571235049916</v>
      </c>
      <c r="S8681">
        <f t="shared" si="2671"/>
        <v>1.9442762498122188</v>
      </c>
    </row>
    <row r="8682" spans="1:19" x14ac:dyDescent="0.2">
      <c r="A8682" s="3">
        <v>41635.499999979016</v>
      </c>
      <c r="B8682" s="5">
        <f t="shared" si="2661"/>
        <v>361</v>
      </c>
      <c r="C8682" s="5">
        <v>12</v>
      </c>
      <c r="D8682">
        <f t="shared" si="2663"/>
        <v>276.16438356164383</v>
      </c>
      <c r="E8682">
        <f t="shared" si="2673"/>
        <v>-1.4247061154310068</v>
      </c>
      <c r="F8682">
        <f t="shared" si="2674"/>
        <v>-13.043442115431006</v>
      </c>
      <c r="G8682">
        <f t="shared" si="2664"/>
        <v>11.782609298076149</v>
      </c>
      <c r="H8682">
        <f t="shared" si="2675"/>
        <v>-3.2608605288577586</v>
      </c>
      <c r="I8682">
        <f t="shared" si="2665"/>
        <v>-23.314409916663173</v>
      </c>
      <c r="J8682">
        <f t="shared" si="2666"/>
        <v>28.609093284043443</v>
      </c>
      <c r="K8682">
        <f t="shared" si="2676"/>
        <v>61.390906715956561</v>
      </c>
      <c r="L8682">
        <f t="shared" si="2667"/>
        <v>176.58875748925249</v>
      </c>
      <c r="M8682">
        <f t="shared" si="2677"/>
        <v>183.41124251074751</v>
      </c>
      <c r="N8682">
        <f t="shared" si="2668"/>
        <v>176.58875748925249</v>
      </c>
      <c r="O8682">
        <f t="shared" si="2678"/>
        <v>2.0884186562092344</v>
      </c>
      <c r="P8682">
        <f t="shared" si="2679"/>
        <v>0.75177939978382036</v>
      </c>
      <c r="Q8682">
        <f t="shared" si="2669"/>
        <v>0.96775172079239136</v>
      </c>
      <c r="R8682">
        <f t="shared" si="2670"/>
        <v>0.72753580779706328</v>
      </c>
      <c r="S8682">
        <f t="shared" si="2671"/>
        <v>2.0856647320738473</v>
      </c>
    </row>
    <row r="8683" spans="1:19" x14ac:dyDescent="0.2">
      <c r="A8683" s="3">
        <v>41635.54166664568</v>
      </c>
      <c r="B8683" s="5">
        <f t="shared" si="2661"/>
        <v>361</v>
      </c>
      <c r="C8683" s="5">
        <v>13</v>
      </c>
      <c r="D8683">
        <f t="shared" si="2663"/>
        <v>276.16438356164383</v>
      </c>
      <c r="E8683">
        <f t="shared" si="2673"/>
        <v>-1.4247061154310068</v>
      </c>
      <c r="F8683">
        <f t="shared" si="2674"/>
        <v>-13.043442115431006</v>
      </c>
      <c r="G8683">
        <f t="shared" si="2664"/>
        <v>12.782609298076149</v>
      </c>
      <c r="H8683">
        <f t="shared" si="2675"/>
        <v>11.739139471142241</v>
      </c>
      <c r="I8683">
        <f t="shared" si="2665"/>
        <v>-23.314409916663173</v>
      </c>
      <c r="J8683">
        <f t="shared" si="2666"/>
        <v>27.701595212271279</v>
      </c>
      <c r="K8683">
        <f t="shared" si="2676"/>
        <v>62.298404787728721</v>
      </c>
      <c r="L8683">
        <f t="shared" si="2667"/>
        <v>167.81718434320567</v>
      </c>
      <c r="M8683">
        <f t="shared" si="2677"/>
        <v>192.18281565679433</v>
      </c>
      <c r="N8683">
        <f t="shared" si="2668"/>
        <v>192.18281565679433</v>
      </c>
      <c r="O8683">
        <f t="shared" si="2678"/>
        <v>2.1511543152357486</v>
      </c>
      <c r="P8683">
        <f t="shared" si="2679"/>
        <v>0.74287788458237158</v>
      </c>
      <c r="Q8683">
        <f t="shared" si="2669"/>
        <v>0.95329984970620396</v>
      </c>
      <c r="R8683">
        <f t="shared" si="2670"/>
        <v>0.70818537572243756</v>
      </c>
      <c r="S8683">
        <f t="shared" si="2671"/>
        <v>2.0301918422230498</v>
      </c>
    </row>
    <row r="8684" spans="1:19" x14ac:dyDescent="0.2">
      <c r="A8684" s="3">
        <v>41635.583333312345</v>
      </c>
      <c r="B8684" s="5">
        <f t="shared" si="2661"/>
        <v>361</v>
      </c>
      <c r="C8684" s="5">
        <v>14</v>
      </c>
      <c r="D8684">
        <f t="shared" si="2663"/>
        <v>276.16438356164383</v>
      </c>
      <c r="E8684">
        <f t="shared" si="2673"/>
        <v>-1.4247061154310068</v>
      </c>
      <c r="F8684">
        <f t="shared" si="2674"/>
        <v>-13.043442115431006</v>
      </c>
      <c r="G8684">
        <f t="shared" si="2664"/>
        <v>13.782609298076149</v>
      </c>
      <c r="H8684">
        <f t="shared" si="2675"/>
        <v>26.739139471142241</v>
      </c>
      <c r="I8684">
        <f t="shared" si="2665"/>
        <v>-23.314409916663173</v>
      </c>
      <c r="J8684">
        <f t="shared" si="2666"/>
        <v>23.741880774482858</v>
      </c>
      <c r="K8684">
        <f t="shared" si="2676"/>
        <v>66.258119225517135</v>
      </c>
      <c r="L8684">
        <f t="shared" si="2667"/>
        <v>153.16690104965494</v>
      </c>
      <c r="M8684">
        <f t="shared" si="2677"/>
        <v>206.83309895034506</v>
      </c>
      <c r="N8684">
        <f t="shared" si="2668"/>
        <v>206.83309895034506</v>
      </c>
      <c r="O8684">
        <f t="shared" si="2678"/>
        <v>2.483750191218395</v>
      </c>
      <c r="P8684">
        <f t="shared" si="2679"/>
        <v>0.69864948808865857</v>
      </c>
      <c r="Q8684">
        <f t="shared" si="2669"/>
        <v>0.88636403222354443</v>
      </c>
      <c r="R8684">
        <f t="shared" si="2670"/>
        <v>0.61925777737317855</v>
      </c>
      <c r="S8684">
        <f t="shared" si="2671"/>
        <v>1.775258471800115</v>
      </c>
    </row>
    <row r="8685" spans="1:19" x14ac:dyDescent="0.2">
      <c r="A8685" s="3">
        <v>41635.624999979009</v>
      </c>
      <c r="B8685" s="5">
        <f t="shared" si="2661"/>
        <v>361</v>
      </c>
      <c r="C8685" s="5">
        <v>15</v>
      </c>
      <c r="D8685">
        <f t="shared" si="2663"/>
        <v>276.16438356164383</v>
      </c>
      <c r="E8685">
        <f t="shared" si="2673"/>
        <v>-1.4247061154310068</v>
      </c>
      <c r="F8685">
        <f t="shared" si="2674"/>
        <v>-13.043442115431006</v>
      </c>
      <c r="G8685">
        <f t="shared" si="2664"/>
        <v>14.782609298076149</v>
      </c>
      <c r="H8685">
        <f t="shared" si="2675"/>
        <v>41.739139471142238</v>
      </c>
      <c r="I8685">
        <f t="shared" si="2665"/>
        <v>-23.314409916663173</v>
      </c>
      <c r="J8685">
        <f t="shared" si="2666"/>
        <v>17.236962759545424</v>
      </c>
      <c r="K8685">
        <f t="shared" si="2676"/>
        <v>72.76303724045458</v>
      </c>
      <c r="L8685">
        <f t="shared" si="2667"/>
        <v>140.1984571321675</v>
      </c>
      <c r="M8685">
        <f t="shared" si="2677"/>
        <v>219.8015428678325</v>
      </c>
      <c r="N8685">
        <f t="shared" si="2668"/>
        <v>219.8015428678325</v>
      </c>
      <c r="O8685">
        <f t="shared" si="2678"/>
        <v>3.3746815126492509</v>
      </c>
      <c r="P8685">
        <f t="shared" si="2679"/>
        <v>0.59972611787062235</v>
      </c>
      <c r="Q8685">
        <f t="shared" si="2669"/>
        <v>0.76494135956338993</v>
      </c>
      <c r="R8685">
        <f t="shared" si="2670"/>
        <v>0.45875531196962771</v>
      </c>
      <c r="S8685">
        <f t="shared" si="2671"/>
        <v>1.3151377080995545</v>
      </c>
    </row>
    <row r="8686" spans="1:19" x14ac:dyDescent="0.2">
      <c r="A8686" s="3">
        <v>41635.666666645673</v>
      </c>
      <c r="B8686" s="5">
        <f t="shared" si="2661"/>
        <v>361</v>
      </c>
      <c r="C8686" s="5">
        <v>16</v>
      </c>
      <c r="D8686">
        <f t="shared" si="2663"/>
        <v>276.16438356164383</v>
      </c>
      <c r="E8686">
        <f t="shared" si="2673"/>
        <v>-1.4247061154310068</v>
      </c>
      <c r="F8686">
        <f t="shared" si="2674"/>
        <v>-13.043442115431006</v>
      </c>
      <c r="G8686">
        <f t="shared" si="2664"/>
        <v>15.782609298076149</v>
      </c>
      <c r="H8686">
        <f t="shared" si="2675"/>
        <v>56.739139471142238</v>
      </c>
      <c r="I8686">
        <f t="shared" si="2665"/>
        <v>-23.314409916663173</v>
      </c>
      <c r="J8686">
        <f t="shared" si="2666"/>
        <v>8.8142845512039045</v>
      </c>
      <c r="K8686">
        <f t="shared" si="2676"/>
        <v>81.185715448796088</v>
      </c>
      <c r="L8686">
        <f t="shared" si="2667"/>
        <v>129.00577745847608</v>
      </c>
      <c r="M8686">
        <f t="shared" si="2677"/>
        <v>230.99422254152392</v>
      </c>
      <c r="N8686">
        <f t="shared" si="2668"/>
        <v>230.99422254152392</v>
      </c>
      <c r="O8686">
        <f t="shared" si="2678"/>
        <v>6.526043091326251</v>
      </c>
      <c r="P8686">
        <f t="shared" si="2679"/>
        <v>0.37907479720250803</v>
      </c>
      <c r="Q8686">
        <f t="shared" si="2669"/>
        <v>0.5923387942838173</v>
      </c>
      <c r="R8686">
        <f t="shared" si="2670"/>
        <v>0.22454070831831616</v>
      </c>
      <c r="S8686">
        <f t="shared" si="2671"/>
        <v>0.64370252465294964</v>
      </c>
    </row>
    <row r="8687" spans="1:19" x14ac:dyDescent="0.2">
      <c r="A8687" s="3">
        <v>41635.708333312337</v>
      </c>
      <c r="B8687" s="5">
        <f t="shared" si="2661"/>
        <v>361</v>
      </c>
      <c r="C8687" s="5">
        <v>17</v>
      </c>
      <c r="D8687">
        <f t="shared" si="2663"/>
        <v>276.16438356164383</v>
      </c>
      <c r="E8687">
        <f t="shared" si="2673"/>
        <v>-1.4247061154310068</v>
      </c>
      <c r="F8687">
        <f t="shared" si="2674"/>
        <v>-13.043442115431006</v>
      </c>
      <c r="G8687">
        <f t="shared" si="2664"/>
        <v>16.782609298076149</v>
      </c>
      <c r="H8687">
        <f t="shared" si="2675"/>
        <v>71.739139471142238</v>
      </c>
      <c r="I8687">
        <f t="shared" si="2665"/>
        <v>-23.314409916663173</v>
      </c>
      <c r="J8687">
        <f t="shared" si="2666"/>
        <v>-0.96878512019096708</v>
      </c>
      <c r="K8687">
        <f t="shared" si="2676"/>
        <v>90.968785120190972</v>
      </c>
      <c r="L8687">
        <f t="shared" si="2667"/>
        <v>119.28195320982218</v>
      </c>
      <c r="M8687">
        <f t="shared" si="2677"/>
        <v>240.71804679017782</v>
      </c>
      <c r="N8687">
        <f t="shared" si="2668"/>
        <v>240.71804679017782</v>
      </c>
      <c r="O8687">
        <f t="shared" si="2678"/>
        <v>-59.144704564055964</v>
      </c>
      <c r="P8687" t="e">
        <f t="shared" si="2679"/>
        <v>#NUM!</v>
      </c>
      <c r="Q8687">
        <f t="shared" si="2669"/>
        <v>0.37895252089876152</v>
      </c>
      <c r="R8687" t="e">
        <f t="shared" si="2670"/>
        <v>#NUM!</v>
      </c>
      <c r="S8687" t="e">
        <f t="shared" si="2671"/>
        <v>#NUM!</v>
      </c>
    </row>
    <row r="8688" spans="1:19" x14ac:dyDescent="0.2">
      <c r="A8688" s="3">
        <v>41635.749999979002</v>
      </c>
      <c r="B8688" s="5">
        <f t="shared" si="2661"/>
        <v>361</v>
      </c>
      <c r="C8688" s="5">
        <v>18</v>
      </c>
      <c r="D8688">
        <f t="shared" si="2663"/>
        <v>276.16438356164383</v>
      </c>
      <c r="E8688">
        <f t="shared" si="2673"/>
        <v>-1.4247061154310068</v>
      </c>
      <c r="F8688">
        <f t="shared" si="2674"/>
        <v>-13.043442115431006</v>
      </c>
      <c r="G8688">
        <f t="shared" si="2664"/>
        <v>17.782609298076149</v>
      </c>
      <c r="H8688">
        <f t="shared" si="2675"/>
        <v>86.739139471142238</v>
      </c>
      <c r="I8688">
        <f t="shared" si="2665"/>
        <v>-23.314409916663173</v>
      </c>
      <c r="J8688">
        <f t="shared" si="2666"/>
        <v>-11.683229561258063</v>
      </c>
      <c r="K8688">
        <f t="shared" si="2676"/>
        <v>101.68322956125806</v>
      </c>
      <c r="L8688">
        <f t="shared" si="2667"/>
        <v>110.56778002712838</v>
      </c>
      <c r="M8688">
        <f t="shared" si="2677"/>
        <v>249.43221997287162</v>
      </c>
      <c r="N8688">
        <f t="shared" si="2668"/>
        <v>249.43221997287162</v>
      </c>
      <c r="O8688">
        <f t="shared" si="2678"/>
        <v>-4.9382552959863393</v>
      </c>
      <c r="P8688" t="e">
        <f t="shared" si="2679"/>
        <v>#NUM!</v>
      </c>
      <c r="Q8688">
        <f t="shared" si="2669"/>
        <v>0.14021963655740605</v>
      </c>
      <c r="R8688" t="e">
        <f t="shared" si="2670"/>
        <v>#NUM!</v>
      </c>
      <c r="S8688" t="e">
        <f t="shared" si="2671"/>
        <v>#NUM!</v>
      </c>
    </row>
    <row r="8689" spans="1:20" x14ac:dyDescent="0.2">
      <c r="A8689" s="3">
        <v>41635.791666645666</v>
      </c>
      <c r="B8689" s="5">
        <f t="shared" si="2661"/>
        <v>361</v>
      </c>
      <c r="C8689" s="5">
        <v>19</v>
      </c>
      <c r="D8689">
        <f t="shared" si="2663"/>
        <v>276.16438356164383</v>
      </c>
      <c r="E8689">
        <f t="shared" si="2673"/>
        <v>-1.4247061154310068</v>
      </c>
      <c r="F8689">
        <f t="shared" si="2674"/>
        <v>-13.043442115431006</v>
      </c>
      <c r="G8689">
        <f t="shared" si="2664"/>
        <v>18.782609298076149</v>
      </c>
      <c r="H8689">
        <f t="shared" si="2675"/>
        <v>101.73913947114224</v>
      </c>
      <c r="I8689">
        <f t="shared" si="2665"/>
        <v>-23.314409916663173</v>
      </c>
      <c r="J8689">
        <f t="shared" si="2666"/>
        <v>-23.010442448119818</v>
      </c>
      <c r="K8689">
        <f t="shared" si="2676"/>
        <v>113.01044244811982</v>
      </c>
      <c r="L8689">
        <f t="shared" si="2667"/>
        <v>102.34865101792965</v>
      </c>
      <c r="M8689">
        <f t="shared" si="2677"/>
        <v>257.65134898207032</v>
      </c>
      <c r="N8689">
        <f t="shared" si="2668"/>
        <v>257.65134898207032</v>
      </c>
      <c r="O8689">
        <f t="shared" si="2678"/>
        <v>-2.558206300647305</v>
      </c>
      <c r="P8689" t="e">
        <f t="shared" si="2679"/>
        <v>#NUM!</v>
      </c>
      <c r="Q8689">
        <f t="shared" si="2669"/>
        <v>-0.10594739717170154</v>
      </c>
      <c r="R8689" t="e">
        <f t="shared" si="2670"/>
        <v>#NUM!</v>
      </c>
      <c r="S8689" t="e">
        <f t="shared" si="2671"/>
        <v>#NUM!</v>
      </c>
    </row>
    <row r="8690" spans="1:20" x14ac:dyDescent="0.2">
      <c r="A8690" s="3">
        <v>41635.83333331233</v>
      </c>
      <c r="B8690" s="5">
        <f t="shared" si="2661"/>
        <v>361</v>
      </c>
      <c r="C8690" s="5">
        <v>20</v>
      </c>
      <c r="D8690">
        <f t="shared" si="2663"/>
        <v>276.16438356164383</v>
      </c>
      <c r="E8690">
        <f t="shared" si="2673"/>
        <v>-1.4247061154310068</v>
      </c>
      <c r="F8690">
        <f t="shared" si="2674"/>
        <v>-13.043442115431006</v>
      </c>
      <c r="G8690">
        <f t="shared" si="2664"/>
        <v>19.782609298076149</v>
      </c>
      <c r="H8690">
        <f t="shared" si="2675"/>
        <v>116.73913947114224</v>
      </c>
      <c r="I8690">
        <f t="shared" si="2665"/>
        <v>-23.314409916663173</v>
      </c>
      <c r="J8690">
        <f t="shared" si="2666"/>
        <v>-34.698870561866187</v>
      </c>
      <c r="K8690">
        <f t="shared" si="2676"/>
        <v>124.69887056186619</v>
      </c>
      <c r="L8690">
        <f t="shared" si="2667"/>
        <v>94.009756884733193</v>
      </c>
      <c r="M8690">
        <f t="shared" si="2677"/>
        <v>265.99024311526682</v>
      </c>
      <c r="N8690">
        <f t="shared" si="2668"/>
        <v>265.99024311526682</v>
      </c>
      <c r="O8690">
        <f t="shared" si="2678"/>
        <v>-1.7566563141413094</v>
      </c>
      <c r="P8690" t="e">
        <f t="shared" si="2679"/>
        <v>#NUM!</v>
      </c>
      <c r="Q8690">
        <f t="shared" si="2669"/>
        <v>-0.34110292744921777</v>
      </c>
      <c r="R8690" t="e">
        <f t="shared" si="2670"/>
        <v>#NUM!</v>
      </c>
      <c r="S8690" t="e">
        <f t="shared" si="2671"/>
        <v>#NUM!</v>
      </c>
    </row>
    <row r="8691" spans="1:20" x14ac:dyDescent="0.2">
      <c r="A8691" s="3">
        <v>41635.874999978994</v>
      </c>
      <c r="B8691" s="5">
        <f t="shared" si="2661"/>
        <v>361</v>
      </c>
      <c r="C8691" s="5">
        <v>21</v>
      </c>
      <c r="D8691">
        <f t="shared" si="2663"/>
        <v>276.16438356164383</v>
      </c>
      <c r="E8691">
        <f t="shared" si="2673"/>
        <v>-1.4247061154310068</v>
      </c>
      <c r="F8691">
        <f t="shared" si="2674"/>
        <v>-13.043442115431006</v>
      </c>
      <c r="G8691">
        <f t="shared" si="2664"/>
        <v>20.782609298076149</v>
      </c>
      <c r="H8691">
        <f t="shared" si="2675"/>
        <v>131.73913947114224</v>
      </c>
      <c r="I8691">
        <f t="shared" si="2665"/>
        <v>-23.314409916663173</v>
      </c>
      <c r="J8691">
        <f t="shared" si="2666"/>
        <v>-46.505355763022067</v>
      </c>
      <c r="K8691">
        <f t="shared" si="2676"/>
        <v>136.50535576302207</v>
      </c>
      <c r="L8691">
        <f t="shared" si="2667"/>
        <v>84.620588199141082</v>
      </c>
      <c r="M8691">
        <f t="shared" si="2677"/>
        <v>275.37941180085892</v>
      </c>
      <c r="N8691">
        <f t="shared" si="2668"/>
        <v>275.37941180085892</v>
      </c>
      <c r="O8691">
        <f t="shared" si="2678"/>
        <v>-1.3784762007993017</v>
      </c>
      <c r="P8691" t="e">
        <f t="shared" si="2679"/>
        <v>#NUM!</v>
      </c>
      <c r="Q8691">
        <f t="shared" si="2669"/>
        <v>-0.54762788377493732</v>
      </c>
      <c r="R8691" t="e">
        <f t="shared" si="2670"/>
        <v>#NUM!</v>
      </c>
      <c r="S8691" t="e">
        <f t="shared" si="2671"/>
        <v>#NUM!</v>
      </c>
    </row>
    <row r="8692" spans="1:20" x14ac:dyDescent="0.2">
      <c r="A8692" s="3">
        <v>41635.916666645659</v>
      </c>
      <c r="B8692" s="5">
        <f t="shared" si="2661"/>
        <v>361</v>
      </c>
      <c r="C8692" s="5">
        <v>22</v>
      </c>
      <c r="D8692">
        <f t="shared" si="2663"/>
        <v>276.16438356164383</v>
      </c>
      <c r="E8692">
        <f t="shared" si="2673"/>
        <v>-1.4247061154310068</v>
      </c>
      <c r="F8692">
        <f t="shared" si="2674"/>
        <v>-13.043442115431006</v>
      </c>
      <c r="G8692">
        <f t="shared" si="2664"/>
        <v>21.782609298076149</v>
      </c>
      <c r="H8692">
        <f t="shared" si="2675"/>
        <v>146.73913947114224</v>
      </c>
      <c r="I8692">
        <f t="shared" si="2665"/>
        <v>-23.314409916663173</v>
      </c>
      <c r="J8692">
        <f t="shared" si="2666"/>
        <v>-58.079436906481362</v>
      </c>
      <c r="K8692">
        <f t="shared" si="2676"/>
        <v>148.07943690648136</v>
      </c>
      <c r="L8692">
        <f t="shared" si="2667"/>
        <v>72.284273940166258</v>
      </c>
      <c r="M8692">
        <f t="shared" si="2677"/>
        <v>287.71572605983374</v>
      </c>
      <c r="N8692">
        <f t="shared" si="2668"/>
        <v>287.71572605983374</v>
      </c>
      <c r="O8692">
        <f t="shared" si="2678"/>
        <v>-1.1781588485943941</v>
      </c>
      <c r="P8692" t="e">
        <f t="shared" si="2679"/>
        <v>#NUM!</v>
      </c>
      <c r="Q8692">
        <f t="shared" si="2669"/>
        <v>-0.7094833941303591</v>
      </c>
      <c r="R8692" t="e">
        <f t="shared" si="2670"/>
        <v>#NUM!</v>
      </c>
      <c r="S8692" t="e">
        <f t="shared" si="2671"/>
        <v>#NUM!</v>
      </c>
    </row>
    <row r="8693" spans="1:20" x14ac:dyDescent="0.2">
      <c r="A8693" s="3">
        <v>41635.958333312323</v>
      </c>
      <c r="B8693" s="5">
        <f t="shared" si="2661"/>
        <v>361</v>
      </c>
      <c r="C8693" s="5">
        <v>23</v>
      </c>
      <c r="D8693">
        <f t="shared" si="2663"/>
        <v>276.16438356164383</v>
      </c>
      <c r="E8693">
        <f t="shared" si="2673"/>
        <v>-1.4247061154310068</v>
      </c>
      <c r="F8693">
        <f t="shared" si="2674"/>
        <v>-13.043442115431006</v>
      </c>
      <c r="G8693">
        <f t="shared" si="2664"/>
        <v>22.782609298076149</v>
      </c>
      <c r="H8693">
        <f t="shared" si="2675"/>
        <v>161.73913947114224</v>
      </c>
      <c r="I8693">
        <f t="shared" si="2665"/>
        <v>-23.314409916663173</v>
      </c>
      <c r="J8693">
        <f t="shared" si="2666"/>
        <v>-68.57358206835373</v>
      </c>
      <c r="K8693">
        <f t="shared" si="2676"/>
        <v>158.57358206835374</v>
      </c>
      <c r="L8693">
        <f t="shared" si="2667"/>
        <v>51.972808051269141</v>
      </c>
      <c r="M8693">
        <f t="shared" si="2677"/>
        <v>308.02719194873089</v>
      </c>
      <c r="N8693">
        <f t="shared" si="2668"/>
        <v>308.02719194873089</v>
      </c>
      <c r="O8693">
        <f t="shared" si="2678"/>
        <v>-1.0742436889156795</v>
      </c>
      <c r="P8693" t="e">
        <f t="shared" si="2679"/>
        <v>#NUM!</v>
      </c>
      <c r="Q8693">
        <f t="shared" si="2669"/>
        <v>-0.81170916520439995</v>
      </c>
      <c r="R8693" t="e">
        <f t="shared" si="2670"/>
        <v>#NUM!</v>
      </c>
      <c r="S8693" t="e">
        <f t="shared" si="2671"/>
        <v>#NUM!</v>
      </c>
    </row>
    <row r="8694" spans="1:20" x14ac:dyDescent="0.2">
      <c r="A8694" s="3">
        <v>41635.999999978987</v>
      </c>
      <c r="B8694" s="5">
        <f t="shared" si="2661"/>
        <v>362</v>
      </c>
      <c r="C8694" s="5">
        <v>0</v>
      </c>
      <c r="D8694">
        <f t="shared" si="2663"/>
        <v>277.15068493150682</v>
      </c>
      <c r="E8694">
        <f t="shared" si="2673"/>
        <v>-1.8871044642874448</v>
      </c>
      <c r="F8694">
        <f t="shared" si="2674"/>
        <v>-13.505840464287443</v>
      </c>
      <c r="G8694">
        <f t="shared" si="2664"/>
        <v>-0.22509734107145737</v>
      </c>
      <c r="H8694">
        <f t="shared" si="2675"/>
        <v>-183.37646011607185</v>
      </c>
      <c r="I8694">
        <f t="shared" si="2665"/>
        <v>-23.267610810850513</v>
      </c>
      <c r="J8694">
        <f t="shared" si="2666"/>
        <v>-74.987093647822761</v>
      </c>
      <c r="K8694">
        <f t="shared" si="2676"/>
        <v>164.98709364782275</v>
      </c>
      <c r="L8694">
        <f t="shared" si="2667"/>
        <v>12.056416200608453</v>
      </c>
      <c r="M8694">
        <f t="shared" si="2677"/>
        <v>347.94358379939155</v>
      </c>
      <c r="N8694">
        <f t="shared" si="2668"/>
        <v>12.056416200608453</v>
      </c>
      <c r="O8694">
        <f t="shared" si="2678"/>
        <v>-1.035338697432737</v>
      </c>
      <c r="P8694" t="e">
        <f t="shared" si="2679"/>
        <v>#NUM!</v>
      </c>
      <c r="Q8694">
        <f t="shared" si="2669"/>
        <v>-0.84494008384475583</v>
      </c>
      <c r="R8694" t="e">
        <f t="shared" si="2670"/>
        <v>#NUM!</v>
      </c>
      <c r="S8694" t="e">
        <f t="shared" si="2671"/>
        <v>#NUM!</v>
      </c>
      <c r="T8694">
        <f t="shared" ref="T8694" si="2680">SUMIF(S8700:S8714,"&gt;0,01")</f>
        <v>12.738409545491525</v>
      </c>
    </row>
    <row r="8695" spans="1:20" x14ac:dyDescent="0.2">
      <c r="A8695" s="3">
        <v>41636.041666645651</v>
      </c>
      <c r="B8695" s="5">
        <f t="shared" si="2661"/>
        <v>362</v>
      </c>
      <c r="C8695" s="5">
        <v>1</v>
      </c>
      <c r="D8695">
        <f t="shared" si="2663"/>
        <v>277.15068493150682</v>
      </c>
      <c r="E8695">
        <f t="shared" si="2673"/>
        <v>-1.8871044642874448</v>
      </c>
      <c r="F8695">
        <f t="shared" si="2674"/>
        <v>-13.505840464287443</v>
      </c>
      <c r="G8695">
        <f t="shared" si="2664"/>
        <v>0.7749026589285426</v>
      </c>
      <c r="H8695">
        <f t="shared" si="2675"/>
        <v>-168.37646011607185</v>
      </c>
      <c r="I8695">
        <f t="shared" si="2665"/>
        <v>-23.267610810850513</v>
      </c>
      <c r="J8695">
        <f t="shared" si="2666"/>
        <v>-72.227942621013455</v>
      </c>
      <c r="K8695">
        <f t="shared" si="2676"/>
        <v>162.22794262101345</v>
      </c>
      <c r="L8695">
        <f t="shared" si="2667"/>
        <v>37.330100311710652</v>
      </c>
      <c r="M8695">
        <f t="shared" si="2677"/>
        <v>322.66989968828932</v>
      </c>
      <c r="N8695">
        <f t="shared" si="2668"/>
        <v>37.330100311710652</v>
      </c>
      <c r="O8695">
        <f t="shared" si="2678"/>
        <v>-1.0501131155692356</v>
      </c>
      <c r="P8695" t="e">
        <f t="shared" si="2679"/>
        <v>#NUM!</v>
      </c>
      <c r="Q8695">
        <f t="shared" si="2669"/>
        <v>-0.83472486097450993</v>
      </c>
      <c r="R8695" t="e">
        <f t="shared" si="2670"/>
        <v>#NUM!</v>
      </c>
      <c r="S8695" t="e">
        <f t="shared" si="2671"/>
        <v>#NUM!</v>
      </c>
    </row>
    <row r="8696" spans="1:20" x14ac:dyDescent="0.2">
      <c r="A8696" s="3">
        <v>41636.083333312316</v>
      </c>
      <c r="B8696" s="5">
        <f t="shared" si="2661"/>
        <v>362</v>
      </c>
      <c r="C8696" s="5">
        <v>2</v>
      </c>
      <c r="D8696">
        <f t="shared" si="2663"/>
        <v>277.15068493150682</v>
      </c>
      <c r="E8696">
        <f t="shared" si="2673"/>
        <v>-1.8871044642874448</v>
      </c>
      <c r="F8696">
        <f t="shared" si="2674"/>
        <v>-13.505840464287443</v>
      </c>
      <c r="G8696">
        <f t="shared" si="2664"/>
        <v>1.7749026589285426</v>
      </c>
      <c r="H8696">
        <f t="shared" si="2675"/>
        <v>-153.37646011607185</v>
      </c>
      <c r="I8696">
        <f t="shared" si="2665"/>
        <v>-23.267610810850513</v>
      </c>
      <c r="J8696">
        <f t="shared" si="2666"/>
        <v>-62.919384542122401</v>
      </c>
      <c r="K8696">
        <f t="shared" si="2676"/>
        <v>152.9193845421224</v>
      </c>
      <c r="L8696">
        <f t="shared" si="2667"/>
        <v>64.730153542894513</v>
      </c>
      <c r="M8696">
        <f t="shared" si="2677"/>
        <v>295.26984645710547</v>
      </c>
      <c r="N8696">
        <f t="shared" si="2668"/>
        <v>64.730153542894513</v>
      </c>
      <c r="O8696">
        <f t="shared" si="2678"/>
        <v>-1.1231325283393438</v>
      </c>
      <c r="P8696" t="e">
        <f t="shared" si="2679"/>
        <v>#NUM!</v>
      </c>
      <c r="Q8696">
        <f t="shared" si="2669"/>
        <v>-0.76340493929239883</v>
      </c>
      <c r="R8696" t="e">
        <f t="shared" si="2670"/>
        <v>#NUM!</v>
      </c>
      <c r="S8696" t="e">
        <f t="shared" si="2671"/>
        <v>#NUM!</v>
      </c>
    </row>
    <row r="8697" spans="1:20" x14ac:dyDescent="0.2">
      <c r="A8697" s="3">
        <v>41636.12499997898</v>
      </c>
      <c r="B8697" s="5">
        <f t="shared" si="2661"/>
        <v>362</v>
      </c>
      <c r="C8697" s="5">
        <v>3</v>
      </c>
      <c r="D8697">
        <f t="shared" si="2663"/>
        <v>277.15068493150682</v>
      </c>
      <c r="E8697">
        <f t="shared" si="2673"/>
        <v>-1.8871044642874448</v>
      </c>
      <c r="F8697">
        <f t="shared" si="2674"/>
        <v>-13.505840464287443</v>
      </c>
      <c r="G8697">
        <f t="shared" si="2664"/>
        <v>2.7749026589285428</v>
      </c>
      <c r="H8697">
        <f t="shared" si="2675"/>
        <v>-138.37646011607185</v>
      </c>
      <c r="I8697">
        <f t="shared" si="2665"/>
        <v>-23.267610810850513</v>
      </c>
      <c r="J8697">
        <f t="shared" si="2666"/>
        <v>-51.660804306103344</v>
      </c>
      <c r="K8697">
        <f t="shared" si="2676"/>
        <v>141.66080430610333</v>
      </c>
      <c r="L8697">
        <f t="shared" si="2667"/>
        <v>79.644252749038003</v>
      </c>
      <c r="M8697">
        <f t="shared" si="2677"/>
        <v>280.355747250962</v>
      </c>
      <c r="N8697">
        <f t="shared" si="2668"/>
        <v>79.644252749038003</v>
      </c>
      <c r="O8697">
        <f t="shared" si="2678"/>
        <v>-1.2749374581499215</v>
      </c>
      <c r="P8697" t="e">
        <f t="shared" si="2679"/>
        <v>#NUM!</v>
      </c>
      <c r="Q8697">
        <f t="shared" si="2669"/>
        <v>-0.62606600543738278</v>
      </c>
      <c r="R8697" t="e">
        <f t="shared" si="2670"/>
        <v>#NUM!</v>
      </c>
      <c r="S8697" t="e">
        <f t="shared" si="2671"/>
        <v>#NUM!</v>
      </c>
    </row>
    <row r="8698" spans="1:20" x14ac:dyDescent="0.2">
      <c r="A8698" s="3">
        <v>41636.166666645644</v>
      </c>
      <c r="B8698" s="5">
        <f t="shared" si="2661"/>
        <v>362</v>
      </c>
      <c r="C8698" s="5">
        <v>4</v>
      </c>
      <c r="D8698">
        <f t="shared" si="2663"/>
        <v>277.15068493150682</v>
      </c>
      <c r="E8698">
        <f t="shared" si="2673"/>
        <v>-1.8871044642874448</v>
      </c>
      <c r="F8698">
        <f t="shared" si="2674"/>
        <v>-13.505840464287443</v>
      </c>
      <c r="G8698">
        <f t="shared" si="2664"/>
        <v>3.7749026589285428</v>
      </c>
      <c r="H8698">
        <f t="shared" si="2675"/>
        <v>-123.37646011607185</v>
      </c>
      <c r="I8698">
        <f t="shared" si="2665"/>
        <v>-23.267610810850513</v>
      </c>
      <c r="J8698">
        <f t="shared" si="2666"/>
        <v>-39.900704347299481</v>
      </c>
      <c r="K8698">
        <f t="shared" si="2676"/>
        <v>129.9007043472995</v>
      </c>
      <c r="L8698">
        <f t="shared" si="2667"/>
        <v>90.009914765827745</v>
      </c>
      <c r="M8698">
        <f t="shared" si="2677"/>
        <v>269.99008523417228</v>
      </c>
      <c r="N8698">
        <f t="shared" si="2668"/>
        <v>90.009914765827745</v>
      </c>
      <c r="O8698">
        <f t="shared" si="2678"/>
        <v>-1.5589459383861846</v>
      </c>
      <c r="P8698" t="e">
        <f t="shared" si="2679"/>
        <v>#NUM!</v>
      </c>
      <c r="Q8698">
        <f t="shared" si="2669"/>
        <v>-0.43736513073020894</v>
      </c>
      <c r="R8698" t="e">
        <f t="shared" si="2670"/>
        <v>#NUM!</v>
      </c>
      <c r="S8698" t="e">
        <f t="shared" si="2671"/>
        <v>#NUM!</v>
      </c>
    </row>
    <row r="8699" spans="1:20" x14ac:dyDescent="0.2">
      <c r="A8699" s="3">
        <v>41636.208333312308</v>
      </c>
      <c r="B8699" s="5">
        <f t="shared" si="2661"/>
        <v>362</v>
      </c>
      <c r="C8699" s="5">
        <v>5</v>
      </c>
      <c r="D8699">
        <f t="shared" si="2663"/>
        <v>277.15068493150682</v>
      </c>
      <c r="E8699">
        <f t="shared" si="2673"/>
        <v>-1.8871044642874448</v>
      </c>
      <c r="F8699">
        <f t="shared" si="2674"/>
        <v>-13.505840464287443</v>
      </c>
      <c r="G8699">
        <f t="shared" si="2664"/>
        <v>4.7749026589285428</v>
      </c>
      <c r="H8699">
        <f t="shared" si="2675"/>
        <v>-108.37646011607185</v>
      </c>
      <c r="I8699">
        <f t="shared" si="2665"/>
        <v>-23.267610810850513</v>
      </c>
      <c r="J8699">
        <f t="shared" si="2666"/>
        <v>-28.126861805613018</v>
      </c>
      <c r="K8699">
        <f t="shared" si="2676"/>
        <v>118.12686180561302</v>
      </c>
      <c r="L8699">
        <f t="shared" si="2667"/>
        <v>98.672383451638623</v>
      </c>
      <c r="M8699">
        <f t="shared" si="2677"/>
        <v>261.32761654836139</v>
      </c>
      <c r="N8699">
        <f t="shared" si="2668"/>
        <v>98.672383451638623</v>
      </c>
      <c r="O8699">
        <f t="shared" si="2678"/>
        <v>-2.1212264169763135</v>
      </c>
      <c r="P8699" t="e">
        <f t="shared" si="2679"/>
        <v>#NUM!</v>
      </c>
      <c r="Q8699">
        <f t="shared" si="2669"/>
        <v>-0.21270710630239612</v>
      </c>
      <c r="R8699" t="e">
        <f t="shared" si="2670"/>
        <v>#NUM!</v>
      </c>
      <c r="S8699" t="e">
        <f t="shared" si="2671"/>
        <v>#NUM!</v>
      </c>
    </row>
    <row r="8700" spans="1:20" x14ac:dyDescent="0.2">
      <c r="A8700" s="3">
        <v>41636.249999978972</v>
      </c>
      <c r="B8700" s="5">
        <f t="shared" si="2661"/>
        <v>362</v>
      </c>
      <c r="C8700" s="5">
        <v>6</v>
      </c>
      <c r="D8700">
        <f t="shared" si="2663"/>
        <v>277.15068493150682</v>
      </c>
      <c r="E8700">
        <f t="shared" si="2673"/>
        <v>-1.8871044642874448</v>
      </c>
      <c r="F8700">
        <f t="shared" si="2674"/>
        <v>-13.505840464287443</v>
      </c>
      <c r="G8700">
        <f t="shared" si="2664"/>
        <v>5.7749026589285428</v>
      </c>
      <c r="H8700">
        <f t="shared" si="2675"/>
        <v>-93.376460116071854</v>
      </c>
      <c r="I8700">
        <f t="shared" si="2665"/>
        <v>-23.267610810850513</v>
      </c>
      <c r="J8700">
        <f t="shared" si="2666"/>
        <v>-16.608988767382197</v>
      </c>
      <c r="K8700">
        <f t="shared" si="2676"/>
        <v>106.6089887673822</v>
      </c>
      <c r="L8700">
        <f t="shared" si="2667"/>
        <v>106.8625341420439</v>
      </c>
      <c r="M8700">
        <f t="shared" si="2677"/>
        <v>253.1374658579561</v>
      </c>
      <c r="N8700">
        <f t="shared" si="2668"/>
        <v>106.8625341420439</v>
      </c>
      <c r="O8700">
        <f t="shared" si="2678"/>
        <v>-3.4984764785688927</v>
      </c>
      <c r="P8700" t="e">
        <f t="shared" si="2679"/>
        <v>#NUM!</v>
      </c>
      <c r="Q8700">
        <f t="shared" si="2669"/>
        <v>3.093599327141322E-2</v>
      </c>
      <c r="R8700" t="e">
        <f t="shared" si="2670"/>
        <v>#NUM!</v>
      </c>
      <c r="S8700" t="e">
        <f t="shared" si="2671"/>
        <v>#NUM!</v>
      </c>
    </row>
    <row r="8701" spans="1:20" x14ac:dyDescent="0.2">
      <c r="A8701" s="3">
        <v>41636.291666645637</v>
      </c>
      <c r="B8701" s="5">
        <f t="shared" si="2661"/>
        <v>362</v>
      </c>
      <c r="C8701" s="5">
        <v>7</v>
      </c>
      <c r="D8701">
        <f t="shared" si="2663"/>
        <v>277.15068493150682</v>
      </c>
      <c r="E8701">
        <f t="shared" si="2673"/>
        <v>-1.8871044642874448</v>
      </c>
      <c r="F8701">
        <f t="shared" si="2674"/>
        <v>-13.505840464287443</v>
      </c>
      <c r="G8701">
        <f t="shared" si="2664"/>
        <v>6.7749026589285428</v>
      </c>
      <c r="H8701">
        <f t="shared" si="2675"/>
        <v>-78.376460116071854</v>
      </c>
      <c r="I8701">
        <f t="shared" si="2665"/>
        <v>-23.267610810850513</v>
      </c>
      <c r="J8701">
        <f t="shared" si="2666"/>
        <v>-5.5863866031677061</v>
      </c>
      <c r="K8701">
        <f t="shared" si="2676"/>
        <v>95.586386603167711</v>
      </c>
      <c r="L8701">
        <f t="shared" si="2667"/>
        <v>115.29439517505968</v>
      </c>
      <c r="M8701">
        <f t="shared" si="2677"/>
        <v>244.70560482494034</v>
      </c>
      <c r="N8701">
        <f t="shared" si="2668"/>
        <v>115.29439517505968</v>
      </c>
      <c r="O8701">
        <f t="shared" si="2678"/>
        <v>-10.272590126048376</v>
      </c>
      <c r="P8701" t="e">
        <f t="shared" si="2679"/>
        <v>#NUM!</v>
      </c>
      <c r="Q8701">
        <f t="shared" si="2669"/>
        <v>0.27533825359303682</v>
      </c>
      <c r="R8701" t="e">
        <f t="shared" si="2670"/>
        <v>#NUM!</v>
      </c>
      <c r="S8701" t="e">
        <f t="shared" si="2671"/>
        <v>#NUM!</v>
      </c>
    </row>
    <row r="8702" spans="1:20" x14ac:dyDescent="0.2">
      <c r="A8702" s="3">
        <v>41636.333333312301</v>
      </c>
      <c r="B8702" s="5">
        <f t="shared" si="2661"/>
        <v>362</v>
      </c>
      <c r="C8702" s="5">
        <v>8</v>
      </c>
      <c r="D8702">
        <f t="shared" si="2663"/>
        <v>277.15068493150682</v>
      </c>
      <c r="E8702">
        <f t="shared" si="2673"/>
        <v>-1.8871044642874448</v>
      </c>
      <c r="F8702">
        <f t="shared" si="2674"/>
        <v>-13.505840464287443</v>
      </c>
      <c r="G8702">
        <f t="shared" si="2664"/>
        <v>7.7749026589285428</v>
      </c>
      <c r="H8702">
        <f t="shared" si="2675"/>
        <v>-63.376460116071854</v>
      </c>
      <c r="I8702">
        <f t="shared" si="2665"/>
        <v>-23.267610810850513</v>
      </c>
      <c r="J8702">
        <f t="shared" si="2666"/>
        <v>4.6578899169645283</v>
      </c>
      <c r="K8702">
        <f t="shared" si="2676"/>
        <v>85.342110083035465</v>
      </c>
      <c r="L8702">
        <f t="shared" si="2667"/>
        <v>124.51429988028582</v>
      </c>
      <c r="M8702">
        <f t="shared" si="2677"/>
        <v>235.48570011971418</v>
      </c>
      <c r="N8702">
        <f t="shared" si="2668"/>
        <v>124.51429988028582</v>
      </c>
      <c r="O8702">
        <f t="shared" si="2678"/>
        <v>12.314361257506985</v>
      </c>
      <c r="P8702">
        <f t="shared" si="2679"/>
        <v>0.19117038044977622</v>
      </c>
      <c r="Q8702">
        <f t="shared" si="2669"/>
        <v>0.50214103050121117</v>
      </c>
      <c r="R8702">
        <f t="shared" si="2670"/>
        <v>9.5994491840359228E-2</v>
      </c>
      <c r="S8702">
        <f t="shared" si="2671"/>
        <v>0.27519240147233359</v>
      </c>
    </row>
    <row r="8703" spans="1:20" x14ac:dyDescent="0.2">
      <c r="A8703" s="3">
        <v>41636.374999978965</v>
      </c>
      <c r="B8703" s="5">
        <f t="shared" si="2661"/>
        <v>362</v>
      </c>
      <c r="C8703" s="5">
        <v>9</v>
      </c>
      <c r="D8703">
        <f t="shared" si="2663"/>
        <v>277.15068493150682</v>
      </c>
      <c r="E8703">
        <f t="shared" si="2673"/>
        <v>-1.8871044642874448</v>
      </c>
      <c r="F8703">
        <f t="shared" si="2674"/>
        <v>-13.505840464287443</v>
      </c>
      <c r="G8703">
        <f t="shared" si="2664"/>
        <v>8.7749026589285428</v>
      </c>
      <c r="H8703">
        <f t="shared" si="2675"/>
        <v>-48.376460116071854</v>
      </c>
      <c r="I8703">
        <f t="shared" si="2665"/>
        <v>-23.267610810850513</v>
      </c>
      <c r="J8703">
        <f t="shared" si="2666"/>
        <v>13.747914127383945</v>
      </c>
      <c r="K8703">
        <f t="shared" si="2676"/>
        <v>76.25208587261605</v>
      </c>
      <c r="L8703">
        <f t="shared" si="2667"/>
        <v>135.00999098208788</v>
      </c>
      <c r="M8703">
        <f t="shared" si="2677"/>
        <v>224.99000901791212</v>
      </c>
      <c r="N8703">
        <f t="shared" si="2668"/>
        <v>135.00999098208788</v>
      </c>
      <c r="O8703">
        <f t="shared" si="2678"/>
        <v>4.2078593280291994</v>
      </c>
      <c r="P8703">
        <f t="shared" si="2679"/>
        <v>0.52593575884189903</v>
      </c>
      <c r="Q8703">
        <f t="shared" si="2669"/>
        <v>0.69451786460659881</v>
      </c>
      <c r="R8703">
        <f t="shared" si="2670"/>
        <v>0.36527178015112682</v>
      </c>
      <c r="S8703">
        <f t="shared" si="2671"/>
        <v>1.0471436062918034</v>
      </c>
    </row>
    <row r="8704" spans="1:20" x14ac:dyDescent="0.2">
      <c r="A8704" s="3">
        <v>41636.416666645629</v>
      </c>
      <c r="B8704" s="5">
        <f t="shared" si="2661"/>
        <v>362</v>
      </c>
      <c r="C8704" s="5">
        <v>10</v>
      </c>
      <c r="D8704">
        <f t="shared" si="2663"/>
        <v>277.15068493150682</v>
      </c>
      <c r="E8704">
        <f t="shared" si="2673"/>
        <v>-1.8871044642874448</v>
      </c>
      <c r="F8704">
        <f t="shared" si="2674"/>
        <v>-13.505840464287443</v>
      </c>
      <c r="G8704">
        <f t="shared" si="2664"/>
        <v>9.7749026589285428</v>
      </c>
      <c r="H8704">
        <f t="shared" si="2675"/>
        <v>-33.376460116071854</v>
      </c>
      <c r="I8704">
        <f t="shared" si="2665"/>
        <v>-23.267610810850513</v>
      </c>
      <c r="J8704">
        <f t="shared" si="2666"/>
        <v>21.181635775083919</v>
      </c>
      <c r="K8704">
        <f t="shared" si="2676"/>
        <v>68.818364224916081</v>
      </c>
      <c r="L8704">
        <f t="shared" si="2667"/>
        <v>147.17918620640481</v>
      </c>
      <c r="M8704">
        <f t="shared" si="2677"/>
        <v>212.82081379359519</v>
      </c>
      <c r="N8704">
        <f t="shared" si="2668"/>
        <v>147.17918620640481</v>
      </c>
      <c r="O8704">
        <f t="shared" si="2678"/>
        <v>2.7675859377588385</v>
      </c>
      <c r="P8704">
        <f t="shared" si="2679"/>
        <v>0.66436919786551707</v>
      </c>
      <c r="Q8704">
        <f t="shared" si="2669"/>
        <v>0.83949519620285573</v>
      </c>
      <c r="R8704">
        <f t="shared" si="2670"/>
        <v>0.55773475011324614</v>
      </c>
      <c r="S8704">
        <f t="shared" si="2671"/>
        <v>1.5988872103566492</v>
      </c>
    </row>
    <row r="8705" spans="1:20" x14ac:dyDescent="0.2">
      <c r="A8705" s="3">
        <v>41636.458333312294</v>
      </c>
      <c r="B8705" s="5">
        <f t="shared" si="2661"/>
        <v>362</v>
      </c>
      <c r="C8705" s="5">
        <v>11</v>
      </c>
      <c r="D8705">
        <f t="shared" si="2663"/>
        <v>277.15068493150682</v>
      </c>
      <c r="E8705">
        <f t="shared" si="2673"/>
        <v>-1.8871044642874448</v>
      </c>
      <c r="F8705">
        <f t="shared" si="2674"/>
        <v>-13.505840464287443</v>
      </c>
      <c r="G8705">
        <f t="shared" si="2664"/>
        <v>10.774902658928543</v>
      </c>
      <c r="H8705">
        <f t="shared" si="2675"/>
        <v>-18.376460116071858</v>
      </c>
      <c r="I8705">
        <f t="shared" si="2665"/>
        <v>-23.267610810850513</v>
      </c>
      <c r="J8705">
        <f t="shared" si="2666"/>
        <v>26.34680140358649</v>
      </c>
      <c r="K8705">
        <f t="shared" si="2676"/>
        <v>63.65319859641351</v>
      </c>
      <c r="L8705">
        <f t="shared" si="2667"/>
        <v>161.14399990221727</v>
      </c>
      <c r="M8705">
        <f t="shared" si="2677"/>
        <v>198.85600009778273</v>
      </c>
      <c r="N8705">
        <f t="shared" si="2668"/>
        <v>161.14399990221727</v>
      </c>
      <c r="O8705">
        <f t="shared" si="2678"/>
        <v>2.2532503424943928</v>
      </c>
      <c r="P8705">
        <f t="shared" si="2679"/>
        <v>0.7287884435935883</v>
      </c>
      <c r="Q8705">
        <f t="shared" si="2669"/>
        <v>0.93052597908703527</v>
      </c>
      <c r="R8705">
        <f t="shared" si="2670"/>
        <v>0.67815658002224033</v>
      </c>
      <c r="S8705">
        <f t="shared" si="2671"/>
        <v>1.9441067320919181</v>
      </c>
    </row>
    <row r="8706" spans="1:20" x14ac:dyDescent="0.2">
      <c r="A8706" s="3">
        <v>41636.499999978958</v>
      </c>
      <c r="B8706" s="5">
        <f t="shared" si="2661"/>
        <v>362</v>
      </c>
      <c r="C8706" s="5">
        <v>12</v>
      </c>
      <c r="D8706">
        <f t="shared" si="2663"/>
        <v>277.15068493150682</v>
      </c>
      <c r="E8706">
        <f t="shared" si="2673"/>
        <v>-1.8871044642874448</v>
      </c>
      <c r="F8706">
        <f t="shared" si="2674"/>
        <v>-13.505840464287443</v>
      </c>
      <c r="G8706">
        <f t="shared" si="2664"/>
        <v>11.774902658928543</v>
      </c>
      <c r="H8706">
        <f t="shared" si="2675"/>
        <v>-3.3764601160718577</v>
      </c>
      <c r="I8706">
        <f t="shared" si="2665"/>
        <v>-23.267610810850513</v>
      </c>
      <c r="J8706">
        <f t="shared" si="2666"/>
        <v>28.650310821278953</v>
      </c>
      <c r="K8706">
        <f t="shared" si="2676"/>
        <v>61.34968917872105</v>
      </c>
      <c r="L8706">
        <f t="shared" si="2667"/>
        <v>176.46518036008362</v>
      </c>
      <c r="M8706">
        <f t="shared" si="2677"/>
        <v>183.53481963991638</v>
      </c>
      <c r="N8706">
        <f t="shared" si="2668"/>
        <v>176.46518036008362</v>
      </c>
      <c r="O8706">
        <f t="shared" si="2678"/>
        <v>2.0856683219644259</v>
      </c>
      <c r="P8706">
        <f t="shared" si="2679"/>
        <v>0.75217404153422762</v>
      </c>
      <c r="Q8706">
        <f t="shared" si="2669"/>
        <v>0.96786635451017911</v>
      </c>
      <c r="R8706">
        <f t="shared" si="2670"/>
        <v>0.72800394753692088</v>
      </c>
      <c r="S8706">
        <f t="shared" si="2671"/>
        <v>2.0870067726093637</v>
      </c>
    </row>
    <row r="8707" spans="1:20" x14ac:dyDescent="0.2">
      <c r="A8707" s="3">
        <v>41636.541666645622</v>
      </c>
      <c r="B8707" s="5">
        <f t="shared" si="2661"/>
        <v>362</v>
      </c>
      <c r="C8707" s="5">
        <v>13</v>
      </c>
      <c r="D8707">
        <f t="shared" si="2663"/>
        <v>277.15068493150682</v>
      </c>
      <c r="E8707">
        <f t="shared" si="2673"/>
        <v>-1.8871044642874448</v>
      </c>
      <c r="F8707">
        <f t="shared" si="2674"/>
        <v>-13.505840464287443</v>
      </c>
      <c r="G8707">
        <f t="shared" si="2664"/>
        <v>12.774902658928543</v>
      </c>
      <c r="H8707">
        <f t="shared" si="2675"/>
        <v>11.623539883928142</v>
      </c>
      <c r="I8707">
        <f t="shared" si="2665"/>
        <v>-23.267610810850513</v>
      </c>
      <c r="J8707">
        <f t="shared" si="2666"/>
        <v>27.766767126692134</v>
      </c>
      <c r="K8707">
        <f t="shared" si="2676"/>
        <v>62.23323287330787</v>
      </c>
      <c r="L8707">
        <f t="shared" si="2667"/>
        <v>167.92564939304575</v>
      </c>
      <c r="M8707">
        <f t="shared" si="2677"/>
        <v>192.07435060695425</v>
      </c>
      <c r="N8707">
        <f t="shared" si="2668"/>
        <v>192.07435060695425</v>
      </c>
      <c r="O8707">
        <f t="shared" si="2678"/>
        <v>2.1465055066606467</v>
      </c>
      <c r="P8707">
        <f t="shared" si="2679"/>
        <v>0.74353098987616772</v>
      </c>
      <c r="Q8707">
        <f t="shared" si="2669"/>
        <v>0.95380680445772348</v>
      </c>
      <c r="R8707">
        <f t="shared" si="2670"/>
        <v>0.70918491746907553</v>
      </c>
      <c r="S8707">
        <f t="shared" si="2671"/>
        <v>2.0330572805243077</v>
      </c>
    </row>
    <row r="8708" spans="1:20" x14ac:dyDescent="0.2">
      <c r="A8708" s="3">
        <v>41636.583333312286</v>
      </c>
      <c r="B8708" s="5">
        <f t="shared" si="2661"/>
        <v>362</v>
      </c>
      <c r="C8708" s="5">
        <v>14</v>
      </c>
      <c r="D8708">
        <f t="shared" si="2663"/>
        <v>277.15068493150682</v>
      </c>
      <c r="E8708">
        <f t="shared" si="2673"/>
        <v>-1.8871044642874448</v>
      </c>
      <c r="F8708">
        <f t="shared" si="2674"/>
        <v>-13.505840464287443</v>
      </c>
      <c r="G8708">
        <f t="shared" si="2664"/>
        <v>13.774902658928543</v>
      </c>
      <c r="H8708">
        <f t="shared" si="2675"/>
        <v>26.623539883928142</v>
      </c>
      <c r="I8708">
        <f t="shared" si="2665"/>
        <v>-23.267610810850513</v>
      </c>
      <c r="J8708">
        <f t="shared" si="2666"/>
        <v>23.826096796170301</v>
      </c>
      <c r="K8708">
        <f t="shared" si="2676"/>
        <v>66.173903203829695</v>
      </c>
      <c r="L8708">
        <f t="shared" si="2667"/>
        <v>153.25413327921891</v>
      </c>
      <c r="M8708">
        <f t="shared" si="2677"/>
        <v>206.74586672078109</v>
      </c>
      <c r="N8708">
        <f t="shared" si="2668"/>
        <v>206.74586672078109</v>
      </c>
      <c r="O8708">
        <f t="shared" si="2678"/>
        <v>2.4754803930131297</v>
      </c>
      <c r="P8708">
        <f t="shared" si="2679"/>
        <v>0.69969322031449965</v>
      </c>
      <c r="Q8708">
        <f t="shared" si="2669"/>
        <v>0.88726808763337006</v>
      </c>
      <c r="R8708">
        <f t="shared" si="2670"/>
        <v>0.62081546551848044</v>
      </c>
      <c r="S8708">
        <f t="shared" si="2671"/>
        <v>1.7797239774060354</v>
      </c>
    </row>
    <row r="8709" spans="1:20" x14ac:dyDescent="0.2">
      <c r="A8709" s="3">
        <v>41636.624999978951</v>
      </c>
      <c r="B8709" s="5">
        <f t="shared" ref="B8709:B8772" si="2681">B8685+1</f>
        <v>362</v>
      </c>
      <c r="C8709" s="5">
        <v>15</v>
      </c>
      <c r="D8709">
        <f t="shared" si="2663"/>
        <v>277.15068493150682</v>
      </c>
      <c r="E8709">
        <f t="shared" si="2673"/>
        <v>-1.8871044642874448</v>
      </c>
      <c r="F8709">
        <f t="shared" si="2674"/>
        <v>-13.505840464287443</v>
      </c>
      <c r="G8709">
        <f t="shared" si="2664"/>
        <v>14.774902658928543</v>
      </c>
      <c r="H8709">
        <f t="shared" si="2675"/>
        <v>41.623539883928146</v>
      </c>
      <c r="I8709">
        <f t="shared" si="2665"/>
        <v>-23.267610810850513</v>
      </c>
      <c r="J8709">
        <f t="shared" si="2666"/>
        <v>17.334356049099377</v>
      </c>
      <c r="K8709">
        <f t="shared" si="2676"/>
        <v>72.66564395090063</v>
      </c>
      <c r="L8709">
        <f t="shared" si="2667"/>
        <v>140.26451788585186</v>
      </c>
      <c r="M8709">
        <f t="shared" si="2677"/>
        <v>219.73548211414814</v>
      </c>
      <c r="N8709">
        <f t="shared" si="2668"/>
        <v>219.73548211414814</v>
      </c>
      <c r="O8709">
        <f t="shared" si="2678"/>
        <v>3.356298017719777</v>
      </c>
      <c r="P8709">
        <f t="shared" si="2679"/>
        <v>0.60153257342420619</v>
      </c>
      <c r="Q8709">
        <f t="shared" si="2669"/>
        <v>0.76621711923336533</v>
      </c>
      <c r="R8709">
        <f t="shared" si="2670"/>
        <v>0.46090455553412807</v>
      </c>
      <c r="S8709">
        <f t="shared" si="2671"/>
        <v>1.3212990563865732</v>
      </c>
    </row>
    <row r="8710" spans="1:20" x14ac:dyDescent="0.2">
      <c r="A8710" s="3">
        <v>41636.666666645615</v>
      </c>
      <c r="B8710" s="5">
        <f t="shared" si="2681"/>
        <v>362</v>
      </c>
      <c r="C8710" s="5">
        <v>16</v>
      </c>
      <c r="D8710">
        <f t="shared" si="2663"/>
        <v>277.15068493150682</v>
      </c>
      <c r="E8710">
        <f t="shared" si="2673"/>
        <v>-1.8871044642874448</v>
      </c>
      <c r="F8710">
        <f t="shared" si="2674"/>
        <v>-13.505840464287443</v>
      </c>
      <c r="G8710">
        <f t="shared" si="2664"/>
        <v>15.774902658928543</v>
      </c>
      <c r="H8710">
        <f t="shared" si="2675"/>
        <v>56.623539883928146</v>
      </c>
      <c r="I8710">
        <f t="shared" si="2665"/>
        <v>-23.267610810850513</v>
      </c>
      <c r="J8710">
        <f t="shared" si="2666"/>
        <v>8.9199386840735269</v>
      </c>
      <c r="K8710">
        <f t="shared" si="2676"/>
        <v>81.080061315926471</v>
      </c>
      <c r="L8710">
        <f t="shared" si="2667"/>
        <v>129.05433045209514</v>
      </c>
      <c r="M8710">
        <f t="shared" si="2677"/>
        <v>230.94566954790486</v>
      </c>
      <c r="N8710">
        <f t="shared" si="2668"/>
        <v>230.94566954790486</v>
      </c>
      <c r="O8710">
        <f t="shared" si="2678"/>
        <v>6.4493584282300862</v>
      </c>
      <c r="P8710">
        <f t="shared" si="2679"/>
        <v>0.38294426065737897</v>
      </c>
      <c r="Q8710">
        <f t="shared" si="2669"/>
        <v>0.59390491092950759</v>
      </c>
      <c r="R8710">
        <f t="shared" si="2670"/>
        <v>0.22743247701668678</v>
      </c>
      <c r="S8710">
        <f t="shared" si="2671"/>
        <v>0.65199250835254108</v>
      </c>
    </row>
    <row r="8711" spans="1:20" x14ac:dyDescent="0.2">
      <c r="A8711" s="3">
        <v>41636.708333312279</v>
      </c>
      <c r="B8711" s="5">
        <f t="shared" si="2681"/>
        <v>362</v>
      </c>
      <c r="C8711" s="5">
        <v>17</v>
      </c>
      <c r="D8711">
        <f t="shared" si="2663"/>
        <v>277.15068493150682</v>
      </c>
      <c r="E8711">
        <f t="shared" si="2673"/>
        <v>-1.8871044642874448</v>
      </c>
      <c r="F8711">
        <f t="shared" si="2674"/>
        <v>-13.505840464287443</v>
      </c>
      <c r="G8711">
        <f t="shared" si="2664"/>
        <v>16.774902658928543</v>
      </c>
      <c r="H8711">
        <f t="shared" si="2675"/>
        <v>71.623539883928146</v>
      </c>
      <c r="I8711">
        <f t="shared" si="2665"/>
        <v>-23.267610810850513</v>
      </c>
      <c r="J8711">
        <f t="shared" si="2666"/>
        <v>-0.85829339475018018</v>
      </c>
      <c r="K8711">
        <f t="shared" si="2676"/>
        <v>90.858293394750177</v>
      </c>
      <c r="L8711">
        <f t="shared" si="2667"/>
        <v>119.31739435208758</v>
      </c>
      <c r="M8711">
        <f t="shared" si="2677"/>
        <v>240.68260564791242</v>
      </c>
      <c r="N8711">
        <f t="shared" si="2668"/>
        <v>240.68260564791242</v>
      </c>
      <c r="O8711">
        <f t="shared" si="2678"/>
        <v>-66.757967378866297</v>
      </c>
      <c r="P8711" t="e">
        <f t="shared" si="2679"/>
        <v>#NUM!</v>
      </c>
      <c r="Q8711">
        <f t="shared" si="2669"/>
        <v>0.38068683198618197</v>
      </c>
      <c r="R8711" t="e">
        <f t="shared" si="2670"/>
        <v>#NUM!</v>
      </c>
      <c r="S8711" t="e">
        <f t="shared" si="2671"/>
        <v>#NUM!</v>
      </c>
    </row>
    <row r="8712" spans="1:20" x14ac:dyDescent="0.2">
      <c r="A8712" s="3">
        <v>41636.749999978943</v>
      </c>
      <c r="B8712" s="5">
        <f t="shared" si="2681"/>
        <v>362</v>
      </c>
      <c r="C8712" s="5">
        <v>18</v>
      </c>
      <c r="D8712">
        <f t="shared" si="2663"/>
        <v>277.15068493150682</v>
      </c>
      <c r="E8712">
        <f t="shared" si="2673"/>
        <v>-1.8871044642874448</v>
      </c>
      <c r="F8712">
        <f t="shared" si="2674"/>
        <v>-13.505840464287443</v>
      </c>
      <c r="G8712">
        <f t="shared" si="2664"/>
        <v>17.774902658928543</v>
      </c>
      <c r="H8712">
        <f t="shared" si="2675"/>
        <v>86.623539883928146</v>
      </c>
      <c r="I8712">
        <f t="shared" si="2665"/>
        <v>-23.267610810850513</v>
      </c>
      <c r="J8712">
        <f t="shared" si="2666"/>
        <v>-11.570069101849322</v>
      </c>
      <c r="K8712">
        <f t="shared" si="2676"/>
        <v>101.57006910184933</v>
      </c>
      <c r="L8712">
        <f t="shared" si="2667"/>
        <v>110.59398653543401</v>
      </c>
      <c r="M8712">
        <f t="shared" si="2677"/>
        <v>249.406013464566</v>
      </c>
      <c r="N8712">
        <f t="shared" si="2668"/>
        <v>249.406013464566</v>
      </c>
      <c r="O8712">
        <f t="shared" si="2678"/>
        <v>-4.9858856867350827</v>
      </c>
      <c r="P8712" t="e">
        <f t="shared" si="2679"/>
        <v>#NUM!</v>
      </c>
      <c r="Q8712">
        <f t="shared" si="2669"/>
        <v>0.14198199444869783</v>
      </c>
      <c r="R8712" t="e">
        <f t="shared" si="2670"/>
        <v>#NUM!</v>
      </c>
      <c r="S8712" t="e">
        <f t="shared" si="2671"/>
        <v>#NUM!</v>
      </c>
    </row>
    <row r="8713" spans="1:20" x14ac:dyDescent="0.2">
      <c r="A8713" s="3">
        <v>41636.791666645608</v>
      </c>
      <c r="B8713" s="5">
        <f t="shared" si="2681"/>
        <v>362</v>
      </c>
      <c r="C8713" s="5">
        <v>19</v>
      </c>
      <c r="D8713">
        <f t="shared" ref="D8713:D8776" si="2682">(360/365)*(B8713-81)</f>
        <v>277.15068493150682</v>
      </c>
      <c r="E8713">
        <f t="shared" si="2673"/>
        <v>-1.8871044642874448</v>
      </c>
      <c r="F8713">
        <f t="shared" si="2674"/>
        <v>-13.505840464287443</v>
      </c>
      <c r="G8713">
        <f t="shared" ref="G8713:G8776" si="2683">C8713+(F8713/60)</f>
        <v>18.774902658928543</v>
      </c>
      <c r="H8713">
        <f t="shared" si="2675"/>
        <v>101.62353988392815</v>
      </c>
      <c r="I8713">
        <f t="shared" ref="I8713:I8776" si="2684">23.45*SIN(RADIANS(D8713))</f>
        <v>-23.267610810850513</v>
      </c>
      <c r="J8713">
        <f t="shared" ref="J8713:J8776" si="2685">DEGREES(ASIN(SIN(RADIANS(I8713))*SIN(RADIANS($B$11))+COS(RADIANS(I8713))*COS(RADIANS($B$11))*COS(RADIANS(H8713))))</f>
        <v>-22.895925926550376</v>
      </c>
      <c r="K8713">
        <f t="shared" si="2676"/>
        <v>112.89592592655038</v>
      </c>
      <c r="L8713">
        <f t="shared" ref="L8713:L8776" si="2686">180-DEGREES(ACOS((SIN(RADIANS($B$11))*COS(RADIANS(K8713))-SIN(RADIANS(I8713)))/(COS(RADIANS($B$11))*SIN(RADIANS(K8713)))))</f>
        <v>102.36897206231764</v>
      </c>
      <c r="M8713">
        <f t="shared" si="2677"/>
        <v>257.63102793768235</v>
      </c>
      <c r="N8713">
        <f t="shared" ref="N8713:N8776" si="2687">IF(C8713&lt;12.1,L8713,M8713)</f>
        <v>257.63102793768235</v>
      </c>
      <c r="O8713">
        <f t="shared" si="2678"/>
        <v>-2.5703078979739784</v>
      </c>
      <c r="P8713" t="e">
        <f t="shared" si="2679"/>
        <v>#NUM!</v>
      </c>
      <c r="Q8713">
        <f t="shared" ref="Q8713:Q8776" si="2688">(COS(RADIANS(J8713))*SIN((RADIANS($B$21))*COS(RADIANS(N8713-$B$20)))+(SIN(RADIANS(J8713))*COS(RADIANS($B$21))))</f>
        <v>-0.10429840176523122</v>
      </c>
      <c r="R8713" t="e">
        <f t="shared" ref="R8713:R8776" si="2689">P8713*Q8713</f>
        <v>#NUM!</v>
      </c>
      <c r="S8713" t="e">
        <f t="shared" si="2671"/>
        <v>#NUM!</v>
      </c>
    </row>
    <row r="8714" spans="1:20" x14ac:dyDescent="0.2">
      <c r="A8714" s="3">
        <v>41636.833333312272</v>
      </c>
      <c r="B8714" s="5">
        <f t="shared" si="2681"/>
        <v>362</v>
      </c>
      <c r="C8714" s="5">
        <v>20</v>
      </c>
      <c r="D8714">
        <f t="shared" si="2682"/>
        <v>277.15068493150682</v>
      </c>
      <c r="E8714">
        <f t="shared" si="2673"/>
        <v>-1.8871044642874448</v>
      </c>
      <c r="F8714">
        <f t="shared" si="2674"/>
        <v>-13.505840464287443</v>
      </c>
      <c r="G8714">
        <f t="shared" si="2683"/>
        <v>19.774902658928543</v>
      </c>
      <c r="H8714">
        <f t="shared" si="2675"/>
        <v>116.62353988392815</v>
      </c>
      <c r="I8714">
        <f t="shared" si="2684"/>
        <v>-23.267610810850513</v>
      </c>
      <c r="J8714">
        <f t="shared" si="2685"/>
        <v>-34.583792487015963</v>
      </c>
      <c r="K8714">
        <f t="shared" si="2676"/>
        <v>124.58379248701596</v>
      </c>
      <c r="L8714">
        <f t="shared" si="2686"/>
        <v>94.027834867327627</v>
      </c>
      <c r="M8714">
        <f t="shared" si="2677"/>
        <v>265.97216513267239</v>
      </c>
      <c r="N8714">
        <f t="shared" si="2687"/>
        <v>265.97216513267239</v>
      </c>
      <c r="O8714">
        <f t="shared" si="2678"/>
        <v>-1.7617703229846811</v>
      </c>
      <c r="P8714" t="e">
        <f t="shared" si="2679"/>
        <v>#NUM!</v>
      </c>
      <c r="Q8714">
        <f t="shared" si="2688"/>
        <v>-0.33969830086977171</v>
      </c>
      <c r="R8714" t="e">
        <f t="shared" si="2689"/>
        <v>#NUM!</v>
      </c>
      <c r="S8714" t="e">
        <f t="shared" si="2671"/>
        <v>#NUM!</v>
      </c>
    </row>
    <row r="8715" spans="1:20" x14ac:dyDescent="0.2">
      <c r="A8715" s="3">
        <v>41636.874999978936</v>
      </c>
      <c r="B8715" s="5">
        <f t="shared" si="2681"/>
        <v>362</v>
      </c>
      <c r="C8715" s="5">
        <v>21</v>
      </c>
      <c r="D8715">
        <f t="shared" si="2682"/>
        <v>277.15068493150682</v>
      </c>
      <c r="E8715">
        <f t="shared" si="2673"/>
        <v>-1.8871044642874448</v>
      </c>
      <c r="F8715">
        <f t="shared" si="2674"/>
        <v>-13.505840464287443</v>
      </c>
      <c r="G8715">
        <f t="shared" si="2683"/>
        <v>20.774902658928543</v>
      </c>
      <c r="H8715">
        <f t="shared" si="2675"/>
        <v>131.62353988392815</v>
      </c>
      <c r="I8715">
        <f t="shared" si="2684"/>
        <v>-23.267610810850513</v>
      </c>
      <c r="J8715">
        <f t="shared" si="2685"/>
        <v>-46.390325690257825</v>
      </c>
      <c r="K8715">
        <f t="shared" si="2676"/>
        <v>136.39032569025784</v>
      </c>
      <c r="L8715">
        <f t="shared" si="2686"/>
        <v>84.642706807739827</v>
      </c>
      <c r="M8715">
        <f t="shared" si="2677"/>
        <v>275.35729319226016</v>
      </c>
      <c r="N8715">
        <f t="shared" si="2687"/>
        <v>275.35729319226016</v>
      </c>
      <c r="O8715">
        <f t="shared" si="2678"/>
        <v>-1.3811097692202132</v>
      </c>
      <c r="P8715" t="e">
        <f t="shared" si="2679"/>
        <v>#NUM!</v>
      </c>
      <c r="Q8715">
        <f t="shared" si="2688"/>
        <v>-0.5465794379719382</v>
      </c>
      <c r="R8715" t="e">
        <f t="shared" si="2689"/>
        <v>#NUM!</v>
      </c>
      <c r="S8715" t="e">
        <f t="shared" si="2671"/>
        <v>#NUM!</v>
      </c>
    </row>
    <row r="8716" spans="1:20" x14ac:dyDescent="0.2">
      <c r="A8716" s="3">
        <v>41636.9166666456</v>
      </c>
      <c r="B8716" s="5">
        <f t="shared" si="2681"/>
        <v>362</v>
      </c>
      <c r="C8716" s="5">
        <v>22</v>
      </c>
      <c r="D8716">
        <f t="shared" si="2682"/>
        <v>277.15068493150682</v>
      </c>
      <c r="E8716">
        <f t="shared" si="2673"/>
        <v>-1.8871044642874448</v>
      </c>
      <c r="F8716">
        <f t="shared" si="2674"/>
        <v>-13.505840464287443</v>
      </c>
      <c r="G8716">
        <f t="shared" si="2683"/>
        <v>21.774902658928543</v>
      </c>
      <c r="H8716">
        <f t="shared" si="2675"/>
        <v>146.62353988392815</v>
      </c>
      <c r="I8716">
        <f t="shared" si="2684"/>
        <v>-23.267610810850513</v>
      </c>
      <c r="J8716">
        <f t="shared" si="2685"/>
        <v>-57.965688898181675</v>
      </c>
      <c r="K8716">
        <f t="shared" si="2676"/>
        <v>147.96568889818167</v>
      </c>
      <c r="L8716">
        <f t="shared" si="2686"/>
        <v>72.327563057523989</v>
      </c>
      <c r="M8716">
        <f t="shared" si="2677"/>
        <v>287.672436942476</v>
      </c>
      <c r="N8716">
        <f t="shared" si="2687"/>
        <v>287.672436942476</v>
      </c>
      <c r="O8716">
        <f t="shared" si="2678"/>
        <v>-1.1796200260939305</v>
      </c>
      <c r="P8716" t="e">
        <f t="shared" si="2679"/>
        <v>#NUM!</v>
      </c>
      <c r="Q8716">
        <f t="shared" si="2688"/>
        <v>-0.70887885630064318</v>
      </c>
      <c r="R8716" t="e">
        <f t="shared" si="2689"/>
        <v>#NUM!</v>
      </c>
      <c r="S8716" t="e">
        <f t="shared" si="2671"/>
        <v>#NUM!</v>
      </c>
    </row>
    <row r="8717" spans="1:20" x14ac:dyDescent="0.2">
      <c r="A8717" s="3">
        <v>41636.958333312265</v>
      </c>
      <c r="B8717" s="5">
        <f t="shared" si="2681"/>
        <v>362</v>
      </c>
      <c r="C8717" s="5">
        <v>23</v>
      </c>
      <c r="D8717">
        <f t="shared" si="2682"/>
        <v>277.15068493150682</v>
      </c>
      <c r="E8717">
        <f t="shared" si="2673"/>
        <v>-1.8871044642874448</v>
      </c>
      <c r="F8717">
        <f t="shared" si="2674"/>
        <v>-13.505840464287443</v>
      </c>
      <c r="G8717">
        <f t="shared" si="2683"/>
        <v>22.774902658928543</v>
      </c>
      <c r="H8717">
        <f t="shared" si="2675"/>
        <v>161.62353988392815</v>
      </c>
      <c r="I8717">
        <f t="shared" si="2684"/>
        <v>-23.267610810850513</v>
      </c>
      <c r="J8717">
        <f t="shared" si="2685"/>
        <v>-68.467293982946103</v>
      </c>
      <c r="K8717">
        <f t="shared" si="2676"/>
        <v>158.4672939829461</v>
      </c>
      <c r="L8717">
        <f t="shared" si="2686"/>
        <v>52.099938850529071</v>
      </c>
      <c r="M8717">
        <f t="shared" si="2677"/>
        <v>307.90006114947096</v>
      </c>
      <c r="N8717">
        <f t="shared" si="2687"/>
        <v>307.90006114947096</v>
      </c>
      <c r="O8717">
        <f t="shared" si="2678"/>
        <v>-1.0750281411041833</v>
      </c>
      <c r="P8717" t="e">
        <f t="shared" si="2679"/>
        <v>#NUM!</v>
      </c>
      <c r="Q8717">
        <f t="shared" si="2688"/>
        <v>-0.81162053593521966</v>
      </c>
      <c r="R8717" t="e">
        <f t="shared" si="2689"/>
        <v>#NUM!</v>
      </c>
      <c r="S8717" t="e">
        <f t="shared" si="2671"/>
        <v>#NUM!</v>
      </c>
    </row>
    <row r="8718" spans="1:20" x14ac:dyDescent="0.2">
      <c r="A8718" s="3">
        <v>41636.999999978929</v>
      </c>
      <c r="B8718" s="5">
        <f t="shared" si="2681"/>
        <v>363</v>
      </c>
      <c r="C8718" s="5">
        <v>0</v>
      </c>
      <c r="D8718">
        <f t="shared" si="2682"/>
        <v>278.13698630136986</v>
      </c>
      <c r="E8718">
        <f t="shared" si="2673"/>
        <v>-2.3467764445695645</v>
      </c>
      <c r="F8718">
        <f t="shared" si="2674"/>
        <v>-13.965512444569562</v>
      </c>
      <c r="G8718">
        <f t="shared" si="2683"/>
        <v>-0.23275854074282604</v>
      </c>
      <c r="H8718">
        <f t="shared" si="2675"/>
        <v>-183.49137811114238</v>
      </c>
      <c r="I8718">
        <f t="shared" si="2684"/>
        <v>-23.213917009798429</v>
      </c>
      <c r="J8718">
        <f t="shared" si="2685"/>
        <v>-74.91509928760938</v>
      </c>
      <c r="K8718">
        <f t="shared" si="2676"/>
        <v>164.91509928760939</v>
      </c>
      <c r="L8718">
        <f t="shared" si="2686"/>
        <v>12.418733480538322</v>
      </c>
      <c r="M8718">
        <f t="shared" si="2677"/>
        <v>347.58126651946168</v>
      </c>
      <c r="N8718">
        <f t="shared" si="2687"/>
        <v>12.418733480538322</v>
      </c>
      <c r="O8718">
        <f t="shared" si="2678"/>
        <v>-1.0356885336028856</v>
      </c>
      <c r="P8718" t="e">
        <f t="shared" si="2679"/>
        <v>#NUM!</v>
      </c>
      <c r="Q8718">
        <f t="shared" si="2688"/>
        <v>-0.84539089657385003</v>
      </c>
      <c r="R8718" t="e">
        <f t="shared" si="2689"/>
        <v>#NUM!</v>
      </c>
      <c r="S8718" t="e">
        <f t="shared" si="2671"/>
        <v>#NUM!</v>
      </c>
      <c r="T8718">
        <f t="shared" ref="T8718" si="2690">SUMIF(S8724:S8738,"&gt;0,01")</f>
        <v>12.754776170296807</v>
      </c>
    </row>
    <row r="8719" spans="1:20" x14ac:dyDescent="0.2">
      <c r="A8719" s="3">
        <v>41637.041666645593</v>
      </c>
      <c r="B8719" s="5">
        <f t="shared" si="2681"/>
        <v>363</v>
      </c>
      <c r="C8719" s="5">
        <v>1</v>
      </c>
      <c r="D8719">
        <f t="shared" si="2682"/>
        <v>278.13698630136986</v>
      </c>
      <c r="E8719">
        <f t="shared" si="2673"/>
        <v>-2.3467764445695645</v>
      </c>
      <c r="F8719">
        <f t="shared" si="2674"/>
        <v>-13.965512444569562</v>
      </c>
      <c r="G8719">
        <f t="shared" si="2683"/>
        <v>0.76724145925717391</v>
      </c>
      <c r="H8719">
        <f t="shared" si="2675"/>
        <v>-168.49137811114238</v>
      </c>
      <c r="I8719">
        <f t="shared" si="2684"/>
        <v>-23.213917009798429</v>
      </c>
      <c r="J8719">
        <f t="shared" si="2685"/>
        <v>-72.236676315773636</v>
      </c>
      <c r="K8719">
        <f t="shared" si="2676"/>
        <v>162.23667631577365</v>
      </c>
      <c r="L8719">
        <f t="shared" si="2686"/>
        <v>36.942962496903391</v>
      </c>
      <c r="M8719">
        <f t="shared" si="2677"/>
        <v>323.05703750309658</v>
      </c>
      <c r="N8719">
        <f t="shared" si="2687"/>
        <v>36.942962496903391</v>
      </c>
      <c r="O8719">
        <f t="shared" si="2678"/>
        <v>-1.0500618233395329</v>
      </c>
      <c r="P8719" t="e">
        <f t="shared" si="2679"/>
        <v>#NUM!</v>
      </c>
      <c r="Q8719">
        <f t="shared" si="2688"/>
        <v>-0.83547873224155067</v>
      </c>
      <c r="R8719" t="e">
        <f t="shared" si="2689"/>
        <v>#NUM!</v>
      </c>
      <c r="S8719" t="e">
        <f t="shared" si="2671"/>
        <v>#NUM!</v>
      </c>
    </row>
    <row r="8720" spans="1:20" x14ac:dyDescent="0.2">
      <c r="A8720" s="3">
        <v>41637.083333312257</v>
      </c>
      <c r="B8720" s="5">
        <f t="shared" si="2681"/>
        <v>363</v>
      </c>
      <c r="C8720" s="5">
        <v>2</v>
      </c>
      <c r="D8720">
        <f t="shared" si="2682"/>
        <v>278.13698630136986</v>
      </c>
      <c r="E8720">
        <f t="shared" si="2673"/>
        <v>-2.3467764445695645</v>
      </c>
      <c r="F8720">
        <f t="shared" si="2674"/>
        <v>-13.965512444569562</v>
      </c>
      <c r="G8720">
        <f t="shared" si="2683"/>
        <v>1.7672414592571739</v>
      </c>
      <c r="H8720">
        <f t="shared" si="2675"/>
        <v>-153.49137811114238</v>
      </c>
      <c r="I8720">
        <f t="shared" si="2684"/>
        <v>-23.213917009798429</v>
      </c>
      <c r="J8720">
        <f t="shared" si="2685"/>
        <v>-62.967247619081704</v>
      </c>
      <c r="K8720">
        <f t="shared" si="2676"/>
        <v>152.96724761908172</v>
      </c>
      <c r="L8720">
        <f t="shared" si="2686"/>
        <v>64.49193101004586</v>
      </c>
      <c r="M8720">
        <f t="shared" si="2677"/>
        <v>295.50806898995415</v>
      </c>
      <c r="N8720">
        <f t="shared" si="2687"/>
        <v>64.49193101004586</v>
      </c>
      <c r="O8720">
        <f t="shared" si="2678"/>
        <v>-1.1226534090474836</v>
      </c>
      <c r="P8720" t="e">
        <f t="shared" si="2679"/>
        <v>#NUM!</v>
      </c>
      <c r="Q8720">
        <f t="shared" si="2688"/>
        <v>-0.76472355954632565</v>
      </c>
      <c r="R8720" t="e">
        <f t="shared" si="2689"/>
        <v>#NUM!</v>
      </c>
      <c r="S8720" t="e">
        <f t="shared" si="2671"/>
        <v>#NUM!</v>
      </c>
    </row>
    <row r="8721" spans="1:19" x14ac:dyDescent="0.2">
      <c r="A8721" s="3">
        <v>41637.124999978922</v>
      </c>
      <c r="B8721" s="5">
        <f t="shared" si="2681"/>
        <v>363</v>
      </c>
      <c r="C8721" s="5">
        <v>3</v>
      </c>
      <c r="D8721">
        <f t="shared" si="2682"/>
        <v>278.13698630136986</v>
      </c>
      <c r="E8721">
        <f t="shared" si="2673"/>
        <v>-2.3467764445695645</v>
      </c>
      <c r="F8721">
        <f t="shared" si="2674"/>
        <v>-13.965512444569562</v>
      </c>
      <c r="G8721">
        <f t="shared" si="2683"/>
        <v>2.7672414592571739</v>
      </c>
      <c r="H8721">
        <f t="shared" si="2675"/>
        <v>-138.49137811114238</v>
      </c>
      <c r="I8721">
        <f t="shared" si="2684"/>
        <v>-23.213917009798429</v>
      </c>
      <c r="J8721">
        <f t="shared" si="2685"/>
        <v>-51.721014123864599</v>
      </c>
      <c r="K8721">
        <f t="shared" si="2676"/>
        <v>141.72101412386459</v>
      </c>
      <c r="L8721">
        <f t="shared" si="2686"/>
        <v>79.479681904280866</v>
      </c>
      <c r="M8721">
        <f t="shared" si="2677"/>
        <v>280.52031809571912</v>
      </c>
      <c r="N8721">
        <f t="shared" si="2687"/>
        <v>79.479681904280866</v>
      </c>
      <c r="O8721">
        <f t="shared" si="2678"/>
        <v>-1.2738794573600951</v>
      </c>
      <c r="P8721" t="e">
        <f t="shared" si="2679"/>
        <v>#NUM!</v>
      </c>
      <c r="Q8721">
        <f t="shared" si="2688"/>
        <v>-0.62780877334457885</v>
      </c>
      <c r="R8721" t="e">
        <f t="shared" si="2689"/>
        <v>#NUM!</v>
      </c>
      <c r="S8721" t="e">
        <f t="shared" si="2671"/>
        <v>#NUM!</v>
      </c>
    </row>
    <row r="8722" spans="1:19" x14ac:dyDescent="0.2">
      <c r="A8722" s="3">
        <v>41637.166666645586</v>
      </c>
      <c r="B8722" s="5">
        <f t="shared" si="2681"/>
        <v>363</v>
      </c>
      <c r="C8722" s="5">
        <v>4</v>
      </c>
      <c r="D8722">
        <f t="shared" si="2682"/>
        <v>278.13698630136986</v>
      </c>
      <c r="E8722">
        <f t="shared" si="2673"/>
        <v>-2.3467764445695645</v>
      </c>
      <c r="F8722">
        <f t="shared" si="2674"/>
        <v>-13.965512444569562</v>
      </c>
      <c r="G8722">
        <f t="shared" si="2683"/>
        <v>3.7672414592571739</v>
      </c>
      <c r="H8722">
        <f t="shared" si="2675"/>
        <v>-123.49137811114238</v>
      </c>
      <c r="I8722">
        <f t="shared" si="2684"/>
        <v>-23.213917009798429</v>
      </c>
      <c r="J8722">
        <f t="shared" si="2685"/>
        <v>-39.963645288572081</v>
      </c>
      <c r="K8722">
        <f t="shared" si="2676"/>
        <v>129.96364528857208</v>
      </c>
      <c r="L8722">
        <f t="shared" si="2686"/>
        <v>89.87903914991</v>
      </c>
      <c r="M8722">
        <f t="shared" si="2677"/>
        <v>270.12096085009</v>
      </c>
      <c r="N8722">
        <f t="shared" si="2687"/>
        <v>89.87903914991</v>
      </c>
      <c r="O8722">
        <f t="shared" si="2678"/>
        <v>-1.5569014361599822</v>
      </c>
      <c r="P8722" t="e">
        <f t="shared" si="2679"/>
        <v>#NUM!</v>
      </c>
      <c r="Q8722">
        <f t="shared" si="2688"/>
        <v>-0.43937585290381759</v>
      </c>
      <c r="R8722" t="e">
        <f t="shared" si="2689"/>
        <v>#NUM!</v>
      </c>
      <c r="S8722" t="e">
        <f t="shared" si="2671"/>
        <v>#NUM!</v>
      </c>
    </row>
    <row r="8723" spans="1:19" x14ac:dyDescent="0.2">
      <c r="A8723" s="3">
        <v>41637.20833331225</v>
      </c>
      <c r="B8723" s="5">
        <f t="shared" si="2681"/>
        <v>363</v>
      </c>
      <c r="C8723" s="5">
        <v>5</v>
      </c>
      <c r="D8723">
        <f t="shared" si="2682"/>
        <v>278.13698630136986</v>
      </c>
      <c r="E8723">
        <f t="shared" si="2673"/>
        <v>-2.3467764445695645</v>
      </c>
      <c r="F8723">
        <f t="shared" si="2674"/>
        <v>-13.965512444569562</v>
      </c>
      <c r="G8723">
        <f t="shared" si="2683"/>
        <v>4.7672414592571739</v>
      </c>
      <c r="H8723">
        <f t="shared" si="2675"/>
        <v>-108.4913781111424</v>
      </c>
      <c r="I8723">
        <f t="shared" si="2684"/>
        <v>-23.213917009798429</v>
      </c>
      <c r="J8723">
        <f t="shared" si="2685"/>
        <v>-28.187932766505746</v>
      </c>
      <c r="K8723">
        <f t="shared" si="2676"/>
        <v>118.18793276650575</v>
      </c>
      <c r="L8723">
        <f t="shared" si="2686"/>
        <v>98.55725349697974</v>
      </c>
      <c r="M8723">
        <f t="shared" si="2677"/>
        <v>261.44274650302026</v>
      </c>
      <c r="N8723">
        <f t="shared" si="2687"/>
        <v>98.55725349697974</v>
      </c>
      <c r="O8723">
        <f t="shared" si="2678"/>
        <v>-2.1170063460157209</v>
      </c>
      <c r="P8723" t="e">
        <f t="shared" si="2679"/>
        <v>#NUM!</v>
      </c>
      <c r="Q8723">
        <f t="shared" si="2688"/>
        <v>-0.2148356775758678</v>
      </c>
      <c r="R8723" t="e">
        <f t="shared" si="2689"/>
        <v>#NUM!</v>
      </c>
      <c r="S8723" t="e">
        <f t="shared" si="2671"/>
        <v>#NUM!</v>
      </c>
    </row>
    <row r="8724" spans="1:19" x14ac:dyDescent="0.2">
      <c r="A8724" s="3">
        <v>41637.249999978914</v>
      </c>
      <c r="B8724" s="5">
        <f t="shared" si="2681"/>
        <v>363</v>
      </c>
      <c r="C8724" s="5">
        <v>6</v>
      </c>
      <c r="D8724">
        <f t="shared" si="2682"/>
        <v>278.13698630136986</v>
      </c>
      <c r="E8724">
        <f t="shared" si="2673"/>
        <v>-2.3467764445695645</v>
      </c>
      <c r="F8724">
        <f t="shared" si="2674"/>
        <v>-13.965512444569562</v>
      </c>
      <c r="G8724">
        <f t="shared" si="2683"/>
        <v>5.7672414592571739</v>
      </c>
      <c r="H8724">
        <f t="shared" si="2675"/>
        <v>-93.491378111142396</v>
      </c>
      <c r="I8724">
        <f t="shared" si="2684"/>
        <v>-23.213917009798429</v>
      </c>
      <c r="J8724">
        <f t="shared" si="2685"/>
        <v>-16.665018523890524</v>
      </c>
      <c r="K8724">
        <f t="shared" si="2676"/>
        <v>106.66501852389052</v>
      </c>
      <c r="L8724">
        <f t="shared" si="2686"/>
        <v>106.75360177104378</v>
      </c>
      <c r="M8724">
        <f t="shared" si="2677"/>
        <v>253.24639822895622</v>
      </c>
      <c r="N8724">
        <f t="shared" si="2687"/>
        <v>106.75360177104378</v>
      </c>
      <c r="O8724">
        <f t="shared" si="2678"/>
        <v>-3.4870460967766181</v>
      </c>
      <c r="P8724" t="e">
        <f t="shared" si="2679"/>
        <v>#NUM!</v>
      </c>
      <c r="Q8724">
        <f t="shared" si="2688"/>
        <v>2.8840786368838495E-2</v>
      </c>
      <c r="R8724" t="e">
        <f t="shared" si="2689"/>
        <v>#NUM!</v>
      </c>
      <c r="S8724" t="e">
        <f t="shared" si="2671"/>
        <v>#NUM!</v>
      </c>
    </row>
    <row r="8725" spans="1:19" x14ac:dyDescent="0.2">
      <c r="A8725" s="3">
        <v>41637.291666645579</v>
      </c>
      <c r="B8725" s="5">
        <f t="shared" si="2681"/>
        <v>363</v>
      </c>
      <c r="C8725" s="5">
        <v>7</v>
      </c>
      <c r="D8725">
        <f t="shared" si="2682"/>
        <v>278.13698630136986</v>
      </c>
      <c r="E8725">
        <f t="shared" si="2673"/>
        <v>-2.3467764445695645</v>
      </c>
      <c r="F8725">
        <f t="shared" si="2674"/>
        <v>-13.965512444569562</v>
      </c>
      <c r="G8725">
        <f t="shared" si="2683"/>
        <v>6.7672414592571739</v>
      </c>
      <c r="H8725">
        <f t="shared" si="2675"/>
        <v>-78.491378111142396</v>
      </c>
      <c r="I8725">
        <f t="shared" si="2684"/>
        <v>-23.213917009798429</v>
      </c>
      <c r="J8725">
        <f t="shared" si="2685"/>
        <v>-5.634413154419331</v>
      </c>
      <c r="K8725">
        <f t="shared" si="2676"/>
        <v>95.634413154419335</v>
      </c>
      <c r="L8725">
        <f t="shared" si="2686"/>
        <v>115.18558568915059</v>
      </c>
      <c r="M8725">
        <f t="shared" si="2677"/>
        <v>244.81441431084943</v>
      </c>
      <c r="N8725">
        <f t="shared" si="2687"/>
        <v>115.18558568915059</v>
      </c>
      <c r="O8725">
        <f t="shared" si="2678"/>
        <v>-10.185307570731206</v>
      </c>
      <c r="P8725" t="e">
        <f t="shared" si="2679"/>
        <v>#NUM!</v>
      </c>
      <c r="Q8725">
        <f t="shared" si="2688"/>
        <v>0.27342381074919719</v>
      </c>
      <c r="R8725" t="e">
        <f t="shared" si="2689"/>
        <v>#NUM!</v>
      </c>
      <c r="S8725" t="e">
        <f t="shared" si="2671"/>
        <v>#NUM!</v>
      </c>
    </row>
    <row r="8726" spans="1:19" x14ac:dyDescent="0.2">
      <c r="A8726" s="3">
        <v>41637.333333312243</v>
      </c>
      <c r="B8726" s="5">
        <f t="shared" si="2681"/>
        <v>363</v>
      </c>
      <c r="C8726" s="5">
        <v>8</v>
      </c>
      <c r="D8726">
        <f t="shared" si="2682"/>
        <v>278.13698630136986</v>
      </c>
      <c r="E8726">
        <f t="shared" si="2673"/>
        <v>-2.3467764445695645</v>
      </c>
      <c r="F8726">
        <f t="shared" si="2674"/>
        <v>-13.965512444569562</v>
      </c>
      <c r="G8726">
        <f t="shared" si="2683"/>
        <v>7.7672414592571739</v>
      </c>
      <c r="H8726">
        <f t="shared" si="2675"/>
        <v>-63.491378111142389</v>
      </c>
      <c r="I8726">
        <f t="shared" si="2684"/>
        <v>-23.213917009798429</v>
      </c>
      <c r="J8726">
        <f t="shared" si="2685"/>
        <v>4.6211881531047601</v>
      </c>
      <c r="K8726">
        <f t="shared" si="2676"/>
        <v>85.378811846895246</v>
      </c>
      <c r="L8726">
        <f t="shared" si="2686"/>
        <v>124.40129801456223</v>
      </c>
      <c r="M8726">
        <f t="shared" si="2677"/>
        <v>235.59870198543777</v>
      </c>
      <c r="N8726">
        <f t="shared" si="2687"/>
        <v>124.40129801456223</v>
      </c>
      <c r="O8726">
        <f t="shared" si="2678"/>
        <v>12.411947982425982</v>
      </c>
      <c r="P8726">
        <f t="shared" si="2679"/>
        <v>0.1891734164539538</v>
      </c>
      <c r="Q8726">
        <f t="shared" si="2688"/>
        <v>0.50053983164285576</v>
      </c>
      <c r="R8726">
        <f t="shared" si="2689"/>
        <v>9.4688830023165874E-2</v>
      </c>
      <c r="S8726">
        <f t="shared" si="2671"/>
        <v>0.27144939284657088</v>
      </c>
    </row>
    <row r="8727" spans="1:19" x14ac:dyDescent="0.2">
      <c r="A8727" s="3">
        <v>41637.374999978907</v>
      </c>
      <c r="B8727" s="5">
        <f t="shared" si="2681"/>
        <v>363</v>
      </c>
      <c r="C8727" s="5">
        <v>9</v>
      </c>
      <c r="D8727">
        <f t="shared" si="2682"/>
        <v>278.13698630136986</v>
      </c>
      <c r="E8727">
        <f t="shared" si="2673"/>
        <v>-2.3467764445695645</v>
      </c>
      <c r="F8727">
        <f t="shared" si="2674"/>
        <v>-13.965512444569562</v>
      </c>
      <c r="G8727">
        <f t="shared" si="2683"/>
        <v>8.7672414592571748</v>
      </c>
      <c r="H8727">
        <f t="shared" si="2675"/>
        <v>-48.491378111142382</v>
      </c>
      <c r="I8727">
        <f t="shared" si="2684"/>
        <v>-23.213917009798429</v>
      </c>
      <c r="J8727">
        <f t="shared" si="2685"/>
        <v>13.726497961787361</v>
      </c>
      <c r="K8727">
        <f t="shared" si="2676"/>
        <v>76.273502038212641</v>
      </c>
      <c r="L8727">
        <f t="shared" si="2686"/>
        <v>134.89005157702286</v>
      </c>
      <c r="M8727">
        <f t="shared" si="2677"/>
        <v>225.10994842297714</v>
      </c>
      <c r="N8727">
        <f t="shared" si="2687"/>
        <v>134.89005157702286</v>
      </c>
      <c r="O8727">
        <f t="shared" si="2678"/>
        <v>4.2142980765227263</v>
      </c>
      <c r="P8727">
        <f t="shared" si="2679"/>
        <v>0.52542056695511641</v>
      </c>
      <c r="Q8727">
        <f t="shared" si="2688"/>
        <v>0.69333108495013163</v>
      </c>
      <c r="R8727">
        <f t="shared" si="2689"/>
        <v>0.36429041174210414</v>
      </c>
      <c r="S8727">
        <f t="shared" si="2671"/>
        <v>1.0443302664425009</v>
      </c>
    </row>
    <row r="8728" spans="1:19" x14ac:dyDescent="0.2">
      <c r="A8728" s="3">
        <v>41637.416666645571</v>
      </c>
      <c r="B8728" s="5">
        <f t="shared" si="2681"/>
        <v>363</v>
      </c>
      <c r="C8728" s="5">
        <v>10</v>
      </c>
      <c r="D8728">
        <f t="shared" si="2682"/>
        <v>278.13698630136986</v>
      </c>
      <c r="E8728">
        <f t="shared" si="2673"/>
        <v>-2.3467764445695645</v>
      </c>
      <c r="F8728">
        <f t="shared" si="2674"/>
        <v>-13.965512444569562</v>
      </c>
      <c r="G8728">
        <f t="shared" si="2683"/>
        <v>9.7672414592571748</v>
      </c>
      <c r="H8728">
        <f t="shared" si="2675"/>
        <v>-33.491378111142382</v>
      </c>
      <c r="I8728">
        <f t="shared" si="2684"/>
        <v>-23.213917009798429</v>
      </c>
      <c r="J8728">
        <f t="shared" si="2685"/>
        <v>21.179986459106406</v>
      </c>
      <c r="K8728">
        <f t="shared" si="2676"/>
        <v>68.820013540893598</v>
      </c>
      <c r="L8728">
        <f t="shared" si="2686"/>
        <v>147.05215559582157</v>
      </c>
      <c r="M8728">
        <f t="shared" si="2677"/>
        <v>212.94784440417843</v>
      </c>
      <c r="N8728">
        <f t="shared" si="2687"/>
        <v>147.05215559582157</v>
      </c>
      <c r="O8728">
        <f t="shared" si="2678"/>
        <v>2.7677915452277402</v>
      </c>
      <c r="P8728">
        <f t="shared" si="2679"/>
        <v>0.66434539763635569</v>
      </c>
      <c r="Q8728">
        <f t="shared" si="2688"/>
        <v>0.83877271592890701</v>
      </c>
      <c r="R8728">
        <f t="shared" si="2689"/>
        <v>0.55723479349031579</v>
      </c>
      <c r="S8728">
        <f t="shared" si="2671"/>
        <v>1.5974539587079502</v>
      </c>
    </row>
    <row r="8729" spans="1:19" x14ac:dyDescent="0.2">
      <c r="A8729" s="3">
        <v>41637.458333312235</v>
      </c>
      <c r="B8729" s="5">
        <f t="shared" si="2681"/>
        <v>363</v>
      </c>
      <c r="C8729" s="5">
        <v>11</v>
      </c>
      <c r="D8729">
        <f t="shared" si="2682"/>
        <v>278.13698630136986</v>
      </c>
      <c r="E8729">
        <f t="shared" si="2673"/>
        <v>-2.3467764445695645</v>
      </c>
      <c r="F8729">
        <f t="shared" si="2674"/>
        <v>-13.965512444569562</v>
      </c>
      <c r="G8729">
        <f t="shared" si="2683"/>
        <v>10.767241459257175</v>
      </c>
      <c r="H8729">
        <f t="shared" si="2675"/>
        <v>-18.491378111142378</v>
      </c>
      <c r="I8729">
        <f t="shared" si="2684"/>
        <v>-23.213917009798429</v>
      </c>
      <c r="J8729">
        <f t="shared" si="2685"/>
        <v>26.369013137966867</v>
      </c>
      <c r="K8729">
        <f t="shared" si="2676"/>
        <v>63.630986862033133</v>
      </c>
      <c r="L8729">
        <f t="shared" si="2686"/>
        <v>161.01413991360417</v>
      </c>
      <c r="M8729">
        <f t="shared" si="2677"/>
        <v>198.98586008639583</v>
      </c>
      <c r="N8729">
        <f t="shared" si="2687"/>
        <v>161.01413991360417</v>
      </c>
      <c r="O8729">
        <f t="shared" si="2678"/>
        <v>2.2514881008919509</v>
      </c>
      <c r="P8729">
        <f t="shared" si="2679"/>
        <v>0.72902760468745909</v>
      </c>
      <c r="Q8729">
        <f t="shared" si="2688"/>
        <v>0.93025677214386016</v>
      </c>
      <c r="R8729">
        <f t="shared" si="2689"/>
        <v>0.67818286634032576</v>
      </c>
      <c r="S8729">
        <f t="shared" si="2671"/>
        <v>1.9441820884468621</v>
      </c>
    </row>
    <row r="8730" spans="1:19" x14ac:dyDescent="0.2">
      <c r="A8730" s="3">
        <v>41637.4999999789</v>
      </c>
      <c r="B8730" s="5">
        <f t="shared" si="2681"/>
        <v>363</v>
      </c>
      <c r="C8730" s="5">
        <v>12</v>
      </c>
      <c r="D8730">
        <f t="shared" si="2682"/>
        <v>278.13698630136986</v>
      </c>
      <c r="E8730">
        <f t="shared" si="2673"/>
        <v>-2.3467764445695645</v>
      </c>
      <c r="F8730">
        <f t="shared" si="2674"/>
        <v>-13.965512444569562</v>
      </c>
      <c r="G8730">
        <f t="shared" si="2683"/>
        <v>11.767241459257175</v>
      </c>
      <c r="H8730">
        <f t="shared" si="2675"/>
        <v>-3.4913781111423781</v>
      </c>
      <c r="I8730">
        <f t="shared" si="2684"/>
        <v>-23.213917009798429</v>
      </c>
      <c r="J8730">
        <f t="shared" si="2685"/>
        <v>28.698246224284041</v>
      </c>
      <c r="K8730">
        <f t="shared" si="2676"/>
        <v>61.301753775715959</v>
      </c>
      <c r="L8730">
        <f t="shared" si="2686"/>
        <v>176.34170945400183</v>
      </c>
      <c r="M8730">
        <f t="shared" si="2677"/>
        <v>183.65829054599817</v>
      </c>
      <c r="N8730">
        <f t="shared" si="2687"/>
        <v>176.34170945400183</v>
      </c>
      <c r="O8730">
        <f t="shared" si="2678"/>
        <v>2.0824801736996017</v>
      </c>
      <c r="P8730">
        <f t="shared" si="2679"/>
        <v>0.75263197384428704</v>
      </c>
      <c r="Q8730">
        <f t="shared" si="2688"/>
        <v>0.96800734069621686</v>
      </c>
      <c r="R8730">
        <f t="shared" si="2689"/>
        <v>0.72855327552395299</v>
      </c>
      <c r="S8730">
        <f t="shared" si="2671"/>
        <v>2.0885815597148438</v>
      </c>
    </row>
    <row r="8731" spans="1:19" x14ac:dyDescent="0.2">
      <c r="A8731" s="3">
        <v>41637.541666645564</v>
      </c>
      <c r="B8731" s="5">
        <f t="shared" si="2681"/>
        <v>363</v>
      </c>
      <c r="C8731" s="5">
        <v>13</v>
      </c>
      <c r="D8731">
        <f t="shared" si="2682"/>
        <v>278.13698630136986</v>
      </c>
      <c r="E8731">
        <f t="shared" si="2673"/>
        <v>-2.3467764445695645</v>
      </c>
      <c r="F8731">
        <f t="shared" si="2674"/>
        <v>-13.965512444569562</v>
      </c>
      <c r="G8731">
        <f t="shared" si="2683"/>
        <v>12.767241459257175</v>
      </c>
      <c r="H8731">
        <f t="shared" si="2675"/>
        <v>11.508621888857622</v>
      </c>
      <c r="I8731">
        <f t="shared" si="2684"/>
        <v>-23.213917009798429</v>
      </c>
      <c r="J8731">
        <f t="shared" si="2685"/>
        <v>27.838457828542904</v>
      </c>
      <c r="K8731">
        <f t="shared" si="2676"/>
        <v>62.1615421714571</v>
      </c>
      <c r="L8731">
        <f t="shared" si="2686"/>
        <v>168.03226120064747</v>
      </c>
      <c r="M8731">
        <f t="shared" si="2677"/>
        <v>191.96773879935253</v>
      </c>
      <c r="N8731">
        <f t="shared" si="2687"/>
        <v>191.96773879935253</v>
      </c>
      <c r="O8731">
        <f t="shared" si="2678"/>
        <v>2.141418049200297</v>
      </c>
      <c r="P8731">
        <f t="shared" si="2679"/>
        <v>0.74424690133669547</v>
      </c>
      <c r="Q8731">
        <f t="shared" si="2688"/>
        <v>0.95433748464489199</v>
      </c>
      <c r="R8731">
        <f t="shared" si="2689"/>
        <v>0.71026271577641709</v>
      </c>
      <c r="S8731">
        <f t="shared" si="2671"/>
        <v>2.0361470609774757</v>
      </c>
    </row>
    <row r="8732" spans="1:19" x14ac:dyDescent="0.2">
      <c r="A8732" s="3">
        <v>41637.583333312228</v>
      </c>
      <c r="B8732" s="5">
        <f t="shared" si="2681"/>
        <v>363</v>
      </c>
      <c r="C8732" s="5">
        <v>14</v>
      </c>
      <c r="D8732">
        <f t="shared" si="2682"/>
        <v>278.13698630136986</v>
      </c>
      <c r="E8732">
        <f t="shared" si="2673"/>
        <v>-2.3467764445695645</v>
      </c>
      <c r="F8732">
        <f t="shared" si="2674"/>
        <v>-13.965512444569562</v>
      </c>
      <c r="G8732">
        <f t="shared" si="2683"/>
        <v>13.767241459257175</v>
      </c>
      <c r="H8732">
        <f t="shared" si="2675"/>
        <v>26.508621888857622</v>
      </c>
      <c r="I8732">
        <f t="shared" si="2684"/>
        <v>-23.213917009798429</v>
      </c>
      <c r="J8732">
        <f t="shared" si="2685"/>
        <v>23.91633732116906</v>
      </c>
      <c r="K8732">
        <f t="shared" si="2676"/>
        <v>66.083662678830933</v>
      </c>
      <c r="L8732">
        <f t="shared" si="2686"/>
        <v>153.33805558049212</v>
      </c>
      <c r="M8732">
        <f t="shared" si="2677"/>
        <v>206.66194441950788</v>
      </c>
      <c r="N8732">
        <f t="shared" si="2687"/>
        <v>206.66194441950788</v>
      </c>
      <c r="O8732">
        <f t="shared" si="2678"/>
        <v>2.4666858004750467</v>
      </c>
      <c r="P8732">
        <f t="shared" si="2679"/>
        <v>0.70080613331338149</v>
      </c>
      <c r="Q8732">
        <f t="shared" si="2688"/>
        <v>0.88819097072330666</v>
      </c>
      <c r="R8732">
        <f t="shared" si="2689"/>
        <v>0.62244967983645938</v>
      </c>
      <c r="S8732">
        <f t="shared" si="2671"/>
        <v>1.7844088645705301</v>
      </c>
    </row>
    <row r="8733" spans="1:19" x14ac:dyDescent="0.2">
      <c r="A8733" s="3">
        <v>41637.624999978892</v>
      </c>
      <c r="B8733" s="5">
        <f t="shared" si="2681"/>
        <v>363</v>
      </c>
      <c r="C8733" s="5">
        <v>15</v>
      </c>
      <c r="D8733">
        <f t="shared" si="2682"/>
        <v>278.13698630136986</v>
      </c>
      <c r="E8733">
        <f t="shared" si="2673"/>
        <v>-2.3467764445695645</v>
      </c>
      <c r="F8733">
        <f t="shared" si="2674"/>
        <v>-13.965512444569562</v>
      </c>
      <c r="G8733">
        <f t="shared" si="2683"/>
        <v>14.767241459257175</v>
      </c>
      <c r="H8733">
        <f t="shared" si="2675"/>
        <v>41.508621888857618</v>
      </c>
      <c r="I8733">
        <f t="shared" si="2684"/>
        <v>-23.213917009798429</v>
      </c>
      <c r="J8733">
        <f t="shared" si="2685"/>
        <v>17.437124905768261</v>
      </c>
      <c r="K8733">
        <f t="shared" si="2676"/>
        <v>72.562875094231742</v>
      </c>
      <c r="L8733">
        <f t="shared" si="2686"/>
        <v>140.32625755908009</v>
      </c>
      <c r="M8733">
        <f t="shared" si="2677"/>
        <v>219.67374244091991</v>
      </c>
      <c r="N8733">
        <f t="shared" si="2687"/>
        <v>219.67374244091991</v>
      </c>
      <c r="O8733">
        <f t="shared" si="2678"/>
        <v>3.3371261862064565</v>
      </c>
      <c r="P8733">
        <f t="shared" si="2679"/>
        <v>0.60342570456112155</v>
      </c>
      <c r="Q8733">
        <f t="shared" si="2688"/>
        <v>0.76750335702910788</v>
      </c>
      <c r="R8733">
        <f t="shared" si="2689"/>
        <v>0.46313125396831545</v>
      </c>
      <c r="S8733">
        <f t="shared" si="2671"/>
        <v>1.3276824485761767</v>
      </c>
    </row>
    <row r="8734" spans="1:19" x14ac:dyDescent="0.2">
      <c r="A8734" s="3">
        <v>41637.666666645557</v>
      </c>
      <c r="B8734" s="5">
        <f t="shared" si="2681"/>
        <v>363</v>
      </c>
      <c r="C8734" s="5">
        <v>16</v>
      </c>
      <c r="D8734">
        <f t="shared" si="2682"/>
        <v>278.13698630136986</v>
      </c>
      <c r="E8734">
        <f t="shared" si="2673"/>
        <v>-2.3467764445695645</v>
      </c>
      <c r="F8734">
        <f t="shared" si="2674"/>
        <v>-13.965512444569562</v>
      </c>
      <c r="G8734">
        <f t="shared" si="2683"/>
        <v>15.767241459257175</v>
      </c>
      <c r="H8734">
        <f t="shared" si="2675"/>
        <v>56.508621888857618</v>
      </c>
      <c r="I8734">
        <f t="shared" si="2684"/>
        <v>-23.213917009798429</v>
      </c>
      <c r="J8734">
        <f t="shared" si="2685"/>
        <v>9.0303029386834393</v>
      </c>
      <c r="K8734">
        <f t="shared" si="2676"/>
        <v>80.969697061316566</v>
      </c>
      <c r="L8734">
        <f t="shared" si="2686"/>
        <v>129.09790613278062</v>
      </c>
      <c r="M8734">
        <f t="shared" si="2677"/>
        <v>230.90209386721938</v>
      </c>
      <c r="N8734">
        <f t="shared" si="2687"/>
        <v>230.90209386721938</v>
      </c>
      <c r="O8734">
        <f t="shared" si="2678"/>
        <v>6.3711791210746593</v>
      </c>
      <c r="P8734">
        <f t="shared" si="2679"/>
        <v>0.38694532605045312</v>
      </c>
      <c r="Q8734">
        <f t="shared" si="2688"/>
        <v>0.59546980094057422</v>
      </c>
      <c r="R8734">
        <f t="shared" si="2689"/>
        <v>0.2304142562781489</v>
      </c>
      <c r="S8734">
        <f t="shared" ref="S8734:S8797" si="2691">R8734*$E$10</f>
        <v>0.66054053001389612</v>
      </c>
    </row>
    <row r="8735" spans="1:19" x14ac:dyDescent="0.2">
      <c r="A8735" s="3">
        <v>41637.708333312221</v>
      </c>
      <c r="B8735" s="5">
        <f t="shared" si="2681"/>
        <v>363</v>
      </c>
      <c r="C8735" s="5">
        <v>17</v>
      </c>
      <c r="D8735">
        <f t="shared" si="2682"/>
        <v>278.13698630136986</v>
      </c>
      <c r="E8735">
        <f t="shared" ref="E8735:E8789" si="2692">9.87*SIN(RADIANS(2*D8735))-7.53*COS(RADIANS(D8735))-1.5*SIN(RADIANS(D8735))</f>
        <v>-2.3467764445695645</v>
      </c>
      <c r="F8735">
        <f t="shared" ref="F8735:F8789" si="2693">4*($B$6-$B$5)+E8735</f>
        <v>-13.965512444569562</v>
      </c>
      <c r="G8735">
        <f t="shared" si="2683"/>
        <v>16.767241459257175</v>
      </c>
      <c r="H8735">
        <f t="shared" ref="H8735:H8789" si="2694">15*(G8735-12)</f>
        <v>71.508621888857618</v>
      </c>
      <c r="I8735">
        <f t="shared" si="2684"/>
        <v>-23.213917009798429</v>
      </c>
      <c r="J8735">
        <f t="shared" si="2685"/>
        <v>-0.74368914474767944</v>
      </c>
      <c r="K8735">
        <f t="shared" ref="K8735:K8789" si="2695">90-J8735</f>
        <v>90.743689144747677</v>
      </c>
      <c r="L8735">
        <f t="shared" si="2686"/>
        <v>119.34737662036639</v>
      </c>
      <c r="M8735">
        <f t="shared" ref="M8735:M8789" si="2696">360-L8735</f>
        <v>240.65262337963361</v>
      </c>
      <c r="N8735">
        <f t="shared" si="2687"/>
        <v>240.65262337963361</v>
      </c>
      <c r="O8735">
        <f t="shared" ref="O8735:O8789" si="2697">1/(COS(RADIANS(K8735)))</f>
        <v>-77.044809346881493</v>
      </c>
      <c r="P8735" t="e">
        <f t="shared" ref="P8735:P8789" si="2698">1.353*0.7^(O8735^0.678)</f>
        <v>#NUM!</v>
      </c>
      <c r="Q8735">
        <f t="shared" si="2688"/>
        <v>0.38240616114262926</v>
      </c>
      <c r="R8735" t="e">
        <f t="shared" si="2689"/>
        <v>#NUM!</v>
      </c>
      <c r="S8735" t="e">
        <f t="shared" si="2691"/>
        <v>#NUM!</v>
      </c>
    </row>
    <row r="8736" spans="1:19" x14ac:dyDescent="0.2">
      <c r="A8736" s="3">
        <v>41637.749999978885</v>
      </c>
      <c r="B8736" s="5">
        <f t="shared" si="2681"/>
        <v>363</v>
      </c>
      <c r="C8736" s="5">
        <v>18</v>
      </c>
      <c r="D8736">
        <f t="shared" si="2682"/>
        <v>278.13698630136986</v>
      </c>
      <c r="E8736">
        <f t="shared" si="2692"/>
        <v>-2.3467764445695645</v>
      </c>
      <c r="F8736">
        <f t="shared" si="2693"/>
        <v>-13.965512444569562</v>
      </c>
      <c r="G8736">
        <f t="shared" si="2683"/>
        <v>17.767241459257175</v>
      </c>
      <c r="H8736">
        <f t="shared" si="2694"/>
        <v>86.508621888857618</v>
      </c>
      <c r="I8736">
        <f t="shared" si="2684"/>
        <v>-23.213917009798429</v>
      </c>
      <c r="J8736">
        <f t="shared" si="2685"/>
        <v>-11.453286109642741</v>
      </c>
      <c r="K8736">
        <f t="shared" si="2695"/>
        <v>101.45328610964275</v>
      </c>
      <c r="L8736">
        <f t="shared" si="2686"/>
        <v>110.61425957888012</v>
      </c>
      <c r="M8736">
        <f t="shared" si="2696"/>
        <v>249.38574042111986</v>
      </c>
      <c r="N8736">
        <f t="shared" si="2687"/>
        <v>249.38574042111986</v>
      </c>
      <c r="O8736">
        <f t="shared" si="2697"/>
        <v>-5.0360347254736952</v>
      </c>
      <c r="P8736" t="e">
        <f t="shared" si="2698"/>
        <v>#NUM!</v>
      </c>
      <c r="Q8736">
        <f t="shared" si="2688"/>
        <v>0.14371511457209871</v>
      </c>
      <c r="R8736" t="e">
        <f t="shared" si="2689"/>
        <v>#NUM!</v>
      </c>
      <c r="S8736" t="e">
        <f t="shared" si="2691"/>
        <v>#NUM!</v>
      </c>
    </row>
    <row r="8737" spans="1:20" x14ac:dyDescent="0.2">
      <c r="A8737" s="3">
        <v>41637.791666645549</v>
      </c>
      <c r="B8737" s="5">
        <f t="shared" si="2681"/>
        <v>363</v>
      </c>
      <c r="C8737" s="5">
        <v>19</v>
      </c>
      <c r="D8737">
        <f t="shared" si="2682"/>
        <v>278.13698630136986</v>
      </c>
      <c r="E8737">
        <f t="shared" si="2692"/>
        <v>-2.3467764445695645</v>
      </c>
      <c r="F8737">
        <f t="shared" si="2693"/>
        <v>-13.965512444569562</v>
      </c>
      <c r="G8737">
        <f t="shared" si="2683"/>
        <v>18.767241459257175</v>
      </c>
      <c r="H8737">
        <f t="shared" si="2694"/>
        <v>101.50862188885762</v>
      </c>
      <c r="I8737">
        <f t="shared" si="2684"/>
        <v>-23.213917009798429</v>
      </c>
      <c r="J8737">
        <f t="shared" si="2685"/>
        <v>-22.778147519017079</v>
      </c>
      <c r="K8737">
        <f t="shared" si="2695"/>
        <v>112.77814751901708</v>
      </c>
      <c r="L8737">
        <f t="shared" si="2686"/>
        <v>102.38274590674618</v>
      </c>
      <c r="M8737">
        <f t="shared" si="2696"/>
        <v>257.61725409325379</v>
      </c>
      <c r="N8737">
        <f t="shared" si="2687"/>
        <v>257.61725409325379</v>
      </c>
      <c r="O8737">
        <f t="shared" si="2697"/>
        <v>-2.5828850275179702</v>
      </c>
      <c r="P8737" t="e">
        <f t="shared" si="2698"/>
        <v>#NUM!</v>
      </c>
      <c r="Q8737">
        <f t="shared" si="2688"/>
        <v>-0.10269204096438583</v>
      </c>
      <c r="R8737" t="e">
        <f t="shared" si="2689"/>
        <v>#NUM!</v>
      </c>
      <c r="S8737" t="e">
        <f t="shared" si="2691"/>
        <v>#NUM!</v>
      </c>
    </row>
    <row r="8738" spans="1:20" x14ac:dyDescent="0.2">
      <c r="A8738" s="3">
        <v>41637.833333312214</v>
      </c>
      <c r="B8738" s="5">
        <f t="shared" si="2681"/>
        <v>363</v>
      </c>
      <c r="C8738" s="5">
        <v>20</v>
      </c>
      <c r="D8738">
        <f t="shared" si="2682"/>
        <v>278.13698630136986</v>
      </c>
      <c r="E8738">
        <f t="shared" si="2692"/>
        <v>-2.3467764445695645</v>
      </c>
      <c r="F8738">
        <f t="shared" si="2693"/>
        <v>-13.965512444569562</v>
      </c>
      <c r="G8738">
        <f t="shared" si="2683"/>
        <v>19.767241459257175</v>
      </c>
      <c r="H8738">
        <f t="shared" si="2694"/>
        <v>116.50862188885762</v>
      </c>
      <c r="I8738">
        <f t="shared" si="2684"/>
        <v>-23.213917009798429</v>
      </c>
      <c r="J8738">
        <f t="shared" si="2685"/>
        <v>-34.465655305337776</v>
      </c>
      <c r="K8738">
        <f t="shared" si="2695"/>
        <v>124.46565530533778</v>
      </c>
      <c r="L8738">
        <f t="shared" si="2686"/>
        <v>94.038451052562337</v>
      </c>
      <c r="M8738">
        <f t="shared" si="2696"/>
        <v>265.96154894743768</v>
      </c>
      <c r="N8738">
        <f t="shared" si="2687"/>
        <v>265.96154894743768</v>
      </c>
      <c r="O8738">
        <f t="shared" si="2697"/>
        <v>-1.7670587807403204</v>
      </c>
      <c r="P8738" t="e">
        <f t="shared" si="2698"/>
        <v>#NUM!</v>
      </c>
      <c r="Q8738">
        <f t="shared" si="2688"/>
        <v>-0.33834766790608017</v>
      </c>
      <c r="R8738" t="e">
        <f t="shared" si="2689"/>
        <v>#NUM!</v>
      </c>
      <c r="S8738" t="e">
        <f t="shared" si="2691"/>
        <v>#NUM!</v>
      </c>
    </row>
    <row r="8739" spans="1:20" x14ac:dyDescent="0.2">
      <c r="A8739" s="3">
        <v>41637.874999978878</v>
      </c>
      <c r="B8739" s="5">
        <f t="shared" si="2681"/>
        <v>363</v>
      </c>
      <c r="C8739" s="5">
        <v>21</v>
      </c>
      <c r="D8739">
        <f t="shared" si="2682"/>
        <v>278.13698630136986</v>
      </c>
      <c r="E8739">
        <f t="shared" si="2692"/>
        <v>-2.3467764445695645</v>
      </c>
      <c r="F8739">
        <f t="shared" si="2693"/>
        <v>-13.965512444569562</v>
      </c>
      <c r="G8739">
        <f t="shared" si="2683"/>
        <v>20.767241459257175</v>
      </c>
      <c r="H8739">
        <f t="shared" si="2694"/>
        <v>131.50862188885762</v>
      </c>
      <c r="I8739">
        <f t="shared" si="2684"/>
        <v>-23.213917009798429</v>
      </c>
      <c r="J8739">
        <f t="shared" si="2685"/>
        <v>-46.272216254906304</v>
      </c>
      <c r="K8739">
        <f t="shared" si="2695"/>
        <v>136.27221625490631</v>
      </c>
      <c r="L8739">
        <f t="shared" si="2686"/>
        <v>84.655905455631114</v>
      </c>
      <c r="M8739">
        <f t="shared" si="2696"/>
        <v>275.34409454436889</v>
      </c>
      <c r="N8739">
        <f t="shared" si="2687"/>
        <v>275.34409454436889</v>
      </c>
      <c r="O8739">
        <f t="shared" si="2697"/>
        <v>-1.3838301445714281</v>
      </c>
      <c r="P8739" t="e">
        <f t="shared" si="2698"/>
        <v>#NUM!</v>
      </c>
      <c r="Q8739">
        <f t="shared" si="2688"/>
        <v>-0.54559312221126044</v>
      </c>
      <c r="R8739" t="e">
        <f t="shared" si="2689"/>
        <v>#NUM!</v>
      </c>
      <c r="S8739" t="e">
        <f t="shared" si="2691"/>
        <v>#NUM!</v>
      </c>
    </row>
    <row r="8740" spans="1:20" x14ac:dyDescent="0.2">
      <c r="A8740" s="3">
        <v>41637.916666645542</v>
      </c>
      <c r="B8740" s="5">
        <f t="shared" si="2681"/>
        <v>363</v>
      </c>
      <c r="C8740" s="5">
        <v>22</v>
      </c>
      <c r="D8740">
        <f t="shared" si="2682"/>
        <v>278.13698630136986</v>
      </c>
      <c r="E8740">
        <f t="shared" si="2692"/>
        <v>-2.3467764445695645</v>
      </c>
      <c r="F8740">
        <f t="shared" si="2693"/>
        <v>-13.965512444569562</v>
      </c>
      <c r="G8740">
        <f t="shared" si="2683"/>
        <v>21.767241459257175</v>
      </c>
      <c r="H8740">
        <f t="shared" si="2694"/>
        <v>146.50862188885762</v>
      </c>
      <c r="I8740">
        <f t="shared" si="2684"/>
        <v>-23.213917009798429</v>
      </c>
      <c r="J8740">
        <f t="shared" si="2685"/>
        <v>-57.848451653543755</v>
      </c>
      <c r="K8740">
        <f t="shared" si="2695"/>
        <v>147.84845165354375</v>
      </c>
      <c r="L8740">
        <f t="shared" si="2686"/>
        <v>72.359522954832897</v>
      </c>
      <c r="M8740">
        <f t="shared" si="2696"/>
        <v>287.64047704516713</v>
      </c>
      <c r="N8740">
        <f t="shared" si="2687"/>
        <v>287.64047704516713</v>
      </c>
      <c r="O8740">
        <f t="shared" si="2697"/>
        <v>-1.1811347009127189</v>
      </c>
      <c r="P8740" t="e">
        <f t="shared" si="2698"/>
        <v>#NUM!</v>
      </c>
      <c r="Q8740">
        <f t="shared" si="2688"/>
        <v>-0.70833978988095347</v>
      </c>
      <c r="R8740" t="e">
        <f t="shared" si="2689"/>
        <v>#NUM!</v>
      </c>
      <c r="S8740" t="e">
        <f t="shared" si="2691"/>
        <v>#NUM!</v>
      </c>
    </row>
    <row r="8741" spans="1:20" x14ac:dyDescent="0.2">
      <c r="A8741" s="3">
        <v>41637.958333312206</v>
      </c>
      <c r="B8741" s="5">
        <f t="shared" si="2681"/>
        <v>363</v>
      </c>
      <c r="C8741" s="5">
        <v>23</v>
      </c>
      <c r="D8741">
        <f t="shared" si="2682"/>
        <v>278.13698630136986</v>
      </c>
      <c r="E8741">
        <f t="shared" si="2692"/>
        <v>-2.3467764445695645</v>
      </c>
      <c r="F8741">
        <f t="shared" si="2693"/>
        <v>-13.965512444569562</v>
      </c>
      <c r="G8741">
        <f t="shared" si="2683"/>
        <v>22.767241459257175</v>
      </c>
      <c r="H8741">
        <f t="shared" si="2694"/>
        <v>161.50862188885762</v>
      </c>
      <c r="I8741">
        <f t="shared" si="2684"/>
        <v>-23.213917009798429</v>
      </c>
      <c r="J8741">
        <f t="shared" si="2685"/>
        <v>-68.35627661285379</v>
      </c>
      <c r="K8741">
        <f t="shared" si="2695"/>
        <v>158.35627661285378</v>
      </c>
      <c r="L8741">
        <f t="shared" si="2686"/>
        <v>52.212265062597012</v>
      </c>
      <c r="M8741">
        <f t="shared" si="2696"/>
        <v>307.787734937403</v>
      </c>
      <c r="N8741">
        <f t="shared" si="2687"/>
        <v>307.787734937403</v>
      </c>
      <c r="O8741">
        <f t="shared" si="2697"/>
        <v>-1.0758526777552668</v>
      </c>
      <c r="P8741" t="e">
        <f t="shared" si="2698"/>
        <v>#NUM!</v>
      </c>
      <c r="Q8741">
        <f t="shared" si="2688"/>
        <v>-0.81159394709880806</v>
      </c>
      <c r="R8741" t="e">
        <f t="shared" si="2689"/>
        <v>#NUM!</v>
      </c>
      <c r="S8741" t="e">
        <f t="shared" si="2691"/>
        <v>#NUM!</v>
      </c>
    </row>
    <row r="8742" spans="1:20" x14ac:dyDescent="0.2">
      <c r="A8742" s="3">
        <v>41637.999999978871</v>
      </c>
      <c r="B8742" s="5">
        <f t="shared" si="2681"/>
        <v>364</v>
      </c>
      <c r="C8742" s="5">
        <v>0</v>
      </c>
      <c r="D8742">
        <f t="shared" si="2682"/>
        <v>279.12328767123284</v>
      </c>
      <c r="E8742">
        <f t="shared" si="2692"/>
        <v>-2.8032945002722132</v>
      </c>
      <c r="F8742">
        <f t="shared" si="2693"/>
        <v>-14.422030500272211</v>
      </c>
      <c r="G8742">
        <f t="shared" si="2683"/>
        <v>-0.24036717500453683</v>
      </c>
      <c r="H8742">
        <f t="shared" si="2694"/>
        <v>-183.60550762506804</v>
      </c>
      <c r="I8742">
        <f t="shared" si="2684"/>
        <v>-23.153344424138982</v>
      </c>
      <c r="J8742">
        <f t="shared" si="2685"/>
        <v>-74.835983607536932</v>
      </c>
      <c r="K8742">
        <f t="shared" si="2695"/>
        <v>164.83598360753695</v>
      </c>
      <c r="L8742">
        <f t="shared" si="2686"/>
        <v>12.770348426426239</v>
      </c>
      <c r="M8742">
        <f t="shared" si="2696"/>
        <v>347.22965157357373</v>
      </c>
      <c r="N8742">
        <f t="shared" si="2687"/>
        <v>12.770348426426239</v>
      </c>
      <c r="O8742">
        <f t="shared" si="2697"/>
        <v>-1.036075133803128</v>
      </c>
      <c r="P8742" t="e">
        <f t="shared" si="2698"/>
        <v>#NUM!</v>
      </c>
      <c r="Q8742">
        <f t="shared" si="2688"/>
        <v>-0.84590251902947744</v>
      </c>
      <c r="R8742" t="e">
        <f t="shared" si="2689"/>
        <v>#NUM!</v>
      </c>
      <c r="S8742" t="e">
        <f t="shared" si="2691"/>
        <v>#NUM!</v>
      </c>
      <c r="T8742">
        <f t="shared" ref="T8742" si="2699">SUMIF(S8748:S8762,"&gt;0,01")</f>
        <v>12.773507486992123</v>
      </c>
    </row>
    <row r="8743" spans="1:20" x14ac:dyDescent="0.2">
      <c r="A8743" s="3">
        <v>41638.041666645535</v>
      </c>
      <c r="B8743" s="5">
        <f t="shared" si="2681"/>
        <v>364</v>
      </c>
      <c r="C8743" s="5">
        <v>1</v>
      </c>
      <c r="D8743">
        <f t="shared" si="2682"/>
        <v>279.12328767123284</v>
      </c>
      <c r="E8743">
        <f t="shared" si="2692"/>
        <v>-2.8032945002722132</v>
      </c>
      <c r="F8743">
        <f t="shared" si="2693"/>
        <v>-14.422030500272211</v>
      </c>
      <c r="G8743">
        <f t="shared" si="2683"/>
        <v>0.75963282499546314</v>
      </c>
      <c r="H8743">
        <f t="shared" si="2694"/>
        <v>-168.60550762506804</v>
      </c>
      <c r="I8743">
        <f t="shared" si="2684"/>
        <v>-23.153344424138982</v>
      </c>
      <c r="J8743">
        <f t="shared" si="2685"/>
        <v>-72.238479104861383</v>
      </c>
      <c r="K8743">
        <f t="shared" si="2695"/>
        <v>162.23847910486137</v>
      </c>
      <c r="L8743">
        <f t="shared" si="2686"/>
        <v>36.545904867064394</v>
      </c>
      <c r="M8743">
        <f t="shared" si="2696"/>
        <v>323.45409513293561</v>
      </c>
      <c r="N8743">
        <f t="shared" si="2687"/>
        <v>36.545904867064394</v>
      </c>
      <c r="O8743">
        <f t="shared" si="2697"/>
        <v>-1.0500512393777564</v>
      </c>
      <c r="P8743" t="e">
        <f t="shared" si="2698"/>
        <v>#NUM!</v>
      </c>
      <c r="Q8743">
        <f t="shared" si="2688"/>
        <v>-0.83628828781880005</v>
      </c>
      <c r="R8743" t="e">
        <f t="shared" si="2689"/>
        <v>#NUM!</v>
      </c>
      <c r="S8743" t="e">
        <f t="shared" si="2691"/>
        <v>#NUM!</v>
      </c>
    </row>
    <row r="8744" spans="1:20" x14ac:dyDescent="0.2">
      <c r="A8744" s="3">
        <v>41638.083333312199</v>
      </c>
      <c r="B8744" s="5">
        <f t="shared" si="2681"/>
        <v>364</v>
      </c>
      <c r="C8744" s="5">
        <v>2</v>
      </c>
      <c r="D8744">
        <f t="shared" si="2682"/>
        <v>279.12328767123284</v>
      </c>
      <c r="E8744">
        <f t="shared" si="2692"/>
        <v>-2.8032945002722132</v>
      </c>
      <c r="F8744">
        <f t="shared" si="2693"/>
        <v>-14.422030500272211</v>
      </c>
      <c r="G8744">
        <f t="shared" si="2683"/>
        <v>1.7596328249954631</v>
      </c>
      <c r="H8744">
        <f t="shared" si="2694"/>
        <v>-153.60550762506804</v>
      </c>
      <c r="I8744">
        <f t="shared" si="2684"/>
        <v>-23.153344424138982</v>
      </c>
      <c r="J8744">
        <f t="shared" si="2685"/>
        <v>-63.009894577403507</v>
      </c>
      <c r="K8744">
        <f t="shared" si="2695"/>
        <v>153.00989457740351</v>
      </c>
      <c r="L8744">
        <f t="shared" si="2686"/>
        <v>64.24226768263307</v>
      </c>
      <c r="M8744">
        <f t="shared" si="2696"/>
        <v>295.75773231736696</v>
      </c>
      <c r="N8744">
        <f t="shared" si="2687"/>
        <v>64.24226768263307</v>
      </c>
      <c r="O8744">
        <f t="shared" si="2697"/>
        <v>-1.1222275079377124</v>
      </c>
      <c r="P8744" t="e">
        <f t="shared" si="2698"/>
        <v>#NUM!</v>
      </c>
      <c r="Q8744">
        <f t="shared" si="2688"/>
        <v>-0.76609612514677594</v>
      </c>
      <c r="R8744" t="e">
        <f t="shared" si="2689"/>
        <v>#NUM!</v>
      </c>
      <c r="S8744" t="e">
        <f t="shared" si="2691"/>
        <v>#NUM!</v>
      </c>
    </row>
    <row r="8745" spans="1:20" x14ac:dyDescent="0.2">
      <c r="A8745" s="3">
        <v>41638.124999978863</v>
      </c>
      <c r="B8745" s="5">
        <f t="shared" si="2681"/>
        <v>364</v>
      </c>
      <c r="C8745" s="5">
        <v>3</v>
      </c>
      <c r="D8745">
        <f t="shared" si="2682"/>
        <v>279.12328767123284</v>
      </c>
      <c r="E8745">
        <f t="shared" si="2692"/>
        <v>-2.8032945002722132</v>
      </c>
      <c r="F8745">
        <f t="shared" si="2693"/>
        <v>-14.422030500272211</v>
      </c>
      <c r="G8745">
        <f t="shared" si="2683"/>
        <v>2.7596328249954634</v>
      </c>
      <c r="H8745">
        <f t="shared" si="2694"/>
        <v>-138.60550762506804</v>
      </c>
      <c r="I8745">
        <f t="shared" si="2684"/>
        <v>-23.153344424138982</v>
      </c>
      <c r="J8745">
        <f t="shared" si="2685"/>
        <v>-51.776790525768391</v>
      </c>
      <c r="K8745">
        <f t="shared" si="2695"/>
        <v>141.77679052576838</v>
      </c>
      <c r="L8745">
        <f t="shared" si="2686"/>
        <v>79.305980733123533</v>
      </c>
      <c r="M8745">
        <f t="shared" si="2696"/>
        <v>280.69401926687647</v>
      </c>
      <c r="N8745">
        <f t="shared" si="2687"/>
        <v>79.305980733123533</v>
      </c>
      <c r="O8745">
        <f t="shared" si="2697"/>
        <v>-1.2729021789088415</v>
      </c>
      <c r="P8745" t="e">
        <f t="shared" si="2698"/>
        <v>#NUM!</v>
      </c>
      <c r="Q8745">
        <f t="shared" si="2688"/>
        <v>-0.62960093397617534</v>
      </c>
      <c r="R8745" t="e">
        <f t="shared" si="2689"/>
        <v>#NUM!</v>
      </c>
      <c r="S8745" t="e">
        <f t="shared" si="2691"/>
        <v>#NUM!</v>
      </c>
    </row>
    <row r="8746" spans="1:20" x14ac:dyDescent="0.2">
      <c r="A8746" s="3">
        <v>41638.166666645528</v>
      </c>
      <c r="B8746" s="5">
        <f t="shared" si="2681"/>
        <v>364</v>
      </c>
      <c r="C8746" s="5">
        <v>4</v>
      </c>
      <c r="D8746">
        <f t="shared" si="2682"/>
        <v>279.12328767123284</v>
      </c>
      <c r="E8746">
        <f t="shared" si="2692"/>
        <v>-2.8032945002722132</v>
      </c>
      <c r="F8746">
        <f t="shared" si="2693"/>
        <v>-14.422030500272211</v>
      </c>
      <c r="G8746">
        <f t="shared" si="2683"/>
        <v>3.7596328249954634</v>
      </c>
      <c r="H8746">
        <f t="shared" si="2694"/>
        <v>-123.60550762506804</v>
      </c>
      <c r="I8746">
        <f t="shared" si="2684"/>
        <v>-23.153344424138982</v>
      </c>
      <c r="J8746">
        <f t="shared" si="2685"/>
        <v>-40.022389131323763</v>
      </c>
      <c r="K8746">
        <f t="shared" si="2695"/>
        <v>130.02238913132376</v>
      </c>
      <c r="L8746">
        <f t="shared" si="2686"/>
        <v>89.740747838079855</v>
      </c>
      <c r="M8746">
        <f t="shared" si="2696"/>
        <v>270.25925216192013</v>
      </c>
      <c r="N8746">
        <f t="shared" si="2687"/>
        <v>89.740747838079855</v>
      </c>
      <c r="O8746">
        <f t="shared" si="2697"/>
        <v>-1.5549997907965163</v>
      </c>
      <c r="P8746" t="e">
        <f t="shared" si="2698"/>
        <v>#NUM!</v>
      </c>
      <c r="Q8746">
        <f t="shared" si="2688"/>
        <v>-0.44142660563340863</v>
      </c>
      <c r="R8746" t="e">
        <f t="shared" si="2689"/>
        <v>#NUM!</v>
      </c>
      <c r="S8746" t="e">
        <f t="shared" si="2691"/>
        <v>#NUM!</v>
      </c>
    </row>
    <row r="8747" spans="1:20" x14ac:dyDescent="0.2">
      <c r="A8747" s="3">
        <v>41638.208333312192</v>
      </c>
      <c r="B8747" s="5">
        <f t="shared" si="2681"/>
        <v>364</v>
      </c>
      <c r="C8747" s="5">
        <v>5</v>
      </c>
      <c r="D8747">
        <f t="shared" si="2682"/>
        <v>279.12328767123284</v>
      </c>
      <c r="E8747">
        <f t="shared" si="2692"/>
        <v>-2.8032945002722132</v>
      </c>
      <c r="F8747">
        <f t="shared" si="2693"/>
        <v>-14.422030500272211</v>
      </c>
      <c r="G8747">
        <f t="shared" si="2683"/>
        <v>4.7596328249954629</v>
      </c>
      <c r="H8747">
        <f t="shared" si="2694"/>
        <v>-108.60550762506806</v>
      </c>
      <c r="I8747">
        <f t="shared" si="2684"/>
        <v>-23.153344424138982</v>
      </c>
      <c r="J8747">
        <f t="shared" si="2685"/>
        <v>-28.244760852464424</v>
      </c>
      <c r="K8747">
        <f t="shared" si="2695"/>
        <v>118.24476085246442</v>
      </c>
      <c r="L8747">
        <f t="shared" si="2686"/>
        <v>98.435837575889238</v>
      </c>
      <c r="M8747">
        <f t="shared" si="2696"/>
        <v>261.56416242411075</v>
      </c>
      <c r="N8747">
        <f t="shared" si="2687"/>
        <v>98.435837575889238</v>
      </c>
      <c r="O8747">
        <f t="shared" si="2697"/>
        <v>-2.113096668703867</v>
      </c>
      <c r="P8747" t="e">
        <f t="shared" si="2698"/>
        <v>#NUM!</v>
      </c>
      <c r="Q8747">
        <f t="shared" si="2688"/>
        <v>-0.21699224696779634</v>
      </c>
      <c r="R8747" t="e">
        <f t="shared" si="2689"/>
        <v>#NUM!</v>
      </c>
      <c r="S8747" t="e">
        <f t="shared" si="2691"/>
        <v>#NUM!</v>
      </c>
    </row>
    <row r="8748" spans="1:20" x14ac:dyDescent="0.2">
      <c r="A8748" s="3">
        <v>41638.249999978856</v>
      </c>
      <c r="B8748" s="5">
        <f t="shared" si="2681"/>
        <v>364</v>
      </c>
      <c r="C8748" s="5">
        <v>6</v>
      </c>
      <c r="D8748">
        <f t="shared" si="2682"/>
        <v>279.12328767123284</v>
      </c>
      <c r="E8748">
        <f t="shared" si="2692"/>
        <v>-2.8032945002722132</v>
      </c>
      <c r="F8748">
        <f t="shared" si="2693"/>
        <v>-14.422030500272211</v>
      </c>
      <c r="G8748">
        <f t="shared" si="2683"/>
        <v>5.7596328249954629</v>
      </c>
      <c r="H8748">
        <f t="shared" si="2694"/>
        <v>-93.605507625068057</v>
      </c>
      <c r="I8748">
        <f t="shared" si="2684"/>
        <v>-23.153344424138982</v>
      </c>
      <c r="J8748">
        <f t="shared" si="2685"/>
        <v>-16.716587744539321</v>
      </c>
      <c r="K8748">
        <f t="shared" si="2695"/>
        <v>106.71658774453932</v>
      </c>
      <c r="L8748">
        <f t="shared" si="2686"/>
        <v>106.63916061120196</v>
      </c>
      <c r="M8748">
        <f t="shared" si="2696"/>
        <v>253.36083938879804</v>
      </c>
      <c r="N8748">
        <f t="shared" si="2687"/>
        <v>106.63916061120196</v>
      </c>
      <c r="O8748">
        <f t="shared" si="2697"/>
        <v>-3.4765944293941584</v>
      </c>
      <c r="P8748" t="e">
        <f t="shared" si="2698"/>
        <v>#NUM!</v>
      </c>
      <c r="Q8748">
        <f t="shared" si="2688"/>
        <v>2.6730749039181961E-2</v>
      </c>
      <c r="R8748" t="e">
        <f t="shared" si="2689"/>
        <v>#NUM!</v>
      </c>
      <c r="S8748" t="e">
        <f t="shared" si="2691"/>
        <v>#NUM!</v>
      </c>
    </row>
    <row r="8749" spans="1:20" x14ac:dyDescent="0.2">
      <c r="A8749" s="3">
        <v>41638.29166664552</v>
      </c>
      <c r="B8749" s="5">
        <f t="shared" si="2681"/>
        <v>364</v>
      </c>
      <c r="C8749" s="5">
        <v>7</v>
      </c>
      <c r="D8749">
        <f t="shared" si="2682"/>
        <v>279.12328767123284</v>
      </c>
      <c r="E8749">
        <f t="shared" si="2692"/>
        <v>-2.8032945002722132</v>
      </c>
      <c r="F8749">
        <f t="shared" si="2693"/>
        <v>-14.422030500272211</v>
      </c>
      <c r="G8749">
        <f t="shared" si="2683"/>
        <v>6.7596328249954629</v>
      </c>
      <c r="H8749">
        <f t="shared" si="2694"/>
        <v>-78.605507625068057</v>
      </c>
      <c r="I8749">
        <f t="shared" si="2684"/>
        <v>-23.153344424138982</v>
      </c>
      <c r="J8749">
        <f t="shared" si="2685"/>
        <v>-5.6776390792017981</v>
      </c>
      <c r="K8749">
        <f t="shared" si="2695"/>
        <v>95.677639079201796</v>
      </c>
      <c r="L8749">
        <f t="shared" si="2686"/>
        <v>115.07186242614684</v>
      </c>
      <c r="M8749">
        <f t="shared" si="2696"/>
        <v>244.92813757385318</v>
      </c>
      <c r="N8749">
        <f t="shared" si="2687"/>
        <v>115.07186242614684</v>
      </c>
      <c r="O8749">
        <f t="shared" si="2697"/>
        <v>-10.108014222896031</v>
      </c>
      <c r="P8749" t="e">
        <f t="shared" si="2698"/>
        <v>#NUM!</v>
      </c>
      <c r="Q8749">
        <f t="shared" si="2688"/>
        <v>0.27150761228672371</v>
      </c>
      <c r="R8749" t="e">
        <f t="shared" si="2689"/>
        <v>#NUM!</v>
      </c>
      <c r="S8749" t="e">
        <f t="shared" si="2691"/>
        <v>#NUM!</v>
      </c>
    </row>
    <row r="8750" spans="1:20" x14ac:dyDescent="0.2">
      <c r="A8750" s="3">
        <v>41638.333333312185</v>
      </c>
      <c r="B8750" s="5">
        <f t="shared" si="2681"/>
        <v>364</v>
      </c>
      <c r="C8750" s="5">
        <v>8</v>
      </c>
      <c r="D8750">
        <f t="shared" si="2682"/>
        <v>279.12328767123284</v>
      </c>
      <c r="E8750">
        <f t="shared" si="2692"/>
        <v>-2.8032945002722132</v>
      </c>
      <c r="F8750">
        <f t="shared" si="2693"/>
        <v>-14.422030500272211</v>
      </c>
      <c r="G8750">
        <f t="shared" si="2683"/>
        <v>7.7596328249954629</v>
      </c>
      <c r="H8750">
        <f t="shared" si="2694"/>
        <v>-63.605507625068057</v>
      </c>
      <c r="I8750">
        <f t="shared" si="2684"/>
        <v>-23.153344424138982</v>
      </c>
      <c r="J8750">
        <f t="shared" si="2685"/>
        <v>4.5897197399601701</v>
      </c>
      <c r="K8750">
        <f t="shared" si="2695"/>
        <v>85.410280260039826</v>
      </c>
      <c r="L8750">
        <f t="shared" si="2686"/>
        <v>124.28393369811144</v>
      </c>
      <c r="M8750">
        <f t="shared" si="2696"/>
        <v>235.71606630188856</v>
      </c>
      <c r="N8750">
        <f t="shared" si="2687"/>
        <v>124.28393369811144</v>
      </c>
      <c r="O8750">
        <f t="shared" si="2697"/>
        <v>12.496863818143696</v>
      </c>
      <c r="P8750">
        <f t="shared" si="2698"/>
        <v>0.18745677553956619</v>
      </c>
      <c r="Q8750">
        <f t="shared" si="2688"/>
        <v>0.49894869565938066</v>
      </c>
      <c r="R8750">
        <f t="shared" si="2689"/>
        <v>9.3531313647979841E-2</v>
      </c>
      <c r="S8750">
        <f t="shared" si="2691"/>
        <v>0.26813108046297357</v>
      </c>
    </row>
    <row r="8751" spans="1:20" x14ac:dyDescent="0.2">
      <c r="A8751" s="3">
        <v>41638.374999978849</v>
      </c>
      <c r="B8751" s="5">
        <f t="shared" si="2681"/>
        <v>364</v>
      </c>
      <c r="C8751" s="5">
        <v>9</v>
      </c>
      <c r="D8751">
        <f t="shared" si="2682"/>
        <v>279.12328767123284</v>
      </c>
      <c r="E8751">
        <f t="shared" si="2692"/>
        <v>-2.8032945002722132</v>
      </c>
      <c r="F8751">
        <f t="shared" si="2693"/>
        <v>-14.422030500272211</v>
      </c>
      <c r="G8751">
        <f t="shared" si="2683"/>
        <v>8.7596328249954638</v>
      </c>
      <c r="H8751">
        <f t="shared" si="2694"/>
        <v>-48.605507625068043</v>
      </c>
      <c r="I8751">
        <f t="shared" si="2684"/>
        <v>-23.153344424138982</v>
      </c>
      <c r="J8751">
        <f t="shared" si="2685"/>
        <v>13.710805934707347</v>
      </c>
      <c r="K8751">
        <f t="shared" si="2695"/>
        <v>76.289194065292648</v>
      </c>
      <c r="L8751">
        <f t="shared" si="2686"/>
        <v>134.76640079629504</v>
      </c>
      <c r="M8751">
        <f t="shared" si="2696"/>
        <v>225.23359920370496</v>
      </c>
      <c r="N8751">
        <f t="shared" si="2687"/>
        <v>134.76640079629504</v>
      </c>
      <c r="O8751">
        <f t="shared" si="2697"/>
        <v>4.2190287658199841</v>
      </c>
      <c r="P8751">
        <f t="shared" si="2698"/>
        <v>0.52504252716137512</v>
      </c>
      <c r="Q8751">
        <f t="shared" si="2688"/>
        <v>0.69216374154633697</v>
      </c>
      <c r="R8751">
        <f t="shared" si="2689"/>
        <v>0.36341540007096168</v>
      </c>
      <c r="S8751">
        <f t="shared" si="2691"/>
        <v>1.0418218249842299</v>
      </c>
    </row>
    <row r="8752" spans="1:20" x14ac:dyDescent="0.2">
      <c r="A8752" s="3">
        <v>41638.416666645513</v>
      </c>
      <c r="B8752" s="5">
        <f t="shared" si="2681"/>
        <v>364</v>
      </c>
      <c r="C8752" s="5">
        <v>10</v>
      </c>
      <c r="D8752">
        <f t="shared" si="2682"/>
        <v>279.12328767123284</v>
      </c>
      <c r="E8752">
        <f t="shared" si="2692"/>
        <v>-2.8032945002722132</v>
      </c>
      <c r="F8752">
        <f t="shared" si="2693"/>
        <v>-14.422030500272211</v>
      </c>
      <c r="G8752">
        <f t="shared" si="2683"/>
        <v>9.7596328249954638</v>
      </c>
      <c r="H8752">
        <f t="shared" si="2694"/>
        <v>-33.605507625068043</v>
      </c>
      <c r="I8752">
        <f t="shared" si="2684"/>
        <v>-23.153344424138982</v>
      </c>
      <c r="J8752">
        <f t="shared" si="2685"/>
        <v>21.184547778291751</v>
      </c>
      <c r="K8752">
        <f t="shared" si="2695"/>
        <v>68.815452221708256</v>
      </c>
      <c r="L8752">
        <f t="shared" si="2686"/>
        <v>146.92232575332412</v>
      </c>
      <c r="M8752">
        <f t="shared" si="2696"/>
        <v>213.07767424667588</v>
      </c>
      <c r="N8752">
        <f t="shared" si="2687"/>
        <v>146.92232575332412</v>
      </c>
      <c r="O8752">
        <f t="shared" si="2697"/>
        <v>2.7672230010044268</v>
      </c>
      <c r="P8752">
        <f t="shared" si="2698"/>
        <v>0.66441121332126407</v>
      </c>
      <c r="Q8752">
        <f t="shared" si="2688"/>
        <v>0.83807552015756637</v>
      </c>
      <c r="R8752">
        <f t="shared" si="2689"/>
        <v>0.55682677320273821</v>
      </c>
      <c r="S8752">
        <f t="shared" si="2691"/>
        <v>1.5962842657324967</v>
      </c>
    </row>
    <row r="8753" spans="1:20" x14ac:dyDescent="0.2">
      <c r="A8753" s="3">
        <v>41638.458333312177</v>
      </c>
      <c r="B8753" s="5">
        <f t="shared" si="2681"/>
        <v>364</v>
      </c>
      <c r="C8753" s="5">
        <v>11</v>
      </c>
      <c r="D8753">
        <f t="shared" si="2682"/>
        <v>279.12328767123284</v>
      </c>
      <c r="E8753">
        <f t="shared" si="2692"/>
        <v>-2.8032945002722132</v>
      </c>
      <c r="F8753">
        <f t="shared" si="2693"/>
        <v>-14.422030500272211</v>
      </c>
      <c r="G8753">
        <f t="shared" si="2683"/>
        <v>10.759632824995464</v>
      </c>
      <c r="H8753">
        <f t="shared" si="2694"/>
        <v>-18.605507625068043</v>
      </c>
      <c r="I8753">
        <f t="shared" si="2684"/>
        <v>-23.153344424138982</v>
      </c>
      <c r="J8753">
        <f t="shared" si="2685"/>
        <v>26.397809529368786</v>
      </c>
      <c r="K8753">
        <f t="shared" si="2695"/>
        <v>63.602190470631214</v>
      </c>
      <c r="L8753">
        <f t="shared" si="2686"/>
        <v>160.88278660077572</v>
      </c>
      <c r="M8753">
        <f t="shared" si="2696"/>
        <v>199.11721339922428</v>
      </c>
      <c r="N8753">
        <f t="shared" si="2687"/>
        <v>160.88278660077572</v>
      </c>
      <c r="O8753">
        <f t="shared" si="2697"/>
        <v>2.2492080455586185</v>
      </c>
      <c r="P8753">
        <f t="shared" si="2698"/>
        <v>0.72933724640934638</v>
      </c>
      <c r="Q8753">
        <f t="shared" si="2688"/>
        <v>0.93001477216814155</v>
      </c>
      <c r="R8753">
        <f t="shared" si="2689"/>
        <v>0.67829441305312799</v>
      </c>
      <c r="S8753">
        <f t="shared" si="2691"/>
        <v>1.9445018652088812</v>
      </c>
    </row>
    <row r="8754" spans="1:20" x14ac:dyDescent="0.2">
      <c r="A8754" s="3">
        <v>41638.499999978842</v>
      </c>
      <c r="B8754" s="5">
        <f t="shared" si="2681"/>
        <v>364</v>
      </c>
      <c r="C8754" s="5">
        <v>12</v>
      </c>
      <c r="D8754">
        <f t="shared" si="2682"/>
        <v>279.12328767123284</v>
      </c>
      <c r="E8754">
        <f t="shared" si="2692"/>
        <v>-2.8032945002722132</v>
      </c>
      <c r="F8754">
        <f t="shared" si="2693"/>
        <v>-14.422030500272211</v>
      </c>
      <c r="G8754">
        <f t="shared" si="2683"/>
        <v>11.759632824995464</v>
      </c>
      <c r="H8754">
        <f t="shared" si="2694"/>
        <v>-3.6055076250680429</v>
      </c>
      <c r="I8754">
        <f t="shared" si="2684"/>
        <v>-23.153344424138982</v>
      </c>
      <c r="J8754">
        <f t="shared" si="2685"/>
        <v>28.752890118015404</v>
      </c>
      <c r="K8754">
        <f t="shared" si="2695"/>
        <v>61.247109881984599</v>
      </c>
      <c r="L8754">
        <f t="shared" si="2686"/>
        <v>176.2184161942449</v>
      </c>
      <c r="M8754">
        <f t="shared" si="2696"/>
        <v>183.7815838057551</v>
      </c>
      <c r="N8754">
        <f t="shared" si="2687"/>
        <v>176.2184161942449</v>
      </c>
      <c r="O8754">
        <f t="shared" si="2697"/>
        <v>2.0788594881525766</v>
      </c>
      <c r="P8754">
        <f t="shared" si="2698"/>
        <v>0.75315264623645295</v>
      </c>
      <c r="Q8754">
        <f t="shared" si="2688"/>
        <v>0.96817441578042285</v>
      </c>
      <c r="R8754">
        <f t="shared" si="2689"/>
        <v>0.72918312326345736</v>
      </c>
      <c r="S8754">
        <f t="shared" si="2691"/>
        <v>2.0903871769817637</v>
      </c>
    </row>
    <row r="8755" spans="1:20" x14ac:dyDescent="0.2">
      <c r="A8755" s="3">
        <v>41638.541666645506</v>
      </c>
      <c r="B8755" s="5">
        <f t="shared" si="2681"/>
        <v>364</v>
      </c>
      <c r="C8755" s="5">
        <v>13</v>
      </c>
      <c r="D8755">
        <f t="shared" si="2682"/>
        <v>279.12328767123284</v>
      </c>
      <c r="E8755">
        <f t="shared" si="2692"/>
        <v>-2.8032945002722132</v>
      </c>
      <c r="F8755">
        <f t="shared" si="2693"/>
        <v>-14.422030500272211</v>
      </c>
      <c r="G8755">
        <f t="shared" si="2683"/>
        <v>12.759632824995464</v>
      </c>
      <c r="H8755">
        <f t="shared" si="2694"/>
        <v>11.394492374931957</v>
      </c>
      <c r="I8755">
        <f t="shared" si="2684"/>
        <v>-23.153344424138982</v>
      </c>
      <c r="J8755">
        <f t="shared" si="2685"/>
        <v>27.91664282652275</v>
      </c>
      <c r="K8755">
        <f t="shared" si="2695"/>
        <v>62.083357173477253</v>
      </c>
      <c r="L8755">
        <f t="shared" si="2686"/>
        <v>168.13694620684515</v>
      </c>
      <c r="M8755">
        <f t="shared" si="2696"/>
        <v>191.86305379315485</v>
      </c>
      <c r="N8755">
        <f t="shared" si="2687"/>
        <v>191.86305379315485</v>
      </c>
      <c r="O8755">
        <f t="shared" si="2697"/>
        <v>2.1359009537868512</v>
      </c>
      <c r="P8755">
        <f t="shared" si="2698"/>
        <v>0.74502467117306159</v>
      </c>
      <c r="Q8755">
        <f t="shared" si="2688"/>
        <v>0.95489130326235738</v>
      </c>
      <c r="R8755">
        <f t="shared" si="2689"/>
        <v>0.71141757921905402</v>
      </c>
      <c r="S8755">
        <f t="shared" si="2691"/>
        <v>2.0394577680613821</v>
      </c>
    </row>
    <row r="8756" spans="1:20" x14ac:dyDescent="0.2">
      <c r="A8756" s="3">
        <v>41638.58333331217</v>
      </c>
      <c r="B8756" s="5">
        <f t="shared" si="2681"/>
        <v>364</v>
      </c>
      <c r="C8756" s="5">
        <v>14</v>
      </c>
      <c r="D8756">
        <f t="shared" si="2682"/>
        <v>279.12328767123284</v>
      </c>
      <c r="E8756">
        <f t="shared" si="2692"/>
        <v>-2.8032945002722132</v>
      </c>
      <c r="F8756">
        <f t="shared" si="2693"/>
        <v>-14.422030500272211</v>
      </c>
      <c r="G8756">
        <f t="shared" si="2683"/>
        <v>13.759632824995464</v>
      </c>
      <c r="H8756">
        <f t="shared" si="2694"/>
        <v>26.394492374931957</v>
      </c>
      <c r="I8756">
        <f t="shared" si="2684"/>
        <v>-23.153344424138982</v>
      </c>
      <c r="J8756">
        <f t="shared" si="2685"/>
        <v>24.012562632308303</v>
      </c>
      <c r="K8756">
        <f t="shared" si="2695"/>
        <v>65.987437367691697</v>
      </c>
      <c r="L8756">
        <f t="shared" si="2686"/>
        <v>153.4185953818268</v>
      </c>
      <c r="M8756">
        <f t="shared" si="2696"/>
        <v>206.5814046181732</v>
      </c>
      <c r="N8756">
        <f t="shared" si="2687"/>
        <v>206.5814046181732</v>
      </c>
      <c r="O8756">
        <f t="shared" si="2697"/>
        <v>2.457383220793889</v>
      </c>
      <c r="P8756">
        <f t="shared" si="2698"/>
        <v>0.70198665105248959</v>
      </c>
      <c r="Q8756">
        <f t="shared" si="2688"/>
        <v>0.88913180776098888</v>
      </c>
      <c r="R8756">
        <f t="shared" si="2689"/>
        <v>0.62415866007438259</v>
      </c>
      <c r="S8756">
        <f t="shared" si="2691"/>
        <v>1.7893080870855569</v>
      </c>
    </row>
    <row r="8757" spans="1:20" x14ac:dyDescent="0.2">
      <c r="A8757" s="3">
        <v>41638.624999978834</v>
      </c>
      <c r="B8757" s="5">
        <f t="shared" si="2681"/>
        <v>364</v>
      </c>
      <c r="C8757" s="5">
        <v>15</v>
      </c>
      <c r="D8757">
        <f t="shared" si="2682"/>
        <v>279.12328767123284</v>
      </c>
      <c r="E8757">
        <f t="shared" si="2692"/>
        <v>-2.8032945002722132</v>
      </c>
      <c r="F8757">
        <f t="shared" si="2693"/>
        <v>-14.422030500272211</v>
      </c>
      <c r="G8757">
        <f t="shared" si="2683"/>
        <v>14.759632824995464</v>
      </c>
      <c r="H8757">
        <f t="shared" si="2694"/>
        <v>41.394492374931957</v>
      </c>
      <c r="I8757">
        <f t="shared" si="2684"/>
        <v>-23.153344424138982</v>
      </c>
      <c r="J8757">
        <f t="shared" si="2685"/>
        <v>17.545215925896901</v>
      </c>
      <c r="K8757">
        <f t="shared" si="2695"/>
        <v>72.454784074103102</v>
      </c>
      <c r="L8757">
        <f t="shared" si="2686"/>
        <v>140.38361009446001</v>
      </c>
      <c r="M8757">
        <f t="shared" si="2696"/>
        <v>219.61638990553999</v>
      </c>
      <c r="N8757">
        <f t="shared" si="2687"/>
        <v>219.61638990553999</v>
      </c>
      <c r="O8757">
        <f t="shared" si="2697"/>
        <v>3.3172078604230393</v>
      </c>
      <c r="P8757">
        <f t="shared" si="2698"/>
        <v>0.60540259051190692</v>
      </c>
      <c r="Q8757">
        <f t="shared" si="2688"/>
        <v>0.76879894528736059</v>
      </c>
      <c r="R8757">
        <f t="shared" si="2689"/>
        <v>0.46543287305978992</v>
      </c>
      <c r="S8757">
        <f t="shared" si="2691"/>
        <v>1.3342806197098993</v>
      </c>
    </row>
    <row r="8758" spans="1:20" x14ac:dyDescent="0.2">
      <c r="A8758" s="3">
        <v>41638.666666645498</v>
      </c>
      <c r="B8758" s="5">
        <f t="shared" si="2681"/>
        <v>364</v>
      </c>
      <c r="C8758" s="5">
        <v>16</v>
      </c>
      <c r="D8758">
        <f t="shared" si="2682"/>
        <v>279.12328767123284</v>
      </c>
      <c r="E8758">
        <f t="shared" si="2692"/>
        <v>-2.8032945002722132</v>
      </c>
      <c r="F8758">
        <f t="shared" si="2693"/>
        <v>-14.422030500272211</v>
      </c>
      <c r="G8758">
        <f t="shared" si="2683"/>
        <v>15.759632824995464</v>
      </c>
      <c r="H8758">
        <f t="shared" si="2694"/>
        <v>56.394492374931957</v>
      </c>
      <c r="I8758">
        <f t="shared" si="2684"/>
        <v>-23.153344424138982</v>
      </c>
      <c r="J8758">
        <f t="shared" si="2685"/>
        <v>9.1453131846548867</v>
      </c>
      <c r="K8758">
        <f t="shared" si="2695"/>
        <v>80.854686815345119</v>
      </c>
      <c r="L8758">
        <f t="shared" si="2686"/>
        <v>129.13644887760148</v>
      </c>
      <c r="M8758">
        <f t="shared" si="2696"/>
        <v>230.86355112239852</v>
      </c>
      <c r="N8758">
        <f t="shared" si="2687"/>
        <v>230.86355112239852</v>
      </c>
      <c r="O8758">
        <f t="shared" si="2697"/>
        <v>6.2917248312445615</v>
      </c>
      <c r="P8758">
        <f t="shared" si="2698"/>
        <v>0.39107096687836379</v>
      </c>
      <c r="Q8758">
        <f t="shared" si="2688"/>
        <v>0.5970321320294939</v>
      </c>
      <c r="R8758">
        <f t="shared" si="2689"/>
        <v>0.23348193313022514</v>
      </c>
      <c r="S8758">
        <f t="shared" si="2691"/>
        <v>0.6693347987649394</v>
      </c>
    </row>
    <row r="8759" spans="1:20" x14ac:dyDescent="0.2">
      <c r="A8759" s="3">
        <v>41638.708333312163</v>
      </c>
      <c r="B8759" s="5">
        <f t="shared" si="2681"/>
        <v>364</v>
      </c>
      <c r="C8759" s="5">
        <v>17</v>
      </c>
      <c r="D8759">
        <f t="shared" si="2682"/>
        <v>279.12328767123284</v>
      </c>
      <c r="E8759">
        <f t="shared" si="2692"/>
        <v>-2.8032945002722132</v>
      </c>
      <c r="F8759">
        <f t="shared" si="2693"/>
        <v>-14.422030500272211</v>
      </c>
      <c r="G8759">
        <f t="shared" si="2683"/>
        <v>16.759632824995464</v>
      </c>
      <c r="H8759">
        <f t="shared" si="2694"/>
        <v>71.394492374931957</v>
      </c>
      <c r="I8759">
        <f t="shared" si="2684"/>
        <v>-23.153344424138982</v>
      </c>
      <c r="J8759">
        <f t="shared" si="2685"/>
        <v>-0.62504397765089492</v>
      </c>
      <c r="K8759">
        <f t="shared" si="2695"/>
        <v>90.62504397765089</v>
      </c>
      <c r="L8759">
        <f t="shared" si="2686"/>
        <v>119.37185617693871</v>
      </c>
      <c r="M8759">
        <f t="shared" si="2696"/>
        <v>240.62814382306129</v>
      </c>
      <c r="N8759">
        <f t="shared" si="2687"/>
        <v>240.62814382306129</v>
      </c>
      <c r="O8759">
        <f t="shared" si="2697"/>
        <v>-91.66861536076145</v>
      </c>
      <c r="P8759" t="e">
        <f t="shared" si="2698"/>
        <v>#NUM!</v>
      </c>
      <c r="Q8759">
        <f t="shared" si="2688"/>
        <v>0.38410905441961984</v>
      </c>
      <c r="R8759" t="e">
        <f t="shared" si="2689"/>
        <v>#NUM!</v>
      </c>
      <c r="S8759" t="e">
        <f t="shared" si="2691"/>
        <v>#NUM!</v>
      </c>
    </row>
    <row r="8760" spans="1:20" x14ac:dyDescent="0.2">
      <c r="A8760" s="3">
        <v>41638.749999978827</v>
      </c>
      <c r="B8760" s="5">
        <f t="shared" si="2681"/>
        <v>364</v>
      </c>
      <c r="C8760" s="5">
        <v>18</v>
      </c>
      <c r="D8760">
        <f t="shared" si="2682"/>
        <v>279.12328767123284</v>
      </c>
      <c r="E8760">
        <f t="shared" si="2692"/>
        <v>-2.8032945002722132</v>
      </c>
      <c r="F8760">
        <f t="shared" si="2693"/>
        <v>-14.422030500272211</v>
      </c>
      <c r="G8760">
        <f t="shared" si="2683"/>
        <v>17.759632824995464</v>
      </c>
      <c r="H8760">
        <f t="shared" si="2694"/>
        <v>86.394492374931957</v>
      </c>
      <c r="I8760">
        <f t="shared" si="2684"/>
        <v>-23.153344424138982</v>
      </c>
      <c r="J8760">
        <f t="shared" si="2685"/>
        <v>-11.332956892516714</v>
      </c>
      <c r="K8760">
        <f t="shared" si="2695"/>
        <v>101.33295689251672</v>
      </c>
      <c r="L8760">
        <f t="shared" si="2686"/>
        <v>110.62856713906992</v>
      </c>
      <c r="M8760">
        <f t="shared" si="2696"/>
        <v>249.3714328609301</v>
      </c>
      <c r="N8760">
        <f t="shared" si="2687"/>
        <v>249.3714328609301</v>
      </c>
      <c r="O8760">
        <f t="shared" si="2697"/>
        <v>-5.0887952143389787</v>
      </c>
      <c r="P8760" t="e">
        <f t="shared" si="2698"/>
        <v>#NUM!</v>
      </c>
      <c r="Q8760">
        <f t="shared" si="2688"/>
        <v>0.14541752862207202</v>
      </c>
      <c r="R8760" t="e">
        <f t="shared" si="2689"/>
        <v>#NUM!</v>
      </c>
      <c r="S8760" t="e">
        <f t="shared" si="2691"/>
        <v>#NUM!</v>
      </c>
    </row>
    <row r="8761" spans="1:20" x14ac:dyDescent="0.2">
      <c r="A8761" s="3">
        <v>41638.791666645491</v>
      </c>
      <c r="B8761" s="5">
        <f t="shared" si="2681"/>
        <v>364</v>
      </c>
      <c r="C8761" s="5">
        <v>19</v>
      </c>
      <c r="D8761">
        <f t="shared" si="2682"/>
        <v>279.12328767123284</v>
      </c>
      <c r="E8761">
        <f t="shared" si="2692"/>
        <v>-2.8032945002722132</v>
      </c>
      <c r="F8761">
        <f t="shared" si="2693"/>
        <v>-14.422030500272211</v>
      </c>
      <c r="G8761">
        <f t="shared" si="2683"/>
        <v>18.759632824995464</v>
      </c>
      <c r="H8761">
        <f t="shared" si="2694"/>
        <v>101.39449237493196</v>
      </c>
      <c r="I8761">
        <f t="shared" si="2684"/>
        <v>-23.153344424138982</v>
      </c>
      <c r="J8761">
        <f t="shared" si="2685"/>
        <v>-22.657186163487175</v>
      </c>
      <c r="K8761">
        <f t="shared" si="2695"/>
        <v>112.65718616348718</v>
      </c>
      <c r="L8761">
        <f t="shared" si="2686"/>
        <v>102.38995249281979</v>
      </c>
      <c r="M8761">
        <f t="shared" si="2696"/>
        <v>257.61004750718018</v>
      </c>
      <c r="N8761">
        <f t="shared" si="2687"/>
        <v>257.61004750718018</v>
      </c>
      <c r="O8761">
        <f t="shared" si="2697"/>
        <v>-2.5959422951635953</v>
      </c>
      <c r="P8761" t="e">
        <f t="shared" si="2698"/>
        <v>#NUM!</v>
      </c>
      <c r="Q8761">
        <f t="shared" si="2688"/>
        <v>-0.10112968312249218</v>
      </c>
      <c r="R8761" t="e">
        <f t="shared" si="2689"/>
        <v>#NUM!</v>
      </c>
      <c r="S8761" t="e">
        <f t="shared" si="2691"/>
        <v>#NUM!</v>
      </c>
    </row>
    <row r="8762" spans="1:20" x14ac:dyDescent="0.2">
      <c r="A8762" s="3">
        <v>41638.833333312155</v>
      </c>
      <c r="B8762" s="5">
        <f t="shared" si="2681"/>
        <v>364</v>
      </c>
      <c r="C8762" s="5">
        <v>20</v>
      </c>
      <c r="D8762">
        <f t="shared" si="2682"/>
        <v>279.12328767123284</v>
      </c>
      <c r="E8762">
        <f t="shared" si="2692"/>
        <v>-2.8032945002722132</v>
      </c>
      <c r="F8762">
        <f t="shared" si="2693"/>
        <v>-14.422030500272211</v>
      </c>
      <c r="G8762">
        <f t="shared" si="2683"/>
        <v>19.759632824995464</v>
      </c>
      <c r="H8762">
        <f t="shared" si="2694"/>
        <v>116.39449237493196</v>
      </c>
      <c r="I8762">
        <f t="shared" si="2684"/>
        <v>-23.153344424138982</v>
      </c>
      <c r="J8762">
        <f t="shared" si="2685"/>
        <v>-34.344539270523114</v>
      </c>
      <c r="K8762">
        <f t="shared" si="2695"/>
        <v>124.34453927052311</v>
      </c>
      <c r="L8762">
        <f t="shared" si="2686"/>
        <v>94.041598776050705</v>
      </c>
      <c r="M8762">
        <f t="shared" si="2696"/>
        <v>265.95840122394929</v>
      </c>
      <c r="N8762">
        <f t="shared" si="2687"/>
        <v>265.95840122394929</v>
      </c>
      <c r="O8762">
        <f t="shared" si="2697"/>
        <v>-1.7725214973688428</v>
      </c>
      <c r="P8762" t="e">
        <f t="shared" si="2698"/>
        <v>#NUM!</v>
      </c>
      <c r="Q8762">
        <f t="shared" si="2688"/>
        <v>-0.3370521897374904</v>
      </c>
      <c r="R8762" t="e">
        <f t="shared" si="2689"/>
        <v>#NUM!</v>
      </c>
      <c r="S8762" t="e">
        <f t="shared" si="2691"/>
        <v>#NUM!</v>
      </c>
    </row>
    <row r="8763" spans="1:20" x14ac:dyDescent="0.2">
      <c r="A8763" s="3">
        <v>41638.87499997882</v>
      </c>
      <c r="B8763" s="5">
        <f t="shared" si="2681"/>
        <v>364</v>
      </c>
      <c r="C8763" s="5">
        <v>21</v>
      </c>
      <c r="D8763">
        <f t="shared" si="2682"/>
        <v>279.12328767123284</v>
      </c>
      <c r="E8763">
        <f t="shared" si="2692"/>
        <v>-2.8032945002722132</v>
      </c>
      <c r="F8763">
        <f t="shared" si="2693"/>
        <v>-14.422030500272211</v>
      </c>
      <c r="G8763">
        <f t="shared" si="2683"/>
        <v>20.759632824995464</v>
      </c>
      <c r="H8763">
        <f t="shared" si="2694"/>
        <v>131.39449237493196</v>
      </c>
      <c r="I8763">
        <f t="shared" si="2684"/>
        <v>-23.153344424138982</v>
      </c>
      <c r="J8763">
        <f t="shared" si="2685"/>
        <v>-46.151108748403715</v>
      </c>
      <c r="K8763">
        <f t="shared" si="2695"/>
        <v>136.15110874840371</v>
      </c>
      <c r="L8763">
        <f t="shared" si="2686"/>
        <v>84.660194866078896</v>
      </c>
      <c r="M8763">
        <f t="shared" si="2696"/>
        <v>275.33980513392112</v>
      </c>
      <c r="N8763">
        <f t="shared" si="2687"/>
        <v>275.33980513392112</v>
      </c>
      <c r="O8763">
        <f t="shared" si="2697"/>
        <v>-1.3866368550332151</v>
      </c>
      <c r="P8763" t="e">
        <f t="shared" si="2698"/>
        <v>#NUM!</v>
      </c>
      <c r="Q8763">
        <f t="shared" si="2688"/>
        <v>-0.54466980164259793</v>
      </c>
      <c r="R8763" t="e">
        <f t="shared" si="2689"/>
        <v>#NUM!</v>
      </c>
      <c r="S8763" t="e">
        <f t="shared" si="2691"/>
        <v>#NUM!</v>
      </c>
    </row>
    <row r="8764" spans="1:20" x14ac:dyDescent="0.2">
      <c r="A8764" s="3">
        <v>41638.916666645484</v>
      </c>
      <c r="B8764" s="5">
        <f t="shared" si="2681"/>
        <v>364</v>
      </c>
      <c r="C8764" s="5">
        <v>22</v>
      </c>
      <c r="D8764">
        <f t="shared" si="2682"/>
        <v>279.12328767123284</v>
      </c>
      <c r="E8764">
        <f t="shared" si="2692"/>
        <v>-2.8032945002722132</v>
      </c>
      <c r="F8764">
        <f t="shared" si="2693"/>
        <v>-14.422030500272211</v>
      </c>
      <c r="G8764">
        <f t="shared" si="2683"/>
        <v>21.759632824995464</v>
      </c>
      <c r="H8764">
        <f t="shared" si="2694"/>
        <v>146.39449237493196</v>
      </c>
      <c r="I8764">
        <f t="shared" si="2684"/>
        <v>-23.153344424138982</v>
      </c>
      <c r="J8764">
        <f t="shared" si="2685"/>
        <v>-57.727809600109907</v>
      </c>
      <c r="K8764">
        <f t="shared" si="2695"/>
        <v>147.72780960010991</v>
      </c>
      <c r="L8764">
        <f t="shared" si="2686"/>
        <v>72.38018731756938</v>
      </c>
      <c r="M8764">
        <f t="shared" si="2696"/>
        <v>287.61981268243062</v>
      </c>
      <c r="N8764">
        <f t="shared" si="2687"/>
        <v>287.61981268243062</v>
      </c>
      <c r="O8764">
        <f t="shared" si="2697"/>
        <v>-1.1827026075962541</v>
      </c>
      <c r="P8764" t="e">
        <f t="shared" si="2698"/>
        <v>#NUM!</v>
      </c>
      <c r="Q8764">
        <f t="shared" si="2688"/>
        <v>-0.70786670849288891</v>
      </c>
      <c r="R8764" t="e">
        <f t="shared" si="2689"/>
        <v>#NUM!</v>
      </c>
      <c r="S8764" t="e">
        <f t="shared" si="2691"/>
        <v>#NUM!</v>
      </c>
    </row>
    <row r="8765" spans="1:20" x14ac:dyDescent="0.2">
      <c r="A8765" s="3">
        <v>41638.958333312148</v>
      </c>
      <c r="B8765" s="5">
        <f t="shared" si="2681"/>
        <v>364</v>
      </c>
      <c r="C8765" s="5">
        <v>23</v>
      </c>
      <c r="D8765">
        <f t="shared" si="2682"/>
        <v>279.12328767123284</v>
      </c>
      <c r="E8765">
        <f t="shared" si="2692"/>
        <v>-2.8032945002722132</v>
      </c>
      <c r="F8765">
        <f t="shared" si="2693"/>
        <v>-14.422030500272211</v>
      </c>
      <c r="G8765">
        <f t="shared" si="2683"/>
        <v>22.759632824995464</v>
      </c>
      <c r="H8765">
        <f t="shared" si="2694"/>
        <v>161.39449237493196</v>
      </c>
      <c r="I8765">
        <f t="shared" si="2684"/>
        <v>-23.153344424138982</v>
      </c>
      <c r="J8765">
        <f t="shared" si="2685"/>
        <v>-68.240625321771361</v>
      </c>
      <c r="K8765">
        <f t="shared" si="2695"/>
        <v>158.24062532177135</v>
      </c>
      <c r="L8765">
        <f t="shared" si="2686"/>
        <v>52.309796009258932</v>
      </c>
      <c r="M8765">
        <f t="shared" si="2696"/>
        <v>307.69020399074105</v>
      </c>
      <c r="N8765">
        <f t="shared" si="2687"/>
        <v>307.69020399074105</v>
      </c>
      <c r="O8765">
        <f t="shared" si="2697"/>
        <v>-1.0767172795743976</v>
      </c>
      <c r="P8765" t="e">
        <f t="shared" si="2698"/>
        <v>#NUM!</v>
      </c>
      <c r="Q8765">
        <f t="shared" si="2688"/>
        <v>-0.8116295393109737</v>
      </c>
      <c r="R8765" t="e">
        <f t="shared" si="2689"/>
        <v>#NUM!</v>
      </c>
      <c r="S8765" t="e">
        <f t="shared" si="2691"/>
        <v>#NUM!</v>
      </c>
    </row>
    <row r="8766" spans="1:20" x14ac:dyDescent="0.2">
      <c r="A8766" s="3">
        <v>41638.999999978812</v>
      </c>
      <c r="B8766" s="5">
        <f t="shared" si="2681"/>
        <v>365</v>
      </c>
      <c r="C8766" s="5">
        <v>0</v>
      </c>
      <c r="D8766">
        <f t="shared" si="2682"/>
        <v>280.10958904109589</v>
      </c>
      <c r="E8766">
        <f t="shared" si="2692"/>
        <v>-3.2562349238053434</v>
      </c>
      <c r="F8766">
        <f t="shared" si="2693"/>
        <v>-14.874970923805343</v>
      </c>
      <c r="G8766">
        <f t="shared" si="2683"/>
        <v>-0.24791618206342239</v>
      </c>
      <c r="H8766">
        <f t="shared" si="2694"/>
        <v>-183.71874273095133</v>
      </c>
      <c r="I8766">
        <f t="shared" si="2684"/>
        <v>-23.085911002836564</v>
      </c>
      <c r="J8766">
        <f t="shared" si="2685"/>
        <v>-74.749820691209166</v>
      </c>
      <c r="K8766">
        <f t="shared" si="2695"/>
        <v>164.74982069120915</v>
      </c>
      <c r="L8766">
        <f t="shared" si="2686"/>
        <v>13.110661619195099</v>
      </c>
      <c r="M8766">
        <f t="shared" si="2696"/>
        <v>346.88933838080493</v>
      </c>
      <c r="N8766">
        <f t="shared" si="2687"/>
        <v>13.110661619195099</v>
      </c>
      <c r="O8766">
        <f t="shared" si="2697"/>
        <v>-1.0364987479774701</v>
      </c>
      <c r="P8766" t="e">
        <f t="shared" si="2698"/>
        <v>#NUM!</v>
      </c>
      <c r="Q8766">
        <f t="shared" si="2688"/>
        <v>-0.84647445136104704</v>
      </c>
      <c r="R8766" t="e">
        <f t="shared" si="2689"/>
        <v>#NUM!</v>
      </c>
      <c r="S8766" t="e">
        <f t="shared" si="2691"/>
        <v>#NUM!</v>
      </c>
      <c r="T8766">
        <f t="shared" ref="T8766" si="2700">SUMIF(S8772:S8786,"&gt;0,01")</f>
        <v>12.794577961194449</v>
      </c>
    </row>
    <row r="8767" spans="1:20" x14ac:dyDescent="0.2">
      <c r="A8767" s="3">
        <v>41639.041666645477</v>
      </c>
      <c r="B8767" s="5">
        <f t="shared" si="2681"/>
        <v>365</v>
      </c>
      <c r="C8767" s="5">
        <v>1</v>
      </c>
      <c r="D8767">
        <f t="shared" si="2682"/>
        <v>280.10958904109589</v>
      </c>
      <c r="E8767">
        <f t="shared" si="2692"/>
        <v>-3.2562349238053434</v>
      </c>
      <c r="F8767">
        <f t="shared" si="2693"/>
        <v>-14.874970923805343</v>
      </c>
      <c r="G8767">
        <f t="shared" si="2683"/>
        <v>0.75208381793657764</v>
      </c>
      <c r="H8767">
        <f t="shared" si="2694"/>
        <v>-168.71874273095133</v>
      </c>
      <c r="I8767">
        <f t="shared" si="2684"/>
        <v>-23.085911002836564</v>
      </c>
      <c r="J8767">
        <f t="shared" si="2685"/>
        <v>-72.233264822528653</v>
      </c>
      <c r="K8767">
        <f t="shared" si="2695"/>
        <v>162.23326482252867</v>
      </c>
      <c r="L8767">
        <f t="shared" si="2686"/>
        <v>36.139619011036473</v>
      </c>
      <c r="M8767">
        <f t="shared" si="2696"/>
        <v>323.86038098896353</v>
      </c>
      <c r="N8767">
        <f t="shared" si="2687"/>
        <v>36.139619011036473</v>
      </c>
      <c r="O8767">
        <f t="shared" si="2697"/>
        <v>-1.0500818552423692</v>
      </c>
      <c r="P8767" t="e">
        <f t="shared" si="2698"/>
        <v>#NUM!</v>
      </c>
      <c r="Q8767">
        <f t="shared" si="2688"/>
        <v>-0.8371529053311515</v>
      </c>
      <c r="R8767" t="e">
        <f t="shared" si="2689"/>
        <v>#NUM!</v>
      </c>
      <c r="S8767" t="e">
        <f t="shared" si="2691"/>
        <v>#NUM!</v>
      </c>
    </row>
    <row r="8768" spans="1:20" x14ac:dyDescent="0.2">
      <c r="A8768" s="3">
        <v>41639.083333312141</v>
      </c>
      <c r="B8768" s="5">
        <f t="shared" si="2681"/>
        <v>365</v>
      </c>
      <c r="C8768" s="5">
        <v>2</v>
      </c>
      <c r="D8768">
        <f t="shared" si="2682"/>
        <v>280.10958904109589</v>
      </c>
      <c r="E8768">
        <f t="shared" si="2692"/>
        <v>-3.2562349238053434</v>
      </c>
      <c r="F8768">
        <f t="shared" si="2693"/>
        <v>-14.874970923805343</v>
      </c>
      <c r="G8768">
        <f t="shared" si="2683"/>
        <v>1.7520838179365776</v>
      </c>
      <c r="H8768">
        <f t="shared" si="2694"/>
        <v>-153.71874273095133</v>
      </c>
      <c r="I8768">
        <f t="shared" si="2684"/>
        <v>-23.085911002836564</v>
      </c>
      <c r="J8768">
        <f t="shared" si="2685"/>
        <v>-63.047213627243572</v>
      </c>
      <c r="K8768">
        <f t="shared" si="2695"/>
        <v>153.04721362724356</v>
      </c>
      <c r="L8768">
        <f t="shared" si="2686"/>
        <v>63.981387741272826</v>
      </c>
      <c r="M8768">
        <f t="shared" si="2696"/>
        <v>296.01861225872716</v>
      </c>
      <c r="N8768">
        <f t="shared" si="2687"/>
        <v>63.981387741272826</v>
      </c>
      <c r="O8768">
        <f t="shared" si="2697"/>
        <v>-1.121855589656086</v>
      </c>
      <c r="P8768" t="e">
        <f t="shared" si="2698"/>
        <v>#NUM!</v>
      </c>
      <c r="Q8768">
        <f t="shared" si="2688"/>
        <v>-0.76752140464772789</v>
      </c>
      <c r="R8768" t="e">
        <f t="shared" si="2689"/>
        <v>#NUM!</v>
      </c>
      <c r="S8768" t="e">
        <f t="shared" si="2691"/>
        <v>#NUM!</v>
      </c>
    </row>
    <row r="8769" spans="1:19" x14ac:dyDescent="0.2">
      <c r="A8769" s="3">
        <v>41639.124999978805</v>
      </c>
      <c r="B8769" s="5">
        <f t="shared" si="2681"/>
        <v>365</v>
      </c>
      <c r="C8769" s="5">
        <v>3</v>
      </c>
      <c r="D8769">
        <f t="shared" si="2682"/>
        <v>280.10958904109589</v>
      </c>
      <c r="E8769">
        <f t="shared" si="2692"/>
        <v>-3.2562349238053434</v>
      </c>
      <c r="F8769">
        <f t="shared" si="2693"/>
        <v>-14.874970923805343</v>
      </c>
      <c r="G8769">
        <f t="shared" si="2683"/>
        <v>2.7520838179365774</v>
      </c>
      <c r="H8769">
        <f t="shared" si="2694"/>
        <v>-138.71874273095133</v>
      </c>
      <c r="I8769">
        <f t="shared" si="2684"/>
        <v>-23.085911002836564</v>
      </c>
      <c r="J8769">
        <f t="shared" si="2685"/>
        <v>-51.828033208147502</v>
      </c>
      <c r="K8769">
        <f t="shared" si="2695"/>
        <v>141.8280332081475</v>
      </c>
      <c r="L8769">
        <f t="shared" si="2686"/>
        <v>79.12325968805105</v>
      </c>
      <c r="M8769">
        <f t="shared" si="2696"/>
        <v>280.87674031194894</v>
      </c>
      <c r="N8769">
        <f t="shared" si="2687"/>
        <v>79.12325968805105</v>
      </c>
      <c r="O8769">
        <f t="shared" si="2697"/>
        <v>-1.2720067197390781</v>
      </c>
      <c r="P8769" t="e">
        <f t="shared" si="2698"/>
        <v>#NUM!</v>
      </c>
      <c r="Q8769">
        <f t="shared" si="2688"/>
        <v>-0.63144106178665993</v>
      </c>
      <c r="R8769" t="e">
        <f t="shared" si="2689"/>
        <v>#NUM!</v>
      </c>
      <c r="S8769" t="e">
        <f t="shared" si="2691"/>
        <v>#NUM!</v>
      </c>
    </row>
    <row r="8770" spans="1:19" x14ac:dyDescent="0.2">
      <c r="A8770" s="3">
        <v>41639.166666645469</v>
      </c>
      <c r="B8770" s="5">
        <f t="shared" si="2681"/>
        <v>365</v>
      </c>
      <c r="C8770" s="5">
        <v>4</v>
      </c>
      <c r="D8770">
        <f t="shared" si="2682"/>
        <v>280.10958904109589</v>
      </c>
      <c r="E8770">
        <f t="shared" si="2692"/>
        <v>-3.2562349238053434</v>
      </c>
      <c r="F8770">
        <f t="shared" si="2693"/>
        <v>-14.874970923805343</v>
      </c>
      <c r="G8770">
        <f t="shared" si="2683"/>
        <v>3.7520838179365774</v>
      </c>
      <c r="H8770">
        <f t="shared" si="2694"/>
        <v>-123.71874273095133</v>
      </c>
      <c r="I8770">
        <f t="shared" si="2684"/>
        <v>-23.085911002836564</v>
      </c>
      <c r="J8770">
        <f t="shared" si="2685"/>
        <v>-40.076847285492974</v>
      </c>
      <c r="K8770">
        <f t="shared" si="2695"/>
        <v>130.07684728549299</v>
      </c>
      <c r="L8770">
        <f t="shared" si="2686"/>
        <v>89.595120384544472</v>
      </c>
      <c r="M8770">
        <f t="shared" si="2696"/>
        <v>270.40487961545551</v>
      </c>
      <c r="N8770">
        <f t="shared" si="2687"/>
        <v>89.595120384544472</v>
      </c>
      <c r="O8770">
        <f t="shared" si="2697"/>
        <v>-1.5532424824670539</v>
      </c>
      <c r="P8770" t="e">
        <f t="shared" si="2698"/>
        <v>#NUM!</v>
      </c>
      <c r="Q8770">
        <f t="shared" si="2688"/>
        <v>-0.44351586190282427</v>
      </c>
      <c r="R8770" t="e">
        <f t="shared" si="2689"/>
        <v>#NUM!</v>
      </c>
      <c r="S8770" t="e">
        <f t="shared" si="2691"/>
        <v>#NUM!</v>
      </c>
    </row>
    <row r="8771" spans="1:19" x14ac:dyDescent="0.2">
      <c r="A8771" s="3">
        <v>41639.208333312134</v>
      </c>
      <c r="B8771" s="5">
        <f t="shared" si="2681"/>
        <v>365</v>
      </c>
      <c r="C8771" s="5">
        <v>5</v>
      </c>
      <c r="D8771">
        <f t="shared" si="2682"/>
        <v>280.10958904109589</v>
      </c>
      <c r="E8771">
        <f t="shared" si="2692"/>
        <v>-3.2562349238053434</v>
      </c>
      <c r="F8771">
        <f t="shared" si="2693"/>
        <v>-14.874970923805343</v>
      </c>
      <c r="G8771">
        <f t="shared" si="2683"/>
        <v>4.7520838179365779</v>
      </c>
      <c r="H8771">
        <f t="shared" si="2694"/>
        <v>-108.71874273095133</v>
      </c>
      <c r="I8771">
        <f t="shared" si="2684"/>
        <v>-23.085911002836564</v>
      </c>
      <c r="J8771">
        <f t="shared" si="2685"/>
        <v>-28.297267985035987</v>
      </c>
      <c r="K8771">
        <f t="shared" si="2695"/>
        <v>118.29726798503599</v>
      </c>
      <c r="L8771">
        <f t="shared" si="2686"/>
        <v>98.308205074539273</v>
      </c>
      <c r="M8771">
        <f t="shared" si="2696"/>
        <v>261.69179492546073</v>
      </c>
      <c r="N8771">
        <f t="shared" si="2687"/>
        <v>98.308205074539273</v>
      </c>
      <c r="O8771">
        <f t="shared" si="2697"/>
        <v>-2.1094989206606565</v>
      </c>
      <c r="P8771" t="e">
        <f t="shared" si="2698"/>
        <v>#NUM!</v>
      </c>
      <c r="Q8771">
        <f t="shared" si="2688"/>
        <v>-0.21917526842896956</v>
      </c>
      <c r="R8771" t="e">
        <f t="shared" si="2689"/>
        <v>#NUM!</v>
      </c>
      <c r="S8771" t="e">
        <f t="shared" si="2691"/>
        <v>#NUM!</v>
      </c>
    </row>
    <row r="8772" spans="1:19" x14ac:dyDescent="0.2">
      <c r="A8772" s="3">
        <v>41639.249999978798</v>
      </c>
      <c r="B8772" s="5">
        <f t="shared" si="2681"/>
        <v>365</v>
      </c>
      <c r="C8772" s="5">
        <v>6</v>
      </c>
      <c r="D8772">
        <f t="shared" si="2682"/>
        <v>280.10958904109589</v>
      </c>
      <c r="E8772">
        <f t="shared" si="2692"/>
        <v>-3.2562349238053434</v>
      </c>
      <c r="F8772">
        <f t="shared" si="2693"/>
        <v>-14.874970923805343</v>
      </c>
      <c r="G8772">
        <f t="shared" si="2683"/>
        <v>5.7520838179365779</v>
      </c>
      <c r="H8772">
        <f t="shared" si="2694"/>
        <v>-93.718742730951334</v>
      </c>
      <c r="I8772">
        <f t="shared" si="2684"/>
        <v>-23.085911002836564</v>
      </c>
      <c r="J8772">
        <f t="shared" si="2685"/>
        <v>-16.763628626735414</v>
      </c>
      <c r="K8772">
        <f t="shared" si="2695"/>
        <v>106.76362862673541</v>
      </c>
      <c r="L8772">
        <f t="shared" si="2686"/>
        <v>106.51927703205688</v>
      </c>
      <c r="M8772">
        <f t="shared" si="2696"/>
        <v>253.48072296794311</v>
      </c>
      <c r="N8772">
        <f t="shared" si="2687"/>
        <v>106.51927703205688</v>
      </c>
      <c r="O8772">
        <f t="shared" si="2697"/>
        <v>-3.4671174681007786</v>
      </c>
      <c r="P8772" t="e">
        <f t="shared" si="2698"/>
        <v>#NUM!</v>
      </c>
      <c r="Q8772">
        <f t="shared" si="2688"/>
        <v>2.4607349734657696E-2</v>
      </c>
      <c r="R8772" t="e">
        <f t="shared" si="2689"/>
        <v>#NUM!</v>
      </c>
      <c r="S8772" t="e">
        <f t="shared" si="2691"/>
        <v>#NUM!</v>
      </c>
    </row>
    <row r="8773" spans="1:19" x14ac:dyDescent="0.2">
      <c r="A8773" s="3">
        <v>41639.291666645462</v>
      </c>
      <c r="B8773" s="5">
        <f t="shared" ref="B8773:B8789" si="2701">B8749+1</f>
        <v>365</v>
      </c>
      <c r="C8773" s="5">
        <v>7</v>
      </c>
      <c r="D8773">
        <f t="shared" si="2682"/>
        <v>280.10958904109589</v>
      </c>
      <c r="E8773">
        <f t="shared" si="2692"/>
        <v>-3.2562349238053434</v>
      </c>
      <c r="F8773">
        <f t="shared" si="2693"/>
        <v>-14.874970923805343</v>
      </c>
      <c r="G8773">
        <f t="shared" si="2683"/>
        <v>6.7520838179365779</v>
      </c>
      <c r="H8773">
        <f t="shared" si="2694"/>
        <v>-78.718742730951334</v>
      </c>
      <c r="I8773">
        <f t="shared" si="2684"/>
        <v>-23.085911002836564</v>
      </c>
      <c r="J8773">
        <f t="shared" si="2685"/>
        <v>-5.7160073984636419</v>
      </c>
      <c r="K8773">
        <f t="shared" si="2695"/>
        <v>95.716007398463645</v>
      </c>
      <c r="L8773">
        <f t="shared" si="2686"/>
        <v>114.95329183662905</v>
      </c>
      <c r="M8773">
        <f t="shared" si="2696"/>
        <v>245.04670816337097</v>
      </c>
      <c r="N8773">
        <f t="shared" si="2687"/>
        <v>114.95329183662905</v>
      </c>
      <c r="O8773">
        <f t="shared" si="2697"/>
        <v>-10.040387832763811</v>
      </c>
      <c r="P8773" t="e">
        <f t="shared" si="2698"/>
        <v>#NUM!</v>
      </c>
      <c r="Q8773">
        <f t="shared" si="2688"/>
        <v>0.26959095218923718</v>
      </c>
      <c r="R8773" t="e">
        <f t="shared" si="2689"/>
        <v>#NUM!</v>
      </c>
      <c r="S8773" t="e">
        <f t="shared" si="2691"/>
        <v>#NUM!</v>
      </c>
    </row>
    <row r="8774" spans="1:19" x14ac:dyDescent="0.2">
      <c r="A8774" s="3">
        <v>41639.333333312126</v>
      </c>
      <c r="B8774" s="5">
        <f t="shared" si="2701"/>
        <v>365</v>
      </c>
      <c r="C8774" s="5">
        <v>8</v>
      </c>
      <c r="D8774">
        <f t="shared" si="2682"/>
        <v>280.10958904109589</v>
      </c>
      <c r="E8774">
        <f t="shared" si="2692"/>
        <v>-3.2562349238053434</v>
      </c>
      <c r="F8774">
        <f t="shared" si="2693"/>
        <v>-14.874970923805343</v>
      </c>
      <c r="G8774">
        <f t="shared" si="2683"/>
        <v>7.7520838179365779</v>
      </c>
      <c r="H8774">
        <f t="shared" si="2694"/>
        <v>-63.718742730951334</v>
      </c>
      <c r="I8774">
        <f t="shared" si="2684"/>
        <v>-23.085911002836564</v>
      </c>
      <c r="J8774">
        <f t="shared" si="2685"/>
        <v>4.5635297880074992</v>
      </c>
      <c r="K8774">
        <f t="shared" si="2695"/>
        <v>85.4364702119925</v>
      </c>
      <c r="L8774">
        <f t="shared" si="2686"/>
        <v>124.16227473374585</v>
      </c>
      <c r="M8774">
        <f t="shared" si="2696"/>
        <v>235.83772526625415</v>
      </c>
      <c r="N8774">
        <f t="shared" si="2687"/>
        <v>124.16227473374585</v>
      </c>
      <c r="O8774">
        <f t="shared" si="2697"/>
        <v>12.568429889256103</v>
      </c>
      <c r="P8774">
        <f t="shared" si="2698"/>
        <v>0.18602499246957124</v>
      </c>
      <c r="Q8774">
        <f t="shared" si="2688"/>
        <v>0.49736865986082002</v>
      </c>
      <c r="R8774">
        <f t="shared" si="2689"/>
        <v>9.2523001205209787E-2</v>
      </c>
      <c r="S8774">
        <f t="shared" si="2691"/>
        <v>0.26524049875103767</v>
      </c>
    </row>
    <row r="8775" spans="1:19" x14ac:dyDescent="0.2">
      <c r="A8775" s="3">
        <v>41639.374999978791</v>
      </c>
      <c r="B8775" s="5">
        <f t="shared" si="2701"/>
        <v>365</v>
      </c>
      <c r="C8775" s="5">
        <v>9</v>
      </c>
      <c r="D8775">
        <f t="shared" si="2682"/>
        <v>280.10958904109589</v>
      </c>
      <c r="E8775">
        <f t="shared" si="2692"/>
        <v>-3.2562349238053434</v>
      </c>
      <c r="F8775">
        <f t="shared" si="2693"/>
        <v>-14.874970923805343</v>
      </c>
      <c r="G8775">
        <f t="shared" si="2683"/>
        <v>8.7520838179365779</v>
      </c>
      <c r="H8775">
        <f t="shared" si="2694"/>
        <v>-48.718742730951334</v>
      </c>
      <c r="I8775">
        <f t="shared" si="2684"/>
        <v>-23.085911002836564</v>
      </c>
      <c r="J8775">
        <f t="shared" si="2685"/>
        <v>13.70087008314364</v>
      </c>
      <c r="K8775">
        <f t="shared" si="2695"/>
        <v>76.299129916856359</v>
      </c>
      <c r="L8775">
        <f t="shared" si="2686"/>
        <v>134.63910777159862</v>
      </c>
      <c r="M8775">
        <f t="shared" si="2696"/>
        <v>225.36089222840138</v>
      </c>
      <c r="N8775">
        <f t="shared" si="2687"/>
        <v>134.63910777159862</v>
      </c>
      <c r="O8775">
        <f t="shared" si="2697"/>
        <v>4.2220297949783836</v>
      </c>
      <c r="P8775">
        <f t="shared" si="2698"/>
        <v>0.52480292003368123</v>
      </c>
      <c r="Q8775">
        <f t="shared" si="2688"/>
        <v>0.69101655979941101</v>
      </c>
      <c r="R8775">
        <f t="shared" si="2689"/>
        <v>0.36264750837435983</v>
      </c>
      <c r="S8775">
        <f t="shared" si="2691"/>
        <v>1.0396204699272131</v>
      </c>
    </row>
    <row r="8776" spans="1:19" x14ac:dyDescent="0.2">
      <c r="A8776" s="3">
        <v>41639.416666645455</v>
      </c>
      <c r="B8776" s="5">
        <f t="shared" si="2701"/>
        <v>365</v>
      </c>
      <c r="C8776" s="5">
        <v>10</v>
      </c>
      <c r="D8776">
        <f t="shared" si="2682"/>
        <v>280.10958904109589</v>
      </c>
      <c r="E8776">
        <f t="shared" si="2692"/>
        <v>-3.2562349238053434</v>
      </c>
      <c r="F8776">
        <f t="shared" si="2693"/>
        <v>-14.874970923805343</v>
      </c>
      <c r="G8776">
        <f t="shared" si="2683"/>
        <v>9.7520838179365779</v>
      </c>
      <c r="H8776">
        <f t="shared" si="2694"/>
        <v>-33.718742730951334</v>
      </c>
      <c r="I8776">
        <f t="shared" si="2684"/>
        <v>-23.085911002836564</v>
      </c>
      <c r="J8776">
        <f t="shared" si="2685"/>
        <v>21.195337771245036</v>
      </c>
      <c r="K8776">
        <f t="shared" si="2695"/>
        <v>68.804662228754964</v>
      </c>
      <c r="L8776">
        <f t="shared" si="2686"/>
        <v>146.78976628331472</v>
      </c>
      <c r="M8776">
        <f t="shared" si="2696"/>
        <v>213.21023371668528</v>
      </c>
      <c r="N8776">
        <f t="shared" si="2687"/>
        <v>146.78976628331472</v>
      </c>
      <c r="O8776">
        <f t="shared" si="2697"/>
        <v>2.7658790847414414</v>
      </c>
      <c r="P8776">
        <f t="shared" si="2698"/>
        <v>0.66456683068645206</v>
      </c>
      <c r="Q8776">
        <f t="shared" si="2688"/>
        <v>0.83740399692222622</v>
      </c>
      <c r="R8776">
        <f t="shared" si="2689"/>
        <v>0.55651092023877136</v>
      </c>
      <c r="S8776">
        <f t="shared" si="2691"/>
        <v>1.5953787936163388</v>
      </c>
    </row>
    <row r="8777" spans="1:19" x14ac:dyDescent="0.2">
      <c r="A8777" s="3">
        <v>41639.458333312119</v>
      </c>
      <c r="B8777" s="5">
        <f t="shared" si="2701"/>
        <v>365</v>
      </c>
      <c r="C8777" s="5">
        <v>11</v>
      </c>
      <c r="D8777">
        <f t="shared" ref="D8777:D8789" si="2702">(360/365)*(B8777-81)</f>
        <v>280.10958904109589</v>
      </c>
      <c r="E8777">
        <f t="shared" si="2692"/>
        <v>-3.2562349238053434</v>
      </c>
      <c r="F8777">
        <f t="shared" si="2693"/>
        <v>-14.874970923805343</v>
      </c>
      <c r="G8777">
        <f t="shared" ref="G8777:G8789" si="2703">C8777+(F8777/60)</f>
        <v>10.752083817936578</v>
      </c>
      <c r="H8777">
        <f t="shared" si="2694"/>
        <v>-18.718742730951334</v>
      </c>
      <c r="I8777">
        <f t="shared" ref="I8777:I8789" si="2704">23.45*SIN(RADIANS(D8777))</f>
        <v>-23.085911002836564</v>
      </c>
      <c r="J8777">
        <f t="shared" ref="J8777:J8789" si="2705">DEGREES(ASIN(SIN(RADIANS(I8777))*SIN(RADIANS($B$11))+COS(RADIANS(I8777))*COS(RADIANS($B$11))*COS(RADIANS(H8777))))</f>
        <v>26.433194259288264</v>
      </c>
      <c r="K8777">
        <f t="shared" si="2695"/>
        <v>63.566805740711736</v>
      </c>
      <c r="L8777">
        <f t="shared" ref="L8777:L8789" si="2706">180-DEGREES(ACOS((SIN(RADIANS($B$11))*COS(RADIANS(K8777))-SIN(RADIANS(I8777)))/(COS(RADIANS($B$11))*SIN(RADIANS(K8777)))))</f>
        <v>160.75000969685141</v>
      </c>
      <c r="M8777">
        <f t="shared" si="2696"/>
        <v>199.24999030314859</v>
      </c>
      <c r="N8777">
        <f t="shared" ref="N8777:N8789" si="2707">IF(C8777&lt;12.1,L8777,M8777)</f>
        <v>160.75000969685141</v>
      </c>
      <c r="O8777">
        <f t="shared" si="2697"/>
        <v>2.2464134273248435</v>
      </c>
      <c r="P8777">
        <f t="shared" si="2698"/>
        <v>0.72971708546533998</v>
      </c>
      <c r="Q8777">
        <f t="shared" ref="Q8777:Q8789" si="2708">(COS(RADIANS(J8777))*SIN((RADIANS($B$21))*COS(RADIANS(N8777-$B$20)))+(SIN(RADIANS(J8777))*COS(RADIANS($B$21))))</f>
        <v>0.92980002133673523</v>
      </c>
      <c r="R8777">
        <f t="shared" ref="R8777:R8789" si="2709">P8777*Q8777</f>
        <v>0.6784909616354533</v>
      </c>
      <c r="S8777">
        <f t="shared" si="2691"/>
        <v>1.9450653212503597</v>
      </c>
    </row>
    <row r="8778" spans="1:19" x14ac:dyDescent="0.2">
      <c r="A8778" s="3">
        <v>41639.499999978783</v>
      </c>
      <c r="B8778" s="5">
        <f t="shared" si="2701"/>
        <v>365</v>
      </c>
      <c r="C8778" s="5">
        <v>12</v>
      </c>
      <c r="D8778">
        <f t="shared" si="2702"/>
        <v>280.10958904109589</v>
      </c>
      <c r="E8778">
        <f t="shared" si="2692"/>
        <v>-3.2562349238053434</v>
      </c>
      <c r="F8778">
        <f t="shared" si="2693"/>
        <v>-14.874970923805343</v>
      </c>
      <c r="G8778">
        <f t="shared" si="2703"/>
        <v>11.752083817936578</v>
      </c>
      <c r="H8778">
        <f t="shared" si="2694"/>
        <v>-3.7187427309513321</v>
      </c>
      <c r="I8778">
        <f t="shared" si="2704"/>
        <v>-23.085911002836564</v>
      </c>
      <c r="J8778">
        <f t="shared" si="2705"/>
        <v>28.814231641865199</v>
      </c>
      <c r="K8778">
        <f t="shared" si="2695"/>
        <v>61.185768358134801</v>
      </c>
      <c r="L8778">
        <f t="shared" si="2706"/>
        <v>176.09537187212652</v>
      </c>
      <c r="M8778">
        <f t="shared" si="2696"/>
        <v>183.90462812787348</v>
      </c>
      <c r="N8778">
        <f t="shared" si="2707"/>
        <v>176.09537187212652</v>
      </c>
      <c r="O8778">
        <f t="shared" si="2697"/>
        <v>2.0748122342962376</v>
      </c>
      <c r="P8778">
        <f t="shared" si="2698"/>
        <v>0.75373543376623942</v>
      </c>
      <c r="Q8778">
        <f t="shared" si="2708"/>
        <v>0.96836727643744336</v>
      </c>
      <c r="R8778">
        <f t="shared" si="2709"/>
        <v>0.72989272915060821</v>
      </c>
      <c r="S8778">
        <f t="shared" si="2691"/>
        <v>2.0924214410779651</v>
      </c>
    </row>
    <row r="8779" spans="1:19" x14ac:dyDescent="0.2">
      <c r="A8779" s="3">
        <v>41639.541666645448</v>
      </c>
      <c r="B8779" s="5">
        <f t="shared" si="2701"/>
        <v>365</v>
      </c>
      <c r="C8779" s="5">
        <v>13</v>
      </c>
      <c r="D8779">
        <f t="shared" si="2702"/>
        <v>280.10958904109589</v>
      </c>
      <c r="E8779">
        <f t="shared" si="2692"/>
        <v>-3.2562349238053434</v>
      </c>
      <c r="F8779">
        <f t="shared" si="2693"/>
        <v>-14.874970923805343</v>
      </c>
      <c r="G8779">
        <f t="shared" si="2703"/>
        <v>12.752083817936578</v>
      </c>
      <c r="H8779">
        <f t="shared" si="2694"/>
        <v>11.281257269048668</v>
      </c>
      <c r="I8779">
        <f t="shared" si="2704"/>
        <v>-23.085911002836564</v>
      </c>
      <c r="J8779">
        <f t="shared" si="2705"/>
        <v>28.001296136662415</v>
      </c>
      <c r="K8779">
        <f t="shared" si="2695"/>
        <v>61.998703863337582</v>
      </c>
      <c r="L8779">
        <f t="shared" si="2706"/>
        <v>168.23963069333499</v>
      </c>
      <c r="M8779">
        <f t="shared" si="2696"/>
        <v>191.76036930666501</v>
      </c>
      <c r="N8779">
        <f t="shared" si="2707"/>
        <v>191.76036930666501</v>
      </c>
      <c r="O8779">
        <f t="shared" si="2697"/>
        <v>2.1299638483228023</v>
      </c>
      <c r="P8779">
        <f t="shared" si="2698"/>
        <v>0.74586328392102352</v>
      </c>
      <c r="Q8779">
        <f t="shared" si="2708"/>
        <v>0.95546763605015372</v>
      </c>
      <c r="R8779">
        <f t="shared" si="2709"/>
        <v>0.71264822870462496</v>
      </c>
      <c r="S8779">
        <f t="shared" si="2691"/>
        <v>2.0429857349354417</v>
      </c>
    </row>
    <row r="8780" spans="1:19" x14ac:dyDescent="0.2">
      <c r="A8780" s="3">
        <v>41639.583333312112</v>
      </c>
      <c r="B8780" s="5">
        <f t="shared" si="2701"/>
        <v>365</v>
      </c>
      <c r="C8780" s="5">
        <v>14</v>
      </c>
      <c r="D8780">
        <f t="shared" si="2702"/>
        <v>280.10958904109589</v>
      </c>
      <c r="E8780">
        <f t="shared" si="2692"/>
        <v>-3.2562349238053434</v>
      </c>
      <c r="F8780">
        <f t="shared" si="2693"/>
        <v>-14.874970923805343</v>
      </c>
      <c r="G8780">
        <f t="shared" si="2703"/>
        <v>13.752083817936578</v>
      </c>
      <c r="H8780">
        <f t="shared" si="2694"/>
        <v>26.281257269048666</v>
      </c>
      <c r="I8780">
        <f t="shared" si="2704"/>
        <v>-23.085911002836564</v>
      </c>
      <c r="J8780">
        <f t="shared" si="2705"/>
        <v>24.114731490425061</v>
      </c>
      <c r="K8780">
        <f t="shared" si="2695"/>
        <v>65.885268509574942</v>
      </c>
      <c r="L8780">
        <f t="shared" si="2706"/>
        <v>153.49568000188194</v>
      </c>
      <c r="M8780">
        <f t="shared" si="2696"/>
        <v>206.50431999811806</v>
      </c>
      <c r="N8780">
        <f t="shared" si="2707"/>
        <v>206.50431999811806</v>
      </c>
      <c r="O8780">
        <f t="shared" si="2697"/>
        <v>2.4475900694206643</v>
      </c>
      <c r="P8780">
        <f t="shared" si="2698"/>
        <v>0.70323313212975169</v>
      </c>
      <c r="Q8780">
        <f t="shared" si="2708"/>
        <v>0.8900896925161601</v>
      </c>
      <c r="R8780">
        <f t="shared" si="2709"/>
        <v>0.62594056234454687</v>
      </c>
      <c r="S8780">
        <f t="shared" si="2691"/>
        <v>1.794416358982355</v>
      </c>
    </row>
    <row r="8781" spans="1:19" x14ac:dyDescent="0.2">
      <c r="A8781" s="3">
        <v>41639.624999978776</v>
      </c>
      <c r="B8781" s="5">
        <f t="shared" si="2701"/>
        <v>365</v>
      </c>
      <c r="C8781" s="5">
        <v>15</v>
      </c>
      <c r="D8781">
        <f t="shared" si="2702"/>
        <v>280.10958904109589</v>
      </c>
      <c r="E8781">
        <f t="shared" si="2692"/>
        <v>-3.2562349238053434</v>
      </c>
      <c r="F8781">
        <f t="shared" si="2693"/>
        <v>-14.874970923805343</v>
      </c>
      <c r="G8781">
        <f t="shared" si="2703"/>
        <v>14.752083817936578</v>
      </c>
      <c r="H8781">
        <f t="shared" si="2694"/>
        <v>41.281257269048666</v>
      </c>
      <c r="I8781">
        <f t="shared" si="2704"/>
        <v>-23.085911002836564</v>
      </c>
      <c r="J8781">
        <f t="shared" si="2705"/>
        <v>17.658574257480737</v>
      </c>
      <c r="K8781">
        <f t="shared" si="2695"/>
        <v>72.341425742519263</v>
      </c>
      <c r="L8781">
        <f t="shared" si="2706"/>
        <v>140.43650975455927</v>
      </c>
      <c r="M8781">
        <f t="shared" si="2696"/>
        <v>219.56349024544073</v>
      </c>
      <c r="N8781">
        <f t="shared" si="2707"/>
        <v>219.56349024544073</v>
      </c>
      <c r="O8781">
        <f t="shared" si="2697"/>
        <v>3.2965852818025185</v>
      </c>
      <c r="P8781">
        <f t="shared" si="2698"/>
        <v>0.60746024951123989</v>
      </c>
      <c r="Q8781">
        <f t="shared" si="2708"/>
        <v>0.77010272951200009</v>
      </c>
      <c r="R8781">
        <f t="shared" si="2709"/>
        <v>0.46780679621864646</v>
      </c>
      <c r="S8781">
        <f t="shared" si="2691"/>
        <v>1.3410860686733976</v>
      </c>
    </row>
    <row r="8782" spans="1:19" x14ac:dyDescent="0.2">
      <c r="A8782" s="3">
        <v>41639.66666664544</v>
      </c>
      <c r="B8782" s="5">
        <f t="shared" si="2701"/>
        <v>365</v>
      </c>
      <c r="C8782" s="5">
        <v>16</v>
      </c>
      <c r="D8782">
        <f t="shared" si="2702"/>
        <v>280.10958904109589</v>
      </c>
      <c r="E8782">
        <f t="shared" si="2692"/>
        <v>-3.2562349238053434</v>
      </c>
      <c r="F8782">
        <f t="shared" si="2693"/>
        <v>-14.874970923805343</v>
      </c>
      <c r="G8782">
        <f t="shared" si="2703"/>
        <v>15.752083817936578</v>
      </c>
      <c r="H8782">
        <f t="shared" si="2694"/>
        <v>56.281257269048666</v>
      </c>
      <c r="I8782">
        <f t="shared" si="2704"/>
        <v>-23.085911002836564</v>
      </c>
      <c r="J8782">
        <f t="shared" si="2705"/>
        <v>9.2649040753076228</v>
      </c>
      <c r="K8782">
        <f t="shared" si="2695"/>
        <v>80.735095924692374</v>
      </c>
      <c r="L8782">
        <f t="shared" si="2706"/>
        <v>129.16990397201721</v>
      </c>
      <c r="M8782">
        <f t="shared" si="2696"/>
        <v>230.83009602798279</v>
      </c>
      <c r="N8782">
        <f t="shared" si="2707"/>
        <v>230.83009602798279</v>
      </c>
      <c r="O8782">
        <f t="shared" si="2697"/>
        <v>6.2112070223720393</v>
      </c>
      <c r="P8782">
        <f t="shared" si="2698"/>
        <v>0.39531413683473776</v>
      </c>
      <c r="Q8782">
        <f t="shared" si="2708"/>
        <v>0.59859055224915303</v>
      </c>
      <c r="R8782">
        <f t="shared" si="2709"/>
        <v>0.23663130747980293</v>
      </c>
      <c r="S8782">
        <f t="shared" si="2691"/>
        <v>0.67836327398034024</v>
      </c>
    </row>
    <row r="8783" spans="1:19" x14ac:dyDescent="0.2">
      <c r="A8783" s="3">
        <v>41639.708333312105</v>
      </c>
      <c r="B8783" s="5">
        <f t="shared" si="2701"/>
        <v>365</v>
      </c>
      <c r="C8783" s="5">
        <v>17</v>
      </c>
      <c r="D8783">
        <f t="shared" si="2702"/>
        <v>280.10958904109589</v>
      </c>
      <c r="E8783">
        <f t="shared" si="2692"/>
        <v>-3.2562349238053434</v>
      </c>
      <c r="F8783">
        <f t="shared" si="2693"/>
        <v>-14.874970923805343</v>
      </c>
      <c r="G8783">
        <f t="shared" si="2703"/>
        <v>16.752083817936576</v>
      </c>
      <c r="H8783">
        <f t="shared" si="2694"/>
        <v>71.281257269048638</v>
      </c>
      <c r="I8783">
        <f t="shared" si="2704"/>
        <v>-23.085911002836564</v>
      </c>
      <c r="J8783">
        <f t="shared" si="2705"/>
        <v>-0.5024303489041142</v>
      </c>
      <c r="K8783">
        <f t="shared" si="2695"/>
        <v>90.502430348904113</v>
      </c>
      <c r="L8783">
        <f t="shared" si="2706"/>
        <v>119.39079067797417</v>
      </c>
      <c r="M8783">
        <f t="shared" si="2696"/>
        <v>240.60920932202583</v>
      </c>
      <c r="N8783">
        <f t="shared" si="2707"/>
        <v>240.60920932202583</v>
      </c>
      <c r="O8783">
        <f t="shared" si="2697"/>
        <v>-114.0387198980832</v>
      </c>
      <c r="P8783" t="e">
        <f t="shared" si="2698"/>
        <v>#NUM!</v>
      </c>
      <c r="Q8783">
        <f t="shared" si="2708"/>
        <v>0.3857940476236667</v>
      </c>
      <c r="R8783" t="e">
        <f t="shared" si="2709"/>
        <v>#NUM!</v>
      </c>
      <c r="S8783" t="e">
        <f t="shared" si="2691"/>
        <v>#NUM!</v>
      </c>
    </row>
    <row r="8784" spans="1:19" x14ac:dyDescent="0.2">
      <c r="A8784" s="3">
        <v>41639.749999978769</v>
      </c>
      <c r="B8784" s="5">
        <f t="shared" si="2701"/>
        <v>365</v>
      </c>
      <c r="C8784" s="5">
        <v>18</v>
      </c>
      <c r="D8784">
        <f t="shared" si="2702"/>
        <v>280.10958904109589</v>
      </c>
      <c r="E8784">
        <f t="shared" si="2692"/>
        <v>-3.2562349238053434</v>
      </c>
      <c r="F8784">
        <f t="shared" si="2693"/>
        <v>-14.874970923805343</v>
      </c>
      <c r="G8784">
        <f t="shared" si="2703"/>
        <v>17.752083817936576</v>
      </c>
      <c r="H8784">
        <f t="shared" si="2694"/>
        <v>86.281257269048638</v>
      </c>
      <c r="I8784">
        <f t="shared" si="2704"/>
        <v>-23.085911002836564</v>
      </c>
      <c r="J8784">
        <f t="shared" si="2705"/>
        <v>-11.209158142206689</v>
      </c>
      <c r="K8784">
        <f t="shared" si="2695"/>
        <v>101.20915814220669</v>
      </c>
      <c r="L8784">
        <f t="shared" si="2706"/>
        <v>110.63687925353423</v>
      </c>
      <c r="M8784">
        <f t="shared" si="2696"/>
        <v>249.36312074646577</v>
      </c>
      <c r="N8784">
        <f t="shared" si="2707"/>
        <v>249.36312074646577</v>
      </c>
      <c r="O8784">
        <f t="shared" si="2697"/>
        <v>-5.1442672625010282</v>
      </c>
      <c r="P8784" t="e">
        <f t="shared" si="2698"/>
        <v>#NUM!</v>
      </c>
      <c r="Q8784">
        <f t="shared" si="2708"/>
        <v>0.14708776939693921</v>
      </c>
      <c r="R8784" t="e">
        <f t="shared" si="2709"/>
        <v>#NUM!</v>
      </c>
      <c r="S8784" t="e">
        <f t="shared" si="2691"/>
        <v>#NUM!</v>
      </c>
    </row>
    <row r="8785" spans="1:19" x14ac:dyDescent="0.2">
      <c r="A8785" s="3">
        <v>41639.791666645433</v>
      </c>
      <c r="B8785" s="5">
        <f t="shared" si="2701"/>
        <v>365</v>
      </c>
      <c r="C8785" s="5">
        <v>19</v>
      </c>
      <c r="D8785">
        <f t="shared" si="2702"/>
        <v>280.10958904109589</v>
      </c>
      <c r="E8785">
        <f t="shared" si="2692"/>
        <v>-3.2562349238053434</v>
      </c>
      <c r="F8785">
        <f t="shared" si="2693"/>
        <v>-14.874970923805343</v>
      </c>
      <c r="G8785">
        <f t="shared" si="2703"/>
        <v>18.752083817936576</v>
      </c>
      <c r="H8785">
        <f t="shared" si="2694"/>
        <v>101.28125726904864</v>
      </c>
      <c r="I8785">
        <f t="shared" si="2704"/>
        <v>-23.085911002836564</v>
      </c>
      <c r="J8785">
        <f t="shared" si="2705"/>
        <v>-22.533120645592632</v>
      </c>
      <c r="K8785">
        <f t="shared" si="2695"/>
        <v>112.53312064559263</v>
      </c>
      <c r="L8785">
        <f t="shared" si="2706"/>
        <v>102.39057443620838</v>
      </c>
      <c r="M8785">
        <f t="shared" si="2696"/>
        <v>257.6094255637916</v>
      </c>
      <c r="N8785">
        <f t="shared" si="2707"/>
        <v>257.6094255637916</v>
      </c>
      <c r="O8785">
        <f t="shared" si="2697"/>
        <v>-2.6094846456024454</v>
      </c>
      <c r="P8785" t="e">
        <f t="shared" si="2698"/>
        <v>#NUM!</v>
      </c>
      <c r="Q8785">
        <f t="shared" si="2708"/>
        <v>-9.9612683077279773E-2</v>
      </c>
      <c r="R8785" t="e">
        <f t="shared" si="2709"/>
        <v>#NUM!</v>
      </c>
      <c r="S8785" t="e">
        <f t="shared" si="2691"/>
        <v>#NUM!</v>
      </c>
    </row>
    <row r="8786" spans="1:19" x14ac:dyDescent="0.2">
      <c r="A8786" s="3">
        <v>41639.833333312097</v>
      </c>
      <c r="B8786" s="5">
        <f t="shared" si="2701"/>
        <v>365</v>
      </c>
      <c r="C8786" s="5">
        <v>20</v>
      </c>
      <c r="D8786">
        <f t="shared" si="2702"/>
        <v>280.10958904109589</v>
      </c>
      <c r="E8786">
        <f t="shared" si="2692"/>
        <v>-3.2562349238053434</v>
      </c>
      <c r="F8786">
        <f t="shared" si="2693"/>
        <v>-14.874970923805343</v>
      </c>
      <c r="G8786">
        <f t="shared" si="2703"/>
        <v>19.752083817936576</v>
      </c>
      <c r="H8786">
        <f t="shared" si="2694"/>
        <v>116.28125726904864</v>
      </c>
      <c r="I8786">
        <f t="shared" si="2704"/>
        <v>-23.085911002836564</v>
      </c>
      <c r="J8786">
        <f t="shared" si="2705"/>
        <v>-34.220523874766862</v>
      </c>
      <c r="K8786">
        <f t="shared" si="2695"/>
        <v>124.22052387476685</v>
      </c>
      <c r="L8786">
        <f t="shared" si="2706"/>
        <v>94.037274906861711</v>
      </c>
      <c r="M8786">
        <f t="shared" si="2696"/>
        <v>265.96272509313826</v>
      </c>
      <c r="N8786">
        <f t="shared" si="2707"/>
        <v>265.96272509313826</v>
      </c>
      <c r="O8786">
        <f t="shared" si="2697"/>
        <v>-1.7781583521992477</v>
      </c>
      <c r="P8786" t="e">
        <f t="shared" si="2698"/>
        <v>#NUM!</v>
      </c>
      <c r="Q8786">
        <f t="shared" si="2708"/>
        <v>-0.33581300136164433</v>
      </c>
      <c r="R8786" t="e">
        <f t="shared" si="2709"/>
        <v>#NUM!</v>
      </c>
      <c r="S8786" t="e">
        <f t="shared" si="2691"/>
        <v>#NUM!</v>
      </c>
    </row>
    <row r="8787" spans="1:19" x14ac:dyDescent="0.2">
      <c r="A8787" s="3">
        <v>41639.874999978761</v>
      </c>
      <c r="B8787" s="5">
        <f t="shared" si="2701"/>
        <v>365</v>
      </c>
      <c r="C8787" s="5">
        <v>21</v>
      </c>
      <c r="D8787">
        <f t="shared" si="2702"/>
        <v>280.10958904109589</v>
      </c>
      <c r="E8787">
        <f t="shared" si="2692"/>
        <v>-3.2562349238053434</v>
      </c>
      <c r="F8787">
        <f t="shared" si="2693"/>
        <v>-14.874970923805343</v>
      </c>
      <c r="G8787">
        <f t="shared" si="2703"/>
        <v>20.752083817936576</v>
      </c>
      <c r="H8787">
        <f t="shared" si="2694"/>
        <v>131.28125726904864</v>
      </c>
      <c r="I8787">
        <f t="shared" si="2704"/>
        <v>-23.085911002836564</v>
      </c>
      <c r="J8787">
        <f t="shared" si="2705"/>
        <v>-46.027082997651938</v>
      </c>
      <c r="K8787">
        <f t="shared" si="2695"/>
        <v>136.02708299765195</v>
      </c>
      <c r="L8787">
        <f t="shared" si="2706"/>
        <v>84.655590861745253</v>
      </c>
      <c r="M8787">
        <f t="shared" si="2696"/>
        <v>275.34440913825472</v>
      </c>
      <c r="N8787">
        <f t="shared" si="2707"/>
        <v>275.34440913825472</v>
      </c>
      <c r="O8787">
        <f t="shared" si="2697"/>
        <v>-1.3895294691554054</v>
      </c>
      <c r="P8787" t="e">
        <f t="shared" si="2698"/>
        <v>#NUM!</v>
      </c>
      <c r="Q8787">
        <f t="shared" si="2708"/>
        <v>-0.54381030274199527</v>
      </c>
      <c r="R8787" t="e">
        <f t="shared" si="2709"/>
        <v>#NUM!</v>
      </c>
      <c r="S8787" t="e">
        <f t="shared" si="2691"/>
        <v>#NUM!</v>
      </c>
    </row>
    <row r="8788" spans="1:19" x14ac:dyDescent="0.2">
      <c r="A8788" s="3">
        <v>41639.916666645426</v>
      </c>
      <c r="B8788" s="5">
        <f t="shared" si="2701"/>
        <v>365</v>
      </c>
      <c r="C8788" s="5">
        <v>22</v>
      </c>
      <c r="D8788">
        <f t="shared" si="2702"/>
        <v>280.10958904109589</v>
      </c>
      <c r="E8788">
        <f t="shared" si="2692"/>
        <v>-3.2562349238053434</v>
      </c>
      <c r="F8788">
        <f t="shared" si="2693"/>
        <v>-14.874970923805343</v>
      </c>
      <c r="G8788">
        <f t="shared" si="2703"/>
        <v>21.752083817936576</v>
      </c>
      <c r="H8788">
        <f t="shared" si="2694"/>
        <v>146.28125726904864</v>
      </c>
      <c r="I8788">
        <f t="shared" si="2704"/>
        <v>-23.085911002836564</v>
      </c>
      <c r="J8788">
        <f t="shared" si="2705"/>
        <v>-57.603844914121005</v>
      </c>
      <c r="K8788">
        <f t="shared" si="2695"/>
        <v>147.603844914121</v>
      </c>
      <c r="L8788">
        <f t="shared" si="2706"/>
        <v>72.38959881778031</v>
      </c>
      <c r="M8788">
        <f t="shared" si="2696"/>
        <v>287.61040118221968</v>
      </c>
      <c r="N8788">
        <f t="shared" si="2707"/>
        <v>287.61040118221968</v>
      </c>
      <c r="O8788">
        <f t="shared" si="2697"/>
        <v>-1.184323515590437</v>
      </c>
      <c r="P8788" t="e">
        <f t="shared" si="2698"/>
        <v>#NUM!</v>
      </c>
      <c r="Q8788">
        <f t="shared" si="2708"/>
        <v>-0.70746007526073973</v>
      </c>
      <c r="R8788" t="e">
        <f t="shared" si="2709"/>
        <v>#NUM!</v>
      </c>
      <c r="S8788" t="e">
        <f t="shared" si="2691"/>
        <v>#NUM!</v>
      </c>
    </row>
    <row r="8789" spans="1:19" x14ac:dyDescent="0.2">
      <c r="A8789" s="3">
        <v>41639.95833331209</v>
      </c>
      <c r="B8789" s="5">
        <f t="shared" si="2701"/>
        <v>365</v>
      </c>
      <c r="C8789" s="5">
        <v>23</v>
      </c>
      <c r="D8789">
        <f t="shared" si="2702"/>
        <v>280.10958904109589</v>
      </c>
      <c r="E8789">
        <f t="shared" si="2692"/>
        <v>-3.2562349238053434</v>
      </c>
      <c r="F8789">
        <f t="shared" si="2693"/>
        <v>-14.874970923805343</v>
      </c>
      <c r="G8789">
        <f t="shared" si="2703"/>
        <v>22.752083817936576</v>
      </c>
      <c r="H8789">
        <f t="shared" si="2694"/>
        <v>161.28125726904864</v>
      </c>
      <c r="I8789">
        <f t="shared" si="2704"/>
        <v>-23.085911002836564</v>
      </c>
      <c r="J8789">
        <f t="shared" si="2705"/>
        <v>-68.120432979180322</v>
      </c>
      <c r="K8789">
        <f t="shared" si="2695"/>
        <v>158.12043297918032</v>
      </c>
      <c r="L8789">
        <f t="shared" si="2706"/>
        <v>52.392563925547861</v>
      </c>
      <c r="M8789">
        <f t="shared" si="2696"/>
        <v>307.60743607445215</v>
      </c>
      <c r="N8789">
        <f t="shared" si="2707"/>
        <v>307.60743607445215</v>
      </c>
      <c r="O8789">
        <f t="shared" si="2697"/>
        <v>-1.077621960223363</v>
      </c>
      <c r="P8789" t="e">
        <f t="shared" si="2698"/>
        <v>#NUM!</v>
      </c>
      <c r="Q8789">
        <f t="shared" si="2708"/>
        <v>-0.81172739975206076</v>
      </c>
      <c r="R8789" t="e">
        <f t="shared" si="2709"/>
        <v>#NUM!</v>
      </c>
      <c r="S8789" t="e">
        <f t="shared" si="2691"/>
        <v>#NUM!</v>
      </c>
    </row>
  </sheetData>
  <hyperlinks>
    <hyperlink ref="F3" r:id="rId1" xr:uid="{00000000-0004-0000-0100-000000000000}"/>
    <hyperlink ref="F14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E1:O20"/>
  <sheetViews>
    <sheetView topLeftCell="E1" workbookViewId="0">
      <selection activeCell="O1" sqref="O1:O2"/>
    </sheetView>
  </sheetViews>
  <sheetFormatPr defaultRowHeight="15" x14ac:dyDescent="0.2"/>
  <cols>
    <col min="5" max="5" width="19.1015625" customWidth="1"/>
    <col min="6" max="6" width="15.6015625" customWidth="1"/>
    <col min="15" max="15" width="22.328125" customWidth="1"/>
  </cols>
  <sheetData>
    <row r="1" spans="5:15" x14ac:dyDescent="0.2">
      <c r="O1" t="s">
        <v>105</v>
      </c>
    </row>
    <row r="2" spans="5:15" x14ac:dyDescent="0.2">
      <c r="O2">
        <v>192007007</v>
      </c>
    </row>
    <row r="8" spans="5:15" x14ac:dyDescent="0.2">
      <c r="G8" t="s">
        <v>67</v>
      </c>
      <c r="H8" t="s">
        <v>46</v>
      </c>
      <c r="I8" t="s">
        <v>64</v>
      </c>
    </row>
    <row r="9" spans="5:15" x14ac:dyDescent="0.2">
      <c r="E9" t="s">
        <v>62</v>
      </c>
      <c r="F9" t="s">
        <v>63</v>
      </c>
      <c r="G9">
        <v>24</v>
      </c>
      <c r="I9">
        <v>0.91200000000000003</v>
      </c>
      <c r="J9" t="s">
        <v>46</v>
      </c>
    </row>
    <row r="10" spans="5:15" x14ac:dyDescent="0.2">
      <c r="E10" t="s">
        <v>65</v>
      </c>
      <c r="F10" t="s">
        <v>66</v>
      </c>
      <c r="G10">
        <v>7</v>
      </c>
      <c r="H10">
        <v>0.13800000000000001</v>
      </c>
      <c r="I10">
        <f>H10*G10</f>
        <v>0.96600000000000008</v>
      </c>
    </row>
    <row r="11" spans="5:15" x14ac:dyDescent="0.2">
      <c r="E11" t="s">
        <v>68</v>
      </c>
      <c r="F11" t="s">
        <v>69</v>
      </c>
      <c r="G11">
        <v>7</v>
      </c>
      <c r="H11">
        <v>0.33</v>
      </c>
      <c r="I11">
        <f t="shared" ref="I11:I17" si="0">H11*G11</f>
        <v>2.31</v>
      </c>
    </row>
    <row r="12" spans="5:15" x14ac:dyDescent="0.2">
      <c r="E12" t="s">
        <v>70</v>
      </c>
      <c r="F12" t="s">
        <v>71</v>
      </c>
      <c r="G12">
        <v>0.5</v>
      </c>
      <c r="H12">
        <v>1.36</v>
      </c>
      <c r="I12">
        <f t="shared" si="0"/>
        <v>0.68</v>
      </c>
    </row>
    <row r="13" spans="5:15" x14ac:dyDescent="0.2">
      <c r="E13" t="s">
        <v>72</v>
      </c>
      <c r="F13" t="s">
        <v>73</v>
      </c>
      <c r="G13">
        <v>1</v>
      </c>
      <c r="H13">
        <v>1.05</v>
      </c>
      <c r="I13">
        <f t="shared" si="0"/>
        <v>1.05</v>
      </c>
    </row>
    <row r="14" spans="5:15" x14ac:dyDescent="0.2">
      <c r="E14" t="s">
        <v>75</v>
      </c>
      <c r="F14" t="s">
        <v>74</v>
      </c>
      <c r="G14">
        <v>0.5</v>
      </c>
      <c r="H14">
        <v>2</v>
      </c>
      <c r="I14">
        <f t="shared" si="0"/>
        <v>1</v>
      </c>
    </row>
    <row r="15" spans="5:15" x14ac:dyDescent="0.2">
      <c r="E15" t="s">
        <v>76</v>
      </c>
      <c r="G15">
        <v>0.5</v>
      </c>
      <c r="H15">
        <v>2</v>
      </c>
      <c r="I15">
        <f t="shared" si="0"/>
        <v>1</v>
      </c>
    </row>
    <row r="16" spans="5:15" x14ac:dyDescent="0.2">
      <c r="E16" t="s">
        <v>77</v>
      </c>
      <c r="G16">
        <v>0.5</v>
      </c>
      <c r="H16">
        <v>2</v>
      </c>
      <c r="I16">
        <f t="shared" si="0"/>
        <v>1</v>
      </c>
    </row>
    <row r="17" spans="5:10" x14ac:dyDescent="0.2">
      <c r="E17" t="s">
        <v>78</v>
      </c>
      <c r="F17" t="s">
        <v>79</v>
      </c>
      <c r="G17">
        <v>0.7</v>
      </c>
      <c r="H17">
        <v>2.2999999999999998</v>
      </c>
      <c r="I17">
        <f t="shared" si="0"/>
        <v>1.6099999999999999</v>
      </c>
    </row>
    <row r="18" spans="5:10" x14ac:dyDescent="0.2">
      <c r="E18" t="s">
        <v>80</v>
      </c>
      <c r="F18">
        <v>5</v>
      </c>
      <c r="G18">
        <v>10</v>
      </c>
      <c r="H18">
        <v>1.7999999999999999E-2</v>
      </c>
      <c r="I18">
        <f>H18*G18*F18</f>
        <v>0.89999999999999991</v>
      </c>
    </row>
    <row r="20" spans="5:10" x14ac:dyDescent="0.2">
      <c r="H20" t="s">
        <v>81</v>
      </c>
      <c r="I20">
        <f>SUM(I9:I18)</f>
        <v>11.427999999999999</v>
      </c>
      <c r="J20" t="s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9"/>
  <sheetViews>
    <sheetView workbookViewId="0">
      <selection activeCell="F29" sqref="F29"/>
    </sheetView>
  </sheetViews>
  <sheetFormatPr defaultRowHeight="15" x14ac:dyDescent="0.2"/>
  <cols>
    <col min="1" max="1" width="16.27734375" customWidth="1"/>
  </cols>
  <sheetData>
    <row r="1" spans="1:14" x14ac:dyDescent="0.2">
      <c r="A1" s="10"/>
      <c r="B1" s="10"/>
      <c r="C1" s="10" t="s">
        <v>61</v>
      </c>
      <c r="D1" s="10"/>
      <c r="E1" s="10"/>
      <c r="F1" s="10"/>
      <c r="G1" s="10"/>
      <c r="H1" s="10"/>
      <c r="I1" s="10"/>
      <c r="J1" s="10"/>
      <c r="K1" s="10"/>
    </row>
    <row r="2" spans="1:14" x14ac:dyDescent="0.2">
      <c r="A2" s="10"/>
      <c r="B2" s="10"/>
      <c r="C2" s="10" t="s">
        <v>51</v>
      </c>
      <c r="D2" s="10"/>
      <c r="E2" s="10"/>
      <c r="F2" s="10"/>
      <c r="G2" s="10"/>
      <c r="H2" s="10"/>
      <c r="I2" s="10"/>
      <c r="J2" s="10"/>
      <c r="K2" s="10"/>
      <c r="M2" t="s">
        <v>90</v>
      </c>
    </row>
    <row r="3" spans="1:14" x14ac:dyDescent="0.2">
      <c r="A3" s="10"/>
      <c r="B3" s="10"/>
      <c r="C3" s="13" t="s">
        <v>52</v>
      </c>
      <c r="D3" s="10"/>
      <c r="E3" s="10"/>
      <c r="F3" s="10"/>
      <c r="G3" s="10"/>
      <c r="H3" s="10"/>
      <c r="I3" s="10"/>
      <c r="J3" s="10"/>
      <c r="K3" s="10"/>
      <c r="M3" t="s">
        <v>91</v>
      </c>
      <c r="N3" s="9" t="s">
        <v>89</v>
      </c>
    </row>
    <row r="4" spans="1:14" x14ac:dyDescent="0.2">
      <c r="A4" s="10"/>
      <c r="B4" s="10"/>
      <c r="C4" s="10" t="s">
        <v>83</v>
      </c>
      <c r="D4" s="10">
        <v>720</v>
      </c>
      <c r="E4" s="10"/>
      <c r="F4" s="10"/>
      <c r="G4" s="10"/>
      <c r="H4" s="10"/>
      <c r="I4" s="10"/>
      <c r="J4" s="10"/>
      <c r="K4" s="10"/>
      <c r="M4" t="s">
        <v>92</v>
      </c>
      <c r="N4" t="s">
        <v>52</v>
      </c>
    </row>
    <row r="5" spans="1:14" x14ac:dyDescent="0.2">
      <c r="A5" s="10" t="s">
        <v>55</v>
      </c>
      <c r="B5" s="10">
        <v>8</v>
      </c>
      <c r="C5" s="10"/>
      <c r="D5" s="10"/>
      <c r="E5" s="10"/>
      <c r="F5" s="10"/>
      <c r="G5" s="10"/>
      <c r="H5" s="10"/>
      <c r="I5" s="10"/>
      <c r="J5" s="10"/>
      <c r="K5" s="10"/>
      <c r="M5" t="s">
        <v>93</v>
      </c>
      <c r="N5" t="s">
        <v>39</v>
      </c>
    </row>
    <row r="6" spans="1:14" x14ac:dyDescent="0.2">
      <c r="A6" s="10" t="s">
        <v>56</v>
      </c>
      <c r="B6" s="10">
        <v>12</v>
      </c>
      <c r="C6" s="10" t="s">
        <v>57</v>
      </c>
      <c r="D6" s="10"/>
      <c r="E6" s="10"/>
      <c r="F6" s="10"/>
      <c r="G6" s="10"/>
      <c r="H6" s="10"/>
      <c r="I6" s="10"/>
      <c r="J6" s="10"/>
      <c r="K6" s="10"/>
      <c r="M6" t="s">
        <v>95</v>
      </c>
      <c r="N6" s="9" t="s">
        <v>94</v>
      </c>
    </row>
    <row r="7" spans="1:14" x14ac:dyDescent="0.2">
      <c r="A7" s="10" t="s">
        <v>58</v>
      </c>
      <c r="B7" s="10">
        <v>200</v>
      </c>
      <c r="C7" s="10" t="s">
        <v>58</v>
      </c>
      <c r="D7" s="10" t="s">
        <v>82</v>
      </c>
      <c r="E7" s="11">
        <f>D4*B5</f>
        <v>5760</v>
      </c>
      <c r="F7" s="10" t="s">
        <v>54</v>
      </c>
      <c r="G7" s="10"/>
      <c r="H7" s="10"/>
      <c r="I7" s="10"/>
      <c r="J7" s="10"/>
      <c r="K7" s="10"/>
    </row>
    <row r="8" spans="1:14" x14ac:dyDescent="0.2">
      <c r="A8" s="10" t="s">
        <v>59</v>
      </c>
      <c r="B8" s="10">
        <f>(B5*B6*B7)/1000</f>
        <v>19.2</v>
      </c>
      <c r="C8" s="10" t="s">
        <v>45</v>
      </c>
      <c r="D8" s="10"/>
      <c r="E8" s="10"/>
      <c r="F8" s="10"/>
      <c r="G8" s="10"/>
      <c r="H8" s="10"/>
      <c r="I8" s="10"/>
      <c r="J8" s="10"/>
      <c r="K8" s="10"/>
    </row>
    <row r="9" spans="1:14" x14ac:dyDescent="0.2">
      <c r="A9" s="7"/>
      <c r="B9" s="7"/>
      <c r="C9" s="7"/>
      <c r="D9" s="7"/>
      <c r="E9" s="7"/>
      <c r="F9" s="7"/>
      <c r="G9" s="7"/>
      <c r="H9" s="7"/>
      <c r="I9" s="7"/>
      <c r="J9" s="7"/>
      <c r="K9" s="7"/>
    </row>
    <row r="10" spans="1:14" x14ac:dyDescent="0.2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</row>
    <row r="11" spans="1:14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</row>
    <row r="12" spans="1:14" x14ac:dyDescent="0.2">
      <c r="A12" s="10"/>
      <c r="B12" s="10"/>
      <c r="C12" s="10" t="s">
        <v>50</v>
      </c>
      <c r="D12" s="10"/>
      <c r="E12" s="10"/>
      <c r="F12" s="10"/>
      <c r="G12" s="10"/>
      <c r="H12" s="10"/>
      <c r="I12" s="10"/>
      <c r="J12" s="10"/>
      <c r="K12" s="10"/>
    </row>
    <row r="13" spans="1:14" x14ac:dyDescent="0.2">
      <c r="A13" s="10"/>
      <c r="B13" s="10"/>
      <c r="C13" s="10" t="s">
        <v>38</v>
      </c>
      <c r="D13" s="10"/>
      <c r="E13" s="10"/>
      <c r="F13" s="10"/>
      <c r="G13" s="10"/>
      <c r="H13" s="10"/>
      <c r="I13" s="10"/>
      <c r="J13" s="10"/>
      <c r="K13" s="10"/>
    </row>
    <row r="14" spans="1:14" x14ac:dyDescent="0.2">
      <c r="A14" s="10"/>
      <c r="B14" s="10"/>
      <c r="C14" s="13" t="s">
        <v>39</v>
      </c>
      <c r="D14" s="10"/>
      <c r="E14" s="10"/>
      <c r="F14" s="10"/>
      <c r="G14" s="10"/>
      <c r="H14" s="10"/>
      <c r="I14" s="10"/>
      <c r="J14" s="10"/>
      <c r="K14" s="10"/>
    </row>
    <row r="15" spans="1:14" x14ac:dyDescent="0.2">
      <c r="A15" s="10"/>
      <c r="B15" s="10"/>
      <c r="C15" s="10" t="s">
        <v>53</v>
      </c>
      <c r="D15" s="10">
        <v>229</v>
      </c>
      <c r="E15" s="10">
        <f>D15*1.8</f>
        <v>412.2</v>
      </c>
      <c r="F15" s="10" t="s">
        <v>54</v>
      </c>
      <c r="G15" s="10"/>
      <c r="H15" s="10"/>
      <c r="I15" s="10"/>
      <c r="J15" s="10"/>
      <c r="K15" s="10"/>
    </row>
    <row r="16" spans="1:14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x14ac:dyDescent="0.2">
      <c r="A17" s="10" t="s">
        <v>40</v>
      </c>
      <c r="B17" s="10">
        <v>0.14000000000000001</v>
      </c>
      <c r="C17" s="10"/>
      <c r="D17" s="10"/>
      <c r="E17" s="10"/>
      <c r="F17" s="10"/>
      <c r="G17" s="10"/>
      <c r="H17" s="10"/>
      <c r="I17" s="10"/>
      <c r="J17" s="10"/>
      <c r="K17" s="10"/>
    </row>
    <row r="18" spans="1:11" x14ac:dyDescent="0.2">
      <c r="A18" s="10" t="s">
        <v>41</v>
      </c>
      <c r="B18" s="10">
        <v>1.58</v>
      </c>
      <c r="C18" s="10"/>
      <c r="D18" s="10"/>
      <c r="E18" s="10"/>
      <c r="F18" s="10"/>
      <c r="G18" s="10"/>
      <c r="H18" s="10"/>
      <c r="I18" s="10"/>
      <c r="J18" s="10"/>
      <c r="K18" s="10"/>
    </row>
    <row r="19" spans="1:11" x14ac:dyDescent="0.2">
      <c r="A19" s="10" t="s">
        <v>42</v>
      </c>
      <c r="B19" s="10">
        <v>0.81</v>
      </c>
      <c r="C19" s="10"/>
      <c r="D19" s="10"/>
      <c r="E19" s="10"/>
      <c r="F19" s="10"/>
      <c r="G19" s="10"/>
      <c r="H19" s="10"/>
      <c r="I19" s="10"/>
      <c r="J19" s="10"/>
      <c r="K19" s="10"/>
    </row>
    <row r="20" spans="1:11" x14ac:dyDescent="0.2">
      <c r="A20" s="10" t="s">
        <v>43</v>
      </c>
      <c r="B20" s="10">
        <v>16</v>
      </c>
      <c r="C20" s="10"/>
      <c r="D20" s="10" t="s">
        <v>82</v>
      </c>
      <c r="E20" s="11">
        <f>E15*B20</f>
        <v>6595.2</v>
      </c>
      <c r="F20" s="10" t="s">
        <v>54</v>
      </c>
      <c r="G20" s="10"/>
      <c r="H20" s="10"/>
      <c r="I20" s="10"/>
      <c r="J20" s="10"/>
      <c r="K20" s="10"/>
    </row>
    <row r="21" spans="1:11" x14ac:dyDescent="0.2">
      <c r="A21" s="10"/>
      <c r="B21" s="10">
        <f>B17*B18*B19*B20</f>
        <v>2.8667520000000009</v>
      </c>
      <c r="C21" s="10"/>
      <c r="D21" s="10"/>
      <c r="E21" s="10"/>
      <c r="F21" s="10"/>
      <c r="G21" s="10"/>
      <c r="H21" s="10"/>
      <c r="I21" s="10"/>
      <c r="J21" s="10"/>
      <c r="K21" s="10"/>
    </row>
    <row r="22" spans="1:1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</row>
    <row r="23" spans="1:11" x14ac:dyDescent="0.2">
      <c r="A23" s="12"/>
      <c r="B23" s="7"/>
      <c r="C23" s="7"/>
      <c r="D23" s="7"/>
      <c r="E23" s="7"/>
      <c r="F23" s="7"/>
      <c r="G23" s="7"/>
      <c r="H23" s="7"/>
      <c r="I23" s="7"/>
      <c r="J23" s="7"/>
      <c r="K23" s="7"/>
    </row>
    <row r="24" spans="1:11" x14ac:dyDescent="0.2">
      <c r="A24" s="10"/>
      <c r="B24" s="10"/>
      <c r="C24" s="10"/>
      <c r="D24" s="10"/>
      <c r="E24" s="10"/>
      <c r="F24" s="10"/>
      <c r="G24" s="10"/>
      <c r="H24" s="10" t="s">
        <v>87</v>
      </c>
      <c r="I24" s="10" t="s">
        <v>97</v>
      </c>
      <c r="J24" s="10"/>
      <c r="K24" s="10"/>
    </row>
    <row r="25" spans="1:11" x14ac:dyDescent="0.2">
      <c r="A25" s="10" t="s">
        <v>84</v>
      </c>
      <c r="B25" s="10" t="s">
        <v>108</v>
      </c>
      <c r="C25" s="10"/>
      <c r="D25" s="10"/>
      <c r="E25" s="10">
        <f>B5</f>
        <v>8</v>
      </c>
      <c r="F25" s="10" t="s">
        <v>109</v>
      </c>
      <c r="G25" s="10"/>
      <c r="H25" s="10">
        <f>E7</f>
        <v>5760</v>
      </c>
      <c r="I25" s="10">
        <v>5</v>
      </c>
      <c r="J25" s="10"/>
      <c r="K25" s="10"/>
    </row>
    <row r="26" spans="1:11" x14ac:dyDescent="0.2">
      <c r="A26" s="10" t="s">
        <v>85</v>
      </c>
      <c r="B26" s="10" t="s">
        <v>110</v>
      </c>
      <c r="C26" s="10"/>
      <c r="D26" s="10"/>
      <c r="E26" s="10">
        <f>B20</f>
        <v>16</v>
      </c>
      <c r="F26" s="10" t="s">
        <v>109</v>
      </c>
      <c r="G26" s="10"/>
      <c r="H26" s="10">
        <f>E20</f>
        <v>6595.2</v>
      </c>
      <c r="I26" s="10">
        <v>20</v>
      </c>
      <c r="J26" s="10"/>
      <c r="K26" s="10"/>
    </row>
    <row r="27" spans="1:11" x14ac:dyDescent="0.2">
      <c r="A27" s="10" t="s">
        <v>86</v>
      </c>
      <c r="B27" s="10" t="s">
        <v>88</v>
      </c>
      <c r="C27" s="10"/>
      <c r="D27" s="10"/>
      <c r="E27" s="10"/>
      <c r="F27" s="10"/>
      <c r="G27" s="10"/>
      <c r="H27" s="10">
        <v>900</v>
      </c>
      <c r="I27" s="10">
        <v>10</v>
      </c>
      <c r="J27" s="10"/>
      <c r="K27" s="10"/>
    </row>
    <row r="28" spans="1:11" x14ac:dyDescent="0.2">
      <c r="A28" s="10" t="s">
        <v>95</v>
      </c>
      <c r="B28" s="10" t="s">
        <v>104</v>
      </c>
      <c r="C28" s="10"/>
      <c r="D28" s="10"/>
      <c r="E28" s="10"/>
      <c r="F28" s="10"/>
      <c r="G28" s="10"/>
      <c r="H28" s="10">
        <v>1112</v>
      </c>
      <c r="I28" s="10">
        <v>10</v>
      </c>
      <c r="J28" s="10"/>
      <c r="K28" s="10"/>
    </row>
    <row r="29" spans="1:11" x14ac:dyDescent="0.2">
      <c r="A29" s="10" t="s">
        <v>96</v>
      </c>
      <c r="B29" s="10"/>
      <c r="C29" s="10"/>
      <c r="D29" s="10"/>
      <c r="E29" s="10"/>
      <c r="F29" s="10"/>
      <c r="G29" s="10"/>
      <c r="H29" s="10">
        <v>500</v>
      </c>
      <c r="I29" s="10">
        <v>15</v>
      </c>
      <c r="J29" s="10"/>
      <c r="K29" s="10"/>
    </row>
    <row r="30" spans="1:1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</row>
    <row r="31" spans="1:11" x14ac:dyDescent="0.2">
      <c r="A31" s="10"/>
      <c r="B31" s="10"/>
      <c r="C31" s="10"/>
      <c r="D31" s="10"/>
      <c r="E31" s="10"/>
      <c r="F31" s="10"/>
      <c r="G31" s="10" t="s">
        <v>98</v>
      </c>
      <c r="H31" s="10">
        <f>SUM(H25:H29)</f>
        <v>14867.2</v>
      </c>
      <c r="I31" s="10" t="s">
        <v>54</v>
      </c>
      <c r="J31" s="10"/>
      <c r="K31" s="10"/>
    </row>
    <row r="32" spans="1:1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</row>
    <row r="33" spans="1:1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</row>
    <row r="34" spans="1:11" x14ac:dyDescent="0.2">
      <c r="A34" s="7"/>
      <c r="B34" s="7"/>
      <c r="C34" s="7"/>
      <c r="D34" s="7"/>
      <c r="E34" s="7"/>
      <c r="F34" s="10" t="s">
        <v>99</v>
      </c>
      <c r="G34" s="10"/>
      <c r="H34" s="10"/>
      <c r="I34" s="10"/>
      <c r="J34" s="10">
        <f>4*H25+H26+H27*2+H28*2+H29*20/15</f>
        <v>34325.866666666661</v>
      </c>
      <c r="K34" s="10" t="s">
        <v>54</v>
      </c>
    </row>
    <row r="35" spans="1:11" x14ac:dyDescent="0.2">
      <c r="A35" s="7"/>
      <c r="B35" s="7"/>
      <c r="C35" s="7"/>
      <c r="D35" s="7"/>
      <c r="E35" s="7"/>
      <c r="F35" s="10" t="s">
        <v>106</v>
      </c>
      <c r="G35" s="10"/>
      <c r="H35" s="10"/>
      <c r="I35" s="10"/>
      <c r="J35" s="10">
        <f>11.5*30*0.35</f>
        <v>120.74999999999999</v>
      </c>
      <c r="K35" s="10" t="s">
        <v>54</v>
      </c>
    </row>
    <row r="36" spans="1:11" x14ac:dyDescent="0.2">
      <c r="A36" s="7"/>
      <c r="B36" s="7"/>
      <c r="C36" s="7"/>
      <c r="D36" s="7"/>
      <c r="E36" s="7"/>
      <c r="F36" s="10" t="s">
        <v>101</v>
      </c>
      <c r="G36" s="10"/>
      <c r="H36" s="10"/>
      <c r="I36" s="10"/>
      <c r="J36" s="10"/>
      <c r="K36" s="10"/>
    </row>
    <row r="37" spans="1:11" x14ac:dyDescent="0.2">
      <c r="A37" s="7"/>
      <c r="B37" s="7"/>
      <c r="C37" s="7"/>
      <c r="D37" s="7"/>
      <c r="E37" s="7"/>
      <c r="F37" s="10" t="s">
        <v>107</v>
      </c>
      <c r="G37" s="10"/>
      <c r="H37" s="10"/>
      <c r="I37" s="10"/>
      <c r="J37" s="10">
        <f>J35*12*20</f>
        <v>28979.999999999996</v>
      </c>
      <c r="K37" s="10" t="s">
        <v>54</v>
      </c>
    </row>
    <row r="38" spans="1:11" x14ac:dyDescent="0.2">
      <c r="A38" s="7"/>
      <c r="B38" s="7"/>
      <c r="C38" s="7"/>
      <c r="D38" s="7"/>
      <c r="E38" s="7"/>
      <c r="F38" s="10" t="s">
        <v>102</v>
      </c>
      <c r="G38" s="10"/>
      <c r="H38" s="10"/>
      <c r="I38" s="10"/>
      <c r="J38" s="10"/>
      <c r="K38" s="10"/>
    </row>
    <row r="39" spans="1:11" x14ac:dyDescent="0.2">
      <c r="A39" s="7"/>
      <c r="B39" s="7"/>
      <c r="C39" s="7"/>
      <c r="D39" s="7"/>
      <c r="E39" s="7"/>
      <c r="F39" s="10" t="s">
        <v>103</v>
      </c>
      <c r="G39" s="10"/>
      <c r="H39" s="10"/>
      <c r="I39" s="10"/>
      <c r="J39" s="10"/>
      <c r="K39" s="10"/>
    </row>
  </sheetData>
  <hyperlinks>
    <hyperlink ref="C3" r:id="rId1" xr:uid="{00000000-0004-0000-0300-000000000000}"/>
    <hyperlink ref="C14" r:id="rId2" xr:uid="{00000000-0004-0000-0300-000001000000}"/>
    <hyperlink ref="N3" r:id="rId3" xr:uid="{00000000-0004-0000-0300-000002000000}"/>
    <hyperlink ref="N6" r:id="rId4" xr:uid="{00000000-0004-0000-0300-00000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Sheet1</vt:lpstr>
      <vt:lpstr>Calculations</vt:lpstr>
      <vt:lpstr>Consuption</vt:lpstr>
      <vt:lpstr>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Baracuda</dc:creator>
  <cp:lastModifiedBy>Baracuda</cp:lastModifiedBy>
  <dcterms:created xsi:type="dcterms:W3CDTF">2013-04-22T21:41:22Z</dcterms:created>
  <dcterms:modified xsi:type="dcterms:W3CDTF">2013-04-24T03:12:10Z</dcterms:modified>
</cp:coreProperties>
</file>